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/>
  <mc:AlternateContent xmlns:mc="http://schemas.openxmlformats.org/markup-compatibility/2006">
    <mc:Choice Requires="x15">
      <x15ac:absPath xmlns:x15ac="http://schemas.microsoft.com/office/spreadsheetml/2010/11/ac" url="https://d.docs.live.net/d9907574bc37aa41/Documents/skat/"/>
    </mc:Choice>
  </mc:AlternateContent>
  <xr:revisionPtr revIDLastSave="20" documentId="8_{9A80EFD5-5243-4B9D-B281-083C114A2176}" xr6:coauthVersionLast="47" xr6:coauthVersionMax="47" xr10:uidLastSave="{7014C9D4-CC8C-4E34-82EB-7B268F56E0C6}"/>
  <bookViews>
    <workbookView xWindow="4830" yWindow="735" windowWidth="31680" windowHeight="19905" activeTab="5" xr2:uid="{00000000-000D-0000-FFFF-FFFF00000000}"/>
  </bookViews>
  <sheets>
    <sheet name="ratings" sheetId="1" r:id="rId1"/>
    <sheet name="players" sheetId="2" r:id="rId2"/>
    <sheet name="tournaments" sheetId="3" r:id="rId3"/>
    <sheet name="parameters" sheetId="4" r:id="rId4"/>
    <sheet name="chartdata" sheetId="5" r:id="rId5"/>
    <sheet name="newchart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A147" i="5" l="1"/>
  <c r="EA146" i="5"/>
  <c r="EA145" i="5"/>
  <c r="EA144" i="5"/>
  <c r="EA143" i="5"/>
  <c r="EA142" i="5"/>
  <c r="EA141" i="5"/>
  <c r="EA140" i="5"/>
  <c r="EA139" i="5"/>
  <c r="EA138" i="5"/>
  <c r="EA137" i="5"/>
  <c r="EA136" i="5"/>
  <c r="EA135" i="5"/>
  <c r="EA134" i="5"/>
  <c r="EA133" i="5"/>
  <c r="EA132" i="5"/>
  <c r="EA131" i="5"/>
  <c r="EA130" i="5"/>
  <c r="EA129" i="5"/>
  <c r="EA128" i="5"/>
  <c r="EA127" i="5"/>
  <c r="EA126" i="5"/>
  <c r="EA125" i="5"/>
  <c r="EA124" i="5"/>
  <c r="EA123" i="5"/>
  <c r="EA122" i="5"/>
  <c r="EA121" i="5"/>
  <c r="EA120" i="5"/>
  <c r="EA119" i="5"/>
  <c r="EA118" i="5"/>
  <c r="EA117" i="5"/>
  <c r="EA116" i="5"/>
  <c r="EA115" i="5"/>
  <c r="EA114" i="5"/>
  <c r="EA113" i="5"/>
  <c r="EA112" i="5"/>
  <c r="EA111" i="5"/>
  <c r="EA110" i="5"/>
  <c r="EA109" i="5"/>
  <c r="EA108" i="5"/>
  <c r="EA107" i="5"/>
  <c r="EA106" i="5"/>
  <c r="EA105" i="5"/>
  <c r="EA104" i="5"/>
  <c r="EA103" i="5"/>
  <c r="EA102" i="5"/>
  <c r="EA101" i="5"/>
  <c r="EA100" i="5"/>
  <c r="EA99" i="5"/>
  <c r="EA98" i="5"/>
  <c r="EA97" i="5"/>
  <c r="EA96" i="5"/>
  <c r="EA95" i="5"/>
  <c r="EA94" i="5"/>
  <c r="EA93" i="5"/>
  <c r="EA92" i="5"/>
  <c r="EA91" i="5"/>
  <c r="EA90" i="5"/>
  <c r="EA89" i="5"/>
  <c r="EA88" i="5"/>
  <c r="EA87" i="5"/>
  <c r="EA86" i="5"/>
  <c r="EA85" i="5"/>
  <c r="EA84" i="5"/>
  <c r="EA83" i="5"/>
  <c r="EA82" i="5"/>
  <c r="EA81" i="5"/>
  <c r="EA80" i="5"/>
  <c r="EA79" i="5"/>
  <c r="EA78" i="5"/>
  <c r="EA77" i="5"/>
  <c r="EA76" i="5"/>
  <c r="EA75" i="5"/>
  <c r="EA74" i="5"/>
  <c r="EA73" i="5"/>
  <c r="EA72" i="5"/>
  <c r="EA71" i="5"/>
  <c r="EA70" i="5"/>
  <c r="EA69" i="5"/>
  <c r="EA68" i="5"/>
  <c r="EA67" i="5"/>
  <c r="EA66" i="5"/>
  <c r="EA65" i="5"/>
  <c r="EA64" i="5"/>
  <c r="EA63" i="5"/>
  <c r="EA62" i="5"/>
  <c r="EA61" i="5"/>
  <c r="EA60" i="5"/>
  <c r="EA59" i="5"/>
  <c r="EA58" i="5"/>
  <c r="EA57" i="5"/>
  <c r="EA56" i="5"/>
  <c r="EA55" i="5"/>
  <c r="EA54" i="5"/>
  <c r="EA53" i="5"/>
  <c r="EA52" i="5"/>
  <c r="EA51" i="5"/>
  <c r="EA50" i="5"/>
  <c r="EA49" i="5"/>
  <c r="EA48" i="5"/>
  <c r="EA47" i="5"/>
  <c r="EA46" i="5"/>
  <c r="EA45" i="5"/>
  <c r="EA44" i="5"/>
  <c r="EA43" i="5"/>
  <c r="EA42" i="5"/>
  <c r="EA41" i="5"/>
  <c r="EA40" i="5"/>
  <c r="EA39" i="5"/>
  <c r="EA38" i="5"/>
  <c r="EA37" i="5"/>
  <c r="EA36" i="5"/>
  <c r="EA35" i="5"/>
  <c r="EA34" i="5"/>
  <c r="EA33" i="5"/>
  <c r="EA32" i="5"/>
  <c r="EA31" i="5"/>
  <c r="EA30" i="5"/>
  <c r="EA29" i="5"/>
  <c r="EA28" i="5"/>
  <c r="EA27" i="5"/>
  <c r="EA26" i="5"/>
  <c r="EA25" i="5"/>
  <c r="EA24" i="5"/>
  <c r="EA23" i="5"/>
  <c r="EA22" i="5"/>
  <c r="EA21" i="5"/>
  <c r="EA20" i="5"/>
  <c r="EA19" i="5"/>
  <c r="EA18" i="5"/>
  <c r="EA17" i="5"/>
  <c r="EA16" i="5"/>
  <c r="EA15" i="5"/>
  <c r="EA14" i="5"/>
  <c r="EA13" i="5"/>
  <c r="EA12" i="5"/>
  <c r="EA11" i="5"/>
  <c r="EA10" i="5"/>
  <c r="EA9" i="5"/>
  <c r="EA8" i="5"/>
  <c r="EA7" i="5"/>
  <c r="EA6" i="5"/>
  <c r="EA5" i="5"/>
  <c r="EA4" i="5"/>
  <c r="EA3" i="5"/>
  <c r="EA2" i="5"/>
  <c r="EA1" i="5"/>
  <c r="OI157" i="1"/>
  <c r="OH157" i="1"/>
  <c r="OI156" i="1"/>
  <c r="OH156" i="1"/>
  <c r="OI155" i="1"/>
  <c r="OH155" i="1"/>
  <c r="OI154" i="1"/>
  <c r="OH154" i="1"/>
  <c r="OI153" i="1"/>
  <c r="OH153" i="1"/>
  <c r="OI152" i="1"/>
  <c r="OH152" i="1"/>
  <c r="OI151" i="1"/>
  <c r="OH151" i="1"/>
  <c r="OI150" i="1"/>
  <c r="OH150" i="1"/>
  <c r="OI149" i="1"/>
  <c r="OH149" i="1"/>
  <c r="OI148" i="1"/>
  <c r="OH148" i="1"/>
  <c r="OI147" i="1"/>
  <c r="OH147" i="1"/>
  <c r="OI146" i="1"/>
  <c r="OH146" i="1"/>
  <c r="OI145" i="1"/>
  <c r="OH145" i="1"/>
  <c r="OI144" i="1"/>
  <c r="OH144" i="1"/>
  <c r="OI143" i="1"/>
  <c r="OH143" i="1"/>
  <c r="OI142" i="1"/>
  <c r="OH142" i="1"/>
  <c r="OI141" i="1"/>
  <c r="OH141" i="1"/>
  <c r="OI140" i="1"/>
  <c r="OH140" i="1"/>
  <c r="OI139" i="1"/>
  <c r="OH139" i="1"/>
  <c r="OI138" i="1"/>
  <c r="OH138" i="1"/>
  <c r="OI137" i="1"/>
  <c r="OH137" i="1"/>
  <c r="OI136" i="1"/>
  <c r="OH136" i="1"/>
  <c r="OI135" i="1"/>
  <c r="OH135" i="1"/>
  <c r="OI134" i="1"/>
  <c r="OH134" i="1"/>
  <c r="OI133" i="1"/>
  <c r="OH133" i="1"/>
  <c r="OI132" i="1"/>
  <c r="OH132" i="1"/>
  <c r="OI131" i="1"/>
  <c r="OH131" i="1"/>
  <c r="OI130" i="1"/>
  <c r="OH130" i="1"/>
  <c r="OI129" i="1"/>
  <c r="OH129" i="1"/>
  <c r="OI128" i="1"/>
  <c r="OH128" i="1"/>
  <c r="OI127" i="1"/>
  <c r="OH127" i="1"/>
  <c r="OI126" i="1"/>
  <c r="OH126" i="1"/>
  <c r="OI125" i="1"/>
  <c r="OH125" i="1"/>
  <c r="OI124" i="1"/>
  <c r="OH124" i="1"/>
  <c r="OI123" i="1"/>
  <c r="OH123" i="1"/>
  <c r="OI122" i="1"/>
  <c r="OH122" i="1"/>
  <c r="OI121" i="1"/>
  <c r="OH121" i="1"/>
  <c r="OI120" i="1"/>
  <c r="OH120" i="1"/>
  <c r="OI119" i="1"/>
  <c r="OH119" i="1"/>
  <c r="OI118" i="1"/>
  <c r="OH118" i="1"/>
  <c r="OI117" i="1"/>
  <c r="OH117" i="1"/>
  <c r="OI116" i="1"/>
  <c r="OH116" i="1"/>
  <c r="OI115" i="1"/>
  <c r="OH115" i="1"/>
  <c r="OI114" i="1"/>
  <c r="OH114" i="1"/>
  <c r="OI113" i="1"/>
  <c r="OH113" i="1"/>
  <c r="OI112" i="1"/>
  <c r="OH112" i="1"/>
  <c r="OI111" i="1"/>
  <c r="OH111" i="1"/>
  <c r="OI110" i="1"/>
  <c r="OH110" i="1"/>
  <c r="OI109" i="1"/>
  <c r="OH109" i="1"/>
  <c r="OI108" i="1"/>
  <c r="OH108" i="1"/>
  <c r="OI107" i="1"/>
  <c r="OH107" i="1"/>
  <c r="OI106" i="1"/>
  <c r="OH106" i="1"/>
  <c r="OI105" i="1"/>
  <c r="OH105" i="1"/>
  <c r="OI104" i="1"/>
  <c r="OH104" i="1"/>
  <c r="OI103" i="1"/>
  <c r="OH103" i="1"/>
  <c r="OI102" i="1"/>
  <c r="OH102" i="1"/>
  <c r="OI101" i="1"/>
  <c r="OH101" i="1"/>
  <c r="OI100" i="1"/>
  <c r="OH100" i="1"/>
  <c r="OI99" i="1"/>
  <c r="OH99" i="1"/>
  <c r="OI98" i="1"/>
  <c r="OH98" i="1"/>
  <c r="OI97" i="1"/>
  <c r="OH97" i="1"/>
  <c r="OI96" i="1"/>
  <c r="OH96" i="1"/>
  <c r="OI95" i="1"/>
  <c r="OH95" i="1"/>
  <c r="OI94" i="1"/>
  <c r="OH94" i="1"/>
  <c r="OI93" i="1"/>
  <c r="OH93" i="1"/>
  <c r="OI92" i="1"/>
  <c r="OH92" i="1"/>
  <c r="OI91" i="1"/>
  <c r="OH91" i="1"/>
  <c r="OI90" i="1"/>
  <c r="OH90" i="1"/>
  <c r="OI89" i="1"/>
  <c r="OH89" i="1"/>
  <c r="OI88" i="1"/>
  <c r="OH88" i="1"/>
  <c r="OI87" i="1"/>
  <c r="OH87" i="1"/>
  <c r="OI86" i="1"/>
  <c r="OH86" i="1"/>
  <c r="OI85" i="1"/>
  <c r="OH85" i="1"/>
  <c r="OI84" i="1"/>
  <c r="OH84" i="1"/>
  <c r="OI83" i="1"/>
  <c r="OH83" i="1"/>
  <c r="OI82" i="1"/>
  <c r="OH82" i="1"/>
  <c r="OI81" i="1"/>
  <c r="OH81" i="1"/>
  <c r="OI80" i="1"/>
  <c r="OH80" i="1"/>
  <c r="OI79" i="1"/>
  <c r="OH79" i="1"/>
  <c r="OI78" i="1"/>
  <c r="OH78" i="1"/>
  <c r="OI77" i="1"/>
  <c r="OH77" i="1"/>
  <c r="OI76" i="1"/>
  <c r="OH76" i="1"/>
  <c r="OI75" i="1"/>
  <c r="OH75" i="1"/>
  <c r="OI74" i="1"/>
  <c r="OH74" i="1"/>
  <c r="OI73" i="1"/>
  <c r="OH73" i="1"/>
  <c r="OI72" i="1"/>
  <c r="OH72" i="1"/>
  <c r="OI71" i="1"/>
  <c r="OH71" i="1"/>
  <c r="OI70" i="1"/>
  <c r="OH70" i="1"/>
  <c r="OI69" i="1"/>
  <c r="OH69" i="1"/>
  <c r="OI68" i="1"/>
  <c r="OH68" i="1"/>
  <c r="OI67" i="1"/>
  <c r="OH67" i="1"/>
  <c r="OI66" i="1"/>
  <c r="OH66" i="1"/>
  <c r="OI65" i="1"/>
  <c r="OH65" i="1"/>
  <c r="OI64" i="1"/>
  <c r="OH64" i="1"/>
  <c r="OI63" i="1"/>
  <c r="OH63" i="1"/>
  <c r="OI62" i="1"/>
  <c r="OH62" i="1"/>
  <c r="OI61" i="1"/>
  <c r="OH61" i="1"/>
  <c r="OI60" i="1"/>
  <c r="OH60" i="1"/>
  <c r="OI59" i="1"/>
  <c r="OH59" i="1"/>
  <c r="OI58" i="1"/>
  <c r="OH58" i="1"/>
  <c r="OI57" i="1"/>
  <c r="OH57" i="1"/>
  <c r="OI56" i="1"/>
  <c r="OH56" i="1"/>
  <c r="OI55" i="1"/>
  <c r="OH55" i="1"/>
  <c r="OI54" i="1"/>
  <c r="OH54" i="1"/>
  <c r="OI53" i="1"/>
  <c r="OH53" i="1"/>
  <c r="OI52" i="1"/>
  <c r="OH52" i="1"/>
  <c r="OI51" i="1"/>
  <c r="OH51" i="1"/>
  <c r="OI50" i="1"/>
  <c r="OH50" i="1"/>
  <c r="OI49" i="1"/>
  <c r="OH49" i="1"/>
  <c r="OI48" i="1"/>
  <c r="OH48" i="1"/>
  <c r="OI47" i="1"/>
  <c r="OH47" i="1"/>
  <c r="OI46" i="1"/>
  <c r="OH46" i="1"/>
  <c r="OI45" i="1"/>
  <c r="OH45" i="1"/>
  <c r="OI44" i="1"/>
  <c r="OH44" i="1"/>
  <c r="OI43" i="1"/>
  <c r="OH43" i="1"/>
  <c r="OI42" i="1"/>
  <c r="OH42" i="1"/>
  <c r="OI41" i="1"/>
  <c r="OH41" i="1"/>
  <c r="OI40" i="1"/>
  <c r="OH40" i="1"/>
  <c r="OI39" i="1"/>
  <c r="OH39" i="1"/>
  <c r="OI38" i="1"/>
  <c r="OH38" i="1"/>
  <c r="OI37" i="1"/>
  <c r="OH37" i="1"/>
  <c r="OI36" i="1"/>
  <c r="OH36" i="1"/>
  <c r="OI35" i="1"/>
  <c r="OH35" i="1"/>
  <c r="OI34" i="1"/>
  <c r="OH34" i="1"/>
  <c r="OI33" i="1"/>
  <c r="OH33" i="1"/>
  <c r="OI32" i="1"/>
  <c r="OH32" i="1"/>
  <c r="OI31" i="1"/>
  <c r="OH31" i="1"/>
  <c r="OI30" i="1"/>
  <c r="OH30" i="1"/>
  <c r="OI29" i="1"/>
  <c r="OH29" i="1"/>
  <c r="OI28" i="1"/>
  <c r="OH28" i="1"/>
  <c r="OI27" i="1"/>
  <c r="OH27" i="1"/>
  <c r="OI26" i="1"/>
  <c r="OH26" i="1"/>
  <c r="OI25" i="1"/>
  <c r="OH25" i="1"/>
  <c r="OI24" i="1"/>
  <c r="OH24" i="1"/>
  <c r="OI23" i="1"/>
  <c r="OH23" i="1"/>
  <c r="OI22" i="1"/>
  <c r="OH22" i="1"/>
  <c r="OI21" i="1"/>
  <c r="OH21" i="1"/>
  <c r="OI20" i="1"/>
  <c r="OH20" i="1"/>
  <c r="OI19" i="1"/>
  <c r="OH19" i="1"/>
  <c r="OI18" i="1"/>
  <c r="OH18" i="1"/>
  <c r="OI17" i="1"/>
  <c r="OH17" i="1"/>
  <c r="OI16" i="1"/>
  <c r="OH16" i="1"/>
  <c r="OI15" i="1"/>
  <c r="OH15" i="1"/>
  <c r="OI14" i="1"/>
  <c r="OH14" i="1"/>
  <c r="OI13" i="1"/>
  <c r="OH13" i="1"/>
  <c r="OI12" i="1"/>
  <c r="OH12" i="1"/>
  <c r="OI11" i="1"/>
  <c r="OH11" i="1"/>
  <c r="OI10" i="1"/>
  <c r="OH10" i="1"/>
  <c r="OI9" i="1"/>
  <c r="OH9" i="1"/>
  <c r="OI8" i="1"/>
  <c r="OH8" i="1"/>
  <c r="OI7" i="1"/>
  <c r="OH7" i="1"/>
  <c r="OI6" i="1"/>
  <c r="OH6" i="1"/>
  <c r="OI5" i="1"/>
  <c r="OH5" i="1"/>
  <c r="OI4" i="1"/>
  <c r="OH4" i="1"/>
  <c r="OI2" i="1"/>
  <c r="OH2" i="1"/>
  <c r="OH1" i="1"/>
  <c r="NK65" i="3"/>
  <c r="NL65" i="3" s="1"/>
  <c r="NK64" i="3"/>
  <c r="NL64" i="3" s="1"/>
  <c r="NK63" i="3"/>
  <c r="NL63" i="3" s="1"/>
  <c r="NK62" i="3"/>
  <c r="NL62" i="3" s="1"/>
  <c r="NK61" i="3"/>
  <c r="NL61" i="3" s="1"/>
  <c r="NL60" i="3"/>
  <c r="NK60" i="3"/>
  <c r="NK59" i="3"/>
  <c r="NL59" i="3" s="1"/>
  <c r="NK58" i="3"/>
  <c r="NL58" i="3" s="1"/>
  <c r="NK57" i="3"/>
  <c r="NL57" i="3" s="1"/>
  <c r="NL56" i="3"/>
  <c r="NK56" i="3"/>
  <c r="NK55" i="3"/>
  <c r="NL55" i="3" s="1"/>
  <c r="NK54" i="3"/>
  <c r="NL54" i="3" s="1"/>
  <c r="NK53" i="3"/>
  <c r="NL53" i="3" s="1"/>
  <c r="NL52" i="3"/>
  <c r="NK52" i="3"/>
  <c r="NK51" i="3"/>
  <c r="NL51" i="3" s="1"/>
  <c r="NK50" i="3"/>
  <c r="NL50" i="3" s="1"/>
  <c r="NK49" i="3"/>
  <c r="NL49" i="3" s="1"/>
  <c r="NL48" i="3"/>
  <c r="NK48" i="3"/>
  <c r="NK47" i="3"/>
  <c r="NL47" i="3" s="1"/>
  <c r="NK46" i="3"/>
  <c r="NL46" i="3" s="1"/>
  <c r="NK45" i="3"/>
  <c r="NL45" i="3" s="1"/>
  <c r="NL44" i="3"/>
  <c r="NK44" i="3"/>
  <c r="NK43" i="3"/>
  <c r="NL43" i="3" s="1"/>
  <c r="NK42" i="3"/>
  <c r="NL42" i="3" s="1"/>
  <c r="NK41" i="3"/>
  <c r="NL41" i="3" s="1"/>
  <c r="NL40" i="3"/>
  <c r="NK40" i="3"/>
  <c r="NK39" i="3"/>
  <c r="NL39" i="3" s="1"/>
  <c r="NK38" i="3"/>
  <c r="NL38" i="3" s="1"/>
  <c r="NK37" i="3"/>
  <c r="NL37" i="3" s="1"/>
  <c r="NL36" i="3"/>
  <c r="NK36" i="3"/>
  <c r="NK35" i="3"/>
  <c r="NL35" i="3" s="1"/>
  <c r="NK34" i="3"/>
  <c r="NL34" i="3" s="1"/>
  <c r="NH34" i="3"/>
  <c r="NI34" i="3"/>
  <c r="NH35" i="3"/>
  <c r="NI35" i="3"/>
  <c r="NH36" i="3"/>
  <c r="NI36" i="3"/>
  <c r="NH37" i="3"/>
  <c r="NI37" i="3"/>
  <c r="NH38" i="3"/>
  <c r="NI38" i="3"/>
  <c r="NH39" i="3"/>
  <c r="NI39" i="3"/>
  <c r="NH40" i="3"/>
  <c r="NI40" i="3"/>
  <c r="NH41" i="3"/>
  <c r="NI41" i="3"/>
  <c r="NH42" i="3"/>
  <c r="NI42" i="3"/>
  <c r="NH43" i="3"/>
  <c r="NI43" i="3"/>
  <c r="NH44" i="3"/>
  <c r="NI44" i="3"/>
  <c r="NH45" i="3"/>
  <c r="NI45" i="3"/>
  <c r="NH46" i="3"/>
  <c r="NI46" i="3"/>
  <c r="NH47" i="3"/>
  <c r="NI47" i="3"/>
  <c r="NH48" i="3"/>
  <c r="NI48" i="3"/>
  <c r="OF157" i="1" l="1"/>
  <c r="OE157" i="1"/>
  <c r="OF156" i="1"/>
  <c r="OE156" i="1"/>
  <c r="OF155" i="1"/>
  <c r="OE155" i="1"/>
  <c r="OF154" i="1"/>
  <c r="OE154" i="1"/>
  <c r="OF153" i="1"/>
  <c r="OE153" i="1"/>
  <c r="OF152" i="1"/>
  <c r="OE152" i="1"/>
  <c r="OF151" i="1"/>
  <c r="OE151" i="1"/>
  <c r="OF150" i="1"/>
  <c r="OE150" i="1"/>
  <c r="OF149" i="1"/>
  <c r="OE149" i="1"/>
  <c r="OF148" i="1"/>
  <c r="OE148" i="1"/>
  <c r="OF147" i="1"/>
  <c r="OE147" i="1"/>
  <c r="OF146" i="1"/>
  <c r="OE146" i="1"/>
  <c r="OF145" i="1"/>
  <c r="OE145" i="1"/>
  <c r="OF144" i="1"/>
  <c r="OE144" i="1"/>
  <c r="OF143" i="1"/>
  <c r="OE143" i="1"/>
  <c r="OF142" i="1"/>
  <c r="OE142" i="1"/>
  <c r="OF141" i="1"/>
  <c r="OE141" i="1"/>
  <c r="OF140" i="1"/>
  <c r="OE140" i="1"/>
  <c r="OF139" i="1"/>
  <c r="OE139" i="1"/>
  <c r="OF138" i="1"/>
  <c r="OE138" i="1"/>
  <c r="OF137" i="1"/>
  <c r="OE137" i="1"/>
  <c r="OF136" i="1"/>
  <c r="OE136" i="1"/>
  <c r="OF135" i="1"/>
  <c r="OE135" i="1"/>
  <c r="OF134" i="1"/>
  <c r="OE134" i="1"/>
  <c r="OF133" i="1"/>
  <c r="OE133" i="1"/>
  <c r="OF132" i="1"/>
  <c r="OE132" i="1"/>
  <c r="OF131" i="1"/>
  <c r="OE131" i="1"/>
  <c r="OF130" i="1"/>
  <c r="OE130" i="1"/>
  <c r="OF129" i="1"/>
  <c r="OE129" i="1"/>
  <c r="OF128" i="1"/>
  <c r="OE128" i="1"/>
  <c r="OF127" i="1"/>
  <c r="OE127" i="1"/>
  <c r="OF126" i="1"/>
  <c r="OE126" i="1"/>
  <c r="OF125" i="1"/>
  <c r="OE125" i="1"/>
  <c r="OF124" i="1"/>
  <c r="OE124" i="1"/>
  <c r="OF123" i="1"/>
  <c r="OE123" i="1"/>
  <c r="OF122" i="1"/>
  <c r="OE122" i="1"/>
  <c r="OF121" i="1"/>
  <c r="OE121" i="1"/>
  <c r="OF120" i="1"/>
  <c r="OE120" i="1"/>
  <c r="OF119" i="1"/>
  <c r="OE119" i="1"/>
  <c r="OF118" i="1"/>
  <c r="OE118" i="1"/>
  <c r="OF117" i="1"/>
  <c r="OE117" i="1"/>
  <c r="OF116" i="1"/>
  <c r="OE116" i="1"/>
  <c r="OF115" i="1"/>
  <c r="OE115" i="1"/>
  <c r="OF114" i="1"/>
  <c r="OE114" i="1"/>
  <c r="OF113" i="1"/>
  <c r="OE113" i="1"/>
  <c r="OF112" i="1"/>
  <c r="OE112" i="1"/>
  <c r="OF111" i="1"/>
  <c r="OE111" i="1"/>
  <c r="OF110" i="1"/>
  <c r="OE110" i="1"/>
  <c r="OF109" i="1"/>
  <c r="OE109" i="1"/>
  <c r="OF108" i="1"/>
  <c r="OE108" i="1"/>
  <c r="OF107" i="1"/>
  <c r="OE107" i="1"/>
  <c r="OF106" i="1"/>
  <c r="OE106" i="1"/>
  <c r="OF105" i="1"/>
  <c r="OE105" i="1"/>
  <c r="OF104" i="1"/>
  <c r="OE104" i="1"/>
  <c r="OF103" i="1"/>
  <c r="OE103" i="1"/>
  <c r="OF102" i="1"/>
  <c r="OE102" i="1"/>
  <c r="OF101" i="1"/>
  <c r="OE101" i="1"/>
  <c r="OF100" i="1"/>
  <c r="OE100" i="1"/>
  <c r="OF99" i="1"/>
  <c r="OE99" i="1"/>
  <c r="OF98" i="1"/>
  <c r="OE98" i="1"/>
  <c r="OF97" i="1"/>
  <c r="OE97" i="1"/>
  <c r="OF96" i="1"/>
  <c r="OE96" i="1"/>
  <c r="OF95" i="1"/>
  <c r="OE95" i="1"/>
  <c r="OF94" i="1"/>
  <c r="OE94" i="1"/>
  <c r="OF93" i="1"/>
  <c r="OE93" i="1"/>
  <c r="OF92" i="1"/>
  <c r="OE92" i="1"/>
  <c r="OF91" i="1"/>
  <c r="OE91" i="1"/>
  <c r="OF90" i="1"/>
  <c r="OE90" i="1"/>
  <c r="OF89" i="1"/>
  <c r="OE89" i="1"/>
  <c r="OF88" i="1"/>
  <c r="OE88" i="1"/>
  <c r="OF87" i="1"/>
  <c r="OE87" i="1"/>
  <c r="OF86" i="1"/>
  <c r="OE86" i="1"/>
  <c r="OF85" i="1"/>
  <c r="OE85" i="1"/>
  <c r="OF84" i="1"/>
  <c r="OE84" i="1"/>
  <c r="OF83" i="1"/>
  <c r="OE83" i="1"/>
  <c r="OF82" i="1"/>
  <c r="OE82" i="1"/>
  <c r="OF81" i="1"/>
  <c r="OE81" i="1"/>
  <c r="OF80" i="1"/>
  <c r="OE80" i="1"/>
  <c r="OF79" i="1"/>
  <c r="OE79" i="1"/>
  <c r="OF78" i="1"/>
  <c r="OE78" i="1"/>
  <c r="OF77" i="1"/>
  <c r="OE77" i="1"/>
  <c r="OF76" i="1"/>
  <c r="OE76" i="1"/>
  <c r="OF75" i="1"/>
  <c r="OE75" i="1"/>
  <c r="OF74" i="1"/>
  <c r="OE74" i="1"/>
  <c r="OF73" i="1"/>
  <c r="OE73" i="1"/>
  <c r="OF72" i="1"/>
  <c r="OE72" i="1"/>
  <c r="OF71" i="1"/>
  <c r="OE71" i="1"/>
  <c r="OF70" i="1"/>
  <c r="OE70" i="1"/>
  <c r="OF69" i="1"/>
  <c r="OE69" i="1"/>
  <c r="OF68" i="1"/>
  <c r="OE68" i="1"/>
  <c r="OF67" i="1"/>
  <c r="OE67" i="1"/>
  <c r="OF66" i="1"/>
  <c r="OE66" i="1"/>
  <c r="OF65" i="1"/>
  <c r="OE65" i="1"/>
  <c r="OF64" i="1"/>
  <c r="OE64" i="1"/>
  <c r="OF63" i="1"/>
  <c r="OE63" i="1"/>
  <c r="OF62" i="1"/>
  <c r="OE62" i="1"/>
  <c r="OF61" i="1"/>
  <c r="OE61" i="1"/>
  <c r="OF60" i="1"/>
  <c r="OE60" i="1"/>
  <c r="OF59" i="1"/>
  <c r="OE59" i="1"/>
  <c r="OF58" i="1"/>
  <c r="OE58" i="1"/>
  <c r="OF57" i="1"/>
  <c r="OE57" i="1"/>
  <c r="OF56" i="1"/>
  <c r="OE56" i="1"/>
  <c r="OF55" i="1"/>
  <c r="OE55" i="1"/>
  <c r="OF54" i="1"/>
  <c r="OE54" i="1"/>
  <c r="OF53" i="1"/>
  <c r="OE53" i="1"/>
  <c r="OF52" i="1"/>
  <c r="OE52" i="1"/>
  <c r="OF51" i="1"/>
  <c r="OE51" i="1"/>
  <c r="OF50" i="1"/>
  <c r="OE50" i="1"/>
  <c r="OF49" i="1"/>
  <c r="OE49" i="1"/>
  <c r="OF48" i="1"/>
  <c r="OE48" i="1"/>
  <c r="OF47" i="1"/>
  <c r="OE47" i="1"/>
  <c r="OF46" i="1"/>
  <c r="OE46" i="1"/>
  <c r="OF45" i="1"/>
  <c r="OE45" i="1"/>
  <c r="OF44" i="1"/>
  <c r="OE44" i="1"/>
  <c r="OF43" i="1"/>
  <c r="OE43" i="1"/>
  <c r="OF42" i="1"/>
  <c r="OE42" i="1"/>
  <c r="OF41" i="1"/>
  <c r="OE41" i="1"/>
  <c r="OF40" i="1"/>
  <c r="OE40" i="1"/>
  <c r="OF39" i="1"/>
  <c r="OE39" i="1"/>
  <c r="OF38" i="1"/>
  <c r="OE38" i="1"/>
  <c r="OF37" i="1"/>
  <c r="OE37" i="1"/>
  <c r="OF36" i="1"/>
  <c r="OE36" i="1"/>
  <c r="OF35" i="1"/>
  <c r="OE35" i="1"/>
  <c r="OF34" i="1"/>
  <c r="OE34" i="1"/>
  <c r="OF33" i="1"/>
  <c r="OE33" i="1"/>
  <c r="OF32" i="1"/>
  <c r="OE32" i="1"/>
  <c r="OF31" i="1"/>
  <c r="OE31" i="1"/>
  <c r="OF30" i="1"/>
  <c r="OE30" i="1"/>
  <c r="OF29" i="1"/>
  <c r="OE29" i="1"/>
  <c r="OF28" i="1"/>
  <c r="OE28" i="1"/>
  <c r="OF27" i="1"/>
  <c r="OE27" i="1"/>
  <c r="OF26" i="1"/>
  <c r="OE26" i="1"/>
  <c r="OF25" i="1"/>
  <c r="OE25" i="1"/>
  <c r="OF24" i="1"/>
  <c r="OE24" i="1"/>
  <c r="OF23" i="1"/>
  <c r="OE23" i="1"/>
  <c r="OF22" i="1"/>
  <c r="OE22" i="1"/>
  <c r="OF21" i="1"/>
  <c r="OE21" i="1"/>
  <c r="OF20" i="1"/>
  <c r="OE20" i="1"/>
  <c r="OF19" i="1"/>
  <c r="OE19" i="1"/>
  <c r="OF18" i="1"/>
  <c r="OE18" i="1"/>
  <c r="OF17" i="1"/>
  <c r="OE17" i="1"/>
  <c r="OF16" i="1"/>
  <c r="OE16" i="1"/>
  <c r="OF15" i="1"/>
  <c r="OE15" i="1"/>
  <c r="OF14" i="1"/>
  <c r="OE14" i="1"/>
  <c r="OF13" i="1"/>
  <c r="OE13" i="1"/>
  <c r="OF12" i="1"/>
  <c r="OE12" i="1"/>
  <c r="OF11" i="1"/>
  <c r="OE11" i="1"/>
  <c r="OF10" i="1"/>
  <c r="OE10" i="1"/>
  <c r="OF9" i="1"/>
  <c r="OE9" i="1"/>
  <c r="OF8" i="1"/>
  <c r="OE8" i="1"/>
  <c r="OF7" i="1"/>
  <c r="OE7" i="1"/>
  <c r="OF6" i="1"/>
  <c r="OE6" i="1"/>
  <c r="OF5" i="1"/>
  <c r="OE5" i="1"/>
  <c r="OF4" i="1"/>
  <c r="OE4" i="1"/>
  <c r="OF2" i="1"/>
  <c r="DZ1" i="5" s="1"/>
  <c r="OE2" i="1"/>
  <c r="OE1" i="1"/>
  <c r="R152" i="1"/>
  <c r="B152" i="1"/>
  <c r="E152" i="1" s="1"/>
  <c r="N152" i="1"/>
  <c r="Q152" i="1"/>
  <c r="AB152" i="1"/>
  <c r="AD152" i="1"/>
  <c r="AN152" i="1"/>
  <c r="AP152" i="1"/>
  <c r="BA152" i="1"/>
  <c r="BC152" i="1"/>
  <c r="BM152" i="1"/>
  <c r="BP152" i="1"/>
  <c r="BZ152" i="1"/>
  <c r="CB152" i="1"/>
  <c r="CL152" i="1"/>
  <c r="CO152" i="1"/>
  <c r="CY152" i="1"/>
  <c r="DA152" i="1"/>
  <c r="DK152" i="1"/>
  <c r="DN152" i="1"/>
  <c r="DX152" i="1"/>
  <c r="DZ152" i="1"/>
  <c r="EI152" i="1"/>
  <c r="EJ152" i="1"/>
  <c r="EM152" i="1"/>
  <c r="EV152" i="1"/>
  <c r="EW152" i="1"/>
  <c r="EY152" i="1"/>
  <c r="FI152" i="1"/>
  <c r="FJ152" i="1"/>
  <c r="FL152" i="1"/>
  <c r="FU152" i="1"/>
  <c r="FV152" i="1"/>
  <c r="FX152" i="1"/>
  <c r="GB152" i="1"/>
  <c r="GC152" i="1"/>
  <c r="GE152" i="1"/>
  <c r="GF152" i="1"/>
  <c r="GH152" i="1"/>
  <c r="GI152" i="1"/>
  <c r="GK152" i="1"/>
  <c r="GL152" i="1"/>
  <c r="GN152" i="1"/>
  <c r="GO152" i="1"/>
  <c r="GQ152" i="1"/>
  <c r="GR152" i="1"/>
  <c r="GU152" i="1"/>
  <c r="GV152" i="1"/>
  <c r="GX152" i="1"/>
  <c r="GY152" i="1"/>
  <c r="HA152" i="1"/>
  <c r="HB152" i="1"/>
  <c r="HD152" i="1"/>
  <c r="HE152" i="1"/>
  <c r="HG152" i="1"/>
  <c r="HH152" i="1"/>
  <c r="HJ152" i="1"/>
  <c r="HK152" i="1"/>
  <c r="HM152" i="1"/>
  <c r="HN152" i="1"/>
  <c r="HP152" i="1"/>
  <c r="HQ152" i="1"/>
  <c r="HS152" i="1"/>
  <c r="HT152" i="1"/>
  <c r="HW152" i="1"/>
  <c r="HX152" i="1"/>
  <c r="HZ152" i="1"/>
  <c r="IA152" i="1"/>
  <c r="IC152" i="1"/>
  <c r="ID152" i="1"/>
  <c r="IF152" i="1"/>
  <c r="IG152" i="1"/>
  <c r="II152" i="1"/>
  <c r="IJ152" i="1"/>
  <c r="IL152" i="1"/>
  <c r="IM152" i="1"/>
  <c r="IO152" i="1"/>
  <c r="IP152" i="1"/>
  <c r="IR152" i="1"/>
  <c r="IS152" i="1"/>
  <c r="IV152" i="1"/>
  <c r="IW152" i="1"/>
  <c r="IY152" i="1"/>
  <c r="IZ152" i="1"/>
  <c r="JB152" i="1"/>
  <c r="JC152" i="1"/>
  <c r="JE152" i="1"/>
  <c r="JF152" i="1"/>
  <c r="JH152" i="1"/>
  <c r="JI152" i="1"/>
  <c r="JK152" i="1"/>
  <c r="JL152" i="1"/>
  <c r="JR152" i="1"/>
  <c r="JS152" i="1"/>
  <c r="JU152" i="1"/>
  <c r="JV152" i="1"/>
  <c r="JX152" i="1"/>
  <c r="JY152" i="1"/>
  <c r="KA152" i="1"/>
  <c r="KB152" i="1"/>
  <c r="KD152" i="1"/>
  <c r="KE152" i="1"/>
  <c r="KG152" i="1"/>
  <c r="KH152" i="1"/>
  <c r="KK152" i="1"/>
  <c r="KL152" i="1"/>
  <c r="KN152" i="1"/>
  <c r="KO152" i="1"/>
  <c r="KQ152" i="1"/>
  <c r="KR152" i="1"/>
  <c r="KT152" i="1"/>
  <c r="KU152" i="1"/>
  <c r="KW152" i="1"/>
  <c r="KX152" i="1"/>
  <c r="KZ152" i="1"/>
  <c r="LA152" i="1"/>
  <c r="LD152" i="1"/>
  <c r="LE152" i="1"/>
  <c r="LG152" i="1"/>
  <c r="LH152" i="1"/>
  <c r="LJ152" i="1"/>
  <c r="LK152" i="1"/>
  <c r="LM152" i="1"/>
  <c r="LN152" i="1"/>
  <c r="LP152" i="1"/>
  <c r="LQ152" i="1"/>
  <c r="LS152" i="1"/>
  <c r="LT152" i="1"/>
  <c r="LW152" i="1"/>
  <c r="LX152" i="1"/>
  <c r="LZ152" i="1"/>
  <c r="MA152" i="1"/>
  <c r="MC152" i="1"/>
  <c r="MD152" i="1"/>
  <c r="MG152" i="1"/>
  <c r="MH152" i="1"/>
  <c r="MJ152" i="1"/>
  <c r="MK152" i="1"/>
  <c r="MM152" i="1"/>
  <c r="MN152" i="1"/>
  <c r="MP152" i="1"/>
  <c r="MQ152" i="1"/>
  <c r="MS152" i="1"/>
  <c r="MT152" i="1"/>
  <c r="MY152" i="1"/>
  <c r="MZ152" i="1"/>
  <c r="NB152" i="1"/>
  <c r="NC152" i="1"/>
  <c r="NE152" i="1"/>
  <c r="NF152" i="1"/>
  <c r="NH152" i="1"/>
  <c r="NI152" i="1"/>
  <c r="NK152" i="1"/>
  <c r="NL152" i="1"/>
  <c r="NN152" i="1"/>
  <c r="NO152" i="1"/>
  <c r="NR152" i="1"/>
  <c r="NS152" i="1"/>
  <c r="NU152" i="1"/>
  <c r="NV152" i="1"/>
  <c r="NX152" i="1"/>
  <c r="NY152" i="1"/>
  <c r="OA152" i="1"/>
  <c r="OB152" i="1"/>
  <c r="B153" i="1"/>
  <c r="E153" i="1" s="1"/>
  <c r="F153" i="1"/>
  <c r="G153" i="1"/>
  <c r="I153" i="1"/>
  <c r="J153" i="1"/>
  <c r="M153" i="1"/>
  <c r="N153" i="1"/>
  <c r="Q153" i="1"/>
  <c r="R153" i="1"/>
  <c r="T153" i="1"/>
  <c r="U153" i="1"/>
  <c r="X153" i="1"/>
  <c r="Y153" i="1"/>
  <c r="AA153" i="1"/>
  <c r="AB153" i="1"/>
  <c r="AD153" i="1"/>
  <c r="AE153" i="1"/>
  <c r="AG153" i="1"/>
  <c r="AH153" i="1"/>
  <c r="AJ153" i="1"/>
  <c r="AK153" i="1"/>
  <c r="AM153" i="1"/>
  <c r="AN153" i="1"/>
  <c r="AP153" i="1"/>
  <c r="AQ153" i="1"/>
  <c r="AT153" i="1"/>
  <c r="AU153" i="1"/>
  <c r="AW153" i="1"/>
  <c r="AX153" i="1"/>
  <c r="AZ153" i="1"/>
  <c r="BA153" i="1"/>
  <c r="BC153" i="1"/>
  <c r="BD153" i="1"/>
  <c r="BF153" i="1"/>
  <c r="BG153" i="1"/>
  <c r="BI153" i="1"/>
  <c r="BJ153" i="1"/>
  <c r="BL153" i="1"/>
  <c r="BM153" i="1"/>
  <c r="BP153" i="1"/>
  <c r="BQ153" i="1"/>
  <c r="BS153" i="1"/>
  <c r="BT153" i="1"/>
  <c r="BV153" i="1"/>
  <c r="BW153" i="1"/>
  <c r="BY153" i="1"/>
  <c r="BZ153" i="1"/>
  <c r="CB153" i="1"/>
  <c r="CC153" i="1"/>
  <c r="CE153" i="1"/>
  <c r="CF153" i="1"/>
  <c r="CH153" i="1"/>
  <c r="CI153" i="1"/>
  <c r="CK153" i="1"/>
  <c r="CL153" i="1"/>
  <c r="CO153" i="1"/>
  <c r="CP153" i="1"/>
  <c r="CR153" i="1"/>
  <c r="CS153" i="1"/>
  <c r="CU153" i="1"/>
  <c r="CV153" i="1"/>
  <c r="CX153" i="1"/>
  <c r="CY153" i="1"/>
  <c r="DA153" i="1"/>
  <c r="DB153" i="1"/>
  <c r="DD153" i="1"/>
  <c r="DE153" i="1"/>
  <c r="DG153" i="1"/>
  <c r="DH153" i="1"/>
  <c r="DJ153" i="1"/>
  <c r="DK153" i="1"/>
  <c r="DN153" i="1"/>
  <c r="DO153" i="1"/>
  <c r="DQ153" i="1"/>
  <c r="DR153" i="1"/>
  <c r="DT153" i="1"/>
  <c r="DU153" i="1"/>
  <c r="DW153" i="1"/>
  <c r="DX153" i="1"/>
  <c r="DZ153" i="1"/>
  <c r="EA153" i="1"/>
  <c r="EC153" i="1"/>
  <c r="ED153" i="1"/>
  <c r="EF153" i="1"/>
  <c r="EG153" i="1"/>
  <c r="EI153" i="1"/>
  <c r="EJ153" i="1"/>
  <c r="EM153" i="1"/>
  <c r="EN153" i="1"/>
  <c r="EP153" i="1"/>
  <c r="EQ153" i="1"/>
  <c r="ES153" i="1"/>
  <c r="ET153" i="1"/>
  <c r="EV153" i="1"/>
  <c r="EW153" i="1"/>
  <c r="EY153" i="1"/>
  <c r="EZ153" i="1"/>
  <c r="FB153" i="1"/>
  <c r="FC153" i="1"/>
  <c r="FE153" i="1"/>
  <c r="FF153" i="1"/>
  <c r="FI153" i="1"/>
  <c r="FJ153" i="1"/>
  <c r="FL153" i="1"/>
  <c r="FM153" i="1"/>
  <c r="FO153" i="1"/>
  <c r="FP153" i="1"/>
  <c r="FR153" i="1"/>
  <c r="FS153" i="1"/>
  <c r="FU153" i="1"/>
  <c r="FV153" i="1"/>
  <c r="FX153" i="1"/>
  <c r="FY153" i="1"/>
  <c r="GB153" i="1"/>
  <c r="GC153" i="1"/>
  <c r="GE153" i="1"/>
  <c r="GF153" i="1"/>
  <c r="GH153" i="1"/>
  <c r="GI153" i="1"/>
  <c r="GK153" i="1"/>
  <c r="GL153" i="1"/>
  <c r="GN153" i="1"/>
  <c r="GO153" i="1"/>
  <c r="GQ153" i="1"/>
  <c r="GR153" i="1"/>
  <c r="GU153" i="1"/>
  <c r="GV153" i="1"/>
  <c r="GX153" i="1"/>
  <c r="GY153" i="1"/>
  <c r="HA153" i="1"/>
  <c r="HB153" i="1"/>
  <c r="HD153" i="1"/>
  <c r="HE153" i="1"/>
  <c r="HG153" i="1"/>
  <c r="HH153" i="1"/>
  <c r="HJ153" i="1"/>
  <c r="HK153" i="1"/>
  <c r="HM153" i="1"/>
  <c r="HN153" i="1"/>
  <c r="HP153" i="1"/>
  <c r="HQ153" i="1"/>
  <c r="HS153" i="1"/>
  <c r="HT153" i="1"/>
  <c r="HW153" i="1"/>
  <c r="HX153" i="1"/>
  <c r="HZ153" i="1"/>
  <c r="IA153" i="1"/>
  <c r="IC153" i="1"/>
  <c r="ID153" i="1"/>
  <c r="IF153" i="1"/>
  <c r="IG153" i="1"/>
  <c r="II153" i="1"/>
  <c r="IJ153" i="1"/>
  <c r="IL153" i="1"/>
  <c r="IM153" i="1"/>
  <c r="IO153" i="1"/>
  <c r="IP153" i="1"/>
  <c r="IR153" i="1"/>
  <c r="IS153" i="1"/>
  <c r="IV153" i="1"/>
  <c r="IW153" i="1"/>
  <c r="IY153" i="1"/>
  <c r="IZ153" i="1"/>
  <c r="JB153" i="1"/>
  <c r="JC153" i="1"/>
  <c r="JE153" i="1"/>
  <c r="JF153" i="1"/>
  <c r="JH153" i="1"/>
  <c r="JI153" i="1"/>
  <c r="JK153" i="1"/>
  <c r="JL153" i="1"/>
  <c r="JR153" i="1"/>
  <c r="JS153" i="1"/>
  <c r="JU153" i="1"/>
  <c r="JV153" i="1"/>
  <c r="JX153" i="1"/>
  <c r="JY153" i="1"/>
  <c r="KA153" i="1"/>
  <c r="KB153" i="1"/>
  <c r="KD153" i="1"/>
  <c r="KE153" i="1"/>
  <c r="KG153" i="1"/>
  <c r="KH153" i="1"/>
  <c r="KK153" i="1"/>
  <c r="KL153" i="1"/>
  <c r="KN153" i="1"/>
  <c r="KO153" i="1"/>
  <c r="KQ153" i="1"/>
  <c r="KR153" i="1"/>
  <c r="KT153" i="1"/>
  <c r="KU153" i="1"/>
  <c r="KW153" i="1"/>
  <c r="KX153" i="1"/>
  <c r="KZ153" i="1"/>
  <c r="LA153" i="1"/>
  <c r="LD153" i="1"/>
  <c r="LE153" i="1"/>
  <c r="LG153" i="1"/>
  <c r="LH153" i="1"/>
  <c r="LJ153" i="1"/>
  <c r="LK153" i="1"/>
  <c r="LM153" i="1"/>
  <c r="LN153" i="1"/>
  <c r="LP153" i="1"/>
  <c r="LQ153" i="1"/>
  <c r="LS153" i="1"/>
  <c r="LT153" i="1"/>
  <c r="LW153" i="1"/>
  <c r="LX153" i="1"/>
  <c r="LZ153" i="1"/>
  <c r="MA153" i="1"/>
  <c r="MC153" i="1"/>
  <c r="MD153" i="1"/>
  <c r="MG153" i="1"/>
  <c r="MH153" i="1"/>
  <c r="MJ153" i="1"/>
  <c r="MK153" i="1"/>
  <c r="MM153" i="1"/>
  <c r="MN153" i="1"/>
  <c r="MP153" i="1"/>
  <c r="MQ153" i="1"/>
  <c r="MS153" i="1"/>
  <c r="MT153" i="1"/>
  <c r="MY153" i="1"/>
  <c r="MZ153" i="1"/>
  <c r="NB153" i="1"/>
  <c r="NC153" i="1"/>
  <c r="NE153" i="1"/>
  <c r="NF153" i="1"/>
  <c r="NH153" i="1"/>
  <c r="NI153" i="1"/>
  <c r="NK153" i="1"/>
  <c r="NL153" i="1"/>
  <c r="NN153" i="1"/>
  <c r="NO153" i="1"/>
  <c r="NR153" i="1"/>
  <c r="NS153" i="1"/>
  <c r="NU153" i="1"/>
  <c r="NV153" i="1"/>
  <c r="NX153" i="1"/>
  <c r="NY153" i="1"/>
  <c r="OA153" i="1"/>
  <c r="OB153" i="1"/>
  <c r="B154" i="1"/>
  <c r="E154" i="1"/>
  <c r="F154" i="1"/>
  <c r="G154" i="1"/>
  <c r="I154" i="1"/>
  <c r="J154" i="1"/>
  <c r="M154" i="1"/>
  <c r="N154" i="1"/>
  <c r="Q154" i="1"/>
  <c r="R154" i="1"/>
  <c r="T154" i="1"/>
  <c r="U154" i="1"/>
  <c r="X154" i="1"/>
  <c r="Y154" i="1"/>
  <c r="AA154" i="1"/>
  <c r="AB154" i="1"/>
  <c r="AD154" i="1"/>
  <c r="AE154" i="1"/>
  <c r="AG154" i="1"/>
  <c r="AH154" i="1"/>
  <c r="AJ154" i="1"/>
  <c r="AK154" i="1"/>
  <c r="AM154" i="1"/>
  <c r="AN154" i="1"/>
  <c r="AP154" i="1"/>
  <c r="AQ154" i="1"/>
  <c r="AT154" i="1"/>
  <c r="AU154" i="1"/>
  <c r="AW154" i="1"/>
  <c r="AX154" i="1"/>
  <c r="AZ154" i="1"/>
  <c r="BA154" i="1"/>
  <c r="BC154" i="1"/>
  <c r="BD154" i="1"/>
  <c r="BF154" i="1"/>
  <c r="BG154" i="1"/>
  <c r="BI154" i="1"/>
  <c r="BJ154" i="1"/>
  <c r="BL154" i="1"/>
  <c r="BM154" i="1"/>
  <c r="BP154" i="1"/>
  <c r="BQ154" i="1"/>
  <c r="BS154" i="1"/>
  <c r="BT154" i="1"/>
  <c r="BV154" i="1"/>
  <c r="BW154" i="1"/>
  <c r="BY154" i="1"/>
  <c r="BZ154" i="1"/>
  <c r="CB154" i="1"/>
  <c r="CC154" i="1"/>
  <c r="CE154" i="1"/>
  <c r="CF154" i="1"/>
  <c r="CH154" i="1"/>
  <c r="CI154" i="1"/>
  <c r="CK154" i="1"/>
  <c r="CL154" i="1"/>
  <c r="CO154" i="1"/>
  <c r="CP154" i="1"/>
  <c r="CR154" i="1"/>
  <c r="CS154" i="1"/>
  <c r="CU154" i="1"/>
  <c r="CV154" i="1"/>
  <c r="CX154" i="1"/>
  <c r="CY154" i="1"/>
  <c r="DA154" i="1"/>
  <c r="DB154" i="1"/>
  <c r="DD154" i="1"/>
  <c r="DE154" i="1"/>
  <c r="DG154" i="1"/>
  <c r="DH154" i="1"/>
  <c r="DJ154" i="1"/>
  <c r="DK154" i="1"/>
  <c r="DN154" i="1"/>
  <c r="DO154" i="1"/>
  <c r="DQ154" i="1"/>
  <c r="DR154" i="1"/>
  <c r="DT154" i="1"/>
  <c r="DU154" i="1"/>
  <c r="DW154" i="1"/>
  <c r="DX154" i="1"/>
  <c r="DZ154" i="1"/>
  <c r="EA154" i="1"/>
  <c r="EC154" i="1"/>
  <c r="ED154" i="1"/>
  <c r="EF154" i="1"/>
  <c r="EG154" i="1"/>
  <c r="EI154" i="1"/>
  <c r="EJ154" i="1"/>
  <c r="EM154" i="1"/>
  <c r="EN154" i="1"/>
  <c r="EP154" i="1"/>
  <c r="EQ154" i="1"/>
  <c r="ES154" i="1"/>
  <c r="ET154" i="1"/>
  <c r="EV154" i="1"/>
  <c r="EW154" i="1"/>
  <c r="EY154" i="1"/>
  <c r="EZ154" i="1"/>
  <c r="FB154" i="1"/>
  <c r="FC154" i="1"/>
  <c r="FE154" i="1"/>
  <c r="FF154" i="1"/>
  <c r="FI154" i="1"/>
  <c r="FJ154" i="1"/>
  <c r="FL154" i="1"/>
  <c r="FM154" i="1"/>
  <c r="FO154" i="1"/>
  <c r="FP154" i="1"/>
  <c r="FR154" i="1"/>
  <c r="FS154" i="1"/>
  <c r="FU154" i="1"/>
  <c r="FV154" i="1"/>
  <c r="FX154" i="1"/>
  <c r="FY154" i="1"/>
  <c r="GB154" i="1"/>
  <c r="GC154" i="1"/>
  <c r="GE154" i="1"/>
  <c r="GF154" i="1"/>
  <c r="GH154" i="1"/>
  <c r="GI154" i="1"/>
  <c r="GK154" i="1"/>
  <c r="GL154" i="1"/>
  <c r="GN154" i="1"/>
  <c r="GO154" i="1"/>
  <c r="GQ154" i="1"/>
  <c r="GR154" i="1"/>
  <c r="GU154" i="1"/>
  <c r="GV154" i="1"/>
  <c r="GX154" i="1"/>
  <c r="GY154" i="1"/>
  <c r="HA154" i="1"/>
  <c r="HB154" i="1"/>
  <c r="HD154" i="1"/>
  <c r="HE154" i="1"/>
  <c r="HG154" i="1"/>
  <c r="HH154" i="1"/>
  <c r="HJ154" i="1"/>
  <c r="HK154" i="1"/>
  <c r="HM154" i="1"/>
  <c r="HN154" i="1"/>
  <c r="HP154" i="1"/>
  <c r="HQ154" i="1"/>
  <c r="HS154" i="1"/>
  <c r="HT154" i="1"/>
  <c r="HW154" i="1"/>
  <c r="HX154" i="1"/>
  <c r="HZ154" i="1"/>
  <c r="IA154" i="1"/>
  <c r="IC154" i="1"/>
  <c r="ID154" i="1"/>
  <c r="IF154" i="1"/>
  <c r="IG154" i="1"/>
  <c r="II154" i="1"/>
  <c r="IJ154" i="1"/>
  <c r="IL154" i="1"/>
  <c r="IM154" i="1"/>
  <c r="IO154" i="1"/>
  <c r="IP154" i="1"/>
  <c r="IR154" i="1"/>
  <c r="IS154" i="1"/>
  <c r="IV154" i="1"/>
  <c r="IW154" i="1"/>
  <c r="IY154" i="1"/>
  <c r="IZ154" i="1"/>
  <c r="JB154" i="1"/>
  <c r="JC154" i="1"/>
  <c r="JE154" i="1"/>
  <c r="JF154" i="1"/>
  <c r="JH154" i="1"/>
  <c r="JI154" i="1"/>
  <c r="JK154" i="1"/>
  <c r="JL154" i="1"/>
  <c r="JR154" i="1"/>
  <c r="JS154" i="1"/>
  <c r="JU154" i="1"/>
  <c r="JV154" i="1"/>
  <c r="JX154" i="1"/>
  <c r="JY154" i="1"/>
  <c r="KA154" i="1"/>
  <c r="KB154" i="1"/>
  <c r="KD154" i="1"/>
  <c r="KE154" i="1"/>
  <c r="KG154" i="1"/>
  <c r="KH154" i="1"/>
  <c r="KK154" i="1"/>
  <c r="KL154" i="1"/>
  <c r="KN154" i="1"/>
  <c r="KO154" i="1"/>
  <c r="KQ154" i="1"/>
  <c r="KR154" i="1"/>
  <c r="KT154" i="1"/>
  <c r="KU154" i="1"/>
  <c r="KW154" i="1"/>
  <c r="KX154" i="1"/>
  <c r="KZ154" i="1"/>
  <c r="LA154" i="1"/>
  <c r="LD154" i="1"/>
  <c r="LE154" i="1"/>
  <c r="LG154" i="1"/>
  <c r="LH154" i="1"/>
  <c r="LJ154" i="1"/>
  <c r="LK154" i="1"/>
  <c r="LM154" i="1"/>
  <c r="LN154" i="1"/>
  <c r="LP154" i="1"/>
  <c r="LQ154" i="1"/>
  <c r="LS154" i="1"/>
  <c r="LT154" i="1"/>
  <c r="LW154" i="1"/>
  <c r="LX154" i="1"/>
  <c r="LZ154" i="1"/>
  <c r="MA154" i="1"/>
  <c r="MC154" i="1"/>
  <c r="MD154" i="1"/>
  <c r="MG154" i="1"/>
  <c r="MH154" i="1"/>
  <c r="MJ154" i="1"/>
  <c r="MK154" i="1"/>
  <c r="MM154" i="1"/>
  <c r="MN154" i="1"/>
  <c r="MP154" i="1"/>
  <c r="MQ154" i="1"/>
  <c r="MS154" i="1"/>
  <c r="MT154" i="1"/>
  <c r="MY154" i="1"/>
  <c r="MZ154" i="1"/>
  <c r="NB154" i="1"/>
  <c r="NC154" i="1"/>
  <c r="NE154" i="1"/>
  <c r="NF154" i="1"/>
  <c r="NH154" i="1"/>
  <c r="NI154" i="1"/>
  <c r="NK154" i="1"/>
  <c r="NL154" i="1"/>
  <c r="NN154" i="1"/>
  <c r="NO154" i="1"/>
  <c r="NR154" i="1"/>
  <c r="NS154" i="1"/>
  <c r="NU154" i="1"/>
  <c r="NV154" i="1"/>
  <c r="NX154" i="1"/>
  <c r="NY154" i="1"/>
  <c r="OA154" i="1"/>
  <c r="OB154" i="1"/>
  <c r="B155" i="1"/>
  <c r="E155" i="1" s="1"/>
  <c r="F155" i="1"/>
  <c r="G155" i="1"/>
  <c r="I155" i="1"/>
  <c r="J155" i="1"/>
  <c r="M155" i="1"/>
  <c r="N155" i="1"/>
  <c r="Q155" i="1"/>
  <c r="R155" i="1"/>
  <c r="T155" i="1"/>
  <c r="U155" i="1"/>
  <c r="X155" i="1"/>
  <c r="Y155" i="1"/>
  <c r="AA155" i="1"/>
  <c r="AB155" i="1"/>
  <c r="AD155" i="1"/>
  <c r="AE155" i="1"/>
  <c r="AG155" i="1"/>
  <c r="AH155" i="1"/>
  <c r="AJ155" i="1"/>
  <c r="AK155" i="1"/>
  <c r="AM155" i="1"/>
  <c r="AN155" i="1"/>
  <c r="AP155" i="1"/>
  <c r="AQ155" i="1"/>
  <c r="AT155" i="1"/>
  <c r="AU155" i="1"/>
  <c r="AW155" i="1"/>
  <c r="AX155" i="1"/>
  <c r="AZ155" i="1"/>
  <c r="BA155" i="1"/>
  <c r="BC155" i="1"/>
  <c r="BD155" i="1"/>
  <c r="BF155" i="1"/>
  <c r="BG155" i="1"/>
  <c r="BI155" i="1"/>
  <c r="BJ155" i="1"/>
  <c r="BL155" i="1"/>
  <c r="BM155" i="1"/>
  <c r="BP155" i="1"/>
  <c r="BQ155" i="1"/>
  <c r="BS155" i="1"/>
  <c r="BT155" i="1"/>
  <c r="BV155" i="1"/>
  <c r="BW155" i="1"/>
  <c r="BY155" i="1"/>
  <c r="BZ155" i="1"/>
  <c r="CB155" i="1"/>
  <c r="CC155" i="1"/>
  <c r="CE155" i="1"/>
  <c r="CF155" i="1"/>
  <c r="CH155" i="1"/>
  <c r="CI155" i="1"/>
  <c r="CK155" i="1"/>
  <c r="CL155" i="1"/>
  <c r="CO155" i="1"/>
  <c r="CP155" i="1"/>
  <c r="CR155" i="1"/>
  <c r="CS155" i="1"/>
  <c r="CU155" i="1"/>
  <c r="CV155" i="1"/>
  <c r="CX155" i="1"/>
  <c r="CY155" i="1"/>
  <c r="DA155" i="1"/>
  <c r="DB155" i="1"/>
  <c r="DD155" i="1"/>
  <c r="DE155" i="1"/>
  <c r="DG155" i="1"/>
  <c r="DH155" i="1"/>
  <c r="DJ155" i="1"/>
  <c r="DK155" i="1"/>
  <c r="DN155" i="1"/>
  <c r="DO155" i="1"/>
  <c r="DQ155" i="1"/>
  <c r="DR155" i="1"/>
  <c r="DT155" i="1"/>
  <c r="DU155" i="1"/>
  <c r="DW155" i="1"/>
  <c r="DX155" i="1"/>
  <c r="DZ155" i="1"/>
  <c r="EA155" i="1"/>
  <c r="EC155" i="1"/>
  <c r="ED155" i="1"/>
  <c r="EF155" i="1"/>
  <c r="EG155" i="1"/>
  <c r="EI155" i="1"/>
  <c r="EJ155" i="1"/>
  <c r="EM155" i="1"/>
  <c r="EN155" i="1"/>
  <c r="EP155" i="1"/>
  <c r="EQ155" i="1"/>
  <c r="ES155" i="1"/>
  <c r="ET155" i="1"/>
  <c r="EV155" i="1"/>
  <c r="EW155" i="1"/>
  <c r="EY155" i="1"/>
  <c r="EZ155" i="1"/>
  <c r="FB155" i="1"/>
  <c r="FC155" i="1"/>
  <c r="FE155" i="1"/>
  <c r="FF155" i="1"/>
  <c r="FI155" i="1"/>
  <c r="FJ155" i="1"/>
  <c r="FL155" i="1"/>
  <c r="FM155" i="1"/>
  <c r="FO155" i="1"/>
  <c r="FP155" i="1"/>
  <c r="FR155" i="1"/>
  <c r="FS155" i="1"/>
  <c r="FU155" i="1"/>
  <c r="FV155" i="1"/>
  <c r="FX155" i="1"/>
  <c r="FY155" i="1"/>
  <c r="GB155" i="1"/>
  <c r="GC155" i="1"/>
  <c r="GE155" i="1"/>
  <c r="GF155" i="1"/>
  <c r="GH155" i="1"/>
  <c r="GI155" i="1"/>
  <c r="GK155" i="1"/>
  <c r="GL155" i="1"/>
  <c r="GN155" i="1"/>
  <c r="GO155" i="1"/>
  <c r="GQ155" i="1"/>
  <c r="GR155" i="1"/>
  <c r="GU155" i="1"/>
  <c r="GV155" i="1"/>
  <c r="GX155" i="1"/>
  <c r="GY155" i="1"/>
  <c r="HA155" i="1"/>
  <c r="HB155" i="1"/>
  <c r="HD155" i="1"/>
  <c r="HE155" i="1"/>
  <c r="HG155" i="1"/>
  <c r="HH155" i="1"/>
  <c r="HJ155" i="1"/>
  <c r="HK155" i="1"/>
  <c r="HM155" i="1"/>
  <c r="HN155" i="1"/>
  <c r="HP155" i="1"/>
  <c r="HQ155" i="1"/>
  <c r="HS155" i="1"/>
  <c r="HT155" i="1"/>
  <c r="HW155" i="1"/>
  <c r="HX155" i="1"/>
  <c r="HZ155" i="1"/>
  <c r="IA155" i="1"/>
  <c r="IC155" i="1"/>
  <c r="ID155" i="1"/>
  <c r="IF155" i="1"/>
  <c r="IG155" i="1"/>
  <c r="II155" i="1"/>
  <c r="IJ155" i="1"/>
  <c r="IL155" i="1"/>
  <c r="IM155" i="1"/>
  <c r="IO155" i="1"/>
  <c r="IP155" i="1"/>
  <c r="IR155" i="1"/>
  <c r="IS155" i="1"/>
  <c r="IV155" i="1"/>
  <c r="IW155" i="1"/>
  <c r="IY155" i="1"/>
  <c r="IZ155" i="1"/>
  <c r="JB155" i="1"/>
  <c r="JC155" i="1"/>
  <c r="JE155" i="1"/>
  <c r="JF155" i="1"/>
  <c r="JH155" i="1"/>
  <c r="JI155" i="1"/>
  <c r="JK155" i="1"/>
  <c r="JL155" i="1"/>
  <c r="JR155" i="1"/>
  <c r="JS155" i="1"/>
  <c r="JU155" i="1"/>
  <c r="JV155" i="1"/>
  <c r="JX155" i="1"/>
  <c r="JY155" i="1"/>
  <c r="KA155" i="1"/>
  <c r="KB155" i="1"/>
  <c r="KD155" i="1"/>
  <c r="KE155" i="1"/>
  <c r="KG155" i="1"/>
  <c r="KH155" i="1"/>
  <c r="KK155" i="1"/>
  <c r="KL155" i="1"/>
  <c r="KN155" i="1"/>
  <c r="KO155" i="1"/>
  <c r="KQ155" i="1"/>
  <c r="KR155" i="1"/>
  <c r="KT155" i="1"/>
  <c r="KU155" i="1"/>
  <c r="KW155" i="1"/>
  <c r="KX155" i="1"/>
  <c r="KZ155" i="1"/>
  <c r="LA155" i="1"/>
  <c r="LD155" i="1"/>
  <c r="LE155" i="1"/>
  <c r="LG155" i="1"/>
  <c r="LH155" i="1"/>
  <c r="LJ155" i="1"/>
  <c r="LK155" i="1"/>
  <c r="LM155" i="1"/>
  <c r="LN155" i="1"/>
  <c r="LP155" i="1"/>
  <c r="LQ155" i="1"/>
  <c r="LS155" i="1"/>
  <c r="LT155" i="1"/>
  <c r="LW155" i="1"/>
  <c r="LX155" i="1"/>
  <c r="LZ155" i="1"/>
  <c r="MA155" i="1"/>
  <c r="MC155" i="1"/>
  <c r="MD155" i="1"/>
  <c r="MG155" i="1"/>
  <c r="MH155" i="1"/>
  <c r="MJ155" i="1"/>
  <c r="MK155" i="1"/>
  <c r="MM155" i="1"/>
  <c r="MN155" i="1"/>
  <c r="MP155" i="1"/>
  <c r="MQ155" i="1"/>
  <c r="MS155" i="1"/>
  <c r="MT155" i="1"/>
  <c r="MY155" i="1"/>
  <c r="MZ155" i="1"/>
  <c r="NB155" i="1"/>
  <c r="NC155" i="1"/>
  <c r="NE155" i="1"/>
  <c r="NF155" i="1"/>
  <c r="NH155" i="1"/>
  <c r="NI155" i="1"/>
  <c r="NK155" i="1"/>
  <c r="NL155" i="1"/>
  <c r="NN155" i="1"/>
  <c r="NO155" i="1"/>
  <c r="NR155" i="1"/>
  <c r="NS155" i="1"/>
  <c r="NU155" i="1"/>
  <c r="NV155" i="1"/>
  <c r="NX155" i="1"/>
  <c r="NY155" i="1"/>
  <c r="OA155" i="1"/>
  <c r="OB155" i="1"/>
  <c r="B156" i="1"/>
  <c r="E156" i="1"/>
  <c r="F156" i="1"/>
  <c r="G156" i="1"/>
  <c r="I156" i="1"/>
  <c r="J156" i="1"/>
  <c r="M156" i="1"/>
  <c r="N156" i="1"/>
  <c r="Q156" i="1"/>
  <c r="R156" i="1"/>
  <c r="T156" i="1"/>
  <c r="U156" i="1"/>
  <c r="X156" i="1"/>
  <c r="Y156" i="1"/>
  <c r="AA156" i="1"/>
  <c r="AB156" i="1"/>
  <c r="AD156" i="1"/>
  <c r="AE156" i="1"/>
  <c r="AG156" i="1"/>
  <c r="AH156" i="1"/>
  <c r="AJ156" i="1"/>
  <c r="AK156" i="1"/>
  <c r="AM156" i="1"/>
  <c r="AN156" i="1"/>
  <c r="AP156" i="1"/>
  <c r="AQ156" i="1"/>
  <c r="AT156" i="1"/>
  <c r="AU156" i="1"/>
  <c r="AW156" i="1"/>
  <c r="AX156" i="1"/>
  <c r="AZ156" i="1"/>
  <c r="BA156" i="1"/>
  <c r="BC156" i="1"/>
  <c r="BD156" i="1"/>
  <c r="BF156" i="1"/>
  <c r="BG156" i="1"/>
  <c r="BI156" i="1"/>
  <c r="BJ156" i="1"/>
  <c r="BL156" i="1"/>
  <c r="BM156" i="1"/>
  <c r="BP156" i="1"/>
  <c r="BQ156" i="1"/>
  <c r="BS156" i="1"/>
  <c r="BT156" i="1"/>
  <c r="BV156" i="1"/>
  <c r="BW156" i="1"/>
  <c r="BY156" i="1"/>
  <c r="BZ156" i="1"/>
  <c r="CB156" i="1"/>
  <c r="CC156" i="1"/>
  <c r="CE156" i="1"/>
  <c r="CF156" i="1"/>
  <c r="CH156" i="1"/>
  <c r="CI156" i="1"/>
  <c r="CK156" i="1"/>
  <c r="CL156" i="1"/>
  <c r="CO156" i="1"/>
  <c r="CP156" i="1"/>
  <c r="CR156" i="1"/>
  <c r="CS156" i="1"/>
  <c r="CU156" i="1"/>
  <c r="CV156" i="1"/>
  <c r="CX156" i="1"/>
  <c r="CY156" i="1"/>
  <c r="DA156" i="1"/>
  <c r="DB156" i="1"/>
  <c r="DD156" i="1"/>
  <c r="DE156" i="1"/>
  <c r="DG156" i="1"/>
  <c r="DH156" i="1"/>
  <c r="DJ156" i="1"/>
  <c r="DK156" i="1"/>
  <c r="DN156" i="1"/>
  <c r="DO156" i="1"/>
  <c r="DQ156" i="1"/>
  <c r="DR156" i="1"/>
  <c r="DT156" i="1"/>
  <c r="DU156" i="1"/>
  <c r="DW156" i="1"/>
  <c r="DX156" i="1"/>
  <c r="DZ156" i="1"/>
  <c r="EA156" i="1"/>
  <c r="EC156" i="1"/>
  <c r="ED156" i="1"/>
  <c r="EF156" i="1"/>
  <c r="EG156" i="1"/>
  <c r="EI156" i="1"/>
  <c r="EJ156" i="1"/>
  <c r="EM156" i="1"/>
  <c r="EN156" i="1"/>
  <c r="EP156" i="1"/>
  <c r="EQ156" i="1"/>
  <c r="ES156" i="1"/>
  <c r="ET156" i="1"/>
  <c r="EV156" i="1"/>
  <c r="EW156" i="1"/>
  <c r="EY156" i="1"/>
  <c r="EZ156" i="1"/>
  <c r="FB156" i="1"/>
  <c r="FC156" i="1"/>
  <c r="FE156" i="1"/>
  <c r="FF156" i="1"/>
  <c r="FI156" i="1"/>
  <c r="FJ156" i="1"/>
  <c r="FL156" i="1"/>
  <c r="FM156" i="1"/>
  <c r="FO156" i="1"/>
  <c r="FP156" i="1"/>
  <c r="FR156" i="1"/>
  <c r="FS156" i="1"/>
  <c r="FU156" i="1"/>
  <c r="FV156" i="1"/>
  <c r="FX156" i="1"/>
  <c r="FY156" i="1"/>
  <c r="GB156" i="1"/>
  <c r="GC156" i="1"/>
  <c r="GE156" i="1"/>
  <c r="GF156" i="1"/>
  <c r="GH156" i="1"/>
  <c r="GI156" i="1"/>
  <c r="GK156" i="1"/>
  <c r="GL156" i="1"/>
  <c r="GN156" i="1"/>
  <c r="GO156" i="1"/>
  <c r="GQ156" i="1"/>
  <c r="GR156" i="1"/>
  <c r="GU156" i="1"/>
  <c r="GV156" i="1"/>
  <c r="GX156" i="1"/>
  <c r="GY156" i="1"/>
  <c r="HA156" i="1"/>
  <c r="HB156" i="1"/>
  <c r="HD156" i="1"/>
  <c r="HE156" i="1"/>
  <c r="HG156" i="1"/>
  <c r="HH156" i="1"/>
  <c r="HJ156" i="1"/>
  <c r="HK156" i="1"/>
  <c r="HM156" i="1"/>
  <c r="HN156" i="1"/>
  <c r="HP156" i="1"/>
  <c r="HQ156" i="1"/>
  <c r="HS156" i="1"/>
  <c r="HT156" i="1"/>
  <c r="HW156" i="1"/>
  <c r="HX156" i="1"/>
  <c r="HZ156" i="1"/>
  <c r="IA156" i="1"/>
  <c r="IC156" i="1"/>
  <c r="ID156" i="1"/>
  <c r="IF156" i="1"/>
  <c r="IG156" i="1"/>
  <c r="II156" i="1"/>
  <c r="IJ156" i="1"/>
  <c r="IL156" i="1"/>
  <c r="IM156" i="1"/>
  <c r="IO156" i="1"/>
  <c r="IP156" i="1"/>
  <c r="IR156" i="1"/>
  <c r="IS156" i="1"/>
  <c r="IV156" i="1"/>
  <c r="IW156" i="1"/>
  <c r="IY156" i="1"/>
  <c r="IZ156" i="1"/>
  <c r="JB156" i="1"/>
  <c r="JC156" i="1"/>
  <c r="JE156" i="1"/>
  <c r="JF156" i="1"/>
  <c r="JH156" i="1"/>
  <c r="JI156" i="1"/>
  <c r="JK156" i="1"/>
  <c r="JL156" i="1"/>
  <c r="JR156" i="1"/>
  <c r="JS156" i="1"/>
  <c r="JU156" i="1"/>
  <c r="JV156" i="1"/>
  <c r="JX156" i="1"/>
  <c r="JY156" i="1"/>
  <c r="KA156" i="1"/>
  <c r="KB156" i="1"/>
  <c r="KD156" i="1"/>
  <c r="KE156" i="1"/>
  <c r="KG156" i="1"/>
  <c r="KH156" i="1"/>
  <c r="KK156" i="1"/>
  <c r="KL156" i="1"/>
  <c r="KN156" i="1"/>
  <c r="KO156" i="1"/>
  <c r="KQ156" i="1"/>
  <c r="KR156" i="1"/>
  <c r="KT156" i="1"/>
  <c r="KU156" i="1"/>
  <c r="KW156" i="1"/>
  <c r="KX156" i="1"/>
  <c r="KZ156" i="1"/>
  <c r="LA156" i="1"/>
  <c r="LD156" i="1"/>
  <c r="LE156" i="1"/>
  <c r="LG156" i="1"/>
  <c r="LH156" i="1"/>
  <c r="LJ156" i="1"/>
  <c r="LK156" i="1"/>
  <c r="LM156" i="1"/>
  <c r="LN156" i="1"/>
  <c r="LP156" i="1"/>
  <c r="LQ156" i="1"/>
  <c r="LS156" i="1"/>
  <c r="LT156" i="1"/>
  <c r="LW156" i="1"/>
  <c r="LX156" i="1"/>
  <c r="LZ156" i="1"/>
  <c r="MA156" i="1"/>
  <c r="MC156" i="1"/>
  <c r="MD156" i="1"/>
  <c r="MG156" i="1"/>
  <c r="MH156" i="1"/>
  <c r="MJ156" i="1"/>
  <c r="MK156" i="1"/>
  <c r="MM156" i="1"/>
  <c r="MN156" i="1"/>
  <c r="MP156" i="1"/>
  <c r="MQ156" i="1"/>
  <c r="MS156" i="1"/>
  <c r="MT156" i="1"/>
  <c r="MY156" i="1"/>
  <c r="MZ156" i="1"/>
  <c r="NB156" i="1"/>
  <c r="NC156" i="1"/>
  <c r="NE156" i="1"/>
  <c r="NF156" i="1"/>
  <c r="NH156" i="1"/>
  <c r="NI156" i="1"/>
  <c r="NK156" i="1"/>
  <c r="NL156" i="1"/>
  <c r="NN156" i="1"/>
  <c r="NO156" i="1"/>
  <c r="NR156" i="1"/>
  <c r="NS156" i="1"/>
  <c r="NU156" i="1"/>
  <c r="NV156" i="1"/>
  <c r="NX156" i="1"/>
  <c r="NY156" i="1"/>
  <c r="OA156" i="1"/>
  <c r="OB156" i="1"/>
  <c r="B157" i="1"/>
  <c r="E157" i="1" s="1"/>
  <c r="F157" i="1"/>
  <c r="G157" i="1"/>
  <c r="I157" i="1"/>
  <c r="J157" i="1"/>
  <c r="M157" i="1"/>
  <c r="N157" i="1"/>
  <c r="Q157" i="1"/>
  <c r="R157" i="1"/>
  <c r="T157" i="1"/>
  <c r="U157" i="1"/>
  <c r="X157" i="1"/>
  <c r="Y157" i="1"/>
  <c r="AA157" i="1"/>
  <c r="AB157" i="1"/>
  <c r="AD157" i="1"/>
  <c r="AE157" i="1"/>
  <c r="AG157" i="1"/>
  <c r="AH157" i="1"/>
  <c r="AJ157" i="1"/>
  <c r="AK157" i="1"/>
  <c r="AM157" i="1"/>
  <c r="AN157" i="1"/>
  <c r="AP157" i="1"/>
  <c r="AQ157" i="1"/>
  <c r="AT157" i="1"/>
  <c r="AU157" i="1"/>
  <c r="AW157" i="1"/>
  <c r="AX157" i="1"/>
  <c r="AZ157" i="1"/>
  <c r="BA157" i="1"/>
  <c r="BC157" i="1"/>
  <c r="BD157" i="1"/>
  <c r="BF157" i="1"/>
  <c r="BG157" i="1"/>
  <c r="BI157" i="1"/>
  <c r="BJ157" i="1"/>
  <c r="BL157" i="1"/>
  <c r="BM157" i="1"/>
  <c r="BP157" i="1"/>
  <c r="BQ157" i="1"/>
  <c r="BS157" i="1"/>
  <c r="BT157" i="1"/>
  <c r="BV157" i="1"/>
  <c r="BW157" i="1"/>
  <c r="BY157" i="1"/>
  <c r="BZ157" i="1"/>
  <c r="CB157" i="1"/>
  <c r="CC157" i="1"/>
  <c r="CE157" i="1"/>
  <c r="CF157" i="1"/>
  <c r="CH157" i="1"/>
  <c r="CI157" i="1"/>
  <c r="CK157" i="1"/>
  <c r="CL157" i="1"/>
  <c r="CO157" i="1"/>
  <c r="CP157" i="1"/>
  <c r="CR157" i="1"/>
  <c r="CS157" i="1"/>
  <c r="CU157" i="1"/>
  <c r="CV157" i="1"/>
  <c r="CX157" i="1"/>
  <c r="CY157" i="1"/>
  <c r="DA157" i="1"/>
  <c r="DB157" i="1"/>
  <c r="DD157" i="1"/>
  <c r="DE157" i="1"/>
  <c r="DG157" i="1"/>
  <c r="DH157" i="1"/>
  <c r="DJ157" i="1"/>
  <c r="DK157" i="1"/>
  <c r="DN157" i="1"/>
  <c r="DO157" i="1"/>
  <c r="DQ157" i="1"/>
  <c r="DR157" i="1"/>
  <c r="DT157" i="1"/>
  <c r="DU157" i="1"/>
  <c r="DW157" i="1"/>
  <c r="DX157" i="1"/>
  <c r="DZ157" i="1"/>
  <c r="EA157" i="1"/>
  <c r="EC157" i="1"/>
  <c r="ED157" i="1"/>
  <c r="EF157" i="1"/>
  <c r="EG157" i="1"/>
  <c r="EI157" i="1"/>
  <c r="EJ157" i="1"/>
  <c r="EM157" i="1"/>
  <c r="EN157" i="1"/>
  <c r="EP157" i="1"/>
  <c r="EQ157" i="1"/>
  <c r="ES157" i="1"/>
  <c r="ET157" i="1"/>
  <c r="EV157" i="1"/>
  <c r="EW157" i="1"/>
  <c r="EY157" i="1"/>
  <c r="EZ157" i="1"/>
  <c r="FB157" i="1"/>
  <c r="FC157" i="1"/>
  <c r="FE157" i="1"/>
  <c r="FF157" i="1"/>
  <c r="FI157" i="1"/>
  <c r="FJ157" i="1"/>
  <c r="FL157" i="1"/>
  <c r="FM157" i="1"/>
  <c r="FO157" i="1"/>
  <c r="FP157" i="1"/>
  <c r="FR157" i="1"/>
  <c r="FS157" i="1"/>
  <c r="FU157" i="1"/>
  <c r="FV157" i="1"/>
  <c r="FX157" i="1"/>
  <c r="FY157" i="1"/>
  <c r="GB157" i="1"/>
  <c r="GC157" i="1"/>
  <c r="GE157" i="1"/>
  <c r="GF157" i="1"/>
  <c r="GH157" i="1"/>
  <c r="GI157" i="1"/>
  <c r="GK157" i="1"/>
  <c r="GL157" i="1"/>
  <c r="GN157" i="1"/>
  <c r="GO157" i="1"/>
  <c r="GQ157" i="1"/>
  <c r="GR157" i="1"/>
  <c r="GU157" i="1"/>
  <c r="GV157" i="1"/>
  <c r="GX157" i="1"/>
  <c r="GY157" i="1"/>
  <c r="HA157" i="1"/>
  <c r="HB157" i="1"/>
  <c r="HD157" i="1"/>
  <c r="HE157" i="1"/>
  <c r="HG157" i="1"/>
  <c r="HH157" i="1"/>
  <c r="HJ157" i="1"/>
  <c r="HK157" i="1"/>
  <c r="HM157" i="1"/>
  <c r="HN157" i="1"/>
  <c r="HP157" i="1"/>
  <c r="HQ157" i="1"/>
  <c r="HS157" i="1"/>
  <c r="HT157" i="1"/>
  <c r="HW157" i="1"/>
  <c r="HX157" i="1"/>
  <c r="HZ157" i="1"/>
  <c r="IA157" i="1"/>
  <c r="IC157" i="1"/>
  <c r="ID157" i="1"/>
  <c r="IF157" i="1"/>
  <c r="IG157" i="1"/>
  <c r="II157" i="1"/>
  <c r="IJ157" i="1"/>
  <c r="IL157" i="1"/>
  <c r="IM157" i="1"/>
  <c r="IO157" i="1"/>
  <c r="IP157" i="1"/>
  <c r="IR157" i="1"/>
  <c r="IS157" i="1"/>
  <c r="IV157" i="1"/>
  <c r="IW157" i="1"/>
  <c r="IY157" i="1"/>
  <c r="IZ157" i="1"/>
  <c r="JB157" i="1"/>
  <c r="JC157" i="1"/>
  <c r="JE157" i="1"/>
  <c r="JF157" i="1"/>
  <c r="JH157" i="1"/>
  <c r="JI157" i="1"/>
  <c r="JK157" i="1"/>
  <c r="JL157" i="1"/>
  <c r="JR157" i="1"/>
  <c r="JS157" i="1"/>
  <c r="JU157" i="1"/>
  <c r="JV157" i="1"/>
  <c r="JX157" i="1"/>
  <c r="JY157" i="1"/>
  <c r="KA157" i="1"/>
  <c r="KB157" i="1"/>
  <c r="KD157" i="1"/>
  <c r="KE157" i="1"/>
  <c r="KG157" i="1"/>
  <c r="KH157" i="1"/>
  <c r="KK157" i="1"/>
  <c r="KL157" i="1"/>
  <c r="KN157" i="1"/>
  <c r="KO157" i="1"/>
  <c r="KQ157" i="1"/>
  <c r="KR157" i="1"/>
  <c r="KT157" i="1"/>
  <c r="KU157" i="1"/>
  <c r="KW157" i="1"/>
  <c r="KX157" i="1"/>
  <c r="KZ157" i="1"/>
  <c r="LA157" i="1"/>
  <c r="LD157" i="1"/>
  <c r="LE157" i="1"/>
  <c r="LG157" i="1"/>
  <c r="LH157" i="1"/>
  <c r="LJ157" i="1"/>
  <c r="LK157" i="1"/>
  <c r="LM157" i="1"/>
  <c r="LN157" i="1"/>
  <c r="LP157" i="1"/>
  <c r="LQ157" i="1"/>
  <c r="LS157" i="1"/>
  <c r="LT157" i="1"/>
  <c r="LW157" i="1"/>
  <c r="LX157" i="1"/>
  <c r="LZ157" i="1"/>
  <c r="MA157" i="1"/>
  <c r="MC157" i="1"/>
  <c r="MD157" i="1"/>
  <c r="MG157" i="1"/>
  <c r="MH157" i="1"/>
  <c r="MJ157" i="1"/>
  <c r="MK157" i="1"/>
  <c r="MM157" i="1"/>
  <c r="MN157" i="1"/>
  <c r="MP157" i="1"/>
  <c r="MQ157" i="1"/>
  <c r="MS157" i="1"/>
  <c r="MT157" i="1"/>
  <c r="MY157" i="1"/>
  <c r="MZ157" i="1"/>
  <c r="NB157" i="1"/>
  <c r="NC157" i="1"/>
  <c r="NE157" i="1"/>
  <c r="NF157" i="1"/>
  <c r="NH157" i="1"/>
  <c r="NI157" i="1"/>
  <c r="NK157" i="1"/>
  <c r="NL157" i="1"/>
  <c r="NN157" i="1"/>
  <c r="NO157" i="1"/>
  <c r="NR157" i="1"/>
  <c r="NS157" i="1"/>
  <c r="NU157" i="1"/>
  <c r="NV157" i="1"/>
  <c r="NX157" i="1"/>
  <c r="NY157" i="1"/>
  <c r="OA157" i="1"/>
  <c r="OB157" i="1"/>
  <c r="NH65" i="3"/>
  <c r="NI65" i="3" s="1"/>
  <c r="NH64" i="3"/>
  <c r="NI64" i="3" s="1"/>
  <c r="NH63" i="3"/>
  <c r="NI63" i="3" s="1"/>
  <c r="NH62" i="3"/>
  <c r="NI62" i="3" s="1"/>
  <c r="NH61" i="3"/>
  <c r="NI61" i="3" s="1"/>
  <c r="NH60" i="3"/>
  <c r="NI60" i="3" s="1"/>
  <c r="NH59" i="3"/>
  <c r="NI59" i="3" s="1"/>
  <c r="NH58" i="3"/>
  <c r="NI58" i="3" s="1"/>
  <c r="NH57" i="3"/>
  <c r="NI57" i="3" s="1"/>
  <c r="NH56" i="3"/>
  <c r="NI56" i="3" s="1"/>
  <c r="NH55" i="3"/>
  <c r="NI55" i="3" s="1"/>
  <c r="NH54" i="3"/>
  <c r="NI54" i="3" s="1"/>
  <c r="NH53" i="3"/>
  <c r="NI53" i="3" s="1"/>
  <c r="NH52" i="3"/>
  <c r="NI52" i="3" s="1"/>
  <c r="NH51" i="3"/>
  <c r="NI51" i="3" s="1"/>
  <c r="NH50" i="3"/>
  <c r="NI50" i="3" s="1"/>
  <c r="NH49" i="3"/>
  <c r="NI49" i="3" s="1"/>
  <c r="H156" i="1" l="1"/>
  <c r="H157" i="1"/>
  <c r="K157" i="1" s="1"/>
  <c r="L157" i="1" s="1"/>
  <c r="H154" i="1"/>
  <c r="K154" i="1" s="1"/>
  <c r="L154" i="1" s="1"/>
  <c r="O154" i="1" s="1"/>
  <c r="P154" i="1" s="1"/>
  <c r="S154" i="1" s="1"/>
  <c r="V154" i="1" s="1"/>
  <c r="W154" i="1" s="1"/>
  <c r="Z154" i="1" s="1"/>
  <c r="AC154" i="1" s="1"/>
  <c r="AF154" i="1" s="1"/>
  <c r="AI154" i="1" s="1"/>
  <c r="AL154" i="1" s="1"/>
  <c r="AO154" i="1" s="1"/>
  <c r="AR154" i="1" s="1"/>
  <c r="AS154" i="1" s="1"/>
  <c r="AV154" i="1" s="1"/>
  <c r="AY154" i="1" s="1"/>
  <c r="BB154" i="1" s="1"/>
  <c r="BE154" i="1" s="1"/>
  <c r="BH154" i="1" s="1"/>
  <c r="BK154" i="1" s="1"/>
  <c r="BN154" i="1" s="1"/>
  <c r="BO154" i="1" s="1"/>
  <c r="BR154" i="1" s="1"/>
  <c r="BU154" i="1" s="1"/>
  <c r="BX154" i="1" s="1"/>
  <c r="CA154" i="1" s="1"/>
  <c r="CD154" i="1" s="1"/>
  <c r="CG154" i="1" s="1"/>
  <c r="CJ154" i="1" s="1"/>
  <c r="CM154" i="1" s="1"/>
  <c r="CN154" i="1" s="1"/>
  <c r="CQ154" i="1" s="1"/>
  <c r="CT154" i="1" s="1"/>
  <c r="CW154" i="1" s="1"/>
  <c r="CZ154" i="1" s="1"/>
  <c r="DC154" i="1" s="1"/>
  <c r="DF154" i="1" s="1"/>
  <c r="DI154" i="1" s="1"/>
  <c r="DL154" i="1" s="1"/>
  <c r="DM154" i="1" s="1"/>
  <c r="DP154" i="1" s="1"/>
  <c r="DS154" i="1" s="1"/>
  <c r="DV154" i="1" s="1"/>
  <c r="DY154" i="1" s="1"/>
  <c r="EB154" i="1" s="1"/>
  <c r="EE154" i="1" s="1"/>
  <c r="EH154" i="1" s="1"/>
  <c r="EK154" i="1" s="1"/>
  <c r="EL154" i="1" s="1"/>
  <c r="EO154" i="1" s="1"/>
  <c r="ER154" i="1" s="1"/>
  <c r="EU154" i="1" s="1"/>
  <c r="EX154" i="1" s="1"/>
  <c r="FA154" i="1" s="1"/>
  <c r="FD154" i="1" s="1"/>
  <c r="FG154" i="1" s="1"/>
  <c r="FH154" i="1" s="1"/>
  <c r="FK154" i="1" s="1"/>
  <c r="FN154" i="1" s="1"/>
  <c r="FQ154" i="1" s="1"/>
  <c r="FT154" i="1" s="1"/>
  <c r="FW154" i="1" s="1"/>
  <c r="FZ154" i="1" s="1"/>
  <c r="GA154" i="1" s="1"/>
  <c r="GD154" i="1" s="1"/>
  <c r="GG154" i="1" s="1"/>
  <c r="GJ154" i="1" s="1"/>
  <c r="GM154" i="1" s="1"/>
  <c r="GP154" i="1" s="1"/>
  <c r="GS154" i="1" s="1"/>
  <c r="GT154" i="1" s="1"/>
  <c r="GW154" i="1" s="1"/>
  <c r="GZ154" i="1" s="1"/>
  <c r="HC154" i="1" s="1"/>
  <c r="HF154" i="1" s="1"/>
  <c r="HI154" i="1" s="1"/>
  <c r="HL154" i="1" s="1"/>
  <c r="HO154" i="1" s="1"/>
  <c r="HR154" i="1" s="1"/>
  <c r="HU154" i="1" s="1"/>
  <c r="HV154" i="1" s="1"/>
  <c r="HY154" i="1" s="1"/>
  <c r="IB154" i="1" s="1"/>
  <c r="IE154" i="1" s="1"/>
  <c r="IH154" i="1" s="1"/>
  <c r="IK154" i="1" s="1"/>
  <c r="IN154" i="1" s="1"/>
  <c r="IQ154" i="1" s="1"/>
  <c r="IT154" i="1" s="1"/>
  <c r="IU154" i="1" s="1"/>
  <c r="IX154" i="1" s="1"/>
  <c r="JA154" i="1" s="1"/>
  <c r="JD154" i="1" s="1"/>
  <c r="JG154" i="1" s="1"/>
  <c r="JJ154" i="1" s="1"/>
  <c r="JM154" i="1" s="1"/>
  <c r="JP154" i="1" s="1"/>
  <c r="JQ154" i="1" s="1"/>
  <c r="JT154" i="1" s="1"/>
  <c r="JW154" i="1" s="1"/>
  <c r="JZ154" i="1" s="1"/>
  <c r="KC154" i="1" s="1"/>
  <c r="KF154" i="1" s="1"/>
  <c r="KI154" i="1" s="1"/>
  <c r="KJ154" i="1" s="1"/>
  <c r="KM154" i="1" s="1"/>
  <c r="KP154" i="1" s="1"/>
  <c r="KS154" i="1" s="1"/>
  <c r="KV154" i="1" s="1"/>
  <c r="KY154" i="1" s="1"/>
  <c r="LB154" i="1" s="1"/>
  <c r="LC154" i="1" s="1"/>
  <c r="LF154" i="1" s="1"/>
  <c r="LI154" i="1" s="1"/>
  <c r="LL154" i="1" s="1"/>
  <c r="LO154" i="1" s="1"/>
  <c r="LR154" i="1" s="1"/>
  <c r="LU154" i="1" s="1"/>
  <c r="LV154" i="1" s="1"/>
  <c r="LY154" i="1" s="1"/>
  <c r="MB154" i="1" s="1"/>
  <c r="ME154" i="1" s="1"/>
  <c r="MF154" i="1" s="1"/>
  <c r="MI154" i="1" s="1"/>
  <c r="ML154" i="1" s="1"/>
  <c r="MO154" i="1" s="1"/>
  <c r="MR154" i="1" s="1"/>
  <c r="MU154" i="1" s="1"/>
  <c r="MV154" i="1" s="1"/>
  <c r="MW154" i="1" s="1"/>
  <c r="MX154" i="1" s="1"/>
  <c r="NA154" i="1" s="1"/>
  <c r="ND154" i="1" s="1"/>
  <c r="NG154" i="1" s="1"/>
  <c r="NJ154" i="1" s="1"/>
  <c r="NM154" i="1" s="1"/>
  <c r="NP154" i="1" s="1"/>
  <c r="NQ154" i="1" s="1"/>
  <c r="NT154" i="1" s="1"/>
  <c r="NW154" i="1" s="1"/>
  <c r="NZ154" i="1" s="1"/>
  <c r="OC154" i="1" s="1"/>
  <c r="OD154" i="1" s="1"/>
  <c r="OG154" i="1" s="1"/>
  <c r="OJ154" i="1" s="1"/>
  <c r="DW152" i="1"/>
  <c r="DJ152" i="1"/>
  <c r="CX152" i="1"/>
  <c r="CK152" i="1"/>
  <c r="BY152" i="1"/>
  <c r="BL152" i="1"/>
  <c r="AZ152" i="1"/>
  <c r="AM152" i="1"/>
  <c r="AA152" i="1"/>
  <c r="M152" i="1"/>
  <c r="FS152" i="1"/>
  <c r="FF152" i="1"/>
  <c r="ET152" i="1"/>
  <c r="EG152" i="1"/>
  <c r="DU152" i="1"/>
  <c r="DH152" i="1"/>
  <c r="CV152" i="1"/>
  <c r="CI152" i="1"/>
  <c r="BW152" i="1"/>
  <c r="BJ152" i="1"/>
  <c r="AX152" i="1"/>
  <c r="AK152" i="1"/>
  <c r="Y152" i="1"/>
  <c r="J152" i="1"/>
  <c r="FR152" i="1"/>
  <c r="FE152" i="1"/>
  <c r="ES152" i="1"/>
  <c r="EF152" i="1"/>
  <c r="DT152" i="1"/>
  <c r="DG152" i="1"/>
  <c r="CU152" i="1"/>
  <c r="CH152" i="1"/>
  <c r="BV152" i="1"/>
  <c r="BI152" i="1"/>
  <c r="AW152" i="1"/>
  <c r="AJ152" i="1"/>
  <c r="X152" i="1"/>
  <c r="I152" i="1"/>
  <c r="FP152" i="1"/>
  <c r="FC152" i="1"/>
  <c r="EQ152" i="1"/>
  <c r="ED152" i="1"/>
  <c r="DR152" i="1"/>
  <c r="DE152" i="1"/>
  <c r="CS152" i="1"/>
  <c r="CF152" i="1"/>
  <c r="BT152" i="1"/>
  <c r="BG152" i="1"/>
  <c r="AU152" i="1"/>
  <c r="AH152" i="1"/>
  <c r="U152" i="1"/>
  <c r="G152" i="1"/>
  <c r="FO152" i="1"/>
  <c r="FB152" i="1"/>
  <c r="EP152" i="1"/>
  <c r="EC152" i="1"/>
  <c r="DQ152" i="1"/>
  <c r="DD152" i="1"/>
  <c r="CR152" i="1"/>
  <c r="CE152" i="1"/>
  <c r="BS152" i="1"/>
  <c r="BF152" i="1"/>
  <c r="AT152" i="1"/>
  <c r="AG152" i="1"/>
  <c r="T152" i="1"/>
  <c r="F152" i="1"/>
  <c r="FY152" i="1"/>
  <c r="FM152" i="1"/>
  <c r="EZ152" i="1"/>
  <c r="EN152" i="1"/>
  <c r="EA152" i="1"/>
  <c r="DO152" i="1"/>
  <c r="DB152" i="1"/>
  <c r="CP152" i="1"/>
  <c r="CC152" i="1"/>
  <c r="BQ152" i="1"/>
  <c r="BD152" i="1"/>
  <c r="AQ152" i="1"/>
  <c r="AE152" i="1"/>
  <c r="O157" i="1"/>
  <c r="P157" i="1" s="1"/>
  <c r="S157" i="1" s="1"/>
  <c r="V157" i="1" s="1"/>
  <c r="W157" i="1" s="1"/>
  <c r="Z157" i="1" s="1"/>
  <c r="AC157" i="1" s="1"/>
  <c r="AF157" i="1" s="1"/>
  <c r="AI157" i="1" s="1"/>
  <c r="AL157" i="1" s="1"/>
  <c r="AO157" i="1" s="1"/>
  <c r="AR157" i="1" s="1"/>
  <c r="AS157" i="1" s="1"/>
  <c r="AV157" i="1" s="1"/>
  <c r="AY157" i="1" s="1"/>
  <c r="BB157" i="1" s="1"/>
  <c r="BE157" i="1" s="1"/>
  <c r="BH157" i="1" s="1"/>
  <c r="BK157" i="1" s="1"/>
  <c r="BN157" i="1" s="1"/>
  <c r="BO157" i="1" s="1"/>
  <c r="BR157" i="1" s="1"/>
  <c r="BU157" i="1" s="1"/>
  <c r="BX157" i="1" s="1"/>
  <c r="CA157" i="1" s="1"/>
  <c r="CD157" i="1" s="1"/>
  <c r="CG157" i="1" s="1"/>
  <c r="CJ157" i="1" s="1"/>
  <c r="CM157" i="1" s="1"/>
  <c r="CN157" i="1" s="1"/>
  <c r="CQ157" i="1" s="1"/>
  <c r="CT157" i="1" s="1"/>
  <c r="CW157" i="1" s="1"/>
  <c r="CZ157" i="1" s="1"/>
  <c r="DC157" i="1" s="1"/>
  <c r="DF157" i="1" s="1"/>
  <c r="DI157" i="1" s="1"/>
  <c r="DL157" i="1" s="1"/>
  <c r="DM157" i="1" s="1"/>
  <c r="DP157" i="1" s="1"/>
  <c r="DS157" i="1" s="1"/>
  <c r="DV157" i="1" s="1"/>
  <c r="DY157" i="1" s="1"/>
  <c r="EB157" i="1" s="1"/>
  <c r="EE157" i="1" s="1"/>
  <c r="EH157" i="1" s="1"/>
  <c r="EK157" i="1" s="1"/>
  <c r="EL157" i="1" s="1"/>
  <c r="EO157" i="1" s="1"/>
  <c r="ER157" i="1" s="1"/>
  <c r="EU157" i="1" s="1"/>
  <c r="EX157" i="1" s="1"/>
  <c r="FA157" i="1" s="1"/>
  <c r="FD157" i="1" s="1"/>
  <c r="FG157" i="1" s="1"/>
  <c r="FH157" i="1" s="1"/>
  <c r="FK157" i="1" s="1"/>
  <c r="FN157" i="1" s="1"/>
  <c r="FQ157" i="1" s="1"/>
  <c r="FT157" i="1" s="1"/>
  <c r="FW157" i="1" s="1"/>
  <c r="FZ157" i="1" s="1"/>
  <c r="GA157" i="1" s="1"/>
  <c r="GD157" i="1" s="1"/>
  <c r="GG157" i="1" s="1"/>
  <c r="GJ157" i="1" s="1"/>
  <c r="GM157" i="1" s="1"/>
  <c r="GP157" i="1" s="1"/>
  <c r="GS157" i="1" s="1"/>
  <c r="GT157" i="1" s="1"/>
  <c r="GW157" i="1" s="1"/>
  <c r="GZ157" i="1" s="1"/>
  <c r="HC157" i="1" s="1"/>
  <c r="HF157" i="1" s="1"/>
  <c r="HI157" i="1" s="1"/>
  <c r="HL157" i="1" s="1"/>
  <c r="HO157" i="1" s="1"/>
  <c r="HR157" i="1" s="1"/>
  <c r="HU157" i="1" s="1"/>
  <c r="HV157" i="1" s="1"/>
  <c r="HY157" i="1" s="1"/>
  <c r="IB157" i="1" s="1"/>
  <c r="IE157" i="1" s="1"/>
  <c r="IH157" i="1" s="1"/>
  <c r="IK157" i="1" s="1"/>
  <c r="IN157" i="1" s="1"/>
  <c r="IQ157" i="1" s="1"/>
  <c r="IT157" i="1" s="1"/>
  <c r="IU157" i="1" s="1"/>
  <c r="IX157" i="1" s="1"/>
  <c r="JA157" i="1" s="1"/>
  <c r="JD157" i="1" s="1"/>
  <c r="JG157" i="1" s="1"/>
  <c r="JJ157" i="1" s="1"/>
  <c r="JM157" i="1" s="1"/>
  <c r="JP157" i="1" s="1"/>
  <c r="JQ157" i="1" s="1"/>
  <c r="JT157" i="1" s="1"/>
  <c r="JW157" i="1" s="1"/>
  <c r="JZ157" i="1" s="1"/>
  <c r="KC157" i="1" s="1"/>
  <c r="KF157" i="1" s="1"/>
  <c r="KI157" i="1" s="1"/>
  <c r="KJ157" i="1" s="1"/>
  <c r="KM157" i="1" s="1"/>
  <c r="KP157" i="1" s="1"/>
  <c r="KS157" i="1" s="1"/>
  <c r="KV157" i="1" s="1"/>
  <c r="KY157" i="1" s="1"/>
  <c r="LB157" i="1" s="1"/>
  <c r="LC157" i="1" s="1"/>
  <c r="LF157" i="1" s="1"/>
  <c r="LI157" i="1" s="1"/>
  <c r="LL157" i="1" s="1"/>
  <c r="LO157" i="1" s="1"/>
  <c r="LR157" i="1" s="1"/>
  <c r="LU157" i="1" s="1"/>
  <c r="LV157" i="1" s="1"/>
  <c r="LY157" i="1" s="1"/>
  <c r="MB157" i="1" s="1"/>
  <c r="ME157" i="1" s="1"/>
  <c r="MF157" i="1" s="1"/>
  <c r="MI157" i="1" s="1"/>
  <c r="ML157" i="1" s="1"/>
  <c r="MO157" i="1" s="1"/>
  <c r="MR157" i="1" s="1"/>
  <c r="MU157" i="1" s="1"/>
  <c r="MV157" i="1" s="1"/>
  <c r="MW157" i="1" s="1"/>
  <c r="MX157" i="1" s="1"/>
  <c r="NA157" i="1" s="1"/>
  <c r="ND157" i="1" s="1"/>
  <c r="NG157" i="1" s="1"/>
  <c r="NJ157" i="1" s="1"/>
  <c r="NM157" i="1" s="1"/>
  <c r="NP157" i="1" s="1"/>
  <c r="NQ157" i="1" s="1"/>
  <c r="NT157" i="1" s="1"/>
  <c r="NW157" i="1" s="1"/>
  <c r="NZ157" i="1" s="1"/>
  <c r="OC157" i="1" s="1"/>
  <c r="OD157" i="1" s="1"/>
  <c r="OG157" i="1" s="1"/>
  <c r="OJ157" i="1" s="1"/>
  <c r="H155" i="1"/>
  <c r="K155" i="1" s="1"/>
  <c r="L155" i="1" s="1"/>
  <c r="O155" i="1" s="1"/>
  <c r="P155" i="1" s="1"/>
  <c r="S155" i="1" s="1"/>
  <c r="V155" i="1" s="1"/>
  <c r="W155" i="1" s="1"/>
  <c r="Z155" i="1" s="1"/>
  <c r="AC155" i="1" s="1"/>
  <c r="AF155" i="1" s="1"/>
  <c r="AI155" i="1" s="1"/>
  <c r="AL155" i="1" s="1"/>
  <c r="AO155" i="1" s="1"/>
  <c r="AR155" i="1" s="1"/>
  <c r="AS155" i="1" s="1"/>
  <c r="AV155" i="1" s="1"/>
  <c r="AY155" i="1" s="1"/>
  <c r="BB155" i="1" s="1"/>
  <c r="BE155" i="1" s="1"/>
  <c r="BH155" i="1" s="1"/>
  <c r="BK155" i="1" s="1"/>
  <c r="BN155" i="1" s="1"/>
  <c r="BO155" i="1" s="1"/>
  <c r="BR155" i="1" s="1"/>
  <c r="BU155" i="1" s="1"/>
  <c r="BX155" i="1" s="1"/>
  <c r="CA155" i="1" s="1"/>
  <c r="CD155" i="1" s="1"/>
  <c r="CG155" i="1" s="1"/>
  <c r="CJ155" i="1" s="1"/>
  <c r="CM155" i="1" s="1"/>
  <c r="CN155" i="1" s="1"/>
  <c r="CQ155" i="1" s="1"/>
  <c r="CT155" i="1" s="1"/>
  <c r="CW155" i="1" s="1"/>
  <c r="CZ155" i="1" s="1"/>
  <c r="DC155" i="1" s="1"/>
  <c r="DF155" i="1" s="1"/>
  <c r="DI155" i="1" s="1"/>
  <c r="DL155" i="1" s="1"/>
  <c r="DM155" i="1" s="1"/>
  <c r="DP155" i="1" s="1"/>
  <c r="DS155" i="1" s="1"/>
  <c r="DV155" i="1" s="1"/>
  <c r="DY155" i="1" s="1"/>
  <c r="EB155" i="1" s="1"/>
  <c r="EE155" i="1" s="1"/>
  <c r="EH155" i="1" s="1"/>
  <c r="EK155" i="1" s="1"/>
  <c r="EL155" i="1" s="1"/>
  <c r="EO155" i="1" s="1"/>
  <c r="ER155" i="1" s="1"/>
  <c r="EU155" i="1" s="1"/>
  <c r="EX155" i="1" s="1"/>
  <c r="FA155" i="1" s="1"/>
  <c r="FD155" i="1" s="1"/>
  <c r="FG155" i="1" s="1"/>
  <c r="FH155" i="1" s="1"/>
  <c r="FK155" i="1" s="1"/>
  <c r="FN155" i="1" s="1"/>
  <c r="FQ155" i="1" s="1"/>
  <c r="FT155" i="1" s="1"/>
  <c r="FW155" i="1" s="1"/>
  <c r="FZ155" i="1" s="1"/>
  <c r="GA155" i="1" s="1"/>
  <c r="GD155" i="1" s="1"/>
  <c r="GG155" i="1" s="1"/>
  <c r="GJ155" i="1" s="1"/>
  <c r="GM155" i="1" s="1"/>
  <c r="GP155" i="1" s="1"/>
  <c r="GS155" i="1" s="1"/>
  <c r="GT155" i="1" s="1"/>
  <c r="GW155" i="1" s="1"/>
  <c r="GZ155" i="1" s="1"/>
  <c r="HC155" i="1" s="1"/>
  <c r="HF155" i="1" s="1"/>
  <c r="HI155" i="1" s="1"/>
  <c r="HL155" i="1" s="1"/>
  <c r="HO155" i="1" s="1"/>
  <c r="HR155" i="1" s="1"/>
  <c r="HU155" i="1" s="1"/>
  <c r="HV155" i="1" s="1"/>
  <c r="HY155" i="1" s="1"/>
  <c r="IB155" i="1" s="1"/>
  <c r="IE155" i="1" s="1"/>
  <c r="IH155" i="1" s="1"/>
  <c r="IK155" i="1" s="1"/>
  <c r="IN155" i="1" s="1"/>
  <c r="IQ155" i="1" s="1"/>
  <c r="IT155" i="1" s="1"/>
  <c r="IU155" i="1" s="1"/>
  <c r="IX155" i="1" s="1"/>
  <c r="JA155" i="1" s="1"/>
  <c r="JD155" i="1" s="1"/>
  <c r="JG155" i="1" s="1"/>
  <c r="JJ155" i="1" s="1"/>
  <c r="JM155" i="1" s="1"/>
  <c r="JP155" i="1" s="1"/>
  <c r="JQ155" i="1" s="1"/>
  <c r="JT155" i="1" s="1"/>
  <c r="JW155" i="1" s="1"/>
  <c r="JZ155" i="1" s="1"/>
  <c r="KC155" i="1" s="1"/>
  <c r="KF155" i="1" s="1"/>
  <c r="KI155" i="1" s="1"/>
  <c r="KJ155" i="1" s="1"/>
  <c r="KM155" i="1" s="1"/>
  <c r="KP155" i="1" s="1"/>
  <c r="KS155" i="1" s="1"/>
  <c r="KV155" i="1" s="1"/>
  <c r="KY155" i="1" s="1"/>
  <c r="LB155" i="1" s="1"/>
  <c r="LC155" i="1" s="1"/>
  <c r="LF155" i="1" s="1"/>
  <c r="LI155" i="1" s="1"/>
  <c r="LL155" i="1" s="1"/>
  <c r="LO155" i="1" s="1"/>
  <c r="LR155" i="1" s="1"/>
  <c r="LU155" i="1" s="1"/>
  <c r="LV155" i="1" s="1"/>
  <c r="LY155" i="1" s="1"/>
  <c r="MB155" i="1" s="1"/>
  <c r="ME155" i="1" s="1"/>
  <c r="MF155" i="1" s="1"/>
  <c r="MI155" i="1" s="1"/>
  <c r="ML155" i="1" s="1"/>
  <c r="MO155" i="1" s="1"/>
  <c r="MR155" i="1" s="1"/>
  <c r="MU155" i="1" s="1"/>
  <c r="MV155" i="1" s="1"/>
  <c r="MW155" i="1" s="1"/>
  <c r="MX155" i="1" s="1"/>
  <c r="NA155" i="1" s="1"/>
  <c r="ND155" i="1" s="1"/>
  <c r="NG155" i="1" s="1"/>
  <c r="NJ155" i="1" s="1"/>
  <c r="NM155" i="1" s="1"/>
  <c r="NP155" i="1" s="1"/>
  <c r="NQ155" i="1" s="1"/>
  <c r="NT155" i="1" s="1"/>
  <c r="NW155" i="1" s="1"/>
  <c r="NZ155" i="1" s="1"/>
  <c r="OC155" i="1" s="1"/>
  <c r="OD155" i="1" s="1"/>
  <c r="OG155" i="1" s="1"/>
  <c r="OJ155" i="1" s="1"/>
  <c r="H153" i="1"/>
  <c r="K153" i="1" s="1"/>
  <c r="L153" i="1" s="1"/>
  <c r="O153" i="1" s="1"/>
  <c r="P153" i="1" s="1"/>
  <c r="S153" i="1" s="1"/>
  <c r="V153" i="1" s="1"/>
  <c r="W153" i="1" s="1"/>
  <c r="Z153" i="1" s="1"/>
  <c r="AC153" i="1" s="1"/>
  <c r="AF153" i="1" s="1"/>
  <c r="AI153" i="1" s="1"/>
  <c r="AL153" i="1" s="1"/>
  <c r="AO153" i="1" s="1"/>
  <c r="AR153" i="1" s="1"/>
  <c r="AS153" i="1" s="1"/>
  <c r="AV153" i="1" s="1"/>
  <c r="AY153" i="1" s="1"/>
  <c r="BB153" i="1" s="1"/>
  <c r="BE153" i="1" s="1"/>
  <c r="BH153" i="1" s="1"/>
  <c r="BK153" i="1" s="1"/>
  <c r="BN153" i="1" s="1"/>
  <c r="BO153" i="1" s="1"/>
  <c r="BR153" i="1" s="1"/>
  <c r="BU153" i="1" s="1"/>
  <c r="BX153" i="1" s="1"/>
  <c r="CA153" i="1" s="1"/>
  <c r="CD153" i="1" s="1"/>
  <c r="CG153" i="1" s="1"/>
  <c r="CJ153" i="1" s="1"/>
  <c r="CM153" i="1" s="1"/>
  <c r="CN153" i="1" s="1"/>
  <c r="CQ153" i="1" s="1"/>
  <c r="CT153" i="1" s="1"/>
  <c r="CW153" i="1" s="1"/>
  <c r="CZ153" i="1" s="1"/>
  <c r="DC153" i="1" s="1"/>
  <c r="DF153" i="1" s="1"/>
  <c r="DI153" i="1" s="1"/>
  <c r="DL153" i="1" s="1"/>
  <c r="DM153" i="1" s="1"/>
  <c r="DP153" i="1" s="1"/>
  <c r="DS153" i="1" s="1"/>
  <c r="DV153" i="1" s="1"/>
  <c r="DY153" i="1" s="1"/>
  <c r="EB153" i="1" s="1"/>
  <c r="EE153" i="1" s="1"/>
  <c r="EH153" i="1" s="1"/>
  <c r="EK153" i="1" s="1"/>
  <c r="EL153" i="1" s="1"/>
  <c r="EO153" i="1" s="1"/>
  <c r="ER153" i="1" s="1"/>
  <c r="EU153" i="1" s="1"/>
  <c r="EX153" i="1" s="1"/>
  <c r="FA153" i="1" s="1"/>
  <c r="FD153" i="1" s="1"/>
  <c r="FG153" i="1" s="1"/>
  <c r="FH153" i="1" s="1"/>
  <c r="FK153" i="1" s="1"/>
  <c r="FN153" i="1" s="1"/>
  <c r="FQ153" i="1" s="1"/>
  <c r="FT153" i="1" s="1"/>
  <c r="FW153" i="1" s="1"/>
  <c r="FZ153" i="1" s="1"/>
  <c r="GA153" i="1" s="1"/>
  <c r="GD153" i="1" s="1"/>
  <c r="GG153" i="1" s="1"/>
  <c r="GJ153" i="1" s="1"/>
  <c r="GM153" i="1" s="1"/>
  <c r="GP153" i="1" s="1"/>
  <c r="GS153" i="1" s="1"/>
  <c r="GT153" i="1" s="1"/>
  <c r="GW153" i="1" s="1"/>
  <c r="GZ153" i="1" s="1"/>
  <c r="HC153" i="1" s="1"/>
  <c r="HF153" i="1" s="1"/>
  <c r="HI153" i="1" s="1"/>
  <c r="HL153" i="1" s="1"/>
  <c r="HO153" i="1" s="1"/>
  <c r="HR153" i="1" s="1"/>
  <c r="HU153" i="1" s="1"/>
  <c r="HV153" i="1" s="1"/>
  <c r="HY153" i="1" s="1"/>
  <c r="IB153" i="1" s="1"/>
  <c r="IE153" i="1" s="1"/>
  <c r="IH153" i="1" s="1"/>
  <c r="IK153" i="1" s="1"/>
  <c r="IN153" i="1" s="1"/>
  <c r="IQ153" i="1" s="1"/>
  <c r="IT153" i="1" s="1"/>
  <c r="IU153" i="1" s="1"/>
  <c r="IX153" i="1" s="1"/>
  <c r="JA153" i="1" s="1"/>
  <c r="JD153" i="1" s="1"/>
  <c r="JG153" i="1" s="1"/>
  <c r="JJ153" i="1" s="1"/>
  <c r="JM153" i="1" s="1"/>
  <c r="JP153" i="1" s="1"/>
  <c r="JQ153" i="1" s="1"/>
  <c r="JT153" i="1" s="1"/>
  <c r="JW153" i="1" s="1"/>
  <c r="JZ153" i="1" s="1"/>
  <c r="KC153" i="1" s="1"/>
  <c r="KF153" i="1" s="1"/>
  <c r="KI153" i="1" s="1"/>
  <c r="KJ153" i="1" s="1"/>
  <c r="KM153" i="1" s="1"/>
  <c r="KP153" i="1" s="1"/>
  <c r="KS153" i="1" s="1"/>
  <c r="KV153" i="1" s="1"/>
  <c r="KY153" i="1" s="1"/>
  <c r="LB153" i="1" s="1"/>
  <c r="LC153" i="1" s="1"/>
  <c r="LF153" i="1" s="1"/>
  <c r="LI153" i="1" s="1"/>
  <c r="LL153" i="1" s="1"/>
  <c r="LO153" i="1" s="1"/>
  <c r="LR153" i="1" s="1"/>
  <c r="LU153" i="1" s="1"/>
  <c r="LV153" i="1" s="1"/>
  <c r="LY153" i="1" s="1"/>
  <c r="MB153" i="1" s="1"/>
  <c r="ME153" i="1" s="1"/>
  <c r="MF153" i="1" s="1"/>
  <c r="MI153" i="1" s="1"/>
  <c r="ML153" i="1" s="1"/>
  <c r="MO153" i="1" s="1"/>
  <c r="MR153" i="1" s="1"/>
  <c r="MU153" i="1" s="1"/>
  <c r="MV153" i="1" s="1"/>
  <c r="MW153" i="1" s="1"/>
  <c r="MX153" i="1" s="1"/>
  <c r="NA153" i="1" s="1"/>
  <c r="ND153" i="1" s="1"/>
  <c r="NG153" i="1" s="1"/>
  <c r="NJ153" i="1" s="1"/>
  <c r="NM153" i="1" s="1"/>
  <c r="NP153" i="1" s="1"/>
  <c r="NQ153" i="1" s="1"/>
  <c r="NT153" i="1" s="1"/>
  <c r="NW153" i="1" s="1"/>
  <c r="NZ153" i="1" s="1"/>
  <c r="OC153" i="1" s="1"/>
  <c r="OD153" i="1" s="1"/>
  <c r="OG153" i="1" s="1"/>
  <c r="OJ153" i="1" s="1"/>
  <c r="K156" i="1"/>
  <c r="L156" i="1" s="1"/>
  <c r="O156" i="1" s="1"/>
  <c r="P156" i="1" s="1"/>
  <c r="S156" i="1" s="1"/>
  <c r="V156" i="1" s="1"/>
  <c r="W156" i="1" s="1"/>
  <c r="Z156" i="1" s="1"/>
  <c r="AC156" i="1" s="1"/>
  <c r="AF156" i="1" s="1"/>
  <c r="AI156" i="1" s="1"/>
  <c r="AL156" i="1" s="1"/>
  <c r="AO156" i="1" s="1"/>
  <c r="AR156" i="1" s="1"/>
  <c r="AS156" i="1" s="1"/>
  <c r="AV156" i="1" s="1"/>
  <c r="AY156" i="1" s="1"/>
  <c r="BB156" i="1" s="1"/>
  <c r="BE156" i="1" s="1"/>
  <c r="BH156" i="1" s="1"/>
  <c r="BK156" i="1" s="1"/>
  <c r="BN156" i="1" s="1"/>
  <c r="BO156" i="1" s="1"/>
  <c r="BR156" i="1" s="1"/>
  <c r="BU156" i="1" s="1"/>
  <c r="BX156" i="1" s="1"/>
  <c r="CA156" i="1" s="1"/>
  <c r="CD156" i="1" s="1"/>
  <c r="CG156" i="1" s="1"/>
  <c r="CJ156" i="1" s="1"/>
  <c r="CM156" i="1" s="1"/>
  <c r="CN156" i="1" s="1"/>
  <c r="CQ156" i="1" s="1"/>
  <c r="CT156" i="1" s="1"/>
  <c r="CW156" i="1" s="1"/>
  <c r="CZ156" i="1" s="1"/>
  <c r="DC156" i="1" s="1"/>
  <c r="DF156" i="1" s="1"/>
  <c r="DI156" i="1" s="1"/>
  <c r="DL156" i="1" s="1"/>
  <c r="DM156" i="1" s="1"/>
  <c r="DP156" i="1" s="1"/>
  <c r="DS156" i="1" s="1"/>
  <c r="DV156" i="1" s="1"/>
  <c r="DY156" i="1" s="1"/>
  <c r="EB156" i="1" s="1"/>
  <c r="EE156" i="1" s="1"/>
  <c r="EH156" i="1" s="1"/>
  <c r="EK156" i="1" s="1"/>
  <c r="EL156" i="1" s="1"/>
  <c r="EO156" i="1" s="1"/>
  <c r="ER156" i="1" s="1"/>
  <c r="EU156" i="1" s="1"/>
  <c r="EX156" i="1" s="1"/>
  <c r="FA156" i="1" s="1"/>
  <c r="FD156" i="1" s="1"/>
  <c r="FG156" i="1" s="1"/>
  <c r="FH156" i="1" s="1"/>
  <c r="FK156" i="1" s="1"/>
  <c r="FN156" i="1" s="1"/>
  <c r="FQ156" i="1" s="1"/>
  <c r="FT156" i="1" s="1"/>
  <c r="FW156" i="1" s="1"/>
  <c r="FZ156" i="1" s="1"/>
  <c r="GA156" i="1" s="1"/>
  <c r="GD156" i="1" s="1"/>
  <c r="GG156" i="1" s="1"/>
  <c r="GJ156" i="1" s="1"/>
  <c r="GM156" i="1" s="1"/>
  <c r="GP156" i="1" s="1"/>
  <c r="GS156" i="1" s="1"/>
  <c r="GT156" i="1" s="1"/>
  <c r="GW156" i="1" s="1"/>
  <c r="GZ156" i="1" s="1"/>
  <c r="HC156" i="1" s="1"/>
  <c r="HF156" i="1" s="1"/>
  <c r="HI156" i="1" s="1"/>
  <c r="HL156" i="1" s="1"/>
  <c r="HO156" i="1" s="1"/>
  <c r="HR156" i="1" s="1"/>
  <c r="HU156" i="1" s="1"/>
  <c r="HV156" i="1" s="1"/>
  <c r="HY156" i="1" s="1"/>
  <c r="IB156" i="1" s="1"/>
  <c r="IE156" i="1" s="1"/>
  <c r="IH156" i="1" s="1"/>
  <c r="IK156" i="1" s="1"/>
  <c r="IN156" i="1" s="1"/>
  <c r="IQ156" i="1" s="1"/>
  <c r="IT156" i="1" s="1"/>
  <c r="IU156" i="1" s="1"/>
  <c r="IX156" i="1" s="1"/>
  <c r="JA156" i="1" s="1"/>
  <c r="JD156" i="1" s="1"/>
  <c r="JG156" i="1" s="1"/>
  <c r="JJ156" i="1" s="1"/>
  <c r="JM156" i="1" s="1"/>
  <c r="JP156" i="1" s="1"/>
  <c r="JQ156" i="1" s="1"/>
  <c r="JT156" i="1" s="1"/>
  <c r="JW156" i="1" s="1"/>
  <c r="JZ156" i="1" s="1"/>
  <c r="KC156" i="1" s="1"/>
  <c r="KF156" i="1" s="1"/>
  <c r="KI156" i="1" s="1"/>
  <c r="KJ156" i="1" s="1"/>
  <c r="KM156" i="1" s="1"/>
  <c r="KP156" i="1" s="1"/>
  <c r="KS156" i="1" s="1"/>
  <c r="KV156" i="1" s="1"/>
  <c r="KY156" i="1" s="1"/>
  <c r="LB156" i="1" s="1"/>
  <c r="LC156" i="1" s="1"/>
  <c r="LF156" i="1" s="1"/>
  <c r="LI156" i="1" s="1"/>
  <c r="LL156" i="1" s="1"/>
  <c r="LO156" i="1" s="1"/>
  <c r="LR156" i="1" s="1"/>
  <c r="LU156" i="1" s="1"/>
  <c r="LV156" i="1" s="1"/>
  <c r="LY156" i="1" s="1"/>
  <c r="MB156" i="1" s="1"/>
  <c r="ME156" i="1" s="1"/>
  <c r="MF156" i="1" s="1"/>
  <c r="MI156" i="1" s="1"/>
  <c r="ML156" i="1" s="1"/>
  <c r="MO156" i="1" s="1"/>
  <c r="MR156" i="1" s="1"/>
  <c r="MU156" i="1" s="1"/>
  <c r="MV156" i="1" s="1"/>
  <c r="MW156" i="1" s="1"/>
  <c r="MX156" i="1" s="1"/>
  <c r="NA156" i="1" s="1"/>
  <c r="ND156" i="1" s="1"/>
  <c r="NG156" i="1" s="1"/>
  <c r="NJ156" i="1" s="1"/>
  <c r="NM156" i="1" s="1"/>
  <c r="NP156" i="1" s="1"/>
  <c r="NQ156" i="1" s="1"/>
  <c r="NT156" i="1" s="1"/>
  <c r="NW156" i="1" s="1"/>
  <c r="NZ156" i="1" s="1"/>
  <c r="OC156" i="1" s="1"/>
  <c r="OD156" i="1" s="1"/>
  <c r="OG156" i="1" s="1"/>
  <c r="OJ156" i="1" s="1"/>
  <c r="H152" i="1" l="1"/>
  <c r="K152" i="1"/>
  <c r="L152" i="1" s="1"/>
  <c r="O152" i="1" s="1"/>
  <c r="P152" i="1" s="1"/>
  <c r="S152" i="1" s="1"/>
  <c r="V152" i="1" s="1"/>
  <c r="W152" i="1" s="1"/>
  <c r="Z152" i="1" s="1"/>
  <c r="AC152" i="1" s="1"/>
  <c r="AF152" i="1" s="1"/>
  <c r="AI152" i="1" s="1"/>
  <c r="AL152" i="1" s="1"/>
  <c r="AO152" i="1" s="1"/>
  <c r="AR152" i="1" s="1"/>
  <c r="AS152" i="1" s="1"/>
  <c r="AV152" i="1" s="1"/>
  <c r="AY152" i="1" s="1"/>
  <c r="BB152" i="1" s="1"/>
  <c r="BE152" i="1" s="1"/>
  <c r="BH152" i="1" s="1"/>
  <c r="BK152" i="1" s="1"/>
  <c r="BN152" i="1" s="1"/>
  <c r="BO152" i="1" s="1"/>
  <c r="BR152" i="1" s="1"/>
  <c r="BU152" i="1" s="1"/>
  <c r="BX152" i="1" s="1"/>
  <c r="CA152" i="1" s="1"/>
  <c r="CD152" i="1" s="1"/>
  <c r="CG152" i="1" s="1"/>
  <c r="CJ152" i="1" s="1"/>
  <c r="CM152" i="1" s="1"/>
  <c r="CN152" i="1" s="1"/>
  <c r="CQ152" i="1" s="1"/>
  <c r="CT152" i="1" s="1"/>
  <c r="CW152" i="1" s="1"/>
  <c r="CZ152" i="1" s="1"/>
  <c r="DC152" i="1" s="1"/>
  <c r="DF152" i="1" s="1"/>
  <c r="DI152" i="1" s="1"/>
  <c r="DL152" i="1" s="1"/>
  <c r="DM152" i="1" s="1"/>
  <c r="DP152" i="1" s="1"/>
  <c r="DS152" i="1" s="1"/>
  <c r="DV152" i="1" s="1"/>
  <c r="DY152" i="1" s="1"/>
  <c r="EB152" i="1" s="1"/>
  <c r="EE152" i="1" s="1"/>
  <c r="EH152" i="1" s="1"/>
  <c r="EK152" i="1" s="1"/>
  <c r="EL152" i="1" s="1"/>
  <c r="EO152" i="1" s="1"/>
  <c r="ER152" i="1" s="1"/>
  <c r="EU152" i="1" s="1"/>
  <c r="EX152" i="1" s="1"/>
  <c r="FA152" i="1" s="1"/>
  <c r="FD152" i="1" s="1"/>
  <c r="FG152" i="1" s="1"/>
  <c r="FH152" i="1" s="1"/>
  <c r="FK152" i="1" s="1"/>
  <c r="FN152" i="1" s="1"/>
  <c r="FQ152" i="1" s="1"/>
  <c r="FT152" i="1" s="1"/>
  <c r="FW152" i="1" s="1"/>
  <c r="FZ152" i="1" s="1"/>
  <c r="GA152" i="1" s="1"/>
  <c r="GD152" i="1" s="1"/>
  <c r="GG152" i="1" s="1"/>
  <c r="GJ152" i="1" s="1"/>
  <c r="GM152" i="1" s="1"/>
  <c r="GP152" i="1" s="1"/>
  <c r="GS152" i="1" s="1"/>
  <c r="GT152" i="1" s="1"/>
  <c r="GW152" i="1" s="1"/>
  <c r="GZ152" i="1" s="1"/>
  <c r="HC152" i="1" s="1"/>
  <c r="HF152" i="1" s="1"/>
  <c r="HI152" i="1" s="1"/>
  <c r="HL152" i="1" s="1"/>
  <c r="HO152" i="1" s="1"/>
  <c r="HR152" i="1" s="1"/>
  <c r="HU152" i="1" s="1"/>
  <c r="HV152" i="1" s="1"/>
  <c r="HY152" i="1" s="1"/>
  <c r="IB152" i="1" s="1"/>
  <c r="IE152" i="1" s="1"/>
  <c r="IH152" i="1" s="1"/>
  <c r="IK152" i="1" s="1"/>
  <c r="IN152" i="1" s="1"/>
  <c r="IQ152" i="1" s="1"/>
  <c r="IT152" i="1" s="1"/>
  <c r="IU152" i="1" s="1"/>
  <c r="IX152" i="1" s="1"/>
  <c r="JA152" i="1" s="1"/>
  <c r="JD152" i="1" s="1"/>
  <c r="JG152" i="1" s="1"/>
  <c r="JJ152" i="1" s="1"/>
  <c r="JM152" i="1" s="1"/>
  <c r="JP152" i="1" s="1"/>
  <c r="JQ152" i="1" s="1"/>
  <c r="JT152" i="1" s="1"/>
  <c r="JW152" i="1" s="1"/>
  <c r="JZ152" i="1" s="1"/>
  <c r="KC152" i="1" s="1"/>
  <c r="KF152" i="1" s="1"/>
  <c r="KI152" i="1" s="1"/>
  <c r="KJ152" i="1" s="1"/>
  <c r="KM152" i="1" s="1"/>
  <c r="KP152" i="1" s="1"/>
  <c r="KS152" i="1" s="1"/>
  <c r="KV152" i="1" s="1"/>
  <c r="KY152" i="1" s="1"/>
  <c r="LB152" i="1" s="1"/>
  <c r="LC152" i="1" s="1"/>
  <c r="LF152" i="1" s="1"/>
  <c r="LI152" i="1" s="1"/>
  <c r="LL152" i="1" s="1"/>
  <c r="LO152" i="1" s="1"/>
  <c r="LR152" i="1" s="1"/>
  <c r="LU152" i="1" s="1"/>
  <c r="LV152" i="1" s="1"/>
  <c r="LY152" i="1" s="1"/>
  <c r="MB152" i="1" s="1"/>
  <c r="ME152" i="1" s="1"/>
  <c r="MF152" i="1" s="1"/>
  <c r="MI152" i="1" s="1"/>
  <c r="ML152" i="1" s="1"/>
  <c r="MO152" i="1" s="1"/>
  <c r="MR152" i="1" s="1"/>
  <c r="MU152" i="1" s="1"/>
  <c r="MV152" i="1" s="1"/>
  <c r="MW152" i="1" s="1"/>
  <c r="MX152" i="1" s="1"/>
  <c r="NA152" i="1" s="1"/>
  <c r="ND152" i="1" s="1"/>
  <c r="NG152" i="1" s="1"/>
  <c r="NJ152" i="1" s="1"/>
  <c r="NM152" i="1" s="1"/>
  <c r="NP152" i="1" s="1"/>
  <c r="NQ152" i="1" s="1"/>
  <c r="NT152" i="1" s="1"/>
  <c r="NW152" i="1" s="1"/>
  <c r="NZ152" i="1" s="1"/>
  <c r="OC152" i="1" s="1"/>
  <c r="OD152" i="1" s="1"/>
  <c r="OG152" i="1" s="1"/>
  <c r="OJ152" i="1" s="1"/>
  <c r="OB151" i="1" l="1"/>
  <c r="OA151" i="1"/>
  <c r="OB150" i="1"/>
  <c r="OA150" i="1"/>
  <c r="OB149" i="1"/>
  <c r="OA149" i="1"/>
  <c r="OB148" i="1"/>
  <c r="OA148" i="1"/>
  <c r="OB147" i="1"/>
  <c r="OA147" i="1"/>
  <c r="OB146" i="1"/>
  <c r="OA146" i="1"/>
  <c r="OB145" i="1"/>
  <c r="OA145" i="1"/>
  <c r="OB144" i="1"/>
  <c r="OA144" i="1"/>
  <c r="OB143" i="1"/>
  <c r="OA143" i="1"/>
  <c r="OB142" i="1"/>
  <c r="OA142" i="1"/>
  <c r="OB141" i="1"/>
  <c r="OA141" i="1"/>
  <c r="OB140" i="1"/>
  <c r="OA140" i="1"/>
  <c r="OB139" i="1"/>
  <c r="OA139" i="1"/>
  <c r="OB138" i="1"/>
  <c r="OA138" i="1"/>
  <c r="OB137" i="1"/>
  <c r="OA137" i="1"/>
  <c r="OB136" i="1"/>
  <c r="OA136" i="1"/>
  <c r="OB135" i="1"/>
  <c r="OA135" i="1"/>
  <c r="OB134" i="1"/>
  <c r="OA134" i="1"/>
  <c r="OB133" i="1"/>
  <c r="OA133" i="1"/>
  <c r="OB132" i="1"/>
  <c r="OA132" i="1"/>
  <c r="OB131" i="1"/>
  <c r="OA131" i="1"/>
  <c r="OB130" i="1"/>
  <c r="OA130" i="1"/>
  <c r="OB129" i="1"/>
  <c r="OA129" i="1"/>
  <c r="OB128" i="1"/>
  <c r="OA128" i="1"/>
  <c r="OB127" i="1"/>
  <c r="OA127" i="1"/>
  <c r="OB126" i="1"/>
  <c r="OA126" i="1"/>
  <c r="OB125" i="1"/>
  <c r="OA125" i="1"/>
  <c r="OB124" i="1"/>
  <c r="OA124" i="1"/>
  <c r="OB123" i="1"/>
  <c r="OA123" i="1"/>
  <c r="OB122" i="1"/>
  <c r="OA122" i="1"/>
  <c r="OB121" i="1"/>
  <c r="OA121" i="1"/>
  <c r="OB120" i="1"/>
  <c r="OA120" i="1"/>
  <c r="OB119" i="1"/>
  <c r="OA119" i="1"/>
  <c r="OB118" i="1"/>
  <c r="OA118" i="1"/>
  <c r="OB117" i="1"/>
  <c r="OA117" i="1"/>
  <c r="OB116" i="1"/>
  <c r="OA116" i="1"/>
  <c r="OB115" i="1"/>
  <c r="OA115" i="1"/>
  <c r="OB114" i="1"/>
  <c r="OA114" i="1"/>
  <c r="OB113" i="1"/>
  <c r="OA113" i="1"/>
  <c r="OB112" i="1"/>
  <c r="OA112" i="1"/>
  <c r="OB111" i="1"/>
  <c r="OA111" i="1"/>
  <c r="OB110" i="1"/>
  <c r="OA110" i="1"/>
  <c r="OB109" i="1"/>
  <c r="OA109" i="1"/>
  <c r="OB108" i="1"/>
  <c r="OA108" i="1"/>
  <c r="OB107" i="1"/>
  <c r="OA107" i="1"/>
  <c r="OB106" i="1"/>
  <c r="OA106" i="1"/>
  <c r="OB105" i="1"/>
  <c r="OA105" i="1"/>
  <c r="OB104" i="1"/>
  <c r="OA104" i="1"/>
  <c r="OB103" i="1"/>
  <c r="OA103" i="1"/>
  <c r="OB102" i="1"/>
  <c r="OA102" i="1"/>
  <c r="OB101" i="1"/>
  <c r="OA101" i="1"/>
  <c r="OB100" i="1"/>
  <c r="OA100" i="1"/>
  <c r="OB99" i="1"/>
  <c r="OA99" i="1"/>
  <c r="OB98" i="1"/>
  <c r="OA98" i="1"/>
  <c r="OB97" i="1"/>
  <c r="OA97" i="1"/>
  <c r="OB96" i="1"/>
  <c r="OA96" i="1"/>
  <c r="OB95" i="1"/>
  <c r="OA95" i="1"/>
  <c r="OB94" i="1"/>
  <c r="OA94" i="1"/>
  <c r="OB93" i="1"/>
  <c r="OA93" i="1"/>
  <c r="OB92" i="1"/>
  <c r="OA92" i="1"/>
  <c r="OB91" i="1"/>
  <c r="OA91" i="1"/>
  <c r="OB90" i="1"/>
  <c r="OA90" i="1"/>
  <c r="OB89" i="1"/>
  <c r="OA89" i="1"/>
  <c r="OB88" i="1"/>
  <c r="OA88" i="1"/>
  <c r="OB87" i="1"/>
  <c r="OA87" i="1"/>
  <c r="OB86" i="1"/>
  <c r="OA86" i="1"/>
  <c r="OB85" i="1"/>
  <c r="OA85" i="1"/>
  <c r="OB84" i="1"/>
  <c r="OA84" i="1"/>
  <c r="OB83" i="1"/>
  <c r="OA83" i="1"/>
  <c r="OB82" i="1"/>
  <c r="OA82" i="1"/>
  <c r="OB81" i="1"/>
  <c r="OA81" i="1"/>
  <c r="OB80" i="1"/>
  <c r="OA80" i="1"/>
  <c r="OB79" i="1"/>
  <c r="OA79" i="1"/>
  <c r="OB78" i="1"/>
  <c r="OA78" i="1"/>
  <c r="OB77" i="1"/>
  <c r="OA77" i="1"/>
  <c r="OB76" i="1"/>
  <c r="OA76" i="1"/>
  <c r="OB75" i="1"/>
  <c r="OA75" i="1"/>
  <c r="OB74" i="1"/>
  <c r="OA74" i="1"/>
  <c r="OB73" i="1"/>
  <c r="OA73" i="1"/>
  <c r="OB72" i="1"/>
  <c r="OA72" i="1"/>
  <c r="OB71" i="1"/>
  <c r="OA71" i="1"/>
  <c r="OB70" i="1"/>
  <c r="OA70" i="1"/>
  <c r="OB69" i="1"/>
  <c r="OA69" i="1"/>
  <c r="OB68" i="1"/>
  <c r="OA68" i="1"/>
  <c r="OB67" i="1"/>
  <c r="OA67" i="1"/>
  <c r="OB66" i="1"/>
  <c r="OA66" i="1"/>
  <c r="OB65" i="1"/>
  <c r="OA65" i="1"/>
  <c r="OB64" i="1"/>
  <c r="OA64" i="1"/>
  <c r="OB63" i="1"/>
  <c r="OA63" i="1"/>
  <c r="OB62" i="1"/>
  <c r="OA62" i="1"/>
  <c r="OB61" i="1"/>
  <c r="OA61" i="1"/>
  <c r="OB60" i="1"/>
  <c r="OA60" i="1"/>
  <c r="OB59" i="1"/>
  <c r="OA59" i="1"/>
  <c r="OB58" i="1"/>
  <c r="OA58" i="1"/>
  <c r="OB57" i="1"/>
  <c r="OA57" i="1"/>
  <c r="OB56" i="1"/>
  <c r="OA56" i="1"/>
  <c r="OB55" i="1"/>
  <c r="OA55" i="1"/>
  <c r="OB54" i="1"/>
  <c r="OA54" i="1"/>
  <c r="OB53" i="1"/>
  <c r="OA53" i="1"/>
  <c r="OB52" i="1"/>
  <c r="OA52" i="1"/>
  <c r="OB51" i="1"/>
  <c r="OA51" i="1"/>
  <c r="OB50" i="1"/>
  <c r="OA50" i="1"/>
  <c r="OB49" i="1"/>
  <c r="OA49" i="1"/>
  <c r="OB48" i="1"/>
  <c r="OA48" i="1"/>
  <c r="OB47" i="1"/>
  <c r="OA47" i="1"/>
  <c r="OB46" i="1"/>
  <c r="OA46" i="1"/>
  <c r="OB45" i="1"/>
  <c r="OA45" i="1"/>
  <c r="OB44" i="1"/>
  <c r="OA44" i="1"/>
  <c r="OB43" i="1"/>
  <c r="OA43" i="1"/>
  <c r="OB42" i="1"/>
  <c r="OA42" i="1"/>
  <c r="OB41" i="1"/>
  <c r="OA41" i="1"/>
  <c r="OB40" i="1"/>
  <c r="OA40" i="1"/>
  <c r="OB39" i="1"/>
  <c r="OA39" i="1"/>
  <c r="OB38" i="1"/>
  <c r="OA38" i="1"/>
  <c r="OB37" i="1"/>
  <c r="OA37" i="1"/>
  <c r="OB36" i="1"/>
  <c r="OA36" i="1"/>
  <c r="OB35" i="1"/>
  <c r="OA35" i="1"/>
  <c r="OB34" i="1"/>
  <c r="OA34" i="1"/>
  <c r="OB33" i="1"/>
  <c r="OA33" i="1"/>
  <c r="OB32" i="1"/>
  <c r="OA32" i="1"/>
  <c r="OB31" i="1"/>
  <c r="OA31" i="1"/>
  <c r="OB30" i="1"/>
  <c r="OA30" i="1"/>
  <c r="OB29" i="1"/>
  <c r="OA29" i="1"/>
  <c r="OB28" i="1"/>
  <c r="OA28" i="1"/>
  <c r="OB27" i="1"/>
  <c r="OA27" i="1"/>
  <c r="OB26" i="1"/>
  <c r="OA26" i="1"/>
  <c r="OB25" i="1"/>
  <c r="OA25" i="1"/>
  <c r="OB24" i="1"/>
  <c r="OA24" i="1"/>
  <c r="OB23" i="1"/>
  <c r="OA23" i="1"/>
  <c r="OB22" i="1"/>
  <c r="OA22" i="1"/>
  <c r="OB21" i="1"/>
  <c r="OA21" i="1"/>
  <c r="OB20" i="1"/>
  <c r="OA20" i="1"/>
  <c r="OB19" i="1"/>
  <c r="OA19" i="1"/>
  <c r="OB18" i="1"/>
  <c r="OA18" i="1"/>
  <c r="OB17" i="1"/>
  <c r="OA17" i="1"/>
  <c r="OB16" i="1"/>
  <c r="OA16" i="1"/>
  <c r="OB15" i="1"/>
  <c r="OA15" i="1"/>
  <c r="OB14" i="1"/>
  <c r="OA14" i="1"/>
  <c r="OB13" i="1"/>
  <c r="OA13" i="1"/>
  <c r="OB12" i="1"/>
  <c r="OA12" i="1"/>
  <c r="OB11" i="1"/>
  <c r="OA11" i="1"/>
  <c r="OB10" i="1"/>
  <c r="OA10" i="1"/>
  <c r="OB9" i="1"/>
  <c r="OA9" i="1"/>
  <c r="OB8" i="1"/>
  <c r="OA8" i="1"/>
  <c r="OB7" i="1"/>
  <c r="OA7" i="1"/>
  <c r="OB6" i="1"/>
  <c r="OA6" i="1"/>
  <c r="OB5" i="1"/>
  <c r="OA5" i="1"/>
  <c r="OB4" i="1"/>
  <c r="OA4" i="1"/>
  <c r="OB2" i="1"/>
  <c r="DY1" i="5" s="1"/>
  <c r="OA2" i="1"/>
  <c r="OA1" i="1"/>
  <c r="NE65" i="3"/>
  <c r="NF65" i="3" s="1"/>
  <c r="NE64" i="3"/>
  <c r="NF64" i="3" s="1"/>
  <c r="NE63" i="3"/>
  <c r="NF63" i="3" s="1"/>
  <c r="NE62" i="3"/>
  <c r="NF62" i="3" s="1"/>
  <c r="NE61" i="3"/>
  <c r="NF61" i="3" s="1"/>
  <c r="NE60" i="3"/>
  <c r="NF60" i="3" s="1"/>
  <c r="NE59" i="3"/>
  <c r="NF59" i="3" s="1"/>
  <c r="NE58" i="3"/>
  <c r="NF58" i="3" s="1"/>
  <c r="NE57" i="3"/>
  <c r="NF57" i="3" s="1"/>
  <c r="NE56" i="3"/>
  <c r="NF56" i="3" s="1"/>
  <c r="NE55" i="3"/>
  <c r="NF55" i="3" s="1"/>
  <c r="NE54" i="3"/>
  <c r="NF54" i="3" s="1"/>
  <c r="NE53" i="3"/>
  <c r="NF53" i="3" s="1"/>
  <c r="NE52" i="3"/>
  <c r="NF52" i="3" s="1"/>
  <c r="NE51" i="3"/>
  <c r="NF51" i="3" s="1"/>
  <c r="NE50" i="3"/>
  <c r="NF50" i="3" s="1"/>
  <c r="NF49" i="3"/>
  <c r="NE49" i="3"/>
  <c r="NE48" i="3"/>
  <c r="NF48" i="3" s="1"/>
  <c r="NE47" i="3"/>
  <c r="NF47" i="3" s="1"/>
  <c r="NE46" i="3"/>
  <c r="NF46" i="3" s="1"/>
  <c r="NE45" i="3"/>
  <c r="NF45" i="3" s="1"/>
  <c r="NE44" i="3"/>
  <c r="NF44" i="3" s="1"/>
  <c r="NE43" i="3"/>
  <c r="NF43" i="3" s="1"/>
  <c r="NE42" i="3"/>
  <c r="NF42" i="3" s="1"/>
  <c r="NE41" i="3"/>
  <c r="NF41" i="3" s="1"/>
  <c r="NE40" i="3"/>
  <c r="NF40" i="3" s="1"/>
  <c r="NE39" i="3"/>
  <c r="NF39" i="3" s="1"/>
  <c r="NE38" i="3"/>
  <c r="NF38" i="3" s="1"/>
  <c r="NE37" i="3"/>
  <c r="NF37" i="3" s="1"/>
  <c r="NE36" i="3"/>
  <c r="NF36" i="3" s="1"/>
  <c r="NE35" i="3"/>
  <c r="NF35" i="3" s="1"/>
  <c r="NE34" i="3"/>
  <c r="NF34" i="3" s="1"/>
  <c r="NY151" i="1"/>
  <c r="NX151" i="1"/>
  <c r="NY150" i="1"/>
  <c r="NX150" i="1"/>
  <c r="NY149" i="1"/>
  <c r="NX149" i="1"/>
  <c r="NY148" i="1"/>
  <c r="NX148" i="1"/>
  <c r="NY147" i="1"/>
  <c r="NX147" i="1"/>
  <c r="NY146" i="1"/>
  <c r="NX146" i="1"/>
  <c r="NY145" i="1"/>
  <c r="NX145" i="1"/>
  <c r="NY144" i="1"/>
  <c r="NX144" i="1"/>
  <c r="NY143" i="1"/>
  <c r="NX143" i="1"/>
  <c r="NY142" i="1"/>
  <c r="NX142" i="1"/>
  <c r="NY141" i="1"/>
  <c r="NX141" i="1"/>
  <c r="NY140" i="1"/>
  <c r="NX140" i="1"/>
  <c r="NY139" i="1"/>
  <c r="NX139" i="1"/>
  <c r="NY138" i="1"/>
  <c r="NX138" i="1"/>
  <c r="NY137" i="1"/>
  <c r="NX137" i="1"/>
  <c r="NY136" i="1"/>
  <c r="NX136" i="1"/>
  <c r="NY135" i="1"/>
  <c r="NX135" i="1"/>
  <c r="NY134" i="1"/>
  <c r="NX134" i="1"/>
  <c r="NY133" i="1"/>
  <c r="NX133" i="1"/>
  <c r="NY132" i="1"/>
  <c r="NX132" i="1"/>
  <c r="NY131" i="1"/>
  <c r="NX131" i="1"/>
  <c r="NY130" i="1"/>
  <c r="NX130" i="1"/>
  <c r="NY129" i="1"/>
  <c r="NX129" i="1"/>
  <c r="NY128" i="1"/>
  <c r="NX128" i="1"/>
  <c r="NY127" i="1"/>
  <c r="NX127" i="1"/>
  <c r="NY126" i="1"/>
  <c r="NX126" i="1"/>
  <c r="NY125" i="1"/>
  <c r="NX125" i="1"/>
  <c r="NY124" i="1"/>
  <c r="NX124" i="1"/>
  <c r="NY123" i="1"/>
  <c r="NX123" i="1"/>
  <c r="NY122" i="1"/>
  <c r="NX122" i="1"/>
  <c r="NY121" i="1"/>
  <c r="NX121" i="1"/>
  <c r="NY120" i="1"/>
  <c r="NX120" i="1"/>
  <c r="NY119" i="1"/>
  <c r="NX119" i="1"/>
  <c r="NY118" i="1"/>
  <c r="NX118" i="1"/>
  <c r="NY117" i="1"/>
  <c r="NX117" i="1"/>
  <c r="NY116" i="1"/>
  <c r="NX116" i="1"/>
  <c r="NY115" i="1"/>
  <c r="NX115" i="1"/>
  <c r="NY114" i="1"/>
  <c r="NX114" i="1"/>
  <c r="NY113" i="1"/>
  <c r="NX113" i="1"/>
  <c r="NY112" i="1"/>
  <c r="NX112" i="1"/>
  <c r="NY111" i="1"/>
  <c r="NX111" i="1"/>
  <c r="NY110" i="1"/>
  <c r="NX110" i="1"/>
  <c r="NY109" i="1"/>
  <c r="NX109" i="1"/>
  <c r="NY108" i="1"/>
  <c r="NX108" i="1"/>
  <c r="NY107" i="1"/>
  <c r="NX107" i="1"/>
  <c r="NY106" i="1"/>
  <c r="NX106" i="1"/>
  <c r="NY105" i="1"/>
  <c r="NX105" i="1"/>
  <c r="NY104" i="1"/>
  <c r="NX104" i="1"/>
  <c r="NY103" i="1"/>
  <c r="NX103" i="1"/>
  <c r="NY102" i="1"/>
  <c r="NX102" i="1"/>
  <c r="NY101" i="1"/>
  <c r="NX101" i="1"/>
  <c r="NY100" i="1"/>
  <c r="NX100" i="1"/>
  <c r="NY99" i="1"/>
  <c r="NX99" i="1"/>
  <c r="NY98" i="1"/>
  <c r="NX98" i="1"/>
  <c r="NY97" i="1"/>
  <c r="NX97" i="1"/>
  <c r="NY96" i="1"/>
  <c r="NX96" i="1"/>
  <c r="NY95" i="1"/>
  <c r="NX95" i="1"/>
  <c r="NY94" i="1"/>
  <c r="NX94" i="1"/>
  <c r="NY93" i="1"/>
  <c r="NX93" i="1"/>
  <c r="NY92" i="1"/>
  <c r="NX92" i="1"/>
  <c r="NY91" i="1"/>
  <c r="NX91" i="1"/>
  <c r="NY90" i="1"/>
  <c r="NX90" i="1"/>
  <c r="NY89" i="1"/>
  <c r="NX89" i="1"/>
  <c r="NY88" i="1"/>
  <c r="NX88" i="1"/>
  <c r="NY87" i="1"/>
  <c r="NX87" i="1"/>
  <c r="NY86" i="1"/>
  <c r="NX86" i="1"/>
  <c r="NY85" i="1"/>
  <c r="NX85" i="1"/>
  <c r="NY84" i="1"/>
  <c r="NX84" i="1"/>
  <c r="NY83" i="1"/>
  <c r="NX83" i="1"/>
  <c r="NY82" i="1"/>
  <c r="NX82" i="1"/>
  <c r="NY81" i="1"/>
  <c r="NX81" i="1"/>
  <c r="NY80" i="1"/>
  <c r="NX80" i="1"/>
  <c r="NY79" i="1"/>
  <c r="NX79" i="1"/>
  <c r="NY78" i="1"/>
  <c r="NX78" i="1"/>
  <c r="NY77" i="1"/>
  <c r="NX77" i="1"/>
  <c r="NY76" i="1"/>
  <c r="NX76" i="1"/>
  <c r="NY75" i="1"/>
  <c r="NX75" i="1"/>
  <c r="NY74" i="1"/>
  <c r="NX74" i="1"/>
  <c r="NY73" i="1"/>
  <c r="NX73" i="1"/>
  <c r="NY72" i="1"/>
  <c r="NX72" i="1"/>
  <c r="NY71" i="1"/>
  <c r="NX71" i="1"/>
  <c r="NY70" i="1"/>
  <c r="NX70" i="1"/>
  <c r="NY69" i="1"/>
  <c r="NX69" i="1"/>
  <c r="NY68" i="1"/>
  <c r="NX68" i="1"/>
  <c r="NY67" i="1"/>
  <c r="NX67" i="1"/>
  <c r="NY66" i="1"/>
  <c r="NX66" i="1"/>
  <c r="NY65" i="1"/>
  <c r="NX65" i="1"/>
  <c r="NY64" i="1"/>
  <c r="NX64" i="1"/>
  <c r="NY63" i="1"/>
  <c r="NX63" i="1"/>
  <c r="NY62" i="1"/>
  <c r="NX62" i="1"/>
  <c r="NY61" i="1"/>
  <c r="NX61" i="1"/>
  <c r="NY60" i="1"/>
  <c r="NX60" i="1"/>
  <c r="NY59" i="1"/>
  <c r="NX59" i="1"/>
  <c r="NY58" i="1"/>
  <c r="NX58" i="1"/>
  <c r="NY57" i="1"/>
  <c r="NX57" i="1"/>
  <c r="NY56" i="1"/>
  <c r="NX56" i="1"/>
  <c r="NY55" i="1"/>
  <c r="NX55" i="1"/>
  <c r="NY54" i="1"/>
  <c r="NX54" i="1"/>
  <c r="NY53" i="1"/>
  <c r="NX53" i="1"/>
  <c r="NY52" i="1"/>
  <c r="NX52" i="1"/>
  <c r="NY51" i="1"/>
  <c r="NX51" i="1"/>
  <c r="NY50" i="1"/>
  <c r="NX50" i="1"/>
  <c r="NY49" i="1"/>
  <c r="NX49" i="1"/>
  <c r="NY48" i="1"/>
  <c r="NX48" i="1"/>
  <c r="NY47" i="1"/>
  <c r="NX47" i="1"/>
  <c r="NY46" i="1"/>
  <c r="NX46" i="1"/>
  <c r="NY45" i="1"/>
  <c r="NX45" i="1"/>
  <c r="NY44" i="1"/>
  <c r="NX44" i="1"/>
  <c r="NY43" i="1"/>
  <c r="NX43" i="1"/>
  <c r="NY42" i="1"/>
  <c r="NX42" i="1"/>
  <c r="NY41" i="1"/>
  <c r="NX41" i="1"/>
  <c r="NY40" i="1"/>
  <c r="NX40" i="1"/>
  <c r="NY39" i="1"/>
  <c r="NX39" i="1"/>
  <c r="NY38" i="1"/>
  <c r="NX38" i="1"/>
  <c r="NY37" i="1"/>
  <c r="NX37" i="1"/>
  <c r="NY36" i="1"/>
  <c r="NX36" i="1"/>
  <c r="NY35" i="1"/>
  <c r="NX35" i="1"/>
  <c r="NY34" i="1"/>
  <c r="NX34" i="1"/>
  <c r="NY33" i="1"/>
  <c r="NX33" i="1"/>
  <c r="NY32" i="1"/>
  <c r="NX32" i="1"/>
  <c r="NY31" i="1"/>
  <c r="NX31" i="1"/>
  <c r="NY30" i="1"/>
  <c r="NX30" i="1"/>
  <c r="NY29" i="1"/>
  <c r="NX29" i="1"/>
  <c r="NY28" i="1"/>
  <c r="NX28" i="1"/>
  <c r="NY27" i="1"/>
  <c r="NX27" i="1"/>
  <c r="NY26" i="1"/>
  <c r="NX26" i="1"/>
  <c r="NY25" i="1"/>
  <c r="NX25" i="1"/>
  <c r="NY24" i="1"/>
  <c r="NX24" i="1"/>
  <c r="NY23" i="1"/>
  <c r="NX23" i="1"/>
  <c r="NY22" i="1"/>
  <c r="NX22" i="1"/>
  <c r="NY21" i="1"/>
  <c r="NX21" i="1"/>
  <c r="NY20" i="1"/>
  <c r="NX20" i="1"/>
  <c r="NY19" i="1"/>
  <c r="NX19" i="1"/>
  <c r="NY18" i="1"/>
  <c r="NX18" i="1"/>
  <c r="NY17" i="1"/>
  <c r="NX17" i="1"/>
  <c r="NY16" i="1"/>
  <c r="NX16" i="1"/>
  <c r="NY15" i="1"/>
  <c r="NX15" i="1"/>
  <c r="NY14" i="1"/>
  <c r="NX14" i="1"/>
  <c r="NY13" i="1"/>
  <c r="NX13" i="1"/>
  <c r="NY12" i="1"/>
  <c r="NX12" i="1"/>
  <c r="NY11" i="1"/>
  <c r="NX11" i="1"/>
  <c r="NY10" i="1"/>
  <c r="NX10" i="1"/>
  <c r="NY9" i="1"/>
  <c r="NX9" i="1"/>
  <c r="NY8" i="1"/>
  <c r="NX8" i="1"/>
  <c r="NY7" i="1"/>
  <c r="NX7" i="1"/>
  <c r="NY6" i="1"/>
  <c r="NX6" i="1"/>
  <c r="NY5" i="1"/>
  <c r="NX5" i="1"/>
  <c r="NY4" i="1"/>
  <c r="NX4" i="1"/>
  <c r="NY2" i="1"/>
  <c r="DX1" i="5" s="1"/>
  <c r="NX2" i="1"/>
  <c r="NX1" i="1"/>
  <c r="NB65" i="3"/>
  <c r="NC65" i="3" s="1"/>
  <c r="NB64" i="3"/>
  <c r="NC64" i="3" s="1"/>
  <c r="NB63" i="3"/>
  <c r="NC63" i="3" s="1"/>
  <c r="NB62" i="3"/>
  <c r="NC62" i="3" s="1"/>
  <c r="NB61" i="3"/>
  <c r="NC61" i="3" s="1"/>
  <c r="NB60" i="3"/>
  <c r="NC60" i="3" s="1"/>
  <c r="NB59" i="3"/>
  <c r="NC59" i="3" s="1"/>
  <c r="NB58" i="3"/>
  <c r="NC58" i="3" s="1"/>
  <c r="NB57" i="3"/>
  <c r="NC57" i="3" s="1"/>
  <c r="NB56" i="3"/>
  <c r="NC56" i="3" s="1"/>
  <c r="NB55" i="3"/>
  <c r="NC55" i="3" s="1"/>
  <c r="NB54" i="3"/>
  <c r="NC54" i="3" s="1"/>
  <c r="NB53" i="3"/>
  <c r="NC53" i="3" s="1"/>
  <c r="NB52" i="3"/>
  <c r="NC52" i="3" s="1"/>
  <c r="NB51" i="3"/>
  <c r="NC51" i="3" s="1"/>
  <c r="NB50" i="3"/>
  <c r="NC50" i="3" s="1"/>
  <c r="NB49" i="3"/>
  <c r="NC49" i="3" s="1"/>
  <c r="NB48" i="3"/>
  <c r="NC48" i="3" s="1"/>
  <c r="NB47" i="3"/>
  <c r="NC47" i="3" s="1"/>
  <c r="NB46" i="3"/>
  <c r="NC46" i="3" s="1"/>
  <c r="NB45" i="3"/>
  <c r="NC45" i="3" s="1"/>
  <c r="NB44" i="3"/>
  <c r="NC44" i="3" s="1"/>
  <c r="NB43" i="3"/>
  <c r="NC43" i="3" s="1"/>
  <c r="NB42" i="3"/>
  <c r="NC42" i="3" s="1"/>
  <c r="NB41" i="3"/>
  <c r="NC41" i="3" s="1"/>
  <c r="NB40" i="3"/>
  <c r="NC40" i="3" s="1"/>
  <c r="NB39" i="3"/>
  <c r="NC39" i="3" s="1"/>
  <c r="NB38" i="3"/>
  <c r="NC38" i="3" s="1"/>
  <c r="NB37" i="3"/>
  <c r="NC37" i="3" s="1"/>
  <c r="NB36" i="3"/>
  <c r="NC36" i="3" s="1"/>
  <c r="NB35" i="3"/>
  <c r="NC35" i="3" s="1"/>
  <c r="NB34" i="3"/>
  <c r="NC34" i="3" s="1"/>
  <c r="NV151" i="1" l="1"/>
  <c r="NU151" i="1"/>
  <c r="NV150" i="1"/>
  <c r="NU150" i="1"/>
  <c r="NV149" i="1"/>
  <c r="NU149" i="1"/>
  <c r="NV148" i="1"/>
  <c r="NU148" i="1"/>
  <c r="NV147" i="1"/>
  <c r="NU147" i="1"/>
  <c r="NV146" i="1"/>
  <c r="NU146" i="1"/>
  <c r="NV145" i="1"/>
  <c r="NU145" i="1"/>
  <c r="NV144" i="1"/>
  <c r="NU144" i="1"/>
  <c r="NV143" i="1"/>
  <c r="NU143" i="1"/>
  <c r="NV142" i="1"/>
  <c r="NU142" i="1"/>
  <c r="NV141" i="1"/>
  <c r="NU141" i="1"/>
  <c r="NV140" i="1"/>
  <c r="NU140" i="1"/>
  <c r="NV139" i="1"/>
  <c r="NU139" i="1"/>
  <c r="NV138" i="1"/>
  <c r="NU138" i="1"/>
  <c r="NV137" i="1"/>
  <c r="NU137" i="1"/>
  <c r="NV136" i="1"/>
  <c r="NU136" i="1"/>
  <c r="NV135" i="1"/>
  <c r="NU135" i="1"/>
  <c r="NV134" i="1"/>
  <c r="NU134" i="1"/>
  <c r="NV133" i="1"/>
  <c r="NU133" i="1"/>
  <c r="NV132" i="1"/>
  <c r="NU132" i="1"/>
  <c r="NV131" i="1"/>
  <c r="NU131" i="1"/>
  <c r="NV130" i="1"/>
  <c r="NU130" i="1"/>
  <c r="NV129" i="1"/>
  <c r="NU129" i="1"/>
  <c r="NV128" i="1"/>
  <c r="NU128" i="1"/>
  <c r="NV127" i="1"/>
  <c r="NU127" i="1"/>
  <c r="NV126" i="1"/>
  <c r="NU126" i="1"/>
  <c r="NV125" i="1"/>
  <c r="NU125" i="1"/>
  <c r="NV124" i="1"/>
  <c r="NU124" i="1"/>
  <c r="NV123" i="1"/>
  <c r="NU123" i="1"/>
  <c r="NV122" i="1"/>
  <c r="NU122" i="1"/>
  <c r="NV121" i="1"/>
  <c r="NU121" i="1"/>
  <c r="NV120" i="1"/>
  <c r="NU120" i="1"/>
  <c r="NV119" i="1"/>
  <c r="NU119" i="1"/>
  <c r="NV118" i="1"/>
  <c r="NU118" i="1"/>
  <c r="NV117" i="1"/>
  <c r="NU117" i="1"/>
  <c r="NV116" i="1"/>
  <c r="NU116" i="1"/>
  <c r="NV115" i="1"/>
  <c r="NU115" i="1"/>
  <c r="NV114" i="1"/>
  <c r="NU114" i="1"/>
  <c r="NV113" i="1"/>
  <c r="NU113" i="1"/>
  <c r="NV112" i="1"/>
  <c r="NU112" i="1"/>
  <c r="NV111" i="1"/>
  <c r="NU111" i="1"/>
  <c r="NV110" i="1"/>
  <c r="NU110" i="1"/>
  <c r="NV109" i="1"/>
  <c r="NU109" i="1"/>
  <c r="NV108" i="1"/>
  <c r="NU108" i="1"/>
  <c r="NV107" i="1"/>
  <c r="NU107" i="1"/>
  <c r="NV106" i="1"/>
  <c r="NU106" i="1"/>
  <c r="NV105" i="1"/>
  <c r="NU105" i="1"/>
  <c r="NV104" i="1"/>
  <c r="NU104" i="1"/>
  <c r="NV103" i="1"/>
  <c r="NU103" i="1"/>
  <c r="NV102" i="1"/>
  <c r="NU102" i="1"/>
  <c r="NV101" i="1"/>
  <c r="NU101" i="1"/>
  <c r="NV100" i="1"/>
  <c r="NU100" i="1"/>
  <c r="NV99" i="1"/>
  <c r="NU99" i="1"/>
  <c r="NV98" i="1"/>
  <c r="NU98" i="1"/>
  <c r="NV97" i="1"/>
  <c r="NU97" i="1"/>
  <c r="NV96" i="1"/>
  <c r="NU96" i="1"/>
  <c r="NV95" i="1"/>
  <c r="NU95" i="1"/>
  <c r="NV94" i="1"/>
  <c r="NU94" i="1"/>
  <c r="NV93" i="1"/>
  <c r="NU93" i="1"/>
  <c r="NV92" i="1"/>
  <c r="NU92" i="1"/>
  <c r="NV91" i="1"/>
  <c r="NU91" i="1"/>
  <c r="NV90" i="1"/>
  <c r="NU90" i="1"/>
  <c r="NV89" i="1"/>
  <c r="NU89" i="1"/>
  <c r="NV88" i="1"/>
  <c r="NU88" i="1"/>
  <c r="NV87" i="1"/>
  <c r="NU87" i="1"/>
  <c r="NV86" i="1"/>
  <c r="NU86" i="1"/>
  <c r="NV85" i="1"/>
  <c r="NU85" i="1"/>
  <c r="NV84" i="1"/>
  <c r="NU84" i="1"/>
  <c r="NV83" i="1"/>
  <c r="NU83" i="1"/>
  <c r="NV82" i="1"/>
  <c r="NU82" i="1"/>
  <c r="NV81" i="1"/>
  <c r="NU81" i="1"/>
  <c r="NV80" i="1"/>
  <c r="NU80" i="1"/>
  <c r="NV79" i="1"/>
  <c r="NU79" i="1"/>
  <c r="NV78" i="1"/>
  <c r="NU78" i="1"/>
  <c r="NV77" i="1"/>
  <c r="NU77" i="1"/>
  <c r="NV76" i="1"/>
  <c r="NU76" i="1"/>
  <c r="NV75" i="1"/>
  <c r="NU75" i="1"/>
  <c r="NV74" i="1"/>
  <c r="NU74" i="1"/>
  <c r="NV73" i="1"/>
  <c r="NU73" i="1"/>
  <c r="NV72" i="1"/>
  <c r="NU72" i="1"/>
  <c r="NV71" i="1"/>
  <c r="NU71" i="1"/>
  <c r="NV70" i="1"/>
  <c r="NU70" i="1"/>
  <c r="NV69" i="1"/>
  <c r="NU69" i="1"/>
  <c r="NV68" i="1"/>
  <c r="NU68" i="1"/>
  <c r="NV67" i="1"/>
  <c r="NU67" i="1"/>
  <c r="NV66" i="1"/>
  <c r="NU66" i="1"/>
  <c r="NV65" i="1"/>
  <c r="NU65" i="1"/>
  <c r="NV64" i="1"/>
  <c r="NU64" i="1"/>
  <c r="NV63" i="1"/>
  <c r="NU63" i="1"/>
  <c r="NV62" i="1"/>
  <c r="NU62" i="1"/>
  <c r="NV61" i="1"/>
  <c r="NU61" i="1"/>
  <c r="NV60" i="1"/>
  <c r="NU60" i="1"/>
  <c r="NV59" i="1"/>
  <c r="NU59" i="1"/>
  <c r="NV58" i="1"/>
  <c r="NU58" i="1"/>
  <c r="NV57" i="1"/>
  <c r="NU57" i="1"/>
  <c r="NV56" i="1"/>
  <c r="NU56" i="1"/>
  <c r="NV55" i="1"/>
  <c r="NU55" i="1"/>
  <c r="NV54" i="1"/>
  <c r="NU54" i="1"/>
  <c r="NV53" i="1"/>
  <c r="NU53" i="1"/>
  <c r="NV52" i="1"/>
  <c r="NU52" i="1"/>
  <c r="NV51" i="1"/>
  <c r="NU51" i="1"/>
  <c r="NV50" i="1"/>
  <c r="NU50" i="1"/>
  <c r="NV49" i="1"/>
  <c r="NU49" i="1"/>
  <c r="NV48" i="1"/>
  <c r="NU48" i="1"/>
  <c r="NV47" i="1"/>
  <c r="NU47" i="1"/>
  <c r="NV46" i="1"/>
  <c r="NU46" i="1"/>
  <c r="NV45" i="1"/>
  <c r="NU45" i="1"/>
  <c r="NV44" i="1"/>
  <c r="NU44" i="1"/>
  <c r="NV43" i="1"/>
  <c r="NU43" i="1"/>
  <c r="NV42" i="1"/>
  <c r="NU42" i="1"/>
  <c r="NV41" i="1"/>
  <c r="NU41" i="1"/>
  <c r="NV40" i="1"/>
  <c r="NU40" i="1"/>
  <c r="NV39" i="1"/>
  <c r="NU39" i="1"/>
  <c r="NV38" i="1"/>
  <c r="NU38" i="1"/>
  <c r="NV37" i="1"/>
  <c r="NU37" i="1"/>
  <c r="NV36" i="1"/>
  <c r="NU36" i="1"/>
  <c r="NV35" i="1"/>
  <c r="NU35" i="1"/>
  <c r="NV34" i="1"/>
  <c r="NU34" i="1"/>
  <c r="NV33" i="1"/>
  <c r="NU33" i="1"/>
  <c r="NV32" i="1"/>
  <c r="NU32" i="1"/>
  <c r="NV31" i="1"/>
  <c r="NU31" i="1"/>
  <c r="NV30" i="1"/>
  <c r="NU30" i="1"/>
  <c r="NV29" i="1"/>
  <c r="NU29" i="1"/>
  <c r="NV28" i="1"/>
  <c r="NU28" i="1"/>
  <c r="NV27" i="1"/>
  <c r="NU27" i="1"/>
  <c r="NV26" i="1"/>
  <c r="NU26" i="1"/>
  <c r="NV25" i="1"/>
  <c r="NU25" i="1"/>
  <c r="NV24" i="1"/>
  <c r="NU24" i="1"/>
  <c r="NV23" i="1"/>
  <c r="NU23" i="1"/>
  <c r="NV22" i="1"/>
  <c r="NU22" i="1"/>
  <c r="NV21" i="1"/>
  <c r="NU21" i="1"/>
  <c r="NV20" i="1"/>
  <c r="NU20" i="1"/>
  <c r="NV19" i="1"/>
  <c r="NU19" i="1"/>
  <c r="NV18" i="1"/>
  <c r="NU18" i="1"/>
  <c r="NV17" i="1"/>
  <c r="NU17" i="1"/>
  <c r="NV16" i="1"/>
  <c r="NU16" i="1"/>
  <c r="NV15" i="1"/>
  <c r="NU15" i="1"/>
  <c r="NV14" i="1"/>
  <c r="NU14" i="1"/>
  <c r="NV13" i="1"/>
  <c r="NU13" i="1"/>
  <c r="NV12" i="1"/>
  <c r="NU12" i="1"/>
  <c r="NV11" i="1"/>
  <c r="NU11" i="1"/>
  <c r="NV10" i="1"/>
  <c r="NU10" i="1"/>
  <c r="NV9" i="1"/>
  <c r="NU9" i="1"/>
  <c r="NV8" i="1"/>
  <c r="NU8" i="1"/>
  <c r="NV7" i="1"/>
  <c r="NU7" i="1"/>
  <c r="NV6" i="1"/>
  <c r="NU6" i="1"/>
  <c r="NV5" i="1"/>
  <c r="NU5" i="1"/>
  <c r="NV4" i="1"/>
  <c r="NU4" i="1"/>
  <c r="NV2" i="1"/>
  <c r="DW1" i="5" s="1"/>
  <c r="NU2" i="1"/>
  <c r="NU1" i="1"/>
  <c r="MY65" i="3"/>
  <c r="MZ65" i="3" s="1"/>
  <c r="MY64" i="3"/>
  <c r="MZ64" i="3" s="1"/>
  <c r="MY63" i="3"/>
  <c r="MZ63" i="3" s="1"/>
  <c r="MY62" i="3"/>
  <c r="MZ62" i="3" s="1"/>
  <c r="MY61" i="3"/>
  <c r="MZ61" i="3" s="1"/>
  <c r="MY60" i="3"/>
  <c r="MZ60" i="3" s="1"/>
  <c r="MY59" i="3"/>
  <c r="MZ59" i="3" s="1"/>
  <c r="MY58" i="3"/>
  <c r="MZ58" i="3" s="1"/>
  <c r="MY57" i="3"/>
  <c r="MZ57" i="3" s="1"/>
  <c r="MY56" i="3"/>
  <c r="MZ56" i="3" s="1"/>
  <c r="MY55" i="3"/>
  <c r="MZ55" i="3" s="1"/>
  <c r="MY54" i="3"/>
  <c r="MZ54" i="3" s="1"/>
  <c r="MY53" i="3"/>
  <c r="MZ53" i="3" s="1"/>
  <c r="MY52" i="3"/>
  <c r="MZ52" i="3" s="1"/>
  <c r="MY51" i="3"/>
  <c r="MZ51" i="3" s="1"/>
  <c r="MY50" i="3"/>
  <c r="MZ50" i="3" s="1"/>
  <c r="MY49" i="3"/>
  <c r="MZ49" i="3" s="1"/>
  <c r="MY48" i="3"/>
  <c r="MZ48" i="3" s="1"/>
  <c r="MY47" i="3"/>
  <c r="MZ47" i="3" s="1"/>
  <c r="MY46" i="3"/>
  <c r="MZ46" i="3" s="1"/>
  <c r="MY45" i="3"/>
  <c r="MZ45" i="3" s="1"/>
  <c r="MY44" i="3"/>
  <c r="MZ44" i="3" s="1"/>
  <c r="MY43" i="3"/>
  <c r="MZ43" i="3" s="1"/>
  <c r="MY42" i="3"/>
  <c r="MZ42" i="3" s="1"/>
  <c r="MY41" i="3"/>
  <c r="MZ41" i="3" s="1"/>
  <c r="MY40" i="3"/>
  <c r="MZ40" i="3" s="1"/>
  <c r="MY39" i="3"/>
  <c r="MZ39" i="3" s="1"/>
  <c r="MY38" i="3"/>
  <c r="MZ38" i="3" s="1"/>
  <c r="MY37" i="3"/>
  <c r="MZ37" i="3" s="1"/>
  <c r="MY36" i="3"/>
  <c r="MZ36" i="3" s="1"/>
  <c r="MY35" i="3"/>
  <c r="MZ35" i="3" s="1"/>
  <c r="MY34" i="3"/>
  <c r="MZ34" i="3" s="1"/>
  <c r="A147" i="5" l="1"/>
  <c r="B147" i="5"/>
  <c r="C147" i="5"/>
  <c r="A146" i="5"/>
  <c r="B146" i="5"/>
  <c r="C146" i="5"/>
  <c r="A125" i="5"/>
  <c r="B125" i="5"/>
  <c r="A126" i="5"/>
  <c r="B126" i="5"/>
  <c r="C126" i="5"/>
  <c r="A127" i="5"/>
  <c r="B127" i="5"/>
  <c r="C127" i="5"/>
  <c r="A128" i="5"/>
  <c r="B128" i="5"/>
  <c r="C128" i="5"/>
  <c r="A129" i="5"/>
  <c r="B129" i="5"/>
  <c r="C129" i="5"/>
  <c r="A130" i="5"/>
  <c r="B130" i="5"/>
  <c r="C130" i="5"/>
  <c r="A131" i="5"/>
  <c r="B131" i="5"/>
  <c r="C131" i="5"/>
  <c r="A132" i="5"/>
  <c r="B132" i="5"/>
  <c r="C132" i="5"/>
  <c r="A133" i="5"/>
  <c r="B133" i="5"/>
  <c r="C133" i="5"/>
  <c r="A134" i="5"/>
  <c r="B134" i="5"/>
  <c r="C134" i="5"/>
  <c r="A135" i="5"/>
  <c r="B135" i="5"/>
  <c r="C135" i="5"/>
  <c r="A136" i="5"/>
  <c r="B136" i="5"/>
  <c r="C136" i="5"/>
  <c r="A137" i="5"/>
  <c r="B137" i="5"/>
  <c r="C137" i="5"/>
  <c r="A138" i="5"/>
  <c r="B138" i="5"/>
  <c r="C138" i="5"/>
  <c r="A139" i="5"/>
  <c r="B139" i="5"/>
  <c r="C139" i="5"/>
  <c r="A140" i="5"/>
  <c r="B140" i="5"/>
  <c r="C140" i="5"/>
  <c r="A141" i="5"/>
  <c r="B141" i="5"/>
  <c r="C141" i="5"/>
  <c r="A142" i="5"/>
  <c r="B142" i="5"/>
  <c r="C142" i="5"/>
  <c r="A143" i="5"/>
  <c r="B143" i="5"/>
  <c r="C143" i="5"/>
  <c r="A144" i="5"/>
  <c r="B144" i="5"/>
  <c r="C144" i="5"/>
  <c r="A145" i="5"/>
  <c r="B145" i="5"/>
  <c r="C145" i="5"/>
  <c r="A119" i="5"/>
  <c r="B119" i="5"/>
  <c r="A120" i="5"/>
  <c r="B120" i="5"/>
  <c r="A121" i="5"/>
  <c r="B121" i="5"/>
  <c r="A122" i="5"/>
  <c r="B122" i="5"/>
  <c r="A123" i="5"/>
  <c r="B123" i="5"/>
  <c r="A124" i="5"/>
  <c r="B124" i="5"/>
  <c r="A115" i="5"/>
  <c r="B115" i="5"/>
  <c r="A116" i="5"/>
  <c r="B116" i="5"/>
  <c r="A117" i="5"/>
  <c r="B117" i="5"/>
  <c r="A118" i="5"/>
  <c r="B118" i="5"/>
  <c r="A95" i="5"/>
  <c r="B95" i="5"/>
  <c r="A96" i="5"/>
  <c r="B96" i="5"/>
  <c r="A97" i="5"/>
  <c r="B97" i="5"/>
  <c r="A98" i="5"/>
  <c r="B98" i="5"/>
  <c r="A99" i="5"/>
  <c r="B99" i="5"/>
  <c r="A100" i="5"/>
  <c r="B100" i="5"/>
  <c r="A101" i="5"/>
  <c r="B101" i="5"/>
  <c r="A102" i="5"/>
  <c r="B102" i="5"/>
  <c r="A103" i="5"/>
  <c r="B103" i="5"/>
  <c r="A104" i="5"/>
  <c r="B104" i="5"/>
  <c r="A105" i="5"/>
  <c r="B105" i="5"/>
  <c r="A106" i="5"/>
  <c r="B106" i="5"/>
  <c r="A107" i="5"/>
  <c r="B107" i="5"/>
  <c r="A108" i="5"/>
  <c r="B108" i="5"/>
  <c r="A109" i="5"/>
  <c r="B109" i="5"/>
  <c r="A110" i="5"/>
  <c r="B110" i="5"/>
  <c r="A111" i="5"/>
  <c r="B111" i="5"/>
  <c r="A112" i="5"/>
  <c r="B112" i="5"/>
  <c r="A113" i="5"/>
  <c r="B113" i="5"/>
  <c r="A114" i="5"/>
  <c r="B114" i="5"/>
  <c r="A93" i="5"/>
  <c r="A94" i="5"/>
  <c r="NS151" i="1"/>
  <c r="NR151" i="1"/>
  <c r="NS150" i="1"/>
  <c r="NR150" i="1"/>
  <c r="NS149" i="1"/>
  <c r="NR149" i="1"/>
  <c r="NS148" i="1"/>
  <c r="NR148" i="1"/>
  <c r="NS147" i="1"/>
  <c r="NR147" i="1"/>
  <c r="NS146" i="1"/>
  <c r="NR146" i="1"/>
  <c r="NS145" i="1"/>
  <c r="NR145" i="1"/>
  <c r="NS144" i="1"/>
  <c r="NR144" i="1"/>
  <c r="NS143" i="1"/>
  <c r="NR143" i="1"/>
  <c r="NS142" i="1"/>
  <c r="NR142" i="1"/>
  <c r="NS141" i="1"/>
  <c r="NR141" i="1"/>
  <c r="NS140" i="1"/>
  <c r="NR140" i="1"/>
  <c r="NS139" i="1"/>
  <c r="NR139" i="1"/>
  <c r="NS138" i="1"/>
  <c r="NR138" i="1"/>
  <c r="NS137" i="1"/>
  <c r="NR137" i="1"/>
  <c r="NS136" i="1"/>
  <c r="NR136" i="1"/>
  <c r="NS135" i="1"/>
  <c r="NR135" i="1"/>
  <c r="NS134" i="1"/>
  <c r="NR134" i="1"/>
  <c r="NS133" i="1"/>
  <c r="NR133" i="1"/>
  <c r="NS132" i="1"/>
  <c r="NR132" i="1"/>
  <c r="NS131" i="1"/>
  <c r="NR131" i="1"/>
  <c r="NS130" i="1"/>
  <c r="NR130" i="1"/>
  <c r="NS129" i="1"/>
  <c r="NR129" i="1"/>
  <c r="NS128" i="1"/>
  <c r="NR128" i="1"/>
  <c r="NS127" i="1"/>
  <c r="NR127" i="1"/>
  <c r="NS126" i="1"/>
  <c r="NR126" i="1"/>
  <c r="NS125" i="1"/>
  <c r="NR125" i="1"/>
  <c r="NS124" i="1"/>
  <c r="NR124" i="1"/>
  <c r="NS123" i="1"/>
  <c r="NR123" i="1"/>
  <c r="NS122" i="1"/>
  <c r="NR122" i="1"/>
  <c r="NS121" i="1"/>
  <c r="NR121" i="1"/>
  <c r="NS120" i="1"/>
  <c r="NR120" i="1"/>
  <c r="NS119" i="1"/>
  <c r="NR119" i="1"/>
  <c r="NS118" i="1"/>
  <c r="NR118" i="1"/>
  <c r="NS117" i="1"/>
  <c r="NR117" i="1"/>
  <c r="NS116" i="1"/>
  <c r="NR116" i="1"/>
  <c r="NS115" i="1"/>
  <c r="NR115" i="1"/>
  <c r="NS114" i="1"/>
  <c r="NR114" i="1"/>
  <c r="NS113" i="1"/>
  <c r="NR113" i="1"/>
  <c r="NS112" i="1"/>
  <c r="NR112" i="1"/>
  <c r="NS111" i="1"/>
  <c r="NR111" i="1"/>
  <c r="NS110" i="1"/>
  <c r="NR110" i="1"/>
  <c r="NS109" i="1"/>
  <c r="NR109" i="1"/>
  <c r="NS108" i="1"/>
  <c r="NR108" i="1"/>
  <c r="NS107" i="1"/>
  <c r="NR107" i="1"/>
  <c r="NS106" i="1"/>
  <c r="NR106" i="1"/>
  <c r="NS105" i="1"/>
  <c r="NR105" i="1"/>
  <c r="NS104" i="1"/>
  <c r="NR104" i="1"/>
  <c r="NS103" i="1"/>
  <c r="NR103" i="1"/>
  <c r="NS102" i="1"/>
  <c r="NR102" i="1"/>
  <c r="NS101" i="1"/>
  <c r="NR101" i="1"/>
  <c r="NS100" i="1"/>
  <c r="NR100" i="1"/>
  <c r="NS99" i="1"/>
  <c r="NR99" i="1"/>
  <c r="NS98" i="1"/>
  <c r="NR98" i="1"/>
  <c r="NS97" i="1"/>
  <c r="NR97" i="1"/>
  <c r="NS96" i="1"/>
  <c r="NR96" i="1"/>
  <c r="NS95" i="1"/>
  <c r="NR95" i="1"/>
  <c r="NS94" i="1"/>
  <c r="NR94" i="1"/>
  <c r="NS93" i="1"/>
  <c r="NR93" i="1"/>
  <c r="NS92" i="1"/>
  <c r="NR92" i="1"/>
  <c r="NS91" i="1"/>
  <c r="NR91" i="1"/>
  <c r="NS90" i="1"/>
  <c r="NR90" i="1"/>
  <c r="NS89" i="1"/>
  <c r="NR89" i="1"/>
  <c r="NS88" i="1"/>
  <c r="NR88" i="1"/>
  <c r="NS87" i="1"/>
  <c r="NR87" i="1"/>
  <c r="NS86" i="1"/>
  <c r="NR86" i="1"/>
  <c r="NS85" i="1"/>
  <c r="NR85" i="1"/>
  <c r="NS84" i="1"/>
  <c r="NR84" i="1"/>
  <c r="NS83" i="1"/>
  <c r="NR83" i="1"/>
  <c r="NS82" i="1"/>
  <c r="NR82" i="1"/>
  <c r="NS81" i="1"/>
  <c r="NR81" i="1"/>
  <c r="NS80" i="1"/>
  <c r="NR80" i="1"/>
  <c r="NS79" i="1"/>
  <c r="NR79" i="1"/>
  <c r="NS78" i="1"/>
  <c r="NR78" i="1"/>
  <c r="NS77" i="1"/>
  <c r="NR77" i="1"/>
  <c r="NS76" i="1"/>
  <c r="NR76" i="1"/>
  <c r="NS75" i="1"/>
  <c r="NR75" i="1"/>
  <c r="NS74" i="1"/>
  <c r="NR74" i="1"/>
  <c r="NS73" i="1"/>
  <c r="NR73" i="1"/>
  <c r="NS72" i="1"/>
  <c r="NR72" i="1"/>
  <c r="NS71" i="1"/>
  <c r="NR71" i="1"/>
  <c r="NS70" i="1"/>
  <c r="NR70" i="1"/>
  <c r="NS69" i="1"/>
  <c r="NR69" i="1"/>
  <c r="NS68" i="1"/>
  <c r="NR68" i="1"/>
  <c r="NS67" i="1"/>
  <c r="NR67" i="1"/>
  <c r="NS66" i="1"/>
  <c r="NR66" i="1"/>
  <c r="NS65" i="1"/>
  <c r="NR65" i="1"/>
  <c r="NS64" i="1"/>
  <c r="NR64" i="1"/>
  <c r="NS63" i="1"/>
  <c r="NR63" i="1"/>
  <c r="NS62" i="1"/>
  <c r="NR62" i="1"/>
  <c r="NS61" i="1"/>
  <c r="NR61" i="1"/>
  <c r="NS60" i="1"/>
  <c r="NR60" i="1"/>
  <c r="NS59" i="1"/>
  <c r="NR59" i="1"/>
  <c r="NS58" i="1"/>
  <c r="NR58" i="1"/>
  <c r="NS57" i="1"/>
  <c r="NR57" i="1"/>
  <c r="NS56" i="1"/>
  <c r="NR56" i="1"/>
  <c r="NS55" i="1"/>
  <c r="NR55" i="1"/>
  <c r="NS54" i="1"/>
  <c r="NR54" i="1"/>
  <c r="NS53" i="1"/>
  <c r="NR53" i="1"/>
  <c r="NS52" i="1"/>
  <c r="NR52" i="1"/>
  <c r="NS51" i="1"/>
  <c r="NR51" i="1"/>
  <c r="NS50" i="1"/>
  <c r="NR50" i="1"/>
  <c r="NS49" i="1"/>
  <c r="NR49" i="1"/>
  <c r="NS48" i="1"/>
  <c r="NR48" i="1"/>
  <c r="NS47" i="1"/>
  <c r="NR47" i="1"/>
  <c r="NS46" i="1"/>
  <c r="NR46" i="1"/>
  <c r="NS45" i="1"/>
  <c r="NR45" i="1"/>
  <c r="NS44" i="1"/>
  <c r="NR44" i="1"/>
  <c r="NS43" i="1"/>
  <c r="NR43" i="1"/>
  <c r="NS42" i="1"/>
  <c r="NR42" i="1"/>
  <c r="NS41" i="1"/>
  <c r="NR41" i="1"/>
  <c r="NS40" i="1"/>
  <c r="NR40" i="1"/>
  <c r="NS39" i="1"/>
  <c r="NR39" i="1"/>
  <c r="NS38" i="1"/>
  <c r="NR38" i="1"/>
  <c r="NS37" i="1"/>
  <c r="NR37" i="1"/>
  <c r="NS36" i="1"/>
  <c r="NR36" i="1"/>
  <c r="NS35" i="1"/>
  <c r="NR35" i="1"/>
  <c r="NS34" i="1"/>
  <c r="NR34" i="1"/>
  <c r="NS33" i="1"/>
  <c r="NR33" i="1"/>
  <c r="NS32" i="1"/>
  <c r="NR32" i="1"/>
  <c r="NS31" i="1"/>
  <c r="NR31" i="1"/>
  <c r="NS30" i="1"/>
  <c r="NR30" i="1"/>
  <c r="NS29" i="1"/>
  <c r="NR29" i="1"/>
  <c r="NS28" i="1"/>
  <c r="NR28" i="1"/>
  <c r="NS27" i="1"/>
  <c r="NR27" i="1"/>
  <c r="NS26" i="1"/>
  <c r="NR26" i="1"/>
  <c r="NS25" i="1"/>
  <c r="NR25" i="1"/>
  <c r="NS24" i="1"/>
  <c r="NR24" i="1"/>
  <c r="NS23" i="1"/>
  <c r="NR23" i="1"/>
  <c r="NS22" i="1"/>
  <c r="NR22" i="1"/>
  <c r="NS21" i="1"/>
  <c r="NR21" i="1"/>
  <c r="NS20" i="1"/>
  <c r="NR20" i="1"/>
  <c r="NS19" i="1"/>
  <c r="NR19" i="1"/>
  <c r="NS18" i="1"/>
  <c r="NR18" i="1"/>
  <c r="NS17" i="1"/>
  <c r="NR17" i="1"/>
  <c r="NS16" i="1"/>
  <c r="NR16" i="1"/>
  <c r="NS15" i="1"/>
  <c r="NR15" i="1"/>
  <c r="NS14" i="1"/>
  <c r="NR14" i="1"/>
  <c r="NS13" i="1"/>
  <c r="NR13" i="1"/>
  <c r="NS12" i="1"/>
  <c r="NR12" i="1"/>
  <c r="NS11" i="1"/>
  <c r="NR11" i="1"/>
  <c r="NS10" i="1"/>
  <c r="NR10" i="1"/>
  <c r="NS9" i="1"/>
  <c r="NR9" i="1"/>
  <c r="NS8" i="1"/>
  <c r="NR8" i="1"/>
  <c r="NS7" i="1"/>
  <c r="NR7" i="1"/>
  <c r="NS6" i="1"/>
  <c r="NR6" i="1"/>
  <c r="NS5" i="1"/>
  <c r="NR5" i="1"/>
  <c r="NS4" i="1"/>
  <c r="NR4" i="1"/>
  <c r="NS2" i="1"/>
  <c r="DV1" i="5" s="1"/>
  <c r="NR2" i="1"/>
  <c r="NR1" i="1"/>
  <c r="MV65" i="3"/>
  <c r="MW65" i="3" s="1"/>
  <c r="MV64" i="3"/>
  <c r="MW64" i="3" s="1"/>
  <c r="MV63" i="3"/>
  <c r="MW63" i="3" s="1"/>
  <c r="MV62" i="3"/>
  <c r="MW62" i="3" s="1"/>
  <c r="MV61" i="3"/>
  <c r="MW61" i="3" s="1"/>
  <c r="MV60" i="3"/>
  <c r="MW60" i="3" s="1"/>
  <c r="MV59" i="3"/>
  <c r="MW59" i="3" s="1"/>
  <c r="MV58" i="3"/>
  <c r="MW58" i="3" s="1"/>
  <c r="MV57" i="3"/>
  <c r="MW57" i="3" s="1"/>
  <c r="MV56" i="3"/>
  <c r="MW56" i="3" s="1"/>
  <c r="MV55" i="3"/>
  <c r="MW55" i="3" s="1"/>
  <c r="MV54" i="3"/>
  <c r="MW54" i="3" s="1"/>
  <c r="MV53" i="3"/>
  <c r="MW53" i="3" s="1"/>
  <c r="MV52" i="3"/>
  <c r="MW52" i="3" s="1"/>
  <c r="MV51" i="3"/>
  <c r="MW51" i="3" s="1"/>
  <c r="MV50" i="3"/>
  <c r="MW50" i="3" s="1"/>
  <c r="MW49" i="3"/>
  <c r="MV49" i="3"/>
  <c r="MV48" i="3"/>
  <c r="MW48" i="3" s="1"/>
  <c r="MV47" i="3"/>
  <c r="MW47" i="3" s="1"/>
  <c r="MV46" i="3"/>
  <c r="MW46" i="3" s="1"/>
  <c r="MV45" i="3"/>
  <c r="MW45" i="3" s="1"/>
  <c r="MV44" i="3"/>
  <c r="MW44" i="3" s="1"/>
  <c r="MV43" i="3"/>
  <c r="MW43" i="3" s="1"/>
  <c r="MV42" i="3"/>
  <c r="MW42" i="3" s="1"/>
  <c r="MV41" i="3"/>
  <c r="MW41" i="3" s="1"/>
  <c r="MV40" i="3"/>
  <c r="MW40" i="3" s="1"/>
  <c r="MV39" i="3"/>
  <c r="MW39" i="3" s="1"/>
  <c r="MV38" i="3"/>
  <c r="MW38" i="3" s="1"/>
  <c r="MV37" i="3"/>
  <c r="MW37" i="3" s="1"/>
  <c r="MV36" i="3"/>
  <c r="MW36" i="3" s="1"/>
  <c r="MV35" i="3"/>
  <c r="MW35" i="3" s="1"/>
  <c r="MV34" i="3"/>
  <c r="MW34" i="3" s="1"/>
  <c r="NO151" i="1" l="1"/>
  <c r="NN151" i="1"/>
  <c r="NO150" i="1"/>
  <c r="NN150" i="1"/>
  <c r="NO149" i="1"/>
  <c r="NN149" i="1"/>
  <c r="NO148" i="1"/>
  <c r="NN148" i="1"/>
  <c r="NO147" i="1"/>
  <c r="NN147" i="1"/>
  <c r="NO146" i="1"/>
  <c r="NN146" i="1"/>
  <c r="NO145" i="1"/>
  <c r="NN145" i="1"/>
  <c r="NO144" i="1"/>
  <c r="NN144" i="1"/>
  <c r="NO143" i="1"/>
  <c r="NN143" i="1"/>
  <c r="NO142" i="1"/>
  <c r="NN142" i="1"/>
  <c r="NO141" i="1"/>
  <c r="NN141" i="1"/>
  <c r="NO140" i="1"/>
  <c r="NN140" i="1"/>
  <c r="NO139" i="1"/>
  <c r="NN139" i="1"/>
  <c r="NO138" i="1"/>
  <c r="NN138" i="1"/>
  <c r="NO137" i="1"/>
  <c r="NN137" i="1"/>
  <c r="NO136" i="1"/>
  <c r="NN136" i="1"/>
  <c r="NO135" i="1"/>
  <c r="NN135" i="1"/>
  <c r="NO134" i="1"/>
  <c r="NN134" i="1"/>
  <c r="NO133" i="1"/>
  <c r="NN133" i="1"/>
  <c r="NO132" i="1"/>
  <c r="NN132" i="1"/>
  <c r="NO131" i="1"/>
  <c r="NN131" i="1"/>
  <c r="NO130" i="1"/>
  <c r="NN130" i="1"/>
  <c r="NO129" i="1"/>
  <c r="NN129" i="1"/>
  <c r="NO128" i="1"/>
  <c r="NN128" i="1"/>
  <c r="NO127" i="1"/>
  <c r="NN127" i="1"/>
  <c r="NO126" i="1"/>
  <c r="NN126" i="1"/>
  <c r="NO125" i="1"/>
  <c r="NN125" i="1"/>
  <c r="NO124" i="1"/>
  <c r="NN124" i="1"/>
  <c r="NO123" i="1"/>
  <c r="NN123" i="1"/>
  <c r="NO122" i="1"/>
  <c r="NN122" i="1"/>
  <c r="NO121" i="1"/>
  <c r="NN121" i="1"/>
  <c r="NO120" i="1"/>
  <c r="NN120" i="1"/>
  <c r="NO119" i="1"/>
  <c r="NN119" i="1"/>
  <c r="NO118" i="1"/>
  <c r="NN118" i="1"/>
  <c r="NO117" i="1"/>
  <c r="NN117" i="1"/>
  <c r="NO116" i="1"/>
  <c r="NN116" i="1"/>
  <c r="NO115" i="1"/>
  <c r="NN115" i="1"/>
  <c r="NO114" i="1"/>
  <c r="NN114" i="1"/>
  <c r="NO113" i="1"/>
  <c r="NN113" i="1"/>
  <c r="NO112" i="1"/>
  <c r="NN112" i="1"/>
  <c r="NO111" i="1"/>
  <c r="NN111" i="1"/>
  <c r="NO110" i="1"/>
  <c r="NN110" i="1"/>
  <c r="NO109" i="1"/>
  <c r="NN109" i="1"/>
  <c r="NO108" i="1"/>
  <c r="NN108" i="1"/>
  <c r="NO107" i="1"/>
  <c r="NN107" i="1"/>
  <c r="NO106" i="1"/>
  <c r="NN106" i="1"/>
  <c r="NO105" i="1"/>
  <c r="NN105" i="1"/>
  <c r="NO104" i="1"/>
  <c r="NN104" i="1"/>
  <c r="NO103" i="1"/>
  <c r="NN103" i="1"/>
  <c r="NO102" i="1"/>
  <c r="NN102" i="1"/>
  <c r="NO101" i="1"/>
  <c r="NN101" i="1"/>
  <c r="NO100" i="1"/>
  <c r="NN100" i="1"/>
  <c r="NO99" i="1"/>
  <c r="NN99" i="1"/>
  <c r="NO98" i="1"/>
  <c r="NN98" i="1"/>
  <c r="NO97" i="1"/>
  <c r="NN97" i="1"/>
  <c r="NO96" i="1"/>
  <c r="NN96" i="1"/>
  <c r="NO95" i="1"/>
  <c r="NN95" i="1"/>
  <c r="NO94" i="1"/>
  <c r="NN94" i="1"/>
  <c r="NO93" i="1"/>
  <c r="NN93" i="1"/>
  <c r="NO92" i="1"/>
  <c r="NN92" i="1"/>
  <c r="NO91" i="1"/>
  <c r="NN91" i="1"/>
  <c r="NO90" i="1"/>
  <c r="NN90" i="1"/>
  <c r="NO89" i="1"/>
  <c r="NN89" i="1"/>
  <c r="NO88" i="1"/>
  <c r="NN88" i="1"/>
  <c r="NO87" i="1"/>
  <c r="NN87" i="1"/>
  <c r="NO86" i="1"/>
  <c r="NN86" i="1"/>
  <c r="NO85" i="1"/>
  <c r="NN85" i="1"/>
  <c r="NO84" i="1"/>
  <c r="NN84" i="1"/>
  <c r="NO83" i="1"/>
  <c r="NN83" i="1"/>
  <c r="NO82" i="1"/>
  <c r="NN82" i="1"/>
  <c r="NO81" i="1"/>
  <c r="NN81" i="1"/>
  <c r="NO80" i="1"/>
  <c r="NN80" i="1"/>
  <c r="NO79" i="1"/>
  <c r="NN79" i="1"/>
  <c r="NO78" i="1"/>
  <c r="NN78" i="1"/>
  <c r="NO77" i="1"/>
  <c r="NN77" i="1"/>
  <c r="NO76" i="1"/>
  <c r="NN76" i="1"/>
  <c r="NO75" i="1"/>
  <c r="NN75" i="1"/>
  <c r="NO74" i="1"/>
  <c r="NN74" i="1"/>
  <c r="NO73" i="1"/>
  <c r="NN73" i="1"/>
  <c r="NO72" i="1"/>
  <c r="NN72" i="1"/>
  <c r="NO71" i="1"/>
  <c r="NN71" i="1"/>
  <c r="NO70" i="1"/>
  <c r="NN70" i="1"/>
  <c r="NO69" i="1"/>
  <c r="NN69" i="1"/>
  <c r="NO68" i="1"/>
  <c r="NN68" i="1"/>
  <c r="NO67" i="1"/>
  <c r="NN67" i="1"/>
  <c r="NO66" i="1"/>
  <c r="NN66" i="1"/>
  <c r="NO65" i="1"/>
  <c r="NN65" i="1"/>
  <c r="NO64" i="1"/>
  <c r="NN64" i="1"/>
  <c r="NO63" i="1"/>
  <c r="NN63" i="1"/>
  <c r="NO62" i="1"/>
  <c r="NN62" i="1"/>
  <c r="NO61" i="1"/>
  <c r="NN61" i="1"/>
  <c r="NO60" i="1"/>
  <c r="NN60" i="1"/>
  <c r="NO59" i="1"/>
  <c r="NN59" i="1"/>
  <c r="NO58" i="1"/>
  <c r="NN58" i="1"/>
  <c r="NO57" i="1"/>
  <c r="NN57" i="1"/>
  <c r="NO56" i="1"/>
  <c r="NN56" i="1"/>
  <c r="NO55" i="1"/>
  <c r="NN55" i="1"/>
  <c r="NO54" i="1"/>
  <c r="NN54" i="1"/>
  <c r="NO53" i="1"/>
  <c r="NN53" i="1"/>
  <c r="NO52" i="1"/>
  <c r="NN52" i="1"/>
  <c r="NO51" i="1"/>
  <c r="NN51" i="1"/>
  <c r="NO50" i="1"/>
  <c r="NN50" i="1"/>
  <c r="NO49" i="1"/>
  <c r="NN49" i="1"/>
  <c r="NO48" i="1"/>
  <c r="NN48" i="1"/>
  <c r="NO47" i="1"/>
  <c r="NN47" i="1"/>
  <c r="NO46" i="1"/>
  <c r="NN46" i="1"/>
  <c r="NO45" i="1"/>
  <c r="NN45" i="1"/>
  <c r="NO44" i="1"/>
  <c r="NN44" i="1"/>
  <c r="NO43" i="1"/>
  <c r="NN43" i="1"/>
  <c r="NO42" i="1"/>
  <c r="NN42" i="1"/>
  <c r="NO41" i="1"/>
  <c r="NN41" i="1"/>
  <c r="NO40" i="1"/>
  <c r="NN40" i="1"/>
  <c r="NO39" i="1"/>
  <c r="NN39" i="1"/>
  <c r="NO38" i="1"/>
  <c r="NN38" i="1"/>
  <c r="NO37" i="1"/>
  <c r="NN37" i="1"/>
  <c r="NO36" i="1"/>
  <c r="NN36" i="1"/>
  <c r="NO35" i="1"/>
  <c r="NN35" i="1"/>
  <c r="NO34" i="1"/>
  <c r="NN34" i="1"/>
  <c r="NO33" i="1"/>
  <c r="NN33" i="1"/>
  <c r="NO32" i="1"/>
  <c r="NN32" i="1"/>
  <c r="NO31" i="1"/>
  <c r="NN31" i="1"/>
  <c r="NO30" i="1"/>
  <c r="NN30" i="1"/>
  <c r="NO29" i="1"/>
  <c r="NN29" i="1"/>
  <c r="NO28" i="1"/>
  <c r="NN28" i="1"/>
  <c r="NO27" i="1"/>
  <c r="NN27" i="1"/>
  <c r="NO26" i="1"/>
  <c r="NN26" i="1"/>
  <c r="NO25" i="1"/>
  <c r="NN25" i="1"/>
  <c r="NO24" i="1"/>
  <c r="NN24" i="1"/>
  <c r="NO23" i="1"/>
  <c r="NN23" i="1"/>
  <c r="NO22" i="1"/>
  <c r="NN22" i="1"/>
  <c r="NO21" i="1"/>
  <c r="NN21" i="1"/>
  <c r="NO20" i="1"/>
  <c r="NN20" i="1"/>
  <c r="NO19" i="1"/>
  <c r="NN19" i="1"/>
  <c r="NO18" i="1"/>
  <c r="NN18" i="1"/>
  <c r="NO17" i="1"/>
  <c r="NN17" i="1"/>
  <c r="NO16" i="1"/>
  <c r="NN16" i="1"/>
  <c r="NO15" i="1"/>
  <c r="NN15" i="1"/>
  <c r="NO14" i="1"/>
  <c r="NN14" i="1"/>
  <c r="NO13" i="1"/>
  <c r="NN13" i="1"/>
  <c r="NO12" i="1"/>
  <c r="NN12" i="1"/>
  <c r="NO11" i="1"/>
  <c r="NN11" i="1"/>
  <c r="NO10" i="1"/>
  <c r="NN10" i="1"/>
  <c r="NO9" i="1"/>
  <c r="NN9" i="1"/>
  <c r="NO8" i="1"/>
  <c r="NN8" i="1"/>
  <c r="NO7" i="1"/>
  <c r="NN7" i="1"/>
  <c r="NO6" i="1"/>
  <c r="NN6" i="1"/>
  <c r="NO5" i="1"/>
  <c r="NN5" i="1"/>
  <c r="NO4" i="1"/>
  <c r="NN4" i="1"/>
  <c r="NO2" i="1"/>
  <c r="DU1" i="5" s="1"/>
  <c r="NN2" i="1"/>
  <c r="NN1" i="1"/>
  <c r="B150" i="1"/>
  <c r="E150" i="1"/>
  <c r="F150" i="1"/>
  <c r="G150" i="1"/>
  <c r="I150" i="1"/>
  <c r="J150" i="1"/>
  <c r="M150" i="1"/>
  <c r="N150" i="1"/>
  <c r="Q150" i="1"/>
  <c r="R150" i="1"/>
  <c r="T150" i="1"/>
  <c r="U150" i="1"/>
  <c r="X150" i="1"/>
  <c r="Y150" i="1"/>
  <c r="AA150" i="1"/>
  <c r="AB150" i="1"/>
  <c r="AD150" i="1"/>
  <c r="AE150" i="1"/>
  <c r="AG150" i="1"/>
  <c r="AH150" i="1"/>
  <c r="AJ150" i="1"/>
  <c r="AK150" i="1"/>
  <c r="AM150" i="1"/>
  <c r="AN150" i="1"/>
  <c r="AP150" i="1"/>
  <c r="AQ150" i="1"/>
  <c r="AT150" i="1"/>
  <c r="AU150" i="1"/>
  <c r="AW150" i="1"/>
  <c r="AX150" i="1"/>
  <c r="AZ150" i="1"/>
  <c r="BA150" i="1"/>
  <c r="BC150" i="1"/>
  <c r="BD150" i="1"/>
  <c r="BF150" i="1"/>
  <c r="BG150" i="1"/>
  <c r="BI150" i="1"/>
  <c r="BJ150" i="1"/>
  <c r="BL150" i="1"/>
  <c r="BM150" i="1"/>
  <c r="BP150" i="1"/>
  <c r="BQ150" i="1"/>
  <c r="BS150" i="1"/>
  <c r="BT150" i="1"/>
  <c r="BV150" i="1"/>
  <c r="BW150" i="1"/>
  <c r="BY150" i="1"/>
  <c r="BZ150" i="1"/>
  <c r="CB150" i="1"/>
  <c r="CC150" i="1"/>
  <c r="CE150" i="1"/>
  <c r="CF150" i="1"/>
  <c r="CH150" i="1"/>
  <c r="CI150" i="1"/>
  <c r="CK150" i="1"/>
  <c r="CL150" i="1"/>
  <c r="CO150" i="1"/>
  <c r="CP150" i="1"/>
  <c r="CR150" i="1"/>
  <c r="CS150" i="1"/>
  <c r="CU150" i="1"/>
  <c r="CV150" i="1"/>
  <c r="CX150" i="1"/>
  <c r="CY150" i="1"/>
  <c r="DA150" i="1"/>
  <c r="DB150" i="1"/>
  <c r="DD150" i="1"/>
  <c r="DE150" i="1"/>
  <c r="DG150" i="1"/>
  <c r="DH150" i="1"/>
  <c r="DJ150" i="1"/>
  <c r="DK150" i="1"/>
  <c r="DN150" i="1"/>
  <c r="DO150" i="1"/>
  <c r="DQ150" i="1"/>
  <c r="DR150" i="1"/>
  <c r="DT150" i="1"/>
  <c r="DU150" i="1"/>
  <c r="DW150" i="1"/>
  <c r="DX150" i="1"/>
  <c r="DZ150" i="1"/>
  <c r="EA150" i="1"/>
  <c r="EC150" i="1"/>
  <c r="ED150" i="1"/>
  <c r="EF150" i="1"/>
  <c r="EG150" i="1"/>
  <c r="EI150" i="1"/>
  <c r="EJ150" i="1"/>
  <c r="EM150" i="1"/>
  <c r="EN150" i="1"/>
  <c r="EP150" i="1"/>
  <c r="EQ150" i="1"/>
  <c r="ES150" i="1"/>
  <c r="ET150" i="1"/>
  <c r="EV150" i="1"/>
  <c r="EW150" i="1"/>
  <c r="EY150" i="1"/>
  <c r="EZ150" i="1"/>
  <c r="FB150" i="1"/>
  <c r="FC150" i="1"/>
  <c r="FE150" i="1"/>
  <c r="FF150" i="1"/>
  <c r="FI150" i="1"/>
  <c r="FJ150" i="1"/>
  <c r="FL150" i="1"/>
  <c r="FM150" i="1"/>
  <c r="FO150" i="1"/>
  <c r="FP150" i="1"/>
  <c r="FR150" i="1"/>
  <c r="FS150" i="1"/>
  <c r="FU150" i="1"/>
  <c r="FV150" i="1"/>
  <c r="FX150" i="1"/>
  <c r="FY150" i="1"/>
  <c r="GB150" i="1"/>
  <c r="GC150" i="1"/>
  <c r="GE150" i="1"/>
  <c r="GF150" i="1"/>
  <c r="GH150" i="1"/>
  <c r="GI150" i="1"/>
  <c r="GK150" i="1"/>
  <c r="GL150" i="1"/>
  <c r="GN150" i="1"/>
  <c r="GO150" i="1"/>
  <c r="GQ150" i="1"/>
  <c r="GR150" i="1"/>
  <c r="GU150" i="1"/>
  <c r="GV150" i="1"/>
  <c r="GX150" i="1"/>
  <c r="GY150" i="1"/>
  <c r="HA150" i="1"/>
  <c r="HB150" i="1"/>
  <c r="HD150" i="1"/>
  <c r="HE150" i="1"/>
  <c r="HG150" i="1"/>
  <c r="HH150" i="1"/>
  <c r="HJ150" i="1"/>
  <c r="HK150" i="1"/>
  <c r="HM150" i="1"/>
  <c r="HN150" i="1"/>
  <c r="HP150" i="1"/>
  <c r="HQ150" i="1"/>
  <c r="HS150" i="1"/>
  <c r="HT150" i="1"/>
  <c r="HW150" i="1"/>
  <c r="HX150" i="1"/>
  <c r="HZ150" i="1"/>
  <c r="IA150" i="1"/>
  <c r="IC150" i="1"/>
  <c r="ID150" i="1"/>
  <c r="IF150" i="1"/>
  <c r="IG150" i="1"/>
  <c r="II150" i="1"/>
  <c r="IJ150" i="1"/>
  <c r="IL150" i="1"/>
  <c r="IM150" i="1"/>
  <c r="IO150" i="1"/>
  <c r="IP150" i="1"/>
  <c r="IR150" i="1"/>
  <c r="IS150" i="1"/>
  <c r="IV150" i="1"/>
  <c r="IW150" i="1"/>
  <c r="IY150" i="1"/>
  <c r="IZ150" i="1"/>
  <c r="JB150" i="1"/>
  <c r="JC150" i="1"/>
  <c r="JE150" i="1"/>
  <c r="JF150" i="1"/>
  <c r="JH150" i="1"/>
  <c r="JI150" i="1"/>
  <c r="JK150" i="1"/>
  <c r="JL150" i="1"/>
  <c r="JR150" i="1"/>
  <c r="JS150" i="1"/>
  <c r="JU150" i="1"/>
  <c r="JV150" i="1"/>
  <c r="JX150" i="1"/>
  <c r="JY150" i="1"/>
  <c r="KA150" i="1"/>
  <c r="KB150" i="1"/>
  <c r="KD150" i="1"/>
  <c r="KE150" i="1"/>
  <c r="KG150" i="1"/>
  <c r="KH150" i="1"/>
  <c r="KK150" i="1"/>
  <c r="KL150" i="1"/>
  <c r="KN150" i="1"/>
  <c r="KO150" i="1"/>
  <c r="KQ150" i="1"/>
  <c r="KR150" i="1"/>
  <c r="KT150" i="1"/>
  <c r="KU150" i="1"/>
  <c r="KW150" i="1"/>
  <c r="KX150" i="1"/>
  <c r="KZ150" i="1"/>
  <c r="LA150" i="1"/>
  <c r="LD150" i="1"/>
  <c r="LE150" i="1"/>
  <c r="LG150" i="1"/>
  <c r="LH150" i="1"/>
  <c r="LJ150" i="1"/>
  <c r="LK150" i="1"/>
  <c r="LM150" i="1"/>
  <c r="LN150" i="1"/>
  <c r="LP150" i="1"/>
  <c r="LQ150" i="1"/>
  <c r="LS150" i="1"/>
  <c r="LT150" i="1"/>
  <c r="LW150" i="1"/>
  <c r="LX150" i="1"/>
  <c r="LZ150" i="1"/>
  <c r="MA150" i="1"/>
  <c r="MC150" i="1"/>
  <c r="MD150" i="1"/>
  <c r="MG150" i="1"/>
  <c r="MH150" i="1"/>
  <c r="MJ150" i="1"/>
  <c r="MK150" i="1"/>
  <c r="MM150" i="1"/>
  <c r="MN150" i="1"/>
  <c r="MP150" i="1"/>
  <c r="MQ150" i="1"/>
  <c r="MS150" i="1"/>
  <c r="MT150" i="1"/>
  <c r="MY150" i="1"/>
  <c r="MZ150" i="1"/>
  <c r="NB150" i="1"/>
  <c r="NC150" i="1"/>
  <c r="NE150" i="1"/>
  <c r="NF150" i="1"/>
  <c r="NH150" i="1"/>
  <c r="NI150" i="1"/>
  <c r="NK150" i="1"/>
  <c r="NL150" i="1"/>
  <c r="B151" i="1"/>
  <c r="E151" i="1"/>
  <c r="F151" i="1"/>
  <c r="G151" i="1"/>
  <c r="I151" i="1"/>
  <c r="J151" i="1"/>
  <c r="M151" i="1"/>
  <c r="N151" i="1"/>
  <c r="Q151" i="1"/>
  <c r="R151" i="1"/>
  <c r="T151" i="1"/>
  <c r="U151" i="1"/>
  <c r="X151" i="1"/>
  <c r="Y151" i="1"/>
  <c r="AA151" i="1"/>
  <c r="AB151" i="1"/>
  <c r="AD151" i="1"/>
  <c r="AE151" i="1"/>
  <c r="AG151" i="1"/>
  <c r="AH151" i="1"/>
  <c r="AJ151" i="1"/>
  <c r="AK151" i="1"/>
  <c r="AM151" i="1"/>
  <c r="AN151" i="1"/>
  <c r="AP151" i="1"/>
  <c r="AQ151" i="1"/>
  <c r="AT151" i="1"/>
  <c r="AU151" i="1"/>
  <c r="AW151" i="1"/>
  <c r="AX151" i="1"/>
  <c r="AZ151" i="1"/>
  <c r="BA151" i="1"/>
  <c r="BC151" i="1"/>
  <c r="BD151" i="1"/>
  <c r="BF151" i="1"/>
  <c r="BG151" i="1"/>
  <c r="BI151" i="1"/>
  <c r="BJ151" i="1"/>
  <c r="BL151" i="1"/>
  <c r="BM151" i="1"/>
  <c r="BP151" i="1"/>
  <c r="BQ151" i="1"/>
  <c r="BS151" i="1"/>
  <c r="BT151" i="1"/>
  <c r="BV151" i="1"/>
  <c r="BW151" i="1"/>
  <c r="BY151" i="1"/>
  <c r="BZ151" i="1"/>
  <c r="CB151" i="1"/>
  <c r="CC151" i="1"/>
  <c r="CE151" i="1"/>
  <c r="CF151" i="1"/>
  <c r="CH151" i="1"/>
  <c r="CI151" i="1"/>
  <c r="CK151" i="1"/>
  <c r="CL151" i="1"/>
  <c r="CO151" i="1"/>
  <c r="CP151" i="1"/>
  <c r="CR151" i="1"/>
  <c r="CS151" i="1"/>
  <c r="CU151" i="1"/>
  <c r="CV151" i="1"/>
  <c r="CX151" i="1"/>
  <c r="CY151" i="1"/>
  <c r="DA151" i="1"/>
  <c r="DB151" i="1"/>
  <c r="DD151" i="1"/>
  <c r="DE151" i="1"/>
  <c r="DG151" i="1"/>
  <c r="DH151" i="1"/>
  <c r="DJ151" i="1"/>
  <c r="DK151" i="1"/>
  <c r="DN151" i="1"/>
  <c r="DO151" i="1"/>
  <c r="DQ151" i="1"/>
  <c r="DR151" i="1"/>
  <c r="DT151" i="1"/>
  <c r="DU151" i="1"/>
  <c r="DW151" i="1"/>
  <c r="DX151" i="1"/>
  <c r="DZ151" i="1"/>
  <c r="EA151" i="1"/>
  <c r="EC151" i="1"/>
  <c r="ED151" i="1"/>
  <c r="EF151" i="1"/>
  <c r="EG151" i="1"/>
  <c r="EI151" i="1"/>
  <c r="EJ151" i="1"/>
  <c r="EM151" i="1"/>
  <c r="EN151" i="1"/>
  <c r="EP151" i="1"/>
  <c r="EQ151" i="1"/>
  <c r="ES151" i="1"/>
  <c r="ET151" i="1"/>
  <c r="EV151" i="1"/>
  <c r="EW151" i="1"/>
  <c r="EY151" i="1"/>
  <c r="EZ151" i="1"/>
  <c r="FB151" i="1"/>
  <c r="FC151" i="1"/>
  <c r="FE151" i="1"/>
  <c r="FF151" i="1"/>
  <c r="FI151" i="1"/>
  <c r="FJ151" i="1"/>
  <c r="FL151" i="1"/>
  <c r="FM151" i="1"/>
  <c r="FO151" i="1"/>
  <c r="FP151" i="1"/>
  <c r="FR151" i="1"/>
  <c r="FS151" i="1"/>
  <c r="FU151" i="1"/>
  <c r="FV151" i="1"/>
  <c r="FX151" i="1"/>
  <c r="FY151" i="1"/>
  <c r="GB151" i="1"/>
  <c r="GC151" i="1"/>
  <c r="GE151" i="1"/>
  <c r="GF151" i="1"/>
  <c r="GH151" i="1"/>
  <c r="GI151" i="1"/>
  <c r="GK151" i="1"/>
  <c r="GL151" i="1"/>
  <c r="GN151" i="1"/>
  <c r="GO151" i="1"/>
  <c r="GQ151" i="1"/>
  <c r="GR151" i="1"/>
  <c r="GU151" i="1"/>
  <c r="GV151" i="1"/>
  <c r="GX151" i="1"/>
  <c r="GY151" i="1"/>
  <c r="HA151" i="1"/>
  <c r="HB151" i="1"/>
  <c r="HD151" i="1"/>
  <c r="HE151" i="1"/>
  <c r="HG151" i="1"/>
  <c r="HH151" i="1"/>
  <c r="HJ151" i="1"/>
  <c r="HK151" i="1"/>
  <c r="HM151" i="1"/>
  <c r="HN151" i="1"/>
  <c r="HP151" i="1"/>
  <c r="HQ151" i="1"/>
  <c r="HS151" i="1"/>
  <c r="HT151" i="1"/>
  <c r="HW151" i="1"/>
  <c r="HX151" i="1"/>
  <c r="HZ151" i="1"/>
  <c r="IA151" i="1"/>
  <c r="IC151" i="1"/>
  <c r="ID151" i="1"/>
  <c r="IF151" i="1"/>
  <c r="IG151" i="1"/>
  <c r="II151" i="1"/>
  <c r="IJ151" i="1"/>
  <c r="IL151" i="1"/>
  <c r="IM151" i="1"/>
  <c r="IO151" i="1"/>
  <c r="IP151" i="1"/>
  <c r="IR151" i="1"/>
  <c r="IS151" i="1"/>
  <c r="IV151" i="1"/>
  <c r="IW151" i="1"/>
  <c r="IY151" i="1"/>
  <c r="IZ151" i="1"/>
  <c r="JB151" i="1"/>
  <c r="JC151" i="1"/>
  <c r="JE151" i="1"/>
  <c r="JF151" i="1"/>
  <c r="JH151" i="1"/>
  <c r="JI151" i="1"/>
  <c r="JK151" i="1"/>
  <c r="JL151" i="1"/>
  <c r="JR151" i="1"/>
  <c r="JS151" i="1"/>
  <c r="JU151" i="1"/>
  <c r="JV151" i="1"/>
  <c r="JX151" i="1"/>
  <c r="JY151" i="1"/>
  <c r="KA151" i="1"/>
  <c r="KB151" i="1"/>
  <c r="KD151" i="1"/>
  <c r="KE151" i="1"/>
  <c r="KG151" i="1"/>
  <c r="KH151" i="1"/>
  <c r="KK151" i="1"/>
  <c r="KL151" i="1"/>
  <c r="KN151" i="1"/>
  <c r="KO151" i="1"/>
  <c r="KQ151" i="1"/>
  <c r="KR151" i="1"/>
  <c r="KT151" i="1"/>
  <c r="KU151" i="1"/>
  <c r="KW151" i="1"/>
  <c r="KX151" i="1"/>
  <c r="KZ151" i="1"/>
  <c r="LA151" i="1"/>
  <c r="LD151" i="1"/>
  <c r="LE151" i="1"/>
  <c r="LG151" i="1"/>
  <c r="LH151" i="1"/>
  <c r="LJ151" i="1"/>
  <c r="LK151" i="1"/>
  <c r="LM151" i="1"/>
  <c r="LN151" i="1"/>
  <c r="LP151" i="1"/>
  <c r="LQ151" i="1"/>
  <c r="LS151" i="1"/>
  <c r="LT151" i="1"/>
  <c r="LW151" i="1"/>
  <c r="LX151" i="1"/>
  <c r="LZ151" i="1"/>
  <c r="MA151" i="1"/>
  <c r="MC151" i="1"/>
  <c r="MD151" i="1"/>
  <c r="MG151" i="1"/>
  <c r="MH151" i="1"/>
  <c r="MJ151" i="1"/>
  <c r="MK151" i="1"/>
  <c r="MM151" i="1"/>
  <c r="MN151" i="1"/>
  <c r="MP151" i="1"/>
  <c r="MQ151" i="1"/>
  <c r="MS151" i="1"/>
  <c r="MT151" i="1"/>
  <c r="MY151" i="1"/>
  <c r="MZ151" i="1"/>
  <c r="NB151" i="1"/>
  <c r="NC151" i="1"/>
  <c r="NE151" i="1"/>
  <c r="NF151" i="1"/>
  <c r="NH151" i="1"/>
  <c r="NI151" i="1"/>
  <c r="NK151" i="1"/>
  <c r="NL151" i="1"/>
  <c r="B148" i="1"/>
  <c r="E148" i="1" s="1"/>
  <c r="F148" i="1"/>
  <c r="G148" i="1"/>
  <c r="I148" i="1"/>
  <c r="J148" i="1"/>
  <c r="M148" i="1"/>
  <c r="N148" i="1"/>
  <c r="Q148" i="1"/>
  <c r="R148" i="1"/>
  <c r="T148" i="1"/>
  <c r="U148" i="1"/>
  <c r="X148" i="1"/>
  <c r="Y148" i="1"/>
  <c r="AA148" i="1"/>
  <c r="AB148" i="1"/>
  <c r="AD148" i="1"/>
  <c r="AE148" i="1"/>
  <c r="AG148" i="1"/>
  <c r="AH148" i="1"/>
  <c r="AJ148" i="1"/>
  <c r="AK148" i="1"/>
  <c r="AM148" i="1"/>
  <c r="AN148" i="1"/>
  <c r="AP148" i="1"/>
  <c r="AQ148" i="1"/>
  <c r="AT148" i="1"/>
  <c r="AU148" i="1"/>
  <c r="AW148" i="1"/>
  <c r="AX148" i="1"/>
  <c r="AZ148" i="1"/>
  <c r="BA148" i="1"/>
  <c r="BC148" i="1"/>
  <c r="BD148" i="1"/>
  <c r="BF148" i="1"/>
  <c r="BG148" i="1"/>
  <c r="BI148" i="1"/>
  <c r="BJ148" i="1"/>
  <c r="BL148" i="1"/>
  <c r="BM148" i="1"/>
  <c r="BP148" i="1"/>
  <c r="BQ148" i="1"/>
  <c r="BS148" i="1"/>
  <c r="BT148" i="1"/>
  <c r="BV148" i="1"/>
  <c r="BW148" i="1"/>
  <c r="BY148" i="1"/>
  <c r="BZ148" i="1"/>
  <c r="CB148" i="1"/>
  <c r="CC148" i="1"/>
  <c r="CE148" i="1"/>
  <c r="CF148" i="1"/>
  <c r="CH148" i="1"/>
  <c r="CI148" i="1"/>
  <c r="CK148" i="1"/>
  <c r="CL148" i="1"/>
  <c r="CO148" i="1"/>
  <c r="CP148" i="1"/>
  <c r="CR148" i="1"/>
  <c r="CS148" i="1"/>
  <c r="CU148" i="1"/>
  <c r="CV148" i="1"/>
  <c r="CX148" i="1"/>
  <c r="CY148" i="1"/>
  <c r="DA148" i="1"/>
  <c r="DB148" i="1"/>
  <c r="DD148" i="1"/>
  <c r="DE148" i="1"/>
  <c r="DG148" i="1"/>
  <c r="DH148" i="1"/>
  <c r="DJ148" i="1"/>
  <c r="DK148" i="1"/>
  <c r="DN148" i="1"/>
  <c r="DO148" i="1"/>
  <c r="DQ148" i="1"/>
  <c r="DR148" i="1"/>
  <c r="DT148" i="1"/>
  <c r="DU148" i="1"/>
  <c r="DW148" i="1"/>
  <c r="DX148" i="1"/>
  <c r="DZ148" i="1"/>
  <c r="EA148" i="1"/>
  <c r="EC148" i="1"/>
  <c r="ED148" i="1"/>
  <c r="EF148" i="1"/>
  <c r="EG148" i="1"/>
  <c r="EI148" i="1"/>
  <c r="EJ148" i="1"/>
  <c r="EM148" i="1"/>
  <c r="EN148" i="1"/>
  <c r="EP148" i="1"/>
  <c r="EQ148" i="1"/>
  <c r="ES148" i="1"/>
  <c r="ET148" i="1"/>
  <c r="EV148" i="1"/>
  <c r="EW148" i="1"/>
  <c r="EY148" i="1"/>
  <c r="EZ148" i="1"/>
  <c r="FB148" i="1"/>
  <c r="FC148" i="1"/>
  <c r="FE148" i="1"/>
  <c r="FF148" i="1"/>
  <c r="FI148" i="1"/>
  <c r="FJ148" i="1"/>
  <c r="FL148" i="1"/>
  <c r="FM148" i="1"/>
  <c r="FO148" i="1"/>
  <c r="FP148" i="1"/>
  <c r="FR148" i="1"/>
  <c r="FS148" i="1"/>
  <c r="FU148" i="1"/>
  <c r="FV148" i="1"/>
  <c r="FX148" i="1"/>
  <c r="FY148" i="1"/>
  <c r="GB148" i="1"/>
  <c r="GC148" i="1"/>
  <c r="GE148" i="1"/>
  <c r="GF148" i="1"/>
  <c r="GH148" i="1"/>
  <c r="GI148" i="1"/>
  <c r="GK148" i="1"/>
  <c r="GL148" i="1"/>
  <c r="GN148" i="1"/>
  <c r="GO148" i="1"/>
  <c r="GQ148" i="1"/>
  <c r="GR148" i="1"/>
  <c r="GU148" i="1"/>
  <c r="GV148" i="1"/>
  <c r="GX148" i="1"/>
  <c r="GY148" i="1"/>
  <c r="HA148" i="1"/>
  <c r="HB148" i="1"/>
  <c r="HD148" i="1"/>
  <c r="HE148" i="1"/>
  <c r="HG148" i="1"/>
  <c r="HH148" i="1"/>
  <c r="HJ148" i="1"/>
  <c r="HK148" i="1"/>
  <c r="HM148" i="1"/>
  <c r="HN148" i="1"/>
  <c r="HP148" i="1"/>
  <c r="HQ148" i="1"/>
  <c r="HS148" i="1"/>
  <c r="HT148" i="1"/>
  <c r="HW148" i="1"/>
  <c r="HX148" i="1"/>
  <c r="HZ148" i="1"/>
  <c r="IA148" i="1"/>
  <c r="IC148" i="1"/>
  <c r="ID148" i="1"/>
  <c r="IF148" i="1"/>
  <c r="IG148" i="1"/>
  <c r="II148" i="1"/>
  <c r="IJ148" i="1"/>
  <c r="IL148" i="1"/>
  <c r="IM148" i="1"/>
  <c r="IO148" i="1"/>
  <c r="IP148" i="1"/>
  <c r="IR148" i="1"/>
  <c r="IS148" i="1"/>
  <c r="IV148" i="1"/>
  <c r="IW148" i="1"/>
  <c r="IY148" i="1"/>
  <c r="IZ148" i="1"/>
  <c r="JB148" i="1"/>
  <c r="JC148" i="1"/>
  <c r="JE148" i="1"/>
  <c r="JF148" i="1"/>
  <c r="JH148" i="1"/>
  <c r="JI148" i="1"/>
  <c r="JK148" i="1"/>
  <c r="JL148" i="1"/>
  <c r="JR148" i="1"/>
  <c r="JS148" i="1"/>
  <c r="JU148" i="1"/>
  <c r="JV148" i="1"/>
  <c r="JX148" i="1"/>
  <c r="JY148" i="1"/>
  <c r="KA148" i="1"/>
  <c r="KB148" i="1"/>
  <c r="KD148" i="1"/>
  <c r="KE148" i="1"/>
  <c r="KG148" i="1"/>
  <c r="KH148" i="1"/>
  <c r="KK148" i="1"/>
  <c r="KL148" i="1"/>
  <c r="KN148" i="1"/>
  <c r="KO148" i="1"/>
  <c r="KQ148" i="1"/>
  <c r="KR148" i="1"/>
  <c r="KT148" i="1"/>
  <c r="KU148" i="1"/>
  <c r="KW148" i="1"/>
  <c r="KX148" i="1"/>
  <c r="KZ148" i="1"/>
  <c r="LA148" i="1"/>
  <c r="LD148" i="1"/>
  <c r="LE148" i="1"/>
  <c r="LG148" i="1"/>
  <c r="LH148" i="1"/>
  <c r="LJ148" i="1"/>
  <c r="LK148" i="1"/>
  <c r="LM148" i="1"/>
  <c r="LN148" i="1"/>
  <c r="LP148" i="1"/>
  <c r="LQ148" i="1"/>
  <c r="LS148" i="1"/>
  <c r="LT148" i="1"/>
  <c r="LW148" i="1"/>
  <c r="LX148" i="1"/>
  <c r="LZ148" i="1"/>
  <c r="MA148" i="1"/>
  <c r="MC148" i="1"/>
  <c r="MD148" i="1"/>
  <c r="MG148" i="1"/>
  <c r="MH148" i="1"/>
  <c r="MJ148" i="1"/>
  <c r="MK148" i="1"/>
  <c r="MM148" i="1"/>
  <c r="MN148" i="1"/>
  <c r="MP148" i="1"/>
  <c r="MQ148" i="1"/>
  <c r="MS148" i="1"/>
  <c r="MT148" i="1"/>
  <c r="MY148" i="1"/>
  <c r="MZ148" i="1"/>
  <c r="NB148" i="1"/>
  <c r="NC148" i="1"/>
  <c r="NE148" i="1"/>
  <c r="NF148" i="1"/>
  <c r="NH148" i="1"/>
  <c r="NI148" i="1"/>
  <c r="NK148" i="1"/>
  <c r="NL148" i="1"/>
  <c r="B149" i="1"/>
  <c r="E149" i="1"/>
  <c r="F149" i="1"/>
  <c r="G149" i="1"/>
  <c r="I149" i="1"/>
  <c r="J149" i="1"/>
  <c r="M149" i="1"/>
  <c r="N149" i="1"/>
  <c r="Q149" i="1"/>
  <c r="R149" i="1"/>
  <c r="T149" i="1"/>
  <c r="U149" i="1"/>
  <c r="X149" i="1"/>
  <c r="Y149" i="1"/>
  <c r="AA149" i="1"/>
  <c r="AB149" i="1"/>
  <c r="AD149" i="1"/>
  <c r="AE149" i="1"/>
  <c r="AG149" i="1"/>
  <c r="AH149" i="1"/>
  <c r="AJ149" i="1"/>
  <c r="AK149" i="1"/>
  <c r="AM149" i="1"/>
  <c r="AN149" i="1"/>
  <c r="AP149" i="1"/>
  <c r="AQ149" i="1"/>
  <c r="AT149" i="1"/>
  <c r="AU149" i="1"/>
  <c r="AW149" i="1"/>
  <c r="AX149" i="1"/>
  <c r="AZ149" i="1"/>
  <c r="BA149" i="1"/>
  <c r="BC149" i="1"/>
  <c r="BD149" i="1"/>
  <c r="BF149" i="1"/>
  <c r="BG149" i="1"/>
  <c r="BI149" i="1"/>
  <c r="BJ149" i="1"/>
  <c r="BL149" i="1"/>
  <c r="BM149" i="1"/>
  <c r="BP149" i="1"/>
  <c r="BQ149" i="1"/>
  <c r="BS149" i="1"/>
  <c r="BT149" i="1"/>
  <c r="BV149" i="1"/>
  <c r="BW149" i="1"/>
  <c r="BY149" i="1"/>
  <c r="BZ149" i="1"/>
  <c r="CB149" i="1"/>
  <c r="CC149" i="1"/>
  <c r="CE149" i="1"/>
  <c r="CF149" i="1"/>
  <c r="CH149" i="1"/>
  <c r="CI149" i="1"/>
  <c r="CK149" i="1"/>
  <c r="CL149" i="1"/>
  <c r="CO149" i="1"/>
  <c r="CP149" i="1"/>
  <c r="CR149" i="1"/>
  <c r="CS149" i="1"/>
  <c r="CU149" i="1"/>
  <c r="CV149" i="1"/>
  <c r="CX149" i="1"/>
  <c r="CY149" i="1"/>
  <c r="DA149" i="1"/>
  <c r="DB149" i="1"/>
  <c r="DD149" i="1"/>
  <c r="DE149" i="1"/>
  <c r="DG149" i="1"/>
  <c r="DH149" i="1"/>
  <c r="DJ149" i="1"/>
  <c r="DK149" i="1"/>
  <c r="DN149" i="1"/>
  <c r="DO149" i="1"/>
  <c r="DQ149" i="1"/>
  <c r="DR149" i="1"/>
  <c r="DT149" i="1"/>
  <c r="DU149" i="1"/>
  <c r="DW149" i="1"/>
  <c r="DX149" i="1"/>
  <c r="DZ149" i="1"/>
  <c r="EA149" i="1"/>
  <c r="EC149" i="1"/>
  <c r="ED149" i="1"/>
  <c r="EF149" i="1"/>
  <c r="EG149" i="1"/>
  <c r="EI149" i="1"/>
  <c r="EJ149" i="1"/>
  <c r="EM149" i="1"/>
  <c r="EN149" i="1"/>
  <c r="EP149" i="1"/>
  <c r="EQ149" i="1"/>
  <c r="ES149" i="1"/>
  <c r="ET149" i="1"/>
  <c r="EV149" i="1"/>
  <c r="EW149" i="1"/>
  <c r="EY149" i="1"/>
  <c r="EZ149" i="1"/>
  <c r="FB149" i="1"/>
  <c r="FC149" i="1"/>
  <c r="FE149" i="1"/>
  <c r="FF149" i="1"/>
  <c r="FI149" i="1"/>
  <c r="FJ149" i="1"/>
  <c r="FL149" i="1"/>
  <c r="FM149" i="1"/>
  <c r="FO149" i="1"/>
  <c r="FP149" i="1"/>
  <c r="FR149" i="1"/>
  <c r="FS149" i="1"/>
  <c r="FU149" i="1"/>
  <c r="FV149" i="1"/>
  <c r="FX149" i="1"/>
  <c r="FY149" i="1"/>
  <c r="GB149" i="1"/>
  <c r="GC149" i="1"/>
  <c r="GE149" i="1"/>
  <c r="GF149" i="1"/>
  <c r="GH149" i="1"/>
  <c r="GI149" i="1"/>
  <c r="GK149" i="1"/>
  <c r="GL149" i="1"/>
  <c r="GN149" i="1"/>
  <c r="GO149" i="1"/>
  <c r="GQ149" i="1"/>
  <c r="GR149" i="1"/>
  <c r="GU149" i="1"/>
  <c r="GV149" i="1"/>
  <c r="GX149" i="1"/>
  <c r="GY149" i="1"/>
  <c r="HA149" i="1"/>
  <c r="HB149" i="1"/>
  <c r="HD149" i="1"/>
  <c r="HE149" i="1"/>
  <c r="HG149" i="1"/>
  <c r="HH149" i="1"/>
  <c r="HJ149" i="1"/>
  <c r="HK149" i="1"/>
  <c r="HM149" i="1"/>
  <c r="HN149" i="1"/>
  <c r="HP149" i="1"/>
  <c r="HQ149" i="1"/>
  <c r="HS149" i="1"/>
  <c r="HT149" i="1"/>
  <c r="HW149" i="1"/>
  <c r="HX149" i="1"/>
  <c r="HZ149" i="1"/>
  <c r="IA149" i="1"/>
  <c r="IC149" i="1"/>
  <c r="ID149" i="1"/>
  <c r="IF149" i="1"/>
  <c r="IG149" i="1"/>
  <c r="II149" i="1"/>
  <c r="IJ149" i="1"/>
  <c r="IL149" i="1"/>
  <c r="IM149" i="1"/>
  <c r="IO149" i="1"/>
  <c r="IP149" i="1"/>
  <c r="IR149" i="1"/>
  <c r="IS149" i="1"/>
  <c r="IV149" i="1"/>
  <c r="IW149" i="1"/>
  <c r="IY149" i="1"/>
  <c r="IZ149" i="1"/>
  <c r="JB149" i="1"/>
  <c r="JC149" i="1"/>
  <c r="JE149" i="1"/>
  <c r="JF149" i="1"/>
  <c r="JH149" i="1"/>
  <c r="JI149" i="1"/>
  <c r="JK149" i="1"/>
  <c r="JL149" i="1"/>
  <c r="JR149" i="1"/>
  <c r="JS149" i="1"/>
  <c r="JU149" i="1"/>
  <c r="JV149" i="1"/>
  <c r="JX149" i="1"/>
  <c r="JY149" i="1"/>
  <c r="KA149" i="1"/>
  <c r="KB149" i="1"/>
  <c r="KD149" i="1"/>
  <c r="KE149" i="1"/>
  <c r="KG149" i="1"/>
  <c r="KH149" i="1"/>
  <c r="KK149" i="1"/>
  <c r="KL149" i="1"/>
  <c r="KN149" i="1"/>
  <c r="KO149" i="1"/>
  <c r="KQ149" i="1"/>
  <c r="KR149" i="1"/>
  <c r="KT149" i="1"/>
  <c r="KU149" i="1"/>
  <c r="KW149" i="1"/>
  <c r="KX149" i="1"/>
  <c r="KZ149" i="1"/>
  <c r="LA149" i="1"/>
  <c r="LD149" i="1"/>
  <c r="LE149" i="1"/>
  <c r="LG149" i="1"/>
  <c r="LH149" i="1"/>
  <c r="LJ149" i="1"/>
  <c r="LK149" i="1"/>
  <c r="LM149" i="1"/>
  <c r="LN149" i="1"/>
  <c r="LP149" i="1"/>
  <c r="LQ149" i="1"/>
  <c r="LS149" i="1"/>
  <c r="LT149" i="1"/>
  <c r="LW149" i="1"/>
  <c r="LX149" i="1"/>
  <c r="LZ149" i="1"/>
  <c r="MA149" i="1"/>
  <c r="MC149" i="1"/>
  <c r="MD149" i="1"/>
  <c r="MG149" i="1"/>
  <c r="MH149" i="1"/>
  <c r="MJ149" i="1"/>
  <c r="MK149" i="1"/>
  <c r="MM149" i="1"/>
  <c r="MN149" i="1"/>
  <c r="MP149" i="1"/>
  <c r="MQ149" i="1"/>
  <c r="MS149" i="1"/>
  <c r="MT149" i="1"/>
  <c r="MY149" i="1"/>
  <c r="MZ149" i="1"/>
  <c r="NB149" i="1"/>
  <c r="NC149" i="1"/>
  <c r="NE149" i="1"/>
  <c r="NF149" i="1"/>
  <c r="NH149" i="1"/>
  <c r="NI149" i="1"/>
  <c r="NK149" i="1"/>
  <c r="NL149" i="1"/>
  <c r="MS38" i="3"/>
  <c r="MS39" i="3"/>
  <c r="MT39" i="3" s="1"/>
  <c r="MS40" i="3"/>
  <c r="MT40" i="3" s="1"/>
  <c r="MS41" i="3"/>
  <c r="MT41" i="3" s="1"/>
  <c r="MS65" i="3"/>
  <c r="MT65" i="3" s="1"/>
  <c r="MT64" i="3"/>
  <c r="MS64" i="3"/>
  <c r="MS63" i="3"/>
  <c r="MT63" i="3" s="1"/>
  <c r="MS62" i="3"/>
  <c r="MT62" i="3" s="1"/>
  <c r="MS61" i="3"/>
  <c r="MT61" i="3" s="1"/>
  <c r="MT60" i="3"/>
  <c r="MS60" i="3"/>
  <c r="MS59" i="3"/>
  <c r="MT59" i="3" s="1"/>
  <c r="MS58" i="3"/>
  <c r="MT58" i="3" s="1"/>
  <c r="MS57" i="3"/>
  <c r="MT57" i="3" s="1"/>
  <c r="MS56" i="3"/>
  <c r="MT56" i="3" s="1"/>
  <c r="MS55" i="3"/>
  <c r="MT55" i="3" s="1"/>
  <c r="MS54" i="3"/>
  <c r="MT54" i="3" s="1"/>
  <c r="MS53" i="3"/>
  <c r="MT53" i="3" s="1"/>
  <c r="MT52" i="3"/>
  <c r="MS52" i="3"/>
  <c r="MS51" i="3"/>
  <c r="MT51" i="3" s="1"/>
  <c r="MS50" i="3"/>
  <c r="MT50" i="3" s="1"/>
  <c r="MT49" i="3"/>
  <c r="MS49" i="3"/>
  <c r="MS48" i="3"/>
  <c r="MT48" i="3" s="1"/>
  <c r="MS47" i="3"/>
  <c r="MT47" i="3" s="1"/>
  <c r="MS46" i="3"/>
  <c r="MT46" i="3" s="1"/>
  <c r="MS45" i="3"/>
  <c r="MT45" i="3" s="1"/>
  <c r="MS44" i="3"/>
  <c r="MT44" i="3" s="1"/>
  <c r="MS43" i="3"/>
  <c r="MT43" i="3" s="1"/>
  <c r="MS42" i="3"/>
  <c r="MT42" i="3" s="1"/>
  <c r="MT38" i="3"/>
  <c r="MS37" i="3"/>
  <c r="MT37" i="3" s="1"/>
  <c r="MS36" i="3"/>
  <c r="MT36" i="3" s="1"/>
  <c r="MS35" i="3"/>
  <c r="MT35" i="3" s="1"/>
  <c r="MS34" i="3"/>
  <c r="MT34" i="3" s="1"/>
  <c r="H149" i="1" l="1"/>
  <c r="D147" i="5" s="1"/>
  <c r="H148" i="1"/>
  <c r="H151" i="1"/>
  <c r="K151" i="1" s="1"/>
  <c r="L151" i="1" s="1"/>
  <c r="O151" i="1" s="1"/>
  <c r="P151" i="1" s="1"/>
  <c r="S151" i="1" s="1"/>
  <c r="V151" i="1" s="1"/>
  <c r="W151" i="1" s="1"/>
  <c r="Z151" i="1" s="1"/>
  <c r="AC151" i="1" s="1"/>
  <c r="AF151" i="1" s="1"/>
  <c r="AI151" i="1" s="1"/>
  <c r="AL151" i="1" s="1"/>
  <c r="AO151" i="1" s="1"/>
  <c r="AR151" i="1" s="1"/>
  <c r="AS151" i="1" s="1"/>
  <c r="AV151" i="1" s="1"/>
  <c r="AY151" i="1" s="1"/>
  <c r="BB151" i="1" s="1"/>
  <c r="BE151" i="1" s="1"/>
  <c r="BH151" i="1" s="1"/>
  <c r="BK151" i="1" s="1"/>
  <c r="BN151" i="1" s="1"/>
  <c r="BO151" i="1" s="1"/>
  <c r="BR151" i="1" s="1"/>
  <c r="BU151" i="1" s="1"/>
  <c r="BX151" i="1" s="1"/>
  <c r="CA151" i="1" s="1"/>
  <c r="CD151" i="1" s="1"/>
  <c r="CG151" i="1" s="1"/>
  <c r="CJ151" i="1" s="1"/>
  <c r="CM151" i="1" s="1"/>
  <c r="CN151" i="1" s="1"/>
  <c r="CQ151" i="1" s="1"/>
  <c r="CT151" i="1" s="1"/>
  <c r="CW151" i="1" s="1"/>
  <c r="CZ151" i="1" s="1"/>
  <c r="DC151" i="1" s="1"/>
  <c r="DF151" i="1" s="1"/>
  <c r="DI151" i="1" s="1"/>
  <c r="DL151" i="1" s="1"/>
  <c r="DM151" i="1" s="1"/>
  <c r="DP151" i="1" s="1"/>
  <c r="DS151" i="1" s="1"/>
  <c r="DV151" i="1" s="1"/>
  <c r="DY151" i="1" s="1"/>
  <c r="EB151" i="1" s="1"/>
  <c r="EE151" i="1" s="1"/>
  <c r="EH151" i="1" s="1"/>
  <c r="EK151" i="1" s="1"/>
  <c r="EL151" i="1" s="1"/>
  <c r="EO151" i="1" s="1"/>
  <c r="ER151" i="1" s="1"/>
  <c r="EU151" i="1" s="1"/>
  <c r="EX151" i="1" s="1"/>
  <c r="FA151" i="1" s="1"/>
  <c r="FD151" i="1" s="1"/>
  <c r="FG151" i="1" s="1"/>
  <c r="FH151" i="1" s="1"/>
  <c r="FK151" i="1" s="1"/>
  <c r="FN151" i="1" s="1"/>
  <c r="FQ151" i="1" s="1"/>
  <c r="FT151" i="1" s="1"/>
  <c r="FW151" i="1" s="1"/>
  <c r="FZ151" i="1" s="1"/>
  <c r="GA151" i="1" s="1"/>
  <c r="GD151" i="1" s="1"/>
  <c r="GG151" i="1" s="1"/>
  <c r="GJ151" i="1" s="1"/>
  <c r="GM151" i="1" s="1"/>
  <c r="GP151" i="1" s="1"/>
  <c r="GS151" i="1" s="1"/>
  <c r="GT151" i="1" s="1"/>
  <c r="GW151" i="1" s="1"/>
  <c r="GZ151" i="1" s="1"/>
  <c r="HC151" i="1" s="1"/>
  <c r="HF151" i="1" s="1"/>
  <c r="HI151" i="1" s="1"/>
  <c r="HL151" i="1" s="1"/>
  <c r="HO151" i="1" s="1"/>
  <c r="HR151" i="1" s="1"/>
  <c r="HU151" i="1" s="1"/>
  <c r="HV151" i="1" s="1"/>
  <c r="HY151" i="1" s="1"/>
  <c r="IB151" i="1" s="1"/>
  <c r="IE151" i="1" s="1"/>
  <c r="IH151" i="1" s="1"/>
  <c r="IK151" i="1" s="1"/>
  <c r="IN151" i="1" s="1"/>
  <c r="IQ151" i="1" s="1"/>
  <c r="IT151" i="1" s="1"/>
  <c r="IU151" i="1" s="1"/>
  <c r="IX151" i="1" s="1"/>
  <c r="JA151" i="1" s="1"/>
  <c r="JD151" i="1" s="1"/>
  <c r="JG151" i="1" s="1"/>
  <c r="JJ151" i="1" s="1"/>
  <c r="JM151" i="1" s="1"/>
  <c r="JP151" i="1" s="1"/>
  <c r="JQ151" i="1" s="1"/>
  <c r="JT151" i="1" s="1"/>
  <c r="JW151" i="1" s="1"/>
  <c r="JZ151" i="1" s="1"/>
  <c r="KC151" i="1" s="1"/>
  <c r="KF151" i="1" s="1"/>
  <c r="KI151" i="1" s="1"/>
  <c r="KJ151" i="1" s="1"/>
  <c r="KM151" i="1" s="1"/>
  <c r="KP151" i="1" s="1"/>
  <c r="KS151" i="1" s="1"/>
  <c r="KV151" i="1" s="1"/>
  <c r="KY151" i="1" s="1"/>
  <c r="LB151" i="1" s="1"/>
  <c r="LC151" i="1" s="1"/>
  <c r="LF151" i="1" s="1"/>
  <c r="LI151" i="1" s="1"/>
  <c r="LL151" i="1" s="1"/>
  <c r="LO151" i="1" s="1"/>
  <c r="LR151" i="1" s="1"/>
  <c r="LU151" i="1" s="1"/>
  <c r="LV151" i="1" s="1"/>
  <c r="LY151" i="1" s="1"/>
  <c r="MB151" i="1" s="1"/>
  <c r="ME151" i="1" s="1"/>
  <c r="MF151" i="1" s="1"/>
  <c r="MI151" i="1" s="1"/>
  <c r="ML151" i="1" s="1"/>
  <c r="MO151" i="1" s="1"/>
  <c r="MR151" i="1" s="1"/>
  <c r="MU151" i="1" s="1"/>
  <c r="MV151" i="1" s="1"/>
  <c r="MW151" i="1" s="1"/>
  <c r="MX151" i="1" s="1"/>
  <c r="NA151" i="1" s="1"/>
  <c r="ND151" i="1" s="1"/>
  <c r="NG151" i="1" s="1"/>
  <c r="NJ151" i="1" s="1"/>
  <c r="NM151" i="1" s="1"/>
  <c r="NP151" i="1" s="1"/>
  <c r="H150" i="1"/>
  <c r="K150" i="1" s="1"/>
  <c r="L150" i="1" s="1"/>
  <c r="O150" i="1" s="1"/>
  <c r="P150" i="1" s="1"/>
  <c r="S150" i="1" s="1"/>
  <c r="V150" i="1" s="1"/>
  <c r="W150" i="1" s="1"/>
  <c r="Z150" i="1" s="1"/>
  <c r="AC150" i="1" s="1"/>
  <c r="AF150" i="1" s="1"/>
  <c r="AI150" i="1" s="1"/>
  <c r="AL150" i="1" s="1"/>
  <c r="AO150" i="1" s="1"/>
  <c r="AR150" i="1" s="1"/>
  <c r="AS150" i="1" s="1"/>
  <c r="AV150" i="1" s="1"/>
  <c r="AY150" i="1" s="1"/>
  <c r="BB150" i="1" s="1"/>
  <c r="BE150" i="1" s="1"/>
  <c r="BH150" i="1" s="1"/>
  <c r="BK150" i="1" s="1"/>
  <c r="BN150" i="1" s="1"/>
  <c r="BO150" i="1" s="1"/>
  <c r="BR150" i="1" s="1"/>
  <c r="BU150" i="1" s="1"/>
  <c r="BX150" i="1" s="1"/>
  <c r="CA150" i="1" s="1"/>
  <c r="CD150" i="1" s="1"/>
  <c r="CG150" i="1" s="1"/>
  <c r="CJ150" i="1" s="1"/>
  <c r="CM150" i="1" s="1"/>
  <c r="CN150" i="1" s="1"/>
  <c r="CQ150" i="1" s="1"/>
  <c r="CT150" i="1" s="1"/>
  <c r="CW150" i="1" s="1"/>
  <c r="CZ150" i="1" s="1"/>
  <c r="DC150" i="1" s="1"/>
  <c r="DF150" i="1" s="1"/>
  <c r="DI150" i="1" s="1"/>
  <c r="DL150" i="1" s="1"/>
  <c r="DM150" i="1" s="1"/>
  <c r="DP150" i="1" s="1"/>
  <c r="DS150" i="1" s="1"/>
  <c r="DV150" i="1" s="1"/>
  <c r="DY150" i="1" s="1"/>
  <c r="EB150" i="1" s="1"/>
  <c r="EE150" i="1" s="1"/>
  <c r="EH150" i="1" s="1"/>
  <c r="EK150" i="1" s="1"/>
  <c r="EL150" i="1" s="1"/>
  <c r="EO150" i="1" s="1"/>
  <c r="ER150" i="1" s="1"/>
  <c r="EU150" i="1" s="1"/>
  <c r="EX150" i="1" s="1"/>
  <c r="FA150" i="1" s="1"/>
  <c r="FD150" i="1" s="1"/>
  <c r="FG150" i="1" s="1"/>
  <c r="FH150" i="1" s="1"/>
  <c r="FK150" i="1" s="1"/>
  <c r="FN150" i="1" s="1"/>
  <c r="FQ150" i="1" s="1"/>
  <c r="FT150" i="1" s="1"/>
  <c r="FW150" i="1" s="1"/>
  <c r="FZ150" i="1" s="1"/>
  <c r="GA150" i="1" s="1"/>
  <c r="GD150" i="1" s="1"/>
  <c r="GG150" i="1" s="1"/>
  <c r="GJ150" i="1" s="1"/>
  <c r="GM150" i="1" s="1"/>
  <c r="GP150" i="1" s="1"/>
  <c r="GS150" i="1" s="1"/>
  <c r="GT150" i="1" s="1"/>
  <c r="GW150" i="1" s="1"/>
  <c r="GZ150" i="1" s="1"/>
  <c r="HC150" i="1" s="1"/>
  <c r="HF150" i="1" s="1"/>
  <c r="HI150" i="1" s="1"/>
  <c r="HL150" i="1" s="1"/>
  <c r="HO150" i="1" s="1"/>
  <c r="HR150" i="1" s="1"/>
  <c r="HU150" i="1" s="1"/>
  <c r="HV150" i="1" s="1"/>
  <c r="HY150" i="1" s="1"/>
  <c r="IB150" i="1" s="1"/>
  <c r="IE150" i="1" s="1"/>
  <c r="IH150" i="1" s="1"/>
  <c r="IK150" i="1" s="1"/>
  <c r="IN150" i="1" s="1"/>
  <c r="IQ150" i="1" s="1"/>
  <c r="IT150" i="1" s="1"/>
  <c r="IU150" i="1" s="1"/>
  <c r="IX150" i="1" s="1"/>
  <c r="JA150" i="1" s="1"/>
  <c r="JD150" i="1" s="1"/>
  <c r="JG150" i="1" s="1"/>
  <c r="JJ150" i="1" s="1"/>
  <c r="JM150" i="1" s="1"/>
  <c r="JP150" i="1" s="1"/>
  <c r="JQ150" i="1" s="1"/>
  <c r="JT150" i="1" s="1"/>
  <c r="JW150" i="1" s="1"/>
  <c r="JZ150" i="1" s="1"/>
  <c r="KC150" i="1" s="1"/>
  <c r="KF150" i="1" s="1"/>
  <c r="KI150" i="1" s="1"/>
  <c r="KJ150" i="1" s="1"/>
  <c r="KM150" i="1" s="1"/>
  <c r="KP150" i="1" s="1"/>
  <c r="KS150" i="1" s="1"/>
  <c r="KV150" i="1" s="1"/>
  <c r="KY150" i="1" s="1"/>
  <c r="LB150" i="1" s="1"/>
  <c r="LC150" i="1" s="1"/>
  <c r="LF150" i="1" s="1"/>
  <c r="LI150" i="1" s="1"/>
  <c r="LL150" i="1" s="1"/>
  <c r="LO150" i="1" s="1"/>
  <c r="LR150" i="1" s="1"/>
  <c r="LU150" i="1" s="1"/>
  <c r="LV150" i="1" s="1"/>
  <c r="LY150" i="1" s="1"/>
  <c r="MB150" i="1" s="1"/>
  <c r="ME150" i="1" s="1"/>
  <c r="MF150" i="1" s="1"/>
  <c r="MI150" i="1" s="1"/>
  <c r="ML150" i="1" s="1"/>
  <c r="MO150" i="1" s="1"/>
  <c r="MR150" i="1" s="1"/>
  <c r="MU150" i="1" s="1"/>
  <c r="MV150" i="1" s="1"/>
  <c r="MW150" i="1" s="1"/>
  <c r="MX150" i="1" s="1"/>
  <c r="NA150" i="1" s="1"/>
  <c r="ND150" i="1" s="1"/>
  <c r="NG150" i="1" s="1"/>
  <c r="NJ150" i="1" s="1"/>
  <c r="NM150" i="1" s="1"/>
  <c r="NP150" i="1" s="1"/>
  <c r="K149" i="1" l="1"/>
  <c r="L149" i="1" s="1"/>
  <c r="K148" i="1"/>
  <c r="D146" i="5"/>
  <c r="NQ150" i="1"/>
  <c r="NT150" i="1" s="1"/>
  <c r="NW150" i="1" s="1"/>
  <c r="NZ150" i="1" s="1"/>
  <c r="OC150" i="1" s="1"/>
  <c r="OD150" i="1" s="1"/>
  <c r="OG150" i="1" s="1"/>
  <c r="OJ150" i="1" s="1"/>
  <c r="NQ151" i="1"/>
  <c r="NT151" i="1" s="1"/>
  <c r="NW151" i="1" s="1"/>
  <c r="NZ151" i="1" s="1"/>
  <c r="OC151" i="1" s="1"/>
  <c r="OD151" i="1" s="1"/>
  <c r="OG151" i="1" s="1"/>
  <c r="OJ151" i="1" s="1"/>
  <c r="NL147" i="1"/>
  <c r="NK147" i="1"/>
  <c r="NL146" i="1"/>
  <c r="NK146" i="1"/>
  <c r="NL145" i="1"/>
  <c r="NK145" i="1"/>
  <c r="NL144" i="1"/>
  <c r="NK144" i="1"/>
  <c r="NL143" i="1"/>
  <c r="NK143" i="1"/>
  <c r="NL142" i="1"/>
  <c r="NK142" i="1"/>
  <c r="NL141" i="1"/>
  <c r="NK141" i="1"/>
  <c r="NL140" i="1"/>
  <c r="NK140" i="1"/>
  <c r="NL139" i="1"/>
  <c r="NK139" i="1"/>
  <c r="NL138" i="1"/>
  <c r="NK138" i="1"/>
  <c r="NL137" i="1"/>
  <c r="NK137" i="1"/>
  <c r="NL136" i="1"/>
  <c r="NK136" i="1"/>
  <c r="NL135" i="1"/>
  <c r="NK135" i="1"/>
  <c r="NL134" i="1"/>
  <c r="NK134" i="1"/>
  <c r="NL133" i="1"/>
  <c r="NK133" i="1"/>
  <c r="NL132" i="1"/>
  <c r="NK132" i="1"/>
  <c r="NL131" i="1"/>
  <c r="NK131" i="1"/>
  <c r="NL130" i="1"/>
  <c r="NK130" i="1"/>
  <c r="NL129" i="1"/>
  <c r="NK129" i="1"/>
  <c r="NL128" i="1"/>
  <c r="NK128" i="1"/>
  <c r="NL127" i="1"/>
  <c r="NK127" i="1"/>
  <c r="NL126" i="1"/>
  <c r="NK126" i="1"/>
  <c r="NL125" i="1"/>
  <c r="NK125" i="1"/>
  <c r="NL124" i="1"/>
  <c r="NK124" i="1"/>
  <c r="NL123" i="1"/>
  <c r="NK123" i="1"/>
  <c r="NL122" i="1"/>
  <c r="NK122" i="1"/>
  <c r="NL121" i="1"/>
  <c r="NK121" i="1"/>
  <c r="NL120" i="1"/>
  <c r="NK120" i="1"/>
  <c r="NL119" i="1"/>
  <c r="NK119" i="1"/>
  <c r="NL118" i="1"/>
  <c r="NK118" i="1"/>
  <c r="NL117" i="1"/>
  <c r="NK117" i="1"/>
  <c r="NL116" i="1"/>
  <c r="NK116" i="1"/>
  <c r="NL115" i="1"/>
  <c r="NK115" i="1"/>
  <c r="NL114" i="1"/>
  <c r="NK114" i="1"/>
  <c r="NL113" i="1"/>
  <c r="NK113" i="1"/>
  <c r="NL112" i="1"/>
  <c r="NK112" i="1"/>
  <c r="NL111" i="1"/>
  <c r="NK111" i="1"/>
  <c r="NL110" i="1"/>
  <c r="NK110" i="1"/>
  <c r="NL109" i="1"/>
  <c r="NK109" i="1"/>
  <c r="NL108" i="1"/>
  <c r="NK108" i="1"/>
  <c r="NL107" i="1"/>
  <c r="NK107" i="1"/>
  <c r="NL106" i="1"/>
  <c r="NK106" i="1"/>
  <c r="NL105" i="1"/>
  <c r="NK105" i="1"/>
  <c r="NL104" i="1"/>
  <c r="NK104" i="1"/>
  <c r="NL103" i="1"/>
  <c r="NK103" i="1"/>
  <c r="NL102" i="1"/>
  <c r="NK102" i="1"/>
  <c r="NL101" i="1"/>
  <c r="NK101" i="1"/>
  <c r="NL100" i="1"/>
  <c r="NK100" i="1"/>
  <c r="NL99" i="1"/>
  <c r="NK99" i="1"/>
  <c r="NL98" i="1"/>
  <c r="NK98" i="1"/>
  <c r="NL97" i="1"/>
  <c r="NK97" i="1"/>
  <c r="NL96" i="1"/>
  <c r="NK96" i="1"/>
  <c r="NL95" i="1"/>
  <c r="NK95" i="1"/>
  <c r="NL94" i="1"/>
  <c r="NK94" i="1"/>
  <c r="NL93" i="1"/>
  <c r="NK93" i="1"/>
  <c r="NL92" i="1"/>
  <c r="NK92" i="1"/>
  <c r="NL91" i="1"/>
  <c r="NK91" i="1"/>
  <c r="NL90" i="1"/>
  <c r="NK90" i="1"/>
  <c r="NL89" i="1"/>
  <c r="NK89" i="1"/>
  <c r="NL88" i="1"/>
  <c r="NK88" i="1"/>
  <c r="NL87" i="1"/>
  <c r="NK87" i="1"/>
  <c r="NL86" i="1"/>
  <c r="NK86" i="1"/>
  <c r="NL85" i="1"/>
  <c r="NK85" i="1"/>
  <c r="NL84" i="1"/>
  <c r="NK84" i="1"/>
  <c r="NL83" i="1"/>
  <c r="NK83" i="1"/>
  <c r="NL82" i="1"/>
  <c r="NK82" i="1"/>
  <c r="NL81" i="1"/>
  <c r="NK81" i="1"/>
  <c r="NL80" i="1"/>
  <c r="NK80" i="1"/>
  <c r="NL79" i="1"/>
  <c r="NK79" i="1"/>
  <c r="NL78" i="1"/>
  <c r="NK78" i="1"/>
  <c r="NL77" i="1"/>
  <c r="NK77" i="1"/>
  <c r="NL76" i="1"/>
  <c r="NK76" i="1"/>
  <c r="NL75" i="1"/>
  <c r="NK75" i="1"/>
  <c r="NL74" i="1"/>
  <c r="NK74" i="1"/>
  <c r="NL73" i="1"/>
  <c r="NK73" i="1"/>
  <c r="NL72" i="1"/>
  <c r="NK72" i="1"/>
  <c r="NL71" i="1"/>
  <c r="NK71" i="1"/>
  <c r="NL70" i="1"/>
  <c r="NK70" i="1"/>
  <c r="NL69" i="1"/>
  <c r="NK69" i="1"/>
  <c r="NL68" i="1"/>
  <c r="NK68" i="1"/>
  <c r="NL67" i="1"/>
  <c r="NK67" i="1"/>
  <c r="NL66" i="1"/>
  <c r="NK66" i="1"/>
  <c r="NL65" i="1"/>
  <c r="NK65" i="1"/>
  <c r="NL64" i="1"/>
  <c r="NK64" i="1"/>
  <c r="NL63" i="1"/>
  <c r="NK63" i="1"/>
  <c r="NL62" i="1"/>
  <c r="NK62" i="1"/>
  <c r="NL61" i="1"/>
  <c r="NK61" i="1"/>
  <c r="NL60" i="1"/>
  <c r="NK60" i="1"/>
  <c r="NL59" i="1"/>
  <c r="NK59" i="1"/>
  <c r="NL58" i="1"/>
  <c r="NK58" i="1"/>
  <c r="NL57" i="1"/>
  <c r="NK57" i="1"/>
  <c r="NL56" i="1"/>
  <c r="NK56" i="1"/>
  <c r="NL55" i="1"/>
  <c r="NK55" i="1"/>
  <c r="NL54" i="1"/>
  <c r="NK54" i="1"/>
  <c r="NL53" i="1"/>
  <c r="NK53" i="1"/>
  <c r="NL52" i="1"/>
  <c r="NK52" i="1"/>
  <c r="NL51" i="1"/>
  <c r="NK51" i="1"/>
  <c r="NL50" i="1"/>
  <c r="NK50" i="1"/>
  <c r="NL49" i="1"/>
  <c r="NK49" i="1"/>
  <c r="NL48" i="1"/>
  <c r="NK48" i="1"/>
  <c r="NL47" i="1"/>
  <c r="NK47" i="1"/>
  <c r="NL46" i="1"/>
  <c r="NK46" i="1"/>
  <c r="NL45" i="1"/>
  <c r="NK45" i="1"/>
  <c r="NL44" i="1"/>
  <c r="NK44" i="1"/>
  <c r="NL43" i="1"/>
  <c r="NK43" i="1"/>
  <c r="NL42" i="1"/>
  <c r="NK42" i="1"/>
  <c r="NL41" i="1"/>
  <c r="NK41" i="1"/>
  <c r="NL40" i="1"/>
  <c r="NK40" i="1"/>
  <c r="NL39" i="1"/>
  <c r="NK39" i="1"/>
  <c r="NL38" i="1"/>
  <c r="NK38" i="1"/>
  <c r="NL37" i="1"/>
  <c r="NK37" i="1"/>
  <c r="NL36" i="1"/>
  <c r="NK36" i="1"/>
  <c r="NL35" i="1"/>
  <c r="NK35" i="1"/>
  <c r="NL34" i="1"/>
  <c r="NK34" i="1"/>
  <c r="NL33" i="1"/>
  <c r="NK33" i="1"/>
  <c r="NL32" i="1"/>
  <c r="NK32" i="1"/>
  <c r="NL31" i="1"/>
  <c r="NK31" i="1"/>
  <c r="NL30" i="1"/>
  <c r="NK30" i="1"/>
  <c r="NL29" i="1"/>
  <c r="NK29" i="1"/>
  <c r="NL28" i="1"/>
  <c r="NK28" i="1"/>
  <c r="NL27" i="1"/>
  <c r="NK27" i="1"/>
  <c r="NL26" i="1"/>
  <c r="NK26" i="1"/>
  <c r="NL25" i="1"/>
  <c r="NK25" i="1"/>
  <c r="NL24" i="1"/>
  <c r="NK24" i="1"/>
  <c r="NL23" i="1"/>
  <c r="NK23" i="1"/>
  <c r="NL22" i="1"/>
  <c r="NK22" i="1"/>
  <c r="NL21" i="1"/>
  <c r="NK21" i="1"/>
  <c r="NL20" i="1"/>
  <c r="NK20" i="1"/>
  <c r="NL19" i="1"/>
  <c r="NK19" i="1"/>
  <c r="NL18" i="1"/>
  <c r="NK18" i="1"/>
  <c r="NL17" i="1"/>
  <c r="NK17" i="1"/>
  <c r="NL16" i="1"/>
  <c r="NK16" i="1"/>
  <c r="NL15" i="1"/>
  <c r="NK15" i="1"/>
  <c r="NL14" i="1"/>
  <c r="NK14" i="1"/>
  <c r="NL13" i="1"/>
  <c r="NK13" i="1"/>
  <c r="NL12" i="1"/>
  <c r="NK12" i="1"/>
  <c r="NL11" i="1"/>
  <c r="NK11" i="1"/>
  <c r="NL10" i="1"/>
  <c r="NK10" i="1"/>
  <c r="NL9" i="1"/>
  <c r="NK9" i="1"/>
  <c r="NL8" i="1"/>
  <c r="NK8" i="1"/>
  <c r="NL7" i="1"/>
  <c r="NK7" i="1"/>
  <c r="NL6" i="1"/>
  <c r="NK6" i="1"/>
  <c r="NL5" i="1"/>
  <c r="NK5" i="1"/>
  <c r="NL4" i="1"/>
  <c r="NK4" i="1"/>
  <c r="NL2" i="1"/>
  <c r="DT1" i="5" s="1"/>
  <c r="NK2" i="1"/>
  <c r="NK1" i="1"/>
  <c r="NH2" i="1"/>
  <c r="NE2" i="1"/>
  <c r="NB2" i="1"/>
  <c r="MY2" i="1"/>
  <c r="MS2" i="1"/>
  <c r="MP65" i="3"/>
  <c r="MQ65" i="3" s="1"/>
  <c r="MP64" i="3"/>
  <c r="MQ64" i="3" s="1"/>
  <c r="MP63" i="3"/>
  <c r="MQ63" i="3" s="1"/>
  <c r="MP62" i="3"/>
  <c r="MQ62" i="3" s="1"/>
  <c r="MP61" i="3"/>
  <c r="MQ61" i="3" s="1"/>
  <c r="MP60" i="3"/>
  <c r="MQ60" i="3" s="1"/>
  <c r="MP59" i="3"/>
  <c r="MQ59" i="3" s="1"/>
  <c r="MP58" i="3"/>
  <c r="MQ58" i="3" s="1"/>
  <c r="MP57" i="3"/>
  <c r="MQ57" i="3" s="1"/>
  <c r="MP56" i="3"/>
  <c r="MQ56" i="3" s="1"/>
  <c r="MP55" i="3"/>
  <c r="MQ55" i="3" s="1"/>
  <c r="MP54" i="3"/>
  <c r="MQ54" i="3" s="1"/>
  <c r="MP53" i="3"/>
  <c r="MQ53" i="3" s="1"/>
  <c r="MP52" i="3"/>
  <c r="MQ52" i="3" s="1"/>
  <c r="MP51" i="3"/>
  <c r="MQ51" i="3" s="1"/>
  <c r="MP50" i="3"/>
  <c r="MQ50" i="3" s="1"/>
  <c r="MP49" i="3"/>
  <c r="MQ49" i="3" s="1"/>
  <c r="MP48" i="3"/>
  <c r="MQ48" i="3" s="1"/>
  <c r="MP47" i="3"/>
  <c r="MQ47" i="3" s="1"/>
  <c r="MP46" i="3"/>
  <c r="MQ46" i="3" s="1"/>
  <c r="MP45" i="3"/>
  <c r="MQ45" i="3" s="1"/>
  <c r="MP44" i="3"/>
  <c r="MQ44" i="3" s="1"/>
  <c r="MP43" i="3"/>
  <c r="MQ43" i="3" s="1"/>
  <c r="MP42" i="3"/>
  <c r="MQ42" i="3" s="1"/>
  <c r="MP41" i="3"/>
  <c r="MQ41" i="3" s="1"/>
  <c r="MP40" i="3"/>
  <c r="MQ40" i="3" s="1"/>
  <c r="MP39" i="3"/>
  <c r="MQ39" i="3" s="1"/>
  <c r="MP38" i="3"/>
  <c r="MQ38" i="3" s="1"/>
  <c r="MP37" i="3"/>
  <c r="MQ37" i="3" s="1"/>
  <c r="MP36" i="3"/>
  <c r="MQ36" i="3" s="1"/>
  <c r="MP35" i="3"/>
  <c r="MQ35" i="3" s="1"/>
  <c r="MP34" i="3"/>
  <c r="MQ34" i="3" s="1"/>
  <c r="E147" i="5" l="1"/>
  <c r="L148" i="1"/>
  <c r="E146" i="5"/>
  <c r="O149" i="1"/>
  <c r="F147" i="5"/>
  <c r="NI147" i="1"/>
  <c r="NH147" i="1"/>
  <c r="NI146" i="1"/>
  <c r="NH146" i="1"/>
  <c r="NI145" i="1"/>
  <c r="NH145" i="1"/>
  <c r="NI144" i="1"/>
  <c r="NH144" i="1"/>
  <c r="NI143" i="1"/>
  <c r="NH143" i="1"/>
  <c r="NI142" i="1"/>
  <c r="NH142" i="1"/>
  <c r="NI141" i="1"/>
  <c r="NH141" i="1"/>
  <c r="NI140" i="1"/>
  <c r="NH140" i="1"/>
  <c r="NI139" i="1"/>
  <c r="NH139" i="1"/>
  <c r="NI138" i="1"/>
  <c r="NH138" i="1"/>
  <c r="NI137" i="1"/>
  <c r="NH137" i="1"/>
  <c r="NI136" i="1"/>
  <c r="NH136" i="1"/>
  <c r="NI135" i="1"/>
  <c r="NH135" i="1"/>
  <c r="NI134" i="1"/>
  <c r="NH134" i="1"/>
  <c r="NI133" i="1"/>
  <c r="NH133" i="1"/>
  <c r="NI132" i="1"/>
  <c r="NH132" i="1"/>
  <c r="NI131" i="1"/>
  <c r="NH131" i="1"/>
  <c r="NI130" i="1"/>
  <c r="NH130" i="1"/>
  <c r="NI129" i="1"/>
  <c r="NH129" i="1"/>
  <c r="NI128" i="1"/>
  <c r="NH128" i="1"/>
  <c r="NI127" i="1"/>
  <c r="NH127" i="1"/>
  <c r="NI126" i="1"/>
  <c r="NH126" i="1"/>
  <c r="NI125" i="1"/>
  <c r="NH125" i="1"/>
  <c r="NI124" i="1"/>
  <c r="NH124" i="1"/>
  <c r="NI123" i="1"/>
  <c r="NH123" i="1"/>
  <c r="NI122" i="1"/>
  <c r="NH122" i="1"/>
  <c r="NI121" i="1"/>
  <c r="NH121" i="1"/>
  <c r="NI120" i="1"/>
  <c r="NH120" i="1"/>
  <c r="NI119" i="1"/>
  <c r="NH119" i="1"/>
  <c r="NI118" i="1"/>
  <c r="NH118" i="1"/>
  <c r="NI117" i="1"/>
  <c r="NH117" i="1"/>
  <c r="NI116" i="1"/>
  <c r="NH116" i="1"/>
  <c r="NI115" i="1"/>
  <c r="NH115" i="1"/>
  <c r="NI114" i="1"/>
  <c r="NH114" i="1"/>
  <c r="NI113" i="1"/>
  <c r="NH113" i="1"/>
  <c r="NI112" i="1"/>
  <c r="NH112" i="1"/>
  <c r="NI111" i="1"/>
  <c r="NH111" i="1"/>
  <c r="NI110" i="1"/>
  <c r="NH110" i="1"/>
  <c r="NI109" i="1"/>
  <c r="NH109" i="1"/>
  <c r="NI108" i="1"/>
  <c r="NH108" i="1"/>
  <c r="NI107" i="1"/>
  <c r="NH107" i="1"/>
  <c r="NI106" i="1"/>
  <c r="NH106" i="1"/>
  <c r="NI105" i="1"/>
  <c r="NH105" i="1"/>
  <c r="NI104" i="1"/>
  <c r="NH104" i="1"/>
  <c r="NI103" i="1"/>
  <c r="NH103" i="1"/>
  <c r="NI102" i="1"/>
  <c r="NH102" i="1"/>
  <c r="NI101" i="1"/>
  <c r="NH101" i="1"/>
  <c r="NI100" i="1"/>
  <c r="NH100" i="1"/>
  <c r="NI99" i="1"/>
  <c r="NH99" i="1"/>
  <c r="NI98" i="1"/>
  <c r="NH98" i="1"/>
  <c r="NI97" i="1"/>
  <c r="NH97" i="1"/>
  <c r="NI96" i="1"/>
  <c r="NH96" i="1"/>
  <c r="NI95" i="1"/>
  <c r="NH95" i="1"/>
  <c r="NI94" i="1"/>
  <c r="NH94" i="1"/>
  <c r="NI93" i="1"/>
  <c r="NH93" i="1"/>
  <c r="NI92" i="1"/>
  <c r="NH92" i="1"/>
  <c r="NI91" i="1"/>
  <c r="NH91" i="1"/>
  <c r="NI90" i="1"/>
  <c r="NH90" i="1"/>
  <c r="NI89" i="1"/>
  <c r="NH89" i="1"/>
  <c r="NI88" i="1"/>
  <c r="NH88" i="1"/>
  <c r="NI87" i="1"/>
  <c r="NH87" i="1"/>
  <c r="NI86" i="1"/>
  <c r="NH86" i="1"/>
  <c r="NI85" i="1"/>
  <c r="NH85" i="1"/>
  <c r="NI84" i="1"/>
  <c r="NH84" i="1"/>
  <c r="NI83" i="1"/>
  <c r="NH83" i="1"/>
  <c r="NI82" i="1"/>
  <c r="NH82" i="1"/>
  <c r="NI81" i="1"/>
  <c r="NH81" i="1"/>
  <c r="NI80" i="1"/>
  <c r="NH80" i="1"/>
  <c r="NI79" i="1"/>
  <c r="NH79" i="1"/>
  <c r="NI78" i="1"/>
  <c r="NH78" i="1"/>
  <c r="NI77" i="1"/>
  <c r="NH77" i="1"/>
  <c r="NI76" i="1"/>
  <c r="NH76" i="1"/>
  <c r="NI75" i="1"/>
  <c r="NH75" i="1"/>
  <c r="NI74" i="1"/>
  <c r="NH74" i="1"/>
  <c r="NI73" i="1"/>
  <c r="NH73" i="1"/>
  <c r="NI72" i="1"/>
  <c r="NH72" i="1"/>
  <c r="NI71" i="1"/>
  <c r="NH71" i="1"/>
  <c r="NI70" i="1"/>
  <c r="NH70" i="1"/>
  <c r="NI69" i="1"/>
  <c r="NH69" i="1"/>
  <c r="NI68" i="1"/>
  <c r="NH68" i="1"/>
  <c r="NI67" i="1"/>
  <c r="NH67" i="1"/>
  <c r="NI66" i="1"/>
  <c r="NH66" i="1"/>
  <c r="NI65" i="1"/>
  <c r="NH65" i="1"/>
  <c r="NI64" i="1"/>
  <c r="NH64" i="1"/>
  <c r="NI63" i="1"/>
  <c r="NH63" i="1"/>
  <c r="NI62" i="1"/>
  <c r="NH62" i="1"/>
  <c r="NI61" i="1"/>
  <c r="NH61" i="1"/>
  <c r="NI60" i="1"/>
  <c r="NH60" i="1"/>
  <c r="NI59" i="1"/>
  <c r="NH59" i="1"/>
  <c r="NI58" i="1"/>
  <c r="NH58" i="1"/>
  <c r="NI57" i="1"/>
  <c r="NH57" i="1"/>
  <c r="NI56" i="1"/>
  <c r="NH56" i="1"/>
  <c r="NI55" i="1"/>
  <c r="NH55" i="1"/>
  <c r="NI54" i="1"/>
  <c r="NH54" i="1"/>
  <c r="NI53" i="1"/>
  <c r="NH53" i="1"/>
  <c r="NI52" i="1"/>
  <c r="NH52" i="1"/>
  <c r="NI51" i="1"/>
  <c r="NH51" i="1"/>
  <c r="NI50" i="1"/>
  <c r="NH50" i="1"/>
  <c r="NI49" i="1"/>
  <c r="NH49" i="1"/>
  <c r="NI48" i="1"/>
  <c r="NH48" i="1"/>
  <c r="NI47" i="1"/>
  <c r="NH47" i="1"/>
  <c r="NI46" i="1"/>
  <c r="NH46" i="1"/>
  <c r="NI45" i="1"/>
  <c r="NH45" i="1"/>
  <c r="NI44" i="1"/>
  <c r="NH44" i="1"/>
  <c r="NI43" i="1"/>
  <c r="NH43" i="1"/>
  <c r="NI42" i="1"/>
  <c r="NH42" i="1"/>
  <c r="NI41" i="1"/>
  <c r="NH41" i="1"/>
  <c r="NI40" i="1"/>
  <c r="NH40" i="1"/>
  <c r="NI39" i="1"/>
  <c r="NH39" i="1"/>
  <c r="NI38" i="1"/>
  <c r="NH38" i="1"/>
  <c r="NI37" i="1"/>
  <c r="NH37" i="1"/>
  <c r="NI36" i="1"/>
  <c r="NH36" i="1"/>
  <c r="NI35" i="1"/>
  <c r="NH35" i="1"/>
  <c r="NI34" i="1"/>
  <c r="NH34" i="1"/>
  <c r="NI33" i="1"/>
  <c r="NH33" i="1"/>
  <c r="NI32" i="1"/>
  <c r="NH32" i="1"/>
  <c r="NI31" i="1"/>
  <c r="NH31" i="1"/>
  <c r="NI30" i="1"/>
  <c r="NH30" i="1"/>
  <c r="NI29" i="1"/>
  <c r="NH29" i="1"/>
  <c r="NI28" i="1"/>
  <c r="NH28" i="1"/>
  <c r="NI27" i="1"/>
  <c r="NH27" i="1"/>
  <c r="NI26" i="1"/>
  <c r="NH26" i="1"/>
  <c r="NI25" i="1"/>
  <c r="NH25" i="1"/>
  <c r="NI24" i="1"/>
  <c r="NH24" i="1"/>
  <c r="NI23" i="1"/>
  <c r="NH23" i="1"/>
  <c r="NI22" i="1"/>
  <c r="NH22" i="1"/>
  <c r="NI21" i="1"/>
  <c r="NH21" i="1"/>
  <c r="NI20" i="1"/>
  <c r="NH20" i="1"/>
  <c r="NI19" i="1"/>
  <c r="NH19" i="1"/>
  <c r="NI18" i="1"/>
  <c r="NH18" i="1"/>
  <c r="NI17" i="1"/>
  <c r="NH17" i="1"/>
  <c r="NI16" i="1"/>
  <c r="NH16" i="1"/>
  <c r="NI15" i="1"/>
  <c r="NH15" i="1"/>
  <c r="NI14" i="1"/>
  <c r="NH14" i="1"/>
  <c r="NI13" i="1"/>
  <c r="NH13" i="1"/>
  <c r="NI12" i="1"/>
  <c r="NH12" i="1"/>
  <c r="NI11" i="1"/>
  <c r="NH11" i="1"/>
  <c r="NI10" i="1"/>
  <c r="NH10" i="1"/>
  <c r="NI9" i="1"/>
  <c r="NH9" i="1"/>
  <c r="NI8" i="1"/>
  <c r="NH8" i="1"/>
  <c r="NI7" i="1"/>
  <c r="NH7" i="1"/>
  <c r="NI6" i="1"/>
  <c r="NH6" i="1"/>
  <c r="NI5" i="1"/>
  <c r="NH5" i="1"/>
  <c r="NI4" i="1"/>
  <c r="NH4" i="1"/>
  <c r="NI2" i="1"/>
  <c r="DS1" i="5" s="1"/>
  <c r="NH1" i="1"/>
  <c r="F147" i="1"/>
  <c r="G147" i="1"/>
  <c r="I147" i="1"/>
  <c r="J147" i="1"/>
  <c r="M147" i="1"/>
  <c r="N147" i="1"/>
  <c r="Q147" i="1"/>
  <c r="R147" i="1"/>
  <c r="T147" i="1"/>
  <c r="U147" i="1"/>
  <c r="X147" i="1"/>
  <c r="Y147" i="1"/>
  <c r="AA147" i="1"/>
  <c r="AB147" i="1"/>
  <c r="AD147" i="1"/>
  <c r="AE147" i="1"/>
  <c r="AG147" i="1"/>
  <c r="AH147" i="1"/>
  <c r="AJ147" i="1"/>
  <c r="AK147" i="1"/>
  <c r="AM147" i="1"/>
  <c r="AN147" i="1"/>
  <c r="AP147" i="1"/>
  <c r="AQ147" i="1"/>
  <c r="AT147" i="1"/>
  <c r="AU147" i="1"/>
  <c r="AW147" i="1"/>
  <c r="AX147" i="1"/>
  <c r="AZ147" i="1"/>
  <c r="BA147" i="1"/>
  <c r="BC147" i="1"/>
  <c r="BD147" i="1"/>
  <c r="BF147" i="1"/>
  <c r="BG147" i="1"/>
  <c r="BI147" i="1"/>
  <c r="BJ147" i="1"/>
  <c r="BL147" i="1"/>
  <c r="BM147" i="1"/>
  <c r="BP147" i="1"/>
  <c r="BQ147" i="1"/>
  <c r="BS147" i="1"/>
  <c r="BT147" i="1"/>
  <c r="BV147" i="1"/>
  <c r="BW147" i="1"/>
  <c r="BY147" i="1"/>
  <c r="BZ147" i="1"/>
  <c r="CB147" i="1"/>
  <c r="CC147" i="1"/>
  <c r="CE147" i="1"/>
  <c r="CF147" i="1"/>
  <c r="CH147" i="1"/>
  <c r="CI147" i="1"/>
  <c r="CK147" i="1"/>
  <c r="CL147" i="1"/>
  <c r="CO147" i="1"/>
  <c r="CP147" i="1"/>
  <c r="CR147" i="1"/>
  <c r="CS147" i="1"/>
  <c r="CU147" i="1"/>
  <c r="CV147" i="1"/>
  <c r="CX147" i="1"/>
  <c r="CY147" i="1"/>
  <c r="DA147" i="1"/>
  <c r="DB147" i="1"/>
  <c r="DD147" i="1"/>
  <c r="DE147" i="1"/>
  <c r="DG147" i="1"/>
  <c r="DH147" i="1"/>
  <c r="DJ147" i="1"/>
  <c r="DK147" i="1"/>
  <c r="DN147" i="1"/>
  <c r="DO147" i="1"/>
  <c r="DQ147" i="1"/>
  <c r="DR147" i="1"/>
  <c r="DT147" i="1"/>
  <c r="DU147" i="1"/>
  <c r="DW147" i="1"/>
  <c r="DX147" i="1"/>
  <c r="DZ147" i="1"/>
  <c r="EA147" i="1"/>
  <c r="EC147" i="1"/>
  <c r="ED147" i="1"/>
  <c r="EF147" i="1"/>
  <c r="EG147" i="1"/>
  <c r="EI147" i="1"/>
  <c r="EJ147" i="1"/>
  <c r="EM147" i="1"/>
  <c r="EN147" i="1"/>
  <c r="EP147" i="1"/>
  <c r="EQ147" i="1"/>
  <c r="ES147" i="1"/>
  <c r="ET147" i="1"/>
  <c r="EV147" i="1"/>
  <c r="EW147" i="1"/>
  <c r="EY147" i="1"/>
  <c r="EZ147" i="1"/>
  <c r="FB147" i="1"/>
  <c r="FC147" i="1"/>
  <c r="FE147" i="1"/>
  <c r="FF147" i="1"/>
  <c r="FI147" i="1"/>
  <c r="FJ147" i="1"/>
  <c r="FL147" i="1"/>
  <c r="FM147" i="1"/>
  <c r="FO147" i="1"/>
  <c r="FP147" i="1"/>
  <c r="FR147" i="1"/>
  <c r="FS147" i="1"/>
  <c r="FU147" i="1"/>
  <c r="FV147" i="1"/>
  <c r="FX147" i="1"/>
  <c r="FY147" i="1"/>
  <c r="GB147" i="1"/>
  <c r="GC147" i="1"/>
  <c r="GE147" i="1"/>
  <c r="GF147" i="1"/>
  <c r="GH147" i="1"/>
  <c r="GI147" i="1"/>
  <c r="GK147" i="1"/>
  <c r="GL147" i="1"/>
  <c r="GN147" i="1"/>
  <c r="GO147" i="1"/>
  <c r="GQ147" i="1"/>
  <c r="GR147" i="1"/>
  <c r="GU147" i="1"/>
  <c r="GV147" i="1"/>
  <c r="GX147" i="1"/>
  <c r="GY147" i="1"/>
  <c r="HA147" i="1"/>
  <c r="HB147" i="1"/>
  <c r="HD147" i="1"/>
  <c r="HE147" i="1"/>
  <c r="HG147" i="1"/>
  <c r="HH147" i="1"/>
  <c r="HJ147" i="1"/>
  <c r="HK147" i="1"/>
  <c r="HM147" i="1"/>
  <c r="HN147" i="1"/>
  <c r="HP147" i="1"/>
  <c r="HQ147" i="1"/>
  <c r="HS147" i="1"/>
  <c r="HT147" i="1"/>
  <c r="HW147" i="1"/>
  <c r="HX147" i="1"/>
  <c r="HZ147" i="1"/>
  <c r="IA147" i="1"/>
  <c r="IC147" i="1"/>
  <c r="ID147" i="1"/>
  <c r="IF147" i="1"/>
  <c r="IG147" i="1"/>
  <c r="II147" i="1"/>
  <c r="IJ147" i="1"/>
  <c r="IL147" i="1"/>
  <c r="IM147" i="1"/>
  <c r="IO147" i="1"/>
  <c r="IP147" i="1"/>
  <c r="IR147" i="1"/>
  <c r="IS147" i="1"/>
  <c r="IV147" i="1"/>
  <c r="IW147" i="1"/>
  <c r="IY147" i="1"/>
  <c r="IZ147" i="1"/>
  <c r="JB147" i="1"/>
  <c r="JC147" i="1"/>
  <c r="JE147" i="1"/>
  <c r="JF147" i="1"/>
  <c r="JH147" i="1"/>
  <c r="JI147" i="1"/>
  <c r="JK147" i="1"/>
  <c r="JL147" i="1"/>
  <c r="JR147" i="1"/>
  <c r="JS147" i="1"/>
  <c r="JU147" i="1"/>
  <c r="JV147" i="1"/>
  <c r="JX147" i="1"/>
  <c r="JY147" i="1"/>
  <c r="KA147" i="1"/>
  <c r="KB147" i="1"/>
  <c r="KD147" i="1"/>
  <c r="KE147" i="1"/>
  <c r="KG147" i="1"/>
  <c r="KH147" i="1"/>
  <c r="KK147" i="1"/>
  <c r="KL147" i="1"/>
  <c r="KN147" i="1"/>
  <c r="KO147" i="1"/>
  <c r="KQ147" i="1"/>
  <c r="KR147" i="1"/>
  <c r="KT147" i="1"/>
  <c r="KU147" i="1"/>
  <c r="KW147" i="1"/>
  <c r="KX147" i="1"/>
  <c r="KZ147" i="1"/>
  <c r="LA147" i="1"/>
  <c r="LD147" i="1"/>
  <c r="LE147" i="1"/>
  <c r="LG147" i="1"/>
  <c r="LH147" i="1"/>
  <c r="LJ147" i="1"/>
  <c r="LK147" i="1"/>
  <c r="LM147" i="1"/>
  <c r="LN147" i="1"/>
  <c r="LP147" i="1"/>
  <c r="LQ147" i="1"/>
  <c r="LS147" i="1"/>
  <c r="LT147" i="1"/>
  <c r="LW147" i="1"/>
  <c r="LX147" i="1"/>
  <c r="LZ147" i="1"/>
  <c r="MA147" i="1"/>
  <c r="MC147" i="1"/>
  <c r="MD147" i="1"/>
  <c r="MG147" i="1"/>
  <c r="MH147" i="1"/>
  <c r="MJ147" i="1"/>
  <c r="MK147" i="1"/>
  <c r="MM147" i="1"/>
  <c r="MN147" i="1"/>
  <c r="MP147" i="1"/>
  <c r="MQ147" i="1"/>
  <c r="MS147" i="1"/>
  <c r="MT147" i="1"/>
  <c r="MY147" i="1"/>
  <c r="MZ147" i="1"/>
  <c r="NB147" i="1"/>
  <c r="NC147" i="1"/>
  <c r="NE147" i="1"/>
  <c r="NF147" i="1"/>
  <c r="B147" i="1"/>
  <c r="E147" i="1" s="1"/>
  <c r="MM65" i="3"/>
  <c r="MN65" i="3" s="1"/>
  <c r="MM64" i="3"/>
  <c r="MN64" i="3" s="1"/>
  <c r="MM63" i="3"/>
  <c r="MN63" i="3" s="1"/>
  <c r="MM62" i="3"/>
  <c r="MN62" i="3" s="1"/>
  <c r="MM61" i="3"/>
  <c r="MN61" i="3" s="1"/>
  <c r="MM60" i="3"/>
  <c r="MN60" i="3" s="1"/>
  <c r="MM59" i="3"/>
  <c r="MN59" i="3" s="1"/>
  <c r="MM58" i="3"/>
  <c r="MN58" i="3" s="1"/>
  <c r="MM57" i="3"/>
  <c r="MN57" i="3" s="1"/>
  <c r="MM56" i="3"/>
  <c r="MN56" i="3" s="1"/>
  <c r="MM55" i="3"/>
  <c r="MN55" i="3" s="1"/>
  <c r="MM54" i="3"/>
  <c r="MN54" i="3" s="1"/>
  <c r="MM53" i="3"/>
  <c r="MN53" i="3" s="1"/>
  <c r="MM52" i="3"/>
  <c r="MN52" i="3" s="1"/>
  <c r="MM51" i="3"/>
  <c r="MN51" i="3" s="1"/>
  <c r="MM50" i="3"/>
  <c r="MN50" i="3" s="1"/>
  <c r="MM49" i="3"/>
  <c r="MN49" i="3" s="1"/>
  <c r="MM48" i="3"/>
  <c r="MN48" i="3" s="1"/>
  <c r="MM47" i="3"/>
  <c r="MN47" i="3" s="1"/>
  <c r="MM46" i="3"/>
  <c r="MN46" i="3" s="1"/>
  <c r="MM45" i="3"/>
  <c r="MN45" i="3" s="1"/>
  <c r="MM44" i="3"/>
  <c r="MN44" i="3" s="1"/>
  <c r="MM43" i="3"/>
  <c r="MN43" i="3" s="1"/>
  <c r="MM42" i="3"/>
  <c r="MN42" i="3" s="1"/>
  <c r="MM41" i="3"/>
  <c r="MN41" i="3" s="1"/>
  <c r="MM40" i="3"/>
  <c r="MN40" i="3" s="1"/>
  <c r="MM39" i="3"/>
  <c r="MN39" i="3" s="1"/>
  <c r="MM38" i="3"/>
  <c r="MN38" i="3" s="1"/>
  <c r="MM37" i="3"/>
  <c r="MN37" i="3" s="1"/>
  <c r="MM36" i="3"/>
  <c r="MN36" i="3" s="1"/>
  <c r="MM35" i="3"/>
  <c r="MN35" i="3" s="1"/>
  <c r="MM34" i="3"/>
  <c r="MN34" i="3" s="1"/>
  <c r="P149" i="1" l="1"/>
  <c r="G147" i="5"/>
  <c r="O148" i="1"/>
  <c r="F146" i="5"/>
  <c r="H147" i="1"/>
  <c r="K147" i="1" l="1"/>
  <c r="D145" i="5"/>
  <c r="P148" i="1"/>
  <c r="G146" i="5"/>
  <c r="S149" i="1"/>
  <c r="H147" i="5"/>
  <c r="NF146" i="1"/>
  <c r="NE146" i="1"/>
  <c r="NF145" i="1"/>
  <c r="NE145" i="1"/>
  <c r="NF144" i="1"/>
  <c r="NE144" i="1"/>
  <c r="NF143" i="1"/>
  <c r="NE143" i="1"/>
  <c r="NF142" i="1"/>
  <c r="NE142" i="1"/>
  <c r="NF141" i="1"/>
  <c r="NE141" i="1"/>
  <c r="NF140" i="1"/>
  <c r="NE140" i="1"/>
  <c r="NF139" i="1"/>
  <c r="NE139" i="1"/>
  <c r="NF138" i="1"/>
  <c r="NE138" i="1"/>
  <c r="NF137" i="1"/>
  <c r="NE137" i="1"/>
  <c r="NF136" i="1"/>
  <c r="NE136" i="1"/>
  <c r="NF135" i="1"/>
  <c r="NE135" i="1"/>
  <c r="NF134" i="1"/>
  <c r="NE134" i="1"/>
  <c r="NF133" i="1"/>
  <c r="NE133" i="1"/>
  <c r="NF132" i="1"/>
  <c r="NE132" i="1"/>
  <c r="NF131" i="1"/>
  <c r="NE131" i="1"/>
  <c r="NF130" i="1"/>
  <c r="NE130" i="1"/>
  <c r="NF129" i="1"/>
  <c r="NE129" i="1"/>
  <c r="NF128" i="1"/>
  <c r="NE128" i="1"/>
  <c r="NF127" i="1"/>
  <c r="NE127" i="1"/>
  <c r="NF126" i="1"/>
  <c r="NE126" i="1"/>
  <c r="NF125" i="1"/>
  <c r="NE125" i="1"/>
  <c r="NF124" i="1"/>
  <c r="NE124" i="1"/>
  <c r="NF123" i="1"/>
  <c r="NE123" i="1"/>
  <c r="NF122" i="1"/>
  <c r="NE122" i="1"/>
  <c r="NF121" i="1"/>
  <c r="NE121" i="1"/>
  <c r="NF120" i="1"/>
  <c r="NE120" i="1"/>
  <c r="NF119" i="1"/>
  <c r="NE119" i="1"/>
  <c r="NF118" i="1"/>
  <c r="NE118" i="1"/>
  <c r="NF117" i="1"/>
  <c r="NE117" i="1"/>
  <c r="NF116" i="1"/>
  <c r="NE116" i="1"/>
  <c r="NF115" i="1"/>
  <c r="NE115" i="1"/>
  <c r="NF114" i="1"/>
  <c r="NE114" i="1"/>
  <c r="NF113" i="1"/>
  <c r="NE113" i="1"/>
  <c r="NF112" i="1"/>
  <c r="NE112" i="1"/>
  <c r="NF111" i="1"/>
  <c r="NE111" i="1"/>
  <c r="NF110" i="1"/>
  <c r="NE110" i="1"/>
  <c r="NF109" i="1"/>
  <c r="NE109" i="1"/>
  <c r="NF108" i="1"/>
  <c r="NE108" i="1"/>
  <c r="NF107" i="1"/>
  <c r="NE107" i="1"/>
  <c r="NF106" i="1"/>
  <c r="NE106" i="1"/>
  <c r="NF105" i="1"/>
  <c r="NE105" i="1"/>
  <c r="NF104" i="1"/>
  <c r="NE104" i="1"/>
  <c r="NF103" i="1"/>
  <c r="NE103" i="1"/>
  <c r="NF102" i="1"/>
  <c r="NE102" i="1"/>
  <c r="NF101" i="1"/>
  <c r="NE101" i="1"/>
  <c r="NF100" i="1"/>
  <c r="NE100" i="1"/>
  <c r="NF99" i="1"/>
  <c r="NE99" i="1"/>
  <c r="NF98" i="1"/>
  <c r="NE98" i="1"/>
  <c r="NF97" i="1"/>
  <c r="NE97" i="1"/>
  <c r="NF96" i="1"/>
  <c r="NE96" i="1"/>
  <c r="NF95" i="1"/>
  <c r="NE95" i="1"/>
  <c r="NF94" i="1"/>
  <c r="NE94" i="1"/>
  <c r="NF93" i="1"/>
  <c r="NE93" i="1"/>
  <c r="NF92" i="1"/>
  <c r="NE92" i="1"/>
  <c r="NF91" i="1"/>
  <c r="NE91" i="1"/>
  <c r="NF90" i="1"/>
  <c r="NE90" i="1"/>
  <c r="NF89" i="1"/>
  <c r="NE89" i="1"/>
  <c r="NF88" i="1"/>
  <c r="NE88" i="1"/>
  <c r="NF87" i="1"/>
  <c r="NE87" i="1"/>
  <c r="NF86" i="1"/>
  <c r="NE86" i="1"/>
  <c r="NF85" i="1"/>
  <c r="NE85" i="1"/>
  <c r="NF84" i="1"/>
  <c r="NE84" i="1"/>
  <c r="NF83" i="1"/>
  <c r="NE83" i="1"/>
  <c r="NF82" i="1"/>
  <c r="NE82" i="1"/>
  <c r="NF81" i="1"/>
  <c r="NE81" i="1"/>
  <c r="NF80" i="1"/>
  <c r="NE80" i="1"/>
  <c r="NF79" i="1"/>
  <c r="NE79" i="1"/>
  <c r="NF78" i="1"/>
  <c r="NE78" i="1"/>
  <c r="NF77" i="1"/>
  <c r="NE77" i="1"/>
  <c r="NF76" i="1"/>
  <c r="NE76" i="1"/>
  <c r="NF75" i="1"/>
  <c r="NE75" i="1"/>
  <c r="NF74" i="1"/>
  <c r="NE74" i="1"/>
  <c r="NF73" i="1"/>
  <c r="NE73" i="1"/>
  <c r="NF72" i="1"/>
  <c r="NE72" i="1"/>
  <c r="NF71" i="1"/>
  <c r="NE71" i="1"/>
  <c r="NF70" i="1"/>
  <c r="NE70" i="1"/>
  <c r="NF69" i="1"/>
  <c r="NE69" i="1"/>
  <c r="NF68" i="1"/>
  <c r="NE68" i="1"/>
  <c r="NF67" i="1"/>
  <c r="NE67" i="1"/>
  <c r="NF66" i="1"/>
  <c r="NE66" i="1"/>
  <c r="NF65" i="1"/>
  <c r="NE65" i="1"/>
  <c r="NF64" i="1"/>
  <c r="NE64" i="1"/>
  <c r="NF63" i="1"/>
  <c r="NE63" i="1"/>
  <c r="NF62" i="1"/>
  <c r="NE62" i="1"/>
  <c r="NF61" i="1"/>
  <c r="NE61" i="1"/>
  <c r="NF60" i="1"/>
  <c r="NE60" i="1"/>
  <c r="NF59" i="1"/>
  <c r="NE59" i="1"/>
  <c r="NF58" i="1"/>
  <c r="NE58" i="1"/>
  <c r="NF57" i="1"/>
  <c r="NE57" i="1"/>
  <c r="NF56" i="1"/>
  <c r="NE56" i="1"/>
  <c r="NF55" i="1"/>
  <c r="NE55" i="1"/>
  <c r="NF54" i="1"/>
  <c r="NE54" i="1"/>
  <c r="NF53" i="1"/>
  <c r="NE53" i="1"/>
  <c r="NF52" i="1"/>
  <c r="NE52" i="1"/>
  <c r="NF51" i="1"/>
  <c r="NE51" i="1"/>
  <c r="NF50" i="1"/>
  <c r="NE50" i="1"/>
  <c r="NF49" i="1"/>
  <c r="NE49" i="1"/>
  <c r="NF48" i="1"/>
  <c r="NE48" i="1"/>
  <c r="NF47" i="1"/>
  <c r="NE47" i="1"/>
  <c r="NF46" i="1"/>
  <c r="NE46" i="1"/>
  <c r="NF45" i="1"/>
  <c r="NE45" i="1"/>
  <c r="NF44" i="1"/>
  <c r="NE44" i="1"/>
  <c r="NF43" i="1"/>
  <c r="NE43" i="1"/>
  <c r="NF42" i="1"/>
  <c r="NE42" i="1"/>
  <c r="NF41" i="1"/>
  <c r="NE41" i="1"/>
  <c r="NF40" i="1"/>
  <c r="NE40" i="1"/>
  <c r="NF39" i="1"/>
  <c r="NE39" i="1"/>
  <c r="NF38" i="1"/>
  <c r="NE38" i="1"/>
  <c r="NF37" i="1"/>
  <c r="NE37" i="1"/>
  <c r="NF36" i="1"/>
  <c r="NE36" i="1"/>
  <c r="NF35" i="1"/>
  <c r="NE35" i="1"/>
  <c r="NF34" i="1"/>
  <c r="NE34" i="1"/>
  <c r="NF33" i="1"/>
  <c r="NE33" i="1"/>
  <c r="NF32" i="1"/>
  <c r="NE32" i="1"/>
  <c r="NF31" i="1"/>
  <c r="NE31" i="1"/>
  <c r="NF30" i="1"/>
  <c r="NE30" i="1"/>
  <c r="NF29" i="1"/>
  <c r="NE29" i="1"/>
  <c r="NF28" i="1"/>
  <c r="NE28" i="1"/>
  <c r="NF27" i="1"/>
  <c r="NE27" i="1"/>
  <c r="NF26" i="1"/>
  <c r="NE26" i="1"/>
  <c r="NF25" i="1"/>
  <c r="NE25" i="1"/>
  <c r="NF24" i="1"/>
  <c r="NE24" i="1"/>
  <c r="NF23" i="1"/>
  <c r="NE23" i="1"/>
  <c r="NF22" i="1"/>
  <c r="NE22" i="1"/>
  <c r="NF21" i="1"/>
  <c r="NE21" i="1"/>
  <c r="NF20" i="1"/>
  <c r="NE20" i="1"/>
  <c r="NF19" i="1"/>
  <c r="NE19" i="1"/>
  <c r="NF18" i="1"/>
  <c r="NE18" i="1"/>
  <c r="NF17" i="1"/>
  <c r="NE17" i="1"/>
  <c r="NF16" i="1"/>
  <c r="NE16" i="1"/>
  <c r="NF15" i="1"/>
  <c r="NE15" i="1"/>
  <c r="NF14" i="1"/>
  <c r="NE14" i="1"/>
  <c r="NF13" i="1"/>
  <c r="NE13" i="1"/>
  <c r="NF12" i="1"/>
  <c r="NE12" i="1"/>
  <c r="NF11" i="1"/>
  <c r="NE11" i="1"/>
  <c r="NF10" i="1"/>
  <c r="NE10" i="1"/>
  <c r="NF9" i="1"/>
  <c r="NE9" i="1"/>
  <c r="NF8" i="1"/>
  <c r="NE8" i="1"/>
  <c r="NF7" i="1"/>
  <c r="NE7" i="1"/>
  <c r="NF6" i="1"/>
  <c r="NE6" i="1"/>
  <c r="NF5" i="1"/>
  <c r="NE5" i="1"/>
  <c r="NF4" i="1"/>
  <c r="NE4" i="1"/>
  <c r="NF2" i="1"/>
  <c r="DR1" i="5" s="1"/>
  <c r="NE1" i="1"/>
  <c r="MJ35" i="3"/>
  <c r="MK35" i="3" s="1"/>
  <c r="MJ34" i="3"/>
  <c r="MK34" i="3" s="1"/>
  <c r="MJ65" i="3"/>
  <c r="MK65" i="3" s="1"/>
  <c r="MJ64" i="3"/>
  <c r="MK64" i="3" s="1"/>
  <c r="MJ63" i="3"/>
  <c r="MK63" i="3" s="1"/>
  <c r="MJ62" i="3"/>
  <c r="MK62" i="3" s="1"/>
  <c r="MJ61" i="3"/>
  <c r="MK61" i="3" s="1"/>
  <c r="MJ60" i="3"/>
  <c r="MK60" i="3" s="1"/>
  <c r="MJ59" i="3"/>
  <c r="MK59" i="3" s="1"/>
  <c r="MJ58" i="3"/>
  <c r="MK58" i="3" s="1"/>
  <c r="MJ57" i="3"/>
  <c r="MK57" i="3" s="1"/>
  <c r="MJ56" i="3"/>
  <c r="MK56" i="3" s="1"/>
  <c r="MJ55" i="3"/>
  <c r="MK55" i="3" s="1"/>
  <c r="MJ54" i="3"/>
  <c r="MK54" i="3" s="1"/>
  <c r="MJ53" i="3"/>
  <c r="MK53" i="3" s="1"/>
  <c r="MJ52" i="3"/>
  <c r="MK52" i="3" s="1"/>
  <c r="MJ51" i="3"/>
  <c r="MK51" i="3" s="1"/>
  <c r="MJ50" i="3"/>
  <c r="MK50" i="3" s="1"/>
  <c r="MJ49" i="3"/>
  <c r="MK49" i="3" s="1"/>
  <c r="MJ48" i="3"/>
  <c r="MK48" i="3" s="1"/>
  <c r="MJ47" i="3"/>
  <c r="MK47" i="3" s="1"/>
  <c r="MJ46" i="3"/>
  <c r="MK46" i="3" s="1"/>
  <c r="MJ45" i="3"/>
  <c r="MK45" i="3" s="1"/>
  <c r="MK44" i="3"/>
  <c r="MJ44" i="3"/>
  <c r="MJ43" i="3"/>
  <c r="MK43" i="3" s="1"/>
  <c r="MJ42" i="3"/>
  <c r="MK42" i="3" s="1"/>
  <c r="MJ41" i="3"/>
  <c r="MK41" i="3" s="1"/>
  <c r="MJ40" i="3"/>
  <c r="MK40" i="3" s="1"/>
  <c r="MJ39" i="3"/>
  <c r="MK39" i="3" s="1"/>
  <c r="MJ38" i="3"/>
  <c r="MK38" i="3" s="1"/>
  <c r="MJ37" i="3"/>
  <c r="MK37" i="3" s="1"/>
  <c r="MJ36" i="3"/>
  <c r="MK36" i="3" s="1"/>
  <c r="MG65" i="3"/>
  <c r="MH65" i="3" s="1"/>
  <c r="MG64" i="3"/>
  <c r="MH64" i="3" s="1"/>
  <c r="MG63" i="3"/>
  <c r="MH63" i="3" s="1"/>
  <c r="MG62" i="3"/>
  <c r="MH62" i="3" s="1"/>
  <c r="MG61" i="3"/>
  <c r="MH61" i="3" s="1"/>
  <c r="MG60" i="3"/>
  <c r="MH60" i="3" s="1"/>
  <c r="MG59" i="3"/>
  <c r="MH59" i="3" s="1"/>
  <c r="MG58" i="3"/>
  <c r="MH58" i="3" s="1"/>
  <c r="MG57" i="3"/>
  <c r="MH57" i="3" s="1"/>
  <c r="MG56" i="3"/>
  <c r="MH56" i="3" s="1"/>
  <c r="MG55" i="3"/>
  <c r="MH55" i="3" s="1"/>
  <c r="MG54" i="3"/>
  <c r="MH54" i="3" s="1"/>
  <c r="MG53" i="3"/>
  <c r="MH53" i="3" s="1"/>
  <c r="MG52" i="3"/>
  <c r="MH52" i="3" s="1"/>
  <c r="MG51" i="3"/>
  <c r="MH51" i="3" s="1"/>
  <c r="MG50" i="3"/>
  <c r="MH50" i="3" s="1"/>
  <c r="MG49" i="3"/>
  <c r="MH49" i="3" s="1"/>
  <c r="MG48" i="3"/>
  <c r="MH48" i="3" s="1"/>
  <c r="MG47" i="3"/>
  <c r="MH47" i="3" s="1"/>
  <c r="MG46" i="3"/>
  <c r="MH46" i="3" s="1"/>
  <c r="MG45" i="3"/>
  <c r="MH45" i="3" s="1"/>
  <c r="MG44" i="3"/>
  <c r="MH44" i="3" s="1"/>
  <c r="MG43" i="3"/>
  <c r="MH43" i="3" s="1"/>
  <c r="MG42" i="3"/>
  <c r="MH42" i="3" s="1"/>
  <c r="MG41" i="3"/>
  <c r="MH41" i="3" s="1"/>
  <c r="MG40" i="3"/>
  <c r="MH40" i="3" s="1"/>
  <c r="MG39" i="3"/>
  <c r="MH39" i="3" s="1"/>
  <c r="MG38" i="3"/>
  <c r="MH38" i="3" s="1"/>
  <c r="MG37" i="3"/>
  <c r="MH37" i="3" s="1"/>
  <c r="MG36" i="3"/>
  <c r="MH36" i="3" s="1"/>
  <c r="MG35" i="3"/>
  <c r="MH35" i="3" s="1"/>
  <c r="MG34" i="3"/>
  <c r="MH34" i="3" s="1"/>
  <c r="NC146" i="1"/>
  <c r="NB146" i="1"/>
  <c r="NC145" i="1"/>
  <c r="NB145" i="1"/>
  <c r="NC144" i="1"/>
  <c r="NB144" i="1"/>
  <c r="NC143" i="1"/>
  <c r="NB143" i="1"/>
  <c r="NC142" i="1"/>
  <c r="NB142" i="1"/>
  <c r="NC141" i="1"/>
  <c r="NB141" i="1"/>
  <c r="NC140" i="1"/>
  <c r="NB140" i="1"/>
  <c r="NC139" i="1"/>
  <c r="NB139" i="1"/>
  <c r="NC138" i="1"/>
  <c r="NB138" i="1"/>
  <c r="NC137" i="1"/>
  <c r="NB137" i="1"/>
  <c r="NC136" i="1"/>
  <c r="NB136" i="1"/>
  <c r="NC135" i="1"/>
  <c r="NB135" i="1"/>
  <c r="NC134" i="1"/>
  <c r="NB134" i="1"/>
  <c r="NC133" i="1"/>
  <c r="NB133" i="1"/>
  <c r="NC132" i="1"/>
  <c r="NB132" i="1"/>
  <c r="NC131" i="1"/>
  <c r="NB131" i="1"/>
  <c r="NC130" i="1"/>
  <c r="NB130" i="1"/>
  <c r="NC129" i="1"/>
  <c r="NB129" i="1"/>
  <c r="NC128" i="1"/>
  <c r="NB128" i="1"/>
  <c r="NC127" i="1"/>
  <c r="NB127" i="1"/>
  <c r="NC126" i="1"/>
  <c r="NB126" i="1"/>
  <c r="NC125" i="1"/>
  <c r="NB125" i="1"/>
  <c r="NC124" i="1"/>
  <c r="NB124" i="1"/>
  <c r="NC123" i="1"/>
  <c r="NB123" i="1"/>
  <c r="NC122" i="1"/>
  <c r="NB122" i="1"/>
  <c r="NC121" i="1"/>
  <c r="NB121" i="1"/>
  <c r="NC120" i="1"/>
  <c r="NB120" i="1"/>
  <c r="NC119" i="1"/>
  <c r="NB119" i="1"/>
  <c r="NC118" i="1"/>
  <c r="NB118" i="1"/>
  <c r="NC117" i="1"/>
  <c r="NB117" i="1"/>
  <c r="NC116" i="1"/>
  <c r="NB116" i="1"/>
  <c r="NC115" i="1"/>
  <c r="NB115" i="1"/>
  <c r="NC114" i="1"/>
  <c r="NB114" i="1"/>
  <c r="NC113" i="1"/>
  <c r="NB113" i="1"/>
  <c r="NC112" i="1"/>
  <c r="NB112" i="1"/>
  <c r="NC111" i="1"/>
  <c r="NB111" i="1"/>
  <c r="NC110" i="1"/>
  <c r="NB110" i="1"/>
  <c r="NC109" i="1"/>
  <c r="NB109" i="1"/>
  <c r="NC108" i="1"/>
  <c r="NB108" i="1"/>
  <c r="NC107" i="1"/>
  <c r="NB107" i="1"/>
  <c r="NC106" i="1"/>
  <c r="NB106" i="1"/>
  <c r="NC105" i="1"/>
  <c r="NB105" i="1"/>
  <c r="NC104" i="1"/>
  <c r="NB104" i="1"/>
  <c r="NC103" i="1"/>
  <c r="NB103" i="1"/>
  <c r="NC102" i="1"/>
  <c r="NB102" i="1"/>
  <c r="NC101" i="1"/>
  <c r="NB101" i="1"/>
  <c r="NC100" i="1"/>
  <c r="NB100" i="1"/>
  <c r="NC99" i="1"/>
  <c r="NB99" i="1"/>
  <c r="NC98" i="1"/>
  <c r="NB98" i="1"/>
  <c r="NC97" i="1"/>
  <c r="NB97" i="1"/>
  <c r="NC96" i="1"/>
  <c r="NB96" i="1"/>
  <c r="NC95" i="1"/>
  <c r="NB95" i="1"/>
  <c r="NC94" i="1"/>
  <c r="NB94" i="1"/>
  <c r="NC93" i="1"/>
  <c r="NB93" i="1"/>
  <c r="NC92" i="1"/>
  <c r="NB92" i="1"/>
  <c r="NC91" i="1"/>
  <c r="NB91" i="1"/>
  <c r="NC90" i="1"/>
  <c r="NB90" i="1"/>
  <c r="NC89" i="1"/>
  <c r="NB89" i="1"/>
  <c r="NC88" i="1"/>
  <c r="NB88" i="1"/>
  <c r="NC87" i="1"/>
  <c r="NB87" i="1"/>
  <c r="NC86" i="1"/>
  <c r="NB86" i="1"/>
  <c r="NC85" i="1"/>
  <c r="NB85" i="1"/>
  <c r="NC84" i="1"/>
  <c r="NB84" i="1"/>
  <c r="NC83" i="1"/>
  <c r="NB83" i="1"/>
  <c r="NC82" i="1"/>
  <c r="NB82" i="1"/>
  <c r="NC81" i="1"/>
  <c r="NB81" i="1"/>
  <c r="NC80" i="1"/>
  <c r="NB80" i="1"/>
  <c r="NC79" i="1"/>
  <c r="NB79" i="1"/>
  <c r="NC78" i="1"/>
  <c r="NB78" i="1"/>
  <c r="NC77" i="1"/>
  <c r="NB77" i="1"/>
  <c r="NC76" i="1"/>
  <c r="NB76" i="1"/>
  <c r="NC75" i="1"/>
  <c r="NB75" i="1"/>
  <c r="NC74" i="1"/>
  <c r="NB74" i="1"/>
  <c r="NC73" i="1"/>
  <c r="NB73" i="1"/>
  <c r="NC72" i="1"/>
  <c r="NB72" i="1"/>
  <c r="NC71" i="1"/>
  <c r="NB71" i="1"/>
  <c r="NC70" i="1"/>
  <c r="NB70" i="1"/>
  <c r="NC69" i="1"/>
  <c r="NB69" i="1"/>
  <c r="NC68" i="1"/>
  <c r="NB68" i="1"/>
  <c r="NC67" i="1"/>
  <c r="NB67" i="1"/>
  <c r="NC66" i="1"/>
  <c r="NB66" i="1"/>
  <c r="NC65" i="1"/>
  <c r="NB65" i="1"/>
  <c r="NC64" i="1"/>
  <c r="NB64" i="1"/>
  <c r="NC63" i="1"/>
  <c r="NB63" i="1"/>
  <c r="NC62" i="1"/>
  <c r="NB62" i="1"/>
  <c r="NC61" i="1"/>
  <c r="NB61" i="1"/>
  <c r="NC60" i="1"/>
  <c r="NB60" i="1"/>
  <c r="NC59" i="1"/>
  <c r="NB59" i="1"/>
  <c r="NC58" i="1"/>
  <c r="NB58" i="1"/>
  <c r="NC57" i="1"/>
  <c r="NB57" i="1"/>
  <c r="NC56" i="1"/>
  <c r="NB56" i="1"/>
  <c r="NC55" i="1"/>
  <c r="NB55" i="1"/>
  <c r="NC54" i="1"/>
  <c r="NB54" i="1"/>
  <c r="NC53" i="1"/>
  <c r="NB53" i="1"/>
  <c r="NC52" i="1"/>
  <c r="NB52" i="1"/>
  <c r="NC51" i="1"/>
  <c r="NB51" i="1"/>
  <c r="NC50" i="1"/>
  <c r="NB50" i="1"/>
  <c r="NC49" i="1"/>
  <c r="NB49" i="1"/>
  <c r="NC48" i="1"/>
  <c r="NB48" i="1"/>
  <c r="NC47" i="1"/>
  <c r="NB47" i="1"/>
  <c r="NC46" i="1"/>
  <c r="NB46" i="1"/>
  <c r="NC45" i="1"/>
  <c r="NB45" i="1"/>
  <c r="NC44" i="1"/>
  <c r="NB44" i="1"/>
  <c r="NC43" i="1"/>
  <c r="NB43" i="1"/>
  <c r="NC42" i="1"/>
  <c r="NB42" i="1"/>
  <c r="NC41" i="1"/>
  <c r="NB41" i="1"/>
  <c r="NC40" i="1"/>
  <c r="NB40" i="1"/>
  <c r="NC39" i="1"/>
  <c r="NB39" i="1"/>
  <c r="NC38" i="1"/>
  <c r="NB38" i="1"/>
  <c r="NC37" i="1"/>
  <c r="NB37" i="1"/>
  <c r="NC36" i="1"/>
  <c r="NB36" i="1"/>
  <c r="NC35" i="1"/>
  <c r="NB35" i="1"/>
  <c r="NC34" i="1"/>
  <c r="NB34" i="1"/>
  <c r="NC33" i="1"/>
  <c r="NB33" i="1"/>
  <c r="NC32" i="1"/>
  <c r="NB32" i="1"/>
  <c r="NC31" i="1"/>
  <c r="NB31" i="1"/>
  <c r="NC30" i="1"/>
  <c r="NB30" i="1"/>
  <c r="NC29" i="1"/>
  <c r="NB29" i="1"/>
  <c r="NC28" i="1"/>
  <c r="NB28" i="1"/>
  <c r="NC27" i="1"/>
  <c r="NB27" i="1"/>
  <c r="NC26" i="1"/>
  <c r="NB26" i="1"/>
  <c r="NC25" i="1"/>
  <c r="NB25" i="1"/>
  <c r="NC24" i="1"/>
  <c r="NB24" i="1"/>
  <c r="NC23" i="1"/>
  <c r="NB23" i="1"/>
  <c r="NC22" i="1"/>
  <c r="NB22" i="1"/>
  <c r="NC21" i="1"/>
  <c r="NB21" i="1"/>
  <c r="NC20" i="1"/>
  <c r="NB20" i="1"/>
  <c r="NC19" i="1"/>
  <c r="NB19" i="1"/>
  <c r="NC18" i="1"/>
  <c r="NB18" i="1"/>
  <c r="NC17" i="1"/>
  <c r="NB17" i="1"/>
  <c r="NC16" i="1"/>
  <c r="NB16" i="1"/>
  <c r="NC15" i="1"/>
  <c r="NB15" i="1"/>
  <c r="NC14" i="1"/>
  <c r="NB14" i="1"/>
  <c r="NC13" i="1"/>
  <c r="NB13" i="1"/>
  <c r="NC12" i="1"/>
  <c r="NB12" i="1"/>
  <c r="NC11" i="1"/>
  <c r="NB11" i="1"/>
  <c r="NC10" i="1"/>
  <c r="NB10" i="1"/>
  <c r="NC9" i="1"/>
  <c r="NB9" i="1"/>
  <c r="NC8" i="1"/>
  <c r="NB8" i="1"/>
  <c r="NC7" i="1"/>
  <c r="NB7" i="1"/>
  <c r="NC6" i="1"/>
  <c r="NB6" i="1"/>
  <c r="NC5" i="1"/>
  <c r="NB5" i="1"/>
  <c r="NC4" i="1"/>
  <c r="NB4" i="1"/>
  <c r="NC2" i="1"/>
  <c r="DQ1" i="5" s="1"/>
  <c r="NB1" i="1"/>
  <c r="V149" i="1" l="1"/>
  <c r="I147" i="5"/>
  <c r="S148" i="1"/>
  <c r="H146" i="5"/>
  <c r="L147" i="1"/>
  <c r="E145" i="5"/>
  <c r="MZ146" i="1"/>
  <c r="MY146" i="1"/>
  <c r="MZ145" i="1"/>
  <c r="MY145" i="1"/>
  <c r="MZ144" i="1"/>
  <c r="MY144" i="1"/>
  <c r="MZ143" i="1"/>
  <c r="MY143" i="1"/>
  <c r="MZ142" i="1"/>
  <c r="MY142" i="1"/>
  <c r="MZ141" i="1"/>
  <c r="MY141" i="1"/>
  <c r="MZ140" i="1"/>
  <c r="MY140" i="1"/>
  <c r="MZ139" i="1"/>
  <c r="MY139" i="1"/>
  <c r="MZ138" i="1"/>
  <c r="MY138" i="1"/>
  <c r="MZ137" i="1"/>
  <c r="MY137" i="1"/>
  <c r="MZ136" i="1"/>
  <c r="MY136" i="1"/>
  <c r="MZ135" i="1"/>
  <c r="MY135" i="1"/>
  <c r="MZ134" i="1"/>
  <c r="MY134" i="1"/>
  <c r="MZ133" i="1"/>
  <c r="MY133" i="1"/>
  <c r="MZ132" i="1"/>
  <c r="MY132" i="1"/>
  <c r="MZ131" i="1"/>
  <c r="MY131" i="1"/>
  <c r="MZ130" i="1"/>
  <c r="MY130" i="1"/>
  <c r="MZ129" i="1"/>
  <c r="MY129" i="1"/>
  <c r="MZ128" i="1"/>
  <c r="MY128" i="1"/>
  <c r="MZ127" i="1"/>
  <c r="MY127" i="1"/>
  <c r="MZ126" i="1"/>
  <c r="MY126" i="1"/>
  <c r="MZ125" i="1"/>
  <c r="MY125" i="1"/>
  <c r="MZ124" i="1"/>
  <c r="MY124" i="1"/>
  <c r="MZ123" i="1"/>
  <c r="MY123" i="1"/>
  <c r="MZ122" i="1"/>
  <c r="MY122" i="1"/>
  <c r="MZ121" i="1"/>
  <c r="MY121" i="1"/>
  <c r="MZ120" i="1"/>
  <c r="MY120" i="1"/>
  <c r="MZ119" i="1"/>
  <c r="MY119" i="1"/>
  <c r="MZ118" i="1"/>
  <c r="MY118" i="1"/>
  <c r="MZ117" i="1"/>
  <c r="MY117" i="1"/>
  <c r="MZ116" i="1"/>
  <c r="MY116" i="1"/>
  <c r="MZ115" i="1"/>
  <c r="MY115" i="1"/>
  <c r="MZ114" i="1"/>
  <c r="MY114" i="1"/>
  <c r="MZ113" i="1"/>
  <c r="MY113" i="1"/>
  <c r="MZ112" i="1"/>
  <c r="MY112" i="1"/>
  <c r="MZ111" i="1"/>
  <c r="MY111" i="1"/>
  <c r="MZ110" i="1"/>
  <c r="MY110" i="1"/>
  <c r="MZ109" i="1"/>
  <c r="MY109" i="1"/>
  <c r="MZ108" i="1"/>
  <c r="MY108" i="1"/>
  <c r="MZ107" i="1"/>
  <c r="MY107" i="1"/>
  <c r="MZ106" i="1"/>
  <c r="MY106" i="1"/>
  <c r="MZ105" i="1"/>
  <c r="MY105" i="1"/>
  <c r="MZ104" i="1"/>
  <c r="MY104" i="1"/>
  <c r="MZ103" i="1"/>
  <c r="MY103" i="1"/>
  <c r="MZ102" i="1"/>
  <c r="MY102" i="1"/>
  <c r="MZ101" i="1"/>
  <c r="MY101" i="1"/>
  <c r="MZ100" i="1"/>
  <c r="MY100" i="1"/>
  <c r="MZ99" i="1"/>
  <c r="MY99" i="1"/>
  <c r="MZ98" i="1"/>
  <c r="MY98" i="1"/>
  <c r="MZ97" i="1"/>
  <c r="MY97" i="1"/>
  <c r="MZ96" i="1"/>
  <c r="MY96" i="1"/>
  <c r="MZ95" i="1"/>
  <c r="MY95" i="1"/>
  <c r="MZ94" i="1"/>
  <c r="MY94" i="1"/>
  <c r="MZ93" i="1"/>
  <c r="MY93" i="1"/>
  <c r="MZ92" i="1"/>
  <c r="MY92" i="1"/>
  <c r="MZ91" i="1"/>
  <c r="MY91" i="1"/>
  <c r="MZ90" i="1"/>
  <c r="MY90" i="1"/>
  <c r="MZ89" i="1"/>
  <c r="MY89" i="1"/>
  <c r="MZ88" i="1"/>
  <c r="MY88" i="1"/>
  <c r="MZ87" i="1"/>
  <c r="MY87" i="1"/>
  <c r="MZ86" i="1"/>
  <c r="MY86" i="1"/>
  <c r="MZ85" i="1"/>
  <c r="MY85" i="1"/>
  <c r="MZ84" i="1"/>
  <c r="MY84" i="1"/>
  <c r="MZ83" i="1"/>
  <c r="MY83" i="1"/>
  <c r="MZ82" i="1"/>
  <c r="MY82" i="1"/>
  <c r="MZ81" i="1"/>
  <c r="MY81" i="1"/>
  <c r="MZ80" i="1"/>
  <c r="MY80" i="1"/>
  <c r="MZ79" i="1"/>
  <c r="MY79" i="1"/>
  <c r="MZ78" i="1"/>
  <c r="MY78" i="1"/>
  <c r="MZ77" i="1"/>
  <c r="MY77" i="1"/>
  <c r="MZ76" i="1"/>
  <c r="MY76" i="1"/>
  <c r="MZ75" i="1"/>
  <c r="MY75" i="1"/>
  <c r="MZ74" i="1"/>
  <c r="MY74" i="1"/>
  <c r="MZ73" i="1"/>
  <c r="MY73" i="1"/>
  <c r="MZ72" i="1"/>
  <c r="MY72" i="1"/>
  <c r="MZ71" i="1"/>
  <c r="MY71" i="1"/>
  <c r="MZ70" i="1"/>
  <c r="MY70" i="1"/>
  <c r="MZ69" i="1"/>
  <c r="MY69" i="1"/>
  <c r="MZ68" i="1"/>
  <c r="MY68" i="1"/>
  <c r="MZ67" i="1"/>
  <c r="MY67" i="1"/>
  <c r="MZ66" i="1"/>
  <c r="MY66" i="1"/>
  <c r="MZ65" i="1"/>
  <c r="MY65" i="1"/>
  <c r="MZ64" i="1"/>
  <c r="MY64" i="1"/>
  <c r="MZ63" i="1"/>
  <c r="MY63" i="1"/>
  <c r="MZ62" i="1"/>
  <c r="MY62" i="1"/>
  <c r="MZ61" i="1"/>
  <c r="MY61" i="1"/>
  <c r="MZ60" i="1"/>
  <c r="MY60" i="1"/>
  <c r="MZ59" i="1"/>
  <c r="MY59" i="1"/>
  <c r="MZ58" i="1"/>
  <c r="MY58" i="1"/>
  <c r="MZ57" i="1"/>
  <c r="MY57" i="1"/>
  <c r="MZ56" i="1"/>
  <c r="MY56" i="1"/>
  <c r="MZ55" i="1"/>
  <c r="MY55" i="1"/>
  <c r="MZ54" i="1"/>
  <c r="MY54" i="1"/>
  <c r="MZ53" i="1"/>
  <c r="MY53" i="1"/>
  <c r="MZ52" i="1"/>
  <c r="MY52" i="1"/>
  <c r="MZ51" i="1"/>
  <c r="MY51" i="1"/>
  <c r="MZ50" i="1"/>
  <c r="MY50" i="1"/>
  <c r="MZ49" i="1"/>
  <c r="MY49" i="1"/>
  <c r="MZ48" i="1"/>
  <c r="MY48" i="1"/>
  <c r="MZ47" i="1"/>
  <c r="MY47" i="1"/>
  <c r="MZ46" i="1"/>
  <c r="MY46" i="1"/>
  <c r="MZ45" i="1"/>
  <c r="MY45" i="1"/>
  <c r="MZ44" i="1"/>
  <c r="MY44" i="1"/>
  <c r="MZ43" i="1"/>
  <c r="MY43" i="1"/>
  <c r="MZ42" i="1"/>
  <c r="MY42" i="1"/>
  <c r="MZ41" i="1"/>
  <c r="MY41" i="1"/>
  <c r="MZ40" i="1"/>
  <c r="MY40" i="1"/>
  <c r="MZ39" i="1"/>
  <c r="MY39" i="1"/>
  <c r="MZ38" i="1"/>
  <c r="MY38" i="1"/>
  <c r="MZ37" i="1"/>
  <c r="MY37" i="1"/>
  <c r="MZ36" i="1"/>
  <c r="MY36" i="1"/>
  <c r="MZ35" i="1"/>
  <c r="MY35" i="1"/>
  <c r="MZ34" i="1"/>
  <c r="MY34" i="1"/>
  <c r="MZ33" i="1"/>
  <c r="MY33" i="1"/>
  <c r="MZ32" i="1"/>
  <c r="MY32" i="1"/>
  <c r="MZ31" i="1"/>
  <c r="MY31" i="1"/>
  <c r="MZ30" i="1"/>
  <c r="MY30" i="1"/>
  <c r="MZ29" i="1"/>
  <c r="MY29" i="1"/>
  <c r="MZ28" i="1"/>
  <c r="MY28" i="1"/>
  <c r="MZ27" i="1"/>
  <c r="MY27" i="1"/>
  <c r="MZ26" i="1"/>
  <c r="MY26" i="1"/>
  <c r="MZ25" i="1"/>
  <c r="MY25" i="1"/>
  <c r="MZ24" i="1"/>
  <c r="MY24" i="1"/>
  <c r="MZ23" i="1"/>
  <c r="MY23" i="1"/>
  <c r="MZ22" i="1"/>
  <c r="MY22" i="1"/>
  <c r="MZ21" i="1"/>
  <c r="MY21" i="1"/>
  <c r="MZ20" i="1"/>
  <c r="MY20" i="1"/>
  <c r="MZ19" i="1"/>
  <c r="MY19" i="1"/>
  <c r="MZ18" i="1"/>
  <c r="MY18" i="1"/>
  <c r="MZ17" i="1"/>
  <c r="MY17" i="1"/>
  <c r="MZ16" i="1"/>
  <c r="MY16" i="1"/>
  <c r="MZ15" i="1"/>
  <c r="MY15" i="1"/>
  <c r="MZ14" i="1"/>
  <c r="MY14" i="1"/>
  <c r="MZ13" i="1"/>
  <c r="MY13" i="1"/>
  <c r="MZ12" i="1"/>
  <c r="MY12" i="1"/>
  <c r="MZ11" i="1"/>
  <c r="MY11" i="1"/>
  <c r="MZ10" i="1"/>
  <c r="MY10" i="1"/>
  <c r="MZ9" i="1"/>
  <c r="MY9" i="1"/>
  <c r="MZ8" i="1"/>
  <c r="MY8" i="1"/>
  <c r="MZ7" i="1"/>
  <c r="MY7" i="1"/>
  <c r="MZ6" i="1"/>
  <c r="MY6" i="1"/>
  <c r="MZ5" i="1"/>
  <c r="MY5" i="1"/>
  <c r="MZ4" i="1"/>
  <c r="MY4" i="1"/>
  <c r="MZ2" i="1"/>
  <c r="DP1" i="5" s="1"/>
  <c r="MY1" i="1"/>
  <c r="MD65" i="3"/>
  <c r="ME65" i="3" s="1"/>
  <c r="MD64" i="3"/>
  <c r="ME64" i="3" s="1"/>
  <c r="MD63" i="3"/>
  <c r="ME63" i="3" s="1"/>
  <c r="MD62" i="3"/>
  <c r="ME62" i="3" s="1"/>
  <c r="MD61" i="3"/>
  <c r="ME61" i="3" s="1"/>
  <c r="MD60" i="3"/>
  <c r="ME60" i="3" s="1"/>
  <c r="MD59" i="3"/>
  <c r="ME59" i="3" s="1"/>
  <c r="MD58" i="3"/>
  <c r="ME58" i="3" s="1"/>
  <c r="MD57" i="3"/>
  <c r="ME57" i="3" s="1"/>
  <c r="MD56" i="3"/>
  <c r="ME56" i="3" s="1"/>
  <c r="MD55" i="3"/>
  <c r="ME55" i="3" s="1"/>
  <c r="MD54" i="3"/>
  <c r="ME54" i="3" s="1"/>
  <c r="MD53" i="3"/>
  <c r="ME53" i="3" s="1"/>
  <c r="MD52" i="3"/>
  <c r="ME52" i="3" s="1"/>
  <c r="MD51" i="3"/>
  <c r="ME51" i="3" s="1"/>
  <c r="MD50" i="3"/>
  <c r="ME50" i="3" s="1"/>
  <c r="MD49" i="3"/>
  <c r="ME49" i="3" s="1"/>
  <c r="MD48" i="3"/>
  <c r="ME48" i="3" s="1"/>
  <c r="MD47" i="3"/>
  <c r="ME47" i="3" s="1"/>
  <c r="MD46" i="3"/>
  <c r="ME46" i="3" s="1"/>
  <c r="MD45" i="3"/>
  <c r="ME45" i="3" s="1"/>
  <c r="MD44" i="3"/>
  <c r="ME44" i="3" s="1"/>
  <c r="MD43" i="3"/>
  <c r="ME43" i="3" s="1"/>
  <c r="MD42" i="3"/>
  <c r="ME42" i="3" s="1"/>
  <c r="MD41" i="3"/>
  <c r="ME41" i="3" s="1"/>
  <c r="MD40" i="3"/>
  <c r="ME40" i="3" s="1"/>
  <c r="MD39" i="3"/>
  <c r="ME39" i="3" s="1"/>
  <c r="MD38" i="3"/>
  <c r="ME38" i="3" s="1"/>
  <c r="MD37" i="3"/>
  <c r="ME37" i="3" s="1"/>
  <c r="MD36" i="3"/>
  <c r="ME36" i="3" s="1"/>
  <c r="MD35" i="3"/>
  <c r="ME35" i="3" s="1"/>
  <c r="MD34" i="3"/>
  <c r="ME34" i="3" s="1"/>
  <c r="O147" i="1" l="1"/>
  <c r="F145" i="5"/>
  <c r="V148" i="1"/>
  <c r="I146" i="5"/>
  <c r="W149" i="1"/>
  <c r="J147" i="5"/>
  <c r="MT146" i="1"/>
  <c r="MS146" i="1"/>
  <c r="MT145" i="1"/>
  <c r="MS145" i="1"/>
  <c r="MT144" i="1"/>
  <c r="MS144" i="1"/>
  <c r="MT143" i="1"/>
  <c r="MS143" i="1"/>
  <c r="MT142" i="1"/>
  <c r="MS142" i="1"/>
  <c r="MT141" i="1"/>
  <c r="MS141" i="1"/>
  <c r="MT140" i="1"/>
  <c r="MS140" i="1"/>
  <c r="MT139" i="1"/>
  <c r="MS139" i="1"/>
  <c r="MT138" i="1"/>
  <c r="MS138" i="1"/>
  <c r="MT137" i="1"/>
  <c r="MS137" i="1"/>
  <c r="MT136" i="1"/>
  <c r="MS136" i="1"/>
  <c r="MT135" i="1"/>
  <c r="MS135" i="1"/>
  <c r="MT134" i="1"/>
  <c r="MS134" i="1"/>
  <c r="MT133" i="1"/>
  <c r="MS133" i="1"/>
  <c r="MT132" i="1"/>
  <c r="MS132" i="1"/>
  <c r="MT131" i="1"/>
  <c r="MS131" i="1"/>
  <c r="MT130" i="1"/>
  <c r="MS130" i="1"/>
  <c r="MT129" i="1"/>
  <c r="MS129" i="1"/>
  <c r="MT128" i="1"/>
  <c r="MS128" i="1"/>
  <c r="MT127" i="1"/>
  <c r="MS127" i="1"/>
  <c r="MT126" i="1"/>
  <c r="MS126" i="1"/>
  <c r="MT125" i="1"/>
  <c r="MS125" i="1"/>
  <c r="MT124" i="1"/>
  <c r="MS124" i="1"/>
  <c r="MT123" i="1"/>
  <c r="MS123" i="1"/>
  <c r="MT122" i="1"/>
  <c r="MS122" i="1"/>
  <c r="MT121" i="1"/>
  <c r="MS121" i="1"/>
  <c r="MT120" i="1"/>
  <c r="MS120" i="1"/>
  <c r="MT119" i="1"/>
  <c r="MS119" i="1"/>
  <c r="MT118" i="1"/>
  <c r="MS118" i="1"/>
  <c r="MT117" i="1"/>
  <c r="MS117" i="1"/>
  <c r="MT116" i="1"/>
  <c r="MS116" i="1"/>
  <c r="MT115" i="1"/>
  <c r="MS115" i="1"/>
  <c r="MT114" i="1"/>
  <c r="MS114" i="1"/>
  <c r="MT113" i="1"/>
  <c r="MS113" i="1"/>
  <c r="MT112" i="1"/>
  <c r="MS112" i="1"/>
  <c r="MT111" i="1"/>
  <c r="MS111" i="1"/>
  <c r="MT110" i="1"/>
  <c r="MS110" i="1"/>
  <c r="MT109" i="1"/>
  <c r="MS109" i="1"/>
  <c r="MT108" i="1"/>
  <c r="MS108" i="1"/>
  <c r="MT107" i="1"/>
  <c r="MS107" i="1"/>
  <c r="MT106" i="1"/>
  <c r="MS106" i="1"/>
  <c r="MT105" i="1"/>
  <c r="MS105" i="1"/>
  <c r="MT104" i="1"/>
  <c r="MS104" i="1"/>
  <c r="MT103" i="1"/>
  <c r="MS103" i="1"/>
  <c r="MT102" i="1"/>
  <c r="MS102" i="1"/>
  <c r="MT101" i="1"/>
  <c r="MS101" i="1"/>
  <c r="MT100" i="1"/>
  <c r="MS100" i="1"/>
  <c r="MT99" i="1"/>
  <c r="MS99" i="1"/>
  <c r="MT98" i="1"/>
  <c r="MS98" i="1"/>
  <c r="MT97" i="1"/>
  <c r="MS97" i="1"/>
  <c r="MT96" i="1"/>
  <c r="MS96" i="1"/>
  <c r="MT95" i="1"/>
  <c r="MS95" i="1"/>
  <c r="MT94" i="1"/>
  <c r="MS94" i="1"/>
  <c r="MT93" i="1"/>
  <c r="MS93" i="1"/>
  <c r="MT92" i="1"/>
  <c r="MS92" i="1"/>
  <c r="MT91" i="1"/>
  <c r="MS91" i="1"/>
  <c r="MT90" i="1"/>
  <c r="MS90" i="1"/>
  <c r="MT89" i="1"/>
  <c r="MS89" i="1"/>
  <c r="MT88" i="1"/>
  <c r="MS88" i="1"/>
  <c r="MT87" i="1"/>
  <c r="MS87" i="1"/>
  <c r="MT86" i="1"/>
  <c r="MS86" i="1"/>
  <c r="MT85" i="1"/>
  <c r="MS85" i="1"/>
  <c r="MT84" i="1"/>
  <c r="MS84" i="1"/>
  <c r="MT83" i="1"/>
  <c r="MS83" i="1"/>
  <c r="MT82" i="1"/>
  <c r="MS82" i="1"/>
  <c r="MT81" i="1"/>
  <c r="MS81" i="1"/>
  <c r="MT80" i="1"/>
  <c r="MS80" i="1"/>
  <c r="MT79" i="1"/>
  <c r="MS79" i="1"/>
  <c r="MT78" i="1"/>
  <c r="MS78" i="1"/>
  <c r="MT77" i="1"/>
  <c r="MS77" i="1"/>
  <c r="MT76" i="1"/>
  <c r="MS76" i="1"/>
  <c r="MT75" i="1"/>
  <c r="MS75" i="1"/>
  <c r="MT74" i="1"/>
  <c r="MS74" i="1"/>
  <c r="MT73" i="1"/>
  <c r="MS73" i="1"/>
  <c r="MT72" i="1"/>
  <c r="MS72" i="1"/>
  <c r="MT71" i="1"/>
  <c r="MS71" i="1"/>
  <c r="MT70" i="1"/>
  <c r="MS70" i="1"/>
  <c r="MT69" i="1"/>
  <c r="MS69" i="1"/>
  <c r="MT68" i="1"/>
  <c r="MS68" i="1"/>
  <c r="MT67" i="1"/>
  <c r="MS67" i="1"/>
  <c r="MT66" i="1"/>
  <c r="MS66" i="1"/>
  <c r="MT65" i="1"/>
  <c r="MS65" i="1"/>
  <c r="MT64" i="1"/>
  <c r="MS64" i="1"/>
  <c r="MT63" i="1"/>
  <c r="MS63" i="1"/>
  <c r="MT62" i="1"/>
  <c r="MS62" i="1"/>
  <c r="MT61" i="1"/>
  <c r="MS61" i="1"/>
  <c r="MT60" i="1"/>
  <c r="MS60" i="1"/>
  <c r="MT59" i="1"/>
  <c r="MS59" i="1"/>
  <c r="MT58" i="1"/>
  <c r="MS58" i="1"/>
  <c r="MT57" i="1"/>
  <c r="MS57" i="1"/>
  <c r="MT56" i="1"/>
  <c r="MS56" i="1"/>
  <c r="MT55" i="1"/>
  <c r="MS55" i="1"/>
  <c r="MT54" i="1"/>
  <c r="MS54" i="1"/>
  <c r="MT53" i="1"/>
  <c r="MS53" i="1"/>
  <c r="MT52" i="1"/>
  <c r="MS52" i="1"/>
  <c r="MT51" i="1"/>
  <c r="MS51" i="1"/>
  <c r="MT50" i="1"/>
  <c r="MS50" i="1"/>
  <c r="MT49" i="1"/>
  <c r="MS49" i="1"/>
  <c r="MT48" i="1"/>
  <c r="MS48" i="1"/>
  <c r="MT47" i="1"/>
  <c r="MS47" i="1"/>
  <c r="MT46" i="1"/>
  <c r="MS46" i="1"/>
  <c r="MT45" i="1"/>
  <c r="MS45" i="1"/>
  <c r="MT44" i="1"/>
  <c r="MS44" i="1"/>
  <c r="MT43" i="1"/>
  <c r="MS43" i="1"/>
  <c r="MT42" i="1"/>
  <c r="MS42" i="1"/>
  <c r="MT41" i="1"/>
  <c r="MS41" i="1"/>
  <c r="MT40" i="1"/>
  <c r="MS40" i="1"/>
  <c r="MT39" i="1"/>
  <c r="MS39" i="1"/>
  <c r="MT38" i="1"/>
  <c r="MS38" i="1"/>
  <c r="MT37" i="1"/>
  <c r="MS37" i="1"/>
  <c r="MT36" i="1"/>
  <c r="MS36" i="1"/>
  <c r="MT35" i="1"/>
  <c r="MS35" i="1"/>
  <c r="MT34" i="1"/>
  <c r="MS34" i="1"/>
  <c r="MT33" i="1"/>
  <c r="MS33" i="1"/>
  <c r="MT32" i="1"/>
  <c r="MS32" i="1"/>
  <c r="MT31" i="1"/>
  <c r="MS31" i="1"/>
  <c r="MT30" i="1"/>
  <c r="MS30" i="1"/>
  <c r="MT29" i="1"/>
  <c r="MS29" i="1"/>
  <c r="MT28" i="1"/>
  <c r="MS28" i="1"/>
  <c r="MT27" i="1"/>
  <c r="MS27" i="1"/>
  <c r="MT26" i="1"/>
  <c r="MS26" i="1"/>
  <c r="MT25" i="1"/>
  <c r="MS25" i="1"/>
  <c r="MT24" i="1"/>
  <c r="MS24" i="1"/>
  <c r="MT23" i="1"/>
  <c r="MS23" i="1"/>
  <c r="MT22" i="1"/>
  <c r="MS22" i="1"/>
  <c r="MT21" i="1"/>
  <c r="MS21" i="1"/>
  <c r="MT20" i="1"/>
  <c r="MS20" i="1"/>
  <c r="MT19" i="1"/>
  <c r="MS19" i="1"/>
  <c r="MT18" i="1"/>
  <c r="MS18" i="1"/>
  <c r="MT17" i="1"/>
  <c r="MS17" i="1"/>
  <c r="MT16" i="1"/>
  <c r="MS16" i="1"/>
  <c r="MT15" i="1"/>
  <c r="MS15" i="1"/>
  <c r="MT14" i="1"/>
  <c r="MS14" i="1"/>
  <c r="MT13" i="1"/>
  <c r="MS13" i="1"/>
  <c r="MT12" i="1"/>
  <c r="MS12" i="1"/>
  <c r="MT11" i="1"/>
  <c r="MS11" i="1"/>
  <c r="MT10" i="1"/>
  <c r="MS10" i="1"/>
  <c r="MT9" i="1"/>
  <c r="MS9" i="1"/>
  <c r="MT8" i="1"/>
  <c r="MS8" i="1"/>
  <c r="MT7" i="1"/>
  <c r="MS7" i="1"/>
  <c r="MT6" i="1"/>
  <c r="MS6" i="1"/>
  <c r="MT5" i="1"/>
  <c r="MS5" i="1"/>
  <c r="MT4" i="1"/>
  <c r="MS4" i="1"/>
  <c r="MT2" i="1"/>
  <c r="DO1" i="5" s="1"/>
  <c r="MS1" i="1"/>
  <c r="MA37" i="3"/>
  <c r="MB37" i="3" s="1"/>
  <c r="MA35" i="3"/>
  <c r="MB35" i="3" s="1"/>
  <c r="MA65" i="3"/>
  <c r="MB65" i="3" s="1"/>
  <c r="MA64" i="3"/>
  <c r="MB64" i="3" s="1"/>
  <c r="MA63" i="3"/>
  <c r="MB63" i="3" s="1"/>
  <c r="MA62" i="3"/>
  <c r="MB62" i="3" s="1"/>
  <c r="MA61" i="3"/>
  <c r="MB61" i="3" s="1"/>
  <c r="MA60" i="3"/>
  <c r="MB60" i="3" s="1"/>
  <c r="MA59" i="3"/>
  <c r="MB59" i="3" s="1"/>
  <c r="MA58" i="3"/>
  <c r="MB58" i="3" s="1"/>
  <c r="MA57" i="3"/>
  <c r="MB57" i="3" s="1"/>
  <c r="MA56" i="3"/>
  <c r="MB56" i="3" s="1"/>
  <c r="MA55" i="3"/>
  <c r="MB55" i="3" s="1"/>
  <c r="MA54" i="3"/>
  <c r="MB54" i="3" s="1"/>
  <c r="MA53" i="3"/>
  <c r="MB53" i="3" s="1"/>
  <c r="MA52" i="3"/>
  <c r="MB52" i="3" s="1"/>
  <c r="MA51" i="3"/>
  <c r="MB51" i="3" s="1"/>
  <c r="MA50" i="3"/>
  <c r="MB50" i="3" s="1"/>
  <c r="MA49" i="3"/>
  <c r="MB49" i="3" s="1"/>
  <c r="MA48" i="3"/>
  <c r="MB48" i="3" s="1"/>
  <c r="MA47" i="3"/>
  <c r="MB47" i="3" s="1"/>
  <c r="MA46" i="3"/>
  <c r="MB46" i="3" s="1"/>
  <c r="MA45" i="3"/>
  <c r="MB45" i="3" s="1"/>
  <c r="MA44" i="3"/>
  <c r="MB44" i="3" s="1"/>
  <c r="MA43" i="3"/>
  <c r="MB43" i="3" s="1"/>
  <c r="MA42" i="3"/>
  <c r="MB42" i="3" s="1"/>
  <c r="MA41" i="3"/>
  <c r="MB41" i="3" s="1"/>
  <c r="MA40" i="3"/>
  <c r="MB40" i="3" s="1"/>
  <c r="MA39" i="3"/>
  <c r="MB39" i="3" s="1"/>
  <c r="MA38" i="3"/>
  <c r="MB38" i="3" s="1"/>
  <c r="MA36" i="3"/>
  <c r="MB36" i="3" s="1"/>
  <c r="MA34" i="3"/>
  <c r="MB34" i="3" s="1"/>
  <c r="Z149" i="1" l="1"/>
  <c r="K147" i="5"/>
  <c r="W148" i="1"/>
  <c r="J146" i="5"/>
  <c r="P147" i="1"/>
  <c r="G145" i="5"/>
  <c r="MQ146" i="1"/>
  <c r="MP146" i="1"/>
  <c r="MQ145" i="1"/>
  <c r="MP145" i="1"/>
  <c r="MQ144" i="1"/>
  <c r="MP144" i="1"/>
  <c r="MQ143" i="1"/>
  <c r="MP143" i="1"/>
  <c r="MQ142" i="1"/>
  <c r="MP142" i="1"/>
  <c r="MQ141" i="1"/>
  <c r="MP141" i="1"/>
  <c r="MQ140" i="1"/>
  <c r="MP140" i="1"/>
  <c r="MQ139" i="1"/>
  <c r="MP139" i="1"/>
  <c r="MQ138" i="1"/>
  <c r="MP138" i="1"/>
  <c r="MQ137" i="1"/>
  <c r="MP137" i="1"/>
  <c r="MQ136" i="1"/>
  <c r="MP136" i="1"/>
  <c r="MQ135" i="1"/>
  <c r="MP135" i="1"/>
  <c r="MQ134" i="1"/>
  <c r="MP134" i="1"/>
  <c r="MQ133" i="1"/>
  <c r="MP133" i="1"/>
  <c r="MQ132" i="1"/>
  <c r="MP132" i="1"/>
  <c r="MQ131" i="1"/>
  <c r="MP131" i="1"/>
  <c r="MQ130" i="1"/>
  <c r="MP130" i="1"/>
  <c r="MQ129" i="1"/>
  <c r="MP129" i="1"/>
  <c r="MQ128" i="1"/>
  <c r="MP128" i="1"/>
  <c r="MQ127" i="1"/>
  <c r="MP127" i="1"/>
  <c r="MQ126" i="1"/>
  <c r="MP126" i="1"/>
  <c r="MQ125" i="1"/>
  <c r="MP125" i="1"/>
  <c r="MQ124" i="1"/>
  <c r="MP124" i="1"/>
  <c r="MQ123" i="1"/>
  <c r="MP123" i="1"/>
  <c r="MQ122" i="1"/>
  <c r="MP122" i="1"/>
  <c r="MQ121" i="1"/>
  <c r="MP121" i="1"/>
  <c r="MQ120" i="1"/>
  <c r="MP120" i="1"/>
  <c r="MQ119" i="1"/>
  <c r="MP119" i="1"/>
  <c r="MQ118" i="1"/>
  <c r="MP118" i="1"/>
  <c r="MQ117" i="1"/>
  <c r="MP117" i="1"/>
  <c r="MQ116" i="1"/>
  <c r="MP116" i="1"/>
  <c r="MQ115" i="1"/>
  <c r="MP115" i="1"/>
  <c r="MQ114" i="1"/>
  <c r="MP114" i="1"/>
  <c r="MQ113" i="1"/>
  <c r="MP113" i="1"/>
  <c r="MQ112" i="1"/>
  <c r="MP112" i="1"/>
  <c r="MQ111" i="1"/>
  <c r="MP111" i="1"/>
  <c r="MQ110" i="1"/>
  <c r="MP110" i="1"/>
  <c r="MQ109" i="1"/>
  <c r="MP109" i="1"/>
  <c r="MQ108" i="1"/>
  <c r="MP108" i="1"/>
  <c r="MQ107" i="1"/>
  <c r="MP107" i="1"/>
  <c r="MQ106" i="1"/>
  <c r="MP106" i="1"/>
  <c r="MQ105" i="1"/>
  <c r="MP105" i="1"/>
  <c r="MQ104" i="1"/>
  <c r="MP104" i="1"/>
  <c r="MQ103" i="1"/>
  <c r="MP103" i="1"/>
  <c r="MQ102" i="1"/>
  <c r="MP102" i="1"/>
  <c r="MQ101" i="1"/>
  <c r="MP101" i="1"/>
  <c r="MQ100" i="1"/>
  <c r="MP100" i="1"/>
  <c r="MQ99" i="1"/>
  <c r="MP99" i="1"/>
  <c r="MQ98" i="1"/>
  <c r="MP98" i="1"/>
  <c r="MQ97" i="1"/>
  <c r="MP97" i="1"/>
  <c r="MQ96" i="1"/>
  <c r="MP96" i="1"/>
  <c r="MQ95" i="1"/>
  <c r="MP95" i="1"/>
  <c r="MQ94" i="1"/>
  <c r="MP94" i="1"/>
  <c r="MQ93" i="1"/>
  <c r="MP93" i="1"/>
  <c r="MQ92" i="1"/>
  <c r="MP92" i="1"/>
  <c r="MQ91" i="1"/>
  <c r="MP91" i="1"/>
  <c r="MQ90" i="1"/>
  <c r="MP90" i="1"/>
  <c r="MQ89" i="1"/>
  <c r="MP89" i="1"/>
  <c r="MQ88" i="1"/>
  <c r="MP88" i="1"/>
  <c r="MQ87" i="1"/>
  <c r="MP87" i="1"/>
  <c r="MQ86" i="1"/>
  <c r="MP86" i="1"/>
  <c r="MQ85" i="1"/>
  <c r="MP85" i="1"/>
  <c r="MQ84" i="1"/>
  <c r="MP84" i="1"/>
  <c r="MQ83" i="1"/>
  <c r="MP83" i="1"/>
  <c r="MQ82" i="1"/>
  <c r="MP82" i="1"/>
  <c r="MQ81" i="1"/>
  <c r="MP81" i="1"/>
  <c r="MQ80" i="1"/>
  <c r="MP80" i="1"/>
  <c r="MQ79" i="1"/>
  <c r="MP79" i="1"/>
  <c r="MQ78" i="1"/>
  <c r="MP78" i="1"/>
  <c r="MQ77" i="1"/>
  <c r="MP77" i="1"/>
  <c r="MQ76" i="1"/>
  <c r="MP76" i="1"/>
  <c r="MQ75" i="1"/>
  <c r="MP75" i="1"/>
  <c r="MQ74" i="1"/>
  <c r="MP74" i="1"/>
  <c r="MQ73" i="1"/>
  <c r="MP73" i="1"/>
  <c r="MQ72" i="1"/>
  <c r="MP72" i="1"/>
  <c r="MQ71" i="1"/>
  <c r="MP71" i="1"/>
  <c r="MQ70" i="1"/>
  <c r="MP70" i="1"/>
  <c r="MQ69" i="1"/>
  <c r="MP69" i="1"/>
  <c r="MQ68" i="1"/>
  <c r="MP68" i="1"/>
  <c r="MQ67" i="1"/>
  <c r="MP67" i="1"/>
  <c r="MQ66" i="1"/>
  <c r="MP66" i="1"/>
  <c r="MQ65" i="1"/>
  <c r="MP65" i="1"/>
  <c r="MQ64" i="1"/>
  <c r="MP64" i="1"/>
  <c r="MQ63" i="1"/>
  <c r="MP63" i="1"/>
  <c r="MQ62" i="1"/>
  <c r="MP62" i="1"/>
  <c r="MQ61" i="1"/>
  <c r="MP61" i="1"/>
  <c r="MQ60" i="1"/>
  <c r="MP60" i="1"/>
  <c r="MQ59" i="1"/>
  <c r="MP59" i="1"/>
  <c r="MQ58" i="1"/>
  <c r="MP58" i="1"/>
  <c r="MQ57" i="1"/>
  <c r="MP57" i="1"/>
  <c r="MQ56" i="1"/>
  <c r="MP56" i="1"/>
  <c r="MQ55" i="1"/>
  <c r="MP55" i="1"/>
  <c r="MQ54" i="1"/>
  <c r="MP54" i="1"/>
  <c r="MQ53" i="1"/>
  <c r="MP53" i="1"/>
  <c r="MQ52" i="1"/>
  <c r="MP52" i="1"/>
  <c r="MQ51" i="1"/>
  <c r="MP51" i="1"/>
  <c r="MQ50" i="1"/>
  <c r="MP50" i="1"/>
  <c r="MQ49" i="1"/>
  <c r="MP49" i="1"/>
  <c r="MQ48" i="1"/>
  <c r="MP48" i="1"/>
  <c r="MQ47" i="1"/>
  <c r="MP47" i="1"/>
  <c r="MQ46" i="1"/>
  <c r="MP46" i="1"/>
  <c r="MQ45" i="1"/>
  <c r="MP45" i="1"/>
  <c r="MQ44" i="1"/>
  <c r="MP44" i="1"/>
  <c r="MQ43" i="1"/>
  <c r="MP43" i="1"/>
  <c r="MQ42" i="1"/>
  <c r="MP42" i="1"/>
  <c r="MQ41" i="1"/>
  <c r="MP41" i="1"/>
  <c r="MQ40" i="1"/>
  <c r="MP40" i="1"/>
  <c r="MQ39" i="1"/>
  <c r="MP39" i="1"/>
  <c r="MQ38" i="1"/>
  <c r="MP38" i="1"/>
  <c r="MQ37" i="1"/>
  <c r="MP37" i="1"/>
  <c r="MQ36" i="1"/>
  <c r="MP36" i="1"/>
  <c r="MQ35" i="1"/>
  <c r="MP35" i="1"/>
  <c r="MQ34" i="1"/>
  <c r="MP34" i="1"/>
  <c r="MQ33" i="1"/>
  <c r="MP33" i="1"/>
  <c r="MQ32" i="1"/>
  <c r="MP32" i="1"/>
  <c r="MQ31" i="1"/>
  <c r="MP31" i="1"/>
  <c r="MQ30" i="1"/>
  <c r="MP30" i="1"/>
  <c r="MQ29" i="1"/>
  <c r="MP29" i="1"/>
  <c r="MQ28" i="1"/>
  <c r="MP28" i="1"/>
  <c r="MQ27" i="1"/>
  <c r="MP27" i="1"/>
  <c r="MQ26" i="1"/>
  <c r="MP26" i="1"/>
  <c r="MQ25" i="1"/>
  <c r="MP25" i="1"/>
  <c r="MQ24" i="1"/>
  <c r="MP24" i="1"/>
  <c r="MQ23" i="1"/>
  <c r="MP23" i="1"/>
  <c r="MQ22" i="1"/>
  <c r="MP22" i="1"/>
  <c r="MQ21" i="1"/>
  <c r="MP21" i="1"/>
  <c r="MQ20" i="1"/>
  <c r="MP20" i="1"/>
  <c r="MQ19" i="1"/>
  <c r="MP19" i="1"/>
  <c r="MQ18" i="1"/>
  <c r="MP18" i="1"/>
  <c r="MQ17" i="1"/>
  <c r="MP17" i="1"/>
  <c r="MQ16" i="1"/>
  <c r="MP16" i="1"/>
  <c r="MQ15" i="1"/>
  <c r="MP15" i="1"/>
  <c r="MQ14" i="1"/>
  <c r="MP14" i="1"/>
  <c r="MQ13" i="1"/>
  <c r="MP13" i="1"/>
  <c r="MQ12" i="1"/>
  <c r="MP12" i="1"/>
  <c r="MQ11" i="1"/>
  <c r="MP11" i="1"/>
  <c r="MQ10" i="1"/>
  <c r="MP10" i="1"/>
  <c r="MQ9" i="1"/>
  <c r="MP9" i="1"/>
  <c r="MQ8" i="1"/>
  <c r="MP8" i="1"/>
  <c r="MQ7" i="1"/>
  <c r="MP7" i="1"/>
  <c r="MQ6" i="1"/>
  <c r="MP6" i="1"/>
  <c r="MQ5" i="1"/>
  <c r="MP5" i="1"/>
  <c r="MQ4" i="1"/>
  <c r="MP4" i="1"/>
  <c r="MQ2" i="1"/>
  <c r="DN1" i="5" s="1"/>
  <c r="MP2" i="1"/>
  <c r="MP1" i="1"/>
  <c r="LX65" i="3"/>
  <c r="LY65" i="3" s="1"/>
  <c r="LX64" i="3"/>
  <c r="LY64" i="3" s="1"/>
  <c r="LX63" i="3"/>
  <c r="LY63" i="3" s="1"/>
  <c r="LX62" i="3"/>
  <c r="LY62" i="3" s="1"/>
  <c r="LX61" i="3"/>
  <c r="LY61" i="3" s="1"/>
  <c r="LX60" i="3"/>
  <c r="LY60" i="3" s="1"/>
  <c r="LX59" i="3"/>
  <c r="LY59" i="3" s="1"/>
  <c r="LX58" i="3"/>
  <c r="LY58" i="3" s="1"/>
  <c r="LX57" i="3"/>
  <c r="LY57" i="3" s="1"/>
  <c r="LX56" i="3"/>
  <c r="LY56" i="3" s="1"/>
  <c r="LX55" i="3"/>
  <c r="LY55" i="3" s="1"/>
  <c r="LX54" i="3"/>
  <c r="LY54" i="3" s="1"/>
  <c r="LX53" i="3"/>
  <c r="LY53" i="3" s="1"/>
  <c r="LX52" i="3"/>
  <c r="LY52" i="3" s="1"/>
  <c r="LX51" i="3"/>
  <c r="LY51" i="3" s="1"/>
  <c r="LX50" i="3"/>
  <c r="LY50" i="3" s="1"/>
  <c r="LX49" i="3"/>
  <c r="LY49" i="3" s="1"/>
  <c r="LX48" i="3"/>
  <c r="LY48" i="3" s="1"/>
  <c r="LX47" i="3"/>
  <c r="LY47" i="3" s="1"/>
  <c r="LX46" i="3"/>
  <c r="LY46" i="3" s="1"/>
  <c r="LX45" i="3"/>
  <c r="LY45" i="3" s="1"/>
  <c r="LX44" i="3"/>
  <c r="LY44" i="3" s="1"/>
  <c r="LX43" i="3"/>
  <c r="LY43" i="3" s="1"/>
  <c r="LX42" i="3"/>
  <c r="LY42" i="3" s="1"/>
  <c r="LX41" i="3"/>
  <c r="LY41" i="3" s="1"/>
  <c r="LX40" i="3"/>
  <c r="LY40" i="3" s="1"/>
  <c r="LX39" i="3"/>
  <c r="LY39" i="3" s="1"/>
  <c r="LX38" i="3"/>
  <c r="LY38" i="3" s="1"/>
  <c r="LX37" i="3"/>
  <c r="LY37" i="3" s="1"/>
  <c r="LX36" i="3"/>
  <c r="LY36" i="3" s="1"/>
  <c r="LX35" i="3"/>
  <c r="LY35" i="3" s="1"/>
  <c r="LX34" i="3"/>
  <c r="LY34" i="3" s="1"/>
  <c r="S147" i="1" l="1"/>
  <c r="H145" i="5"/>
  <c r="Z148" i="1"/>
  <c r="K146" i="5"/>
  <c r="AC149" i="1"/>
  <c r="L147" i="5"/>
  <c r="MN146" i="1"/>
  <c r="MM146" i="1"/>
  <c r="MN145" i="1"/>
  <c r="MM145" i="1"/>
  <c r="MN144" i="1"/>
  <c r="MM144" i="1"/>
  <c r="MN143" i="1"/>
  <c r="MM143" i="1"/>
  <c r="MN142" i="1"/>
  <c r="MM142" i="1"/>
  <c r="MN141" i="1"/>
  <c r="MM141" i="1"/>
  <c r="MN140" i="1"/>
  <c r="MM140" i="1"/>
  <c r="MN139" i="1"/>
  <c r="MM139" i="1"/>
  <c r="MN138" i="1"/>
  <c r="MM138" i="1"/>
  <c r="MN137" i="1"/>
  <c r="MM137" i="1"/>
  <c r="MN136" i="1"/>
  <c r="MM136" i="1"/>
  <c r="MN135" i="1"/>
  <c r="MM135" i="1"/>
  <c r="MN134" i="1"/>
  <c r="MM134" i="1"/>
  <c r="MN133" i="1"/>
  <c r="MM133" i="1"/>
  <c r="MN132" i="1"/>
  <c r="MM132" i="1"/>
  <c r="MN131" i="1"/>
  <c r="MM131" i="1"/>
  <c r="MN130" i="1"/>
  <c r="MM130" i="1"/>
  <c r="MN129" i="1"/>
  <c r="MM129" i="1"/>
  <c r="MN128" i="1"/>
  <c r="MM128" i="1"/>
  <c r="MN127" i="1"/>
  <c r="MM127" i="1"/>
  <c r="MN126" i="1"/>
  <c r="MM126" i="1"/>
  <c r="MN125" i="1"/>
  <c r="MM125" i="1"/>
  <c r="MN124" i="1"/>
  <c r="MM124" i="1"/>
  <c r="MN123" i="1"/>
  <c r="MM123" i="1"/>
  <c r="MN122" i="1"/>
  <c r="MM122" i="1"/>
  <c r="MN121" i="1"/>
  <c r="MM121" i="1"/>
  <c r="MN120" i="1"/>
  <c r="MM120" i="1"/>
  <c r="MN119" i="1"/>
  <c r="MM119" i="1"/>
  <c r="MN118" i="1"/>
  <c r="MM118" i="1"/>
  <c r="MN117" i="1"/>
  <c r="MM117" i="1"/>
  <c r="MN116" i="1"/>
  <c r="MM116" i="1"/>
  <c r="MN115" i="1"/>
  <c r="MM115" i="1"/>
  <c r="MN114" i="1"/>
  <c r="MM114" i="1"/>
  <c r="MN113" i="1"/>
  <c r="MM113" i="1"/>
  <c r="MN112" i="1"/>
  <c r="MM112" i="1"/>
  <c r="MN111" i="1"/>
  <c r="MM111" i="1"/>
  <c r="MN110" i="1"/>
  <c r="MM110" i="1"/>
  <c r="MN109" i="1"/>
  <c r="MM109" i="1"/>
  <c r="MN108" i="1"/>
  <c r="MM108" i="1"/>
  <c r="MN107" i="1"/>
  <c r="MM107" i="1"/>
  <c r="MN106" i="1"/>
  <c r="MM106" i="1"/>
  <c r="MN105" i="1"/>
  <c r="MM105" i="1"/>
  <c r="MN104" i="1"/>
  <c r="MM104" i="1"/>
  <c r="MN103" i="1"/>
  <c r="MM103" i="1"/>
  <c r="MN102" i="1"/>
  <c r="MM102" i="1"/>
  <c r="MN101" i="1"/>
  <c r="MM101" i="1"/>
  <c r="MN100" i="1"/>
  <c r="MM100" i="1"/>
  <c r="MN99" i="1"/>
  <c r="MM99" i="1"/>
  <c r="MN98" i="1"/>
  <c r="MM98" i="1"/>
  <c r="MN97" i="1"/>
  <c r="MM97" i="1"/>
  <c r="MN96" i="1"/>
  <c r="MM96" i="1"/>
  <c r="MN95" i="1"/>
  <c r="MM95" i="1"/>
  <c r="MN94" i="1"/>
  <c r="MM94" i="1"/>
  <c r="MN93" i="1"/>
  <c r="MM93" i="1"/>
  <c r="MN92" i="1"/>
  <c r="MM92" i="1"/>
  <c r="MN91" i="1"/>
  <c r="MM91" i="1"/>
  <c r="MN90" i="1"/>
  <c r="MM90" i="1"/>
  <c r="MN89" i="1"/>
  <c r="MM89" i="1"/>
  <c r="MN88" i="1"/>
  <c r="MM88" i="1"/>
  <c r="MN87" i="1"/>
  <c r="MM87" i="1"/>
  <c r="MN86" i="1"/>
  <c r="MM86" i="1"/>
  <c r="MN85" i="1"/>
  <c r="MM85" i="1"/>
  <c r="MN84" i="1"/>
  <c r="MM84" i="1"/>
  <c r="MN83" i="1"/>
  <c r="MM83" i="1"/>
  <c r="MN82" i="1"/>
  <c r="MM82" i="1"/>
  <c r="MN81" i="1"/>
  <c r="MM81" i="1"/>
  <c r="MN80" i="1"/>
  <c r="MM80" i="1"/>
  <c r="MN79" i="1"/>
  <c r="MM79" i="1"/>
  <c r="MN78" i="1"/>
  <c r="MM78" i="1"/>
  <c r="MN77" i="1"/>
  <c r="MM77" i="1"/>
  <c r="MN76" i="1"/>
  <c r="MM76" i="1"/>
  <c r="MN75" i="1"/>
  <c r="MM75" i="1"/>
  <c r="MN74" i="1"/>
  <c r="MM74" i="1"/>
  <c r="MN73" i="1"/>
  <c r="MM73" i="1"/>
  <c r="MN72" i="1"/>
  <c r="MM72" i="1"/>
  <c r="MN71" i="1"/>
  <c r="MM71" i="1"/>
  <c r="MN70" i="1"/>
  <c r="MM70" i="1"/>
  <c r="MN69" i="1"/>
  <c r="MM69" i="1"/>
  <c r="MN68" i="1"/>
  <c r="MM68" i="1"/>
  <c r="MN67" i="1"/>
  <c r="MM67" i="1"/>
  <c r="MN66" i="1"/>
  <c r="MM66" i="1"/>
  <c r="MN65" i="1"/>
  <c r="MM65" i="1"/>
  <c r="MN64" i="1"/>
  <c r="MM64" i="1"/>
  <c r="MN63" i="1"/>
  <c r="MM63" i="1"/>
  <c r="MN62" i="1"/>
  <c r="MM62" i="1"/>
  <c r="MN61" i="1"/>
  <c r="MM61" i="1"/>
  <c r="MN60" i="1"/>
  <c r="MM60" i="1"/>
  <c r="MN59" i="1"/>
  <c r="MM59" i="1"/>
  <c r="MN58" i="1"/>
  <c r="MM58" i="1"/>
  <c r="MN57" i="1"/>
  <c r="MM57" i="1"/>
  <c r="MN56" i="1"/>
  <c r="MM56" i="1"/>
  <c r="MN55" i="1"/>
  <c r="MM55" i="1"/>
  <c r="MN54" i="1"/>
  <c r="MM54" i="1"/>
  <c r="MN53" i="1"/>
  <c r="MM53" i="1"/>
  <c r="MN52" i="1"/>
  <c r="MM52" i="1"/>
  <c r="MN51" i="1"/>
  <c r="MM51" i="1"/>
  <c r="MN50" i="1"/>
  <c r="MM50" i="1"/>
  <c r="MN49" i="1"/>
  <c r="MM49" i="1"/>
  <c r="MN48" i="1"/>
  <c r="MM48" i="1"/>
  <c r="MN47" i="1"/>
  <c r="MM47" i="1"/>
  <c r="MN46" i="1"/>
  <c r="MM46" i="1"/>
  <c r="MN45" i="1"/>
  <c r="MM45" i="1"/>
  <c r="MN44" i="1"/>
  <c r="MM44" i="1"/>
  <c r="MN43" i="1"/>
  <c r="MM43" i="1"/>
  <c r="MN42" i="1"/>
  <c r="MM42" i="1"/>
  <c r="MN41" i="1"/>
  <c r="MM41" i="1"/>
  <c r="MN40" i="1"/>
  <c r="MM40" i="1"/>
  <c r="MN39" i="1"/>
  <c r="MM39" i="1"/>
  <c r="MN38" i="1"/>
  <c r="MM38" i="1"/>
  <c r="MN37" i="1"/>
  <c r="MM37" i="1"/>
  <c r="MN36" i="1"/>
  <c r="MM36" i="1"/>
  <c r="MN35" i="1"/>
  <c r="MM35" i="1"/>
  <c r="MN34" i="1"/>
  <c r="MM34" i="1"/>
  <c r="MN33" i="1"/>
  <c r="MM33" i="1"/>
  <c r="MN32" i="1"/>
  <c r="MM32" i="1"/>
  <c r="MN31" i="1"/>
  <c r="MM31" i="1"/>
  <c r="MN30" i="1"/>
  <c r="MM30" i="1"/>
  <c r="MN29" i="1"/>
  <c r="MM29" i="1"/>
  <c r="MN28" i="1"/>
  <c r="MM28" i="1"/>
  <c r="MN27" i="1"/>
  <c r="MM27" i="1"/>
  <c r="MN26" i="1"/>
  <c r="MM26" i="1"/>
  <c r="MN25" i="1"/>
  <c r="MM25" i="1"/>
  <c r="MN24" i="1"/>
  <c r="MM24" i="1"/>
  <c r="MN23" i="1"/>
  <c r="MM23" i="1"/>
  <c r="MN22" i="1"/>
  <c r="MM22" i="1"/>
  <c r="MN21" i="1"/>
  <c r="MM21" i="1"/>
  <c r="MN20" i="1"/>
  <c r="MM20" i="1"/>
  <c r="MN19" i="1"/>
  <c r="MM19" i="1"/>
  <c r="MN18" i="1"/>
  <c r="MM18" i="1"/>
  <c r="MN17" i="1"/>
  <c r="MM17" i="1"/>
  <c r="MN16" i="1"/>
  <c r="MM16" i="1"/>
  <c r="MN15" i="1"/>
  <c r="MM15" i="1"/>
  <c r="MN14" i="1"/>
  <c r="MM14" i="1"/>
  <c r="MN13" i="1"/>
  <c r="MM13" i="1"/>
  <c r="MN12" i="1"/>
  <c r="MM12" i="1"/>
  <c r="MN11" i="1"/>
  <c r="MM11" i="1"/>
  <c r="MN10" i="1"/>
  <c r="MM10" i="1"/>
  <c r="MN9" i="1"/>
  <c r="MM9" i="1"/>
  <c r="MN8" i="1"/>
  <c r="MM8" i="1"/>
  <c r="MN7" i="1"/>
  <c r="MM7" i="1"/>
  <c r="MN6" i="1"/>
  <c r="MM6" i="1"/>
  <c r="MN5" i="1"/>
  <c r="MM5" i="1"/>
  <c r="MN4" i="1"/>
  <c r="MM4" i="1"/>
  <c r="MN2" i="1"/>
  <c r="DM1" i="5" s="1"/>
  <c r="MM2" i="1"/>
  <c r="MM1" i="1"/>
  <c r="LU65" i="3"/>
  <c r="LV65" i="3" s="1"/>
  <c r="LU64" i="3"/>
  <c r="LV64" i="3" s="1"/>
  <c r="LU63" i="3"/>
  <c r="LV63" i="3" s="1"/>
  <c r="LU62" i="3"/>
  <c r="LV62" i="3" s="1"/>
  <c r="LU61" i="3"/>
  <c r="LV61" i="3" s="1"/>
  <c r="LU60" i="3"/>
  <c r="LV60" i="3" s="1"/>
  <c r="LU59" i="3"/>
  <c r="LV59" i="3" s="1"/>
  <c r="LU58" i="3"/>
  <c r="LV58" i="3" s="1"/>
  <c r="LU57" i="3"/>
  <c r="LV57" i="3" s="1"/>
  <c r="LU56" i="3"/>
  <c r="LV56" i="3" s="1"/>
  <c r="LU55" i="3"/>
  <c r="LV55" i="3" s="1"/>
  <c r="LU54" i="3"/>
  <c r="LV54" i="3" s="1"/>
  <c r="LU53" i="3"/>
  <c r="LV53" i="3" s="1"/>
  <c r="LU52" i="3"/>
  <c r="LV52" i="3" s="1"/>
  <c r="LU51" i="3"/>
  <c r="LV51" i="3" s="1"/>
  <c r="LU50" i="3"/>
  <c r="LV50" i="3" s="1"/>
  <c r="LU49" i="3"/>
  <c r="LV49" i="3" s="1"/>
  <c r="LU48" i="3"/>
  <c r="LV48" i="3" s="1"/>
  <c r="LU47" i="3"/>
  <c r="LV47" i="3" s="1"/>
  <c r="LU46" i="3"/>
  <c r="LV46" i="3" s="1"/>
  <c r="LU45" i="3"/>
  <c r="LV45" i="3" s="1"/>
  <c r="LU44" i="3"/>
  <c r="LV44" i="3" s="1"/>
  <c r="LU43" i="3"/>
  <c r="LV43" i="3" s="1"/>
  <c r="LU42" i="3"/>
  <c r="LV42" i="3" s="1"/>
  <c r="LU41" i="3"/>
  <c r="LV41" i="3" s="1"/>
  <c r="LU40" i="3"/>
  <c r="LV40" i="3" s="1"/>
  <c r="LU39" i="3"/>
  <c r="LV39" i="3" s="1"/>
  <c r="LU38" i="3"/>
  <c r="LV38" i="3" s="1"/>
  <c r="LU37" i="3"/>
  <c r="LV37" i="3" s="1"/>
  <c r="LU36" i="3"/>
  <c r="LV36" i="3" s="1"/>
  <c r="LU35" i="3"/>
  <c r="LV35" i="3" s="1"/>
  <c r="LU34" i="3"/>
  <c r="LV34" i="3" s="1"/>
  <c r="AF149" i="1" l="1"/>
  <c r="M147" i="5"/>
  <c r="AC148" i="1"/>
  <c r="L146" i="5"/>
  <c r="V147" i="1"/>
  <c r="I145" i="5"/>
  <c r="MK146" i="1"/>
  <c r="MJ146" i="1"/>
  <c r="MK145" i="1"/>
  <c r="MJ145" i="1"/>
  <c r="MK144" i="1"/>
  <c r="MJ144" i="1"/>
  <c r="MK143" i="1"/>
  <c r="MJ143" i="1"/>
  <c r="MK142" i="1"/>
  <c r="MJ142" i="1"/>
  <c r="MK141" i="1"/>
  <c r="MJ141" i="1"/>
  <c r="MK140" i="1"/>
  <c r="MJ140" i="1"/>
  <c r="MK139" i="1"/>
  <c r="MJ139" i="1"/>
  <c r="MK138" i="1"/>
  <c r="MJ138" i="1"/>
  <c r="MK137" i="1"/>
  <c r="MJ137" i="1"/>
  <c r="MK136" i="1"/>
  <c r="MJ136" i="1"/>
  <c r="MK135" i="1"/>
  <c r="MJ135" i="1"/>
  <c r="MK134" i="1"/>
  <c r="MJ134" i="1"/>
  <c r="MK133" i="1"/>
  <c r="MJ133" i="1"/>
  <c r="MK132" i="1"/>
  <c r="MJ132" i="1"/>
  <c r="MK131" i="1"/>
  <c r="MJ131" i="1"/>
  <c r="MK130" i="1"/>
  <c r="MJ130" i="1"/>
  <c r="MK129" i="1"/>
  <c r="MJ129" i="1"/>
  <c r="MK128" i="1"/>
  <c r="MJ128" i="1"/>
  <c r="MK127" i="1"/>
  <c r="MJ127" i="1"/>
  <c r="MK126" i="1"/>
  <c r="MJ126" i="1"/>
  <c r="MK125" i="1"/>
  <c r="MJ125" i="1"/>
  <c r="MK124" i="1"/>
  <c r="MJ124" i="1"/>
  <c r="MK123" i="1"/>
  <c r="MJ123" i="1"/>
  <c r="MK122" i="1"/>
  <c r="MJ122" i="1"/>
  <c r="MK121" i="1"/>
  <c r="MJ121" i="1"/>
  <c r="MK120" i="1"/>
  <c r="MJ120" i="1"/>
  <c r="MK119" i="1"/>
  <c r="MJ119" i="1"/>
  <c r="MK118" i="1"/>
  <c r="MJ118" i="1"/>
  <c r="MK117" i="1"/>
  <c r="MJ117" i="1"/>
  <c r="MK116" i="1"/>
  <c r="MJ116" i="1"/>
  <c r="MK115" i="1"/>
  <c r="MJ115" i="1"/>
  <c r="MK114" i="1"/>
  <c r="MJ114" i="1"/>
  <c r="MK113" i="1"/>
  <c r="MJ113" i="1"/>
  <c r="MK112" i="1"/>
  <c r="MJ112" i="1"/>
  <c r="MK111" i="1"/>
  <c r="MJ111" i="1"/>
  <c r="MK110" i="1"/>
  <c r="MJ110" i="1"/>
  <c r="MK109" i="1"/>
  <c r="MJ109" i="1"/>
  <c r="MK108" i="1"/>
  <c r="MJ108" i="1"/>
  <c r="MK107" i="1"/>
  <c r="MJ107" i="1"/>
  <c r="MK106" i="1"/>
  <c r="MJ106" i="1"/>
  <c r="MK105" i="1"/>
  <c r="MJ105" i="1"/>
  <c r="MK104" i="1"/>
  <c r="MJ104" i="1"/>
  <c r="MK103" i="1"/>
  <c r="MJ103" i="1"/>
  <c r="MK102" i="1"/>
  <c r="MJ102" i="1"/>
  <c r="MK101" i="1"/>
  <c r="MJ101" i="1"/>
  <c r="MK100" i="1"/>
  <c r="MJ100" i="1"/>
  <c r="MK99" i="1"/>
  <c r="MJ99" i="1"/>
  <c r="MK98" i="1"/>
  <c r="MJ98" i="1"/>
  <c r="MK97" i="1"/>
  <c r="MJ97" i="1"/>
  <c r="MK96" i="1"/>
  <c r="MJ96" i="1"/>
  <c r="MK95" i="1"/>
  <c r="MJ95" i="1"/>
  <c r="MK94" i="1"/>
  <c r="MJ94" i="1"/>
  <c r="MK93" i="1"/>
  <c r="MJ93" i="1"/>
  <c r="MK92" i="1"/>
  <c r="MJ92" i="1"/>
  <c r="MK91" i="1"/>
  <c r="MJ91" i="1"/>
  <c r="MK90" i="1"/>
  <c r="MJ90" i="1"/>
  <c r="MK89" i="1"/>
  <c r="MJ89" i="1"/>
  <c r="MK88" i="1"/>
  <c r="MJ88" i="1"/>
  <c r="MK87" i="1"/>
  <c r="MJ87" i="1"/>
  <c r="MK86" i="1"/>
  <c r="MJ86" i="1"/>
  <c r="MK85" i="1"/>
  <c r="MJ85" i="1"/>
  <c r="MK84" i="1"/>
  <c r="MJ84" i="1"/>
  <c r="MK83" i="1"/>
  <c r="MJ83" i="1"/>
  <c r="MK82" i="1"/>
  <c r="MJ82" i="1"/>
  <c r="MK81" i="1"/>
  <c r="MJ81" i="1"/>
  <c r="MK80" i="1"/>
  <c r="MJ80" i="1"/>
  <c r="MK79" i="1"/>
  <c r="MJ79" i="1"/>
  <c r="MK78" i="1"/>
  <c r="MJ78" i="1"/>
  <c r="MK77" i="1"/>
  <c r="MJ77" i="1"/>
  <c r="MK76" i="1"/>
  <c r="MJ76" i="1"/>
  <c r="MK75" i="1"/>
  <c r="MJ75" i="1"/>
  <c r="MK74" i="1"/>
  <c r="MJ74" i="1"/>
  <c r="MK73" i="1"/>
  <c r="MJ73" i="1"/>
  <c r="MK72" i="1"/>
  <c r="MJ72" i="1"/>
  <c r="MK71" i="1"/>
  <c r="MJ71" i="1"/>
  <c r="MK70" i="1"/>
  <c r="MJ70" i="1"/>
  <c r="MK69" i="1"/>
  <c r="MJ69" i="1"/>
  <c r="MK68" i="1"/>
  <c r="MJ68" i="1"/>
  <c r="MK67" i="1"/>
  <c r="MJ67" i="1"/>
  <c r="MK66" i="1"/>
  <c r="MJ66" i="1"/>
  <c r="MK65" i="1"/>
  <c r="MJ65" i="1"/>
  <c r="MK64" i="1"/>
  <c r="MJ64" i="1"/>
  <c r="MK63" i="1"/>
  <c r="MJ63" i="1"/>
  <c r="MK62" i="1"/>
  <c r="MJ62" i="1"/>
  <c r="MK61" i="1"/>
  <c r="MJ61" i="1"/>
  <c r="MK60" i="1"/>
  <c r="MJ60" i="1"/>
  <c r="MK59" i="1"/>
  <c r="MJ59" i="1"/>
  <c r="MK58" i="1"/>
  <c r="MJ58" i="1"/>
  <c r="MK57" i="1"/>
  <c r="MJ57" i="1"/>
  <c r="MK56" i="1"/>
  <c r="MJ56" i="1"/>
  <c r="MK55" i="1"/>
  <c r="MJ55" i="1"/>
  <c r="MK54" i="1"/>
  <c r="MJ54" i="1"/>
  <c r="MK53" i="1"/>
  <c r="MJ53" i="1"/>
  <c r="MK52" i="1"/>
  <c r="MJ52" i="1"/>
  <c r="MK51" i="1"/>
  <c r="MJ51" i="1"/>
  <c r="MK50" i="1"/>
  <c r="MJ50" i="1"/>
  <c r="MK49" i="1"/>
  <c r="MJ49" i="1"/>
  <c r="MK48" i="1"/>
  <c r="MJ48" i="1"/>
  <c r="MK47" i="1"/>
  <c r="MJ47" i="1"/>
  <c r="MK46" i="1"/>
  <c r="MJ46" i="1"/>
  <c r="MK45" i="1"/>
  <c r="MJ45" i="1"/>
  <c r="MK44" i="1"/>
  <c r="MJ44" i="1"/>
  <c r="MK43" i="1"/>
  <c r="MJ43" i="1"/>
  <c r="MK42" i="1"/>
  <c r="MJ42" i="1"/>
  <c r="MK41" i="1"/>
  <c r="MJ41" i="1"/>
  <c r="MK40" i="1"/>
  <c r="MJ40" i="1"/>
  <c r="MK39" i="1"/>
  <c r="MJ39" i="1"/>
  <c r="MK38" i="1"/>
  <c r="MJ38" i="1"/>
  <c r="MK37" i="1"/>
  <c r="MJ37" i="1"/>
  <c r="MK36" i="1"/>
  <c r="MJ36" i="1"/>
  <c r="MK35" i="1"/>
  <c r="MJ35" i="1"/>
  <c r="MK34" i="1"/>
  <c r="MJ34" i="1"/>
  <c r="MK33" i="1"/>
  <c r="MJ33" i="1"/>
  <c r="MK32" i="1"/>
  <c r="MJ32" i="1"/>
  <c r="MK31" i="1"/>
  <c r="MJ31" i="1"/>
  <c r="MK30" i="1"/>
  <c r="MJ30" i="1"/>
  <c r="MK29" i="1"/>
  <c r="MJ29" i="1"/>
  <c r="MK28" i="1"/>
  <c r="MJ28" i="1"/>
  <c r="MK27" i="1"/>
  <c r="MJ27" i="1"/>
  <c r="MK26" i="1"/>
  <c r="MJ26" i="1"/>
  <c r="MK25" i="1"/>
  <c r="MJ25" i="1"/>
  <c r="MK24" i="1"/>
  <c r="MJ24" i="1"/>
  <c r="MK23" i="1"/>
  <c r="MJ23" i="1"/>
  <c r="MK22" i="1"/>
  <c r="MJ22" i="1"/>
  <c r="MK21" i="1"/>
  <c r="MJ21" i="1"/>
  <c r="MK20" i="1"/>
  <c r="MJ20" i="1"/>
  <c r="MK19" i="1"/>
  <c r="MJ19" i="1"/>
  <c r="MK18" i="1"/>
  <c r="MJ18" i="1"/>
  <c r="MK17" i="1"/>
  <c r="MJ17" i="1"/>
  <c r="MK16" i="1"/>
  <c r="MJ16" i="1"/>
  <c r="MK15" i="1"/>
  <c r="MJ15" i="1"/>
  <c r="MK14" i="1"/>
  <c r="MJ14" i="1"/>
  <c r="MK13" i="1"/>
  <c r="MJ13" i="1"/>
  <c r="MK12" i="1"/>
  <c r="MJ12" i="1"/>
  <c r="MK11" i="1"/>
  <c r="MJ11" i="1"/>
  <c r="MK10" i="1"/>
  <c r="MJ10" i="1"/>
  <c r="MK9" i="1"/>
  <c r="MJ9" i="1"/>
  <c r="MK8" i="1"/>
  <c r="MJ8" i="1"/>
  <c r="MK7" i="1"/>
  <c r="MJ7" i="1"/>
  <c r="MK6" i="1"/>
  <c r="MJ6" i="1"/>
  <c r="MK5" i="1"/>
  <c r="MJ5" i="1"/>
  <c r="MK4" i="1"/>
  <c r="MJ4" i="1"/>
  <c r="MK2" i="1"/>
  <c r="DL1" i="5" s="1"/>
  <c r="MJ2" i="1"/>
  <c r="MJ1" i="1"/>
  <c r="LR65" i="3"/>
  <c r="LS65" i="3" s="1"/>
  <c r="LR64" i="3"/>
  <c r="LS64" i="3" s="1"/>
  <c r="LR63" i="3"/>
  <c r="LS63" i="3" s="1"/>
  <c r="LR62" i="3"/>
  <c r="LS62" i="3" s="1"/>
  <c r="LR61" i="3"/>
  <c r="LS61" i="3" s="1"/>
  <c r="LR60" i="3"/>
  <c r="LS60" i="3" s="1"/>
  <c r="LR59" i="3"/>
  <c r="LS59" i="3" s="1"/>
  <c r="LR58" i="3"/>
  <c r="LS58" i="3" s="1"/>
  <c r="LR57" i="3"/>
  <c r="LS57" i="3" s="1"/>
  <c r="LR56" i="3"/>
  <c r="LS56" i="3" s="1"/>
  <c r="LR55" i="3"/>
  <c r="LS55" i="3" s="1"/>
  <c r="LR54" i="3"/>
  <c r="LS54" i="3" s="1"/>
  <c r="LR53" i="3"/>
  <c r="LS53" i="3" s="1"/>
  <c r="LR52" i="3"/>
  <c r="LS52" i="3" s="1"/>
  <c r="LR51" i="3"/>
  <c r="LS51" i="3" s="1"/>
  <c r="LR50" i="3"/>
  <c r="LS50" i="3" s="1"/>
  <c r="LR49" i="3"/>
  <c r="LS49" i="3" s="1"/>
  <c r="LR48" i="3"/>
  <c r="LS48" i="3" s="1"/>
  <c r="LR47" i="3"/>
  <c r="LS47" i="3" s="1"/>
  <c r="LR46" i="3"/>
  <c r="LS46" i="3" s="1"/>
  <c r="LR45" i="3"/>
  <c r="LS45" i="3" s="1"/>
  <c r="LR44" i="3"/>
  <c r="LS44" i="3" s="1"/>
  <c r="LR43" i="3"/>
  <c r="LS43" i="3" s="1"/>
  <c r="LR42" i="3"/>
  <c r="LS42" i="3" s="1"/>
  <c r="LR41" i="3"/>
  <c r="LS41" i="3" s="1"/>
  <c r="LR40" i="3"/>
  <c r="LS40" i="3" s="1"/>
  <c r="LR39" i="3"/>
  <c r="LS39" i="3" s="1"/>
  <c r="LR38" i="3"/>
  <c r="LS38" i="3" s="1"/>
  <c r="LR37" i="3"/>
  <c r="LS37" i="3" s="1"/>
  <c r="LR36" i="3"/>
  <c r="LS36" i="3" s="1"/>
  <c r="LR35" i="3"/>
  <c r="LS35" i="3" s="1"/>
  <c r="LR34" i="3"/>
  <c r="LS34" i="3" s="1"/>
  <c r="W147" i="1" l="1"/>
  <c r="J145" i="5"/>
  <c r="AF148" i="1"/>
  <c r="M146" i="5"/>
  <c r="AI149" i="1"/>
  <c r="N147" i="5"/>
  <c r="MH146" i="1"/>
  <c r="MG146" i="1"/>
  <c r="MH145" i="1"/>
  <c r="MG145" i="1"/>
  <c r="MH144" i="1"/>
  <c r="MG144" i="1"/>
  <c r="MH143" i="1"/>
  <c r="MG143" i="1"/>
  <c r="MH142" i="1"/>
  <c r="MG142" i="1"/>
  <c r="MH141" i="1"/>
  <c r="MG141" i="1"/>
  <c r="MH140" i="1"/>
  <c r="MG140" i="1"/>
  <c r="MH139" i="1"/>
  <c r="MG139" i="1"/>
  <c r="MH138" i="1"/>
  <c r="MG138" i="1"/>
  <c r="MH137" i="1"/>
  <c r="MG137" i="1"/>
  <c r="MH136" i="1"/>
  <c r="MG136" i="1"/>
  <c r="MH135" i="1"/>
  <c r="MG135" i="1"/>
  <c r="MH134" i="1"/>
  <c r="MG134" i="1"/>
  <c r="MH133" i="1"/>
  <c r="MG133" i="1"/>
  <c r="MH132" i="1"/>
  <c r="MG132" i="1"/>
  <c r="MH131" i="1"/>
  <c r="MG131" i="1"/>
  <c r="MH130" i="1"/>
  <c r="MG130" i="1"/>
  <c r="MH129" i="1"/>
  <c r="MG129" i="1"/>
  <c r="MH128" i="1"/>
  <c r="MG128" i="1"/>
  <c r="MH127" i="1"/>
  <c r="MG127" i="1"/>
  <c r="MH126" i="1"/>
  <c r="MG126" i="1"/>
  <c r="MH125" i="1"/>
  <c r="MG125" i="1"/>
  <c r="MH124" i="1"/>
  <c r="MG124" i="1"/>
  <c r="MH123" i="1"/>
  <c r="MG123" i="1"/>
  <c r="MH122" i="1"/>
  <c r="MG122" i="1"/>
  <c r="MH121" i="1"/>
  <c r="MG121" i="1"/>
  <c r="MH120" i="1"/>
  <c r="MG120" i="1"/>
  <c r="MH119" i="1"/>
  <c r="MG119" i="1"/>
  <c r="MH118" i="1"/>
  <c r="MG118" i="1"/>
  <c r="MH117" i="1"/>
  <c r="MG117" i="1"/>
  <c r="MH116" i="1"/>
  <c r="MG116" i="1"/>
  <c r="MH115" i="1"/>
  <c r="MG115" i="1"/>
  <c r="MH114" i="1"/>
  <c r="MG114" i="1"/>
  <c r="MH113" i="1"/>
  <c r="MG113" i="1"/>
  <c r="MH112" i="1"/>
  <c r="MG112" i="1"/>
  <c r="MH111" i="1"/>
  <c r="MG111" i="1"/>
  <c r="MH110" i="1"/>
  <c r="MG110" i="1"/>
  <c r="MH109" i="1"/>
  <c r="MG109" i="1"/>
  <c r="MH108" i="1"/>
  <c r="MG108" i="1"/>
  <c r="MH107" i="1"/>
  <c r="MG107" i="1"/>
  <c r="MH106" i="1"/>
  <c r="MG106" i="1"/>
  <c r="MH105" i="1"/>
  <c r="MG105" i="1"/>
  <c r="MH104" i="1"/>
  <c r="MG104" i="1"/>
  <c r="MH103" i="1"/>
  <c r="MG103" i="1"/>
  <c r="MH102" i="1"/>
  <c r="MG102" i="1"/>
  <c r="MH101" i="1"/>
  <c r="MG101" i="1"/>
  <c r="MH100" i="1"/>
  <c r="MG100" i="1"/>
  <c r="MH99" i="1"/>
  <c r="MG99" i="1"/>
  <c r="MH98" i="1"/>
  <c r="MG98" i="1"/>
  <c r="MH97" i="1"/>
  <c r="MG97" i="1"/>
  <c r="MH96" i="1"/>
  <c r="MG96" i="1"/>
  <c r="MH95" i="1"/>
  <c r="MG95" i="1"/>
  <c r="MH94" i="1"/>
  <c r="MG94" i="1"/>
  <c r="MH93" i="1"/>
  <c r="MG93" i="1"/>
  <c r="MH92" i="1"/>
  <c r="MG92" i="1"/>
  <c r="MH91" i="1"/>
  <c r="MG91" i="1"/>
  <c r="MH90" i="1"/>
  <c r="MG90" i="1"/>
  <c r="MH89" i="1"/>
  <c r="MG89" i="1"/>
  <c r="MH88" i="1"/>
  <c r="MG88" i="1"/>
  <c r="MH87" i="1"/>
  <c r="MG87" i="1"/>
  <c r="MH86" i="1"/>
  <c r="MG86" i="1"/>
  <c r="MH85" i="1"/>
  <c r="MG85" i="1"/>
  <c r="MH84" i="1"/>
  <c r="MG84" i="1"/>
  <c r="MH83" i="1"/>
  <c r="MG83" i="1"/>
  <c r="MH82" i="1"/>
  <c r="MG82" i="1"/>
  <c r="MH81" i="1"/>
  <c r="MG81" i="1"/>
  <c r="MH80" i="1"/>
  <c r="MG80" i="1"/>
  <c r="MH79" i="1"/>
  <c r="MG79" i="1"/>
  <c r="MH78" i="1"/>
  <c r="MG78" i="1"/>
  <c r="MH77" i="1"/>
  <c r="MG77" i="1"/>
  <c r="MH76" i="1"/>
  <c r="MG76" i="1"/>
  <c r="MH75" i="1"/>
  <c r="MG75" i="1"/>
  <c r="MH74" i="1"/>
  <c r="MG74" i="1"/>
  <c r="MH73" i="1"/>
  <c r="MG73" i="1"/>
  <c r="MH72" i="1"/>
  <c r="MG72" i="1"/>
  <c r="MH71" i="1"/>
  <c r="MG71" i="1"/>
  <c r="MH70" i="1"/>
  <c r="MG70" i="1"/>
  <c r="MH69" i="1"/>
  <c r="MG69" i="1"/>
  <c r="MH68" i="1"/>
  <c r="MG68" i="1"/>
  <c r="MH67" i="1"/>
  <c r="MG67" i="1"/>
  <c r="MH66" i="1"/>
  <c r="MG66" i="1"/>
  <c r="MH65" i="1"/>
  <c r="MG65" i="1"/>
  <c r="MH64" i="1"/>
  <c r="MG64" i="1"/>
  <c r="MH63" i="1"/>
  <c r="MG63" i="1"/>
  <c r="MH62" i="1"/>
  <c r="MG62" i="1"/>
  <c r="MH61" i="1"/>
  <c r="MG61" i="1"/>
  <c r="MH60" i="1"/>
  <c r="MG60" i="1"/>
  <c r="MH59" i="1"/>
  <c r="MG59" i="1"/>
  <c r="MH58" i="1"/>
  <c r="MG58" i="1"/>
  <c r="MH57" i="1"/>
  <c r="MG57" i="1"/>
  <c r="MH56" i="1"/>
  <c r="MG56" i="1"/>
  <c r="MH55" i="1"/>
  <c r="MG55" i="1"/>
  <c r="MH54" i="1"/>
  <c r="MG54" i="1"/>
  <c r="MH53" i="1"/>
  <c r="MG53" i="1"/>
  <c r="MH52" i="1"/>
  <c r="MG52" i="1"/>
  <c r="MH51" i="1"/>
  <c r="MG51" i="1"/>
  <c r="MH50" i="1"/>
  <c r="MG50" i="1"/>
  <c r="MH49" i="1"/>
  <c r="MG49" i="1"/>
  <c r="MH48" i="1"/>
  <c r="MG48" i="1"/>
  <c r="MH47" i="1"/>
  <c r="MG47" i="1"/>
  <c r="MH46" i="1"/>
  <c r="MG46" i="1"/>
  <c r="MH45" i="1"/>
  <c r="MG45" i="1"/>
  <c r="MH44" i="1"/>
  <c r="MG44" i="1"/>
  <c r="MH43" i="1"/>
  <c r="MG43" i="1"/>
  <c r="MH42" i="1"/>
  <c r="MG42" i="1"/>
  <c r="MH41" i="1"/>
  <c r="MG41" i="1"/>
  <c r="MH40" i="1"/>
  <c r="MG40" i="1"/>
  <c r="MH39" i="1"/>
  <c r="MG39" i="1"/>
  <c r="MH38" i="1"/>
  <c r="MG38" i="1"/>
  <c r="MH37" i="1"/>
  <c r="MG37" i="1"/>
  <c r="MH36" i="1"/>
  <c r="MG36" i="1"/>
  <c r="MH35" i="1"/>
  <c r="MG35" i="1"/>
  <c r="MH34" i="1"/>
  <c r="MG34" i="1"/>
  <c r="MH33" i="1"/>
  <c r="MG33" i="1"/>
  <c r="MH32" i="1"/>
  <c r="MG32" i="1"/>
  <c r="MH31" i="1"/>
  <c r="MG31" i="1"/>
  <c r="MH30" i="1"/>
  <c r="MG30" i="1"/>
  <c r="MH29" i="1"/>
  <c r="MG29" i="1"/>
  <c r="MH28" i="1"/>
  <c r="MG28" i="1"/>
  <c r="MH27" i="1"/>
  <c r="MG27" i="1"/>
  <c r="MH26" i="1"/>
  <c r="MG26" i="1"/>
  <c r="MH25" i="1"/>
  <c r="MG25" i="1"/>
  <c r="MH24" i="1"/>
  <c r="MG24" i="1"/>
  <c r="MH23" i="1"/>
  <c r="MG23" i="1"/>
  <c r="MH22" i="1"/>
  <c r="MG22" i="1"/>
  <c r="MH21" i="1"/>
  <c r="MG21" i="1"/>
  <c r="MH20" i="1"/>
  <c r="MG20" i="1"/>
  <c r="MH19" i="1"/>
  <c r="MG19" i="1"/>
  <c r="MH18" i="1"/>
  <c r="MG18" i="1"/>
  <c r="MH17" i="1"/>
  <c r="MG17" i="1"/>
  <c r="MH16" i="1"/>
  <c r="MG16" i="1"/>
  <c r="MH15" i="1"/>
  <c r="MG15" i="1"/>
  <c r="MH14" i="1"/>
  <c r="MG14" i="1"/>
  <c r="MH13" i="1"/>
  <c r="MG13" i="1"/>
  <c r="MH12" i="1"/>
  <c r="MG12" i="1"/>
  <c r="MH11" i="1"/>
  <c r="MG11" i="1"/>
  <c r="MH10" i="1"/>
  <c r="MG10" i="1"/>
  <c r="MH9" i="1"/>
  <c r="MG9" i="1"/>
  <c r="MH8" i="1"/>
  <c r="MG8" i="1"/>
  <c r="MH7" i="1"/>
  <c r="MG7" i="1"/>
  <c r="MH6" i="1"/>
  <c r="MG6" i="1"/>
  <c r="MH5" i="1"/>
  <c r="MG5" i="1"/>
  <c r="MH4" i="1"/>
  <c r="MG4" i="1"/>
  <c r="MH2" i="1"/>
  <c r="DK1" i="5" s="1"/>
  <c r="MG2" i="1"/>
  <c r="MG1" i="1"/>
  <c r="LO65" i="3"/>
  <c r="LP65" i="3" s="1"/>
  <c r="LO64" i="3"/>
  <c r="LP64" i="3" s="1"/>
  <c r="LO63" i="3"/>
  <c r="LP63" i="3" s="1"/>
  <c r="LO62" i="3"/>
  <c r="LP62" i="3" s="1"/>
  <c r="LO61" i="3"/>
  <c r="LP61" i="3" s="1"/>
  <c r="LO60" i="3"/>
  <c r="LP60" i="3" s="1"/>
  <c r="LO59" i="3"/>
  <c r="LP59" i="3" s="1"/>
  <c r="LO58" i="3"/>
  <c r="LP58" i="3" s="1"/>
  <c r="LO57" i="3"/>
  <c r="LP57" i="3" s="1"/>
  <c r="LO56" i="3"/>
  <c r="LP56" i="3" s="1"/>
  <c r="LO55" i="3"/>
  <c r="LP55" i="3" s="1"/>
  <c r="LO54" i="3"/>
  <c r="LP54" i="3" s="1"/>
  <c r="LO53" i="3"/>
  <c r="LP53" i="3" s="1"/>
  <c r="LO52" i="3"/>
  <c r="LP52" i="3" s="1"/>
  <c r="LO51" i="3"/>
  <c r="LP51" i="3" s="1"/>
  <c r="LO50" i="3"/>
  <c r="LP50" i="3" s="1"/>
  <c r="LO49" i="3"/>
  <c r="LP49" i="3" s="1"/>
  <c r="LO48" i="3"/>
  <c r="LP48" i="3" s="1"/>
  <c r="LO47" i="3"/>
  <c r="LP47" i="3" s="1"/>
  <c r="LO46" i="3"/>
  <c r="LP46" i="3" s="1"/>
  <c r="LO45" i="3"/>
  <c r="LP45" i="3" s="1"/>
  <c r="LO44" i="3"/>
  <c r="LP44" i="3" s="1"/>
  <c r="LO43" i="3"/>
  <c r="LP43" i="3" s="1"/>
  <c r="LO42" i="3"/>
  <c r="LP42" i="3" s="1"/>
  <c r="LO41" i="3"/>
  <c r="LP41" i="3" s="1"/>
  <c r="LO40" i="3"/>
  <c r="LP40" i="3" s="1"/>
  <c r="LO39" i="3"/>
  <c r="LP39" i="3" s="1"/>
  <c r="LO38" i="3"/>
  <c r="LP38" i="3" s="1"/>
  <c r="LO37" i="3"/>
  <c r="LP37" i="3" s="1"/>
  <c r="LO36" i="3"/>
  <c r="LP36" i="3" s="1"/>
  <c r="LO35" i="3"/>
  <c r="LP35" i="3" s="1"/>
  <c r="LO34" i="3"/>
  <c r="LP34" i="3" s="1"/>
  <c r="AL149" i="1" l="1"/>
  <c r="O147" i="5"/>
  <c r="AI148" i="1"/>
  <c r="N146" i="5"/>
  <c r="Z147" i="1"/>
  <c r="K145" i="5"/>
  <c r="MD146" i="1"/>
  <c r="MC146" i="1"/>
  <c r="MD145" i="1"/>
  <c r="MC145" i="1"/>
  <c r="MD144" i="1"/>
  <c r="MC144" i="1"/>
  <c r="MD143" i="1"/>
  <c r="MC143" i="1"/>
  <c r="MD142" i="1"/>
  <c r="MC142" i="1"/>
  <c r="MD141" i="1"/>
  <c r="MC141" i="1"/>
  <c r="MD140" i="1"/>
  <c r="MC140" i="1"/>
  <c r="MD139" i="1"/>
  <c r="MC139" i="1"/>
  <c r="MD138" i="1"/>
  <c r="MC138" i="1"/>
  <c r="MD137" i="1"/>
  <c r="MC137" i="1"/>
  <c r="MD136" i="1"/>
  <c r="MC136" i="1"/>
  <c r="MD135" i="1"/>
  <c r="MC135" i="1"/>
  <c r="MD134" i="1"/>
  <c r="MC134" i="1"/>
  <c r="MD133" i="1"/>
  <c r="MC133" i="1"/>
  <c r="MD132" i="1"/>
  <c r="MC132" i="1"/>
  <c r="MD131" i="1"/>
  <c r="MC131" i="1"/>
  <c r="MD130" i="1"/>
  <c r="MC130" i="1"/>
  <c r="MD129" i="1"/>
  <c r="MC129" i="1"/>
  <c r="MD128" i="1"/>
  <c r="MC128" i="1"/>
  <c r="MD127" i="1"/>
  <c r="MC127" i="1"/>
  <c r="MD126" i="1"/>
  <c r="MC126" i="1"/>
  <c r="MD125" i="1"/>
  <c r="MC125" i="1"/>
  <c r="MD124" i="1"/>
  <c r="MC124" i="1"/>
  <c r="MD123" i="1"/>
  <c r="MC123" i="1"/>
  <c r="MD122" i="1"/>
  <c r="MC122" i="1"/>
  <c r="MD121" i="1"/>
  <c r="MC121" i="1"/>
  <c r="MD120" i="1"/>
  <c r="MC120" i="1"/>
  <c r="MD119" i="1"/>
  <c r="MC119" i="1"/>
  <c r="MD118" i="1"/>
  <c r="MC118" i="1"/>
  <c r="MD117" i="1"/>
  <c r="MC117" i="1"/>
  <c r="MD116" i="1"/>
  <c r="MC116" i="1"/>
  <c r="MD115" i="1"/>
  <c r="MC115" i="1"/>
  <c r="MD114" i="1"/>
  <c r="MC114" i="1"/>
  <c r="MD113" i="1"/>
  <c r="MC113" i="1"/>
  <c r="MD112" i="1"/>
  <c r="MC112" i="1"/>
  <c r="MD111" i="1"/>
  <c r="MC111" i="1"/>
  <c r="MD110" i="1"/>
  <c r="MC110" i="1"/>
  <c r="MD109" i="1"/>
  <c r="MC109" i="1"/>
  <c r="MD108" i="1"/>
  <c r="MC108" i="1"/>
  <c r="MD107" i="1"/>
  <c r="MC107" i="1"/>
  <c r="MD106" i="1"/>
  <c r="MC106" i="1"/>
  <c r="MD105" i="1"/>
  <c r="MC105" i="1"/>
  <c r="MD104" i="1"/>
  <c r="MC104" i="1"/>
  <c r="MD103" i="1"/>
  <c r="MC103" i="1"/>
  <c r="MD102" i="1"/>
  <c r="MC102" i="1"/>
  <c r="MD101" i="1"/>
  <c r="MC101" i="1"/>
  <c r="MD100" i="1"/>
  <c r="MC100" i="1"/>
  <c r="MD99" i="1"/>
  <c r="MC99" i="1"/>
  <c r="MD98" i="1"/>
  <c r="MC98" i="1"/>
  <c r="MD97" i="1"/>
  <c r="MC97" i="1"/>
  <c r="MD96" i="1"/>
  <c r="MC96" i="1"/>
  <c r="MD95" i="1"/>
  <c r="MC95" i="1"/>
  <c r="MD94" i="1"/>
  <c r="MC94" i="1"/>
  <c r="MD93" i="1"/>
  <c r="MC93" i="1"/>
  <c r="MD92" i="1"/>
  <c r="MC92" i="1"/>
  <c r="MD91" i="1"/>
  <c r="MC91" i="1"/>
  <c r="MD90" i="1"/>
  <c r="MC90" i="1"/>
  <c r="MD89" i="1"/>
  <c r="MC89" i="1"/>
  <c r="MD88" i="1"/>
  <c r="MC88" i="1"/>
  <c r="MD87" i="1"/>
  <c r="MC87" i="1"/>
  <c r="MD86" i="1"/>
  <c r="MC86" i="1"/>
  <c r="MD85" i="1"/>
  <c r="MC85" i="1"/>
  <c r="MD84" i="1"/>
  <c r="MC84" i="1"/>
  <c r="MD83" i="1"/>
  <c r="MC83" i="1"/>
  <c r="MD82" i="1"/>
  <c r="MC82" i="1"/>
  <c r="MD81" i="1"/>
  <c r="MC81" i="1"/>
  <c r="MD80" i="1"/>
  <c r="MC80" i="1"/>
  <c r="MD79" i="1"/>
  <c r="MC79" i="1"/>
  <c r="MD78" i="1"/>
  <c r="MC78" i="1"/>
  <c r="MD77" i="1"/>
  <c r="MC77" i="1"/>
  <c r="MD76" i="1"/>
  <c r="MC76" i="1"/>
  <c r="MD75" i="1"/>
  <c r="MC75" i="1"/>
  <c r="MD74" i="1"/>
  <c r="MC74" i="1"/>
  <c r="MD73" i="1"/>
  <c r="MC73" i="1"/>
  <c r="MD72" i="1"/>
  <c r="MC72" i="1"/>
  <c r="MD71" i="1"/>
  <c r="MC71" i="1"/>
  <c r="MD70" i="1"/>
  <c r="MC70" i="1"/>
  <c r="MD69" i="1"/>
  <c r="MC69" i="1"/>
  <c r="MD68" i="1"/>
  <c r="MC68" i="1"/>
  <c r="MD67" i="1"/>
  <c r="MC67" i="1"/>
  <c r="MD66" i="1"/>
  <c r="MC66" i="1"/>
  <c r="MD65" i="1"/>
  <c r="MC65" i="1"/>
  <c r="MD64" i="1"/>
  <c r="MC64" i="1"/>
  <c r="MD63" i="1"/>
  <c r="MC63" i="1"/>
  <c r="MD62" i="1"/>
  <c r="MC62" i="1"/>
  <c r="MD61" i="1"/>
  <c r="MC61" i="1"/>
  <c r="MD60" i="1"/>
  <c r="MC60" i="1"/>
  <c r="MD59" i="1"/>
  <c r="MC59" i="1"/>
  <c r="MD58" i="1"/>
  <c r="MC58" i="1"/>
  <c r="MD57" i="1"/>
  <c r="MC57" i="1"/>
  <c r="MD56" i="1"/>
  <c r="MC56" i="1"/>
  <c r="MD55" i="1"/>
  <c r="MC55" i="1"/>
  <c r="MD54" i="1"/>
  <c r="MC54" i="1"/>
  <c r="MD53" i="1"/>
  <c r="MC53" i="1"/>
  <c r="MD52" i="1"/>
  <c r="MC52" i="1"/>
  <c r="MD51" i="1"/>
  <c r="MC51" i="1"/>
  <c r="MD50" i="1"/>
  <c r="MC50" i="1"/>
  <c r="MD49" i="1"/>
  <c r="MC49" i="1"/>
  <c r="MD48" i="1"/>
  <c r="MC48" i="1"/>
  <c r="MD47" i="1"/>
  <c r="MC47" i="1"/>
  <c r="MD46" i="1"/>
  <c r="MC46" i="1"/>
  <c r="MD45" i="1"/>
  <c r="MC45" i="1"/>
  <c r="MD44" i="1"/>
  <c r="MC44" i="1"/>
  <c r="MD43" i="1"/>
  <c r="MC43" i="1"/>
  <c r="MD42" i="1"/>
  <c r="MC42" i="1"/>
  <c r="MD41" i="1"/>
  <c r="MC41" i="1"/>
  <c r="MD40" i="1"/>
  <c r="MC40" i="1"/>
  <c r="MD39" i="1"/>
  <c r="MC39" i="1"/>
  <c r="MD38" i="1"/>
  <c r="MC38" i="1"/>
  <c r="MD37" i="1"/>
  <c r="MC37" i="1"/>
  <c r="MD36" i="1"/>
  <c r="MC36" i="1"/>
  <c r="MD35" i="1"/>
  <c r="MC35" i="1"/>
  <c r="MD34" i="1"/>
  <c r="MC34" i="1"/>
  <c r="MD33" i="1"/>
  <c r="MC33" i="1"/>
  <c r="MD32" i="1"/>
  <c r="MC32" i="1"/>
  <c r="MD31" i="1"/>
  <c r="MC31" i="1"/>
  <c r="MD30" i="1"/>
  <c r="MC30" i="1"/>
  <c r="MD29" i="1"/>
  <c r="MC29" i="1"/>
  <c r="MD28" i="1"/>
  <c r="MC28" i="1"/>
  <c r="MD27" i="1"/>
  <c r="MC27" i="1"/>
  <c r="MD26" i="1"/>
  <c r="MC26" i="1"/>
  <c r="MD25" i="1"/>
  <c r="MC25" i="1"/>
  <c r="MD24" i="1"/>
  <c r="MC24" i="1"/>
  <c r="MD23" i="1"/>
  <c r="MC23" i="1"/>
  <c r="MD22" i="1"/>
  <c r="MC22" i="1"/>
  <c r="MD21" i="1"/>
  <c r="MC21" i="1"/>
  <c r="MD20" i="1"/>
  <c r="MC20" i="1"/>
  <c r="MD19" i="1"/>
  <c r="MC19" i="1"/>
  <c r="MD18" i="1"/>
  <c r="MC18" i="1"/>
  <c r="MD17" i="1"/>
  <c r="MC17" i="1"/>
  <c r="MD16" i="1"/>
  <c r="MC16" i="1"/>
  <c r="MD15" i="1"/>
  <c r="MC15" i="1"/>
  <c r="MD14" i="1"/>
  <c r="MC14" i="1"/>
  <c r="MD13" i="1"/>
  <c r="MC13" i="1"/>
  <c r="MD12" i="1"/>
  <c r="MC12" i="1"/>
  <c r="MD11" i="1"/>
  <c r="MC11" i="1"/>
  <c r="MD10" i="1"/>
  <c r="MC10" i="1"/>
  <c r="MD9" i="1"/>
  <c r="MC9" i="1"/>
  <c r="MD8" i="1"/>
  <c r="MC8" i="1"/>
  <c r="MD7" i="1"/>
  <c r="MC7" i="1"/>
  <c r="MD6" i="1"/>
  <c r="MC6" i="1"/>
  <c r="MD5" i="1"/>
  <c r="MC5" i="1"/>
  <c r="MD4" i="1"/>
  <c r="MC4" i="1"/>
  <c r="MD2" i="1"/>
  <c r="DJ1" i="5" s="1"/>
  <c r="MC2" i="1"/>
  <c r="MC1" i="1"/>
  <c r="B142" i="1"/>
  <c r="E142" i="1" s="1"/>
  <c r="F142" i="1"/>
  <c r="G142" i="1"/>
  <c r="I142" i="1"/>
  <c r="J142" i="1"/>
  <c r="M142" i="1"/>
  <c r="N142" i="1"/>
  <c r="Q142" i="1"/>
  <c r="R142" i="1"/>
  <c r="T142" i="1"/>
  <c r="U142" i="1"/>
  <c r="X142" i="1"/>
  <c r="Y142" i="1"/>
  <c r="AA142" i="1"/>
  <c r="AB142" i="1"/>
  <c r="AD142" i="1"/>
  <c r="AE142" i="1"/>
  <c r="AG142" i="1"/>
  <c r="AH142" i="1"/>
  <c r="AJ142" i="1"/>
  <c r="AK142" i="1"/>
  <c r="AM142" i="1"/>
  <c r="AN142" i="1"/>
  <c r="AP142" i="1"/>
  <c r="AQ142" i="1"/>
  <c r="AT142" i="1"/>
  <c r="AU142" i="1"/>
  <c r="AW142" i="1"/>
  <c r="AX142" i="1"/>
  <c r="AZ142" i="1"/>
  <c r="BA142" i="1"/>
  <c r="BC142" i="1"/>
  <c r="BD142" i="1"/>
  <c r="BF142" i="1"/>
  <c r="BG142" i="1"/>
  <c r="BI142" i="1"/>
  <c r="BJ142" i="1"/>
  <c r="BL142" i="1"/>
  <c r="BM142" i="1"/>
  <c r="BP142" i="1"/>
  <c r="BQ142" i="1"/>
  <c r="BS142" i="1"/>
  <c r="BT142" i="1"/>
  <c r="BV142" i="1"/>
  <c r="BW142" i="1"/>
  <c r="BY142" i="1"/>
  <c r="BZ142" i="1"/>
  <c r="CB142" i="1"/>
  <c r="CC142" i="1"/>
  <c r="CE142" i="1"/>
  <c r="CF142" i="1"/>
  <c r="CH142" i="1"/>
  <c r="CI142" i="1"/>
  <c r="CK142" i="1"/>
  <c r="CL142" i="1"/>
  <c r="CO142" i="1"/>
  <c r="CP142" i="1"/>
  <c r="CR142" i="1"/>
  <c r="CS142" i="1"/>
  <c r="CU142" i="1"/>
  <c r="CV142" i="1"/>
  <c r="CX142" i="1"/>
  <c r="CY142" i="1"/>
  <c r="DA142" i="1"/>
  <c r="DB142" i="1"/>
  <c r="DD142" i="1"/>
  <c r="DE142" i="1"/>
  <c r="DG142" i="1"/>
  <c r="DH142" i="1"/>
  <c r="DJ142" i="1"/>
  <c r="DK142" i="1"/>
  <c r="DN142" i="1"/>
  <c r="DO142" i="1"/>
  <c r="DQ142" i="1"/>
  <c r="DR142" i="1"/>
  <c r="DT142" i="1"/>
  <c r="DU142" i="1"/>
  <c r="DW142" i="1"/>
  <c r="DX142" i="1"/>
  <c r="DZ142" i="1"/>
  <c r="EA142" i="1"/>
  <c r="EC142" i="1"/>
  <c r="ED142" i="1"/>
  <c r="EF142" i="1"/>
  <c r="EG142" i="1"/>
  <c r="EI142" i="1"/>
  <c r="EJ142" i="1"/>
  <c r="EM142" i="1"/>
  <c r="EN142" i="1"/>
  <c r="EP142" i="1"/>
  <c r="EQ142" i="1"/>
  <c r="ES142" i="1"/>
  <c r="ET142" i="1"/>
  <c r="EV142" i="1"/>
  <c r="EW142" i="1"/>
  <c r="EY142" i="1"/>
  <c r="EZ142" i="1"/>
  <c r="FB142" i="1"/>
  <c r="FC142" i="1"/>
  <c r="FE142" i="1"/>
  <c r="FF142" i="1"/>
  <c r="FI142" i="1"/>
  <c r="FJ142" i="1"/>
  <c r="FL142" i="1"/>
  <c r="FM142" i="1"/>
  <c r="FO142" i="1"/>
  <c r="FP142" i="1"/>
  <c r="FR142" i="1"/>
  <c r="FS142" i="1"/>
  <c r="FU142" i="1"/>
  <c r="FV142" i="1"/>
  <c r="FX142" i="1"/>
  <c r="FY142" i="1"/>
  <c r="GB142" i="1"/>
  <c r="GC142" i="1"/>
  <c r="GE142" i="1"/>
  <c r="GF142" i="1"/>
  <c r="GH142" i="1"/>
  <c r="GI142" i="1"/>
  <c r="GK142" i="1"/>
  <c r="GL142" i="1"/>
  <c r="GN142" i="1"/>
  <c r="GO142" i="1"/>
  <c r="GQ142" i="1"/>
  <c r="GR142" i="1"/>
  <c r="GU142" i="1"/>
  <c r="GV142" i="1"/>
  <c r="GX142" i="1"/>
  <c r="GY142" i="1"/>
  <c r="HA142" i="1"/>
  <c r="HB142" i="1"/>
  <c r="HD142" i="1"/>
  <c r="HE142" i="1"/>
  <c r="HG142" i="1"/>
  <c r="HH142" i="1"/>
  <c r="HJ142" i="1"/>
  <c r="HK142" i="1"/>
  <c r="HM142" i="1"/>
  <c r="HN142" i="1"/>
  <c r="HP142" i="1"/>
  <c r="HQ142" i="1"/>
  <c r="HS142" i="1"/>
  <c r="HT142" i="1"/>
  <c r="HW142" i="1"/>
  <c r="HX142" i="1"/>
  <c r="HZ142" i="1"/>
  <c r="IA142" i="1"/>
  <c r="IC142" i="1"/>
  <c r="ID142" i="1"/>
  <c r="IF142" i="1"/>
  <c r="IG142" i="1"/>
  <c r="II142" i="1"/>
  <c r="IJ142" i="1"/>
  <c r="IL142" i="1"/>
  <c r="IM142" i="1"/>
  <c r="IO142" i="1"/>
  <c r="IP142" i="1"/>
  <c r="IR142" i="1"/>
  <c r="IS142" i="1"/>
  <c r="IV142" i="1"/>
  <c r="IW142" i="1"/>
  <c r="IY142" i="1"/>
  <c r="IZ142" i="1"/>
  <c r="JB142" i="1"/>
  <c r="JC142" i="1"/>
  <c r="JE142" i="1"/>
  <c r="JF142" i="1"/>
  <c r="JH142" i="1"/>
  <c r="JI142" i="1"/>
  <c r="JK142" i="1"/>
  <c r="JL142" i="1"/>
  <c r="JR142" i="1"/>
  <c r="JS142" i="1"/>
  <c r="JU142" i="1"/>
  <c r="JV142" i="1"/>
  <c r="JX142" i="1"/>
  <c r="JY142" i="1"/>
  <c r="KA142" i="1"/>
  <c r="KB142" i="1"/>
  <c r="KD142" i="1"/>
  <c r="KE142" i="1"/>
  <c r="KG142" i="1"/>
  <c r="KH142" i="1"/>
  <c r="KK142" i="1"/>
  <c r="KL142" i="1"/>
  <c r="KN142" i="1"/>
  <c r="KO142" i="1"/>
  <c r="KQ142" i="1"/>
  <c r="KR142" i="1"/>
  <c r="KT142" i="1"/>
  <c r="KU142" i="1"/>
  <c r="KW142" i="1"/>
  <c r="KX142" i="1"/>
  <c r="KZ142" i="1"/>
  <c r="LA142" i="1"/>
  <c r="LD142" i="1"/>
  <c r="LE142" i="1"/>
  <c r="LG142" i="1"/>
  <c r="LH142" i="1"/>
  <c r="LJ142" i="1"/>
  <c r="LK142" i="1"/>
  <c r="LM142" i="1"/>
  <c r="LN142" i="1"/>
  <c r="LP142" i="1"/>
  <c r="LQ142" i="1"/>
  <c r="LS142" i="1"/>
  <c r="LT142" i="1"/>
  <c r="LW142" i="1"/>
  <c r="LX142" i="1"/>
  <c r="LZ142" i="1"/>
  <c r="MA142" i="1"/>
  <c r="B143" i="1"/>
  <c r="E143" i="1" s="1"/>
  <c r="F143" i="1"/>
  <c r="G143" i="1"/>
  <c r="I143" i="1"/>
  <c r="J143" i="1"/>
  <c r="M143" i="1"/>
  <c r="N143" i="1"/>
  <c r="Q143" i="1"/>
  <c r="R143" i="1"/>
  <c r="T143" i="1"/>
  <c r="U143" i="1"/>
  <c r="X143" i="1"/>
  <c r="Y143" i="1"/>
  <c r="AA143" i="1"/>
  <c r="AB143" i="1"/>
  <c r="AD143" i="1"/>
  <c r="AE143" i="1"/>
  <c r="AG143" i="1"/>
  <c r="AH143" i="1"/>
  <c r="AJ143" i="1"/>
  <c r="AK143" i="1"/>
  <c r="AM143" i="1"/>
  <c r="AN143" i="1"/>
  <c r="AP143" i="1"/>
  <c r="AQ143" i="1"/>
  <c r="AT143" i="1"/>
  <c r="AU143" i="1"/>
  <c r="AW143" i="1"/>
  <c r="AX143" i="1"/>
  <c r="AZ143" i="1"/>
  <c r="BA143" i="1"/>
  <c r="BC143" i="1"/>
  <c r="BD143" i="1"/>
  <c r="BF143" i="1"/>
  <c r="BG143" i="1"/>
  <c r="BI143" i="1"/>
  <c r="BJ143" i="1"/>
  <c r="BL143" i="1"/>
  <c r="BM143" i="1"/>
  <c r="BP143" i="1"/>
  <c r="BQ143" i="1"/>
  <c r="BS143" i="1"/>
  <c r="BT143" i="1"/>
  <c r="BV143" i="1"/>
  <c r="BW143" i="1"/>
  <c r="BY143" i="1"/>
  <c r="BZ143" i="1"/>
  <c r="CB143" i="1"/>
  <c r="CC143" i="1"/>
  <c r="CE143" i="1"/>
  <c r="CF143" i="1"/>
  <c r="CH143" i="1"/>
  <c r="CI143" i="1"/>
  <c r="CK143" i="1"/>
  <c r="CL143" i="1"/>
  <c r="CO143" i="1"/>
  <c r="CP143" i="1"/>
  <c r="CR143" i="1"/>
  <c r="CS143" i="1"/>
  <c r="CU143" i="1"/>
  <c r="CV143" i="1"/>
  <c r="CX143" i="1"/>
  <c r="CY143" i="1"/>
  <c r="DA143" i="1"/>
  <c r="DB143" i="1"/>
  <c r="DD143" i="1"/>
  <c r="DE143" i="1"/>
  <c r="DG143" i="1"/>
  <c r="DH143" i="1"/>
  <c r="DJ143" i="1"/>
  <c r="DK143" i="1"/>
  <c r="DN143" i="1"/>
  <c r="DO143" i="1"/>
  <c r="DQ143" i="1"/>
  <c r="DR143" i="1"/>
  <c r="DT143" i="1"/>
  <c r="DU143" i="1"/>
  <c r="DW143" i="1"/>
  <c r="DX143" i="1"/>
  <c r="DZ143" i="1"/>
  <c r="EA143" i="1"/>
  <c r="EC143" i="1"/>
  <c r="ED143" i="1"/>
  <c r="EF143" i="1"/>
  <c r="EG143" i="1"/>
  <c r="EI143" i="1"/>
  <c r="EJ143" i="1"/>
  <c r="EM143" i="1"/>
  <c r="EN143" i="1"/>
  <c r="EP143" i="1"/>
  <c r="EQ143" i="1"/>
  <c r="ES143" i="1"/>
  <c r="ET143" i="1"/>
  <c r="EV143" i="1"/>
  <c r="EW143" i="1"/>
  <c r="EY143" i="1"/>
  <c r="EZ143" i="1"/>
  <c r="FB143" i="1"/>
  <c r="FC143" i="1"/>
  <c r="FE143" i="1"/>
  <c r="FF143" i="1"/>
  <c r="FI143" i="1"/>
  <c r="FJ143" i="1"/>
  <c r="FL143" i="1"/>
  <c r="FM143" i="1"/>
  <c r="FO143" i="1"/>
  <c r="FP143" i="1"/>
  <c r="FR143" i="1"/>
  <c r="FS143" i="1"/>
  <c r="FU143" i="1"/>
  <c r="FV143" i="1"/>
  <c r="FX143" i="1"/>
  <c r="FY143" i="1"/>
  <c r="GB143" i="1"/>
  <c r="GC143" i="1"/>
  <c r="GE143" i="1"/>
  <c r="GF143" i="1"/>
  <c r="GH143" i="1"/>
  <c r="GI143" i="1"/>
  <c r="GK143" i="1"/>
  <c r="GL143" i="1"/>
  <c r="GN143" i="1"/>
  <c r="GO143" i="1"/>
  <c r="GQ143" i="1"/>
  <c r="GR143" i="1"/>
  <c r="GU143" i="1"/>
  <c r="GV143" i="1"/>
  <c r="GX143" i="1"/>
  <c r="GY143" i="1"/>
  <c r="HA143" i="1"/>
  <c r="HB143" i="1"/>
  <c r="HD143" i="1"/>
  <c r="HE143" i="1"/>
  <c r="HG143" i="1"/>
  <c r="HH143" i="1"/>
  <c r="HJ143" i="1"/>
  <c r="HK143" i="1"/>
  <c r="HM143" i="1"/>
  <c r="HN143" i="1"/>
  <c r="HP143" i="1"/>
  <c r="HQ143" i="1"/>
  <c r="HS143" i="1"/>
  <c r="HT143" i="1"/>
  <c r="HW143" i="1"/>
  <c r="HX143" i="1"/>
  <c r="HZ143" i="1"/>
  <c r="IA143" i="1"/>
  <c r="IC143" i="1"/>
  <c r="ID143" i="1"/>
  <c r="IF143" i="1"/>
  <c r="IG143" i="1"/>
  <c r="II143" i="1"/>
  <c r="IJ143" i="1"/>
  <c r="IL143" i="1"/>
  <c r="IM143" i="1"/>
  <c r="IO143" i="1"/>
  <c r="IP143" i="1"/>
  <c r="IR143" i="1"/>
  <c r="IS143" i="1"/>
  <c r="IV143" i="1"/>
  <c r="IW143" i="1"/>
  <c r="IY143" i="1"/>
  <c r="IZ143" i="1"/>
  <c r="JB143" i="1"/>
  <c r="JC143" i="1"/>
  <c r="JE143" i="1"/>
  <c r="JF143" i="1"/>
  <c r="JH143" i="1"/>
  <c r="JI143" i="1"/>
  <c r="JK143" i="1"/>
  <c r="JL143" i="1"/>
  <c r="JR143" i="1"/>
  <c r="JS143" i="1"/>
  <c r="JU143" i="1"/>
  <c r="JV143" i="1"/>
  <c r="JX143" i="1"/>
  <c r="JY143" i="1"/>
  <c r="KA143" i="1"/>
  <c r="KB143" i="1"/>
  <c r="KD143" i="1"/>
  <c r="KE143" i="1"/>
  <c r="KG143" i="1"/>
  <c r="KH143" i="1"/>
  <c r="KK143" i="1"/>
  <c r="KL143" i="1"/>
  <c r="KN143" i="1"/>
  <c r="KO143" i="1"/>
  <c r="KQ143" i="1"/>
  <c r="KR143" i="1"/>
  <c r="KT143" i="1"/>
  <c r="KU143" i="1"/>
  <c r="KW143" i="1"/>
  <c r="KX143" i="1"/>
  <c r="KZ143" i="1"/>
  <c r="LA143" i="1"/>
  <c r="LD143" i="1"/>
  <c r="LE143" i="1"/>
  <c r="LG143" i="1"/>
  <c r="LH143" i="1"/>
  <c r="LJ143" i="1"/>
  <c r="LK143" i="1"/>
  <c r="LM143" i="1"/>
  <c r="LN143" i="1"/>
  <c r="LP143" i="1"/>
  <c r="LQ143" i="1"/>
  <c r="LS143" i="1"/>
  <c r="LT143" i="1"/>
  <c r="LW143" i="1"/>
  <c r="LX143" i="1"/>
  <c r="LZ143" i="1"/>
  <c r="MA143" i="1"/>
  <c r="B144" i="1"/>
  <c r="E144" i="1" s="1"/>
  <c r="F144" i="1"/>
  <c r="G144" i="1"/>
  <c r="I144" i="1"/>
  <c r="J144" i="1"/>
  <c r="M144" i="1"/>
  <c r="N144" i="1"/>
  <c r="Q144" i="1"/>
  <c r="R144" i="1"/>
  <c r="T144" i="1"/>
  <c r="U144" i="1"/>
  <c r="X144" i="1"/>
  <c r="Y144" i="1"/>
  <c r="AA144" i="1"/>
  <c r="AB144" i="1"/>
  <c r="AD144" i="1"/>
  <c r="AE144" i="1"/>
  <c r="AG144" i="1"/>
  <c r="AH144" i="1"/>
  <c r="AJ144" i="1"/>
  <c r="AK144" i="1"/>
  <c r="AM144" i="1"/>
  <c r="AN144" i="1"/>
  <c r="AP144" i="1"/>
  <c r="AQ144" i="1"/>
  <c r="AT144" i="1"/>
  <c r="AU144" i="1"/>
  <c r="AW144" i="1"/>
  <c r="AX144" i="1"/>
  <c r="AZ144" i="1"/>
  <c r="BA144" i="1"/>
  <c r="BC144" i="1"/>
  <c r="BD144" i="1"/>
  <c r="BF144" i="1"/>
  <c r="BG144" i="1"/>
  <c r="BI144" i="1"/>
  <c r="BJ144" i="1"/>
  <c r="BL144" i="1"/>
  <c r="BM144" i="1"/>
  <c r="BP144" i="1"/>
  <c r="BQ144" i="1"/>
  <c r="BS144" i="1"/>
  <c r="BT144" i="1"/>
  <c r="BV144" i="1"/>
  <c r="BW144" i="1"/>
  <c r="BY144" i="1"/>
  <c r="BZ144" i="1"/>
  <c r="CB144" i="1"/>
  <c r="CC144" i="1"/>
  <c r="CE144" i="1"/>
  <c r="CF144" i="1"/>
  <c r="CH144" i="1"/>
  <c r="CI144" i="1"/>
  <c r="CK144" i="1"/>
  <c r="CL144" i="1"/>
  <c r="CO144" i="1"/>
  <c r="CP144" i="1"/>
  <c r="CR144" i="1"/>
  <c r="CS144" i="1"/>
  <c r="CU144" i="1"/>
  <c r="CV144" i="1"/>
  <c r="CX144" i="1"/>
  <c r="CY144" i="1"/>
  <c r="DA144" i="1"/>
  <c r="DB144" i="1"/>
  <c r="DD144" i="1"/>
  <c r="DE144" i="1"/>
  <c r="DG144" i="1"/>
  <c r="DH144" i="1"/>
  <c r="DJ144" i="1"/>
  <c r="DK144" i="1"/>
  <c r="DN144" i="1"/>
  <c r="DO144" i="1"/>
  <c r="DQ144" i="1"/>
  <c r="DR144" i="1"/>
  <c r="DT144" i="1"/>
  <c r="DU144" i="1"/>
  <c r="DW144" i="1"/>
  <c r="DX144" i="1"/>
  <c r="DZ144" i="1"/>
  <c r="EA144" i="1"/>
  <c r="EC144" i="1"/>
  <c r="ED144" i="1"/>
  <c r="EF144" i="1"/>
  <c r="EG144" i="1"/>
  <c r="EI144" i="1"/>
  <c r="EJ144" i="1"/>
  <c r="EM144" i="1"/>
  <c r="EN144" i="1"/>
  <c r="EP144" i="1"/>
  <c r="EQ144" i="1"/>
  <c r="ES144" i="1"/>
  <c r="ET144" i="1"/>
  <c r="EV144" i="1"/>
  <c r="EW144" i="1"/>
  <c r="EY144" i="1"/>
  <c r="EZ144" i="1"/>
  <c r="FB144" i="1"/>
  <c r="FC144" i="1"/>
  <c r="FE144" i="1"/>
  <c r="FF144" i="1"/>
  <c r="FI144" i="1"/>
  <c r="FJ144" i="1"/>
  <c r="FL144" i="1"/>
  <c r="FM144" i="1"/>
  <c r="FO144" i="1"/>
  <c r="FP144" i="1"/>
  <c r="FR144" i="1"/>
  <c r="FS144" i="1"/>
  <c r="FU144" i="1"/>
  <c r="FV144" i="1"/>
  <c r="FX144" i="1"/>
  <c r="FY144" i="1"/>
  <c r="GB144" i="1"/>
  <c r="GC144" i="1"/>
  <c r="GE144" i="1"/>
  <c r="GF144" i="1"/>
  <c r="GH144" i="1"/>
  <c r="GI144" i="1"/>
  <c r="GK144" i="1"/>
  <c r="GL144" i="1"/>
  <c r="GN144" i="1"/>
  <c r="GO144" i="1"/>
  <c r="GQ144" i="1"/>
  <c r="GR144" i="1"/>
  <c r="GU144" i="1"/>
  <c r="GV144" i="1"/>
  <c r="GX144" i="1"/>
  <c r="GY144" i="1"/>
  <c r="HA144" i="1"/>
  <c r="HB144" i="1"/>
  <c r="HD144" i="1"/>
  <c r="HE144" i="1"/>
  <c r="HG144" i="1"/>
  <c r="HH144" i="1"/>
  <c r="HJ144" i="1"/>
  <c r="HK144" i="1"/>
  <c r="HM144" i="1"/>
  <c r="HN144" i="1"/>
  <c r="HP144" i="1"/>
  <c r="HQ144" i="1"/>
  <c r="HS144" i="1"/>
  <c r="HT144" i="1"/>
  <c r="HW144" i="1"/>
  <c r="HX144" i="1"/>
  <c r="HZ144" i="1"/>
  <c r="IA144" i="1"/>
  <c r="IC144" i="1"/>
  <c r="ID144" i="1"/>
  <c r="IF144" i="1"/>
  <c r="IG144" i="1"/>
  <c r="II144" i="1"/>
  <c r="IJ144" i="1"/>
  <c r="IL144" i="1"/>
  <c r="IM144" i="1"/>
  <c r="IO144" i="1"/>
  <c r="IP144" i="1"/>
  <c r="IR144" i="1"/>
  <c r="IS144" i="1"/>
  <c r="IV144" i="1"/>
  <c r="IW144" i="1"/>
  <c r="IY144" i="1"/>
  <c r="IZ144" i="1"/>
  <c r="JB144" i="1"/>
  <c r="JC144" i="1"/>
  <c r="JE144" i="1"/>
  <c r="JF144" i="1"/>
  <c r="JH144" i="1"/>
  <c r="JI144" i="1"/>
  <c r="JK144" i="1"/>
  <c r="JL144" i="1"/>
  <c r="JR144" i="1"/>
  <c r="JS144" i="1"/>
  <c r="JU144" i="1"/>
  <c r="JV144" i="1"/>
  <c r="JX144" i="1"/>
  <c r="JY144" i="1"/>
  <c r="KA144" i="1"/>
  <c r="KB144" i="1"/>
  <c r="KD144" i="1"/>
  <c r="KE144" i="1"/>
  <c r="KG144" i="1"/>
  <c r="KH144" i="1"/>
  <c r="KK144" i="1"/>
  <c r="KL144" i="1"/>
  <c r="KN144" i="1"/>
  <c r="KO144" i="1"/>
  <c r="KQ144" i="1"/>
  <c r="KR144" i="1"/>
  <c r="KT144" i="1"/>
  <c r="KU144" i="1"/>
  <c r="KW144" i="1"/>
  <c r="KX144" i="1"/>
  <c r="KZ144" i="1"/>
  <c r="LA144" i="1"/>
  <c r="LD144" i="1"/>
  <c r="LE144" i="1"/>
  <c r="LG144" i="1"/>
  <c r="LH144" i="1"/>
  <c r="LJ144" i="1"/>
  <c r="LK144" i="1"/>
  <c r="LM144" i="1"/>
  <c r="LN144" i="1"/>
  <c r="LP144" i="1"/>
  <c r="LQ144" i="1"/>
  <c r="LS144" i="1"/>
  <c r="LT144" i="1"/>
  <c r="LW144" i="1"/>
  <c r="LX144" i="1"/>
  <c r="LZ144" i="1"/>
  <c r="MA144" i="1"/>
  <c r="B145" i="1"/>
  <c r="E145" i="1" s="1"/>
  <c r="F145" i="1"/>
  <c r="G145" i="1"/>
  <c r="I145" i="1"/>
  <c r="J145" i="1"/>
  <c r="M145" i="1"/>
  <c r="N145" i="1"/>
  <c r="Q145" i="1"/>
  <c r="R145" i="1"/>
  <c r="T145" i="1"/>
  <c r="U145" i="1"/>
  <c r="X145" i="1"/>
  <c r="Y145" i="1"/>
  <c r="AA145" i="1"/>
  <c r="AB145" i="1"/>
  <c r="AD145" i="1"/>
  <c r="AE145" i="1"/>
  <c r="AG145" i="1"/>
  <c r="AH145" i="1"/>
  <c r="AJ145" i="1"/>
  <c r="AK145" i="1"/>
  <c r="AM145" i="1"/>
  <c r="AN145" i="1"/>
  <c r="AP145" i="1"/>
  <c r="AQ145" i="1"/>
  <c r="AT145" i="1"/>
  <c r="AU145" i="1"/>
  <c r="AW145" i="1"/>
  <c r="AX145" i="1"/>
  <c r="AZ145" i="1"/>
  <c r="BA145" i="1"/>
  <c r="BC145" i="1"/>
  <c r="BD145" i="1"/>
  <c r="BF145" i="1"/>
  <c r="BG145" i="1"/>
  <c r="BI145" i="1"/>
  <c r="BJ145" i="1"/>
  <c r="BL145" i="1"/>
  <c r="BM145" i="1"/>
  <c r="BP145" i="1"/>
  <c r="BQ145" i="1"/>
  <c r="BS145" i="1"/>
  <c r="BT145" i="1"/>
  <c r="BV145" i="1"/>
  <c r="BW145" i="1"/>
  <c r="BY145" i="1"/>
  <c r="BZ145" i="1"/>
  <c r="CB145" i="1"/>
  <c r="CC145" i="1"/>
  <c r="CE145" i="1"/>
  <c r="CF145" i="1"/>
  <c r="CH145" i="1"/>
  <c r="CI145" i="1"/>
  <c r="CK145" i="1"/>
  <c r="CL145" i="1"/>
  <c r="CO145" i="1"/>
  <c r="CP145" i="1"/>
  <c r="CR145" i="1"/>
  <c r="CS145" i="1"/>
  <c r="CU145" i="1"/>
  <c r="CV145" i="1"/>
  <c r="CX145" i="1"/>
  <c r="CY145" i="1"/>
  <c r="DA145" i="1"/>
  <c r="DB145" i="1"/>
  <c r="DD145" i="1"/>
  <c r="DE145" i="1"/>
  <c r="DG145" i="1"/>
  <c r="DH145" i="1"/>
  <c r="DJ145" i="1"/>
  <c r="DK145" i="1"/>
  <c r="DN145" i="1"/>
  <c r="DO145" i="1"/>
  <c r="DQ145" i="1"/>
  <c r="DR145" i="1"/>
  <c r="DT145" i="1"/>
  <c r="DU145" i="1"/>
  <c r="DW145" i="1"/>
  <c r="DX145" i="1"/>
  <c r="DZ145" i="1"/>
  <c r="EA145" i="1"/>
  <c r="EC145" i="1"/>
  <c r="ED145" i="1"/>
  <c r="EF145" i="1"/>
  <c r="EG145" i="1"/>
  <c r="EI145" i="1"/>
  <c r="EJ145" i="1"/>
  <c r="EM145" i="1"/>
  <c r="EN145" i="1"/>
  <c r="EP145" i="1"/>
  <c r="EQ145" i="1"/>
  <c r="ES145" i="1"/>
  <c r="ET145" i="1"/>
  <c r="EV145" i="1"/>
  <c r="EW145" i="1"/>
  <c r="EY145" i="1"/>
  <c r="EZ145" i="1"/>
  <c r="FB145" i="1"/>
  <c r="FC145" i="1"/>
  <c r="FE145" i="1"/>
  <c r="FF145" i="1"/>
  <c r="FI145" i="1"/>
  <c r="FJ145" i="1"/>
  <c r="FL145" i="1"/>
  <c r="FM145" i="1"/>
  <c r="FO145" i="1"/>
  <c r="FP145" i="1"/>
  <c r="FR145" i="1"/>
  <c r="FS145" i="1"/>
  <c r="FU145" i="1"/>
  <c r="FV145" i="1"/>
  <c r="FX145" i="1"/>
  <c r="FY145" i="1"/>
  <c r="GB145" i="1"/>
  <c r="GC145" i="1"/>
  <c r="GE145" i="1"/>
  <c r="GF145" i="1"/>
  <c r="GH145" i="1"/>
  <c r="GI145" i="1"/>
  <c r="GK145" i="1"/>
  <c r="GL145" i="1"/>
  <c r="GN145" i="1"/>
  <c r="GO145" i="1"/>
  <c r="GQ145" i="1"/>
  <c r="GR145" i="1"/>
  <c r="GU145" i="1"/>
  <c r="GV145" i="1"/>
  <c r="GX145" i="1"/>
  <c r="GY145" i="1"/>
  <c r="HA145" i="1"/>
  <c r="HB145" i="1"/>
  <c r="HD145" i="1"/>
  <c r="HE145" i="1"/>
  <c r="HG145" i="1"/>
  <c r="HH145" i="1"/>
  <c r="HJ145" i="1"/>
  <c r="HK145" i="1"/>
  <c r="HM145" i="1"/>
  <c r="HN145" i="1"/>
  <c r="HP145" i="1"/>
  <c r="HQ145" i="1"/>
  <c r="HS145" i="1"/>
  <c r="HT145" i="1"/>
  <c r="HW145" i="1"/>
  <c r="HX145" i="1"/>
  <c r="HZ145" i="1"/>
  <c r="IA145" i="1"/>
  <c r="IC145" i="1"/>
  <c r="ID145" i="1"/>
  <c r="IF145" i="1"/>
  <c r="IG145" i="1"/>
  <c r="II145" i="1"/>
  <c r="IJ145" i="1"/>
  <c r="IL145" i="1"/>
  <c r="IM145" i="1"/>
  <c r="IO145" i="1"/>
  <c r="IP145" i="1"/>
  <c r="IR145" i="1"/>
  <c r="IS145" i="1"/>
  <c r="IV145" i="1"/>
  <c r="IW145" i="1"/>
  <c r="IY145" i="1"/>
  <c r="IZ145" i="1"/>
  <c r="JB145" i="1"/>
  <c r="JC145" i="1"/>
  <c r="JE145" i="1"/>
  <c r="JF145" i="1"/>
  <c r="JH145" i="1"/>
  <c r="JI145" i="1"/>
  <c r="JK145" i="1"/>
  <c r="JL145" i="1"/>
  <c r="JR145" i="1"/>
  <c r="JS145" i="1"/>
  <c r="JU145" i="1"/>
  <c r="JV145" i="1"/>
  <c r="JX145" i="1"/>
  <c r="JY145" i="1"/>
  <c r="KA145" i="1"/>
  <c r="KB145" i="1"/>
  <c r="KD145" i="1"/>
  <c r="KE145" i="1"/>
  <c r="KG145" i="1"/>
  <c r="KH145" i="1"/>
  <c r="KK145" i="1"/>
  <c r="KL145" i="1"/>
  <c r="KN145" i="1"/>
  <c r="KO145" i="1"/>
  <c r="KQ145" i="1"/>
  <c r="KR145" i="1"/>
  <c r="KT145" i="1"/>
  <c r="KU145" i="1"/>
  <c r="KW145" i="1"/>
  <c r="KX145" i="1"/>
  <c r="KZ145" i="1"/>
  <c r="LA145" i="1"/>
  <c r="LD145" i="1"/>
  <c r="LE145" i="1"/>
  <c r="LG145" i="1"/>
  <c r="LH145" i="1"/>
  <c r="LJ145" i="1"/>
  <c r="LK145" i="1"/>
  <c r="LM145" i="1"/>
  <c r="LN145" i="1"/>
  <c r="LP145" i="1"/>
  <c r="LQ145" i="1"/>
  <c r="LS145" i="1"/>
  <c r="LT145" i="1"/>
  <c r="LW145" i="1"/>
  <c r="LX145" i="1"/>
  <c r="LZ145" i="1"/>
  <c r="MA145" i="1"/>
  <c r="B146" i="1"/>
  <c r="E146" i="1" s="1"/>
  <c r="F146" i="1"/>
  <c r="G146" i="1"/>
  <c r="I146" i="1"/>
  <c r="J146" i="1"/>
  <c r="M146" i="1"/>
  <c r="N146" i="1"/>
  <c r="Q146" i="1"/>
  <c r="R146" i="1"/>
  <c r="T146" i="1"/>
  <c r="U146" i="1"/>
  <c r="X146" i="1"/>
  <c r="Y146" i="1"/>
  <c r="AA146" i="1"/>
  <c r="AB146" i="1"/>
  <c r="AD146" i="1"/>
  <c r="AE146" i="1"/>
  <c r="AG146" i="1"/>
  <c r="AH146" i="1"/>
  <c r="AJ146" i="1"/>
  <c r="AK146" i="1"/>
  <c r="AM146" i="1"/>
  <c r="AN146" i="1"/>
  <c r="AP146" i="1"/>
  <c r="AQ146" i="1"/>
  <c r="AT146" i="1"/>
  <c r="AU146" i="1"/>
  <c r="AW146" i="1"/>
  <c r="AX146" i="1"/>
  <c r="AZ146" i="1"/>
  <c r="BA146" i="1"/>
  <c r="BC146" i="1"/>
  <c r="BD146" i="1"/>
  <c r="BF146" i="1"/>
  <c r="BG146" i="1"/>
  <c r="BI146" i="1"/>
  <c r="BJ146" i="1"/>
  <c r="BL146" i="1"/>
  <c r="BM146" i="1"/>
  <c r="BP146" i="1"/>
  <c r="BQ146" i="1"/>
  <c r="BS146" i="1"/>
  <c r="BT146" i="1"/>
  <c r="BV146" i="1"/>
  <c r="BW146" i="1"/>
  <c r="BY146" i="1"/>
  <c r="BZ146" i="1"/>
  <c r="CB146" i="1"/>
  <c r="CC146" i="1"/>
  <c r="CE146" i="1"/>
  <c r="CF146" i="1"/>
  <c r="CH146" i="1"/>
  <c r="CI146" i="1"/>
  <c r="CK146" i="1"/>
  <c r="CL146" i="1"/>
  <c r="CO146" i="1"/>
  <c r="CP146" i="1"/>
  <c r="CR146" i="1"/>
  <c r="CS146" i="1"/>
  <c r="CU146" i="1"/>
  <c r="CV146" i="1"/>
  <c r="CX146" i="1"/>
  <c r="CY146" i="1"/>
  <c r="DA146" i="1"/>
  <c r="DB146" i="1"/>
  <c r="DD146" i="1"/>
  <c r="DE146" i="1"/>
  <c r="DG146" i="1"/>
  <c r="DH146" i="1"/>
  <c r="DJ146" i="1"/>
  <c r="DK146" i="1"/>
  <c r="DN146" i="1"/>
  <c r="DO146" i="1"/>
  <c r="DQ146" i="1"/>
  <c r="DR146" i="1"/>
  <c r="DT146" i="1"/>
  <c r="DU146" i="1"/>
  <c r="DW146" i="1"/>
  <c r="DX146" i="1"/>
  <c r="DZ146" i="1"/>
  <c r="EA146" i="1"/>
  <c r="EC146" i="1"/>
  <c r="ED146" i="1"/>
  <c r="EF146" i="1"/>
  <c r="EG146" i="1"/>
  <c r="EI146" i="1"/>
  <c r="EJ146" i="1"/>
  <c r="EM146" i="1"/>
  <c r="EN146" i="1"/>
  <c r="EP146" i="1"/>
  <c r="EQ146" i="1"/>
  <c r="ES146" i="1"/>
  <c r="ET146" i="1"/>
  <c r="EV146" i="1"/>
  <c r="EW146" i="1"/>
  <c r="EY146" i="1"/>
  <c r="EZ146" i="1"/>
  <c r="FB146" i="1"/>
  <c r="FC146" i="1"/>
  <c r="FE146" i="1"/>
  <c r="FF146" i="1"/>
  <c r="FI146" i="1"/>
  <c r="FJ146" i="1"/>
  <c r="FL146" i="1"/>
  <c r="FM146" i="1"/>
  <c r="FO146" i="1"/>
  <c r="FP146" i="1"/>
  <c r="FR146" i="1"/>
  <c r="FS146" i="1"/>
  <c r="FU146" i="1"/>
  <c r="FV146" i="1"/>
  <c r="FX146" i="1"/>
  <c r="FY146" i="1"/>
  <c r="GB146" i="1"/>
  <c r="GC146" i="1"/>
  <c r="GE146" i="1"/>
  <c r="GF146" i="1"/>
  <c r="GH146" i="1"/>
  <c r="GI146" i="1"/>
  <c r="GK146" i="1"/>
  <c r="GL146" i="1"/>
  <c r="GN146" i="1"/>
  <c r="GO146" i="1"/>
  <c r="GQ146" i="1"/>
  <c r="GR146" i="1"/>
  <c r="GU146" i="1"/>
  <c r="GV146" i="1"/>
  <c r="GX146" i="1"/>
  <c r="GY146" i="1"/>
  <c r="HA146" i="1"/>
  <c r="HB146" i="1"/>
  <c r="HD146" i="1"/>
  <c r="HE146" i="1"/>
  <c r="HG146" i="1"/>
  <c r="HH146" i="1"/>
  <c r="HJ146" i="1"/>
  <c r="HK146" i="1"/>
  <c r="HM146" i="1"/>
  <c r="HN146" i="1"/>
  <c r="HP146" i="1"/>
  <c r="HQ146" i="1"/>
  <c r="HS146" i="1"/>
  <c r="HT146" i="1"/>
  <c r="HW146" i="1"/>
  <c r="HX146" i="1"/>
  <c r="HZ146" i="1"/>
  <c r="IA146" i="1"/>
  <c r="IC146" i="1"/>
  <c r="ID146" i="1"/>
  <c r="IF146" i="1"/>
  <c r="IG146" i="1"/>
  <c r="II146" i="1"/>
  <c r="IJ146" i="1"/>
  <c r="IL146" i="1"/>
  <c r="IM146" i="1"/>
  <c r="IO146" i="1"/>
  <c r="IP146" i="1"/>
  <c r="IR146" i="1"/>
  <c r="IS146" i="1"/>
  <c r="IV146" i="1"/>
  <c r="IW146" i="1"/>
  <c r="IY146" i="1"/>
  <c r="IZ146" i="1"/>
  <c r="JB146" i="1"/>
  <c r="JC146" i="1"/>
  <c r="JE146" i="1"/>
  <c r="JF146" i="1"/>
  <c r="JH146" i="1"/>
  <c r="JI146" i="1"/>
  <c r="JK146" i="1"/>
  <c r="JL146" i="1"/>
  <c r="JR146" i="1"/>
  <c r="JS146" i="1"/>
  <c r="JU146" i="1"/>
  <c r="JV146" i="1"/>
  <c r="JX146" i="1"/>
  <c r="JY146" i="1"/>
  <c r="KA146" i="1"/>
  <c r="KB146" i="1"/>
  <c r="KD146" i="1"/>
  <c r="KE146" i="1"/>
  <c r="KG146" i="1"/>
  <c r="KH146" i="1"/>
  <c r="KK146" i="1"/>
  <c r="KL146" i="1"/>
  <c r="KN146" i="1"/>
  <c r="KO146" i="1"/>
  <c r="KQ146" i="1"/>
  <c r="KR146" i="1"/>
  <c r="KT146" i="1"/>
  <c r="KU146" i="1"/>
  <c r="KW146" i="1"/>
  <c r="KX146" i="1"/>
  <c r="KZ146" i="1"/>
  <c r="LA146" i="1"/>
  <c r="LD146" i="1"/>
  <c r="LE146" i="1"/>
  <c r="LG146" i="1"/>
  <c r="LH146" i="1"/>
  <c r="LJ146" i="1"/>
  <c r="LK146" i="1"/>
  <c r="LM146" i="1"/>
  <c r="LN146" i="1"/>
  <c r="LP146" i="1"/>
  <c r="LQ146" i="1"/>
  <c r="LS146" i="1"/>
  <c r="LT146" i="1"/>
  <c r="LW146" i="1"/>
  <c r="LX146" i="1"/>
  <c r="LZ146" i="1"/>
  <c r="MA146" i="1"/>
  <c r="LL65" i="3"/>
  <c r="LM65" i="3" s="1"/>
  <c r="LL64" i="3"/>
  <c r="LM64" i="3" s="1"/>
  <c r="LL63" i="3"/>
  <c r="LM63" i="3" s="1"/>
  <c r="LL62" i="3"/>
  <c r="LM62" i="3" s="1"/>
  <c r="LL61" i="3"/>
  <c r="LM61" i="3" s="1"/>
  <c r="LL60" i="3"/>
  <c r="LM60" i="3" s="1"/>
  <c r="LL59" i="3"/>
  <c r="LM59" i="3" s="1"/>
  <c r="LL58" i="3"/>
  <c r="LM58" i="3" s="1"/>
  <c r="LL57" i="3"/>
  <c r="LM57" i="3" s="1"/>
  <c r="LL56" i="3"/>
  <c r="LM56" i="3" s="1"/>
  <c r="LL55" i="3"/>
  <c r="LM55" i="3" s="1"/>
  <c r="LL54" i="3"/>
  <c r="LM54" i="3" s="1"/>
  <c r="LL53" i="3"/>
  <c r="LM53" i="3" s="1"/>
  <c r="LL52" i="3"/>
  <c r="LM52" i="3" s="1"/>
  <c r="LL51" i="3"/>
  <c r="LM51" i="3" s="1"/>
  <c r="LL50" i="3"/>
  <c r="LM50" i="3" s="1"/>
  <c r="LL49" i="3"/>
  <c r="LM49" i="3" s="1"/>
  <c r="LL48" i="3"/>
  <c r="LM48" i="3" s="1"/>
  <c r="LL47" i="3"/>
  <c r="LM47" i="3" s="1"/>
  <c r="LL46" i="3"/>
  <c r="LM46" i="3" s="1"/>
  <c r="LL45" i="3"/>
  <c r="LM45" i="3" s="1"/>
  <c r="LL44" i="3"/>
  <c r="LM44" i="3" s="1"/>
  <c r="LL43" i="3"/>
  <c r="LM43" i="3" s="1"/>
  <c r="LL42" i="3"/>
  <c r="LM42" i="3" s="1"/>
  <c r="LL41" i="3"/>
  <c r="LM41" i="3" s="1"/>
  <c r="LL40" i="3"/>
  <c r="LM40" i="3" s="1"/>
  <c r="LL39" i="3"/>
  <c r="LM39" i="3" s="1"/>
  <c r="LL38" i="3"/>
  <c r="LM38" i="3" s="1"/>
  <c r="LL37" i="3"/>
  <c r="LM37" i="3" s="1"/>
  <c r="LL36" i="3"/>
  <c r="LM36" i="3" s="1"/>
  <c r="LL35" i="3"/>
  <c r="LM35" i="3" s="1"/>
  <c r="LL34" i="3"/>
  <c r="LM34" i="3" s="1"/>
  <c r="AC147" i="1" l="1"/>
  <c r="L145" i="5"/>
  <c r="AL148" i="1"/>
  <c r="O146" i="5"/>
  <c r="AO149" i="1"/>
  <c r="P147" i="5"/>
  <c r="H145" i="1"/>
  <c r="H142" i="1"/>
  <c r="H144" i="1"/>
  <c r="H146" i="1"/>
  <c r="H143" i="1"/>
  <c r="MA141" i="1"/>
  <c r="LZ141" i="1"/>
  <c r="MA140" i="1"/>
  <c r="LZ140" i="1"/>
  <c r="MA139" i="1"/>
  <c r="LZ139" i="1"/>
  <c r="MA138" i="1"/>
  <c r="LZ138" i="1"/>
  <c r="MA137" i="1"/>
  <c r="LZ137" i="1"/>
  <c r="MA136" i="1"/>
  <c r="LZ136" i="1"/>
  <c r="MA135" i="1"/>
  <c r="LZ135" i="1"/>
  <c r="MA134" i="1"/>
  <c r="LZ134" i="1"/>
  <c r="MA133" i="1"/>
  <c r="LZ133" i="1"/>
  <c r="MA132" i="1"/>
  <c r="LZ132" i="1"/>
  <c r="MA131" i="1"/>
  <c r="LZ131" i="1"/>
  <c r="MA130" i="1"/>
  <c r="LZ130" i="1"/>
  <c r="MA129" i="1"/>
  <c r="LZ129" i="1"/>
  <c r="MA128" i="1"/>
  <c r="LZ128" i="1"/>
  <c r="MA127" i="1"/>
  <c r="LZ127" i="1"/>
  <c r="MA126" i="1"/>
  <c r="LZ126" i="1"/>
  <c r="MA125" i="1"/>
  <c r="LZ125" i="1"/>
  <c r="MA124" i="1"/>
  <c r="LZ124" i="1"/>
  <c r="MA123" i="1"/>
  <c r="LZ123" i="1"/>
  <c r="MA122" i="1"/>
  <c r="LZ122" i="1"/>
  <c r="MA121" i="1"/>
  <c r="LZ121" i="1"/>
  <c r="MA120" i="1"/>
  <c r="LZ120" i="1"/>
  <c r="MA119" i="1"/>
  <c r="LZ119" i="1"/>
  <c r="MA118" i="1"/>
  <c r="LZ118" i="1"/>
  <c r="MA117" i="1"/>
  <c r="LZ117" i="1"/>
  <c r="MA116" i="1"/>
  <c r="LZ116" i="1"/>
  <c r="MA115" i="1"/>
  <c r="LZ115" i="1"/>
  <c r="MA114" i="1"/>
  <c r="LZ114" i="1"/>
  <c r="MA113" i="1"/>
  <c r="LZ113" i="1"/>
  <c r="MA112" i="1"/>
  <c r="LZ112" i="1"/>
  <c r="MA111" i="1"/>
  <c r="LZ111" i="1"/>
  <c r="MA110" i="1"/>
  <c r="LZ110" i="1"/>
  <c r="MA109" i="1"/>
  <c r="LZ109" i="1"/>
  <c r="MA108" i="1"/>
  <c r="LZ108" i="1"/>
  <c r="MA107" i="1"/>
  <c r="LZ107" i="1"/>
  <c r="MA106" i="1"/>
  <c r="LZ106" i="1"/>
  <c r="MA105" i="1"/>
  <c r="LZ105" i="1"/>
  <c r="MA104" i="1"/>
  <c r="LZ104" i="1"/>
  <c r="MA103" i="1"/>
  <c r="LZ103" i="1"/>
  <c r="MA102" i="1"/>
  <c r="LZ102" i="1"/>
  <c r="MA101" i="1"/>
  <c r="LZ101" i="1"/>
  <c r="MA100" i="1"/>
  <c r="LZ100" i="1"/>
  <c r="MA99" i="1"/>
  <c r="LZ99" i="1"/>
  <c r="MA98" i="1"/>
  <c r="LZ98" i="1"/>
  <c r="MA97" i="1"/>
  <c r="LZ97" i="1"/>
  <c r="MA96" i="1"/>
  <c r="LZ96" i="1"/>
  <c r="MA95" i="1"/>
  <c r="LZ95" i="1"/>
  <c r="MA94" i="1"/>
  <c r="LZ94" i="1"/>
  <c r="MA93" i="1"/>
  <c r="LZ93" i="1"/>
  <c r="MA92" i="1"/>
  <c r="LZ92" i="1"/>
  <c r="MA91" i="1"/>
  <c r="LZ91" i="1"/>
  <c r="MA90" i="1"/>
  <c r="LZ90" i="1"/>
  <c r="MA89" i="1"/>
  <c r="LZ89" i="1"/>
  <c r="MA88" i="1"/>
  <c r="LZ88" i="1"/>
  <c r="MA87" i="1"/>
  <c r="LZ87" i="1"/>
  <c r="MA86" i="1"/>
  <c r="LZ86" i="1"/>
  <c r="MA85" i="1"/>
  <c r="LZ85" i="1"/>
  <c r="MA84" i="1"/>
  <c r="LZ84" i="1"/>
  <c r="MA83" i="1"/>
  <c r="LZ83" i="1"/>
  <c r="MA82" i="1"/>
  <c r="LZ82" i="1"/>
  <c r="MA81" i="1"/>
  <c r="LZ81" i="1"/>
  <c r="MA80" i="1"/>
  <c r="LZ80" i="1"/>
  <c r="MA79" i="1"/>
  <c r="LZ79" i="1"/>
  <c r="MA78" i="1"/>
  <c r="LZ78" i="1"/>
  <c r="MA77" i="1"/>
  <c r="LZ77" i="1"/>
  <c r="MA76" i="1"/>
  <c r="LZ76" i="1"/>
  <c r="MA75" i="1"/>
  <c r="LZ75" i="1"/>
  <c r="MA74" i="1"/>
  <c r="LZ74" i="1"/>
  <c r="MA73" i="1"/>
  <c r="LZ73" i="1"/>
  <c r="MA72" i="1"/>
  <c r="LZ72" i="1"/>
  <c r="MA71" i="1"/>
  <c r="LZ71" i="1"/>
  <c r="MA70" i="1"/>
  <c r="LZ70" i="1"/>
  <c r="MA69" i="1"/>
  <c r="LZ69" i="1"/>
  <c r="MA68" i="1"/>
  <c r="LZ68" i="1"/>
  <c r="MA67" i="1"/>
  <c r="LZ67" i="1"/>
  <c r="MA66" i="1"/>
  <c r="LZ66" i="1"/>
  <c r="MA65" i="1"/>
  <c r="LZ65" i="1"/>
  <c r="MA64" i="1"/>
  <c r="LZ64" i="1"/>
  <c r="MA63" i="1"/>
  <c r="LZ63" i="1"/>
  <c r="MA62" i="1"/>
  <c r="LZ62" i="1"/>
  <c r="MA61" i="1"/>
  <c r="LZ61" i="1"/>
  <c r="MA60" i="1"/>
  <c r="LZ60" i="1"/>
  <c r="MA59" i="1"/>
  <c r="LZ59" i="1"/>
  <c r="MA58" i="1"/>
  <c r="LZ58" i="1"/>
  <c r="MA57" i="1"/>
  <c r="LZ57" i="1"/>
  <c r="MA56" i="1"/>
  <c r="LZ56" i="1"/>
  <c r="MA55" i="1"/>
  <c r="LZ55" i="1"/>
  <c r="MA54" i="1"/>
  <c r="LZ54" i="1"/>
  <c r="MA53" i="1"/>
  <c r="LZ53" i="1"/>
  <c r="MA52" i="1"/>
  <c r="LZ52" i="1"/>
  <c r="MA51" i="1"/>
  <c r="LZ51" i="1"/>
  <c r="MA50" i="1"/>
  <c r="LZ50" i="1"/>
  <c r="MA49" i="1"/>
  <c r="LZ49" i="1"/>
  <c r="MA48" i="1"/>
  <c r="LZ48" i="1"/>
  <c r="MA47" i="1"/>
  <c r="LZ47" i="1"/>
  <c r="MA46" i="1"/>
  <c r="LZ46" i="1"/>
  <c r="MA45" i="1"/>
  <c r="LZ45" i="1"/>
  <c r="MA44" i="1"/>
  <c r="LZ44" i="1"/>
  <c r="MA43" i="1"/>
  <c r="LZ43" i="1"/>
  <c r="MA42" i="1"/>
  <c r="LZ42" i="1"/>
  <c r="MA41" i="1"/>
  <c r="LZ41" i="1"/>
  <c r="MA40" i="1"/>
  <c r="LZ40" i="1"/>
  <c r="MA39" i="1"/>
  <c r="LZ39" i="1"/>
  <c r="MA38" i="1"/>
  <c r="LZ38" i="1"/>
  <c r="MA37" i="1"/>
  <c r="LZ37" i="1"/>
  <c r="MA36" i="1"/>
  <c r="LZ36" i="1"/>
  <c r="MA35" i="1"/>
  <c r="LZ35" i="1"/>
  <c r="MA34" i="1"/>
  <c r="LZ34" i="1"/>
  <c r="MA33" i="1"/>
  <c r="LZ33" i="1"/>
  <c r="MA32" i="1"/>
  <c r="LZ32" i="1"/>
  <c r="MA31" i="1"/>
  <c r="LZ31" i="1"/>
  <c r="MA30" i="1"/>
  <c r="LZ30" i="1"/>
  <c r="MA29" i="1"/>
  <c r="LZ29" i="1"/>
  <c r="MA28" i="1"/>
  <c r="LZ28" i="1"/>
  <c r="MA27" i="1"/>
  <c r="LZ27" i="1"/>
  <c r="MA26" i="1"/>
  <c r="LZ26" i="1"/>
  <c r="MA25" i="1"/>
  <c r="LZ25" i="1"/>
  <c r="MA24" i="1"/>
  <c r="LZ24" i="1"/>
  <c r="MA23" i="1"/>
  <c r="LZ23" i="1"/>
  <c r="MA22" i="1"/>
  <c r="LZ22" i="1"/>
  <c r="MA21" i="1"/>
  <c r="LZ21" i="1"/>
  <c r="MA20" i="1"/>
  <c r="LZ20" i="1"/>
  <c r="MA19" i="1"/>
  <c r="LZ19" i="1"/>
  <c r="MA18" i="1"/>
  <c r="LZ18" i="1"/>
  <c r="MA17" i="1"/>
  <c r="LZ17" i="1"/>
  <c r="MA16" i="1"/>
  <c r="LZ16" i="1"/>
  <c r="MA15" i="1"/>
  <c r="LZ15" i="1"/>
  <c r="MA14" i="1"/>
  <c r="LZ14" i="1"/>
  <c r="MA13" i="1"/>
  <c r="LZ13" i="1"/>
  <c r="MA12" i="1"/>
  <c r="LZ12" i="1"/>
  <c r="MA11" i="1"/>
  <c r="LZ11" i="1"/>
  <c r="MA10" i="1"/>
  <c r="LZ10" i="1"/>
  <c r="MA9" i="1"/>
  <c r="LZ9" i="1"/>
  <c r="MA8" i="1"/>
  <c r="LZ8" i="1"/>
  <c r="MA7" i="1"/>
  <c r="LZ7" i="1"/>
  <c r="MA6" i="1"/>
  <c r="LZ6" i="1"/>
  <c r="MA5" i="1"/>
  <c r="LZ5" i="1"/>
  <c r="MA4" i="1"/>
  <c r="LZ4" i="1"/>
  <c r="MA2" i="1"/>
  <c r="DI1" i="5" s="1"/>
  <c r="LZ2" i="1"/>
  <c r="LZ1" i="1"/>
  <c r="K145" i="1" l="1"/>
  <c r="D143" i="5"/>
  <c r="AR149" i="1"/>
  <c r="Q147" i="5"/>
  <c r="K142" i="1"/>
  <c r="D140" i="5"/>
  <c r="K143" i="1"/>
  <c r="D141" i="5"/>
  <c r="AO148" i="1"/>
  <c r="P146" i="5"/>
  <c r="K146" i="1"/>
  <c r="D144" i="5"/>
  <c r="K144" i="1"/>
  <c r="D142" i="5"/>
  <c r="AF147" i="1"/>
  <c r="M145" i="5"/>
  <c r="LI65" i="3"/>
  <c r="LJ65" i="3" s="1"/>
  <c r="LI64" i="3"/>
  <c r="LJ64" i="3" s="1"/>
  <c r="LI63" i="3"/>
  <c r="LJ63" i="3" s="1"/>
  <c r="LI62" i="3"/>
  <c r="LJ62" i="3" s="1"/>
  <c r="LI61" i="3"/>
  <c r="LJ61" i="3" s="1"/>
  <c r="LI60" i="3"/>
  <c r="LJ60" i="3" s="1"/>
  <c r="LI59" i="3"/>
  <c r="LJ59" i="3" s="1"/>
  <c r="LI58" i="3"/>
  <c r="LJ58" i="3" s="1"/>
  <c r="LI57" i="3"/>
  <c r="LJ57" i="3" s="1"/>
  <c r="LI56" i="3"/>
  <c r="LJ56" i="3" s="1"/>
  <c r="LI55" i="3"/>
  <c r="LJ55" i="3" s="1"/>
  <c r="LI54" i="3"/>
  <c r="LJ54" i="3" s="1"/>
  <c r="LI53" i="3"/>
  <c r="LJ53" i="3" s="1"/>
  <c r="LI52" i="3"/>
  <c r="LJ52" i="3" s="1"/>
  <c r="LI51" i="3"/>
  <c r="LJ51" i="3" s="1"/>
  <c r="LI50" i="3"/>
  <c r="LJ50" i="3" s="1"/>
  <c r="LI49" i="3"/>
  <c r="LJ49" i="3" s="1"/>
  <c r="LI48" i="3"/>
  <c r="LJ48" i="3" s="1"/>
  <c r="LI47" i="3"/>
  <c r="LJ47" i="3" s="1"/>
  <c r="LI46" i="3"/>
  <c r="LJ46" i="3" s="1"/>
  <c r="LI45" i="3"/>
  <c r="LJ45" i="3" s="1"/>
  <c r="LI44" i="3"/>
  <c r="LJ44" i="3" s="1"/>
  <c r="LI43" i="3"/>
  <c r="LJ43" i="3" s="1"/>
  <c r="LI42" i="3"/>
  <c r="LJ42" i="3" s="1"/>
  <c r="LI41" i="3"/>
  <c r="LJ41" i="3" s="1"/>
  <c r="LI40" i="3"/>
  <c r="LJ40" i="3" s="1"/>
  <c r="LI39" i="3"/>
  <c r="LJ39" i="3" s="1"/>
  <c r="LI38" i="3"/>
  <c r="LJ38" i="3" s="1"/>
  <c r="LI37" i="3"/>
  <c r="LJ37" i="3" s="1"/>
  <c r="LI36" i="3"/>
  <c r="LJ36" i="3" s="1"/>
  <c r="LI35" i="3"/>
  <c r="LJ35" i="3" s="1"/>
  <c r="LI34" i="3"/>
  <c r="LJ34" i="3" s="1"/>
  <c r="AI147" i="1" l="1"/>
  <c r="N145" i="5"/>
  <c r="L144" i="1"/>
  <c r="E142" i="5"/>
  <c r="L142" i="1"/>
  <c r="E140" i="5"/>
  <c r="L146" i="1"/>
  <c r="E144" i="5"/>
  <c r="AS149" i="1"/>
  <c r="R147" i="5"/>
  <c r="L143" i="1"/>
  <c r="E141" i="5"/>
  <c r="AR148" i="1"/>
  <c r="Q146" i="5"/>
  <c r="L145" i="1"/>
  <c r="E143" i="5"/>
  <c r="LX141" i="1"/>
  <c r="LW141" i="1"/>
  <c r="LX140" i="1"/>
  <c r="LW140" i="1"/>
  <c r="LX139" i="1"/>
  <c r="LW139" i="1"/>
  <c r="LX138" i="1"/>
  <c r="LW138" i="1"/>
  <c r="LX137" i="1"/>
  <c r="LW137" i="1"/>
  <c r="LX136" i="1"/>
  <c r="LW136" i="1"/>
  <c r="LX135" i="1"/>
  <c r="LW135" i="1"/>
  <c r="LX134" i="1"/>
  <c r="LW134" i="1"/>
  <c r="LX133" i="1"/>
  <c r="LW133" i="1"/>
  <c r="LX132" i="1"/>
  <c r="LW132" i="1"/>
  <c r="LX131" i="1"/>
  <c r="LW131" i="1"/>
  <c r="LX130" i="1"/>
  <c r="LW130" i="1"/>
  <c r="LX129" i="1"/>
  <c r="LW129" i="1"/>
  <c r="LX128" i="1"/>
  <c r="LW128" i="1"/>
  <c r="LX127" i="1"/>
  <c r="LW127" i="1"/>
  <c r="LX126" i="1"/>
  <c r="LW126" i="1"/>
  <c r="LX125" i="1"/>
  <c r="LW125" i="1"/>
  <c r="LX124" i="1"/>
  <c r="LW124" i="1"/>
  <c r="LX123" i="1"/>
  <c r="LW123" i="1"/>
  <c r="LX122" i="1"/>
  <c r="LW122" i="1"/>
  <c r="LX121" i="1"/>
  <c r="LW121" i="1"/>
  <c r="LX120" i="1"/>
  <c r="LW120" i="1"/>
  <c r="LX119" i="1"/>
  <c r="LW119" i="1"/>
  <c r="LX118" i="1"/>
  <c r="LW118" i="1"/>
  <c r="LX117" i="1"/>
  <c r="LW117" i="1"/>
  <c r="LX116" i="1"/>
  <c r="LW116" i="1"/>
  <c r="LX115" i="1"/>
  <c r="LW115" i="1"/>
  <c r="LX114" i="1"/>
  <c r="LW114" i="1"/>
  <c r="LX113" i="1"/>
  <c r="LW113" i="1"/>
  <c r="LX112" i="1"/>
  <c r="LW112" i="1"/>
  <c r="LX111" i="1"/>
  <c r="LW111" i="1"/>
  <c r="LX110" i="1"/>
  <c r="LW110" i="1"/>
  <c r="LX109" i="1"/>
  <c r="LW109" i="1"/>
  <c r="LX108" i="1"/>
  <c r="LW108" i="1"/>
  <c r="LX107" i="1"/>
  <c r="LW107" i="1"/>
  <c r="LX106" i="1"/>
  <c r="LW106" i="1"/>
  <c r="LX105" i="1"/>
  <c r="LW105" i="1"/>
  <c r="LX104" i="1"/>
  <c r="LW104" i="1"/>
  <c r="LX103" i="1"/>
  <c r="LW103" i="1"/>
  <c r="LX102" i="1"/>
  <c r="LW102" i="1"/>
  <c r="LX101" i="1"/>
  <c r="LW101" i="1"/>
  <c r="LX100" i="1"/>
  <c r="LW100" i="1"/>
  <c r="LX99" i="1"/>
  <c r="LW99" i="1"/>
  <c r="LX98" i="1"/>
  <c r="LW98" i="1"/>
  <c r="LX97" i="1"/>
  <c r="LW97" i="1"/>
  <c r="LX96" i="1"/>
  <c r="LW96" i="1"/>
  <c r="LX95" i="1"/>
  <c r="LW95" i="1"/>
  <c r="LX94" i="1"/>
  <c r="LW94" i="1"/>
  <c r="LX93" i="1"/>
  <c r="LW93" i="1"/>
  <c r="LX92" i="1"/>
  <c r="LW92" i="1"/>
  <c r="LX91" i="1"/>
  <c r="LW91" i="1"/>
  <c r="LX90" i="1"/>
  <c r="LW90" i="1"/>
  <c r="LX89" i="1"/>
  <c r="LW89" i="1"/>
  <c r="LX88" i="1"/>
  <c r="LW88" i="1"/>
  <c r="LX87" i="1"/>
  <c r="LW87" i="1"/>
  <c r="LX86" i="1"/>
  <c r="LW86" i="1"/>
  <c r="LX85" i="1"/>
  <c r="LW85" i="1"/>
  <c r="LX84" i="1"/>
  <c r="LW84" i="1"/>
  <c r="LX83" i="1"/>
  <c r="LW83" i="1"/>
  <c r="LX82" i="1"/>
  <c r="LW82" i="1"/>
  <c r="LX81" i="1"/>
  <c r="LW81" i="1"/>
  <c r="LX80" i="1"/>
  <c r="LW80" i="1"/>
  <c r="LX79" i="1"/>
  <c r="LW79" i="1"/>
  <c r="LX78" i="1"/>
  <c r="LW78" i="1"/>
  <c r="LX77" i="1"/>
  <c r="LW77" i="1"/>
  <c r="LX76" i="1"/>
  <c r="LW76" i="1"/>
  <c r="LX75" i="1"/>
  <c r="LW75" i="1"/>
  <c r="LX74" i="1"/>
  <c r="LW74" i="1"/>
  <c r="LX73" i="1"/>
  <c r="LW73" i="1"/>
  <c r="LX72" i="1"/>
  <c r="LW72" i="1"/>
  <c r="LX71" i="1"/>
  <c r="LW71" i="1"/>
  <c r="LX70" i="1"/>
  <c r="LW70" i="1"/>
  <c r="LX69" i="1"/>
  <c r="LW69" i="1"/>
  <c r="LX68" i="1"/>
  <c r="LW68" i="1"/>
  <c r="LX67" i="1"/>
  <c r="LW67" i="1"/>
  <c r="LX66" i="1"/>
  <c r="LW66" i="1"/>
  <c r="LX65" i="1"/>
  <c r="LW65" i="1"/>
  <c r="LX64" i="1"/>
  <c r="LW64" i="1"/>
  <c r="LX63" i="1"/>
  <c r="LW63" i="1"/>
  <c r="LX62" i="1"/>
  <c r="LW62" i="1"/>
  <c r="LX61" i="1"/>
  <c r="LW61" i="1"/>
  <c r="LX60" i="1"/>
  <c r="LW60" i="1"/>
  <c r="LX59" i="1"/>
  <c r="LW59" i="1"/>
  <c r="LX58" i="1"/>
  <c r="LW58" i="1"/>
  <c r="LX57" i="1"/>
  <c r="LW57" i="1"/>
  <c r="LX56" i="1"/>
  <c r="LW56" i="1"/>
  <c r="LX55" i="1"/>
  <c r="LW55" i="1"/>
  <c r="LX54" i="1"/>
  <c r="LW54" i="1"/>
  <c r="LX53" i="1"/>
  <c r="LW53" i="1"/>
  <c r="LX52" i="1"/>
  <c r="LW52" i="1"/>
  <c r="LX51" i="1"/>
  <c r="LW51" i="1"/>
  <c r="LX50" i="1"/>
  <c r="LW50" i="1"/>
  <c r="LX49" i="1"/>
  <c r="LW49" i="1"/>
  <c r="LX48" i="1"/>
  <c r="LW48" i="1"/>
  <c r="LX47" i="1"/>
  <c r="LW47" i="1"/>
  <c r="LX46" i="1"/>
  <c r="LW46" i="1"/>
  <c r="LX45" i="1"/>
  <c r="LW45" i="1"/>
  <c r="LX44" i="1"/>
  <c r="LW44" i="1"/>
  <c r="LX43" i="1"/>
  <c r="LW43" i="1"/>
  <c r="LX42" i="1"/>
  <c r="LW42" i="1"/>
  <c r="LX41" i="1"/>
  <c r="LW41" i="1"/>
  <c r="LX40" i="1"/>
  <c r="LW40" i="1"/>
  <c r="LX39" i="1"/>
  <c r="LW39" i="1"/>
  <c r="LX38" i="1"/>
  <c r="LW38" i="1"/>
  <c r="LX37" i="1"/>
  <c r="LW37" i="1"/>
  <c r="LX36" i="1"/>
  <c r="LW36" i="1"/>
  <c r="LX35" i="1"/>
  <c r="LW35" i="1"/>
  <c r="LX34" i="1"/>
  <c r="LW34" i="1"/>
  <c r="LX33" i="1"/>
  <c r="LW33" i="1"/>
  <c r="LX32" i="1"/>
  <c r="LW32" i="1"/>
  <c r="LX31" i="1"/>
  <c r="LW31" i="1"/>
  <c r="LX30" i="1"/>
  <c r="LW30" i="1"/>
  <c r="LX29" i="1"/>
  <c r="LW29" i="1"/>
  <c r="LX28" i="1"/>
  <c r="LW28" i="1"/>
  <c r="LX27" i="1"/>
  <c r="LW27" i="1"/>
  <c r="LX26" i="1"/>
  <c r="LW26" i="1"/>
  <c r="LX25" i="1"/>
  <c r="LW25" i="1"/>
  <c r="LX24" i="1"/>
  <c r="LW24" i="1"/>
  <c r="LX23" i="1"/>
  <c r="LW23" i="1"/>
  <c r="LX22" i="1"/>
  <c r="LW22" i="1"/>
  <c r="LX21" i="1"/>
  <c r="LW21" i="1"/>
  <c r="LX20" i="1"/>
  <c r="LW20" i="1"/>
  <c r="LX19" i="1"/>
  <c r="LW19" i="1"/>
  <c r="LX18" i="1"/>
  <c r="LW18" i="1"/>
  <c r="LX17" i="1"/>
  <c r="LW17" i="1"/>
  <c r="LX16" i="1"/>
  <c r="LW16" i="1"/>
  <c r="LX15" i="1"/>
  <c r="LW15" i="1"/>
  <c r="LX14" i="1"/>
  <c r="LW14" i="1"/>
  <c r="LX13" i="1"/>
  <c r="LW13" i="1"/>
  <c r="LX12" i="1"/>
  <c r="LW12" i="1"/>
  <c r="LX11" i="1"/>
  <c r="LW11" i="1"/>
  <c r="LX10" i="1"/>
  <c r="LW10" i="1"/>
  <c r="LX9" i="1"/>
  <c r="LW9" i="1"/>
  <c r="LX8" i="1"/>
  <c r="LW8" i="1"/>
  <c r="LX7" i="1"/>
  <c r="LW7" i="1"/>
  <c r="LX6" i="1"/>
  <c r="LW6" i="1"/>
  <c r="LX5" i="1"/>
  <c r="LW5" i="1"/>
  <c r="LX4" i="1"/>
  <c r="LW4" i="1"/>
  <c r="LX2" i="1"/>
  <c r="DH1" i="5" s="1"/>
  <c r="LW2" i="1"/>
  <c r="LW1" i="1"/>
  <c r="LF65" i="3"/>
  <c r="LG65" i="3" s="1"/>
  <c r="LF64" i="3"/>
  <c r="LG64" i="3" s="1"/>
  <c r="LF63" i="3"/>
  <c r="LG63" i="3" s="1"/>
  <c r="LF62" i="3"/>
  <c r="LG62" i="3" s="1"/>
  <c r="LF61" i="3"/>
  <c r="LG61" i="3" s="1"/>
  <c r="LF60" i="3"/>
  <c r="LG60" i="3" s="1"/>
  <c r="LF59" i="3"/>
  <c r="LG59" i="3" s="1"/>
  <c r="LF58" i="3"/>
  <c r="LG58" i="3" s="1"/>
  <c r="LF57" i="3"/>
  <c r="LG57" i="3" s="1"/>
  <c r="LF56" i="3"/>
  <c r="LG56" i="3" s="1"/>
  <c r="LF55" i="3"/>
  <c r="LG55" i="3" s="1"/>
  <c r="LF54" i="3"/>
  <c r="LG54" i="3" s="1"/>
  <c r="LF53" i="3"/>
  <c r="LG53" i="3" s="1"/>
  <c r="LF52" i="3"/>
  <c r="LG52" i="3" s="1"/>
  <c r="LF51" i="3"/>
  <c r="LG51" i="3" s="1"/>
  <c r="LF50" i="3"/>
  <c r="LG50" i="3" s="1"/>
  <c r="LF49" i="3"/>
  <c r="LG49" i="3" s="1"/>
  <c r="LF48" i="3"/>
  <c r="LG48" i="3" s="1"/>
  <c r="LF47" i="3"/>
  <c r="LG47" i="3" s="1"/>
  <c r="LF46" i="3"/>
  <c r="LG46" i="3" s="1"/>
  <c r="LF45" i="3"/>
  <c r="LG45" i="3" s="1"/>
  <c r="LF44" i="3"/>
  <c r="LG44" i="3" s="1"/>
  <c r="LF43" i="3"/>
  <c r="LG43" i="3" s="1"/>
  <c r="LF42" i="3"/>
  <c r="LG42" i="3" s="1"/>
  <c r="LF41" i="3"/>
  <c r="LG41" i="3" s="1"/>
  <c r="LF40" i="3"/>
  <c r="LG40" i="3" s="1"/>
  <c r="LF39" i="3"/>
  <c r="LG39" i="3" s="1"/>
  <c r="LF38" i="3"/>
  <c r="LG38" i="3" s="1"/>
  <c r="LF37" i="3"/>
  <c r="LG37" i="3" s="1"/>
  <c r="LF36" i="3"/>
  <c r="LG36" i="3" s="1"/>
  <c r="LF35" i="3"/>
  <c r="LG35" i="3" s="1"/>
  <c r="LF34" i="3"/>
  <c r="LG34" i="3" s="1"/>
  <c r="O145" i="1" l="1"/>
  <c r="F143" i="5"/>
  <c r="O146" i="1"/>
  <c r="F144" i="5"/>
  <c r="AS148" i="1"/>
  <c r="R146" i="5"/>
  <c r="O142" i="1"/>
  <c r="F140" i="5"/>
  <c r="O143" i="1"/>
  <c r="F141" i="5"/>
  <c r="O144" i="1"/>
  <c r="F142" i="5"/>
  <c r="AV149" i="1"/>
  <c r="S147" i="5"/>
  <c r="AL147" i="1"/>
  <c r="O145" i="5"/>
  <c r="LT141" i="1"/>
  <c r="LS141" i="1"/>
  <c r="LT140" i="1"/>
  <c r="LS140" i="1"/>
  <c r="LT139" i="1"/>
  <c r="LS139" i="1"/>
  <c r="LT138" i="1"/>
  <c r="LS138" i="1"/>
  <c r="LT137" i="1"/>
  <c r="LS137" i="1"/>
  <c r="LT136" i="1"/>
  <c r="LS136" i="1"/>
  <c r="LT135" i="1"/>
  <c r="LS135" i="1"/>
  <c r="LT134" i="1"/>
  <c r="LS134" i="1"/>
  <c r="LT133" i="1"/>
  <c r="LS133" i="1"/>
  <c r="LT132" i="1"/>
  <c r="LS132" i="1"/>
  <c r="LT131" i="1"/>
  <c r="LS131" i="1"/>
  <c r="LT130" i="1"/>
  <c r="LS130" i="1"/>
  <c r="LT129" i="1"/>
  <c r="LS129" i="1"/>
  <c r="LT128" i="1"/>
  <c r="LS128" i="1"/>
  <c r="LT127" i="1"/>
  <c r="LS127" i="1"/>
  <c r="LT126" i="1"/>
  <c r="LS126" i="1"/>
  <c r="LT125" i="1"/>
  <c r="LS125" i="1"/>
  <c r="LT124" i="1"/>
  <c r="LS124" i="1"/>
  <c r="LT123" i="1"/>
  <c r="LS123" i="1"/>
  <c r="LT122" i="1"/>
  <c r="LS122" i="1"/>
  <c r="LT121" i="1"/>
  <c r="LS121" i="1"/>
  <c r="LT120" i="1"/>
  <c r="LS120" i="1"/>
  <c r="LT119" i="1"/>
  <c r="LS119" i="1"/>
  <c r="LT118" i="1"/>
  <c r="LS118" i="1"/>
  <c r="LT117" i="1"/>
  <c r="LS117" i="1"/>
  <c r="LT116" i="1"/>
  <c r="LS116" i="1"/>
  <c r="LT115" i="1"/>
  <c r="LS115" i="1"/>
  <c r="LT114" i="1"/>
  <c r="LS114" i="1"/>
  <c r="LT113" i="1"/>
  <c r="LS113" i="1"/>
  <c r="LT112" i="1"/>
  <c r="LS112" i="1"/>
  <c r="LT111" i="1"/>
  <c r="LS111" i="1"/>
  <c r="LT110" i="1"/>
  <c r="LS110" i="1"/>
  <c r="LT109" i="1"/>
  <c r="LS109" i="1"/>
  <c r="LT108" i="1"/>
  <c r="LS108" i="1"/>
  <c r="LT107" i="1"/>
  <c r="LS107" i="1"/>
  <c r="LT106" i="1"/>
  <c r="LS106" i="1"/>
  <c r="LT105" i="1"/>
  <c r="LS105" i="1"/>
  <c r="LT104" i="1"/>
  <c r="LS104" i="1"/>
  <c r="LT103" i="1"/>
  <c r="LS103" i="1"/>
  <c r="LT102" i="1"/>
  <c r="LS102" i="1"/>
  <c r="LT101" i="1"/>
  <c r="LS101" i="1"/>
  <c r="LT100" i="1"/>
  <c r="LS100" i="1"/>
  <c r="LT99" i="1"/>
  <c r="LS99" i="1"/>
  <c r="LT98" i="1"/>
  <c r="LS98" i="1"/>
  <c r="LT97" i="1"/>
  <c r="LS97" i="1"/>
  <c r="LT96" i="1"/>
  <c r="LS96" i="1"/>
  <c r="LT95" i="1"/>
  <c r="LS95" i="1"/>
  <c r="LT94" i="1"/>
  <c r="LS94" i="1"/>
  <c r="LT93" i="1"/>
  <c r="LS93" i="1"/>
  <c r="LT92" i="1"/>
  <c r="LS92" i="1"/>
  <c r="LT91" i="1"/>
  <c r="LS91" i="1"/>
  <c r="LT90" i="1"/>
  <c r="LS90" i="1"/>
  <c r="LT89" i="1"/>
  <c r="LS89" i="1"/>
  <c r="LT88" i="1"/>
  <c r="LS88" i="1"/>
  <c r="LT87" i="1"/>
  <c r="LS87" i="1"/>
  <c r="LT86" i="1"/>
  <c r="LS86" i="1"/>
  <c r="LT85" i="1"/>
  <c r="LS85" i="1"/>
  <c r="LT84" i="1"/>
  <c r="LS84" i="1"/>
  <c r="LT83" i="1"/>
  <c r="LS83" i="1"/>
  <c r="LT82" i="1"/>
  <c r="LS82" i="1"/>
  <c r="LT81" i="1"/>
  <c r="LS81" i="1"/>
  <c r="LT80" i="1"/>
  <c r="LS80" i="1"/>
  <c r="LT79" i="1"/>
  <c r="LS79" i="1"/>
  <c r="LT78" i="1"/>
  <c r="LS78" i="1"/>
  <c r="LT77" i="1"/>
  <c r="LS77" i="1"/>
  <c r="LT76" i="1"/>
  <c r="LS76" i="1"/>
  <c r="LT75" i="1"/>
  <c r="LS75" i="1"/>
  <c r="LT74" i="1"/>
  <c r="LS74" i="1"/>
  <c r="LT73" i="1"/>
  <c r="LS73" i="1"/>
  <c r="LT72" i="1"/>
  <c r="LS72" i="1"/>
  <c r="LT71" i="1"/>
  <c r="LS71" i="1"/>
  <c r="LT70" i="1"/>
  <c r="LS70" i="1"/>
  <c r="LT69" i="1"/>
  <c r="LS69" i="1"/>
  <c r="LT68" i="1"/>
  <c r="LS68" i="1"/>
  <c r="LT67" i="1"/>
  <c r="LS67" i="1"/>
  <c r="LT66" i="1"/>
  <c r="LS66" i="1"/>
  <c r="LT65" i="1"/>
  <c r="LS65" i="1"/>
  <c r="LT64" i="1"/>
  <c r="LS64" i="1"/>
  <c r="LT63" i="1"/>
  <c r="LS63" i="1"/>
  <c r="LT62" i="1"/>
  <c r="LS62" i="1"/>
  <c r="LT61" i="1"/>
  <c r="LS61" i="1"/>
  <c r="LT60" i="1"/>
  <c r="LS60" i="1"/>
  <c r="LT59" i="1"/>
  <c r="LS59" i="1"/>
  <c r="LT58" i="1"/>
  <c r="LS58" i="1"/>
  <c r="LT57" i="1"/>
  <c r="LS57" i="1"/>
  <c r="LT56" i="1"/>
  <c r="LS56" i="1"/>
  <c r="LT55" i="1"/>
  <c r="LS55" i="1"/>
  <c r="LT54" i="1"/>
  <c r="LS54" i="1"/>
  <c r="LT53" i="1"/>
  <c r="LS53" i="1"/>
  <c r="LT52" i="1"/>
  <c r="LS52" i="1"/>
  <c r="LT51" i="1"/>
  <c r="LS51" i="1"/>
  <c r="LT50" i="1"/>
  <c r="LS50" i="1"/>
  <c r="LT49" i="1"/>
  <c r="LS49" i="1"/>
  <c r="LT48" i="1"/>
  <c r="LS48" i="1"/>
  <c r="LT47" i="1"/>
  <c r="LS47" i="1"/>
  <c r="LT46" i="1"/>
  <c r="LS46" i="1"/>
  <c r="LT45" i="1"/>
  <c r="LS45" i="1"/>
  <c r="LT44" i="1"/>
  <c r="LS44" i="1"/>
  <c r="LT43" i="1"/>
  <c r="LS43" i="1"/>
  <c r="LT42" i="1"/>
  <c r="LS42" i="1"/>
  <c r="LT41" i="1"/>
  <c r="LS41" i="1"/>
  <c r="LT40" i="1"/>
  <c r="LS40" i="1"/>
  <c r="LT39" i="1"/>
  <c r="LS39" i="1"/>
  <c r="LT38" i="1"/>
  <c r="LS38" i="1"/>
  <c r="LT37" i="1"/>
  <c r="LS37" i="1"/>
  <c r="LT36" i="1"/>
  <c r="LS36" i="1"/>
  <c r="LT35" i="1"/>
  <c r="LS35" i="1"/>
  <c r="LT34" i="1"/>
  <c r="LS34" i="1"/>
  <c r="LT33" i="1"/>
  <c r="LS33" i="1"/>
  <c r="LT32" i="1"/>
  <c r="LS32" i="1"/>
  <c r="LT31" i="1"/>
  <c r="LS31" i="1"/>
  <c r="LT30" i="1"/>
  <c r="LS30" i="1"/>
  <c r="LT29" i="1"/>
  <c r="LS29" i="1"/>
  <c r="LT28" i="1"/>
  <c r="LS28" i="1"/>
  <c r="LT27" i="1"/>
  <c r="LS27" i="1"/>
  <c r="LT26" i="1"/>
  <c r="LS26" i="1"/>
  <c r="LT25" i="1"/>
  <c r="LS25" i="1"/>
  <c r="LT24" i="1"/>
  <c r="LS24" i="1"/>
  <c r="LT23" i="1"/>
  <c r="LS23" i="1"/>
  <c r="LT22" i="1"/>
  <c r="LS22" i="1"/>
  <c r="LT21" i="1"/>
  <c r="LS21" i="1"/>
  <c r="LT20" i="1"/>
  <c r="LS20" i="1"/>
  <c r="LT19" i="1"/>
  <c r="LS19" i="1"/>
  <c r="LT18" i="1"/>
  <c r="LS18" i="1"/>
  <c r="LT17" i="1"/>
  <c r="LS17" i="1"/>
  <c r="LT16" i="1"/>
  <c r="LS16" i="1"/>
  <c r="LT15" i="1"/>
  <c r="LS15" i="1"/>
  <c r="LT14" i="1"/>
  <c r="LS14" i="1"/>
  <c r="LT13" i="1"/>
  <c r="LS13" i="1"/>
  <c r="LT12" i="1"/>
  <c r="LS12" i="1"/>
  <c r="LT11" i="1"/>
  <c r="LS11" i="1"/>
  <c r="LT10" i="1"/>
  <c r="LS10" i="1"/>
  <c r="LT9" i="1"/>
  <c r="LS9" i="1"/>
  <c r="LT8" i="1"/>
  <c r="LS8" i="1"/>
  <c r="LT7" i="1"/>
  <c r="LS7" i="1"/>
  <c r="LT6" i="1"/>
  <c r="LS6" i="1"/>
  <c r="LT5" i="1"/>
  <c r="LS5" i="1"/>
  <c r="LT4" i="1"/>
  <c r="LS4" i="1"/>
  <c r="LT2" i="1"/>
  <c r="DG1" i="5" s="1"/>
  <c r="LS2" i="1"/>
  <c r="LS1" i="1"/>
  <c r="LC65" i="3"/>
  <c r="LD65" i="3" s="1"/>
  <c r="LC64" i="3"/>
  <c r="LD64" i="3" s="1"/>
  <c r="LC63" i="3"/>
  <c r="LD63" i="3" s="1"/>
  <c r="LC62" i="3"/>
  <c r="LD62" i="3" s="1"/>
  <c r="LC61" i="3"/>
  <c r="LD61" i="3" s="1"/>
  <c r="LC60" i="3"/>
  <c r="LD60" i="3" s="1"/>
  <c r="LC59" i="3"/>
  <c r="LD59" i="3" s="1"/>
  <c r="LC58" i="3"/>
  <c r="LD58" i="3" s="1"/>
  <c r="LC57" i="3"/>
  <c r="LD57" i="3" s="1"/>
  <c r="LC56" i="3"/>
  <c r="LD56" i="3" s="1"/>
  <c r="LC55" i="3"/>
  <c r="LD55" i="3" s="1"/>
  <c r="LC54" i="3"/>
  <c r="LD54" i="3" s="1"/>
  <c r="LC53" i="3"/>
  <c r="LD53" i="3" s="1"/>
  <c r="LC52" i="3"/>
  <c r="LD52" i="3" s="1"/>
  <c r="LC51" i="3"/>
  <c r="LD51" i="3" s="1"/>
  <c r="LC50" i="3"/>
  <c r="LD50" i="3" s="1"/>
  <c r="LC49" i="3"/>
  <c r="LD49" i="3" s="1"/>
  <c r="LC48" i="3"/>
  <c r="LD48" i="3" s="1"/>
  <c r="LC47" i="3"/>
  <c r="LD47" i="3" s="1"/>
  <c r="LC46" i="3"/>
  <c r="LD46" i="3" s="1"/>
  <c r="LC45" i="3"/>
  <c r="LD45" i="3" s="1"/>
  <c r="LC44" i="3"/>
  <c r="LD44" i="3" s="1"/>
  <c r="LC43" i="3"/>
  <c r="LD43" i="3" s="1"/>
  <c r="LC42" i="3"/>
  <c r="LD42" i="3" s="1"/>
  <c r="LC41" i="3"/>
  <c r="LD41" i="3" s="1"/>
  <c r="LC40" i="3"/>
  <c r="LD40" i="3" s="1"/>
  <c r="LC39" i="3"/>
  <c r="LD39" i="3" s="1"/>
  <c r="LC38" i="3"/>
  <c r="LD38" i="3" s="1"/>
  <c r="LC37" i="3"/>
  <c r="LD37" i="3" s="1"/>
  <c r="LC36" i="3"/>
  <c r="LD36" i="3" s="1"/>
  <c r="LC35" i="3"/>
  <c r="LD35" i="3" s="1"/>
  <c r="LC34" i="3"/>
  <c r="LD34" i="3" s="1"/>
  <c r="AO147" i="1" l="1"/>
  <c r="P145" i="5"/>
  <c r="P142" i="1"/>
  <c r="G140" i="5"/>
  <c r="AY149" i="1"/>
  <c r="T147" i="5"/>
  <c r="AV148" i="1"/>
  <c r="S146" i="5"/>
  <c r="P144" i="1"/>
  <c r="G142" i="5"/>
  <c r="P146" i="1"/>
  <c r="G144" i="5"/>
  <c r="P143" i="1"/>
  <c r="G141" i="5"/>
  <c r="P145" i="1"/>
  <c r="G143" i="5"/>
  <c r="LQ141" i="1"/>
  <c r="LP141" i="1"/>
  <c r="LQ140" i="1"/>
  <c r="LP140" i="1"/>
  <c r="LQ139" i="1"/>
  <c r="LP139" i="1"/>
  <c r="LQ138" i="1"/>
  <c r="LP138" i="1"/>
  <c r="LQ137" i="1"/>
  <c r="LP137" i="1"/>
  <c r="LQ136" i="1"/>
  <c r="LP136" i="1"/>
  <c r="LQ135" i="1"/>
  <c r="LP135" i="1"/>
  <c r="LQ134" i="1"/>
  <c r="LP134" i="1"/>
  <c r="LQ133" i="1"/>
  <c r="LP133" i="1"/>
  <c r="LQ132" i="1"/>
  <c r="LP132" i="1"/>
  <c r="LQ131" i="1"/>
  <c r="LP131" i="1"/>
  <c r="LQ130" i="1"/>
  <c r="LP130" i="1"/>
  <c r="LQ129" i="1"/>
  <c r="LP129" i="1"/>
  <c r="LQ128" i="1"/>
  <c r="LP128" i="1"/>
  <c r="LQ127" i="1"/>
  <c r="LP127" i="1"/>
  <c r="LQ126" i="1"/>
  <c r="LP126" i="1"/>
  <c r="LQ125" i="1"/>
  <c r="LP125" i="1"/>
  <c r="LQ124" i="1"/>
  <c r="LP124" i="1"/>
  <c r="LQ123" i="1"/>
  <c r="LP123" i="1"/>
  <c r="LQ122" i="1"/>
  <c r="LP122" i="1"/>
  <c r="LQ121" i="1"/>
  <c r="LP121" i="1"/>
  <c r="LQ120" i="1"/>
  <c r="LP120" i="1"/>
  <c r="LQ119" i="1"/>
  <c r="LP119" i="1"/>
  <c r="LQ118" i="1"/>
  <c r="LP118" i="1"/>
  <c r="LQ117" i="1"/>
  <c r="LP117" i="1"/>
  <c r="LQ116" i="1"/>
  <c r="LP116" i="1"/>
  <c r="LQ115" i="1"/>
  <c r="LP115" i="1"/>
  <c r="LQ114" i="1"/>
  <c r="LP114" i="1"/>
  <c r="LQ113" i="1"/>
  <c r="LP113" i="1"/>
  <c r="LQ112" i="1"/>
  <c r="LP112" i="1"/>
  <c r="LQ111" i="1"/>
  <c r="LP111" i="1"/>
  <c r="LQ110" i="1"/>
  <c r="LP110" i="1"/>
  <c r="LQ109" i="1"/>
  <c r="LP109" i="1"/>
  <c r="LQ108" i="1"/>
  <c r="LP108" i="1"/>
  <c r="LQ107" i="1"/>
  <c r="LP107" i="1"/>
  <c r="LQ106" i="1"/>
  <c r="LP106" i="1"/>
  <c r="LQ105" i="1"/>
  <c r="LP105" i="1"/>
  <c r="LQ104" i="1"/>
  <c r="LP104" i="1"/>
  <c r="LQ103" i="1"/>
  <c r="LP103" i="1"/>
  <c r="LQ102" i="1"/>
  <c r="LP102" i="1"/>
  <c r="LQ101" i="1"/>
  <c r="LP101" i="1"/>
  <c r="LQ100" i="1"/>
  <c r="LP100" i="1"/>
  <c r="LQ99" i="1"/>
  <c r="LP99" i="1"/>
  <c r="LQ98" i="1"/>
  <c r="LP98" i="1"/>
  <c r="LQ97" i="1"/>
  <c r="LP97" i="1"/>
  <c r="LQ96" i="1"/>
  <c r="LP96" i="1"/>
  <c r="LQ95" i="1"/>
  <c r="LP95" i="1"/>
  <c r="LQ94" i="1"/>
  <c r="LP94" i="1"/>
  <c r="LQ93" i="1"/>
  <c r="LP93" i="1"/>
  <c r="LQ92" i="1"/>
  <c r="LP92" i="1"/>
  <c r="LQ91" i="1"/>
  <c r="LP91" i="1"/>
  <c r="LQ90" i="1"/>
  <c r="LP90" i="1"/>
  <c r="LQ89" i="1"/>
  <c r="LP89" i="1"/>
  <c r="LQ88" i="1"/>
  <c r="LP88" i="1"/>
  <c r="LQ87" i="1"/>
  <c r="LP87" i="1"/>
  <c r="LQ86" i="1"/>
  <c r="LP86" i="1"/>
  <c r="LQ85" i="1"/>
  <c r="LP85" i="1"/>
  <c r="LQ84" i="1"/>
  <c r="LP84" i="1"/>
  <c r="LQ83" i="1"/>
  <c r="LP83" i="1"/>
  <c r="LQ82" i="1"/>
  <c r="LP82" i="1"/>
  <c r="LQ81" i="1"/>
  <c r="LP81" i="1"/>
  <c r="LQ80" i="1"/>
  <c r="LP80" i="1"/>
  <c r="LQ79" i="1"/>
  <c r="LP79" i="1"/>
  <c r="LQ78" i="1"/>
  <c r="LP78" i="1"/>
  <c r="LQ77" i="1"/>
  <c r="LP77" i="1"/>
  <c r="LQ76" i="1"/>
  <c r="LP76" i="1"/>
  <c r="LQ75" i="1"/>
  <c r="LP75" i="1"/>
  <c r="LQ74" i="1"/>
  <c r="LP74" i="1"/>
  <c r="LQ73" i="1"/>
  <c r="LP73" i="1"/>
  <c r="LQ72" i="1"/>
  <c r="LP72" i="1"/>
  <c r="LQ71" i="1"/>
  <c r="LP71" i="1"/>
  <c r="LQ70" i="1"/>
  <c r="LP70" i="1"/>
  <c r="LQ69" i="1"/>
  <c r="LP69" i="1"/>
  <c r="LQ68" i="1"/>
  <c r="LP68" i="1"/>
  <c r="LQ67" i="1"/>
  <c r="LP67" i="1"/>
  <c r="LQ66" i="1"/>
  <c r="LP66" i="1"/>
  <c r="LQ65" i="1"/>
  <c r="LP65" i="1"/>
  <c r="LQ64" i="1"/>
  <c r="LP64" i="1"/>
  <c r="LQ63" i="1"/>
  <c r="LP63" i="1"/>
  <c r="LQ62" i="1"/>
  <c r="LP62" i="1"/>
  <c r="LQ61" i="1"/>
  <c r="LP61" i="1"/>
  <c r="LQ60" i="1"/>
  <c r="LP60" i="1"/>
  <c r="LQ59" i="1"/>
  <c r="LP59" i="1"/>
  <c r="LQ58" i="1"/>
  <c r="LP58" i="1"/>
  <c r="LQ57" i="1"/>
  <c r="LP57" i="1"/>
  <c r="LQ56" i="1"/>
  <c r="LP56" i="1"/>
  <c r="LQ55" i="1"/>
  <c r="LP55" i="1"/>
  <c r="LQ54" i="1"/>
  <c r="LP54" i="1"/>
  <c r="LQ53" i="1"/>
  <c r="LP53" i="1"/>
  <c r="LQ52" i="1"/>
  <c r="LP52" i="1"/>
  <c r="LQ51" i="1"/>
  <c r="LP51" i="1"/>
  <c r="LQ50" i="1"/>
  <c r="LP50" i="1"/>
  <c r="LQ49" i="1"/>
  <c r="LP49" i="1"/>
  <c r="LQ48" i="1"/>
  <c r="LP48" i="1"/>
  <c r="LQ47" i="1"/>
  <c r="LP47" i="1"/>
  <c r="LQ46" i="1"/>
  <c r="LP46" i="1"/>
  <c r="LQ45" i="1"/>
  <c r="LP45" i="1"/>
  <c r="LQ44" i="1"/>
  <c r="LP44" i="1"/>
  <c r="LQ43" i="1"/>
  <c r="LP43" i="1"/>
  <c r="LQ42" i="1"/>
  <c r="LP42" i="1"/>
  <c r="LQ41" i="1"/>
  <c r="LP41" i="1"/>
  <c r="LQ40" i="1"/>
  <c r="LP40" i="1"/>
  <c r="LQ39" i="1"/>
  <c r="LP39" i="1"/>
  <c r="LQ38" i="1"/>
  <c r="LP38" i="1"/>
  <c r="LQ37" i="1"/>
  <c r="LP37" i="1"/>
  <c r="LQ36" i="1"/>
  <c r="LP36" i="1"/>
  <c r="LQ35" i="1"/>
  <c r="LP35" i="1"/>
  <c r="LQ34" i="1"/>
  <c r="LP34" i="1"/>
  <c r="LQ33" i="1"/>
  <c r="LP33" i="1"/>
  <c r="LQ32" i="1"/>
  <c r="LP32" i="1"/>
  <c r="LQ31" i="1"/>
  <c r="LP31" i="1"/>
  <c r="LQ30" i="1"/>
  <c r="LP30" i="1"/>
  <c r="LQ29" i="1"/>
  <c r="LP29" i="1"/>
  <c r="LQ28" i="1"/>
  <c r="LP28" i="1"/>
  <c r="LQ27" i="1"/>
  <c r="LP27" i="1"/>
  <c r="LQ26" i="1"/>
  <c r="LP26" i="1"/>
  <c r="LQ25" i="1"/>
  <c r="LP25" i="1"/>
  <c r="LQ24" i="1"/>
  <c r="LP24" i="1"/>
  <c r="LQ23" i="1"/>
  <c r="LP23" i="1"/>
  <c r="LQ22" i="1"/>
  <c r="LP22" i="1"/>
  <c r="LQ21" i="1"/>
  <c r="LP21" i="1"/>
  <c r="LQ20" i="1"/>
  <c r="LP20" i="1"/>
  <c r="LQ19" i="1"/>
  <c r="LP19" i="1"/>
  <c r="LQ18" i="1"/>
  <c r="LP18" i="1"/>
  <c r="LQ17" i="1"/>
  <c r="LP17" i="1"/>
  <c r="LQ16" i="1"/>
  <c r="LP16" i="1"/>
  <c r="LQ15" i="1"/>
  <c r="LP15" i="1"/>
  <c r="LQ14" i="1"/>
  <c r="LP14" i="1"/>
  <c r="LQ13" i="1"/>
  <c r="LP13" i="1"/>
  <c r="LQ12" i="1"/>
  <c r="LP12" i="1"/>
  <c r="LQ11" i="1"/>
  <c r="LP11" i="1"/>
  <c r="LQ10" i="1"/>
  <c r="LP10" i="1"/>
  <c r="LQ9" i="1"/>
  <c r="LP9" i="1"/>
  <c r="LQ8" i="1"/>
  <c r="LP8" i="1"/>
  <c r="LQ7" i="1"/>
  <c r="LP7" i="1"/>
  <c r="LQ6" i="1"/>
  <c r="LP6" i="1"/>
  <c r="LQ5" i="1"/>
  <c r="LP5" i="1"/>
  <c r="LQ4" i="1"/>
  <c r="LP4" i="1"/>
  <c r="LQ2" i="1"/>
  <c r="DF1" i="5" s="1"/>
  <c r="LP2" i="1"/>
  <c r="LP1" i="1"/>
  <c r="KZ65" i="3"/>
  <c r="LA65" i="3" s="1"/>
  <c r="KZ64" i="3"/>
  <c r="LA64" i="3" s="1"/>
  <c r="KZ63" i="3"/>
  <c r="LA63" i="3" s="1"/>
  <c r="KZ62" i="3"/>
  <c r="LA62" i="3" s="1"/>
  <c r="KZ61" i="3"/>
  <c r="LA61" i="3" s="1"/>
  <c r="KZ60" i="3"/>
  <c r="LA60" i="3" s="1"/>
  <c r="KZ59" i="3"/>
  <c r="LA59" i="3" s="1"/>
  <c r="KZ58" i="3"/>
  <c r="LA58" i="3" s="1"/>
  <c r="KZ57" i="3"/>
  <c r="LA57" i="3" s="1"/>
  <c r="KZ56" i="3"/>
  <c r="LA56" i="3" s="1"/>
  <c r="KZ55" i="3"/>
  <c r="LA55" i="3" s="1"/>
  <c r="KZ54" i="3"/>
  <c r="LA54" i="3" s="1"/>
  <c r="KZ53" i="3"/>
  <c r="LA53" i="3" s="1"/>
  <c r="KZ52" i="3"/>
  <c r="LA52" i="3" s="1"/>
  <c r="KZ51" i="3"/>
  <c r="LA51" i="3" s="1"/>
  <c r="KZ50" i="3"/>
  <c r="LA50" i="3" s="1"/>
  <c r="KZ49" i="3"/>
  <c r="LA49" i="3" s="1"/>
  <c r="KZ48" i="3"/>
  <c r="LA48" i="3" s="1"/>
  <c r="KZ47" i="3"/>
  <c r="LA47" i="3" s="1"/>
  <c r="KZ46" i="3"/>
  <c r="LA46" i="3" s="1"/>
  <c r="KZ45" i="3"/>
  <c r="LA45" i="3" s="1"/>
  <c r="KZ44" i="3"/>
  <c r="LA44" i="3" s="1"/>
  <c r="KZ43" i="3"/>
  <c r="LA43" i="3" s="1"/>
  <c r="KZ42" i="3"/>
  <c r="LA42" i="3" s="1"/>
  <c r="KZ41" i="3"/>
  <c r="LA41" i="3" s="1"/>
  <c r="KZ40" i="3"/>
  <c r="LA40" i="3" s="1"/>
  <c r="KZ39" i="3"/>
  <c r="LA39" i="3" s="1"/>
  <c r="KZ38" i="3"/>
  <c r="LA38" i="3" s="1"/>
  <c r="KZ37" i="3"/>
  <c r="LA37" i="3" s="1"/>
  <c r="KZ36" i="3"/>
  <c r="LA36" i="3" s="1"/>
  <c r="KZ35" i="3"/>
  <c r="LA35" i="3" s="1"/>
  <c r="KZ34" i="3"/>
  <c r="LA34" i="3" s="1"/>
  <c r="S145" i="1" l="1"/>
  <c r="H143" i="5"/>
  <c r="AY148" i="1"/>
  <c r="T146" i="5"/>
  <c r="S143" i="1"/>
  <c r="H141" i="5"/>
  <c r="BB149" i="1"/>
  <c r="U147" i="5"/>
  <c r="S146" i="1"/>
  <c r="H144" i="5"/>
  <c r="S142" i="1"/>
  <c r="H140" i="5"/>
  <c r="S144" i="1"/>
  <c r="H142" i="5"/>
  <c r="AR147" i="1"/>
  <c r="Q145" i="5"/>
  <c r="LN141" i="1"/>
  <c r="LM141" i="1"/>
  <c r="LN140" i="1"/>
  <c r="LM140" i="1"/>
  <c r="LN139" i="1"/>
  <c r="LM139" i="1"/>
  <c r="LN138" i="1"/>
  <c r="LM138" i="1"/>
  <c r="LN137" i="1"/>
  <c r="LM137" i="1"/>
  <c r="LN136" i="1"/>
  <c r="LM136" i="1"/>
  <c r="LN135" i="1"/>
  <c r="LM135" i="1"/>
  <c r="LN134" i="1"/>
  <c r="LM134" i="1"/>
  <c r="LN133" i="1"/>
  <c r="LM133" i="1"/>
  <c r="LN132" i="1"/>
  <c r="LM132" i="1"/>
  <c r="LN131" i="1"/>
  <c r="LM131" i="1"/>
  <c r="LN130" i="1"/>
  <c r="LM130" i="1"/>
  <c r="LN129" i="1"/>
  <c r="LM129" i="1"/>
  <c r="LN128" i="1"/>
  <c r="LM128" i="1"/>
  <c r="LN127" i="1"/>
  <c r="LM127" i="1"/>
  <c r="LN126" i="1"/>
  <c r="LM126" i="1"/>
  <c r="LN125" i="1"/>
  <c r="LM125" i="1"/>
  <c r="LN124" i="1"/>
  <c r="LM124" i="1"/>
  <c r="LN123" i="1"/>
  <c r="LM123" i="1"/>
  <c r="LN122" i="1"/>
  <c r="LM122" i="1"/>
  <c r="LN121" i="1"/>
  <c r="LM121" i="1"/>
  <c r="LN120" i="1"/>
  <c r="LM120" i="1"/>
  <c r="LN119" i="1"/>
  <c r="LM119" i="1"/>
  <c r="LN118" i="1"/>
  <c r="LM118" i="1"/>
  <c r="LN117" i="1"/>
  <c r="LM117" i="1"/>
  <c r="LN116" i="1"/>
  <c r="LM116" i="1"/>
  <c r="LN115" i="1"/>
  <c r="LM115" i="1"/>
  <c r="LN114" i="1"/>
  <c r="LM114" i="1"/>
  <c r="LN113" i="1"/>
  <c r="LM113" i="1"/>
  <c r="LN112" i="1"/>
  <c r="LM112" i="1"/>
  <c r="LN111" i="1"/>
  <c r="LM111" i="1"/>
  <c r="LN110" i="1"/>
  <c r="LM110" i="1"/>
  <c r="LN109" i="1"/>
  <c r="LM109" i="1"/>
  <c r="LN108" i="1"/>
  <c r="LM108" i="1"/>
  <c r="LN107" i="1"/>
  <c r="LM107" i="1"/>
  <c r="LN106" i="1"/>
  <c r="LM106" i="1"/>
  <c r="LN105" i="1"/>
  <c r="LM105" i="1"/>
  <c r="LN104" i="1"/>
  <c r="LM104" i="1"/>
  <c r="LN103" i="1"/>
  <c r="LM103" i="1"/>
  <c r="LN102" i="1"/>
  <c r="LM102" i="1"/>
  <c r="LN101" i="1"/>
  <c r="LM101" i="1"/>
  <c r="LN100" i="1"/>
  <c r="LM100" i="1"/>
  <c r="LN99" i="1"/>
  <c r="LM99" i="1"/>
  <c r="LN98" i="1"/>
  <c r="LM98" i="1"/>
  <c r="LN97" i="1"/>
  <c r="LM97" i="1"/>
  <c r="LN96" i="1"/>
  <c r="LM96" i="1"/>
  <c r="LN95" i="1"/>
  <c r="LM95" i="1"/>
  <c r="LN94" i="1"/>
  <c r="LM94" i="1"/>
  <c r="LN93" i="1"/>
  <c r="LM93" i="1"/>
  <c r="LN92" i="1"/>
  <c r="LM92" i="1"/>
  <c r="LN91" i="1"/>
  <c r="LM91" i="1"/>
  <c r="LN90" i="1"/>
  <c r="LM90" i="1"/>
  <c r="LN89" i="1"/>
  <c r="LM89" i="1"/>
  <c r="LN88" i="1"/>
  <c r="LM88" i="1"/>
  <c r="LN87" i="1"/>
  <c r="LM87" i="1"/>
  <c r="LN86" i="1"/>
  <c r="LM86" i="1"/>
  <c r="LN85" i="1"/>
  <c r="LM85" i="1"/>
  <c r="LN84" i="1"/>
  <c r="LM84" i="1"/>
  <c r="LN83" i="1"/>
  <c r="LM83" i="1"/>
  <c r="LN82" i="1"/>
  <c r="LM82" i="1"/>
  <c r="LN81" i="1"/>
  <c r="LM81" i="1"/>
  <c r="LN80" i="1"/>
  <c r="LM80" i="1"/>
  <c r="LN79" i="1"/>
  <c r="LM79" i="1"/>
  <c r="LN78" i="1"/>
  <c r="LM78" i="1"/>
  <c r="LN77" i="1"/>
  <c r="LM77" i="1"/>
  <c r="LN76" i="1"/>
  <c r="LM76" i="1"/>
  <c r="LN75" i="1"/>
  <c r="LM75" i="1"/>
  <c r="LN74" i="1"/>
  <c r="LM74" i="1"/>
  <c r="LN73" i="1"/>
  <c r="LM73" i="1"/>
  <c r="LN72" i="1"/>
  <c r="LM72" i="1"/>
  <c r="LN71" i="1"/>
  <c r="LM71" i="1"/>
  <c r="LN70" i="1"/>
  <c r="LM70" i="1"/>
  <c r="LN69" i="1"/>
  <c r="LM69" i="1"/>
  <c r="LN68" i="1"/>
  <c r="LM68" i="1"/>
  <c r="LN67" i="1"/>
  <c r="LM67" i="1"/>
  <c r="LN66" i="1"/>
  <c r="LM66" i="1"/>
  <c r="LN65" i="1"/>
  <c r="LM65" i="1"/>
  <c r="LN64" i="1"/>
  <c r="LM64" i="1"/>
  <c r="LN63" i="1"/>
  <c r="LM63" i="1"/>
  <c r="LN62" i="1"/>
  <c r="LM62" i="1"/>
  <c r="LN61" i="1"/>
  <c r="LM61" i="1"/>
  <c r="LN60" i="1"/>
  <c r="LM60" i="1"/>
  <c r="LN59" i="1"/>
  <c r="LM59" i="1"/>
  <c r="LN58" i="1"/>
  <c r="LM58" i="1"/>
  <c r="LN57" i="1"/>
  <c r="LM57" i="1"/>
  <c r="LN56" i="1"/>
  <c r="LM56" i="1"/>
  <c r="LN55" i="1"/>
  <c r="LM55" i="1"/>
  <c r="LN54" i="1"/>
  <c r="LM54" i="1"/>
  <c r="LN53" i="1"/>
  <c r="LM53" i="1"/>
  <c r="LN52" i="1"/>
  <c r="LM52" i="1"/>
  <c r="LN51" i="1"/>
  <c r="LM51" i="1"/>
  <c r="LN50" i="1"/>
  <c r="LM50" i="1"/>
  <c r="LN49" i="1"/>
  <c r="LM49" i="1"/>
  <c r="LN48" i="1"/>
  <c r="LM48" i="1"/>
  <c r="LN47" i="1"/>
  <c r="LM47" i="1"/>
  <c r="LN46" i="1"/>
  <c r="LM46" i="1"/>
  <c r="LN45" i="1"/>
  <c r="LM45" i="1"/>
  <c r="LN44" i="1"/>
  <c r="LM44" i="1"/>
  <c r="LN43" i="1"/>
  <c r="LM43" i="1"/>
  <c r="LN42" i="1"/>
  <c r="LM42" i="1"/>
  <c r="LN41" i="1"/>
  <c r="LM41" i="1"/>
  <c r="LN40" i="1"/>
  <c r="LM40" i="1"/>
  <c r="LN39" i="1"/>
  <c r="LM39" i="1"/>
  <c r="LN38" i="1"/>
  <c r="LM38" i="1"/>
  <c r="LN37" i="1"/>
  <c r="LM37" i="1"/>
  <c r="LN36" i="1"/>
  <c r="LM36" i="1"/>
  <c r="LN35" i="1"/>
  <c r="LM35" i="1"/>
  <c r="LN34" i="1"/>
  <c r="LM34" i="1"/>
  <c r="LN33" i="1"/>
  <c r="LM33" i="1"/>
  <c r="LN32" i="1"/>
  <c r="LM32" i="1"/>
  <c r="LN31" i="1"/>
  <c r="LM31" i="1"/>
  <c r="LN30" i="1"/>
  <c r="LM30" i="1"/>
  <c r="LN29" i="1"/>
  <c r="LM29" i="1"/>
  <c r="LN28" i="1"/>
  <c r="LM28" i="1"/>
  <c r="LN27" i="1"/>
  <c r="LM27" i="1"/>
  <c r="LN26" i="1"/>
  <c r="LM26" i="1"/>
  <c r="LN25" i="1"/>
  <c r="LM25" i="1"/>
  <c r="LN24" i="1"/>
  <c r="LM24" i="1"/>
  <c r="LN23" i="1"/>
  <c r="LM23" i="1"/>
  <c r="LN22" i="1"/>
  <c r="LM22" i="1"/>
  <c r="LN21" i="1"/>
  <c r="LM21" i="1"/>
  <c r="LN20" i="1"/>
  <c r="LM20" i="1"/>
  <c r="LN19" i="1"/>
  <c r="LM19" i="1"/>
  <c r="LN18" i="1"/>
  <c r="LM18" i="1"/>
  <c r="LN17" i="1"/>
  <c r="LM17" i="1"/>
  <c r="LN16" i="1"/>
  <c r="LM16" i="1"/>
  <c r="LN15" i="1"/>
  <c r="LM15" i="1"/>
  <c r="LN14" i="1"/>
  <c r="LM14" i="1"/>
  <c r="LN13" i="1"/>
  <c r="LM13" i="1"/>
  <c r="LN12" i="1"/>
  <c r="LM12" i="1"/>
  <c r="LN11" i="1"/>
  <c r="LM11" i="1"/>
  <c r="LN10" i="1"/>
  <c r="LM10" i="1"/>
  <c r="LN9" i="1"/>
  <c r="LM9" i="1"/>
  <c r="LN8" i="1"/>
  <c r="LM8" i="1"/>
  <c r="LN7" i="1"/>
  <c r="LM7" i="1"/>
  <c r="LN6" i="1"/>
  <c r="LM6" i="1"/>
  <c r="LN5" i="1"/>
  <c r="LM5" i="1"/>
  <c r="LN4" i="1"/>
  <c r="LM4" i="1"/>
  <c r="LN2" i="1"/>
  <c r="DE1" i="5" s="1"/>
  <c r="LM2" i="1"/>
  <c r="LM1" i="1"/>
  <c r="KW65" i="3"/>
  <c r="KX65" i="3" s="1"/>
  <c r="KW64" i="3"/>
  <c r="KX64" i="3" s="1"/>
  <c r="KW63" i="3"/>
  <c r="KX63" i="3" s="1"/>
  <c r="KW62" i="3"/>
  <c r="KX62" i="3" s="1"/>
  <c r="KW61" i="3"/>
  <c r="KX61" i="3" s="1"/>
  <c r="KW60" i="3"/>
  <c r="KX60" i="3" s="1"/>
  <c r="KW59" i="3"/>
  <c r="KX59" i="3" s="1"/>
  <c r="KW58" i="3"/>
  <c r="KX58" i="3" s="1"/>
  <c r="KW57" i="3"/>
  <c r="KX57" i="3" s="1"/>
  <c r="KW56" i="3"/>
  <c r="KX56" i="3" s="1"/>
  <c r="KW55" i="3"/>
  <c r="KX55" i="3" s="1"/>
  <c r="KW54" i="3"/>
  <c r="KX54" i="3" s="1"/>
  <c r="KW53" i="3"/>
  <c r="KX53" i="3" s="1"/>
  <c r="KW52" i="3"/>
  <c r="KX52" i="3" s="1"/>
  <c r="KW51" i="3"/>
  <c r="KX51" i="3" s="1"/>
  <c r="KW50" i="3"/>
  <c r="KX50" i="3" s="1"/>
  <c r="KW49" i="3"/>
  <c r="KX49" i="3" s="1"/>
  <c r="KW48" i="3"/>
  <c r="KX48" i="3" s="1"/>
  <c r="KW47" i="3"/>
  <c r="KX47" i="3" s="1"/>
  <c r="KW46" i="3"/>
  <c r="KX46" i="3" s="1"/>
  <c r="KW45" i="3"/>
  <c r="KX45" i="3" s="1"/>
  <c r="KW44" i="3"/>
  <c r="KX44" i="3" s="1"/>
  <c r="KW43" i="3"/>
  <c r="KX43" i="3" s="1"/>
  <c r="KW42" i="3"/>
  <c r="KX42" i="3" s="1"/>
  <c r="KW41" i="3"/>
  <c r="KX41" i="3" s="1"/>
  <c r="KW40" i="3"/>
  <c r="KX40" i="3" s="1"/>
  <c r="KW39" i="3"/>
  <c r="KX39" i="3" s="1"/>
  <c r="KW38" i="3"/>
  <c r="KX38" i="3" s="1"/>
  <c r="KW37" i="3"/>
  <c r="KX37" i="3" s="1"/>
  <c r="KW36" i="3"/>
  <c r="KX36" i="3" s="1"/>
  <c r="KW35" i="3"/>
  <c r="KX35" i="3" s="1"/>
  <c r="KW34" i="3"/>
  <c r="KX34" i="3" s="1"/>
  <c r="AS147" i="1" l="1"/>
  <c r="R145" i="5"/>
  <c r="BE149" i="1"/>
  <c r="V147" i="5"/>
  <c r="V144" i="1"/>
  <c r="I142" i="5"/>
  <c r="V143" i="1"/>
  <c r="I141" i="5"/>
  <c r="V142" i="1"/>
  <c r="I140" i="5"/>
  <c r="BB148" i="1"/>
  <c r="U146" i="5"/>
  <c r="V146" i="1"/>
  <c r="I144" i="5"/>
  <c r="V145" i="1"/>
  <c r="I143" i="5"/>
  <c r="LK141" i="1"/>
  <c r="LJ141" i="1"/>
  <c r="LK140" i="1"/>
  <c r="LJ140" i="1"/>
  <c r="LK139" i="1"/>
  <c r="LJ139" i="1"/>
  <c r="LK138" i="1"/>
  <c r="LJ138" i="1"/>
  <c r="LK137" i="1"/>
  <c r="LJ137" i="1"/>
  <c r="LK136" i="1"/>
  <c r="LJ136" i="1"/>
  <c r="LK135" i="1"/>
  <c r="LJ135" i="1"/>
  <c r="LK134" i="1"/>
  <c r="LJ134" i="1"/>
  <c r="LK133" i="1"/>
  <c r="LJ133" i="1"/>
  <c r="LK132" i="1"/>
  <c r="LJ132" i="1"/>
  <c r="LK131" i="1"/>
  <c r="LJ131" i="1"/>
  <c r="LK130" i="1"/>
  <c r="LJ130" i="1"/>
  <c r="LK129" i="1"/>
  <c r="LJ129" i="1"/>
  <c r="LK128" i="1"/>
  <c r="LJ128" i="1"/>
  <c r="LK127" i="1"/>
  <c r="LJ127" i="1"/>
  <c r="LK126" i="1"/>
  <c r="LJ126" i="1"/>
  <c r="LK125" i="1"/>
  <c r="LJ125" i="1"/>
  <c r="LK124" i="1"/>
  <c r="LJ124" i="1"/>
  <c r="LK123" i="1"/>
  <c r="LJ123" i="1"/>
  <c r="LK122" i="1"/>
  <c r="LJ122" i="1"/>
  <c r="LK121" i="1"/>
  <c r="LJ121" i="1"/>
  <c r="LK120" i="1"/>
  <c r="LJ120" i="1"/>
  <c r="LK119" i="1"/>
  <c r="LJ119" i="1"/>
  <c r="LK118" i="1"/>
  <c r="LJ118" i="1"/>
  <c r="LK117" i="1"/>
  <c r="LJ117" i="1"/>
  <c r="LK116" i="1"/>
  <c r="LJ116" i="1"/>
  <c r="LK115" i="1"/>
  <c r="LJ115" i="1"/>
  <c r="LK114" i="1"/>
  <c r="LJ114" i="1"/>
  <c r="LK113" i="1"/>
  <c r="LJ113" i="1"/>
  <c r="LK112" i="1"/>
  <c r="LJ112" i="1"/>
  <c r="LK111" i="1"/>
  <c r="LJ111" i="1"/>
  <c r="LK110" i="1"/>
  <c r="LJ110" i="1"/>
  <c r="LK109" i="1"/>
  <c r="LJ109" i="1"/>
  <c r="LK108" i="1"/>
  <c r="LJ108" i="1"/>
  <c r="LK107" i="1"/>
  <c r="LJ107" i="1"/>
  <c r="LK106" i="1"/>
  <c r="LJ106" i="1"/>
  <c r="LK105" i="1"/>
  <c r="LJ105" i="1"/>
  <c r="LK104" i="1"/>
  <c r="LJ104" i="1"/>
  <c r="LK103" i="1"/>
  <c r="LJ103" i="1"/>
  <c r="LK102" i="1"/>
  <c r="LJ102" i="1"/>
  <c r="LK101" i="1"/>
  <c r="LJ101" i="1"/>
  <c r="LK100" i="1"/>
  <c r="LJ100" i="1"/>
  <c r="LK99" i="1"/>
  <c r="LJ99" i="1"/>
  <c r="LK98" i="1"/>
  <c r="LJ98" i="1"/>
  <c r="LK97" i="1"/>
  <c r="LJ97" i="1"/>
  <c r="LK96" i="1"/>
  <c r="LJ96" i="1"/>
  <c r="LK95" i="1"/>
  <c r="LJ95" i="1"/>
  <c r="LK94" i="1"/>
  <c r="LJ94" i="1"/>
  <c r="LK93" i="1"/>
  <c r="LJ93" i="1"/>
  <c r="LK92" i="1"/>
  <c r="LJ92" i="1"/>
  <c r="LK91" i="1"/>
  <c r="LJ91" i="1"/>
  <c r="LK90" i="1"/>
  <c r="LJ90" i="1"/>
  <c r="LK89" i="1"/>
  <c r="LJ89" i="1"/>
  <c r="LK88" i="1"/>
  <c r="LJ88" i="1"/>
  <c r="LK87" i="1"/>
  <c r="LJ87" i="1"/>
  <c r="LK86" i="1"/>
  <c r="LJ86" i="1"/>
  <c r="LK85" i="1"/>
  <c r="LJ85" i="1"/>
  <c r="LK84" i="1"/>
  <c r="LJ84" i="1"/>
  <c r="LK83" i="1"/>
  <c r="LJ83" i="1"/>
  <c r="LK82" i="1"/>
  <c r="LJ82" i="1"/>
  <c r="LK81" i="1"/>
  <c r="LJ81" i="1"/>
  <c r="LK80" i="1"/>
  <c r="LJ80" i="1"/>
  <c r="LK79" i="1"/>
  <c r="LJ79" i="1"/>
  <c r="LK78" i="1"/>
  <c r="LJ78" i="1"/>
  <c r="LK77" i="1"/>
  <c r="LJ77" i="1"/>
  <c r="LK76" i="1"/>
  <c r="LJ76" i="1"/>
  <c r="LK75" i="1"/>
  <c r="LJ75" i="1"/>
  <c r="LK74" i="1"/>
  <c r="LJ74" i="1"/>
  <c r="LK73" i="1"/>
  <c r="LJ73" i="1"/>
  <c r="LK72" i="1"/>
  <c r="LJ72" i="1"/>
  <c r="LK71" i="1"/>
  <c r="LJ71" i="1"/>
  <c r="LK70" i="1"/>
  <c r="LJ70" i="1"/>
  <c r="LK69" i="1"/>
  <c r="LJ69" i="1"/>
  <c r="LK68" i="1"/>
  <c r="LJ68" i="1"/>
  <c r="LK67" i="1"/>
  <c r="LJ67" i="1"/>
  <c r="LK66" i="1"/>
  <c r="LJ66" i="1"/>
  <c r="LK65" i="1"/>
  <c r="LJ65" i="1"/>
  <c r="LK64" i="1"/>
  <c r="LJ64" i="1"/>
  <c r="LK63" i="1"/>
  <c r="LJ63" i="1"/>
  <c r="LK62" i="1"/>
  <c r="LJ62" i="1"/>
  <c r="LK61" i="1"/>
  <c r="LJ61" i="1"/>
  <c r="LK60" i="1"/>
  <c r="LJ60" i="1"/>
  <c r="LK59" i="1"/>
  <c r="LJ59" i="1"/>
  <c r="LK58" i="1"/>
  <c r="LJ58" i="1"/>
  <c r="LK57" i="1"/>
  <c r="LJ57" i="1"/>
  <c r="LK56" i="1"/>
  <c r="LJ56" i="1"/>
  <c r="LK55" i="1"/>
  <c r="LJ55" i="1"/>
  <c r="LK54" i="1"/>
  <c r="LJ54" i="1"/>
  <c r="LK53" i="1"/>
  <c r="LJ53" i="1"/>
  <c r="LK52" i="1"/>
  <c r="LJ52" i="1"/>
  <c r="LK51" i="1"/>
  <c r="LJ51" i="1"/>
  <c r="LK50" i="1"/>
  <c r="LJ50" i="1"/>
  <c r="LK49" i="1"/>
  <c r="LJ49" i="1"/>
  <c r="LK48" i="1"/>
  <c r="LJ48" i="1"/>
  <c r="LK47" i="1"/>
  <c r="LJ47" i="1"/>
  <c r="LK46" i="1"/>
  <c r="LJ46" i="1"/>
  <c r="LK45" i="1"/>
  <c r="LJ45" i="1"/>
  <c r="LK44" i="1"/>
  <c r="LJ44" i="1"/>
  <c r="LK43" i="1"/>
  <c r="LJ43" i="1"/>
  <c r="LK42" i="1"/>
  <c r="LJ42" i="1"/>
  <c r="LK41" i="1"/>
  <c r="LJ41" i="1"/>
  <c r="LK40" i="1"/>
  <c r="LJ40" i="1"/>
  <c r="LK39" i="1"/>
  <c r="LJ39" i="1"/>
  <c r="LK38" i="1"/>
  <c r="LJ38" i="1"/>
  <c r="LK37" i="1"/>
  <c r="LJ37" i="1"/>
  <c r="LK36" i="1"/>
  <c r="LJ36" i="1"/>
  <c r="LK35" i="1"/>
  <c r="LJ35" i="1"/>
  <c r="LK34" i="1"/>
  <c r="LJ34" i="1"/>
  <c r="LK33" i="1"/>
  <c r="LJ33" i="1"/>
  <c r="LK32" i="1"/>
  <c r="LJ32" i="1"/>
  <c r="LK31" i="1"/>
  <c r="LJ31" i="1"/>
  <c r="LK30" i="1"/>
  <c r="LJ30" i="1"/>
  <c r="LK29" i="1"/>
  <c r="LJ29" i="1"/>
  <c r="LK28" i="1"/>
  <c r="LJ28" i="1"/>
  <c r="LK27" i="1"/>
  <c r="LJ27" i="1"/>
  <c r="LK26" i="1"/>
  <c r="LJ26" i="1"/>
  <c r="LK25" i="1"/>
  <c r="LJ25" i="1"/>
  <c r="LK24" i="1"/>
  <c r="LJ24" i="1"/>
  <c r="LK23" i="1"/>
  <c r="LJ23" i="1"/>
  <c r="LK22" i="1"/>
  <c r="LJ22" i="1"/>
  <c r="LK21" i="1"/>
  <c r="LJ21" i="1"/>
  <c r="LK20" i="1"/>
  <c r="LJ20" i="1"/>
  <c r="LK19" i="1"/>
  <c r="LJ19" i="1"/>
  <c r="LK18" i="1"/>
  <c r="LJ18" i="1"/>
  <c r="LK17" i="1"/>
  <c r="LJ17" i="1"/>
  <c r="LK16" i="1"/>
  <c r="LJ16" i="1"/>
  <c r="LK15" i="1"/>
  <c r="LJ15" i="1"/>
  <c r="LK14" i="1"/>
  <c r="LJ14" i="1"/>
  <c r="LK13" i="1"/>
  <c r="LJ13" i="1"/>
  <c r="LK12" i="1"/>
  <c r="LJ12" i="1"/>
  <c r="LK11" i="1"/>
  <c r="LJ11" i="1"/>
  <c r="LK10" i="1"/>
  <c r="LJ10" i="1"/>
  <c r="LK9" i="1"/>
  <c r="LJ9" i="1"/>
  <c r="LK8" i="1"/>
  <c r="LJ8" i="1"/>
  <c r="LK7" i="1"/>
  <c r="LJ7" i="1"/>
  <c r="LK6" i="1"/>
  <c r="LJ6" i="1"/>
  <c r="LK5" i="1"/>
  <c r="LJ5" i="1"/>
  <c r="LK4" i="1"/>
  <c r="LJ4" i="1"/>
  <c r="LK2" i="1"/>
  <c r="DD1" i="5" s="1"/>
  <c r="LJ2" i="1"/>
  <c r="LJ1" i="1"/>
  <c r="KT65" i="3"/>
  <c r="KU65" i="3" s="1"/>
  <c r="KT64" i="3"/>
  <c r="KU64" i="3" s="1"/>
  <c r="KT63" i="3"/>
  <c r="KU63" i="3" s="1"/>
  <c r="KT62" i="3"/>
  <c r="KU62" i="3" s="1"/>
  <c r="KT61" i="3"/>
  <c r="KU61" i="3" s="1"/>
  <c r="KT60" i="3"/>
  <c r="KU60" i="3" s="1"/>
  <c r="KT59" i="3"/>
  <c r="KU59" i="3" s="1"/>
  <c r="KT58" i="3"/>
  <c r="KU58" i="3" s="1"/>
  <c r="KT57" i="3"/>
  <c r="KU57" i="3" s="1"/>
  <c r="KT56" i="3"/>
  <c r="KU56" i="3" s="1"/>
  <c r="KT55" i="3"/>
  <c r="KU55" i="3" s="1"/>
  <c r="KT54" i="3"/>
  <c r="KU54" i="3" s="1"/>
  <c r="KT53" i="3"/>
  <c r="KU53" i="3" s="1"/>
  <c r="KT52" i="3"/>
  <c r="KU52" i="3" s="1"/>
  <c r="KT51" i="3"/>
  <c r="KU51" i="3" s="1"/>
  <c r="KT50" i="3"/>
  <c r="KU50" i="3" s="1"/>
  <c r="KT49" i="3"/>
  <c r="KU49" i="3" s="1"/>
  <c r="KT48" i="3"/>
  <c r="KU48" i="3" s="1"/>
  <c r="KT47" i="3"/>
  <c r="KU47" i="3" s="1"/>
  <c r="KT46" i="3"/>
  <c r="KU46" i="3" s="1"/>
  <c r="KT45" i="3"/>
  <c r="KU45" i="3" s="1"/>
  <c r="KT44" i="3"/>
  <c r="KU44" i="3" s="1"/>
  <c r="KT43" i="3"/>
  <c r="KU43" i="3" s="1"/>
  <c r="KT42" i="3"/>
  <c r="KU42" i="3" s="1"/>
  <c r="KT41" i="3"/>
  <c r="KU41" i="3" s="1"/>
  <c r="KT40" i="3"/>
  <c r="KU40" i="3" s="1"/>
  <c r="KT39" i="3"/>
  <c r="KU39" i="3" s="1"/>
  <c r="KT38" i="3"/>
  <c r="KU38" i="3" s="1"/>
  <c r="KT37" i="3"/>
  <c r="KU37" i="3" s="1"/>
  <c r="KT36" i="3"/>
  <c r="KU36" i="3" s="1"/>
  <c r="KT35" i="3"/>
  <c r="KU35" i="3" s="1"/>
  <c r="KT34" i="3"/>
  <c r="KU34" i="3" s="1"/>
  <c r="W145" i="1" l="1"/>
  <c r="J143" i="5"/>
  <c r="W143" i="1"/>
  <c r="J141" i="5"/>
  <c r="W146" i="1"/>
  <c r="J144" i="5"/>
  <c r="W144" i="1"/>
  <c r="J142" i="5"/>
  <c r="BE148" i="1"/>
  <c r="V146" i="5"/>
  <c r="BH149" i="1"/>
  <c r="W147" i="5"/>
  <c r="W142" i="1"/>
  <c r="J140" i="5"/>
  <c r="AV147" i="1"/>
  <c r="S145" i="5"/>
  <c r="LH141" i="1"/>
  <c r="LG141" i="1"/>
  <c r="LH140" i="1"/>
  <c r="LG140" i="1"/>
  <c r="LH139" i="1"/>
  <c r="LG139" i="1"/>
  <c r="LH138" i="1"/>
  <c r="LG138" i="1"/>
  <c r="LH137" i="1"/>
  <c r="LG137" i="1"/>
  <c r="LH136" i="1"/>
  <c r="LG136" i="1"/>
  <c r="LH135" i="1"/>
  <c r="LG135" i="1"/>
  <c r="LH134" i="1"/>
  <c r="LG134" i="1"/>
  <c r="LH133" i="1"/>
  <c r="LG133" i="1"/>
  <c r="LH132" i="1"/>
  <c r="LG132" i="1"/>
  <c r="LH131" i="1"/>
  <c r="LG131" i="1"/>
  <c r="LH130" i="1"/>
  <c r="LG130" i="1"/>
  <c r="LH129" i="1"/>
  <c r="LG129" i="1"/>
  <c r="LH128" i="1"/>
  <c r="LG128" i="1"/>
  <c r="LH127" i="1"/>
  <c r="LG127" i="1"/>
  <c r="LH126" i="1"/>
  <c r="LG126" i="1"/>
  <c r="LH125" i="1"/>
  <c r="LG125" i="1"/>
  <c r="LH124" i="1"/>
  <c r="LG124" i="1"/>
  <c r="LH123" i="1"/>
  <c r="LG123" i="1"/>
  <c r="LH122" i="1"/>
  <c r="LG122" i="1"/>
  <c r="LH121" i="1"/>
  <c r="LG121" i="1"/>
  <c r="LH120" i="1"/>
  <c r="LG120" i="1"/>
  <c r="LH119" i="1"/>
  <c r="LG119" i="1"/>
  <c r="LH118" i="1"/>
  <c r="LG118" i="1"/>
  <c r="LH117" i="1"/>
  <c r="LG117" i="1"/>
  <c r="LH116" i="1"/>
  <c r="LG116" i="1"/>
  <c r="LH115" i="1"/>
  <c r="LG115" i="1"/>
  <c r="LH114" i="1"/>
  <c r="LG114" i="1"/>
  <c r="LH113" i="1"/>
  <c r="LG113" i="1"/>
  <c r="LH112" i="1"/>
  <c r="LG112" i="1"/>
  <c r="LH111" i="1"/>
  <c r="LG111" i="1"/>
  <c r="LH110" i="1"/>
  <c r="LG110" i="1"/>
  <c r="LH109" i="1"/>
  <c r="LG109" i="1"/>
  <c r="LH108" i="1"/>
  <c r="LG108" i="1"/>
  <c r="LH107" i="1"/>
  <c r="LG107" i="1"/>
  <c r="LH106" i="1"/>
  <c r="LG106" i="1"/>
  <c r="LH105" i="1"/>
  <c r="LG105" i="1"/>
  <c r="LH104" i="1"/>
  <c r="LG104" i="1"/>
  <c r="LH103" i="1"/>
  <c r="LG103" i="1"/>
  <c r="LH102" i="1"/>
  <c r="LG102" i="1"/>
  <c r="LH101" i="1"/>
  <c r="LG101" i="1"/>
  <c r="LH100" i="1"/>
  <c r="LG100" i="1"/>
  <c r="LH99" i="1"/>
  <c r="LG99" i="1"/>
  <c r="LH98" i="1"/>
  <c r="LG98" i="1"/>
  <c r="LH97" i="1"/>
  <c r="LG97" i="1"/>
  <c r="LH96" i="1"/>
  <c r="LG96" i="1"/>
  <c r="LH95" i="1"/>
  <c r="LG95" i="1"/>
  <c r="LH94" i="1"/>
  <c r="LG94" i="1"/>
  <c r="LH93" i="1"/>
  <c r="LG93" i="1"/>
  <c r="LH92" i="1"/>
  <c r="LG92" i="1"/>
  <c r="LH91" i="1"/>
  <c r="LG91" i="1"/>
  <c r="LH90" i="1"/>
  <c r="LG90" i="1"/>
  <c r="LH89" i="1"/>
  <c r="LG89" i="1"/>
  <c r="LH88" i="1"/>
  <c r="LG88" i="1"/>
  <c r="LH87" i="1"/>
  <c r="LG87" i="1"/>
  <c r="LH86" i="1"/>
  <c r="LG86" i="1"/>
  <c r="LH85" i="1"/>
  <c r="LG85" i="1"/>
  <c r="LH84" i="1"/>
  <c r="LG84" i="1"/>
  <c r="LH83" i="1"/>
  <c r="LG83" i="1"/>
  <c r="LH82" i="1"/>
  <c r="LG82" i="1"/>
  <c r="LH81" i="1"/>
  <c r="LG81" i="1"/>
  <c r="LH80" i="1"/>
  <c r="LG80" i="1"/>
  <c r="LH79" i="1"/>
  <c r="LG79" i="1"/>
  <c r="LH78" i="1"/>
  <c r="LG78" i="1"/>
  <c r="LH77" i="1"/>
  <c r="LG77" i="1"/>
  <c r="LH76" i="1"/>
  <c r="LG76" i="1"/>
  <c r="LH75" i="1"/>
  <c r="LG75" i="1"/>
  <c r="LH74" i="1"/>
  <c r="LG74" i="1"/>
  <c r="LH73" i="1"/>
  <c r="LG73" i="1"/>
  <c r="LH72" i="1"/>
  <c r="LG72" i="1"/>
  <c r="LH71" i="1"/>
  <c r="LG71" i="1"/>
  <c r="LH70" i="1"/>
  <c r="LG70" i="1"/>
  <c r="LH69" i="1"/>
  <c r="LG69" i="1"/>
  <c r="LH68" i="1"/>
  <c r="LG68" i="1"/>
  <c r="LH67" i="1"/>
  <c r="LG67" i="1"/>
  <c r="LH66" i="1"/>
  <c r="LG66" i="1"/>
  <c r="LH65" i="1"/>
  <c r="LG65" i="1"/>
  <c r="LH64" i="1"/>
  <c r="LG64" i="1"/>
  <c r="LH63" i="1"/>
  <c r="LG63" i="1"/>
  <c r="LH62" i="1"/>
  <c r="LG62" i="1"/>
  <c r="LH61" i="1"/>
  <c r="LG61" i="1"/>
  <c r="LH60" i="1"/>
  <c r="LG60" i="1"/>
  <c r="LH59" i="1"/>
  <c r="LG59" i="1"/>
  <c r="LH58" i="1"/>
  <c r="LG58" i="1"/>
  <c r="LH57" i="1"/>
  <c r="LG57" i="1"/>
  <c r="LH56" i="1"/>
  <c r="LG56" i="1"/>
  <c r="LH55" i="1"/>
  <c r="LG55" i="1"/>
  <c r="LH54" i="1"/>
  <c r="LG54" i="1"/>
  <c r="LH53" i="1"/>
  <c r="LG53" i="1"/>
  <c r="LH52" i="1"/>
  <c r="LG52" i="1"/>
  <c r="LH51" i="1"/>
  <c r="LG51" i="1"/>
  <c r="LH50" i="1"/>
  <c r="LG50" i="1"/>
  <c r="LH49" i="1"/>
  <c r="LG49" i="1"/>
  <c r="LH48" i="1"/>
  <c r="LG48" i="1"/>
  <c r="LH47" i="1"/>
  <c r="LG47" i="1"/>
  <c r="LH46" i="1"/>
  <c r="LG46" i="1"/>
  <c r="LH45" i="1"/>
  <c r="LG45" i="1"/>
  <c r="LH44" i="1"/>
  <c r="LG44" i="1"/>
  <c r="LH43" i="1"/>
  <c r="LG43" i="1"/>
  <c r="LH42" i="1"/>
  <c r="LG42" i="1"/>
  <c r="LH41" i="1"/>
  <c r="LG41" i="1"/>
  <c r="LH40" i="1"/>
  <c r="LG40" i="1"/>
  <c r="LH39" i="1"/>
  <c r="LG39" i="1"/>
  <c r="LH38" i="1"/>
  <c r="LG38" i="1"/>
  <c r="LH37" i="1"/>
  <c r="LG37" i="1"/>
  <c r="LH36" i="1"/>
  <c r="LG36" i="1"/>
  <c r="LH35" i="1"/>
  <c r="LG35" i="1"/>
  <c r="LH34" i="1"/>
  <c r="LG34" i="1"/>
  <c r="LH33" i="1"/>
  <c r="LG33" i="1"/>
  <c r="LH32" i="1"/>
  <c r="LG32" i="1"/>
  <c r="LH31" i="1"/>
  <c r="LG31" i="1"/>
  <c r="LH30" i="1"/>
  <c r="LG30" i="1"/>
  <c r="LH29" i="1"/>
  <c r="LG29" i="1"/>
  <c r="LH28" i="1"/>
  <c r="LG28" i="1"/>
  <c r="LH27" i="1"/>
  <c r="LG27" i="1"/>
  <c r="LH26" i="1"/>
  <c r="LG26" i="1"/>
  <c r="LH25" i="1"/>
  <c r="LG25" i="1"/>
  <c r="LH24" i="1"/>
  <c r="LG24" i="1"/>
  <c r="LH23" i="1"/>
  <c r="LG23" i="1"/>
  <c r="LH22" i="1"/>
  <c r="LG22" i="1"/>
  <c r="LH21" i="1"/>
  <c r="LG21" i="1"/>
  <c r="LH20" i="1"/>
  <c r="LG20" i="1"/>
  <c r="LH19" i="1"/>
  <c r="LG19" i="1"/>
  <c r="LH18" i="1"/>
  <c r="LG18" i="1"/>
  <c r="LH17" i="1"/>
  <c r="LG17" i="1"/>
  <c r="LH16" i="1"/>
  <c r="LG16" i="1"/>
  <c r="LH15" i="1"/>
  <c r="LG15" i="1"/>
  <c r="LH14" i="1"/>
  <c r="LG14" i="1"/>
  <c r="LH13" i="1"/>
  <c r="LG13" i="1"/>
  <c r="LH12" i="1"/>
  <c r="LG12" i="1"/>
  <c r="LH11" i="1"/>
  <c r="LG11" i="1"/>
  <c r="LH10" i="1"/>
  <c r="LG10" i="1"/>
  <c r="LH9" i="1"/>
  <c r="LG9" i="1"/>
  <c r="LH8" i="1"/>
  <c r="LG8" i="1"/>
  <c r="LH7" i="1"/>
  <c r="LG7" i="1"/>
  <c r="LH6" i="1"/>
  <c r="LG6" i="1"/>
  <c r="LH5" i="1"/>
  <c r="LG5" i="1"/>
  <c r="LH4" i="1"/>
  <c r="LG4" i="1"/>
  <c r="LH2" i="1"/>
  <c r="DC1" i="5" s="1"/>
  <c r="LG2" i="1"/>
  <c r="LG1" i="1"/>
  <c r="B140" i="1"/>
  <c r="E140" i="1" s="1"/>
  <c r="F140" i="1"/>
  <c r="G140" i="1"/>
  <c r="I140" i="1"/>
  <c r="J140" i="1"/>
  <c r="M140" i="1"/>
  <c r="N140" i="1"/>
  <c r="Q140" i="1"/>
  <c r="R140" i="1"/>
  <c r="T140" i="1"/>
  <c r="U140" i="1"/>
  <c r="X140" i="1"/>
  <c r="Y140" i="1"/>
  <c r="AA140" i="1"/>
  <c r="AB140" i="1"/>
  <c r="AD140" i="1"/>
  <c r="AE140" i="1"/>
  <c r="AG140" i="1"/>
  <c r="AH140" i="1"/>
  <c r="AJ140" i="1"/>
  <c r="AK140" i="1"/>
  <c r="AM140" i="1"/>
  <c r="AN140" i="1"/>
  <c r="AP140" i="1"/>
  <c r="AQ140" i="1"/>
  <c r="AT140" i="1"/>
  <c r="AU140" i="1"/>
  <c r="AW140" i="1"/>
  <c r="AX140" i="1"/>
  <c r="AZ140" i="1"/>
  <c r="BA140" i="1"/>
  <c r="BC140" i="1"/>
  <c r="BD140" i="1"/>
  <c r="BF140" i="1"/>
  <c r="BG140" i="1"/>
  <c r="BI140" i="1"/>
  <c r="BJ140" i="1"/>
  <c r="BL140" i="1"/>
  <c r="BM140" i="1"/>
  <c r="BP140" i="1"/>
  <c r="BQ140" i="1"/>
  <c r="BS140" i="1"/>
  <c r="BT140" i="1"/>
  <c r="BV140" i="1"/>
  <c r="BW140" i="1"/>
  <c r="BY140" i="1"/>
  <c r="BZ140" i="1"/>
  <c r="CB140" i="1"/>
  <c r="CC140" i="1"/>
  <c r="CE140" i="1"/>
  <c r="CF140" i="1"/>
  <c r="CH140" i="1"/>
  <c r="CI140" i="1"/>
  <c r="CK140" i="1"/>
  <c r="CL140" i="1"/>
  <c r="CO140" i="1"/>
  <c r="CP140" i="1"/>
  <c r="CR140" i="1"/>
  <c r="CS140" i="1"/>
  <c r="CU140" i="1"/>
  <c r="CV140" i="1"/>
  <c r="CX140" i="1"/>
  <c r="CY140" i="1"/>
  <c r="DA140" i="1"/>
  <c r="DB140" i="1"/>
  <c r="DD140" i="1"/>
  <c r="DE140" i="1"/>
  <c r="DG140" i="1"/>
  <c r="DH140" i="1"/>
  <c r="DJ140" i="1"/>
  <c r="DK140" i="1"/>
  <c r="DN140" i="1"/>
  <c r="DO140" i="1"/>
  <c r="DQ140" i="1"/>
  <c r="DR140" i="1"/>
  <c r="DT140" i="1"/>
  <c r="DU140" i="1"/>
  <c r="DW140" i="1"/>
  <c r="DX140" i="1"/>
  <c r="DZ140" i="1"/>
  <c r="EA140" i="1"/>
  <c r="EC140" i="1"/>
  <c r="ED140" i="1"/>
  <c r="EF140" i="1"/>
  <c r="EG140" i="1"/>
  <c r="EI140" i="1"/>
  <c r="EJ140" i="1"/>
  <c r="EM140" i="1"/>
  <c r="EN140" i="1"/>
  <c r="EP140" i="1"/>
  <c r="EQ140" i="1"/>
  <c r="ES140" i="1"/>
  <c r="ET140" i="1"/>
  <c r="EV140" i="1"/>
  <c r="EW140" i="1"/>
  <c r="EY140" i="1"/>
  <c r="EZ140" i="1"/>
  <c r="FB140" i="1"/>
  <c r="FC140" i="1"/>
  <c r="FE140" i="1"/>
  <c r="FF140" i="1"/>
  <c r="FI140" i="1"/>
  <c r="FJ140" i="1"/>
  <c r="FL140" i="1"/>
  <c r="FM140" i="1"/>
  <c r="FO140" i="1"/>
  <c r="FP140" i="1"/>
  <c r="FR140" i="1"/>
  <c r="FS140" i="1"/>
  <c r="FU140" i="1"/>
  <c r="FV140" i="1"/>
  <c r="FX140" i="1"/>
  <c r="FY140" i="1"/>
  <c r="GB140" i="1"/>
  <c r="GC140" i="1"/>
  <c r="GE140" i="1"/>
  <c r="GF140" i="1"/>
  <c r="GH140" i="1"/>
  <c r="GI140" i="1"/>
  <c r="GK140" i="1"/>
  <c r="GL140" i="1"/>
  <c r="GN140" i="1"/>
  <c r="GO140" i="1"/>
  <c r="GQ140" i="1"/>
  <c r="GR140" i="1"/>
  <c r="GU140" i="1"/>
  <c r="GV140" i="1"/>
  <c r="GX140" i="1"/>
  <c r="GY140" i="1"/>
  <c r="HA140" i="1"/>
  <c r="HB140" i="1"/>
  <c r="HD140" i="1"/>
  <c r="HE140" i="1"/>
  <c r="HG140" i="1"/>
  <c r="HH140" i="1"/>
  <c r="HJ140" i="1"/>
  <c r="HK140" i="1"/>
  <c r="HM140" i="1"/>
  <c r="HN140" i="1"/>
  <c r="HP140" i="1"/>
  <c r="HQ140" i="1"/>
  <c r="HS140" i="1"/>
  <c r="HT140" i="1"/>
  <c r="HW140" i="1"/>
  <c r="HX140" i="1"/>
  <c r="HZ140" i="1"/>
  <c r="IA140" i="1"/>
  <c r="IC140" i="1"/>
  <c r="ID140" i="1"/>
  <c r="IF140" i="1"/>
  <c r="IG140" i="1"/>
  <c r="II140" i="1"/>
  <c r="IJ140" i="1"/>
  <c r="IL140" i="1"/>
  <c r="IM140" i="1"/>
  <c r="IO140" i="1"/>
  <c r="IP140" i="1"/>
  <c r="IR140" i="1"/>
  <c r="IS140" i="1"/>
  <c r="IV140" i="1"/>
  <c r="IW140" i="1"/>
  <c r="IY140" i="1"/>
  <c r="IZ140" i="1"/>
  <c r="JB140" i="1"/>
  <c r="JC140" i="1"/>
  <c r="JE140" i="1"/>
  <c r="JF140" i="1"/>
  <c r="JH140" i="1"/>
  <c r="JI140" i="1"/>
  <c r="JK140" i="1"/>
  <c r="JL140" i="1"/>
  <c r="JR140" i="1"/>
  <c r="JS140" i="1"/>
  <c r="JU140" i="1"/>
  <c r="JV140" i="1"/>
  <c r="JX140" i="1"/>
  <c r="JY140" i="1"/>
  <c r="KA140" i="1"/>
  <c r="KB140" i="1"/>
  <c r="KD140" i="1"/>
  <c r="KE140" i="1"/>
  <c r="KG140" i="1"/>
  <c r="KH140" i="1"/>
  <c r="KK140" i="1"/>
  <c r="KL140" i="1"/>
  <c r="KN140" i="1"/>
  <c r="KO140" i="1"/>
  <c r="KQ140" i="1"/>
  <c r="KR140" i="1"/>
  <c r="KT140" i="1"/>
  <c r="KU140" i="1"/>
  <c r="KW140" i="1"/>
  <c r="KX140" i="1"/>
  <c r="KZ140" i="1"/>
  <c r="LA140" i="1"/>
  <c r="LD140" i="1"/>
  <c r="LE140" i="1"/>
  <c r="B141" i="1"/>
  <c r="E141" i="1" s="1"/>
  <c r="F141" i="1"/>
  <c r="G141" i="1"/>
  <c r="I141" i="1"/>
  <c r="J141" i="1"/>
  <c r="M141" i="1"/>
  <c r="N141" i="1"/>
  <c r="Q141" i="1"/>
  <c r="R141" i="1"/>
  <c r="T141" i="1"/>
  <c r="U141" i="1"/>
  <c r="X141" i="1"/>
  <c r="Y141" i="1"/>
  <c r="AA141" i="1"/>
  <c r="AB141" i="1"/>
  <c r="AD141" i="1"/>
  <c r="AE141" i="1"/>
  <c r="AG141" i="1"/>
  <c r="AH141" i="1"/>
  <c r="AJ141" i="1"/>
  <c r="AK141" i="1"/>
  <c r="AM141" i="1"/>
  <c r="AN141" i="1"/>
  <c r="AP141" i="1"/>
  <c r="AQ141" i="1"/>
  <c r="AT141" i="1"/>
  <c r="AU141" i="1"/>
  <c r="AW141" i="1"/>
  <c r="AX141" i="1"/>
  <c r="AZ141" i="1"/>
  <c r="BA141" i="1"/>
  <c r="BC141" i="1"/>
  <c r="BD141" i="1"/>
  <c r="BF141" i="1"/>
  <c r="BG141" i="1"/>
  <c r="BI141" i="1"/>
  <c r="BJ141" i="1"/>
  <c r="BL141" i="1"/>
  <c r="BM141" i="1"/>
  <c r="BP141" i="1"/>
  <c r="BQ141" i="1"/>
  <c r="BS141" i="1"/>
  <c r="BT141" i="1"/>
  <c r="BV141" i="1"/>
  <c r="BW141" i="1"/>
  <c r="BY141" i="1"/>
  <c r="BZ141" i="1"/>
  <c r="CB141" i="1"/>
  <c r="CC141" i="1"/>
  <c r="CE141" i="1"/>
  <c r="CF141" i="1"/>
  <c r="CH141" i="1"/>
  <c r="CI141" i="1"/>
  <c r="CK141" i="1"/>
  <c r="CL141" i="1"/>
  <c r="CO141" i="1"/>
  <c r="CP141" i="1"/>
  <c r="CR141" i="1"/>
  <c r="CS141" i="1"/>
  <c r="CU141" i="1"/>
  <c r="CV141" i="1"/>
  <c r="CX141" i="1"/>
  <c r="CY141" i="1"/>
  <c r="DA141" i="1"/>
  <c r="DB141" i="1"/>
  <c r="DD141" i="1"/>
  <c r="DE141" i="1"/>
  <c r="DG141" i="1"/>
  <c r="DH141" i="1"/>
  <c r="DJ141" i="1"/>
  <c r="DK141" i="1"/>
  <c r="DN141" i="1"/>
  <c r="DO141" i="1"/>
  <c r="DQ141" i="1"/>
  <c r="DR141" i="1"/>
  <c r="DT141" i="1"/>
  <c r="DU141" i="1"/>
  <c r="DW141" i="1"/>
  <c r="DX141" i="1"/>
  <c r="DZ141" i="1"/>
  <c r="EA141" i="1"/>
  <c r="EC141" i="1"/>
  <c r="ED141" i="1"/>
  <c r="EF141" i="1"/>
  <c r="EG141" i="1"/>
  <c r="EI141" i="1"/>
  <c r="EJ141" i="1"/>
  <c r="EM141" i="1"/>
  <c r="EN141" i="1"/>
  <c r="EP141" i="1"/>
  <c r="EQ141" i="1"/>
  <c r="ES141" i="1"/>
  <c r="ET141" i="1"/>
  <c r="EV141" i="1"/>
  <c r="EW141" i="1"/>
  <c r="EY141" i="1"/>
  <c r="EZ141" i="1"/>
  <c r="FB141" i="1"/>
  <c r="FC141" i="1"/>
  <c r="FE141" i="1"/>
  <c r="FF141" i="1"/>
  <c r="FI141" i="1"/>
  <c r="FJ141" i="1"/>
  <c r="FL141" i="1"/>
  <c r="FM141" i="1"/>
  <c r="FO141" i="1"/>
  <c r="FP141" i="1"/>
  <c r="FR141" i="1"/>
  <c r="FS141" i="1"/>
  <c r="FU141" i="1"/>
  <c r="FV141" i="1"/>
  <c r="FX141" i="1"/>
  <c r="FY141" i="1"/>
  <c r="GB141" i="1"/>
  <c r="GC141" i="1"/>
  <c r="GE141" i="1"/>
  <c r="GF141" i="1"/>
  <c r="GH141" i="1"/>
  <c r="GI141" i="1"/>
  <c r="GK141" i="1"/>
  <c r="GL141" i="1"/>
  <c r="GN141" i="1"/>
  <c r="GO141" i="1"/>
  <c r="GQ141" i="1"/>
  <c r="GR141" i="1"/>
  <c r="GU141" i="1"/>
  <c r="GV141" i="1"/>
  <c r="GX141" i="1"/>
  <c r="GY141" i="1"/>
  <c r="HA141" i="1"/>
  <c r="HB141" i="1"/>
  <c r="HD141" i="1"/>
  <c r="HE141" i="1"/>
  <c r="HG141" i="1"/>
  <c r="HH141" i="1"/>
  <c r="HJ141" i="1"/>
  <c r="HK141" i="1"/>
  <c r="HM141" i="1"/>
  <c r="HN141" i="1"/>
  <c r="HP141" i="1"/>
  <c r="HQ141" i="1"/>
  <c r="HS141" i="1"/>
  <c r="HT141" i="1"/>
  <c r="HW141" i="1"/>
  <c r="HX141" i="1"/>
  <c r="HZ141" i="1"/>
  <c r="IA141" i="1"/>
  <c r="IC141" i="1"/>
  <c r="ID141" i="1"/>
  <c r="IF141" i="1"/>
  <c r="IG141" i="1"/>
  <c r="II141" i="1"/>
  <c r="IJ141" i="1"/>
  <c r="IL141" i="1"/>
  <c r="IM141" i="1"/>
  <c r="IO141" i="1"/>
  <c r="IP141" i="1"/>
  <c r="IR141" i="1"/>
  <c r="IS141" i="1"/>
  <c r="IV141" i="1"/>
  <c r="IW141" i="1"/>
  <c r="IY141" i="1"/>
  <c r="IZ141" i="1"/>
  <c r="JB141" i="1"/>
  <c r="JC141" i="1"/>
  <c r="JE141" i="1"/>
  <c r="JF141" i="1"/>
  <c r="JH141" i="1"/>
  <c r="JI141" i="1"/>
  <c r="JK141" i="1"/>
  <c r="JL141" i="1"/>
  <c r="JR141" i="1"/>
  <c r="JS141" i="1"/>
  <c r="JU141" i="1"/>
  <c r="JV141" i="1"/>
  <c r="JX141" i="1"/>
  <c r="JY141" i="1"/>
  <c r="KA141" i="1"/>
  <c r="KB141" i="1"/>
  <c r="KD141" i="1"/>
  <c r="KE141" i="1"/>
  <c r="KG141" i="1"/>
  <c r="KH141" i="1"/>
  <c r="KK141" i="1"/>
  <c r="KL141" i="1"/>
  <c r="KN141" i="1"/>
  <c r="KO141" i="1"/>
  <c r="KQ141" i="1"/>
  <c r="KR141" i="1"/>
  <c r="KT141" i="1"/>
  <c r="KU141" i="1"/>
  <c r="KW141" i="1"/>
  <c r="KX141" i="1"/>
  <c r="KZ141" i="1"/>
  <c r="LA141" i="1"/>
  <c r="LD141" i="1"/>
  <c r="LE141" i="1"/>
  <c r="KQ65" i="3"/>
  <c r="KR65" i="3" s="1"/>
  <c r="KQ64" i="3"/>
  <c r="KR64" i="3" s="1"/>
  <c r="KQ63" i="3"/>
  <c r="KR63" i="3" s="1"/>
  <c r="KQ62" i="3"/>
  <c r="KR62" i="3" s="1"/>
  <c r="KQ61" i="3"/>
  <c r="KR61" i="3" s="1"/>
  <c r="KQ60" i="3"/>
  <c r="KR60" i="3" s="1"/>
  <c r="KQ59" i="3"/>
  <c r="KR59" i="3" s="1"/>
  <c r="KQ58" i="3"/>
  <c r="KR58" i="3" s="1"/>
  <c r="KQ57" i="3"/>
  <c r="KR57" i="3" s="1"/>
  <c r="KQ56" i="3"/>
  <c r="KR56" i="3" s="1"/>
  <c r="KQ55" i="3"/>
  <c r="KR55" i="3" s="1"/>
  <c r="KQ54" i="3"/>
  <c r="KR54" i="3" s="1"/>
  <c r="KQ53" i="3"/>
  <c r="KR53" i="3" s="1"/>
  <c r="KQ52" i="3"/>
  <c r="KR52" i="3" s="1"/>
  <c r="KQ51" i="3"/>
  <c r="KR51" i="3" s="1"/>
  <c r="KQ50" i="3"/>
  <c r="KR50" i="3" s="1"/>
  <c r="KQ49" i="3"/>
  <c r="KR49" i="3" s="1"/>
  <c r="KQ48" i="3"/>
  <c r="KR48" i="3" s="1"/>
  <c r="KQ47" i="3"/>
  <c r="KR47" i="3" s="1"/>
  <c r="KQ46" i="3"/>
  <c r="KR46" i="3" s="1"/>
  <c r="KQ45" i="3"/>
  <c r="KR45" i="3" s="1"/>
  <c r="KQ44" i="3"/>
  <c r="KR44" i="3" s="1"/>
  <c r="KQ43" i="3"/>
  <c r="KR43" i="3" s="1"/>
  <c r="KQ42" i="3"/>
  <c r="KR42" i="3" s="1"/>
  <c r="KQ41" i="3"/>
  <c r="KR41" i="3" s="1"/>
  <c r="KQ40" i="3"/>
  <c r="KR40" i="3" s="1"/>
  <c r="KQ39" i="3"/>
  <c r="KR39" i="3" s="1"/>
  <c r="KQ38" i="3"/>
  <c r="KR38" i="3" s="1"/>
  <c r="KQ37" i="3"/>
  <c r="KR37" i="3" s="1"/>
  <c r="KQ36" i="3"/>
  <c r="KR36" i="3" s="1"/>
  <c r="KQ35" i="3"/>
  <c r="KR35" i="3" s="1"/>
  <c r="KQ34" i="3"/>
  <c r="KR34" i="3" s="1"/>
  <c r="AY147" i="1" l="1"/>
  <c r="T145" i="5"/>
  <c r="Z144" i="1"/>
  <c r="K142" i="5"/>
  <c r="Z142" i="1"/>
  <c r="K140" i="5"/>
  <c r="Z146" i="1"/>
  <c r="K144" i="5"/>
  <c r="BK149" i="1"/>
  <c r="X147" i="5"/>
  <c r="Z143" i="1"/>
  <c r="K141" i="5"/>
  <c r="BH148" i="1"/>
  <c r="W146" i="5"/>
  <c r="Z145" i="1"/>
  <c r="K143" i="5"/>
  <c r="H141" i="1"/>
  <c r="H140" i="1"/>
  <c r="LE139" i="1"/>
  <c r="LD139" i="1"/>
  <c r="LE138" i="1"/>
  <c r="LD138" i="1"/>
  <c r="LE137" i="1"/>
  <c r="LD137" i="1"/>
  <c r="LE136" i="1"/>
  <c r="LD136" i="1"/>
  <c r="LE135" i="1"/>
  <c r="LD135" i="1"/>
  <c r="LE134" i="1"/>
  <c r="LD134" i="1"/>
  <c r="LE133" i="1"/>
  <c r="LD133" i="1"/>
  <c r="LE132" i="1"/>
  <c r="LD132" i="1"/>
  <c r="LE131" i="1"/>
  <c r="LD131" i="1"/>
  <c r="LE130" i="1"/>
  <c r="LD130" i="1"/>
  <c r="LE129" i="1"/>
  <c r="LD129" i="1"/>
  <c r="LE128" i="1"/>
  <c r="LD128" i="1"/>
  <c r="LE127" i="1"/>
  <c r="LD127" i="1"/>
  <c r="LE126" i="1"/>
  <c r="LD126" i="1"/>
  <c r="LE125" i="1"/>
  <c r="LD125" i="1"/>
  <c r="LE124" i="1"/>
  <c r="LD124" i="1"/>
  <c r="LE123" i="1"/>
  <c r="LD123" i="1"/>
  <c r="LE122" i="1"/>
  <c r="LD122" i="1"/>
  <c r="LE121" i="1"/>
  <c r="LD121" i="1"/>
  <c r="LE120" i="1"/>
  <c r="LD120" i="1"/>
  <c r="LE119" i="1"/>
  <c r="LD119" i="1"/>
  <c r="LE118" i="1"/>
  <c r="LD118" i="1"/>
  <c r="LE117" i="1"/>
  <c r="LD117" i="1"/>
  <c r="LE116" i="1"/>
  <c r="LD116" i="1"/>
  <c r="LE115" i="1"/>
  <c r="LD115" i="1"/>
  <c r="LE114" i="1"/>
  <c r="LD114" i="1"/>
  <c r="LE113" i="1"/>
  <c r="LD113" i="1"/>
  <c r="LE112" i="1"/>
  <c r="LD112" i="1"/>
  <c r="LE111" i="1"/>
  <c r="LD111" i="1"/>
  <c r="LE110" i="1"/>
  <c r="LD110" i="1"/>
  <c r="LE109" i="1"/>
  <c r="LD109" i="1"/>
  <c r="LE108" i="1"/>
  <c r="LD108" i="1"/>
  <c r="LE107" i="1"/>
  <c r="LD107" i="1"/>
  <c r="LE106" i="1"/>
  <c r="LD106" i="1"/>
  <c r="LE105" i="1"/>
  <c r="LD105" i="1"/>
  <c r="LE104" i="1"/>
  <c r="LD104" i="1"/>
  <c r="LE103" i="1"/>
  <c r="LD103" i="1"/>
  <c r="LE102" i="1"/>
  <c r="LD102" i="1"/>
  <c r="LE101" i="1"/>
  <c r="LD101" i="1"/>
  <c r="LE100" i="1"/>
  <c r="LD100" i="1"/>
  <c r="LE99" i="1"/>
  <c r="LD99" i="1"/>
  <c r="LE98" i="1"/>
  <c r="LD98" i="1"/>
  <c r="LE97" i="1"/>
  <c r="LD97" i="1"/>
  <c r="LE96" i="1"/>
  <c r="LD96" i="1"/>
  <c r="LE95" i="1"/>
  <c r="LD95" i="1"/>
  <c r="LE94" i="1"/>
  <c r="LD94" i="1"/>
  <c r="LE93" i="1"/>
  <c r="LD93" i="1"/>
  <c r="LE92" i="1"/>
  <c r="LD92" i="1"/>
  <c r="LE91" i="1"/>
  <c r="LD91" i="1"/>
  <c r="LE90" i="1"/>
  <c r="LD90" i="1"/>
  <c r="LE89" i="1"/>
  <c r="LD89" i="1"/>
  <c r="LE88" i="1"/>
  <c r="LD88" i="1"/>
  <c r="LE87" i="1"/>
  <c r="LD87" i="1"/>
  <c r="LE86" i="1"/>
  <c r="LD86" i="1"/>
  <c r="LE85" i="1"/>
  <c r="LD85" i="1"/>
  <c r="LE84" i="1"/>
  <c r="LD84" i="1"/>
  <c r="LE83" i="1"/>
  <c r="LD83" i="1"/>
  <c r="LE82" i="1"/>
  <c r="LD82" i="1"/>
  <c r="LE81" i="1"/>
  <c r="LD81" i="1"/>
  <c r="LE80" i="1"/>
  <c r="LD80" i="1"/>
  <c r="LE79" i="1"/>
  <c r="LD79" i="1"/>
  <c r="LE78" i="1"/>
  <c r="LD78" i="1"/>
  <c r="LE77" i="1"/>
  <c r="LD77" i="1"/>
  <c r="LE76" i="1"/>
  <c r="LD76" i="1"/>
  <c r="LE75" i="1"/>
  <c r="LD75" i="1"/>
  <c r="LE74" i="1"/>
  <c r="LD74" i="1"/>
  <c r="LE73" i="1"/>
  <c r="LD73" i="1"/>
  <c r="LE72" i="1"/>
  <c r="LD72" i="1"/>
  <c r="LE71" i="1"/>
  <c r="LD71" i="1"/>
  <c r="LE70" i="1"/>
  <c r="LD70" i="1"/>
  <c r="LE69" i="1"/>
  <c r="LD69" i="1"/>
  <c r="LE68" i="1"/>
  <c r="LD68" i="1"/>
  <c r="LE67" i="1"/>
  <c r="LD67" i="1"/>
  <c r="LE66" i="1"/>
  <c r="LD66" i="1"/>
  <c r="LE65" i="1"/>
  <c r="LD65" i="1"/>
  <c r="LE64" i="1"/>
  <c r="LD64" i="1"/>
  <c r="LE63" i="1"/>
  <c r="LD63" i="1"/>
  <c r="LE62" i="1"/>
  <c r="LD62" i="1"/>
  <c r="LE61" i="1"/>
  <c r="LD61" i="1"/>
  <c r="LE60" i="1"/>
  <c r="LD60" i="1"/>
  <c r="LE59" i="1"/>
  <c r="LD59" i="1"/>
  <c r="LE58" i="1"/>
  <c r="LD58" i="1"/>
  <c r="LE57" i="1"/>
  <c r="LD57" i="1"/>
  <c r="LE56" i="1"/>
  <c r="LD56" i="1"/>
  <c r="LE55" i="1"/>
  <c r="LD55" i="1"/>
  <c r="LE54" i="1"/>
  <c r="LD54" i="1"/>
  <c r="LE53" i="1"/>
  <c r="LD53" i="1"/>
  <c r="LE52" i="1"/>
  <c r="LD52" i="1"/>
  <c r="LE51" i="1"/>
  <c r="LD51" i="1"/>
  <c r="LE50" i="1"/>
  <c r="LD50" i="1"/>
  <c r="LE49" i="1"/>
  <c r="LD49" i="1"/>
  <c r="LE48" i="1"/>
  <c r="LD48" i="1"/>
  <c r="LE47" i="1"/>
  <c r="LD47" i="1"/>
  <c r="LE46" i="1"/>
  <c r="LD46" i="1"/>
  <c r="LE45" i="1"/>
  <c r="LD45" i="1"/>
  <c r="LE44" i="1"/>
  <c r="LD44" i="1"/>
  <c r="LE43" i="1"/>
  <c r="LD43" i="1"/>
  <c r="LE42" i="1"/>
  <c r="LD42" i="1"/>
  <c r="LE41" i="1"/>
  <c r="LD41" i="1"/>
  <c r="LE40" i="1"/>
  <c r="LD40" i="1"/>
  <c r="LE39" i="1"/>
  <c r="LD39" i="1"/>
  <c r="LE38" i="1"/>
  <c r="LD38" i="1"/>
  <c r="LE37" i="1"/>
  <c r="LD37" i="1"/>
  <c r="LE36" i="1"/>
  <c r="LD36" i="1"/>
  <c r="LE35" i="1"/>
  <c r="LD35" i="1"/>
  <c r="LE34" i="1"/>
  <c r="LD34" i="1"/>
  <c r="LE33" i="1"/>
  <c r="LD33" i="1"/>
  <c r="LE32" i="1"/>
  <c r="LD32" i="1"/>
  <c r="LE31" i="1"/>
  <c r="LD31" i="1"/>
  <c r="LE30" i="1"/>
  <c r="LD30" i="1"/>
  <c r="LE29" i="1"/>
  <c r="LD29" i="1"/>
  <c r="LE28" i="1"/>
  <c r="LD28" i="1"/>
  <c r="LE27" i="1"/>
  <c r="LD27" i="1"/>
  <c r="LE26" i="1"/>
  <c r="LD26" i="1"/>
  <c r="LE25" i="1"/>
  <c r="LD25" i="1"/>
  <c r="LE24" i="1"/>
  <c r="LD24" i="1"/>
  <c r="LE23" i="1"/>
  <c r="LD23" i="1"/>
  <c r="LE22" i="1"/>
  <c r="LD22" i="1"/>
  <c r="LE21" i="1"/>
  <c r="LD21" i="1"/>
  <c r="LE20" i="1"/>
  <c r="LD20" i="1"/>
  <c r="LE19" i="1"/>
  <c r="LD19" i="1"/>
  <c r="LE18" i="1"/>
  <c r="LD18" i="1"/>
  <c r="LE17" i="1"/>
  <c r="LD17" i="1"/>
  <c r="LE16" i="1"/>
  <c r="LD16" i="1"/>
  <c r="LE15" i="1"/>
  <c r="LD15" i="1"/>
  <c r="LE14" i="1"/>
  <c r="LD14" i="1"/>
  <c r="LE13" i="1"/>
  <c r="LD13" i="1"/>
  <c r="LE12" i="1"/>
  <c r="LD12" i="1"/>
  <c r="LE11" i="1"/>
  <c r="LD11" i="1"/>
  <c r="LE10" i="1"/>
  <c r="LD10" i="1"/>
  <c r="LE9" i="1"/>
  <c r="LD9" i="1"/>
  <c r="LE8" i="1"/>
  <c r="LD8" i="1"/>
  <c r="LE7" i="1"/>
  <c r="LD7" i="1"/>
  <c r="LE6" i="1"/>
  <c r="LD6" i="1"/>
  <c r="LE5" i="1"/>
  <c r="LD5" i="1"/>
  <c r="LE4" i="1"/>
  <c r="LD4" i="1"/>
  <c r="LE2" i="1"/>
  <c r="DB1" i="5" s="1"/>
  <c r="LD2" i="1"/>
  <c r="LD1" i="1"/>
  <c r="KN65" i="3"/>
  <c r="KO65" i="3" s="1"/>
  <c r="KN64" i="3"/>
  <c r="KO64" i="3" s="1"/>
  <c r="KN63" i="3"/>
  <c r="KO63" i="3" s="1"/>
  <c r="KN62" i="3"/>
  <c r="KO62" i="3" s="1"/>
  <c r="KN61" i="3"/>
  <c r="KO61" i="3" s="1"/>
  <c r="KN60" i="3"/>
  <c r="KO60" i="3" s="1"/>
  <c r="KN59" i="3"/>
  <c r="KO59" i="3" s="1"/>
  <c r="KN58" i="3"/>
  <c r="KO58" i="3" s="1"/>
  <c r="KN57" i="3"/>
  <c r="KO57" i="3" s="1"/>
  <c r="KN56" i="3"/>
  <c r="KO56" i="3" s="1"/>
  <c r="KN55" i="3"/>
  <c r="KO55" i="3" s="1"/>
  <c r="KN54" i="3"/>
  <c r="KO54" i="3" s="1"/>
  <c r="KN53" i="3"/>
  <c r="KO53" i="3" s="1"/>
  <c r="KN52" i="3"/>
  <c r="KO52" i="3" s="1"/>
  <c r="KN51" i="3"/>
  <c r="KO51" i="3" s="1"/>
  <c r="KN50" i="3"/>
  <c r="KO50" i="3" s="1"/>
  <c r="KN49" i="3"/>
  <c r="KO49" i="3" s="1"/>
  <c r="KN48" i="3"/>
  <c r="KO48" i="3" s="1"/>
  <c r="KN47" i="3"/>
  <c r="KO47" i="3" s="1"/>
  <c r="KN46" i="3"/>
  <c r="KO46" i="3" s="1"/>
  <c r="KN45" i="3"/>
  <c r="KO45" i="3" s="1"/>
  <c r="KN44" i="3"/>
  <c r="KO44" i="3" s="1"/>
  <c r="KN43" i="3"/>
  <c r="KO43" i="3" s="1"/>
  <c r="KN42" i="3"/>
  <c r="KO42" i="3" s="1"/>
  <c r="KN41" i="3"/>
  <c r="KO41" i="3" s="1"/>
  <c r="KN40" i="3"/>
  <c r="KO40" i="3" s="1"/>
  <c r="KN39" i="3"/>
  <c r="KO39" i="3" s="1"/>
  <c r="KN38" i="3"/>
  <c r="KO38" i="3" s="1"/>
  <c r="KN37" i="3"/>
  <c r="KO37" i="3" s="1"/>
  <c r="KN36" i="3"/>
  <c r="KO36" i="3" s="1"/>
  <c r="KN35" i="3"/>
  <c r="KO35" i="3" s="1"/>
  <c r="KN34" i="3"/>
  <c r="KO34" i="3" s="1"/>
  <c r="AC145" i="1" l="1"/>
  <c r="L143" i="5"/>
  <c r="AC146" i="1"/>
  <c r="L144" i="5"/>
  <c r="BK148" i="1"/>
  <c r="X146" i="5"/>
  <c r="AC142" i="1"/>
  <c r="L140" i="5"/>
  <c r="AC143" i="1"/>
  <c r="L141" i="5"/>
  <c r="AC144" i="1"/>
  <c r="L142" i="5"/>
  <c r="K140" i="1"/>
  <c r="D138" i="5"/>
  <c r="K141" i="1"/>
  <c r="D139" i="5"/>
  <c r="BN149" i="1"/>
  <c r="Y147" i="5"/>
  <c r="BB147" i="1"/>
  <c r="U145" i="5"/>
  <c r="LA139" i="1"/>
  <c r="KZ139" i="1"/>
  <c r="LA138" i="1"/>
  <c r="KZ138" i="1"/>
  <c r="LA137" i="1"/>
  <c r="KZ137" i="1"/>
  <c r="LA136" i="1"/>
  <c r="KZ136" i="1"/>
  <c r="LA135" i="1"/>
  <c r="KZ135" i="1"/>
  <c r="LA134" i="1"/>
  <c r="KZ134" i="1"/>
  <c r="LA133" i="1"/>
  <c r="KZ133" i="1"/>
  <c r="LA132" i="1"/>
  <c r="KZ132" i="1"/>
  <c r="LA131" i="1"/>
  <c r="KZ131" i="1"/>
  <c r="LA130" i="1"/>
  <c r="KZ130" i="1"/>
  <c r="LA129" i="1"/>
  <c r="KZ129" i="1"/>
  <c r="LA128" i="1"/>
  <c r="KZ128" i="1"/>
  <c r="LA127" i="1"/>
  <c r="KZ127" i="1"/>
  <c r="LA126" i="1"/>
  <c r="KZ126" i="1"/>
  <c r="LA125" i="1"/>
  <c r="KZ125" i="1"/>
  <c r="LA124" i="1"/>
  <c r="KZ124" i="1"/>
  <c r="LA123" i="1"/>
  <c r="KZ123" i="1"/>
  <c r="LA122" i="1"/>
  <c r="KZ122" i="1"/>
  <c r="LA121" i="1"/>
  <c r="KZ121" i="1"/>
  <c r="LA120" i="1"/>
  <c r="KZ120" i="1"/>
  <c r="LA119" i="1"/>
  <c r="KZ119" i="1"/>
  <c r="LA118" i="1"/>
  <c r="KZ118" i="1"/>
  <c r="LA117" i="1"/>
  <c r="KZ117" i="1"/>
  <c r="LA116" i="1"/>
  <c r="KZ116" i="1"/>
  <c r="LA115" i="1"/>
  <c r="KZ115" i="1"/>
  <c r="LA114" i="1"/>
  <c r="KZ114" i="1"/>
  <c r="LA113" i="1"/>
  <c r="KZ113" i="1"/>
  <c r="LA112" i="1"/>
  <c r="KZ112" i="1"/>
  <c r="LA111" i="1"/>
  <c r="KZ111" i="1"/>
  <c r="LA110" i="1"/>
  <c r="KZ110" i="1"/>
  <c r="LA109" i="1"/>
  <c r="KZ109" i="1"/>
  <c r="LA108" i="1"/>
  <c r="KZ108" i="1"/>
  <c r="LA107" i="1"/>
  <c r="KZ107" i="1"/>
  <c r="LA106" i="1"/>
  <c r="KZ106" i="1"/>
  <c r="LA105" i="1"/>
  <c r="KZ105" i="1"/>
  <c r="LA104" i="1"/>
  <c r="KZ104" i="1"/>
  <c r="LA103" i="1"/>
  <c r="KZ103" i="1"/>
  <c r="LA102" i="1"/>
  <c r="KZ102" i="1"/>
  <c r="LA101" i="1"/>
  <c r="KZ101" i="1"/>
  <c r="LA100" i="1"/>
  <c r="KZ100" i="1"/>
  <c r="LA99" i="1"/>
  <c r="KZ99" i="1"/>
  <c r="LA98" i="1"/>
  <c r="KZ98" i="1"/>
  <c r="LA97" i="1"/>
  <c r="KZ97" i="1"/>
  <c r="LA96" i="1"/>
  <c r="KZ96" i="1"/>
  <c r="LA95" i="1"/>
  <c r="KZ95" i="1"/>
  <c r="LA94" i="1"/>
  <c r="KZ94" i="1"/>
  <c r="LA93" i="1"/>
  <c r="KZ93" i="1"/>
  <c r="LA92" i="1"/>
  <c r="KZ92" i="1"/>
  <c r="LA91" i="1"/>
  <c r="KZ91" i="1"/>
  <c r="LA90" i="1"/>
  <c r="KZ90" i="1"/>
  <c r="LA89" i="1"/>
  <c r="KZ89" i="1"/>
  <c r="LA88" i="1"/>
  <c r="KZ88" i="1"/>
  <c r="LA87" i="1"/>
  <c r="KZ87" i="1"/>
  <c r="LA86" i="1"/>
  <c r="KZ86" i="1"/>
  <c r="LA85" i="1"/>
  <c r="KZ85" i="1"/>
  <c r="LA84" i="1"/>
  <c r="KZ84" i="1"/>
  <c r="LA83" i="1"/>
  <c r="KZ83" i="1"/>
  <c r="LA82" i="1"/>
  <c r="KZ82" i="1"/>
  <c r="LA81" i="1"/>
  <c r="KZ81" i="1"/>
  <c r="LA80" i="1"/>
  <c r="KZ80" i="1"/>
  <c r="LA79" i="1"/>
  <c r="KZ79" i="1"/>
  <c r="LA78" i="1"/>
  <c r="KZ78" i="1"/>
  <c r="LA77" i="1"/>
  <c r="KZ77" i="1"/>
  <c r="LA76" i="1"/>
  <c r="KZ76" i="1"/>
  <c r="LA75" i="1"/>
  <c r="KZ75" i="1"/>
  <c r="LA74" i="1"/>
  <c r="KZ74" i="1"/>
  <c r="LA73" i="1"/>
  <c r="KZ73" i="1"/>
  <c r="LA72" i="1"/>
  <c r="KZ72" i="1"/>
  <c r="LA71" i="1"/>
  <c r="KZ71" i="1"/>
  <c r="LA70" i="1"/>
  <c r="KZ70" i="1"/>
  <c r="LA69" i="1"/>
  <c r="KZ69" i="1"/>
  <c r="LA68" i="1"/>
  <c r="KZ68" i="1"/>
  <c r="LA67" i="1"/>
  <c r="KZ67" i="1"/>
  <c r="LA66" i="1"/>
  <c r="KZ66" i="1"/>
  <c r="LA65" i="1"/>
  <c r="KZ65" i="1"/>
  <c r="LA64" i="1"/>
  <c r="KZ64" i="1"/>
  <c r="LA63" i="1"/>
  <c r="KZ63" i="1"/>
  <c r="LA62" i="1"/>
  <c r="KZ62" i="1"/>
  <c r="LA61" i="1"/>
  <c r="KZ61" i="1"/>
  <c r="LA60" i="1"/>
  <c r="KZ60" i="1"/>
  <c r="LA59" i="1"/>
  <c r="KZ59" i="1"/>
  <c r="LA58" i="1"/>
  <c r="KZ58" i="1"/>
  <c r="LA57" i="1"/>
  <c r="KZ57" i="1"/>
  <c r="LA56" i="1"/>
  <c r="KZ56" i="1"/>
  <c r="LA55" i="1"/>
  <c r="KZ55" i="1"/>
  <c r="LA54" i="1"/>
  <c r="KZ54" i="1"/>
  <c r="LA53" i="1"/>
  <c r="KZ53" i="1"/>
  <c r="LA52" i="1"/>
  <c r="KZ52" i="1"/>
  <c r="LA51" i="1"/>
  <c r="KZ51" i="1"/>
  <c r="LA50" i="1"/>
  <c r="KZ50" i="1"/>
  <c r="LA49" i="1"/>
  <c r="KZ49" i="1"/>
  <c r="LA48" i="1"/>
  <c r="KZ48" i="1"/>
  <c r="LA47" i="1"/>
  <c r="KZ47" i="1"/>
  <c r="LA46" i="1"/>
  <c r="KZ46" i="1"/>
  <c r="LA45" i="1"/>
  <c r="KZ45" i="1"/>
  <c r="LA44" i="1"/>
  <c r="KZ44" i="1"/>
  <c r="LA43" i="1"/>
  <c r="KZ43" i="1"/>
  <c r="LA42" i="1"/>
  <c r="KZ42" i="1"/>
  <c r="LA41" i="1"/>
  <c r="KZ41" i="1"/>
  <c r="LA40" i="1"/>
  <c r="KZ40" i="1"/>
  <c r="LA39" i="1"/>
  <c r="KZ39" i="1"/>
  <c r="LA38" i="1"/>
  <c r="KZ38" i="1"/>
  <c r="LA37" i="1"/>
  <c r="KZ37" i="1"/>
  <c r="LA36" i="1"/>
  <c r="KZ36" i="1"/>
  <c r="LA35" i="1"/>
  <c r="KZ35" i="1"/>
  <c r="LA34" i="1"/>
  <c r="KZ34" i="1"/>
  <c r="LA33" i="1"/>
  <c r="KZ33" i="1"/>
  <c r="LA32" i="1"/>
  <c r="KZ32" i="1"/>
  <c r="LA31" i="1"/>
  <c r="KZ31" i="1"/>
  <c r="LA30" i="1"/>
  <c r="KZ30" i="1"/>
  <c r="LA29" i="1"/>
  <c r="KZ29" i="1"/>
  <c r="LA28" i="1"/>
  <c r="KZ28" i="1"/>
  <c r="LA27" i="1"/>
  <c r="KZ27" i="1"/>
  <c r="LA26" i="1"/>
  <c r="KZ26" i="1"/>
  <c r="LA25" i="1"/>
  <c r="KZ25" i="1"/>
  <c r="LA24" i="1"/>
  <c r="KZ24" i="1"/>
  <c r="LA23" i="1"/>
  <c r="KZ23" i="1"/>
  <c r="LA22" i="1"/>
  <c r="KZ22" i="1"/>
  <c r="LA21" i="1"/>
  <c r="KZ21" i="1"/>
  <c r="LA20" i="1"/>
  <c r="KZ20" i="1"/>
  <c r="LA19" i="1"/>
  <c r="KZ19" i="1"/>
  <c r="LA18" i="1"/>
  <c r="KZ18" i="1"/>
  <c r="LA17" i="1"/>
  <c r="KZ17" i="1"/>
  <c r="LA16" i="1"/>
  <c r="KZ16" i="1"/>
  <c r="LA15" i="1"/>
  <c r="KZ15" i="1"/>
  <c r="LA14" i="1"/>
  <c r="KZ14" i="1"/>
  <c r="LA13" i="1"/>
  <c r="KZ13" i="1"/>
  <c r="LA12" i="1"/>
  <c r="KZ12" i="1"/>
  <c r="LA11" i="1"/>
  <c r="KZ11" i="1"/>
  <c r="LA10" i="1"/>
  <c r="KZ10" i="1"/>
  <c r="LA9" i="1"/>
  <c r="KZ9" i="1"/>
  <c r="LA8" i="1"/>
  <c r="KZ8" i="1"/>
  <c r="LA7" i="1"/>
  <c r="KZ7" i="1"/>
  <c r="LA6" i="1"/>
  <c r="KZ6" i="1"/>
  <c r="LA5" i="1"/>
  <c r="KZ5" i="1"/>
  <c r="LA4" i="1"/>
  <c r="KZ4" i="1"/>
  <c r="LA2" i="1"/>
  <c r="DA1" i="5" s="1"/>
  <c r="KZ2" i="1"/>
  <c r="KZ1" i="1"/>
  <c r="KJ65" i="3"/>
  <c r="KK65" i="3" s="1"/>
  <c r="KJ64" i="3"/>
  <c r="KK64" i="3" s="1"/>
  <c r="KJ63" i="3"/>
  <c r="KK63" i="3" s="1"/>
  <c r="KJ62" i="3"/>
  <c r="KK62" i="3" s="1"/>
  <c r="KJ61" i="3"/>
  <c r="KK61" i="3" s="1"/>
  <c r="KJ60" i="3"/>
  <c r="KK60" i="3" s="1"/>
  <c r="KJ59" i="3"/>
  <c r="KK59" i="3" s="1"/>
  <c r="KJ58" i="3"/>
  <c r="KK58" i="3" s="1"/>
  <c r="KJ57" i="3"/>
  <c r="KK57" i="3" s="1"/>
  <c r="KJ56" i="3"/>
  <c r="KK56" i="3" s="1"/>
  <c r="KJ55" i="3"/>
  <c r="KK55" i="3" s="1"/>
  <c r="KJ54" i="3"/>
  <c r="KK54" i="3" s="1"/>
  <c r="KJ53" i="3"/>
  <c r="KK53" i="3" s="1"/>
  <c r="KJ52" i="3"/>
  <c r="KK52" i="3" s="1"/>
  <c r="KJ51" i="3"/>
  <c r="KK51" i="3" s="1"/>
  <c r="KJ50" i="3"/>
  <c r="KK50" i="3" s="1"/>
  <c r="KJ49" i="3"/>
  <c r="KK49" i="3" s="1"/>
  <c r="KJ48" i="3"/>
  <c r="KK48" i="3" s="1"/>
  <c r="KJ47" i="3"/>
  <c r="KK47" i="3" s="1"/>
  <c r="KJ46" i="3"/>
  <c r="KK46" i="3" s="1"/>
  <c r="KJ45" i="3"/>
  <c r="KK45" i="3" s="1"/>
  <c r="KJ44" i="3"/>
  <c r="KK44" i="3" s="1"/>
  <c r="KJ43" i="3"/>
  <c r="KK43" i="3" s="1"/>
  <c r="KJ42" i="3"/>
  <c r="KK42" i="3" s="1"/>
  <c r="KJ41" i="3"/>
  <c r="KK41" i="3" s="1"/>
  <c r="KJ40" i="3"/>
  <c r="KK40" i="3" s="1"/>
  <c r="KJ39" i="3"/>
  <c r="KK39" i="3" s="1"/>
  <c r="KJ38" i="3"/>
  <c r="KK38" i="3" s="1"/>
  <c r="KJ37" i="3"/>
  <c r="KK37" i="3" s="1"/>
  <c r="KJ36" i="3"/>
  <c r="KK36" i="3" s="1"/>
  <c r="KJ35" i="3"/>
  <c r="KK35" i="3" s="1"/>
  <c r="KJ34" i="3"/>
  <c r="KK34" i="3" s="1"/>
  <c r="L141" i="1" l="1"/>
  <c r="E139" i="5"/>
  <c r="AF142" i="1"/>
  <c r="M140" i="5"/>
  <c r="L140" i="1"/>
  <c r="E138" i="5"/>
  <c r="BN148" i="1"/>
  <c r="Y146" i="5"/>
  <c r="BE147" i="1"/>
  <c r="V145" i="5"/>
  <c r="AF144" i="1"/>
  <c r="M142" i="5"/>
  <c r="AF146" i="1"/>
  <c r="M144" i="5"/>
  <c r="BO149" i="1"/>
  <c r="BR149" i="1" s="1"/>
  <c r="Z147" i="5"/>
  <c r="AF143" i="1"/>
  <c r="M141" i="5"/>
  <c r="AF145" i="1"/>
  <c r="M143" i="5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3" i="1"/>
  <c r="KW133" i="1"/>
  <c r="KX132" i="1"/>
  <c r="KW132" i="1"/>
  <c r="KX131" i="1"/>
  <c r="KW131" i="1"/>
  <c r="KX130" i="1"/>
  <c r="KW130" i="1"/>
  <c r="KX129" i="1"/>
  <c r="KW129" i="1"/>
  <c r="KX128" i="1"/>
  <c r="KW128" i="1"/>
  <c r="KX127" i="1"/>
  <c r="KW127" i="1"/>
  <c r="KX126" i="1"/>
  <c r="KW126" i="1"/>
  <c r="KX125" i="1"/>
  <c r="KW125" i="1"/>
  <c r="KX124" i="1"/>
  <c r="KW124" i="1"/>
  <c r="KX123" i="1"/>
  <c r="KW123" i="1"/>
  <c r="KX122" i="1"/>
  <c r="KW122" i="1"/>
  <c r="KX121" i="1"/>
  <c r="KW121" i="1"/>
  <c r="KX120" i="1"/>
  <c r="KW120" i="1"/>
  <c r="KX119" i="1"/>
  <c r="KW119" i="1"/>
  <c r="KX118" i="1"/>
  <c r="KW118" i="1"/>
  <c r="KX117" i="1"/>
  <c r="KW117" i="1"/>
  <c r="KX116" i="1"/>
  <c r="KW116" i="1"/>
  <c r="KX115" i="1"/>
  <c r="KW115" i="1"/>
  <c r="KX114" i="1"/>
  <c r="KW114" i="1"/>
  <c r="KX113" i="1"/>
  <c r="KW113" i="1"/>
  <c r="KX112" i="1"/>
  <c r="KW112" i="1"/>
  <c r="KX111" i="1"/>
  <c r="KW111" i="1"/>
  <c r="KX110" i="1"/>
  <c r="KW110" i="1"/>
  <c r="KX109" i="1"/>
  <c r="KW109" i="1"/>
  <c r="KX108" i="1"/>
  <c r="KW108" i="1"/>
  <c r="KX107" i="1"/>
  <c r="KW107" i="1"/>
  <c r="KX106" i="1"/>
  <c r="KW106" i="1"/>
  <c r="KX105" i="1"/>
  <c r="KW105" i="1"/>
  <c r="KX104" i="1"/>
  <c r="KW104" i="1"/>
  <c r="KX103" i="1"/>
  <c r="KW103" i="1"/>
  <c r="KX102" i="1"/>
  <c r="KW102" i="1"/>
  <c r="KX101" i="1"/>
  <c r="KW101" i="1"/>
  <c r="KX100" i="1"/>
  <c r="KW100" i="1"/>
  <c r="KX99" i="1"/>
  <c r="KW99" i="1"/>
  <c r="KX98" i="1"/>
  <c r="KW98" i="1"/>
  <c r="KX97" i="1"/>
  <c r="KW97" i="1"/>
  <c r="KX96" i="1"/>
  <c r="KW96" i="1"/>
  <c r="KX95" i="1"/>
  <c r="KW95" i="1"/>
  <c r="KX94" i="1"/>
  <c r="KW94" i="1"/>
  <c r="KX93" i="1"/>
  <c r="KW93" i="1"/>
  <c r="KX92" i="1"/>
  <c r="KW92" i="1"/>
  <c r="KX91" i="1"/>
  <c r="KW91" i="1"/>
  <c r="KX90" i="1"/>
  <c r="KW90" i="1"/>
  <c r="KX89" i="1"/>
  <c r="KW89" i="1"/>
  <c r="KX88" i="1"/>
  <c r="KW88" i="1"/>
  <c r="KX87" i="1"/>
  <c r="KW87" i="1"/>
  <c r="KX86" i="1"/>
  <c r="KW86" i="1"/>
  <c r="KX85" i="1"/>
  <c r="KW85" i="1"/>
  <c r="KX84" i="1"/>
  <c r="KW84" i="1"/>
  <c r="KX83" i="1"/>
  <c r="KW83" i="1"/>
  <c r="KX82" i="1"/>
  <c r="KW82" i="1"/>
  <c r="KX81" i="1"/>
  <c r="KW81" i="1"/>
  <c r="KX80" i="1"/>
  <c r="KW80" i="1"/>
  <c r="KX79" i="1"/>
  <c r="KW79" i="1"/>
  <c r="KX78" i="1"/>
  <c r="KW78" i="1"/>
  <c r="KX77" i="1"/>
  <c r="KW77" i="1"/>
  <c r="KX76" i="1"/>
  <c r="KW76" i="1"/>
  <c r="KX75" i="1"/>
  <c r="KW75" i="1"/>
  <c r="KX74" i="1"/>
  <c r="KW74" i="1"/>
  <c r="KX73" i="1"/>
  <c r="KW73" i="1"/>
  <c r="KX72" i="1"/>
  <c r="KW72" i="1"/>
  <c r="KX71" i="1"/>
  <c r="KW71" i="1"/>
  <c r="KX70" i="1"/>
  <c r="KW70" i="1"/>
  <c r="KX69" i="1"/>
  <c r="KW69" i="1"/>
  <c r="KX68" i="1"/>
  <c r="KW68" i="1"/>
  <c r="KX67" i="1"/>
  <c r="KW67" i="1"/>
  <c r="KX66" i="1"/>
  <c r="KW66" i="1"/>
  <c r="KX65" i="1"/>
  <c r="KW65" i="1"/>
  <c r="KX64" i="1"/>
  <c r="KW64" i="1"/>
  <c r="KX63" i="1"/>
  <c r="KW63" i="1"/>
  <c r="KX62" i="1"/>
  <c r="KW62" i="1"/>
  <c r="KX61" i="1"/>
  <c r="KW61" i="1"/>
  <c r="KX60" i="1"/>
  <c r="KW60" i="1"/>
  <c r="KX59" i="1"/>
  <c r="KW59" i="1"/>
  <c r="KX58" i="1"/>
  <c r="KW58" i="1"/>
  <c r="KX57" i="1"/>
  <c r="KW57" i="1"/>
  <c r="KX56" i="1"/>
  <c r="KW56" i="1"/>
  <c r="KX55" i="1"/>
  <c r="KW55" i="1"/>
  <c r="KX54" i="1"/>
  <c r="KW54" i="1"/>
  <c r="KX53" i="1"/>
  <c r="KW53" i="1"/>
  <c r="KX52" i="1"/>
  <c r="KW52" i="1"/>
  <c r="KX51" i="1"/>
  <c r="KW51" i="1"/>
  <c r="KX50" i="1"/>
  <c r="KW50" i="1"/>
  <c r="KX49" i="1"/>
  <c r="KW49" i="1"/>
  <c r="KX48" i="1"/>
  <c r="KW48" i="1"/>
  <c r="KX47" i="1"/>
  <c r="KW47" i="1"/>
  <c r="KX46" i="1"/>
  <c r="KW46" i="1"/>
  <c r="KX45" i="1"/>
  <c r="KW45" i="1"/>
  <c r="KX44" i="1"/>
  <c r="KW44" i="1"/>
  <c r="KX43" i="1"/>
  <c r="KW43" i="1"/>
  <c r="KX42" i="1"/>
  <c r="KW42" i="1"/>
  <c r="KX41" i="1"/>
  <c r="KW41" i="1"/>
  <c r="KX40" i="1"/>
  <c r="KW40" i="1"/>
  <c r="KX39" i="1"/>
  <c r="KW39" i="1"/>
  <c r="KX38" i="1"/>
  <c r="KW38" i="1"/>
  <c r="KX37" i="1"/>
  <c r="KW37" i="1"/>
  <c r="KX36" i="1"/>
  <c r="KW36" i="1"/>
  <c r="KX35" i="1"/>
  <c r="KW35" i="1"/>
  <c r="KX34" i="1"/>
  <c r="KW34" i="1"/>
  <c r="KX33" i="1"/>
  <c r="KW33" i="1"/>
  <c r="KX32" i="1"/>
  <c r="KW32" i="1"/>
  <c r="KX31" i="1"/>
  <c r="KW31" i="1"/>
  <c r="KX30" i="1"/>
  <c r="KW30" i="1"/>
  <c r="KX29" i="1"/>
  <c r="KW29" i="1"/>
  <c r="KX28" i="1"/>
  <c r="KW28" i="1"/>
  <c r="KX27" i="1"/>
  <c r="KW27" i="1"/>
  <c r="KX26" i="1"/>
  <c r="KW26" i="1"/>
  <c r="KX25" i="1"/>
  <c r="KW25" i="1"/>
  <c r="KX24" i="1"/>
  <c r="KW24" i="1"/>
  <c r="KX23" i="1"/>
  <c r="KW23" i="1"/>
  <c r="KX22" i="1"/>
  <c r="KW22" i="1"/>
  <c r="KX21" i="1"/>
  <c r="KW21" i="1"/>
  <c r="KX20" i="1"/>
  <c r="KW20" i="1"/>
  <c r="KX19" i="1"/>
  <c r="KW19" i="1"/>
  <c r="KX18" i="1"/>
  <c r="KW18" i="1"/>
  <c r="KX17" i="1"/>
  <c r="KW17" i="1"/>
  <c r="KX16" i="1"/>
  <c r="KW16" i="1"/>
  <c r="KX15" i="1"/>
  <c r="KW15" i="1"/>
  <c r="KX14" i="1"/>
  <c r="KW14" i="1"/>
  <c r="KX13" i="1"/>
  <c r="KW13" i="1"/>
  <c r="KX12" i="1"/>
  <c r="KW12" i="1"/>
  <c r="KX11" i="1"/>
  <c r="KW11" i="1"/>
  <c r="KX10" i="1"/>
  <c r="KW10" i="1"/>
  <c r="KX9" i="1"/>
  <c r="KW9" i="1"/>
  <c r="KX8" i="1"/>
  <c r="KW8" i="1"/>
  <c r="KX7" i="1"/>
  <c r="KW7" i="1"/>
  <c r="KX6" i="1"/>
  <c r="KW6" i="1"/>
  <c r="KX5" i="1"/>
  <c r="KW5" i="1"/>
  <c r="KX4" i="1"/>
  <c r="KW4" i="1"/>
  <c r="KX2" i="1"/>
  <c r="CZ1" i="5" s="1"/>
  <c r="KW2" i="1"/>
  <c r="KW1" i="1"/>
  <c r="KU139" i="1"/>
  <c r="KT139" i="1"/>
  <c r="KR139" i="1"/>
  <c r="KQ139" i="1"/>
  <c r="KO139" i="1"/>
  <c r="KN139" i="1"/>
  <c r="KL139" i="1"/>
  <c r="KK139" i="1"/>
  <c r="KH139" i="1"/>
  <c r="KG139" i="1"/>
  <c r="KE139" i="1"/>
  <c r="KD139" i="1"/>
  <c r="KB139" i="1"/>
  <c r="KA139" i="1"/>
  <c r="JY139" i="1"/>
  <c r="JX139" i="1"/>
  <c r="JV139" i="1"/>
  <c r="JU139" i="1"/>
  <c r="JS139" i="1"/>
  <c r="JR139" i="1"/>
  <c r="JL139" i="1"/>
  <c r="JK139" i="1"/>
  <c r="JI139" i="1"/>
  <c r="JH139" i="1"/>
  <c r="JF139" i="1"/>
  <c r="JE139" i="1"/>
  <c r="JC139" i="1"/>
  <c r="JB139" i="1"/>
  <c r="IZ139" i="1"/>
  <c r="IY139" i="1"/>
  <c r="IW139" i="1"/>
  <c r="IV139" i="1"/>
  <c r="IS139" i="1"/>
  <c r="IR139" i="1"/>
  <c r="IP139" i="1"/>
  <c r="IO139" i="1"/>
  <c r="IM139" i="1"/>
  <c r="IL139" i="1"/>
  <c r="IJ139" i="1"/>
  <c r="II139" i="1"/>
  <c r="IG139" i="1"/>
  <c r="IF139" i="1"/>
  <c r="ID139" i="1"/>
  <c r="IC139" i="1"/>
  <c r="IA139" i="1"/>
  <c r="HZ139" i="1"/>
  <c r="HX139" i="1"/>
  <c r="HW139" i="1"/>
  <c r="HT139" i="1"/>
  <c r="HS139" i="1"/>
  <c r="HQ139" i="1"/>
  <c r="HP139" i="1"/>
  <c r="HN139" i="1"/>
  <c r="HM139" i="1"/>
  <c r="HK139" i="1"/>
  <c r="HJ139" i="1"/>
  <c r="HH139" i="1"/>
  <c r="HG139" i="1"/>
  <c r="HE139" i="1"/>
  <c r="HD139" i="1"/>
  <c r="HB139" i="1"/>
  <c r="HA139" i="1"/>
  <c r="GY139" i="1"/>
  <c r="GX139" i="1"/>
  <c r="GV139" i="1"/>
  <c r="GU139" i="1"/>
  <c r="GR139" i="1"/>
  <c r="GQ139" i="1"/>
  <c r="GO139" i="1"/>
  <c r="GN139" i="1"/>
  <c r="GL139" i="1"/>
  <c r="GK139" i="1"/>
  <c r="GI139" i="1"/>
  <c r="GH139" i="1"/>
  <c r="GF139" i="1"/>
  <c r="GE139" i="1"/>
  <c r="GC139" i="1"/>
  <c r="GB139" i="1"/>
  <c r="FY139" i="1"/>
  <c r="FX139" i="1"/>
  <c r="FV139" i="1"/>
  <c r="FU139" i="1"/>
  <c r="FS139" i="1"/>
  <c r="FR139" i="1"/>
  <c r="FP139" i="1"/>
  <c r="FO139" i="1"/>
  <c r="FM139" i="1"/>
  <c r="FL139" i="1"/>
  <c r="FJ139" i="1"/>
  <c r="FI139" i="1"/>
  <c r="FF139" i="1"/>
  <c r="FE139" i="1"/>
  <c r="FC139" i="1"/>
  <c r="FB139" i="1"/>
  <c r="EZ139" i="1"/>
  <c r="EY139" i="1"/>
  <c r="EW139" i="1"/>
  <c r="EV139" i="1"/>
  <c r="ET139" i="1"/>
  <c r="ES139" i="1"/>
  <c r="EQ139" i="1"/>
  <c r="EP139" i="1"/>
  <c r="EN139" i="1"/>
  <c r="EM139" i="1"/>
  <c r="EJ139" i="1"/>
  <c r="EI139" i="1"/>
  <c r="EG139" i="1"/>
  <c r="EF139" i="1"/>
  <c r="ED139" i="1"/>
  <c r="EC139" i="1"/>
  <c r="EA139" i="1"/>
  <c r="DZ139" i="1"/>
  <c r="DX139" i="1"/>
  <c r="DW139" i="1"/>
  <c r="DU139" i="1"/>
  <c r="DT139" i="1"/>
  <c r="DR139" i="1"/>
  <c r="DQ139" i="1"/>
  <c r="DO139" i="1"/>
  <c r="DN139" i="1"/>
  <c r="DK139" i="1"/>
  <c r="DJ139" i="1"/>
  <c r="DH139" i="1"/>
  <c r="DG139" i="1"/>
  <c r="DE139" i="1"/>
  <c r="DD139" i="1"/>
  <c r="DB139" i="1"/>
  <c r="DA139" i="1"/>
  <c r="CY139" i="1"/>
  <c r="CX139" i="1"/>
  <c r="CV139" i="1"/>
  <c r="CU139" i="1"/>
  <c r="CS139" i="1"/>
  <c r="CR139" i="1"/>
  <c r="CP139" i="1"/>
  <c r="CO139" i="1"/>
  <c r="CL139" i="1"/>
  <c r="CK139" i="1"/>
  <c r="CI139" i="1"/>
  <c r="CH139" i="1"/>
  <c r="CF139" i="1"/>
  <c r="CE139" i="1"/>
  <c r="CC139" i="1"/>
  <c r="CB139" i="1"/>
  <c r="BZ139" i="1"/>
  <c r="BY139" i="1"/>
  <c r="BW139" i="1"/>
  <c r="BV139" i="1"/>
  <c r="BT139" i="1"/>
  <c r="BS139" i="1"/>
  <c r="BQ139" i="1"/>
  <c r="BP139" i="1"/>
  <c r="BM139" i="1"/>
  <c r="BL139" i="1"/>
  <c r="BJ139" i="1"/>
  <c r="BI139" i="1"/>
  <c r="BG139" i="1"/>
  <c r="BF139" i="1"/>
  <c r="BD139" i="1"/>
  <c r="BC139" i="1"/>
  <c r="BA139" i="1"/>
  <c r="AZ139" i="1"/>
  <c r="AX139" i="1"/>
  <c r="AW139" i="1"/>
  <c r="AU139" i="1"/>
  <c r="AT139" i="1"/>
  <c r="AQ139" i="1"/>
  <c r="AP139" i="1"/>
  <c r="AN139" i="1"/>
  <c r="AM139" i="1"/>
  <c r="AK139" i="1"/>
  <c r="AJ139" i="1"/>
  <c r="AH139" i="1"/>
  <c r="AG139" i="1"/>
  <c r="AE139" i="1"/>
  <c r="AD139" i="1"/>
  <c r="AB139" i="1"/>
  <c r="AA139" i="1"/>
  <c r="Y139" i="1"/>
  <c r="X139" i="1"/>
  <c r="U139" i="1"/>
  <c r="T139" i="1"/>
  <c r="R139" i="1"/>
  <c r="Q139" i="1"/>
  <c r="N139" i="1"/>
  <c r="M139" i="1"/>
  <c r="J139" i="1"/>
  <c r="I139" i="1"/>
  <c r="G139" i="1"/>
  <c r="F139" i="1"/>
  <c r="B139" i="1"/>
  <c r="E139" i="1" s="1"/>
  <c r="KU138" i="1"/>
  <c r="KT138" i="1"/>
  <c r="KR138" i="1"/>
  <c r="KQ138" i="1"/>
  <c r="KO138" i="1"/>
  <c r="KN138" i="1"/>
  <c r="KL138" i="1"/>
  <c r="KK138" i="1"/>
  <c r="KH138" i="1"/>
  <c r="KG138" i="1"/>
  <c r="KE138" i="1"/>
  <c r="KD138" i="1"/>
  <c r="KB138" i="1"/>
  <c r="KA138" i="1"/>
  <c r="JY138" i="1"/>
  <c r="JX138" i="1"/>
  <c r="JV138" i="1"/>
  <c r="JU138" i="1"/>
  <c r="JS138" i="1"/>
  <c r="JR138" i="1"/>
  <c r="JL138" i="1"/>
  <c r="JK138" i="1"/>
  <c r="JI138" i="1"/>
  <c r="JH138" i="1"/>
  <c r="JF138" i="1"/>
  <c r="JE138" i="1"/>
  <c r="JC138" i="1"/>
  <c r="JB138" i="1"/>
  <c r="IZ138" i="1"/>
  <c r="IY138" i="1"/>
  <c r="IW138" i="1"/>
  <c r="IV138" i="1"/>
  <c r="IS138" i="1"/>
  <c r="IR138" i="1"/>
  <c r="IP138" i="1"/>
  <c r="IO138" i="1"/>
  <c r="IM138" i="1"/>
  <c r="IL138" i="1"/>
  <c r="IJ138" i="1"/>
  <c r="II138" i="1"/>
  <c r="IG138" i="1"/>
  <c r="IF138" i="1"/>
  <c r="ID138" i="1"/>
  <c r="IC138" i="1"/>
  <c r="IA138" i="1"/>
  <c r="HZ138" i="1"/>
  <c r="HX138" i="1"/>
  <c r="HW138" i="1"/>
  <c r="HT138" i="1"/>
  <c r="HS138" i="1"/>
  <c r="HQ138" i="1"/>
  <c r="HP138" i="1"/>
  <c r="HN138" i="1"/>
  <c r="HM138" i="1"/>
  <c r="HK138" i="1"/>
  <c r="HJ138" i="1"/>
  <c r="HH138" i="1"/>
  <c r="HG138" i="1"/>
  <c r="HE138" i="1"/>
  <c r="HD138" i="1"/>
  <c r="HB138" i="1"/>
  <c r="HA138" i="1"/>
  <c r="GY138" i="1"/>
  <c r="GX138" i="1"/>
  <c r="GV138" i="1"/>
  <c r="GU138" i="1"/>
  <c r="GR138" i="1"/>
  <c r="GQ138" i="1"/>
  <c r="GO138" i="1"/>
  <c r="GN138" i="1"/>
  <c r="GL138" i="1"/>
  <c r="GK138" i="1"/>
  <c r="GI138" i="1"/>
  <c r="GH138" i="1"/>
  <c r="GF138" i="1"/>
  <c r="GE138" i="1"/>
  <c r="GC138" i="1"/>
  <c r="GB138" i="1"/>
  <c r="FY138" i="1"/>
  <c r="FX138" i="1"/>
  <c r="FV138" i="1"/>
  <c r="FU138" i="1"/>
  <c r="FS138" i="1"/>
  <c r="FR138" i="1"/>
  <c r="FP138" i="1"/>
  <c r="FO138" i="1"/>
  <c r="FM138" i="1"/>
  <c r="FL138" i="1"/>
  <c r="FJ138" i="1"/>
  <c r="FI138" i="1"/>
  <c r="FF138" i="1"/>
  <c r="FE138" i="1"/>
  <c r="FC138" i="1"/>
  <c r="FB138" i="1"/>
  <c r="EZ138" i="1"/>
  <c r="EY138" i="1"/>
  <c r="EW138" i="1"/>
  <c r="EV138" i="1"/>
  <c r="ET138" i="1"/>
  <c r="ES138" i="1"/>
  <c r="EQ138" i="1"/>
  <c r="EP138" i="1"/>
  <c r="EN138" i="1"/>
  <c r="EM138" i="1"/>
  <c r="EJ138" i="1"/>
  <c r="EI138" i="1"/>
  <c r="EG138" i="1"/>
  <c r="EF138" i="1"/>
  <c r="ED138" i="1"/>
  <c r="EC138" i="1"/>
  <c r="EA138" i="1"/>
  <c r="DZ138" i="1"/>
  <c r="DX138" i="1"/>
  <c r="DW138" i="1"/>
  <c r="DU138" i="1"/>
  <c r="DT138" i="1"/>
  <c r="DR138" i="1"/>
  <c r="DQ138" i="1"/>
  <c r="DO138" i="1"/>
  <c r="DN138" i="1"/>
  <c r="DK138" i="1"/>
  <c r="DJ138" i="1"/>
  <c r="DH138" i="1"/>
  <c r="DG138" i="1"/>
  <c r="DE138" i="1"/>
  <c r="DD138" i="1"/>
  <c r="DB138" i="1"/>
  <c r="DA138" i="1"/>
  <c r="CY138" i="1"/>
  <c r="CX138" i="1"/>
  <c r="CV138" i="1"/>
  <c r="CU138" i="1"/>
  <c r="CS138" i="1"/>
  <c r="CR138" i="1"/>
  <c r="CP138" i="1"/>
  <c r="CO138" i="1"/>
  <c r="CL138" i="1"/>
  <c r="CK138" i="1"/>
  <c r="CI138" i="1"/>
  <c r="CH138" i="1"/>
  <c r="CF138" i="1"/>
  <c r="CE138" i="1"/>
  <c r="CC138" i="1"/>
  <c r="CB138" i="1"/>
  <c r="BZ138" i="1"/>
  <c r="BY138" i="1"/>
  <c r="BW138" i="1"/>
  <c r="BV138" i="1"/>
  <c r="BT138" i="1"/>
  <c r="BS138" i="1"/>
  <c r="BQ138" i="1"/>
  <c r="BP138" i="1"/>
  <c r="BM138" i="1"/>
  <c r="BL138" i="1"/>
  <c r="BJ138" i="1"/>
  <c r="BI138" i="1"/>
  <c r="BG138" i="1"/>
  <c r="BF138" i="1"/>
  <c r="BD138" i="1"/>
  <c r="BC138" i="1"/>
  <c r="BA138" i="1"/>
  <c r="AZ138" i="1"/>
  <c r="AX138" i="1"/>
  <c r="AW138" i="1"/>
  <c r="AU138" i="1"/>
  <c r="AT138" i="1"/>
  <c r="AQ138" i="1"/>
  <c r="AP138" i="1"/>
  <c r="AN138" i="1"/>
  <c r="AM138" i="1"/>
  <c r="AK138" i="1"/>
  <c r="AJ138" i="1"/>
  <c r="AH138" i="1"/>
  <c r="AG138" i="1"/>
  <c r="AE138" i="1"/>
  <c r="AD138" i="1"/>
  <c r="AB138" i="1"/>
  <c r="AA138" i="1"/>
  <c r="Y138" i="1"/>
  <c r="X138" i="1"/>
  <c r="U138" i="1"/>
  <c r="T138" i="1"/>
  <c r="R138" i="1"/>
  <c r="Q138" i="1"/>
  <c r="N138" i="1"/>
  <c r="M138" i="1"/>
  <c r="J138" i="1"/>
  <c r="I138" i="1"/>
  <c r="G138" i="1"/>
  <c r="F138" i="1"/>
  <c r="B138" i="1"/>
  <c r="E138" i="1" s="1"/>
  <c r="KG65" i="3"/>
  <c r="KH65" i="3" s="1"/>
  <c r="KG64" i="3"/>
  <c r="KH64" i="3" s="1"/>
  <c r="KG63" i="3"/>
  <c r="KH63" i="3" s="1"/>
  <c r="KG62" i="3"/>
  <c r="KH62" i="3" s="1"/>
  <c r="KG61" i="3"/>
  <c r="KH61" i="3" s="1"/>
  <c r="KG60" i="3"/>
  <c r="KH60" i="3" s="1"/>
  <c r="KG59" i="3"/>
  <c r="KH59" i="3" s="1"/>
  <c r="KG58" i="3"/>
  <c r="KH58" i="3" s="1"/>
  <c r="KG57" i="3"/>
  <c r="KH57" i="3" s="1"/>
  <c r="KG56" i="3"/>
  <c r="KH56" i="3" s="1"/>
  <c r="KG55" i="3"/>
  <c r="KH55" i="3" s="1"/>
  <c r="KG54" i="3"/>
  <c r="KH54" i="3" s="1"/>
  <c r="KG53" i="3"/>
  <c r="KH53" i="3" s="1"/>
  <c r="KG52" i="3"/>
  <c r="KH52" i="3" s="1"/>
  <c r="KG51" i="3"/>
  <c r="KH51" i="3" s="1"/>
  <c r="KG50" i="3"/>
  <c r="KH50" i="3" s="1"/>
  <c r="KG49" i="3"/>
  <c r="KH49" i="3" s="1"/>
  <c r="KG48" i="3"/>
  <c r="KH48" i="3" s="1"/>
  <c r="KG47" i="3"/>
  <c r="KH47" i="3" s="1"/>
  <c r="KG46" i="3"/>
  <c r="KH46" i="3" s="1"/>
  <c r="KG45" i="3"/>
  <c r="KH45" i="3" s="1"/>
  <c r="KG44" i="3"/>
  <c r="KH44" i="3" s="1"/>
  <c r="KG43" i="3"/>
  <c r="KH43" i="3" s="1"/>
  <c r="KG42" i="3"/>
  <c r="KH42" i="3" s="1"/>
  <c r="KG41" i="3"/>
  <c r="KH41" i="3" s="1"/>
  <c r="KG40" i="3"/>
  <c r="KH40" i="3" s="1"/>
  <c r="KG39" i="3"/>
  <c r="KH39" i="3" s="1"/>
  <c r="KG38" i="3"/>
  <c r="KH38" i="3" s="1"/>
  <c r="KG37" i="3"/>
  <c r="KH37" i="3" s="1"/>
  <c r="KG36" i="3"/>
  <c r="KH36" i="3" s="1"/>
  <c r="KG35" i="3"/>
  <c r="KH35" i="3" s="1"/>
  <c r="KG34" i="3"/>
  <c r="KH34" i="3" s="1"/>
  <c r="BU149" i="1" l="1"/>
  <c r="AA147" i="5"/>
  <c r="BO148" i="1"/>
  <c r="BR148" i="1" s="1"/>
  <c r="Z146" i="5"/>
  <c r="AI146" i="1"/>
  <c r="N144" i="5"/>
  <c r="O140" i="1"/>
  <c r="F138" i="5"/>
  <c r="AI145" i="1"/>
  <c r="N143" i="5"/>
  <c r="AI144" i="1"/>
  <c r="N142" i="5"/>
  <c r="AI142" i="1"/>
  <c r="N140" i="5"/>
  <c r="AI143" i="1"/>
  <c r="N141" i="5"/>
  <c r="BH147" i="1"/>
  <c r="W145" i="5"/>
  <c r="O141" i="1"/>
  <c r="F139" i="5"/>
  <c r="H139" i="1"/>
  <c r="H138" i="1"/>
  <c r="AL142" i="1" l="1"/>
  <c r="O140" i="5"/>
  <c r="AL146" i="1"/>
  <c r="O144" i="5"/>
  <c r="AL143" i="1"/>
  <c r="O141" i="5"/>
  <c r="P140" i="1"/>
  <c r="G138" i="5"/>
  <c r="BU148" i="1"/>
  <c r="AA146" i="5"/>
  <c r="K138" i="1"/>
  <c r="D136" i="5"/>
  <c r="K139" i="1"/>
  <c r="D137" i="5"/>
  <c r="P141" i="1"/>
  <c r="G139" i="5"/>
  <c r="AL144" i="1"/>
  <c r="O142" i="5"/>
  <c r="BK147" i="1"/>
  <c r="X145" i="5"/>
  <c r="AL145" i="1"/>
  <c r="O143" i="5"/>
  <c r="BX149" i="1"/>
  <c r="AB147" i="5"/>
  <c r="KU137" i="1"/>
  <c r="KT137" i="1"/>
  <c r="KU136" i="1"/>
  <c r="KT136" i="1"/>
  <c r="KU135" i="1"/>
  <c r="KT135" i="1"/>
  <c r="KU134" i="1"/>
  <c r="KT134" i="1"/>
  <c r="KU133" i="1"/>
  <c r="KT133" i="1"/>
  <c r="KU132" i="1"/>
  <c r="KT132" i="1"/>
  <c r="KU131" i="1"/>
  <c r="KT131" i="1"/>
  <c r="KU130" i="1"/>
  <c r="KT130" i="1"/>
  <c r="KU129" i="1"/>
  <c r="KT129" i="1"/>
  <c r="KU128" i="1"/>
  <c r="KT128" i="1"/>
  <c r="KU127" i="1"/>
  <c r="KT127" i="1"/>
  <c r="KU126" i="1"/>
  <c r="KT126" i="1"/>
  <c r="KU125" i="1"/>
  <c r="KT125" i="1"/>
  <c r="KU124" i="1"/>
  <c r="KT124" i="1"/>
  <c r="KU123" i="1"/>
  <c r="KT123" i="1"/>
  <c r="KU122" i="1"/>
  <c r="KT122" i="1"/>
  <c r="KU121" i="1"/>
  <c r="KT121" i="1"/>
  <c r="KU120" i="1"/>
  <c r="KT120" i="1"/>
  <c r="KU119" i="1"/>
  <c r="KT119" i="1"/>
  <c r="KU118" i="1"/>
  <c r="KT118" i="1"/>
  <c r="KU117" i="1"/>
  <c r="KT117" i="1"/>
  <c r="KU116" i="1"/>
  <c r="KT116" i="1"/>
  <c r="KU115" i="1"/>
  <c r="KT115" i="1"/>
  <c r="KU114" i="1"/>
  <c r="KT114" i="1"/>
  <c r="KU113" i="1"/>
  <c r="KT113" i="1"/>
  <c r="KU112" i="1"/>
  <c r="KT112" i="1"/>
  <c r="KU111" i="1"/>
  <c r="KT111" i="1"/>
  <c r="KU110" i="1"/>
  <c r="KT110" i="1"/>
  <c r="KU109" i="1"/>
  <c r="KT109" i="1"/>
  <c r="KU108" i="1"/>
  <c r="KT108" i="1"/>
  <c r="KU107" i="1"/>
  <c r="KT107" i="1"/>
  <c r="KU106" i="1"/>
  <c r="KT106" i="1"/>
  <c r="KU105" i="1"/>
  <c r="KT105" i="1"/>
  <c r="KU104" i="1"/>
  <c r="KT104" i="1"/>
  <c r="KU103" i="1"/>
  <c r="KT103" i="1"/>
  <c r="KU102" i="1"/>
  <c r="KT102" i="1"/>
  <c r="KU101" i="1"/>
  <c r="KT101" i="1"/>
  <c r="KU100" i="1"/>
  <c r="KT100" i="1"/>
  <c r="KU99" i="1"/>
  <c r="KT99" i="1"/>
  <c r="KU98" i="1"/>
  <c r="KT98" i="1"/>
  <c r="KU97" i="1"/>
  <c r="KT97" i="1"/>
  <c r="KU96" i="1"/>
  <c r="KT96" i="1"/>
  <c r="KU95" i="1"/>
  <c r="KT95" i="1"/>
  <c r="KU94" i="1"/>
  <c r="KT94" i="1"/>
  <c r="KU93" i="1"/>
  <c r="KT93" i="1"/>
  <c r="KU92" i="1"/>
  <c r="KT92" i="1"/>
  <c r="KU91" i="1"/>
  <c r="KT91" i="1"/>
  <c r="KU90" i="1"/>
  <c r="KT90" i="1"/>
  <c r="KU89" i="1"/>
  <c r="KT89" i="1"/>
  <c r="KU88" i="1"/>
  <c r="KT88" i="1"/>
  <c r="KU87" i="1"/>
  <c r="KT87" i="1"/>
  <c r="KU86" i="1"/>
  <c r="KT86" i="1"/>
  <c r="KU85" i="1"/>
  <c r="KT85" i="1"/>
  <c r="KU84" i="1"/>
  <c r="KT84" i="1"/>
  <c r="KU83" i="1"/>
  <c r="KT83" i="1"/>
  <c r="KU82" i="1"/>
  <c r="KT82" i="1"/>
  <c r="KU81" i="1"/>
  <c r="KT81" i="1"/>
  <c r="KU80" i="1"/>
  <c r="KT80" i="1"/>
  <c r="KU79" i="1"/>
  <c r="KT79" i="1"/>
  <c r="KU78" i="1"/>
  <c r="KT78" i="1"/>
  <c r="KU77" i="1"/>
  <c r="KT77" i="1"/>
  <c r="KU76" i="1"/>
  <c r="KT76" i="1"/>
  <c r="KU75" i="1"/>
  <c r="KT75" i="1"/>
  <c r="KU74" i="1"/>
  <c r="KT74" i="1"/>
  <c r="KU73" i="1"/>
  <c r="KT73" i="1"/>
  <c r="KU72" i="1"/>
  <c r="KT72" i="1"/>
  <c r="KU71" i="1"/>
  <c r="KT71" i="1"/>
  <c r="KU70" i="1"/>
  <c r="KT70" i="1"/>
  <c r="KU69" i="1"/>
  <c r="KT69" i="1"/>
  <c r="KU68" i="1"/>
  <c r="KT68" i="1"/>
  <c r="KU67" i="1"/>
  <c r="KT67" i="1"/>
  <c r="KU66" i="1"/>
  <c r="KT66" i="1"/>
  <c r="KU65" i="1"/>
  <c r="KT65" i="1"/>
  <c r="KU64" i="1"/>
  <c r="KT64" i="1"/>
  <c r="KU63" i="1"/>
  <c r="KT63" i="1"/>
  <c r="KU62" i="1"/>
  <c r="KT62" i="1"/>
  <c r="KU61" i="1"/>
  <c r="KT61" i="1"/>
  <c r="KU60" i="1"/>
  <c r="KT60" i="1"/>
  <c r="KU59" i="1"/>
  <c r="KT59" i="1"/>
  <c r="KU58" i="1"/>
  <c r="KT58" i="1"/>
  <c r="KU57" i="1"/>
  <c r="KT57" i="1"/>
  <c r="KU56" i="1"/>
  <c r="KT56" i="1"/>
  <c r="KU55" i="1"/>
  <c r="KT55" i="1"/>
  <c r="KU54" i="1"/>
  <c r="KT54" i="1"/>
  <c r="KU53" i="1"/>
  <c r="KT53" i="1"/>
  <c r="KU52" i="1"/>
  <c r="KT52" i="1"/>
  <c r="KU51" i="1"/>
  <c r="KT51" i="1"/>
  <c r="KU50" i="1"/>
  <c r="KT50" i="1"/>
  <c r="KU49" i="1"/>
  <c r="KT49" i="1"/>
  <c r="KU48" i="1"/>
  <c r="KT48" i="1"/>
  <c r="KU47" i="1"/>
  <c r="KT47" i="1"/>
  <c r="KU46" i="1"/>
  <c r="KT46" i="1"/>
  <c r="KU45" i="1"/>
  <c r="KT45" i="1"/>
  <c r="KU44" i="1"/>
  <c r="KT44" i="1"/>
  <c r="KU43" i="1"/>
  <c r="KT43" i="1"/>
  <c r="KU42" i="1"/>
  <c r="KT42" i="1"/>
  <c r="KU41" i="1"/>
  <c r="KT41" i="1"/>
  <c r="KU40" i="1"/>
  <c r="KT40" i="1"/>
  <c r="KU39" i="1"/>
  <c r="KT39" i="1"/>
  <c r="KU38" i="1"/>
  <c r="KT38" i="1"/>
  <c r="KU37" i="1"/>
  <c r="KT37" i="1"/>
  <c r="KU36" i="1"/>
  <c r="KT36" i="1"/>
  <c r="KU35" i="1"/>
  <c r="KT35" i="1"/>
  <c r="KU34" i="1"/>
  <c r="KT34" i="1"/>
  <c r="KU33" i="1"/>
  <c r="KT33" i="1"/>
  <c r="KU32" i="1"/>
  <c r="KT32" i="1"/>
  <c r="KU31" i="1"/>
  <c r="KT31" i="1"/>
  <c r="KU30" i="1"/>
  <c r="KT30" i="1"/>
  <c r="KU29" i="1"/>
  <c r="KT29" i="1"/>
  <c r="KU28" i="1"/>
  <c r="KT28" i="1"/>
  <c r="KU27" i="1"/>
  <c r="KT27" i="1"/>
  <c r="KU26" i="1"/>
  <c r="KT26" i="1"/>
  <c r="KU25" i="1"/>
  <c r="KT25" i="1"/>
  <c r="KU24" i="1"/>
  <c r="KT24" i="1"/>
  <c r="KU23" i="1"/>
  <c r="KT23" i="1"/>
  <c r="KU22" i="1"/>
  <c r="KT22" i="1"/>
  <c r="KU21" i="1"/>
  <c r="KT21" i="1"/>
  <c r="KU20" i="1"/>
  <c r="KT20" i="1"/>
  <c r="KU19" i="1"/>
  <c r="KT19" i="1"/>
  <c r="KU18" i="1"/>
  <c r="KT18" i="1"/>
  <c r="KU17" i="1"/>
  <c r="KT17" i="1"/>
  <c r="KU16" i="1"/>
  <c r="KT16" i="1"/>
  <c r="KU15" i="1"/>
  <c r="KT15" i="1"/>
  <c r="KU14" i="1"/>
  <c r="KT14" i="1"/>
  <c r="KU13" i="1"/>
  <c r="KT13" i="1"/>
  <c r="KU12" i="1"/>
  <c r="KT12" i="1"/>
  <c r="KU11" i="1"/>
  <c r="KT11" i="1"/>
  <c r="KU10" i="1"/>
  <c r="KT10" i="1"/>
  <c r="KU9" i="1"/>
  <c r="KT9" i="1"/>
  <c r="KU8" i="1"/>
  <c r="KT8" i="1"/>
  <c r="KU7" i="1"/>
  <c r="KT7" i="1"/>
  <c r="KU6" i="1"/>
  <c r="KT6" i="1"/>
  <c r="KU5" i="1"/>
  <c r="KT5" i="1"/>
  <c r="KU4" i="1"/>
  <c r="KT4" i="1"/>
  <c r="KU2" i="1"/>
  <c r="CY1" i="5" s="1"/>
  <c r="KT2" i="1"/>
  <c r="KT1" i="1"/>
  <c r="KD65" i="3"/>
  <c r="KE65" i="3" s="1"/>
  <c r="KD64" i="3"/>
  <c r="KE64" i="3" s="1"/>
  <c r="KD63" i="3"/>
  <c r="KE63" i="3" s="1"/>
  <c r="KD62" i="3"/>
  <c r="KE62" i="3" s="1"/>
  <c r="KD61" i="3"/>
  <c r="KE61" i="3" s="1"/>
  <c r="KD60" i="3"/>
  <c r="KE60" i="3" s="1"/>
  <c r="KD59" i="3"/>
  <c r="KE59" i="3" s="1"/>
  <c r="KD58" i="3"/>
  <c r="KE58" i="3" s="1"/>
  <c r="KD57" i="3"/>
  <c r="KE57" i="3" s="1"/>
  <c r="KD56" i="3"/>
  <c r="KE56" i="3" s="1"/>
  <c r="KD55" i="3"/>
  <c r="KE55" i="3" s="1"/>
  <c r="KD54" i="3"/>
  <c r="KE54" i="3" s="1"/>
  <c r="KD53" i="3"/>
  <c r="KE53" i="3" s="1"/>
  <c r="KD52" i="3"/>
  <c r="KE52" i="3" s="1"/>
  <c r="KD51" i="3"/>
  <c r="KE51" i="3" s="1"/>
  <c r="KD50" i="3"/>
  <c r="KE50" i="3" s="1"/>
  <c r="KD49" i="3"/>
  <c r="KE49" i="3" s="1"/>
  <c r="KD48" i="3"/>
  <c r="KE48" i="3" s="1"/>
  <c r="KD47" i="3"/>
  <c r="KE47" i="3" s="1"/>
  <c r="KD46" i="3"/>
  <c r="KE46" i="3" s="1"/>
  <c r="KD45" i="3"/>
  <c r="KE45" i="3" s="1"/>
  <c r="KD44" i="3"/>
  <c r="KE44" i="3" s="1"/>
  <c r="KD43" i="3"/>
  <c r="KE43" i="3" s="1"/>
  <c r="KD42" i="3"/>
  <c r="KE42" i="3" s="1"/>
  <c r="KD41" i="3"/>
  <c r="KE41" i="3" s="1"/>
  <c r="KD40" i="3"/>
  <c r="KE40" i="3" s="1"/>
  <c r="KD39" i="3"/>
  <c r="KE39" i="3" s="1"/>
  <c r="KD38" i="3"/>
  <c r="KE38" i="3" s="1"/>
  <c r="KD37" i="3"/>
  <c r="KE37" i="3" s="1"/>
  <c r="KD36" i="3"/>
  <c r="KE36" i="3" s="1"/>
  <c r="KD35" i="3"/>
  <c r="KE35" i="3" s="1"/>
  <c r="KD34" i="3"/>
  <c r="KE34" i="3" s="1"/>
  <c r="CA149" i="1" l="1"/>
  <c r="AC147" i="5"/>
  <c r="S141" i="1"/>
  <c r="H139" i="5"/>
  <c r="S140" i="1"/>
  <c r="H138" i="5"/>
  <c r="AO145" i="1"/>
  <c r="P143" i="5"/>
  <c r="L139" i="1"/>
  <c r="E137" i="5"/>
  <c r="AO143" i="1"/>
  <c r="P141" i="5"/>
  <c r="BN147" i="1"/>
  <c r="Y145" i="5"/>
  <c r="L138" i="1"/>
  <c r="E136" i="5"/>
  <c r="AO146" i="1"/>
  <c r="P144" i="5"/>
  <c r="AO144" i="1"/>
  <c r="P142" i="5"/>
  <c r="BX148" i="1"/>
  <c r="AB146" i="5"/>
  <c r="AO142" i="1"/>
  <c r="P140" i="5"/>
  <c r="KR137" i="1"/>
  <c r="KQ137" i="1"/>
  <c r="KR136" i="1"/>
  <c r="KQ136" i="1"/>
  <c r="KR135" i="1"/>
  <c r="KQ135" i="1"/>
  <c r="KR134" i="1"/>
  <c r="KQ134" i="1"/>
  <c r="KR133" i="1"/>
  <c r="KQ133" i="1"/>
  <c r="KR132" i="1"/>
  <c r="KQ132" i="1"/>
  <c r="KR131" i="1"/>
  <c r="KQ131" i="1"/>
  <c r="KR130" i="1"/>
  <c r="KQ130" i="1"/>
  <c r="KR129" i="1"/>
  <c r="KQ129" i="1"/>
  <c r="KR128" i="1"/>
  <c r="KQ128" i="1"/>
  <c r="KR127" i="1"/>
  <c r="KQ127" i="1"/>
  <c r="KR126" i="1"/>
  <c r="KQ126" i="1"/>
  <c r="KR125" i="1"/>
  <c r="KQ125" i="1"/>
  <c r="KR124" i="1"/>
  <c r="KQ124" i="1"/>
  <c r="KR123" i="1"/>
  <c r="KQ123" i="1"/>
  <c r="KR122" i="1"/>
  <c r="KQ122" i="1"/>
  <c r="KR121" i="1"/>
  <c r="KQ121" i="1"/>
  <c r="KR120" i="1"/>
  <c r="KQ120" i="1"/>
  <c r="KR119" i="1"/>
  <c r="KQ119" i="1"/>
  <c r="KR118" i="1"/>
  <c r="KQ118" i="1"/>
  <c r="KR117" i="1"/>
  <c r="KQ117" i="1"/>
  <c r="KR116" i="1"/>
  <c r="KQ116" i="1"/>
  <c r="KR115" i="1"/>
  <c r="KQ115" i="1"/>
  <c r="KR114" i="1"/>
  <c r="KQ114" i="1"/>
  <c r="KR113" i="1"/>
  <c r="KQ113" i="1"/>
  <c r="KR112" i="1"/>
  <c r="KQ112" i="1"/>
  <c r="KR111" i="1"/>
  <c r="KQ111" i="1"/>
  <c r="KR110" i="1"/>
  <c r="KQ110" i="1"/>
  <c r="KR109" i="1"/>
  <c r="KQ109" i="1"/>
  <c r="KR108" i="1"/>
  <c r="KQ108" i="1"/>
  <c r="KR107" i="1"/>
  <c r="KQ107" i="1"/>
  <c r="KR106" i="1"/>
  <c r="KQ106" i="1"/>
  <c r="KR105" i="1"/>
  <c r="KQ105" i="1"/>
  <c r="KR104" i="1"/>
  <c r="KQ104" i="1"/>
  <c r="KR103" i="1"/>
  <c r="KQ103" i="1"/>
  <c r="KR102" i="1"/>
  <c r="KQ102" i="1"/>
  <c r="KR101" i="1"/>
  <c r="KQ101" i="1"/>
  <c r="KR100" i="1"/>
  <c r="KQ100" i="1"/>
  <c r="KR99" i="1"/>
  <c r="KQ99" i="1"/>
  <c r="KR98" i="1"/>
  <c r="KQ98" i="1"/>
  <c r="KR97" i="1"/>
  <c r="KQ97" i="1"/>
  <c r="KR96" i="1"/>
  <c r="KQ96" i="1"/>
  <c r="KR95" i="1"/>
  <c r="KQ95" i="1"/>
  <c r="KR94" i="1"/>
  <c r="KQ94" i="1"/>
  <c r="KR93" i="1"/>
  <c r="KQ93" i="1"/>
  <c r="KR92" i="1"/>
  <c r="KQ92" i="1"/>
  <c r="KR91" i="1"/>
  <c r="KQ91" i="1"/>
  <c r="KR90" i="1"/>
  <c r="KQ90" i="1"/>
  <c r="KR89" i="1"/>
  <c r="KQ89" i="1"/>
  <c r="KR88" i="1"/>
  <c r="KQ88" i="1"/>
  <c r="KR87" i="1"/>
  <c r="KQ87" i="1"/>
  <c r="KR86" i="1"/>
  <c r="KQ86" i="1"/>
  <c r="KR85" i="1"/>
  <c r="KQ85" i="1"/>
  <c r="KR84" i="1"/>
  <c r="KQ84" i="1"/>
  <c r="KR83" i="1"/>
  <c r="KQ83" i="1"/>
  <c r="KR82" i="1"/>
  <c r="KQ82" i="1"/>
  <c r="KR81" i="1"/>
  <c r="KQ81" i="1"/>
  <c r="KR80" i="1"/>
  <c r="KQ80" i="1"/>
  <c r="KR79" i="1"/>
  <c r="KQ79" i="1"/>
  <c r="KR78" i="1"/>
  <c r="KQ78" i="1"/>
  <c r="KR77" i="1"/>
  <c r="KQ77" i="1"/>
  <c r="KR76" i="1"/>
  <c r="KQ76" i="1"/>
  <c r="KR75" i="1"/>
  <c r="KQ75" i="1"/>
  <c r="KR74" i="1"/>
  <c r="KQ74" i="1"/>
  <c r="KR73" i="1"/>
  <c r="KQ73" i="1"/>
  <c r="KR72" i="1"/>
  <c r="KQ72" i="1"/>
  <c r="KR71" i="1"/>
  <c r="KQ71" i="1"/>
  <c r="KR70" i="1"/>
  <c r="KQ70" i="1"/>
  <c r="KR69" i="1"/>
  <c r="KQ69" i="1"/>
  <c r="KR68" i="1"/>
  <c r="KQ68" i="1"/>
  <c r="KR67" i="1"/>
  <c r="KQ67" i="1"/>
  <c r="KR66" i="1"/>
  <c r="KQ66" i="1"/>
  <c r="KR65" i="1"/>
  <c r="KQ65" i="1"/>
  <c r="KR64" i="1"/>
  <c r="KQ64" i="1"/>
  <c r="KR63" i="1"/>
  <c r="KQ63" i="1"/>
  <c r="KR62" i="1"/>
  <c r="KQ62" i="1"/>
  <c r="KR61" i="1"/>
  <c r="KQ61" i="1"/>
  <c r="KR60" i="1"/>
  <c r="KQ60" i="1"/>
  <c r="KR59" i="1"/>
  <c r="KQ59" i="1"/>
  <c r="KR58" i="1"/>
  <c r="KQ58" i="1"/>
  <c r="KR57" i="1"/>
  <c r="KQ57" i="1"/>
  <c r="KR56" i="1"/>
  <c r="KQ56" i="1"/>
  <c r="KR55" i="1"/>
  <c r="KQ55" i="1"/>
  <c r="KR54" i="1"/>
  <c r="KQ54" i="1"/>
  <c r="KR53" i="1"/>
  <c r="KQ53" i="1"/>
  <c r="KR52" i="1"/>
  <c r="KQ52" i="1"/>
  <c r="KR51" i="1"/>
  <c r="KQ51" i="1"/>
  <c r="KR50" i="1"/>
  <c r="KQ50" i="1"/>
  <c r="KR49" i="1"/>
  <c r="KQ49" i="1"/>
  <c r="KR48" i="1"/>
  <c r="KQ48" i="1"/>
  <c r="KR47" i="1"/>
  <c r="KQ47" i="1"/>
  <c r="KR46" i="1"/>
  <c r="KQ46" i="1"/>
  <c r="KR45" i="1"/>
  <c r="KQ45" i="1"/>
  <c r="KR44" i="1"/>
  <c r="KQ44" i="1"/>
  <c r="KR43" i="1"/>
  <c r="KQ43" i="1"/>
  <c r="KR42" i="1"/>
  <c r="KQ42" i="1"/>
  <c r="KR41" i="1"/>
  <c r="KQ41" i="1"/>
  <c r="KR40" i="1"/>
  <c r="KQ40" i="1"/>
  <c r="KR39" i="1"/>
  <c r="KQ39" i="1"/>
  <c r="KR38" i="1"/>
  <c r="KQ38" i="1"/>
  <c r="KR37" i="1"/>
  <c r="KQ37" i="1"/>
  <c r="KR36" i="1"/>
  <c r="KQ36" i="1"/>
  <c r="KR35" i="1"/>
  <c r="KQ35" i="1"/>
  <c r="KR34" i="1"/>
  <c r="KQ34" i="1"/>
  <c r="KR33" i="1"/>
  <c r="KQ33" i="1"/>
  <c r="KR32" i="1"/>
  <c r="KQ32" i="1"/>
  <c r="KR31" i="1"/>
  <c r="KQ31" i="1"/>
  <c r="KR30" i="1"/>
  <c r="KQ30" i="1"/>
  <c r="KR29" i="1"/>
  <c r="KQ29" i="1"/>
  <c r="KR28" i="1"/>
  <c r="KQ28" i="1"/>
  <c r="KR27" i="1"/>
  <c r="KQ27" i="1"/>
  <c r="KR26" i="1"/>
  <c r="KQ26" i="1"/>
  <c r="KR25" i="1"/>
  <c r="KQ25" i="1"/>
  <c r="KR24" i="1"/>
  <c r="KQ24" i="1"/>
  <c r="KR23" i="1"/>
  <c r="KQ23" i="1"/>
  <c r="KR22" i="1"/>
  <c r="KQ22" i="1"/>
  <c r="KR21" i="1"/>
  <c r="KQ21" i="1"/>
  <c r="KR20" i="1"/>
  <c r="KQ20" i="1"/>
  <c r="KR19" i="1"/>
  <c r="KQ19" i="1"/>
  <c r="KR18" i="1"/>
  <c r="KQ18" i="1"/>
  <c r="KR17" i="1"/>
  <c r="KQ17" i="1"/>
  <c r="KR16" i="1"/>
  <c r="KQ16" i="1"/>
  <c r="KR15" i="1"/>
  <c r="KQ15" i="1"/>
  <c r="KR14" i="1"/>
  <c r="KQ14" i="1"/>
  <c r="KR13" i="1"/>
  <c r="KQ13" i="1"/>
  <c r="KR12" i="1"/>
  <c r="KQ12" i="1"/>
  <c r="KR11" i="1"/>
  <c r="KQ11" i="1"/>
  <c r="KR10" i="1"/>
  <c r="KQ10" i="1"/>
  <c r="KR9" i="1"/>
  <c r="KQ9" i="1"/>
  <c r="KR8" i="1"/>
  <c r="KQ8" i="1"/>
  <c r="KR7" i="1"/>
  <c r="KQ7" i="1"/>
  <c r="KR6" i="1"/>
  <c r="KQ6" i="1"/>
  <c r="KR5" i="1"/>
  <c r="KQ5" i="1"/>
  <c r="KR4" i="1"/>
  <c r="KQ4" i="1"/>
  <c r="KR2" i="1"/>
  <c r="CX1" i="5" s="1"/>
  <c r="KQ2" i="1"/>
  <c r="KQ1" i="1"/>
  <c r="KA65" i="3"/>
  <c r="KB65" i="3" s="1"/>
  <c r="KA64" i="3"/>
  <c r="KB64" i="3" s="1"/>
  <c r="KA63" i="3"/>
  <c r="KB63" i="3" s="1"/>
  <c r="KA62" i="3"/>
  <c r="KB62" i="3" s="1"/>
  <c r="KA61" i="3"/>
  <c r="KB61" i="3" s="1"/>
  <c r="KA60" i="3"/>
  <c r="KB60" i="3" s="1"/>
  <c r="KA59" i="3"/>
  <c r="KB59" i="3" s="1"/>
  <c r="KA58" i="3"/>
  <c r="KB58" i="3" s="1"/>
  <c r="KA57" i="3"/>
  <c r="KB57" i="3" s="1"/>
  <c r="KA56" i="3"/>
  <c r="KB56" i="3" s="1"/>
  <c r="KA55" i="3"/>
  <c r="KB55" i="3" s="1"/>
  <c r="KA54" i="3"/>
  <c r="KB54" i="3" s="1"/>
  <c r="KA53" i="3"/>
  <c r="KB53" i="3" s="1"/>
  <c r="KA52" i="3"/>
  <c r="KB52" i="3" s="1"/>
  <c r="KA51" i="3"/>
  <c r="KB51" i="3" s="1"/>
  <c r="KA50" i="3"/>
  <c r="KB50" i="3" s="1"/>
  <c r="KA49" i="3"/>
  <c r="KB49" i="3" s="1"/>
  <c r="KA48" i="3"/>
  <c r="KB48" i="3" s="1"/>
  <c r="KA47" i="3"/>
  <c r="KB47" i="3" s="1"/>
  <c r="KA46" i="3"/>
  <c r="KB46" i="3" s="1"/>
  <c r="KA45" i="3"/>
  <c r="KB45" i="3" s="1"/>
  <c r="KA44" i="3"/>
  <c r="KB44" i="3" s="1"/>
  <c r="KA43" i="3"/>
  <c r="KB43" i="3" s="1"/>
  <c r="KA42" i="3"/>
  <c r="KB42" i="3" s="1"/>
  <c r="KA41" i="3"/>
  <c r="KB41" i="3" s="1"/>
  <c r="KA40" i="3"/>
  <c r="KB40" i="3" s="1"/>
  <c r="KA39" i="3"/>
  <c r="KB39" i="3" s="1"/>
  <c r="KA38" i="3"/>
  <c r="KB38" i="3" s="1"/>
  <c r="KA37" i="3"/>
  <c r="KB37" i="3" s="1"/>
  <c r="KA36" i="3"/>
  <c r="KB36" i="3" s="1"/>
  <c r="KA35" i="3"/>
  <c r="KB35" i="3" s="1"/>
  <c r="KA34" i="3"/>
  <c r="KB34" i="3" s="1"/>
  <c r="AR142" i="1" l="1"/>
  <c r="Q140" i="5"/>
  <c r="O138" i="1"/>
  <c r="F136" i="5"/>
  <c r="AR145" i="1"/>
  <c r="Q143" i="5"/>
  <c r="CA148" i="1"/>
  <c r="AC146" i="5"/>
  <c r="BO147" i="1"/>
  <c r="BR147" i="1" s="1"/>
  <c r="Z145" i="5"/>
  <c r="V140" i="1"/>
  <c r="I138" i="5"/>
  <c r="AR144" i="1"/>
  <c r="Q142" i="5"/>
  <c r="AR143" i="1"/>
  <c r="Q141" i="5"/>
  <c r="V141" i="1"/>
  <c r="I139" i="5"/>
  <c r="AR146" i="1"/>
  <c r="Q144" i="5"/>
  <c r="O139" i="1"/>
  <c r="F137" i="5"/>
  <c r="CD149" i="1"/>
  <c r="AD147" i="5"/>
  <c r="KO137" i="1"/>
  <c r="KN137" i="1"/>
  <c r="KO136" i="1"/>
  <c r="KN136" i="1"/>
  <c r="KO135" i="1"/>
  <c r="KN135" i="1"/>
  <c r="KO134" i="1"/>
  <c r="KN134" i="1"/>
  <c r="KO133" i="1"/>
  <c r="KN133" i="1"/>
  <c r="KO132" i="1"/>
  <c r="KN132" i="1"/>
  <c r="KO131" i="1"/>
  <c r="KN131" i="1"/>
  <c r="KO130" i="1"/>
  <c r="KN130" i="1"/>
  <c r="KO129" i="1"/>
  <c r="KN129" i="1"/>
  <c r="KO128" i="1"/>
  <c r="KN128" i="1"/>
  <c r="KO127" i="1"/>
  <c r="KN127" i="1"/>
  <c r="KO126" i="1"/>
  <c r="KN126" i="1"/>
  <c r="KO125" i="1"/>
  <c r="KN125" i="1"/>
  <c r="KO124" i="1"/>
  <c r="KN124" i="1"/>
  <c r="KO123" i="1"/>
  <c r="KN123" i="1"/>
  <c r="KO122" i="1"/>
  <c r="KN122" i="1"/>
  <c r="KO121" i="1"/>
  <c r="KN121" i="1"/>
  <c r="KO120" i="1"/>
  <c r="KN120" i="1"/>
  <c r="KO119" i="1"/>
  <c r="KN119" i="1"/>
  <c r="KO118" i="1"/>
  <c r="KN118" i="1"/>
  <c r="KO117" i="1"/>
  <c r="KN117" i="1"/>
  <c r="KO116" i="1"/>
  <c r="KN116" i="1"/>
  <c r="KO115" i="1"/>
  <c r="KN115" i="1"/>
  <c r="KO114" i="1"/>
  <c r="KN114" i="1"/>
  <c r="KO113" i="1"/>
  <c r="KN113" i="1"/>
  <c r="KO112" i="1"/>
  <c r="KN112" i="1"/>
  <c r="KO111" i="1"/>
  <c r="KN111" i="1"/>
  <c r="KO110" i="1"/>
  <c r="KN110" i="1"/>
  <c r="KO109" i="1"/>
  <c r="KN109" i="1"/>
  <c r="KO108" i="1"/>
  <c r="KN108" i="1"/>
  <c r="KO107" i="1"/>
  <c r="KN107" i="1"/>
  <c r="KO106" i="1"/>
  <c r="KN106" i="1"/>
  <c r="KO105" i="1"/>
  <c r="KN105" i="1"/>
  <c r="KO104" i="1"/>
  <c r="KN104" i="1"/>
  <c r="KO103" i="1"/>
  <c r="KN103" i="1"/>
  <c r="KO102" i="1"/>
  <c r="KN102" i="1"/>
  <c r="KO101" i="1"/>
  <c r="KN101" i="1"/>
  <c r="KO100" i="1"/>
  <c r="KN100" i="1"/>
  <c r="KO99" i="1"/>
  <c r="KN99" i="1"/>
  <c r="KO98" i="1"/>
  <c r="KN98" i="1"/>
  <c r="KO97" i="1"/>
  <c r="KN97" i="1"/>
  <c r="KO96" i="1"/>
  <c r="KN96" i="1"/>
  <c r="KO95" i="1"/>
  <c r="KN95" i="1"/>
  <c r="KO94" i="1"/>
  <c r="KN94" i="1"/>
  <c r="KO93" i="1"/>
  <c r="KN93" i="1"/>
  <c r="KO92" i="1"/>
  <c r="KN92" i="1"/>
  <c r="KO91" i="1"/>
  <c r="KN91" i="1"/>
  <c r="KO90" i="1"/>
  <c r="KN90" i="1"/>
  <c r="KO89" i="1"/>
  <c r="KN89" i="1"/>
  <c r="KO88" i="1"/>
  <c r="KN88" i="1"/>
  <c r="KO87" i="1"/>
  <c r="KN87" i="1"/>
  <c r="KO86" i="1"/>
  <c r="KN86" i="1"/>
  <c r="KO85" i="1"/>
  <c r="KN85" i="1"/>
  <c r="KO84" i="1"/>
  <c r="KN84" i="1"/>
  <c r="KO83" i="1"/>
  <c r="KN83" i="1"/>
  <c r="KO82" i="1"/>
  <c r="KN82" i="1"/>
  <c r="KO81" i="1"/>
  <c r="KN81" i="1"/>
  <c r="KO80" i="1"/>
  <c r="KN80" i="1"/>
  <c r="KO79" i="1"/>
  <c r="KN79" i="1"/>
  <c r="KO78" i="1"/>
  <c r="KN78" i="1"/>
  <c r="KO77" i="1"/>
  <c r="KN77" i="1"/>
  <c r="KO76" i="1"/>
  <c r="KN76" i="1"/>
  <c r="KO75" i="1"/>
  <c r="KN75" i="1"/>
  <c r="KO74" i="1"/>
  <c r="KN74" i="1"/>
  <c r="KO73" i="1"/>
  <c r="KN73" i="1"/>
  <c r="KO72" i="1"/>
  <c r="KN72" i="1"/>
  <c r="KO71" i="1"/>
  <c r="KN71" i="1"/>
  <c r="KO70" i="1"/>
  <c r="KN70" i="1"/>
  <c r="KO69" i="1"/>
  <c r="KN69" i="1"/>
  <c r="KO68" i="1"/>
  <c r="KN68" i="1"/>
  <c r="KO67" i="1"/>
  <c r="KN67" i="1"/>
  <c r="KO66" i="1"/>
  <c r="KN66" i="1"/>
  <c r="KO65" i="1"/>
  <c r="KN65" i="1"/>
  <c r="KO64" i="1"/>
  <c r="KN64" i="1"/>
  <c r="KO63" i="1"/>
  <c r="KN63" i="1"/>
  <c r="KO62" i="1"/>
  <c r="KN62" i="1"/>
  <c r="KO61" i="1"/>
  <c r="KN61" i="1"/>
  <c r="KO60" i="1"/>
  <c r="KN60" i="1"/>
  <c r="KO59" i="1"/>
  <c r="KN59" i="1"/>
  <c r="KO58" i="1"/>
  <c r="KN58" i="1"/>
  <c r="KO57" i="1"/>
  <c r="KN57" i="1"/>
  <c r="KO56" i="1"/>
  <c r="KN56" i="1"/>
  <c r="KO55" i="1"/>
  <c r="KN55" i="1"/>
  <c r="KO54" i="1"/>
  <c r="KN54" i="1"/>
  <c r="KO53" i="1"/>
  <c r="KN53" i="1"/>
  <c r="KO52" i="1"/>
  <c r="KN52" i="1"/>
  <c r="KO51" i="1"/>
  <c r="KN51" i="1"/>
  <c r="KO50" i="1"/>
  <c r="KN50" i="1"/>
  <c r="KO49" i="1"/>
  <c r="KN49" i="1"/>
  <c r="KO48" i="1"/>
  <c r="KN48" i="1"/>
  <c r="KO47" i="1"/>
  <c r="KN47" i="1"/>
  <c r="KO46" i="1"/>
  <c r="KN46" i="1"/>
  <c r="KO45" i="1"/>
  <c r="KN45" i="1"/>
  <c r="KO44" i="1"/>
  <c r="KN44" i="1"/>
  <c r="KO43" i="1"/>
  <c r="KN43" i="1"/>
  <c r="KO42" i="1"/>
  <c r="KN42" i="1"/>
  <c r="KO41" i="1"/>
  <c r="KN41" i="1"/>
  <c r="KO40" i="1"/>
  <c r="KN40" i="1"/>
  <c r="KO39" i="1"/>
  <c r="KN39" i="1"/>
  <c r="KO38" i="1"/>
  <c r="KN38" i="1"/>
  <c r="KO37" i="1"/>
  <c r="KN37" i="1"/>
  <c r="KO36" i="1"/>
  <c r="KN36" i="1"/>
  <c r="KO35" i="1"/>
  <c r="KN35" i="1"/>
  <c r="KO34" i="1"/>
  <c r="KN34" i="1"/>
  <c r="KO33" i="1"/>
  <c r="KN33" i="1"/>
  <c r="KO32" i="1"/>
  <c r="KN32" i="1"/>
  <c r="KO31" i="1"/>
  <c r="KN31" i="1"/>
  <c r="KO30" i="1"/>
  <c r="KN30" i="1"/>
  <c r="KO29" i="1"/>
  <c r="KN29" i="1"/>
  <c r="KO28" i="1"/>
  <c r="KN28" i="1"/>
  <c r="KO27" i="1"/>
  <c r="KN27" i="1"/>
  <c r="KO26" i="1"/>
  <c r="KN26" i="1"/>
  <c r="KO25" i="1"/>
  <c r="KN25" i="1"/>
  <c r="KO24" i="1"/>
  <c r="KN24" i="1"/>
  <c r="KO23" i="1"/>
  <c r="KN23" i="1"/>
  <c r="KO22" i="1"/>
  <c r="KN22" i="1"/>
  <c r="KO21" i="1"/>
  <c r="KN21" i="1"/>
  <c r="KO20" i="1"/>
  <c r="KN20" i="1"/>
  <c r="KO19" i="1"/>
  <c r="KN19" i="1"/>
  <c r="KO18" i="1"/>
  <c r="KN18" i="1"/>
  <c r="KO17" i="1"/>
  <c r="KN17" i="1"/>
  <c r="KO16" i="1"/>
  <c r="KN16" i="1"/>
  <c r="KO15" i="1"/>
  <c r="KN15" i="1"/>
  <c r="KO14" i="1"/>
  <c r="KN14" i="1"/>
  <c r="KO13" i="1"/>
  <c r="KN13" i="1"/>
  <c r="KO12" i="1"/>
  <c r="KN12" i="1"/>
  <c r="KO11" i="1"/>
  <c r="KN11" i="1"/>
  <c r="KO10" i="1"/>
  <c r="KN10" i="1"/>
  <c r="KO9" i="1"/>
  <c r="KN9" i="1"/>
  <c r="KO8" i="1"/>
  <c r="KN8" i="1"/>
  <c r="KO7" i="1"/>
  <c r="KN7" i="1"/>
  <c r="KO6" i="1"/>
  <c r="KN6" i="1"/>
  <c r="KO5" i="1"/>
  <c r="KN5" i="1"/>
  <c r="KO4" i="1"/>
  <c r="KN4" i="1"/>
  <c r="KO2" i="1"/>
  <c r="CW1" i="5" s="1"/>
  <c r="KN2" i="1"/>
  <c r="KN1" i="1"/>
  <c r="JX65" i="3"/>
  <c r="JY65" i="3" s="1"/>
  <c r="JX64" i="3"/>
  <c r="JY64" i="3" s="1"/>
  <c r="JX63" i="3"/>
  <c r="JY63" i="3" s="1"/>
  <c r="JX62" i="3"/>
  <c r="JY62" i="3" s="1"/>
  <c r="JX61" i="3"/>
  <c r="JY61" i="3" s="1"/>
  <c r="JX60" i="3"/>
  <c r="JY60" i="3" s="1"/>
  <c r="JX59" i="3"/>
  <c r="JY59" i="3" s="1"/>
  <c r="JX58" i="3"/>
  <c r="JY58" i="3" s="1"/>
  <c r="JX57" i="3"/>
  <c r="JY57" i="3" s="1"/>
  <c r="JX56" i="3"/>
  <c r="JY56" i="3" s="1"/>
  <c r="JX55" i="3"/>
  <c r="JY55" i="3" s="1"/>
  <c r="JX54" i="3"/>
  <c r="JY54" i="3" s="1"/>
  <c r="JX53" i="3"/>
  <c r="JY53" i="3" s="1"/>
  <c r="JX52" i="3"/>
  <c r="JY52" i="3" s="1"/>
  <c r="JX51" i="3"/>
  <c r="JY51" i="3" s="1"/>
  <c r="JX50" i="3"/>
  <c r="JY50" i="3" s="1"/>
  <c r="JX49" i="3"/>
  <c r="JY49" i="3" s="1"/>
  <c r="JX48" i="3"/>
  <c r="JY48" i="3" s="1"/>
  <c r="JX47" i="3"/>
  <c r="JY47" i="3" s="1"/>
  <c r="JX46" i="3"/>
  <c r="JY46" i="3" s="1"/>
  <c r="JX45" i="3"/>
  <c r="JY45" i="3" s="1"/>
  <c r="JX44" i="3"/>
  <c r="JY44" i="3" s="1"/>
  <c r="JX43" i="3"/>
  <c r="JY43" i="3" s="1"/>
  <c r="JX42" i="3"/>
  <c r="JY42" i="3" s="1"/>
  <c r="JX41" i="3"/>
  <c r="JY41" i="3" s="1"/>
  <c r="JX40" i="3"/>
  <c r="JY40" i="3" s="1"/>
  <c r="JX39" i="3"/>
  <c r="JY39" i="3" s="1"/>
  <c r="JX38" i="3"/>
  <c r="JY38" i="3" s="1"/>
  <c r="JX37" i="3"/>
  <c r="JY37" i="3" s="1"/>
  <c r="JX36" i="3"/>
  <c r="JY36" i="3" s="1"/>
  <c r="JX35" i="3"/>
  <c r="JY35" i="3" s="1"/>
  <c r="JX34" i="3"/>
  <c r="JY34" i="3" s="1"/>
  <c r="CG149" i="1" l="1"/>
  <c r="AE147" i="5"/>
  <c r="AS143" i="1"/>
  <c r="R141" i="5"/>
  <c r="CD148" i="1"/>
  <c r="AD146" i="5"/>
  <c r="P139" i="1"/>
  <c r="G137" i="5"/>
  <c r="AS144" i="1"/>
  <c r="R142" i="5"/>
  <c r="AS145" i="1"/>
  <c r="R143" i="5"/>
  <c r="AS146" i="1"/>
  <c r="R144" i="5"/>
  <c r="W140" i="1"/>
  <c r="J138" i="5"/>
  <c r="P138" i="1"/>
  <c r="G136" i="5"/>
  <c r="W141" i="1"/>
  <c r="J139" i="5"/>
  <c r="BU147" i="1"/>
  <c r="AA145" i="5"/>
  <c r="AS142" i="1"/>
  <c r="R140" i="5"/>
  <c r="KL137" i="1"/>
  <c r="KK137" i="1"/>
  <c r="KL136" i="1"/>
  <c r="KK136" i="1"/>
  <c r="KL135" i="1"/>
  <c r="KK135" i="1"/>
  <c r="KL134" i="1"/>
  <c r="KK134" i="1"/>
  <c r="KL133" i="1"/>
  <c r="KK133" i="1"/>
  <c r="KL132" i="1"/>
  <c r="KK132" i="1"/>
  <c r="KL131" i="1"/>
  <c r="KK131" i="1"/>
  <c r="KL130" i="1"/>
  <c r="KK130" i="1"/>
  <c r="KL129" i="1"/>
  <c r="KK129" i="1"/>
  <c r="KL128" i="1"/>
  <c r="KK128" i="1"/>
  <c r="KL127" i="1"/>
  <c r="KK127" i="1"/>
  <c r="KL126" i="1"/>
  <c r="KK126" i="1"/>
  <c r="KL125" i="1"/>
  <c r="KK125" i="1"/>
  <c r="KL124" i="1"/>
  <c r="KK124" i="1"/>
  <c r="KL123" i="1"/>
  <c r="KK123" i="1"/>
  <c r="KL122" i="1"/>
  <c r="KK122" i="1"/>
  <c r="KL121" i="1"/>
  <c r="KK121" i="1"/>
  <c r="KL120" i="1"/>
  <c r="KK120" i="1"/>
  <c r="KL119" i="1"/>
  <c r="KK119" i="1"/>
  <c r="KL118" i="1"/>
  <c r="KK118" i="1"/>
  <c r="KL117" i="1"/>
  <c r="KK117" i="1"/>
  <c r="KL116" i="1"/>
  <c r="KK116" i="1"/>
  <c r="KL115" i="1"/>
  <c r="KK115" i="1"/>
  <c r="KL114" i="1"/>
  <c r="KK114" i="1"/>
  <c r="KL113" i="1"/>
  <c r="KK113" i="1"/>
  <c r="KL112" i="1"/>
  <c r="KK112" i="1"/>
  <c r="KL111" i="1"/>
  <c r="KK111" i="1"/>
  <c r="KL110" i="1"/>
  <c r="KK110" i="1"/>
  <c r="KL109" i="1"/>
  <c r="KK109" i="1"/>
  <c r="KL108" i="1"/>
  <c r="KK108" i="1"/>
  <c r="KL107" i="1"/>
  <c r="KK107" i="1"/>
  <c r="KL106" i="1"/>
  <c r="KK106" i="1"/>
  <c r="KL105" i="1"/>
  <c r="KK105" i="1"/>
  <c r="KL104" i="1"/>
  <c r="KK104" i="1"/>
  <c r="KL103" i="1"/>
  <c r="KK103" i="1"/>
  <c r="KL102" i="1"/>
  <c r="KK102" i="1"/>
  <c r="KL101" i="1"/>
  <c r="KK101" i="1"/>
  <c r="KL100" i="1"/>
  <c r="KK100" i="1"/>
  <c r="KL99" i="1"/>
  <c r="KK99" i="1"/>
  <c r="KL98" i="1"/>
  <c r="KK98" i="1"/>
  <c r="KL97" i="1"/>
  <c r="KK97" i="1"/>
  <c r="KL96" i="1"/>
  <c r="KK96" i="1"/>
  <c r="KL95" i="1"/>
  <c r="KK95" i="1"/>
  <c r="KL94" i="1"/>
  <c r="KK94" i="1"/>
  <c r="KL93" i="1"/>
  <c r="KK93" i="1"/>
  <c r="KL92" i="1"/>
  <c r="KK92" i="1"/>
  <c r="KL91" i="1"/>
  <c r="KK91" i="1"/>
  <c r="KL90" i="1"/>
  <c r="KK90" i="1"/>
  <c r="KL89" i="1"/>
  <c r="KK89" i="1"/>
  <c r="KL88" i="1"/>
  <c r="KK88" i="1"/>
  <c r="KL87" i="1"/>
  <c r="KK87" i="1"/>
  <c r="KL86" i="1"/>
  <c r="KK86" i="1"/>
  <c r="KL85" i="1"/>
  <c r="KK85" i="1"/>
  <c r="KL84" i="1"/>
  <c r="KK84" i="1"/>
  <c r="KL83" i="1"/>
  <c r="KK83" i="1"/>
  <c r="KL82" i="1"/>
  <c r="KK82" i="1"/>
  <c r="KL81" i="1"/>
  <c r="KK81" i="1"/>
  <c r="KL80" i="1"/>
  <c r="KK80" i="1"/>
  <c r="KL79" i="1"/>
  <c r="KK79" i="1"/>
  <c r="KL78" i="1"/>
  <c r="KK78" i="1"/>
  <c r="KL77" i="1"/>
  <c r="KK77" i="1"/>
  <c r="KL76" i="1"/>
  <c r="KK76" i="1"/>
  <c r="KL75" i="1"/>
  <c r="KK75" i="1"/>
  <c r="KL74" i="1"/>
  <c r="KK74" i="1"/>
  <c r="KL73" i="1"/>
  <c r="KK73" i="1"/>
  <c r="KL72" i="1"/>
  <c r="KK72" i="1"/>
  <c r="KL71" i="1"/>
  <c r="KK71" i="1"/>
  <c r="KL70" i="1"/>
  <c r="KK70" i="1"/>
  <c r="KL69" i="1"/>
  <c r="KK69" i="1"/>
  <c r="KL68" i="1"/>
  <c r="KK68" i="1"/>
  <c r="KL67" i="1"/>
  <c r="KK67" i="1"/>
  <c r="KL66" i="1"/>
  <c r="KK66" i="1"/>
  <c r="KL65" i="1"/>
  <c r="KK65" i="1"/>
  <c r="KL64" i="1"/>
  <c r="KK64" i="1"/>
  <c r="KL63" i="1"/>
  <c r="KK63" i="1"/>
  <c r="KL62" i="1"/>
  <c r="KK62" i="1"/>
  <c r="KL61" i="1"/>
  <c r="KK61" i="1"/>
  <c r="KL60" i="1"/>
  <c r="KK60" i="1"/>
  <c r="KL59" i="1"/>
  <c r="KK59" i="1"/>
  <c r="KL58" i="1"/>
  <c r="KK58" i="1"/>
  <c r="KL57" i="1"/>
  <c r="KK57" i="1"/>
  <c r="KL56" i="1"/>
  <c r="KK56" i="1"/>
  <c r="KL55" i="1"/>
  <c r="KK55" i="1"/>
  <c r="KL54" i="1"/>
  <c r="KK54" i="1"/>
  <c r="KL53" i="1"/>
  <c r="KK53" i="1"/>
  <c r="KL52" i="1"/>
  <c r="KK52" i="1"/>
  <c r="KL51" i="1"/>
  <c r="KK51" i="1"/>
  <c r="KL50" i="1"/>
  <c r="KK50" i="1"/>
  <c r="KL49" i="1"/>
  <c r="KK49" i="1"/>
  <c r="KL48" i="1"/>
  <c r="KK48" i="1"/>
  <c r="KL47" i="1"/>
  <c r="KK47" i="1"/>
  <c r="KL46" i="1"/>
  <c r="KK46" i="1"/>
  <c r="KL45" i="1"/>
  <c r="KK45" i="1"/>
  <c r="KL44" i="1"/>
  <c r="KK44" i="1"/>
  <c r="KL43" i="1"/>
  <c r="KK43" i="1"/>
  <c r="KL42" i="1"/>
  <c r="KK42" i="1"/>
  <c r="KL41" i="1"/>
  <c r="KK41" i="1"/>
  <c r="KL40" i="1"/>
  <c r="KK40" i="1"/>
  <c r="KL39" i="1"/>
  <c r="KK39" i="1"/>
  <c r="KL38" i="1"/>
  <c r="KK38" i="1"/>
  <c r="KL37" i="1"/>
  <c r="KK37" i="1"/>
  <c r="KL36" i="1"/>
  <c r="KK36" i="1"/>
  <c r="KL35" i="1"/>
  <c r="KK35" i="1"/>
  <c r="KL34" i="1"/>
  <c r="KK34" i="1"/>
  <c r="KL33" i="1"/>
  <c r="KK33" i="1"/>
  <c r="KL32" i="1"/>
  <c r="KK32" i="1"/>
  <c r="KL31" i="1"/>
  <c r="KK31" i="1"/>
  <c r="KL30" i="1"/>
  <c r="KK30" i="1"/>
  <c r="KL29" i="1"/>
  <c r="KK29" i="1"/>
  <c r="KL28" i="1"/>
  <c r="KK28" i="1"/>
  <c r="KL27" i="1"/>
  <c r="KK27" i="1"/>
  <c r="KL26" i="1"/>
  <c r="KK26" i="1"/>
  <c r="KL25" i="1"/>
  <c r="KK25" i="1"/>
  <c r="KL24" i="1"/>
  <c r="KK24" i="1"/>
  <c r="KL23" i="1"/>
  <c r="KK23" i="1"/>
  <c r="KL22" i="1"/>
  <c r="KK22" i="1"/>
  <c r="KL21" i="1"/>
  <c r="KK21" i="1"/>
  <c r="KL20" i="1"/>
  <c r="KK20" i="1"/>
  <c r="KL19" i="1"/>
  <c r="KK19" i="1"/>
  <c r="KL18" i="1"/>
  <c r="KK18" i="1"/>
  <c r="KL17" i="1"/>
  <c r="KK17" i="1"/>
  <c r="KL16" i="1"/>
  <c r="KK16" i="1"/>
  <c r="KL15" i="1"/>
  <c r="KK15" i="1"/>
  <c r="KL14" i="1"/>
  <c r="KK14" i="1"/>
  <c r="KL13" i="1"/>
  <c r="KK13" i="1"/>
  <c r="KL12" i="1"/>
  <c r="KK12" i="1"/>
  <c r="KL11" i="1"/>
  <c r="KK11" i="1"/>
  <c r="KL10" i="1"/>
  <c r="KK10" i="1"/>
  <c r="KL9" i="1"/>
  <c r="KK9" i="1"/>
  <c r="KL8" i="1"/>
  <c r="KK8" i="1"/>
  <c r="KL7" i="1"/>
  <c r="KK7" i="1"/>
  <c r="KL6" i="1"/>
  <c r="KK6" i="1"/>
  <c r="KL5" i="1"/>
  <c r="KK5" i="1"/>
  <c r="KL4" i="1"/>
  <c r="KK4" i="1"/>
  <c r="KL2" i="1"/>
  <c r="CV1" i="5" s="1"/>
  <c r="KK2" i="1"/>
  <c r="KK1" i="1"/>
  <c r="KH137" i="1"/>
  <c r="KG137" i="1"/>
  <c r="KH136" i="1"/>
  <c r="KG136" i="1"/>
  <c r="KH135" i="1"/>
  <c r="KG135" i="1"/>
  <c r="KH134" i="1"/>
  <c r="KG134" i="1"/>
  <c r="KH133" i="1"/>
  <c r="KG133" i="1"/>
  <c r="KH132" i="1"/>
  <c r="KG132" i="1"/>
  <c r="KH131" i="1"/>
  <c r="KG131" i="1"/>
  <c r="KH130" i="1"/>
  <c r="KG130" i="1"/>
  <c r="KH129" i="1"/>
  <c r="KG129" i="1"/>
  <c r="KH128" i="1"/>
  <c r="KG128" i="1"/>
  <c r="KH127" i="1"/>
  <c r="KG127" i="1"/>
  <c r="KH126" i="1"/>
  <c r="KG126" i="1"/>
  <c r="KH125" i="1"/>
  <c r="KG125" i="1"/>
  <c r="KH124" i="1"/>
  <c r="KG124" i="1"/>
  <c r="KH123" i="1"/>
  <c r="KG123" i="1"/>
  <c r="KH122" i="1"/>
  <c r="KG122" i="1"/>
  <c r="KH121" i="1"/>
  <c r="KG121" i="1"/>
  <c r="KH120" i="1"/>
  <c r="KG120" i="1"/>
  <c r="KH119" i="1"/>
  <c r="KG119" i="1"/>
  <c r="KH118" i="1"/>
  <c r="KG118" i="1"/>
  <c r="KH117" i="1"/>
  <c r="KG117" i="1"/>
  <c r="KH116" i="1"/>
  <c r="KG116" i="1"/>
  <c r="KH115" i="1"/>
  <c r="KG115" i="1"/>
  <c r="KH114" i="1"/>
  <c r="KG114" i="1"/>
  <c r="KH113" i="1"/>
  <c r="KG113" i="1"/>
  <c r="KH112" i="1"/>
  <c r="KG112" i="1"/>
  <c r="KH111" i="1"/>
  <c r="KG111" i="1"/>
  <c r="KH110" i="1"/>
  <c r="KG110" i="1"/>
  <c r="KH109" i="1"/>
  <c r="KG109" i="1"/>
  <c r="KH108" i="1"/>
  <c r="KG108" i="1"/>
  <c r="KH107" i="1"/>
  <c r="KG107" i="1"/>
  <c r="KH106" i="1"/>
  <c r="KG106" i="1"/>
  <c r="KH105" i="1"/>
  <c r="KG105" i="1"/>
  <c r="KH104" i="1"/>
  <c r="KG104" i="1"/>
  <c r="KH103" i="1"/>
  <c r="KG103" i="1"/>
  <c r="KH102" i="1"/>
  <c r="KG102" i="1"/>
  <c r="KH101" i="1"/>
  <c r="KG101" i="1"/>
  <c r="KH100" i="1"/>
  <c r="KG100" i="1"/>
  <c r="KH99" i="1"/>
  <c r="KG99" i="1"/>
  <c r="KH98" i="1"/>
  <c r="KG98" i="1"/>
  <c r="KH97" i="1"/>
  <c r="KG97" i="1"/>
  <c r="KH96" i="1"/>
  <c r="KG96" i="1"/>
  <c r="KH95" i="1"/>
  <c r="KG95" i="1"/>
  <c r="KH94" i="1"/>
  <c r="KG94" i="1"/>
  <c r="KH93" i="1"/>
  <c r="KG93" i="1"/>
  <c r="KH92" i="1"/>
  <c r="KG92" i="1"/>
  <c r="KH91" i="1"/>
  <c r="KG91" i="1"/>
  <c r="KH90" i="1"/>
  <c r="KG90" i="1"/>
  <c r="KH89" i="1"/>
  <c r="KG89" i="1"/>
  <c r="KH88" i="1"/>
  <c r="KG88" i="1"/>
  <c r="KH87" i="1"/>
  <c r="KG87" i="1"/>
  <c r="KH86" i="1"/>
  <c r="KG86" i="1"/>
  <c r="KH85" i="1"/>
  <c r="KG85" i="1"/>
  <c r="KH84" i="1"/>
  <c r="KG84" i="1"/>
  <c r="KH83" i="1"/>
  <c r="KG83" i="1"/>
  <c r="KH82" i="1"/>
  <c r="KG82" i="1"/>
  <c r="KH81" i="1"/>
  <c r="KG81" i="1"/>
  <c r="KH80" i="1"/>
  <c r="KG80" i="1"/>
  <c r="KH79" i="1"/>
  <c r="KG79" i="1"/>
  <c r="KH78" i="1"/>
  <c r="KG78" i="1"/>
  <c r="KH77" i="1"/>
  <c r="KG77" i="1"/>
  <c r="KH76" i="1"/>
  <c r="KG76" i="1"/>
  <c r="KH75" i="1"/>
  <c r="KG75" i="1"/>
  <c r="KH74" i="1"/>
  <c r="KG74" i="1"/>
  <c r="KH73" i="1"/>
  <c r="KG73" i="1"/>
  <c r="KH72" i="1"/>
  <c r="KG72" i="1"/>
  <c r="KH71" i="1"/>
  <c r="KG71" i="1"/>
  <c r="KH70" i="1"/>
  <c r="KG70" i="1"/>
  <c r="KH69" i="1"/>
  <c r="KG69" i="1"/>
  <c r="KH68" i="1"/>
  <c r="KG68" i="1"/>
  <c r="KH67" i="1"/>
  <c r="KG67" i="1"/>
  <c r="KH66" i="1"/>
  <c r="KG66" i="1"/>
  <c r="KH65" i="1"/>
  <c r="KG65" i="1"/>
  <c r="KH64" i="1"/>
  <c r="KG64" i="1"/>
  <c r="KH63" i="1"/>
  <c r="KG63" i="1"/>
  <c r="KH62" i="1"/>
  <c r="KG62" i="1"/>
  <c r="KH61" i="1"/>
  <c r="KG61" i="1"/>
  <c r="KH60" i="1"/>
  <c r="KG60" i="1"/>
  <c r="KH59" i="1"/>
  <c r="KG59" i="1"/>
  <c r="KH58" i="1"/>
  <c r="KG58" i="1"/>
  <c r="KH57" i="1"/>
  <c r="KG57" i="1"/>
  <c r="KH56" i="1"/>
  <c r="KG56" i="1"/>
  <c r="KH55" i="1"/>
  <c r="KG55" i="1"/>
  <c r="KH54" i="1"/>
  <c r="KG54" i="1"/>
  <c r="KH53" i="1"/>
  <c r="KG53" i="1"/>
  <c r="KH52" i="1"/>
  <c r="KG52" i="1"/>
  <c r="KH51" i="1"/>
  <c r="KG51" i="1"/>
  <c r="KH50" i="1"/>
  <c r="KG50" i="1"/>
  <c r="KH49" i="1"/>
  <c r="KG49" i="1"/>
  <c r="KH48" i="1"/>
  <c r="KG48" i="1"/>
  <c r="KH47" i="1"/>
  <c r="KG47" i="1"/>
  <c r="KH46" i="1"/>
  <c r="KG46" i="1"/>
  <c r="KH45" i="1"/>
  <c r="KG45" i="1"/>
  <c r="KH44" i="1"/>
  <c r="KG44" i="1"/>
  <c r="KH43" i="1"/>
  <c r="KG43" i="1"/>
  <c r="KH42" i="1"/>
  <c r="KG42" i="1"/>
  <c r="KH41" i="1"/>
  <c r="KG41" i="1"/>
  <c r="KH40" i="1"/>
  <c r="KG40" i="1"/>
  <c r="KH39" i="1"/>
  <c r="KG39" i="1"/>
  <c r="KH38" i="1"/>
  <c r="KG38" i="1"/>
  <c r="KH37" i="1"/>
  <c r="KG37" i="1"/>
  <c r="KH36" i="1"/>
  <c r="KG36" i="1"/>
  <c r="KH35" i="1"/>
  <c r="KG35" i="1"/>
  <c r="KH34" i="1"/>
  <c r="KG34" i="1"/>
  <c r="KH33" i="1"/>
  <c r="KG33" i="1"/>
  <c r="KH32" i="1"/>
  <c r="KG32" i="1"/>
  <c r="KH31" i="1"/>
  <c r="KG31" i="1"/>
  <c r="KH30" i="1"/>
  <c r="KG30" i="1"/>
  <c r="KH29" i="1"/>
  <c r="KG29" i="1"/>
  <c r="KH28" i="1"/>
  <c r="KG28" i="1"/>
  <c r="KH27" i="1"/>
  <c r="KG27" i="1"/>
  <c r="KH26" i="1"/>
  <c r="KG26" i="1"/>
  <c r="KH25" i="1"/>
  <c r="KG25" i="1"/>
  <c r="KH24" i="1"/>
  <c r="KG24" i="1"/>
  <c r="KH23" i="1"/>
  <c r="KG23" i="1"/>
  <c r="KH22" i="1"/>
  <c r="KG22" i="1"/>
  <c r="KH21" i="1"/>
  <c r="KG21" i="1"/>
  <c r="KH20" i="1"/>
  <c r="KG20" i="1"/>
  <c r="KH19" i="1"/>
  <c r="KG19" i="1"/>
  <c r="KH18" i="1"/>
  <c r="KG18" i="1"/>
  <c r="KH17" i="1"/>
  <c r="KG17" i="1"/>
  <c r="KH16" i="1"/>
  <c r="KG16" i="1"/>
  <c r="KH15" i="1"/>
  <c r="KG15" i="1"/>
  <c r="KH14" i="1"/>
  <c r="KG14" i="1"/>
  <c r="KH13" i="1"/>
  <c r="KG13" i="1"/>
  <c r="KH12" i="1"/>
  <c r="KG12" i="1"/>
  <c r="KH11" i="1"/>
  <c r="KG11" i="1"/>
  <c r="KH10" i="1"/>
  <c r="KG10" i="1"/>
  <c r="KH9" i="1"/>
  <c r="KG9" i="1"/>
  <c r="KH8" i="1"/>
  <c r="KG8" i="1"/>
  <c r="KH7" i="1"/>
  <c r="KG7" i="1"/>
  <c r="KH6" i="1"/>
  <c r="KG6" i="1"/>
  <c r="KH5" i="1"/>
  <c r="KG5" i="1"/>
  <c r="KH4" i="1"/>
  <c r="KG4" i="1"/>
  <c r="KH2" i="1"/>
  <c r="CU1" i="5" s="1"/>
  <c r="KG2" i="1"/>
  <c r="KG1" i="1"/>
  <c r="AV142" i="1" l="1"/>
  <c r="S140" i="5"/>
  <c r="Z140" i="1"/>
  <c r="K138" i="5"/>
  <c r="S139" i="1"/>
  <c r="H137" i="5"/>
  <c r="BX147" i="1"/>
  <c r="AB145" i="5"/>
  <c r="AV146" i="1"/>
  <c r="S144" i="5"/>
  <c r="CG148" i="1"/>
  <c r="AE146" i="5"/>
  <c r="Z141" i="1"/>
  <c r="K139" i="5"/>
  <c r="AV145" i="1"/>
  <c r="S143" i="5"/>
  <c r="AV143" i="1"/>
  <c r="S141" i="5"/>
  <c r="S138" i="1"/>
  <c r="H136" i="5"/>
  <c r="AV144" i="1"/>
  <c r="S142" i="5"/>
  <c r="CJ149" i="1"/>
  <c r="AF147" i="5"/>
  <c r="JU65" i="3"/>
  <c r="JV65" i="3" s="1"/>
  <c r="JU64" i="3"/>
  <c r="JV64" i="3" s="1"/>
  <c r="JU63" i="3"/>
  <c r="JV63" i="3" s="1"/>
  <c r="JU62" i="3"/>
  <c r="JV62" i="3" s="1"/>
  <c r="JU61" i="3"/>
  <c r="JV61" i="3" s="1"/>
  <c r="JU60" i="3"/>
  <c r="JV60" i="3" s="1"/>
  <c r="JU59" i="3"/>
  <c r="JV59" i="3" s="1"/>
  <c r="JU58" i="3"/>
  <c r="JV58" i="3" s="1"/>
  <c r="JU57" i="3"/>
  <c r="JV57" i="3" s="1"/>
  <c r="JU56" i="3"/>
  <c r="JV56" i="3" s="1"/>
  <c r="JU55" i="3"/>
  <c r="JV55" i="3" s="1"/>
  <c r="JU54" i="3"/>
  <c r="JV54" i="3" s="1"/>
  <c r="JU53" i="3"/>
  <c r="JV53" i="3" s="1"/>
  <c r="JU52" i="3"/>
  <c r="JV52" i="3" s="1"/>
  <c r="JU51" i="3"/>
  <c r="JV51" i="3" s="1"/>
  <c r="JU50" i="3"/>
  <c r="JV50" i="3" s="1"/>
  <c r="JU49" i="3"/>
  <c r="JV49" i="3" s="1"/>
  <c r="JU48" i="3"/>
  <c r="JV48" i="3" s="1"/>
  <c r="JU47" i="3"/>
  <c r="JV47" i="3" s="1"/>
  <c r="JU46" i="3"/>
  <c r="JV46" i="3" s="1"/>
  <c r="JU45" i="3"/>
  <c r="JV45" i="3" s="1"/>
  <c r="JU44" i="3"/>
  <c r="JV44" i="3" s="1"/>
  <c r="JU43" i="3"/>
  <c r="JV43" i="3" s="1"/>
  <c r="JU42" i="3"/>
  <c r="JV42" i="3" s="1"/>
  <c r="JU41" i="3"/>
  <c r="JV41" i="3" s="1"/>
  <c r="JU40" i="3"/>
  <c r="JV40" i="3" s="1"/>
  <c r="JU39" i="3"/>
  <c r="JV39" i="3" s="1"/>
  <c r="JU38" i="3"/>
  <c r="JV38" i="3" s="1"/>
  <c r="JU37" i="3"/>
  <c r="JV37" i="3" s="1"/>
  <c r="JU36" i="3"/>
  <c r="JV36" i="3" s="1"/>
  <c r="JU35" i="3"/>
  <c r="JV35" i="3" s="1"/>
  <c r="JU34" i="3"/>
  <c r="JV34" i="3" s="1"/>
  <c r="JR65" i="3"/>
  <c r="JS65" i="3" s="1"/>
  <c r="JR64" i="3"/>
  <c r="JS64" i="3" s="1"/>
  <c r="JR63" i="3"/>
  <c r="JS63" i="3" s="1"/>
  <c r="JR62" i="3"/>
  <c r="JS62" i="3" s="1"/>
  <c r="JR61" i="3"/>
  <c r="JS61" i="3" s="1"/>
  <c r="JR60" i="3"/>
  <c r="JS60" i="3" s="1"/>
  <c r="JR59" i="3"/>
  <c r="JS59" i="3" s="1"/>
  <c r="JR58" i="3"/>
  <c r="JS58" i="3" s="1"/>
  <c r="JR57" i="3"/>
  <c r="JS57" i="3" s="1"/>
  <c r="JR56" i="3"/>
  <c r="JS56" i="3" s="1"/>
  <c r="JR55" i="3"/>
  <c r="JS55" i="3" s="1"/>
  <c r="JR54" i="3"/>
  <c r="JS54" i="3" s="1"/>
  <c r="JR53" i="3"/>
  <c r="JS53" i="3" s="1"/>
  <c r="JR52" i="3"/>
  <c r="JS52" i="3" s="1"/>
  <c r="JR51" i="3"/>
  <c r="JS51" i="3" s="1"/>
  <c r="JR50" i="3"/>
  <c r="JS50" i="3" s="1"/>
  <c r="JR49" i="3"/>
  <c r="JS49" i="3" s="1"/>
  <c r="JR48" i="3"/>
  <c r="JS48" i="3" s="1"/>
  <c r="JR47" i="3"/>
  <c r="JS47" i="3" s="1"/>
  <c r="JR46" i="3"/>
  <c r="JS46" i="3" s="1"/>
  <c r="JR45" i="3"/>
  <c r="JS45" i="3" s="1"/>
  <c r="JR44" i="3"/>
  <c r="JS44" i="3" s="1"/>
  <c r="JR43" i="3"/>
  <c r="JS43" i="3" s="1"/>
  <c r="JR42" i="3"/>
  <c r="JS42" i="3" s="1"/>
  <c r="JR41" i="3"/>
  <c r="JS41" i="3" s="1"/>
  <c r="JR40" i="3"/>
  <c r="JS40" i="3" s="1"/>
  <c r="JR39" i="3"/>
  <c r="JS39" i="3" s="1"/>
  <c r="JR38" i="3"/>
  <c r="JS38" i="3" s="1"/>
  <c r="JR37" i="3"/>
  <c r="JS37" i="3" s="1"/>
  <c r="JR36" i="3"/>
  <c r="JS36" i="3" s="1"/>
  <c r="JR35" i="3"/>
  <c r="JS35" i="3" s="1"/>
  <c r="JR34" i="3"/>
  <c r="JS34" i="3" s="1"/>
  <c r="CA147" i="1" l="1"/>
  <c r="AC145" i="5"/>
  <c r="AY144" i="1"/>
  <c r="T142" i="5"/>
  <c r="V139" i="1"/>
  <c r="I137" i="5"/>
  <c r="V138" i="1"/>
  <c r="I136" i="5"/>
  <c r="CJ148" i="1"/>
  <c r="AF146" i="5"/>
  <c r="AC140" i="1"/>
  <c r="L138" i="5"/>
  <c r="AY145" i="1"/>
  <c r="T143" i="5"/>
  <c r="CM149" i="1"/>
  <c r="AG147" i="5"/>
  <c r="AC141" i="1"/>
  <c r="L139" i="5"/>
  <c r="AY143" i="1"/>
  <c r="T141" i="5"/>
  <c r="AY146" i="1"/>
  <c r="T144" i="5"/>
  <c r="AY142" i="1"/>
  <c r="T140" i="5"/>
  <c r="KE137" i="1"/>
  <c r="KD137" i="1"/>
  <c r="KE136" i="1"/>
  <c r="KD136" i="1"/>
  <c r="KE135" i="1"/>
  <c r="KD135" i="1"/>
  <c r="KE134" i="1"/>
  <c r="KD134" i="1"/>
  <c r="KE133" i="1"/>
  <c r="KD133" i="1"/>
  <c r="KE132" i="1"/>
  <c r="KD132" i="1"/>
  <c r="KE131" i="1"/>
  <c r="KD131" i="1"/>
  <c r="KE130" i="1"/>
  <c r="KD130" i="1"/>
  <c r="KE129" i="1"/>
  <c r="KD129" i="1"/>
  <c r="KE128" i="1"/>
  <c r="KD128" i="1"/>
  <c r="KE127" i="1"/>
  <c r="KD127" i="1"/>
  <c r="KE126" i="1"/>
  <c r="KD126" i="1"/>
  <c r="KE125" i="1"/>
  <c r="KD125" i="1"/>
  <c r="KE124" i="1"/>
  <c r="KD124" i="1"/>
  <c r="KE123" i="1"/>
  <c r="KD123" i="1"/>
  <c r="KE122" i="1"/>
  <c r="KD122" i="1"/>
  <c r="KE121" i="1"/>
  <c r="KD121" i="1"/>
  <c r="KE120" i="1"/>
  <c r="KD120" i="1"/>
  <c r="KE119" i="1"/>
  <c r="KD119" i="1"/>
  <c r="KE118" i="1"/>
  <c r="KD118" i="1"/>
  <c r="KE117" i="1"/>
  <c r="KD117" i="1"/>
  <c r="KE116" i="1"/>
  <c r="KD116" i="1"/>
  <c r="KE115" i="1"/>
  <c r="KD115" i="1"/>
  <c r="KE114" i="1"/>
  <c r="KD114" i="1"/>
  <c r="KE113" i="1"/>
  <c r="KD113" i="1"/>
  <c r="KE112" i="1"/>
  <c r="KD112" i="1"/>
  <c r="KE111" i="1"/>
  <c r="KD111" i="1"/>
  <c r="KE110" i="1"/>
  <c r="KD110" i="1"/>
  <c r="KE109" i="1"/>
  <c r="KD109" i="1"/>
  <c r="KE108" i="1"/>
  <c r="KD108" i="1"/>
  <c r="KE107" i="1"/>
  <c r="KD107" i="1"/>
  <c r="KE106" i="1"/>
  <c r="KD106" i="1"/>
  <c r="KE105" i="1"/>
  <c r="KD105" i="1"/>
  <c r="KE104" i="1"/>
  <c r="KD104" i="1"/>
  <c r="KE103" i="1"/>
  <c r="KD103" i="1"/>
  <c r="KE102" i="1"/>
  <c r="KD102" i="1"/>
  <c r="KE101" i="1"/>
  <c r="KD101" i="1"/>
  <c r="KE100" i="1"/>
  <c r="KD100" i="1"/>
  <c r="KE99" i="1"/>
  <c r="KD99" i="1"/>
  <c r="KE98" i="1"/>
  <c r="KD98" i="1"/>
  <c r="KE97" i="1"/>
  <c r="KD97" i="1"/>
  <c r="KE96" i="1"/>
  <c r="KD96" i="1"/>
  <c r="KE95" i="1"/>
  <c r="KD95" i="1"/>
  <c r="KE94" i="1"/>
  <c r="KD94" i="1"/>
  <c r="KE93" i="1"/>
  <c r="KD93" i="1"/>
  <c r="KE92" i="1"/>
  <c r="KD92" i="1"/>
  <c r="KE91" i="1"/>
  <c r="KD91" i="1"/>
  <c r="KE90" i="1"/>
  <c r="KD90" i="1"/>
  <c r="KE89" i="1"/>
  <c r="KD89" i="1"/>
  <c r="KE88" i="1"/>
  <c r="KD88" i="1"/>
  <c r="KE87" i="1"/>
  <c r="KD87" i="1"/>
  <c r="KE86" i="1"/>
  <c r="KD86" i="1"/>
  <c r="KE85" i="1"/>
  <c r="KD85" i="1"/>
  <c r="KE84" i="1"/>
  <c r="KD84" i="1"/>
  <c r="KE83" i="1"/>
  <c r="KD83" i="1"/>
  <c r="KE82" i="1"/>
  <c r="KD82" i="1"/>
  <c r="KE81" i="1"/>
  <c r="KD81" i="1"/>
  <c r="KE80" i="1"/>
  <c r="KD80" i="1"/>
  <c r="KE79" i="1"/>
  <c r="KD79" i="1"/>
  <c r="KE78" i="1"/>
  <c r="KD78" i="1"/>
  <c r="KE77" i="1"/>
  <c r="KD77" i="1"/>
  <c r="KE76" i="1"/>
  <c r="KD76" i="1"/>
  <c r="KE75" i="1"/>
  <c r="KD75" i="1"/>
  <c r="KE74" i="1"/>
  <c r="KD74" i="1"/>
  <c r="KE73" i="1"/>
  <c r="KD73" i="1"/>
  <c r="KE72" i="1"/>
  <c r="KD72" i="1"/>
  <c r="KE71" i="1"/>
  <c r="KD71" i="1"/>
  <c r="KE70" i="1"/>
  <c r="KD70" i="1"/>
  <c r="KE69" i="1"/>
  <c r="KD69" i="1"/>
  <c r="KE68" i="1"/>
  <c r="KD68" i="1"/>
  <c r="KE67" i="1"/>
  <c r="KD67" i="1"/>
  <c r="KE66" i="1"/>
  <c r="KD66" i="1"/>
  <c r="KE65" i="1"/>
  <c r="KD65" i="1"/>
  <c r="KE64" i="1"/>
  <c r="KD64" i="1"/>
  <c r="KE63" i="1"/>
  <c r="KD63" i="1"/>
  <c r="KE62" i="1"/>
  <c r="KD62" i="1"/>
  <c r="KE61" i="1"/>
  <c r="KD61" i="1"/>
  <c r="KE60" i="1"/>
  <c r="KD60" i="1"/>
  <c r="KE59" i="1"/>
  <c r="KD59" i="1"/>
  <c r="KE58" i="1"/>
  <c r="KD58" i="1"/>
  <c r="KE57" i="1"/>
  <c r="KD57" i="1"/>
  <c r="KE56" i="1"/>
  <c r="KD56" i="1"/>
  <c r="KE55" i="1"/>
  <c r="KD55" i="1"/>
  <c r="KE54" i="1"/>
  <c r="KD54" i="1"/>
  <c r="KE53" i="1"/>
  <c r="KD53" i="1"/>
  <c r="KE52" i="1"/>
  <c r="KD52" i="1"/>
  <c r="KE51" i="1"/>
  <c r="KD51" i="1"/>
  <c r="KE50" i="1"/>
  <c r="KD50" i="1"/>
  <c r="KE49" i="1"/>
  <c r="KD49" i="1"/>
  <c r="KE48" i="1"/>
  <c r="KD48" i="1"/>
  <c r="KE47" i="1"/>
  <c r="KD47" i="1"/>
  <c r="KE46" i="1"/>
  <c r="KD46" i="1"/>
  <c r="KE45" i="1"/>
  <c r="KD45" i="1"/>
  <c r="KE44" i="1"/>
  <c r="KD44" i="1"/>
  <c r="KE43" i="1"/>
  <c r="KD43" i="1"/>
  <c r="KE42" i="1"/>
  <c r="KD42" i="1"/>
  <c r="KE41" i="1"/>
  <c r="KD41" i="1"/>
  <c r="KE40" i="1"/>
  <c r="KD40" i="1"/>
  <c r="KE39" i="1"/>
  <c r="KD39" i="1"/>
  <c r="KE38" i="1"/>
  <c r="KD38" i="1"/>
  <c r="KE37" i="1"/>
  <c r="KD37" i="1"/>
  <c r="KE36" i="1"/>
  <c r="KD36" i="1"/>
  <c r="KE35" i="1"/>
  <c r="KD35" i="1"/>
  <c r="KE34" i="1"/>
  <c r="KD34" i="1"/>
  <c r="KE33" i="1"/>
  <c r="KD33" i="1"/>
  <c r="KE32" i="1"/>
  <c r="KD32" i="1"/>
  <c r="KE31" i="1"/>
  <c r="KD31" i="1"/>
  <c r="KE30" i="1"/>
  <c r="KD30" i="1"/>
  <c r="KE29" i="1"/>
  <c r="KD29" i="1"/>
  <c r="KE28" i="1"/>
  <c r="KD28" i="1"/>
  <c r="KE27" i="1"/>
  <c r="KD27" i="1"/>
  <c r="KE26" i="1"/>
  <c r="KD26" i="1"/>
  <c r="KE25" i="1"/>
  <c r="KD25" i="1"/>
  <c r="KE24" i="1"/>
  <c r="KD24" i="1"/>
  <c r="KE23" i="1"/>
  <c r="KD23" i="1"/>
  <c r="KE22" i="1"/>
  <c r="KD22" i="1"/>
  <c r="KE21" i="1"/>
  <c r="KD21" i="1"/>
  <c r="KE20" i="1"/>
  <c r="KD20" i="1"/>
  <c r="KE19" i="1"/>
  <c r="KD19" i="1"/>
  <c r="KE18" i="1"/>
  <c r="KD18" i="1"/>
  <c r="KE17" i="1"/>
  <c r="KD17" i="1"/>
  <c r="KE16" i="1"/>
  <c r="KD16" i="1"/>
  <c r="KE15" i="1"/>
  <c r="KD15" i="1"/>
  <c r="KE14" i="1"/>
  <c r="KD14" i="1"/>
  <c r="KE13" i="1"/>
  <c r="KD13" i="1"/>
  <c r="KE12" i="1"/>
  <c r="KD12" i="1"/>
  <c r="KE11" i="1"/>
  <c r="KD11" i="1"/>
  <c r="KE10" i="1"/>
  <c r="KD10" i="1"/>
  <c r="KE9" i="1"/>
  <c r="KD9" i="1"/>
  <c r="KE8" i="1"/>
  <c r="KD8" i="1"/>
  <c r="KE7" i="1"/>
  <c r="KD7" i="1"/>
  <c r="KE6" i="1"/>
  <c r="KD6" i="1"/>
  <c r="KE5" i="1"/>
  <c r="KD5" i="1"/>
  <c r="KE4" i="1"/>
  <c r="KD4" i="1"/>
  <c r="KE2" i="1"/>
  <c r="CT1" i="5" s="1"/>
  <c r="KD2" i="1"/>
  <c r="KD1" i="1"/>
  <c r="JO41" i="3"/>
  <c r="JP41" i="3" s="1"/>
  <c r="JO36" i="3"/>
  <c r="JP36" i="3" s="1"/>
  <c r="JO35" i="3"/>
  <c r="JP35" i="3" s="1"/>
  <c r="JO65" i="3"/>
  <c r="JP65" i="3" s="1"/>
  <c r="JO64" i="3"/>
  <c r="JP64" i="3" s="1"/>
  <c r="JO63" i="3"/>
  <c r="JO62" i="3"/>
  <c r="JO61" i="3"/>
  <c r="JP61" i="3" s="1"/>
  <c r="JO60" i="3"/>
  <c r="JP60" i="3" s="1"/>
  <c r="JO59" i="3"/>
  <c r="JP59" i="3" s="1"/>
  <c r="JO58" i="3"/>
  <c r="JP58" i="3" s="1"/>
  <c r="JO57" i="3"/>
  <c r="JP57" i="3" s="1"/>
  <c r="JO56" i="3"/>
  <c r="JP56" i="3" s="1"/>
  <c r="JO55" i="3"/>
  <c r="JO54" i="3"/>
  <c r="JO53" i="3"/>
  <c r="JP53" i="3" s="1"/>
  <c r="JO52" i="3"/>
  <c r="JP52" i="3" s="1"/>
  <c r="JO51" i="3"/>
  <c r="JP51" i="3" s="1"/>
  <c r="JO50" i="3"/>
  <c r="JP50" i="3" s="1"/>
  <c r="JO49" i="3"/>
  <c r="JP49" i="3" s="1"/>
  <c r="JO48" i="3"/>
  <c r="JP48" i="3" s="1"/>
  <c r="JO47" i="3"/>
  <c r="JO46" i="3"/>
  <c r="JP46" i="3" s="1"/>
  <c r="JO45" i="3"/>
  <c r="JP45" i="3" s="1"/>
  <c r="JO44" i="3"/>
  <c r="JP44" i="3" s="1"/>
  <c r="JO43" i="3"/>
  <c r="JP43" i="3" s="1"/>
  <c r="JO42" i="3"/>
  <c r="JP42" i="3" s="1"/>
  <c r="JO40" i="3"/>
  <c r="JP40" i="3" s="1"/>
  <c r="JO39" i="3"/>
  <c r="JP39" i="3" s="1"/>
  <c r="JO38" i="3"/>
  <c r="JP38" i="3" s="1"/>
  <c r="JO37" i="3"/>
  <c r="JP37" i="3" s="1"/>
  <c r="JO34" i="3"/>
  <c r="JP34" i="3" s="1"/>
  <c r="BB142" i="1" l="1"/>
  <c r="U140" i="5"/>
  <c r="CN149" i="1"/>
  <c r="CQ149" i="1" s="1"/>
  <c r="AH147" i="5"/>
  <c r="W138" i="1"/>
  <c r="J136" i="5"/>
  <c r="BB146" i="1"/>
  <c r="U144" i="5"/>
  <c r="BB145" i="1"/>
  <c r="U143" i="5"/>
  <c r="W139" i="1"/>
  <c r="J137" i="5"/>
  <c r="BB143" i="1"/>
  <c r="U141" i="5"/>
  <c r="AF140" i="1"/>
  <c r="M138" i="5"/>
  <c r="BB144" i="1"/>
  <c r="U142" i="5"/>
  <c r="AF141" i="1"/>
  <c r="M139" i="5"/>
  <c r="CM148" i="1"/>
  <c r="AG146" i="5"/>
  <c r="CD147" i="1"/>
  <c r="AD145" i="5"/>
  <c r="JP54" i="3"/>
  <c r="JP62" i="3"/>
  <c r="JP47" i="3"/>
  <c r="JP55" i="3"/>
  <c r="JP63" i="3"/>
  <c r="CG147" i="1" l="1"/>
  <c r="AE145" i="5"/>
  <c r="AI140" i="1"/>
  <c r="N138" i="5"/>
  <c r="CN148" i="1"/>
  <c r="CQ148" i="1" s="1"/>
  <c r="AH146" i="5"/>
  <c r="BE143" i="1"/>
  <c r="V141" i="5"/>
  <c r="Z139" i="1"/>
  <c r="K137" i="5"/>
  <c r="BE146" i="1"/>
  <c r="V144" i="5"/>
  <c r="Z138" i="1"/>
  <c r="K136" i="5"/>
  <c r="AI141" i="1"/>
  <c r="N139" i="5"/>
  <c r="CT149" i="1"/>
  <c r="AI147" i="5"/>
  <c r="BE144" i="1"/>
  <c r="V142" i="5"/>
  <c r="BE145" i="1"/>
  <c r="V143" i="5"/>
  <c r="BE142" i="1"/>
  <c r="V140" i="5"/>
  <c r="KB137" i="1"/>
  <c r="KA137" i="1"/>
  <c r="KB136" i="1"/>
  <c r="KA136" i="1"/>
  <c r="KB135" i="1"/>
  <c r="KA135" i="1"/>
  <c r="KB134" i="1"/>
  <c r="KA134" i="1"/>
  <c r="KB133" i="1"/>
  <c r="KA133" i="1"/>
  <c r="KB132" i="1"/>
  <c r="KA132" i="1"/>
  <c r="KB131" i="1"/>
  <c r="KA131" i="1"/>
  <c r="KB130" i="1"/>
  <c r="KA130" i="1"/>
  <c r="KB129" i="1"/>
  <c r="KA129" i="1"/>
  <c r="KB128" i="1"/>
  <c r="KA128" i="1"/>
  <c r="KB127" i="1"/>
  <c r="KA127" i="1"/>
  <c r="KB126" i="1"/>
  <c r="KA126" i="1"/>
  <c r="KB125" i="1"/>
  <c r="KA125" i="1"/>
  <c r="KB124" i="1"/>
  <c r="KA124" i="1"/>
  <c r="KB123" i="1"/>
  <c r="KA123" i="1"/>
  <c r="KB122" i="1"/>
  <c r="KA122" i="1"/>
  <c r="KB121" i="1"/>
  <c r="KA121" i="1"/>
  <c r="KB120" i="1"/>
  <c r="KA120" i="1"/>
  <c r="KB119" i="1"/>
  <c r="KA119" i="1"/>
  <c r="KB118" i="1"/>
  <c r="KA118" i="1"/>
  <c r="KB117" i="1"/>
  <c r="KA117" i="1"/>
  <c r="KB116" i="1"/>
  <c r="KA116" i="1"/>
  <c r="KB115" i="1"/>
  <c r="KA115" i="1"/>
  <c r="KB114" i="1"/>
  <c r="KA114" i="1"/>
  <c r="KB113" i="1"/>
  <c r="KA113" i="1"/>
  <c r="KB112" i="1"/>
  <c r="KA112" i="1"/>
  <c r="KB111" i="1"/>
  <c r="KA111" i="1"/>
  <c r="KB110" i="1"/>
  <c r="KA110" i="1"/>
  <c r="KB109" i="1"/>
  <c r="KA109" i="1"/>
  <c r="KB108" i="1"/>
  <c r="KA108" i="1"/>
  <c r="KB107" i="1"/>
  <c r="KA107" i="1"/>
  <c r="KB106" i="1"/>
  <c r="KA106" i="1"/>
  <c r="KB105" i="1"/>
  <c r="KA105" i="1"/>
  <c r="KB104" i="1"/>
  <c r="KA104" i="1"/>
  <c r="KB103" i="1"/>
  <c r="KA103" i="1"/>
  <c r="KB102" i="1"/>
  <c r="KA102" i="1"/>
  <c r="KB101" i="1"/>
  <c r="KA101" i="1"/>
  <c r="KB100" i="1"/>
  <c r="KA100" i="1"/>
  <c r="KB99" i="1"/>
  <c r="KA99" i="1"/>
  <c r="KB98" i="1"/>
  <c r="KA98" i="1"/>
  <c r="KB97" i="1"/>
  <c r="KA97" i="1"/>
  <c r="KB96" i="1"/>
  <c r="KA96" i="1"/>
  <c r="KB95" i="1"/>
  <c r="KA95" i="1"/>
  <c r="KB94" i="1"/>
  <c r="KA94" i="1"/>
  <c r="KB93" i="1"/>
  <c r="KA93" i="1"/>
  <c r="KB92" i="1"/>
  <c r="KA92" i="1"/>
  <c r="KB91" i="1"/>
  <c r="KA91" i="1"/>
  <c r="KB90" i="1"/>
  <c r="KA90" i="1"/>
  <c r="KB89" i="1"/>
  <c r="KA89" i="1"/>
  <c r="KB88" i="1"/>
  <c r="KA88" i="1"/>
  <c r="KB87" i="1"/>
  <c r="KA87" i="1"/>
  <c r="KB86" i="1"/>
  <c r="KA86" i="1"/>
  <c r="KB85" i="1"/>
  <c r="KA85" i="1"/>
  <c r="KB84" i="1"/>
  <c r="KA84" i="1"/>
  <c r="KB83" i="1"/>
  <c r="KA83" i="1"/>
  <c r="KB82" i="1"/>
  <c r="KA82" i="1"/>
  <c r="KB81" i="1"/>
  <c r="KA81" i="1"/>
  <c r="KB80" i="1"/>
  <c r="KA80" i="1"/>
  <c r="KB79" i="1"/>
  <c r="KA79" i="1"/>
  <c r="KB78" i="1"/>
  <c r="KA78" i="1"/>
  <c r="KB77" i="1"/>
  <c r="KA77" i="1"/>
  <c r="KB76" i="1"/>
  <c r="KA76" i="1"/>
  <c r="KB75" i="1"/>
  <c r="KA75" i="1"/>
  <c r="KB74" i="1"/>
  <c r="KA74" i="1"/>
  <c r="KB73" i="1"/>
  <c r="KA73" i="1"/>
  <c r="KB72" i="1"/>
  <c r="KA72" i="1"/>
  <c r="KB71" i="1"/>
  <c r="KA71" i="1"/>
  <c r="KB70" i="1"/>
  <c r="KA70" i="1"/>
  <c r="KB69" i="1"/>
  <c r="KA69" i="1"/>
  <c r="KB68" i="1"/>
  <c r="KA68" i="1"/>
  <c r="KB67" i="1"/>
  <c r="KA67" i="1"/>
  <c r="KB66" i="1"/>
  <c r="KA66" i="1"/>
  <c r="KB65" i="1"/>
  <c r="KA65" i="1"/>
  <c r="KB64" i="1"/>
  <c r="KA64" i="1"/>
  <c r="KB63" i="1"/>
  <c r="KA63" i="1"/>
  <c r="KB62" i="1"/>
  <c r="KA62" i="1"/>
  <c r="KB61" i="1"/>
  <c r="KA61" i="1"/>
  <c r="KB60" i="1"/>
  <c r="KA60" i="1"/>
  <c r="KB59" i="1"/>
  <c r="KA59" i="1"/>
  <c r="KB58" i="1"/>
  <c r="KA58" i="1"/>
  <c r="KB57" i="1"/>
  <c r="KA57" i="1"/>
  <c r="KB56" i="1"/>
  <c r="KA56" i="1"/>
  <c r="KB55" i="1"/>
  <c r="KA55" i="1"/>
  <c r="KB54" i="1"/>
  <c r="KA54" i="1"/>
  <c r="KB53" i="1"/>
  <c r="KA53" i="1"/>
  <c r="KB52" i="1"/>
  <c r="KA52" i="1"/>
  <c r="KB51" i="1"/>
  <c r="KA51" i="1"/>
  <c r="KB50" i="1"/>
  <c r="KA50" i="1"/>
  <c r="KB49" i="1"/>
  <c r="KA49" i="1"/>
  <c r="KB48" i="1"/>
  <c r="KA48" i="1"/>
  <c r="KB47" i="1"/>
  <c r="KA47" i="1"/>
  <c r="KB46" i="1"/>
  <c r="KA46" i="1"/>
  <c r="KB45" i="1"/>
  <c r="KA45" i="1"/>
  <c r="KB44" i="1"/>
  <c r="KA44" i="1"/>
  <c r="KB43" i="1"/>
  <c r="KA43" i="1"/>
  <c r="KB42" i="1"/>
  <c r="KA42" i="1"/>
  <c r="KB41" i="1"/>
  <c r="KA41" i="1"/>
  <c r="KB40" i="1"/>
  <c r="KA40" i="1"/>
  <c r="KB39" i="1"/>
  <c r="KA39" i="1"/>
  <c r="KB38" i="1"/>
  <c r="KA38" i="1"/>
  <c r="KB37" i="1"/>
  <c r="KA37" i="1"/>
  <c r="KB36" i="1"/>
  <c r="KA36" i="1"/>
  <c r="KB35" i="1"/>
  <c r="KA35" i="1"/>
  <c r="KB34" i="1"/>
  <c r="KA34" i="1"/>
  <c r="KB33" i="1"/>
  <c r="KA33" i="1"/>
  <c r="KB32" i="1"/>
  <c r="KA32" i="1"/>
  <c r="KB31" i="1"/>
  <c r="KA31" i="1"/>
  <c r="KB30" i="1"/>
  <c r="KA30" i="1"/>
  <c r="KB29" i="1"/>
  <c r="KA29" i="1"/>
  <c r="KB28" i="1"/>
  <c r="KA28" i="1"/>
  <c r="KB27" i="1"/>
  <c r="KA27" i="1"/>
  <c r="KB26" i="1"/>
  <c r="KA26" i="1"/>
  <c r="KB25" i="1"/>
  <c r="KA25" i="1"/>
  <c r="KB24" i="1"/>
  <c r="KA24" i="1"/>
  <c r="KB23" i="1"/>
  <c r="KA23" i="1"/>
  <c r="KB22" i="1"/>
  <c r="KA22" i="1"/>
  <c r="KB21" i="1"/>
  <c r="KA21" i="1"/>
  <c r="KB20" i="1"/>
  <c r="KA20" i="1"/>
  <c r="KB19" i="1"/>
  <c r="KA19" i="1"/>
  <c r="KB18" i="1"/>
  <c r="KA18" i="1"/>
  <c r="KB17" i="1"/>
  <c r="KA17" i="1"/>
  <c r="KB16" i="1"/>
  <c r="KA16" i="1"/>
  <c r="KB15" i="1"/>
  <c r="KA15" i="1"/>
  <c r="KB14" i="1"/>
  <c r="KA14" i="1"/>
  <c r="KB13" i="1"/>
  <c r="KA13" i="1"/>
  <c r="KB12" i="1"/>
  <c r="KA12" i="1"/>
  <c r="KB11" i="1"/>
  <c r="KA11" i="1"/>
  <c r="KB10" i="1"/>
  <c r="KA10" i="1"/>
  <c r="KB9" i="1"/>
  <c r="KA9" i="1"/>
  <c r="KB8" i="1"/>
  <c r="KA8" i="1"/>
  <c r="KB7" i="1"/>
  <c r="KA7" i="1"/>
  <c r="KB6" i="1"/>
  <c r="KA6" i="1"/>
  <c r="KB5" i="1"/>
  <c r="KA5" i="1"/>
  <c r="KB4" i="1"/>
  <c r="KA4" i="1"/>
  <c r="KB2" i="1"/>
  <c r="CS1" i="5" s="1"/>
  <c r="KA2" i="1"/>
  <c r="KA1" i="1"/>
  <c r="B136" i="1"/>
  <c r="E136" i="1" s="1"/>
  <c r="F136" i="1"/>
  <c r="G136" i="1"/>
  <c r="I136" i="1"/>
  <c r="J136" i="1"/>
  <c r="M136" i="1"/>
  <c r="N136" i="1"/>
  <c r="Q136" i="1"/>
  <c r="R136" i="1"/>
  <c r="T136" i="1"/>
  <c r="U136" i="1"/>
  <c r="X136" i="1"/>
  <c r="Y136" i="1"/>
  <c r="AA136" i="1"/>
  <c r="AB136" i="1"/>
  <c r="AD136" i="1"/>
  <c r="AE136" i="1"/>
  <c r="AG136" i="1"/>
  <c r="AH136" i="1"/>
  <c r="AJ136" i="1"/>
  <c r="AK136" i="1"/>
  <c r="AM136" i="1"/>
  <c r="AN136" i="1"/>
  <c r="AP136" i="1"/>
  <c r="AQ136" i="1"/>
  <c r="AT136" i="1"/>
  <c r="AU136" i="1"/>
  <c r="AW136" i="1"/>
  <c r="AX136" i="1"/>
  <c r="AZ136" i="1"/>
  <c r="BA136" i="1"/>
  <c r="BC136" i="1"/>
  <c r="BD136" i="1"/>
  <c r="BF136" i="1"/>
  <c r="BG136" i="1"/>
  <c r="BI136" i="1"/>
  <c r="BJ136" i="1"/>
  <c r="BL136" i="1"/>
  <c r="BM136" i="1"/>
  <c r="BP136" i="1"/>
  <c r="BQ136" i="1"/>
  <c r="BS136" i="1"/>
  <c r="BT136" i="1"/>
  <c r="BV136" i="1"/>
  <c r="BW136" i="1"/>
  <c r="BY136" i="1"/>
  <c r="BZ136" i="1"/>
  <c r="CB136" i="1"/>
  <c r="CC136" i="1"/>
  <c r="CE136" i="1"/>
  <c r="CF136" i="1"/>
  <c r="CH136" i="1"/>
  <c r="CI136" i="1"/>
  <c r="CK136" i="1"/>
  <c r="CL136" i="1"/>
  <c r="CO136" i="1"/>
  <c r="CP136" i="1"/>
  <c r="CR136" i="1"/>
  <c r="CS136" i="1"/>
  <c r="CU136" i="1"/>
  <c r="CV136" i="1"/>
  <c r="CX136" i="1"/>
  <c r="CY136" i="1"/>
  <c r="DA136" i="1"/>
  <c r="DB136" i="1"/>
  <c r="DD136" i="1"/>
  <c r="DE136" i="1"/>
  <c r="DG136" i="1"/>
  <c r="DH136" i="1"/>
  <c r="DJ136" i="1"/>
  <c r="DK136" i="1"/>
  <c r="DN136" i="1"/>
  <c r="DO136" i="1"/>
  <c r="DQ136" i="1"/>
  <c r="DR136" i="1"/>
  <c r="DT136" i="1"/>
  <c r="DU136" i="1"/>
  <c r="DW136" i="1"/>
  <c r="DX136" i="1"/>
  <c r="DZ136" i="1"/>
  <c r="EA136" i="1"/>
  <c r="EC136" i="1"/>
  <c r="ED136" i="1"/>
  <c r="EF136" i="1"/>
  <c r="EG136" i="1"/>
  <c r="EI136" i="1"/>
  <c r="EJ136" i="1"/>
  <c r="EM136" i="1"/>
  <c r="EN136" i="1"/>
  <c r="EP136" i="1"/>
  <c r="EQ136" i="1"/>
  <c r="ES136" i="1"/>
  <c r="ET136" i="1"/>
  <c r="EV136" i="1"/>
  <c r="EW136" i="1"/>
  <c r="EY136" i="1"/>
  <c r="EZ136" i="1"/>
  <c r="FB136" i="1"/>
  <c r="FC136" i="1"/>
  <c r="FE136" i="1"/>
  <c r="FF136" i="1"/>
  <c r="FI136" i="1"/>
  <c r="FJ136" i="1"/>
  <c r="FL136" i="1"/>
  <c r="FM136" i="1"/>
  <c r="FO136" i="1"/>
  <c r="FP136" i="1"/>
  <c r="FR136" i="1"/>
  <c r="FS136" i="1"/>
  <c r="FU136" i="1"/>
  <c r="FV136" i="1"/>
  <c r="FX136" i="1"/>
  <c r="FY136" i="1"/>
  <c r="GB136" i="1"/>
  <c r="GC136" i="1"/>
  <c r="GE136" i="1"/>
  <c r="GF136" i="1"/>
  <c r="GH136" i="1"/>
  <c r="GI136" i="1"/>
  <c r="GK136" i="1"/>
  <c r="GL136" i="1"/>
  <c r="GN136" i="1"/>
  <c r="GO136" i="1"/>
  <c r="GQ136" i="1"/>
  <c r="GR136" i="1"/>
  <c r="GU136" i="1"/>
  <c r="GV136" i="1"/>
  <c r="GX136" i="1"/>
  <c r="GY136" i="1"/>
  <c r="HA136" i="1"/>
  <c r="HB136" i="1"/>
  <c r="HD136" i="1"/>
  <c r="HE136" i="1"/>
  <c r="HG136" i="1"/>
  <c r="HH136" i="1"/>
  <c r="HJ136" i="1"/>
  <c r="HK136" i="1"/>
  <c r="HM136" i="1"/>
  <c r="HN136" i="1"/>
  <c r="HP136" i="1"/>
  <c r="HQ136" i="1"/>
  <c r="HS136" i="1"/>
  <c r="HT136" i="1"/>
  <c r="HW136" i="1"/>
  <c r="HX136" i="1"/>
  <c r="HZ136" i="1"/>
  <c r="IA136" i="1"/>
  <c r="IC136" i="1"/>
  <c r="ID136" i="1"/>
  <c r="IF136" i="1"/>
  <c r="IG136" i="1"/>
  <c r="II136" i="1"/>
  <c r="IJ136" i="1"/>
  <c r="IL136" i="1"/>
  <c r="IM136" i="1"/>
  <c r="IO136" i="1"/>
  <c r="IP136" i="1"/>
  <c r="IR136" i="1"/>
  <c r="IS136" i="1"/>
  <c r="IV136" i="1"/>
  <c r="IW136" i="1"/>
  <c r="IY136" i="1"/>
  <c r="IZ136" i="1"/>
  <c r="JB136" i="1"/>
  <c r="JC136" i="1"/>
  <c r="JE136" i="1"/>
  <c r="JF136" i="1"/>
  <c r="JH136" i="1"/>
  <c r="JI136" i="1"/>
  <c r="JK136" i="1"/>
  <c r="JL136" i="1"/>
  <c r="JR136" i="1"/>
  <c r="JS136" i="1"/>
  <c r="JU136" i="1"/>
  <c r="JV136" i="1"/>
  <c r="JX136" i="1"/>
  <c r="JY136" i="1"/>
  <c r="B137" i="1"/>
  <c r="E137" i="1" s="1"/>
  <c r="F137" i="1"/>
  <c r="G137" i="1"/>
  <c r="I137" i="1"/>
  <c r="J137" i="1"/>
  <c r="M137" i="1"/>
  <c r="N137" i="1"/>
  <c r="Q137" i="1"/>
  <c r="R137" i="1"/>
  <c r="T137" i="1"/>
  <c r="U137" i="1"/>
  <c r="X137" i="1"/>
  <c r="Y137" i="1"/>
  <c r="AA137" i="1"/>
  <c r="AB137" i="1"/>
  <c r="AD137" i="1"/>
  <c r="AE137" i="1"/>
  <c r="AG137" i="1"/>
  <c r="AH137" i="1"/>
  <c r="AJ137" i="1"/>
  <c r="AK137" i="1"/>
  <c r="AM137" i="1"/>
  <c r="AN137" i="1"/>
  <c r="AP137" i="1"/>
  <c r="AQ137" i="1"/>
  <c r="AT137" i="1"/>
  <c r="AU137" i="1"/>
  <c r="AW137" i="1"/>
  <c r="AX137" i="1"/>
  <c r="AZ137" i="1"/>
  <c r="BA137" i="1"/>
  <c r="BC137" i="1"/>
  <c r="BD137" i="1"/>
  <c r="BF137" i="1"/>
  <c r="BG137" i="1"/>
  <c r="BI137" i="1"/>
  <c r="BJ137" i="1"/>
  <c r="BL137" i="1"/>
  <c r="BM137" i="1"/>
  <c r="BP137" i="1"/>
  <c r="BQ137" i="1"/>
  <c r="BS137" i="1"/>
  <c r="BT137" i="1"/>
  <c r="BV137" i="1"/>
  <c r="BW137" i="1"/>
  <c r="BY137" i="1"/>
  <c r="BZ137" i="1"/>
  <c r="CB137" i="1"/>
  <c r="CC137" i="1"/>
  <c r="CE137" i="1"/>
  <c r="CF137" i="1"/>
  <c r="CH137" i="1"/>
  <c r="CI137" i="1"/>
  <c r="CK137" i="1"/>
  <c r="CL137" i="1"/>
  <c r="CO137" i="1"/>
  <c r="CP137" i="1"/>
  <c r="CR137" i="1"/>
  <c r="CS137" i="1"/>
  <c r="CU137" i="1"/>
  <c r="CV137" i="1"/>
  <c r="CX137" i="1"/>
  <c r="CY137" i="1"/>
  <c r="DA137" i="1"/>
  <c r="DB137" i="1"/>
  <c r="DD137" i="1"/>
  <c r="DE137" i="1"/>
  <c r="DG137" i="1"/>
  <c r="DH137" i="1"/>
  <c r="DJ137" i="1"/>
  <c r="DK137" i="1"/>
  <c r="DN137" i="1"/>
  <c r="DO137" i="1"/>
  <c r="DQ137" i="1"/>
  <c r="DR137" i="1"/>
  <c r="DT137" i="1"/>
  <c r="DU137" i="1"/>
  <c r="DW137" i="1"/>
  <c r="DX137" i="1"/>
  <c r="DZ137" i="1"/>
  <c r="EA137" i="1"/>
  <c r="EC137" i="1"/>
  <c r="ED137" i="1"/>
  <c r="EF137" i="1"/>
  <c r="EG137" i="1"/>
  <c r="EI137" i="1"/>
  <c r="EJ137" i="1"/>
  <c r="EM137" i="1"/>
  <c r="EN137" i="1"/>
  <c r="EP137" i="1"/>
  <c r="EQ137" i="1"/>
  <c r="ES137" i="1"/>
  <c r="ET137" i="1"/>
  <c r="EV137" i="1"/>
  <c r="EW137" i="1"/>
  <c r="EY137" i="1"/>
  <c r="EZ137" i="1"/>
  <c r="FB137" i="1"/>
  <c r="FC137" i="1"/>
  <c r="FE137" i="1"/>
  <c r="FF137" i="1"/>
  <c r="FI137" i="1"/>
  <c r="FJ137" i="1"/>
  <c r="FL137" i="1"/>
  <c r="FM137" i="1"/>
  <c r="FO137" i="1"/>
  <c r="FP137" i="1"/>
  <c r="FR137" i="1"/>
  <c r="FS137" i="1"/>
  <c r="FU137" i="1"/>
  <c r="FV137" i="1"/>
  <c r="FX137" i="1"/>
  <c r="FY137" i="1"/>
  <c r="GB137" i="1"/>
  <c r="GC137" i="1"/>
  <c r="GE137" i="1"/>
  <c r="GF137" i="1"/>
  <c r="GH137" i="1"/>
  <c r="GI137" i="1"/>
  <c r="GK137" i="1"/>
  <c r="GL137" i="1"/>
  <c r="GN137" i="1"/>
  <c r="GO137" i="1"/>
  <c r="GQ137" i="1"/>
  <c r="GR137" i="1"/>
  <c r="GU137" i="1"/>
  <c r="GV137" i="1"/>
  <c r="GX137" i="1"/>
  <c r="GY137" i="1"/>
  <c r="HA137" i="1"/>
  <c r="HB137" i="1"/>
  <c r="HD137" i="1"/>
  <c r="HE137" i="1"/>
  <c r="HG137" i="1"/>
  <c r="HH137" i="1"/>
  <c r="HJ137" i="1"/>
  <c r="HK137" i="1"/>
  <c r="HM137" i="1"/>
  <c r="HN137" i="1"/>
  <c r="HP137" i="1"/>
  <c r="HQ137" i="1"/>
  <c r="HS137" i="1"/>
  <c r="HT137" i="1"/>
  <c r="HW137" i="1"/>
  <c r="HX137" i="1"/>
  <c r="HZ137" i="1"/>
  <c r="IA137" i="1"/>
  <c r="IC137" i="1"/>
  <c r="ID137" i="1"/>
  <c r="IF137" i="1"/>
  <c r="IG137" i="1"/>
  <c r="II137" i="1"/>
  <c r="IJ137" i="1"/>
  <c r="IL137" i="1"/>
  <c r="IM137" i="1"/>
  <c r="IO137" i="1"/>
  <c r="IP137" i="1"/>
  <c r="IR137" i="1"/>
  <c r="IS137" i="1"/>
  <c r="IV137" i="1"/>
  <c r="IW137" i="1"/>
  <c r="IY137" i="1"/>
  <c r="IZ137" i="1"/>
  <c r="JB137" i="1"/>
  <c r="JC137" i="1"/>
  <c r="JE137" i="1"/>
  <c r="JF137" i="1"/>
  <c r="JH137" i="1"/>
  <c r="JI137" i="1"/>
  <c r="JK137" i="1"/>
  <c r="JL137" i="1"/>
  <c r="JR137" i="1"/>
  <c r="JS137" i="1"/>
  <c r="JU137" i="1"/>
  <c r="JV137" i="1"/>
  <c r="JX137" i="1"/>
  <c r="JY137" i="1"/>
  <c r="B135" i="1"/>
  <c r="E135" i="1" s="1"/>
  <c r="F135" i="1"/>
  <c r="G135" i="1"/>
  <c r="I135" i="1"/>
  <c r="J135" i="1"/>
  <c r="M135" i="1"/>
  <c r="N135" i="1"/>
  <c r="Q135" i="1"/>
  <c r="R135" i="1"/>
  <c r="T135" i="1"/>
  <c r="U135" i="1"/>
  <c r="X135" i="1"/>
  <c r="Y135" i="1"/>
  <c r="AA135" i="1"/>
  <c r="AB135" i="1"/>
  <c r="AD135" i="1"/>
  <c r="AE135" i="1"/>
  <c r="AG135" i="1"/>
  <c r="AH135" i="1"/>
  <c r="AJ135" i="1"/>
  <c r="AK135" i="1"/>
  <c r="AM135" i="1"/>
  <c r="AN135" i="1"/>
  <c r="AP135" i="1"/>
  <c r="AQ135" i="1"/>
  <c r="AT135" i="1"/>
  <c r="AU135" i="1"/>
  <c r="AW135" i="1"/>
  <c r="AX135" i="1"/>
  <c r="AZ135" i="1"/>
  <c r="BA135" i="1"/>
  <c r="BC135" i="1"/>
  <c r="BD135" i="1"/>
  <c r="BF135" i="1"/>
  <c r="BG135" i="1"/>
  <c r="BI135" i="1"/>
  <c r="BJ135" i="1"/>
  <c r="BL135" i="1"/>
  <c r="BM135" i="1"/>
  <c r="BP135" i="1"/>
  <c r="BQ135" i="1"/>
  <c r="BS135" i="1"/>
  <c r="BT135" i="1"/>
  <c r="BV135" i="1"/>
  <c r="BW135" i="1"/>
  <c r="BY135" i="1"/>
  <c r="BZ135" i="1"/>
  <c r="CB135" i="1"/>
  <c r="CC135" i="1"/>
  <c r="CE135" i="1"/>
  <c r="CF135" i="1"/>
  <c r="CH135" i="1"/>
  <c r="CI135" i="1"/>
  <c r="CK135" i="1"/>
  <c r="CL135" i="1"/>
  <c r="CO135" i="1"/>
  <c r="CP135" i="1"/>
  <c r="CR135" i="1"/>
  <c r="CS135" i="1"/>
  <c r="CU135" i="1"/>
  <c r="CV135" i="1"/>
  <c r="CX135" i="1"/>
  <c r="CY135" i="1"/>
  <c r="DA135" i="1"/>
  <c r="DB135" i="1"/>
  <c r="DD135" i="1"/>
  <c r="DE135" i="1"/>
  <c r="DG135" i="1"/>
  <c r="DH135" i="1"/>
  <c r="DJ135" i="1"/>
  <c r="DK135" i="1"/>
  <c r="DN135" i="1"/>
  <c r="DO135" i="1"/>
  <c r="DQ135" i="1"/>
  <c r="DR135" i="1"/>
  <c r="DT135" i="1"/>
  <c r="DU135" i="1"/>
  <c r="DW135" i="1"/>
  <c r="DX135" i="1"/>
  <c r="DZ135" i="1"/>
  <c r="EA135" i="1"/>
  <c r="EC135" i="1"/>
  <c r="ED135" i="1"/>
  <c r="EF135" i="1"/>
  <c r="EG135" i="1"/>
  <c r="EI135" i="1"/>
  <c r="EJ135" i="1"/>
  <c r="EM135" i="1"/>
  <c r="EN135" i="1"/>
  <c r="EP135" i="1"/>
  <c r="EQ135" i="1"/>
  <c r="ES135" i="1"/>
  <c r="ET135" i="1"/>
  <c r="EV135" i="1"/>
  <c r="EW135" i="1"/>
  <c r="EY135" i="1"/>
  <c r="EZ135" i="1"/>
  <c r="FB135" i="1"/>
  <c r="FC135" i="1"/>
  <c r="FE135" i="1"/>
  <c r="FF135" i="1"/>
  <c r="FI135" i="1"/>
  <c r="FJ135" i="1"/>
  <c r="FL135" i="1"/>
  <c r="FM135" i="1"/>
  <c r="FO135" i="1"/>
  <c r="FP135" i="1"/>
  <c r="FR135" i="1"/>
  <c r="FS135" i="1"/>
  <c r="FU135" i="1"/>
  <c r="FV135" i="1"/>
  <c r="FX135" i="1"/>
  <c r="FY135" i="1"/>
  <c r="GB135" i="1"/>
  <c r="GC135" i="1"/>
  <c r="GE135" i="1"/>
  <c r="GF135" i="1"/>
  <c r="GH135" i="1"/>
  <c r="GI135" i="1"/>
  <c r="GK135" i="1"/>
  <c r="GL135" i="1"/>
  <c r="GN135" i="1"/>
  <c r="GO135" i="1"/>
  <c r="GQ135" i="1"/>
  <c r="GR135" i="1"/>
  <c r="GU135" i="1"/>
  <c r="GV135" i="1"/>
  <c r="GX135" i="1"/>
  <c r="GY135" i="1"/>
  <c r="HA135" i="1"/>
  <c r="HB135" i="1"/>
  <c r="HD135" i="1"/>
  <c r="HE135" i="1"/>
  <c r="HG135" i="1"/>
  <c r="HH135" i="1"/>
  <c r="HJ135" i="1"/>
  <c r="HK135" i="1"/>
  <c r="HM135" i="1"/>
  <c r="HN135" i="1"/>
  <c r="HP135" i="1"/>
  <c r="HQ135" i="1"/>
  <c r="HS135" i="1"/>
  <c r="HT135" i="1"/>
  <c r="HW135" i="1"/>
  <c r="HX135" i="1"/>
  <c r="HZ135" i="1"/>
  <c r="IA135" i="1"/>
  <c r="IC135" i="1"/>
  <c r="ID135" i="1"/>
  <c r="IF135" i="1"/>
  <c r="IG135" i="1"/>
  <c r="II135" i="1"/>
  <c r="IJ135" i="1"/>
  <c r="IL135" i="1"/>
  <c r="IM135" i="1"/>
  <c r="IO135" i="1"/>
  <c r="IP135" i="1"/>
  <c r="IR135" i="1"/>
  <c r="IS135" i="1"/>
  <c r="IV135" i="1"/>
  <c r="IW135" i="1"/>
  <c r="IY135" i="1"/>
  <c r="IZ135" i="1"/>
  <c r="JB135" i="1"/>
  <c r="JC135" i="1"/>
  <c r="JE135" i="1"/>
  <c r="JF135" i="1"/>
  <c r="JH135" i="1"/>
  <c r="JI135" i="1"/>
  <c r="JK135" i="1"/>
  <c r="JL135" i="1"/>
  <c r="JR135" i="1"/>
  <c r="JS135" i="1"/>
  <c r="JU135" i="1"/>
  <c r="JV135" i="1"/>
  <c r="JX135" i="1"/>
  <c r="JY135" i="1"/>
  <c r="B132" i="1"/>
  <c r="E132" i="1" s="1"/>
  <c r="F132" i="1"/>
  <c r="G132" i="1"/>
  <c r="I132" i="1"/>
  <c r="J132" i="1"/>
  <c r="M132" i="1"/>
  <c r="N132" i="1"/>
  <c r="Q132" i="1"/>
  <c r="R132" i="1"/>
  <c r="T132" i="1"/>
  <c r="U132" i="1"/>
  <c r="X132" i="1"/>
  <c r="Y132" i="1"/>
  <c r="AA132" i="1"/>
  <c r="AB132" i="1"/>
  <c r="AD132" i="1"/>
  <c r="AE132" i="1"/>
  <c r="AG132" i="1"/>
  <c r="AH132" i="1"/>
  <c r="AJ132" i="1"/>
  <c r="AK132" i="1"/>
  <c r="AM132" i="1"/>
  <c r="AN132" i="1"/>
  <c r="AP132" i="1"/>
  <c r="AQ132" i="1"/>
  <c r="AT132" i="1"/>
  <c r="AU132" i="1"/>
  <c r="AW132" i="1"/>
  <c r="AX132" i="1"/>
  <c r="AZ132" i="1"/>
  <c r="BA132" i="1"/>
  <c r="BC132" i="1"/>
  <c r="BD132" i="1"/>
  <c r="BF132" i="1"/>
  <c r="BG132" i="1"/>
  <c r="BI132" i="1"/>
  <c r="BJ132" i="1"/>
  <c r="BL132" i="1"/>
  <c r="BM132" i="1"/>
  <c r="BP132" i="1"/>
  <c r="BQ132" i="1"/>
  <c r="BS132" i="1"/>
  <c r="BT132" i="1"/>
  <c r="BV132" i="1"/>
  <c r="BW132" i="1"/>
  <c r="BY132" i="1"/>
  <c r="BZ132" i="1"/>
  <c r="CB132" i="1"/>
  <c r="CC132" i="1"/>
  <c r="CE132" i="1"/>
  <c r="CF132" i="1"/>
  <c r="CH132" i="1"/>
  <c r="CI132" i="1"/>
  <c r="CK132" i="1"/>
  <c r="CL132" i="1"/>
  <c r="CO132" i="1"/>
  <c r="CP132" i="1"/>
  <c r="CR132" i="1"/>
  <c r="CS132" i="1"/>
  <c r="CU132" i="1"/>
  <c r="CV132" i="1"/>
  <c r="CX132" i="1"/>
  <c r="CY132" i="1"/>
  <c r="DA132" i="1"/>
  <c r="DB132" i="1"/>
  <c r="DD132" i="1"/>
  <c r="DE132" i="1"/>
  <c r="DG132" i="1"/>
  <c r="DH132" i="1"/>
  <c r="DJ132" i="1"/>
  <c r="DK132" i="1"/>
  <c r="DN132" i="1"/>
  <c r="DO132" i="1"/>
  <c r="DQ132" i="1"/>
  <c r="DR132" i="1"/>
  <c r="DT132" i="1"/>
  <c r="DU132" i="1"/>
  <c r="DW132" i="1"/>
  <c r="DX132" i="1"/>
  <c r="DZ132" i="1"/>
  <c r="EA132" i="1"/>
  <c r="EC132" i="1"/>
  <c r="ED132" i="1"/>
  <c r="EF132" i="1"/>
  <c r="EG132" i="1"/>
  <c r="EI132" i="1"/>
  <c r="EJ132" i="1"/>
  <c r="EM132" i="1"/>
  <c r="EN132" i="1"/>
  <c r="EP132" i="1"/>
  <c r="EQ132" i="1"/>
  <c r="ES132" i="1"/>
  <c r="ET132" i="1"/>
  <c r="EV132" i="1"/>
  <c r="EW132" i="1"/>
  <c r="EY132" i="1"/>
  <c r="EZ132" i="1"/>
  <c r="FB132" i="1"/>
  <c r="FC132" i="1"/>
  <c r="FE132" i="1"/>
  <c r="FF132" i="1"/>
  <c r="FI132" i="1"/>
  <c r="FJ132" i="1"/>
  <c r="FL132" i="1"/>
  <c r="FM132" i="1"/>
  <c r="FO132" i="1"/>
  <c r="FP132" i="1"/>
  <c r="FR132" i="1"/>
  <c r="FS132" i="1"/>
  <c r="FU132" i="1"/>
  <c r="FV132" i="1"/>
  <c r="FX132" i="1"/>
  <c r="FY132" i="1"/>
  <c r="GB132" i="1"/>
  <c r="GC132" i="1"/>
  <c r="GE132" i="1"/>
  <c r="GF132" i="1"/>
  <c r="GH132" i="1"/>
  <c r="GI132" i="1"/>
  <c r="GK132" i="1"/>
  <c r="GL132" i="1"/>
  <c r="GN132" i="1"/>
  <c r="GO132" i="1"/>
  <c r="GQ132" i="1"/>
  <c r="GR132" i="1"/>
  <c r="GU132" i="1"/>
  <c r="GV132" i="1"/>
  <c r="GX132" i="1"/>
  <c r="GY132" i="1"/>
  <c r="HA132" i="1"/>
  <c r="HB132" i="1"/>
  <c r="HD132" i="1"/>
  <c r="HE132" i="1"/>
  <c r="HG132" i="1"/>
  <c r="HH132" i="1"/>
  <c r="HJ132" i="1"/>
  <c r="HK132" i="1"/>
  <c r="HM132" i="1"/>
  <c r="HN132" i="1"/>
  <c r="HP132" i="1"/>
  <c r="HQ132" i="1"/>
  <c r="HS132" i="1"/>
  <c r="HT132" i="1"/>
  <c r="HW132" i="1"/>
  <c r="HX132" i="1"/>
  <c r="HZ132" i="1"/>
  <c r="IA132" i="1"/>
  <c r="IC132" i="1"/>
  <c r="ID132" i="1"/>
  <c r="IF132" i="1"/>
  <c r="IG132" i="1"/>
  <c r="II132" i="1"/>
  <c r="IJ132" i="1"/>
  <c r="IL132" i="1"/>
  <c r="IM132" i="1"/>
  <c r="IO132" i="1"/>
  <c r="IP132" i="1"/>
  <c r="IR132" i="1"/>
  <c r="IS132" i="1"/>
  <c r="IV132" i="1"/>
  <c r="IW132" i="1"/>
  <c r="IY132" i="1"/>
  <c r="IZ132" i="1"/>
  <c r="JB132" i="1"/>
  <c r="JC132" i="1"/>
  <c r="JE132" i="1"/>
  <c r="JF132" i="1"/>
  <c r="JH132" i="1"/>
  <c r="JI132" i="1"/>
  <c r="JK132" i="1"/>
  <c r="JL132" i="1"/>
  <c r="JR132" i="1"/>
  <c r="JS132" i="1"/>
  <c r="JU132" i="1"/>
  <c r="JV132" i="1"/>
  <c r="JX132" i="1"/>
  <c r="JY132" i="1"/>
  <c r="B133" i="1"/>
  <c r="E133" i="1" s="1"/>
  <c r="F133" i="1"/>
  <c r="G133" i="1"/>
  <c r="I133" i="1"/>
  <c r="J133" i="1"/>
  <c r="M133" i="1"/>
  <c r="N133" i="1"/>
  <c r="Q133" i="1"/>
  <c r="R133" i="1"/>
  <c r="T133" i="1"/>
  <c r="U133" i="1"/>
  <c r="X133" i="1"/>
  <c r="Y133" i="1"/>
  <c r="AA133" i="1"/>
  <c r="AB133" i="1"/>
  <c r="AD133" i="1"/>
  <c r="AE133" i="1"/>
  <c r="AG133" i="1"/>
  <c r="AH133" i="1"/>
  <c r="AJ133" i="1"/>
  <c r="AK133" i="1"/>
  <c r="AM133" i="1"/>
  <c r="AN133" i="1"/>
  <c r="AP133" i="1"/>
  <c r="AQ133" i="1"/>
  <c r="AT133" i="1"/>
  <c r="AU133" i="1"/>
  <c r="AW133" i="1"/>
  <c r="AX133" i="1"/>
  <c r="AZ133" i="1"/>
  <c r="BA133" i="1"/>
  <c r="BC133" i="1"/>
  <c r="BD133" i="1"/>
  <c r="BF133" i="1"/>
  <c r="BG133" i="1"/>
  <c r="BI133" i="1"/>
  <c r="BJ133" i="1"/>
  <c r="BL133" i="1"/>
  <c r="BM133" i="1"/>
  <c r="BP133" i="1"/>
  <c r="BQ133" i="1"/>
  <c r="BS133" i="1"/>
  <c r="BT133" i="1"/>
  <c r="BV133" i="1"/>
  <c r="BW133" i="1"/>
  <c r="BY133" i="1"/>
  <c r="BZ133" i="1"/>
  <c r="CB133" i="1"/>
  <c r="CC133" i="1"/>
  <c r="CE133" i="1"/>
  <c r="CF133" i="1"/>
  <c r="CH133" i="1"/>
  <c r="CI133" i="1"/>
  <c r="CK133" i="1"/>
  <c r="CL133" i="1"/>
  <c r="CO133" i="1"/>
  <c r="CP133" i="1"/>
  <c r="CR133" i="1"/>
  <c r="CS133" i="1"/>
  <c r="CU133" i="1"/>
  <c r="CV133" i="1"/>
  <c r="CX133" i="1"/>
  <c r="CY133" i="1"/>
  <c r="DA133" i="1"/>
  <c r="DB133" i="1"/>
  <c r="DD133" i="1"/>
  <c r="DE133" i="1"/>
  <c r="DG133" i="1"/>
  <c r="DH133" i="1"/>
  <c r="DJ133" i="1"/>
  <c r="DK133" i="1"/>
  <c r="DN133" i="1"/>
  <c r="DO133" i="1"/>
  <c r="DQ133" i="1"/>
  <c r="DR133" i="1"/>
  <c r="DT133" i="1"/>
  <c r="DU133" i="1"/>
  <c r="DW133" i="1"/>
  <c r="DX133" i="1"/>
  <c r="DZ133" i="1"/>
  <c r="EA133" i="1"/>
  <c r="EC133" i="1"/>
  <c r="ED133" i="1"/>
  <c r="EF133" i="1"/>
  <c r="EG133" i="1"/>
  <c r="EI133" i="1"/>
  <c r="EJ133" i="1"/>
  <c r="EM133" i="1"/>
  <c r="EN133" i="1"/>
  <c r="EP133" i="1"/>
  <c r="EQ133" i="1"/>
  <c r="ES133" i="1"/>
  <c r="ET133" i="1"/>
  <c r="EV133" i="1"/>
  <c r="EW133" i="1"/>
  <c r="EY133" i="1"/>
  <c r="EZ133" i="1"/>
  <c r="FB133" i="1"/>
  <c r="FC133" i="1"/>
  <c r="FE133" i="1"/>
  <c r="FF133" i="1"/>
  <c r="FI133" i="1"/>
  <c r="FJ133" i="1"/>
  <c r="FL133" i="1"/>
  <c r="FM133" i="1"/>
  <c r="FO133" i="1"/>
  <c r="FP133" i="1"/>
  <c r="FR133" i="1"/>
  <c r="FS133" i="1"/>
  <c r="FU133" i="1"/>
  <c r="FV133" i="1"/>
  <c r="FX133" i="1"/>
  <c r="FY133" i="1"/>
  <c r="GB133" i="1"/>
  <c r="GC133" i="1"/>
  <c r="GE133" i="1"/>
  <c r="GF133" i="1"/>
  <c r="GH133" i="1"/>
  <c r="GI133" i="1"/>
  <c r="GK133" i="1"/>
  <c r="GL133" i="1"/>
  <c r="GN133" i="1"/>
  <c r="GO133" i="1"/>
  <c r="GQ133" i="1"/>
  <c r="GR133" i="1"/>
  <c r="GU133" i="1"/>
  <c r="GV133" i="1"/>
  <c r="GX133" i="1"/>
  <c r="GY133" i="1"/>
  <c r="HA133" i="1"/>
  <c r="HB133" i="1"/>
  <c r="HD133" i="1"/>
  <c r="HE133" i="1"/>
  <c r="HG133" i="1"/>
  <c r="HH133" i="1"/>
  <c r="HJ133" i="1"/>
  <c r="HK133" i="1"/>
  <c r="HM133" i="1"/>
  <c r="HN133" i="1"/>
  <c r="HP133" i="1"/>
  <c r="HQ133" i="1"/>
  <c r="HS133" i="1"/>
  <c r="HT133" i="1"/>
  <c r="HW133" i="1"/>
  <c r="HX133" i="1"/>
  <c r="HZ133" i="1"/>
  <c r="IA133" i="1"/>
  <c r="IC133" i="1"/>
  <c r="ID133" i="1"/>
  <c r="IF133" i="1"/>
  <c r="IG133" i="1"/>
  <c r="II133" i="1"/>
  <c r="IJ133" i="1"/>
  <c r="IL133" i="1"/>
  <c r="IM133" i="1"/>
  <c r="IO133" i="1"/>
  <c r="IP133" i="1"/>
  <c r="IR133" i="1"/>
  <c r="IS133" i="1"/>
  <c r="IV133" i="1"/>
  <c r="IW133" i="1"/>
  <c r="IY133" i="1"/>
  <c r="IZ133" i="1"/>
  <c r="JB133" i="1"/>
  <c r="JC133" i="1"/>
  <c r="JE133" i="1"/>
  <c r="JF133" i="1"/>
  <c r="JH133" i="1"/>
  <c r="JI133" i="1"/>
  <c r="JK133" i="1"/>
  <c r="JL133" i="1"/>
  <c r="JR133" i="1"/>
  <c r="JS133" i="1"/>
  <c r="JU133" i="1"/>
  <c r="JV133" i="1"/>
  <c r="JX133" i="1"/>
  <c r="JY133" i="1"/>
  <c r="B134" i="1"/>
  <c r="E134" i="1" s="1"/>
  <c r="F134" i="1"/>
  <c r="G134" i="1"/>
  <c r="I134" i="1"/>
  <c r="J134" i="1"/>
  <c r="M134" i="1"/>
  <c r="N134" i="1"/>
  <c r="Q134" i="1"/>
  <c r="R134" i="1"/>
  <c r="T134" i="1"/>
  <c r="U134" i="1"/>
  <c r="X134" i="1"/>
  <c r="Y134" i="1"/>
  <c r="AA134" i="1"/>
  <c r="AB134" i="1"/>
  <c r="AD134" i="1"/>
  <c r="AE134" i="1"/>
  <c r="AG134" i="1"/>
  <c r="AH134" i="1"/>
  <c r="AJ134" i="1"/>
  <c r="AK134" i="1"/>
  <c r="AM134" i="1"/>
  <c r="AN134" i="1"/>
  <c r="AP134" i="1"/>
  <c r="AQ134" i="1"/>
  <c r="AT134" i="1"/>
  <c r="AU134" i="1"/>
  <c r="AW134" i="1"/>
  <c r="AX134" i="1"/>
  <c r="AZ134" i="1"/>
  <c r="BA134" i="1"/>
  <c r="BC134" i="1"/>
  <c r="BD134" i="1"/>
  <c r="BF134" i="1"/>
  <c r="BG134" i="1"/>
  <c r="BI134" i="1"/>
  <c r="BJ134" i="1"/>
  <c r="BL134" i="1"/>
  <c r="BM134" i="1"/>
  <c r="BP134" i="1"/>
  <c r="BQ134" i="1"/>
  <c r="BS134" i="1"/>
  <c r="BT134" i="1"/>
  <c r="BV134" i="1"/>
  <c r="BW134" i="1"/>
  <c r="BY134" i="1"/>
  <c r="BZ134" i="1"/>
  <c r="CB134" i="1"/>
  <c r="CC134" i="1"/>
  <c r="CE134" i="1"/>
  <c r="CF134" i="1"/>
  <c r="CH134" i="1"/>
  <c r="CI134" i="1"/>
  <c r="CK134" i="1"/>
  <c r="CL134" i="1"/>
  <c r="CO134" i="1"/>
  <c r="CP134" i="1"/>
  <c r="CR134" i="1"/>
  <c r="CS134" i="1"/>
  <c r="CU134" i="1"/>
  <c r="CV134" i="1"/>
  <c r="CX134" i="1"/>
  <c r="CY134" i="1"/>
  <c r="DA134" i="1"/>
  <c r="DB134" i="1"/>
  <c r="DD134" i="1"/>
  <c r="DE134" i="1"/>
  <c r="DG134" i="1"/>
  <c r="DH134" i="1"/>
  <c r="DJ134" i="1"/>
  <c r="DK134" i="1"/>
  <c r="DN134" i="1"/>
  <c r="DO134" i="1"/>
  <c r="DQ134" i="1"/>
  <c r="DR134" i="1"/>
  <c r="DT134" i="1"/>
  <c r="DU134" i="1"/>
  <c r="DW134" i="1"/>
  <c r="DX134" i="1"/>
  <c r="DZ134" i="1"/>
  <c r="EA134" i="1"/>
  <c r="EC134" i="1"/>
  <c r="ED134" i="1"/>
  <c r="EF134" i="1"/>
  <c r="EG134" i="1"/>
  <c r="EI134" i="1"/>
  <c r="EJ134" i="1"/>
  <c r="EM134" i="1"/>
  <c r="EN134" i="1"/>
  <c r="EP134" i="1"/>
  <c r="EQ134" i="1"/>
  <c r="ES134" i="1"/>
  <c r="ET134" i="1"/>
  <c r="EV134" i="1"/>
  <c r="EW134" i="1"/>
  <c r="EY134" i="1"/>
  <c r="EZ134" i="1"/>
  <c r="FB134" i="1"/>
  <c r="FC134" i="1"/>
  <c r="FE134" i="1"/>
  <c r="FF134" i="1"/>
  <c r="FI134" i="1"/>
  <c r="FJ134" i="1"/>
  <c r="FL134" i="1"/>
  <c r="FM134" i="1"/>
  <c r="FO134" i="1"/>
  <c r="FP134" i="1"/>
  <c r="FR134" i="1"/>
  <c r="FS134" i="1"/>
  <c r="FU134" i="1"/>
  <c r="FV134" i="1"/>
  <c r="FX134" i="1"/>
  <c r="FY134" i="1"/>
  <c r="GB134" i="1"/>
  <c r="GC134" i="1"/>
  <c r="GE134" i="1"/>
  <c r="GF134" i="1"/>
  <c r="GH134" i="1"/>
  <c r="GI134" i="1"/>
  <c r="GK134" i="1"/>
  <c r="GL134" i="1"/>
  <c r="GN134" i="1"/>
  <c r="GO134" i="1"/>
  <c r="GQ134" i="1"/>
  <c r="GR134" i="1"/>
  <c r="GU134" i="1"/>
  <c r="GV134" i="1"/>
  <c r="GX134" i="1"/>
  <c r="GY134" i="1"/>
  <c r="HA134" i="1"/>
  <c r="HB134" i="1"/>
  <c r="HD134" i="1"/>
  <c r="HE134" i="1"/>
  <c r="HG134" i="1"/>
  <c r="HH134" i="1"/>
  <c r="HJ134" i="1"/>
  <c r="HK134" i="1"/>
  <c r="HM134" i="1"/>
  <c r="HN134" i="1"/>
  <c r="HP134" i="1"/>
  <c r="HQ134" i="1"/>
  <c r="HS134" i="1"/>
  <c r="HT134" i="1"/>
  <c r="HW134" i="1"/>
  <c r="HX134" i="1"/>
  <c r="HZ134" i="1"/>
  <c r="IA134" i="1"/>
  <c r="IC134" i="1"/>
  <c r="ID134" i="1"/>
  <c r="IF134" i="1"/>
  <c r="IG134" i="1"/>
  <c r="II134" i="1"/>
  <c r="IJ134" i="1"/>
  <c r="IL134" i="1"/>
  <c r="IM134" i="1"/>
  <c r="IO134" i="1"/>
  <c r="IP134" i="1"/>
  <c r="IR134" i="1"/>
  <c r="IS134" i="1"/>
  <c r="IV134" i="1"/>
  <c r="IW134" i="1"/>
  <c r="IY134" i="1"/>
  <c r="IZ134" i="1"/>
  <c r="JB134" i="1"/>
  <c r="JC134" i="1"/>
  <c r="JE134" i="1"/>
  <c r="JF134" i="1"/>
  <c r="JH134" i="1"/>
  <c r="JI134" i="1"/>
  <c r="JK134" i="1"/>
  <c r="JL134" i="1"/>
  <c r="JR134" i="1"/>
  <c r="JS134" i="1"/>
  <c r="JU134" i="1"/>
  <c r="JV134" i="1"/>
  <c r="JX134" i="1"/>
  <c r="JY134" i="1"/>
  <c r="JL65" i="3"/>
  <c r="JM65" i="3" s="1"/>
  <c r="JL64" i="3"/>
  <c r="JM64" i="3" s="1"/>
  <c r="JL63" i="3"/>
  <c r="JM63" i="3" s="1"/>
  <c r="JL62" i="3"/>
  <c r="JM62" i="3" s="1"/>
  <c r="JL61" i="3"/>
  <c r="JM61" i="3" s="1"/>
  <c r="JL60" i="3"/>
  <c r="JM60" i="3" s="1"/>
  <c r="JL59" i="3"/>
  <c r="JM59" i="3" s="1"/>
  <c r="JL58" i="3"/>
  <c r="JM58" i="3" s="1"/>
  <c r="JL57" i="3"/>
  <c r="JM57" i="3" s="1"/>
  <c r="JL56" i="3"/>
  <c r="JM56" i="3" s="1"/>
  <c r="JL55" i="3"/>
  <c r="JM55" i="3" s="1"/>
  <c r="JL54" i="3"/>
  <c r="JM54" i="3" s="1"/>
  <c r="JL53" i="3"/>
  <c r="JM53" i="3" s="1"/>
  <c r="JL52" i="3"/>
  <c r="JM52" i="3" s="1"/>
  <c r="JL51" i="3"/>
  <c r="JM51" i="3" s="1"/>
  <c r="JL50" i="3"/>
  <c r="JM50" i="3" s="1"/>
  <c r="JL49" i="3"/>
  <c r="JM49" i="3" s="1"/>
  <c r="JL48" i="3"/>
  <c r="JM48" i="3" s="1"/>
  <c r="JL47" i="3"/>
  <c r="JM47" i="3" s="1"/>
  <c r="JL46" i="3"/>
  <c r="JM46" i="3" s="1"/>
  <c r="JL45" i="3"/>
  <c r="JM45" i="3" s="1"/>
  <c r="JL44" i="3"/>
  <c r="JM44" i="3" s="1"/>
  <c r="JL43" i="3"/>
  <c r="JM43" i="3" s="1"/>
  <c r="JL42" i="3"/>
  <c r="JM42" i="3" s="1"/>
  <c r="JL41" i="3"/>
  <c r="JM41" i="3" s="1"/>
  <c r="JL40" i="3"/>
  <c r="JM40" i="3" s="1"/>
  <c r="JL39" i="3"/>
  <c r="JM39" i="3" s="1"/>
  <c r="JL38" i="3"/>
  <c r="JM38" i="3" s="1"/>
  <c r="JL37" i="3"/>
  <c r="JM37" i="3" s="1"/>
  <c r="JL36" i="3"/>
  <c r="JM36" i="3" s="1"/>
  <c r="JL35" i="3"/>
  <c r="JM35" i="3" s="1"/>
  <c r="JL34" i="3"/>
  <c r="JM34" i="3" s="1"/>
  <c r="BH142" i="1" l="1"/>
  <c r="W140" i="5"/>
  <c r="AL141" i="1"/>
  <c r="O139" i="5"/>
  <c r="BH143" i="1"/>
  <c r="W141" i="5"/>
  <c r="BH145" i="1"/>
  <c r="W143" i="5"/>
  <c r="AC138" i="1"/>
  <c r="L136" i="5"/>
  <c r="CT148" i="1"/>
  <c r="AI146" i="5"/>
  <c r="BH144" i="1"/>
  <c r="W142" i="5"/>
  <c r="BH146" i="1"/>
  <c r="W144" i="5"/>
  <c r="AL140" i="1"/>
  <c r="O138" i="5"/>
  <c r="CW149" i="1"/>
  <c r="AJ147" i="5"/>
  <c r="AC139" i="1"/>
  <c r="L137" i="5"/>
  <c r="CJ147" i="1"/>
  <c r="AF145" i="5"/>
  <c r="H137" i="1"/>
  <c r="H134" i="1"/>
  <c r="H133" i="1"/>
  <c r="H135" i="1"/>
  <c r="H132" i="1"/>
  <c r="H136" i="1"/>
  <c r="JY131" i="1"/>
  <c r="JX131" i="1"/>
  <c r="JY130" i="1"/>
  <c r="JX130" i="1"/>
  <c r="JY129" i="1"/>
  <c r="JX129" i="1"/>
  <c r="JY128" i="1"/>
  <c r="JX128" i="1"/>
  <c r="JY127" i="1"/>
  <c r="JX127" i="1"/>
  <c r="JY126" i="1"/>
  <c r="JX126" i="1"/>
  <c r="JY125" i="1"/>
  <c r="JX125" i="1"/>
  <c r="JY124" i="1"/>
  <c r="JX124" i="1"/>
  <c r="JY123" i="1"/>
  <c r="JX123" i="1"/>
  <c r="JY122" i="1"/>
  <c r="JX122" i="1"/>
  <c r="JY121" i="1"/>
  <c r="JX121" i="1"/>
  <c r="JY120" i="1"/>
  <c r="JX120" i="1"/>
  <c r="JY119" i="1"/>
  <c r="JX119" i="1"/>
  <c r="JY118" i="1"/>
  <c r="JX118" i="1"/>
  <c r="JY117" i="1"/>
  <c r="JX117" i="1"/>
  <c r="JY116" i="1"/>
  <c r="JX116" i="1"/>
  <c r="JY115" i="1"/>
  <c r="JX115" i="1"/>
  <c r="JY114" i="1"/>
  <c r="JX114" i="1"/>
  <c r="JY113" i="1"/>
  <c r="JX113" i="1"/>
  <c r="JY112" i="1"/>
  <c r="JX112" i="1"/>
  <c r="JY111" i="1"/>
  <c r="JX111" i="1"/>
  <c r="JY110" i="1"/>
  <c r="JX110" i="1"/>
  <c r="JY109" i="1"/>
  <c r="JX109" i="1"/>
  <c r="JY108" i="1"/>
  <c r="JX108" i="1"/>
  <c r="JY107" i="1"/>
  <c r="JX107" i="1"/>
  <c r="JY106" i="1"/>
  <c r="JX106" i="1"/>
  <c r="JY105" i="1"/>
  <c r="JX105" i="1"/>
  <c r="JY104" i="1"/>
  <c r="JX104" i="1"/>
  <c r="JY103" i="1"/>
  <c r="JX103" i="1"/>
  <c r="JY102" i="1"/>
  <c r="JX102" i="1"/>
  <c r="JY101" i="1"/>
  <c r="JX101" i="1"/>
  <c r="JY100" i="1"/>
  <c r="JX100" i="1"/>
  <c r="JY99" i="1"/>
  <c r="JX99" i="1"/>
  <c r="JY98" i="1"/>
  <c r="JX98" i="1"/>
  <c r="JY97" i="1"/>
  <c r="JX97" i="1"/>
  <c r="JY96" i="1"/>
  <c r="JX96" i="1"/>
  <c r="JY95" i="1"/>
  <c r="JX95" i="1"/>
  <c r="JY94" i="1"/>
  <c r="JX94" i="1"/>
  <c r="JY93" i="1"/>
  <c r="JX93" i="1"/>
  <c r="JY92" i="1"/>
  <c r="JX92" i="1"/>
  <c r="JY91" i="1"/>
  <c r="JX91" i="1"/>
  <c r="JY90" i="1"/>
  <c r="JX90" i="1"/>
  <c r="JY89" i="1"/>
  <c r="JX89" i="1"/>
  <c r="JY88" i="1"/>
  <c r="JX88" i="1"/>
  <c r="JY87" i="1"/>
  <c r="JX87" i="1"/>
  <c r="JY86" i="1"/>
  <c r="JX86" i="1"/>
  <c r="JY85" i="1"/>
  <c r="JX85" i="1"/>
  <c r="JY84" i="1"/>
  <c r="JX84" i="1"/>
  <c r="JY83" i="1"/>
  <c r="JX83" i="1"/>
  <c r="JY82" i="1"/>
  <c r="JX82" i="1"/>
  <c r="JY81" i="1"/>
  <c r="JX81" i="1"/>
  <c r="JY80" i="1"/>
  <c r="JX80" i="1"/>
  <c r="JY79" i="1"/>
  <c r="JX79" i="1"/>
  <c r="JY78" i="1"/>
  <c r="JX78" i="1"/>
  <c r="JY77" i="1"/>
  <c r="JX77" i="1"/>
  <c r="JY76" i="1"/>
  <c r="JX76" i="1"/>
  <c r="JY75" i="1"/>
  <c r="JX75" i="1"/>
  <c r="JY74" i="1"/>
  <c r="JX74" i="1"/>
  <c r="JY73" i="1"/>
  <c r="JX73" i="1"/>
  <c r="JY72" i="1"/>
  <c r="JX72" i="1"/>
  <c r="JY71" i="1"/>
  <c r="JX71" i="1"/>
  <c r="JY70" i="1"/>
  <c r="JX70" i="1"/>
  <c r="JY69" i="1"/>
  <c r="JX69" i="1"/>
  <c r="JY68" i="1"/>
  <c r="JX68" i="1"/>
  <c r="JY67" i="1"/>
  <c r="JX67" i="1"/>
  <c r="JY66" i="1"/>
  <c r="JX66" i="1"/>
  <c r="JY65" i="1"/>
  <c r="JX65" i="1"/>
  <c r="JY64" i="1"/>
  <c r="JX64" i="1"/>
  <c r="JY63" i="1"/>
  <c r="JX63" i="1"/>
  <c r="JY62" i="1"/>
  <c r="JX62" i="1"/>
  <c r="JY61" i="1"/>
  <c r="JX61" i="1"/>
  <c r="JY60" i="1"/>
  <c r="JX60" i="1"/>
  <c r="JY59" i="1"/>
  <c r="JX59" i="1"/>
  <c r="JY58" i="1"/>
  <c r="JX58" i="1"/>
  <c r="JY57" i="1"/>
  <c r="JX57" i="1"/>
  <c r="JY56" i="1"/>
  <c r="JX56" i="1"/>
  <c r="JY55" i="1"/>
  <c r="JX55" i="1"/>
  <c r="JY54" i="1"/>
  <c r="JX54" i="1"/>
  <c r="JY53" i="1"/>
  <c r="JX53" i="1"/>
  <c r="JY52" i="1"/>
  <c r="JX52" i="1"/>
  <c r="JY51" i="1"/>
  <c r="JX51" i="1"/>
  <c r="JY50" i="1"/>
  <c r="JX50" i="1"/>
  <c r="JY49" i="1"/>
  <c r="JX49" i="1"/>
  <c r="JY48" i="1"/>
  <c r="JX48" i="1"/>
  <c r="JY47" i="1"/>
  <c r="JX47" i="1"/>
  <c r="JY46" i="1"/>
  <c r="JX46" i="1"/>
  <c r="JY45" i="1"/>
  <c r="JX45" i="1"/>
  <c r="JY44" i="1"/>
  <c r="JX44" i="1"/>
  <c r="JY43" i="1"/>
  <c r="JX43" i="1"/>
  <c r="JY42" i="1"/>
  <c r="JX42" i="1"/>
  <c r="JY41" i="1"/>
  <c r="JX41" i="1"/>
  <c r="JY40" i="1"/>
  <c r="JX40" i="1"/>
  <c r="JY39" i="1"/>
  <c r="JX39" i="1"/>
  <c r="JY38" i="1"/>
  <c r="JX38" i="1"/>
  <c r="JY37" i="1"/>
  <c r="JX37" i="1"/>
  <c r="JY36" i="1"/>
  <c r="JX36" i="1"/>
  <c r="JY35" i="1"/>
  <c r="JX35" i="1"/>
  <c r="JY34" i="1"/>
  <c r="JX34" i="1"/>
  <c r="JY33" i="1"/>
  <c r="JX33" i="1"/>
  <c r="JY32" i="1"/>
  <c r="JX32" i="1"/>
  <c r="JY31" i="1"/>
  <c r="JX31" i="1"/>
  <c r="JY30" i="1"/>
  <c r="JX30" i="1"/>
  <c r="JY29" i="1"/>
  <c r="JX29" i="1"/>
  <c r="JY28" i="1"/>
  <c r="JX28" i="1"/>
  <c r="JY27" i="1"/>
  <c r="JX27" i="1"/>
  <c r="JY26" i="1"/>
  <c r="JX26" i="1"/>
  <c r="JY25" i="1"/>
  <c r="JX25" i="1"/>
  <c r="JY24" i="1"/>
  <c r="JX24" i="1"/>
  <c r="JY23" i="1"/>
  <c r="JX23" i="1"/>
  <c r="JY22" i="1"/>
  <c r="JX22" i="1"/>
  <c r="JY21" i="1"/>
  <c r="JX21" i="1"/>
  <c r="JY20" i="1"/>
  <c r="JX20" i="1"/>
  <c r="JY19" i="1"/>
  <c r="JX19" i="1"/>
  <c r="JY18" i="1"/>
  <c r="JX18" i="1"/>
  <c r="JY17" i="1"/>
  <c r="JX17" i="1"/>
  <c r="JY16" i="1"/>
  <c r="JX16" i="1"/>
  <c r="JY15" i="1"/>
  <c r="JX15" i="1"/>
  <c r="JY14" i="1"/>
  <c r="JX14" i="1"/>
  <c r="JY13" i="1"/>
  <c r="JX13" i="1"/>
  <c r="JY12" i="1"/>
  <c r="JX12" i="1"/>
  <c r="JY11" i="1"/>
  <c r="JX11" i="1"/>
  <c r="JY10" i="1"/>
  <c r="JX10" i="1"/>
  <c r="JY9" i="1"/>
  <c r="JX9" i="1"/>
  <c r="JY8" i="1"/>
  <c r="JX8" i="1"/>
  <c r="JY7" i="1"/>
  <c r="JX7" i="1"/>
  <c r="JY6" i="1"/>
  <c r="JX6" i="1"/>
  <c r="JY5" i="1"/>
  <c r="JX5" i="1"/>
  <c r="JY4" i="1"/>
  <c r="JX4" i="1"/>
  <c r="JY2" i="1"/>
  <c r="CR1" i="5" s="1"/>
  <c r="JX2" i="1"/>
  <c r="JX1" i="1"/>
  <c r="JI65" i="3"/>
  <c r="JJ65" i="3" s="1"/>
  <c r="JI64" i="3"/>
  <c r="JJ64" i="3" s="1"/>
  <c r="JI63" i="3"/>
  <c r="JJ63" i="3" s="1"/>
  <c r="JI62" i="3"/>
  <c r="JJ62" i="3" s="1"/>
  <c r="JI61" i="3"/>
  <c r="JJ61" i="3" s="1"/>
  <c r="JI60" i="3"/>
  <c r="JJ60" i="3" s="1"/>
  <c r="JI59" i="3"/>
  <c r="JI58" i="3"/>
  <c r="JJ58" i="3" s="1"/>
  <c r="JI57" i="3"/>
  <c r="JJ57" i="3" s="1"/>
  <c r="JI56" i="3"/>
  <c r="JJ56" i="3" s="1"/>
  <c r="JI55" i="3"/>
  <c r="JJ55" i="3" s="1"/>
  <c r="JI54" i="3"/>
  <c r="JI53" i="3"/>
  <c r="JJ53" i="3" s="1"/>
  <c r="JI52" i="3"/>
  <c r="JJ52" i="3" s="1"/>
  <c r="JI51" i="3"/>
  <c r="JJ51" i="3" s="1"/>
  <c r="JI50" i="3"/>
  <c r="JJ50" i="3" s="1"/>
  <c r="JI49" i="3"/>
  <c r="JJ49" i="3" s="1"/>
  <c r="JI48" i="3"/>
  <c r="JJ48" i="3" s="1"/>
  <c r="JI47" i="3"/>
  <c r="JJ47" i="3" s="1"/>
  <c r="JI46" i="3"/>
  <c r="JI45" i="3"/>
  <c r="JJ45" i="3" s="1"/>
  <c r="JI44" i="3"/>
  <c r="JJ44" i="3" s="1"/>
  <c r="JI43" i="3"/>
  <c r="JJ43" i="3" s="1"/>
  <c r="JI42" i="3"/>
  <c r="JJ42" i="3" s="1"/>
  <c r="JI41" i="3"/>
  <c r="JJ41" i="3" s="1"/>
  <c r="JI40" i="3"/>
  <c r="JI39" i="3"/>
  <c r="JJ39" i="3" s="1"/>
  <c r="JI38" i="3"/>
  <c r="JJ38" i="3" s="1"/>
  <c r="JI37" i="3"/>
  <c r="JJ37" i="3" s="1"/>
  <c r="JI36" i="3"/>
  <c r="JJ36" i="3" s="1"/>
  <c r="JI35" i="3"/>
  <c r="JJ35" i="3" s="1"/>
  <c r="JI34" i="3"/>
  <c r="JJ34" i="3" s="1"/>
  <c r="CM147" i="1" l="1"/>
  <c r="AG145" i="5"/>
  <c r="BK146" i="1"/>
  <c r="X144" i="5"/>
  <c r="BK145" i="1"/>
  <c r="X143" i="5"/>
  <c r="K136" i="1"/>
  <c r="D134" i="5"/>
  <c r="K132" i="1"/>
  <c r="D130" i="5"/>
  <c r="AF139" i="1"/>
  <c r="M137" i="5"/>
  <c r="BK144" i="1"/>
  <c r="X142" i="5"/>
  <c r="BK143" i="1"/>
  <c r="X141" i="5"/>
  <c r="K135" i="1"/>
  <c r="D133" i="5"/>
  <c r="K133" i="1"/>
  <c r="D131" i="5"/>
  <c r="CZ149" i="1"/>
  <c r="AK147" i="5"/>
  <c r="CW148" i="1"/>
  <c r="AJ146" i="5"/>
  <c r="AO141" i="1"/>
  <c r="P139" i="5"/>
  <c r="K134" i="1"/>
  <c r="D132" i="5"/>
  <c r="K137" i="1"/>
  <c r="D135" i="5"/>
  <c r="AO140" i="1"/>
  <c r="P138" i="5"/>
  <c r="AF138" i="1"/>
  <c r="M136" i="5"/>
  <c r="BK142" i="1"/>
  <c r="X140" i="5"/>
  <c r="JJ40" i="3"/>
  <c r="JJ46" i="3"/>
  <c r="JJ59" i="3"/>
  <c r="JJ54" i="3"/>
  <c r="L136" i="1" l="1"/>
  <c r="E134" i="5"/>
  <c r="DC149" i="1"/>
  <c r="AL147" i="5"/>
  <c r="BN144" i="1"/>
  <c r="Y142" i="5"/>
  <c r="BN145" i="1"/>
  <c r="Y143" i="5"/>
  <c r="BN143" i="1"/>
  <c r="Y141" i="5"/>
  <c r="AI139" i="1"/>
  <c r="N137" i="5"/>
  <c r="AR140" i="1"/>
  <c r="Q138" i="5"/>
  <c r="BN142" i="1"/>
  <c r="Y140" i="5"/>
  <c r="L134" i="1"/>
  <c r="E132" i="5"/>
  <c r="L133" i="1"/>
  <c r="E131" i="5"/>
  <c r="BN146" i="1"/>
  <c r="Y144" i="5"/>
  <c r="CZ148" i="1"/>
  <c r="AK146" i="5"/>
  <c r="L137" i="1"/>
  <c r="E135" i="5"/>
  <c r="AI138" i="1"/>
  <c r="N136" i="5"/>
  <c r="AR141" i="1"/>
  <c r="Q139" i="5"/>
  <c r="L135" i="1"/>
  <c r="E133" i="5"/>
  <c r="L132" i="1"/>
  <c r="E130" i="5"/>
  <c r="CN147" i="1"/>
  <c r="CQ147" i="1" s="1"/>
  <c r="AH145" i="5"/>
  <c r="JV131" i="1"/>
  <c r="JU131" i="1"/>
  <c r="JV130" i="1"/>
  <c r="JU130" i="1"/>
  <c r="JV129" i="1"/>
  <c r="JU129" i="1"/>
  <c r="JV128" i="1"/>
  <c r="JU128" i="1"/>
  <c r="JV127" i="1"/>
  <c r="JU127" i="1"/>
  <c r="JV126" i="1"/>
  <c r="JU126" i="1"/>
  <c r="JV125" i="1"/>
  <c r="JU125" i="1"/>
  <c r="JV124" i="1"/>
  <c r="JU124" i="1"/>
  <c r="JV123" i="1"/>
  <c r="JU123" i="1"/>
  <c r="JV122" i="1"/>
  <c r="JU122" i="1"/>
  <c r="JV121" i="1"/>
  <c r="JU121" i="1"/>
  <c r="JV120" i="1"/>
  <c r="JU120" i="1"/>
  <c r="JV119" i="1"/>
  <c r="JU119" i="1"/>
  <c r="JV118" i="1"/>
  <c r="JU118" i="1"/>
  <c r="JV117" i="1"/>
  <c r="JU117" i="1"/>
  <c r="JV116" i="1"/>
  <c r="JU116" i="1"/>
  <c r="JV115" i="1"/>
  <c r="JU115" i="1"/>
  <c r="JV114" i="1"/>
  <c r="JU114" i="1"/>
  <c r="JV113" i="1"/>
  <c r="JU113" i="1"/>
  <c r="JV112" i="1"/>
  <c r="JU112" i="1"/>
  <c r="JV111" i="1"/>
  <c r="JU111" i="1"/>
  <c r="JV110" i="1"/>
  <c r="JU110" i="1"/>
  <c r="JV109" i="1"/>
  <c r="JU109" i="1"/>
  <c r="JV108" i="1"/>
  <c r="JU108" i="1"/>
  <c r="JV107" i="1"/>
  <c r="JU107" i="1"/>
  <c r="JV106" i="1"/>
  <c r="JU106" i="1"/>
  <c r="JV105" i="1"/>
  <c r="JU105" i="1"/>
  <c r="JV104" i="1"/>
  <c r="JU104" i="1"/>
  <c r="JV103" i="1"/>
  <c r="JU103" i="1"/>
  <c r="JV102" i="1"/>
  <c r="JU102" i="1"/>
  <c r="JV101" i="1"/>
  <c r="JU101" i="1"/>
  <c r="JV100" i="1"/>
  <c r="JU100" i="1"/>
  <c r="JV99" i="1"/>
  <c r="JU99" i="1"/>
  <c r="JV98" i="1"/>
  <c r="JU98" i="1"/>
  <c r="JV97" i="1"/>
  <c r="JU97" i="1"/>
  <c r="JV96" i="1"/>
  <c r="JU96" i="1"/>
  <c r="JV95" i="1"/>
  <c r="JU95" i="1"/>
  <c r="JV94" i="1"/>
  <c r="JU94" i="1"/>
  <c r="JV93" i="1"/>
  <c r="JU93" i="1"/>
  <c r="JV92" i="1"/>
  <c r="JU92" i="1"/>
  <c r="JV91" i="1"/>
  <c r="JU91" i="1"/>
  <c r="JV90" i="1"/>
  <c r="JU90" i="1"/>
  <c r="JV89" i="1"/>
  <c r="JU89" i="1"/>
  <c r="JV88" i="1"/>
  <c r="JU88" i="1"/>
  <c r="JV87" i="1"/>
  <c r="JU87" i="1"/>
  <c r="JV86" i="1"/>
  <c r="JU86" i="1"/>
  <c r="JV85" i="1"/>
  <c r="JU85" i="1"/>
  <c r="JV84" i="1"/>
  <c r="JU84" i="1"/>
  <c r="JV83" i="1"/>
  <c r="JU83" i="1"/>
  <c r="JV82" i="1"/>
  <c r="JU82" i="1"/>
  <c r="JV81" i="1"/>
  <c r="JU81" i="1"/>
  <c r="JV80" i="1"/>
  <c r="JU80" i="1"/>
  <c r="JV79" i="1"/>
  <c r="JU79" i="1"/>
  <c r="JV78" i="1"/>
  <c r="JU78" i="1"/>
  <c r="JV77" i="1"/>
  <c r="JU77" i="1"/>
  <c r="JV76" i="1"/>
  <c r="JU76" i="1"/>
  <c r="JV75" i="1"/>
  <c r="JU75" i="1"/>
  <c r="JV74" i="1"/>
  <c r="JU74" i="1"/>
  <c r="JV73" i="1"/>
  <c r="JU73" i="1"/>
  <c r="JV72" i="1"/>
  <c r="JU72" i="1"/>
  <c r="JV71" i="1"/>
  <c r="JU71" i="1"/>
  <c r="JV70" i="1"/>
  <c r="JU70" i="1"/>
  <c r="JV69" i="1"/>
  <c r="JU69" i="1"/>
  <c r="JV68" i="1"/>
  <c r="JU68" i="1"/>
  <c r="JV67" i="1"/>
  <c r="JU67" i="1"/>
  <c r="JV66" i="1"/>
  <c r="JU66" i="1"/>
  <c r="JV65" i="1"/>
  <c r="JU65" i="1"/>
  <c r="JV64" i="1"/>
  <c r="JU64" i="1"/>
  <c r="JV63" i="1"/>
  <c r="JU63" i="1"/>
  <c r="JV62" i="1"/>
  <c r="JU62" i="1"/>
  <c r="JV61" i="1"/>
  <c r="JU61" i="1"/>
  <c r="JV60" i="1"/>
  <c r="JU60" i="1"/>
  <c r="JV59" i="1"/>
  <c r="JU59" i="1"/>
  <c r="JV58" i="1"/>
  <c r="JU58" i="1"/>
  <c r="JV57" i="1"/>
  <c r="JU57" i="1"/>
  <c r="JV56" i="1"/>
  <c r="JU56" i="1"/>
  <c r="JV55" i="1"/>
  <c r="JU55" i="1"/>
  <c r="JV54" i="1"/>
  <c r="JU54" i="1"/>
  <c r="JV53" i="1"/>
  <c r="JU53" i="1"/>
  <c r="JV52" i="1"/>
  <c r="JU52" i="1"/>
  <c r="JV51" i="1"/>
  <c r="JU51" i="1"/>
  <c r="JV50" i="1"/>
  <c r="JU50" i="1"/>
  <c r="JV49" i="1"/>
  <c r="JU49" i="1"/>
  <c r="JV48" i="1"/>
  <c r="JU48" i="1"/>
  <c r="JV47" i="1"/>
  <c r="JU47" i="1"/>
  <c r="JV46" i="1"/>
  <c r="JU46" i="1"/>
  <c r="JV45" i="1"/>
  <c r="JU45" i="1"/>
  <c r="JV44" i="1"/>
  <c r="JU44" i="1"/>
  <c r="JV43" i="1"/>
  <c r="JU43" i="1"/>
  <c r="JV42" i="1"/>
  <c r="JU42" i="1"/>
  <c r="JV41" i="1"/>
  <c r="JU41" i="1"/>
  <c r="JV40" i="1"/>
  <c r="JU40" i="1"/>
  <c r="JV39" i="1"/>
  <c r="JU39" i="1"/>
  <c r="JV38" i="1"/>
  <c r="JU38" i="1"/>
  <c r="JV37" i="1"/>
  <c r="JU37" i="1"/>
  <c r="JV36" i="1"/>
  <c r="JU36" i="1"/>
  <c r="JV35" i="1"/>
  <c r="JU35" i="1"/>
  <c r="JV34" i="1"/>
  <c r="JU34" i="1"/>
  <c r="JV33" i="1"/>
  <c r="JU33" i="1"/>
  <c r="JV32" i="1"/>
  <c r="JU32" i="1"/>
  <c r="JV31" i="1"/>
  <c r="JU31" i="1"/>
  <c r="JV30" i="1"/>
  <c r="JU30" i="1"/>
  <c r="JV29" i="1"/>
  <c r="JU29" i="1"/>
  <c r="JV28" i="1"/>
  <c r="JU28" i="1"/>
  <c r="JV27" i="1"/>
  <c r="JU27" i="1"/>
  <c r="JV26" i="1"/>
  <c r="JU26" i="1"/>
  <c r="JV25" i="1"/>
  <c r="JU25" i="1"/>
  <c r="JV24" i="1"/>
  <c r="JU24" i="1"/>
  <c r="JV23" i="1"/>
  <c r="JU23" i="1"/>
  <c r="JV22" i="1"/>
  <c r="JU22" i="1"/>
  <c r="JV21" i="1"/>
  <c r="JU21" i="1"/>
  <c r="JV20" i="1"/>
  <c r="JU20" i="1"/>
  <c r="JV19" i="1"/>
  <c r="JU19" i="1"/>
  <c r="JV18" i="1"/>
  <c r="JU18" i="1"/>
  <c r="JV17" i="1"/>
  <c r="JU17" i="1"/>
  <c r="JV16" i="1"/>
  <c r="JU16" i="1"/>
  <c r="JV15" i="1"/>
  <c r="JU15" i="1"/>
  <c r="JV14" i="1"/>
  <c r="JU14" i="1"/>
  <c r="JV13" i="1"/>
  <c r="JU13" i="1"/>
  <c r="JV12" i="1"/>
  <c r="JU12" i="1"/>
  <c r="JV11" i="1"/>
  <c r="JU11" i="1"/>
  <c r="JV10" i="1"/>
  <c r="JU10" i="1"/>
  <c r="JV9" i="1"/>
  <c r="JU9" i="1"/>
  <c r="JV8" i="1"/>
  <c r="JU8" i="1"/>
  <c r="JV7" i="1"/>
  <c r="JU7" i="1"/>
  <c r="JV6" i="1"/>
  <c r="JU6" i="1"/>
  <c r="JV5" i="1"/>
  <c r="JU5" i="1"/>
  <c r="JV4" i="1"/>
  <c r="JU4" i="1"/>
  <c r="JV2" i="1"/>
  <c r="CQ1" i="5" s="1"/>
  <c r="JU2" i="1"/>
  <c r="JU1" i="1"/>
  <c r="JF65" i="3"/>
  <c r="JG65" i="3" s="1"/>
  <c r="JF64" i="3"/>
  <c r="JG64" i="3" s="1"/>
  <c r="JF63" i="3"/>
  <c r="JG63" i="3" s="1"/>
  <c r="JF62" i="3"/>
  <c r="JG62" i="3" s="1"/>
  <c r="JF61" i="3"/>
  <c r="JG61" i="3" s="1"/>
  <c r="JF60" i="3"/>
  <c r="JG60" i="3" s="1"/>
  <c r="JF59" i="3"/>
  <c r="JG59" i="3" s="1"/>
  <c r="JF58" i="3"/>
  <c r="JG58" i="3" s="1"/>
  <c r="JF57" i="3"/>
  <c r="JG57" i="3" s="1"/>
  <c r="JF56" i="3"/>
  <c r="JG56" i="3" s="1"/>
  <c r="JF55" i="3"/>
  <c r="JG55" i="3" s="1"/>
  <c r="JF54" i="3"/>
  <c r="JG54" i="3" s="1"/>
  <c r="JF53" i="3"/>
  <c r="JG53" i="3" s="1"/>
  <c r="JF52" i="3"/>
  <c r="JG52" i="3" s="1"/>
  <c r="JF51" i="3"/>
  <c r="JG51" i="3" s="1"/>
  <c r="JF50" i="3"/>
  <c r="JG50" i="3" s="1"/>
  <c r="JF49" i="3"/>
  <c r="JG49" i="3" s="1"/>
  <c r="JF48" i="3"/>
  <c r="JG48" i="3" s="1"/>
  <c r="JF47" i="3"/>
  <c r="JG47" i="3" s="1"/>
  <c r="JF46" i="3"/>
  <c r="JG46" i="3" s="1"/>
  <c r="JF45" i="3"/>
  <c r="JG45" i="3" s="1"/>
  <c r="JF44" i="3"/>
  <c r="JG44" i="3" s="1"/>
  <c r="JF43" i="3"/>
  <c r="JG43" i="3" s="1"/>
  <c r="JF42" i="3"/>
  <c r="JG42" i="3" s="1"/>
  <c r="JF41" i="3"/>
  <c r="JG41" i="3" s="1"/>
  <c r="JF40" i="3"/>
  <c r="JG40" i="3" s="1"/>
  <c r="JF39" i="3"/>
  <c r="JG39" i="3" s="1"/>
  <c r="JF38" i="3"/>
  <c r="JG38" i="3" s="1"/>
  <c r="JF37" i="3"/>
  <c r="JG37" i="3" s="1"/>
  <c r="JF36" i="3"/>
  <c r="JG36" i="3" s="1"/>
  <c r="JF35" i="3"/>
  <c r="JG35" i="3" s="1"/>
  <c r="JF34" i="3"/>
  <c r="JG34" i="3" s="1"/>
  <c r="O135" i="1" l="1"/>
  <c r="F133" i="5"/>
  <c r="DC148" i="1"/>
  <c r="AL146" i="5"/>
  <c r="BO142" i="1"/>
  <c r="BR142" i="1" s="1"/>
  <c r="Z140" i="5"/>
  <c r="BO145" i="1"/>
  <c r="BR145" i="1" s="1"/>
  <c r="Z143" i="5"/>
  <c r="AS141" i="1"/>
  <c r="R139" i="5"/>
  <c r="BO146" i="1"/>
  <c r="BR146" i="1" s="1"/>
  <c r="Z144" i="5"/>
  <c r="AS140" i="1"/>
  <c r="R138" i="5"/>
  <c r="BO144" i="1"/>
  <c r="BR144" i="1" s="1"/>
  <c r="Z142" i="5"/>
  <c r="CT147" i="1"/>
  <c r="AI145" i="5"/>
  <c r="AL138" i="1"/>
  <c r="O136" i="5"/>
  <c r="O133" i="1"/>
  <c r="F131" i="5"/>
  <c r="AL139" i="1"/>
  <c r="O137" i="5"/>
  <c r="DF149" i="1"/>
  <c r="AM147" i="5"/>
  <c r="O132" i="1"/>
  <c r="F130" i="5"/>
  <c r="O137" i="1"/>
  <c r="F135" i="5"/>
  <c r="O134" i="1"/>
  <c r="F132" i="5"/>
  <c r="BO143" i="1"/>
  <c r="BR143" i="1" s="1"/>
  <c r="Z141" i="5"/>
  <c r="O136" i="1"/>
  <c r="F134" i="5"/>
  <c r="JR123" i="1"/>
  <c r="JS123" i="1"/>
  <c r="JR124" i="1"/>
  <c r="JS124" i="1"/>
  <c r="JR125" i="1"/>
  <c r="JS125" i="1"/>
  <c r="JR126" i="1"/>
  <c r="JS126" i="1"/>
  <c r="JR127" i="1"/>
  <c r="JS127" i="1"/>
  <c r="JR128" i="1"/>
  <c r="JS128" i="1"/>
  <c r="JR129" i="1"/>
  <c r="JS129" i="1"/>
  <c r="JR130" i="1"/>
  <c r="JS130" i="1"/>
  <c r="JR131" i="1"/>
  <c r="JS131" i="1"/>
  <c r="JS122" i="1"/>
  <c r="JR122" i="1"/>
  <c r="JS121" i="1"/>
  <c r="JR121" i="1"/>
  <c r="JS120" i="1"/>
  <c r="JR120" i="1"/>
  <c r="JS119" i="1"/>
  <c r="JR119" i="1"/>
  <c r="JS118" i="1"/>
  <c r="JR118" i="1"/>
  <c r="JS117" i="1"/>
  <c r="JR117" i="1"/>
  <c r="JS116" i="1"/>
  <c r="JR116" i="1"/>
  <c r="JS115" i="1"/>
  <c r="JR115" i="1"/>
  <c r="JS114" i="1"/>
  <c r="JR114" i="1"/>
  <c r="JS113" i="1"/>
  <c r="JR113" i="1"/>
  <c r="JS112" i="1"/>
  <c r="JR112" i="1"/>
  <c r="JS111" i="1"/>
  <c r="JR111" i="1"/>
  <c r="JS110" i="1"/>
  <c r="JR110" i="1"/>
  <c r="JS109" i="1"/>
  <c r="JR109" i="1"/>
  <c r="JS108" i="1"/>
  <c r="JR108" i="1"/>
  <c r="JS107" i="1"/>
  <c r="JR107" i="1"/>
  <c r="JS106" i="1"/>
  <c r="JR106" i="1"/>
  <c r="JS105" i="1"/>
  <c r="JR105" i="1"/>
  <c r="JS104" i="1"/>
  <c r="JR104" i="1"/>
  <c r="JS103" i="1"/>
  <c r="JR103" i="1"/>
  <c r="JS102" i="1"/>
  <c r="JR102" i="1"/>
  <c r="JS101" i="1"/>
  <c r="JR101" i="1"/>
  <c r="JS100" i="1"/>
  <c r="JR100" i="1"/>
  <c r="JS99" i="1"/>
  <c r="JR99" i="1"/>
  <c r="JS98" i="1"/>
  <c r="JR98" i="1"/>
  <c r="JS97" i="1"/>
  <c r="JR97" i="1"/>
  <c r="JS96" i="1"/>
  <c r="JR96" i="1"/>
  <c r="JS95" i="1"/>
  <c r="JR95" i="1"/>
  <c r="JS94" i="1"/>
  <c r="JR94" i="1"/>
  <c r="JS93" i="1"/>
  <c r="JR93" i="1"/>
  <c r="JS92" i="1"/>
  <c r="JR92" i="1"/>
  <c r="JS91" i="1"/>
  <c r="JR91" i="1"/>
  <c r="JS90" i="1"/>
  <c r="JR90" i="1"/>
  <c r="JS89" i="1"/>
  <c r="JR89" i="1"/>
  <c r="JS88" i="1"/>
  <c r="JR88" i="1"/>
  <c r="JS87" i="1"/>
  <c r="JR87" i="1"/>
  <c r="JS86" i="1"/>
  <c r="JR86" i="1"/>
  <c r="JS85" i="1"/>
  <c r="JR85" i="1"/>
  <c r="JS84" i="1"/>
  <c r="JR84" i="1"/>
  <c r="JS83" i="1"/>
  <c r="JR83" i="1"/>
  <c r="JS82" i="1"/>
  <c r="JR82" i="1"/>
  <c r="JS81" i="1"/>
  <c r="JR81" i="1"/>
  <c r="JS80" i="1"/>
  <c r="JR80" i="1"/>
  <c r="JS79" i="1"/>
  <c r="JR79" i="1"/>
  <c r="JS78" i="1"/>
  <c r="JR78" i="1"/>
  <c r="JS77" i="1"/>
  <c r="JR77" i="1"/>
  <c r="JS76" i="1"/>
  <c r="JR76" i="1"/>
  <c r="JS75" i="1"/>
  <c r="JR75" i="1"/>
  <c r="JS74" i="1"/>
  <c r="JR74" i="1"/>
  <c r="JS73" i="1"/>
  <c r="JR73" i="1"/>
  <c r="JS72" i="1"/>
  <c r="JR72" i="1"/>
  <c r="JS71" i="1"/>
  <c r="JR71" i="1"/>
  <c r="JS70" i="1"/>
  <c r="JR70" i="1"/>
  <c r="JS69" i="1"/>
  <c r="JR69" i="1"/>
  <c r="JS68" i="1"/>
  <c r="JR68" i="1"/>
  <c r="JS67" i="1"/>
  <c r="JR67" i="1"/>
  <c r="JS66" i="1"/>
  <c r="JR66" i="1"/>
  <c r="JS65" i="1"/>
  <c r="JR65" i="1"/>
  <c r="JS64" i="1"/>
  <c r="JR64" i="1"/>
  <c r="JS63" i="1"/>
  <c r="JR63" i="1"/>
  <c r="JS62" i="1"/>
  <c r="JR62" i="1"/>
  <c r="JS61" i="1"/>
  <c r="JR61" i="1"/>
  <c r="JS60" i="1"/>
  <c r="JR60" i="1"/>
  <c r="JS59" i="1"/>
  <c r="JR59" i="1"/>
  <c r="JS58" i="1"/>
  <c r="JR58" i="1"/>
  <c r="JS57" i="1"/>
  <c r="JR57" i="1"/>
  <c r="JS56" i="1"/>
  <c r="JR56" i="1"/>
  <c r="JS55" i="1"/>
  <c r="JR55" i="1"/>
  <c r="JS54" i="1"/>
  <c r="JR54" i="1"/>
  <c r="JS53" i="1"/>
  <c r="JR53" i="1"/>
  <c r="JS52" i="1"/>
  <c r="JR52" i="1"/>
  <c r="JS51" i="1"/>
  <c r="JR51" i="1"/>
  <c r="JS50" i="1"/>
  <c r="JR50" i="1"/>
  <c r="JS49" i="1"/>
  <c r="JR49" i="1"/>
  <c r="JS48" i="1"/>
  <c r="JR48" i="1"/>
  <c r="JS47" i="1"/>
  <c r="JR47" i="1"/>
  <c r="JS46" i="1"/>
  <c r="JR46" i="1"/>
  <c r="JS45" i="1"/>
  <c r="JR45" i="1"/>
  <c r="JS44" i="1"/>
  <c r="JR44" i="1"/>
  <c r="JS43" i="1"/>
  <c r="JR43" i="1"/>
  <c r="JS42" i="1"/>
  <c r="JR42" i="1"/>
  <c r="JS41" i="1"/>
  <c r="JR41" i="1"/>
  <c r="JS40" i="1"/>
  <c r="JR40" i="1"/>
  <c r="JS39" i="1"/>
  <c r="JR39" i="1"/>
  <c r="JS38" i="1"/>
  <c r="JR38" i="1"/>
  <c r="JS37" i="1"/>
  <c r="JR37" i="1"/>
  <c r="JS36" i="1"/>
  <c r="JR36" i="1"/>
  <c r="JS35" i="1"/>
  <c r="JR35" i="1"/>
  <c r="JS34" i="1"/>
  <c r="JR34" i="1"/>
  <c r="JS33" i="1"/>
  <c r="JR33" i="1"/>
  <c r="JS32" i="1"/>
  <c r="JR32" i="1"/>
  <c r="JS31" i="1"/>
  <c r="JR31" i="1"/>
  <c r="JS30" i="1"/>
  <c r="JR30" i="1"/>
  <c r="JS29" i="1"/>
  <c r="JR29" i="1"/>
  <c r="JS28" i="1"/>
  <c r="JR28" i="1"/>
  <c r="JS27" i="1"/>
  <c r="JR27" i="1"/>
  <c r="JS26" i="1"/>
  <c r="JR26" i="1"/>
  <c r="JS25" i="1"/>
  <c r="JR25" i="1"/>
  <c r="JS24" i="1"/>
  <c r="JR24" i="1"/>
  <c r="JS23" i="1"/>
  <c r="JR23" i="1"/>
  <c r="JS22" i="1"/>
  <c r="JR22" i="1"/>
  <c r="JS21" i="1"/>
  <c r="JR21" i="1"/>
  <c r="JS20" i="1"/>
  <c r="JR20" i="1"/>
  <c r="JS19" i="1"/>
  <c r="JR19" i="1"/>
  <c r="JS18" i="1"/>
  <c r="JR18" i="1"/>
  <c r="JS17" i="1"/>
  <c r="JR17" i="1"/>
  <c r="JS16" i="1"/>
  <c r="JR16" i="1"/>
  <c r="JS15" i="1"/>
  <c r="JR15" i="1"/>
  <c r="JS14" i="1"/>
  <c r="JR14" i="1"/>
  <c r="JS13" i="1"/>
  <c r="JR13" i="1"/>
  <c r="JS12" i="1"/>
  <c r="JR12" i="1"/>
  <c r="JS11" i="1"/>
  <c r="JR11" i="1"/>
  <c r="JS10" i="1"/>
  <c r="JR10" i="1"/>
  <c r="JS9" i="1"/>
  <c r="JR9" i="1"/>
  <c r="JS8" i="1"/>
  <c r="JR8" i="1"/>
  <c r="JS7" i="1"/>
  <c r="JR7" i="1"/>
  <c r="JS6" i="1"/>
  <c r="JR6" i="1"/>
  <c r="JS5" i="1"/>
  <c r="JR5" i="1"/>
  <c r="JS4" i="1"/>
  <c r="JR4" i="1"/>
  <c r="JS2" i="1"/>
  <c r="CP1" i="5" s="1"/>
  <c r="JR2" i="1"/>
  <c r="JR1" i="1"/>
  <c r="JC65" i="3"/>
  <c r="JD65" i="3" s="1"/>
  <c r="JC64" i="3"/>
  <c r="JD64" i="3" s="1"/>
  <c r="JC63" i="3"/>
  <c r="JD63" i="3" s="1"/>
  <c r="JC62" i="3"/>
  <c r="JD62" i="3" s="1"/>
  <c r="JC61" i="3"/>
  <c r="JD61" i="3" s="1"/>
  <c r="JC60" i="3"/>
  <c r="JD60" i="3" s="1"/>
  <c r="JC59" i="3"/>
  <c r="JD59" i="3" s="1"/>
  <c r="JC58" i="3"/>
  <c r="JD58" i="3" s="1"/>
  <c r="JC57" i="3"/>
  <c r="JD57" i="3" s="1"/>
  <c r="JC56" i="3"/>
  <c r="JD56" i="3" s="1"/>
  <c r="JC55" i="3"/>
  <c r="JD55" i="3" s="1"/>
  <c r="JC54" i="3"/>
  <c r="JD54" i="3" s="1"/>
  <c r="JC53" i="3"/>
  <c r="JD53" i="3" s="1"/>
  <c r="JC52" i="3"/>
  <c r="JD52" i="3" s="1"/>
  <c r="JC51" i="3"/>
  <c r="JD51" i="3" s="1"/>
  <c r="JC50" i="3"/>
  <c r="JD50" i="3" s="1"/>
  <c r="JC49" i="3"/>
  <c r="JD49" i="3" s="1"/>
  <c r="JC48" i="3"/>
  <c r="JD48" i="3" s="1"/>
  <c r="JC47" i="3"/>
  <c r="JD47" i="3" s="1"/>
  <c r="JC46" i="3"/>
  <c r="JD46" i="3" s="1"/>
  <c r="JC45" i="3"/>
  <c r="JD45" i="3" s="1"/>
  <c r="JC44" i="3"/>
  <c r="JD44" i="3" s="1"/>
  <c r="JC43" i="3"/>
  <c r="JD43" i="3" s="1"/>
  <c r="JC42" i="3"/>
  <c r="JD42" i="3" s="1"/>
  <c r="JC41" i="3"/>
  <c r="JD41" i="3" s="1"/>
  <c r="JC40" i="3"/>
  <c r="JD40" i="3" s="1"/>
  <c r="JC39" i="3"/>
  <c r="JD39" i="3" s="1"/>
  <c r="JC38" i="3"/>
  <c r="JD38" i="3" s="1"/>
  <c r="JC37" i="3"/>
  <c r="JD37" i="3" s="1"/>
  <c r="JC36" i="3"/>
  <c r="JD36" i="3" s="1"/>
  <c r="JC35" i="3"/>
  <c r="JD35" i="3" s="1"/>
  <c r="JC34" i="3"/>
  <c r="JD34" i="3" s="1"/>
  <c r="P134" i="1" l="1"/>
  <c r="G132" i="5"/>
  <c r="AO139" i="1"/>
  <c r="P137" i="5"/>
  <c r="BU144" i="1"/>
  <c r="AA142" i="5"/>
  <c r="BU145" i="1"/>
  <c r="AA143" i="5"/>
  <c r="P137" i="1"/>
  <c r="G135" i="5"/>
  <c r="P133" i="1"/>
  <c r="G131" i="5"/>
  <c r="AV140" i="1"/>
  <c r="S138" i="5"/>
  <c r="BU142" i="1"/>
  <c r="AA140" i="5"/>
  <c r="P136" i="1"/>
  <c r="G134" i="5"/>
  <c r="P132" i="1"/>
  <c r="G130" i="5"/>
  <c r="AO138" i="1"/>
  <c r="P136" i="5"/>
  <c r="BU146" i="1"/>
  <c r="AA144" i="5"/>
  <c r="DF148" i="1"/>
  <c r="AM146" i="5"/>
  <c r="BU143" i="1"/>
  <c r="AA141" i="5"/>
  <c r="DI149" i="1"/>
  <c r="AN147" i="5"/>
  <c r="CW147" i="1"/>
  <c r="AJ145" i="5"/>
  <c r="AV141" i="1"/>
  <c r="S139" i="5"/>
  <c r="P135" i="1"/>
  <c r="G133" i="5"/>
  <c r="IY43" i="3"/>
  <c r="BX142" i="1" l="1"/>
  <c r="AB140" i="5"/>
  <c r="AY140" i="1"/>
  <c r="T138" i="5"/>
  <c r="BX144" i="1"/>
  <c r="AB142" i="5"/>
  <c r="BX146" i="1"/>
  <c r="AB144" i="5"/>
  <c r="CZ147" i="1"/>
  <c r="AK145" i="5"/>
  <c r="S132" i="1"/>
  <c r="H130" i="5"/>
  <c r="AR138" i="1"/>
  <c r="Q136" i="5"/>
  <c r="S135" i="1"/>
  <c r="H133" i="5"/>
  <c r="BX143" i="1"/>
  <c r="AB141" i="5"/>
  <c r="S133" i="1"/>
  <c r="H131" i="5"/>
  <c r="AR139" i="1"/>
  <c r="Q137" i="5"/>
  <c r="BX145" i="1"/>
  <c r="AB143" i="5"/>
  <c r="DL149" i="1"/>
  <c r="AO147" i="5"/>
  <c r="AY141" i="1"/>
  <c r="T139" i="5"/>
  <c r="DI148" i="1"/>
  <c r="AN146" i="5"/>
  <c r="S136" i="1"/>
  <c r="H134" i="5"/>
  <c r="S137" i="1"/>
  <c r="H135" i="5"/>
  <c r="S134" i="1"/>
  <c r="H132" i="5"/>
  <c r="JL131" i="1"/>
  <c r="JK131" i="1"/>
  <c r="JI131" i="1"/>
  <c r="JH131" i="1"/>
  <c r="JF131" i="1"/>
  <c r="JE131" i="1"/>
  <c r="JC131" i="1"/>
  <c r="JB131" i="1"/>
  <c r="IZ131" i="1"/>
  <c r="IY131" i="1"/>
  <c r="IW131" i="1"/>
  <c r="IV131" i="1"/>
  <c r="IS131" i="1"/>
  <c r="IR131" i="1"/>
  <c r="IP131" i="1"/>
  <c r="IO131" i="1"/>
  <c r="IM131" i="1"/>
  <c r="IL131" i="1"/>
  <c r="IJ131" i="1"/>
  <c r="II131" i="1"/>
  <c r="IG131" i="1"/>
  <c r="IF131" i="1"/>
  <c r="ID131" i="1"/>
  <c r="IC131" i="1"/>
  <c r="IA131" i="1"/>
  <c r="HZ131" i="1"/>
  <c r="HX131" i="1"/>
  <c r="HW131" i="1"/>
  <c r="HT131" i="1"/>
  <c r="HS131" i="1"/>
  <c r="HQ131" i="1"/>
  <c r="HP131" i="1"/>
  <c r="HN131" i="1"/>
  <c r="HM131" i="1"/>
  <c r="HK131" i="1"/>
  <c r="HJ131" i="1"/>
  <c r="HH131" i="1"/>
  <c r="HG131" i="1"/>
  <c r="HE131" i="1"/>
  <c r="HD131" i="1"/>
  <c r="HB131" i="1"/>
  <c r="HA131" i="1"/>
  <c r="GY131" i="1"/>
  <c r="GX131" i="1"/>
  <c r="GV131" i="1"/>
  <c r="GU131" i="1"/>
  <c r="GR131" i="1"/>
  <c r="GQ131" i="1"/>
  <c r="GO131" i="1"/>
  <c r="GN131" i="1"/>
  <c r="GL131" i="1"/>
  <c r="GK131" i="1"/>
  <c r="GI131" i="1"/>
  <c r="GH131" i="1"/>
  <c r="GF131" i="1"/>
  <c r="GE131" i="1"/>
  <c r="GC131" i="1"/>
  <c r="GB131" i="1"/>
  <c r="FY131" i="1"/>
  <c r="FX131" i="1"/>
  <c r="FV131" i="1"/>
  <c r="FU131" i="1"/>
  <c r="FS131" i="1"/>
  <c r="FR131" i="1"/>
  <c r="FP131" i="1"/>
  <c r="FO131" i="1"/>
  <c r="FM131" i="1"/>
  <c r="FL131" i="1"/>
  <c r="FJ131" i="1"/>
  <c r="FI131" i="1"/>
  <c r="FF131" i="1"/>
  <c r="FE131" i="1"/>
  <c r="FC131" i="1"/>
  <c r="FB131" i="1"/>
  <c r="EZ131" i="1"/>
  <c r="EY131" i="1"/>
  <c r="EW131" i="1"/>
  <c r="EV131" i="1"/>
  <c r="ET131" i="1"/>
  <c r="ES131" i="1"/>
  <c r="EQ131" i="1"/>
  <c r="EP131" i="1"/>
  <c r="EN131" i="1"/>
  <c r="EM131" i="1"/>
  <c r="EJ131" i="1"/>
  <c r="EI131" i="1"/>
  <c r="EG131" i="1"/>
  <c r="EF131" i="1"/>
  <c r="ED131" i="1"/>
  <c r="EC131" i="1"/>
  <c r="EA131" i="1"/>
  <c r="DZ131" i="1"/>
  <c r="DX131" i="1"/>
  <c r="DW131" i="1"/>
  <c r="DU131" i="1"/>
  <c r="DT131" i="1"/>
  <c r="DR131" i="1"/>
  <c r="DQ131" i="1"/>
  <c r="DO131" i="1"/>
  <c r="DN131" i="1"/>
  <c r="DK131" i="1"/>
  <c r="DJ131" i="1"/>
  <c r="DH131" i="1"/>
  <c r="DG131" i="1"/>
  <c r="DE131" i="1"/>
  <c r="DD131" i="1"/>
  <c r="DB131" i="1"/>
  <c r="DA131" i="1"/>
  <c r="CY131" i="1"/>
  <c r="CX131" i="1"/>
  <c r="CV131" i="1"/>
  <c r="CU131" i="1"/>
  <c r="CS131" i="1"/>
  <c r="CR131" i="1"/>
  <c r="CP131" i="1"/>
  <c r="CO131" i="1"/>
  <c r="CL131" i="1"/>
  <c r="CK131" i="1"/>
  <c r="CI131" i="1"/>
  <c r="CH131" i="1"/>
  <c r="CF131" i="1"/>
  <c r="CE131" i="1"/>
  <c r="CC131" i="1"/>
  <c r="CB131" i="1"/>
  <c r="BZ131" i="1"/>
  <c r="BY131" i="1"/>
  <c r="BW131" i="1"/>
  <c r="BV131" i="1"/>
  <c r="BT131" i="1"/>
  <c r="BS131" i="1"/>
  <c r="BQ131" i="1"/>
  <c r="BP131" i="1"/>
  <c r="BM131" i="1"/>
  <c r="BL131" i="1"/>
  <c r="BJ131" i="1"/>
  <c r="BI131" i="1"/>
  <c r="BG131" i="1"/>
  <c r="BF131" i="1"/>
  <c r="BD131" i="1"/>
  <c r="BC131" i="1"/>
  <c r="BA131" i="1"/>
  <c r="AZ131" i="1"/>
  <c r="AX131" i="1"/>
  <c r="AW131" i="1"/>
  <c r="AU131" i="1"/>
  <c r="AT131" i="1"/>
  <c r="AQ131" i="1"/>
  <c r="AP131" i="1"/>
  <c r="AN131" i="1"/>
  <c r="AM131" i="1"/>
  <c r="AK131" i="1"/>
  <c r="AJ131" i="1"/>
  <c r="AH131" i="1"/>
  <c r="AG131" i="1"/>
  <c r="AE131" i="1"/>
  <c r="AD131" i="1"/>
  <c r="AB131" i="1"/>
  <c r="AA131" i="1"/>
  <c r="Y131" i="1"/>
  <c r="X131" i="1"/>
  <c r="U131" i="1"/>
  <c r="T131" i="1"/>
  <c r="R131" i="1"/>
  <c r="Q131" i="1"/>
  <c r="N131" i="1"/>
  <c r="M131" i="1"/>
  <c r="J131" i="1"/>
  <c r="I131" i="1"/>
  <c r="G131" i="1"/>
  <c r="F131" i="1"/>
  <c r="B131" i="1"/>
  <c r="E131" i="1" s="1"/>
  <c r="JL130" i="1"/>
  <c r="JK130" i="1"/>
  <c r="JI130" i="1"/>
  <c r="JH130" i="1"/>
  <c r="JF130" i="1"/>
  <c r="JE130" i="1"/>
  <c r="JC130" i="1"/>
  <c r="JB130" i="1"/>
  <c r="IZ130" i="1"/>
  <c r="IY130" i="1"/>
  <c r="IW130" i="1"/>
  <c r="IV130" i="1"/>
  <c r="IS130" i="1"/>
  <c r="IR130" i="1"/>
  <c r="IP130" i="1"/>
  <c r="IO130" i="1"/>
  <c r="IM130" i="1"/>
  <c r="IL130" i="1"/>
  <c r="IJ130" i="1"/>
  <c r="II130" i="1"/>
  <c r="IG130" i="1"/>
  <c r="IF130" i="1"/>
  <c r="ID130" i="1"/>
  <c r="IC130" i="1"/>
  <c r="IA130" i="1"/>
  <c r="HZ130" i="1"/>
  <c r="HX130" i="1"/>
  <c r="HW130" i="1"/>
  <c r="HT130" i="1"/>
  <c r="HS130" i="1"/>
  <c r="HQ130" i="1"/>
  <c r="HP130" i="1"/>
  <c r="HN130" i="1"/>
  <c r="HM130" i="1"/>
  <c r="HK130" i="1"/>
  <c r="HJ130" i="1"/>
  <c r="HH130" i="1"/>
  <c r="HG130" i="1"/>
  <c r="HE130" i="1"/>
  <c r="HD130" i="1"/>
  <c r="HB130" i="1"/>
  <c r="HA130" i="1"/>
  <c r="GY130" i="1"/>
  <c r="GX130" i="1"/>
  <c r="GV130" i="1"/>
  <c r="GU130" i="1"/>
  <c r="GR130" i="1"/>
  <c r="GQ130" i="1"/>
  <c r="GO130" i="1"/>
  <c r="GN130" i="1"/>
  <c r="GL130" i="1"/>
  <c r="GK130" i="1"/>
  <c r="GI130" i="1"/>
  <c r="GH130" i="1"/>
  <c r="GF130" i="1"/>
  <c r="GE130" i="1"/>
  <c r="GC130" i="1"/>
  <c r="GB130" i="1"/>
  <c r="FY130" i="1"/>
  <c r="FX130" i="1"/>
  <c r="FV130" i="1"/>
  <c r="FU130" i="1"/>
  <c r="FS130" i="1"/>
  <c r="FR130" i="1"/>
  <c r="FP130" i="1"/>
  <c r="FO130" i="1"/>
  <c r="FM130" i="1"/>
  <c r="FL130" i="1"/>
  <c r="FJ130" i="1"/>
  <c r="FI130" i="1"/>
  <c r="FF130" i="1"/>
  <c r="FE130" i="1"/>
  <c r="FC130" i="1"/>
  <c r="FB130" i="1"/>
  <c r="EZ130" i="1"/>
  <c r="EY130" i="1"/>
  <c r="EW130" i="1"/>
  <c r="EV130" i="1"/>
  <c r="ET130" i="1"/>
  <c r="ES130" i="1"/>
  <c r="EQ130" i="1"/>
  <c r="EP130" i="1"/>
  <c r="EN130" i="1"/>
  <c r="EM130" i="1"/>
  <c r="EJ130" i="1"/>
  <c r="EI130" i="1"/>
  <c r="EG130" i="1"/>
  <c r="EF130" i="1"/>
  <c r="ED130" i="1"/>
  <c r="EC130" i="1"/>
  <c r="EA130" i="1"/>
  <c r="DZ130" i="1"/>
  <c r="DX130" i="1"/>
  <c r="DW130" i="1"/>
  <c r="DU130" i="1"/>
  <c r="DT130" i="1"/>
  <c r="DR130" i="1"/>
  <c r="DQ130" i="1"/>
  <c r="DO130" i="1"/>
  <c r="DN130" i="1"/>
  <c r="DK130" i="1"/>
  <c r="DJ130" i="1"/>
  <c r="DH130" i="1"/>
  <c r="DG130" i="1"/>
  <c r="DE130" i="1"/>
  <c r="DD130" i="1"/>
  <c r="DB130" i="1"/>
  <c r="DA130" i="1"/>
  <c r="CY130" i="1"/>
  <c r="CX130" i="1"/>
  <c r="CV130" i="1"/>
  <c r="CU130" i="1"/>
  <c r="CS130" i="1"/>
  <c r="CR130" i="1"/>
  <c r="CP130" i="1"/>
  <c r="CO130" i="1"/>
  <c r="CL130" i="1"/>
  <c r="CK130" i="1"/>
  <c r="CI130" i="1"/>
  <c r="CH130" i="1"/>
  <c r="CF130" i="1"/>
  <c r="CE130" i="1"/>
  <c r="CC130" i="1"/>
  <c r="CB130" i="1"/>
  <c r="BZ130" i="1"/>
  <c r="BY130" i="1"/>
  <c r="BW130" i="1"/>
  <c r="BV130" i="1"/>
  <c r="BT130" i="1"/>
  <c r="BS130" i="1"/>
  <c r="BQ130" i="1"/>
  <c r="BP130" i="1"/>
  <c r="BM130" i="1"/>
  <c r="BL130" i="1"/>
  <c r="BJ130" i="1"/>
  <c r="BI130" i="1"/>
  <c r="BG130" i="1"/>
  <c r="BF130" i="1"/>
  <c r="BD130" i="1"/>
  <c r="BC130" i="1"/>
  <c r="BA130" i="1"/>
  <c r="AZ130" i="1"/>
  <c r="AX130" i="1"/>
  <c r="AW130" i="1"/>
  <c r="AU130" i="1"/>
  <c r="AT130" i="1"/>
  <c r="AQ130" i="1"/>
  <c r="AP130" i="1"/>
  <c r="AN130" i="1"/>
  <c r="AM130" i="1"/>
  <c r="AK130" i="1"/>
  <c r="AJ130" i="1"/>
  <c r="AH130" i="1"/>
  <c r="AG130" i="1"/>
  <c r="AE130" i="1"/>
  <c r="AD130" i="1"/>
  <c r="AB130" i="1"/>
  <c r="AA130" i="1"/>
  <c r="Y130" i="1"/>
  <c r="X130" i="1"/>
  <c r="U130" i="1"/>
  <c r="T130" i="1"/>
  <c r="R130" i="1"/>
  <c r="Q130" i="1"/>
  <c r="N130" i="1"/>
  <c r="M130" i="1"/>
  <c r="J130" i="1"/>
  <c r="I130" i="1"/>
  <c r="G130" i="1"/>
  <c r="F130" i="1"/>
  <c r="B130" i="1"/>
  <c r="E130" i="1" s="1"/>
  <c r="JL129" i="1"/>
  <c r="JK129" i="1"/>
  <c r="JI129" i="1"/>
  <c r="JH129" i="1"/>
  <c r="JF129" i="1"/>
  <c r="JE129" i="1"/>
  <c r="JC129" i="1"/>
  <c r="JB129" i="1"/>
  <c r="IZ129" i="1"/>
  <c r="IY129" i="1"/>
  <c r="IW129" i="1"/>
  <c r="IV129" i="1"/>
  <c r="IS129" i="1"/>
  <c r="IR129" i="1"/>
  <c r="IP129" i="1"/>
  <c r="IO129" i="1"/>
  <c r="IM129" i="1"/>
  <c r="IL129" i="1"/>
  <c r="IJ129" i="1"/>
  <c r="II129" i="1"/>
  <c r="IG129" i="1"/>
  <c r="IF129" i="1"/>
  <c r="ID129" i="1"/>
  <c r="IC129" i="1"/>
  <c r="IA129" i="1"/>
  <c r="HZ129" i="1"/>
  <c r="HX129" i="1"/>
  <c r="HW129" i="1"/>
  <c r="HT129" i="1"/>
  <c r="HS129" i="1"/>
  <c r="HQ129" i="1"/>
  <c r="HP129" i="1"/>
  <c r="HN129" i="1"/>
  <c r="HM129" i="1"/>
  <c r="HK129" i="1"/>
  <c r="HJ129" i="1"/>
  <c r="HH129" i="1"/>
  <c r="HG129" i="1"/>
  <c r="HE129" i="1"/>
  <c r="HD129" i="1"/>
  <c r="HB129" i="1"/>
  <c r="HA129" i="1"/>
  <c r="GY129" i="1"/>
  <c r="GX129" i="1"/>
  <c r="GV129" i="1"/>
  <c r="GU129" i="1"/>
  <c r="GR129" i="1"/>
  <c r="GQ129" i="1"/>
  <c r="GO129" i="1"/>
  <c r="GN129" i="1"/>
  <c r="GL129" i="1"/>
  <c r="GK129" i="1"/>
  <c r="GI129" i="1"/>
  <c r="GH129" i="1"/>
  <c r="GF129" i="1"/>
  <c r="GE129" i="1"/>
  <c r="GC129" i="1"/>
  <c r="GB129" i="1"/>
  <c r="FY129" i="1"/>
  <c r="FX129" i="1"/>
  <c r="FV129" i="1"/>
  <c r="FU129" i="1"/>
  <c r="FS129" i="1"/>
  <c r="FR129" i="1"/>
  <c r="FP129" i="1"/>
  <c r="FO129" i="1"/>
  <c r="FM129" i="1"/>
  <c r="FL129" i="1"/>
  <c r="FJ129" i="1"/>
  <c r="FI129" i="1"/>
  <c r="FF129" i="1"/>
  <c r="FE129" i="1"/>
  <c r="FC129" i="1"/>
  <c r="FB129" i="1"/>
  <c r="EZ129" i="1"/>
  <c r="EY129" i="1"/>
  <c r="EW129" i="1"/>
  <c r="EV129" i="1"/>
  <c r="ET129" i="1"/>
  <c r="ES129" i="1"/>
  <c r="EQ129" i="1"/>
  <c r="EP129" i="1"/>
  <c r="EN129" i="1"/>
  <c r="EM129" i="1"/>
  <c r="EJ129" i="1"/>
  <c r="EI129" i="1"/>
  <c r="EG129" i="1"/>
  <c r="EF129" i="1"/>
  <c r="ED129" i="1"/>
  <c r="EC129" i="1"/>
  <c r="EA129" i="1"/>
  <c r="DZ129" i="1"/>
  <c r="DX129" i="1"/>
  <c r="DW129" i="1"/>
  <c r="DU129" i="1"/>
  <c r="DT129" i="1"/>
  <c r="DR129" i="1"/>
  <c r="DQ129" i="1"/>
  <c r="DO129" i="1"/>
  <c r="DN129" i="1"/>
  <c r="DK129" i="1"/>
  <c r="DJ129" i="1"/>
  <c r="DH129" i="1"/>
  <c r="DG129" i="1"/>
  <c r="DE129" i="1"/>
  <c r="DD129" i="1"/>
  <c r="DB129" i="1"/>
  <c r="DA129" i="1"/>
  <c r="CY129" i="1"/>
  <c r="CX129" i="1"/>
  <c r="CV129" i="1"/>
  <c r="CU129" i="1"/>
  <c r="CS129" i="1"/>
  <c r="CR129" i="1"/>
  <c r="CP129" i="1"/>
  <c r="CO129" i="1"/>
  <c r="CL129" i="1"/>
  <c r="CK129" i="1"/>
  <c r="CI129" i="1"/>
  <c r="CH129" i="1"/>
  <c r="CF129" i="1"/>
  <c r="CE129" i="1"/>
  <c r="CC129" i="1"/>
  <c r="CB129" i="1"/>
  <c r="BZ129" i="1"/>
  <c r="BY129" i="1"/>
  <c r="BW129" i="1"/>
  <c r="BV129" i="1"/>
  <c r="BT129" i="1"/>
  <c r="BS129" i="1"/>
  <c r="BQ129" i="1"/>
  <c r="BP129" i="1"/>
  <c r="BM129" i="1"/>
  <c r="BL129" i="1"/>
  <c r="BJ129" i="1"/>
  <c r="BI129" i="1"/>
  <c r="BG129" i="1"/>
  <c r="BF129" i="1"/>
  <c r="BD129" i="1"/>
  <c r="BC129" i="1"/>
  <c r="BA129" i="1"/>
  <c r="AZ129" i="1"/>
  <c r="AX129" i="1"/>
  <c r="AW129" i="1"/>
  <c r="AU129" i="1"/>
  <c r="AT129" i="1"/>
  <c r="AQ129" i="1"/>
  <c r="AP129" i="1"/>
  <c r="AN129" i="1"/>
  <c r="AM129" i="1"/>
  <c r="AK129" i="1"/>
  <c r="AJ129" i="1"/>
  <c r="AH129" i="1"/>
  <c r="AG129" i="1"/>
  <c r="AE129" i="1"/>
  <c r="AD129" i="1"/>
  <c r="AB129" i="1"/>
  <c r="AA129" i="1"/>
  <c r="Y129" i="1"/>
  <c r="X129" i="1"/>
  <c r="U129" i="1"/>
  <c r="T129" i="1"/>
  <c r="R129" i="1"/>
  <c r="Q129" i="1"/>
  <c r="N129" i="1"/>
  <c r="M129" i="1"/>
  <c r="J129" i="1"/>
  <c r="I129" i="1"/>
  <c r="G129" i="1"/>
  <c r="F129" i="1"/>
  <c r="B129" i="1"/>
  <c r="E129" i="1" s="1"/>
  <c r="JO128" i="1"/>
  <c r="JN128" i="1"/>
  <c r="JO127" i="1"/>
  <c r="JN127" i="1"/>
  <c r="JO126" i="1"/>
  <c r="JN126" i="1"/>
  <c r="JO125" i="1"/>
  <c r="JN125" i="1"/>
  <c r="JO124" i="1"/>
  <c r="JN124" i="1"/>
  <c r="JO123" i="1"/>
  <c r="JN123" i="1"/>
  <c r="JO122" i="1"/>
  <c r="JN122" i="1"/>
  <c r="JO121" i="1"/>
  <c r="JN121" i="1"/>
  <c r="JO120" i="1"/>
  <c r="JN120" i="1"/>
  <c r="JO119" i="1"/>
  <c r="JN119" i="1"/>
  <c r="JO118" i="1"/>
  <c r="JN118" i="1"/>
  <c r="JO117" i="1"/>
  <c r="JN117" i="1"/>
  <c r="JO116" i="1"/>
  <c r="JN116" i="1"/>
  <c r="JO115" i="1"/>
  <c r="JN115" i="1"/>
  <c r="JO114" i="1"/>
  <c r="JN114" i="1"/>
  <c r="JO113" i="1"/>
  <c r="JN113" i="1"/>
  <c r="JO112" i="1"/>
  <c r="JN112" i="1"/>
  <c r="JO111" i="1"/>
  <c r="JN111" i="1"/>
  <c r="JO110" i="1"/>
  <c r="JN110" i="1"/>
  <c r="JO109" i="1"/>
  <c r="JN109" i="1"/>
  <c r="JO108" i="1"/>
  <c r="JN108" i="1"/>
  <c r="JO107" i="1"/>
  <c r="JN107" i="1"/>
  <c r="JO106" i="1"/>
  <c r="JN106" i="1"/>
  <c r="JO105" i="1"/>
  <c r="JN105" i="1"/>
  <c r="JO104" i="1"/>
  <c r="JN104" i="1"/>
  <c r="JO103" i="1"/>
  <c r="JN103" i="1"/>
  <c r="JO102" i="1"/>
  <c r="JN102" i="1"/>
  <c r="JO101" i="1"/>
  <c r="JN101" i="1"/>
  <c r="JO100" i="1"/>
  <c r="JN100" i="1"/>
  <c r="JO99" i="1"/>
  <c r="JN99" i="1"/>
  <c r="JO98" i="1"/>
  <c r="JN98" i="1"/>
  <c r="JO97" i="1"/>
  <c r="JN97" i="1"/>
  <c r="JO96" i="1"/>
  <c r="JN96" i="1"/>
  <c r="JO95" i="1"/>
  <c r="JN95" i="1"/>
  <c r="JO94" i="1"/>
  <c r="JN94" i="1"/>
  <c r="JO93" i="1"/>
  <c r="JN93" i="1"/>
  <c r="JO92" i="1"/>
  <c r="JN92" i="1"/>
  <c r="JO91" i="1"/>
  <c r="JN91" i="1"/>
  <c r="JO90" i="1"/>
  <c r="JN90" i="1"/>
  <c r="JO89" i="1"/>
  <c r="JN89" i="1"/>
  <c r="JO88" i="1"/>
  <c r="JN88" i="1"/>
  <c r="JO87" i="1"/>
  <c r="JN87" i="1"/>
  <c r="JO86" i="1"/>
  <c r="JN86" i="1"/>
  <c r="JO85" i="1"/>
  <c r="JN85" i="1"/>
  <c r="JO84" i="1"/>
  <c r="JN84" i="1"/>
  <c r="JO83" i="1"/>
  <c r="JN83" i="1"/>
  <c r="JO82" i="1"/>
  <c r="JN82" i="1"/>
  <c r="JO81" i="1"/>
  <c r="JN81" i="1"/>
  <c r="JO80" i="1"/>
  <c r="JN80" i="1"/>
  <c r="JO79" i="1"/>
  <c r="JN79" i="1"/>
  <c r="JO78" i="1"/>
  <c r="JN78" i="1"/>
  <c r="JO77" i="1"/>
  <c r="JN77" i="1"/>
  <c r="JO76" i="1"/>
  <c r="JN76" i="1"/>
  <c r="JO75" i="1"/>
  <c r="JN75" i="1"/>
  <c r="JO74" i="1"/>
  <c r="JN74" i="1"/>
  <c r="JO73" i="1"/>
  <c r="JN73" i="1"/>
  <c r="JO72" i="1"/>
  <c r="JN72" i="1"/>
  <c r="JO71" i="1"/>
  <c r="JN71" i="1"/>
  <c r="JO70" i="1"/>
  <c r="JN70" i="1"/>
  <c r="JO69" i="1"/>
  <c r="JN69" i="1"/>
  <c r="JO68" i="1"/>
  <c r="JN68" i="1"/>
  <c r="JO67" i="1"/>
  <c r="JN67" i="1"/>
  <c r="JO66" i="1"/>
  <c r="JN66" i="1"/>
  <c r="JO65" i="1"/>
  <c r="JN65" i="1"/>
  <c r="JO64" i="1"/>
  <c r="JN64" i="1"/>
  <c r="JO63" i="1"/>
  <c r="JN63" i="1"/>
  <c r="JO62" i="1"/>
  <c r="JN62" i="1"/>
  <c r="JO61" i="1"/>
  <c r="JN61" i="1"/>
  <c r="JO60" i="1"/>
  <c r="JN60" i="1"/>
  <c r="JO59" i="1"/>
  <c r="JN59" i="1"/>
  <c r="JO58" i="1"/>
  <c r="JN58" i="1"/>
  <c r="JO57" i="1"/>
  <c r="JN57" i="1"/>
  <c r="JO56" i="1"/>
  <c r="JN56" i="1"/>
  <c r="JO55" i="1"/>
  <c r="JN55" i="1"/>
  <c r="JO54" i="1"/>
  <c r="JN54" i="1"/>
  <c r="JO53" i="1"/>
  <c r="JN53" i="1"/>
  <c r="JO52" i="1"/>
  <c r="JN52" i="1"/>
  <c r="JO51" i="1"/>
  <c r="JN51" i="1"/>
  <c r="JO50" i="1"/>
  <c r="JN50" i="1"/>
  <c r="JO49" i="1"/>
  <c r="JN49" i="1"/>
  <c r="JO48" i="1"/>
  <c r="JN48" i="1"/>
  <c r="JO47" i="1"/>
  <c r="JN47" i="1"/>
  <c r="JO46" i="1"/>
  <c r="JN46" i="1"/>
  <c r="JO45" i="1"/>
  <c r="JN45" i="1"/>
  <c r="JO44" i="1"/>
  <c r="JN44" i="1"/>
  <c r="JO43" i="1"/>
  <c r="JN43" i="1"/>
  <c r="JO42" i="1"/>
  <c r="JN42" i="1"/>
  <c r="JO41" i="1"/>
  <c r="JN41" i="1"/>
  <c r="JO40" i="1"/>
  <c r="JN40" i="1"/>
  <c r="JO39" i="1"/>
  <c r="JN39" i="1"/>
  <c r="JO38" i="1"/>
  <c r="JN38" i="1"/>
  <c r="JO37" i="1"/>
  <c r="JN37" i="1"/>
  <c r="JO36" i="1"/>
  <c r="JN36" i="1"/>
  <c r="JO35" i="1"/>
  <c r="JN35" i="1"/>
  <c r="JO34" i="1"/>
  <c r="JN34" i="1"/>
  <c r="JO33" i="1"/>
  <c r="JN33" i="1"/>
  <c r="JO32" i="1"/>
  <c r="JN32" i="1"/>
  <c r="JO31" i="1"/>
  <c r="JN31" i="1"/>
  <c r="JO30" i="1"/>
  <c r="JN30" i="1"/>
  <c r="JO29" i="1"/>
  <c r="JN29" i="1"/>
  <c r="JO28" i="1"/>
  <c r="JN28" i="1"/>
  <c r="JO27" i="1"/>
  <c r="JN27" i="1"/>
  <c r="JO26" i="1"/>
  <c r="JN26" i="1"/>
  <c r="JO25" i="1"/>
  <c r="JN25" i="1"/>
  <c r="JO24" i="1"/>
  <c r="JN24" i="1"/>
  <c r="JO23" i="1"/>
  <c r="JN23" i="1"/>
  <c r="JO22" i="1"/>
  <c r="JN22" i="1"/>
  <c r="JO21" i="1"/>
  <c r="JN21" i="1"/>
  <c r="JO20" i="1"/>
  <c r="JN20" i="1"/>
  <c r="JO19" i="1"/>
  <c r="JN19" i="1"/>
  <c r="JO18" i="1"/>
  <c r="JN18" i="1"/>
  <c r="JO17" i="1"/>
  <c r="JN17" i="1"/>
  <c r="JO16" i="1"/>
  <c r="JN16" i="1"/>
  <c r="JO15" i="1"/>
  <c r="JN15" i="1"/>
  <c r="JO14" i="1"/>
  <c r="JN14" i="1"/>
  <c r="JO13" i="1"/>
  <c r="JN13" i="1"/>
  <c r="JO12" i="1"/>
  <c r="JN12" i="1"/>
  <c r="JO11" i="1"/>
  <c r="JN11" i="1"/>
  <c r="JO10" i="1"/>
  <c r="JN10" i="1"/>
  <c r="JO9" i="1"/>
  <c r="JN9" i="1"/>
  <c r="JO8" i="1"/>
  <c r="JN8" i="1"/>
  <c r="JO7" i="1"/>
  <c r="JN7" i="1"/>
  <c r="JO6" i="1"/>
  <c r="JN6" i="1"/>
  <c r="JO5" i="1"/>
  <c r="JN5" i="1"/>
  <c r="JO4" i="1"/>
  <c r="JN4" i="1"/>
  <c r="JO2" i="1"/>
  <c r="CO1" i="5" s="1"/>
  <c r="JN2" i="1"/>
  <c r="JN1" i="1"/>
  <c r="IV128" i="1"/>
  <c r="IW128" i="1"/>
  <c r="IY128" i="1"/>
  <c r="IZ128" i="1"/>
  <c r="JB128" i="1"/>
  <c r="JC128" i="1"/>
  <c r="JE128" i="1"/>
  <c r="JF128" i="1"/>
  <c r="JH128" i="1"/>
  <c r="JI128" i="1"/>
  <c r="JK128" i="1"/>
  <c r="JL128" i="1"/>
  <c r="IS128" i="1"/>
  <c r="IR128" i="1"/>
  <c r="IP128" i="1"/>
  <c r="IO128" i="1"/>
  <c r="IM128" i="1"/>
  <c r="IL128" i="1"/>
  <c r="IJ128" i="1"/>
  <c r="II128" i="1"/>
  <c r="IG128" i="1"/>
  <c r="IF128" i="1"/>
  <c r="ID128" i="1"/>
  <c r="IC128" i="1"/>
  <c r="IA128" i="1"/>
  <c r="HZ128" i="1"/>
  <c r="HX128" i="1"/>
  <c r="HW128" i="1"/>
  <c r="HT128" i="1"/>
  <c r="HS128" i="1"/>
  <c r="HQ128" i="1"/>
  <c r="HP128" i="1"/>
  <c r="HN128" i="1"/>
  <c r="HM128" i="1"/>
  <c r="HK128" i="1"/>
  <c r="HJ128" i="1"/>
  <c r="HH128" i="1"/>
  <c r="HG128" i="1"/>
  <c r="HE128" i="1"/>
  <c r="HD128" i="1"/>
  <c r="HB128" i="1"/>
  <c r="HA128" i="1"/>
  <c r="GY128" i="1"/>
  <c r="GX128" i="1"/>
  <c r="GV128" i="1"/>
  <c r="GU128" i="1"/>
  <c r="GR128" i="1"/>
  <c r="GQ128" i="1"/>
  <c r="GO128" i="1"/>
  <c r="GN128" i="1"/>
  <c r="GL128" i="1"/>
  <c r="GK128" i="1"/>
  <c r="GI128" i="1"/>
  <c r="GH128" i="1"/>
  <c r="GF128" i="1"/>
  <c r="GE128" i="1"/>
  <c r="GC128" i="1"/>
  <c r="GB128" i="1"/>
  <c r="FY128" i="1"/>
  <c r="FX128" i="1"/>
  <c r="FV128" i="1"/>
  <c r="FU128" i="1"/>
  <c r="FS128" i="1"/>
  <c r="FR128" i="1"/>
  <c r="FP128" i="1"/>
  <c r="FO128" i="1"/>
  <c r="FM128" i="1"/>
  <c r="FL128" i="1"/>
  <c r="FJ128" i="1"/>
  <c r="FI128" i="1"/>
  <c r="FF128" i="1"/>
  <c r="FE128" i="1"/>
  <c r="FC128" i="1"/>
  <c r="FB128" i="1"/>
  <c r="EZ128" i="1"/>
  <c r="EY128" i="1"/>
  <c r="EW128" i="1"/>
  <c r="EV128" i="1"/>
  <c r="ET128" i="1"/>
  <c r="ES128" i="1"/>
  <c r="EQ128" i="1"/>
  <c r="EP128" i="1"/>
  <c r="EN128" i="1"/>
  <c r="EM128" i="1"/>
  <c r="EJ128" i="1"/>
  <c r="EI128" i="1"/>
  <c r="EG128" i="1"/>
  <c r="EF128" i="1"/>
  <c r="ED128" i="1"/>
  <c r="EC128" i="1"/>
  <c r="EA128" i="1"/>
  <c r="DZ128" i="1"/>
  <c r="DX128" i="1"/>
  <c r="DW128" i="1"/>
  <c r="DU128" i="1"/>
  <c r="DT128" i="1"/>
  <c r="DR128" i="1"/>
  <c r="DQ128" i="1"/>
  <c r="DO128" i="1"/>
  <c r="DN128" i="1"/>
  <c r="DK128" i="1"/>
  <c r="DJ128" i="1"/>
  <c r="DH128" i="1"/>
  <c r="DG128" i="1"/>
  <c r="DE128" i="1"/>
  <c r="DD128" i="1"/>
  <c r="DB128" i="1"/>
  <c r="DA128" i="1"/>
  <c r="CY128" i="1"/>
  <c r="CX128" i="1"/>
  <c r="CV128" i="1"/>
  <c r="CU128" i="1"/>
  <c r="CS128" i="1"/>
  <c r="CR128" i="1"/>
  <c r="CP128" i="1"/>
  <c r="CO128" i="1"/>
  <c r="CL128" i="1"/>
  <c r="CK128" i="1"/>
  <c r="CI128" i="1"/>
  <c r="CH128" i="1"/>
  <c r="CF128" i="1"/>
  <c r="CE128" i="1"/>
  <c r="CC128" i="1"/>
  <c r="CB128" i="1"/>
  <c r="F128" i="1"/>
  <c r="G128" i="1"/>
  <c r="I128" i="1"/>
  <c r="J128" i="1"/>
  <c r="M128" i="1"/>
  <c r="N128" i="1"/>
  <c r="Q128" i="1"/>
  <c r="R128" i="1"/>
  <c r="T128" i="1"/>
  <c r="U128" i="1"/>
  <c r="X128" i="1"/>
  <c r="Y128" i="1"/>
  <c r="AA128" i="1"/>
  <c r="AB128" i="1"/>
  <c r="AD128" i="1"/>
  <c r="AE128" i="1"/>
  <c r="AG128" i="1"/>
  <c r="AH128" i="1"/>
  <c r="AJ128" i="1"/>
  <c r="AK128" i="1"/>
  <c r="AM128" i="1"/>
  <c r="AN128" i="1"/>
  <c r="AP128" i="1"/>
  <c r="AQ128" i="1"/>
  <c r="AT128" i="1"/>
  <c r="AU128" i="1"/>
  <c r="AW128" i="1"/>
  <c r="AX128" i="1"/>
  <c r="AZ128" i="1"/>
  <c r="BA128" i="1"/>
  <c r="BC128" i="1"/>
  <c r="BD128" i="1"/>
  <c r="BF128" i="1"/>
  <c r="BG128" i="1"/>
  <c r="BI128" i="1"/>
  <c r="BJ128" i="1"/>
  <c r="BL128" i="1"/>
  <c r="BM128" i="1"/>
  <c r="BP128" i="1"/>
  <c r="BQ128" i="1"/>
  <c r="BS128" i="1"/>
  <c r="BT128" i="1"/>
  <c r="BV128" i="1"/>
  <c r="BW128" i="1"/>
  <c r="BY128" i="1"/>
  <c r="BZ128" i="1"/>
  <c r="B128" i="1"/>
  <c r="E128" i="1" s="1"/>
  <c r="IY65" i="3"/>
  <c r="IZ65" i="3" s="1"/>
  <c r="IY64" i="3"/>
  <c r="IZ64" i="3" s="1"/>
  <c r="IY63" i="3"/>
  <c r="IZ63" i="3" s="1"/>
  <c r="IY62" i="3"/>
  <c r="IZ62" i="3" s="1"/>
  <c r="IY61" i="3"/>
  <c r="IZ61" i="3" s="1"/>
  <c r="IY60" i="3"/>
  <c r="IZ60" i="3" s="1"/>
  <c r="IY59" i="3"/>
  <c r="IZ59" i="3" s="1"/>
  <c r="IY58" i="3"/>
  <c r="IZ58" i="3" s="1"/>
  <c r="IY57" i="3"/>
  <c r="IZ57" i="3" s="1"/>
  <c r="IY56" i="3"/>
  <c r="IZ56" i="3" s="1"/>
  <c r="IY55" i="3"/>
  <c r="IZ55" i="3" s="1"/>
  <c r="IY54" i="3"/>
  <c r="IZ54" i="3" s="1"/>
  <c r="IY53" i="3"/>
  <c r="IZ53" i="3" s="1"/>
  <c r="IY52" i="3"/>
  <c r="IZ52" i="3" s="1"/>
  <c r="IY51" i="3"/>
  <c r="IZ51" i="3" s="1"/>
  <c r="IY50" i="3"/>
  <c r="IZ50" i="3" s="1"/>
  <c r="IY49" i="3"/>
  <c r="IZ49" i="3" s="1"/>
  <c r="IY48" i="3"/>
  <c r="IZ48" i="3" s="1"/>
  <c r="IY47" i="3"/>
  <c r="IZ47" i="3" s="1"/>
  <c r="IY46" i="3"/>
  <c r="IZ46" i="3" s="1"/>
  <c r="IY45" i="3"/>
  <c r="IZ45" i="3" s="1"/>
  <c r="IY44" i="3"/>
  <c r="IZ44" i="3" s="1"/>
  <c r="IZ43" i="3"/>
  <c r="IY42" i="3"/>
  <c r="IZ42" i="3" s="1"/>
  <c r="IY41" i="3"/>
  <c r="IZ41" i="3" s="1"/>
  <c r="IY40" i="3"/>
  <c r="IZ40" i="3" s="1"/>
  <c r="IY39" i="3"/>
  <c r="IZ39" i="3" s="1"/>
  <c r="IY38" i="3"/>
  <c r="IZ38" i="3" s="1"/>
  <c r="IY37" i="3"/>
  <c r="IZ37" i="3" s="1"/>
  <c r="IY36" i="3"/>
  <c r="IZ36" i="3" s="1"/>
  <c r="IY35" i="3"/>
  <c r="IZ35" i="3" s="1"/>
  <c r="IY34" i="3"/>
  <c r="IZ34" i="3" s="1"/>
  <c r="V136" i="1" l="1"/>
  <c r="I134" i="5"/>
  <c r="CA145" i="1"/>
  <c r="AC143" i="5"/>
  <c r="V135" i="1"/>
  <c r="I133" i="5"/>
  <c r="CA146" i="1"/>
  <c r="AC144" i="5"/>
  <c r="DL148" i="1"/>
  <c r="AO146" i="5"/>
  <c r="AS139" i="1"/>
  <c r="R137" i="5"/>
  <c r="AS138" i="1"/>
  <c r="R136" i="5"/>
  <c r="CA144" i="1"/>
  <c r="AC142" i="5"/>
  <c r="V134" i="1"/>
  <c r="I132" i="5"/>
  <c r="BB141" i="1"/>
  <c r="U139" i="5"/>
  <c r="V133" i="1"/>
  <c r="I131" i="5"/>
  <c r="V132" i="1"/>
  <c r="I130" i="5"/>
  <c r="BB140" i="1"/>
  <c r="U138" i="5"/>
  <c r="V137" i="1"/>
  <c r="I135" i="5"/>
  <c r="DM149" i="1"/>
  <c r="DP149" i="1" s="1"/>
  <c r="AP147" i="5"/>
  <c r="CA143" i="1"/>
  <c r="AC141" i="5"/>
  <c r="DC147" i="1"/>
  <c r="AL145" i="5"/>
  <c r="CA142" i="1"/>
  <c r="AC140" i="5"/>
  <c r="H131" i="1"/>
  <c r="H130" i="1"/>
  <c r="H128" i="1"/>
  <c r="H129" i="1"/>
  <c r="CD146" i="1" l="1"/>
  <c r="AD144" i="5"/>
  <c r="W132" i="1"/>
  <c r="J130" i="5"/>
  <c r="AV138" i="1"/>
  <c r="S136" i="5"/>
  <c r="W135" i="1"/>
  <c r="J133" i="5"/>
  <c r="K130" i="1"/>
  <c r="D128" i="5"/>
  <c r="W133" i="1"/>
  <c r="J131" i="5"/>
  <c r="K128" i="1"/>
  <c r="D126" i="5"/>
  <c r="DS149" i="1"/>
  <c r="AQ147" i="5"/>
  <c r="BE141" i="1"/>
  <c r="V139" i="5"/>
  <c r="CD144" i="1"/>
  <c r="AD142" i="5"/>
  <c r="K131" i="1"/>
  <c r="D129" i="5"/>
  <c r="CD142" i="1"/>
  <c r="AD140" i="5"/>
  <c r="W137" i="1"/>
  <c r="J135" i="5"/>
  <c r="AV139" i="1"/>
  <c r="S137" i="5"/>
  <c r="CD145" i="1"/>
  <c r="AD143" i="5"/>
  <c r="K129" i="1"/>
  <c r="D127" i="5"/>
  <c r="CD143" i="1"/>
  <c r="AD141" i="5"/>
  <c r="DF147" i="1"/>
  <c r="AM145" i="5"/>
  <c r="BE140" i="1"/>
  <c r="V138" i="5"/>
  <c r="W134" i="1"/>
  <c r="J132" i="5"/>
  <c r="DM148" i="1"/>
  <c r="DP148" i="1" s="1"/>
  <c r="AP146" i="5"/>
  <c r="W136" i="1"/>
  <c r="J134" i="5"/>
  <c r="JL127" i="1"/>
  <c r="JK127" i="1"/>
  <c r="JL126" i="1"/>
  <c r="JK126" i="1"/>
  <c r="JL125" i="1"/>
  <c r="JK125" i="1"/>
  <c r="JL124" i="1"/>
  <c r="JK124" i="1"/>
  <c r="JL123" i="1"/>
  <c r="JK123" i="1"/>
  <c r="JL122" i="1"/>
  <c r="JK122" i="1"/>
  <c r="JL121" i="1"/>
  <c r="JK121" i="1"/>
  <c r="JL120" i="1"/>
  <c r="JK120" i="1"/>
  <c r="JL119" i="1"/>
  <c r="JK119" i="1"/>
  <c r="JL118" i="1"/>
  <c r="JK118" i="1"/>
  <c r="JL117" i="1"/>
  <c r="JK117" i="1"/>
  <c r="JL116" i="1"/>
  <c r="JK116" i="1"/>
  <c r="JL115" i="1"/>
  <c r="JK115" i="1"/>
  <c r="JL114" i="1"/>
  <c r="JK114" i="1"/>
  <c r="JL113" i="1"/>
  <c r="JK113" i="1"/>
  <c r="JL112" i="1"/>
  <c r="JK112" i="1"/>
  <c r="JL111" i="1"/>
  <c r="JK111" i="1"/>
  <c r="JL110" i="1"/>
  <c r="JK110" i="1"/>
  <c r="JL109" i="1"/>
  <c r="JK109" i="1"/>
  <c r="JL108" i="1"/>
  <c r="JK108" i="1"/>
  <c r="JL107" i="1"/>
  <c r="JK107" i="1"/>
  <c r="JL106" i="1"/>
  <c r="JK106" i="1"/>
  <c r="JL105" i="1"/>
  <c r="JK105" i="1"/>
  <c r="JL104" i="1"/>
  <c r="JK104" i="1"/>
  <c r="JL103" i="1"/>
  <c r="JK103" i="1"/>
  <c r="JL102" i="1"/>
  <c r="JK102" i="1"/>
  <c r="JL101" i="1"/>
  <c r="JK101" i="1"/>
  <c r="JL100" i="1"/>
  <c r="JK100" i="1"/>
  <c r="JL99" i="1"/>
  <c r="JK99" i="1"/>
  <c r="JL98" i="1"/>
  <c r="JK98" i="1"/>
  <c r="JL97" i="1"/>
  <c r="JK97" i="1"/>
  <c r="JL96" i="1"/>
  <c r="JK96" i="1"/>
  <c r="JL95" i="1"/>
  <c r="JK95" i="1"/>
  <c r="JL94" i="1"/>
  <c r="JK94" i="1"/>
  <c r="JL93" i="1"/>
  <c r="JK93" i="1"/>
  <c r="JL92" i="1"/>
  <c r="JK92" i="1"/>
  <c r="JL91" i="1"/>
  <c r="JK91" i="1"/>
  <c r="JL90" i="1"/>
  <c r="JK90" i="1"/>
  <c r="JL89" i="1"/>
  <c r="JK89" i="1"/>
  <c r="JL88" i="1"/>
  <c r="JK88" i="1"/>
  <c r="JL87" i="1"/>
  <c r="JK87" i="1"/>
  <c r="JL86" i="1"/>
  <c r="JK86" i="1"/>
  <c r="JL85" i="1"/>
  <c r="JK85" i="1"/>
  <c r="JL84" i="1"/>
  <c r="JK84" i="1"/>
  <c r="JL83" i="1"/>
  <c r="JK83" i="1"/>
  <c r="JL82" i="1"/>
  <c r="JK82" i="1"/>
  <c r="JL81" i="1"/>
  <c r="JK81" i="1"/>
  <c r="JL80" i="1"/>
  <c r="JK80" i="1"/>
  <c r="JL79" i="1"/>
  <c r="JK79" i="1"/>
  <c r="JL78" i="1"/>
  <c r="JK78" i="1"/>
  <c r="JL77" i="1"/>
  <c r="JK77" i="1"/>
  <c r="JL76" i="1"/>
  <c r="JK76" i="1"/>
  <c r="JL75" i="1"/>
  <c r="JK75" i="1"/>
  <c r="JL74" i="1"/>
  <c r="JK74" i="1"/>
  <c r="JL73" i="1"/>
  <c r="JK73" i="1"/>
  <c r="JL72" i="1"/>
  <c r="JK72" i="1"/>
  <c r="JL71" i="1"/>
  <c r="JK71" i="1"/>
  <c r="JL70" i="1"/>
  <c r="JK70" i="1"/>
  <c r="JL69" i="1"/>
  <c r="JK69" i="1"/>
  <c r="JL68" i="1"/>
  <c r="JK68" i="1"/>
  <c r="JL67" i="1"/>
  <c r="JK67" i="1"/>
  <c r="JL66" i="1"/>
  <c r="JK66" i="1"/>
  <c r="JL65" i="1"/>
  <c r="JK65" i="1"/>
  <c r="JL64" i="1"/>
  <c r="JK64" i="1"/>
  <c r="JL63" i="1"/>
  <c r="JK63" i="1"/>
  <c r="JL62" i="1"/>
  <c r="JK62" i="1"/>
  <c r="JL61" i="1"/>
  <c r="JK61" i="1"/>
  <c r="JL60" i="1"/>
  <c r="JK60" i="1"/>
  <c r="JL59" i="1"/>
  <c r="JK59" i="1"/>
  <c r="JL58" i="1"/>
  <c r="JK58" i="1"/>
  <c r="JL57" i="1"/>
  <c r="JK57" i="1"/>
  <c r="JL56" i="1"/>
  <c r="JK56" i="1"/>
  <c r="JL55" i="1"/>
  <c r="JK55" i="1"/>
  <c r="JL54" i="1"/>
  <c r="JK54" i="1"/>
  <c r="JL53" i="1"/>
  <c r="JK53" i="1"/>
  <c r="JL52" i="1"/>
  <c r="JK52" i="1"/>
  <c r="JL51" i="1"/>
  <c r="JK51" i="1"/>
  <c r="JL50" i="1"/>
  <c r="JK50" i="1"/>
  <c r="JL49" i="1"/>
  <c r="JK49" i="1"/>
  <c r="JL48" i="1"/>
  <c r="JK48" i="1"/>
  <c r="JL47" i="1"/>
  <c r="JK47" i="1"/>
  <c r="JL46" i="1"/>
  <c r="JK46" i="1"/>
  <c r="JL45" i="1"/>
  <c r="JK45" i="1"/>
  <c r="JL44" i="1"/>
  <c r="JK44" i="1"/>
  <c r="JL43" i="1"/>
  <c r="JK43" i="1"/>
  <c r="JL42" i="1"/>
  <c r="JK42" i="1"/>
  <c r="JL41" i="1"/>
  <c r="JK41" i="1"/>
  <c r="JL40" i="1"/>
  <c r="JK40" i="1"/>
  <c r="JL39" i="1"/>
  <c r="JK39" i="1"/>
  <c r="JL38" i="1"/>
  <c r="JK38" i="1"/>
  <c r="JL37" i="1"/>
  <c r="JK37" i="1"/>
  <c r="JL36" i="1"/>
  <c r="JK36" i="1"/>
  <c r="JL35" i="1"/>
  <c r="JK35" i="1"/>
  <c r="JL34" i="1"/>
  <c r="JK34" i="1"/>
  <c r="JL33" i="1"/>
  <c r="JK33" i="1"/>
  <c r="JL32" i="1"/>
  <c r="JK32" i="1"/>
  <c r="JL31" i="1"/>
  <c r="JK31" i="1"/>
  <c r="JL30" i="1"/>
  <c r="JK30" i="1"/>
  <c r="JL29" i="1"/>
  <c r="JK29" i="1"/>
  <c r="JL28" i="1"/>
  <c r="JK28" i="1"/>
  <c r="JL27" i="1"/>
  <c r="JK27" i="1"/>
  <c r="JL26" i="1"/>
  <c r="JK26" i="1"/>
  <c r="JL25" i="1"/>
  <c r="JK25" i="1"/>
  <c r="JL24" i="1"/>
  <c r="JK24" i="1"/>
  <c r="JL23" i="1"/>
  <c r="JK23" i="1"/>
  <c r="JL22" i="1"/>
  <c r="JK22" i="1"/>
  <c r="JL21" i="1"/>
  <c r="JK21" i="1"/>
  <c r="JL20" i="1"/>
  <c r="JK20" i="1"/>
  <c r="JL19" i="1"/>
  <c r="JK19" i="1"/>
  <c r="JL18" i="1"/>
  <c r="JK18" i="1"/>
  <c r="JL17" i="1"/>
  <c r="JK17" i="1"/>
  <c r="JL16" i="1"/>
  <c r="JK16" i="1"/>
  <c r="JL15" i="1"/>
  <c r="JK15" i="1"/>
  <c r="JL14" i="1"/>
  <c r="JK14" i="1"/>
  <c r="JL13" i="1"/>
  <c r="JK13" i="1"/>
  <c r="JL12" i="1"/>
  <c r="JK12" i="1"/>
  <c r="JL11" i="1"/>
  <c r="JK11" i="1"/>
  <c r="JL10" i="1"/>
  <c r="JK10" i="1"/>
  <c r="JL9" i="1"/>
  <c r="JK9" i="1"/>
  <c r="JL8" i="1"/>
  <c r="JK8" i="1"/>
  <c r="JL7" i="1"/>
  <c r="JK7" i="1"/>
  <c r="JL6" i="1"/>
  <c r="JK6" i="1"/>
  <c r="JL5" i="1"/>
  <c r="JK5" i="1"/>
  <c r="JL4" i="1"/>
  <c r="JK4" i="1"/>
  <c r="JL2" i="1"/>
  <c r="CN1" i="5" s="1"/>
  <c r="JK2" i="1"/>
  <c r="JK1" i="1"/>
  <c r="B127" i="1"/>
  <c r="C127" i="1"/>
  <c r="D127" i="1"/>
  <c r="F127" i="1"/>
  <c r="G127" i="1"/>
  <c r="I127" i="1"/>
  <c r="J127" i="1"/>
  <c r="M127" i="1"/>
  <c r="N127" i="1"/>
  <c r="Q127" i="1"/>
  <c r="R127" i="1"/>
  <c r="T127" i="1"/>
  <c r="U127" i="1"/>
  <c r="X127" i="1"/>
  <c r="Y127" i="1"/>
  <c r="AA127" i="1"/>
  <c r="AB127" i="1"/>
  <c r="AD127" i="1"/>
  <c r="AE127" i="1"/>
  <c r="AG127" i="1"/>
  <c r="AH127" i="1"/>
  <c r="AJ127" i="1"/>
  <c r="AK127" i="1"/>
  <c r="AM127" i="1"/>
  <c r="AN127" i="1"/>
  <c r="AP127" i="1"/>
  <c r="AQ127" i="1"/>
  <c r="AT127" i="1"/>
  <c r="AU127" i="1"/>
  <c r="AW127" i="1"/>
  <c r="AX127" i="1"/>
  <c r="AZ127" i="1"/>
  <c r="BA127" i="1"/>
  <c r="BC127" i="1"/>
  <c r="BD127" i="1"/>
  <c r="BF127" i="1"/>
  <c r="BG127" i="1"/>
  <c r="BI127" i="1"/>
  <c r="BJ127" i="1"/>
  <c r="BL127" i="1"/>
  <c r="BM127" i="1"/>
  <c r="BP127" i="1"/>
  <c r="BQ127" i="1"/>
  <c r="BS127" i="1"/>
  <c r="BT127" i="1"/>
  <c r="BV127" i="1"/>
  <c r="BW127" i="1"/>
  <c r="BY127" i="1"/>
  <c r="BZ127" i="1"/>
  <c r="CB127" i="1"/>
  <c r="CC127" i="1"/>
  <c r="CE127" i="1"/>
  <c r="CF127" i="1"/>
  <c r="CH127" i="1"/>
  <c r="CI127" i="1"/>
  <c r="CK127" i="1"/>
  <c r="CL127" i="1"/>
  <c r="CO127" i="1"/>
  <c r="CP127" i="1"/>
  <c r="CR127" i="1"/>
  <c r="CS127" i="1"/>
  <c r="CU127" i="1"/>
  <c r="CV127" i="1"/>
  <c r="CX127" i="1"/>
  <c r="CY127" i="1"/>
  <c r="DA127" i="1"/>
  <c r="DB127" i="1"/>
  <c r="DD127" i="1"/>
  <c r="DE127" i="1"/>
  <c r="DG127" i="1"/>
  <c r="DH127" i="1"/>
  <c r="DJ127" i="1"/>
  <c r="DK127" i="1"/>
  <c r="DN127" i="1"/>
  <c r="DO127" i="1"/>
  <c r="DQ127" i="1"/>
  <c r="DR127" i="1"/>
  <c r="DT127" i="1"/>
  <c r="DU127" i="1"/>
  <c r="DW127" i="1"/>
  <c r="DX127" i="1"/>
  <c r="DZ127" i="1"/>
  <c r="EA127" i="1"/>
  <c r="EC127" i="1"/>
  <c r="ED127" i="1"/>
  <c r="EF127" i="1"/>
  <c r="EG127" i="1"/>
  <c r="EI127" i="1"/>
  <c r="EJ127" i="1"/>
  <c r="EM127" i="1"/>
  <c r="EN127" i="1"/>
  <c r="EP127" i="1"/>
  <c r="EQ127" i="1"/>
  <c r="ES127" i="1"/>
  <c r="ET127" i="1"/>
  <c r="EV127" i="1"/>
  <c r="EW127" i="1"/>
  <c r="EY127" i="1"/>
  <c r="EZ127" i="1"/>
  <c r="FB127" i="1"/>
  <c r="FC127" i="1"/>
  <c r="FE127" i="1"/>
  <c r="FF127" i="1"/>
  <c r="FI127" i="1"/>
  <c r="FJ127" i="1"/>
  <c r="FL127" i="1"/>
  <c r="FM127" i="1"/>
  <c r="FO127" i="1"/>
  <c r="FP127" i="1"/>
  <c r="FR127" i="1"/>
  <c r="FS127" i="1"/>
  <c r="FU127" i="1"/>
  <c r="FV127" i="1"/>
  <c r="FX127" i="1"/>
  <c r="FY127" i="1"/>
  <c r="GB127" i="1"/>
  <c r="GC127" i="1"/>
  <c r="GE127" i="1"/>
  <c r="GF127" i="1"/>
  <c r="GH127" i="1"/>
  <c r="GI127" i="1"/>
  <c r="GK127" i="1"/>
  <c r="GL127" i="1"/>
  <c r="GN127" i="1"/>
  <c r="GO127" i="1"/>
  <c r="GQ127" i="1"/>
  <c r="GR127" i="1"/>
  <c r="GU127" i="1"/>
  <c r="GV127" i="1"/>
  <c r="GX127" i="1"/>
  <c r="GY127" i="1"/>
  <c r="HA127" i="1"/>
  <c r="HB127" i="1"/>
  <c r="HD127" i="1"/>
  <c r="HE127" i="1"/>
  <c r="HG127" i="1"/>
  <c r="HH127" i="1"/>
  <c r="HJ127" i="1"/>
  <c r="HK127" i="1"/>
  <c r="HM127" i="1"/>
  <c r="HN127" i="1"/>
  <c r="HP127" i="1"/>
  <c r="HQ127" i="1"/>
  <c r="HS127" i="1"/>
  <c r="HT127" i="1"/>
  <c r="HW127" i="1"/>
  <c r="HX127" i="1"/>
  <c r="HZ127" i="1"/>
  <c r="IA127" i="1"/>
  <c r="IC127" i="1"/>
  <c r="ID127" i="1"/>
  <c r="IF127" i="1"/>
  <c r="IG127" i="1"/>
  <c r="II127" i="1"/>
  <c r="IJ127" i="1"/>
  <c r="IL127" i="1"/>
  <c r="IM127" i="1"/>
  <c r="IO127" i="1"/>
  <c r="IP127" i="1"/>
  <c r="IR127" i="1"/>
  <c r="IS127" i="1"/>
  <c r="IV127" i="1"/>
  <c r="IW127" i="1"/>
  <c r="IY127" i="1"/>
  <c r="IZ127" i="1"/>
  <c r="JB127" i="1"/>
  <c r="JC127" i="1"/>
  <c r="JE127" i="1"/>
  <c r="JF127" i="1"/>
  <c r="JH127" i="1"/>
  <c r="JI127" i="1"/>
  <c r="IV65" i="3"/>
  <c r="IW65" i="3" s="1"/>
  <c r="IV64" i="3"/>
  <c r="IW64" i="3" s="1"/>
  <c r="IV63" i="3"/>
  <c r="IW63" i="3" s="1"/>
  <c r="IV62" i="3"/>
  <c r="IW62" i="3" s="1"/>
  <c r="IV61" i="3"/>
  <c r="IW61" i="3" s="1"/>
  <c r="IV60" i="3"/>
  <c r="IW60" i="3" s="1"/>
  <c r="IV59" i="3"/>
  <c r="IW59" i="3" s="1"/>
  <c r="IV58" i="3"/>
  <c r="IW58" i="3" s="1"/>
  <c r="IV57" i="3"/>
  <c r="IW57" i="3" s="1"/>
  <c r="IV56" i="3"/>
  <c r="IW56" i="3" s="1"/>
  <c r="IV55" i="3"/>
  <c r="IW55" i="3" s="1"/>
  <c r="IV54" i="3"/>
  <c r="IW54" i="3" s="1"/>
  <c r="IV53" i="3"/>
  <c r="IW53" i="3" s="1"/>
  <c r="IV52" i="3"/>
  <c r="IW52" i="3" s="1"/>
  <c r="IV51" i="3"/>
  <c r="IW51" i="3" s="1"/>
  <c r="IV50" i="3"/>
  <c r="IW50" i="3" s="1"/>
  <c r="IV49" i="3"/>
  <c r="IW49" i="3" s="1"/>
  <c r="IV48" i="3"/>
  <c r="IW48" i="3" s="1"/>
  <c r="IV47" i="3"/>
  <c r="IW47" i="3" s="1"/>
  <c r="IV46" i="3"/>
  <c r="IW46" i="3" s="1"/>
  <c r="IV45" i="3"/>
  <c r="IW45" i="3" s="1"/>
  <c r="IV44" i="3"/>
  <c r="IW44" i="3" s="1"/>
  <c r="IV43" i="3"/>
  <c r="IW43" i="3" s="1"/>
  <c r="IV42" i="3"/>
  <c r="IW42" i="3" s="1"/>
  <c r="IV41" i="3"/>
  <c r="IW41" i="3" s="1"/>
  <c r="IV40" i="3"/>
  <c r="IW40" i="3" s="1"/>
  <c r="IV39" i="3"/>
  <c r="IW39" i="3" s="1"/>
  <c r="IV38" i="3"/>
  <c r="IW38" i="3" s="1"/>
  <c r="IV37" i="3"/>
  <c r="IW37" i="3" s="1"/>
  <c r="IV36" i="3"/>
  <c r="IW36" i="3" s="1"/>
  <c r="IV35" i="3"/>
  <c r="IW35" i="3" s="1"/>
  <c r="IV34" i="3"/>
  <c r="IW34" i="3" s="1"/>
  <c r="Z134" i="1" l="1"/>
  <c r="K132" i="5"/>
  <c r="L129" i="1"/>
  <c r="E127" i="5"/>
  <c r="CG142" i="1"/>
  <c r="AE140" i="5"/>
  <c r="DV149" i="1"/>
  <c r="AR147" i="5"/>
  <c r="Z135" i="1"/>
  <c r="K133" i="5"/>
  <c r="BH140" i="1"/>
  <c r="W138" i="5"/>
  <c r="CG145" i="1"/>
  <c r="AE143" i="5"/>
  <c r="L131" i="1"/>
  <c r="E129" i="5"/>
  <c r="L128" i="1"/>
  <c r="E126" i="5"/>
  <c r="AY138" i="1"/>
  <c r="T136" i="5"/>
  <c r="Z136" i="1"/>
  <c r="K134" i="5"/>
  <c r="DI147" i="1"/>
  <c r="AN145" i="5"/>
  <c r="AY139" i="1"/>
  <c r="T137" i="5"/>
  <c r="CG144" i="1"/>
  <c r="AE142" i="5"/>
  <c r="Z133" i="1"/>
  <c r="K131" i="5"/>
  <c r="Z132" i="1"/>
  <c r="K130" i="5"/>
  <c r="DS148" i="1"/>
  <c r="AQ146" i="5"/>
  <c r="CG143" i="1"/>
  <c r="AE141" i="5"/>
  <c r="Z137" i="1"/>
  <c r="K135" i="5"/>
  <c r="BH141" i="1"/>
  <c r="W139" i="5"/>
  <c r="L130" i="1"/>
  <c r="E128" i="5"/>
  <c r="CG146" i="1"/>
  <c r="AE144" i="5"/>
  <c r="E127" i="1"/>
  <c r="JI126" i="1"/>
  <c r="JH126" i="1"/>
  <c r="JI125" i="1"/>
  <c r="JH125" i="1"/>
  <c r="JI124" i="1"/>
  <c r="JH124" i="1"/>
  <c r="JI123" i="1"/>
  <c r="JH123" i="1"/>
  <c r="JI122" i="1"/>
  <c r="JH122" i="1"/>
  <c r="JI121" i="1"/>
  <c r="JH121" i="1"/>
  <c r="JI120" i="1"/>
  <c r="JH120" i="1"/>
  <c r="JI119" i="1"/>
  <c r="JH119" i="1"/>
  <c r="JI118" i="1"/>
  <c r="JH118" i="1"/>
  <c r="JI117" i="1"/>
  <c r="JH117" i="1"/>
  <c r="JI116" i="1"/>
  <c r="JH116" i="1"/>
  <c r="JI115" i="1"/>
  <c r="JH115" i="1"/>
  <c r="JI114" i="1"/>
  <c r="JH114" i="1"/>
  <c r="JI113" i="1"/>
  <c r="JH113" i="1"/>
  <c r="JI112" i="1"/>
  <c r="JH112" i="1"/>
  <c r="JI111" i="1"/>
  <c r="JH111" i="1"/>
  <c r="JI110" i="1"/>
  <c r="JH110" i="1"/>
  <c r="JI109" i="1"/>
  <c r="JH109" i="1"/>
  <c r="JI108" i="1"/>
  <c r="JH108" i="1"/>
  <c r="JI107" i="1"/>
  <c r="JH107" i="1"/>
  <c r="JI106" i="1"/>
  <c r="JH106" i="1"/>
  <c r="JI105" i="1"/>
  <c r="JH105" i="1"/>
  <c r="JI104" i="1"/>
  <c r="JH104" i="1"/>
  <c r="JI103" i="1"/>
  <c r="JH103" i="1"/>
  <c r="JI102" i="1"/>
  <c r="JH102" i="1"/>
  <c r="JI101" i="1"/>
  <c r="JH101" i="1"/>
  <c r="JI100" i="1"/>
  <c r="JH100" i="1"/>
  <c r="JI99" i="1"/>
  <c r="JH99" i="1"/>
  <c r="JI98" i="1"/>
  <c r="JH98" i="1"/>
  <c r="JI97" i="1"/>
  <c r="JH97" i="1"/>
  <c r="JI96" i="1"/>
  <c r="JH96" i="1"/>
  <c r="JI95" i="1"/>
  <c r="JH95" i="1"/>
  <c r="JI94" i="1"/>
  <c r="JH94" i="1"/>
  <c r="JI93" i="1"/>
  <c r="JH93" i="1"/>
  <c r="JI92" i="1"/>
  <c r="JH92" i="1"/>
  <c r="JI91" i="1"/>
  <c r="JH91" i="1"/>
  <c r="JI90" i="1"/>
  <c r="JH90" i="1"/>
  <c r="JI89" i="1"/>
  <c r="JH89" i="1"/>
  <c r="JI88" i="1"/>
  <c r="JH88" i="1"/>
  <c r="JI87" i="1"/>
  <c r="JH87" i="1"/>
  <c r="JI86" i="1"/>
  <c r="JH86" i="1"/>
  <c r="JI85" i="1"/>
  <c r="JH85" i="1"/>
  <c r="JI84" i="1"/>
  <c r="JH84" i="1"/>
  <c r="JI83" i="1"/>
  <c r="JH83" i="1"/>
  <c r="JI82" i="1"/>
  <c r="JH82" i="1"/>
  <c r="JI81" i="1"/>
  <c r="JH81" i="1"/>
  <c r="JI80" i="1"/>
  <c r="JH80" i="1"/>
  <c r="JI79" i="1"/>
  <c r="JH79" i="1"/>
  <c r="JI78" i="1"/>
  <c r="JH78" i="1"/>
  <c r="JI77" i="1"/>
  <c r="JH77" i="1"/>
  <c r="JI76" i="1"/>
  <c r="JH76" i="1"/>
  <c r="JI75" i="1"/>
  <c r="JH75" i="1"/>
  <c r="JI74" i="1"/>
  <c r="JH74" i="1"/>
  <c r="JI73" i="1"/>
  <c r="JH73" i="1"/>
  <c r="JI72" i="1"/>
  <c r="JH72" i="1"/>
  <c r="JI71" i="1"/>
  <c r="JH71" i="1"/>
  <c r="JI70" i="1"/>
  <c r="JH70" i="1"/>
  <c r="JI69" i="1"/>
  <c r="JH69" i="1"/>
  <c r="JI68" i="1"/>
  <c r="JH68" i="1"/>
  <c r="JI67" i="1"/>
  <c r="JH67" i="1"/>
  <c r="JI66" i="1"/>
  <c r="JH66" i="1"/>
  <c r="JI65" i="1"/>
  <c r="JH65" i="1"/>
  <c r="JI64" i="1"/>
  <c r="JH64" i="1"/>
  <c r="JI63" i="1"/>
  <c r="JH63" i="1"/>
  <c r="JI62" i="1"/>
  <c r="JH62" i="1"/>
  <c r="JI61" i="1"/>
  <c r="JH61" i="1"/>
  <c r="JI60" i="1"/>
  <c r="JH60" i="1"/>
  <c r="JI59" i="1"/>
  <c r="JH59" i="1"/>
  <c r="JI58" i="1"/>
  <c r="JH58" i="1"/>
  <c r="JI57" i="1"/>
  <c r="JH57" i="1"/>
  <c r="JI56" i="1"/>
  <c r="JH56" i="1"/>
  <c r="JI55" i="1"/>
  <c r="JH55" i="1"/>
  <c r="JI54" i="1"/>
  <c r="JH54" i="1"/>
  <c r="JI53" i="1"/>
  <c r="JH53" i="1"/>
  <c r="JI52" i="1"/>
  <c r="JH52" i="1"/>
  <c r="JI51" i="1"/>
  <c r="JH51" i="1"/>
  <c r="JI50" i="1"/>
  <c r="JH50" i="1"/>
  <c r="JI49" i="1"/>
  <c r="JH49" i="1"/>
  <c r="JI48" i="1"/>
  <c r="JH48" i="1"/>
  <c r="JI47" i="1"/>
  <c r="JH47" i="1"/>
  <c r="JI46" i="1"/>
  <c r="JH46" i="1"/>
  <c r="JI45" i="1"/>
  <c r="JH45" i="1"/>
  <c r="JI44" i="1"/>
  <c r="JH44" i="1"/>
  <c r="JI43" i="1"/>
  <c r="JH43" i="1"/>
  <c r="JI42" i="1"/>
  <c r="JH42" i="1"/>
  <c r="JI41" i="1"/>
  <c r="JH41" i="1"/>
  <c r="JI40" i="1"/>
  <c r="JH40" i="1"/>
  <c r="JI39" i="1"/>
  <c r="JH39" i="1"/>
  <c r="JI38" i="1"/>
  <c r="JH38" i="1"/>
  <c r="JI37" i="1"/>
  <c r="JH37" i="1"/>
  <c r="JI36" i="1"/>
  <c r="JH36" i="1"/>
  <c r="JI35" i="1"/>
  <c r="JH35" i="1"/>
  <c r="JI34" i="1"/>
  <c r="JH34" i="1"/>
  <c r="JI33" i="1"/>
  <c r="JH33" i="1"/>
  <c r="JI32" i="1"/>
  <c r="JH32" i="1"/>
  <c r="JI31" i="1"/>
  <c r="JH31" i="1"/>
  <c r="JI30" i="1"/>
  <c r="JH30" i="1"/>
  <c r="JI29" i="1"/>
  <c r="JH29" i="1"/>
  <c r="JI28" i="1"/>
  <c r="JH28" i="1"/>
  <c r="JI27" i="1"/>
  <c r="JH27" i="1"/>
  <c r="JI26" i="1"/>
  <c r="JH26" i="1"/>
  <c r="JI25" i="1"/>
  <c r="JH25" i="1"/>
  <c r="JI24" i="1"/>
  <c r="JH24" i="1"/>
  <c r="JI23" i="1"/>
  <c r="JH23" i="1"/>
  <c r="JI22" i="1"/>
  <c r="JH22" i="1"/>
  <c r="JI21" i="1"/>
  <c r="JH21" i="1"/>
  <c r="JI20" i="1"/>
  <c r="JH20" i="1"/>
  <c r="JI19" i="1"/>
  <c r="JH19" i="1"/>
  <c r="JI18" i="1"/>
  <c r="JH18" i="1"/>
  <c r="JI17" i="1"/>
  <c r="JH17" i="1"/>
  <c r="JI16" i="1"/>
  <c r="JH16" i="1"/>
  <c r="JI15" i="1"/>
  <c r="JH15" i="1"/>
  <c r="JI14" i="1"/>
  <c r="JH14" i="1"/>
  <c r="JI13" i="1"/>
  <c r="JH13" i="1"/>
  <c r="JI12" i="1"/>
  <c r="JH12" i="1"/>
  <c r="JI11" i="1"/>
  <c r="JH11" i="1"/>
  <c r="JI10" i="1"/>
  <c r="JH10" i="1"/>
  <c r="JI9" i="1"/>
  <c r="JH9" i="1"/>
  <c r="JI8" i="1"/>
  <c r="JH8" i="1"/>
  <c r="JI7" i="1"/>
  <c r="JH7" i="1"/>
  <c r="JI6" i="1"/>
  <c r="JH6" i="1"/>
  <c r="JI5" i="1"/>
  <c r="JH5" i="1"/>
  <c r="JI4" i="1"/>
  <c r="JH4" i="1"/>
  <c r="JI2" i="1"/>
  <c r="CM1" i="5" s="1"/>
  <c r="JH2" i="1"/>
  <c r="JH1" i="1"/>
  <c r="B124" i="1"/>
  <c r="C124" i="1"/>
  <c r="D124" i="1"/>
  <c r="F124" i="1"/>
  <c r="G124" i="1"/>
  <c r="I124" i="1"/>
  <c r="J124" i="1"/>
  <c r="M124" i="1"/>
  <c r="N124" i="1"/>
  <c r="Q124" i="1"/>
  <c r="R124" i="1"/>
  <c r="T124" i="1"/>
  <c r="U124" i="1"/>
  <c r="X124" i="1"/>
  <c r="Y124" i="1"/>
  <c r="AA124" i="1"/>
  <c r="AB124" i="1"/>
  <c r="AD124" i="1"/>
  <c r="AE124" i="1"/>
  <c r="AG124" i="1"/>
  <c r="AH124" i="1"/>
  <c r="AJ124" i="1"/>
  <c r="AK124" i="1"/>
  <c r="AM124" i="1"/>
  <c r="AN124" i="1"/>
  <c r="AP124" i="1"/>
  <c r="AQ124" i="1"/>
  <c r="AT124" i="1"/>
  <c r="AU124" i="1"/>
  <c r="AW124" i="1"/>
  <c r="AX124" i="1"/>
  <c r="AZ124" i="1"/>
  <c r="BA124" i="1"/>
  <c r="BC124" i="1"/>
  <c r="BD124" i="1"/>
  <c r="BF124" i="1"/>
  <c r="BG124" i="1"/>
  <c r="BI124" i="1"/>
  <c r="BJ124" i="1"/>
  <c r="BL124" i="1"/>
  <c r="BM124" i="1"/>
  <c r="BP124" i="1"/>
  <c r="BQ124" i="1"/>
  <c r="BS124" i="1"/>
  <c r="BT124" i="1"/>
  <c r="BV124" i="1"/>
  <c r="BW124" i="1"/>
  <c r="BY124" i="1"/>
  <c r="BZ124" i="1"/>
  <c r="CB124" i="1"/>
  <c r="CC124" i="1"/>
  <c r="CE124" i="1"/>
  <c r="CF124" i="1"/>
  <c r="CH124" i="1"/>
  <c r="CI124" i="1"/>
  <c r="CK124" i="1"/>
  <c r="CL124" i="1"/>
  <c r="CO124" i="1"/>
  <c r="CP124" i="1"/>
  <c r="CR124" i="1"/>
  <c r="CS124" i="1"/>
  <c r="CU124" i="1"/>
  <c r="CV124" i="1"/>
  <c r="CX124" i="1"/>
  <c r="CY124" i="1"/>
  <c r="DA124" i="1"/>
  <c r="DB124" i="1"/>
  <c r="DD124" i="1"/>
  <c r="DE124" i="1"/>
  <c r="DG124" i="1"/>
  <c r="DH124" i="1"/>
  <c r="DJ124" i="1"/>
  <c r="DK124" i="1"/>
  <c r="DN124" i="1"/>
  <c r="DO124" i="1"/>
  <c r="DQ124" i="1"/>
  <c r="DR124" i="1"/>
  <c r="DT124" i="1"/>
  <c r="DU124" i="1"/>
  <c r="DW124" i="1"/>
  <c r="DX124" i="1"/>
  <c r="DZ124" i="1"/>
  <c r="EA124" i="1"/>
  <c r="EC124" i="1"/>
  <c r="ED124" i="1"/>
  <c r="EF124" i="1"/>
  <c r="EG124" i="1"/>
  <c r="EI124" i="1"/>
  <c r="EJ124" i="1"/>
  <c r="EM124" i="1"/>
  <c r="EN124" i="1"/>
  <c r="EP124" i="1"/>
  <c r="EQ124" i="1"/>
  <c r="ES124" i="1"/>
  <c r="ET124" i="1"/>
  <c r="EV124" i="1"/>
  <c r="EW124" i="1"/>
  <c r="EY124" i="1"/>
  <c r="EZ124" i="1"/>
  <c r="FB124" i="1"/>
  <c r="FC124" i="1"/>
  <c r="FE124" i="1"/>
  <c r="FF124" i="1"/>
  <c r="FI124" i="1"/>
  <c r="FJ124" i="1"/>
  <c r="FL124" i="1"/>
  <c r="FM124" i="1"/>
  <c r="FO124" i="1"/>
  <c r="FP124" i="1"/>
  <c r="FR124" i="1"/>
  <c r="FS124" i="1"/>
  <c r="FU124" i="1"/>
  <c r="FV124" i="1"/>
  <c r="FX124" i="1"/>
  <c r="FY124" i="1"/>
  <c r="GB124" i="1"/>
  <c r="GC124" i="1"/>
  <c r="GE124" i="1"/>
  <c r="GF124" i="1"/>
  <c r="GH124" i="1"/>
  <c r="GI124" i="1"/>
  <c r="GK124" i="1"/>
  <c r="GL124" i="1"/>
  <c r="GN124" i="1"/>
  <c r="GO124" i="1"/>
  <c r="GQ124" i="1"/>
  <c r="GR124" i="1"/>
  <c r="GU124" i="1"/>
  <c r="GV124" i="1"/>
  <c r="GX124" i="1"/>
  <c r="GY124" i="1"/>
  <c r="HA124" i="1"/>
  <c r="HB124" i="1"/>
  <c r="HD124" i="1"/>
  <c r="HE124" i="1"/>
  <c r="HG124" i="1"/>
  <c r="HH124" i="1"/>
  <c r="HJ124" i="1"/>
  <c r="HK124" i="1"/>
  <c r="HM124" i="1"/>
  <c r="HN124" i="1"/>
  <c r="HP124" i="1"/>
  <c r="HQ124" i="1"/>
  <c r="HS124" i="1"/>
  <c r="HT124" i="1"/>
  <c r="HW124" i="1"/>
  <c r="HX124" i="1"/>
  <c r="HZ124" i="1"/>
  <c r="IA124" i="1"/>
  <c r="IC124" i="1"/>
  <c r="ID124" i="1"/>
  <c r="IF124" i="1"/>
  <c r="IG124" i="1"/>
  <c r="II124" i="1"/>
  <c r="IJ124" i="1"/>
  <c r="IL124" i="1"/>
  <c r="IM124" i="1"/>
  <c r="IO124" i="1"/>
  <c r="IP124" i="1"/>
  <c r="IR124" i="1"/>
  <c r="IS124" i="1"/>
  <c r="IV124" i="1"/>
  <c r="IW124" i="1"/>
  <c r="IY124" i="1"/>
  <c r="IZ124" i="1"/>
  <c r="JB124" i="1"/>
  <c r="JC124" i="1"/>
  <c r="JE124" i="1"/>
  <c r="JF124" i="1"/>
  <c r="B125" i="1"/>
  <c r="C125" i="1"/>
  <c r="D125" i="1"/>
  <c r="F125" i="1"/>
  <c r="G125" i="1"/>
  <c r="I125" i="1"/>
  <c r="J125" i="1"/>
  <c r="M125" i="1"/>
  <c r="N125" i="1"/>
  <c r="Q125" i="1"/>
  <c r="R125" i="1"/>
  <c r="T125" i="1"/>
  <c r="U125" i="1"/>
  <c r="X125" i="1"/>
  <c r="Y125" i="1"/>
  <c r="AA125" i="1"/>
  <c r="AB125" i="1"/>
  <c r="AD125" i="1"/>
  <c r="AE125" i="1"/>
  <c r="AG125" i="1"/>
  <c r="AH125" i="1"/>
  <c r="AJ125" i="1"/>
  <c r="AK125" i="1"/>
  <c r="AM125" i="1"/>
  <c r="AN125" i="1"/>
  <c r="AP125" i="1"/>
  <c r="AQ125" i="1"/>
  <c r="AT125" i="1"/>
  <c r="AU125" i="1"/>
  <c r="AW125" i="1"/>
  <c r="AX125" i="1"/>
  <c r="AZ125" i="1"/>
  <c r="BA125" i="1"/>
  <c r="BC125" i="1"/>
  <c r="BD125" i="1"/>
  <c r="BF125" i="1"/>
  <c r="BG125" i="1"/>
  <c r="BI125" i="1"/>
  <c r="BJ125" i="1"/>
  <c r="BL125" i="1"/>
  <c r="BM125" i="1"/>
  <c r="BP125" i="1"/>
  <c r="BQ125" i="1"/>
  <c r="BS125" i="1"/>
  <c r="BT125" i="1"/>
  <c r="BV125" i="1"/>
  <c r="BW125" i="1"/>
  <c r="BY125" i="1"/>
  <c r="BZ125" i="1"/>
  <c r="CB125" i="1"/>
  <c r="CC125" i="1"/>
  <c r="CE125" i="1"/>
  <c r="CF125" i="1"/>
  <c r="CH125" i="1"/>
  <c r="CI125" i="1"/>
  <c r="CK125" i="1"/>
  <c r="CL125" i="1"/>
  <c r="CO125" i="1"/>
  <c r="CP125" i="1"/>
  <c r="CR125" i="1"/>
  <c r="CS125" i="1"/>
  <c r="CU125" i="1"/>
  <c r="CV125" i="1"/>
  <c r="CX125" i="1"/>
  <c r="CY125" i="1"/>
  <c r="DA125" i="1"/>
  <c r="DB125" i="1"/>
  <c r="DD125" i="1"/>
  <c r="DE125" i="1"/>
  <c r="DG125" i="1"/>
  <c r="DH125" i="1"/>
  <c r="DJ125" i="1"/>
  <c r="DK125" i="1"/>
  <c r="DN125" i="1"/>
  <c r="DO125" i="1"/>
  <c r="DQ125" i="1"/>
  <c r="DR125" i="1"/>
  <c r="DT125" i="1"/>
  <c r="DU125" i="1"/>
  <c r="DW125" i="1"/>
  <c r="DX125" i="1"/>
  <c r="DZ125" i="1"/>
  <c r="EA125" i="1"/>
  <c r="EC125" i="1"/>
  <c r="ED125" i="1"/>
  <c r="EF125" i="1"/>
  <c r="EG125" i="1"/>
  <c r="EI125" i="1"/>
  <c r="EJ125" i="1"/>
  <c r="EM125" i="1"/>
  <c r="EN125" i="1"/>
  <c r="EP125" i="1"/>
  <c r="EQ125" i="1"/>
  <c r="ES125" i="1"/>
  <c r="ET125" i="1"/>
  <c r="EV125" i="1"/>
  <c r="EW125" i="1"/>
  <c r="EY125" i="1"/>
  <c r="EZ125" i="1"/>
  <c r="FB125" i="1"/>
  <c r="FC125" i="1"/>
  <c r="FE125" i="1"/>
  <c r="FF125" i="1"/>
  <c r="FI125" i="1"/>
  <c r="FJ125" i="1"/>
  <c r="FL125" i="1"/>
  <c r="FM125" i="1"/>
  <c r="FO125" i="1"/>
  <c r="FP125" i="1"/>
  <c r="FR125" i="1"/>
  <c r="FS125" i="1"/>
  <c r="FU125" i="1"/>
  <c r="FV125" i="1"/>
  <c r="FX125" i="1"/>
  <c r="FY125" i="1"/>
  <c r="GB125" i="1"/>
  <c r="GC125" i="1"/>
  <c r="GE125" i="1"/>
  <c r="GF125" i="1"/>
  <c r="GH125" i="1"/>
  <c r="GI125" i="1"/>
  <c r="GK125" i="1"/>
  <c r="GL125" i="1"/>
  <c r="GN125" i="1"/>
  <c r="GO125" i="1"/>
  <c r="GQ125" i="1"/>
  <c r="GR125" i="1"/>
  <c r="GU125" i="1"/>
  <c r="GV125" i="1"/>
  <c r="GX125" i="1"/>
  <c r="GY125" i="1"/>
  <c r="HA125" i="1"/>
  <c r="HB125" i="1"/>
  <c r="HD125" i="1"/>
  <c r="HE125" i="1"/>
  <c r="HG125" i="1"/>
  <c r="HH125" i="1"/>
  <c r="HJ125" i="1"/>
  <c r="HK125" i="1"/>
  <c r="HM125" i="1"/>
  <c r="HN125" i="1"/>
  <c r="HP125" i="1"/>
  <c r="HQ125" i="1"/>
  <c r="HS125" i="1"/>
  <c r="HT125" i="1"/>
  <c r="HW125" i="1"/>
  <c r="HX125" i="1"/>
  <c r="HZ125" i="1"/>
  <c r="IA125" i="1"/>
  <c r="IC125" i="1"/>
  <c r="ID125" i="1"/>
  <c r="IF125" i="1"/>
  <c r="IG125" i="1"/>
  <c r="II125" i="1"/>
  <c r="IJ125" i="1"/>
  <c r="IL125" i="1"/>
  <c r="IM125" i="1"/>
  <c r="IO125" i="1"/>
  <c r="IP125" i="1"/>
  <c r="IR125" i="1"/>
  <c r="IS125" i="1"/>
  <c r="IV125" i="1"/>
  <c r="IW125" i="1"/>
  <c r="IY125" i="1"/>
  <c r="IZ125" i="1"/>
  <c r="JB125" i="1"/>
  <c r="JC125" i="1"/>
  <c r="JE125" i="1"/>
  <c r="JF125" i="1"/>
  <c r="B126" i="1"/>
  <c r="C126" i="1"/>
  <c r="D126" i="1"/>
  <c r="F126" i="1"/>
  <c r="G126" i="1"/>
  <c r="I126" i="1"/>
  <c r="J126" i="1"/>
  <c r="M126" i="1"/>
  <c r="N126" i="1"/>
  <c r="Q126" i="1"/>
  <c r="R126" i="1"/>
  <c r="T126" i="1"/>
  <c r="U126" i="1"/>
  <c r="X126" i="1"/>
  <c r="Y126" i="1"/>
  <c r="AA126" i="1"/>
  <c r="AB126" i="1"/>
  <c r="AD126" i="1"/>
  <c r="AE126" i="1"/>
  <c r="AG126" i="1"/>
  <c r="AH126" i="1"/>
  <c r="AJ126" i="1"/>
  <c r="AK126" i="1"/>
  <c r="AM126" i="1"/>
  <c r="AN126" i="1"/>
  <c r="AP126" i="1"/>
  <c r="AQ126" i="1"/>
  <c r="AT126" i="1"/>
  <c r="AU126" i="1"/>
  <c r="AW126" i="1"/>
  <c r="AX126" i="1"/>
  <c r="AZ126" i="1"/>
  <c r="BA126" i="1"/>
  <c r="BC126" i="1"/>
  <c r="BD126" i="1"/>
  <c r="BF126" i="1"/>
  <c r="BG126" i="1"/>
  <c r="BI126" i="1"/>
  <c r="BJ126" i="1"/>
  <c r="BL126" i="1"/>
  <c r="BM126" i="1"/>
  <c r="BP126" i="1"/>
  <c r="BQ126" i="1"/>
  <c r="BS126" i="1"/>
  <c r="BT126" i="1"/>
  <c r="BV126" i="1"/>
  <c r="BW126" i="1"/>
  <c r="BY126" i="1"/>
  <c r="BZ126" i="1"/>
  <c r="CB126" i="1"/>
  <c r="CC126" i="1"/>
  <c r="CE126" i="1"/>
  <c r="CF126" i="1"/>
  <c r="CH126" i="1"/>
  <c r="CI126" i="1"/>
  <c r="CK126" i="1"/>
  <c r="CL126" i="1"/>
  <c r="CO126" i="1"/>
  <c r="CP126" i="1"/>
  <c r="CR126" i="1"/>
  <c r="CS126" i="1"/>
  <c r="CU126" i="1"/>
  <c r="CV126" i="1"/>
  <c r="CX126" i="1"/>
  <c r="CY126" i="1"/>
  <c r="DA126" i="1"/>
  <c r="DB126" i="1"/>
  <c r="DD126" i="1"/>
  <c r="DE126" i="1"/>
  <c r="DG126" i="1"/>
  <c r="DH126" i="1"/>
  <c r="DJ126" i="1"/>
  <c r="DK126" i="1"/>
  <c r="DN126" i="1"/>
  <c r="DO126" i="1"/>
  <c r="DQ126" i="1"/>
  <c r="DR126" i="1"/>
  <c r="DT126" i="1"/>
  <c r="DU126" i="1"/>
  <c r="DW126" i="1"/>
  <c r="DX126" i="1"/>
  <c r="DZ126" i="1"/>
  <c r="EA126" i="1"/>
  <c r="EC126" i="1"/>
  <c r="ED126" i="1"/>
  <c r="EF126" i="1"/>
  <c r="EG126" i="1"/>
  <c r="EI126" i="1"/>
  <c r="EJ126" i="1"/>
  <c r="EM126" i="1"/>
  <c r="EN126" i="1"/>
  <c r="EP126" i="1"/>
  <c r="EQ126" i="1"/>
  <c r="ES126" i="1"/>
  <c r="ET126" i="1"/>
  <c r="EV126" i="1"/>
  <c r="EW126" i="1"/>
  <c r="EY126" i="1"/>
  <c r="EZ126" i="1"/>
  <c r="FB126" i="1"/>
  <c r="FC126" i="1"/>
  <c r="FE126" i="1"/>
  <c r="FF126" i="1"/>
  <c r="FI126" i="1"/>
  <c r="FJ126" i="1"/>
  <c r="FL126" i="1"/>
  <c r="FM126" i="1"/>
  <c r="FO126" i="1"/>
  <c r="FP126" i="1"/>
  <c r="FR126" i="1"/>
  <c r="FS126" i="1"/>
  <c r="FU126" i="1"/>
  <c r="FV126" i="1"/>
  <c r="FX126" i="1"/>
  <c r="FY126" i="1"/>
  <c r="GB126" i="1"/>
  <c r="GC126" i="1"/>
  <c r="GE126" i="1"/>
  <c r="GF126" i="1"/>
  <c r="GH126" i="1"/>
  <c r="GI126" i="1"/>
  <c r="GK126" i="1"/>
  <c r="GL126" i="1"/>
  <c r="GN126" i="1"/>
  <c r="GO126" i="1"/>
  <c r="GQ126" i="1"/>
  <c r="GR126" i="1"/>
  <c r="GU126" i="1"/>
  <c r="GV126" i="1"/>
  <c r="GX126" i="1"/>
  <c r="GY126" i="1"/>
  <c r="HA126" i="1"/>
  <c r="HB126" i="1"/>
  <c r="HD126" i="1"/>
  <c r="HE126" i="1"/>
  <c r="HG126" i="1"/>
  <c r="HH126" i="1"/>
  <c r="HJ126" i="1"/>
  <c r="HK126" i="1"/>
  <c r="HM126" i="1"/>
  <c r="HN126" i="1"/>
  <c r="HP126" i="1"/>
  <c r="HQ126" i="1"/>
  <c r="HS126" i="1"/>
  <c r="HT126" i="1"/>
  <c r="HW126" i="1"/>
  <c r="HX126" i="1"/>
  <c r="HZ126" i="1"/>
  <c r="IA126" i="1"/>
  <c r="IC126" i="1"/>
  <c r="ID126" i="1"/>
  <c r="IF126" i="1"/>
  <c r="IG126" i="1"/>
  <c r="II126" i="1"/>
  <c r="IJ126" i="1"/>
  <c r="IL126" i="1"/>
  <c r="IM126" i="1"/>
  <c r="IO126" i="1"/>
  <c r="IP126" i="1"/>
  <c r="IR126" i="1"/>
  <c r="IS126" i="1"/>
  <c r="IV126" i="1"/>
  <c r="IW126" i="1"/>
  <c r="IY126" i="1"/>
  <c r="IZ126" i="1"/>
  <c r="JB126" i="1"/>
  <c r="JC126" i="1"/>
  <c r="JE126" i="1"/>
  <c r="JF126" i="1"/>
  <c r="C123" i="1"/>
  <c r="D123" i="1"/>
  <c r="F123" i="1"/>
  <c r="G123" i="1"/>
  <c r="I123" i="1"/>
  <c r="J123" i="1"/>
  <c r="M123" i="1"/>
  <c r="N123" i="1"/>
  <c r="Q123" i="1"/>
  <c r="R123" i="1"/>
  <c r="T123" i="1"/>
  <c r="U123" i="1"/>
  <c r="X123" i="1"/>
  <c r="Y123" i="1"/>
  <c r="AA123" i="1"/>
  <c r="AB123" i="1"/>
  <c r="AD123" i="1"/>
  <c r="AE123" i="1"/>
  <c r="AG123" i="1"/>
  <c r="AH123" i="1"/>
  <c r="AJ123" i="1"/>
  <c r="AK123" i="1"/>
  <c r="AM123" i="1"/>
  <c r="AN123" i="1"/>
  <c r="AP123" i="1"/>
  <c r="AQ123" i="1"/>
  <c r="AT123" i="1"/>
  <c r="AU123" i="1"/>
  <c r="AW123" i="1"/>
  <c r="AX123" i="1"/>
  <c r="AZ123" i="1"/>
  <c r="BA123" i="1"/>
  <c r="BC123" i="1"/>
  <c r="BD123" i="1"/>
  <c r="BF123" i="1"/>
  <c r="BG123" i="1"/>
  <c r="BI123" i="1"/>
  <c r="BJ123" i="1"/>
  <c r="BL123" i="1"/>
  <c r="BM123" i="1"/>
  <c r="BP123" i="1"/>
  <c r="BQ123" i="1"/>
  <c r="BS123" i="1"/>
  <c r="BT123" i="1"/>
  <c r="BV123" i="1"/>
  <c r="BW123" i="1"/>
  <c r="BY123" i="1"/>
  <c r="BZ123" i="1"/>
  <c r="CB123" i="1"/>
  <c r="CC123" i="1"/>
  <c r="CE123" i="1"/>
  <c r="CF123" i="1"/>
  <c r="CH123" i="1"/>
  <c r="CI123" i="1"/>
  <c r="CK123" i="1"/>
  <c r="CL123" i="1"/>
  <c r="CO123" i="1"/>
  <c r="CP123" i="1"/>
  <c r="CR123" i="1"/>
  <c r="CS123" i="1"/>
  <c r="CU123" i="1"/>
  <c r="CV123" i="1"/>
  <c r="CX123" i="1"/>
  <c r="CY123" i="1"/>
  <c r="DA123" i="1"/>
  <c r="DB123" i="1"/>
  <c r="DD123" i="1"/>
  <c r="DE123" i="1"/>
  <c r="DG123" i="1"/>
  <c r="DH123" i="1"/>
  <c r="DJ123" i="1"/>
  <c r="DK123" i="1"/>
  <c r="DN123" i="1"/>
  <c r="DO123" i="1"/>
  <c r="DQ123" i="1"/>
  <c r="DR123" i="1"/>
  <c r="DT123" i="1"/>
  <c r="DU123" i="1"/>
  <c r="DW123" i="1"/>
  <c r="DX123" i="1"/>
  <c r="DZ123" i="1"/>
  <c r="EA123" i="1"/>
  <c r="EC123" i="1"/>
  <c r="ED123" i="1"/>
  <c r="EF123" i="1"/>
  <c r="EG123" i="1"/>
  <c r="EI123" i="1"/>
  <c r="EJ123" i="1"/>
  <c r="EM123" i="1"/>
  <c r="EN123" i="1"/>
  <c r="EP123" i="1"/>
  <c r="EQ123" i="1"/>
  <c r="ES123" i="1"/>
  <c r="ET123" i="1"/>
  <c r="EV123" i="1"/>
  <c r="EW123" i="1"/>
  <c r="EY123" i="1"/>
  <c r="EZ123" i="1"/>
  <c r="FB123" i="1"/>
  <c r="FC123" i="1"/>
  <c r="FE123" i="1"/>
  <c r="FF123" i="1"/>
  <c r="FI123" i="1"/>
  <c r="FJ123" i="1"/>
  <c r="FL123" i="1"/>
  <c r="FM123" i="1"/>
  <c r="FO123" i="1"/>
  <c r="FP123" i="1"/>
  <c r="FR123" i="1"/>
  <c r="FS123" i="1"/>
  <c r="FU123" i="1"/>
  <c r="FV123" i="1"/>
  <c r="FX123" i="1"/>
  <c r="FY123" i="1"/>
  <c r="GB123" i="1"/>
  <c r="GC123" i="1"/>
  <c r="GE123" i="1"/>
  <c r="GF123" i="1"/>
  <c r="GH123" i="1"/>
  <c r="GI123" i="1"/>
  <c r="GK123" i="1"/>
  <c r="GL123" i="1"/>
  <c r="GN123" i="1"/>
  <c r="GO123" i="1"/>
  <c r="GQ123" i="1"/>
  <c r="GR123" i="1"/>
  <c r="GU123" i="1"/>
  <c r="GV123" i="1"/>
  <c r="GX123" i="1"/>
  <c r="GY123" i="1"/>
  <c r="HA123" i="1"/>
  <c r="HB123" i="1"/>
  <c r="HD123" i="1"/>
  <c r="HE123" i="1"/>
  <c r="HG123" i="1"/>
  <c r="HH123" i="1"/>
  <c r="HJ123" i="1"/>
  <c r="HK123" i="1"/>
  <c r="HM123" i="1"/>
  <c r="HN123" i="1"/>
  <c r="HP123" i="1"/>
  <c r="HQ123" i="1"/>
  <c r="HS123" i="1"/>
  <c r="HT123" i="1"/>
  <c r="HW123" i="1"/>
  <c r="HX123" i="1"/>
  <c r="HZ123" i="1"/>
  <c r="IA123" i="1"/>
  <c r="IC123" i="1"/>
  <c r="ID123" i="1"/>
  <c r="IF123" i="1"/>
  <c r="IG123" i="1"/>
  <c r="II123" i="1"/>
  <c r="IJ123" i="1"/>
  <c r="IL123" i="1"/>
  <c r="IM123" i="1"/>
  <c r="IO123" i="1"/>
  <c r="IP123" i="1"/>
  <c r="IR123" i="1"/>
  <c r="IS123" i="1"/>
  <c r="IV123" i="1"/>
  <c r="IW123" i="1"/>
  <c r="IY123" i="1"/>
  <c r="IZ123" i="1"/>
  <c r="JB123" i="1"/>
  <c r="JC123" i="1"/>
  <c r="JE123" i="1"/>
  <c r="JF123" i="1"/>
  <c r="IS65" i="3"/>
  <c r="IT65" i="3" s="1"/>
  <c r="IS64" i="3"/>
  <c r="IT64" i="3" s="1"/>
  <c r="IS63" i="3"/>
  <c r="IT63" i="3" s="1"/>
  <c r="IS62" i="3"/>
  <c r="IT62" i="3" s="1"/>
  <c r="IS61" i="3"/>
  <c r="IT61" i="3" s="1"/>
  <c r="IS60" i="3"/>
  <c r="IT60" i="3" s="1"/>
  <c r="IS59" i="3"/>
  <c r="IT59" i="3" s="1"/>
  <c r="IS58" i="3"/>
  <c r="IT58" i="3" s="1"/>
  <c r="IS57" i="3"/>
  <c r="IT57" i="3" s="1"/>
  <c r="IS56" i="3"/>
  <c r="IT56" i="3" s="1"/>
  <c r="IS55" i="3"/>
  <c r="IT55" i="3" s="1"/>
  <c r="IS54" i="3"/>
  <c r="IT54" i="3" s="1"/>
  <c r="IS53" i="3"/>
  <c r="IT53" i="3" s="1"/>
  <c r="IS52" i="3"/>
  <c r="IT52" i="3" s="1"/>
  <c r="IS51" i="3"/>
  <c r="IT51" i="3" s="1"/>
  <c r="IS50" i="3"/>
  <c r="IT50" i="3" s="1"/>
  <c r="IS49" i="3"/>
  <c r="IT49" i="3" s="1"/>
  <c r="IS48" i="3"/>
  <c r="IT48" i="3" s="1"/>
  <c r="IS47" i="3"/>
  <c r="IT47" i="3" s="1"/>
  <c r="IS46" i="3"/>
  <c r="IT46" i="3" s="1"/>
  <c r="IS45" i="3"/>
  <c r="IT45" i="3" s="1"/>
  <c r="IS44" i="3"/>
  <c r="IT44" i="3" s="1"/>
  <c r="IS43" i="3"/>
  <c r="IT43" i="3" s="1"/>
  <c r="IS42" i="3"/>
  <c r="IT42" i="3" s="1"/>
  <c r="IS41" i="3"/>
  <c r="IT41" i="3" s="1"/>
  <c r="IS40" i="3"/>
  <c r="IT40" i="3" s="1"/>
  <c r="IS39" i="3"/>
  <c r="IT39" i="3" s="1"/>
  <c r="IS38" i="3"/>
  <c r="IT38" i="3" s="1"/>
  <c r="IS37" i="3"/>
  <c r="IT37" i="3" s="1"/>
  <c r="IS36" i="3"/>
  <c r="IT36" i="3" s="1"/>
  <c r="IS35" i="3"/>
  <c r="IT35" i="3" s="1"/>
  <c r="IS34" i="3"/>
  <c r="IT34" i="3" s="1"/>
  <c r="BK141" i="1" l="1"/>
  <c r="X139" i="5"/>
  <c r="AC132" i="1"/>
  <c r="L130" i="5"/>
  <c r="DL147" i="1"/>
  <c r="AO145" i="5"/>
  <c r="O131" i="1"/>
  <c r="F129" i="5"/>
  <c r="DY149" i="1"/>
  <c r="AS147" i="5"/>
  <c r="AC137" i="1"/>
  <c r="L135" i="5"/>
  <c r="AC133" i="1"/>
  <c r="L131" i="5"/>
  <c r="AC136" i="1"/>
  <c r="L134" i="5"/>
  <c r="CJ145" i="1"/>
  <c r="AF143" i="5"/>
  <c r="CJ142" i="1"/>
  <c r="AF140" i="5"/>
  <c r="CJ146" i="1"/>
  <c r="AF144" i="5"/>
  <c r="CJ143" i="1"/>
  <c r="AF141" i="5"/>
  <c r="CJ144" i="1"/>
  <c r="AF142" i="5"/>
  <c r="BB138" i="1"/>
  <c r="U136" i="5"/>
  <c r="BK140" i="1"/>
  <c r="X138" i="5"/>
  <c r="O129" i="1"/>
  <c r="F127" i="5"/>
  <c r="H127" i="1"/>
  <c r="C125" i="5"/>
  <c r="O130" i="1"/>
  <c r="F128" i="5"/>
  <c r="DV148" i="1"/>
  <c r="AR146" i="5"/>
  <c r="BB139" i="1"/>
  <c r="U137" i="5"/>
  <c r="O128" i="1"/>
  <c r="F126" i="5"/>
  <c r="AC135" i="1"/>
  <c r="L133" i="5"/>
  <c r="AC134" i="1"/>
  <c r="L132" i="5"/>
  <c r="E125" i="1"/>
  <c r="E124" i="1"/>
  <c r="E126" i="1"/>
  <c r="P129" i="1" l="1"/>
  <c r="G127" i="5"/>
  <c r="CM143" i="1"/>
  <c r="AG141" i="5"/>
  <c r="P131" i="1"/>
  <c r="G129" i="5"/>
  <c r="DY148" i="1"/>
  <c r="AS146" i="5"/>
  <c r="DM147" i="1"/>
  <c r="DP147" i="1" s="1"/>
  <c r="AP145" i="5"/>
  <c r="H125" i="1"/>
  <c r="C123" i="5"/>
  <c r="AF136" i="1"/>
  <c r="M134" i="5"/>
  <c r="BE139" i="1"/>
  <c r="V137" i="5"/>
  <c r="AF134" i="1"/>
  <c r="M132" i="5"/>
  <c r="BN140" i="1"/>
  <c r="Y138" i="5"/>
  <c r="CM146" i="1"/>
  <c r="AG144" i="5"/>
  <c r="AF133" i="1"/>
  <c r="M131" i="5"/>
  <c r="AF135" i="1"/>
  <c r="M133" i="5"/>
  <c r="P130" i="1"/>
  <c r="G128" i="5"/>
  <c r="BE138" i="1"/>
  <c r="V136" i="5"/>
  <c r="CM142" i="1"/>
  <c r="AG140" i="5"/>
  <c r="AF137" i="1"/>
  <c r="M135" i="5"/>
  <c r="AF132" i="1"/>
  <c r="M130" i="5"/>
  <c r="H126" i="1"/>
  <c r="C124" i="5"/>
  <c r="H124" i="1"/>
  <c r="C122" i="5"/>
  <c r="P128" i="1"/>
  <c r="G126" i="5"/>
  <c r="K127" i="1"/>
  <c r="D125" i="5"/>
  <c r="CM144" i="1"/>
  <c r="AG142" i="5"/>
  <c r="CM145" i="1"/>
  <c r="AG143" i="5"/>
  <c r="EB149" i="1"/>
  <c r="AT147" i="5"/>
  <c r="BN141" i="1"/>
  <c r="Y139" i="5"/>
  <c r="JF122" i="1"/>
  <c r="JE122" i="1"/>
  <c r="JF121" i="1"/>
  <c r="JE121" i="1"/>
  <c r="JF120" i="1"/>
  <c r="JE120" i="1"/>
  <c r="JF119" i="1"/>
  <c r="JE119" i="1"/>
  <c r="JF118" i="1"/>
  <c r="JE118" i="1"/>
  <c r="JF117" i="1"/>
  <c r="JE117" i="1"/>
  <c r="JF116" i="1"/>
  <c r="JE116" i="1"/>
  <c r="JF115" i="1"/>
  <c r="JE115" i="1"/>
  <c r="JF114" i="1"/>
  <c r="JE114" i="1"/>
  <c r="JF113" i="1"/>
  <c r="JE113" i="1"/>
  <c r="JF112" i="1"/>
  <c r="JE112" i="1"/>
  <c r="JF111" i="1"/>
  <c r="JE111" i="1"/>
  <c r="JF110" i="1"/>
  <c r="JE110" i="1"/>
  <c r="JF109" i="1"/>
  <c r="JE109" i="1"/>
  <c r="JF108" i="1"/>
  <c r="JE108" i="1"/>
  <c r="JF107" i="1"/>
  <c r="JE107" i="1"/>
  <c r="JF106" i="1"/>
  <c r="JE106" i="1"/>
  <c r="JF105" i="1"/>
  <c r="JE105" i="1"/>
  <c r="JF104" i="1"/>
  <c r="JE104" i="1"/>
  <c r="JF103" i="1"/>
  <c r="JE103" i="1"/>
  <c r="JF102" i="1"/>
  <c r="JE102" i="1"/>
  <c r="JF101" i="1"/>
  <c r="JE101" i="1"/>
  <c r="JF100" i="1"/>
  <c r="JE100" i="1"/>
  <c r="JF99" i="1"/>
  <c r="JE99" i="1"/>
  <c r="JF98" i="1"/>
  <c r="JE98" i="1"/>
  <c r="JF97" i="1"/>
  <c r="JE97" i="1"/>
  <c r="JF96" i="1"/>
  <c r="JE96" i="1"/>
  <c r="JF95" i="1"/>
  <c r="JE95" i="1"/>
  <c r="JF94" i="1"/>
  <c r="JE94" i="1"/>
  <c r="JF93" i="1"/>
  <c r="JE93" i="1"/>
  <c r="JF92" i="1"/>
  <c r="JE92" i="1"/>
  <c r="JF91" i="1"/>
  <c r="JE91" i="1"/>
  <c r="JF90" i="1"/>
  <c r="JE90" i="1"/>
  <c r="JF89" i="1"/>
  <c r="JE89" i="1"/>
  <c r="JF88" i="1"/>
  <c r="JE88" i="1"/>
  <c r="JF87" i="1"/>
  <c r="JE87" i="1"/>
  <c r="JF86" i="1"/>
  <c r="JE86" i="1"/>
  <c r="JF85" i="1"/>
  <c r="JE85" i="1"/>
  <c r="JF84" i="1"/>
  <c r="JE84" i="1"/>
  <c r="JF83" i="1"/>
  <c r="JE83" i="1"/>
  <c r="JF82" i="1"/>
  <c r="JE82" i="1"/>
  <c r="JF81" i="1"/>
  <c r="JE81" i="1"/>
  <c r="JF80" i="1"/>
  <c r="JE80" i="1"/>
  <c r="JF79" i="1"/>
  <c r="JE79" i="1"/>
  <c r="JF78" i="1"/>
  <c r="JE78" i="1"/>
  <c r="JF77" i="1"/>
  <c r="JE77" i="1"/>
  <c r="JF76" i="1"/>
  <c r="JE76" i="1"/>
  <c r="JF75" i="1"/>
  <c r="JE75" i="1"/>
  <c r="JF74" i="1"/>
  <c r="JE74" i="1"/>
  <c r="JF73" i="1"/>
  <c r="JE73" i="1"/>
  <c r="JF72" i="1"/>
  <c r="JE72" i="1"/>
  <c r="JF71" i="1"/>
  <c r="JE71" i="1"/>
  <c r="JF70" i="1"/>
  <c r="JE70" i="1"/>
  <c r="JF69" i="1"/>
  <c r="JE69" i="1"/>
  <c r="JF68" i="1"/>
  <c r="JE68" i="1"/>
  <c r="JF67" i="1"/>
  <c r="JE67" i="1"/>
  <c r="JF66" i="1"/>
  <c r="JE66" i="1"/>
  <c r="JF65" i="1"/>
  <c r="JE65" i="1"/>
  <c r="JF64" i="1"/>
  <c r="JE64" i="1"/>
  <c r="JF63" i="1"/>
  <c r="JE63" i="1"/>
  <c r="JF62" i="1"/>
  <c r="JE62" i="1"/>
  <c r="JF61" i="1"/>
  <c r="JE61" i="1"/>
  <c r="JF60" i="1"/>
  <c r="JE60" i="1"/>
  <c r="JF59" i="1"/>
  <c r="JE59" i="1"/>
  <c r="JF58" i="1"/>
  <c r="JE58" i="1"/>
  <c r="JF57" i="1"/>
  <c r="JE57" i="1"/>
  <c r="JF56" i="1"/>
  <c r="JE56" i="1"/>
  <c r="JF55" i="1"/>
  <c r="JE55" i="1"/>
  <c r="JF54" i="1"/>
  <c r="JE54" i="1"/>
  <c r="JF53" i="1"/>
  <c r="JE53" i="1"/>
  <c r="JF52" i="1"/>
  <c r="JE52" i="1"/>
  <c r="JF51" i="1"/>
  <c r="JE51" i="1"/>
  <c r="JF50" i="1"/>
  <c r="JE50" i="1"/>
  <c r="JF49" i="1"/>
  <c r="JE49" i="1"/>
  <c r="JF48" i="1"/>
  <c r="JE48" i="1"/>
  <c r="JF47" i="1"/>
  <c r="JE47" i="1"/>
  <c r="JF46" i="1"/>
  <c r="JE46" i="1"/>
  <c r="JF45" i="1"/>
  <c r="JE45" i="1"/>
  <c r="JF44" i="1"/>
  <c r="JE44" i="1"/>
  <c r="JF43" i="1"/>
  <c r="JE43" i="1"/>
  <c r="JF42" i="1"/>
  <c r="JE42" i="1"/>
  <c r="JF41" i="1"/>
  <c r="JE41" i="1"/>
  <c r="JF40" i="1"/>
  <c r="JE40" i="1"/>
  <c r="JF39" i="1"/>
  <c r="JE39" i="1"/>
  <c r="JF38" i="1"/>
  <c r="JE38" i="1"/>
  <c r="JF37" i="1"/>
  <c r="JE37" i="1"/>
  <c r="JF36" i="1"/>
  <c r="JE36" i="1"/>
  <c r="JF35" i="1"/>
  <c r="JE35" i="1"/>
  <c r="JF34" i="1"/>
  <c r="JE34" i="1"/>
  <c r="JF33" i="1"/>
  <c r="JE33" i="1"/>
  <c r="JF32" i="1"/>
  <c r="JE32" i="1"/>
  <c r="JF31" i="1"/>
  <c r="JE31" i="1"/>
  <c r="JF30" i="1"/>
  <c r="JE30" i="1"/>
  <c r="JF29" i="1"/>
  <c r="JE29" i="1"/>
  <c r="JF28" i="1"/>
  <c r="JE28" i="1"/>
  <c r="JF27" i="1"/>
  <c r="JE27" i="1"/>
  <c r="JF26" i="1"/>
  <c r="JE26" i="1"/>
  <c r="JF25" i="1"/>
  <c r="JE25" i="1"/>
  <c r="JF24" i="1"/>
  <c r="JE24" i="1"/>
  <c r="JF23" i="1"/>
  <c r="JE23" i="1"/>
  <c r="JF22" i="1"/>
  <c r="JE22" i="1"/>
  <c r="JF21" i="1"/>
  <c r="JE21" i="1"/>
  <c r="JF20" i="1"/>
  <c r="JE20" i="1"/>
  <c r="JF19" i="1"/>
  <c r="JE19" i="1"/>
  <c r="JF18" i="1"/>
  <c r="JE18" i="1"/>
  <c r="JF17" i="1"/>
  <c r="JE17" i="1"/>
  <c r="JF16" i="1"/>
  <c r="JE16" i="1"/>
  <c r="JF15" i="1"/>
  <c r="JE15" i="1"/>
  <c r="JF14" i="1"/>
  <c r="JE14" i="1"/>
  <c r="JF13" i="1"/>
  <c r="JE13" i="1"/>
  <c r="JF12" i="1"/>
  <c r="JE12" i="1"/>
  <c r="JF11" i="1"/>
  <c r="JE11" i="1"/>
  <c r="JF10" i="1"/>
  <c r="JE10" i="1"/>
  <c r="JF9" i="1"/>
  <c r="JE9" i="1"/>
  <c r="JF8" i="1"/>
  <c r="JE8" i="1"/>
  <c r="JF7" i="1"/>
  <c r="JE7" i="1"/>
  <c r="JF6" i="1"/>
  <c r="JE6" i="1"/>
  <c r="JF5" i="1"/>
  <c r="JE5" i="1"/>
  <c r="JF4" i="1"/>
  <c r="JE4" i="1"/>
  <c r="JF2" i="1"/>
  <c r="CL1" i="5" s="1"/>
  <c r="JE2" i="1"/>
  <c r="JE1" i="1"/>
  <c r="B123" i="1"/>
  <c r="E123" i="1" s="1"/>
  <c r="IP65" i="3"/>
  <c r="IQ65" i="3" s="1"/>
  <c r="IP64" i="3"/>
  <c r="IQ64" i="3" s="1"/>
  <c r="IP63" i="3"/>
  <c r="IQ63" i="3" s="1"/>
  <c r="IP62" i="3"/>
  <c r="IQ62" i="3" s="1"/>
  <c r="IP61" i="3"/>
  <c r="IQ61" i="3" s="1"/>
  <c r="IP60" i="3"/>
  <c r="IQ60" i="3" s="1"/>
  <c r="IP59" i="3"/>
  <c r="IQ59" i="3" s="1"/>
  <c r="IP58" i="3"/>
  <c r="IQ58" i="3" s="1"/>
  <c r="IP57" i="3"/>
  <c r="IQ57" i="3" s="1"/>
  <c r="IP56" i="3"/>
  <c r="IQ56" i="3" s="1"/>
  <c r="IP55" i="3"/>
  <c r="IQ55" i="3" s="1"/>
  <c r="IP54" i="3"/>
  <c r="IQ54" i="3" s="1"/>
  <c r="IP53" i="3"/>
  <c r="IQ53" i="3" s="1"/>
  <c r="IP52" i="3"/>
  <c r="IQ52" i="3" s="1"/>
  <c r="IP51" i="3"/>
  <c r="IQ51" i="3" s="1"/>
  <c r="IP50" i="3"/>
  <c r="IQ50" i="3" s="1"/>
  <c r="IP49" i="3"/>
  <c r="IQ49" i="3" s="1"/>
  <c r="IP48" i="3"/>
  <c r="IQ48" i="3" s="1"/>
  <c r="IP47" i="3"/>
  <c r="IQ47" i="3" s="1"/>
  <c r="IP46" i="3"/>
  <c r="IQ46" i="3" s="1"/>
  <c r="IP45" i="3"/>
  <c r="IQ45" i="3" s="1"/>
  <c r="IP44" i="3"/>
  <c r="IQ44" i="3" s="1"/>
  <c r="IP43" i="3"/>
  <c r="IQ43" i="3" s="1"/>
  <c r="IP42" i="3"/>
  <c r="IQ42" i="3" s="1"/>
  <c r="IP41" i="3"/>
  <c r="IQ41" i="3" s="1"/>
  <c r="IP40" i="3"/>
  <c r="IQ40" i="3" s="1"/>
  <c r="IP39" i="3"/>
  <c r="IQ39" i="3" s="1"/>
  <c r="IP38" i="3"/>
  <c r="IQ38" i="3" s="1"/>
  <c r="IP37" i="3"/>
  <c r="IQ37" i="3" s="1"/>
  <c r="IP36" i="3"/>
  <c r="IQ36" i="3" s="1"/>
  <c r="IP35" i="3"/>
  <c r="IQ35" i="3" s="1"/>
  <c r="IP34" i="3"/>
  <c r="IQ34" i="3" s="1"/>
  <c r="CN145" i="1" l="1"/>
  <c r="CQ145" i="1" s="1"/>
  <c r="AH143" i="5"/>
  <c r="K124" i="1"/>
  <c r="D122" i="5"/>
  <c r="CN142" i="1"/>
  <c r="CQ142" i="1" s="1"/>
  <c r="AH140" i="5"/>
  <c r="AI133" i="1"/>
  <c r="N131" i="5"/>
  <c r="BH139" i="1"/>
  <c r="W137" i="5"/>
  <c r="EB148" i="1"/>
  <c r="AT146" i="5"/>
  <c r="CN144" i="1"/>
  <c r="CQ144" i="1" s="1"/>
  <c r="AH142" i="5"/>
  <c r="K126" i="1"/>
  <c r="D124" i="5"/>
  <c r="BH138" i="1"/>
  <c r="W136" i="5"/>
  <c r="CN146" i="1"/>
  <c r="CQ146" i="1" s="1"/>
  <c r="AH144" i="5"/>
  <c r="AI136" i="1"/>
  <c r="N134" i="5"/>
  <c r="S131" i="1"/>
  <c r="H129" i="5"/>
  <c r="BO141" i="1"/>
  <c r="BR141" i="1" s="1"/>
  <c r="Z139" i="5"/>
  <c r="L127" i="1"/>
  <c r="E125" i="5"/>
  <c r="AI132" i="1"/>
  <c r="N130" i="5"/>
  <c r="S130" i="1"/>
  <c r="H128" i="5"/>
  <c r="BO140" i="1"/>
  <c r="BR140" i="1" s="1"/>
  <c r="Z138" i="5"/>
  <c r="K125" i="1"/>
  <c r="D123" i="5"/>
  <c r="CN143" i="1"/>
  <c r="CQ143" i="1" s="1"/>
  <c r="AH141" i="5"/>
  <c r="H123" i="1"/>
  <c r="C121" i="5"/>
  <c r="EE149" i="1"/>
  <c r="AU147" i="5"/>
  <c r="S128" i="1"/>
  <c r="H126" i="5"/>
  <c r="AI137" i="1"/>
  <c r="N135" i="5"/>
  <c r="AI135" i="1"/>
  <c r="N133" i="5"/>
  <c r="AI134" i="1"/>
  <c r="N132" i="5"/>
  <c r="DS147" i="1"/>
  <c r="AQ145" i="5"/>
  <c r="S129" i="1"/>
  <c r="H127" i="5"/>
  <c r="JC122" i="1"/>
  <c r="JB122" i="1"/>
  <c r="JC121" i="1"/>
  <c r="JB121" i="1"/>
  <c r="JC120" i="1"/>
  <c r="JB120" i="1"/>
  <c r="JC119" i="1"/>
  <c r="JB119" i="1"/>
  <c r="JC118" i="1"/>
  <c r="JB118" i="1"/>
  <c r="JC117" i="1"/>
  <c r="JB117" i="1"/>
  <c r="JC116" i="1"/>
  <c r="JB116" i="1"/>
  <c r="JC115" i="1"/>
  <c r="JB115" i="1"/>
  <c r="JC114" i="1"/>
  <c r="JB114" i="1"/>
  <c r="JC113" i="1"/>
  <c r="JB113" i="1"/>
  <c r="JC112" i="1"/>
  <c r="JB112" i="1"/>
  <c r="JC111" i="1"/>
  <c r="JB111" i="1"/>
  <c r="JC110" i="1"/>
  <c r="JB110" i="1"/>
  <c r="JC109" i="1"/>
  <c r="JB109" i="1"/>
  <c r="JC108" i="1"/>
  <c r="JB108" i="1"/>
  <c r="JC107" i="1"/>
  <c r="JB107" i="1"/>
  <c r="JC106" i="1"/>
  <c r="JB106" i="1"/>
  <c r="JC105" i="1"/>
  <c r="JB105" i="1"/>
  <c r="JC104" i="1"/>
  <c r="JB104" i="1"/>
  <c r="JC103" i="1"/>
  <c r="JB103" i="1"/>
  <c r="JC102" i="1"/>
  <c r="JB102" i="1"/>
  <c r="JC101" i="1"/>
  <c r="JB101" i="1"/>
  <c r="JC100" i="1"/>
  <c r="JB100" i="1"/>
  <c r="JC99" i="1"/>
  <c r="JB99" i="1"/>
  <c r="JC98" i="1"/>
  <c r="JB98" i="1"/>
  <c r="JC97" i="1"/>
  <c r="JB97" i="1"/>
  <c r="JC96" i="1"/>
  <c r="JB96" i="1"/>
  <c r="JC95" i="1"/>
  <c r="JB95" i="1"/>
  <c r="JC94" i="1"/>
  <c r="JB94" i="1"/>
  <c r="JC93" i="1"/>
  <c r="JB93" i="1"/>
  <c r="JC92" i="1"/>
  <c r="JB92" i="1"/>
  <c r="JC91" i="1"/>
  <c r="JB91" i="1"/>
  <c r="JC90" i="1"/>
  <c r="JB90" i="1"/>
  <c r="JC89" i="1"/>
  <c r="JB89" i="1"/>
  <c r="JC88" i="1"/>
  <c r="JB88" i="1"/>
  <c r="JC87" i="1"/>
  <c r="JB87" i="1"/>
  <c r="JC86" i="1"/>
  <c r="JB86" i="1"/>
  <c r="JC85" i="1"/>
  <c r="JB85" i="1"/>
  <c r="JC84" i="1"/>
  <c r="JB84" i="1"/>
  <c r="JC83" i="1"/>
  <c r="JB83" i="1"/>
  <c r="JC82" i="1"/>
  <c r="JB82" i="1"/>
  <c r="JC81" i="1"/>
  <c r="JB81" i="1"/>
  <c r="JC80" i="1"/>
  <c r="JB80" i="1"/>
  <c r="JC79" i="1"/>
  <c r="JB79" i="1"/>
  <c r="JC78" i="1"/>
  <c r="JB78" i="1"/>
  <c r="JC77" i="1"/>
  <c r="JB77" i="1"/>
  <c r="JC76" i="1"/>
  <c r="JB76" i="1"/>
  <c r="JC75" i="1"/>
  <c r="JB75" i="1"/>
  <c r="JC74" i="1"/>
  <c r="JB74" i="1"/>
  <c r="JC73" i="1"/>
  <c r="JB73" i="1"/>
  <c r="JC72" i="1"/>
  <c r="JB72" i="1"/>
  <c r="JC71" i="1"/>
  <c r="JB71" i="1"/>
  <c r="JC70" i="1"/>
  <c r="JB70" i="1"/>
  <c r="JC69" i="1"/>
  <c r="JB69" i="1"/>
  <c r="JC68" i="1"/>
  <c r="JB68" i="1"/>
  <c r="JC67" i="1"/>
  <c r="JB67" i="1"/>
  <c r="JC66" i="1"/>
  <c r="JB66" i="1"/>
  <c r="JC65" i="1"/>
  <c r="JB65" i="1"/>
  <c r="JC64" i="1"/>
  <c r="JB64" i="1"/>
  <c r="JC63" i="1"/>
  <c r="JB63" i="1"/>
  <c r="JC62" i="1"/>
  <c r="JB62" i="1"/>
  <c r="JC61" i="1"/>
  <c r="JB61" i="1"/>
  <c r="JC60" i="1"/>
  <c r="JB60" i="1"/>
  <c r="JC59" i="1"/>
  <c r="JB59" i="1"/>
  <c r="JC58" i="1"/>
  <c r="JB58" i="1"/>
  <c r="JC57" i="1"/>
  <c r="JB57" i="1"/>
  <c r="JC56" i="1"/>
  <c r="JB56" i="1"/>
  <c r="JC55" i="1"/>
  <c r="JB55" i="1"/>
  <c r="JC54" i="1"/>
  <c r="JB54" i="1"/>
  <c r="JC53" i="1"/>
  <c r="JB53" i="1"/>
  <c r="JC52" i="1"/>
  <c r="JB52" i="1"/>
  <c r="JC51" i="1"/>
  <c r="JB51" i="1"/>
  <c r="JC50" i="1"/>
  <c r="JB50" i="1"/>
  <c r="JC49" i="1"/>
  <c r="JB49" i="1"/>
  <c r="JC48" i="1"/>
  <c r="JB48" i="1"/>
  <c r="JC47" i="1"/>
  <c r="JB47" i="1"/>
  <c r="JC46" i="1"/>
  <c r="JB46" i="1"/>
  <c r="JC45" i="1"/>
  <c r="JB45" i="1"/>
  <c r="JC44" i="1"/>
  <c r="JB44" i="1"/>
  <c r="JC43" i="1"/>
  <c r="JB43" i="1"/>
  <c r="JC42" i="1"/>
  <c r="JB42" i="1"/>
  <c r="JC41" i="1"/>
  <c r="JB41" i="1"/>
  <c r="JC40" i="1"/>
  <c r="JB40" i="1"/>
  <c r="JC39" i="1"/>
  <c r="JB39" i="1"/>
  <c r="JC38" i="1"/>
  <c r="JB38" i="1"/>
  <c r="JC37" i="1"/>
  <c r="JB37" i="1"/>
  <c r="JC36" i="1"/>
  <c r="JB36" i="1"/>
  <c r="JC35" i="1"/>
  <c r="JB35" i="1"/>
  <c r="JC34" i="1"/>
  <c r="JB34" i="1"/>
  <c r="JC33" i="1"/>
  <c r="JB33" i="1"/>
  <c r="JC32" i="1"/>
  <c r="JB32" i="1"/>
  <c r="JC31" i="1"/>
  <c r="JB31" i="1"/>
  <c r="JC30" i="1"/>
  <c r="JB30" i="1"/>
  <c r="JC29" i="1"/>
  <c r="JB29" i="1"/>
  <c r="JC28" i="1"/>
  <c r="JB28" i="1"/>
  <c r="JC27" i="1"/>
  <c r="JB27" i="1"/>
  <c r="JC26" i="1"/>
  <c r="JB26" i="1"/>
  <c r="JC25" i="1"/>
  <c r="JB25" i="1"/>
  <c r="JC24" i="1"/>
  <c r="JB24" i="1"/>
  <c r="JC23" i="1"/>
  <c r="JB23" i="1"/>
  <c r="JC22" i="1"/>
  <c r="JB22" i="1"/>
  <c r="JC21" i="1"/>
  <c r="JB21" i="1"/>
  <c r="JC20" i="1"/>
  <c r="JB20" i="1"/>
  <c r="JC19" i="1"/>
  <c r="JB19" i="1"/>
  <c r="JC18" i="1"/>
  <c r="JB18" i="1"/>
  <c r="JC17" i="1"/>
  <c r="JB17" i="1"/>
  <c r="JC16" i="1"/>
  <c r="JB16" i="1"/>
  <c r="JC15" i="1"/>
  <c r="JB15" i="1"/>
  <c r="JC14" i="1"/>
  <c r="JB14" i="1"/>
  <c r="JC13" i="1"/>
  <c r="JB13" i="1"/>
  <c r="JC12" i="1"/>
  <c r="JB12" i="1"/>
  <c r="JC11" i="1"/>
  <c r="JB11" i="1"/>
  <c r="JC10" i="1"/>
  <c r="JB10" i="1"/>
  <c r="JC9" i="1"/>
  <c r="JB9" i="1"/>
  <c r="JC8" i="1"/>
  <c r="JB8" i="1"/>
  <c r="JC7" i="1"/>
  <c r="JB7" i="1"/>
  <c r="JC6" i="1"/>
  <c r="JB6" i="1"/>
  <c r="JC5" i="1"/>
  <c r="JB5" i="1"/>
  <c r="JC4" i="1"/>
  <c r="JB4" i="1"/>
  <c r="JC2" i="1"/>
  <c r="CK1" i="5" s="1"/>
  <c r="JB2" i="1"/>
  <c r="JB1" i="1"/>
  <c r="IM65" i="3"/>
  <c r="IN65" i="3" s="1"/>
  <c r="IM64" i="3"/>
  <c r="IN64" i="3" s="1"/>
  <c r="IM63" i="3"/>
  <c r="IN63" i="3" s="1"/>
  <c r="IM62" i="3"/>
  <c r="IN62" i="3" s="1"/>
  <c r="IM61" i="3"/>
  <c r="IN61" i="3" s="1"/>
  <c r="IM60" i="3"/>
  <c r="IN60" i="3" s="1"/>
  <c r="IM59" i="3"/>
  <c r="IN59" i="3" s="1"/>
  <c r="IM58" i="3"/>
  <c r="IN58" i="3" s="1"/>
  <c r="IM57" i="3"/>
  <c r="IN57" i="3" s="1"/>
  <c r="IM56" i="3"/>
  <c r="IN56" i="3" s="1"/>
  <c r="IM55" i="3"/>
  <c r="IN55" i="3" s="1"/>
  <c r="IM54" i="3"/>
  <c r="IN54" i="3" s="1"/>
  <c r="IM53" i="3"/>
  <c r="IN53" i="3" s="1"/>
  <c r="IM52" i="3"/>
  <c r="IN52" i="3" s="1"/>
  <c r="IM51" i="3"/>
  <c r="IN51" i="3" s="1"/>
  <c r="IM50" i="3"/>
  <c r="IN50" i="3" s="1"/>
  <c r="IM49" i="3"/>
  <c r="IN49" i="3" s="1"/>
  <c r="IM48" i="3"/>
  <c r="IN48" i="3" s="1"/>
  <c r="IM47" i="3"/>
  <c r="IN47" i="3" s="1"/>
  <c r="IM46" i="3"/>
  <c r="IN46" i="3" s="1"/>
  <c r="IM45" i="3"/>
  <c r="IN45" i="3" s="1"/>
  <c r="IM44" i="3"/>
  <c r="IN44" i="3" s="1"/>
  <c r="IM43" i="3"/>
  <c r="IN43" i="3" s="1"/>
  <c r="IM42" i="3"/>
  <c r="IN42" i="3" s="1"/>
  <c r="IM41" i="3"/>
  <c r="IN41" i="3" s="1"/>
  <c r="IM40" i="3"/>
  <c r="IN40" i="3" s="1"/>
  <c r="IM39" i="3"/>
  <c r="IN39" i="3" s="1"/>
  <c r="IM38" i="3"/>
  <c r="IN38" i="3" s="1"/>
  <c r="IM37" i="3"/>
  <c r="IN37" i="3" s="1"/>
  <c r="IM36" i="3"/>
  <c r="IN36" i="3" s="1"/>
  <c r="IM35" i="3"/>
  <c r="IN35" i="3" s="1"/>
  <c r="IM34" i="3"/>
  <c r="IN34" i="3" s="1"/>
  <c r="AL135" i="1" l="1"/>
  <c r="O133" i="5"/>
  <c r="K123" i="1"/>
  <c r="D121" i="5"/>
  <c r="V130" i="1"/>
  <c r="I128" i="5"/>
  <c r="V131" i="1"/>
  <c r="I129" i="5"/>
  <c r="L126" i="1"/>
  <c r="E124" i="5"/>
  <c r="AL133" i="1"/>
  <c r="O131" i="5"/>
  <c r="V129" i="1"/>
  <c r="I127" i="5"/>
  <c r="AL137" i="1"/>
  <c r="O135" i="5"/>
  <c r="CT143" i="1"/>
  <c r="AI141" i="5"/>
  <c r="AL132" i="1"/>
  <c r="O130" i="5"/>
  <c r="AL136" i="1"/>
  <c r="O134" i="5"/>
  <c r="CT144" i="1"/>
  <c r="AI142" i="5"/>
  <c r="CT142" i="1"/>
  <c r="AI140" i="5"/>
  <c r="DV147" i="1"/>
  <c r="AR145" i="5"/>
  <c r="V128" i="1"/>
  <c r="I126" i="5"/>
  <c r="L125" i="1"/>
  <c r="E123" i="5"/>
  <c r="O127" i="1"/>
  <c r="F125" i="5"/>
  <c r="CT146" i="1"/>
  <c r="AI144" i="5"/>
  <c r="EE148" i="1"/>
  <c r="AU146" i="5"/>
  <c r="L124" i="1"/>
  <c r="E122" i="5"/>
  <c r="AL134" i="1"/>
  <c r="O132" i="5"/>
  <c r="EH149" i="1"/>
  <c r="AV147" i="5"/>
  <c r="BU140" i="1"/>
  <c r="AA138" i="5"/>
  <c r="BU141" i="1"/>
  <c r="AA139" i="5"/>
  <c r="BK138" i="1"/>
  <c r="X136" i="5"/>
  <c r="BK139" i="1"/>
  <c r="X137" i="5"/>
  <c r="CT145" i="1"/>
  <c r="AI143" i="5"/>
  <c r="IZ122" i="1"/>
  <c r="IY122" i="1"/>
  <c r="IZ121" i="1"/>
  <c r="IY121" i="1"/>
  <c r="IZ120" i="1"/>
  <c r="IY120" i="1"/>
  <c r="IZ119" i="1"/>
  <c r="IY119" i="1"/>
  <c r="IZ118" i="1"/>
  <c r="IY118" i="1"/>
  <c r="IZ117" i="1"/>
  <c r="IY117" i="1"/>
  <c r="IZ116" i="1"/>
  <c r="IY116" i="1"/>
  <c r="IZ115" i="1"/>
  <c r="IY115" i="1"/>
  <c r="IZ114" i="1"/>
  <c r="IY114" i="1"/>
  <c r="IZ113" i="1"/>
  <c r="IY113" i="1"/>
  <c r="IZ112" i="1"/>
  <c r="IY112" i="1"/>
  <c r="IZ111" i="1"/>
  <c r="IY111" i="1"/>
  <c r="IZ110" i="1"/>
  <c r="IY110" i="1"/>
  <c r="IZ109" i="1"/>
  <c r="IY109" i="1"/>
  <c r="IZ108" i="1"/>
  <c r="IY108" i="1"/>
  <c r="IZ107" i="1"/>
  <c r="IY107" i="1"/>
  <c r="IZ106" i="1"/>
  <c r="IY106" i="1"/>
  <c r="IZ105" i="1"/>
  <c r="IY105" i="1"/>
  <c r="IZ104" i="1"/>
  <c r="IY104" i="1"/>
  <c r="IZ103" i="1"/>
  <c r="IY103" i="1"/>
  <c r="IZ102" i="1"/>
  <c r="IY102" i="1"/>
  <c r="IZ101" i="1"/>
  <c r="IY101" i="1"/>
  <c r="IZ100" i="1"/>
  <c r="IY100" i="1"/>
  <c r="IZ99" i="1"/>
  <c r="IY99" i="1"/>
  <c r="IZ98" i="1"/>
  <c r="IY98" i="1"/>
  <c r="IZ97" i="1"/>
  <c r="IY97" i="1"/>
  <c r="IZ96" i="1"/>
  <c r="IY96" i="1"/>
  <c r="IZ95" i="1"/>
  <c r="IY95" i="1"/>
  <c r="IZ94" i="1"/>
  <c r="IY94" i="1"/>
  <c r="IZ93" i="1"/>
  <c r="IY93" i="1"/>
  <c r="IZ92" i="1"/>
  <c r="IY92" i="1"/>
  <c r="IZ91" i="1"/>
  <c r="IY91" i="1"/>
  <c r="IZ90" i="1"/>
  <c r="IY90" i="1"/>
  <c r="IZ89" i="1"/>
  <c r="IY89" i="1"/>
  <c r="IZ88" i="1"/>
  <c r="IY88" i="1"/>
  <c r="IZ87" i="1"/>
  <c r="IY87" i="1"/>
  <c r="IZ86" i="1"/>
  <c r="IY86" i="1"/>
  <c r="IZ85" i="1"/>
  <c r="IY85" i="1"/>
  <c r="IZ84" i="1"/>
  <c r="IY84" i="1"/>
  <c r="IZ83" i="1"/>
  <c r="IY83" i="1"/>
  <c r="IZ82" i="1"/>
  <c r="IY82" i="1"/>
  <c r="IZ81" i="1"/>
  <c r="IY81" i="1"/>
  <c r="IZ80" i="1"/>
  <c r="IY80" i="1"/>
  <c r="IZ79" i="1"/>
  <c r="IY79" i="1"/>
  <c r="IZ78" i="1"/>
  <c r="IY78" i="1"/>
  <c r="IZ77" i="1"/>
  <c r="IY77" i="1"/>
  <c r="IZ76" i="1"/>
  <c r="IY76" i="1"/>
  <c r="IZ75" i="1"/>
  <c r="IY75" i="1"/>
  <c r="IZ74" i="1"/>
  <c r="IY74" i="1"/>
  <c r="IZ73" i="1"/>
  <c r="IY73" i="1"/>
  <c r="IZ72" i="1"/>
  <c r="IY72" i="1"/>
  <c r="IZ71" i="1"/>
  <c r="IY71" i="1"/>
  <c r="IZ70" i="1"/>
  <c r="IY70" i="1"/>
  <c r="IZ69" i="1"/>
  <c r="IY69" i="1"/>
  <c r="IZ68" i="1"/>
  <c r="IY68" i="1"/>
  <c r="IZ67" i="1"/>
  <c r="IY67" i="1"/>
  <c r="IZ66" i="1"/>
  <c r="IY66" i="1"/>
  <c r="IZ65" i="1"/>
  <c r="IY65" i="1"/>
  <c r="IZ64" i="1"/>
  <c r="IY64" i="1"/>
  <c r="IZ63" i="1"/>
  <c r="IY63" i="1"/>
  <c r="IZ62" i="1"/>
  <c r="IY62" i="1"/>
  <c r="IZ61" i="1"/>
  <c r="IY61" i="1"/>
  <c r="IZ60" i="1"/>
  <c r="IY60" i="1"/>
  <c r="IZ59" i="1"/>
  <c r="IY59" i="1"/>
  <c r="IZ58" i="1"/>
  <c r="IY58" i="1"/>
  <c r="IZ57" i="1"/>
  <c r="IY57" i="1"/>
  <c r="IZ56" i="1"/>
  <c r="IY56" i="1"/>
  <c r="IZ55" i="1"/>
  <c r="IY55" i="1"/>
  <c r="IZ54" i="1"/>
  <c r="IY54" i="1"/>
  <c r="IZ53" i="1"/>
  <c r="IY53" i="1"/>
  <c r="IZ52" i="1"/>
  <c r="IY52" i="1"/>
  <c r="IZ51" i="1"/>
  <c r="IY51" i="1"/>
  <c r="IZ50" i="1"/>
  <c r="IY50" i="1"/>
  <c r="IZ49" i="1"/>
  <c r="IY49" i="1"/>
  <c r="IZ48" i="1"/>
  <c r="IY48" i="1"/>
  <c r="IZ47" i="1"/>
  <c r="IY47" i="1"/>
  <c r="IZ46" i="1"/>
  <c r="IY46" i="1"/>
  <c r="IZ45" i="1"/>
  <c r="IY45" i="1"/>
  <c r="IZ44" i="1"/>
  <c r="IY44" i="1"/>
  <c r="IZ43" i="1"/>
  <c r="IY43" i="1"/>
  <c r="IZ42" i="1"/>
  <c r="IY42" i="1"/>
  <c r="IZ41" i="1"/>
  <c r="IY41" i="1"/>
  <c r="IZ40" i="1"/>
  <c r="IY40" i="1"/>
  <c r="IZ39" i="1"/>
  <c r="IY39" i="1"/>
  <c r="IZ38" i="1"/>
  <c r="IY38" i="1"/>
  <c r="IZ37" i="1"/>
  <c r="IY37" i="1"/>
  <c r="IZ36" i="1"/>
  <c r="IY36" i="1"/>
  <c r="IZ35" i="1"/>
  <c r="IY35" i="1"/>
  <c r="IZ34" i="1"/>
  <c r="IY34" i="1"/>
  <c r="IZ33" i="1"/>
  <c r="IY33" i="1"/>
  <c r="IZ32" i="1"/>
  <c r="IY32" i="1"/>
  <c r="IZ31" i="1"/>
  <c r="IY31" i="1"/>
  <c r="IZ30" i="1"/>
  <c r="IY30" i="1"/>
  <c r="IZ29" i="1"/>
  <c r="IY29" i="1"/>
  <c r="IZ28" i="1"/>
  <c r="IY28" i="1"/>
  <c r="IZ27" i="1"/>
  <c r="IY27" i="1"/>
  <c r="IZ26" i="1"/>
  <c r="IY26" i="1"/>
  <c r="IZ25" i="1"/>
  <c r="IY25" i="1"/>
  <c r="IZ24" i="1"/>
  <c r="IY24" i="1"/>
  <c r="IZ23" i="1"/>
  <c r="IY23" i="1"/>
  <c r="IZ22" i="1"/>
  <c r="IY22" i="1"/>
  <c r="IZ21" i="1"/>
  <c r="IY21" i="1"/>
  <c r="IZ20" i="1"/>
  <c r="IY20" i="1"/>
  <c r="IZ19" i="1"/>
  <c r="IY19" i="1"/>
  <c r="IZ18" i="1"/>
  <c r="IY18" i="1"/>
  <c r="IZ17" i="1"/>
  <c r="IY17" i="1"/>
  <c r="IZ16" i="1"/>
  <c r="IY16" i="1"/>
  <c r="IZ15" i="1"/>
  <c r="IY15" i="1"/>
  <c r="IZ14" i="1"/>
  <c r="IY14" i="1"/>
  <c r="IZ13" i="1"/>
  <c r="IY13" i="1"/>
  <c r="IZ12" i="1"/>
  <c r="IY12" i="1"/>
  <c r="IZ11" i="1"/>
  <c r="IY11" i="1"/>
  <c r="IZ10" i="1"/>
  <c r="IY10" i="1"/>
  <c r="IZ9" i="1"/>
  <c r="IY9" i="1"/>
  <c r="IZ8" i="1"/>
  <c r="IY8" i="1"/>
  <c r="IZ7" i="1"/>
  <c r="IY7" i="1"/>
  <c r="IZ6" i="1"/>
  <c r="IY6" i="1"/>
  <c r="IZ5" i="1"/>
  <c r="IY5" i="1"/>
  <c r="IZ4" i="1"/>
  <c r="IY4" i="1"/>
  <c r="IZ2" i="1"/>
  <c r="CJ1" i="5" s="1"/>
  <c r="IY2" i="1"/>
  <c r="IY1" i="1"/>
  <c r="IJ65" i="3"/>
  <c r="IK65" i="3" s="1"/>
  <c r="IJ64" i="3"/>
  <c r="IK64" i="3" s="1"/>
  <c r="IJ63" i="3"/>
  <c r="IK63" i="3" s="1"/>
  <c r="IJ62" i="3"/>
  <c r="IK62" i="3" s="1"/>
  <c r="IJ61" i="3"/>
  <c r="IK61" i="3" s="1"/>
  <c r="IJ60" i="3"/>
  <c r="IK60" i="3" s="1"/>
  <c r="IJ59" i="3"/>
  <c r="IK59" i="3" s="1"/>
  <c r="IJ58" i="3"/>
  <c r="IK58" i="3" s="1"/>
  <c r="IJ57" i="3"/>
  <c r="IK57" i="3" s="1"/>
  <c r="IJ56" i="3"/>
  <c r="IK56" i="3" s="1"/>
  <c r="IJ55" i="3"/>
  <c r="IK55" i="3" s="1"/>
  <c r="IJ54" i="3"/>
  <c r="IK54" i="3" s="1"/>
  <c r="IJ53" i="3"/>
  <c r="IK53" i="3" s="1"/>
  <c r="IJ52" i="3"/>
  <c r="IK52" i="3" s="1"/>
  <c r="IJ51" i="3"/>
  <c r="IK51" i="3" s="1"/>
  <c r="IJ50" i="3"/>
  <c r="IK50" i="3" s="1"/>
  <c r="IJ49" i="3"/>
  <c r="IK49" i="3" s="1"/>
  <c r="IJ48" i="3"/>
  <c r="IK48" i="3" s="1"/>
  <c r="IJ47" i="3"/>
  <c r="IK47" i="3" s="1"/>
  <c r="IJ46" i="3"/>
  <c r="IK46" i="3" s="1"/>
  <c r="IJ45" i="3"/>
  <c r="IK45" i="3" s="1"/>
  <c r="IJ44" i="3"/>
  <c r="IK44" i="3" s="1"/>
  <c r="IJ43" i="3"/>
  <c r="IK43" i="3" s="1"/>
  <c r="IJ42" i="3"/>
  <c r="IK42" i="3" s="1"/>
  <c r="IJ41" i="3"/>
  <c r="IK41" i="3" s="1"/>
  <c r="IJ40" i="3"/>
  <c r="IK40" i="3" s="1"/>
  <c r="IJ39" i="3"/>
  <c r="IK39" i="3" s="1"/>
  <c r="IJ38" i="3"/>
  <c r="IK38" i="3" s="1"/>
  <c r="IJ37" i="3"/>
  <c r="IK37" i="3" s="1"/>
  <c r="IJ36" i="3"/>
  <c r="IK36" i="3" s="1"/>
  <c r="IJ35" i="3"/>
  <c r="IK35" i="3" s="1"/>
  <c r="IJ34" i="3"/>
  <c r="IK34" i="3" s="1"/>
  <c r="BX141" i="1" l="1"/>
  <c r="AB139" i="5"/>
  <c r="O124" i="1"/>
  <c r="F122" i="5"/>
  <c r="O125" i="1"/>
  <c r="F123" i="5"/>
  <c r="CW144" i="1"/>
  <c r="AJ142" i="5"/>
  <c r="AO137" i="1"/>
  <c r="P135" i="5"/>
  <c r="W131" i="1"/>
  <c r="J129" i="5"/>
  <c r="CW145" i="1"/>
  <c r="AJ143" i="5"/>
  <c r="BX140" i="1"/>
  <c r="AB138" i="5"/>
  <c r="EH148" i="1"/>
  <c r="AV146" i="5"/>
  <c r="W128" i="1"/>
  <c r="J126" i="5"/>
  <c r="AO136" i="1"/>
  <c r="P134" i="5"/>
  <c r="W129" i="1"/>
  <c r="J127" i="5"/>
  <c r="W130" i="1"/>
  <c r="J128" i="5"/>
  <c r="BN139" i="1"/>
  <c r="Y137" i="5"/>
  <c r="EK149" i="1"/>
  <c r="AW147" i="5"/>
  <c r="CW146" i="1"/>
  <c r="AJ144" i="5"/>
  <c r="DY147" i="1"/>
  <c r="AS145" i="5"/>
  <c r="AO132" i="1"/>
  <c r="P130" i="5"/>
  <c r="AO133" i="1"/>
  <c r="P131" i="5"/>
  <c r="L123" i="1"/>
  <c r="E121" i="5"/>
  <c r="BN138" i="1"/>
  <c r="Y136" i="5"/>
  <c r="AO134" i="1"/>
  <c r="P132" i="5"/>
  <c r="P127" i="1"/>
  <c r="G125" i="5"/>
  <c r="CW142" i="1"/>
  <c r="AJ140" i="5"/>
  <c r="CW143" i="1"/>
  <c r="AJ141" i="5"/>
  <c r="O126" i="1"/>
  <c r="F124" i="5"/>
  <c r="AO135" i="1"/>
  <c r="P133" i="5"/>
  <c r="IW122" i="1"/>
  <c r="IV122" i="1"/>
  <c r="IW121" i="1"/>
  <c r="IV121" i="1"/>
  <c r="IW120" i="1"/>
  <c r="IV120" i="1"/>
  <c r="IW119" i="1"/>
  <c r="IV119" i="1"/>
  <c r="IW118" i="1"/>
  <c r="IV118" i="1"/>
  <c r="IW117" i="1"/>
  <c r="IV117" i="1"/>
  <c r="IW116" i="1"/>
  <c r="IV116" i="1"/>
  <c r="IW115" i="1"/>
  <c r="IV115" i="1"/>
  <c r="IW114" i="1"/>
  <c r="IV114" i="1"/>
  <c r="IW113" i="1"/>
  <c r="IV113" i="1"/>
  <c r="IW112" i="1"/>
  <c r="IV112" i="1"/>
  <c r="IW111" i="1"/>
  <c r="IV111" i="1"/>
  <c r="IW110" i="1"/>
  <c r="IV110" i="1"/>
  <c r="IW109" i="1"/>
  <c r="IV109" i="1"/>
  <c r="IW108" i="1"/>
  <c r="IV108" i="1"/>
  <c r="IW107" i="1"/>
  <c r="IV107" i="1"/>
  <c r="IW106" i="1"/>
  <c r="IV106" i="1"/>
  <c r="IW105" i="1"/>
  <c r="IV105" i="1"/>
  <c r="IW104" i="1"/>
  <c r="IV104" i="1"/>
  <c r="IW103" i="1"/>
  <c r="IV103" i="1"/>
  <c r="IW102" i="1"/>
  <c r="IV102" i="1"/>
  <c r="IW101" i="1"/>
  <c r="IV101" i="1"/>
  <c r="IW100" i="1"/>
  <c r="IV100" i="1"/>
  <c r="IW99" i="1"/>
  <c r="IV99" i="1"/>
  <c r="IW98" i="1"/>
  <c r="IV98" i="1"/>
  <c r="IW97" i="1"/>
  <c r="IV97" i="1"/>
  <c r="IW96" i="1"/>
  <c r="IV96" i="1"/>
  <c r="IW95" i="1"/>
  <c r="IV95" i="1"/>
  <c r="IW94" i="1"/>
  <c r="IV94" i="1"/>
  <c r="IW93" i="1"/>
  <c r="IV93" i="1"/>
  <c r="IW92" i="1"/>
  <c r="IV92" i="1"/>
  <c r="IW91" i="1"/>
  <c r="IV91" i="1"/>
  <c r="IW90" i="1"/>
  <c r="IV90" i="1"/>
  <c r="IW89" i="1"/>
  <c r="IV89" i="1"/>
  <c r="IW88" i="1"/>
  <c r="IV88" i="1"/>
  <c r="IW87" i="1"/>
  <c r="IV87" i="1"/>
  <c r="IW86" i="1"/>
  <c r="IV86" i="1"/>
  <c r="IW85" i="1"/>
  <c r="IV85" i="1"/>
  <c r="IW84" i="1"/>
  <c r="IV84" i="1"/>
  <c r="IW83" i="1"/>
  <c r="IV83" i="1"/>
  <c r="IW82" i="1"/>
  <c r="IV82" i="1"/>
  <c r="IW81" i="1"/>
  <c r="IV81" i="1"/>
  <c r="IW80" i="1"/>
  <c r="IV80" i="1"/>
  <c r="IW79" i="1"/>
  <c r="IV79" i="1"/>
  <c r="IW78" i="1"/>
  <c r="IV78" i="1"/>
  <c r="IW77" i="1"/>
  <c r="IV77" i="1"/>
  <c r="IW76" i="1"/>
  <c r="IV76" i="1"/>
  <c r="IW75" i="1"/>
  <c r="IV75" i="1"/>
  <c r="IW74" i="1"/>
  <c r="IV74" i="1"/>
  <c r="IW73" i="1"/>
  <c r="IV73" i="1"/>
  <c r="IW72" i="1"/>
  <c r="IV72" i="1"/>
  <c r="IW71" i="1"/>
  <c r="IV71" i="1"/>
  <c r="IW70" i="1"/>
  <c r="IV70" i="1"/>
  <c r="IW69" i="1"/>
  <c r="IV69" i="1"/>
  <c r="IW68" i="1"/>
  <c r="IV68" i="1"/>
  <c r="IW67" i="1"/>
  <c r="IV67" i="1"/>
  <c r="IW66" i="1"/>
  <c r="IV66" i="1"/>
  <c r="IW65" i="1"/>
  <c r="IV65" i="1"/>
  <c r="IW64" i="1"/>
  <c r="IV64" i="1"/>
  <c r="IW63" i="1"/>
  <c r="IV63" i="1"/>
  <c r="IW62" i="1"/>
  <c r="IV62" i="1"/>
  <c r="IW61" i="1"/>
  <c r="IV61" i="1"/>
  <c r="IW60" i="1"/>
  <c r="IV60" i="1"/>
  <c r="IW59" i="1"/>
  <c r="IV59" i="1"/>
  <c r="IW58" i="1"/>
  <c r="IV58" i="1"/>
  <c r="IW57" i="1"/>
  <c r="IV57" i="1"/>
  <c r="IW56" i="1"/>
  <c r="IV56" i="1"/>
  <c r="IW55" i="1"/>
  <c r="IV55" i="1"/>
  <c r="IW54" i="1"/>
  <c r="IV54" i="1"/>
  <c r="IW53" i="1"/>
  <c r="IV53" i="1"/>
  <c r="IW52" i="1"/>
  <c r="IV52" i="1"/>
  <c r="IW51" i="1"/>
  <c r="IV51" i="1"/>
  <c r="IW50" i="1"/>
  <c r="IV50" i="1"/>
  <c r="IW49" i="1"/>
  <c r="IV49" i="1"/>
  <c r="IW48" i="1"/>
  <c r="IV48" i="1"/>
  <c r="IW47" i="1"/>
  <c r="IV47" i="1"/>
  <c r="IW46" i="1"/>
  <c r="IV46" i="1"/>
  <c r="IW45" i="1"/>
  <c r="IV45" i="1"/>
  <c r="IW44" i="1"/>
  <c r="IV44" i="1"/>
  <c r="IW43" i="1"/>
  <c r="IV43" i="1"/>
  <c r="IW42" i="1"/>
  <c r="IV42" i="1"/>
  <c r="IW41" i="1"/>
  <c r="IV41" i="1"/>
  <c r="IW40" i="1"/>
  <c r="IV40" i="1"/>
  <c r="IW39" i="1"/>
  <c r="IV39" i="1"/>
  <c r="IW38" i="1"/>
  <c r="IV38" i="1"/>
  <c r="IW37" i="1"/>
  <c r="IV37" i="1"/>
  <c r="IW36" i="1"/>
  <c r="IV36" i="1"/>
  <c r="IW35" i="1"/>
  <c r="IV35" i="1"/>
  <c r="IW34" i="1"/>
  <c r="IV34" i="1"/>
  <c r="IW33" i="1"/>
  <c r="IV33" i="1"/>
  <c r="IW32" i="1"/>
  <c r="IV32" i="1"/>
  <c r="IW31" i="1"/>
  <c r="IV31" i="1"/>
  <c r="IW30" i="1"/>
  <c r="IV30" i="1"/>
  <c r="IW29" i="1"/>
  <c r="IV29" i="1"/>
  <c r="IW28" i="1"/>
  <c r="IV28" i="1"/>
  <c r="IW27" i="1"/>
  <c r="IV27" i="1"/>
  <c r="IW26" i="1"/>
  <c r="IV26" i="1"/>
  <c r="IW25" i="1"/>
  <c r="IV25" i="1"/>
  <c r="IW24" i="1"/>
  <c r="IV24" i="1"/>
  <c r="IW23" i="1"/>
  <c r="IV23" i="1"/>
  <c r="IW22" i="1"/>
  <c r="IV22" i="1"/>
  <c r="IW21" i="1"/>
  <c r="IV21" i="1"/>
  <c r="IW20" i="1"/>
  <c r="IV20" i="1"/>
  <c r="IW19" i="1"/>
  <c r="IV19" i="1"/>
  <c r="IW18" i="1"/>
  <c r="IV18" i="1"/>
  <c r="IW17" i="1"/>
  <c r="IV17" i="1"/>
  <c r="IW16" i="1"/>
  <c r="IV16" i="1"/>
  <c r="IW15" i="1"/>
  <c r="IV15" i="1"/>
  <c r="IW14" i="1"/>
  <c r="IV14" i="1"/>
  <c r="IW13" i="1"/>
  <c r="IV13" i="1"/>
  <c r="IW12" i="1"/>
  <c r="IV12" i="1"/>
  <c r="IW11" i="1"/>
  <c r="IV11" i="1"/>
  <c r="IW10" i="1"/>
  <c r="IV10" i="1"/>
  <c r="IW9" i="1"/>
  <c r="IV9" i="1"/>
  <c r="IW8" i="1"/>
  <c r="IV8" i="1"/>
  <c r="IW7" i="1"/>
  <c r="IV7" i="1"/>
  <c r="IW6" i="1"/>
  <c r="IV6" i="1"/>
  <c r="IW5" i="1"/>
  <c r="IV5" i="1"/>
  <c r="IW4" i="1"/>
  <c r="IV4" i="1"/>
  <c r="IW2" i="1"/>
  <c r="CI1" i="5" s="1"/>
  <c r="IV2" i="1"/>
  <c r="IV1" i="1"/>
  <c r="IG65" i="3"/>
  <c r="IH65" i="3" s="1"/>
  <c r="IG64" i="3"/>
  <c r="IH64" i="3" s="1"/>
  <c r="IG63" i="3"/>
  <c r="IH63" i="3" s="1"/>
  <c r="IG62" i="3"/>
  <c r="IH62" i="3" s="1"/>
  <c r="IG61" i="3"/>
  <c r="IH61" i="3" s="1"/>
  <c r="IG60" i="3"/>
  <c r="IH60" i="3" s="1"/>
  <c r="IG59" i="3"/>
  <c r="IH59" i="3" s="1"/>
  <c r="IG58" i="3"/>
  <c r="IH58" i="3" s="1"/>
  <c r="IG57" i="3"/>
  <c r="IH57" i="3" s="1"/>
  <c r="IG56" i="3"/>
  <c r="IH56" i="3" s="1"/>
  <c r="IG55" i="3"/>
  <c r="IH55" i="3" s="1"/>
  <c r="IG54" i="3"/>
  <c r="IH54" i="3" s="1"/>
  <c r="IG53" i="3"/>
  <c r="IH53" i="3" s="1"/>
  <c r="IG52" i="3"/>
  <c r="IH52" i="3" s="1"/>
  <c r="IG51" i="3"/>
  <c r="IH51" i="3" s="1"/>
  <c r="IG50" i="3"/>
  <c r="IH50" i="3" s="1"/>
  <c r="IG49" i="3"/>
  <c r="IH49" i="3" s="1"/>
  <c r="IG48" i="3"/>
  <c r="IH48" i="3" s="1"/>
  <c r="IG47" i="3"/>
  <c r="IH47" i="3" s="1"/>
  <c r="IG46" i="3"/>
  <c r="IH46" i="3" s="1"/>
  <c r="IG45" i="3"/>
  <c r="IH45" i="3" s="1"/>
  <c r="IG44" i="3"/>
  <c r="IH44" i="3" s="1"/>
  <c r="IG43" i="3"/>
  <c r="IH43" i="3" s="1"/>
  <c r="IG42" i="3"/>
  <c r="IH42" i="3" s="1"/>
  <c r="IG41" i="3"/>
  <c r="IH41" i="3" s="1"/>
  <c r="IG40" i="3"/>
  <c r="IH40" i="3" s="1"/>
  <c r="IG39" i="3"/>
  <c r="IH39" i="3" s="1"/>
  <c r="IG38" i="3"/>
  <c r="IH38" i="3" s="1"/>
  <c r="IG37" i="3"/>
  <c r="IH37" i="3" s="1"/>
  <c r="IG36" i="3"/>
  <c r="IH36" i="3" s="1"/>
  <c r="IG35" i="3"/>
  <c r="IH35" i="3" s="1"/>
  <c r="IG34" i="3"/>
  <c r="IH34" i="3" s="1"/>
  <c r="CZ142" i="1" l="1"/>
  <c r="AK140" i="5"/>
  <c r="O123" i="1"/>
  <c r="F121" i="5"/>
  <c r="CZ146" i="1"/>
  <c r="AK144" i="5"/>
  <c r="Z129" i="1"/>
  <c r="K127" i="5"/>
  <c r="CA140" i="1"/>
  <c r="AC138" i="5"/>
  <c r="CZ144" i="1"/>
  <c r="AK142" i="5"/>
  <c r="AR135" i="1"/>
  <c r="Q133" i="5"/>
  <c r="S127" i="1"/>
  <c r="H125" i="5"/>
  <c r="AR133" i="1"/>
  <c r="Q131" i="5"/>
  <c r="EL149" i="1"/>
  <c r="EO149" i="1" s="1"/>
  <c r="AX147" i="5"/>
  <c r="AR136" i="1"/>
  <c r="Q134" i="5"/>
  <c r="CZ145" i="1"/>
  <c r="AK143" i="5"/>
  <c r="P125" i="1"/>
  <c r="G123" i="5"/>
  <c r="P126" i="1"/>
  <c r="G124" i="5"/>
  <c r="AR134" i="1"/>
  <c r="Q132" i="5"/>
  <c r="AR132" i="1"/>
  <c r="Q130" i="5"/>
  <c r="BO139" i="1"/>
  <c r="BR139" i="1" s="1"/>
  <c r="Z137" i="5"/>
  <c r="Z128" i="1"/>
  <c r="K126" i="5"/>
  <c r="Z131" i="1"/>
  <c r="K129" i="5"/>
  <c r="P124" i="1"/>
  <c r="G122" i="5"/>
  <c r="CZ143" i="1"/>
  <c r="AK141" i="5"/>
  <c r="BO138" i="1"/>
  <c r="BR138" i="1" s="1"/>
  <c r="Z136" i="5"/>
  <c r="EB147" i="1"/>
  <c r="AT145" i="5"/>
  <c r="Z130" i="1"/>
  <c r="K128" i="5"/>
  <c r="EK148" i="1"/>
  <c r="AW146" i="5"/>
  <c r="AR137" i="1"/>
  <c r="Q135" i="5"/>
  <c r="CA141" i="1"/>
  <c r="AC139" i="5"/>
  <c r="IS122" i="1"/>
  <c r="IR122" i="1"/>
  <c r="IS121" i="1"/>
  <c r="IR121" i="1"/>
  <c r="IS120" i="1"/>
  <c r="IR120" i="1"/>
  <c r="IS119" i="1"/>
  <c r="IR119" i="1"/>
  <c r="IS118" i="1"/>
  <c r="IR118" i="1"/>
  <c r="IS117" i="1"/>
  <c r="IR117" i="1"/>
  <c r="IS116" i="1"/>
  <c r="IR116" i="1"/>
  <c r="IS115" i="1"/>
  <c r="IR115" i="1"/>
  <c r="IS114" i="1"/>
  <c r="IR114" i="1"/>
  <c r="IS113" i="1"/>
  <c r="IR113" i="1"/>
  <c r="IS112" i="1"/>
  <c r="IR112" i="1"/>
  <c r="IS111" i="1"/>
  <c r="IR111" i="1"/>
  <c r="IS110" i="1"/>
  <c r="IR110" i="1"/>
  <c r="IS109" i="1"/>
  <c r="IR109" i="1"/>
  <c r="IS108" i="1"/>
  <c r="IR108" i="1"/>
  <c r="IS107" i="1"/>
  <c r="IR107" i="1"/>
  <c r="IS106" i="1"/>
  <c r="IR106" i="1"/>
  <c r="IS105" i="1"/>
  <c r="IR105" i="1"/>
  <c r="IS104" i="1"/>
  <c r="IR104" i="1"/>
  <c r="IS103" i="1"/>
  <c r="IR103" i="1"/>
  <c r="IS102" i="1"/>
  <c r="IR102" i="1"/>
  <c r="IS101" i="1"/>
  <c r="IR101" i="1"/>
  <c r="IS100" i="1"/>
  <c r="IR100" i="1"/>
  <c r="IS99" i="1"/>
  <c r="IR99" i="1"/>
  <c r="IS98" i="1"/>
  <c r="IR98" i="1"/>
  <c r="IS97" i="1"/>
  <c r="IR97" i="1"/>
  <c r="IS96" i="1"/>
  <c r="IR96" i="1"/>
  <c r="IS95" i="1"/>
  <c r="IR95" i="1"/>
  <c r="IS94" i="1"/>
  <c r="IR94" i="1"/>
  <c r="IS93" i="1"/>
  <c r="IR93" i="1"/>
  <c r="IS92" i="1"/>
  <c r="IR92" i="1"/>
  <c r="IS91" i="1"/>
  <c r="IR91" i="1"/>
  <c r="IS90" i="1"/>
  <c r="IR90" i="1"/>
  <c r="IS89" i="1"/>
  <c r="IR89" i="1"/>
  <c r="IS88" i="1"/>
  <c r="IR88" i="1"/>
  <c r="IS87" i="1"/>
  <c r="IR87" i="1"/>
  <c r="IS86" i="1"/>
  <c r="IR86" i="1"/>
  <c r="IS85" i="1"/>
  <c r="IR85" i="1"/>
  <c r="IS84" i="1"/>
  <c r="IR84" i="1"/>
  <c r="IS83" i="1"/>
  <c r="IR83" i="1"/>
  <c r="IS82" i="1"/>
  <c r="IR82" i="1"/>
  <c r="IS81" i="1"/>
  <c r="IR81" i="1"/>
  <c r="IS80" i="1"/>
  <c r="IR80" i="1"/>
  <c r="IS79" i="1"/>
  <c r="IR79" i="1"/>
  <c r="IS78" i="1"/>
  <c r="IR78" i="1"/>
  <c r="IS77" i="1"/>
  <c r="IR77" i="1"/>
  <c r="IS76" i="1"/>
  <c r="IR76" i="1"/>
  <c r="IS75" i="1"/>
  <c r="IR75" i="1"/>
  <c r="IS74" i="1"/>
  <c r="IR74" i="1"/>
  <c r="IS73" i="1"/>
  <c r="IR73" i="1"/>
  <c r="IS72" i="1"/>
  <c r="IR72" i="1"/>
  <c r="IS71" i="1"/>
  <c r="IR71" i="1"/>
  <c r="IS70" i="1"/>
  <c r="IR70" i="1"/>
  <c r="IS69" i="1"/>
  <c r="IR69" i="1"/>
  <c r="IS68" i="1"/>
  <c r="IR68" i="1"/>
  <c r="IS67" i="1"/>
  <c r="IR67" i="1"/>
  <c r="IS66" i="1"/>
  <c r="IR66" i="1"/>
  <c r="IS65" i="1"/>
  <c r="IR65" i="1"/>
  <c r="IS64" i="1"/>
  <c r="IR64" i="1"/>
  <c r="IS63" i="1"/>
  <c r="IR63" i="1"/>
  <c r="IS62" i="1"/>
  <c r="IR62" i="1"/>
  <c r="IS61" i="1"/>
  <c r="IR61" i="1"/>
  <c r="IS60" i="1"/>
  <c r="IR60" i="1"/>
  <c r="IS59" i="1"/>
  <c r="IR59" i="1"/>
  <c r="IS58" i="1"/>
  <c r="IR58" i="1"/>
  <c r="IS57" i="1"/>
  <c r="IR57" i="1"/>
  <c r="IS56" i="1"/>
  <c r="IR56" i="1"/>
  <c r="IS55" i="1"/>
  <c r="IR55" i="1"/>
  <c r="IS54" i="1"/>
  <c r="IR54" i="1"/>
  <c r="IS53" i="1"/>
  <c r="IR53" i="1"/>
  <c r="IS52" i="1"/>
  <c r="IR52" i="1"/>
  <c r="IS51" i="1"/>
  <c r="IR51" i="1"/>
  <c r="IS50" i="1"/>
  <c r="IR50" i="1"/>
  <c r="IS49" i="1"/>
  <c r="IR49" i="1"/>
  <c r="IS48" i="1"/>
  <c r="IR48" i="1"/>
  <c r="IS47" i="1"/>
  <c r="IR47" i="1"/>
  <c r="IS46" i="1"/>
  <c r="IR46" i="1"/>
  <c r="IS45" i="1"/>
  <c r="IR45" i="1"/>
  <c r="IS44" i="1"/>
  <c r="IR44" i="1"/>
  <c r="IS43" i="1"/>
  <c r="IR43" i="1"/>
  <c r="IS42" i="1"/>
  <c r="IR42" i="1"/>
  <c r="IS41" i="1"/>
  <c r="IR41" i="1"/>
  <c r="IS40" i="1"/>
  <c r="IR40" i="1"/>
  <c r="IS39" i="1"/>
  <c r="IR39" i="1"/>
  <c r="IS38" i="1"/>
  <c r="IR38" i="1"/>
  <c r="IS37" i="1"/>
  <c r="IR37" i="1"/>
  <c r="IS36" i="1"/>
  <c r="IR36" i="1"/>
  <c r="IS35" i="1"/>
  <c r="IR35" i="1"/>
  <c r="IS34" i="1"/>
  <c r="IR34" i="1"/>
  <c r="IS33" i="1"/>
  <c r="IR33" i="1"/>
  <c r="IS32" i="1"/>
  <c r="IR32" i="1"/>
  <c r="IS31" i="1"/>
  <c r="IR31" i="1"/>
  <c r="IS30" i="1"/>
  <c r="IR30" i="1"/>
  <c r="IS29" i="1"/>
  <c r="IR29" i="1"/>
  <c r="IS28" i="1"/>
  <c r="IR28" i="1"/>
  <c r="IS27" i="1"/>
  <c r="IR27" i="1"/>
  <c r="IS26" i="1"/>
  <c r="IR26" i="1"/>
  <c r="IS25" i="1"/>
  <c r="IR25" i="1"/>
  <c r="IS24" i="1"/>
  <c r="IR24" i="1"/>
  <c r="IS23" i="1"/>
  <c r="IR23" i="1"/>
  <c r="IS22" i="1"/>
  <c r="IR22" i="1"/>
  <c r="IS21" i="1"/>
  <c r="IR21" i="1"/>
  <c r="IS20" i="1"/>
  <c r="IR20" i="1"/>
  <c r="IS19" i="1"/>
  <c r="IR19" i="1"/>
  <c r="IS18" i="1"/>
  <c r="IR18" i="1"/>
  <c r="IS17" i="1"/>
  <c r="IR17" i="1"/>
  <c r="IS16" i="1"/>
  <c r="IR16" i="1"/>
  <c r="IS15" i="1"/>
  <c r="IR15" i="1"/>
  <c r="IS14" i="1"/>
  <c r="IR14" i="1"/>
  <c r="IS13" i="1"/>
  <c r="IR13" i="1"/>
  <c r="IS12" i="1"/>
  <c r="IR12" i="1"/>
  <c r="IS11" i="1"/>
  <c r="IR11" i="1"/>
  <c r="IS10" i="1"/>
  <c r="IR10" i="1"/>
  <c r="IS9" i="1"/>
  <c r="IR9" i="1"/>
  <c r="IS8" i="1"/>
  <c r="IR8" i="1"/>
  <c r="IS7" i="1"/>
  <c r="IR7" i="1"/>
  <c r="IS6" i="1"/>
  <c r="IR6" i="1"/>
  <c r="IS5" i="1"/>
  <c r="IR5" i="1"/>
  <c r="IS4" i="1"/>
  <c r="IR4" i="1"/>
  <c r="IS2" i="1"/>
  <c r="CH1" i="5" s="1"/>
  <c r="IR2" i="1"/>
  <c r="IR1" i="1"/>
  <c r="ID65" i="3"/>
  <c r="IE65" i="3" s="1"/>
  <c r="ID64" i="3"/>
  <c r="IE64" i="3" s="1"/>
  <c r="ID63" i="3"/>
  <c r="IE63" i="3" s="1"/>
  <c r="ID62" i="3"/>
  <c r="IE62" i="3" s="1"/>
  <c r="ID61" i="3"/>
  <c r="IE61" i="3" s="1"/>
  <c r="ID60" i="3"/>
  <c r="IE60" i="3" s="1"/>
  <c r="ID59" i="3"/>
  <c r="IE59" i="3" s="1"/>
  <c r="ID58" i="3"/>
  <c r="IE58" i="3" s="1"/>
  <c r="ID57" i="3"/>
  <c r="IE57" i="3" s="1"/>
  <c r="ID56" i="3"/>
  <c r="IE56" i="3" s="1"/>
  <c r="ID55" i="3"/>
  <c r="IE55" i="3" s="1"/>
  <c r="ID54" i="3"/>
  <c r="IE54" i="3" s="1"/>
  <c r="ID53" i="3"/>
  <c r="IE53" i="3" s="1"/>
  <c r="ID52" i="3"/>
  <c r="IE52" i="3" s="1"/>
  <c r="ID51" i="3"/>
  <c r="IE51" i="3" s="1"/>
  <c r="ID50" i="3"/>
  <c r="IE50" i="3" s="1"/>
  <c r="ID49" i="3"/>
  <c r="IE49" i="3" s="1"/>
  <c r="ID48" i="3"/>
  <c r="IE48" i="3" s="1"/>
  <c r="ID47" i="3"/>
  <c r="IE47" i="3" s="1"/>
  <c r="ID46" i="3"/>
  <c r="IE46" i="3" s="1"/>
  <c r="ID45" i="3"/>
  <c r="IE45" i="3" s="1"/>
  <c r="ID44" i="3"/>
  <c r="IE44" i="3" s="1"/>
  <c r="ID43" i="3"/>
  <c r="IE43" i="3" s="1"/>
  <c r="ID42" i="3"/>
  <c r="IE42" i="3" s="1"/>
  <c r="ID41" i="3"/>
  <c r="IE41" i="3" s="1"/>
  <c r="ID40" i="3"/>
  <c r="IE40" i="3" s="1"/>
  <c r="ID39" i="3"/>
  <c r="IE39" i="3" s="1"/>
  <c r="ID38" i="3"/>
  <c r="IE38" i="3" s="1"/>
  <c r="ID37" i="3"/>
  <c r="IE37" i="3" s="1"/>
  <c r="ID36" i="3"/>
  <c r="IE36" i="3" s="1"/>
  <c r="ID35" i="3"/>
  <c r="IE35" i="3" s="1"/>
  <c r="ID34" i="3"/>
  <c r="IE34" i="3" s="1"/>
  <c r="AC130" i="1" l="1"/>
  <c r="L128" i="5"/>
  <c r="S124" i="1"/>
  <c r="H122" i="5"/>
  <c r="AS132" i="1"/>
  <c r="R130" i="5"/>
  <c r="DC145" i="1"/>
  <c r="AL143" i="5"/>
  <c r="V127" i="1"/>
  <c r="I125" i="5"/>
  <c r="AC129" i="1"/>
  <c r="L127" i="5"/>
  <c r="CD141" i="1"/>
  <c r="AD139" i="5"/>
  <c r="EE147" i="1"/>
  <c r="AU145" i="5"/>
  <c r="AC131" i="1"/>
  <c r="L129" i="5"/>
  <c r="AS134" i="1"/>
  <c r="R132" i="5"/>
  <c r="AS136" i="1"/>
  <c r="R134" i="5"/>
  <c r="AS135" i="1"/>
  <c r="R133" i="5"/>
  <c r="DC146" i="1"/>
  <c r="AL144" i="5"/>
  <c r="AS137" i="1"/>
  <c r="R135" i="5"/>
  <c r="BU138" i="1"/>
  <c r="AA136" i="5"/>
  <c r="AC128" i="1"/>
  <c r="L126" i="5"/>
  <c r="S126" i="1"/>
  <c r="H124" i="5"/>
  <c r="ER149" i="1"/>
  <c r="AY147" i="5"/>
  <c r="DC144" i="1"/>
  <c r="AL142" i="5"/>
  <c r="P123" i="1"/>
  <c r="G121" i="5"/>
  <c r="EL148" i="1"/>
  <c r="EO148" i="1" s="1"/>
  <c r="AX146" i="5"/>
  <c r="DC143" i="1"/>
  <c r="AL141" i="5"/>
  <c r="BU139" i="1"/>
  <c r="AA137" i="5"/>
  <c r="S125" i="1"/>
  <c r="H123" i="5"/>
  <c r="AS133" i="1"/>
  <c r="R131" i="5"/>
  <c r="CD140" i="1"/>
  <c r="AD138" i="5"/>
  <c r="DC142" i="1"/>
  <c r="AL140" i="5"/>
  <c r="B120" i="1"/>
  <c r="C120" i="1"/>
  <c r="D120" i="1"/>
  <c r="F120" i="1"/>
  <c r="G120" i="1"/>
  <c r="I120" i="1"/>
  <c r="J120" i="1"/>
  <c r="M120" i="1"/>
  <c r="N120" i="1"/>
  <c r="Q120" i="1"/>
  <c r="R120" i="1"/>
  <c r="T120" i="1"/>
  <c r="U120" i="1"/>
  <c r="X120" i="1"/>
  <c r="Y120" i="1"/>
  <c r="AA120" i="1"/>
  <c r="AB120" i="1"/>
  <c r="AD120" i="1"/>
  <c r="AE120" i="1"/>
  <c r="AG120" i="1"/>
  <c r="AH120" i="1"/>
  <c r="AJ120" i="1"/>
  <c r="AK120" i="1"/>
  <c r="AM120" i="1"/>
  <c r="AN120" i="1"/>
  <c r="AP120" i="1"/>
  <c r="AQ120" i="1"/>
  <c r="AT120" i="1"/>
  <c r="AU120" i="1"/>
  <c r="AW120" i="1"/>
  <c r="AX120" i="1"/>
  <c r="AZ120" i="1"/>
  <c r="BA120" i="1"/>
  <c r="BC120" i="1"/>
  <c r="BD120" i="1"/>
  <c r="BF120" i="1"/>
  <c r="BG120" i="1"/>
  <c r="BI120" i="1"/>
  <c r="BJ120" i="1"/>
  <c r="BL120" i="1"/>
  <c r="BM120" i="1"/>
  <c r="BP120" i="1"/>
  <c r="BQ120" i="1"/>
  <c r="BS120" i="1"/>
  <c r="BT120" i="1"/>
  <c r="BV120" i="1"/>
  <c r="BW120" i="1"/>
  <c r="BY120" i="1"/>
  <c r="BZ120" i="1"/>
  <c r="CB120" i="1"/>
  <c r="CC120" i="1"/>
  <c r="CE120" i="1"/>
  <c r="CF120" i="1"/>
  <c r="CH120" i="1"/>
  <c r="CI120" i="1"/>
  <c r="CK120" i="1"/>
  <c r="CL120" i="1"/>
  <c r="CO120" i="1"/>
  <c r="CP120" i="1"/>
  <c r="CR120" i="1"/>
  <c r="CS120" i="1"/>
  <c r="CU120" i="1"/>
  <c r="CV120" i="1"/>
  <c r="CX120" i="1"/>
  <c r="CY120" i="1"/>
  <c r="DA120" i="1"/>
  <c r="DB120" i="1"/>
  <c r="DD120" i="1"/>
  <c r="DE120" i="1"/>
  <c r="DG120" i="1"/>
  <c r="DH120" i="1"/>
  <c r="DJ120" i="1"/>
  <c r="DK120" i="1"/>
  <c r="DN120" i="1"/>
  <c r="DO120" i="1"/>
  <c r="DQ120" i="1"/>
  <c r="DR120" i="1"/>
  <c r="DT120" i="1"/>
  <c r="DU120" i="1"/>
  <c r="DW120" i="1"/>
  <c r="DX120" i="1"/>
  <c r="DZ120" i="1"/>
  <c r="EA120" i="1"/>
  <c r="EC120" i="1"/>
  <c r="ED120" i="1"/>
  <c r="EF120" i="1"/>
  <c r="EG120" i="1"/>
  <c r="EI120" i="1"/>
  <c r="EJ120" i="1"/>
  <c r="EM120" i="1"/>
  <c r="EN120" i="1"/>
  <c r="EP120" i="1"/>
  <c r="EQ120" i="1"/>
  <c r="ES120" i="1"/>
  <c r="ET120" i="1"/>
  <c r="EV120" i="1"/>
  <c r="EW120" i="1"/>
  <c r="EY120" i="1"/>
  <c r="EZ120" i="1"/>
  <c r="FB120" i="1"/>
  <c r="FC120" i="1"/>
  <c r="FE120" i="1"/>
  <c r="FF120" i="1"/>
  <c r="FI120" i="1"/>
  <c r="FJ120" i="1"/>
  <c r="FL120" i="1"/>
  <c r="FM120" i="1"/>
  <c r="FO120" i="1"/>
  <c r="FP120" i="1"/>
  <c r="FR120" i="1"/>
  <c r="FS120" i="1"/>
  <c r="FU120" i="1"/>
  <c r="FV120" i="1"/>
  <c r="FX120" i="1"/>
  <c r="FY120" i="1"/>
  <c r="GB120" i="1"/>
  <c r="GC120" i="1"/>
  <c r="GE120" i="1"/>
  <c r="GF120" i="1"/>
  <c r="GH120" i="1"/>
  <c r="GI120" i="1"/>
  <c r="GK120" i="1"/>
  <c r="GL120" i="1"/>
  <c r="GN120" i="1"/>
  <c r="GO120" i="1"/>
  <c r="GQ120" i="1"/>
  <c r="GR120" i="1"/>
  <c r="GU120" i="1"/>
  <c r="GV120" i="1"/>
  <c r="GX120" i="1"/>
  <c r="GY120" i="1"/>
  <c r="HA120" i="1"/>
  <c r="HB120" i="1"/>
  <c r="HD120" i="1"/>
  <c r="HE120" i="1"/>
  <c r="HG120" i="1"/>
  <c r="HH120" i="1"/>
  <c r="HJ120" i="1"/>
  <c r="HK120" i="1"/>
  <c r="HM120" i="1"/>
  <c r="HN120" i="1"/>
  <c r="HP120" i="1"/>
  <c r="HQ120" i="1"/>
  <c r="HS120" i="1"/>
  <c r="HT120" i="1"/>
  <c r="HW120" i="1"/>
  <c r="HX120" i="1"/>
  <c r="HZ120" i="1"/>
  <c r="IA120" i="1"/>
  <c r="IC120" i="1"/>
  <c r="ID120" i="1"/>
  <c r="IF120" i="1"/>
  <c r="IG120" i="1"/>
  <c r="II120" i="1"/>
  <c r="IJ120" i="1"/>
  <c r="IL120" i="1"/>
  <c r="IM120" i="1"/>
  <c r="IO120" i="1"/>
  <c r="IP120" i="1"/>
  <c r="B121" i="1"/>
  <c r="C121" i="1"/>
  <c r="D121" i="1"/>
  <c r="F121" i="1"/>
  <c r="G121" i="1"/>
  <c r="I121" i="1"/>
  <c r="J121" i="1"/>
  <c r="M121" i="1"/>
  <c r="N121" i="1"/>
  <c r="Q121" i="1"/>
  <c r="R121" i="1"/>
  <c r="T121" i="1"/>
  <c r="U121" i="1"/>
  <c r="X121" i="1"/>
  <c r="Y121" i="1"/>
  <c r="AA121" i="1"/>
  <c r="AB121" i="1"/>
  <c r="AD121" i="1"/>
  <c r="AE121" i="1"/>
  <c r="AG121" i="1"/>
  <c r="AH121" i="1"/>
  <c r="AJ121" i="1"/>
  <c r="AK121" i="1"/>
  <c r="AM121" i="1"/>
  <c r="AN121" i="1"/>
  <c r="AP121" i="1"/>
  <c r="AQ121" i="1"/>
  <c r="AT121" i="1"/>
  <c r="AU121" i="1"/>
  <c r="AW121" i="1"/>
  <c r="AX121" i="1"/>
  <c r="AZ121" i="1"/>
  <c r="BA121" i="1"/>
  <c r="BC121" i="1"/>
  <c r="BD121" i="1"/>
  <c r="BF121" i="1"/>
  <c r="BG121" i="1"/>
  <c r="BI121" i="1"/>
  <c r="BJ121" i="1"/>
  <c r="BL121" i="1"/>
  <c r="BM121" i="1"/>
  <c r="BP121" i="1"/>
  <c r="BQ121" i="1"/>
  <c r="BS121" i="1"/>
  <c r="BT121" i="1"/>
  <c r="BV121" i="1"/>
  <c r="BW121" i="1"/>
  <c r="BY121" i="1"/>
  <c r="BZ121" i="1"/>
  <c r="CB121" i="1"/>
  <c r="CC121" i="1"/>
  <c r="CE121" i="1"/>
  <c r="CF121" i="1"/>
  <c r="CH121" i="1"/>
  <c r="CI121" i="1"/>
  <c r="CK121" i="1"/>
  <c r="CL121" i="1"/>
  <c r="CO121" i="1"/>
  <c r="CP121" i="1"/>
  <c r="CR121" i="1"/>
  <c r="CS121" i="1"/>
  <c r="CU121" i="1"/>
  <c r="CV121" i="1"/>
  <c r="CX121" i="1"/>
  <c r="CY121" i="1"/>
  <c r="DA121" i="1"/>
  <c r="DB121" i="1"/>
  <c r="DD121" i="1"/>
  <c r="DE121" i="1"/>
  <c r="DG121" i="1"/>
  <c r="DH121" i="1"/>
  <c r="DJ121" i="1"/>
  <c r="DK121" i="1"/>
  <c r="DN121" i="1"/>
  <c r="DO121" i="1"/>
  <c r="DQ121" i="1"/>
  <c r="DR121" i="1"/>
  <c r="DT121" i="1"/>
  <c r="DU121" i="1"/>
  <c r="DW121" i="1"/>
  <c r="DX121" i="1"/>
  <c r="DZ121" i="1"/>
  <c r="EA121" i="1"/>
  <c r="EC121" i="1"/>
  <c r="ED121" i="1"/>
  <c r="EF121" i="1"/>
  <c r="EG121" i="1"/>
  <c r="EI121" i="1"/>
  <c r="EJ121" i="1"/>
  <c r="EM121" i="1"/>
  <c r="EN121" i="1"/>
  <c r="EP121" i="1"/>
  <c r="EQ121" i="1"/>
  <c r="ES121" i="1"/>
  <c r="ET121" i="1"/>
  <c r="EV121" i="1"/>
  <c r="EW121" i="1"/>
  <c r="EY121" i="1"/>
  <c r="EZ121" i="1"/>
  <c r="FB121" i="1"/>
  <c r="FC121" i="1"/>
  <c r="FE121" i="1"/>
  <c r="FF121" i="1"/>
  <c r="FI121" i="1"/>
  <c r="FJ121" i="1"/>
  <c r="FL121" i="1"/>
  <c r="FM121" i="1"/>
  <c r="FO121" i="1"/>
  <c r="FP121" i="1"/>
  <c r="FR121" i="1"/>
  <c r="FS121" i="1"/>
  <c r="FU121" i="1"/>
  <c r="FV121" i="1"/>
  <c r="FX121" i="1"/>
  <c r="FY121" i="1"/>
  <c r="GB121" i="1"/>
  <c r="GC121" i="1"/>
  <c r="GE121" i="1"/>
  <c r="GF121" i="1"/>
  <c r="GH121" i="1"/>
  <c r="GI121" i="1"/>
  <c r="GK121" i="1"/>
  <c r="GL121" i="1"/>
  <c r="GN121" i="1"/>
  <c r="GO121" i="1"/>
  <c r="GQ121" i="1"/>
  <c r="GR121" i="1"/>
  <c r="GU121" i="1"/>
  <c r="GV121" i="1"/>
  <c r="GX121" i="1"/>
  <c r="GY121" i="1"/>
  <c r="HA121" i="1"/>
  <c r="HB121" i="1"/>
  <c r="HD121" i="1"/>
  <c r="HE121" i="1"/>
  <c r="HG121" i="1"/>
  <c r="HH121" i="1"/>
  <c r="HJ121" i="1"/>
  <c r="HK121" i="1"/>
  <c r="HM121" i="1"/>
  <c r="HN121" i="1"/>
  <c r="HP121" i="1"/>
  <c r="HQ121" i="1"/>
  <c r="HS121" i="1"/>
  <c r="HT121" i="1"/>
  <c r="HW121" i="1"/>
  <c r="HX121" i="1"/>
  <c r="HZ121" i="1"/>
  <c r="IA121" i="1"/>
  <c r="IC121" i="1"/>
  <c r="ID121" i="1"/>
  <c r="IF121" i="1"/>
  <c r="IG121" i="1"/>
  <c r="II121" i="1"/>
  <c r="IJ121" i="1"/>
  <c r="IL121" i="1"/>
  <c r="IM121" i="1"/>
  <c r="IO121" i="1"/>
  <c r="IP121" i="1"/>
  <c r="B122" i="1"/>
  <c r="C122" i="1"/>
  <c r="D122" i="1"/>
  <c r="F122" i="1"/>
  <c r="G122" i="1"/>
  <c r="I122" i="1"/>
  <c r="J122" i="1"/>
  <c r="M122" i="1"/>
  <c r="N122" i="1"/>
  <c r="Q122" i="1"/>
  <c r="R122" i="1"/>
  <c r="T122" i="1"/>
  <c r="U122" i="1"/>
  <c r="X122" i="1"/>
  <c r="Y122" i="1"/>
  <c r="AA122" i="1"/>
  <c r="AB122" i="1"/>
  <c r="AD122" i="1"/>
  <c r="AE122" i="1"/>
  <c r="AG122" i="1"/>
  <c r="AH122" i="1"/>
  <c r="AJ122" i="1"/>
  <c r="AK122" i="1"/>
  <c r="AM122" i="1"/>
  <c r="AN122" i="1"/>
  <c r="AP122" i="1"/>
  <c r="AQ122" i="1"/>
  <c r="AT122" i="1"/>
  <c r="AU122" i="1"/>
  <c r="AW122" i="1"/>
  <c r="AX122" i="1"/>
  <c r="AZ122" i="1"/>
  <c r="BA122" i="1"/>
  <c r="BC122" i="1"/>
  <c r="BD122" i="1"/>
  <c r="BF122" i="1"/>
  <c r="BG122" i="1"/>
  <c r="BI122" i="1"/>
  <c r="BJ122" i="1"/>
  <c r="BL122" i="1"/>
  <c r="BM122" i="1"/>
  <c r="BP122" i="1"/>
  <c r="BQ122" i="1"/>
  <c r="BS122" i="1"/>
  <c r="BT122" i="1"/>
  <c r="BV122" i="1"/>
  <c r="BW122" i="1"/>
  <c r="BY122" i="1"/>
  <c r="BZ122" i="1"/>
  <c r="CB122" i="1"/>
  <c r="CC122" i="1"/>
  <c r="CE122" i="1"/>
  <c r="CF122" i="1"/>
  <c r="CH122" i="1"/>
  <c r="CI122" i="1"/>
  <c r="CK122" i="1"/>
  <c r="CL122" i="1"/>
  <c r="CO122" i="1"/>
  <c r="CP122" i="1"/>
  <c r="CR122" i="1"/>
  <c r="CS122" i="1"/>
  <c r="CU122" i="1"/>
  <c r="CV122" i="1"/>
  <c r="CX122" i="1"/>
  <c r="CY122" i="1"/>
  <c r="DA122" i="1"/>
  <c r="DB122" i="1"/>
  <c r="DD122" i="1"/>
  <c r="DE122" i="1"/>
  <c r="DG122" i="1"/>
  <c r="DH122" i="1"/>
  <c r="DJ122" i="1"/>
  <c r="DK122" i="1"/>
  <c r="DN122" i="1"/>
  <c r="DO122" i="1"/>
  <c r="DQ122" i="1"/>
  <c r="DR122" i="1"/>
  <c r="DT122" i="1"/>
  <c r="DU122" i="1"/>
  <c r="DW122" i="1"/>
  <c r="DX122" i="1"/>
  <c r="DZ122" i="1"/>
  <c r="EA122" i="1"/>
  <c r="EC122" i="1"/>
  <c r="ED122" i="1"/>
  <c r="EF122" i="1"/>
  <c r="EG122" i="1"/>
  <c r="EI122" i="1"/>
  <c r="EJ122" i="1"/>
  <c r="EM122" i="1"/>
  <c r="EN122" i="1"/>
  <c r="EP122" i="1"/>
  <c r="EQ122" i="1"/>
  <c r="ES122" i="1"/>
  <c r="ET122" i="1"/>
  <c r="EV122" i="1"/>
  <c r="EW122" i="1"/>
  <c r="EY122" i="1"/>
  <c r="EZ122" i="1"/>
  <c r="FB122" i="1"/>
  <c r="FC122" i="1"/>
  <c r="FE122" i="1"/>
  <c r="FF122" i="1"/>
  <c r="FI122" i="1"/>
  <c r="FJ122" i="1"/>
  <c r="FL122" i="1"/>
  <c r="FM122" i="1"/>
  <c r="FO122" i="1"/>
  <c r="FP122" i="1"/>
  <c r="FR122" i="1"/>
  <c r="FS122" i="1"/>
  <c r="FU122" i="1"/>
  <c r="FV122" i="1"/>
  <c r="FX122" i="1"/>
  <c r="FY122" i="1"/>
  <c r="GB122" i="1"/>
  <c r="GC122" i="1"/>
  <c r="GE122" i="1"/>
  <c r="GF122" i="1"/>
  <c r="GH122" i="1"/>
  <c r="GI122" i="1"/>
  <c r="GK122" i="1"/>
  <c r="GL122" i="1"/>
  <c r="GN122" i="1"/>
  <c r="GO122" i="1"/>
  <c r="GQ122" i="1"/>
  <c r="GR122" i="1"/>
  <c r="GU122" i="1"/>
  <c r="GV122" i="1"/>
  <c r="GX122" i="1"/>
  <c r="GY122" i="1"/>
  <c r="HA122" i="1"/>
  <c r="HB122" i="1"/>
  <c r="HD122" i="1"/>
  <c r="HE122" i="1"/>
  <c r="HG122" i="1"/>
  <c r="HH122" i="1"/>
  <c r="HJ122" i="1"/>
  <c r="HK122" i="1"/>
  <c r="HM122" i="1"/>
  <c r="HN122" i="1"/>
  <c r="HP122" i="1"/>
  <c r="HQ122" i="1"/>
  <c r="HS122" i="1"/>
  <c r="HT122" i="1"/>
  <c r="HW122" i="1"/>
  <c r="HX122" i="1"/>
  <c r="HZ122" i="1"/>
  <c r="IA122" i="1"/>
  <c r="IC122" i="1"/>
  <c r="ID122" i="1"/>
  <c r="IF122" i="1"/>
  <c r="IG122" i="1"/>
  <c r="II122" i="1"/>
  <c r="IJ122" i="1"/>
  <c r="IL122" i="1"/>
  <c r="IM122" i="1"/>
  <c r="IO122" i="1"/>
  <c r="IP122" i="1"/>
  <c r="IP119" i="1"/>
  <c r="IO119" i="1"/>
  <c r="IP118" i="1"/>
  <c r="IO118" i="1"/>
  <c r="IP117" i="1"/>
  <c r="IO117" i="1"/>
  <c r="IP116" i="1"/>
  <c r="IO116" i="1"/>
  <c r="IP115" i="1"/>
  <c r="IO115" i="1"/>
  <c r="IP114" i="1"/>
  <c r="IO114" i="1"/>
  <c r="IP113" i="1"/>
  <c r="IO113" i="1"/>
  <c r="IP112" i="1"/>
  <c r="IO112" i="1"/>
  <c r="IP111" i="1"/>
  <c r="IO111" i="1"/>
  <c r="IP110" i="1"/>
  <c r="IO110" i="1"/>
  <c r="IP109" i="1"/>
  <c r="IO109" i="1"/>
  <c r="IP108" i="1"/>
  <c r="IO108" i="1"/>
  <c r="IP107" i="1"/>
  <c r="IO107" i="1"/>
  <c r="IP106" i="1"/>
  <c r="IO106" i="1"/>
  <c r="IP105" i="1"/>
  <c r="IO105" i="1"/>
  <c r="IP104" i="1"/>
  <c r="IO104" i="1"/>
  <c r="IP103" i="1"/>
  <c r="IO103" i="1"/>
  <c r="IP102" i="1"/>
  <c r="IO102" i="1"/>
  <c r="IP101" i="1"/>
  <c r="IO101" i="1"/>
  <c r="IP100" i="1"/>
  <c r="IO100" i="1"/>
  <c r="IP99" i="1"/>
  <c r="IO99" i="1"/>
  <c r="IP98" i="1"/>
  <c r="IO98" i="1"/>
  <c r="IP97" i="1"/>
  <c r="IO97" i="1"/>
  <c r="IP96" i="1"/>
  <c r="IO96" i="1"/>
  <c r="IP95" i="1"/>
  <c r="IO95" i="1"/>
  <c r="IP94" i="1"/>
  <c r="IO94" i="1"/>
  <c r="IP93" i="1"/>
  <c r="IO93" i="1"/>
  <c r="IP92" i="1"/>
  <c r="IO92" i="1"/>
  <c r="IP91" i="1"/>
  <c r="IO91" i="1"/>
  <c r="IP90" i="1"/>
  <c r="IO90" i="1"/>
  <c r="IP89" i="1"/>
  <c r="IO89" i="1"/>
  <c r="IP88" i="1"/>
  <c r="IO88" i="1"/>
  <c r="IP87" i="1"/>
  <c r="IO87" i="1"/>
  <c r="IP86" i="1"/>
  <c r="IO86" i="1"/>
  <c r="IP85" i="1"/>
  <c r="IO85" i="1"/>
  <c r="IP84" i="1"/>
  <c r="IO84" i="1"/>
  <c r="IP83" i="1"/>
  <c r="IO83" i="1"/>
  <c r="IP82" i="1"/>
  <c r="IO82" i="1"/>
  <c r="IP81" i="1"/>
  <c r="IO81" i="1"/>
  <c r="IP80" i="1"/>
  <c r="IO80" i="1"/>
  <c r="IP79" i="1"/>
  <c r="IO79" i="1"/>
  <c r="IP78" i="1"/>
  <c r="IO78" i="1"/>
  <c r="IP77" i="1"/>
  <c r="IO77" i="1"/>
  <c r="IP76" i="1"/>
  <c r="IO76" i="1"/>
  <c r="IP75" i="1"/>
  <c r="IO75" i="1"/>
  <c r="IP74" i="1"/>
  <c r="IO74" i="1"/>
  <c r="IP73" i="1"/>
  <c r="IO73" i="1"/>
  <c r="IP72" i="1"/>
  <c r="IO72" i="1"/>
  <c r="IP71" i="1"/>
  <c r="IO71" i="1"/>
  <c r="IP70" i="1"/>
  <c r="IO70" i="1"/>
  <c r="IP69" i="1"/>
  <c r="IO69" i="1"/>
  <c r="IP68" i="1"/>
  <c r="IO68" i="1"/>
  <c r="IP67" i="1"/>
  <c r="IO67" i="1"/>
  <c r="IP66" i="1"/>
  <c r="IO66" i="1"/>
  <c r="IP65" i="1"/>
  <c r="IO65" i="1"/>
  <c r="IP64" i="1"/>
  <c r="IO64" i="1"/>
  <c r="IP63" i="1"/>
  <c r="IO63" i="1"/>
  <c r="IP62" i="1"/>
  <c r="IO62" i="1"/>
  <c r="IP61" i="1"/>
  <c r="IO61" i="1"/>
  <c r="IP60" i="1"/>
  <c r="IO60" i="1"/>
  <c r="IP59" i="1"/>
  <c r="IO59" i="1"/>
  <c r="IP58" i="1"/>
  <c r="IO58" i="1"/>
  <c r="IP57" i="1"/>
  <c r="IO57" i="1"/>
  <c r="IP56" i="1"/>
  <c r="IO56" i="1"/>
  <c r="IP55" i="1"/>
  <c r="IO55" i="1"/>
  <c r="IP54" i="1"/>
  <c r="IO54" i="1"/>
  <c r="IP53" i="1"/>
  <c r="IO53" i="1"/>
  <c r="IP52" i="1"/>
  <c r="IO52" i="1"/>
  <c r="IP51" i="1"/>
  <c r="IO51" i="1"/>
  <c r="IP50" i="1"/>
  <c r="IO50" i="1"/>
  <c r="IP49" i="1"/>
  <c r="IO49" i="1"/>
  <c r="IP48" i="1"/>
  <c r="IO48" i="1"/>
  <c r="IP47" i="1"/>
  <c r="IO47" i="1"/>
  <c r="IP46" i="1"/>
  <c r="IO46" i="1"/>
  <c r="IP45" i="1"/>
  <c r="IO45" i="1"/>
  <c r="IP44" i="1"/>
  <c r="IO44" i="1"/>
  <c r="IP43" i="1"/>
  <c r="IO43" i="1"/>
  <c r="IP42" i="1"/>
  <c r="IO42" i="1"/>
  <c r="IP41" i="1"/>
  <c r="IO41" i="1"/>
  <c r="IP40" i="1"/>
  <c r="IO40" i="1"/>
  <c r="IP39" i="1"/>
  <c r="IO39" i="1"/>
  <c r="IP38" i="1"/>
  <c r="IO38" i="1"/>
  <c r="IP37" i="1"/>
  <c r="IO37" i="1"/>
  <c r="IP36" i="1"/>
  <c r="IO36" i="1"/>
  <c r="IP35" i="1"/>
  <c r="IO35" i="1"/>
  <c r="IP34" i="1"/>
  <c r="IO34" i="1"/>
  <c r="IP33" i="1"/>
  <c r="IO33" i="1"/>
  <c r="IP32" i="1"/>
  <c r="IO32" i="1"/>
  <c r="IP31" i="1"/>
  <c r="IO31" i="1"/>
  <c r="IP30" i="1"/>
  <c r="IO30" i="1"/>
  <c r="IP29" i="1"/>
  <c r="IO29" i="1"/>
  <c r="IP28" i="1"/>
  <c r="IO28" i="1"/>
  <c r="IP27" i="1"/>
  <c r="IO27" i="1"/>
  <c r="IP26" i="1"/>
  <c r="IO26" i="1"/>
  <c r="IP25" i="1"/>
  <c r="IO25" i="1"/>
  <c r="IP24" i="1"/>
  <c r="IO24" i="1"/>
  <c r="IP23" i="1"/>
  <c r="IO23" i="1"/>
  <c r="IP22" i="1"/>
  <c r="IO22" i="1"/>
  <c r="IP21" i="1"/>
  <c r="IO21" i="1"/>
  <c r="IP20" i="1"/>
  <c r="IO20" i="1"/>
  <c r="IP19" i="1"/>
  <c r="IO19" i="1"/>
  <c r="IP18" i="1"/>
  <c r="IO18" i="1"/>
  <c r="IP17" i="1"/>
  <c r="IO17" i="1"/>
  <c r="IP16" i="1"/>
  <c r="IO16" i="1"/>
  <c r="IP15" i="1"/>
  <c r="IO15" i="1"/>
  <c r="IP14" i="1"/>
  <c r="IO14" i="1"/>
  <c r="IP13" i="1"/>
  <c r="IO13" i="1"/>
  <c r="IP12" i="1"/>
  <c r="IO12" i="1"/>
  <c r="IP11" i="1"/>
  <c r="IO11" i="1"/>
  <c r="IP10" i="1"/>
  <c r="IO10" i="1"/>
  <c r="IP9" i="1"/>
  <c r="IO9" i="1"/>
  <c r="IP8" i="1"/>
  <c r="IO8" i="1"/>
  <c r="IP7" i="1"/>
  <c r="IO7" i="1"/>
  <c r="IP6" i="1"/>
  <c r="IO6" i="1"/>
  <c r="IP5" i="1"/>
  <c r="IO5" i="1"/>
  <c r="IP4" i="1"/>
  <c r="IO4" i="1"/>
  <c r="IP2" i="1"/>
  <c r="CG1" i="5" s="1"/>
  <c r="IO2" i="1"/>
  <c r="IO1" i="1"/>
  <c r="IA65" i="3"/>
  <c r="IB65" i="3" s="1"/>
  <c r="IA64" i="3"/>
  <c r="IB64" i="3" s="1"/>
  <c r="IA63" i="3"/>
  <c r="IB63" i="3" s="1"/>
  <c r="IA62" i="3"/>
  <c r="IB62" i="3" s="1"/>
  <c r="IA61" i="3"/>
  <c r="IB61" i="3" s="1"/>
  <c r="IA60" i="3"/>
  <c r="IB60" i="3" s="1"/>
  <c r="IA59" i="3"/>
  <c r="IB59" i="3" s="1"/>
  <c r="IA58" i="3"/>
  <c r="IB58" i="3" s="1"/>
  <c r="IA57" i="3"/>
  <c r="IB57" i="3" s="1"/>
  <c r="IA56" i="3"/>
  <c r="IB56" i="3" s="1"/>
  <c r="IA55" i="3"/>
  <c r="IB55" i="3" s="1"/>
  <c r="IA54" i="3"/>
  <c r="IB54" i="3" s="1"/>
  <c r="IA53" i="3"/>
  <c r="IB53" i="3" s="1"/>
  <c r="IA52" i="3"/>
  <c r="IB52" i="3" s="1"/>
  <c r="IA51" i="3"/>
  <c r="IB51" i="3" s="1"/>
  <c r="IA50" i="3"/>
  <c r="IB50" i="3" s="1"/>
  <c r="IA49" i="3"/>
  <c r="IB49" i="3" s="1"/>
  <c r="IA48" i="3"/>
  <c r="IB48" i="3" s="1"/>
  <c r="IA47" i="3"/>
  <c r="IB47" i="3" s="1"/>
  <c r="IA46" i="3"/>
  <c r="IB46" i="3" s="1"/>
  <c r="IA45" i="3"/>
  <c r="IB45" i="3" s="1"/>
  <c r="IA44" i="3"/>
  <c r="IB44" i="3" s="1"/>
  <c r="IA43" i="3"/>
  <c r="IB43" i="3" s="1"/>
  <c r="IA42" i="3"/>
  <c r="IB42" i="3" s="1"/>
  <c r="IA41" i="3"/>
  <c r="IB41" i="3" s="1"/>
  <c r="IA40" i="3"/>
  <c r="IB40" i="3" s="1"/>
  <c r="IA39" i="3"/>
  <c r="IB39" i="3" s="1"/>
  <c r="IA38" i="3"/>
  <c r="IB38" i="3" s="1"/>
  <c r="IA37" i="3"/>
  <c r="IB37" i="3" s="1"/>
  <c r="IA36" i="3"/>
  <c r="IB36" i="3" s="1"/>
  <c r="IA35" i="3"/>
  <c r="IB35" i="3" s="1"/>
  <c r="IA34" i="3"/>
  <c r="IB34" i="3" s="1"/>
  <c r="V125" i="1" l="1"/>
  <c r="I123" i="5"/>
  <c r="S123" i="1"/>
  <c r="H121" i="5"/>
  <c r="AF128" i="1"/>
  <c r="M126" i="5"/>
  <c r="AV135" i="1"/>
  <c r="S133" i="5"/>
  <c r="EH147" i="1"/>
  <c r="AV145" i="5"/>
  <c r="DF145" i="1"/>
  <c r="AM143" i="5"/>
  <c r="DF142" i="1"/>
  <c r="AM140" i="5"/>
  <c r="BX139" i="1"/>
  <c r="AB137" i="5"/>
  <c r="DF144" i="1"/>
  <c r="AM142" i="5"/>
  <c r="BX138" i="1"/>
  <c r="AB136" i="5"/>
  <c r="AV136" i="1"/>
  <c r="S134" i="5"/>
  <c r="CG141" i="1"/>
  <c r="AE139" i="5"/>
  <c r="AV132" i="1"/>
  <c r="S130" i="5"/>
  <c r="CG140" i="1"/>
  <c r="AE138" i="5"/>
  <c r="DF143" i="1"/>
  <c r="AM141" i="5"/>
  <c r="EU149" i="1"/>
  <c r="AZ147" i="5"/>
  <c r="AV137" i="1"/>
  <c r="S135" i="5"/>
  <c r="AV134" i="1"/>
  <c r="S132" i="5"/>
  <c r="AF129" i="1"/>
  <c r="M127" i="5"/>
  <c r="V124" i="1"/>
  <c r="I122" i="5"/>
  <c r="AV133" i="1"/>
  <c r="S131" i="5"/>
  <c r="ER148" i="1"/>
  <c r="AY146" i="5"/>
  <c r="V126" i="1"/>
  <c r="I124" i="5"/>
  <c r="DF146" i="1"/>
  <c r="AM144" i="5"/>
  <c r="AF131" i="1"/>
  <c r="M129" i="5"/>
  <c r="W127" i="1"/>
  <c r="J125" i="5"/>
  <c r="AF130" i="1"/>
  <c r="M128" i="5"/>
  <c r="E122" i="1"/>
  <c r="E121" i="1"/>
  <c r="E120" i="1"/>
  <c r="H122" i="1" l="1"/>
  <c r="C120" i="5"/>
  <c r="AY135" i="1"/>
  <c r="T133" i="5"/>
  <c r="EX149" i="1"/>
  <c r="BA147" i="5"/>
  <c r="DI146" i="1"/>
  <c r="AN144" i="5"/>
  <c r="AI130" i="1"/>
  <c r="N128" i="5"/>
  <c r="AI129" i="1"/>
  <c r="N127" i="5"/>
  <c r="DI143" i="1"/>
  <c r="AN141" i="5"/>
  <c r="AY136" i="1"/>
  <c r="T134" i="5"/>
  <c r="DI142" i="1"/>
  <c r="AN140" i="5"/>
  <c r="AI128" i="1"/>
  <c r="N126" i="5"/>
  <c r="CJ141" i="1"/>
  <c r="AF139" i="5"/>
  <c r="H121" i="1"/>
  <c r="C119" i="5"/>
  <c r="W126" i="1"/>
  <c r="J124" i="5"/>
  <c r="EU148" i="1"/>
  <c r="AZ146" i="5"/>
  <c r="CJ140" i="1"/>
  <c r="AF138" i="5"/>
  <c r="V123" i="1"/>
  <c r="I121" i="5"/>
  <c r="CA139" i="1"/>
  <c r="AC137" i="5"/>
  <c r="CA138" i="1"/>
  <c r="AC136" i="5"/>
  <c r="DI145" i="1"/>
  <c r="AN143" i="5"/>
  <c r="W124" i="1"/>
  <c r="J122" i="5"/>
  <c r="Z127" i="1"/>
  <c r="K125" i="5"/>
  <c r="AY134" i="1"/>
  <c r="T132" i="5"/>
  <c r="H120" i="1"/>
  <c r="C118" i="5"/>
  <c r="AI131" i="1"/>
  <c r="N129" i="5"/>
  <c r="AY133" i="1"/>
  <c r="T131" i="5"/>
  <c r="AY137" i="1"/>
  <c r="T135" i="5"/>
  <c r="AY132" i="1"/>
  <c r="T130" i="5"/>
  <c r="DI144" i="1"/>
  <c r="AN142" i="5"/>
  <c r="EK147" i="1"/>
  <c r="AW145" i="5"/>
  <c r="W125" i="1"/>
  <c r="J123" i="5"/>
  <c r="IM119" i="1"/>
  <c r="IL119" i="1"/>
  <c r="IM118" i="1"/>
  <c r="IL118" i="1"/>
  <c r="IM117" i="1"/>
  <c r="IL117" i="1"/>
  <c r="IM116" i="1"/>
  <c r="IL116" i="1"/>
  <c r="IM115" i="1"/>
  <c r="IL115" i="1"/>
  <c r="IM114" i="1"/>
  <c r="IL114" i="1"/>
  <c r="IM113" i="1"/>
  <c r="IL113" i="1"/>
  <c r="IM112" i="1"/>
  <c r="IL112" i="1"/>
  <c r="IM111" i="1"/>
  <c r="IL111" i="1"/>
  <c r="IM110" i="1"/>
  <c r="IL110" i="1"/>
  <c r="IM109" i="1"/>
  <c r="IL109" i="1"/>
  <c r="IM108" i="1"/>
  <c r="IL108" i="1"/>
  <c r="IM107" i="1"/>
  <c r="IL107" i="1"/>
  <c r="IM106" i="1"/>
  <c r="IL106" i="1"/>
  <c r="IM105" i="1"/>
  <c r="IL105" i="1"/>
  <c r="IM104" i="1"/>
  <c r="IL104" i="1"/>
  <c r="IM103" i="1"/>
  <c r="IL103" i="1"/>
  <c r="IM102" i="1"/>
  <c r="IL102" i="1"/>
  <c r="IM101" i="1"/>
  <c r="IL101" i="1"/>
  <c r="IM100" i="1"/>
  <c r="IL100" i="1"/>
  <c r="IM99" i="1"/>
  <c r="IL99" i="1"/>
  <c r="IM98" i="1"/>
  <c r="IL98" i="1"/>
  <c r="IM97" i="1"/>
  <c r="IL97" i="1"/>
  <c r="IM96" i="1"/>
  <c r="IL96" i="1"/>
  <c r="IM95" i="1"/>
  <c r="IL95" i="1"/>
  <c r="IM94" i="1"/>
  <c r="IL94" i="1"/>
  <c r="IM93" i="1"/>
  <c r="IL93" i="1"/>
  <c r="IM92" i="1"/>
  <c r="IL92" i="1"/>
  <c r="IM91" i="1"/>
  <c r="IL91" i="1"/>
  <c r="IM90" i="1"/>
  <c r="IL90" i="1"/>
  <c r="IM89" i="1"/>
  <c r="IL89" i="1"/>
  <c r="IM88" i="1"/>
  <c r="IL88" i="1"/>
  <c r="IM87" i="1"/>
  <c r="IL87" i="1"/>
  <c r="IM86" i="1"/>
  <c r="IL86" i="1"/>
  <c r="IM85" i="1"/>
  <c r="IL85" i="1"/>
  <c r="IM84" i="1"/>
  <c r="IL84" i="1"/>
  <c r="IM83" i="1"/>
  <c r="IL83" i="1"/>
  <c r="IM82" i="1"/>
  <c r="IL82" i="1"/>
  <c r="IM81" i="1"/>
  <c r="IL81" i="1"/>
  <c r="IM80" i="1"/>
  <c r="IL80" i="1"/>
  <c r="IM79" i="1"/>
  <c r="IL79" i="1"/>
  <c r="IM78" i="1"/>
  <c r="IL78" i="1"/>
  <c r="IM77" i="1"/>
  <c r="IL77" i="1"/>
  <c r="IM76" i="1"/>
  <c r="IL76" i="1"/>
  <c r="IM75" i="1"/>
  <c r="IL75" i="1"/>
  <c r="IM74" i="1"/>
  <c r="IL74" i="1"/>
  <c r="IM73" i="1"/>
  <c r="IL73" i="1"/>
  <c r="IM72" i="1"/>
  <c r="IL72" i="1"/>
  <c r="IM71" i="1"/>
  <c r="IL71" i="1"/>
  <c r="IM70" i="1"/>
  <c r="IL70" i="1"/>
  <c r="IM69" i="1"/>
  <c r="IL69" i="1"/>
  <c r="IM68" i="1"/>
  <c r="IL68" i="1"/>
  <c r="IM67" i="1"/>
  <c r="IL67" i="1"/>
  <c r="IM66" i="1"/>
  <c r="IL66" i="1"/>
  <c r="IM65" i="1"/>
  <c r="IL65" i="1"/>
  <c r="IM64" i="1"/>
  <c r="IL64" i="1"/>
  <c r="IM63" i="1"/>
  <c r="IL63" i="1"/>
  <c r="IM62" i="1"/>
  <c r="IL62" i="1"/>
  <c r="IM61" i="1"/>
  <c r="IL61" i="1"/>
  <c r="IM60" i="1"/>
  <c r="IL60" i="1"/>
  <c r="IM59" i="1"/>
  <c r="IL59" i="1"/>
  <c r="IM58" i="1"/>
  <c r="IL58" i="1"/>
  <c r="IM57" i="1"/>
  <c r="IL57" i="1"/>
  <c r="IM56" i="1"/>
  <c r="IL56" i="1"/>
  <c r="IM55" i="1"/>
  <c r="IL55" i="1"/>
  <c r="IM54" i="1"/>
  <c r="IL54" i="1"/>
  <c r="IM53" i="1"/>
  <c r="IL53" i="1"/>
  <c r="IM52" i="1"/>
  <c r="IL52" i="1"/>
  <c r="IM51" i="1"/>
  <c r="IL51" i="1"/>
  <c r="IM50" i="1"/>
  <c r="IL50" i="1"/>
  <c r="IM49" i="1"/>
  <c r="IL49" i="1"/>
  <c r="IM48" i="1"/>
  <c r="IL48" i="1"/>
  <c r="IM47" i="1"/>
  <c r="IL47" i="1"/>
  <c r="IM46" i="1"/>
  <c r="IL46" i="1"/>
  <c r="IM45" i="1"/>
  <c r="IL45" i="1"/>
  <c r="IM44" i="1"/>
  <c r="IL44" i="1"/>
  <c r="IM43" i="1"/>
  <c r="IL43" i="1"/>
  <c r="IM42" i="1"/>
  <c r="IL42" i="1"/>
  <c r="IM41" i="1"/>
  <c r="IL41" i="1"/>
  <c r="IM40" i="1"/>
  <c r="IL40" i="1"/>
  <c r="IM39" i="1"/>
  <c r="IL39" i="1"/>
  <c r="IM38" i="1"/>
  <c r="IL38" i="1"/>
  <c r="IM37" i="1"/>
  <c r="IL37" i="1"/>
  <c r="IM36" i="1"/>
  <c r="IL36" i="1"/>
  <c r="IM35" i="1"/>
  <c r="IL35" i="1"/>
  <c r="IM34" i="1"/>
  <c r="IL34" i="1"/>
  <c r="IM33" i="1"/>
  <c r="IL33" i="1"/>
  <c r="IM32" i="1"/>
  <c r="IL32" i="1"/>
  <c r="IM31" i="1"/>
  <c r="IL31" i="1"/>
  <c r="IM30" i="1"/>
  <c r="IL30" i="1"/>
  <c r="IM29" i="1"/>
  <c r="IL29" i="1"/>
  <c r="IM28" i="1"/>
  <c r="IL28" i="1"/>
  <c r="IM27" i="1"/>
  <c r="IL27" i="1"/>
  <c r="IM26" i="1"/>
  <c r="IL26" i="1"/>
  <c r="IM25" i="1"/>
  <c r="IL25" i="1"/>
  <c r="IM24" i="1"/>
  <c r="IL24" i="1"/>
  <c r="IM23" i="1"/>
  <c r="IL23" i="1"/>
  <c r="IM22" i="1"/>
  <c r="IL22" i="1"/>
  <c r="IM21" i="1"/>
  <c r="IL21" i="1"/>
  <c r="IM20" i="1"/>
  <c r="IL20" i="1"/>
  <c r="IM19" i="1"/>
  <c r="IL19" i="1"/>
  <c r="IM18" i="1"/>
  <c r="IL18" i="1"/>
  <c r="IM17" i="1"/>
  <c r="IL17" i="1"/>
  <c r="IM16" i="1"/>
  <c r="IL16" i="1"/>
  <c r="IM15" i="1"/>
  <c r="IL15" i="1"/>
  <c r="IM14" i="1"/>
  <c r="IL14" i="1"/>
  <c r="IM13" i="1"/>
  <c r="IL13" i="1"/>
  <c r="IM12" i="1"/>
  <c r="IL12" i="1"/>
  <c r="IM11" i="1"/>
  <c r="IL11" i="1"/>
  <c r="IM10" i="1"/>
  <c r="IL10" i="1"/>
  <c r="IM9" i="1"/>
  <c r="IL9" i="1"/>
  <c r="IM8" i="1"/>
  <c r="IL8" i="1"/>
  <c r="IM7" i="1"/>
  <c r="IL7" i="1"/>
  <c r="IM6" i="1"/>
  <c r="IL6" i="1"/>
  <c r="IM5" i="1"/>
  <c r="IL5" i="1"/>
  <c r="IM4" i="1"/>
  <c r="IL4" i="1"/>
  <c r="IM2" i="1"/>
  <c r="CF1" i="5" s="1"/>
  <c r="IL2" i="1"/>
  <c r="IL1" i="1"/>
  <c r="HX65" i="3"/>
  <c r="HY65" i="3" s="1"/>
  <c r="HX64" i="3"/>
  <c r="HY64" i="3" s="1"/>
  <c r="HX63" i="3"/>
  <c r="HY63" i="3" s="1"/>
  <c r="HX62" i="3"/>
  <c r="HY62" i="3" s="1"/>
  <c r="HX61" i="3"/>
  <c r="HY61" i="3" s="1"/>
  <c r="HX60" i="3"/>
  <c r="HY60" i="3" s="1"/>
  <c r="HX59" i="3"/>
  <c r="HY59" i="3" s="1"/>
  <c r="HX58" i="3"/>
  <c r="HY58" i="3" s="1"/>
  <c r="HX57" i="3"/>
  <c r="HY57" i="3" s="1"/>
  <c r="HX56" i="3"/>
  <c r="HY56" i="3" s="1"/>
  <c r="HX55" i="3"/>
  <c r="HY55" i="3" s="1"/>
  <c r="HX54" i="3"/>
  <c r="HY54" i="3" s="1"/>
  <c r="HX53" i="3"/>
  <c r="HY53" i="3" s="1"/>
  <c r="HX52" i="3"/>
  <c r="HY52" i="3" s="1"/>
  <c r="HX51" i="3"/>
  <c r="HY51" i="3" s="1"/>
  <c r="HX50" i="3"/>
  <c r="HY50" i="3" s="1"/>
  <c r="HX49" i="3"/>
  <c r="HY49" i="3" s="1"/>
  <c r="HX48" i="3"/>
  <c r="HY48" i="3" s="1"/>
  <c r="HX47" i="3"/>
  <c r="HY47" i="3" s="1"/>
  <c r="HX46" i="3"/>
  <c r="HY46" i="3" s="1"/>
  <c r="HX45" i="3"/>
  <c r="HY45" i="3" s="1"/>
  <c r="HX44" i="3"/>
  <c r="HY44" i="3" s="1"/>
  <c r="HX43" i="3"/>
  <c r="HY43" i="3" s="1"/>
  <c r="HX42" i="3"/>
  <c r="HY42" i="3" s="1"/>
  <c r="HX41" i="3"/>
  <c r="HY41" i="3" s="1"/>
  <c r="HX40" i="3"/>
  <c r="HY40" i="3" s="1"/>
  <c r="HX39" i="3"/>
  <c r="HY39" i="3" s="1"/>
  <c r="HX38" i="3"/>
  <c r="HY38" i="3" s="1"/>
  <c r="HX37" i="3"/>
  <c r="HY37" i="3" s="1"/>
  <c r="HX36" i="3"/>
  <c r="HY36" i="3" s="1"/>
  <c r="HX35" i="3"/>
  <c r="HY35" i="3" s="1"/>
  <c r="HX34" i="3"/>
  <c r="HY34" i="3" s="1"/>
  <c r="DL144" i="1" l="1"/>
  <c r="AO142" i="5"/>
  <c r="AL131" i="1"/>
  <c r="O129" i="5"/>
  <c r="Z124" i="1"/>
  <c r="K122" i="5"/>
  <c r="W123" i="1"/>
  <c r="J121" i="5"/>
  <c r="K121" i="1"/>
  <c r="D119" i="5"/>
  <c r="BB136" i="1"/>
  <c r="U134" i="5"/>
  <c r="DL146" i="1"/>
  <c r="AO144" i="5"/>
  <c r="BB132" i="1"/>
  <c r="U130" i="5"/>
  <c r="K120" i="1"/>
  <c r="D118" i="5"/>
  <c r="DL145" i="1"/>
  <c r="AO143" i="5"/>
  <c r="CM140" i="1"/>
  <c r="AG138" i="5"/>
  <c r="CM141" i="1"/>
  <c r="AG139" i="5"/>
  <c r="DL143" i="1"/>
  <c r="AO141" i="5"/>
  <c r="FA149" i="1"/>
  <c r="BB147" i="5"/>
  <c r="Z125" i="1"/>
  <c r="K123" i="5"/>
  <c r="BB137" i="1"/>
  <c r="U135" i="5"/>
  <c r="BB134" i="1"/>
  <c r="U132" i="5"/>
  <c r="CD138" i="1"/>
  <c r="AD136" i="5"/>
  <c r="EX148" i="1"/>
  <c r="BA146" i="5"/>
  <c r="AL128" i="1"/>
  <c r="O126" i="5"/>
  <c r="AL129" i="1"/>
  <c r="O127" i="5"/>
  <c r="BB135" i="1"/>
  <c r="U133" i="5"/>
  <c r="EL147" i="1"/>
  <c r="EO147" i="1" s="1"/>
  <c r="AX145" i="5"/>
  <c r="BB133" i="1"/>
  <c r="U131" i="5"/>
  <c r="AC127" i="1"/>
  <c r="L125" i="5"/>
  <c r="CD139" i="1"/>
  <c r="AD137" i="5"/>
  <c r="Z126" i="1"/>
  <c r="K124" i="5"/>
  <c r="DL142" i="1"/>
  <c r="AO140" i="5"/>
  <c r="AL130" i="1"/>
  <c r="O128" i="5"/>
  <c r="K122" i="1"/>
  <c r="D120" i="5"/>
  <c r="IJ119" i="1"/>
  <c r="II119" i="1"/>
  <c r="IJ118" i="1"/>
  <c r="II118" i="1"/>
  <c r="IJ117" i="1"/>
  <c r="II117" i="1"/>
  <c r="IJ116" i="1"/>
  <c r="II116" i="1"/>
  <c r="IJ115" i="1"/>
  <c r="II115" i="1"/>
  <c r="IJ114" i="1"/>
  <c r="II114" i="1"/>
  <c r="IJ113" i="1"/>
  <c r="II113" i="1"/>
  <c r="IJ112" i="1"/>
  <c r="II112" i="1"/>
  <c r="IJ111" i="1"/>
  <c r="II111" i="1"/>
  <c r="IJ110" i="1"/>
  <c r="II110" i="1"/>
  <c r="IJ109" i="1"/>
  <c r="II109" i="1"/>
  <c r="IJ108" i="1"/>
  <c r="II108" i="1"/>
  <c r="IJ107" i="1"/>
  <c r="II107" i="1"/>
  <c r="IJ106" i="1"/>
  <c r="II106" i="1"/>
  <c r="IJ105" i="1"/>
  <c r="II105" i="1"/>
  <c r="IJ104" i="1"/>
  <c r="II104" i="1"/>
  <c r="IJ103" i="1"/>
  <c r="II103" i="1"/>
  <c r="IJ102" i="1"/>
  <c r="II102" i="1"/>
  <c r="IJ101" i="1"/>
  <c r="II101" i="1"/>
  <c r="IJ100" i="1"/>
  <c r="II100" i="1"/>
  <c r="IJ99" i="1"/>
  <c r="II99" i="1"/>
  <c r="IJ98" i="1"/>
  <c r="II98" i="1"/>
  <c r="IJ97" i="1"/>
  <c r="II97" i="1"/>
  <c r="IJ96" i="1"/>
  <c r="II96" i="1"/>
  <c r="IJ95" i="1"/>
  <c r="II95" i="1"/>
  <c r="IJ94" i="1"/>
  <c r="II94" i="1"/>
  <c r="IJ93" i="1"/>
  <c r="II93" i="1"/>
  <c r="IJ92" i="1"/>
  <c r="II92" i="1"/>
  <c r="IJ91" i="1"/>
  <c r="II91" i="1"/>
  <c r="IJ90" i="1"/>
  <c r="II90" i="1"/>
  <c r="IJ89" i="1"/>
  <c r="II89" i="1"/>
  <c r="IJ88" i="1"/>
  <c r="II88" i="1"/>
  <c r="IJ87" i="1"/>
  <c r="II87" i="1"/>
  <c r="IJ86" i="1"/>
  <c r="II86" i="1"/>
  <c r="IJ85" i="1"/>
  <c r="II85" i="1"/>
  <c r="IJ84" i="1"/>
  <c r="II84" i="1"/>
  <c r="IJ83" i="1"/>
  <c r="II83" i="1"/>
  <c r="IJ82" i="1"/>
  <c r="II82" i="1"/>
  <c r="IJ81" i="1"/>
  <c r="II81" i="1"/>
  <c r="IJ80" i="1"/>
  <c r="II80" i="1"/>
  <c r="IJ79" i="1"/>
  <c r="II79" i="1"/>
  <c r="IJ78" i="1"/>
  <c r="II78" i="1"/>
  <c r="IJ77" i="1"/>
  <c r="II77" i="1"/>
  <c r="IJ76" i="1"/>
  <c r="II76" i="1"/>
  <c r="IJ75" i="1"/>
  <c r="II75" i="1"/>
  <c r="IJ74" i="1"/>
  <c r="II74" i="1"/>
  <c r="IJ73" i="1"/>
  <c r="II73" i="1"/>
  <c r="IJ72" i="1"/>
  <c r="II72" i="1"/>
  <c r="IJ71" i="1"/>
  <c r="II71" i="1"/>
  <c r="IJ70" i="1"/>
  <c r="II70" i="1"/>
  <c r="IJ69" i="1"/>
  <c r="II69" i="1"/>
  <c r="IJ68" i="1"/>
  <c r="II68" i="1"/>
  <c r="IJ67" i="1"/>
  <c r="II67" i="1"/>
  <c r="IJ66" i="1"/>
  <c r="II66" i="1"/>
  <c r="IJ65" i="1"/>
  <c r="II65" i="1"/>
  <c r="IJ64" i="1"/>
  <c r="II64" i="1"/>
  <c r="IJ63" i="1"/>
  <c r="II63" i="1"/>
  <c r="IJ62" i="1"/>
  <c r="II62" i="1"/>
  <c r="IJ61" i="1"/>
  <c r="II61" i="1"/>
  <c r="IJ60" i="1"/>
  <c r="II60" i="1"/>
  <c r="IJ59" i="1"/>
  <c r="II59" i="1"/>
  <c r="IJ58" i="1"/>
  <c r="II58" i="1"/>
  <c r="IJ57" i="1"/>
  <c r="II57" i="1"/>
  <c r="IJ56" i="1"/>
  <c r="II56" i="1"/>
  <c r="IJ55" i="1"/>
  <c r="II55" i="1"/>
  <c r="IJ54" i="1"/>
  <c r="II54" i="1"/>
  <c r="IJ53" i="1"/>
  <c r="II53" i="1"/>
  <c r="IJ52" i="1"/>
  <c r="II52" i="1"/>
  <c r="IJ51" i="1"/>
  <c r="II51" i="1"/>
  <c r="IJ50" i="1"/>
  <c r="II50" i="1"/>
  <c r="IJ49" i="1"/>
  <c r="II49" i="1"/>
  <c r="IJ48" i="1"/>
  <c r="II48" i="1"/>
  <c r="IJ47" i="1"/>
  <c r="II47" i="1"/>
  <c r="IJ46" i="1"/>
  <c r="II46" i="1"/>
  <c r="IJ45" i="1"/>
  <c r="II45" i="1"/>
  <c r="IJ44" i="1"/>
  <c r="II44" i="1"/>
  <c r="IJ43" i="1"/>
  <c r="II43" i="1"/>
  <c r="IJ42" i="1"/>
  <c r="II42" i="1"/>
  <c r="IJ41" i="1"/>
  <c r="II41" i="1"/>
  <c r="IJ40" i="1"/>
  <c r="II40" i="1"/>
  <c r="IJ39" i="1"/>
  <c r="II39" i="1"/>
  <c r="IJ38" i="1"/>
  <c r="II38" i="1"/>
  <c r="IJ37" i="1"/>
  <c r="II37" i="1"/>
  <c r="IJ36" i="1"/>
  <c r="II36" i="1"/>
  <c r="IJ35" i="1"/>
  <c r="II35" i="1"/>
  <c r="IJ34" i="1"/>
  <c r="II34" i="1"/>
  <c r="IJ33" i="1"/>
  <c r="II33" i="1"/>
  <c r="IJ32" i="1"/>
  <c r="II32" i="1"/>
  <c r="IJ31" i="1"/>
  <c r="II31" i="1"/>
  <c r="IJ30" i="1"/>
  <c r="II30" i="1"/>
  <c r="IJ29" i="1"/>
  <c r="II29" i="1"/>
  <c r="IJ28" i="1"/>
  <c r="II28" i="1"/>
  <c r="IJ27" i="1"/>
  <c r="II27" i="1"/>
  <c r="IJ26" i="1"/>
  <c r="II26" i="1"/>
  <c r="IJ25" i="1"/>
  <c r="II25" i="1"/>
  <c r="IJ24" i="1"/>
  <c r="II24" i="1"/>
  <c r="IJ23" i="1"/>
  <c r="II23" i="1"/>
  <c r="IJ22" i="1"/>
  <c r="II22" i="1"/>
  <c r="IJ21" i="1"/>
  <c r="II21" i="1"/>
  <c r="IJ20" i="1"/>
  <c r="II20" i="1"/>
  <c r="IJ19" i="1"/>
  <c r="II19" i="1"/>
  <c r="IJ18" i="1"/>
  <c r="II18" i="1"/>
  <c r="IJ17" i="1"/>
  <c r="II17" i="1"/>
  <c r="IJ16" i="1"/>
  <c r="II16" i="1"/>
  <c r="IJ15" i="1"/>
  <c r="II15" i="1"/>
  <c r="IJ14" i="1"/>
  <c r="II14" i="1"/>
  <c r="IJ13" i="1"/>
  <c r="II13" i="1"/>
  <c r="IJ12" i="1"/>
  <c r="II12" i="1"/>
  <c r="IJ11" i="1"/>
  <c r="II11" i="1"/>
  <c r="IJ10" i="1"/>
  <c r="II10" i="1"/>
  <c r="IJ9" i="1"/>
  <c r="II9" i="1"/>
  <c r="IJ8" i="1"/>
  <c r="II8" i="1"/>
  <c r="IJ7" i="1"/>
  <c r="II7" i="1"/>
  <c r="IJ6" i="1"/>
  <c r="II6" i="1"/>
  <c r="IJ5" i="1"/>
  <c r="II5" i="1"/>
  <c r="IJ4" i="1"/>
  <c r="II4" i="1"/>
  <c r="IJ2" i="1"/>
  <c r="CE1" i="5" s="1"/>
  <c r="II2" i="1"/>
  <c r="II1" i="1"/>
  <c r="HU65" i="3"/>
  <c r="HV65" i="3" s="1"/>
  <c r="HU64" i="3"/>
  <c r="HV64" i="3" s="1"/>
  <c r="HU63" i="3"/>
  <c r="HV63" i="3" s="1"/>
  <c r="HU62" i="3"/>
  <c r="HV62" i="3" s="1"/>
  <c r="HU61" i="3"/>
  <c r="HV61" i="3" s="1"/>
  <c r="HU60" i="3"/>
  <c r="HV60" i="3" s="1"/>
  <c r="HU59" i="3"/>
  <c r="HV59" i="3" s="1"/>
  <c r="HU58" i="3"/>
  <c r="HV58" i="3" s="1"/>
  <c r="HU57" i="3"/>
  <c r="HV57" i="3" s="1"/>
  <c r="HU56" i="3"/>
  <c r="HV56" i="3" s="1"/>
  <c r="HU55" i="3"/>
  <c r="HV55" i="3" s="1"/>
  <c r="HU54" i="3"/>
  <c r="HV54" i="3" s="1"/>
  <c r="HU53" i="3"/>
  <c r="HV53" i="3" s="1"/>
  <c r="HU52" i="3"/>
  <c r="HV52" i="3" s="1"/>
  <c r="HU51" i="3"/>
  <c r="HV51" i="3" s="1"/>
  <c r="HU50" i="3"/>
  <c r="HV50" i="3" s="1"/>
  <c r="HU49" i="3"/>
  <c r="HV49" i="3" s="1"/>
  <c r="HU48" i="3"/>
  <c r="HV48" i="3" s="1"/>
  <c r="HU47" i="3"/>
  <c r="HV47" i="3" s="1"/>
  <c r="HU46" i="3"/>
  <c r="HV46" i="3" s="1"/>
  <c r="HU45" i="3"/>
  <c r="HV45" i="3" s="1"/>
  <c r="HU44" i="3"/>
  <c r="HV44" i="3" s="1"/>
  <c r="HU43" i="3"/>
  <c r="HV43" i="3" s="1"/>
  <c r="HU42" i="3"/>
  <c r="HV42" i="3" s="1"/>
  <c r="HU41" i="3"/>
  <c r="HV41" i="3" s="1"/>
  <c r="HU40" i="3"/>
  <c r="HV40" i="3" s="1"/>
  <c r="HU39" i="3"/>
  <c r="HV39" i="3" s="1"/>
  <c r="HU38" i="3"/>
  <c r="HV38" i="3" s="1"/>
  <c r="HU37" i="3"/>
  <c r="HV37" i="3" s="1"/>
  <c r="HU36" i="3"/>
  <c r="HV36" i="3" s="1"/>
  <c r="HU35" i="3"/>
  <c r="HV35" i="3" s="1"/>
  <c r="HU34" i="3"/>
  <c r="HV34" i="3" s="1"/>
  <c r="DM142" i="1" l="1"/>
  <c r="DP142" i="1" s="1"/>
  <c r="AP140" i="5"/>
  <c r="BE133" i="1"/>
  <c r="V131" i="5"/>
  <c r="AO128" i="1"/>
  <c r="P126" i="5"/>
  <c r="BE137" i="1"/>
  <c r="V135" i="5"/>
  <c r="CN141" i="1"/>
  <c r="CQ141" i="1" s="1"/>
  <c r="AH139" i="5"/>
  <c r="BE132" i="1"/>
  <c r="V130" i="5"/>
  <c r="Z123" i="1"/>
  <c r="K121" i="5"/>
  <c r="AC126" i="1"/>
  <c r="L124" i="5"/>
  <c r="ER147" i="1"/>
  <c r="AY145" i="5"/>
  <c r="FA148" i="1"/>
  <c r="BB146" i="5"/>
  <c r="AC125" i="1"/>
  <c r="L123" i="5"/>
  <c r="CN140" i="1"/>
  <c r="CQ140" i="1" s="1"/>
  <c r="AH138" i="5"/>
  <c r="DM146" i="1"/>
  <c r="DP146" i="1" s="1"/>
  <c r="AP144" i="5"/>
  <c r="AC124" i="1"/>
  <c r="L122" i="5"/>
  <c r="L122" i="1"/>
  <c r="E120" i="5"/>
  <c r="CG139" i="1"/>
  <c r="AE137" i="5"/>
  <c r="BE135" i="1"/>
  <c r="V133" i="5"/>
  <c r="CG138" i="1"/>
  <c r="AE136" i="5"/>
  <c r="FD149" i="1"/>
  <c r="BC147" i="5"/>
  <c r="DM145" i="1"/>
  <c r="DP145" i="1" s="1"/>
  <c r="AP143" i="5"/>
  <c r="BE136" i="1"/>
  <c r="V134" i="5"/>
  <c r="AO131" i="1"/>
  <c r="P129" i="5"/>
  <c r="AO130" i="1"/>
  <c r="P128" i="5"/>
  <c r="AF127" i="1"/>
  <c r="M125" i="5"/>
  <c r="AO129" i="1"/>
  <c r="P127" i="5"/>
  <c r="BE134" i="1"/>
  <c r="V132" i="5"/>
  <c r="DM143" i="1"/>
  <c r="DP143" i="1" s="1"/>
  <c r="AP141" i="5"/>
  <c r="L120" i="1"/>
  <c r="E118" i="5"/>
  <c r="L121" i="1"/>
  <c r="E119" i="5"/>
  <c r="DM144" i="1"/>
  <c r="DP144" i="1" s="1"/>
  <c r="AP142" i="5"/>
  <c r="IG119" i="1"/>
  <c r="IF119" i="1"/>
  <c r="IG118" i="1"/>
  <c r="IF118" i="1"/>
  <c r="IG117" i="1"/>
  <c r="IF117" i="1"/>
  <c r="IG116" i="1"/>
  <c r="IF116" i="1"/>
  <c r="IG115" i="1"/>
  <c r="IF115" i="1"/>
  <c r="IG114" i="1"/>
  <c r="IF114" i="1"/>
  <c r="IG113" i="1"/>
  <c r="IF113" i="1"/>
  <c r="IG112" i="1"/>
  <c r="IF112" i="1"/>
  <c r="IG111" i="1"/>
  <c r="IF111" i="1"/>
  <c r="IG110" i="1"/>
  <c r="IF110" i="1"/>
  <c r="IG109" i="1"/>
  <c r="IF109" i="1"/>
  <c r="IG108" i="1"/>
  <c r="IF108" i="1"/>
  <c r="IG107" i="1"/>
  <c r="IF107" i="1"/>
  <c r="IG106" i="1"/>
  <c r="IF106" i="1"/>
  <c r="IG105" i="1"/>
  <c r="IF105" i="1"/>
  <c r="IG104" i="1"/>
  <c r="IF104" i="1"/>
  <c r="IG103" i="1"/>
  <c r="IF103" i="1"/>
  <c r="IG102" i="1"/>
  <c r="IF102" i="1"/>
  <c r="IG101" i="1"/>
  <c r="IF101" i="1"/>
  <c r="IG100" i="1"/>
  <c r="IF100" i="1"/>
  <c r="IG99" i="1"/>
  <c r="IF99" i="1"/>
  <c r="IG98" i="1"/>
  <c r="IF98" i="1"/>
  <c r="IG97" i="1"/>
  <c r="IF97" i="1"/>
  <c r="IG96" i="1"/>
  <c r="IF96" i="1"/>
  <c r="IG95" i="1"/>
  <c r="IF95" i="1"/>
  <c r="IG94" i="1"/>
  <c r="IF94" i="1"/>
  <c r="IG93" i="1"/>
  <c r="IF93" i="1"/>
  <c r="IG92" i="1"/>
  <c r="IF92" i="1"/>
  <c r="IG91" i="1"/>
  <c r="IF91" i="1"/>
  <c r="IG90" i="1"/>
  <c r="IF90" i="1"/>
  <c r="IG89" i="1"/>
  <c r="IF89" i="1"/>
  <c r="IG88" i="1"/>
  <c r="IF88" i="1"/>
  <c r="IG87" i="1"/>
  <c r="IF87" i="1"/>
  <c r="IG86" i="1"/>
  <c r="IF86" i="1"/>
  <c r="IG85" i="1"/>
  <c r="IF85" i="1"/>
  <c r="IG84" i="1"/>
  <c r="IF84" i="1"/>
  <c r="IG83" i="1"/>
  <c r="IF83" i="1"/>
  <c r="IG82" i="1"/>
  <c r="IF82" i="1"/>
  <c r="IG81" i="1"/>
  <c r="IF81" i="1"/>
  <c r="IG80" i="1"/>
  <c r="IF80" i="1"/>
  <c r="IG79" i="1"/>
  <c r="IF79" i="1"/>
  <c r="IG78" i="1"/>
  <c r="IF78" i="1"/>
  <c r="IG77" i="1"/>
  <c r="IF77" i="1"/>
  <c r="IG76" i="1"/>
  <c r="IF76" i="1"/>
  <c r="IG75" i="1"/>
  <c r="IF75" i="1"/>
  <c r="IG74" i="1"/>
  <c r="IF74" i="1"/>
  <c r="IG73" i="1"/>
  <c r="IF73" i="1"/>
  <c r="IG72" i="1"/>
  <c r="IF72" i="1"/>
  <c r="IG71" i="1"/>
  <c r="IF71" i="1"/>
  <c r="IG70" i="1"/>
  <c r="IF70" i="1"/>
  <c r="IG69" i="1"/>
  <c r="IF69" i="1"/>
  <c r="IG68" i="1"/>
  <c r="IF68" i="1"/>
  <c r="IG67" i="1"/>
  <c r="IF67" i="1"/>
  <c r="IG66" i="1"/>
  <c r="IF66" i="1"/>
  <c r="IG65" i="1"/>
  <c r="IF65" i="1"/>
  <c r="IG64" i="1"/>
  <c r="IF64" i="1"/>
  <c r="IG63" i="1"/>
  <c r="IF63" i="1"/>
  <c r="IG62" i="1"/>
  <c r="IF62" i="1"/>
  <c r="IG61" i="1"/>
  <c r="IF61" i="1"/>
  <c r="IG60" i="1"/>
  <c r="IF60" i="1"/>
  <c r="IG59" i="1"/>
  <c r="IF59" i="1"/>
  <c r="IG58" i="1"/>
  <c r="IF58" i="1"/>
  <c r="IG57" i="1"/>
  <c r="IF57" i="1"/>
  <c r="IG56" i="1"/>
  <c r="IF56" i="1"/>
  <c r="IG55" i="1"/>
  <c r="IF55" i="1"/>
  <c r="IG54" i="1"/>
  <c r="IF54" i="1"/>
  <c r="IG53" i="1"/>
  <c r="IF53" i="1"/>
  <c r="IG52" i="1"/>
  <c r="IF52" i="1"/>
  <c r="IG51" i="1"/>
  <c r="IF51" i="1"/>
  <c r="IG50" i="1"/>
  <c r="IF50" i="1"/>
  <c r="IG49" i="1"/>
  <c r="IF49" i="1"/>
  <c r="IG48" i="1"/>
  <c r="IF48" i="1"/>
  <c r="IG47" i="1"/>
  <c r="IF47" i="1"/>
  <c r="IG46" i="1"/>
  <c r="IF46" i="1"/>
  <c r="IG45" i="1"/>
  <c r="IF45" i="1"/>
  <c r="IG44" i="1"/>
  <c r="IF44" i="1"/>
  <c r="IG43" i="1"/>
  <c r="IF43" i="1"/>
  <c r="IG42" i="1"/>
  <c r="IF42" i="1"/>
  <c r="IG41" i="1"/>
  <c r="IF41" i="1"/>
  <c r="IG40" i="1"/>
  <c r="IF40" i="1"/>
  <c r="IG39" i="1"/>
  <c r="IF39" i="1"/>
  <c r="IG38" i="1"/>
  <c r="IF38" i="1"/>
  <c r="IG37" i="1"/>
  <c r="IF37" i="1"/>
  <c r="IG36" i="1"/>
  <c r="IF36" i="1"/>
  <c r="IG35" i="1"/>
  <c r="IF35" i="1"/>
  <c r="IG34" i="1"/>
  <c r="IF34" i="1"/>
  <c r="IG33" i="1"/>
  <c r="IF33" i="1"/>
  <c r="IG32" i="1"/>
  <c r="IF32" i="1"/>
  <c r="IG31" i="1"/>
  <c r="IF31" i="1"/>
  <c r="IG30" i="1"/>
  <c r="IF30" i="1"/>
  <c r="IG29" i="1"/>
  <c r="IF29" i="1"/>
  <c r="IG28" i="1"/>
  <c r="IF28" i="1"/>
  <c r="IG27" i="1"/>
  <c r="IF27" i="1"/>
  <c r="IG26" i="1"/>
  <c r="IF26" i="1"/>
  <c r="IG25" i="1"/>
  <c r="IF25" i="1"/>
  <c r="IG24" i="1"/>
  <c r="IF24" i="1"/>
  <c r="IG23" i="1"/>
  <c r="IF23" i="1"/>
  <c r="IG22" i="1"/>
  <c r="IF22" i="1"/>
  <c r="IG21" i="1"/>
  <c r="IF21" i="1"/>
  <c r="IG20" i="1"/>
  <c r="IF20" i="1"/>
  <c r="IG19" i="1"/>
  <c r="IF19" i="1"/>
  <c r="IG18" i="1"/>
  <c r="IF18" i="1"/>
  <c r="IG17" i="1"/>
  <c r="IF17" i="1"/>
  <c r="IG16" i="1"/>
  <c r="IF16" i="1"/>
  <c r="IG15" i="1"/>
  <c r="IF15" i="1"/>
  <c r="IG14" i="1"/>
  <c r="IF14" i="1"/>
  <c r="IG13" i="1"/>
  <c r="IF13" i="1"/>
  <c r="IG12" i="1"/>
  <c r="IF12" i="1"/>
  <c r="IG11" i="1"/>
  <c r="IF11" i="1"/>
  <c r="IG10" i="1"/>
  <c r="IF10" i="1"/>
  <c r="IG9" i="1"/>
  <c r="IF9" i="1"/>
  <c r="IG8" i="1"/>
  <c r="IF8" i="1"/>
  <c r="IG7" i="1"/>
  <c r="IF7" i="1"/>
  <c r="IG6" i="1"/>
  <c r="IF6" i="1"/>
  <c r="IG5" i="1"/>
  <c r="IF5" i="1"/>
  <c r="IG4" i="1"/>
  <c r="IF4" i="1"/>
  <c r="IG2" i="1"/>
  <c r="CD1" i="5" s="1"/>
  <c r="IF2" i="1"/>
  <c r="IF1" i="1"/>
  <c r="HR65" i="3"/>
  <c r="HS65" i="3" s="1"/>
  <c r="HR64" i="3"/>
  <c r="HS64" i="3" s="1"/>
  <c r="HR63" i="3"/>
  <c r="HS63" i="3" s="1"/>
  <c r="HR62" i="3"/>
  <c r="HS62" i="3" s="1"/>
  <c r="HR61" i="3"/>
  <c r="HS61" i="3" s="1"/>
  <c r="HR60" i="3"/>
  <c r="HS60" i="3" s="1"/>
  <c r="HR59" i="3"/>
  <c r="HS59" i="3" s="1"/>
  <c r="HR58" i="3"/>
  <c r="HS58" i="3" s="1"/>
  <c r="HR57" i="3"/>
  <c r="HS57" i="3" s="1"/>
  <c r="HR56" i="3"/>
  <c r="HS56" i="3" s="1"/>
  <c r="HR55" i="3"/>
  <c r="HS55" i="3" s="1"/>
  <c r="HR54" i="3"/>
  <c r="HS54" i="3" s="1"/>
  <c r="HR53" i="3"/>
  <c r="HS53" i="3" s="1"/>
  <c r="HR52" i="3"/>
  <c r="HS52" i="3" s="1"/>
  <c r="HR51" i="3"/>
  <c r="HS51" i="3" s="1"/>
  <c r="HR50" i="3"/>
  <c r="HS50" i="3" s="1"/>
  <c r="HR49" i="3"/>
  <c r="HS49" i="3" s="1"/>
  <c r="HR48" i="3"/>
  <c r="HS48" i="3" s="1"/>
  <c r="HR47" i="3"/>
  <c r="HS47" i="3" s="1"/>
  <c r="HR46" i="3"/>
  <c r="HS46" i="3" s="1"/>
  <c r="HR45" i="3"/>
  <c r="HS45" i="3" s="1"/>
  <c r="HR44" i="3"/>
  <c r="HS44" i="3" s="1"/>
  <c r="HR43" i="3"/>
  <c r="HS43" i="3" s="1"/>
  <c r="HR42" i="3"/>
  <c r="HS42" i="3" s="1"/>
  <c r="HR41" i="3"/>
  <c r="HS41" i="3" s="1"/>
  <c r="HR40" i="3"/>
  <c r="HS40" i="3" s="1"/>
  <c r="HR39" i="3"/>
  <c r="HS39" i="3" s="1"/>
  <c r="HR38" i="3"/>
  <c r="HS38" i="3" s="1"/>
  <c r="HR37" i="3"/>
  <c r="HS37" i="3" s="1"/>
  <c r="HR36" i="3"/>
  <c r="HS36" i="3" s="1"/>
  <c r="HR35" i="3"/>
  <c r="HS35" i="3" s="1"/>
  <c r="HR34" i="3"/>
  <c r="HS34" i="3" s="1"/>
  <c r="O120" i="1" l="1"/>
  <c r="F118" i="5"/>
  <c r="AI127" i="1"/>
  <c r="N125" i="5"/>
  <c r="DS145" i="1"/>
  <c r="AQ143" i="5"/>
  <c r="CJ139" i="1"/>
  <c r="AF137" i="5"/>
  <c r="CT140" i="1"/>
  <c r="AI138" i="5"/>
  <c r="AF126" i="1"/>
  <c r="M124" i="5"/>
  <c r="BH137" i="1"/>
  <c r="W135" i="5"/>
  <c r="DS143" i="1"/>
  <c r="AQ141" i="5"/>
  <c r="AR130" i="1"/>
  <c r="Q128" i="5"/>
  <c r="FG149" i="1"/>
  <c r="BD147" i="5"/>
  <c r="O122" i="1"/>
  <c r="F120" i="5"/>
  <c r="AF125" i="1"/>
  <c r="M123" i="5"/>
  <c r="AC123" i="1"/>
  <c r="L121" i="5"/>
  <c r="AR128" i="1"/>
  <c r="Q126" i="5"/>
  <c r="DS144" i="1"/>
  <c r="AQ142" i="5"/>
  <c r="BH134" i="1"/>
  <c r="W132" i="5"/>
  <c r="AR131" i="1"/>
  <c r="Q129" i="5"/>
  <c r="CJ138" i="1"/>
  <c r="AF136" i="5"/>
  <c r="AF124" i="1"/>
  <c r="M122" i="5"/>
  <c r="FD148" i="1"/>
  <c r="BC146" i="5"/>
  <c r="BH132" i="1"/>
  <c r="W130" i="5"/>
  <c r="BH133" i="1"/>
  <c r="W131" i="5"/>
  <c r="O121" i="1"/>
  <c r="F119" i="5"/>
  <c r="AR129" i="1"/>
  <c r="Q127" i="5"/>
  <c r="BH136" i="1"/>
  <c r="W134" i="5"/>
  <c r="BH135" i="1"/>
  <c r="W133" i="5"/>
  <c r="DS146" i="1"/>
  <c r="AQ144" i="5"/>
  <c r="EU147" i="1"/>
  <c r="AZ145" i="5"/>
  <c r="CT141" i="1"/>
  <c r="AI139" i="5"/>
  <c r="DS142" i="1"/>
  <c r="AQ140" i="5"/>
  <c r="ID119" i="1"/>
  <c r="IC119" i="1"/>
  <c r="ID118" i="1"/>
  <c r="IC118" i="1"/>
  <c r="ID117" i="1"/>
  <c r="IC117" i="1"/>
  <c r="ID116" i="1"/>
  <c r="IC116" i="1"/>
  <c r="ID115" i="1"/>
  <c r="IC115" i="1"/>
  <c r="ID114" i="1"/>
  <c r="IC114" i="1"/>
  <c r="ID113" i="1"/>
  <c r="IC113" i="1"/>
  <c r="ID112" i="1"/>
  <c r="IC112" i="1"/>
  <c r="ID111" i="1"/>
  <c r="IC111" i="1"/>
  <c r="ID110" i="1"/>
  <c r="IC110" i="1"/>
  <c r="ID109" i="1"/>
  <c r="IC109" i="1"/>
  <c r="ID108" i="1"/>
  <c r="IC108" i="1"/>
  <c r="ID107" i="1"/>
  <c r="IC107" i="1"/>
  <c r="ID106" i="1"/>
  <c r="IC106" i="1"/>
  <c r="ID105" i="1"/>
  <c r="IC105" i="1"/>
  <c r="ID104" i="1"/>
  <c r="IC104" i="1"/>
  <c r="ID103" i="1"/>
  <c r="IC103" i="1"/>
  <c r="ID102" i="1"/>
  <c r="IC102" i="1"/>
  <c r="ID101" i="1"/>
  <c r="IC101" i="1"/>
  <c r="ID100" i="1"/>
  <c r="IC100" i="1"/>
  <c r="ID99" i="1"/>
  <c r="IC99" i="1"/>
  <c r="ID98" i="1"/>
  <c r="IC98" i="1"/>
  <c r="ID97" i="1"/>
  <c r="IC97" i="1"/>
  <c r="ID96" i="1"/>
  <c r="IC96" i="1"/>
  <c r="ID95" i="1"/>
  <c r="IC95" i="1"/>
  <c r="ID94" i="1"/>
  <c r="IC94" i="1"/>
  <c r="ID93" i="1"/>
  <c r="IC93" i="1"/>
  <c r="ID92" i="1"/>
  <c r="IC92" i="1"/>
  <c r="ID91" i="1"/>
  <c r="IC91" i="1"/>
  <c r="ID90" i="1"/>
  <c r="IC90" i="1"/>
  <c r="ID89" i="1"/>
  <c r="IC89" i="1"/>
  <c r="ID88" i="1"/>
  <c r="IC88" i="1"/>
  <c r="ID87" i="1"/>
  <c r="IC87" i="1"/>
  <c r="ID86" i="1"/>
  <c r="IC86" i="1"/>
  <c r="ID85" i="1"/>
  <c r="IC85" i="1"/>
  <c r="ID84" i="1"/>
  <c r="IC84" i="1"/>
  <c r="ID83" i="1"/>
  <c r="IC83" i="1"/>
  <c r="ID82" i="1"/>
  <c r="IC82" i="1"/>
  <c r="ID81" i="1"/>
  <c r="IC81" i="1"/>
  <c r="ID80" i="1"/>
  <c r="IC80" i="1"/>
  <c r="ID79" i="1"/>
  <c r="IC79" i="1"/>
  <c r="ID78" i="1"/>
  <c r="IC78" i="1"/>
  <c r="ID77" i="1"/>
  <c r="IC77" i="1"/>
  <c r="ID76" i="1"/>
  <c r="IC76" i="1"/>
  <c r="ID75" i="1"/>
  <c r="IC75" i="1"/>
  <c r="ID74" i="1"/>
  <c r="IC74" i="1"/>
  <c r="ID73" i="1"/>
  <c r="IC73" i="1"/>
  <c r="ID72" i="1"/>
  <c r="IC72" i="1"/>
  <c r="ID71" i="1"/>
  <c r="IC71" i="1"/>
  <c r="ID70" i="1"/>
  <c r="IC70" i="1"/>
  <c r="ID69" i="1"/>
  <c r="IC69" i="1"/>
  <c r="ID68" i="1"/>
  <c r="IC68" i="1"/>
  <c r="ID67" i="1"/>
  <c r="IC67" i="1"/>
  <c r="ID66" i="1"/>
  <c r="IC66" i="1"/>
  <c r="ID65" i="1"/>
  <c r="IC65" i="1"/>
  <c r="ID64" i="1"/>
  <c r="IC64" i="1"/>
  <c r="ID63" i="1"/>
  <c r="IC63" i="1"/>
  <c r="ID62" i="1"/>
  <c r="IC62" i="1"/>
  <c r="ID61" i="1"/>
  <c r="IC61" i="1"/>
  <c r="ID60" i="1"/>
  <c r="IC60" i="1"/>
  <c r="ID59" i="1"/>
  <c r="IC59" i="1"/>
  <c r="ID58" i="1"/>
  <c r="IC58" i="1"/>
  <c r="ID57" i="1"/>
  <c r="IC57" i="1"/>
  <c r="ID56" i="1"/>
  <c r="IC56" i="1"/>
  <c r="ID55" i="1"/>
  <c r="IC55" i="1"/>
  <c r="ID54" i="1"/>
  <c r="IC54" i="1"/>
  <c r="ID53" i="1"/>
  <c r="IC53" i="1"/>
  <c r="ID52" i="1"/>
  <c r="IC52" i="1"/>
  <c r="ID51" i="1"/>
  <c r="IC51" i="1"/>
  <c r="ID50" i="1"/>
  <c r="IC50" i="1"/>
  <c r="ID49" i="1"/>
  <c r="IC49" i="1"/>
  <c r="ID48" i="1"/>
  <c r="IC48" i="1"/>
  <c r="ID47" i="1"/>
  <c r="IC47" i="1"/>
  <c r="ID46" i="1"/>
  <c r="IC46" i="1"/>
  <c r="ID45" i="1"/>
  <c r="IC45" i="1"/>
  <c r="ID44" i="1"/>
  <c r="IC44" i="1"/>
  <c r="ID43" i="1"/>
  <c r="IC43" i="1"/>
  <c r="ID42" i="1"/>
  <c r="IC42" i="1"/>
  <c r="ID41" i="1"/>
  <c r="IC41" i="1"/>
  <c r="ID40" i="1"/>
  <c r="IC40" i="1"/>
  <c r="ID39" i="1"/>
  <c r="IC39" i="1"/>
  <c r="ID38" i="1"/>
  <c r="IC38" i="1"/>
  <c r="ID37" i="1"/>
  <c r="IC37" i="1"/>
  <c r="ID36" i="1"/>
  <c r="IC36" i="1"/>
  <c r="ID35" i="1"/>
  <c r="IC35" i="1"/>
  <c r="ID34" i="1"/>
  <c r="IC34" i="1"/>
  <c r="ID33" i="1"/>
  <c r="IC33" i="1"/>
  <c r="ID32" i="1"/>
  <c r="IC32" i="1"/>
  <c r="ID31" i="1"/>
  <c r="IC31" i="1"/>
  <c r="ID30" i="1"/>
  <c r="IC30" i="1"/>
  <c r="ID29" i="1"/>
  <c r="IC29" i="1"/>
  <c r="ID28" i="1"/>
  <c r="IC28" i="1"/>
  <c r="ID27" i="1"/>
  <c r="IC27" i="1"/>
  <c r="ID26" i="1"/>
  <c r="IC26" i="1"/>
  <c r="ID25" i="1"/>
  <c r="IC25" i="1"/>
  <c r="ID24" i="1"/>
  <c r="IC24" i="1"/>
  <c r="ID23" i="1"/>
  <c r="IC23" i="1"/>
  <c r="ID22" i="1"/>
  <c r="IC22" i="1"/>
  <c r="ID21" i="1"/>
  <c r="IC21" i="1"/>
  <c r="ID20" i="1"/>
  <c r="IC20" i="1"/>
  <c r="ID19" i="1"/>
  <c r="IC19" i="1"/>
  <c r="ID18" i="1"/>
  <c r="IC18" i="1"/>
  <c r="ID17" i="1"/>
  <c r="IC17" i="1"/>
  <c r="ID16" i="1"/>
  <c r="IC16" i="1"/>
  <c r="ID15" i="1"/>
  <c r="IC15" i="1"/>
  <c r="ID14" i="1"/>
  <c r="IC14" i="1"/>
  <c r="ID13" i="1"/>
  <c r="IC13" i="1"/>
  <c r="ID12" i="1"/>
  <c r="IC12" i="1"/>
  <c r="ID11" i="1"/>
  <c r="IC11" i="1"/>
  <c r="ID10" i="1"/>
  <c r="IC10" i="1"/>
  <c r="ID9" i="1"/>
  <c r="IC9" i="1"/>
  <c r="ID8" i="1"/>
  <c r="IC8" i="1"/>
  <c r="ID7" i="1"/>
  <c r="IC7" i="1"/>
  <c r="ID6" i="1"/>
  <c r="IC6" i="1"/>
  <c r="ID5" i="1"/>
  <c r="IC5" i="1"/>
  <c r="ID4" i="1"/>
  <c r="IC4" i="1"/>
  <c r="ID2" i="1"/>
  <c r="CC1" i="5" s="1"/>
  <c r="IC2" i="1"/>
  <c r="IC1" i="1"/>
  <c r="B117" i="1"/>
  <c r="C117" i="1"/>
  <c r="D117" i="1"/>
  <c r="F117" i="1"/>
  <c r="G117" i="1"/>
  <c r="I117" i="1"/>
  <c r="J117" i="1"/>
  <c r="M117" i="1"/>
  <c r="N117" i="1"/>
  <c r="Q117" i="1"/>
  <c r="R117" i="1"/>
  <c r="T117" i="1"/>
  <c r="U117" i="1"/>
  <c r="X117" i="1"/>
  <c r="Y117" i="1"/>
  <c r="AA117" i="1"/>
  <c r="AB117" i="1"/>
  <c r="AD117" i="1"/>
  <c r="AE117" i="1"/>
  <c r="AG117" i="1"/>
  <c r="AH117" i="1"/>
  <c r="AJ117" i="1"/>
  <c r="AK117" i="1"/>
  <c r="AM117" i="1"/>
  <c r="AN117" i="1"/>
  <c r="AP117" i="1"/>
  <c r="AQ117" i="1"/>
  <c r="AT117" i="1"/>
  <c r="AU117" i="1"/>
  <c r="AW117" i="1"/>
  <c r="AX117" i="1"/>
  <c r="AZ117" i="1"/>
  <c r="BA117" i="1"/>
  <c r="BC117" i="1"/>
  <c r="BD117" i="1"/>
  <c r="BF117" i="1"/>
  <c r="BG117" i="1"/>
  <c r="BI117" i="1"/>
  <c r="BJ117" i="1"/>
  <c r="BL117" i="1"/>
  <c r="BM117" i="1"/>
  <c r="BP117" i="1"/>
  <c r="BQ117" i="1"/>
  <c r="BS117" i="1"/>
  <c r="BT117" i="1"/>
  <c r="BV117" i="1"/>
  <c r="BW117" i="1"/>
  <c r="BY117" i="1"/>
  <c r="BZ117" i="1"/>
  <c r="CB117" i="1"/>
  <c r="CC117" i="1"/>
  <c r="CE117" i="1"/>
  <c r="CF117" i="1"/>
  <c r="CH117" i="1"/>
  <c r="CI117" i="1"/>
  <c r="CK117" i="1"/>
  <c r="CL117" i="1"/>
  <c r="CO117" i="1"/>
  <c r="CP117" i="1"/>
  <c r="CR117" i="1"/>
  <c r="CS117" i="1"/>
  <c r="CU117" i="1"/>
  <c r="CV117" i="1"/>
  <c r="CX117" i="1"/>
  <c r="CY117" i="1"/>
  <c r="DA117" i="1"/>
  <c r="DB117" i="1"/>
  <c r="DD117" i="1"/>
  <c r="DE117" i="1"/>
  <c r="DG117" i="1"/>
  <c r="DH117" i="1"/>
  <c r="DJ117" i="1"/>
  <c r="DK117" i="1"/>
  <c r="DN117" i="1"/>
  <c r="DO117" i="1"/>
  <c r="DQ117" i="1"/>
  <c r="DR117" i="1"/>
  <c r="DT117" i="1"/>
  <c r="DU117" i="1"/>
  <c r="DW117" i="1"/>
  <c r="DX117" i="1"/>
  <c r="DZ117" i="1"/>
  <c r="EA117" i="1"/>
  <c r="EC117" i="1"/>
  <c r="ED117" i="1"/>
  <c r="EF117" i="1"/>
  <c r="EG117" i="1"/>
  <c r="EI117" i="1"/>
  <c r="EJ117" i="1"/>
  <c r="EM117" i="1"/>
  <c r="EN117" i="1"/>
  <c r="EP117" i="1"/>
  <c r="EQ117" i="1"/>
  <c r="ES117" i="1"/>
  <c r="ET117" i="1"/>
  <c r="EV117" i="1"/>
  <c r="EW117" i="1"/>
  <c r="EY117" i="1"/>
  <c r="EZ117" i="1"/>
  <c r="FB117" i="1"/>
  <c r="FC117" i="1"/>
  <c r="FE117" i="1"/>
  <c r="FF117" i="1"/>
  <c r="FI117" i="1"/>
  <c r="FJ117" i="1"/>
  <c r="FL117" i="1"/>
  <c r="FM117" i="1"/>
  <c r="FO117" i="1"/>
  <c r="FP117" i="1"/>
  <c r="FR117" i="1"/>
  <c r="FS117" i="1"/>
  <c r="FU117" i="1"/>
  <c r="FV117" i="1"/>
  <c r="FX117" i="1"/>
  <c r="FY117" i="1"/>
  <c r="GB117" i="1"/>
  <c r="GC117" i="1"/>
  <c r="GE117" i="1"/>
  <c r="GF117" i="1"/>
  <c r="GH117" i="1"/>
  <c r="GI117" i="1"/>
  <c r="GK117" i="1"/>
  <c r="GL117" i="1"/>
  <c r="GN117" i="1"/>
  <c r="GO117" i="1"/>
  <c r="GQ117" i="1"/>
  <c r="GR117" i="1"/>
  <c r="GU117" i="1"/>
  <c r="GV117" i="1"/>
  <c r="GX117" i="1"/>
  <c r="GY117" i="1"/>
  <c r="HA117" i="1"/>
  <c r="HB117" i="1"/>
  <c r="HD117" i="1"/>
  <c r="HE117" i="1"/>
  <c r="HG117" i="1"/>
  <c r="HH117" i="1"/>
  <c r="HJ117" i="1"/>
  <c r="HK117" i="1"/>
  <c r="HM117" i="1"/>
  <c r="HN117" i="1"/>
  <c r="HP117" i="1"/>
  <c r="HQ117" i="1"/>
  <c r="HS117" i="1"/>
  <c r="HT117" i="1"/>
  <c r="HW117" i="1"/>
  <c r="HX117" i="1"/>
  <c r="HZ117" i="1"/>
  <c r="IA117" i="1"/>
  <c r="B118" i="1"/>
  <c r="C118" i="1"/>
  <c r="D118" i="1"/>
  <c r="F118" i="1"/>
  <c r="G118" i="1"/>
  <c r="I118" i="1"/>
  <c r="J118" i="1"/>
  <c r="M118" i="1"/>
  <c r="N118" i="1"/>
  <c r="Q118" i="1"/>
  <c r="R118" i="1"/>
  <c r="T118" i="1"/>
  <c r="U118" i="1"/>
  <c r="X118" i="1"/>
  <c r="Y118" i="1"/>
  <c r="AA118" i="1"/>
  <c r="AB118" i="1"/>
  <c r="AD118" i="1"/>
  <c r="AE118" i="1"/>
  <c r="AG118" i="1"/>
  <c r="AH118" i="1"/>
  <c r="AJ118" i="1"/>
  <c r="AK118" i="1"/>
  <c r="AM118" i="1"/>
  <c r="AN118" i="1"/>
  <c r="AP118" i="1"/>
  <c r="AQ118" i="1"/>
  <c r="AT118" i="1"/>
  <c r="AU118" i="1"/>
  <c r="AW118" i="1"/>
  <c r="AX118" i="1"/>
  <c r="AZ118" i="1"/>
  <c r="BA118" i="1"/>
  <c r="BC118" i="1"/>
  <c r="BD118" i="1"/>
  <c r="BF118" i="1"/>
  <c r="BG118" i="1"/>
  <c r="BI118" i="1"/>
  <c r="BJ118" i="1"/>
  <c r="BL118" i="1"/>
  <c r="BM118" i="1"/>
  <c r="BP118" i="1"/>
  <c r="BQ118" i="1"/>
  <c r="BS118" i="1"/>
  <c r="BT118" i="1"/>
  <c r="BV118" i="1"/>
  <c r="BW118" i="1"/>
  <c r="BY118" i="1"/>
  <c r="BZ118" i="1"/>
  <c r="CB118" i="1"/>
  <c r="CC118" i="1"/>
  <c r="CE118" i="1"/>
  <c r="CF118" i="1"/>
  <c r="CH118" i="1"/>
  <c r="CI118" i="1"/>
  <c r="CK118" i="1"/>
  <c r="CL118" i="1"/>
  <c r="CO118" i="1"/>
  <c r="CP118" i="1"/>
  <c r="CR118" i="1"/>
  <c r="CS118" i="1"/>
  <c r="CU118" i="1"/>
  <c r="CV118" i="1"/>
  <c r="CX118" i="1"/>
  <c r="CY118" i="1"/>
  <c r="DA118" i="1"/>
  <c r="DB118" i="1"/>
  <c r="DD118" i="1"/>
  <c r="DE118" i="1"/>
  <c r="DG118" i="1"/>
  <c r="DH118" i="1"/>
  <c r="DJ118" i="1"/>
  <c r="DK118" i="1"/>
  <c r="DN118" i="1"/>
  <c r="DO118" i="1"/>
  <c r="DQ118" i="1"/>
  <c r="DR118" i="1"/>
  <c r="DT118" i="1"/>
  <c r="DU118" i="1"/>
  <c r="DW118" i="1"/>
  <c r="DX118" i="1"/>
  <c r="DZ118" i="1"/>
  <c r="EA118" i="1"/>
  <c r="EC118" i="1"/>
  <c r="ED118" i="1"/>
  <c r="EF118" i="1"/>
  <c r="EG118" i="1"/>
  <c r="EI118" i="1"/>
  <c r="EJ118" i="1"/>
  <c r="EM118" i="1"/>
  <c r="EN118" i="1"/>
  <c r="EP118" i="1"/>
  <c r="EQ118" i="1"/>
  <c r="ES118" i="1"/>
  <c r="ET118" i="1"/>
  <c r="EV118" i="1"/>
  <c r="EW118" i="1"/>
  <c r="EY118" i="1"/>
  <c r="EZ118" i="1"/>
  <c r="FB118" i="1"/>
  <c r="FC118" i="1"/>
  <c r="FE118" i="1"/>
  <c r="FF118" i="1"/>
  <c r="FI118" i="1"/>
  <c r="FJ118" i="1"/>
  <c r="FL118" i="1"/>
  <c r="FM118" i="1"/>
  <c r="FO118" i="1"/>
  <c r="FP118" i="1"/>
  <c r="FR118" i="1"/>
  <c r="FS118" i="1"/>
  <c r="FU118" i="1"/>
  <c r="FV118" i="1"/>
  <c r="FX118" i="1"/>
  <c r="FY118" i="1"/>
  <c r="GB118" i="1"/>
  <c r="GC118" i="1"/>
  <c r="GE118" i="1"/>
  <c r="GF118" i="1"/>
  <c r="GH118" i="1"/>
  <c r="GI118" i="1"/>
  <c r="GK118" i="1"/>
  <c r="GL118" i="1"/>
  <c r="GN118" i="1"/>
  <c r="GO118" i="1"/>
  <c r="GQ118" i="1"/>
  <c r="GR118" i="1"/>
  <c r="GU118" i="1"/>
  <c r="GV118" i="1"/>
  <c r="GX118" i="1"/>
  <c r="GY118" i="1"/>
  <c r="HA118" i="1"/>
  <c r="HB118" i="1"/>
  <c r="HD118" i="1"/>
  <c r="HE118" i="1"/>
  <c r="HG118" i="1"/>
  <c r="HH118" i="1"/>
  <c r="HJ118" i="1"/>
  <c r="HK118" i="1"/>
  <c r="HM118" i="1"/>
  <c r="HN118" i="1"/>
  <c r="HP118" i="1"/>
  <c r="HQ118" i="1"/>
  <c r="HS118" i="1"/>
  <c r="HT118" i="1"/>
  <c r="HW118" i="1"/>
  <c r="HX118" i="1"/>
  <c r="HZ118" i="1"/>
  <c r="IA118" i="1"/>
  <c r="B119" i="1"/>
  <c r="C119" i="1"/>
  <c r="D119" i="1"/>
  <c r="F119" i="1"/>
  <c r="G119" i="1"/>
  <c r="I119" i="1"/>
  <c r="J119" i="1"/>
  <c r="M119" i="1"/>
  <c r="N119" i="1"/>
  <c r="Q119" i="1"/>
  <c r="R119" i="1"/>
  <c r="T119" i="1"/>
  <c r="U119" i="1"/>
  <c r="X119" i="1"/>
  <c r="Y119" i="1"/>
  <c r="AA119" i="1"/>
  <c r="AB119" i="1"/>
  <c r="AD119" i="1"/>
  <c r="AE119" i="1"/>
  <c r="AG119" i="1"/>
  <c r="AH119" i="1"/>
  <c r="AJ119" i="1"/>
  <c r="AK119" i="1"/>
  <c r="AM119" i="1"/>
  <c r="AN119" i="1"/>
  <c r="AP119" i="1"/>
  <c r="AQ119" i="1"/>
  <c r="AT119" i="1"/>
  <c r="AU119" i="1"/>
  <c r="AW119" i="1"/>
  <c r="AX119" i="1"/>
  <c r="AZ119" i="1"/>
  <c r="BA119" i="1"/>
  <c r="BC119" i="1"/>
  <c r="BD119" i="1"/>
  <c r="BF119" i="1"/>
  <c r="BG119" i="1"/>
  <c r="BI119" i="1"/>
  <c r="BJ119" i="1"/>
  <c r="BL119" i="1"/>
  <c r="BM119" i="1"/>
  <c r="BP119" i="1"/>
  <c r="BQ119" i="1"/>
  <c r="BS119" i="1"/>
  <c r="BT119" i="1"/>
  <c r="BV119" i="1"/>
  <c r="BW119" i="1"/>
  <c r="BY119" i="1"/>
  <c r="BZ119" i="1"/>
  <c r="CB119" i="1"/>
  <c r="CC119" i="1"/>
  <c r="CE119" i="1"/>
  <c r="CF119" i="1"/>
  <c r="CH119" i="1"/>
  <c r="CI119" i="1"/>
  <c r="CK119" i="1"/>
  <c r="CL119" i="1"/>
  <c r="CO119" i="1"/>
  <c r="CP119" i="1"/>
  <c r="CR119" i="1"/>
  <c r="CS119" i="1"/>
  <c r="CU119" i="1"/>
  <c r="CV119" i="1"/>
  <c r="CX119" i="1"/>
  <c r="CY119" i="1"/>
  <c r="DA119" i="1"/>
  <c r="DB119" i="1"/>
  <c r="DD119" i="1"/>
  <c r="DE119" i="1"/>
  <c r="DG119" i="1"/>
  <c r="DH119" i="1"/>
  <c r="DJ119" i="1"/>
  <c r="DK119" i="1"/>
  <c r="DN119" i="1"/>
  <c r="DO119" i="1"/>
  <c r="DQ119" i="1"/>
  <c r="DR119" i="1"/>
  <c r="DT119" i="1"/>
  <c r="DU119" i="1"/>
  <c r="DW119" i="1"/>
  <c r="DX119" i="1"/>
  <c r="DZ119" i="1"/>
  <c r="EA119" i="1"/>
  <c r="EC119" i="1"/>
  <c r="ED119" i="1"/>
  <c r="EF119" i="1"/>
  <c r="EG119" i="1"/>
  <c r="EI119" i="1"/>
  <c r="EJ119" i="1"/>
  <c r="EM119" i="1"/>
  <c r="EN119" i="1"/>
  <c r="EP119" i="1"/>
  <c r="EQ119" i="1"/>
  <c r="ES119" i="1"/>
  <c r="ET119" i="1"/>
  <c r="EV119" i="1"/>
  <c r="EW119" i="1"/>
  <c r="EY119" i="1"/>
  <c r="EZ119" i="1"/>
  <c r="FB119" i="1"/>
  <c r="FC119" i="1"/>
  <c r="FE119" i="1"/>
  <c r="FF119" i="1"/>
  <c r="FI119" i="1"/>
  <c r="FJ119" i="1"/>
  <c r="FL119" i="1"/>
  <c r="FM119" i="1"/>
  <c r="FO119" i="1"/>
  <c r="FP119" i="1"/>
  <c r="FR119" i="1"/>
  <c r="FS119" i="1"/>
  <c r="FU119" i="1"/>
  <c r="FV119" i="1"/>
  <c r="FX119" i="1"/>
  <c r="FY119" i="1"/>
  <c r="GB119" i="1"/>
  <c r="GC119" i="1"/>
  <c r="GE119" i="1"/>
  <c r="GF119" i="1"/>
  <c r="GH119" i="1"/>
  <c r="GI119" i="1"/>
  <c r="GK119" i="1"/>
  <c r="GL119" i="1"/>
  <c r="GN119" i="1"/>
  <c r="GO119" i="1"/>
  <c r="GQ119" i="1"/>
  <c r="GR119" i="1"/>
  <c r="GU119" i="1"/>
  <c r="GV119" i="1"/>
  <c r="GX119" i="1"/>
  <c r="GY119" i="1"/>
  <c r="HA119" i="1"/>
  <c r="HB119" i="1"/>
  <c r="HD119" i="1"/>
  <c r="HE119" i="1"/>
  <c r="HG119" i="1"/>
  <c r="HH119" i="1"/>
  <c r="HJ119" i="1"/>
  <c r="HK119" i="1"/>
  <c r="HM119" i="1"/>
  <c r="HN119" i="1"/>
  <c r="HP119" i="1"/>
  <c r="HQ119" i="1"/>
  <c r="HS119" i="1"/>
  <c r="HT119" i="1"/>
  <c r="HW119" i="1"/>
  <c r="HX119" i="1"/>
  <c r="HZ119" i="1"/>
  <c r="IA119" i="1"/>
  <c r="HO65" i="3"/>
  <c r="HP65" i="3" s="1"/>
  <c r="HO64" i="3"/>
  <c r="HP64" i="3" s="1"/>
  <c r="HO63" i="3"/>
  <c r="HP63" i="3" s="1"/>
  <c r="HO62" i="3"/>
  <c r="HP62" i="3" s="1"/>
  <c r="HO61" i="3"/>
  <c r="HP61" i="3" s="1"/>
  <c r="HO60" i="3"/>
  <c r="HP60" i="3" s="1"/>
  <c r="HO59" i="3"/>
  <c r="HP59" i="3" s="1"/>
  <c r="HO58" i="3"/>
  <c r="HP58" i="3" s="1"/>
  <c r="HO57" i="3"/>
  <c r="HP57" i="3" s="1"/>
  <c r="HO56" i="3"/>
  <c r="HP56" i="3" s="1"/>
  <c r="HO55" i="3"/>
  <c r="HP55" i="3" s="1"/>
  <c r="HO54" i="3"/>
  <c r="HP54" i="3" s="1"/>
  <c r="HO53" i="3"/>
  <c r="HP53" i="3" s="1"/>
  <c r="HO52" i="3"/>
  <c r="HP52" i="3" s="1"/>
  <c r="HO51" i="3"/>
  <c r="HP51" i="3" s="1"/>
  <c r="HO50" i="3"/>
  <c r="HP50" i="3" s="1"/>
  <c r="HO49" i="3"/>
  <c r="HP49" i="3" s="1"/>
  <c r="HO48" i="3"/>
  <c r="HP48" i="3" s="1"/>
  <c r="HO47" i="3"/>
  <c r="HP47" i="3" s="1"/>
  <c r="HO46" i="3"/>
  <c r="HP46" i="3" s="1"/>
  <c r="HO45" i="3"/>
  <c r="HP45" i="3" s="1"/>
  <c r="HO44" i="3"/>
  <c r="HP44" i="3" s="1"/>
  <c r="HO43" i="3"/>
  <c r="HP43" i="3" s="1"/>
  <c r="HO42" i="3"/>
  <c r="HP42" i="3" s="1"/>
  <c r="HO41" i="3"/>
  <c r="HP41" i="3" s="1"/>
  <c r="HO40" i="3"/>
  <c r="HP40" i="3" s="1"/>
  <c r="HO39" i="3"/>
  <c r="HP39" i="3" s="1"/>
  <c r="HO38" i="3"/>
  <c r="HP38" i="3" s="1"/>
  <c r="HO37" i="3"/>
  <c r="HP37" i="3" s="1"/>
  <c r="HO36" i="3"/>
  <c r="HP36" i="3" s="1"/>
  <c r="HO35" i="3"/>
  <c r="HP35" i="3" s="1"/>
  <c r="HO34" i="3"/>
  <c r="HP34" i="3" s="1"/>
  <c r="EX147" i="1" l="1"/>
  <c r="BA145" i="5"/>
  <c r="AS129" i="1"/>
  <c r="R127" i="5"/>
  <c r="FG148" i="1"/>
  <c r="BD146" i="5"/>
  <c r="BK134" i="1"/>
  <c r="X132" i="5"/>
  <c r="AI125" i="1"/>
  <c r="N123" i="5"/>
  <c r="DV143" i="1"/>
  <c r="AR141" i="5"/>
  <c r="CM139" i="1"/>
  <c r="AG137" i="5"/>
  <c r="DV146" i="1"/>
  <c r="AR144" i="5"/>
  <c r="P121" i="1"/>
  <c r="G119" i="5"/>
  <c r="AI124" i="1"/>
  <c r="N122" i="5"/>
  <c r="DV144" i="1"/>
  <c r="AR142" i="5"/>
  <c r="P122" i="1"/>
  <c r="G120" i="5"/>
  <c r="BK137" i="1"/>
  <c r="X135" i="5"/>
  <c r="DV145" i="1"/>
  <c r="AR143" i="5"/>
  <c r="DV142" i="1"/>
  <c r="AR140" i="5"/>
  <c r="BK135" i="1"/>
  <c r="X133" i="5"/>
  <c r="BK133" i="1"/>
  <c r="X131" i="5"/>
  <c r="CM138" i="1"/>
  <c r="AG136" i="5"/>
  <c r="AS128" i="1"/>
  <c r="R126" i="5"/>
  <c r="FH149" i="1"/>
  <c r="FK149" i="1" s="1"/>
  <c r="BE147" i="5"/>
  <c r="AI126" i="1"/>
  <c r="N124" i="5"/>
  <c r="AL127" i="1"/>
  <c r="O125" i="5"/>
  <c r="CW141" i="1"/>
  <c r="AJ139" i="5"/>
  <c r="BK136" i="1"/>
  <c r="X134" i="5"/>
  <c r="BK132" i="1"/>
  <c r="X130" i="5"/>
  <c r="AS131" i="1"/>
  <c r="R129" i="5"/>
  <c r="AF123" i="1"/>
  <c r="M121" i="5"/>
  <c r="AS130" i="1"/>
  <c r="R128" i="5"/>
  <c r="CW140" i="1"/>
  <c r="AJ138" i="5"/>
  <c r="P120" i="1"/>
  <c r="G118" i="5"/>
  <c r="E117" i="1"/>
  <c r="E118" i="1"/>
  <c r="E119" i="1"/>
  <c r="H119" i="1" l="1"/>
  <c r="C117" i="5"/>
  <c r="DY146" i="1"/>
  <c r="AS144" i="5"/>
  <c r="BN134" i="1"/>
  <c r="Y132" i="5"/>
  <c r="H118" i="1"/>
  <c r="C116" i="5"/>
  <c r="BN135" i="1"/>
  <c r="Y133" i="5"/>
  <c r="CZ141" i="1"/>
  <c r="AK139" i="5"/>
  <c r="AV128" i="1"/>
  <c r="S126" i="5"/>
  <c r="DY142" i="1"/>
  <c r="AS140" i="5"/>
  <c r="DY144" i="1"/>
  <c r="AS142" i="5"/>
  <c r="CN139" i="1"/>
  <c r="CQ139" i="1" s="1"/>
  <c r="AH137" i="5"/>
  <c r="FH148" i="1"/>
  <c r="FK148" i="1" s="1"/>
  <c r="BE146" i="5"/>
  <c r="FN149" i="1"/>
  <c r="BF147" i="5"/>
  <c r="H117" i="1"/>
  <c r="C115" i="5"/>
  <c r="AV130" i="1"/>
  <c r="S128" i="5"/>
  <c r="AO127" i="1"/>
  <c r="P125" i="5"/>
  <c r="DY145" i="1"/>
  <c r="AS143" i="5"/>
  <c r="AV129" i="1"/>
  <c r="S127" i="5"/>
  <c r="BN136" i="1"/>
  <c r="Y134" i="5"/>
  <c r="S120" i="1"/>
  <c r="H118" i="5"/>
  <c r="AL124" i="1"/>
  <c r="O122" i="5"/>
  <c r="DY143" i="1"/>
  <c r="AS141" i="5"/>
  <c r="S122" i="1"/>
  <c r="H120" i="5"/>
  <c r="AI123" i="1"/>
  <c r="N121" i="5"/>
  <c r="AV131" i="1"/>
  <c r="S129" i="5"/>
  <c r="CN138" i="1"/>
  <c r="CQ138" i="1" s="1"/>
  <c r="AH136" i="5"/>
  <c r="CZ140" i="1"/>
  <c r="AK138" i="5"/>
  <c r="BN132" i="1"/>
  <c r="Y130" i="5"/>
  <c r="AL126" i="1"/>
  <c r="O124" i="5"/>
  <c r="BN133" i="1"/>
  <c r="Y131" i="5"/>
  <c r="BN137" i="1"/>
  <c r="Y135" i="5"/>
  <c r="S121" i="1"/>
  <c r="H119" i="5"/>
  <c r="AL125" i="1"/>
  <c r="O123" i="5"/>
  <c r="FA147" i="1"/>
  <c r="BB145" i="5"/>
  <c r="IA116" i="1"/>
  <c r="HZ116" i="1"/>
  <c r="IA115" i="1"/>
  <c r="HZ115" i="1"/>
  <c r="IA114" i="1"/>
  <c r="HZ114" i="1"/>
  <c r="IA113" i="1"/>
  <c r="HZ113" i="1"/>
  <c r="IA112" i="1"/>
  <c r="HZ112" i="1"/>
  <c r="IA111" i="1"/>
  <c r="HZ111" i="1"/>
  <c r="IA110" i="1"/>
  <c r="HZ110" i="1"/>
  <c r="IA109" i="1"/>
  <c r="HZ109" i="1"/>
  <c r="IA108" i="1"/>
  <c r="HZ108" i="1"/>
  <c r="IA107" i="1"/>
  <c r="HZ107" i="1"/>
  <c r="IA106" i="1"/>
  <c r="HZ106" i="1"/>
  <c r="IA105" i="1"/>
  <c r="HZ105" i="1"/>
  <c r="IA104" i="1"/>
  <c r="HZ104" i="1"/>
  <c r="IA103" i="1"/>
  <c r="HZ103" i="1"/>
  <c r="IA102" i="1"/>
  <c r="HZ102" i="1"/>
  <c r="IA101" i="1"/>
  <c r="HZ101" i="1"/>
  <c r="IA100" i="1"/>
  <c r="HZ100" i="1"/>
  <c r="IA99" i="1"/>
  <c r="HZ99" i="1"/>
  <c r="IA98" i="1"/>
  <c r="HZ98" i="1"/>
  <c r="IA97" i="1"/>
  <c r="HZ97" i="1"/>
  <c r="IA96" i="1"/>
  <c r="HZ96" i="1"/>
  <c r="IA95" i="1"/>
  <c r="HZ95" i="1"/>
  <c r="IA94" i="1"/>
  <c r="HZ94" i="1"/>
  <c r="IA93" i="1"/>
  <c r="HZ93" i="1"/>
  <c r="IA92" i="1"/>
  <c r="HZ92" i="1"/>
  <c r="IA91" i="1"/>
  <c r="HZ91" i="1"/>
  <c r="IA90" i="1"/>
  <c r="HZ90" i="1"/>
  <c r="IA89" i="1"/>
  <c r="HZ89" i="1"/>
  <c r="IA88" i="1"/>
  <c r="HZ88" i="1"/>
  <c r="IA87" i="1"/>
  <c r="HZ87" i="1"/>
  <c r="IA86" i="1"/>
  <c r="HZ86" i="1"/>
  <c r="IA85" i="1"/>
  <c r="HZ85" i="1"/>
  <c r="IA84" i="1"/>
  <c r="HZ84" i="1"/>
  <c r="IA83" i="1"/>
  <c r="HZ83" i="1"/>
  <c r="IA82" i="1"/>
  <c r="HZ82" i="1"/>
  <c r="IA81" i="1"/>
  <c r="HZ81" i="1"/>
  <c r="IA80" i="1"/>
  <c r="HZ80" i="1"/>
  <c r="IA79" i="1"/>
  <c r="HZ79" i="1"/>
  <c r="IA78" i="1"/>
  <c r="HZ78" i="1"/>
  <c r="IA77" i="1"/>
  <c r="HZ77" i="1"/>
  <c r="IA76" i="1"/>
  <c r="HZ76" i="1"/>
  <c r="IA75" i="1"/>
  <c r="HZ75" i="1"/>
  <c r="IA74" i="1"/>
  <c r="HZ74" i="1"/>
  <c r="IA73" i="1"/>
  <c r="HZ73" i="1"/>
  <c r="IA72" i="1"/>
  <c r="HZ72" i="1"/>
  <c r="IA71" i="1"/>
  <c r="HZ71" i="1"/>
  <c r="IA70" i="1"/>
  <c r="HZ70" i="1"/>
  <c r="IA69" i="1"/>
  <c r="HZ69" i="1"/>
  <c r="IA68" i="1"/>
  <c r="HZ68" i="1"/>
  <c r="IA67" i="1"/>
  <c r="HZ67" i="1"/>
  <c r="IA66" i="1"/>
  <c r="HZ66" i="1"/>
  <c r="IA65" i="1"/>
  <c r="HZ65" i="1"/>
  <c r="IA64" i="1"/>
  <c r="HZ64" i="1"/>
  <c r="IA63" i="1"/>
  <c r="HZ63" i="1"/>
  <c r="IA62" i="1"/>
  <c r="HZ62" i="1"/>
  <c r="IA61" i="1"/>
  <c r="HZ61" i="1"/>
  <c r="IA60" i="1"/>
  <c r="HZ60" i="1"/>
  <c r="IA59" i="1"/>
  <c r="HZ59" i="1"/>
  <c r="IA58" i="1"/>
  <c r="HZ58" i="1"/>
  <c r="IA57" i="1"/>
  <c r="HZ57" i="1"/>
  <c r="IA56" i="1"/>
  <c r="HZ56" i="1"/>
  <c r="IA55" i="1"/>
  <c r="HZ55" i="1"/>
  <c r="IA54" i="1"/>
  <c r="HZ54" i="1"/>
  <c r="IA53" i="1"/>
  <c r="HZ53" i="1"/>
  <c r="IA52" i="1"/>
  <c r="HZ52" i="1"/>
  <c r="IA51" i="1"/>
  <c r="HZ51" i="1"/>
  <c r="IA50" i="1"/>
  <c r="HZ50" i="1"/>
  <c r="IA49" i="1"/>
  <c r="HZ49" i="1"/>
  <c r="IA48" i="1"/>
  <c r="HZ48" i="1"/>
  <c r="IA47" i="1"/>
  <c r="HZ47" i="1"/>
  <c r="IA46" i="1"/>
  <c r="HZ46" i="1"/>
  <c r="IA45" i="1"/>
  <c r="HZ45" i="1"/>
  <c r="IA44" i="1"/>
  <c r="HZ44" i="1"/>
  <c r="IA43" i="1"/>
  <c r="HZ43" i="1"/>
  <c r="IA42" i="1"/>
  <c r="HZ42" i="1"/>
  <c r="IA41" i="1"/>
  <c r="HZ41" i="1"/>
  <c r="IA40" i="1"/>
  <c r="HZ40" i="1"/>
  <c r="IA39" i="1"/>
  <c r="HZ39" i="1"/>
  <c r="IA38" i="1"/>
  <c r="HZ38" i="1"/>
  <c r="IA37" i="1"/>
  <c r="HZ37" i="1"/>
  <c r="IA36" i="1"/>
  <c r="HZ36" i="1"/>
  <c r="IA35" i="1"/>
  <c r="HZ35" i="1"/>
  <c r="IA34" i="1"/>
  <c r="HZ34" i="1"/>
  <c r="IA33" i="1"/>
  <c r="HZ33" i="1"/>
  <c r="IA32" i="1"/>
  <c r="HZ32" i="1"/>
  <c r="IA31" i="1"/>
  <c r="HZ31" i="1"/>
  <c r="IA30" i="1"/>
  <c r="HZ30" i="1"/>
  <c r="IA29" i="1"/>
  <c r="HZ29" i="1"/>
  <c r="IA28" i="1"/>
  <c r="HZ28" i="1"/>
  <c r="IA27" i="1"/>
  <c r="HZ27" i="1"/>
  <c r="IA26" i="1"/>
  <c r="HZ26" i="1"/>
  <c r="IA25" i="1"/>
  <c r="HZ25" i="1"/>
  <c r="IA24" i="1"/>
  <c r="HZ24" i="1"/>
  <c r="IA23" i="1"/>
  <c r="HZ23" i="1"/>
  <c r="IA22" i="1"/>
  <c r="HZ22" i="1"/>
  <c r="IA21" i="1"/>
  <c r="HZ21" i="1"/>
  <c r="IA20" i="1"/>
  <c r="HZ20" i="1"/>
  <c r="IA19" i="1"/>
  <c r="HZ19" i="1"/>
  <c r="IA18" i="1"/>
  <c r="HZ18" i="1"/>
  <c r="IA17" i="1"/>
  <c r="HZ17" i="1"/>
  <c r="IA16" i="1"/>
  <c r="HZ16" i="1"/>
  <c r="IA15" i="1"/>
  <c r="HZ15" i="1"/>
  <c r="IA14" i="1"/>
  <c r="HZ14" i="1"/>
  <c r="IA13" i="1"/>
  <c r="HZ13" i="1"/>
  <c r="IA12" i="1"/>
  <c r="HZ12" i="1"/>
  <c r="IA11" i="1"/>
  <c r="HZ11" i="1"/>
  <c r="IA10" i="1"/>
  <c r="HZ10" i="1"/>
  <c r="IA9" i="1"/>
  <c r="HZ9" i="1"/>
  <c r="IA8" i="1"/>
  <c r="HZ8" i="1"/>
  <c r="IA7" i="1"/>
  <c r="HZ7" i="1"/>
  <c r="IA6" i="1"/>
  <c r="HZ6" i="1"/>
  <c r="IA5" i="1"/>
  <c r="HZ5" i="1"/>
  <c r="IA4" i="1"/>
  <c r="HZ4" i="1"/>
  <c r="IA2" i="1"/>
  <c r="CB1" i="5" s="1"/>
  <c r="HZ2" i="1"/>
  <c r="HZ1" i="1"/>
  <c r="HL65" i="3"/>
  <c r="HM65" i="3" s="1"/>
  <c r="HL64" i="3"/>
  <c r="HM64" i="3" s="1"/>
  <c r="HL63" i="3"/>
  <c r="HM63" i="3" s="1"/>
  <c r="HL62" i="3"/>
  <c r="HM62" i="3" s="1"/>
  <c r="HL61" i="3"/>
  <c r="HM61" i="3" s="1"/>
  <c r="HL60" i="3"/>
  <c r="HM60" i="3" s="1"/>
  <c r="HL59" i="3"/>
  <c r="HM59" i="3" s="1"/>
  <c r="HL58" i="3"/>
  <c r="HM58" i="3" s="1"/>
  <c r="HL57" i="3"/>
  <c r="HM57" i="3" s="1"/>
  <c r="HL56" i="3"/>
  <c r="HM56" i="3" s="1"/>
  <c r="HL55" i="3"/>
  <c r="HM55" i="3" s="1"/>
  <c r="HL54" i="3"/>
  <c r="HM54" i="3" s="1"/>
  <c r="HL53" i="3"/>
  <c r="HM53" i="3" s="1"/>
  <c r="HL52" i="3"/>
  <c r="HM52" i="3" s="1"/>
  <c r="HL51" i="3"/>
  <c r="HM51" i="3" s="1"/>
  <c r="HL50" i="3"/>
  <c r="HM50" i="3" s="1"/>
  <c r="HL49" i="3"/>
  <c r="HM49" i="3" s="1"/>
  <c r="HL48" i="3"/>
  <c r="HM48" i="3" s="1"/>
  <c r="HL47" i="3"/>
  <c r="HM47" i="3" s="1"/>
  <c r="HL46" i="3"/>
  <c r="HM46" i="3" s="1"/>
  <c r="HL45" i="3"/>
  <c r="HM45" i="3" s="1"/>
  <c r="HL44" i="3"/>
  <c r="HM44" i="3" s="1"/>
  <c r="HL43" i="3"/>
  <c r="HM43" i="3" s="1"/>
  <c r="HL42" i="3"/>
  <c r="HM42" i="3" s="1"/>
  <c r="HL41" i="3"/>
  <c r="HM41" i="3" s="1"/>
  <c r="HL40" i="3"/>
  <c r="HM40" i="3" s="1"/>
  <c r="HL39" i="3"/>
  <c r="HM39" i="3" s="1"/>
  <c r="HL38" i="3"/>
  <c r="HM38" i="3" s="1"/>
  <c r="HL37" i="3"/>
  <c r="HM37" i="3" s="1"/>
  <c r="HL36" i="3"/>
  <c r="HM36" i="3" s="1"/>
  <c r="HL35" i="3"/>
  <c r="HM35" i="3" s="1"/>
  <c r="HL34" i="3"/>
  <c r="HM34" i="3" s="1"/>
  <c r="AO125" i="1" l="1"/>
  <c r="P123" i="5"/>
  <c r="AO126" i="1"/>
  <c r="P124" i="5"/>
  <c r="AY131" i="1"/>
  <c r="T129" i="5"/>
  <c r="AO124" i="1"/>
  <c r="P122" i="5"/>
  <c r="EB145" i="1"/>
  <c r="AT143" i="5"/>
  <c r="FQ149" i="1"/>
  <c r="BG147" i="5"/>
  <c r="EB142" i="1"/>
  <c r="AT140" i="5"/>
  <c r="K118" i="1"/>
  <c r="D116" i="5"/>
  <c r="V121" i="1"/>
  <c r="I119" i="5"/>
  <c r="BO132" i="1"/>
  <c r="BR132" i="1" s="1"/>
  <c r="Z130" i="5"/>
  <c r="AL123" i="1"/>
  <c r="O121" i="5"/>
  <c r="V120" i="1"/>
  <c r="I118" i="5"/>
  <c r="AR127" i="1"/>
  <c r="Q125" i="5"/>
  <c r="FN148" i="1"/>
  <c r="BF146" i="5"/>
  <c r="AY128" i="1"/>
  <c r="T126" i="5"/>
  <c r="BO134" i="1"/>
  <c r="BR134" i="1" s="1"/>
  <c r="Z132" i="5"/>
  <c r="BO137" i="1"/>
  <c r="BR137" i="1" s="1"/>
  <c r="Z135" i="5"/>
  <c r="DC140" i="1"/>
  <c r="AL138" i="5"/>
  <c r="V122" i="1"/>
  <c r="I120" i="5"/>
  <c r="BO136" i="1"/>
  <c r="BR136" i="1" s="1"/>
  <c r="Z134" i="5"/>
  <c r="AY130" i="1"/>
  <c r="T128" i="5"/>
  <c r="CT139" i="1"/>
  <c r="AI137" i="5"/>
  <c r="DC141" i="1"/>
  <c r="AL139" i="5"/>
  <c r="EB146" i="1"/>
  <c r="AT144" i="5"/>
  <c r="FD147" i="1"/>
  <c r="BC145" i="5"/>
  <c r="BO133" i="1"/>
  <c r="BR133" i="1" s="1"/>
  <c r="Z131" i="5"/>
  <c r="CT138" i="1"/>
  <c r="AI136" i="5"/>
  <c r="EB143" i="1"/>
  <c r="AT141" i="5"/>
  <c r="AY129" i="1"/>
  <c r="T127" i="5"/>
  <c r="K117" i="1"/>
  <c r="D115" i="5"/>
  <c r="EB144" i="1"/>
  <c r="AT142" i="5"/>
  <c r="BO135" i="1"/>
  <c r="BR135" i="1" s="1"/>
  <c r="Z133" i="5"/>
  <c r="K119" i="1"/>
  <c r="D117" i="5"/>
  <c r="HX116" i="1"/>
  <c r="HW116" i="1"/>
  <c r="HX115" i="1"/>
  <c r="HW115" i="1"/>
  <c r="HX114" i="1"/>
  <c r="HW114" i="1"/>
  <c r="HX113" i="1"/>
  <c r="HW113" i="1"/>
  <c r="HX112" i="1"/>
  <c r="HW112" i="1"/>
  <c r="HX111" i="1"/>
  <c r="HW111" i="1"/>
  <c r="HX110" i="1"/>
  <c r="HW110" i="1"/>
  <c r="HX109" i="1"/>
  <c r="HW109" i="1"/>
  <c r="HX108" i="1"/>
  <c r="HW108" i="1"/>
  <c r="HX107" i="1"/>
  <c r="HW107" i="1"/>
  <c r="HX106" i="1"/>
  <c r="HW106" i="1"/>
  <c r="HX105" i="1"/>
  <c r="HW105" i="1"/>
  <c r="HX104" i="1"/>
  <c r="HW104" i="1"/>
  <c r="HX103" i="1"/>
  <c r="HW103" i="1"/>
  <c r="HX102" i="1"/>
  <c r="HW102" i="1"/>
  <c r="HX101" i="1"/>
  <c r="HW101" i="1"/>
  <c r="HX100" i="1"/>
  <c r="HW100" i="1"/>
  <c r="HX99" i="1"/>
  <c r="HW99" i="1"/>
  <c r="HX98" i="1"/>
  <c r="HW98" i="1"/>
  <c r="HX97" i="1"/>
  <c r="HW97" i="1"/>
  <c r="HX96" i="1"/>
  <c r="HW96" i="1"/>
  <c r="HX95" i="1"/>
  <c r="HW95" i="1"/>
  <c r="HX94" i="1"/>
  <c r="HW94" i="1"/>
  <c r="HX93" i="1"/>
  <c r="HW93" i="1"/>
  <c r="HX92" i="1"/>
  <c r="HW92" i="1"/>
  <c r="HX91" i="1"/>
  <c r="HW91" i="1"/>
  <c r="HX90" i="1"/>
  <c r="HW90" i="1"/>
  <c r="HX89" i="1"/>
  <c r="HW89" i="1"/>
  <c r="HX88" i="1"/>
  <c r="HW88" i="1"/>
  <c r="HX87" i="1"/>
  <c r="HW87" i="1"/>
  <c r="HX86" i="1"/>
  <c r="HW86" i="1"/>
  <c r="HX85" i="1"/>
  <c r="HW85" i="1"/>
  <c r="HX84" i="1"/>
  <c r="HW84" i="1"/>
  <c r="HX83" i="1"/>
  <c r="HW83" i="1"/>
  <c r="HX82" i="1"/>
  <c r="HW82" i="1"/>
  <c r="HX81" i="1"/>
  <c r="HW81" i="1"/>
  <c r="HX80" i="1"/>
  <c r="HW80" i="1"/>
  <c r="HX79" i="1"/>
  <c r="HW79" i="1"/>
  <c r="HX78" i="1"/>
  <c r="HW78" i="1"/>
  <c r="HX77" i="1"/>
  <c r="HW77" i="1"/>
  <c r="HX76" i="1"/>
  <c r="HW76" i="1"/>
  <c r="HX75" i="1"/>
  <c r="HW75" i="1"/>
  <c r="HX74" i="1"/>
  <c r="HW74" i="1"/>
  <c r="HX73" i="1"/>
  <c r="HW73" i="1"/>
  <c r="HX72" i="1"/>
  <c r="HW72" i="1"/>
  <c r="HX71" i="1"/>
  <c r="HW71" i="1"/>
  <c r="HX70" i="1"/>
  <c r="HW70" i="1"/>
  <c r="HX69" i="1"/>
  <c r="HW69" i="1"/>
  <c r="HX68" i="1"/>
  <c r="HW68" i="1"/>
  <c r="HX67" i="1"/>
  <c r="HW67" i="1"/>
  <c r="HX66" i="1"/>
  <c r="HW66" i="1"/>
  <c r="HX65" i="1"/>
  <c r="HW65" i="1"/>
  <c r="HX64" i="1"/>
  <c r="HW64" i="1"/>
  <c r="HX63" i="1"/>
  <c r="HW63" i="1"/>
  <c r="HX62" i="1"/>
  <c r="HW62" i="1"/>
  <c r="HX61" i="1"/>
  <c r="HW61" i="1"/>
  <c r="HX60" i="1"/>
  <c r="HW60" i="1"/>
  <c r="HX59" i="1"/>
  <c r="HW59" i="1"/>
  <c r="HX58" i="1"/>
  <c r="HW58" i="1"/>
  <c r="HX57" i="1"/>
  <c r="HW57" i="1"/>
  <c r="HX56" i="1"/>
  <c r="HW56" i="1"/>
  <c r="HX55" i="1"/>
  <c r="HW55" i="1"/>
  <c r="HX54" i="1"/>
  <c r="HW54" i="1"/>
  <c r="HX53" i="1"/>
  <c r="HW53" i="1"/>
  <c r="HX52" i="1"/>
  <c r="HW52" i="1"/>
  <c r="HX51" i="1"/>
  <c r="HW51" i="1"/>
  <c r="HX50" i="1"/>
  <c r="HW50" i="1"/>
  <c r="HX49" i="1"/>
  <c r="HW49" i="1"/>
  <c r="HX48" i="1"/>
  <c r="HW48" i="1"/>
  <c r="HX47" i="1"/>
  <c r="HW47" i="1"/>
  <c r="HX46" i="1"/>
  <c r="HW46" i="1"/>
  <c r="HX45" i="1"/>
  <c r="HW45" i="1"/>
  <c r="HX44" i="1"/>
  <c r="HW44" i="1"/>
  <c r="HX43" i="1"/>
  <c r="HW43" i="1"/>
  <c r="HX42" i="1"/>
  <c r="HW42" i="1"/>
  <c r="HX41" i="1"/>
  <c r="HW41" i="1"/>
  <c r="HX40" i="1"/>
  <c r="HW40" i="1"/>
  <c r="HX39" i="1"/>
  <c r="HW39" i="1"/>
  <c r="HX38" i="1"/>
  <c r="HW38" i="1"/>
  <c r="HX37" i="1"/>
  <c r="HW37" i="1"/>
  <c r="HX36" i="1"/>
  <c r="HW36" i="1"/>
  <c r="HX35" i="1"/>
  <c r="HW35" i="1"/>
  <c r="HX34" i="1"/>
  <c r="HW34" i="1"/>
  <c r="HX33" i="1"/>
  <c r="HW33" i="1"/>
  <c r="HX32" i="1"/>
  <c r="HW32" i="1"/>
  <c r="HX31" i="1"/>
  <c r="HW31" i="1"/>
  <c r="HX30" i="1"/>
  <c r="HW30" i="1"/>
  <c r="HX29" i="1"/>
  <c r="HW29" i="1"/>
  <c r="HX28" i="1"/>
  <c r="HW28" i="1"/>
  <c r="HX27" i="1"/>
  <c r="HW27" i="1"/>
  <c r="HX26" i="1"/>
  <c r="HW26" i="1"/>
  <c r="HX25" i="1"/>
  <c r="HW25" i="1"/>
  <c r="HX24" i="1"/>
  <c r="HW24" i="1"/>
  <c r="HX23" i="1"/>
  <c r="HW23" i="1"/>
  <c r="HX22" i="1"/>
  <c r="HW22" i="1"/>
  <c r="HX21" i="1"/>
  <c r="HW21" i="1"/>
  <c r="HX20" i="1"/>
  <c r="HW20" i="1"/>
  <c r="HX19" i="1"/>
  <c r="HW19" i="1"/>
  <c r="HX18" i="1"/>
  <c r="HW18" i="1"/>
  <c r="HX17" i="1"/>
  <c r="HW17" i="1"/>
  <c r="HX16" i="1"/>
  <c r="HW16" i="1"/>
  <c r="HX15" i="1"/>
  <c r="HW15" i="1"/>
  <c r="HX14" i="1"/>
  <c r="HW14" i="1"/>
  <c r="HX13" i="1"/>
  <c r="HW13" i="1"/>
  <c r="HX12" i="1"/>
  <c r="HW12" i="1"/>
  <c r="HX11" i="1"/>
  <c r="HW11" i="1"/>
  <c r="HX10" i="1"/>
  <c r="HW10" i="1"/>
  <c r="HX9" i="1"/>
  <c r="HW9" i="1"/>
  <c r="HX8" i="1"/>
  <c r="HW8" i="1"/>
  <c r="HX7" i="1"/>
  <c r="HW7" i="1"/>
  <c r="HX6" i="1"/>
  <c r="HW6" i="1"/>
  <c r="HX5" i="1"/>
  <c r="HW5" i="1"/>
  <c r="HX4" i="1"/>
  <c r="HW4" i="1"/>
  <c r="HX2" i="1"/>
  <c r="CA1" i="5" s="1"/>
  <c r="HW2" i="1"/>
  <c r="HW1" i="1"/>
  <c r="B116" i="1"/>
  <c r="C116" i="1"/>
  <c r="D116" i="1"/>
  <c r="F116" i="1"/>
  <c r="G116" i="1"/>
  <c r="I116" i="1"/>
  <c r="J116" i="1"/>
  <c r="M116" i="1"/>
  <c r="N116" i="1"/>
  <c r="Q116" i="1"/>
  <c r="R116" i="1"/>
  <c r="T116" i="1"/>
  <c r="U116" i="1"/>
  <c r="X116" i="1"/>
  <c r="Y116" i="1"/>
  <c r="AA116" i="1"/>
  <c r="AB116" i="1"/>
  <c r="AD116" i="1"/>
  <c r="AE116" i="1"/>
  <c r="AG116" i="1"/>
  <c r="AH116" i="1"/>
  <c r="AJ116" i="1"/>
  <c r="AK116" i="1"/>
  <c r="AM116" i="1"/>
  <c r="AN116" i="1"/>
  <c r="AP116" i="1"/>
  <c r="AQ116" i="1"/>
  <c r="AT116" i="1"/>
  <c r="AU116" i="1"/>
  <c r="AW116" i="1"/>
  <c r="AX116" i="1"/>
  <c r="AZ116" i="1"/>
  <c r="BA116" i="1"/>
  <c r="BC116" i="1"/>
  <c r="BD116" i="1"/>
  <c r="BF116" i="1"/>
  <c r="BG116" i="1"/>
  <c r="BI116" i="1"/>
  <c r="BJ116" i="1"/>
  <c r="BL116" i="1"/>
  <c r="BM116" i="1"/>
  <c r="BP116" i="1"/>
  <c r="BQ116" i="1"/>
  <c r="BS116" i="1"/>
  <c r="BT116" i="1"/>
  <c r="BV116" i="1"/>
  <c r="BW116" i="1"/>
  <c r="BY116" i="1"/>
  <c r="BZ116" i="1"/>
  <c r="CB116" i="1"/>
  <c r="CC116" i="1"/>
  <c r="CE116" i="1"/>
  <c r="CF116" i="1"/>
  <c r="CH116" i="1"/>
  <c r="CI116" i="1"/>
  <c r="CK116" i="1"/>
  <c r="CL116" i="1"/>
  <c r="CO116" i="1"/>
  <c r="CP116" i="1"/>
  <c r="CR116" i="1"/>
  <c r="CS116" i="1"/>
  <c r="CU116" i="1"/>
  <c r="CV116" i="1"/>
  <c r="CX116" i="1"/>
  <c r="CY116" i="1"/>
  <c r="DA116" i="1"/>
  <c r="DB116" i="1"/>
  <c r="DD116" i="1"/>
  <c r="DE116" i="1"/>
  <c r="DG116" i="1"/>
  <c r="DH116" i="1"/>
  <c r="DJ116" i="1"/>
  <c r="DK116" i="1"/>
  <c r="DN116" i="1"/>
  <c r="DO116" i="1"/>
  <c r="DQ116" i="1"/>
  <c r="DR116" i="1"/>
  <c r="DT116" i="1"/>
  <c r="DU116" i="1"/>
  <c r="DW116" i="1"/>
  <c r="DX116" i="1"/>
  <c r="DZ116" i="1"/>
  <c r="EA116" i="1"/>
  <c r="EC116" i="1"/>
  <c r="ED116" i="1"/>
  <c r="EF116" i="1"/>
  <c r="EG116" i="1"/>
  <c r="EI116" i="1"/>
  <c r="EJ116" i="1"/>
  <c r="EM116" i="1"/>
  <c r="EN116" i="1"/>
  <c r="EP116" i="1"/>
  <c r="EQ116" i="1"/>
  <c r="ES116" i="1"/>
  <c r="ET116" i="1"/>
  <c r="EV116" i="1"/>
  <c r="EW116" i="1"/>
  <c r="EY116" i="1"/>
  <c r="EZ116" i="1"/>
  <c r="FB116" i="1"/>
  <c r="FC116" i="1"/>
  <c r="FE116" i="1"/>
  <c r="FF116" i="1"/>
  <c r="FI116" i="1"/>
  <c r="FJ116" i="1"/>
  <c r="FL116" i="1"/>
  <c r="FM116" i="1"/>
  <c r="FO116" i="1"/>
  <c r="FP116" i="1"/>
  <c r="FR116" i="1"/>
  <c r="FS116" i="1"/>
  <c r="FU116" i="1"/>
  <c r="FV116" i="1"/>
  <c r="FX116" i="1"/>
  <c r="FY116" i="1"/>
  <c r="GB116" i="1"/>
  <c r="GC116" i="1"/>
  <c r="GE116" i="1"/>
  <c r="GF116" i="1"/>
  <c r="GH116" i="1"/>
  <c r="GI116" i="1"/>
  <c r="GK116" i="1"/>
  <c r="GL116" i="1"/>
  <c r="GN116" i="1"/>
  <c r="GO116" i="1"/>
  <c r="GQ116" i="1"/>
  <c r="GR116" i="1"/>
  <c r="GU116" i="1"/>
  <c r="GV116" i="1"/>
  <c r="GX116" i="1"/>
  <c r="GY116" i="1"/>
  <c r="HA116" i="1"/>
  <c r="HB116" i="1"/>
  <c r="HD116" i="1"/>
  <c r="HE116" i="1"/>
  <c r="HG116" i="1"/>
  <c r="HH116" i="1"/>
  <c r="HJ116" i="1"/>
  <c r="HK116" i="1"/>
  <c r="HM116" i="1"/>
  <c r="HN116" i="1"/>
  <c r="HP116" i="1"/>
  <c r="HQ116" i="1"/>
  <c r="HS116" i="1"/>
  <c r="HT116" i="1"/>
  <c r="HI65" i="3"/>
  <c r="HJ65" i="3" s="1"/>
  <c r="HI64" i="3"/>
  <c r="HJ64" i="3" s="1"/>
  <c r="HI63" i="3"/>
  <c r="HJ63" i="3" s="1"/>
  <c r="HI62" i="3"/>
  <c r="HJ62" i="3" s="1"/>
  <c r="HI61" i="3"/>
  <c r="HJ61" i="3" s="1"/>
  <c r="HI60" i="3"/>
  <c r="HJ60" i="3" s="1"/>
  <c r="HI59" i="3"/>
  <c r="HJ59" i="3" s="1"/>
  <c r="HI58" i="3"/>
  <c r="HJ58" i="3" s="1"/>
  <c r="HI57" i="3"/>
  <c r="HJ57" i="3" s="1"/>
  <c r="HI56" i="3"/>
  <c r="HJ56" i="3" s="1"/>
  <c r="HI55" i="3"/>
  <c r="HJ55" i="3" s="1"/>
  <c r="HI54" i="3"/>
  <c r="HJ54" i="3" s="1"/>
  <c r="HI53" i="3"/>
  <c r="HJ53" i="3" s="1"/>
  <c r="HI52" i="3"/>
  <c r="HJ52" i="3" s="1"/>
  <c r="HI51" i="3"/>
  <c r="HJ51" i="3" s="1"/>
  <c r="HI50" i="3"/>
  <c r="HJ50" i="3" s="1"/>
  <c r="HI49" i="3"/>
  <c r="HJ49" i="3" s="1"/>
  <c r="HI48" i="3"/>
  <c r="HJ48" i="3" s="1"/>
  <c r="HI47" i="3"/>
  <c r="HJ47" i="3" s="1"/>
  <c r="HI46" i="3"/>
  <c r="HJ46" i="3" s="1"/>
  <c r="HI45" i="3"/>
  <c r="HJ45" i="3" s="1"/>
  <c r="HI44" i="3"/>
  <c r="HJ44" i="3" s="1"/>
  <c r="HI43" i="3"/>
  <c r="HJ43" i="3" s="1"/>
  <c r="HI42" i="3"/>
  <c r="HJ42" i="3" s="1"/>
  <c r="HI41" i="3"/>
  <c r="HJ41" i="3" s="1"/>
  <c r="HI40" i="3"/>
  <c r="HJ40" i="3" s="1"/>
  <c r="HI39" i="3"/>
  <c r="HJ39" i="3" s="1"/>
  <c r="HI38" i="3"/>
  <c r="HJ38" i="3" s="1"/>
  <c r="HI37" i="3"/>
  <c r="HJ37" i="3" s="1"/>
  <c r="HI36" i="3"/>
  <c r="HJ36" i="3" s="1"/>
  <c r="HI35" i="3"/>
  <c r="HJ35" i="3" s="1"/>
  <c r="HI34" i="3"/>
  <c r="HJ34" i="3" s="1"/>
  <c r="BU135" i="1" l="1"/>
  <c r="AA133" i="5"/>
  <c r="EE143" i="1"/>
  <c r="AU141" i="5"/>
  <c r="EE146" i="1"/>
  <c r="AU144" i="5"/>
  <c r="BU136" i="1"/>
  <c r="AA134" i="5"/>
  <c r="BU134" i="1"/>
  <c r="AA132" i="5"/>
  <c r="W120" i="1"/>
  <c r="J118" i="5"/>
  <c r="L118" i="1"/>
  <c r="E116" i="5"/>
  <c r="AR124" i="1"/>
  <c r="Q122" i="5"/>
  <c r="EE144" i="1"/>
  <c r="AU142" i="5"/>
  <c r="CW138" i="1"/>
  <c r="AJ136" i="5"/>
  <c r="DF141" i="1"/>
  <c r="AM139" i="5"/>
  <c r="W122" i="1"/>
  <c r="J120" i="5"/>
  <c r="BB128" i="1"/>
  <c r="U126" i="5"/>
  <c r="AO123" i="1"/>
  <c r="P121" i="5"/>
  <c r="EE142" i="1"/>
  <c r="AU140" i="5"/>
  <c r="BB131" i="1"/>
  <c r="U129" i="5"/>
  <c r="L117" i="1"/>
  <c r="E115" i="5"/>
  <c r="BU133" i="1"/>
  <c r="AA131" i="5"/>
  <c r="CW139" i="1"/>
  <c r="AJ137" i="5"/>
  <c r="DF140" i="1"/>
  <c r="AM138" i="5"/>
  <c r="FQ148" i="1"/>
  <c r="BG146" i="5"/>
  <c r="BU132" i="1"/>
  <c r="AA130" i="5"/>
  <c r="FT149" i="1"/>
  <c r="BH147" i="5"/>
  <c r="AR126" i="1"/>
  <c r="Q124" i="5"/>
  <c r="L119" i="1"/>
  <c r="E117" i="5"/>
  <c r="BB129" i="1"/>
  <c r="U127" i="5"/>
  <c r="FG147" i="1"/>
  <c r="BD145" i="5"/>
  <c r="BB130" i="1"/>
  <c r="U128" i="5"/>
  <c r="BU137" i="1"/>
  <c r="AA135" i="5"/>
  <c r="AS127" i="1"/>
  <c r="R125" i="5"/>
  <c r="W121" i="1"/>
  <c r="J119" i="5"/>
  <c r="EE145" i="1"/>
  <c r="AU143" i="5"/>
  <c r="AR125" i="1"/>
  <c r="Q123" i="5"/>
  <c r="E116" i="1"/>
  <c r="EH145" i="1" l="1"/>
  <c r="AV143" i="5"/>
  <c r="AS124" i="1"/>
  <c r="R122" i="5"/>
  <c r="BX136" i="1"/>
  <c r="AB134" i="5"/>
  <c r="BE130" i="1"/>
  <c r="V128" i="5"/>
  <c r="BE131" i="1"/>
  <c r="V129" i="5"/>
  <c r="FW149" i="1"/>
  <c r="BI147" i="5"/>
  <c r="CZ139" i="1"/>
  <c r="AK137" i="5"/>
  <c r="EH142" i="1"/>
  <c r="AV140" i="5"/>
  <c r="DI141" i="1"/>
  <c r="AN139" i="5"/>
  <c r="O118" i="1"/>
  <c r="F116" i="5"/>
  <c r="EH146" i="1"/>
  <c r="AV144" i="5"/>
  <c r="AS126" i="1"/>
  <c r="R124" i="5"/>
  <c r="DI140" i="1"/>
  <c r="AN138" i="5"/>
  <c r="AV127" i="1"/>
  <c r="S125" i="5"/>
  <c r="BX133" i="1"/>
  <c r="AB131" i="5"/>
  <c r="Z120" i="1"/>
  <c r="K118" i="5"/>
  <c r="EH143" i="1"/>
  <c r="AV141" i="5"/>
  <c r="Z122" i="1"/>
  <c r="K120" i="5"/>
  <c r="FH147" i="1"/>
  <c r="FK147" i="1" s="1"/>
  <c r="BE145" i="5"/>
  <c r="BE129" i="1"/>
  <c r="V127" i="5"/>
  <c r="BX132" i="1"/>
  <c r="AB130" i="5"/>
  <c r="AR123" i="1"/>
  <c r="Q121" i="5"/>
  <c r="Z121" i="1"/>
  <c r="K119" i="5"/>
  <c r="H116" i="1"/>
  <c r="C114" i="5"/>
  <c r="CZ138" i="1"/>
  <c r="AK136" i="5"/>
  <c r="AS125" i="1"/>
  <c r="R123" i="5"/>
  <c r="BX137" i="1"/>
  <c r="AB135" i="5"/>
  <c r="O119" i="1"/>
  <c r="F117" i="5"/>
  <c r="FT148" i="1"/>
  <c r="BH146" i="5"/>
  <c r="O117" i="1"/>
  <c r="F115" i="5"/>
  <c r="BE128" i="1"/>
  <c r="V126" i="5"/>
  <c r="EH144" i="1"/>
  <c r="AV142" i="5"/>
  <c r="BX134" i="1"/>
  <c r="AB132" i="5"/>
  <c r="BX135" i="1"/>
  <c r="AB133" i="5"/>
  <c r="HT115" i="1"/>
  <c r="HS115" i="1"/>
  <c r="HQ115" i="1"/>
  <c r="HP115" i="1"/>
  <c r="HT114" i="1"/>
  <c r="HS114" i="1"/>
  <c r="HQ114" i="1"/>
  <c r="HP114" i="1"/>
  <c r="HT113" i="1"/>
  <c r="HS113" i="1"/>
  <c r="HQ113" i="1"/>
  <c r="HP113" i="1"/>
  <c r="HT112" i="1"/>
  <c r="HS112" i="1"/>
  <c r="HQ112" i="1"/>
  <c r="HP112" i="1"/>
  <c r="HT111" i="1"/>
  <c r="HS111" i="1"/>
  <c r="HQ111" i="1"/>
  <c r="HP111" i="1"/>
  <c r="HT110" i="1"/>
  <c r="HS110" i="1"/>
  <c r="HQ110" i="1"/>
  <c r="HP110" i="1"/>
  <c r="HT109" i="1"/>
  <c r="HS109" i="1"/>
  <c r="HQ109" i="1"/>
  <c r="HP109" i="1"/>
  <c r="HT108" i="1"/>
  <c r="HS108" i="1"/>
  <c r="HQ108" i="1"/>
  <c r="HP108" i="1"/>
  <c r="HT107" i="1"/>
  <c r="HS107" i="1"/>
  <c r="HQ107" i="1"/>
  <c r="HP107" i="1"/>
  <c r="HT106" i="1"/>
  <c r="HS106" i="1"/>
  <c r="HQ106" i="1"/>
  <c r="HP106" i="1"/>
  <c r="HT105" i="1"/>
  <c r="HS105" i="1"/>
  <c r="HQ105" i="1"/>
  <c r="HP105" i="1"/>
  <c r="HT104" i="1"/>
  <c r="HS104" i="1"/>
  <c r="HQ104" i="1"/>
  <c r="HP104" i="1"/>
  <c r="HT103" i="1"/>
  <c r="HS103" i="1"/>
  <c r="HQ103" i="1"/>
  <c r="HP103" i="1"/>
  <c r="HT102" i="1"/>
  <c r="HS102" i="1"/>
  <c r="HQ102" i="1"/>
  <c r="HP102" i="1"/>
  <c r="HT101" i="1"/>
  <c r="HS101" i="1"/>
  <c r="HQ101" i="1"/>
  <c r="HP101" i="1"/>
  <c r="HT100" i="1"/>
  <c r="HS100" i="1"/>
  <c r="HQ100" i="1"/>
  <c r="HP100" i="1"/>
  <c r="HT99" i="1"/>
  <c r="HS99" i="1"/>
  <c r="HQ99" i="1"/>
  <c r="HP99" i="1"/>
  <c r="HT98" i="1"/>
  <c r="HS98" i="1"/>
  <c r="HQ98" i="1"/>
  <c r="HP98" i="1"/>
  <c r="HT97" i="1"/>
  <c r="HS97" i="1"/>
  <c r="HQ97" i="1"/>
  <c r="HP97" i="1"/>
  <c r="HT96" i="1"/>
  <c r="HS96" i="1"/>
  <c r="HQ96" i="1"/>
  <c r="HP96" i="1"/>
  <c r="HT95" i="1"/>
  <c r="HS95" i="1"/>
  <c r="HQ95" i="1"/>
  <c r="HP95" i="1"/>
  <c r="HT94" i="1"/>
  <c r="HS94" i="1"/>
  <c r="HQ94" i="1"/>
  <c r="HP94" i="1"/>
  <c r="HT93" i="1"/>
  <c r="HS93" i="1"/>
  <c r="HQ93" i="1"/>
  <c r="HP93" i="1"/>
  <c r="HT92" i="1"/>
  <c r="HS92" i="1"/>
  <c r="HQ92" i="1"/>
  <c r="HP92" i="1"/>
  <c r="HT91" i="1"/>
  <c r="HS91" i="1"/>
  <c r="HQ91" i="1"/>
  <c r="HP91" i="1"/>
  <c r="HT90" i="1"/>
  <c r="HS90" i="1"/>
  <c r="HQ90" i="1"/>
  <c r="HP90" i="1"/>
  <c r="HT89" i="1"/>
  <c r="HS89" i="1"/>
  <c r="HQ89" i="1"/>
  <c r="HP89" i="1"/>
  <c r="HT88" i="1"/>
  <c r="HS88" i="1"/>
  <c r="HQ88" i="1"/>
  <c r="HP88" i="1"/>
  <c r="HT87" i="1"/>
  <c r="HS87" i="1"/>
  <c r="HQ87" i="1"/>
  <c r="HP87" i="1"/>
  <c r="HT86" i="1"/>
  <c r="HS86" i="1"/>
  <c r="HQ86" i="1"/>
  <c r="HP86" i="1"/>
  <c r="HT85" i="1"/>
  <c r="HS85" i="1"/>
  <c r="HQ85" i="1"/>
  <c r="HP85" i="1"/>
  <c r="HT84" i="1"/>
  <c r="HS84" i="1"/>
  <c r="HQ84" i="1"/>
  <c r="HP84" i="1"/>
  <c r="HT83" i="1"/>
  <c r="HS83" i="1"/>
  <c r="HQ83" i="1"/>
  <c r="HP83" i="1"/>
  <c r="HT82" i="1"/>
  <c r="HS82" i="1"/>
  <c r="HQ82" i="1"/>
  <c r="HP82" i="1"/>
  <c r="HT81" i="1"/>
  <c r="HS81" i="1"/>
  <c r="HQ81" i="1"/>
  <c r="HP81" i="1"/>
  <c r="HT80" i="1"/>
  <c r="HS80" i="1"/>
  <c r="HQ80" i="1"/>
  <c r="HP80" i="1"/>
  <c r="HT79" i="1"/>
  <c r="HS79" i="1"/>
  <c r="HQ79" i="1"/>
  <c r="HP79" i="1"/>
  <c r="HT78" i="1"/>
  <c r="HS78" i="1"/>
  <c r="HQ78" i="1"/>
  <c r="HP78" i="1"/>
  <c r="HT77" i="1"/>
  <c r="HS77" i="1"/>
  <c r="HQ77" i="1"/>
  <c r="HP77" i="1"/>
  <c r="HT76" i="1"/>
  <c r="HS76" i="1"/>
  <c r="HQ76" i="1"/>
  <c r="HP76" i="1"/>
  <c r="HT75" i="1"/>
  <c r="HS75" i="1"/>
  <c r="HQ75" i="1"/>
  <c r="HP75" i="1"/>
  <c r="HT74" i="1"/>
  <c r="HS74" i="1"/>
  <c r="HQ74" i="1"/>
  <c r="HP74" i="1"/>
  <c r="HT73" i="1"/>
  <c r="HS73" i="1"/>
  <c r="HQ73" i="1"/>
  <c r="HP73" i="1"/>
  <c r="HT72" i="1"/>
  <c r="HS72" i="1"/>
  <c r="HQ72" i="1"/>
  <c r="HP72" i="1"/>
  <c r="HT71" i="1"/>
  <c r="HS71" i="1"/>
  <c r="HQ71" i="1"/>
  <c r="HP71" i="1"/>
  <c r="HT70" i="1"/>
  <c r="HS70" i="1"/>
  <c r="HQ70" i="1"/>
  <c r="HP70" i="1"/>
  <c r="HT69" i="1"/>
  <c r="HS69" i="1"/>
  <c r="HQ69" i="1"/>
  <c r="HP69" i="1"/>
  <c r="HT68" i="1"/>
  <c r="HS68" i="1"/>
  <c r="HQ68" i="1"/>
  <c r="HP68" i="1"/>
  <c r="HT67" i="1"/>
  <c r="HS67" i="1"/>
  <c r="HQ67" i="1"/>
  <c r="HP67" i="1"/>
  <c r="HT66" i="1"/>
  <c r="HS66" i="1"/>
  <c r="HQ66" i="1"/>
  <c r="HP66" i="1"/>
  <c r="HT65" i="1"/>
  <c r="HS65" i="1"/>
  <c r="HQ65" i="1"/>
  <c r="HP65" i="1"/>
  <c r="HT64" i="1"/>
  <c r="HS64" i="1"/>
  <c r="HQ64" i="1"/>
  <c r="HP64" i="1"/>
  <c r="HT63" i="1"/>
  <c r="HS63" i="1"/>
  <c r="HQ63" i="1"/>
  <c r="HP63" i="1"/>
  <c r="HT62" i="1"/>
  <c r="HS62" i="1"/>
  <c r="HQ62" i="1"/>
  <c r="HP62" i="1"/>
  <c r="HT61" i="1"/>
  <c r="HS61" i="1"/>
  <c r="HQ61" i="1"/>
  <c r="HP61" i="1"/>
  <c r="HT60" i="1"/>
  <c r="HS60" i="1"/>
  <c r="HQ60" i="1"/>
  <c r="HP60" i="1"/>
  <c r="HT59" i="1"/>
  <c r="HS59" i="1"/>
  <c r="HQ59" i="1"/>
  <c r="HP59" i="1"/>
  <c r="HT58" i="1"/>
  <c r="HS58" i="1"/>
  <c r="HQ58" i="1"/>
  <c r="HP58" i="1"/>
  <c r="HT57" i="1"/>
  <c r="HS57" i="1"/>
  <c r="HQ57" i="1"/>
  <c r="HP57" i="1"/>
  <c r="HT56" i="1"/>
  <c r="HS56" i="1"/>
  <c r="HQ56" i="1"/>
  <c r="HP56" i="1"/>
  <c r="HT55" i="1"/>
  <c r="HS55" i="1"/>
  <c r="HQ55" i="1"/>
  <c r="HP55" i="1"/>
  <c r="HT54" i="1"/>
  <c r="HS54" i="1"/>
  <c r="HQ54" i="1"/>
  <c r="HP54" i="1"/>
  <c r="HT53" i="1"/>
  <c r="HS53" i="1"/>
  <c r="HQ53" i="1"/>
  <c r="HP53" i="1"/>
  <c r="HT52" i="1"/>
  <c r="HS52" i="1"/>
  <c r="HQ52" i="1"/>
  <c r="HP52" i="1"/>
  <c r="HT51" i="1"/>
  <c r="HS51" i="1"/>
  <c r="HQ51" i="1"/>
  <c r="HP51" i="1"/>
  <c r="HT50" i="1"/>
  <c r="HS50" i="1"/>
  <c r="HQ50" i="1"/>
  <c r="HP50" i="1"/>
  <c r="HT49" i="1"/>
  <c r="HS49" i="1"/>
  <c r="HQ49" i="1"/>
  <c r="HP49" i="1"/>
  <c r="HT48" i="1"/>
  <c r="HS48" i="1"/>
  <c r="HQ48" i="1"/>
  <c r="HP48" i="1"/>
  <c r="HT47" i="1"/>
  <c r="HS47" i="1"/>
  <c r="HQ47" i="1"/>
  <c r="HP47" i="1"/>
  <c r="HT46" i="1"/>
  <c r="HS46" i="1"/>
  <c r="HQ46" i="1"/>
  <c r="HP46" i="1"/>
  <c r="HT45" i="1"/>
  <c r="HS45" i="1"/>
  <c r="HQ45" i="1"/>
  <c r="HP45" i="1"/>
  <c r="HT44" i="1"/>
  <c r="HS44" i="1"/>
  <c r="HQ44" i="1"/>
  <c r="HP44" i="1"/>
  <c r="HT43" i="1"/>
  <c r="HS43" i="1"/>
  <c r="HQ43" i="1"/>
  <c r="HP43" i="1"/>
  <c r="HT42" i="1"/>
  <c r="HS42" i="1"/>
  <c r="HQ42" i="1"/>
  <c r="HP42" i="1"/>
  <c r="HT41" i="1"/>
  <c r="HS41" i="1"/>
  <c r="HQ41" i="1"/>
  <c r="HP41" i="1"/>
  <c r="HT40" i="1"/>
  <c r="HS40" i="1"/>
  <c r="HQ40" i="1"/>
  <c r="HP40" i="1"/>
  <c r="HT39" i="1"/>
  <c r="HS39" i="1"/>
  <c r="HQ39" i="1"/>
  <c r="HP39" i="1"/>
  <c r="HT38" i="1"/>
  <c r="HS38" i="1"/>
  <c r="HQ38" i="1"/>
  <c r="HP38" i="1"/>
  <c r="HT37" i="1"/>
  <c r="HS37" i="1"/>
  <c r="HQ37" i="1"/>
  <c r="HP37" i="1"/>
  <c r="HT36" i="1"/>
  <c r="HS36" i="1"/>
  <c r="HQ36" i="1"/>
  <c r="HP36" i="1"/>
  <c r="HT35" i="1"/>
  <c r="HS35" i="1"/>
  <c r="HQ35" i="1"/>
  <c r="HP35" i="1"/>
  <c r="HT34" i="1"/>
  <c r="HS34" i="1"/>
  <c r="HQ34" i="1"/>
  <c r="HP34" i="1"/>
  <c r="HT33" i="1"/>
  <c r="HS33" i="1"/>
  <c r="HQ33" i="1"/>
  <c r="HP33" i="1"/>
  <c r="HT32" i="1"/>
  <c r="HS32" i="1"/>
  <c r="HQ32" i="1"/>
  <c r="HP32" i="1"/>
  <c r="HT31" i="1"/>
  <c r="HS31" i="1"/>
  <c r="HQ31" i="1"/>
  <c r="HP31" i="1"/>
  <c r="HT30" i="1"/>
  <c r="HS30" i="1"/>
  <c r="HQ30" i="1"/>
  <c r="HP30" i="1"/>
  <c r="HT29" i="1"/>
  <c r="HS29" i="1"/>
  <c r="HQ29" i="1"/>
  <c r="HP29" i="1"/>
  <c r="HT28" i="1"/>
  <c r="HS28" i="1"/>
  <c r="HQ28" i="1"/>
  <c r="HP28" i="1"/>
  <c r="HT27" i="1"/>
  <c r="HS27" i="1"/>
  <c r="HQ27" i="1"/>
  <c r="HP27" i="1"/>
  <c r="HT26" i="1"/>
  <c r="HS26" i="1"/>
  <c r="HQ26" i="1"/>
  <c r="HP26" i="1"/>
  <c r="HT25" i="1"/>
  <c r="HS25" i="1"/>
  <c r="HQ25" i="1"/>
  <c r="HP25" i="1"/>
  <c r="HT24" i="1"/>
  <c r="HS24" i="1"/>
  <c r="HQ24" i="1"/>
  <c r="HP24" i="1"/>
  <c r="HT23" i="1"/>
  <c r="HS23" i="1"/>
  <c r="HQ23" i="1"/>
  <c r="HP23" i="1"/>
  <c r="HT22" i="1"/>
  <c r="HS22" i="1"/>
  <c r="HQ22" i="1"/>
  <c r="HP22" i="1"/>
  <c r="HT21" i="1"/>
  <c r="HS21" i="1"/>
  <c r="HQ21" i="1"/>
  <c r="HP21" i="1"/>
  <c r="HT20" i="1"/>
  <c r="HS20" i="1"/>
  <c r="HQ20" i="1"/>
  <c r="HP20" i="1"/>
  <c r="HT19" i="1"/>
  <c r="HS19" i="1"/>
  <c r="HQ19" i="1"/>
  <c r="HP19" i="1"/>
  <c r="HT18" i="1"/>
  <c r="HS18" i="1"/>
  <c r="HQ18" i="1"/>
  <c r="HP18" i="1"/>
  <c r="HT17" i="1"/>
  <c r="HS17" i="1"/>
  <c r="HQ17" i="1"/>
  <c r="HP17" i="1"/>
  <c r="HT16" i="1"/>
  <c r="HS16" i="1"/>
  <c r="HQ16" i="1"/>
  <c r="HP16" i="1"/>
  <c r="HT15" i="1"/>
  <c r="HS15" i="1"/>
  <c r="HQ15" i="1"/>
  <c r="HP15" i="1"/>
  <c r="HT14" i="1"/>
  <c r="HS14" i="1"/>
  <c r="HQ14" i="1"/>
  <c r="HP14" i="1"/>
  <c r="HT13" i="1"/>
  <c r="HS13" i="1"/>
  <c r="HQ13" i="1"/>
  <c r="HP13" i="1"/>
  <c r="HT12" i="1"/>
  <c r="HS12" i="1"/>
  <c r="HQ12" i="1"/>
  <c r="HP12" i="1"/>
  <c r="HT11" i="1"/>
  <c r="HS11" i="1"/>
  <c r="HQ11" i="1"/>
  <c r="HP11" i="1"/>
  <c r="HT10" i="1"/>
  <c r="HS10" i="1"/>
  <c r="HQ10" i="1"/>
  <c r="HP10" i="1"/>
  <c r="HT9" i="1"/>
  <c r="HS9" i="1"/>
  <c r="HQ9" i="1"/>
  <c r="HP9" i="1"/>
  <c r="HT8" i="1"/>
  <c r="HS8" i="1"/>
  <c r="HQ8" i="1"/>
  <c r="HP8" i="1"/>
  <c r="HT7" i="1"/>
  <c r="HS7" i="1"/>
  <c r="HQ7" i="1"/>
  <c r="HP7" i="1"/>
  <c r="HT6" i="1"/>
  <c r="HS6" i="1"/>
  <c r="HQ6" i="1"/>
  <c r="HP6" i="1"/>
  <c r="HT5" i="1"/>
  <c r="HS5" i="1"/>
  <c r="HQ5" i="1"/>
  <c r="HP5" i="1"/>
  <c r="HT4" i="1"/>
  <c r="HS4" i="1"/>
  <c r="HQ4" i="1"/>
  <c r="HP4" i="1"/>
  <c r="HT2" i="1"/>
  <c r="BZ1" i="5" s="1"/>
  <c r="HS2" i="1"/>
  <c r="HQ2" i="1"/>
  <c r="BY1" i="5" s="1"/>
  <c r="HP2" i="1"/>
  <c r="HS1" i="1"/>
  <c r="HP1" i="1"/>
  <c r="HF65" i="3"/>
  <c r="HG65" i="3" s="1"/>
  <c r="HF64" i="3"/>
  <c r="HG64" i="3" s="1"/>
  <c r="HF63" i="3"/>
  <c r="HG63" i="3" s="1"/>
  <c r="HF62" i="3"/>
  <c r="HG62" i="3" s="1"/>
  <c r="HF61" i="3"/>
  <c r="HG61" i="3" s="1"/>
  <c r="HF60" i="3"/>
  <c r="HG60" i="3" s="1"/>
  <c r="HF59" i="3"/>
  <c r="HG59" i="3" s="1"/>
  <c r="HF58" i="3"/>
  <c r="HG58" i="3" s="1"/>
  <c r="HF57" i="3"/>
  <c r="HG57" i="3" s="1"/>
  <c r="HF56" i="3"/>
  <c r="HG56" i="3" s="1"/>
  <c r="HF55" i="3"/>
  <c r="HG55" i="3" s="1"/>
  <c r="HF54" i="3"/>
  <c r="HG54" i="3" s="1"/>
  <c r="HF53" i="3"/>
  <c r="HG53" i="3" s="1"/>
  <c r="HF52" i="3"/>
  <c r="HG52" i="3" s="1"/>
  <c r="HF51" i="3"/>
  <c r="HG51" i="3" s="1"/>
  <c r="HF50" i="3"/>
  <c r="HG50" i="3" s="1"/>
  <c r="HF49" i="3"/>
  <c r="HG49" i="3" s="1"/>
  <c r="HF48" i="3"/>
  <c r="HG48" i="3" s="1"/>
  <c r="HF47" i="3"/>
  <c r="HG47" i="3" s="1"/>
  <c r="HF46" i="3"/>
  <c r="HG46" i="3" s="1"/>
  <c r="HF45" i="3"/>
  <c r="HG45" i="3" s="1"/>
  <c r="HF44" i="3"/>
  <c r="HG44" i="3" s="1"/>
  <c r="HF43" i="3"/>
  <c r="HG43" i="3" s="1"/>
  <c r="HF42" i="3"/>
  <c r="HG42" i="3" s="1"/>
  <c r="HF41" i="3"/>
  <c r="HG41" i="3" s="1"/>
  <c r="HF40" i="3"/>
  <c r="HG40" i="3" s="1"/>
  <c r="HF39" i="3"/>
  <c r="HG39" i="3" s="1"/>
  <c r="HF38" i="3"/>
  <c r="HG38" i="3" s="1"/>
  <c r="HF37" i="3"/>
  <c r="HG37" i="3" s="1"/>
  <c r="HF36" i="3"/>
  <c r="HG36" i="3" s="1"/>
  <c r="HF35" i="3"/>
  <c r="HG35" i="3" s="1"/>
  <c r="HF34" i="3"/>
  <c r="HG34" i="3" s="1"/>
  <c r="HC65" i="3"/>
  <c r="HD65" i="3" s="1"/>
  <c r="HC64" i="3"/>
  <c r="HD64" i="3" s="1"/>
  <c r="HC63" i="3"/>
  <c r="HD63" i="3" s="1"/>
  <c r="HC62" i="3"/>
  <c r="HD62" i="3" s="1"/>
  <c r="HC61" i="3"/>
  <c r="HD61" i="3" s="1"/>
  <c r="HC60" i="3"/>
  <c r="HD60" i="3" s="1"/>
  <c r="HC59" i="3"/>
  <c r="HD59" i="3" s="1"/>
  <c r="HC58" i="3"/>
  <c r="HD58" i="3" s="1"/>
  <c r="HC57" i="3"/>
  <c r="HD57" i="3" s="1"/>
  <c r="HC56" i="3"/>
  <c r="HD56" i="3" s="1"/>
  <c r="HC55" i="3"/>
  <c r="HD55" i="3" s="1"/>
  <c r="HC54" i="3"/>
  <c r="HD54" i="3" s="1"/>
  <c r="HC53" i="3"/>
  <c r="HD53" i="3" s="1"/>
  <c r="HC52" i="3"/>
  <c r="HD52" i="3" s="1"/>
  <c r="HC51" i="3"/>
  <c r="HD51" i="3" s="1"/>
  <c r="HC50" i="3"/>
  <c r="HD50" i="3" s="1"/>
  <c r="HC49" i="3"/>
  <c r="HD49" i="3" s="1"/>
  <c r="HC48" i="3"/>
  <c r="HD48" i="3" s="1"/>
  <c r="HC47" i="3"/>
  <c r="HD47" i="3" s="1"/>
  <c r="HC46" i="3"/>
  <c r="HD46" i="3" s="1"/>
  <c r="HC45" i="3"/>
  <c r="HD45" i="3" s="1"/>
  <c r="HC44" i="3"/>
  <c r="HD44" i="3" s="1"/>
  <c r="HC43" i="3"/>
  <c r="HD43" i="3" s="1"/>
  <c r="HC42" i="3"/>
  <c r="HD42" i="3" s="1"/>
  <c r="HC41" i="3"/>
  <c r="HD41" i="3" s="1"/>
  <c r="HC40" i="3"/>
  <c r="HD40" i="3" s="1"/>
  <c r="HC39" i="3"/>
  <c r="HD39" i="3" s="1"/>
  <c r="HC38" i="3"/>
  <c r="HD38" i="3" s="1"/>
  <c r="HC37" i="3"/>
  <c r="HD37" i="3" s="1"/>
  <c r="HC36" i="3"/>
  <c r="HD36" i="3" s="1"/>
  <c r="HC35" i="3"/>
  <c r="HD35" i="3" s="1"/>
  <c r="HC34" i="3"/>
  <c r="HD34" i="3" s="1"/>
  <c r="EK144" i="1" l="1"/>
  <c r="AW142" i="5"/>
  <c r="P119" i="1"/>
  <c r="G117" i="5"/>
  <c r="K116" i="1"/>
  <c r="D114" i="5"/>
  <c r="BH129" i="1"/>
  <c r="W127" i="5"/>
  <c r="AC120" i="1"/>
  <c r="L118" i="5"/>
  <c r="AV126" i="1"/>
  <c r="S124" i="5"/>
  <c r="EK142" i="1"/>
  <c r="AW140" i="5"/>
  <c r="BH130" i="1"/>
  <c r="W128" i="5"/>
  <c r="BH128" i="1"/>
  <c r="W126" i="5"/>
  <c r="CA137" i="1"/>
  <c r="AC135" i="5"/>
  <c r="AC121" i="1"/>
  <c r="L119" i="5"/>
  <c r="FN147" i="1"/>
  <c r="BF145" i="5"/>
  <c r="CA133" i="1"/>
  <c r="AC131" i="5"/>
  <c r="EK146" i="1"/>
  <c r="AW144" i="5"/>
  <c r="DC139" i="1"/>
  <c r="AL137" i="5"/>
  <c r="CA136" i="1"/>
  <c r="AC134" i="5"/>
  <c r="CA135" i="1"/>
  <c r="AC133" i="5"/>
  <c r="P117" i="1"/>
  <c r="G115" i="5"/>
  <c r="AV125" i="1"/>
  <c r="S123" i="5"/>
  <c r="AS123" i="1"/>
  <c r="R121" i="5"/>
  <c r="AC122" i="1"/>
  <c r="L120" i="5"/>
  <c r="AY127" i="1"/>
  <c r="T125" i="5"/>
  <c r="P118" i="1"/>
  <c r="G116" i="5"/>
  <c r="FZ149" i="1"/>
  <c r="BJ147" i="5"/>
  <c r="AV124" i="1"/>
  <c r="S122" i="5"/>
  <c r="CA134" i="1"/>
  <c r="AC132" i="5"/>
  <c r="FW148" i="1"/>
  <c r="BI146" i="5"/>
  <c r="DC138" i="1"/>
  <c r="AL136" i="5"/>
  <c r="CA132" i="1"/>
  <c r="AC130" i="5"/>
  <c r="EK143" i="1"/>
  <c r="AW141" i="5"/>
  <c r="DL140" i="1"/>
  <c r="AO138" i="5"/>
  <c r="DL141" i="1"/>
  <c r="AO139" i="5"/>
  <c r="BH131" i="1"/>
  <c r="W129" i="5"/>
  <c r="EK145" i="1"/>
  <c r="AW143" i="5"/>
  <c r="HN115" i="1"/>
  <c r="HM115" i="1"/>
  <c r="HN114" i="1"/>
  <c r="HM114" i="1"/>
  <c r="HN113" i="1"/>
  <c r="HM113" i="1"/>
  <c r="HN112" i="1"/>
  <c r="HM112" i="1"/>
  <c r="HN111" i="1"/>
  <c r="HM111" i="1"/>
  <c r="HN110" i="1"/>
  <c r="HM110" i="1"/>
  <c r="HN109" i="1"/>
  <c r="HM109" i="1"/>
  <c r="HN108" i="1"/>
  <c r="HM108" i="1"/>
  <c r="HN107" i="1"/>
  <c r="HM107" i="1"/>
  <c r="HN106" i="1"/>
  <c r="HM106" i="1"/>
  <c r="HN105" i="1"/>
  <c r="HM105" i="1"/>
  <c r="HN104" i="1"/>
  <c r="HM104" i="1"/>
  <c r="HN103" i="1"/>
  <c r="HM103" i="1"/>
  <c r="HN102" i="1"/>
  <c r="HM102" i="1"/>
  <c r="HN101" i="1"/>
  <c r="HM101" i="1"/>
  <c r="HN100" i="1"/>
  <c r="HM100" i="1"/>
  <c r="HN99" i="1"/>
  <c r="HM99" i="1"/>
  <c r="HN98" i="1"/>
  <c r="HM98" i="1"/>
  <c r="HN97" i="1"/>
  <c r="HM97" i="1"/>
  <c r="HN96" i="1"/>
  <c r="HM96" i="1"/>
  <c r="HN95" i="1"/>
  <c r="HM95" i="1"/>
  <c r="HN94" i="1"/>
  <c r="HM94" i="1"/>
  <c r="HN93" i="1"/>
  <c r="HM93" i="1"/>
  <c r="HN92" i="1"/>
  <c r="HM92" i="1"/>
  <c r="HN91" i="1"/>
  <c r="HM91" i="1"/>
  <c r="HN90" i="1"/>
  <c r="HM90" i="1"/>
  <c r="HN89" i="1"/>
  <c r="HM89" i="1"/>
  <c r="HN88" i="1"/>
  <c r="HM88" i="1"/>
  <c r="HN87" i="1"/>
  <c r="HM87" i="1"/>
  <c r="HN86" i="1"/>
  <c r="HM86" i="1"/>
  <c r="HN85" i="1"/>
  <c r="HM85" i="1"/>
  <c r="HN84" i="1"/>
  <c r="HM84" i="1"/>
  <c r="HN83" i="1"/>
  <c r="HM83" i="1"/>
  <c r="HN82" i="1"/>
  <c r="HM82" i="1"/>
  <c r="HN81" i="1"/>
  <c r="HM81" i="1"/>
  <c r="HN80" i="1"/>
  <c r="HM80" i="1"/>
  <c r="HN79" i="1"/>
  <c r="HM79" i="1"/>
  <c r="HN78" i="1"/>
  <c r="HM78" i="1"/>
  <c r="HN77" i="1"/>
  <c r="HM77" i="1"/>
  <c r="HN76" i="1"/>
  <c r="HM76" i="1"/>
  <c r="HN75" i="1"/>
  <c r="HM75" i="1"/>
  <c r="HN74" i="1"/>
  <c r="HM74" i="1"/>
  <c r="HN73" i="1"/>
  <c r="HM73" i="1"/>
  <c r="HN72" i="1"/>
  <c r="HM72" i="1"/>
  <c r="HN71" i="1"/>
  <c r="HM71" i="1"/>
  <c r="HN70" i="1"/>
  <c r="HM70" i="1"/>
  <c r="HN69" i="1"/>
  <c r="HM69" i="1"/>
  <c r="HN68" i="1"/>
  <c r="HM68" i="1"/>
  <c r="HN67" i="1"/>
  <c r="HM67" i="1"/>
  <c r="HN66" i="1"/>
  <c r="HM66" i="1"/>
  <c r="HN65" i="1"/>
  <c r="HM65" i="1"/>
  <c r="HN64" i="1"/>
  <c r="HM64" i="1"/>
  <c r="HN63" i="1"/>
  <c r="HM63" i="1"/>
  <c r="HN62" i="1"/>
  <c r="HM62" i="1"/>
  <c r="HN61" i="1"/>
  <c r="HM61" i="1"/>
  <c r="HN60" i="1"/>
  <c r="HM60" i="1"/>
  <c r="HN59" i="1"/>
  <c r="HM59" i="1"/>
  <c r="HN58" i="1"/>
  <c r="HM58" i="1"/>
  <c r="HN57" i="1"/>
  <c r="HM57" i="1"/>
  <c r="HN56" i="1"/>
  <c r="HM56" i="1"/>
  <c r="HN55" i="1"/>
  <c r="HM55" i="1"/>
  <c r="HN54" i="1"/>
  <c r="HM54" i="1"/>
  <c r="HN53" i="1"/>
  <c r="HM53" i="1"/>
  <c r="HN52" i="1"/>
  <c r="HM52" i="1"/>
  <c r="HN51" i="1"/>
  <c r="HM51" i="1"/>
  <c r="HN50" i="1"/>
  <c r="HM50" i="1"/>
  <c r="HN49" i="1"/>
  <c r="HM49" i="1"/>
  <c r="HN48" i="1"/>
  <c r="HM48" i="1"/>
  <c r="HN47" i="1"/>
  <c r="HM47" i="1"/>
  <c r="HN46" i="1"/>
  <c r="HM46" i="1"/>
  <c r="HN45" i="1"/>
  <c r="HM45" i="1"/>
  <c r="HN44" i="1"/>
  <c r="HM44" i="1"/>
  <c r="HN43" i="1"/>
  <c r="HM43" i="1"/>
  <c r="HN42" i="1"/>
  <c r="HM42" i="1"/>
  <c r="HN41" i="1"/>
  <c r="HM41" i="1"/>
  <c r="HN40" i="1"/>
  <c r="HM40" i="1"/>
  <c r="HN39" i="1"/>
  <c r="HM39" i="1"/>
  <c r="HN38" i="1"/>
  <c r="HM38" i="1"/>
  <c r="HN37" i="1"/>
  <c r="HM37" i="1"/>
  <c r="HN36" i="1"/>
  <c r="HM36" i="1"/>
  <c r="HN35" i="1"/>
  <c r="HM35" i="1"/>
  <c r="HN34" i="1"/>
  <c r="HM34" i="1"/>
  <c r="HN33" i="1"/>
  <c r="HM33" i="1"/>
  <c r="HN32" i="1"/>
  <c r="HM32" i="1"/>
  <c r="HN31" i="1"/>
  <c r="HM31" i="1"/>
  <c r="HN30" i="1"/>
  <c r="HM30" i="1"/>
  <c r="HN29" i="1"/>
  <c r="HM29" i="1"/>
  <c r="HN28" i="1"/>
  <c r="HM28" i="1"/>
  <c r="HN27" i="1"/>
  <c r="HM27" i="1"/>
  <c r="HN26" i="1"/>
  <c r="HM26" i="1"/>
  <c r="HN25" i="1"/>
  <c r="HM25" i="1"/>
  <c r="HN24" i="1"/>
  <c r="HM24" i="1"/>
  <c r="HN23" i="1"/>
  <c r="HM23" i="1"/>
  <c r="HN22" i="1"/>
  <c r="HM22" i="1"/>
  <c r="HN21" i="1"/>
  <c r="HM21" i="1"/>
  <c r="HN20" i="1"/>
  <c r="HM20" i="1"/>
  <c r="HN19" i="1"/>
  <c r="HM19" i="1"/>
  <c r="HN18" i="1"/>
  <c r="HM18" i="1"/>
  <c r="HN17" i="1"/>
  <c r="HM17" i="1"/>
  <c r="HN16" i="1"/>
  <c r="HM16" i="1"/>
  <c r="HN15" i="1"/>
  <c r="HM15" i="1"/>
  <c r="HN14" i="1"/>
  <c r="HM14" i="1"/>
  <c r="HN13" i="1"/>
  <c r="HM13" i="1"/>
  <c r="HN12" i="1"/>
  <c r="HM12" i="1"/>
  <c r="HN11" i="1"/>
  <c r="HM11" i="1"/>
  <c r="HN10" i="1"/>
  <c r="HM10" i="1"/>
  <c r="HN9" i="1"/>
  <c r="HM9" i="1"/>
  <c r="HN8" i="1"/>
  <c r="HM8" i="1"/>
  <c r="HN7" i="1"/>
  <c r="HM7" i="1"/>
  <c r="HN6" i="1"/>
  <c r="HM6" i="1"/>
  <c r="HN5" i="1"/>
  <c r="HM5" i="1"/>
  <c r="HN4" i="1"/>
  <c r="HM4" i="1"/>
  <c r="HN2" i="1"/>
  <c r="BX1" i="5" s="1"/>
  <c r="HM2" i="1"/>
  <c r="HM1" i="1"/>
  <c r="GZ65" i="3"/>
  <c r="HA65" i="3" s="1"/>
  <c r="GZ64" i="3"/>
  <c r="HA64" i="3" s="1"/>
  <c r="GZ63" i="3"/>
  <c r="HA63" i="3" s="1"/>
  <c r="GZ62" i="3"/>
  <c r="HA62" i="3" s="1"/>
  <c r="GZ61" i="3"/>
  <c r="HA61" i="3" s="1"/>
  <c r="GZ60" i="3"/>
  <c r="HA60" i="3" s="1"/>
  <c r="GZ59" i="3"/>
  <c r="HA59" i="3" s="1"/>
  <c r="GZ58" i="3"/>
  <c r="HA58" i="3" s="1"/>
  <c r="GZ57" i="3"/>
  <c r="HA57" i="3" s="1"/>
  <c r="GZ56" i="3"/>
  <c r="HA56" i="3" s="1"/>
  <c r="GZ55" i="3"/>
  <c r="HA55" i="3" s="1"/>
  <c r="GZ54" i="3"/>
  <c r="HA54" i="3" s="1"/>
  <c r="GZ53" i="3"/>
  <c r="HA53" i="3" s="1"/>
  <c r="GZ52" i="3"/>
  <c r="HA52" i="3" s="1"/>
  <c r="GZ51" i="3"/>
  <c r="HA51" i="3" s="1"/>
  <c r="GZ50" i="3"/>
  <c r="HA50" i="3" s="1"/>
  <c r="GZ49" i="3"/>
  <c r="HA49" i="3" s="1"/>
  <c r="GZ48" i="3"/>
  <c r="HA48" i="3" s="1"/>
  <c r="GZ47" i="3"/>
  <c r="HA47" i="3" s="1"/>
  <c r="GZ46" i="3"/>
  <c r="HA46" i="3" s="1"/>
  <c r="GZ45" i="3"/>
  <c r="HA45" i="3" s="1"/>
  <c r="GZ44" i="3"/>
  <c r="HA44" i="3" s="1"/>
  <c r="GZ43" i="3"/>
  <c r="HA43" i="3" s="1"/>
  <c r="GZ42" i="3"/>
  <c r="HA42" i="3" s="1"/>
  <c r="GZ41" i="3"/>
  <c r="HA41" i="3" s="1"/>
  <c r="GZ40" i="3"/>
  <c r="HA40" i="3" s="1"/>
  <c r="GZ39" i="3"/>
  <c r="HA39" i="3" s="1"/>
  <c r="GZ38" i="3"/>
  <c r="HA38" i="3" s="1"/>
  <c r="GZ37" i="3"/>
  <c r="HA37" i="3" s="1"/>
  <c r="GZ36" i="3"/>
  <c r="HA36" i="3" s="1"/>
  <c r="GZ35" i="3"/>
  <c r="HA35" i="3" s="1"/>
  <c r="GZ34" i="3"/>
  <c r="HA34" i="3" s="1"/>
  <c r="DM141" i="1" l="1"/>
  <c r="DP141" i="1" s="1"/>
  <c r="AP139" i="5"/>
  <c r="DF138" i="1"/>
  <c r="AM136" i="5"/>
  <c r="GA149" i="1"/>
  <c r="GD149" i="1" s="1"/>
  <c r="BK147" i="5"/>
  <c r="AV123" i="1"/>
  <c r="S121" i="5"/>
  <c r="CD136" i="1"/>
  <c r="AD134" i="5"/>
  <c r="FQ147" i="1"/>
  <c r="BG145" i="5"/>
  <c r="BK130" i="1"/>
  <c r="X128" i="5"/>
  <c r="BK129" i="1"/>
  <c r="X127" i="5"/>
  <c r="DM140" i="1"/>
  <c r="DP140" i="1" s="1"/>
  <c r="AP138" i="5"/>
  <c r="FZ148" i="1"/>
  <c r="BJ146" i="5"/>
  <c r="S118" i="1"/>
  <c r="H116" i="5"/>
  <c r="AY125" i="1"/>
  <c r="T123" i="5"/>
  <c r="DF139" i="1"/>
  <c r="AM137" i="5"/>
  <c r="AF121" i="1"/>
  <c r="M119" i="5"/>
  <c r="EL142" i="1"/>
  <c r="EO142" i="1" s="1"/>
  <c r="AX140" i="5"/>
  <c r="L116" i="1"/>
  <c r="E114" i="5"/>
  <c r="EL145" i="1"/>
  <c r="EO145" i="1" s="1"/>
  <c r="AX143" i="5"/>
  <c r="EL143" i="1"/>
  <c r="EO143" i="1" s="1"/>
  <c r="AX141" i="5"/>
  <c r="CD134" i="1"/>
  <c r="AD132" i="5"/>
  <c r="BB127" i="1"/>
  <c r="U125" i="5"/>
  <c r="S117" i="1"/>
  <c r="H115" i="5"/>
  <c r="EL146" i="1"/>
  <c r="EO146" i="1" s="1"/>
  <c r="AX144" i="5"/>
  <c r="CD137" i="1"/>
  <c r="AD135" i="5"/>
  <c r="AY126" i="1"/>
  <c r="T124" i="5"/>
  <c r="S119" i="1"/>
  <c r="H117" i="5"/>
  <c r="BK131" i="1"/>
  <c r="X129" i="5"/>
  <c r="CD132" i="1"/>
  <c r="AD130" i="5"/>
  <c r="AY124" i="1"/>
  <c r="T122" i="5"/>
  <c r="AF122" i="1"/>
  <c r="M120" i="5"/>
  <c r="CD135" i="1"/>
  <c r="AD133" i="5"/>
  <c r="CD133" i="1"/>
  <c r="AD131" i="5"/>
  <c r="BK128" i="1"/>
  <c r="X126" i="5"/>
  <c r="AF120" i="1"/>
  <c r="M118" i="5"/>
  <c r="EL144" i="1"/>
  <c r="EO144" i="1" s="1"/>
  <c r="AX142" i="5"/>
  <c r="HK115" i="1"/>
  <c r="HJ115" i="1"/>
  <c r="HK114" i="1"/>
  <c r="HJ114" i="1"/>
  <c r="HK113" i="1"/>
  <c r="HJ113" i="1"/>
  <c r="HK112" i="1"/>
  <c r="HJ112" i="1"/>
  <c r="HK111" i="1"/>
  <c r="HJ111" i="1"/>
  <c r="HK110" i="1"/>
  <c r="HJ110" i="1"/>
  <c r="HK109" i="1"/>
  <c r="HJ109" i="1"/>
  <c r="HK108" i="1"/>
  <c r="HJ108" i="1"/>
  <c r="HK107" i="1"/>
  <c r="HJ107" i="1"/>
  <c r="HK106" i="1"/>
  <c r="HJ106" i="1"/>
  <c r="HK105" i="1"/>
  <c r="HJ105" i="1"/>
  <c r="HK104" i="1"/>
  <c r="HJ104" i="1"/>
  <c r="HK103" i="1"/>
  <c r="HJ103" i="1"/>
  <c r="HK102" i="1"/>
  <c r="HJ102" i="1"/>
  <c r="HK101" i="1"/>
  <c r="HJ101" i="1"/>
  <c r="HK100" i="1"/>
  <c r="HJ100" i="1"/>
  <c r="HK99" i="1"/>
  <c r="HJ99" i="1"/>
  <c r="HK98" i="1"/>
  <c r="HJ98" i="1"/>
  <c r="HK97" i="1"/>
  <c r="HJ97" i="1"/>
  <c r="HK96" i="1"/>
  <c r="HJ96" i="1"/>
  <c r="HK95" i="1"/>
  <c r="HJ95" i="1"/>
  <c r="HK94" i="1"/>
  <c r="HJ94" i="1"/>
  <c r="HK93" i="1"/>
  <c r="HJ93" i="1"/>
  <c r="HK92" i="1"/>
  <c r="HJ92" i="1"/>
  <c r="HK91" i="1"/>
  <c r="HJ91" i="1"/>
  <c r="HK90" i="1"/>
  <c r="HJ90" i="1"/>
  <c r="HK89" i="1"/>
  <c r="HJ89" i="1"/>
  <c r="HK88" i="1"/>
  <c r="HJ88" i="1"/>
  <c r="HK87" i="1"/>
  <c r="HJ87" i="1"/>
  <c r="HK86" i="1"/>
  <c r="HJ86" i="1"/>
  <c r="HK85" i="1"/>
  <c r="HJ85" i="1"/>
  <c r="HK84" i="1"/>
  <c r="HJ84" i="1"/>
  <c r="HK83" i="1"/>
  <c r="HJ83" i="1"/>
  <c r="HK82" i="1"/>
  <c r="HJ82" i="1"/>
  <c r="HK81" i="1"/>
  <c r="HJ81" i="1"/>
  <c r="HK80" i="1"/>
  <c r="HJ80" i="1"/>
  <c r="HK79" i="1"/>
  <c r="HJ79" i="1"/>
  <c r="HK78" i="1"/>
  <c r="HJ78" i="1"/>
  <c r="HK77" i="1"/>
  <c r="HJ77" i="1"/>
  <c r="HK76" i="1"/>
  <c r="HJ76" i="1"/>
  <c r="HK75" i="1"/>
  <c r="HJ75" i="1"/>
  <c r="HK74" i="1"/>
  <c r="HJ74" i="1"/>
  <c r="HK73" i="1"/>
  <c r="HJ73" i="1"/>
  <c r="HK72" i="1"/>
  <c r="HJ72" i="1"/>
  <c r="HK71" i="1"/>
  <c r="HJ71" i="1"/>
  <c r="HK70" i="1"/>
  <c r="HJ70" i="1"/>
  <c r="HK69" i="1"/>
  <c r="HJ69" i="1"/>
  <c r="HK68" i="1"/>
  <c r="HJ68" i="1"/>
  <c r="HK67" i="1"/>
  <c r="HJ67" i="1"/>
  <c r="HK66" i="1"/>
  <c r="HJ66" i="1"/>
  <c r="HK65" i="1"/>
  <c r="HJ65" i="1"/>
  <c r="HK64" i="1"/>
  <c r="HJ64" i="1"/>
  <c r="HK63" i="1"/>
  <c r="HJ63" i="1"/>
  <c r="HK62" i="1"/>
  <c r="HJ62" i="1"/>
  <c r="HK61" i="1"/>
  <c r="HJ61" i="1"/>
  <c r="HK60" i="1"/>
  <c r="HJ60" i="1"/>
  <c r="HK59" i="1"/>
  <c r="HJ59" i="1"/>
  <c r="HK58" i="1"/>
  <c r="HJ58" i="1"/>
  <c r="HK57" i="1"/>
  <c r="HJ57" i="1"/>
  <c r="HK56" i="1"/>
  <c r="HJ56" i="1"/>
  <c r="HK55" i="1"/>
  <c r="HJ55" i="1"/>
  <c r="HK54" i="1"/>
  <c r="HJ54" i="1"/>
  <c r="HK53" i="1"/>
  <c r="HJ53" i="1"/>
  <c r="HK52" i="1"/>
  <c r="HJ52" i="1"/>
  <c r="HK51" i="1"/>
  <c r="HJ51" i="1"/>
  <c r="HK50" i="1"/>
  <c r="HJ50" i="1"/>
  <c r="HK49" i="1"/>
  <c r="HJ49" i="1"/>
  <c r="HK48" i="1"/>
  <c r="HJ48" i="1"/>
  <c r="HK47" i="1"/>
  <c r="HJ47" i="1"/>
  <c r="HK46" i="1"/>
  <c r="HJ46" i="1"/>
  <c r="HK45" i="1"/>
  <c r="HJ45" i="1"/>
  <c r="HK44" i="1"/>
  <c r="HJ44" i="1"/>
  <c r="HK43" i="1"/>
  <c r="HJ43" i="1"/>
  <c r="HK42" i="1"/>
  <c r="HJ42" i="1"/>
  <c r="HK41" i="1"/>
  <c r="HJ41" i="1"/>
  <c r="HK40" i="1"/>
  <c r="HJ40" i="1"/>
  <c r="HK39" i="1"/>
  <c r="HJ39" i="1"/>
  <c r="HK38" i="1"/>
  <c r="HJ38" i="1"/>
  <c r="HK37" i="1"/>
  <c r="HJ37" i="1"/>
  <c r="HK36" i="1"/>
  <c r="HJ36" i="1"/>
  <c r="HK35" i="1"/>
  <c r="HJ35" i="1"/>
  <c r="HK34" i="1"/>
  <c r="HJ34" i="1"/>
  <c r="HK33" i="1"/>
  <c r="HJ33" i="1"/>
  <c r="HK32" i="1"/>
  <c r="HJ32" i="1"/>
  <c r="HK31" i="1"/>
  <c r="HJ31" i="1"/>
  <c r="HK30" i="1"/>
  <c r="HJ30" i="1"/>
  <c r="HK29" i="1"/>
  <c r="HJ29" i="1"/>
  <c r="HK28" i="1"/>
  <c r="HJ28" i="1"/>
  <c r="HK27" i="1"/>
  <c r="HJ27" i="1"/>
  <c r="HK26" i="1"/>
  <c r="HJ26" i="1"/>
  <c r="HK25" i="1"/>
  <c r="HJ25" i="1"/>
  <c r="HK24" i="1"/>
  <c r="HJ24" i="1"/>
  <c r="HK23" i="1"/>
  <c r="HJ23" i="1"/>
  <c r="HK22" i="1"/>
  <c r="HJ22" i="1"/>
  <c r="HK21" i="1"/>
  <c r="HJ21" i="1"/>
  <c r="HK20" i="1"/>
  <c r="HJ20" i="1"/>
  <c r="HK19" i="1"/>
  <c r="HJ19" i="1"/>
  <c r="HK18" i="1"/>
  <c r="HJ18" i="1"/>
  <c r="HK17" i="1"/>
  <c r="HJ17" i="1"/>
  <c r="HK16" i="1"/>
  <c r="HJ16" i="1"/>
  <c r="HK15" i="1"/>
  <c r="HJ15" i="1"/>
  <c r="HK14" i="1"/>
  <c r="HJ14" i="1"/>
  <c r="HK13" i="1"/>
  <c r="HJ13" i="1"/>
  <c r="HK12" i="1"/>
  <c r="HJ12" i="1"/>
  <c r="HK11" i="1"/>
  <c r="HJ11" i="1"/>
  <c r="HK10" i="1"/>
  <c r="HJ10" i="1"/>
  <c r="HK9" i="1"/>
  <c r="HJ9" i="1"/>
  <c r="HK8" i="1"/>
  <c r="HJ8" i="1"/>
  <c r="HK7" i="1"/>
  <c r="HJ7" i="1"/>
  <c r="HK6" i="1"/>
  <c r="HJ6" i="1"/>
  <c r="HK5" i="1"/>
  <c r="HJ5" i="1"/>
  <c r="HK4" i="1"/>
  <c r="HJ4" i="1"/>
  <c r="HK2" i="1"/>
  <c r="BW1" i="5" s="1"/>
  <c r="HJ2" i="1"/>
  <c r="HJ1" i="1"/>
  <c r="GW65" i="3"/>
  <c r="GX65" i="3" s="1"/>
  <c r="GW64" i="3"/>
  <c r="GX64" i="3" s="1"/>
  <c r="GW63" i="3"/>
  <c r="GX63" i="3" s="1"/>
  <c r="GW62" i="3"/>
  <c r="GX62" i="3" s="1"/>
  <c r="GW61" i="3"/>
  <c r="GX61" i="3" s="1"/>
  <c r="GW60" i="3"/>
  <c r="GX60" i="3" s="1"/>
  <c r="GW59" i="3"/>
  <c r="GX59" i="3" s="1"/>
  <c r="GW58" i="3"/>
  <c r="GX58" i="3" s="1"/>
  <c r="GW57" i="3"/>
  <c r="GX57" i="3" s="1"/>
  <c r="GW56" i="3"/>
  <c r="GX56" i="3" s="1"/>
  <c r="GW55" i="3"/>
  <c r="GX55" i="3" s="1"/>
  <c r="GW54" i="3"/>
  <c r="GX54" i="3" s="1"/>
  <c r="GW53" i="3"/>
  <c r="GX53" i="3" s="1"/>
  <c r="GW52" i="3"/>
  <c r="GX52" i="3" s="1"/>
  <c r="GW51" i="3"/>
  <c r="GX51" i="3" s="1"/>
  <c r="GW50" i="3"/>
  <c r="GX50" i="3" s="1"/>
  <c r="GW49" i="3"/>
  <c r="GX49" i="3" s="1"/>
  <c r="GW48" i="3"/>
  <c r="GX48" i="3" s="1"/>
  <c r="GW47" i="3"/>
  <c r="GX47" i="3" s="1"/>
  <c r="GW46" i="3"/>
  <c r="GX46" i="3" s="1"/>
  <c r="GW45" i="3"/>
  <c r="GX45" i="3" s="1"/>
  <c r="GW44" i="3"/>
  <c r="GX44" i="3" s="1"/>
  <c r="GW43" i="3"/>
  <c r="GX43" i="3" s="1"/>
  <c r="GW42" i="3"/>
  <c r="GX42" i="3" s="1"/>
  <c r="GW41" i="3"/>
  <c r="GX41" i="3" s="1"/>
  <c r="GW40" i="3"/>
  <c r="GX40" i="3" s="1"/>
  <c r="GW39" i="3"/>
  <c r="GX39" i="3" s="1"/>
  <c r="GW38" i="3"/>
  <c r="GX38" i="3" s="1"/>
  <c r="GW37" i="3"/>
  <c r="GX37" i="3" s="1"/>
  <c r="GW36" i="3"/>
  <c r="GX36" i="3" s="1"/>
  <c r="GW35" i="3"/>
  <c r="GX35" i="3" s="1"/>
  <c r="GW34" i="3"/>
  <c r="GX34" i="3" s="1"/>
  <c r="BN128" i="1" l="1"/>
  <c r="Y126" i="5"/>
  <c r="BB124" i="1"/>
  <c r="U122" i="5"/>
  <c r="BB126" i="1"/>
  <c r="U124" i="5"/>
  <c r="BE127" i="1"/>
  <c r="V125" i="5"/>
  <c r="O116" i="1"/>
  <c r="F114" i="5"/>
  <c r="BB125" i="1"/>
  <c r="U123" i="5"/>
  <c r="BN129" i="1"/>
  <c r="Y127" i="5"/>
  <c r="AY123" i="1"/>
  <c r="T121" i="5"/>
  <c r="CG133" i="1"/>
  <c r="AE131" i="5"/>
  <c r="CG132" i="1"/>
  <c r="AE130" i="5"/>
  <c r="CG137" i="1"/>
  <c r="AE135" i="5"/>
  <c r="CG134" i="1"/>
  <c r="AE132" i="5"/>
  <c r="ER142" i="1"/>
  <c r="AY140" i="5"/>
  <c r="V118" i="1"/>
  <c r="I116" i="5"/>
  <c r="BN130" i="1"/>
  <c r="Y128" i="5"/>
  <c r="GG149" i="1"/>
  <c r="BL147" i="5"/>
  <c r="ER144" i="1"/>
  <c r="AY142" i="5"/>
  <c r="CG135" i="1"/>
  <c r="AE133" i="5"/>
  <c r="BN131" i="1"/>
  <c r="Y129" i="5"/>
  <c r="ER146" i="1"/>
  <c r="AY144" i="5"/>
  <c r="ER143" i="1"/>
  <c r="AY141" i="5"/>
  <c r="AI121" i="1"/>
  <c r="N119" i="5"/>
  <c r="GA148" i="1"/>
  <c r="GD148" i="1" s="1"/>
  <c r="BK146" i="5"/>
  <c r="FT147" i="1"/>
  <c r="BH145" i="5"/>
  <c r="DI138" i="1"/>
  <c r="AN136" i="5"/>
  <c r="AI120" i="1"/>
  <c r="N118" i="5"/>
  <c r="AI122" i="1"/>
  <c r="N120" i="5"/>
  <c r="V119" i="1"/>
  <c r="I117" i="5"/>
  <c r="V117" i="1"/>
  <c r="I115" i="5"/>
  <c r="ER145" i="1"/>
  <c r="AY143" i="5"/>
  <c r="DI139" i="1"/>
  <c r="AN137" i="5"/>
  <c r="DS140" i="1"/>
  <c r="AQ138" i="5"/>
  <c r="CG136" i="1"/>
  <c r="AE134" i="5"/>
  <c r="DS141" i="1"/>
  <c r="AQ139" i="5"/>
  <c r="HH115" i="1"/>
  <c r="HG115" i="1"/>
  <c r="HH114" i="1"/>
  <c r="HG114" i="1"/>
  <c r="HH113" i="1"/>
  <c r="HG113" i="1"/>
  <c r="HH112" i="1"/>
  <c r="HG112" i="1"/>
  <c r="HH111" i="1"/>
  <c r="HG111" i="1"/>
  <c r="HH110" i="1"/>
  <c r="HG110" i="1"/>
  <c r="HH109" i="1"/>
  <c r="HG109" i="1"/>
  <c r="HH108" i="1"/>
  <c r="HG108" i="1"/>
  <c r="HH107" i="1"/>
  <c r="HG107" i="1"/>
  <c r="HH106" i="1"/>
  <c r="HG106" i="1"/>
  <c r="HH105" i="1"/>
  <c r="HG105" i="1"/>
  <c r="HH104" i="1"/>
  <c r="HG104" i="1"/>
  <c r="HH103" i="1"/>
  <c r="HG103" i="1"/>
  <c r="HH102" i="1"/>
  <c r="HG102" i="1"/>
  <c r="HH101" i="1"/>
  <c r="HG101" i="1"/>
  <c r="HH100" i="1"/>
  <c r="HG100" i="1"/>
  <c r="HH99" i="1"/>
  <c r="HG99" i="1"/>
  <c r="HH98" i="1"/>
  <c r="HG98" i="1"/>
  <c r="HH97" i="1"/>
  <c r="HG97" i="1"/>
  <c r="HH96" i="1"/>
  <c r="HG96" i="1"/>
  <c r="HH95" i="1"/>
  <c r="HG95" i="1"/>
  <c r="HH94" i="1"/>
  <c r="HG94" i="1"/>
  <c r="HH93" i="1"/>
  <c r="HG93" i="1"/>
  <c r="HH92" i="1"/>
  <c r="HG92" i="1"/>
  <c r="HH91" i="1"/>
  <c r="HG91" i="1"/>
  <c r="HH90" i="1"/>
  <c r="HG90" i="1"/>
  <c r="HH89" i="1"/>
  <c r="HG89" i="1"/>
  <c r="HH88" i="1"/>
  <c r="HG88" i="1"/>
  <c r="HH87" i="1"/>
  <c r="HG87" i="1"/>
  <c r="HH86" i="1"/>
  <c r="HG86" i="1"/>
  <c r="HH85" i="1"/>
  <c r="HG85" i="1"/>
  <c r="HH84" i="1"/>
  <c r="HG84" i="1"/>
  <c r="HH83" i="1"/>
  <c r="HG83" i="1"/>
  <c r="HH82" i="1"/>
  <c r="HG82" i="1"/>
  <c r="HH81" i="1"/>
  <c r="HG81" i="1"/>
  <c r="HH80" i="1"/>
  <c r="HG80" i="1"/>
  <c r="HH79" i="1"/>
  <c r="HG79" i="1"/>
  <c r="HH78" i="1"/>
  <c r="HG78" i="1"/>
  <c r="HH77" i="1"/>
  <c r="HG77" i="1"/>
  <c r="HH76" i="1"/>
  <c r="HG76" i="1"/>
  <c r="HH75" i="1"/>
  <c r="HG75" i="1"/>
  <c r="HH74" i="1"/>
  <c r="HG74" i="1"/>
  <c r="HH73" i="1"/>
  <c r="HG73" i="1"/>
  <c r="HH72" i="1"/>
  <c r="HG72" i="1"/>
  <c r="HH71" i="1"/>
  <c r="HG71" i="1"/>
  <c r="HH70" i="1"/>
  <c r="HG70" i="1"/>
  <c r="HH69" i="1"/>
  <c r="HG69" i="1"/>
  <c r="HH68" i="1"/>
  <c r="HG68" i="1"/>
  <c r="HH67" i="1"/>
  <c r="HG67" i="1"/>
  <c r="HH66" i="1"/>
  <c r="HG66" i="1"/>
  <c r="HH65" i="1"/>
  <c r="HG65" i="1"/>
  <c r="HH64" i="1"/>
  <c r="HG64" i="1"/>
  <c r="HH63" i="1"/>
  <c r="HG63" i="1"/>
  <c r="HH62" i="1"/>
  <c r="HG62" i="1"/>
  <c r="HH61" i="1"/>
  <c r="HG61" i="1"/>
  <c r="HH60" i="1"/>
  <c r="HG60" i="1"/>
  <c r="HH59" i="1"/>
  <c r="HG59" i="1"/>
  <c r="HH58" i="1"/>
  <c r="HG58" i="1"/>
  <c r="HH57" i="1"/>
  <c r="HG57" i="1"/>
  <c r="HH56" i="1"/>
  <c r="HG56" i="1"/>
  <c r="HH55" i="1"/>
  <c r="HG55" i="1"/>
  <c r="HH54" i="1"/>
  <c r="HG54" i="1"/>
  <c r="HH53" i="1"/>
  <c r="HG53" i="1"/>
  <c r="HH52" i="1"/>
  <c r="HG52" i="1"/>
  <c r="HH51" i="1"/>
  <c r="HG51" i="1"/>
  <c r="HH50" i="1"/>
  <c r="HG50" i="1"/>
  <c r="HH49" i="1"/>
  <c r="HG49" i="1"/>
  <c r="HH48" i="1"/>
  <c r="HG48" i="1"/>
  <c r="HH47" i="1"/>
  <c r="HG47" i="1"/>
  <c r="HH46" i="1"/>
  <c r="HG46" i="1"/>
  <c r="HH45" i="1"/>
  <c r="HG45" i="1"/>
  <c r="HH44" i="1"/>
  <c r="HG44" i="1"/>
  <c r="HH43" i="1"/>
  <c r="HG43" i="1"/>
  <c r="HH42" i="1"/>
  <c r="HG42" i="1"/>
  <c r="HH41" i="1"/>
  <c r="HG41" i="1"/>
  <c r="HH40" i="1"/>
  <c r="HG40" i="1"/>
  <c r="HH39" i="1"/>
  <c r="HG39" i="1"/>
  <c r="HH38" i="1"/>
  <c r="HG38" i="1"/>
  <c r="HH37" i="1"/>
  <c r="HG37" i="1"/>
  <c r="HH36" i="1"/>
  <c r="HG36" i="1"/>
  <c r="HH35" i="1"/>
  <c r="HG35" i="1"/>
  <c r="HH34" i="1"/>
  <c r="HG34" i="1"/>
  <c r="HH33" i="1"/>
  <c r="HG33" i="1"/>
  <c r="HH32" i="1"/>
  <c r="HG32" i="1"/>
  <c r="HH31" i="1"/>
  <c r="HG31" i="1"/>
  <c r="HH30" i="1"/>
  <c r="HG30" i="1"/>
  <c r="HH29" i="1"/>
  <c r="HG29" i="1"/>
  <c r="HH28" i="1"/>
  <c r="HG28" i="1"/>
  <c r="HH27" i="1"/>
  <c r="HG27" i="1"/>
  <c r="HH26" i="1"/>
  <c r="HG26" i="1"/>
  <c r="HH25" i="1"/>
  <c r="HG25" i="1"/>
  <c r="HH24" i="1"/>
  <c r="HG24" i="1"/>
  <c r="HH23" i="1"/>
  <c r="HG23" i="1"/>
  <c r="HH22" i="1"/>
  <c r="HG22" i="1"/>
  <c r="HH21" i="1"/>
  <c r="HG21" i="1"/>
  <c r="HH20" i="1"/>
  <c r="HG20" i="1"/>
  <c r="HH19" i="1"/>
  <c r="HG19" i="1"/>
  <c r="HH18" i="1"/>
  <c r="HG18" i="1"/>
  <c r="HH17" i="1"/>
  <c r="HG17" i="1"/>
  <c r="HH16" i="1"/>
  <c r="HG16" i="1"/>
  <c r="HH15" i="1"/>
  <c r="HG15" i="1"/>
  <c r="HH14" i="1"/>
  <c r="HG14" i="1"/>
  <c r="HH13" i="1"/>
  <c r="HG13" i="1"/>
  <c r="HH12" i="1"/>
  <c r="HG12" i="1"/>
  <c r="HH11" i="1"/>
  <c r="HG11" i="1"/>
  <c r="HH10" i="1"/>
  <c r="HG10" i="1"/>
  <c r="HH9" i="1"/>
  <c r="HG9" i="1"/>
  <c r="HH8" i="1"/>
  <c r="HG8" i="1"/>
  <c r="HH7" i="1"/>
  <c r="HG7" i="1"/>
  <c r="HH6" i="1"/>
  <c r="HG6" i="1"/>
  <c r="HH5" i="1"/>
  <c r="HG5" i="1"/>
  <c r="HH4" i="1"/>
  <c r="HG4" i="1"/>
  <c r="HH2" i="1"/>
  <c r="BV1" i="5" s="1"/>
  <c r="HG2" i="1"/>
  <c r="HG1" i="1"/>
  <c r="GT65" i="3"/>
  <c r="GU65" i="3" s="1"/>
  <c r="GT64" i="3"/>
  <c r="GU64" i="3" s="1"/>
  <c r="GT63" i="3"/>
  <c r="GU63" i="3" s="1"/>
  <c r="GT62" i="3"/>
  <c r="GU62" i="3" s="1"/>
  <c r="GT61" i="3"/>
  <c r="GU61" i="3" s="1"/>
  <c r="GT60" i="3"/>
  <c r="GU60" i="3" s="1"/>
  <c r="GT59" i="3"/>
  <c r="GU59" i="3" s="1"/>
  <c r="GT58" i="3"/>
  <c r="GU58" i="3" s="1"/>
  <c r="GT57" i="3"/>
  <c r="GU57" i="3" s="1"/>
  <c r="GT56" i="3"/>
  <c r="GU56" i="3" s="1"/>
  <c r="GT55" i="3"/>
  <c r="GU55" i="3" s="1"/>
  <c r="GT54" i="3"/>
  <c r="GU54" i="3" s="1"/>
  <c r="GT53" i="3"/>
  <c r="GU53" i="3" s="1"/>
  <c r="GT52" i="3"/>
  <c r="GU52" i="3" s="1"/>
  <c r="GT51" i="3"/>
  <c r="GU51" i="3" s="1"/>
  <c r="GT50" i="3"/>
  <c r="GU50" i="3" s="1"/>
  <c r="GT49" i="3"/>
  <c r="GU49" i="3" s="1"/>
  <c r="GT48" i="3"/>
  <c r="GU48" i="3" s="1"/>
  <c r="GT47" i="3"/>
  <c r="GU47" i="3" s="1"/>
  <c r="GT46" i="3"/>
  <c r="GU46" i="3" s="1"/>
  <c r="GT45" i="3"/>
  <c r="GU45" i="3" s="1"/>
  <c r="GT44" i="3"/>
  <c r="GU44" i="3" s="1"/>
  <c r="GT43" i="3"/>
  <c r="GU43" i="3" s="1"/>
  <c r="GT42" i="3"/>
  <c r="GU42" i="3" s="1"/>
  <c r="GT41" i="3"/>
  <c r="GU41" i="3" s="1"/>
  <c r="GT40" i="3"/>
  <c r="GU40" i="3" s="1"/>
  <c r="GT39" i="3"/>
  <c r="GU39" i="3" s="1"/>
  <c r="GT38" i="3"/>
  <c r="GU38" i="3" s="1"/>
  <c r="GT37" i="3"/>
  <c r="GU37" i="3" s="1"/>
  <c r="GT36" i="3"/>
  <c r="GU36" i="3" s="1"/>
  <c r="GT35" i="3"/>
  <c r="GU35" i="3" s="1"/>
  <c r="GT34" i="3"/>
  <c r="GU34" i="3" s="1"/>
  <c r="HE115" i="1"/>
  <c r="HD115" i="1"/>
  <c r="HE114" i="1"/>
  <c r="HD114" i="1"/>
  <c r="HE113" i="1"/>
  <c r="HD113" i="1"/>
  <c r="HE112" i="1"/>
  <c r="HD112" i="1"/>
  <c r="HE111" i="1"/>
  <c r="HD111" i="1"/>
  <c r="HE110" i="1"/>
  <c r="HD110" i="1"/>
  <c r="HE109" i="1"/>
  <c r="HD109" i="1"/>
  <c r="HE108" i="1"/>
  <c r="HD108" i="1"/>
  <c r="HE107" i="1"/>
  <c r="HD107" i="1"/>
  <c r="HE106" i="1"/>
  <c r="HD106" i="1"/>
  <c r="HE105" i="1"/>
  <c r="HD105" i="1"/>
  <c r="HE104" i="1"/>
  <c r="HD104" i="1"/>
  <c r="HE103" i="1"/>
  <c r="HD103" i="1"/>
  <c r="HE102" i="1"/>
  <c r="HD102" i="1"/>
  <c r="HE101" i="1"/>
  <c r="HD101" i="1"/>
  <c r="HE100" i="1"/>
  <c r="HD100" i="1"/>
  <c r="HE99" i="1"/>
  <c r="HD99" i="1"/>
  <c r="HE98" i="1"/>
  <c r="HD98" i="1"/>
  <c r="HE97" i="1"/>
  <c r="HD97" i="1"/>
  <c r="HE96" i="1"/>
  <c r="HD96" i="1"/>
  <c r="HE95" i="1"/>
  <c r="HD95" i="1"/>
  <c r="HE94" i="1"/>
  <c r="HD94" i="1"/>
  <c r="HE93" i="1"/>
  <c r="HD93" i="1"/>
  <c r="HE92" i="1"/>
  <c r="HD92" i="1"/>
  <c r="HE91" i="1"/>
  <c r="HD91" i="1"/>
  <c r="HE90" i="1"/>
  <c r="HD90" i="1"/>
  <c r="HE89" i="1"/>
  <c r="HD89" i="1"/>
  <c r="HE88" i="1"/>
  <c r="HD88" i="1"/>
  <c r="HE87" i="1"/>
  <c r="HD87" i="1"/>
  <c r="HE86" i="1"/>
  <c r="HD86" i="1"/>
  <c r="HE85" i="1"/>
  <c r="HD85" i="1"/>
  <c r="HE84" i="1"/>
  <c r="HD84" i="1"/>
  <c r="HE83" i="1"/>
  <c r="HD83" i="1"/>
  <c r="HE82" i="1"/>
  <c r="HD82" i="1"/>
  <c r="HE81" i="1"/>
  <c r="HD81" i="1"/>
  <c r="HE80" i="1"/>
  <c r="HD80" i="1"/>
  <c r="HE79" i="1"/>
  <c r="HD79" i="1"/>
  <c r="HE78" i="1"/>
  <c r="HD78" i="1"/>
  <c r="HE77" i="1"/>
  <c r="HD77" i="1"/>
  <c r="HE76" i="1"/>
  <c r="HD76" i="1"/>
  <c r="HE75" i="1"/>
  <c r="HD75" i="1"/>
  <c r="HE74" i="1"/>
  <c r="HD74" i="1"/>
  <c r="HE73" i="1"/>
  <c r="HD73" i="1"/>
  <c r="HE72" i="1"/>
  <c r="HD72" i="1"/>
  <c r="HE71" i="1"/>
  <c r="HD71" i="1"/>
  <c r="HE70" i="1"/>
  <c r="HD70" i="1"/>
  <c r="HE69" i="1"/>
  <c r="HD69" i="1"/>
  <c r="HE68" i="1"/>
  <c r="HD68" i="1"/>
  <c r="HE67" i="1"/>
  <c r="HD67" i="1"/>
  <c r="HE66" i="1"/>
  <c r="HD66" i="1"/>
  <c r="HE65" i="1"/>
  <c r="HD65" i="1"/>
  <c r="HE64" i="1"/>
  <c r="HD64" i="1"/>
  <c r="HE63" i="1"/>
  <c r="HD63" i="1"/>
  <c r="HE62" i="1"/>
  <c r="HD62" i="1"/>
  <c r="HE61" i="1"/>
  <c r="HD61" i="1"/>
  <c r="HE60" i="1"/>
  <c r="HD60" i="1"/>
  <c r="HE59" i="1"/>
  <c r="HD59" i="1"/>
  <c r="HE58" i="1"/>
  <c r="HD58" i="1"/>
  <c r="HE57" i="1"/>
  <c r="HD57" i="1"/>
  <c r="HE56" i="1"/>
  <c r="HD56" i="1"/>
  <c r="HE55" i="1"/>
  <c r="HD55" i="1"/>
  <c r="HE54" i="1"/>
  <c r="HD54" i="1"/>
  <c r="HE53" i="1"/>
  <c r="HD53" i="1"/>
  <c r="HE52" i="1"/>
  <c r="HD52" i="1"/>
  <c r="HE51" i="1"/>
  <c r="HD51" i="1"/>
  <c r="HE50" i="1"/>
  <c r="HD50" i="1"/>
  <c r="HE49" i="1"/>
  <c r="HD49" i="1"/>
  <c r="HE48" i="1"/>
  <c r="HD48" i="1"/>
  <c r="HE47" i="1"/>
  <c r="HD47" i="1"/>
  <c r="HE46" i="1"/>
  <c r="HD46" i="1"/>
  <c r="HE45" i="1"/>
  <c r="HD45" i="1"/>
  <c r="HE44" i="1"/>
  <c r="HD44" i="1"/>
  <c r="HE43" i="1"/>
  <c r="HD43" i="1"/>
  <c r="HE42" i="1"/>
  <c r="HD42" i="1"/>
  <c r="HE41" i="1"/>
  <c r="HD41" i="1"/>
  <c r="HE40" i="1"/>
  <c r="HD40" i="1"/>
  <c r="HE39" i="1"/>
  <c r="HD39" i="1"/>
  <c r="HE38" i="1"/>
  <c r="HD38" i="1"/>
  <c r="HE37" i="1"/>
  <c r="HD37" i="1"/>
  <c r="HE36" i="1"/>
  <c r="HD36" i="1"/>
  <c r="HE35" i="1"/>
  <c r="HD35" i="1"/>
  <c r="HE34" i="1"/>
  <c r="HD34" i="1"/>
  <c r="HE33" i="1"/>
  <c r="HD33" i="1"/>
  <c r="HE32" i="1"/>
  <c r="HD32" i="1"/>
  <c r="HE31" i="1"/>
  <c r="HD31" i="1"/>
  <c r="HE30" i="1"/>
  <c r="HD30" i="1"/>
  <c r="HE29" i="1"/>
  <c r="HD29" i="1"/>
  <c r="HE28" i="1"/>
  <c r="HD28" i="1"/>
  <c r="HE27" i="1"/>
  <c r="HD27" i="1"/>
  <c r="HE26" i="1"/>
  <c r="HD26" i="1"/>
  <c r="HE25" i="1"/>
  <c r="HD25" i="1"/>
  <c r="HE24" i="1"/>
  <c r="HD24" i="1"/>
  <c r="HE23" i="1"/>
  <c r="HD23" i="1"/>
  <c r="HE22" i="1"/>
  <c r="HD22" i="1"/>
  <c r="HE21" i="1"/>
  <c r="HD21" i="1"/>
  <c r="HE20" i="1"/>
  <c r="HD20" i="1"/>
  <c r="HE19" i="1"/>
  <c r="HD19" i="1"/>
  <c r="HE18" i="1"/>
  <c r="HD18" i="1"/>
  <c r="HE17" i="1"/>
  <c r="HD17" i="1"/>
  <c r="HE16" i="1"/>
  <c r="HD16" i="1"/>
  <c r="HE15" i="1"/>
  <c r="HD15" i="1"/>
  <c r="HE14" i="1"/>
  <c r="HD14" i="1"/>
  <c r="HE13" i="1"/>
  <c r="HD13" i="1"/>
  <c r="HE12" i="1"/>
  <c r="HD12" i="1"/>
  <c r="HE11" i="1"/>
  <c r="HD11" i="1"/>
  <c r="HE10" i="1"/>
  <c r="HD10" i="1"/>
  <c r="HE9" i="1"/>
  <c r="HD9" i="1"/>
  <c r="HE8" i="1"/>
  <c r="HD8" i="1"/>
  <c r="HE7" i="1"/>
  <c r="HD7" i="1"/>
  <c r="HE6" i="1"/>
  <c r="HD6" i="1"/>
  <c r="HE5" i="1"/>
  <c r="HD5" i="1"/>
  <c r="HE4" i="1"/>
  <c r="HD4" i="1"/>
  <c r="HE2" i="1"/>
  <c r="BU1" i="5" s="1"/>
  <c r="HD2" i="1"/>
  <c r="HD1" i="1"/>
  <c r="B114" i="1"/>
  <c r="C114" i="1"/>
  <c r="D114" i="1"/>
  <c r="F114" i="1"/>
  <c r="G114" i="1"/>
  <c r="I114" i="1"/>
  <c r="J114" i="1"/>
  <c r="M114" i="1"/>
  <c r="N114" i="1"/>
  <c r="Q114" i="1"/>
  <c r="R114" i="1"/>
  <c r="T114" i="1"/>
  <c r="U114" i="1"/>
  <c r="X114" i="1"/>
  <c r="Y114" i="1"/>
  <c r="AA114" i="1"/>
  <c r="AB114" i="1"/>
  <c r="AD114" i="1"/>
  <c r="AE114" i="1"/>
  <c r="AG114" i="1"/>
  <c r="AH114" i="1"/>
  <c r="AJ114" i="1"/>
  <c r="AK114" i="1"/>
  <c r="AM114" i="1"/>
  <c r="AN114" i="1"/>
  <c r="AP114" i="1"/>
  <c r="AQ114" i="1"/>
  <c r="AT114" i="1"/>
  <c r="AU114" i="1"/>
  <c r="AW114" i="1"/>
  <c r="AX114" i="1"/>
  <c r="AZ114" i="1"/>
  <c r="BA114" i="1"/>
  <c r="BC114" i="1"/>
  <c r="BD114" i="1"/>
  <c r="BF114" i="1"/>
  <c r="BG114" i="1"/>
  <c r="BI114" i="1"/>
  <c r="BJ114" i="1"/>
  <c r="BL114" i="1"/>
  <c r="BM114" i="1"/>
  <c r="BP114" i="1"/>
  <c r="BQ114" i="1"/>
  <c r="BS114" i="1"/>
  <c r="BT114" i="1"/>
  <c r="BV114" i="1"/>
  <c r="BW114" i="1"/>
  <c r="BY114" i="1"/>
  <c r="BZ114" i="1"/>
  <c r="CB114" i="1"/>
  <c r="CC114" i="1"/>
  <c r="CE114" i="1"/>
  <c r="CF114" i="1"/>
  <c r="CH114" i="1"/>
  <c r="CI114" i="1"/>
  <c r="CK114" i="1"/>
  <c r="CL114" i="1"/>
  <c r="CO114" i="1"/>
  <c r="CP114" i="1"/>
  <c r="CR114" i="1"/>
  <c r="CS114" i="1"/>
  <c r="CU114" i="1"/>
  <c r="CV114" i="1"/>
  <c r="CX114" i="1"/>
  <c r="CY114" i="1"/>
  <c r="DA114" i="1"/>
  <c r="DB114" i="1"/>
  <c r="DD114" i="1"/>
  <c r="DE114" i="1"/>
  <c r="DG114" i="1"/>
  <c r="DH114" i="1"/>
  <c r="DJ114" i="1"/>
  <c r="DK114" i="1"/>
  <c r="DN114" i="1"/>
  <c r="DO114" i="1"/>
  <c r="DQ114" i="1"/>
  <c r="DR114" i="1"/>
  <c r="DT114" i="1"/>
  <c r="DU114" i="1"/>
  <c r="DW114" i="1"/>
  <c r="DX114" i="1"/>
  <c r="DZ114" i="1"/>
  <c r="EA114" i="1"/>
  <c r="EC114" i="1"/>
  <c r="ED114" i="1"/>
  <c r="EF114" i="1"/>
  <c r="EG114" i="1"/>
  <c r="EI114" i="1"/>
  <c r="EJ114" i="1"/>
  <c r="EM114" i="1"/>
  <c r="EN114" i="1"/>
  <c r="EP114" i="1"/>
  <c r="EQ114" i="1"/>
  <c r="ES114" i="1"/>
  <c r="ET114" i="1"/>
  <c r="EV114" i="1"/>
  <c r="EW114" i="1"/>
  <c r="EY114" i="1"/>
  <c r="EZ114" i="1"/>
  <c r="FB114" i="1"/>
  <c r="FC114" i="1"/>
  <c r="FE114" i="1"/>
  <c r="FF114" i="1"/>
  <c r="FI114" i="1"/>
  <c r="FJ114" i="1"/>
  <c r="FL114" i="1"/>
  <c r="FM114" i="1"/>
  <c r="FO114" i="1"/>
  <c r="FP114" i="1"/>
  <c r="FR114" i="1"/>
  <c r="FS114" i="1"/>
  <c r="FU114" i="1"/>
  <c r="FV114" i="1"/>
  <c r="FX114" i="1"/>
  <c r="FY114" i="1"/>
  <c r="GB114" i="1"/>
  <c r="GC114" i="1"/>
  <c r="GE114" i="1"/>
  <c r="GF114" i="1"/>
  <c r="GH114" i="1"/>
  <c r="GI114" i="1"/>
  <c r="GK114" i="1"/>
  <c r="GL114" i="1"/>
  <c r="GN114" i="1"/>
  <c r="GO114" i="1"/>
  <c r="GQ114" i="1"/>
  <c r="GR114" i="1"/>
  <c r="GU114" i="1"/>
  <c r="GV114" i="1"/>
  <c r="GX114" i="1"/>
  <c r="GY114" i="1"/>
  <c r="HA114" i="1"/>
  <c r="HB114" i="1"/>
  <c r="B115" i="1"/>
  <c r="C115" i="1"/>
  <c r="D115" i="1"/>
  <c r="F115" i="1"/>
  <c r="G115" i="1"/>
  <c r="I115" i="1"/>
  <c r="J115" i="1"/>
  <c r="M115" i="1"/>
  <c r="N115" i="1"/>
  <c r="Q115" i="1"/>
  <c r="R115" i="1"/>
  <c r="T115" i="1"/>
  <c r="U115" i="1"/>
  <c r="X115" i="1"/>
  <c r="Y115" i="1"/>
  <c r="AA115" i="1"/>
  <c r="AB115" i="1"/>
  <c r="AD115" i="1"/>
  <c r="AE115" i="1"/>
  <c r="AG115" i="1"/>
  <c r="AH115" i="1"/>
  <c r="AJ115" i="1"/>
  <c r="AK115" i="1"/>
  <c r="AM115" i="1"/>
  <c r="AN115" i="1"/>
  <c r="AP115" i="1"/>
  <c r="AQ115" i="1"/>
  <c r="AT115" i="1"/>
  <c r="AU115" i="1"/>
  <c r="AW115" i="1"/>
  <c r="AX115" i="1"/>
  <c r="AZ115" i="1"/>
  <c r="BA115" i="1"/>
  <c r="BC115" i="1"/>
  <c r="BD115" i="1"/>
  <c r="BF115" i="1"/>
  <c r="BG115" i="1"/>
  <c r="BI115" i="1"/>
  <c r="BJ115" i="1"/>
  <c r="BL115" i="1"/>
  <c r="BM115" i="1"/>
  <c r="BP115" i="1"/>
  <c r="BQ115" i="1"/>
  <c r="BS115" i="1"/>
  <c r="BT115" i="1"/>
  <c r="BV115" i="1"/>
  <c r="BW115" i="1"/>
  <c r="BY115" i="1"/>
  <c r="BZ115" i="1"/>
  <c r="CB115" i="1"/>
  <c r="CC115" i="1"/>
  <c r="CE115" i="1"/>
  <c r="CF115" i="1"/>
  <c r="CH115" i="1"/>
  <c r="CI115" i="1"/>
  <c r="CK115" i="1"/>
  <c r="CL115" i="1"/>
  <c r="CO115" i="1"/>
  <c r="CP115" i="1"/>
  <c r="CR115" i="1"/>
  <c r="CS115" i="1"/>
  <c r="CU115" i="1"/>
  <c r="CV115" i="1"/>
  <c r="CX115" i="1"/>
  <c r="CY115" i="1"/>
  <c r="DA115" i="1"/>
  <c r="DB115" i="1"/>
  <c r="DD115" i="1"/>
  <c r="DE115" i="1"/>
  <c r="DG115" i="1"/>
  <c r="DH115" i="1"/>
  <c r="DJ115" i="1"/>
  <c r="DK115" i="1"/>
  <c r="DN115" i="1"/>
  <c r="DO115" i="1"/>
  <c r="DQ115" i="1"/>
  <c r="DR115" i="1"/>
  <c r="DT115" i="1"/>
  <c r="DU115" i="1"/>
  <c r="DW115" i="1"/>
  <c r="DX115" i="1"/>
  <c r="DZ115" i="1"/>
  <c r="EA115" i="1"/>
  <c r="EC115" i="1"/>
  <c r="ED115" i="1"/>
  <c r="EF115" i="1"/>
  <c r="EG115" i="1"/>
  <c r="EI115" i="1"/>
  <c r="EJ115" i="1"/>
  <c r="EM115" i="1"/>
  <c r="EN115" i="1"/>
  <c r="EP115" i="1"/>
  <c r="EQ115" i="1"/>
  <c r="ES115" i="1"/>
  <c r="ET115" i="1"/>
  <c r="EV115" i="1"/>
  <c r="EW115" i="1"/>
  <c r="EY115" i="1"/>
  <c r="EZ115" i="1"/>
  <c r="FB115" i="1"/>
  <c r="FC115" i="1"/>
  <c r="FE115" i="1"/>
  <c r="FF115" i="1"/>
  <c r="FI115" i="1"/>
  <c r="FJ115" i="1"/>
  <c r="FL115" i="1"/>
  <c r="FM115" i="1"/>
  <c r="FO115" i="1"/>
  <c r="FP115" i="1"/>
  <c r="FR115" i="1"/>
  <c r="FS115" i="1"/>
  <c r="FU115" i="1"/>
  <c r="FV115" i="1"/>
  <c r="FX115" i="1"/>
  <c r="FY115" i="1"/>
  <c r="GB115" i="1"/>
  <c r="GC115" i="1"/>
  <c r="GE115" i="1"/>
  <c r="GF115" i="1"/>
  <c r="GH115" i="1"/>
  <c r="GI115" i="1"/>
  <c r="GK115" i="1"/>
  <c r="GL115" i="1"/>
  <c r="GN115" i="1"/>
  <c r="GO115" i="1"/>
  <c r="GQ115" i="1"/>
  <c r="GR115" i="1"/>
  <c r="GU115" i="1"/>
  <c r="GV115" i="1"/>
  <c r="GX115" i="1"/>
  <c r="GY115" i="1"/>
  <c r="HA115" i="1"/>
  <c r="HB115" i="1"/>
  <c r="GQ65" i="3"/>
  <c r="GR65" i="3" s="1"/>
  <c r="GQ64" i="3"/>
  <c r="GR64" i="3" s="1"/>
  <c r="GQ63" i="3"/>
  <c r="GR63" i="3" s="1"/>
  <c r="GQ62" i="3"/>
  <c r="GR62" i="3" s="1"/>
  <c r="GQ61" i="3"/>
  <c r="GR61" i="3" s="1"/>
  <c r="GQ60" i="3"/>
  <c r="GR60" i="3" s="1"/>
  <c r="GQ59" i="3"/>
  <c r="GR59" i="3" s="1"/>
  <c r="GQ58" i="3"/>
  <c r="GR58" i="3" s="1"/>
  <c r="GQ57" i="3"/>
  <c r="GR57" i="3" s="1"/>
  <c r="GQ56" i="3"/>
  <c r="GR56" i="3" s="1"/>
  <c r="GQ55" i="3"/>
  <c r="GR55" i="3" s="1"/>
  <c r="GQ54" i="3"/>
  <c r="GR54" i="3" s="1"/>
  <c r="GQ53" i="3"/>
  <c r="GR53" i="3" s="1"/>
  <c r="GQ52" i="3"/>
  <c r="GR52" i="3" s="1"/>
  <c r="GQ51" i="3"/>
  <c r="GR51" i="3" s="1"/>
  <c r="GQ50" i="3"/>
  <c r="GR50" i="3" s="1"/>
  <c r="GQ49" i="3"/>
  <c r="GR49" i="3" s="1"/>
  <c r="GQ48" i="3"/>
  <c r="GR48" i="3" s="1"/>
  <c r="GQ47" i="3"/>
  <c r="GR47" i="3" s="1"/>
  <c r="GQ46" i="3"/>
  <c r="GR46" i="3" s="1"/>
  <c r="GQ45" i="3"/>
  <c r="GR45" i="3" s="1"/>
  <c r="GQ44" i="3"/>
  <c r="GR44" i="3" s="1"/>
  <c r="GQ43" i="3"/>
  <c r="GR43" i="3" s="1"/>
  <c r="GQ42" i="3"/>
  <c r="GR42" i="3" s="1"/>
  <c r="GQ41" i="3"/>
  <c r="GR41" i="3" s="1"/>
  <c r="GQ40" i="3"/>
  <c r="GR40" i="3" s="1"/>
  <c r="GQ39" i="3"/>
  <c r="GR39" i="3" s="1"/>
  <c r="GQ38" i="3"/>
  <c r="GR38" i="3" s="1"/>
  <c r="GQ37" i="3"/>
  <c r="GR37" i="3" s="1"/>
  <c r="GQ36" i="3"/>
  <c r="GR36" i="3" s="1"/>
  <c r="GQ35" i="3"/>
  <c r="GR35" i="3" s="1"/>
  <c r="GQ34" i="3"/>
  <c r="GR34" i="3" s="1"/>
  <c r="HA10" i="1"/>
  <c r="HB2" i="1"/>
  <c r="BT1" i="5" s="1"/>
  <c r="HA2" i="1"/>
  <c r="HA1" i="1"/>
  <c r="B109" i="1"/>
  <c r="C109" i="1"/>
  <c r="D109" i="1"/>
  <c r="F109" i="1"/>
  <c r="G109" i="1"/>
  <c r="I109" i="1"/>
  <c r="J109" i="1"/>
  <c r="M109" i="1"/>
  <c r="N109" i="1"/>
  <c r="Q109" i="1"/>
  <c r="R109" i="1"/>
  <c r="T109" i="1"/>
  <c r="U109" i="1"/>
  <c r="X109" i="1"/>
  <c r="Y109" i="1"/>
  <c r="AA109" i="1"/>
  <c r="AB109" i="1"/>
  <c r="AD109" i="1"/>
  <c r="AE109" i="1"/>
  <c r="AG109" i="1"/>
  <c r="AH109" i="1"/>
  <c r="AJ109" i="1"/>
  <c r="AK109" i="1"/>
  <c r="AM109" i="1"/>
  <c r="AN109" i="1"/>
  <c r="AP109" i="1"/>
  <c r="AQ109" i="1"/>
  <c r="AT109" i="1"/>
  <c r="AU109" i="1"/>
  <c r="AW109" i="1"/>
  <c r="AX109" i="1"/>
  <c r="AZ109" i="1"/>
  <c r="BA109" i="1"/>
  <c r="BC109" i="1"/>
  <c r="BD109" i="1"/>
  <c r="BF109" i="1"/>
  <c r="BG109" i="1"/>
  <c r="BI109" i="1"/>
  <c r="BJ109" i="1"/>
  <c r="BL109" i="1"/>
  <c r="BM109" i="1"/>
  <c r="BP109" i="1"/>
  <c r="BQ109" i="1"/>
  <c r="BS109" i="1"/>
  <c r="BT109" i="1"/>
  <c r="BV109" i="1"/>
  <c r="BW109" i="1"/>
  <c r="BY109" i="1"/>
  <c r="BZ109" i="1"/>
  <c r="CB109" i="1"/>
  <c r="CC109" i="1"/>
  <c r="CE109" i="1"/>
  <c r="CF109" i="1"/>
  <c r="CH109" i="1"/>
  <c r="CI109" i="1"/>
  <c r="CK109" i="1"/>
  <c r="CL109" i="1"/>
  <c r="CO109" i="1"/>
  <c r="CP109" i="1"/>
  <c r="CR109" i="1"/>
  <c r="CS109" i="1"/>
  <c r="CU109" i="1"/>
  <c r="CV109" i="1"/>
  <c r="CX109" i="1"/>
  <c r="CY109" i="1"/>
  <c r="DA109" i="1"/>
  <c r="DB109" i="1"/>
  <c r="DD109" i="1"/>
  <c r="DE109" i="1"/>
  <c r="DG109" i="1"/>
  <c r="DH109" i="1"/>
  <c r="DJ109" i="1"/>
  <c r="DK109" i="1"/>
  <c r="DN109" i="1"/>
  <c r="DO109" i="1"/>
  <c r="DQ109" i="1"/>
  <c r="DR109" i="1"/>
  <c r="DT109" i="1"/>
  <c r="DU109" i="1"/>
  <c r="DW109" i="1"/>
  <c r="DX109" i="1"/>
  <c r="DZ109" i="1"/>
  <c r="EA109" i="1"/>
  <c r="EC109" i="1"/>
  <c r="ED109" i="1"/>
  <c r="EF109" i="1"/>
  <c r="EG109" i="1"/>
  <c r="EI109" i="1"/>
  <c r="EJ109" i="1"/>
  <c r="EM109" i="1"/>
  <c r="EN109" i="1"/>
  <c r="EP109" i="1"/>
  <c r="EQ109" i="1"/>
  <c r="ES109" i="1"/>
  <c r="ET109" i="1"/>
  <c r="EV109" i="1"/>
  <c r="EW109" i="1"/>
  <c r="EY109" i="1"/>
  <c r="EZ109" i="1"/>
  <c r="FB109" i="1"/>
  <c r="FC109" i="1"/>
  <c r="FE109" i="1"/>
  <c r="FF109" i="1"/>
  <c r="FI109" i="1"/>
  <c r="FJ109" i="1"/>
  <c r="FL109" i="1"/>
  <c r="FM109" i="1"/>
  <c r="FO109" i="1"/>
  <c r="FP109" i="1"/>
  <c r="FR109" i="1"/>
  <c r="FS109" i="1"/>
  <c r="FU109" i="1"/>
  <c r="FV109" i="1"/>
  <c r="FX109" i="1"/>
  <c r="FY109" i="1"/>
  <c r="GB109" i="1"/>
  <c r="GC109" i="1"/>
  <c r="GE109" i="1"/>
  <c r="GF109" i="1"/>
  <c r="GH109" i="1"/>
  <c r="GI109" i="1"/>
  <c r="GK109" i="1"/>
  <c r="GL109" i="1"/>
  <c r="GN109" i="1"/>
  <c r="GO109" i="1"/>
  <c r="GQ109" i="1"/>
  <c r="GR109" i="1"/>
  <c r="GU109" i="1"/>
  <c r="GV109" i="1"/>
  <c r="GX109" i="1"/>
  <c r="GY109" i="1"/>
  <c r="B110" i="1"/>
  <c r="C110" i="1"/>
  <c r="D110" i="1"/>
  <c r="F110" i="1"/>
  <c r="G110" i="1"/>
  <c r="I110" i="1"/>
  <c r="J110" i="1"/>
  <c r="M110" i="1"/>
  <c r="N110" i="1"/>
  <c r="Q110" i="1"/>
  <c r="R110" i="1"/>
  <c r="T110" i="1"/>
  <c r="U110" i="1"/>
  <c r="X110" i="1"/>
  <c r="Y110" i="1"/>
  <c r="AA110" i="1"/>
  <c r="AB110" i="1"/>
  <c r="AD110" i="1"/>
  <c r="AE110" i="1"/>
  <c r="AG110" i="1"/>
  <c r="AH110" i="1"/>
  <c r="AJ110" i="1"/>
  <c r="AK110" i="1"/>
  <c r="AM110" i="1"/>
  <c r="AN110" i="1"/>
  <c r="AP110" i="1"/>
  <c r="AQ110" i="1"/>
  <c r="AT110" i="1"/>
  <c r="AU110" i="1"/>
  <c r="AW110" i="1"/>
  <c r="AX110" i="1"/>
  <c r="AZ110" i="1"/>
  <c r="BA110" i="1"/>
  <c r="BC110" i="1"/>
  <c r="BD110" i="1"/>
  <c r="BF110" i="1"/>
  <c r="BG110" i="1"/>
  <c r="BI110" i="1"/>
  <c r="BJ110" i="1"/>
  <c r="BL110" i="1"/>
  <c r="BM110" i="1"/>
  <c r="BP110" i="1"/>
  <c r="BQ110" i="1"/>
  <c r="BS110" i="1"/>
  <c r="BT110" i="1"/>
  <c r="BV110" i="1"/>
  <c r="BW110" i="1"/>
  <c r="BY110" i="1"/>
  <c r="BZ110" i="1"/>
  <c r="CB110" i="1"/>
  <c r="CC110" i="1"/>
  <c r="CE110" i="1"/>
  <c r="CF110" i="1"/>
  <c r="CH110" i="1"/>
  <c r="CI110" i="1"/>
  <c r="CK110" i="1"/>
  <c r="CL110" i="1"/>
  <c r="CO110" i="1"/>
  <c r="CP110" i="1"/>
  <c r="CR110" i="1"/>
  <c r="CS110" i="1"/>
  <c r="CU110" i="1"/>
  <c r="CV110" i="1"/>
  <c r="CX110" i="1"/>
  <c r="CY110" i="1"/>
  <c r="DA110" i="1"/>
  <c r="DB110" i="1"/>
  <c r="DD110" i="1"/>
  <c r="DE110" i="1"/>
  <c r="DG110" i="1"/>
  <c r="DH110" i="1"/>
  <c r="DJ110" i="1"/>
  <c r="DK110" i="1"/>
  <c r="DN110" i="1"/>
  <c r="DO110" i="1"/>
  <c r="DQ110" i="1"/>
  <c r="DR110" i="1"/>
  <c r="DT110" i="1"/>
  <c r="DU110" i="1"/>
  <c r="DW110" i="1"/>
  <c r="DX110" i="1"/>
  <c r="DZ110" i="1"/>
  <c r="EA110" i="1"/>
  <c r="EC110" i="1"/>
  <c r="ED110" i="1"/>
  <c r="EF110" i="1"/>
  <c r="EG110" i="1"/>
  <c r="EI110" i="1"/>
  <c r="EJ110" i="1"/>
  <c r="EM110" i="1"/>
  <c r="EN110" i="1"/>
  <c r="EP110" i="1"/>
  <c r="EQ110" i="1"/>
  <c r="ES110" i="1"/>
  <c r="ET110" i="1"/>
  <c r="EV110" i="1"/>
  <c r="EW110" i="1"/>
  <c r="EY110" i="1"/>
  <c r="EZ110" i="1"/>
  <c r="FB110" i="1"/>
  <c r="FC110" i="1"/>
  <c r="FE110" i="1"/>
  <c r="FF110" i="1"/>
  <c r="FI110" i="1"/>
  <c r="FJ110" i="1"/>
  <c r="FL110" i="1"/>
  <c r="FM110" i="1"/>
  <c r="FO110" i="1"/>
  <c r="FP110" i="1"/>
  <c r="FR110" i="1"/>
  <c r="FS110" i="1"/>
  <c r="FU110" i="1"/>
  <c r="FV110" i="1"/>
  <c r="FX110" i="1"/>
  <c r="FY110" i="1"/>
  <c r="GB110" i="1"/>
  <c r="GC110" i="1"/>
  <c r="GE110" i="1"/>
  <c r="GF110" i="1"/>
  <c r="GH110" i="1"/>
  <c r="GI110" i="1"/>
  <c r="GK110" i="1"/>
  <c r="GL110" i="1"/>
  <c r="GN110" i="1"/>
  <c r="GO110" i="1"/>
  <c r="GQ110" i="1"/>
  <c r="GR110" i="1"/>
  <c r="GU110" i="1"/>
  <c r="GV110" i="1"/>
  <c r="GX110" i="1"/>
  <c r="GY110" i="1"/>
  <c r="B111" i="1"/>
  <c r="C111" i="1"/>
  <c r="D111" i="1"/>
  <c r="F111" i="1"/>
  <c r="G111" i="1"/>
  <c r="I111" i="1"/>
  <c r="J111" i="1"/>
  <c r="M111" i="1"/>
  <c r="N111" i="1"/>
  <c r="Q111" i="1"/>
  <c r="R111" i="1"/>
  <c r="T111" i="1"/>
  <c r="U111" i="1"/>
  <c r="X111" i="1"/>
  <c r="Y111" i="1"/>
  <c r="AA111" i="1"/>
  <c r="AB111" i="1"/>
  <c r="AD111" i="1"/>
  <c r="AE111" i="1"/>
  <c r="AG111" i="1"/>
  <c r="AH111" i="1"/>
  <c r="AJ111" i="1"/>
  <c r="AK111" i="1"/>
  <c r="AM111" i="1"/>
  <c r="AN111" i="1"/>
  <c r="AP111" i="1"/>
  <c r="AQ111" i="1"/>
  <c r="AT111" i="1"/>
  <c r="AU111" i="1"/>
  <c r="AW111" i="1"/>
  <c r="AX111" i="1"/>
  <c r="AZ111" i="1"/>
  <c r="BA111" i="1"/>
  <c r="BC111" i="1"/>
  <c r="BD111" i="1"/>
  <c r="BF111" i="1"/>
  <c r="BG111" i="1"/>
  <c r="BI111" i="1"/>
  <c r="BJ111" i="1"/>
  <c r="BL111" i="1"/>
  <c r="BM111" i="1"/>
  <c r="BP111" i="1"/>
  <c r="BQ111" i="1"/>
  <c r="BS111" i="1"/>
  <c r="BT111" i="1"/>
  <c r="BV111" i="1"/>
  <c r="BW111" i="1"/>
  <c r="BY111" i="1"/>
  <c r="BZ111" i="1"/>
  <c r="CB111" i="1"/>
  <c r="CC111" i="1"/>
  <c r="CE111" i="1"/>
  <c r="CF111" i="1"/>
  <c r="CH111" i="1"/>
  <c r="CI111" i="1"/>
  <c r="CK111" i="1"/>
  <c r="CL111" i="1"/>
  <c r="CO111" i="1"/>
  <c r="CP111" i="1"/>
  <c r="CR111" i="1"/>
  <c r="CS111" i="1"/>
  <c r="CU111" i="1"/>
  <c r="CV111" i="1"/>
  <c r="CX111" i="1"/>
  <c r="CY111" i="1"/>
  <c r="DA111" i="1"/>
  <c r="DB111" i="1"/>
  <c r="DD111" i="1"/>
  <c r="DE111" i="1"/>
  <c r="DG111" i="1"/>
  <c r="DH111" i="1"/>
  <c r="DJ111" i="1"/>
  <c r="DK111" i="1"/>
  <c r="DN111" i="1"/>
  <c r="DO111" i="1"/>
  <c r="DQ111" i="1"/>
  <c r="DR111" i="1"/>
  <c r="DT111" i="1"/>
  <c r="DU111" i="1"/>
  <c r="DW111" i="1"/>
  <c r="DX111" i="1"/>
  <c r="DZ111" i="1"/>
  <c r="EA111" i="1"/>
  <c r="EC111" i="1"/>
  <c r="ED111" i="1"/>
  <c r="EF111" i="1"/>
  <c r="EG111" i="1"/>
  <c r="EI111" i="1"/>
  <c r="EJ111" i="1"/>
  <c r="EM111" i="1"/>
  <c r="EN111" i="1"/>
  <c r="EP111" i="1"/>
  <c r="EQ111" i="1"/>
  <c r="ES111" i="1"/>
  <c r="ET111" i="1"/>
  <c r="EV111" i="1"/>
  <c r="EW111" i="1"/>
  <c r="EY111" i="1"/>
  <c r="EZ111" i="1"/>
  <c r="FB111" i="1"/>
  <c r="FC111" i="1"/>
  <c r="FE111" i="1"/>
  <c r="FF111" i="1"/>
  <c r="FI111" i="1"/>
  <c r="FJ111" i="1"/>
  <c r="FL111" i="1"/>
  <c r="FM111" i="1"/>
  <c r="FO111" i="1"/>
  <c r="FP111" i="1"/>
  <c r="FR111" i="1"/>
  <c r="FS111" i="1"/>
  <c r="FU111" i="1"/>
  <c r="FV111" i="1"/>
  <c r="FX111" i="1"/>
  <c r="FY111" i="1"/>
  <c r="GB111" i="1"/>
  <c r="GC111" i="1"/>
  <c r="GE111" i="1"/>
  <c r="GF111" i="1"/>
  <c r="GH111" i="1"/>
  <c r="GI111" i="1"/>
  <c r="GK111" i="1"/>
  <c r="GL111" i="1"/>
  <c r="GN111" i="1"/>
  <c r="GO111" i="1"/>
  <c r="GQ111" i="1"/>
  <c r="GR111" i="1"/>
  <c r="GU111" i="1"/>
  <c r="GV111" i="1"/>
  <c r="GX111" i="1"/>
  <c r="GY111" i="1"/>
  <c r="B112" i="1"/>
  <c r="C112" i="1"/>
  <c r="D112" i="1"/>
  <c r="F112" i="1"/>
  <c r="G112" i="1"/>
  <c r="I112" i="1"/>
  <c r="J112" i="1"/>
  <c r="M112" i="1"/>
  <c r="N112" i="1"/>
  <c r="Q112" i="1"/>
  <c r="R112" i="1"/>
  <c r="T112" i="1"/>
  <c r="U112" i="1"/>
  <c r="X112" i="1"/>
  <c r="Y112" i="1"/>
  <c r="AA112" i="1"/>
  <c r="AB112" i="1"/>
  <c r="AD112" i="1"/>
  <c r="AE112" i="1"/>
  <c r="AG112" i="1"/>
  <c r="AH112" i="1"/>
  <c r="AJ112" i="1"/>
  <c r="AK112" i="1"/>
  <c r="AM112" i="1"/>
  <c r="AN112" i="1"/>
  <c r="AP112" i="1"/>
  <c r="AQ112" i="1"/>
  <c r="AT112" i="1"/>
  <c r="AU112" i="1"/>
  <c r="AW112" i="1"/>
  <c r="AX112" i="1"/>
  <c r="AZ112" i="1"/>
  <c r="BA112" i="1"/>
  <c r="BC112" i="1"/>
  <c r="BD112" i="1"/>
  <c r="BF112" i="1"/>
  <c r="BG112" i="1"/>
  <c r="BI112" i="1"/>
  <c r="BJ112" i="1"/>
  <c r="BL112" i="1"/>
  <c r="BM112" i="1"/>
  <c r="BP112" i="1"/>
  <c r="BQ112" i="1"/>
  <c r="BS112" i="1"/>
  <c r="BT112" i="1"/>
  <c r="BV112" i="1"/>
  <c r="BW112" i="1"/>
  <c r="BY112" i="1"/>
  <c r="BZ112" i="1"/>
  <c r="CB112" i="1"/>
  <c r="CC112" i="1"/>
  <c r="CE112" i="1"/>
  <c r="CF112" i="1"/>
  <c r="CH112" i="1"/>
  <c r="CI112" i="1"/>
  <c r="CK112" i="1"/>
  <c r="CL112" i="1"/>
  <c r="CO112" i="1"/>
  <c r="CP112" i="1"/>
  <c r="CR112" i="1"/>
  <c r="CS112" i="1"/>
  <c r="CU112" i="1"/>
  <c r="CV112" i="1"/>
  <c r="CX112" i="1"/>
  <c r="CY112" i="1"/>
  <c r="DA112" i="1"/>
  <c r="DB112" i="1"/>
  <c r="DD112" i="1"/>
  <c r="DE112" i="1"/>
  <c r="DG112" i="1"/>
  <c r="DH112" i="1"/>
  <c r="DJ112" i="1"/>
  <c r="DK112" i="1"/>
  <c r="DN112" i="1"/>
  <c r="DO112" i="1"/>
  <c r="DQ112" i="1"/>
  <c r="DR112" i="1"/>
  <c r="DT112" i="1"/>
  <c r="DU112" i="1"/>
  <c r="DW112" i="1"/>
  <c r="DX112" i="1"/>
  <c r="DZ112" i="1"/>
  <c r="EA112" i="1"/>
  <c r="EC112" i="1"/>
  <c r="ED112" i="1"/>
  <c r="EF112" i="1"/>
  <c r="EG112" i="1"/>
  <c r="EI112" i="1"/>
  <c r="EJ112" i="1"/>
  <c r="EM112" i="1"/>
  <c r="EN112" i="1"/>
  <c r="EP112" i="1"/>
  <c r="EQ112" i="1"/>
  <c r="ES112" i="1"/>
  <c r="ET112" i="1"/>
  <c r="EV112" i="1"/>
  <c r="EW112" i="1"/>
  <c r="EY112" i="1"/>
  <c r="EZ112" i="1"/>
  <c r="FB112" i="1"/>
  <c r="FC112" i="1"/>
  <c r="FE112" i="1"/>
  <c r="FF112" i="1"/>
  <c r="FI112" i="1"/>
  <c r="FJ112" i="1"/>
  <c r="FL112" i="1"/>
  <c r="FM112" i="1"/>
  <c r="FO112" i="1"/>
  <c r="FP112" i="1"/>
  <c r="FR112" i="1"/>
  <c r="FS112" i="1"/>
  <c r="FU112" i="1"/>
  <c r="FV112" i="1"/>
  <c r="FX112" i="1"/>
  <c r="FY112" i="1"/>
  <c r="GB112" i="1"/>
  <c r="GC112" i="1"/>
  <c r="GE112" i="1"/>
  <c r="GF112" i="1"/>
  <c r="GH112" i="1"/>
  <c r="GI112" i="1"/>
  <c r="GK112" i="1"/>
  <c r="GL112" i="1"/>
  <c r="GN112" i="1"/>
  <c r="GO112" i="1"/>
  <c r="GQ112" i="1"/>
  <c r="GR112" i="1"/>
  <c r="GU112" i="1"/>
  <c r="GV112" i="1"/>
  <c r="GX112" i="1"/>
  <c r="GY112" i="1"/>
  <c r="B113" i="1"/>
  <c r="C113" i="1"/>
  <c r="D113" i="1"/>
  <c r="F113" i="1"/>
  <c r="G113" i="1"/>
  <c r="I113" i="1"/>
  <c r="J113" i="1"/>
  <c r="M113" i="1"/>
  <c r="N113" i="1"/>
  <c r="Q113" i="1"/>
  <c r="R113" i="1"/>
  <c r="T113" i="1"/>
  <c r="U113" i="1"/>
  <c r="X113" i="1"/>
  <c r="Y113" i="1"/>
  <c r="AA113" i="1"/>
  <c r="AB113" i="1"/>
  <c r="AD113" i="1"/>
  <c r="AE113" i="1"/>
  <c r="AG113" i="1"/>
  <c r="AH113" i="1"/>
  <c r="AJ113" i="1"/>
  <c r="AK113" i="1"/>
  <c r="AM113" i="1"/>
  <c r="AN113" i="1"/>
  <c r="AP113" i="1"/>
  <c r="AQ113" i="1"/>
  <c r="AT113" i="1"/>
  <c r="AU113" i="1"/>
  <c r="AW113" i="1"/>
  <c r="AX113" i="1"/>
  <c r="AZ113" i="1"/>
  <c r="BA113" i="1"/>
  <c r="BC113" i="1"/>
  <c r="BD113" i="1"/>
  <c r="BF113" i="1"/>
  <c r="BG113" i="1"/>
  <c r="BI113" i="1"/>
  <c r="BJ113" i="1"/>
  <c r="BL113" i="1"/>
  <c r="BM113" i="1"/>
  <c r="BP113" i="1"/>
  <c r="BQ113" i="1"/>
  <c r="BS113" i="1"/>
  <c r="BT113" i="1"/>
  <c r="BV113" i="1"/>
  <c r="BW113" i="1"/>
  <c r="BY113" i="1"/>
  <c r="BZ113" i="1"/>
  <c r="CB113" i="1"/>
  <c r="CC113" i="1"/>
  <c r="CE113" i="1"/>
  <c r="CF113" i="1"/>
  <c r="CH113" i="1"/>
  <c r="CI113" i="1"/>
  <c r="CK113" i="1"/>
  <c r="CL113" i="1"/>
  <c r="CO113" i="1"/>
  <c r="CP113" i="1"/>
  <c r="CR113" i="1"/>
  <c r="CS113" i="1"/>
  <c r="CU113" i="1"/>
  <c r="CV113" i="1"/>
  <c r="CX113" i="1"/>
  <c r="CY113" i="1"/>
  <c r="DA113" i="1"/>
  <c r="DB113" i="1"/>
  <c r="DD113" i="1"/>
  <c r="DE113" i="1"/>
  <c r="DG113" i="1"/>
  <c r="DH113" i="1"/>
  <c r="DJ113" i="1"/>
  <c r="DK113" i="1"/>
  <c r="DN113" i="1"/>
  <c r="DO113" i="1"/>
  <c r="DQ113" i="1"/>
  <c r="DR113" i="1"/>
  <c r="DT113" i="1"/>
  <c r="DU113" i="1"/>
  <c r="DW113" i="1"/>
  <c r="DX113" i="1"/>
  <c r="DZ113" i="1"/>
  <c r="EA113" i="1"/>
  <c r="EC113" i="1"/>
  <c r="ED113" i="1"/>
  <c r="EF113" i="1"/>
  <c r="EG113" i="1"/>
  <c r="EI113" i="1"/>
  <c r="EJ113" i="1"/>
  <c r="EM113" i="1"/>
  <c r="EN113" i="1"/>
  <c r="EP113" i="1"/>
  <c r="EQ113" i="1"/>
  <c r="ES113" i="1"/>
  <c r="ET113" i="1"/>
  <c r="EV113" i="1"/>
  <c r="EW113" i="1"/>
  <c r="EY113" i="1"/>
  <c r="EZ113" i="1"/>
  <c r="FB113" i="1"/>
  <c r="FC113" i="1"/>
  <c r="FE113" i="1"/>
  <c r="FF113" i="1"/>
  <c r="FI113" i="1"/>
  <c r="FJ113" i="1"/>
  <c r="FL113" i="1"/>
  <c r="FM113" i="1"/>
  <c r="FO113" i="1"/>
  <c r="FP113" i="1"/>
  <c r="FR113" i="1"/>
  <c r="FS113" i="1"/>
  <c r="FU113" i="1"/>
  <c r="FV113" i="1"/>
  <c r="FX113" i="1"/>
  <c r="FY113" i="1"/>
  <c r="GB113" i="1"/>
  <c r="GC113" i="1"/>
  <c r="GE113" i="1"/>
  <c r="GF113" i="1"/>
  <c r="GH113" i="1"/>
  <c r="GI113" i="1"/>
  <c r="GK113" i="1"/>
  <c r="GL113" i="1"/>
  <c r="GN113" i="1"/>
  <c r="GO113" i="1"/>
  <c r="GQ113" i="1"/>
  <c r="GR113" i="1"/>
  <c r="GU113" i="1"/>
  <c r="GV113" i="1"/>
  <c r="GX113" i="1"/>
  <c r="GY113" i="1"/>
  <c r="GN65" i="3"/>
  <c r="GO65" i="3" s="1"/>
  <c r="GN64" i="3"/>
  <c r="GO64" i="3" s="1"/>
  <c r="GN63" i="3"/>
  <c r="GO63" i="3" s="1"/>
  <c r="GN62" i="3"/>
  <c r="GO62" i="3" s="1"/>
  <c r="GN61" i="3"/>
  <c r="GO61" i="3" s="1"/>
  <c r="GN60" i="3"/>
  <c r="GO60" i="3" s="1"/>
  <c r="GN59" i="3"/>
  <c r="GO59" i="3" s="1"/>
  <c r="GN58" i="3"/>
  <c r="GO58" i="3" s="1"/>
  <c r="GN57" i="3"/>
  <c r="GO57" i="3" s="1"/>
  <c r="GN56" i="3"/>
  <c r="GO56" i="3" s="1"/>
  <c r="GN55" i="3"/>
  <c r="GO55" i="3" s="1"/>
  <c r="GN54" i="3"/>
  <c r="GO54" i="3" s="1"/>
  <c r="GN53" i="3"/>
  <c r="GO53" i="3" s="1"/>
  <c r="GN52" i="3"/>
  <c r="GO52" i="3" s="1"/>
  <c r="GN47" i="3"/>
  <c r="GO47" i="3" s="1"/>
  <c r="GN44" i="3"/>
  <c r="GO44" i="3" s="1"/>
  <c r="GN40" i="3"/>
  <c r="GO40" i="3" s="1"/>
  <c r="GN39" i="3"/>
  <c r="GO39" i="3" s="1"/>
  <c r="GN36" i="3"/>
  <c r="GO36" i="3" s="1"/>
  <c r="HB10" i="1"/>
  <c r="GN37" i="3"/>
  <c r="GO37" i="3" s="1"/>
  <c r="GN38" i="3"/>
  <c r="GO38" i="3" s="1"/>
  <c r="GN41" i="3"/>
  <c r="GO41" i="3" s="1"/>
  <c r="GN42" i="3"/>
  <c r="GO42" i="3" s="1"/>
  <c r="GN43" i="3"/>
  <c r="GO43" i="3" s="1"/>
  <c r="GN45" i="3"/>
  <c r="GO45" i="3" s="1"/>
  <c r="GN46" i="3"/>
  <c r="GO46" i="3" s="1"/>
  <c r="GN48" i="3"/>
  <c r="GO48" i="3" s="1"/>
  <c r="GN49" i="3"/>
  <c r="GO49" i="3" s="1"/>
  <c r="GN50" i="3"/>
  <c r="GO50" i="3" s="1"/>
  <c r="GN51" i="3"/>
  <c r="GO51" i="3" s="1"/>
  <c r="GY108" i="1"/>
  <c r="GX108" i="1"/>
  <c r="GY107" i="1"/>
  <c r="GX107" i="1"/>
  <c r="GY106" i="1"/>
  <c r="GX106" i="1"/>
  <c r="GY105" i="1"/>
  <c r="GX105" i="1"/>
  <c r="GY104" i="1"/>
  <c r="GX104" i="1"/>
  <c r="GY103" i="1"/>
  <c r="GX103" i="1"/>
  <c r="GY102" i="1"/>
  <c r="GX102" i="1"/>
  <c r="GY101" i="1"/>
  <c r="GX101" i="1"/>
  <c r="GY100" i="1"/>
  <c r="GX100" i="1"/>
  <c r="GY99" i="1"/>
  <c r="GX99" i="1"/>
  <c r="GY98" i="1"/>
  <c r="GX98" i="1"/>
  <c r="GY97" i="1"/>
  <c r="GX97" i="1"/>
  <c r="GY96" i="1"/>
  <c r="GX96" i="1"/>
  <c r="GY95" i="1"/>
  <c r="GX95" i="1"/>
  <c r="GY94" i="1"/>
  <c r="GX94" i="1"/>
  <c r="GY93" i="1"/>
  <c r="GX93" i="1"/>
  <c r="GY92" i="1"/>
  <c r="GX92" i="1"/>
  <c r="GY91" i="1"/>
  <c r="GX91" i="1"/>
  <c r="GY90" i="1"/>
  <c r="GX90" i="1"/>
  <c r="GY89" i="1"/>
  <c r="GX89" i="1"/>
  <c r="GY88" i="1"/>
  <c r="GX88" i="1"/>
  <c r="GY87" i="1"/>
  <c r="GX87" i="1"/>
  <c r="GY86" i="1"/>
  <c r="GX86" i="1"/>
  <c r="GY85" i="1"/>
  <c r="GX85" i="1"/>
  <c r="GY84" i="1"/>
  <c r="GX84" i="1"/>
  <c r="GY83" i="1"/>
  <c r="GX83" i="1"/>
  <c r="GY82" i="1"/>
  <c r="GX82" i="1"/>
  <c r="GY81" i="1"/>
  <c r="GX81" i="1"/>
  <c r="GY80" i="1"/>
  <c r="GX80" i="1"/>
  <c r="GY79" i="1"/>
  <c r="GX79" i="1"/>
  <c r="GY78" i="1"/>
  <c r="GX78" i="1"/>
  <c r="GY77" i="1"/>
  <c r="GX77" i="1"/>
  <c r="GY76" i="1"/>
  <c r="GX76" i="1"/>
  <c r="GY75" i="1"/>
  <c r="GX75" i="1"/>
  <c r="GY74" i="1"/>
  <c r="CB72" i="2" s="1"/>
  <c r="GX74" i="1"/>
  <c r="CA72" i="2" s="1"/>
  <c r="GY73" i="1"/>
  <c r="CB71" i="2" s="1"/>
  <c r="GX73" i="1"/>
  <c r="CA71" i="2" s="1"/>
  <c r="GY72" i="1"/>
  <c r="CB70" i="2" s="1"/>
  <c r="GX72" i="1"/>
  <c r="CA70" i="2" s="1"/>
  <c r="GY71" i="1"/>
  <c r="CB69" i="2" s="1"/>
  <c r="GX71" i="1"/>
  <c r="CA69" i="2" s="1"/>
  <c r="GY70" i="1"/>
  <c r="CB68" i="2" s="1"/>
  <c r="GX70" i="1"/>
  <c r="CA68" i="2" s="1"/>
  <c r="GY69" i="1"/>
  <c r="CB67" i="2" s="1"/>
  <c r="GX69" i="1"/>
  <c r="CA67" i="2" s="1"/>
  <c r="GY68" i="1"/>
  <c r="CB66" i="2" s="1"/>
  <c r="GX68" i="1"/>
  <c r="CA66" i="2" s="1"/>
  <c r="GY67" i="1"/>
  <c r="CB65" i="2" s="1"/>
  <c r="GX67" i="1"/>
  <c r="CA65" i="2" s="1"/>
  <c r="GY66" i="1"/>
  <c r="CB64" i="2" s="1"/>
  <c r="GX66" i="1"/>
  <c r="CA64" i="2" s="1"/>
  <c r="GY65" i="1"/>
  <c r="CB63" i="2" s="1"/>
  <c r="GX65" i="1"/>
  <c r="CA63" i="2" s="1"/>
  <c r="GY64" i="1"/>
  <c r="CB62" i="2" s="1"/>
  <c r="GX64" i="1"/>
  <c r="CA62" i="2" s="1"/>
  <c r="GY63" i="1"/>
  <c r="CB61" i="2" s="1"/>
  <c r="GX63" i="1"/>
  <c r="CA61" i="2" s="1"/>
  <c r="GY62" i="1"/>
  <c r="CB60" i="2" s="1"/>
  <c r="GX62" i="1"/>
  <c r="CA60" i="2" s="1"/>
  <c r="GY61" i="1"/>
  <c r="CB59" i="2" s="1"/>
  <c r="GX61" i="1"/>
  <c r="CA59" i="2" s="1"/>
  <c r="GY60" i="1"/>
  <c r="CB58" i="2" s="1"/>
  <c r="GX60" i="1"/>
  <c r="CA58" i="2" s="1"/>
  <c r="GY59" i="1"/>
  <c r="CB57" i="2" s="1"/>
  <c r="GX59" i="1"/>
  <c r="CA57" i="2" s="1"/>
  <c r="GY58" i="1"/>
  <c r="CB56" i="2" s="1"/>
  <c r="GX58" i="1"/>
  <c r="CA56" i="2" s="1"/>
  <c r="GY57" i="1"/>
  <c r="CB55" i="2" s="1"/>
  <c r="GX57" i="1"/>
  <c r="CA55" i="2" s="1"/>
  <c r="GY56" i="1"/>
  <c r="CB54" i="2" s="1"/>
  <c r="GX56" i="1"/>
  <c r="CA54" i="2" s="1"/>
  <c r="GY55" i="1"/>
  <c r="CB53" i="2" s="1"/>
  <c r="GX55" i="1"/>
  <c r="CA53" i="2" s="1"/>
  <c r="GY54" i="1"/>
  <c r="CB52" i="2" s="1"/>
  <c r="GX54" i="1"/>
  <c r="CA52" i="2" s="1"/>
  <c r="GY53" i="1"/>
  <c r="CB51" i="2" s="1"/>
  <c r="GX53" i="1"/>
  <c r="CA51" i="2" s="1"/>
  <c r="GY52" i="1"/>
  <c r="CB50" i="2" s="1"/>
  <c r="GX52" i="1"/>
  <c r="CA50" i="2" s="1"/>
  <c r="GY51" i="1"/>
  <c r="CB49" i="2" s="1"/>
  <c r="GX51" i="1"/>
  <c r="CA49" i="2" s="1"/>
  <c r="GY50" i="1"/>
  <c r="CB48" i="2" s="1"/>
  <c r="GX50" i="1"/>
  <c r="CA48" i="2" s="1"/>
  <c r="GY49" i="1"/>
  <c r="CB47" i="2" s="1"/>
  <c r="GX49" i="1"/>
  <c r="CA47" i="2" s="1"/>
  <c r="GY48" i="1"/>
  <c r="CB46" i="2" s="1"/>
  <c r="GX48" i="1"/>
  <c r="CA46" i="2" s="1"/>
  <c r="GY47" i="1"/>
  <c r="CB45" i="2" s="1"/>
  <c r="GX47" i="1"/>
  <c r="CA45" i="2" s="1"/>
  <c r="GY46" i="1"/>
  <c r="CB44" i="2" s="1"/>
  <c r="GX46" i="1"/>
  <c r="CA44" i="2" s="1"/>
  <c r="GY45" i="1"/>
  <c r="CB43" i="2" s="1"/>
  <c r="GX45" i="1"/>
  <c r="CA43" i="2" s="1"/>
  <c r="GY44" i="1"/>
  <c r="CB42" i="2" s="1"/>
  <c r="GX44" i="1"/>
  <c r="CA42" i="2" s="1"/>
  <c r="GY43" i="1"/>
  <c r="CB41" i="2" s="1"/>
  <c r="GX43" i="1"/>
  <c r="CA41" i="2" s="1"/>
  <c r="GY42" i="1"/>
  <c r="CB40" i="2" s="1"/>
  <c r="GX42" i="1"/>
  <c r="CA40" i="2" s="1"/>
  <c r="GY41" i="1"/>
  <c r="CB39" i="2" s="1"/>
  <c r="GX41" i="1"/>
  <c r="CA39" i="2" s="1"/>
  <c r="GY40" i="1"/>
  <c r="CB38" i="2" s="1"/>
  <c r="GX40" i="1"/>
  <c r="CA38" i="2" s="1"/>
  <c r="GY39" i="1"/>
  <c r="CB37" i="2" s="1"/>
  <c r="GX39" i="1"/>
  <c r="CA37" i="2" s="1"/>
  <c r="GY38" i="1"/>
  <c r="CB36" i="2" s="1"/>
  <c r="GX38" i="1"/>
  <c r="CA36" i="2" s="1"/>
  <c r="GY37" i="1"/>
  <c r="CB35" i="2" s="1"/>
  <c r="GX37" i="1"/>
  <c r="CA35" i="2" s="1"/>
  <c r="GY36" i="1"/>
  <c r="CB34" i="2" s="1"/>
  <c r="GX36" i="1"/>
  <c r="CA34" i="2" s="1"/>
  <c r="GY35" i="1"/>
  <c r="CB33" i="2" s="1"/>
  <c r="GX35" i="1"/>
  <c r="CA33" i="2" s="1"/>
  <c r="GY34" i="1"/>
  <c r="CB32" i="2" s="1"/>
  <c r="GX34" i="1"/>
  <c r="CA32" i="2" s="1"/>
  <c r="GY33" i="1"/>
  <c r="CB31" i="2" s="1"/>
  <c r="GX33" i="1"/>
  <c r="CA31" i="2" s="1"/>
  <c r="GY32" i="1"/>
  <c r="CB30" i="2" s="1"/>
  <c r="GX32" i="1"/>
  <c r="CA30" i="2" s="1"/>
  <c r="GY31" i="1"/>
  <c r="CB29" i="2" s="1"/>
  <c r="GX31" i="1"/>
  <c r="CA29" i="2" s="1"/>
  <c r="GY30" i="1"/>
  <c r="CB28" i="2" s="1"/>
  <c r="GX30" i="1"/>
  <c r="CA28" i="2" s="1"/>
  <c r="GY29" i="1"/>
  <c r="CB27" i="2" s="1"/>
  <c r="GX29" i="1"/>
  <c r="CA27" i="2" s="1"/>
  <c r="GY28" i="1"/>
  <c r="CB26" i="2" s="1"/>
  <c r="GX28" i="1"/>
  <c r="CA26" i="2" s="1"/>
  <c r="GY27" i="1"/>
  <c r="CB25" i="2" s="1"/>
  <c r="GX27" i="1"/>
  <c r="CA25" i="2" s="1"/>
  <c r="GY26" i="1"/>
  <c r="CB24" i="2" s="1"/>
  <c r="GX26" i="1"/>
  <c r="CA24" i="2" s="1"/>
  <c r="GY25" i="1"/>
  <c r="CB23" i="2" s="1"/>
  <c r="GX25" i="1"/>
  <c r="CA23" i="2" s="1"/>
  <c r="GY24" i="1"/>
  <c r="CB22" i="2" s="1"/>
  <c r="GX24" i="1"/>
  <c r="CA22" i="2" s="1"/>
  <c r="GY23" i="1"/>
  <c r="CB21" i="2" s="1"/>
  <c r="GX23" i="1"/>
  <c r="CA21" i="2" s="1"/>
  <c r="GY22" i="1"/>
  <c r="CB20" i="2" s="1"/>
  <c r="GX22" i="1"/>
  <c r="CA20" i="2" s="1"/>
  <c r="GY21" i="1"/>
  <c r="CB19" i="2" s="1"/>
  <c r="GX21" i="1"/>
  <c r="CA19" i="2" s="1"/>
  <c r="GY20" i="1"/>
  <c r="CB18" i="2" s="1"/>
  <c r="GX20" i="1"/>
  <c r="CA18" i="2" s="1"/>
  <c r="GY19" i="1"/>
  <c r="CB17" i="2" s="1"/>
  <c r="GX19" i="1"/>
  <c r="CA17" i="2" s="1"/>
  <c r="GY18" i="1"/>
  <c r="CB16" i="2" s="1"/>
  <c r="GX18" i="1"/>
  <c r="CA16" i="2" s="1"/>
  <c r="GY17" i="1"/>
  <c r="CB15" i="2" s="1"/>
  <c r="GX17" i="1"/>
  <c r="CA15" i="2" s="1"/>
  <c r="GY16" i="1"/>
  <c r="CB14" i="2" s="1"/>
  <c r="GX16" i="1"/>
  <c r="CA14" i="2" s="1"/>
  <c r="GY15" i="1"/>
  <c r="CB13" i="2" s="1"/>
  <c r="GX15" i="1"/>
  <c r="CA13" i="2" s="1"/>
  <c r="GY14" i="1"/>
  <c r="CB12" i="2" s="1"/>
  <c r="GX14" i="1"/>
  <c r="CA12" i="2" s="1"/>
  <c r="GY13" i="1"/>
  <c r="CB11" i="2" s="1"/>
  <c r="GX13" i="1"/>
  <c r="CA11" i="2" s="1"/>
  <c r="GY12" i="1"/>
  <c r="CB10" i="2" s="1"/>
  <c r="GX12" i="1"/>
  <c r="CA10" i="2" s="1"/>
  <c r="GY11" i="1"/>
  <c r="CB9" i="2" s="1"/>
  <c r="GX11" i="1"/>
  <c r="CA9" i="2" s="1"/>
  <c r="GY10" i="1"/>
  <c r="CB8" i="2" s="1"/>
  <c r="GX10" i="1"/>
  <c r="CA8" i="2" s="1"/>
  <c r="GY9" i="1"/>
  <c r="CB7" i="2" s="1"/>
  <c r="GX9" i="1"/>
  <c r="CA7" i="2" s="1"/>
  <c r="GY8" i="1"/>
  <c r="CB6" i="2" s="1"/>
  <c r="GX8" i="1"/>
  <c r="CA6" i="2" s="1"/>
  <c r="GY7" i="1"/>
  <c r="CB5" i="2" s="1"/>
  <c r="GX7" i="1"/>
  <c r="CA5" i="2" s="1"/>
  <c r="GY6" i="1"/>
  <c r="CB4" i="2" s="1"/>
  <c r="GX6" i="1"/>
  <c r="CA4" i="2" s="1"/>
  <c r="GY5" i="1"/>
  <c r="CB3" i="2" s="1"/>
  <c r="GX5" i="1"/>
  <c r="CA3" i="2" s="1"/>
  <c r="GY4" i="1"/>
  <c r="CB2" i="2" s="1"/>
  <c r="GX4" i="1"/>
  <c r="CA2" i="2" s="1"/>
  <c r="GY2" i="1"/>
  <c r="CA1" i="2" s="1"/>
  <c r="GX2" i="1"/>
  <c r="BZ1" i="2" s="1"/>
  <c r="GX1" i="1"/>
  <c r="D108" i="1"/>
  <c r="M107" i="1"/>
  <c r="B107" i="1"/>
  <c r="C107" i="1"/>
  <c r="D107" i="1"/>
  <c r="G107" i="1"/>
  <c r="I107" i="1"/>
  <c r="J107" i="1"/>
  <c r="N107" i="1"/>
  <c r="Q107" i="1"/>
  <c r="R107" i="1"/>
  <c r="U107" i="1"/>
  <c r="X107" i="1"/>
  <c r="Y107" i="1"/>
  <c r="AB107" i="1"/>
  <c r="AD107" i="1"/>
  <c r="AE107" i="1"/>
  <c r="AH107" i="1"/>
  <c r="AJ107" i="1"/>
  <c r="AK107" i="1"/>
  <c r="AN107" i="1"/>
  <c r="AP107" i="1"/>
  <c r="AQ107" i="1"/>
  <c r="AU107" i="1"/>
  <c r="AW107" i="1"/>
  <c r="AX107" i="1"/>
  <c r="BA107" i="1"/>
  <c r="BC107" i="1"/>
  <c r="BD107" i="1"/>
  <c r="BG107" i="1"/>
  <c r="BI107" i="1"/>
  <c r="BJ107" i="1"/>
  <c r="BM107" i="1"/>
  <c r="BP107" i="1"/>
  <c r="BQ107" i="1"/>
  <c r="BT107" i="1"/>
  <c r="BV107" i="1"/>
  <c r="BW107" i="1"/>
  <c r="BZ107" i="1"/>
  <c r="CB107" i="1"/>
  <c r="CC107" i="1"/>
  <c r="CF107" i="1"/>
  <c r="CH107" i="1"/>
  <c r="CI107" i="1"/>
  <c r="CL107" i="1"/>
  <c r="CO107" i="1"/>
  <c r="CP107" i="1"/>
  <c r="CS107" i="1"/>
  <c r="CU107" i="1"/>
  <c r="CV107" i="1"/>
  <c r="CY107" i="1"/>
  <c r="DA107" i="1"/>
  <c r="DB107" i="1"/>
  <c r="DE107" i="1"/>
  <c r="DG107" i="1"/>
  <c r="DH107" i="1"/>
  <c r="DK107" i="1"/>
  <c r="DN107" i="1"/>
  <c r="DO107" i="1"/>
  <c r="DR107" i="1"/>
  <c r="DT107" i="1"/>
  <c r="DU107" i="1"/>
  <c r="DX107" i="1"/>
  <c r="DZ107" i="1"/>
  <c r="EA107" i="1"/>
  <c r="ED107" i="1"/>
  <c r="EF107" i="1"/>
  <c r="EG107" i="1"/>
  <c r="EI107" i="1"/>
  <c r="EJ107" i="1"/>
  <c r="EM107" i="1"/>
  <c r="EN107" i="1"/>
  <c r="EQ107" i="1"/>
  <c r="ES107" i="1"/>
  <c r="ET107" i="1"/>
  <c r="EV107" i="1"/>
  <c r="EW107" i="1"/>
  <c r="EY107" i="1"/>
  <c r="EZ107" i="1"/>
  <c r="FC107" i="1"/>
  <c r="FE107" i="1"/>
  <c r="FF107" i="1"/>
  <c r="FI107" i="1"/>
  <c r="FJ107" i="1"/>
  <c r="FL107" i="1"/>
  <c r="FM107" i="1"/>
  <c r="FP107" i="1"/>
  <c r="FR107" i="1"/>
  <c r="FS107" i="1"/>
  <c r="FU107" i="1"/>
  <c r="FV107" i="1"/>
  <c r="FX107" i="1"/>
  <c r="FY107" i="1"/>
  <c r="GC107" i="1"/>
  <c r="GE107" i="1"/>
  <c r="GF107" i="1"/>
  <c r="GH107" i="1"/>
  <c r="GI107" i="1"/>
  <c r="GK107" i="1"/>
  <c r="GL107" i="1"/>
  <c r="GO107" i="1"/>
  <c r="GQ107" i="1"/>
  <c r="GR107" i="1"/>
  <c r="GU107" i="1"/>
  <c r="GV107" i="1"/>
  <c r="B108" i="1"/>
  <c r="C108" i="1"/>
  <c r="F108" i="1"/>
  <c r="G108" i="1"/>
  <c r="I108" i="1"/>
  <c r="J108" i="1"/>
  <c r="M108" i="1"/>
  <c r="N108" i="1"/>
  <c r="Q108" i="1"/>
  <c r="T108" i="1"/>
  <c r="U108" i="1"/>
  <c r="X108" i="1"/>
  <c r="Y108" i="1"/>
  <c r="AA108" i="1"/>
  <c r="AB108" i="1"/>
  <c r="AD108" i="1"/>
  <c r="AG108" i="1"/>
  <c r="AH108" i="1"/>
  <c r="AJ108" i="1"/>
  <c r="AK108" i="1"/>
  <c r="AM108" i="1"/>
  <c r="AN108" i="1"/>
  <c r="AP108" i="1"/>
  <c r="AT108" i="1"/>
  <c r="AU108" i="1"/>
  <c r="AW108" i="1"/>
  <c r="AX108" i="1"/>
  <c r="AZ108" i="1"/>
  <c r="BA108" i="1"/>
  <c r="BC108" i="1"/>
  <c r="BF108" i="1"/>
  <c r="BG108" i="1"/>
  <c r="BI108" i="1"/>
  <c r="BJ108" i="1"/>
  <c r="BL108" i="1"/>
  <c r="BM108" i="1"/>
  <c r="BP108" i="1"/>
  <c r="BS108" i="1"/>
  <c r="BT108" i="1"/>
  <c r="BV108" i="1"/>
  <c r="BW108" i="1"/>
  <c r="BY108" i="1"/>
  <c r="BZ108" i="1"/>
  <c r="CB108" i="1"/>
  <c r="CE108" i="1"/>
  <c r="CF108" i="1"/>
  <c r="CH108" i="1"/>
  <c r="CI108" i="1"/>
  <c r="CK108" i="1"/>
  <c r="CL108" i="1"/>
  <c r="CO108" i="1"/>
  <c r="CR108" i="1"/>
  <c r="CS108" i="1"/>
  <c r="CU108" i="1"/>
  <c r="CV108" i="1"/>
  <c r="CX108" i="1"/>
  <c r="CY108" i="1"/>
  <c r="DA108" i="1"/>
  <c r="DD108" i="1"/>
  <c r="DE108" i="1"/>
  <c r="DG108" i="1"/>
  <c r="DH108" i="1"/>
  <c r="DJ108" i="1"/>
  <c r="DK108" i="1"/>
  <c r="DN108" i="1"/>
  <c r="DQ108" i="1"/>
  <c r="DR108" i="1"/>
  <c r="DT108" i="1"/>
  <c r="DU108" i="1"/>
  <c r="DW108" i="1"/>
  <c r="DX108" i="1"/>
  <c r="DZ108" i="1"/>
  <c r="EC108" i="1"/>
  <c r="ED108" i="1"/>
  <c r="EF108" i="1"/>
  <c r="EG108" i="1"/>
  <c r="EI108" i="1"/>
  <c r="EJ108" i="1"/>
  <c r="EM108" i="1"/>
  <c r="EP108" i="1"/>
  <c r="EQ108" i="1"/>
  <c r="ES108" i="1"/>
  <c r="ET108" i="1"/>
  <c r="EV108" i="1"/>
  <c r="EW108" i="1"/>
  <c r="EY108" i="1"/>
  <c r="FB108" i="1"/>
  <c r="FC108" i="1"/>
  <c r="FE108" i="1"/>
  <c r="FF108" i="1"/>
  <c r="FI108" i="1"/>
  <c r="FJ108" i="1"/>
  <c r="FL108" i="1"/>
  <c r="FO108" i="1"/>
  <c r="FP108" i="1"/>
  <c r="FR108" i="1"/>
  <c r="FS108" i="1"/>
  <c r="FU108" i="1"/>
  <c r="FV108" i="1"/>
  <c r="FX108" i="1"/>
  <c r="GB108" i="1"/>
  <c r="GC108" i="1"/>
  <c r="GE108" i="1"/>
  <c r="GF108" i="1"/>
  <c r="GH108" i="1"/>
  <c r="GI108" i="1"/>
  <c r="GK108" i="1"/>
  <c r="GN108" i="1"/>
  <c r="GO108" i="1"/>
  <c r="GQ108" i="1"/>
  <c r="GR108" i="1"/>
  <c r="GU108" i="1"/>
  <c r="GV108" i="1"/>
  <c r="GE106" i="1"/>
  <c r="GQ105" i="1"/>
  <c r="GK39" i="3"/>
  <c r="GL39" i="3" s="1"/>
  <c r="GK65" i="3"/>
  <c r="GL65" i="3" s="1"/>
  <c r="GK64" i="3"/>
  <c r="GL64" i="3" s="1"/>
  <c r="GK63" i="3"/>
  <c r="GL63" i="3" s="1"/>
  <c r="GK62" i="3"/>
  <c r="GL62" i="3" s="1"/>
  <c r="GK61" i="3"/>
  <c r="GL61" i="3" s="1"/>
  <c r="GK60" i="3"/>
  <c r="GL60" i="3" s="1"/>
  <c r="GK59" i="3"/>
  <c r="GL59" i="3" s="1"/>
  <c r="GK58" i="3"/>
  <c r="GL58" i="3" s="1"/>
  <c r="GK57" i="3"/>
  <c r="GL57" i="3" s="1"/>
  <c r="GK56" i="3"/>
  <c r="GL56" i="3" s="1"/>
  <c r="GK55" i="3"/>
  <c r="GL55" i="3" s="1"/>
  <c r="GK54" i="3"/>
  <c r="GL54" i="3" s="1"/>
  <c r="GK53" i="3"/>
  <c r="GL53" i="3" s="1"/>
  <c r="GK52" i="3"/>
  <c r="GL52" i="3" s="1"/>
  <c r="GK51" i="3"/>
  <c r="GL51" i="3" s="1"/>
  <c r="GK50" i="3"/>
  <c r="GL50" i="3" s="1"/>
  <c r="GK49" i="3"/>
  <c r="GL49" i="3" s="1"/>
  <c r="GK48" i="3"/>
  <c r="GL48" i="3" s="1"/>
  <c r="GK47" i="3"/>
  <c r="GL47" i="3" s="1"/>
  <c r="GK46" i="3"/>
  <c r="GL46" i="3" s="1"/>
  <c r="GK45" i="3"/>
  <c r="GL45" i="3" s="1"/>
  <c r="GK44" i="3"/>
  <c r="GL44" i="3" s="1"/>
  <c r="GK43" i="3"/>
  <c r="GL43" i="3" s="1"/>
  <c r="GK42" i="3"/>
  <c r="GL42" i="3" s="1"/>
  <c r="GK41" i="3"/>
  <c r="GL41" i="3" s="1"/>
  <c r="GK40" i="3"/>
  <c r="GL40" i="3" s="1"/>
  <c r="GK38" i="3"/>
  <c r="GL38" i="3" s="1"/>
  <c r="GK37" i="3"/>
  <c r="GL37" i="3" s="1"/>
  <c r="GK36" i="3"/>
  <c r="GL36" i="3" s="1"/>
  <c r="GK35" i="3"/>
  <c r="GL35" i="3" s="1"/>
  <c r="GK34" i="3"/>
  <c r="GL34" i="3" s="1"/>
  <c r="GU106" i="1"/>
  <c r="GV106" i="1"/>
  <c r="GN106" i="1"/>
  <c r="GK106" i="1"/>
  <c r="GH106" i="1"/>
  <c r="GB106" i="1"/>
  <c r="FX106" i="1"/>
  <c r="FU106" i="1"/>
  <c r="FO106" i="1"/>
  <c r="FL106" i="1"/>
  <c r="FI106" i="1"/>
  <c r="FB106" i="1"/>
  <c r="EY106" i="1"/>
  <c r="EV106" i="1"/>
  <c r="EP106" i="1"/>
  <c r="EM106" i="1"/>
  <c r="EI106" i="1"/>
  <c r="EC106" i="1"/>
  <c r="DZ106" i="1"/>
  <c r="DW106" i="1"/>
  <c r="DQ106" i="1"/>
  <c r="DN106" i="1"/>
  <c r="DJ106" i="1"/>
  <c r="AS108" i="2" s="1"/>
  <c r="DD106" i="1"/>
  <c r="AQ108" i="2" s="1"/>
  <c r="DA106" i="1"/>
  <c r="AP108" i="2" s="1"/>
  <c r="CX106" i="1"/>
  <c r="AO108" i="2" s="1"/>
  <c r="CR106" i="1"/>
  <c r="AM108" i="2" s="1"/>
  <c r="CO106" i="1"/>
  <c r="AL108" i="2" s="1"/>
  <c r="CK106" i="1"/>
  <c r="AJ108" i="2" s="1"/>
  <c r="CE106" i="1"/>
  <c r="AH108" i="2" s="1"/>
  <c r="CB106" i="1"/>
  <c r="AG108" i="2" s="1"/>
  <c r="BY106" i="1"/>
  <c r="AF108" i="2" s="1"/>
  <c r="BS106" i="1"/>
  <c r="AD108" i="2" s="1"/>
  <c r="BP106" i="1"/>
  <c r="AC108" i="2" s="1"/>
  <c r="BL106" i="1"/>
  <c r="AA108" i="2" s="1"/>
  <c r="BF106" i="1"/>
  <c r="Y108" i="2" s="1"/>
  <c r="BC106" i="1"/>
  <c r="X108" i="2" s="1"/>
  <c r="AZ106" i="1"/>
  <c r="W108" i="2" s="1"/>
  <c r="AT106" i="1"/>
  <c r="U108" i="2" s="1"/>
  <c r="AP106" i="1"/>
  <c r="S108" i="2" s="1"/>
  <c r="AM106" i="1"/>
  <c r="R108" i="2" s="1"/>
  <c r="AG106" i="1"/>
  <c r="P108" i="2" s="1"/>
  <c r="AD106" i="1"/>
  <c r="O108" i="2" s="1"/>
  <c r="AA106" i="1"/>
  <c r="N108" i="2" s="1"/>
  <c r="T106" i="1"/>
  <c r="K108" i="2" s="1"/>
  <c r="Q106" i="1"/>
  <c r="J108" i="2" s="1"/>
  <c r="M106" i="1"/>
  <c r="H108" i="2" s="1"/>
  <c r="I108" i="2" s="1"/>
  <c r="F106" i="1"/>
  <c r="E108" i="2" s="1"/>
  <c r="C106" i="1"/>
  <c r="D108" i="2" s="1"/>
  <c r="D106" i="1"/>
  <c r="J106" i="1"/>
  <c r="N106" i="1"/>
  <c r="R106" i="1"/>
  <c r="U106" i="1"/>
  <c r="Y106" i="1"/>
  <c r="AB106" i="1"/>
  <c r="AE106" i="1"/>
  <c r="AK106" i="1"/>
  <c r="AN106" i="1"/>
  <c r="AQ106" i="1"/>
  <c r="AU106" i="1"/>
  <c r="AX106" i="1"/>
  <c r="BA106" i="1"/>
  <c r="BD106" i="1"/>
  <c r="BJ106" i="1"/>
  <c r="BM106" i="1"/>
  <c r="BQ106" i="1"/>
  <c r="BT106" i="1"/>
  <c r="BW106" i="1"/>
  <c r="BZ106" i="1"/>
  <c r="CC106" i="1"/>
  <c r="CI106" i="1"/>
  <c r="CL106" i="1"/>
  <c r="CP106" i="1"/>
  <c r="CS106" i="1"/>
  <c r="CV106" i="1"/>
  <c r="CY106" i="1"/>
  <c r="DB106" i="1"/>
  <c r="DH106" i="1"/>
  <c r="DK106" i="1"/>
  <c r="DO106" i="1"/>
  <c r="DR106" i="1"/>
  <c r="DU106" i="1"/>
  <c r="DX106" i="1"/>
  <c r="EA106" i="1"/>
  <c r="EG106" i="1"/>
  <c r="EJ106" i="1"/>
  <c r="EN106" i="1"/>
  <c r="EQ106" i="1"/>
  <c r="ET106" i="1"/>
  <c r="EW106" i="1"/>
  <c r="EZ106" i="1"/>
  <c r="FF106" i="1"/>
  <c r="FJ106" i="1"/>
  <c r="FM106" i="1"/>
  <c r="FP106" i="1"/>
  <c r="FS106" i="1"/>
  <c r="FV106" i="1"/>
  <c r="FY106" i="1"/>
  <c r="GF106" i="1"/>
  <c r="GI106" i="1"/>
  <c r="GL106" i="1"/>
  <c r="GO106" i="1"/>
  <c r="GR106" i="1"/>
  <c r="GU105" i="1"/>
  <c r="GV105" i="1"/>
  <c r="GN105" i="1"/>
  <c r="GK105" i="1"/>
  <c r="GH105" i="1"/>
  <c r="GE105" i="1"/>
  <c r="GB105" i="1"/>
  <c r="FX105" i="1"/>
  <c r="FU105" i="1"/>
  <c r="FO105" i="1"/>
  <c r="FL105" i="1"/>
  <c r="FI105" i="1"/>
  <c r="FE105" i="1"/>
  <c r="FB105" i="1"/>
  <c r="EY105" i="1"/>
  <c r="EV105" i="1"/>
  <c r="EP105" i="1"/>
  <c r="EM105" i="1"/>
  <c r="EI105" i="1"/>
  <c r="EF105" i="1"/>
  <c r="EC105" i="1"/>
  <c r="DZ105" i="1"/>
  <c r="DW105" i="1"/>
  <c r="DQ105" i="1"/>
  <c r="DN105" i="1"/>
  <c r="DJ105" i="1"/>
  <c r="AS107" i="2" s="1"/>
  <c r="DG105" i="1"/>
  <c r="AR107" i="2" s="1"/>
  <c r="DD105" i="1"/>
  <c r="AQ107" i="2" s="1"/>
  <c r="DA105" i="1"/>
  <c r="AP107" i="2" s="1"/>
  <c r="CX105" i="1"/>
  <c r="AO107" i="2" s="1"/>
  <c r="CR105" i="1"/>
  <c r="AM107" i="2" s="1"/>
  <c r="CO105" i="1"/>
  <c r="AL107" i="2" s="1"/>
  <c r="CK105" i="1"/>
  <c r="AJ107" i="2" s="1"/>
  <c r="CH105" i="1"/>
  <c r="AI107" i="2" s="1"/>
  <c r="CE105" i="1"/>
  <c r="AH107" i="2" s="1"/>
  <c r="CB105" i="1"/>
  <c r="AG107" i="2" s="1"/>
  <c r="BY105" i="1"/>
  <c r="AF107" i="2" s="1"/>
  <c r="BS105" i="1"/>
  <c r="AD107" i="2" s="1"/>
  <c r="BP105" i="1"/>
  <c r="AC107" i="2" s="1"/>
  <c r="BL105" i="1"/>
  <c r="AA107" i="2" s="1"/>
  <c r="BI105" i="1"/>
  <c r="Z107" i="2" s="1"/>
  <c r="BF105" i="1"/>
  <c r="Y107" i="2" s="1"/>
  <c r="BC105" i="1"/>
  <c r="X107" i="2" s="1"/>
  <c r="AZ105" i="1"/>
  <c r="W107" i="2" s="1"/>
  <c r="AT105" i="1"/>
  <c r="U107" i="2" s="1"/>
  <c r="AP105" i="1"/>
  <c r="S107" i="2" s="1"/>
  <c r="AM105" i="1"/>
  <c r="R107" i="2" s="1"/>
  <c r="AJ105" i="1"/>
  <c r="Q107" i="2" s="1"/>
  <c r="AG105" i="1"/>
  <c r="P107" i="2" s="1"/>
  <c r="AD105" i="1"/>
  <c r="O107" i="2" s="1"/>
  <c r="AA105" i="1"/>
  <c r="N107" i="2" s="1"/>
  <c r="T105" i="1"/>
  <c r="K107" i="2" s="1"/>
  <c r="Q105" i="1"/>
  <c r="J107" i="2" s="1"/>
  <c r="M105" i="1"/>
  <c r="H107" i="2" s="1"/>
  <c r="I107" i="2" s="1"/>
  <c r="I105" i="1"/>
  <c r="F107" i="2" s="1"/>
  <c r="F105" i="1"/>
  <c r="E107" i="2" s="1"/>
  <c r="C105" i="1"/>
  <c r="D105" i="1"/>
  <c r="J105" i="1"/>
  <c r="N105" i="1"/>
  <c r="R105" i="1"/>
  <c r="U105" i="1"/>
  <c r="Y105" i="1"/>
  <c r="AB105" i="1"/>
  <c r="AE105" i="1"/>
  <c r="AK105" i="1"/>
  <c r="AN105" i="1"/>
  <c r="AQ105" i="1"/>
  <c r="AU105" i="1"/>
  <c r="AX105" i="1"/>
  <c r="BA105" i="1"/>
  <c r="BD105" i="1"/>
  <c r="BJ105" i="1"/>
  <c r="BM105" i="1"/>
  <c r="BQ105" i="1"/>
  <c r="BT105" i="1"/>
  <c r="BW105" i="1"/>
  <c r="BZ105" i="1"/>
  <c r="CC105" i="1"/>
  <c r="CI105" i="1"/>
  <c r="CL105" i="1"/>
  <c r="CP105" i="1"/>
  <c r="CS105" i="1"/>
  <c r="CV105" i="1"/>
  <c r="CY105" i="1"/>
  <c r="DB105" i="1"/>
  <c r="DH105" i="1"/>
  <c r="DK105" i="1"/>
  <c r="DO105" i="1"/>
  <c r="DR105" i="1"/>
  <c r="DU105" i="1"/>
  <c r="DX105" i="1"/>
  <c r="EA105" i="1"/>
  <c r="EG105" i="1"/>
  <c r="EJ105" i="1"/>
  <c r="EN105" i="1"/>
  <c r="EQ105" i="1"/>
  <c r="ET105" i="1"/>
  <c r="EW105" i="1"/>
  <c r="EZ105" i="1"/>
  <c r="FF105" i="1"/>
  <c r="FJ105" i="1"/>
  <c r="FM105" i="1"/>
  <c r="FP105" i="1"/>
  <c r="FS105" i="1"/>
  <c r="FV105" i="1"/>
  <c r="FY105" i="1"/>
  <c r="GF105" i="1"/>
  <c r="GI105" i="1"/>
  <c r="GL105" i="1"/>
  <c r="GO105" i="1"/>
  <c r="GR105" i="1"/>
  <c r="GU104" i="1"/>
  <c r="GV104" i="1"/>
  <c r="GQ104" i="1"/>
  <c r="GN104" i="1"/>
  <c r="GK104" i="1"/>
  <c r="GH104" i="1"/>
  <c r="GE104" i="1"/>
  <c r="GB104" i="1"/>
  <c r="FX104" i="1"/>
  <c r="FU104" i="1"/>
  <c r="FR104" i="1"/>
  <c r="FO104" i="1"/>
  <c r="FL104" i="1"/>
  <c r="FI104" i="1"/>
  <c r="FE104" i="1"/>
  <c r="FB104" i="1"/>
  <c r="EY104" i="1"/>
  <c r="EV104" i="1"/>
  <c r="ES104" i="1"/>
  <c r="EP104" i="1"/>
  <c r="EM104" i="1"/>
  <c r="EI104" i="1"/>
  <c r="EF104" i="1"/>
  <c r="EC104" i="1"/>
  <c r="DZ104" i="1"/>
  <c r="DW104" i="1"/>
  <c r="DT104" i="1"/>
  <c r="DQ104" i="1"/>
  <c r="DN104" i="1"/>
  <c r="DJ104" i="1"/>
  <c r="AS102" i="2" s="1"/>
  <c r="DG104" i="1"/>
  <c r="AR102" i="2" s="1"/>
  <c r="DD104" i="1"/>
  <c r="AQ102" i="2" s="1"/>
  <c r="DA104" i="1"/>
  <c r="AP102" i="2" s="1"/>
  <c r="CX104" i="1"/>
  <c r="AO102" i="2" s="1"/>
  <c r="CU104" i="1"/>
  <c r="AN102" i="2" s="1"/>
  <c r="CR104" i="1"/>
  <c r="AM102" i="2" s="1"/>
  <c r="CO104" i="1"/>
  <c r="AL102" i="2" s="1"/>
  <c r="CK104" i="1"/>
  <c r="AJ102" i="2" s="1"/>
  <c r="CH104" i="1"/>
  <c r="AI102" i="2" s="1"/>
  <c r="CE104" i="1"/>
  <c r="AH102" i="2" s="1"/>
  <c r="CB104" i="1"/>
  <c r="AG102" i="2" s="1"/>
  <c r="BY104" i="1"/>
  <c r="AF102" i="2" s="1"/>
  <c r="BV104" i="1"/>
  <c r="AE102" i="2" s="1"/>
  <c r="BS104" i="1"/>
  <c r="AD102" i="2" s="1"/>
  <c r="BP104" i="1"/>
  <c r="AC102" i="2" s="1"/>
  <c r="BL104" i="1"/>
  <c r="AA102" i="2" s="1"/>
  <c r="BI104" i="1"/>
  <c r="Z102" i="2" s="1"/>
  <c r="BF104" i="1"/>
  <c r="Y102" i="2" s="1"/>
  <c r="BC104" i="1"/>
  <c r="X102" i="2" s="1"/>
  <c r="AZ104" i="1"/>
  <c r="W102" i="2" s="1"/>
  <c r="AW104" i="1"/>
  <c r="V102" i="2" s="1"/>
  <c r="AT104" i="1"/>
  <c r="U102" i="2" s="1"/>
  <c r="AP104" i="1"/>
  <c r="S102" i="2" s="1"/>
  <c r="AM104" i="1"/>
  <c r="R102" i="2" s="1"/>
  <c r="AJ104" i="1"/>
  <c r="Q102" i="2" s="1"/>
  <c r="AG104" i="1"/>
  <c r="P102" i="2" s="1"/>
  <c r="AD104" i="1"/>
  <c r="O102" i="2" s="1"/>
  <c r="AA104" i="1"/>
  <c r="N102" i="2" s="1"/>
  <c r="X104" i="1"/>
  <c r="M102" i="2" s="1"/>
  <c r="T104" i="1"/>
  <c r="K102" i="2" s="1"/>
  <c r="Q104" i="1"/>
  <c r="J102" i="2" s="1"/>
  <c r="M104" i="1"/>
  <c r="H102" i="2" s="1"/>
  <c r="I102" i="2" s="1"/>
  <c r="I104" i="1"/>
  <c r="F102" i="2" s="1"/>
  <c r="F104" i="1"/>
  <c r="E102" i="2" s="1"/>
  <c r="C104" i="1"/>
  <c r="D102" i="2" s="1"/>
  <c r="D104" i="1"/>
  <c r="G104" i="1"/>
  <c r="J104" i="1"/>
  <c r="N104" i="1"/>
  <c r="R104" i="1"/>
  <c r="U104" i="1"/>
  <c r="Y104" i="1"/>
  <c r="AB104" i="1"/>
  <c r="AE104" i="1"/>
  <c r="AH104" i="1"/>
  <c r="AK104" i="1"/>
  <c r="AN104" i="1"/>
  <c r="AQ104" i="1"/>
  <c r="AU104" i="1"/>
  <c r="AX104" i="1"/>
  <c r="BA104" i="1"/>
  <c r="BD104" i="1"/>
  <c r="BG104" i="1"/>
  <c r="BJ104" i="1"/>
  <c r="BM104" i="1"/>
  <c r="BQ104" i="1"/>
  <c r="BT104" i="1"/>
  <c r="BW104" i="1"/>
  <c r="BZ104" i="1"/>
  <c r="CC104" i="1"/>
  <c r="CF104" i="1"/>
  <c r="CI104" i="1"/>
  <c r="CL104" i="1"/>
  <c r="CP104" i="1"/>
  <c r="CS104" i="1"/>
  <c r="CV104" i="1"/>
  <c r="CY104" i="1"/>
  <c r="DB104" i="1"/>
  <c r="DE104" i="1"/>
  <c r="DH104" i="1"/>
  <c r="DK104" i="1"/>
  <c r="DO104" i="1"/>
  <c r="DR104" i="1"/>
  <c r="DU104" i="1"/>
  <c r="DX104" i="1"/>
  <c r="EA104" i="1"/>
  <c r="ED104" i="1"/>
  <c r="EG104" i="1"/>
  <c r="EJ104" i="1"/>
  <c r="EN104" i="1"/>
  <c r="EQ104" i="1"/>
  <c r="ET104" i="1"/>
  <c r="EW104" i="1"/>
  <c r="EZ104" i="1"/>
  <c r="FC104" i="1"/>
  <c r="FF104" i="1"/>
  <c r="FJ104" i="1"/>
  <c r="FM104" i="1"/>
  <c r="FP104" i="1"/>
  <c r="FS104" i="1"/>
  <c r="FV104" i="1"/>
  <c r="FY104" i="1"/>
  <c r="GC104" i="1"/>
  <c r="GF104" i="1"/>
  <c r="GI104" i="1"/>
  <c r="GL104" i="1"/>
  <c r="GO104" i="1"/>
  <c r="GR104" i="1"/>
  <c r="GU103" i="1"/>
  <c r="GV103" i="1"/>
  <c r="GQ103" i="1"/>
  <c r="GN103" i="1"/>
  <c r="GK103" i="1"/>
  <c r="GH103" i="1"/>
  <c r="GE103" i="1"/>
  <c r="GB103" i="1"/>
  <c r="FX103" i="1"/>
  <c r="FU103" i="1"/>
  <c r="FR103" i="1"/>
  <c r="FO103" i="1"/>
  <c r="FL103" i="1"/>
  <c r="FI103" i="1"/>
  <c r="FE103" i="1"/>
  <c r="FB103" i="1"/>
  <c r="EY103" i="1"/>
  <c r="EV103" i="1"/>
  <c r="ES103" i="1"/>
  <c r="EP103" i="1"/>
  <c r="EM103" i="1"/>
  <c r="EI103" i="1"/>
  <c r="EF103" i="1"/>
  <c r="EC103" i="1"/>
  <c r="DZ103" i="1"/>
  <c r="DW103" i="1"/>
  <c r="DT103" i="1"/>
  <c r="DQ103" i="1"/>
  <c r="DN103" i="1"/>
  <c r="DJ103" i="1"/>
  <c r="AS101" i="2" s="1"/>
  <c r="DG103" i="1"/>
  <c r="AR101" i="2" s="1"/>
  <c r="DD103" i="1"/>
  <c r="AQ101" i="2" s="1"/>
  <c r="DA103" i="1"/>
  <c r="AP101" i="2" s="1"/>
  <c r="CX103" i="1"/>
  <c r="AO101" i="2" s="1"/>
  <c r="CU103" i="1"/>
  <c r="AN101" i="2" s="1"/>
  <c r="CR103" i="1"/>
  <c r="AM101" i="2" s="1"/>
  <c r="CO103" i="1"/>
  <c r="AL101" i="2" s="1"/>
  <c r="CK103" i="1"/>
  <c r="AJ101" i="2" s="1"/>
  <c r="CH103" i="1"/>
  <c r="AI101" i="2" s="1"/>
  <c r="CE103" i="1"/>
  <c r="AH101" i="2" s="1"/>
  <c r="CB103" i="1"/>
  <c r="AG101" i="2" s="1"/>
  <c r="BY103" i="1"/>
  <c r="AF101" i="2" s="1"/>
  <c r="BV103" i="1"/>
  <c r="AE101" i="2" s="1"/>
  <c r="BS103" i="1"/>
  <c r="AD101" i="2" s="1"/>
  <c r="BP103" i="1"/>
  <c r="AC101" i="2" s="1"/>
  <c r="BL103" i="1"/>
  <c r="AA101" i="2" s="1"/>
  <c r="BI103" i="1"/>
  <c r="Z101" i="2" s="1"/>
  <c r="BF103" i="1"/>
  <c r="Y101" i="2" s="1"/>
  <c r="BC103" i="1"/>
  <c r="X101" i="2" s="1"/>
  <c r="AZ103" i="1"/>
  <c r="W101" i="2" s="1"/>
  <c r="AW103" i="1"/>
  <c r="V101" i="2" s="1"/>
  <c r="AT103" i="1"/>
  <c r="U101" i="2" s="1"/>
  <c r="AP103" i="1"/>
  <c r="S101" i="2" s="1"/>
  <c r="AM103" i="1"/>
  <c r="R101" i="2" s="1"/>
  <c r="AJ103" i="1"/>
  <c r="Q101" i="2" s="1"/>
  <c r="AG103" i="1"/>
  <c r="P101" i="2" s="1"/>
  <c r="AD103" i="1"/>
  <c r="O101" i="2" s="1"/>
  <c r="AA103" i="1"/>
  <c r="N101" i="2" s="1"/>
  <c r="X103" i="1"/>
  <c r="M101" i="2" s="1"/>
  <c r="T103" i="1"/>
  <c r="K101" i="2" s="1"/>
  <c r="Q103" i="1"/>
  <c r="J101" i="2" s="1"/>
  <c r="M103" i="1"/>
  <c r="H101" i="2" s="1"/>
  <c r="I101" i="2" s="1"/>
  <c r="I103" i="1"/>
  <c r="F101" i="2" s="1"/>
  <c r="F103" i="1"/>
  <c r="C103" i="1"/>
  <c r="D103" i="1"/>
  <c r="G103" i="1"/>
  <c r="J103" i="1"/>
  <c r="N103" i="1"/>
  <c r="R103" i="1"/>
  <c r="U103" i="1"/>
  <c r="Y103" i="1"/>
  <c r="AB103" i="1"/>
  <c r="AE103" i="1"/>
  <c r="AH103" i="1"/>
  <c r="AK103" i="1"/>
  <c r="AN103" i="1"/>
  <c r="AQ103" i="1"/>
  <c r="AU103" i="1"/>
  <c r="AX103" i="1"/>
  <c r="BA103" i="1"/>
  <c r="BD103" i="1"/>
  <c r="BG103" i="1"/>
  <c r="BJ103" i="1"/>
  <c r="BM103" i="1"/>
  <c r="BQ103" i="1"/>
  <c r="BT103" i="1"/>
  <c r="BW103" i="1"/>
  <c r="BZ103" i="1"/>
  <c r="CC103" i="1"/>
  <c r="CF103" i="1"/>
  <c r="CI103" i="1"/>
  <c r="CL103" i="1"/>
  <c r="CP103" i="1"/>
  <c r="CS103" i="1"/>
  <c r="CV103" i="1"/>
  <c r="CY103" i="1"/>
  <c r="DB103" i="1"/>
  <c r="DE103" i="1"/>
  <c r="DH103" i="1"/>
  <c r="DK103" i="1"/>
  <c r="DO103" i="1"/>
  <c r="DR103" i="1"/>
  <c r="DU103" i="1"/>
  <c r="DX103" i="1"/>
  <c r="EA103" i="1"/>
  <c r="ED103" i="1"/>
  <c r="EG103" i="1"/>
  <c r="EJ103" i="1"/>
  <c r="EN103" i="1"/>
  <c r="EQ103" i="1"/>
  <c r="ET103" i="1"/>
  <c r="EW103" i="1"/>
  <c r="EZ103" i="1"/>
  <c r="FC103" i="1"/>
  <c r="FF103" i="1"/>
  <c r="FJ103" i="1"/>
  <c r="FM103" i="1"/>
  <c r="FP103" i="1"/>
  <c r="FS103" i="1"/>
  <c r="FV103" i="1"/>
  <c r="FY103" i="1"/>
  <c r="GC103" i="1"/>
  <c r="GF103" i="1"/>
  <c r="GI103" i="1"/>
  <c r="GL103" i="1"/>
  <c r="GO103" i="1"/>
  <c r="GR103" i="1"/>
  <c r="GU102" i="1"/>
  <c r="GV102" i="1"/>
  <c r="GQ102" i="1"/>
  <c r="GN102" i="1"/>
  <c r="GK102" i="1"/>
  <c r="GH102" i="1"/>
  <c r="GE102" i="1"/>
  <c r="GB102" i="1"/>
  <c r="FX102" i="1"/>
  <c r="FU102" i="1"/>
  <c r="FR102" i="1"/>
  <c r="FO102" i="1"/>
  <c r="FL102" i="1"/>
  <c r="FI102" i="1"/>
  <c r="FE102" i="1"/>
  <c r="FB102" i="1"/>
  <c r="EY102" i="1"/>
  <c r="EV102" i="1"/>
  <c r="ES102" i="1"/>
  <c r="EP102" i="1"/>
  <c r="EM102" i="1"/>
  <c r="EI102" i="1"/>
  <c r="EF102" i="1"/>
  <c r="EC102" i="1"/>
  <c r="DZ102" i="1"/>
  <c r="DW102" i="1"/>
  <c r="DT102" i="1"/>
  <c r="DQ102" i="1"/>
  <c r="DN102" i="1"/>
  <c r="DJ102" i="1"/>
  <c r="AS100" i="2" s="1"/>
  <c r="DG102" i="1"/>
  <c r="AR100" i="2" s="1"/>
  <c r="DD102" i="1"/>
  <c r="AQ100" i="2" s="1"/>
  <c r="DA102" i="1"/>
  <c r="AP100" i="2" s="1"/>
  <c r="CX102" i="1"/>
  <c r="AO100" i="2" s="1"/>
  <c r="CU102" i="1"/>
  <c r="AN100" i="2" s="1"/>
  <c r="CR102" i="1"/>
  <c r="AM100" i="2" s="1"/>
  <c r="CO102" i="1"/>
  <c r="AL100" i="2" s="1"/>
  <c r="CK102" i="1"/>
  <c r="CH102" i="1"/>
  <c r="AI100" i="2" s="1"/>
  <c r="CE102" i="1"/>
  <c r="AH100" i="2" s="1"/>
  <c r="CB102" i="1"/>
  <c r="AG100" i="2" s="1"/>
  <c r="BY102" i="1"/>
  <c r="AF100" i="2" s="1"/>
  <c r="BV102" i="1"/>
  <c r="AE100" i="2" s="1"/>
  <c r="BS102" i="1"/>
  <c r="AD100" i="2" s="1"/>
  <c r="BP102" i="1"/>
  <c r="AC100" i="2" s="1"/>
  <c r="BL102" i="1"/>
  <c r="AA100" i="2" s="1"/>
  <c r="BI102" i="1"/>
  <c r="Z100" i="2" s="1"/>
  <c r="BF102" i="1"/>
  <c r="Y100" i="2" s="1"/>
  <c r="BC102" i="1"/>
  <c r="X100" i="2" s="1"/>
  <c r="AZ102" i="1"/>
  <c r="W100" i="2" s="1"/>
  <c r="AW102" i="1"/>
  <c r="V100" i="2" s="1"/>
  <c r="AT102" i="1"/>
  <c r="U100" i="2" s="1"/>
  <c r="AP102" i="1"/>
  <c r="S100" i="2" s="1"/>
  <c r="AM102" i="1"/>
  <c r="R100" i="2" s="1"/>
  <c r="AJ102" i="1"/>
  <c r="Q100" i="2" s="1"/>
  <c r="AG102" i="1"/>
  <c r="P100" i="2" s="1"/>
  <c r="AD102" i="1"/>
  <c r="O100" i="2" s="1"/>
  <c r="AA102" i="1"/>
  <c r="N100" i="2" s="1"/>
  <c r="X102" i="1"/>
  <c r="M100" i="2" s="1"/>
  <c r="T102" i="1"/>
  <c r="K100" i="2" s="1"/>
  <c r="Q102" i="1"/>
  <c r="J100" i="2" s="1"/>
  <c r="M102" i="1"/>
  <c r="H100" i="2" s="1"/>
  <c r="I100" i="2" s="1"/>
  <c r="I102" i="1"/>
  <c r="F100" i="2" s="1"/>
  <c r="F102" i="1"/>
  <c r="E100" i="2" s="1"/>
  <c r="C102" i="1"/>
  <c r="D102" i="1"/>
  <c r="G102" i="1"/>
  <c r="J102" i="1"/>
  <c r="N102" i="1"/>
  <c r="R102" i="1"/>
  <c r="U102" i="1"/>
  <c r="Y102" i="1"/>
  <c r="AB102" i="1"/>
  <c r="AE102" i="1"/>
  <c r="AH102" i="1"/>
  <c r="AK102" i="1"/>
  <c r="AN102" i="1"/>
  <c r="AQ102" i="1"/>
  <c r="AU102" i="1"/>
  <c r="AX102" i="1"/>
  <c r="BA102" i="1"/>
  <c r="BD102" i="1"/>
  <c r="BG102" i="1"/>
  <c r="BJ102" i="1"/>
  <c r="BM102" i="1"/>
  <c r="BQ102" i="1"/>
  <c r="BT102" i="1"/>
  <c r="BW102" i="1"/>
  <c r="BZ102" i="1"/>
  <c r="CC102" i="1"/>
  <c r="CF102" i="1"/>
  <c r="CI102" i="1"/>
  <c r="CL102" i="1"/>
  <c r="CP102" i="1"/>
  <c r="CS102" i="1"/>
  <c r="CV102" i="1"/>
  <c r="CY102" i="1"/>
  <c r="DB102" i="1"/>
  <c r="DE102" i="1"/>
  <c r="DH102" i="1"/>
  <c r="DK102" i="1"/>
  <c r="DO102" i="1"/>
  <c r="DR102" i="1"/>
  <c r="DU102" i="1"/>
  <c r="DX102" i="1"/>
  <c r="EA102" i="1"/>
  <c r="ED102" i="1"/>
  <c r="EG102" i="1"/>
  <c r="EJ102" i="1"/>
  <c r="EN102" i="1"/>
  <c r="EQ102" i="1"/>
  <c r="ET102" i="1"/>
  <c r="EW102" i="1"/>
  <c r="EZ102" i="1"/>
  <c r="FC102" i="1"/>
  <c r="FF102" i="1"/>
  <c r="FJ102" i="1"/>
  <c r="FM102" i="1"/>
  <c r="FP102" i="1"/>
  <c r="FS102" i="1"/>
  <c r="FV102" i="1"/>
  <c r="FY102" i="1"/>
  <c r="GC102" i="1"/>
  <c r="GF102" i="1"/>
  <c r="GI102" i="1"/>
  <c r="GL102" i="1"/>
  <c r="GO102" i="1"/>
  <c r="GR102" i="1"/>
  <c r="GU101" i="1"/>
  <c r="GV101" i="1"/>
  <c r="GQ101" i="1"/>
  <c r="GN101" i="1"/>
  <c r="GK101" i="1"/>
  <c r="GH101" i="1"/>
  <c r="GE101" i="1"/>
  <c r="GB101" i="1"/>
  <c r="FX101" i="1"/>
  <c r="FU101" i="1"/>
  <c r="FR101" i="1"/>
  <c r="FO101" i="1"/>
  <c r="FL101" i="1"/>
  <c r="FI101" i="1"/>
  <c r="FE101" i="1"/>
  <c r="FB101" i="1"/>
  <c r="EY101" i="1"/>
  <c r="EV101" i="1"/>
  <c r="ES101" i="1"/>
  <c r="EP101" i="1"/>
  <c r="EM101" i="1"/>
  <c r="EI101" i="1"/>
  <c r="EF101" i="1"/>
  <c r="EC101" i="1"/>
  <c r="DZ101" i="1"/>
  <c r="DW101" i="1"/>
  <c r="DT101" i="1"/>
  <c r="DQ101" i="1"/>
  <c r="DN101" i="1"/>
  <c r="DJ101" i="1"/>
  <c r="AS99" i="2" s="1"/>
  <c r="DG101" i="1"/>
  <c r="AR99" i="2" s="1"/>
  <c r="DD101" i="1"/>
  <c r="AQ99" i="2" s="1"/>
  <c r="DA101" i="1"/>
  <c r="AP99" i="2" s="1"/>
  <c r="CX101" i="1"/>
  <c r="AO99" i="2" s="1"/>
  <c r="CU101" i="1"/>
  <c r="AN99" i="2" s="1"/>
  <c r="CR101" i="1"/>
  <c r="AM99" i="2" s="1"/>
  <c r="CO101" i="1"/>
  <c r="AL99" i="2" s="1"/>
  <c r="CK101" i="1"/>
  <c r="AJ99" i="2" s="1"/>
  <c r="CH101" i="1"/>
  <c r="AI99" i="2" s="1"/>
  <c r="CE101" i="1"/>
  <c r="AH99" i="2" s="1"/>
  <c r="CB101" i="1"/>
  <c r="AG99" i="2" s="1"/>
  <c r="BY101" i="1"/>
  <c r="AF99" i="2" s="1"/>
  <c r="BV101" i="1"/>
  <c r="AE99" i="2" s="1"/>
  <c r="BS101" i="1"/>
  <c r="AD99" i="2" s="1"/>
  <c r="BP101" i="1"/>
  <c r="AC99" i="2" s="1"/>
  <c r="BL101" i="1"/>
  <c r="AA99" i="2" s="1"/>
  <c r="BI101" i="1"/>
  <c r="Z99" i="2" s="1"/>
  <c r="BF101" i="1"/>
  <c r="Y99" i="2" s="1"/>
  <c r="BC101" i="1"/>
  <c r="X99" i="2" s="1"/>
  <c r="AZ101" i="1"/>
  <c r="W99" i="2" s="1"/>
  <c r="AW101" i="1"/>
  <c r="V99" i="2" s="1"/>
  <c r="AT101" i="1"/>
  <c r="U99" i="2" s="1"/>
  <c r="AP101" i="1"/>
  <c r="S99" i="2" s="1"/>
  <c r="AM101" i="1"/>
  <c r="R99" i="2" s="1"/>
  <c r="AJ101" i="1"/>
  <c r="Q99" i="2" s="1"/>
  <c r="AG101" i="1"/>
  <c r="P99" i="2" s="1"/>
  <c r="AD101" i="1"/>
  <c r="O99" i="2" s="1"/>
  <c r="AA101" i="1"/>
  <c r="N99" i="2" s="1"/>
  <c r="X101" i="1"/>
  <c r="M99" i="2" s="1"/>
  <c r="T101" i="1"/>
  <c r="K99" i="2" s="1"/>
  <c r="Q101" i="1"/>
  <c r="J99" i="2" s="1"/>
  <c r="M101" i="1"/>
  <c r="H99" i="2" s="1"/>
  <c r="I99" i="2" s="1"/>
  <c r="I101" i="1"/>
  <c r="F99" i="2" s="1"/>
  <c r="F101" i="1"/>
  <c r="E99" i="2" s="1"/>
  <c r="C101" i="1"/>
  <c r="D99" i="2" s="1"/>
  <c r="D101" i="1"/>
  <c r="G101" i="1"/>
  <c r="J101" i="1"/>
  <c r="N101" i="1"/>
  <c r="R101" i="1"/>
  <c r="U101" i="1"/>
  <c r="Y101" i="1"/>
  <c r="AB101" i="1"/>
  <c r="AE101" i="1"/>
  <c r="AH101" i="1"/>
  <c r="AK101" i="1"/>
  <c r="AN101" i="1"/>
  <c r="AQ101" i="1"/>
  <c r="AU101" i="1"/>
  <c r="AX101" i="1"/>
  <c r="BA101" i="1"/>
  <c r="BD101" i="1"/>
  <c r="BG101" i="1"/>
  <c r="BJ101" i="1"/>
  <c r="BM101" i="1"/>
  <c r="BQ101" i="1"/>
  <c r="BT101" i="1"/>
  <c r="BW101" i="1"/>
  <c r="BZ101" i="1"/>
  <c r="CC101" i="1"/>
  <c r="CF101" i="1"/>
  <c r="CI101" i="1"/>
  <c r="CL101" i="1"/>
  <c r="CP101" i="1"/>
  <c r="CS101" i="1"/>
  <c r="CV101" i="1"/>
  <c r="CY101" i="1"/>
  <c r="DB101" i="1"/>
  <c r="DE101" i="1"/>
  <c r="DH101" i="1"/>
  <c r="DK101" i="1"/>
  <c r="DO101" i="1"/>
  <c r="DR101" i="1"/>
  <c r="DU101" i="1"/>
  <c r="DX101" i="1"/>
  <c r="EA101" i="1"/>
  <c r="ED101" i="1"/>
  <c r="EG101" i="1"/>
  <c r="EJ101" i="1"/>
  <c r="EN101" i="1"/>
  <c r="EQ101" i="1"/>
  <c r="ET101" i="1"/>
  <c r="EW101" i="1"/>
  <c r="EZ101" i="1"/>
  <c r="FC101" i="1"/>
  <c r="FF101" i="1"/>
  <c r="FJ101" i="1"/>
  <c r="FM101" i="1"/>
  <c r="FP101" i="1"/>
  <c r="FS101" i="1"/>
  <c r="FV101" i="1"/>
  <c r="FY101" i="1"/>
  <c r="GC101" i="1"/>
  <c r="GF101" i="1"/>
  <c r="GI101" i="1"/>
  <c r="GL101" i="1"/>
  <c r="GO101" i="1"/>
  <c r="GR101" i="1"/>
  <c r="GU100" i="1"/>
  <c r="GV100" i="1"/>
  <c r="GQ100" i="1"/>
  <c r="GN100" i="1"/>
  <c r="GK100" i="1"/>
  <c r="GH100" i="1"/>
  <c r="GE100" i="1"/>
  <c r="GB100" i="1"/>
  <c r="FX100" i="1"/>
  <c r="FU100" i="1"/>
  <c r="FR100" i="1"/>
  <c r="FO100" i="1"/>
  <c r="FL100" i="1"/>
  <c r="FI100" i="1"/>
  <c r="FE100" i="1"/>
  <c r="FB100" i="1"/>
  <c r="EY100" i="1"/>
  <c r="EV100" i="1"/>
  <c r="ES100" i="1"/>
  <c r="EP100" i="1"/>
  <c r="EM100" i="1"/>
  <c r="EI100" i="1"/>
  <c r="EF100" i="1"/>
  <c r="EC100" i="1"/>
  <c r="DZ100" i="1"/>
  <c r="DW100" i="1"/>
  <c r="DT100" i="1"/>
  <c r="DQ100" i="1"/>
  <c r="DN100" i="1"/>
  <c r="DJ100" i="1"/>
  <c r="AS98" i="2" s="1"/>
  <c r="DG100" i="1"/>
  <c r="AR98" i="2" s="1"/>
  <c r="DD100" i="1"/>
  <c r="AQ98" i="2" s="1"/>
  <c r="DA100" i="1"/>
  <c r="AP98" i="2" s="1"/>
  <c r="CX100" i="1"/>
  <c r="AO98" i="2" s="1"/>
  <c r="CU100" i="1"/>
  <c r="AN98" i="2" s="1"/>
  <c r="CR100" i="1"/>
  <c r="AM98" i="2" s="1"/>
  <c r="CO100" i="1"/>
  <c r="AL98" i="2" s="1"/>
  <c r="CK100" i="1"/>
  <c r="AJ98" i="2" s="1"/>
  <c r="CH100" i="1"/>
  <c r="AI98" i="2" s="1"/>
  <c r="CE100" i="1"/>
  <c r="AH98" i="2" s="1"/>
  <c r="CB100" i="1"/>
  <c r="AG98" i="2" s="1"/>
  <c r="BY100" i="1"/>
  <c r="AF98" i="2" s="1"/>
  <c r="BV100" i="1"/>
  <c r="AE98" i="2" s="1"/>
  <c r="BS100" i="1"/>
  <c r="AD98" i="2" s="1"/>
  <c r="BP100" i="1"/>
  <c r="AC98" i="2" s="1"/>
  <c r="BL100" i="1"/>
  <c r="AA98" i="2" s="1"/>
  <c r="BI100" i="1"/>
  <c r="Z98" i="2" s="1"/>
  <c r="BF100" i="1"/>
  <c r="Y98" i="2" s="1"/>
  <c r="BC100" i="1"/>
  <c r="X98" i="2" s="1"/>
  <c r="AZ100" i="1"/>
  <c r="W98" i="2" s="1"/>
  <c r="AW100" i="1"/>
  <c r="V98" i="2" s="1"/>
  <c r="AT100" i="1"/>
  <c r="U98" i="2" s="1"/>
  <c r="AP100" i="1"/>
  <c r="S98" i="2" s="1"/>
  <c r="AM100" i="1"/>
  <c r="R98" i="2" s="1"/>
  <c r="AJ100" i="1"/>
  <c r="Q98" i="2" s="1"/>
  <c r="AG100" i="1"/>
  <c r="P98" i="2" s="1"/>
  <c r="AD100" i="1"/>
  <c r="O98" i="2" s="1"/>
  <c r="AA100" i="1"/>
  <c r="N98" i="2" s="1"/>
  <c r="X100" i="1"/>
  <c r="M98" i="2" s="1"/>
  <c r="T100" i="1"/>
  <c r="K98" i="2" s="1"/>
  <c r="Q100" i="1"/>
  <c r="J98" i="2" s="1"/>
  <c r="M100" i="1"/>
  <c r="H98" i="2" s="1"/>
  <c r="I98" i="2" s="1"/>
  <c r="I100" i="1"/>
  <c r="F98" i="2" s="1"/>
  <c r="F100" i="1"/>
  <c r="E98" i="2" s="1"/>
  <c r="C100" i="1"/>
  <c r="D98" i="2" s="1"/>
  <c r="D100" i="1"/>
  <c r="G100" i="1"/>
  <c r="J100" i="1"/>
  <c r="N100" i="1"/>
  <c r="R100" i="1"/>
  <c r="U100" i="1"/>
  <c r="Y100" i="1"/>
  <c r="AB100" i="1"/>
  <c r="AE100" i="1"/>
  <c r="AH100" i="1"/>
  <c r="AK100" i="1"/>
  <c r="AN100" i="1"/>
  <c r="AQ100" i="1"/>
  <c r="AU100" i="1"/>
  <c r="AX100" i="1"/>
  <c r="BA100" i="1"/>
  <c r="BD100" i="1"/>
  <c r="BG100" i="1"/>
  <c r="BJ100" i="1"/>
  <c r="BM100" i="1"/>
  <c r="BQ100" i="1"/>
  <c r="BT100" i="1"/>
  <c r="BW100" i="1"/>
  <c r="BZ100" i="1"/>
  <c r="CC100" i="1"/>
  <c r="CF100" i="1"/>
  <c r="CI100" i="1"/>
  <c r="CL100" i="1"/>
  <c r="CP100" i="1"/>
  <c r="CS100" i="1"/>
  <c r="CV100" i="1"/>
  <c r="CY100" i="1"/>
  <c r="DB100" i="1"/>
  <c r="DE100" i="1"/>
  <c r="DH100" i="1"/>
  <c r="DK100" i="1"/>
  <c r="DO100" i="1"/>
  <c r="DR100" i="1"/>
  <c r="DU100" i="1"/>
  <c r="DX100" i="1"/>
  <c r="EA100" i="1"/>
  <c r="ED100" i="1"/>
  <c r="EG100" i="1"/>
  <c r="EJ100" i="1"/>
  <c r="EN100" i="1"/>
  <c r="EQ100" i="1"/>
  <c r="ET100" i="1"/>
  <c r="EW100" i="1"/>
  <c r="EZ100" i="1"/>
  <c r="FC100" i="1"/>
  <c r="FF100" i="1"/>
  <c r="FJ100" i="1"/>
  <c r="FM100" i="1"/>
  <c r="FP100" i="1"/>
  <c r="FS100" i="1"/>
  <c r="FV100" i="1"/>
  <c r="FY100" i="1"/>
  <c r="GC100" i="1"/>
  <c r="GF100" i="1"/>
  <c r="GI100" i="1"/>
  <c r="GL100" i="1"/>
  <c r="GO100" i="1"/>
  <c r="GR100" i="1"/>
  <c r="GU99" i="1"/>
  <c r="GV99" i="1"/>
  <c r="GQ99" i="1"/>
  <c r="GN99" i="1"/>
  <c r="GK99" i="1"/>
  <c r="GH99" i="1"/>
  <c r="GE99" i="1"/>
  <c r="GB99" i="1"/>
  <c r="FX99" i="1"/>
  <c r="FU99" i="1"/>
  <c r="FR99" i="1"/>
  <c r="FO99" i="1"/>
  <c r="FL99" i="1"/>
  <c r="FI99" i="1"/>
  <c r="FE99" i="1"/>
  <c r="FB99" i="1"/>
  <c r="EY99" i="1"/>
  <c r="EV99" i="1"/>
  <c r="ES99" i="1"/>
  <c r="EP99" i="1"/>
  <c r="EM99" i="1"/>
  <c r="EI99" i="1"/>
  <c r="EF99" i="1"/>
  <c r="EC99" i="1"/>
  <c r="DZ99" i="1"/>
  <c r="DW99" i="1"/>
  <c r="DT99" i="1"/>
  <c r="DQ99" i="1"/>
  <c r="DN99" i="1"/>
  <c r="DJ99" i="1"/>
  <c r="AS97" i="2" s="1"/>
  <c r="DG99" i="1"/>
  <c r="AR97" i="2" s="1"/>
  <c r="DD99" i="1"/>
  <c r="AQ97" i="2" s="1"/>
  <c r="DA99" i="1"/>
  <c r="AP97" i="2" s="1"/>
  <c r="CX99" i="1"/>
  <c r="AO97" i="2" s="1"/>
  <c r="CU99" i="1"/>
  <c r="AN97" i="2" s="1"/>
  <c r="CR99" i="1"/>
  <c r="AM97" i="2" s="1"/>
  <c r="CO99" i="1"/>
  <c r="AL97" i="2" s="1"/>
  <c r="CK99" i="1"/>
  <c r="AJ97" i="2" s="1"/>
  <c r="CH99" i="1"/>
  <c r="AI97" i="2" s="1"/>
  <c r="CE99" i="1"/>
  <c r="AH97" i="2" s="1"/>
  <c r="CB99" i="1"/>
  <c r="AG97" i="2" s="1"/>
  <c r="BY99" i="1"/>
  <c r="AF97" i="2" s="1"/>
  <c r="BV99" i="1"/>
  <c r="AE97" i="2" s="1"/>
  <c r="BS99" i="1"/>
  <c r="AD97" i="2" s="1"/>
  <c r="BP99" i="1"/>
  <c r="AC97" i="2" s="1"/>
  <c r="BL99" i="1"/>
  <c r="AA97" i="2" s="1"/>
  <c r="BI99" i="1"/>
  <c r="Z97" i="2" s="1"/>
  <c r="BF99" i="1"/>
  <c r="Y97" i="2" s="1"/>
  <c r="BC99" i="1"/>
  <c r="X97" i="2" s="1"/>
  <c r="AZ99" i="1"/>
  <c r="W97" i="2" s="1"/>
  <c r="AW99" i="1"/>
  <c r="V97" i="2" s="1"/>
  <c r="AT99" i="1"/>
  <c r="U97" i="2" s="1"/>
  <c r="AP99" i="1"/>
  <c r="S97" i="2" s="1"/>
  <c r="AM99" i="1"/>
  <c r="R97" i="2" s="1"/>
  <c r="AJ99" i="1"/>
  <c r="Q97" i="2" s="1"/>
  <c r="AG99" i="1"/>
  <c r="P97" i="2" s="1"/>
  <c r="AD99" i="1"/>
  <c r="O97" i="2" s="1"/>
  <c r="AA99" i="1"/>
  <c r="N97" i="2" s="1"/>
  <c r="X99" i="1"/>
  <c r="M97" i="2" s="1"/>
  <c r="T99" i="1"/>
  <c r="K97" i="2" s="1"/>
  <c r="Q99" i="1"/>
  <c r="J97" i="2" s="1"/>
  <c r="M99" i="1"/>
  <c r="H97" i="2" s="1"/>
  <c r="I97" i="2" s="1"/>
  <c r="I99" i="1"/>
  <c r="F97" i="2" s="1"/>
  <c r="F99" i="1"/>
  <c r="E97" i="2" s="1"/>
  <c r="C99" i="1"/>
  <c r="D97" i="2" s="1"/>
  <c r="D99" i="1"/>
  <c r="G99" i="1"/>
  <c r="J99" i="1"/>
  <c r="N99" i="1"/>
  <c r="R99" i="1"/>
  <c r="U99" i="1"/>
  <c r="Y99" i="1"/>
  <c r="AB99" i="1"/>
  <c r="AE99" i="1"/>
  <c r="AH99" i="1"/>
  <c r="AK99" i="1"/>
  <c r="AN99" i="1"/>
  <c r="AQ99" i="1"/>
  <c r="AU99" i="1"/>
  <c r="AX99" i="1"/>
  <c r="BA99" i="1"/>
  <c r="BD99" i="1"/>
  <c r="BG99" i="1"/>
  <c r="BJ99" i="1"/>
  <c r="BM99" i="1"/>
  <c r="BQ99" i="1"/>
  <c r="BT99" i="1"/>
  <c r="BW99" i="1"/>
  <c r="BZ99" i="1"/>
  <c r="CC99" i="1"/>
  <c r="CF99" i="1"/>
  <c r="CI99" i="1"/>
  <c r="CL99" i="1"/>
  <c r="CP99" i="1"/>
  <c r="CS99" i="1"/>
  <c r="CV99" i="1"/>
  <c r="CY99" i="1"/>
  <c r="DB99" i="1"/>
  <c r="DE99" i="1"/>
  <c r="DH99" i="1"/>
  <c r="DK99" i="1"/>
  <c r="DO99" i="1"/>
  <c r="DR99" i="1"/>
  <c r="DU99" i="1"/>
  <c r="DX99" i="1"/>
  <c r="EA99" i="1"/>
  <c r="ED99" i="1"/>
  <c r="EG99" i="1"/>
  <c r="EJ99" i="1"/>
  <c r="EN99" i="1"/>
  <c r="EQ99" i="1"/>
  <c r="ET99" i="1"/>
  <c r="EW99" i="1"/>
  <c r="EZ99" i="1"/>
  <c r="FC99" i="1"/>
  <c r="FF99" i="1"/>
  <c r="FJ99" i="1"/>
  <c r="FM99" i="1"/>
  <c r="FP99" i="1"/>
  <c r="FS99" i="1"/>
  <c r="FV99" i="1"/>
  <c r="FY99" i="1"/>
  <c r="GC99" i="1"/>
  <c r="GF99" i="1"/>
  <c r="GI99" i="1"/>
  <c r="GL99" i="1"/>
  <c r="GO99" i="1"/>
  <c r="GR99" i="1"/>
  <c r="GU98" i="1"/>
  <c r="GV98" i="1"/>
  <c r="GQ98" i="1"/>
  <c r="GN98" i="1"/>
  <c r="GK98" i="1"/>
  <c r="GH98" i="1"/>
  <c r="GE98" i="1"/>
  <c r="GB98" i="1"/>
  <c r="FX98" i="1"/>
  <c r="FU98" i="1"/>
  <c r="FR98" i="1"/>
  <c r="FO98" i="1"/>
  <c r="FL98" i="1"/>
  <c r="FI98" i="1"/>
  <c r="FE98" i="1"/>
  <c r="FB98" i="1"/>
  <c r="EY98" i="1"/>
  <c r="EV98" i="1"/>
  <c r="ES98" i="1"/>
  <c r="EP98" i="1"/>
  <c r="EM98" i="1"/>
  <c r="EI98" i="1"/>
  <c r="EF98" i="1"/>
  <c r="EC98" i="1"/>
  <c r="DZ98" i="1"/>
  <c r="DW98" i="1"/>
  <c r="DT98" i="1"/>
  <c r="DQ98" i="1"/>
  <c r="DN98" i="1"/>
  <c r="DJ98" i="1"/>
  <c r="AS96" i="2" s="1"/>
  <c r="DG98" i="1"/>
  <c r="AR96" i="2" s="1"/>
  <c r="DD98" i="1"/>
  <c r="AQ96" i="2" s="1"/>
  <c r="DA98" i="1"/>
  <c r="AP96" i="2" s="1"/>
  <c r="CX98" i="1"/>
  <c r="AO96" i="2" s="1"/>
  <c r="CU98" i="1"/>
  <c r="AN96" i="2" s="1"/>
  <c r="CR98" i="1"/>
  <c r="AM96" i="2" s="1"/>
  <c r="CO98" i="1"/>
  <c r="AL96" i="2" s="1"/>
  <c r="CK98" i="1"/>
  <c r="AJ96" i="2" s="1"/>
  <c r="CH98" i="1"/>
  <c r="AI96" i="2" s="1"/>
  <c r="CE98" i="1"/>
  <c r="AH96" i="2" s="1"/>
  <c r="CB98" i="1"/>
  <c r="AG96" i="2" s="1"/>
  <c r="BY98" i="1"/>
  <c r="AF96" i="2" s="1"/>
  <c r="BV98" i="1"/>
  <c r="AE96" i="2" s="1"/>
  <c r="BS98" i="1"/>
  <c r="AD96" i="2" s="1"/>
  <c r="BP98" i="1"/>
  <c r="AC96" i="2" s="1"/>
  <c r="BL98" i="1"/>
  <c r="AA96" i="2" s="1"/>
  <c r="BI98" i="1"/>
  <c r="Z96" i="2" s="1"/>
  <c r="BF98" i="1"/>
  <c r="Y96" i="2" s="1"/>
  <c r="BC98" i="1"/>
  <c r="X96" i="2" s="1"/>
  <c r="AZ98" i="1"/>
  <c r="W96" i="2" s="1"/>
  <c r="AW98" i="1"/>
  <c r="V96" i="2" s="1"/>
  <c r="AT98" i="1"/>
  <c r="U96" i="2" s="1"/>
  <c r="AP98" i="1"/>
  <c r="S96" i="2" s="1"/>
  <c r="AM98" i="1"/>
  <c r="R96" i="2" s="1"/>
  <c r="AJ98" i="1"/>
  <c r="Q96" i="2" s="1"/>
  <c r="AG98" i="1"/>
  <c r="P96" i="2" s="1"/>
  <c r="AD98" i="1"/>
  <c r="O96" i="2" s="1"/>
  <c r="AA98" i="1"/>
  <c r="N96" i="2" s="1"/>
  <c r="X98" i="1"/>
  <c r="M96" i="2" s="1"/>
  <c r="T98" i="1"/>
  <c r="K96" i="2" s="1"/>
  <c r="Q98" i="1"/>
  <c r="J96" i="2" s="1"/>
  <c r="M98" i="1"/>
  <c r="H96" i="2" s="1"/>
  <c r="I96" i="2" s="1"/>
  <c r="I98" i="1"/>
  <c r="F96" i="2" s="1"/>
  <c r="F98" i="1"/>
  <c r="E96" i="2" s="1"/>
  <c r="C98" i="1"/>
  <c r="D98" i="1"/>
  <c r="G98" i="1"/>
  <c r="J98" i="1"/>
  <c r="N98" i="1"/>
  <c r="R98" i="1"/>
  <c r="U98" i="1"/>
  <c r="Y98" i="1"/>
  <c r="AB98" i="1"/>
  <c r="AE98" i="1"/>
  <c r="AH98" i="1"/>
  <c r="AK98" i="1"/>
  <c r="AN98" i="1"/>
  <c r="AQ98" i="1"/>
  <c r="AU98" i="1"/>
  <c r="AX98" i="1"/>
  <c r="BA98" i="1"/>
  <c r="BD98" i="1"/>
  <c r="BG98" i="1"/>
  <c r="BJ98" i="1"/>
  <c r="BM98" i="1"/>
  <c r="BQ98" i="1"/>
  <c r="BT98" i="1"/>
  <c r="BW98" i="1"/>
  <c r="BZ98" i="1"/>
  <c r="CC98" i="1"/>
  <c r="CF98" i="1"/>
  <c r="CI98" i="1"/>
  <c r="CL98" i="1"/>
  <c r="CP98" i="1"/>
  <c r="CS98" i="1"/>
  <c r="CV98" i="1"/>
  <c r="CY98" i="1"/>
  <c r="DB98" i="1"/>
  <c r="DE98" i="1"/>
  <c r="DH98" i="1"/>
  <c r="DK98" i="1"/>
  <c r="DO98" i="1"/>
  <c r="DR98" i="1"/>
  <c r="DU98" i="1"/>
  <c r="DX98" i="1"/>
  <c r="EA98" i="1"/>
  <c r="ED98" i="1"/>
  <c r="EG98" i="1"/>
  <c r="EJ98" i="1"/>
  <c r="EN98" i="1"/>
  <c r="EQ98" i="1"/>
  <c r="ET98" i="1"/>
  <c r="EW98" i="1"/>
  <c r="EZ98" i="1"/>
  <c r="FC98" i="1"/>
  <c r="FF98" i="1"/>
  <c r="FJ98" i="1"/>
  <c r="FM98" i="1"/>
  <c r="FP98" i="1"/>
  <c r="FS98" i="1"/>
  <c r="FV98" i="1"/>
  <c r="FY98" i="1"/>
  <c r="GC98" i="1"/>
  <c r="GF98" i="1"/>
  <c r="GI98" i="1"/>
  <c r="GL98" i="1"/>
  <c r="GO98" i="1"/>
  <c r="GR98" i="1"/>
  <c r="GU97" i="1"/>
  <c r="GV97" i="1"/>
  <c r="GQ97" i="1"/>
  <c r="GN97" i="1"/>
  <c r="GK97" i="1"/>
  <c r="GH97" i="1"/>
  <c r="GE97" i="1"/>
  <c r="GB97" i="1"/>
  <c r="FX97" i="1"/>
  <c r="FU97" i="1"/>
  <c r="FR97" i="1"/>
  <c r="FO97" i="1"/>
  <c r="FL97" i="1"/>
  <c r="FI97" i="1"/>
  <c r="FE97" i="1"/>
  <c r="FB97" i="1"/>
  <c r="EY97" i="1"/>
  <c r="EV97" i="1"/>
  <c r="ES97" i="1"/>
  <c r="EP97" i="1"/>
  <c r="EM97" i="1"/>
  <c r="EI97" i="1"/>
  <c r="EF97" i="1"/>
  <c r="EC97" i="1"/>
  <c r="DZ97" i="1"/>
  <c r="DW97" i="1"/>
  <c r="DT97" i="1"/>
  <c r="DQ97" i="1"/>
  <c r="DN97" i="1"/>
  <c r="DJ97" i="1"/>
  <c r="AS95" i="2" s="1"/>
  <c r="DG97" i="1"/>
  <c r="AR95" i="2" s="1"/>
  <c r="DD97" i="1"/>
  <c r="AQ95" i="2" s="1"/>
  <c r="DA97" i="1"/>
  <c r="AP95" i="2" s="1"/>
  <c r="CX97" i="1"/>
  <c r="AO95" i="2" s="1"/>
  <c r="CU97" i="1"/>
  <c r="AN95" i="2" s="1"/>
  <c r="CR97" i="1"/>
  <c r="AM95" i="2" s="1"/>
  <c r="CO97" i="1"/>
  <c r="AL95" i="2" s="1"/>
  <c r="CK97" i="1"/>
  <c r="AJ95" i="2" s="1"/>
  <c r="CH97" i="1"/>
  <c r="AI95" i="2" s="1"/>
  <c r="CE97" i="1"/>
  <c r="AH95" i="2" s="1"/>
  <c r="CB97" i="1"/>
  <c r="AG95" i="2" s="1"/>
  <c r="BY97" i="1"/>
  <c r="AF95" i="2" s="1"/>
  <c r="BV97" i="1"/>
  <c r="AE95" i="2" s="1"/>
  <c r="BS97" i="1"/>
  <c r="AD95" i="2" s="1"/>
  <c r="BP97" i="1"/>
  <c r="AC95" i="2" s="1"/>
  <c r="BL97" i="1"/>
  <c r="AA95" i="2" s="1"/>
  <c r="BI97" i="1"/>
  <c r="Z95" i="2" s="1"/>
  <c r="BF97" i="1"/>
  <c r="Y95" i="2" s="1"/>
  <c r="BC97" i="1"/>
  <c r="AZ97" i="1"/>
  <c r="W95" i="2" s="1"/>
  <c r="AW97" i="1"/>
  <c r="V95" i="2" s="1"/>
  <c r="AT97" i="1"/>
  <c r="U95" i="2" s="1"/>
  <c r="AP97" i="1"/>
  <c r="S95" i="2" s="1"/>
  <c r="AM97" i="1"/>
  <c r="R95" i="2" s="1"/>
  <c r="AJ97" i="1"/>
  <c r="Q95" i="2" s="1"/>
  <c r="AG97" i="1"/>
  <c r="P95" i="2" s="1"/>
  <c r="AD97" i="1"/>
  <c r="O95" i="2" s="1"/>
  <c r="AA97" i="1"/>
  <c r="N95" i="2" s="1"/>
  <c r="X97" i="1"/>
  <c r="M95" i="2" s="1"/>
  <c r="T97" i="1"/>
  <c r="K95" i="2" s="1"/>
  <c r="Q97" i="1"/>
  <c r="J95" i="2" s="1"/>
  <c r="M97" i="1"/>
  <c r="H95" i="2" s="1"/>
  <c r="I95" i="2" s="1"/>
  <c r="I97" i="1"/>
  <c r="F95" i="2" s="1"/>
  <c r="F97" i="1"/>
  <c r="E95" i="2" s="1"/>
  <c r="C97" i="1"/>
  <c r="D97" i="1"/>
  <c r="G97" i="1"/>
  <c r="J97" i="1"/>
  <c r="N97" i="1"/>
  <c r="R97" i="1"/>
  <c r="U97" i="1"/>
  <c r="Y97" i="1"/>
  <c r="AB97" i="1"/>
  <c r="AE97" i="1"/>
  <c r="AH97" i="1"/>
  <c r="AK97" i="1"/>
  <c r="AN97" i="1"/>
  <c r="AQ97" i="1"/>
  <c r="AU97" i="1"/>
  <c r="AX97" i="1"/>
  <c r="BA97" i="1"/>
  <c r="BD97" i="1"/>
  <c r="BG97" i="1"/>
  <c r="BJ97" i="1"/>
  <c r="BM97" i="1"/>
  <c r="BQ97" i="1"/>
  <c r="BT97" i="1"/>
  <c r="BW97" i="1"/>
  <c r="BZ97" i="1"/>
  <c r="CC97" i="1"/>
  <c r="CF97" i="1"/>
  <c r="CI97" i="1"/>
  <c r="CL97" i="1"/>
  <c r="CP97" i="1"/>
  <c r="CS97" i="1"/>
  <c r="CV97" i="1"/>
  <c r="CY97" i="1"/>
  <c r="DB97" i="1"/>
  <c r="DE97" i="1"/>
  <c r="DH97" i="1"/>
  <c r="DK97" i="1"/>
  <c r="DO97" i="1"/>
  <c r="DR97" i="1"/>
  <c r="DU97" i="1"/>
  <c r="DX97" i="1"/>
  <c r="EA97" i="1"/>
  <c r="ED97" i="1"/>
  <c r="EG97" i="1"/>
  <c r="EJ97" i="1"/>
  <c r="EN97" i="1"/>
  <c r="EQ97" i="1"/>
  <c r="ET97" i="1"/>
  <c r="EW97" i="1"/>
  <c r="EZ97" i="1"/>
  <c r="FC97" i="1"/>
  <c r="FF97" i="1"/>
  <c r="FJ97" i="1"/>
  <c r="FM97" i="1"/>
  <c r="FP97" i="1"/>
  <c r="FS97" i="1"/>
  <c r="FV97" i="1"/>
  <c r="FY97" i="1"/>
  <c r="GC97" i="1"/>
  <c r="GF97" i="1"/>
  <c r="GI97" i="1"/>
  <c r="GL97" i="1"/>
  <c r="GO97" i="1"/>
  <c r="GR97" i="1"/>
  <c r="GU96" i="1"/>
  <c r="GV96" i="1"/>
  <c r="GQ96" i="1"/>
  <c r="GN96" i="1"/>
  <c r="GK96" i="1"/>
  <c r="GH96" i="1"/>
  <c r="GE96" i="1"/>
  <c r="GB96" i="1"/>
  <c r="FX96" i="1"/>
  <c r="FU96" i="1"/>
  <c r="FR96" i="1"/>
  <c r="FO96" i="1"/>
  <c r="FL96" i="1"/>
  <c r="FI96" i="1"/>
  <c r="FE96" i="1"/>
  <c r="FB96" i="1"/>
  <c r="EY96" i="1"/>
  <c r="EV96" i="1"/>
  <c r="ES96" i="1"/>
  <c r="EP96" i="1"/>
  <c r="EM96" i="1"/>
  <c r="EI96" i="1"/>
  <c r="EF96" i="1"/>
  <c r="EC96" i="1"/>
  <c r="DZ96" i="1"/>
  <c r="DW96" i="1"/>
  <c r="DT96" i="1"/>
  <c r="DQ96" i="1"/>
  <c r="DN96" i="1"/>
  <c r="DJ96" i="1"/>
  <c r="AS94" i="2" s="1"/>
  <c r="DG96" i="1"/>
  <c r="AR94" i="2" s="1"/>
  <c r="DD96" i="1"/>
  <c r="AQ94" i="2" s="1"/>
  <c r="DA96" i="1"/>
  <c r="AP94" i="2" s="1"/>
  <c r="CX96" i="1"/>
  <c r="AO94" i="2" s="1"/>
  <c r="CU96" i="1"/>
  <c r="AN94" i="2" s="1"/>
  <c r="CR96" i="1"/>
  <c r="AM94" i="2" s="1"/>
  <c r="CO96" i="1"/>
  <c r="AL94" i="2" s="1"/>
  <c r="CK96" i="1"/>
  <c r="AJ94" i="2" s="1"/>
  <c r="CH96" i="1"/>
  <c r="AI94" i="2" s="1"/>
  <c r="CE96" i="1"/>
  <c r="AH94" i="2" s="1"/>
  <c r="CB96" i="1"/>
  <c r="AG94" i="2" s="1"/>
  <c r="BY96" i="1"/>
  <c r="AF94" i="2" s="1"/>
  <c r="BV96" i="1"/>
  <c r="AE94" i="2" s="1"/>
  <c r="BS96" i="1"/>
  <c r="AD94" i="2" s="1"/>
  <c r="BP96" i="1"/>
  <c r="AC94" i="2" s="1"/>
  <c r="BL96" i="1"/>
  <c r="AA94" i="2" s="1"/>
  <c r="BI96" i="1"/>
  <c r="Z94" i="2" s="1"/>
  <c r="BF96" i="1"/>
  <c r="Y94" i="2" s="1"/>
  <c r="BC96" i="1"/>
  <c r="X94" i="2" s="1"/>
  <c r="AZ96" i="1"/>
  <c r="W94" i="2" s="1"/>
  <c r="AW96" i="1"/>
  <c r="V94" i="2" s="1"/>
  <c r="AT96" i="1"/>
  <c r="U94" i="2" s="1"/>
  <c r="AP96" i="1"/>
  <c r="S94" i="2" s="1"/>
  <c r="AM96" i="1"/>
  <c r="R94" i="2" s="1"/>
  <c r="AJ96" i="1"/>
  <c r="Q94" i="2" s="1"/>
  <c r="AG96" i="1"/>
  <c r="P94" i="2" s="1"/>
  <c r="AD96" i="1"/>
  <c r="O94" i="2" s="1"/>
  <c r="AA96" i="1"/>
  <c r="N94" i="2" s="1"/>
  <c r="X96" i="1"/>
  <c r="M94" i="2" s="1"/>
  <c r="T96" i="1"/>
  <c r="K94" i="2" s="1"/>
  <c r="Q96" i="1"/>
  <c r="J94" i="2" s="1"/>
  <c r="M96" i="1"/>
  <c r="H94" i="2" s="1"/>
  <c r="I94" i="2" s="1"/>
  <c r="I96" i="1"/>
  <c r="F94" i="2" s="1"/>
  <c r="F96" i="1"/>
  <c r="E94" i="2" s="1"/>
  <c r="C96" i="1"/>
  <c r="D94" i="2" s="1"/>
  <c r="D96" i="1"/>
  <c r="G96" i="1"/>
  <c r="J96" i="1"/>
  <c r="N96" i="1"/>
  <c r="R96" i="1"/>
  <c r="U96" i="1"/>
  <c r="Y96" i="1"/>
  <c r="AB96" i="1"/>
  <c r="AE96" i="1"/>
  <c r="AH96" i="1"/>
  <c r="AK96" i="1"/>
  <c r="AN96" i="1"/>
  <c r="AQ96" i="1"/>
  <c r="AU96" i="1"/>
  <c r="AX96" i="1"/>
  <c r="BA96" i="1"/>
  <c r="BD96" i="1"/>
  <c r="BG96" i="1"/>
  <c r="BJ96" i="1"/>
  <c r="BM96" i="1"/>
  <c r="BQ96" i="1"/>
  <c r="BT96" i="1"/>
  <c r="BW96" i="1"/>
  <c r="BZ96" i="1"/>
  <c r="CC96" i="1"/>
  <c r="CF96" i="1"/>
  <c r="CI96" i="1"/>
  <c r="CL96" i="1"/>
  <c r="CP96" i="1"/>
  <c r="CS96" i="1"/>
  <c r="CV96" i="1"/>
  <c r="CY96" i="1"/>
  <c r="DB96" i="1"/>
  <c r="DE96" i="1"/>
  <c r="DH96" i="1"/>
  <c r="DK96" i="1"/>
  <c r="DO96" i="1"/>
  <c r="DR96" i="1"/>
  <c r="DU96" i="1"/>
  <c r="DX96" i="1"/>
  <c r="EA96" i="1"/>
  <c r="ED96" i="1"/>
  <c r="EG96" i="1"/>
  <c r="EJ96" i="1"/>
  <c r="EN96" i="1"/>
  <c r="EQ96" i="1"/>
  <c r="ET96" i="1"/>
  <c r="EW96" i="1"/>
  <c r="EZ96" i="1"/>
  <c r="FC96" i="1"/>
  <c r="FF96" i="1"/>
  <c r="FJ96" i="1"/>
  <c r="FM96" i="1"/>
  <c r="FP96" i="1"/>
  <c r="FS96" i="1"/>
  <c r="FV96" i="1"/>
  <c r="FY96" i="1"/>
  <c r="GC96" i="1"/>
  <c r="GF96" i="1"/>
  <c r="GI96" i="1"/>
  <c r="GL96" i="1"/>
  <c r="GO96" i="1"/>
  <c r="GR96" i="1"/>
  <c r="GU95" i="1"/>
  <c r="GV95" i="1"/>
  <c r="GQ95" i="1"/>
  <c r="GN95" i="1"/>
  <c r="GK95" i="1"/>
  <c r="GH95" i="1"/>
  <c r="GE95" i="1"/>
  <c r="GB95" i="1"/>
  <c r="FX95" i="1"/>
  <c r="FU95" i="1"/>
  <c r="FR95" i="1"/>
  <c r="FO95" i="1"/>
  <c r="FL95" i="1"/>
  <c r="FI95" i="1"/>
  <c r="FE95" i="1"/>
  <c r="FB95" i="1"/>
  <c r="EY95" i="1"/>
  <c r="EV95" i="1"/>
  <c r="ES95" i="1"/>
  <c r="EP95" i="1"/>
  <c r="EM95" i="1"/>
  <c r="EI95" i="1"/>
  <c r="EF95" i="1"/>
  <c r="EC95" i="1"/>
  <c r="DZ95" i="1"/>
  <c r="DW95" i="1"/>
  <c r="DT95" i="1"/>
  <c r="DQ95" i="1"/>
  <c r="DN95" i="1"/>
  <c r="DJ95" i="1"/>
  <c r="AS93" i="2" s="1"/>
  <c r="DG95" i="1"/>
  <c r="AR93" i="2" s="1"/>
  <c r="DD95" i="1"/>
  <c r="AQ93" i="2" s="1"/>
  <c r="DA95" i="1"/>
  <c r="AP93" i="2" s="1"/>
  <c r="CX95" i="1"/>
  <c r="AO93" i="2" s="1"/>
  <c r="CU95" i="1"/>
  <c r="AN93" i="2" s="1"/>
  <c r="CR95" i="1"/>
  <c r="AM93" i="2" s="1"/>
  <c r="CO95" i="1"/>
  <c r="AL93" i="2" s="1"/>
  <c r="CK95" i="1"/>
  <c r="AJ93" i="2" s="1"/>
  <c r="CH95" i="1"/>
  <c r="AI93" i="2" s="1"/>
  <c r="CE95" i="1"/>
  <c r="AH93" i="2" s="1"/>
  <c r="CB95" i="1"/>
  <c r="AG93" i="2" s="1"/>
  <c r="BY95" i="1"/>
  <c r="AF93" i="2" s="1"/>
  <c r="BV95" i="1"/>
  <c r="AE93" i="2" s="1"/>
  <c r="BS95" i="1"/>
  <c r="AD93" i="2" s="1"/>
  <c r="BP95" i="1"/>
  <c r="AC93" i="2" s="1"/>
  <c r="BL95" i="1"/>
  <c r="AA93" i="2" s="1"/>
  <c r="BI95" i="1"/>
  <c r="BF95" i="1"/>
  <c r="Y93" i="2" s="1"/>
  <c r="BC95" i="1"/>
  <c r="AZ95" i="1"/>
  <c r="W93" i="2" s="1"/>
  <c r="AW95" i="1"/>
  <c r="AT95" i="1"/>
  <c r="AP95" i="1"/>
  <c r="S93" i="2" s="1"/>
  <c r="AM95" i="1"/>
  <c r="R93" i="2" s="1"/>
  <c r="AJ95" i="1"/>
  <c r="Q93" i="2" s="1"/>
  <c r="AG95" i="1"/>
  <c r="P93" i="2" s="1"/>
  <c r="AD95" i="1"/>
  <c r="O93" i="2" s="1"/>
  <c r="AA95" i="1"/>
  <c r="N93" i="2" s="1"/>
  <c r="X95" i="1"/>
  <c r="M93" i="2" s="1"/>
  <c r="T95" i="1"/>
  <c r="K93" i="2" s="1"/>
  <c r="Q95" i="1"/>
  <c r="J93" i="2" s="1"/>
  <c r="M95" i="1"/>
  <c r="H93" i="2" s="1"/>
  <c r="I93" i="2" s="1"/>
  <c r="I95" i="1"/>
  <c r="F93" i="2" s="1"/>
  <c r="F95" i="1"/>
  <c r="E93" i="2" s="1"/>
  <c r="C95" i="1"/>
  <c r="D95" i="1"/>
  <c r="G95" i="1"/>
  <c r="J95" i="1"/>
  <c r="N95" i="1"/>
  <c r="R95" i="1"/>
  <c r="U95" i="1"/>
  <c r="Y95" i="1"/>
  <c r="AB95" i="1"/>
  <c r="AE95" i="1"/>
  <c r="AH95" i="1"/>
  <c r="AK95" i="1"/>
  <c r="AN95" i="1"/>
  <c r="AQ95" i="1"/>
  <c r="AU95" i="1"/>
  <c r="AX95" i="1"/>
  <c r="BA95" i="1"/>
  <c r="BD95" i="1"/>
  <c r="BG95" i="1"/>
  <c r="BJ95" i="1"/>
  <c r="BM95" i="1"/>
  <c r="BQ95" i="1"/>
  <c r="BT95" i="1"/>
  <c r="BW95" i="1"/>
  <c r="BZ95" i="1"/>
  <c r="CC95" i="1"/>
  <c r="CF95" i="1"/>
  <c r="CI95" i="1"/>
  <c r="CL95" i="1"/>
  <c r="CP95" i="1"/>
  <c r="CS95" i="1"/>
  <c r="CV95" i="1"/>
  <c r="CY95" i="1"/>
  <c r="DB95" i="1"/>
  <c r="DE95" i="1"/>
  <c r="DH95" i="1"/>
  <c r="DK95" i="1"/>
  <c r="DO95" i="1"/>
  <c r="DR95" i="1"/>
  <c r="DU95" i="1"/>
  <c r="DX95" i="1"/>
  <c r="EA95" i="1"/>
  <c r="ED95" i="1"/>
  <c r="EG95" i="1"/>
  <c r="EJ95" i="1"/>
  <c r="EN95" i="1"/>
  <c r="EQ95" i="1"/>
  <c r="ET95" i="1"/>
  <c r="EW95" i="1"/>
  <c r="EZ95" i="1"/>
  <c r="FC95" i="1"/>
  <c r="FF95" i="1"/>
  <c r="FJ95" i="1"/>
  <c r="FM95" i="1"/>
  <c r="FP95" i="1"/>
  <c r="FS95" i="1"/>
  <c r="FV95" i="1"/>
  <c r="FY95" i="1"/>
  <c r="GC95" i="1"/>
  <c r="GF95" i="1"/>
  <c r="GI95" i="1"/>
  <c r="GL95" i="1"/>
  <c r="GO95" i="1"/>
  <c r="GR95" i="1"/>
  <c r="GU94" i="1"/>
  <c r="GV94" i="1"/>
  <c r="GQ94" i="1"/>
  <c r="GN94" i="1"/>
  <c r="GK94" i="1"/>
  <c r="GH94" i="1"/>
  <c r="GE94" i="1"/>
  <c r="GB94" i="1"/>
  <c r="FX94" i="1"/>
  <c r="FU94" i="1"/>
  <c r="FR94" i="1"/>
  <c r="FO94" i="1"/>
  <c r="FL94" i="1"/>
  <c r="FI94" i="1"/>
  <c r="FE94" i="1"/>
  <c r="FB94" i="1"/>
  <c r="EY94" i="1"/>
  <c r="EV94" i="1"/>
  <c r="ES94" i="1"/>
  <c r="EP94" i="1"/>
  <c r="EM94" i="1"/>
  <c r="EI94" i="1"/>
  <c r="EF94" i="1"/>
  <c r="EC94" i="1"/>
  <c r="DZ94" i="1"/>
  <c r="DW94" i="1"/>
  <c r="DT94" i="1"/>
  <c r="DQ94" i="1"/>
  <c r="DN94" i="1"/>
  <c r="DJ94" i="1"/>
  <c r="AS92" i="2" s="1"/>
  <c r="DG94" i="1"/>
  <c r="AR92" i="2" s="1"/>
  <c r="DD94" i="1"/>
  <c r="AQ92" i="2" s="1"/>
  <c r="DA94" i="1"/>
  <c r="AP92" i="2" s="1"/>
  <c r="CX94" i="1"/>
  <c r="AO92" i="2" s="1"/>
  <c r="CU94" i="1"/>
  <c r="AN92" i="2" s="1"/>
  <c r="CR94" i="1"/>
  <c r="AM92" i="2" s="1"/>
  <c r="CO94" i="1"/>
  <c r="AL92" i="2" s="1"/>
  <c r="CK94" i="1"/>
  <c r="AJ92" i="2" s="1"/>
  <c r="CH94" i="1"/>
  <c r="AI92" i="2" s="1"/>
  <c r="CE94" i="1"/>
  <c r="AH92" i="2" s="1"/>
  <c r="CB94" i="1"/>
  <c r="AG92" i="2" s="1"/>
  <c r="BY94" i="1"/>
  <c r="AF92" i="2" s="1"/>
  <c r="BV94" i="1"/>
  <c r="AE92" i="2" s="1"/>
  <c r="BS94" i="1"/>
  <c r="AD92" i="2" s="1"/>
  <c r="BP94" i="1"/>
  <c r="AC92" i="2" s="1"/>
  <c r="BL94" i="1"/>
  <c r="AA92" i="2" s="1"/>
  <c r="BI94" i="1"/>
  <c r="BF94" i="1"/>
  <c r="Y92" i="2" s="1"/>
  <c r="BC94" i="1"/>
  <c r="AZ94" i="1"/>
  <c r="W92" i="2" s="1"/>
  <c r="AW94" i="1"/>
  <c r="V92" i="2" s="1"/>
  <c r="AT94" i="1"/>
  <c r="U92" i="2" s="1"/>
  <c r="AP94" i="1"/>
  <c r="S92" i="2" s="1"/>
  <c r="AM94" i="1"/>
  <c r="R92" i="2" s="1"/>
  <c r="AJ94" i="1"/>
  <c r="Q92" i="2" s="1"/>
  <c r="AG94" i="1"/>
  <c r="P92" i="2" s="1"/>
  <c r="AD94" i="1"/>
  <c r="O92" i="2" s="1"/>
  <c r="AA94" i="1"/>
  <c r="N92" i="2" s="1"/>
  <c r="X94" i="1"/>
  <c r="M92" i="2" s="1"/>
  <c r="T94" i="1"/>
  <c r="K92" i="2" s="1"/>
  <c r="Q94" i="1"/>
  <c r="J92" i="2" s="1"/>
  <c r="M94" i="1"/>
  <c r="H92" i="2" s="1"/>
  <c r="I92" i="2" s="1"/>
  <c r="I94" i="1"/>
  <c r="F92" i="2" s="1"/>
  <c r="F94" i="1"/>
  <c r="E92" i="2" s="1"/>
  <c r="C94" i="1"/>
  <c r="D94" i="1"/>
  <c r="G94" i="1"/>
  <c r="J94" i="1"/>
  <c r="N94" i="1"/>
  <c r="R94" i="1"/>
  <c r="U94" i="1"/>
  <c r="Y94" i="1"/>
  <c r="AB94" i="1"/>
  <c r="AE94" i="1"/>
  <c r="AH94" i="1"/>
  <c r="AK94" i="1"/>
  <c r="AN94" i="1"/>
  <c r="AQ94" i="1"/>
  <c r="AU94" i="1"/>
  <c r="AX94" i="1"/>
  <c r="BA94" i="1"/>
  <c r="BD94" i="1"/>
  <c r="BG94" i="1"/>
  <c r="BJ94" i="1"/>
  <c r="BM94" i="1"/>
  <c r="BQ94" i="1"/>
  <c r="BT94" i="1"/>
  <c r="BW94" i="1"/>
  <c r="BZ94" i="1"/>
  <c r="CC94" i="1"/>
  <c r="CF94" i="1"/>
  <c r="CI94" i="1"/>
  <c r="CL94" i="1"/>
  <c r="CP94" i="1"/>
  <c r="CS94" i="1"/>
  <c r="CV94" i="1"/>
  <c r="CY94" i="1"/>
  <c r="DB94" i="1"/>
  <c r="DE94" i="1"/>
  <c r="DH94" i="1"/>
  <c r="DK94" i="1"/>
  <c r="DO94" i="1"/>
  <c r="DR94" i="1"/>
  <c r="DU94" i="1"/>
  <c r="DX94" i="1"/>
  <c r="EA94" i="1"/>
  <c r="ED94" i="1"/>
  <c r="EG94" i="1"/>
  <c r="EJ94" i="1"/>
  <c r="EN94" i="1"/>
  <c r="EQ94" i="1"/>
  <c r="ET94" i="1"/>
  <c r="EW94" i="1"/>
  <c r="EZ94" i="1"/>
  <c r="FC94" i="1"/>
  <c r="FF94" i="1"/>
  <c r="FJ94" i="1"/>
  <c r="FM94" i="1"/>
  <c r="FP94" i="1"/>
  <c r="FS94" i="1"/>
  <c r="FV94" i="1"/>
  <c r="FY94" i="1"/>
  <c r="GC94" i="1"/>
  <c r="GF94" i="1"/>
  <c r="GI94" i="1"/>
  <c r="GL94" i="1"/>
  <c r="GO94" i="1"/>
  <c r="GR94" i="1"/>
  <c r="GU93" i="1"/>
  <c r="GV93" i="1"/>
  <c r="GQ93" i="1"/>
  <c r="GN93" i="1"/>
  <c r="GK93" i="1"/>
  <c r="GH93" i="1"/>
  <c r="GE93" i="1"/>
  <c r="GB93" i="1"/>
  <c r="FX93" i="1"/>
  <c r="FU93" i="1"/>
  <c r="FR93" i="1"/>
  <c r="FO93" i="1"/>
  <c r="FL93" i="1"/>
  <c r="FI93" i="1"/>
  <c r="FE93" i="1"/>
  <c r="FB93" i="1"/>
  <c r="EY93" i="1"/>
  <c r="EV93" i="1"/>
  <c r="ES93" i="1"/>
  <c r="EP93" i="1"/>
  <c r="EM93" i="1"/>
  <c r="EI93" i="1"/>
  <c r="EF93" i="1"/>
  <c r="EC93" i="1"/>
  <c r="DZ93" i="1"/>
  <c r="DW93" i="1"/>
  <c r="DT93" i="1"/>
  <c r="DQ93" i="1"/>
  <c r="DN93" i="1"/>
  <c r="DJ93" i="1"/>
  <c r="AS91" i="2" s="1"/>
  <c r="DG93" i="1"/>
  <c r="AR91" i="2" s="1"/>
  <c r="DD93" i="1"/>
  <c r="AQ91" i="2" s="1"/>
  <c r="DA93" i="1"/>
  <c r="AP91" i="2" s="1"/>
  <c r="CX93" i="1"/>
  <c r="AO91" i="2" s="1"/>
  <c r="CU93" i="1"/>
  <c r="AN91" i="2" s="1"/>
  <c r="CR93" i="1"/>
  <c r="AM91" i="2" s="1"/>
  <c r="CO93" i="1"/>
  <c r="AL91" i="2" s="1"/>
  <c r="CK93" i="1"/>
  <c r="AJ91" i="2" s="1"/>
  <c r="CH93" i="1"/>
  <c r="AI91" i="2" s="1"/>
  <c r="CE93" i="1"/>
  <c r="AH91" i="2" s="1"/>
  <c r="CB93" i="1"/>
  <c r="AG91" i="2" s="1"/>
  <c r="BY93" i="1"/>
  <c r="AF91" i="2" s="1"/>
  <c r="BV93" i="1"/>
  <c r="AE91" i="2" s="1"/>
  <c r="BS93" i="1"/>
  <c r="AD91" i="2" s="1"/>
  <c r="BP93" i="1"/>
  <c r="AC91" i="2" s="1"/>
  <c r="BL93" i="1"/>
  <c r="AA91" i="2" s="1"/>
  <c r="BI93" i="1"/>
  <c r="Z91" i="2" s="1"/>
  <c r="BF93" i="1"/>
  <c r="BC93" i="1"/>
  <c r="AZ93" i="1"/>
  <c r="AW93" i="1"/>
  <c r="V91" i="2" s="1"/>
  <c r="AT93" i="1"/>
  <c r="U91" i="2" s="1"/>
  <c r="AP93" i="1"/>
  <c r="S91" i="2" s="1"/>
  <c r="AM93" i="1"/>
  <c r="R91" i="2" s="1"/>
  <c r="AJ93" i="1"/>
  <c r="Q91" i="2" s="1"/>
  <c r="AG93" i="1"/>
  <c r="P91" i="2" s="1"/>
  <c r="AD93" i="1"/>
  <c r="O91" i="2" s="1"/>
  <c r="AA93" i="1"/>
  <c r="N91" i="2" s="1"/>
  <c r="X93" i="1"/>
  <c r="M91" i="2" s="1"/>
  <c r="T93" i="1"/>
  <c r="K91" i="2" s="1"/>
  <c r="Q93" i="1"/>
  <c r="J91" i="2" s="1"/>
  <c r="M93" i="1"/>
  <c r="H91" i="2" s="1"/>
  <c r="I91" i="2" s="1"/>
  <c r="I93" i="1"/>
  <c r="F91" i="2" s="1"/>
  <c r="F93" i="1"/>
  <c r="E91" i="2" s="1"/>
  <c r="C93" i="1"/>
  <c r="D93" i="1"/>
  <c r="G93" i="1"/>
  <c r="J93" i="1"/>
  <c r="N93" i="1"/>
  <c r="R93" i="1"/>
  <c r="U93" i="1"/>
  <c r="Y93" i="1"/>
  <c r="AB93" i="1"/>
  <c r="AE93" i="1"/>
  <c r="AH93" i="1"/>
  <c r="AK93" i="1"/>
  <c r="AN93" i="1"/>
  <c r="AQ93" i="1"/>
  <c r="AU93" i="1"/>
  <c r="AX93" i="1"/>
  <c r="BA93" i="1"/>
  <c r="BD93" i="1"/>
  <c r="BG93" i="1"/>
  <c r="BJ93" i="1"/>
  <c r="BM93" i="1"/>
  <c r="BQ93" i="1"/>
  <c r="BT93" i="1"/>
  <c r="BW93" i="1"/>
  <c r="BZ93" i="1"/>
  <c r="CC93" i="1"/>
  <c r="CF93" i="1"/>
  <c r="CI93" i="1"/>
  <c r="CL93" i="1"/>
  <c r="CP93" i="1"/>
  <c r="CS93" i="1"/>
  <c r="CV93" i="1"/>
  <c r="CY93" i="1"/>
  <c r="DB93" i="1"/>
  <c r="DE93" i="1"/>
  <c r="DH93" i="1"/>
  <c r="DK93" i="1"/>
  <c r="DO93" i="1"/>
  <c r="DR93" i="1"/>
  <c r="DU93" i="1"/>
  <c r="DX93" i="1"/>
  <c r="EA93" i="1"/>
  <c r="ED93" i="1"/>
  <c r="EG93" i="1"/>
  <c r="EJ93" i="1"/>
  <c r="EN93" i="1"/>
  <c r="EQ93" i="1"/>
  <c r="ET93" i="1"/>
  <c r="EW93" i="1"/>
  <c r="EZ93" i="1"/>
  <c r="FC93" i="1"/>
  <c r="FF93" i="1"/>
  <c r="FJ93" i="1"/>
  <c r="FM93" i="1"/>
  <c r="FP93" i="1"/>
  <c r="FS93" i="1"/>
  <c r="FV93" i="1"/>
  <c r="FY93" i="1"/>
  <c r="GC93" i="1"/>
  <c r="GF93" i="1"/>
  <c r="GI93" i="1"/>
  <c r="GL93" i="1"/>
  <c r="GO93" i="1"/>
  <c r="GR93" i="1"/>
  <c r="GU92" i="1"/>
  <c r="GV92" i="1"/>
  <c r="GQ92" i="1"/>
  <c r="GN92" i="1"/>
  <c r="GK92" i="1"/>
  <c r="GH92" i="1"/>
  <c r="GE92" i="1"/>
  <c r="GB92" i="1"/>
  <c r="FX92" i="1"/>
  <c r="FU92" i="1"/>
  <c r="FR92" i="1"/>
  <c r="FO92" i="1"/>
  <c r="FL92" i="1"/>
  <c r="FI92" i="1"/>
  <c r="FE92" i="1"/>
  <c r="FB92" i="1"/>
  <c r="EY92" i="1"/>
  <c r="EV92" i="1"/>
  <c r="ES92" i="1"/>
  <c r="EP92" i="1"/>
  <c r="EM92" i="1"/>
  <c r="EI92" i="1"/>
  <c r="EF92" i="1"/>
  <c r="EC92" i="1"/>
  <c r="DZ92" i="1"/>
  <c r="DW92" i="1"/>
  <c r="DT92" i="1"/>
  <c r="DQ92" i="1"/>
  <c r="DN92" i="1"/>
  <c r="DJ92" i="1"/>
  <c r="AS90" i="2" s="1"/>
  <c r="DG92" i="1"/>
  <c r="AR90" i="2" s="1"/>
  <c r="DD92" i="1"/>
  <c r="AQ90" i="2" s="1"/>
  <c r="DA92" i="1"/>
  <c r="AP90" i="2" s="1"/>
  <c r="CX92" i="1"/>
  <c r="AO90" i="2" s="1"/>
  <c r="CU92" i="1"/>
  <c r="AN90" i="2" s="1"/>
  <c r="CR92" i="1"/>
  <c r="AM90" i="2" s="1"/>
  <c r="CO92" i="1"/>
  <c r="AL90" i="2" s="1"/>
  <c r="CK92" i="1"/>
  <c r="AJ90" i="2" s="1"/>
  <c r="CH92" i="1"/>
  <c r="AI90" i="2" s="1"/>
  <c r="CE92" i="1"/>
  <c r="AH90" i="2" s="1"/>
  <c r="CB92" i="1"/>
  <c r="AG90" i="2" s="1"/>
  <c r="BY92" i="1"/>
  <c r="AF90" i="2" s="1"/>
  <c r="BV92" i="1"/>
  <c r="AE90" i="2" s="1"/>
  <c r="BS92" i="1"/>
  <c r="AD90" i="2" s="1"/>
  <c r="BP92" i="1"/>
  <c r="AC90" i="2" s="1"/>
  <c r="BL92" i="1"/>
  <c r="AA90" i="2" s="1"/>
  <c r="BI92" i="1"/>
  <c r="Z90" i="2" s="1"/>
  <c r="BF92" i="1"/>
  <c r="BC92" i="1"/>
  <c r="X90" i="2" s="1"/>
  <c r="AZ92" i="1"/>
  <c r="W90" i="2" s="1"/>
  <c r="AW92" i="1"/>
  <c r="V90" i="2" s="1"/>
  <c r="AT92" i="1"/>
  <c r="U90" i="2" s="1"/>
  <c r="AP92" i="1"/>
  <c r="S90" i="2" s="1"/>
  <c r="AM92" i="1"/>
  <c r="R90" i="2" s="1"/>
  <c r="AJ92" i="1"/>
  <c r="Q90" i="2" s="1"/>
  <c r="AG92" i="1"/>
  <c r="P90" i="2" s="1"/>
  <c r="AD92" i="1"/>
  <c r="O90" i="2" s="1"/>
  <c r="AA92" i="1"/>
  <c r="N90" i="2" s="1"/>
  <c r="X92" i="1"/>
  <c r="M90" i="2" s="1"/>
  <c r="T92" i="1"/>
  <c r="K90" i="2" s="1"/>
  <c r="Q92" i="1"/>
  <c r="J90" i="2" s="1"/>
  <c r="M92" i="1"/>
  <c r="H90" i="2" s="1"/>
  <c r="I90" i="2" s="1"/>
  <c r="I92" i="1"/>
  <c r="F90" i="2" s="1"/>
  <c r="F92" i="1"/>
  <c r="E90" i="2" s="1"/>
  <c r="C92" i="1"/>
  <c r="D90" i="2" s="1"/>
  <c r="D92" i="1"/>
  <c r="G92" i="1"/>
  <c r="J92" i="1"/>
  <c r="N92" i="1"/>
  <c r="R92" i="1"/>
  <c r="U92" i="1"/>
  <c r="Y92" i="1"/>
  <c r="AB92" i="1"/>
  <c r="AE92" i="1"/>
  <c r="AH92" i="1"/>
  <c r="AK92" i="1"/>
  <c r="AN92" i="1"/>
  <c r="AQ92" i="1"/>
  <c r="AU92" i="1"/>
  <c r="AX92" i="1"/>
  <c r="BA92" i="1"/>
  <c r="BD92" i="1"/>
  <c r="BG92" i="1"/>
  <c r="BJ92" i="1"/>
  <c r="BM92" i="1"/>
  <c r="BQ92" i="1"/>
  <c r="BT92" i="1"/>
  <c r="BW92" i="1"/>
  <c r="BZ92" i="1"/>
  <c r="CC92" i="1"/>
  <c r="CF92" i="1"/>
  <c r="CI92" i="1"/>
  <c r="CL92" i="1"/>
  <c r="CP92" i="1"/>
  <c r="CS92" i="1"/>
  <c r="CV92" i="1"/>
  <c r="CY92" i="1"/>
  <c r="DB92" i="1"/>
  <c r="DE92" i="1"/>
  <c r="DH92" i="1"/>
  <c r="DK92" i="1"/>
  <c r="DO92" i="1"/>
  <c r="DR92" i="1"/>
  <c r="DU92" i="1"/>
  <c r="DX92" i="1"/>
  <c r="EA92" i="1"/>
  <c r="ED92" i="1"/>
  <c r="EG92" i="1"/>
  <c r="EJ92" i="1"/>
  <c r="EN92" i="1"/>
  <c r="EQ92" i="1"/>
  <c r="ET92" i="1"/>
  <c r="EW92" i="1"/>
  <c r="EZ92" i="1"/>
  <c r="FC92" i="1"/>
  <c r="FF92" i="1"/>
  <c r="FJ92" i="1"/>
  <c r="FM92" i="1"/>
  <c r="FP92" i="1"/>
  <c r="FS92" i="1"/>
  <c r="FV92" i="1"/>
  <c r="FY92" i="1"/>
  <c r="GC92" i="1"/>
  <c r="GF92" i="1"/>
  <c r="GI92" i="1"/>
  <c r="GL92" i="1"/>
  <c r="GO92" i="1"/>
  <c r="GR92" i="1"/>
  <c r="GU91" i="1"/>
  <c r="GV91" i="1"/>
  <c r="GQ91" i="1"/>
  <c r="GN91" i="1"/>
  <c r="GK91" i="1"/>
  <c r="GH91" i="1"/>
  <c r="GE91" i="1"/>
  <c r="GB91" i="1"/>
  <c r="FX91" i="1"/>
  <c r="FU91" i="1"/>
  <c r="FR91" i="1"/>
  <c r="FO91" i="1"/>
  <c r="FL91" i="1"/>
  <c r="FI91" i="1"/>
  <c r="FE91" i="1"/>
  <c r="FB91" i="1"/>
  <c r="EY91" i="1"/>
  <c r="EV91" i="1"/>
  <c r="ES91" i="1"/>
  <c r="EP91" i="1"/>
  <c r="EM91" i="1"/>
  <c r="EI91" i="1"/>
  <c r="EF91" i="1"/>
  <c r="EC91" i="1"/>
  <c r="DZ91" i="1"/>
  <c r="DW91" i="1"/>
  <c r="DT91" i="1"/>
  <c r="DQ91" i="1"/>
  <c r="DN91" i="1"/>
  <c r="DJ91" i="1"/>
  <c r="AS89" i="2" s="1"/>
  <c r="DG91" i="1"/>
  <c r="AR89" i="2" s="1"/>
  <c r="DD91" i="1"/>
  <c r="AQ89" i="2" s="1"/>
  <c r="DA91" i="1"/>
  <c r="AP89" i="2" s="1"/>
  <c r="CX91" i="1"/>
  <c r="AO89" i="2" s="1"/>
  <c r="CU91" i="1"/>
  <c r="AN89" i="2" s="1"/>
  <c r="CR91" i="1"/>
  <c r="AM89" i="2" s="1"/>
  <c r="CO91" i="1"/>
  <c r="AL89" i="2" s="1"/>
  <c r="CK91" i="1"/>
  <c r="AJ89" i="2" s="1"/>
  <c r="CH91" i="1"/>
  <c r="AI89" i="2" s="1"/>
  <c r="CE91" i="1"/>
  <c r="AH89" i="2" s="1"/>
  <c r="CB91" i="1"/>
  <c r="AG89" i="2" s="1"/>
  <c r="BY91" i="1"/>
  <c r="AF89" i="2" s="1"/>
  <c r="BV91" i="1"/>
  <c r="AE89" i="2" s="1"/>
  <c r="BS91" i="1"/>
  <c r="AD89" i="2" s="1"/>
  <c r="BP91" i="1"/>
  <c r="AC89" i="2" s="1"/>
  <c r="BL91" i="1"/>
  <c r="AA89" i="2" s="1"/>
  <c r="BI91" i="1"/>
  <c r="BF91" i="1"/>
  <c r="BC91" i="1"/>
  <c r="X89" i="2" s="1"/>
  <c r="AZ91" i="1"/>
  <c r="W89" i="2" s="1"/>
  <c r="AW91" i="1"/>
  <c r="V89" i="2" s="1"/>
  <c r="AT91" i="1"/>
  <c r="U89" i="2" s="1"/>
  <c r="AP91" i="1"/>
  <c r="S89" i="2" s="1"/>
  <c r="AM91" i="1"/>
  <c r="R89" i="2" s="1"/>
  <c r="AJ91" i="1"/>
  <c r="Q89" i="2" s="1"/>
  <c r="AG91" i="1"/>
  <c r="P89" i="2" s="1"/>
  <c r="AD91" i="1"/>
  <c r="O89" i="2" s="1"/>
  <c r="AA91" i="1"/>
  <c r="N89" i="2" s="1"/>
  <c r="X91" i="1"/>
  <c r="M89" i="2" s="1"/>
  <c r="T91" i="1"/>
  <c r="K89" i="2" s="1"/>
  <c r="Q91" i="1"/>
  <c r="J89" i="2" s="1"/>
  <c r="M91" i="1"/>
  <c r="H89" i="2" s="1"/>
  <c r="I89" i="2" s="1"/>
  <c r="I91" i="1"/>
  <c r="F89" i="2" s="1"/>
  <c r="F91" i="1"/>
  <c r="E89" i="2" s="1"/>
  <c r="C91" i="1"/>
  <c r="D89" i="2" s="1"/>
  <c r="D91" i="1"/>
  <c r="G91" i="1"/>
  <c r="J91" i="1"/>
  <c r="N91" i="1"/>
  <c r="R91" i="1"/>
  <c r="U91" i="1"/>
  <c r="Y91" i="1"/>
  <c r="AB91" i="1"/>
  <c r="AE91" i="1"/>
  <c r="AH91" i="1"/>
  <c r="AK91" i="1"/>
  <c r="AN91" i="1"/>
  <c r="AQ91" i="1"/>
  <c r="AU91" i="1"/>
  <c r="AX91" i="1"/>
  <c r="BA91" i="1"/>
  <c r="BD91" i="1"/>
  <c r="BG91" i="1"/>
  <c r="BJ91" i="1"/>
  <c r="BM91" i="1"/>
  <c r="BQ91" i="1"/>
  <c r="BT91" i="1"/>
  <c r="BW91" i="1"/>
  <c r="BZ91" i="1"/>
  <c r="CC91" i="1"/>
  <c r="CF91" i="1"/>
  <c r="CI91" i="1"/>
  <c r="CL91" i="1"/>
  <c r="CP91" i="1"/>
  <c r="CS91" i="1"/>
  <c r="CV91" i="1"/>
  <c r="CY91" i="1"/>
  <c r="DB91" i="1"/>
  <c r="DE91" i="1"/>
  <c r="DH91" i="1"/>
  <c r="DK91" i="1"/>
  <c r="DO91" i="1"/>
  <c r="DR91" i="1"/>
  <c r="DU91" i="1"/>
  <c r="DX91" i="1"/>
  <c r="EA91" i="1"/>
  <c r="ED91" i="1"/>
  <c r="EG91" i="1"/>
  <c r="EJ91" i="1"/>
  <c r="EN91" i="1"/>
  <c r="EQ91" i="1"/>
  <c r="ET91" i="1"/>
  <c r="EW91" i="1"/>
  <c r="EZ91" i="1"/>
  <c r="FC91" i="1"/>
  <c r="FF91" i="1"/>
  <c r="FJ91" i="1"/>
  <c r="FM91" i="1"/>
  <c r="FP91" i="1"/>
  <c r="FS91" i="1"/>
  <c r="FV91" i="1"/>
  <c r="FY91" i="1"/>
  <c r="GC91" i="1"/>
  <c r="GF91" i="1"/>
  <c r="GI91" i="1"/>
  <c r="GL91" i="1"/>
  <c r="GO91" i="1"/>
  <c r="GR91" i="1"/>
  <c r="GU90" i="1"/>
  <c r="GV90" i="1"/>
  <c r="GQ90" i="1"/>
  <c r="GN90" i="1"/>
  <c r="GK90" i="1"/>
  <c r="GH90" i="1"/>
  <c r="GE90" i="1"/>
  <c r="GB90" i="1"/>
  <c r="FX90" i="1"/>
  <c r="FU90" i="1"/>
  <c r="FR90" i="1"/>
  <c r="FO90" i="1"/>
  <c r="FL90" i="1"/>
  <c r="FI90" i="1"/>
  <c r="FE90" i="1"/>
  <c r="FB90" i="1"/>
  <c r="EY90" i="1"/>
  <c r="EV90" i="1"/>
  <c r="ES90" i="1"/>
  <c r="EP90" i="1"/>
  <c r="EM90" i="1"/>
  <c r="EI90" i="1"/>
  <c r="EF90" i="1"/>
  <c r="EC90" i="1"/>
  <c r="DZ90" i="1"/>
  <c r="DW90" i="1"/>
  <c r="DT90" i="1"/>
  <c r="DQ90" i="1"/>
  <c r="DN90" i="1"/>
  <c r="DJ90" i="1"/>
  <c r="AS88" i="2" s="1"/>
  <c r="DG90" i="1"/>
  <c r="AR88" i="2" s="1"/>
  <c r="DD90" i="1"/>
  <c r="AQ88" i="2" s="1"/>
  <c r="DA90" i="1"/>
  <c r="AP88" i="2" s="1"/>
  <c r="CX90" i="1"/>
  <c r="AO88" i="2" s="1"/>
  <c r="CU90" i="1"/>
  <c r="AN88" i="2" s="1"/>
  <c r="CR90" i="1"/>
  <c r="AM88" i="2" s="1"/>
  <c r="CO90" i="1"/>
  <c r="AL88" i="2" s="1"/>
  <c r="CK90" i="1"/>
  <c r="AJ88" i="2" s="1"/>
  <c r="CH90" i="1"/>
  <c r="AI88" i="2" s="1"/>
  <c r="CE90" i="1"/>
  <c r="AH88" i="2" s="1"/>
  <c r="CB90" i="1"/>
  <c r="AG88" i="2" s="1"/>
  <c r="BY90" i="1"/>
  <c r="AF88" i="2" s="1"/>
  <c r="BV90" i="1"/>
  <c r="AE88" i="2" s="1"/>
  <c r="BS90" i="1"/>
  <c r="AD88" i="2" s="1"/>
  <c r="BP90" i="1"/>
  <c r="AC88" i="2" s="1"/>
  <c r="BL90" i="1"/>
  <c r="AA88" i="2" s="1"/>
  <c r="BI90" i="1"/>
  <c r="Z88" i="2" s="1"/>
  <c r="BF90" i="1"/>
  <c r="Y88" i="2" s="1"/>
  <c r="BC90" i="1"/>
  <c r="X88" i="2" s="1"/>
  <c r="AZ90" i="1"/>
  <c r="W88" i="2" s="1"/>
  <c r="AW90" i="1"/>
  <c r="V88" i="2" s="1"/>
  <c r="AT90" i="1"/>
  <c r="U88" i="2" s="1"/>
  <c r="AP90" i="1"/>
  <c r="S88" i="2" s="1"/>
  <c r="AM90" i="1"/>
  <c r="R88" i="2" s="1"/>
  <c r="AJ90" i="1"/>
  <c r="Q88" i="2" s="1"/>
  <c r="AG90" i="1"/>
  <c r="P88" i="2" s="1"/>
  <c r="AD90" i="1"/>
  <c r="O88" i="2" s="1"/>
  <c r="AA90" i="1"/>
  <c r="N88" i="2" s="1"/>
  <c r="X90" i="1"/>
  <c r="M88" i="2" s="1"/>
  <c r="T90" i="1"/>
  <c r="K88" i="2" s="1"/>
  <c r="Q90" i="1"/>
  <c r="J88" i="2" s="1"/>
  <c r="M90" i="1"/>
  <c r="H88" i="2" s="1"/>
  <c r="I88" i="2" s="1"/>
  <c r="I90" i="1"/>
  <c r="F88" i="2" s="1"/>
  <c r="F90" i="1"/>
  <c r="E88" i="2" s="1"/>
  <c r="C90" i="1"/>
  <c r="D88" i="2" s="1"/>
  <c r="D90" i="1"/>
  <c r="G90" i="1"/>
  <c r="J90" i="1"/>
  <c r="N90" i="1"/>
  <c r="R90" i="1"/>
  <c r="U90" i="1"/>
  <c r="Y90" i="1"/>
  <c r="AB90" i="1"/>
  <c r="AE90" i="1"/>
  <c r="AH90" i="1"/>
  <c r="AK90" i="1"/>
  <c r="AN90" i="1"/>
  <c r="AQ90" i="1"/>
  <c r="AU90" i="1"/>
  <c r="AX90" i="1"/>
  <c r="BA90" i="1"/>
  <c r="BD90" i="1"/>
  <c r="BG90" i="1"/>
  <c r="BJ90" i="1"/>
  <c r="BM90" i="1"/>
  <c r="BQ90" i="1"/>
  <c r="BT90" i="1"/>
  <c r="BW90" i="1"/>
  <c r="BZ90" i="1"/>
  <c r="CC90" i="1"/>
  <c r="CF90" i="1"/>
  <c r="CI90" i="1"/>
  <c r="CL90" i="1"/>
  <c r="CP90" i="1"/>
  <c r="CS90" i="1"/>
  <c r="CV90" i="1"/>
  <c r="CY90" i="1"/>
  <c r="DB90" i="1"/>
  <c r="DE90" i="1"/>
  <c r="DH90" i="1"/>
  <c r="DK90" i="1"/>
  <c r="DO90" i="1"/>
  <c r="DR90" i="1"/>
  <c r="DU90" i="1"/>
  <c r="DX90" i="1"/>
  <c r="EA90" i="1"/>
  <c r="ED90" i="1"/>
  <c r="EG90" i="1"/>
  <c r="EJ90" i="1"/>
  <c r="EN90" i="1"/>
  <c r="EQ90" i="1"/>
  <c r="ET90" i="1"/>
  <c r="EW90" i="1"/>
  <c r="EZ90" i="1"/>
  <c r="FC90" i="1"/>
  <c r="FF90" i="1"/>
  <c r="FJ90" i="1"/>
  <c r="FM90" i="1"/>
  <c r="FP90" i="1"/>
  <c r="FS90" i="1"/>
  <c r="FV90" i="1"/>
  <c r="FY90" i="1"/>
  <c r="GC90" i="1"/>
  <c r="GF90" i="1"/>
  <c r="GI90" i="1"/>
  <c r="GL90" i="1"/>
  <c r="GO90" i="1"/>
  <c r="GR90" i="1"/>
  <c r="GU89" i="1"/>
  <c r="GV89" i="1"/>
  <c r="GQ89" i="1"/>
  <c r="GN89" i="1"/>
  <c r="GK89" i="1"/>
  <c r="GH89" i="1"/>
  <c r="GE89" i="1"/>
  <c r="GB89" i="1"/>
  <c r="FX89" i="1"/>
  <c r="FU89" i="1"/>
  <c r="FR89" i="1"/>
  <c r="FO89" i="1"/>
  <c r="FL89" i="1"/>
  <c r="FI89" i="1"/>
  <c r="FE89" i="1"/>
  <c r="FB89" i="1"/>
  <c r="EY89" i="1"/>
  <c r="EV89" i="1"/>
  <c r="ES89" i="1"/>
  <c r="EP89" i="1"/>
  <c r="EM89" i="1"/>
  <c r="EI89" i="1"/>
  <c r="EF89" i="1"/>
  <c r="EC89" i="1"/>
  <c r="DZ89" i="1"/>
  <c r="DW89" i="1"/>
  <c r="DT89" i="1"/>
  <c r="DQ89" i="1"/>
  <c r="DN89" i="1"/>
  <c r="DJ89" i="1"/>
  <c r="AS87" i="2" s="1"/>
  <c r="DG89" i="1"/>
  <c r="AR87" i="2" s="1"/>
  <c r="DD89" i="1"/>
  <c r="AQ87" i="2" s="1"/>
  <c r="DA89" i="1"/>
  <c r="AP87" i="2" s="1"/>
  <c r="CX89" i="1"/>
  <c r="AO87" i="2" s="1"/>
  <c r="CU89" i="1"/>
  <c r="AN87" i="2" s="1"/>
  <c r="CR89" i="1"/>
  <c r="AM87" i="2" s="1"/>
  <c r="CO89" i="1"/>
  <c r="AL87" i="2" s="1"/>
  <c r="CK89" i="1"/>
  <c r="AJ87" i="2" s="1"/>
  <c r="CH89" i="1"/>
  <c r="AI87" i="2" s="1"/>
  <c r="CE89" i="1"/>
  <c r="AH87" i="2" s="1"/>
  <c r="CB89" i="1"/>
  <c r="AG87" i="2" s="1"/>
  <c r="BY89" i="1"/>
  <c r="AF87" i="2" s="1"/>
  <c r="BV89" i="1"/>
  <c r="AE87" i="2" s="1"/>
  <c r="BS89" i="1"/>
  <c r="AD87" i="2" s="1"/>
  <c r="BP89" i="1"/>
  <c r="AC87" i="2" s="1"/>
  <c r="BL89" i="1"/>
  <c r="AA87" i="2" s="1"/>
  <c r="BI89" i="1"/>
  <c r="BF89" i="1"/>
  <c r="Y87" i="2" s="1"/>
  <c r="BC89" i="1"/>
  <c r="X87" i="2" s="1"/>
  <c r="AZ89" i="1"/>
  <c r="W87" i="2" s="1"/>
  <c r="AW89" i="1"/>
  <c r="V87" i="2" s="1"/>
  <c r="AT89" i="1"/>
  <c r="U87" i="2" s="1"/>
  <c r="AP89" i="1"/>
  <c r="S87" i="2" s="1"/>
  <c r="AM89" i="1"/>
  <c r="R87" i="2" s="1"/>
  <c r="AJ89" i="1"/>
  <c r="Q87" i="2" s="1"/>
  <c r="AG89" i="1"/>
  <c r="P87" i="2" s="1"/>
  <c r="AD89" i="1"/>
  <c r="O87" i="2" s="1"/>
  <c r="AA89" i="1"/>
  <c r="N87" i="2" s="1"/>
  <c r="X89" i="1"/>
  <c r="M87" i="2" s="1"/>
  <c r="T89" i="1"/>
  <c r="K87" i="2" s="1"/>
  <c r="Q89" i="1"/>
  <c r="J87" i="2" s="1"/>
  <c r="M89" i="1"/>
  <c r="H87" i="2" s="1"/>
  <c r="I87" i="2" s="1"/>
  <c r="I89" i="1"/>
  <c r="F87" i="2" s="1"/>
  <c r="F89" i="1"/>
  <c r="E87" i="2" s="1"/>
  <c r="C89" i="1"/>
  <c r="D87" i="2" s="1"/>
  <c r="D89" i="1"/>
  <c r="G89" i="1"/>
  <c r="J89" i="1"/>
  <c r="N89" i="1"/>
  <c r="R89" i="1"/>
  <c r="U89" i="1"/>
  <c r="Y89" i="1"/>
  <c r="AB89" i="1"/>
  <c r="AE89" i="1"/>
  <c r="AH89" i="1"/>
  <c r="AK89" i="1"/>
  <c r="AN89" i="1"/>
  <c r="AQ89" i="1"/>
  <c r="AU89" i="1"/>
  <c r="AX89" i="1"/>
  <c r="BA89" i="1"/>
  <c r="BD89" i="1"/>
  <c r="BG89" i="1"/>
  <c r="BJ89" i="1"/>
  <c r="BM89" i="1"/>
  <c r="BQ89" i="1"/>
  <c r="BT89" i="1"/>
  <c r="BW89" i="1"/>
  <c r="BZ89" i="1"/>
  <c r="CC89" i="1"/>
  <c r="CF89" i="1"/>
  <c r="CI89" i="1"/>
  <c r="CL89" i="1"/>
  <c r="CP89" i="1"/>
  <c r="CS89" i="1"/>
  <c r="CV89" i="1"/>
  <c r="CY89" i="1"/>
  <c r="DB89" i="1"/>
  <c r="DE89" i="1"/>
  <c r="DH89" i="1"/>
  <c r="DK89" i="1"/>
  <c r="DO89" i="1"/>
  <c r="DR89" i="1"/>
  <c r="DU89" i="1"/>
  <c r="DX89" i="1"/>
  <c r="EA89" i="1"/>
  <c r="ED89" i="1"/>
  <c r="EG89" i="1"/>
  <c r="EJ89" i="1"/>
  <c r="EN89" i="1"/>
  <c r="EQ89" i="1"/>
  <c r="ET89" i="1"/>
  <c r="EW89" i="1"/>
  <c r="EZ89" i="1"/>
  <c r="FC89" i="1"/>
  <c r="FF89" i="1"/>
  <c r="FJ89" i="1"/>
  <c r="FM89" i="1"/>
  <c r="FP89" i="1"/>
  <c r="FS89" i="1"/>
  <c r="FV89" i="1"/>
  <c r="FY89" i="1"/>
  <c r="GC89" i="1"/>
  <c r="GF89" i="1"/>
  <c r="GI89" i="1"/>
  <c r="GL89" i="1"/>
  <c r="GO89" i="1"/>
  <c r="GR89" i="1"/>
  <c r="GU88" i="1"/>
  <c r="GV88" i="1"/>
  <c r="GQ88" i="1"/>
  <c r="GN88" i="1"/>
  <c r="GK88" i="1"/>
  <c r="GH88" i="1"/>
  <c r="GE88" i="1"/>
  <c r="GB88" i="1"/>
  <c r="FX88" i="1"/>
  <c r="FU88" i="1"/>
  <c r="FR88" i="1"/>
  <c r="FO88" i="1"/>
  <c r="FL88" i="1"/>
  <c r="FI88" i="1"/>
  <c r="FE88" i="1"/>
  <c r="FB88" i="1"/>
  <c r="EY88" i="1"/>
  <c r="EV88" i="1"/>
  <c r="ES88" i="1"/>
  <c r="EP88" i="1"/>
  <c r="EM88" i="1"/>
  <c r="EI88" i="1"/>
  <c r="EF88" i="1"/>
  <c r="EC88" i="1"/>
  <c r="DZ88" i="1"/>
  <c r="DW88" i="1"/>
  <c r="DT88" i="1"/>
  <c r="DQ88" i="1"/>
  <c r="DN88" i="1"/>
  <c r="DJ88" i="1"/>
  <c r="AS86" i="2" s="1"/>
  <c r="DG88" i="1"/>
  <c r="AR86" i="2" s="1"/>
  <c r="DD88" i="1"/>
  <c r="AQ86" i="2" s="1"/>
  <c r="DA88" i="1"/>
  <c r="AP86" i="2" s="1"/>
  <c r="CX88" i="1"/>
  <c r="AO86" i="2" s="1"/>
  <c r="CU88" i="1"/>
  <c r="AN86" i="2" s="1"/>
  <c r="CR88" i="1"/>
  <c r="AM86" i="2" s="1"/>
  <c r="CO88" i="1"/>
  <c r="AL86" i="2" s="1"/>
  <c r="CK88" i="1"/>
  <c r="AJ86" i="2" s="1"/>
  <c r="CH88" i="1"/>
  <c r="AI86" i="2" s="1"/>
  <c r="CE88" i="1"/>
  <c r="AH86" i="2" s="1"/>
  <c r="CB88" i="1"/>
  <c r="AG86" i="2" s="1"/>
  <c r="BY88" i="1"/>
  <c r="AF86" i="2" s="1"/>
  <c r="BV88" i="1"/>
  <c r="AE86" i="2" s="1"/>
  <c r="BS88" i="1"/>
  <c r="AD86" i="2" s="1"/>
  <c r="BP88" i="1"/>
  <c r="AC86" i="2" s="1"/>
  <c r="BL88" i="1"/>
  <c r="AA86" i="2" s="1"/>
  <c r="BI88" i="1"/>
  <c r="BF88" i="1"/>
  <c r="Y86" i="2" s="1"/>
  <c r="BC88" i="1"/>
  <c r="X86" i="2" s="1"/>
  <c r="AZ88" i="1"/>
  <c r="W86" i="2" s="1"/>
  <c r="AW88" i="1"/>
  <c r="V86" i="2" s="1"/>
  <c r="AT88" i="1"/>
  <c r="U86" i="2" s="1"/>
  <c r="AP88" i="1"/>
  <c r="S86" i="2" s="1"/>
  <c r="AM88" i="1"/>
  <c r="R86" i="2" s="1"/>
  <c r="AJ88" i="1"/>
  <c r="Q86" i="2" s="1"/>
  <c r="AG88" i="1"/>
  <c r="P86" i="2" s="1"/>
  <c r="AD88" i="1"/>
  <c r="O86" i="2" s="1"/>
  <c r="AA88" i="1"/>
  <c r="N86" i="2" s="1"/>
  <c r="X88" i="1"/>
  <c r="M86" i="2" s="1"/>
  <c r="T88" i="1"/>
  <c r="K86" i="2" s="1"/>
  <c r="Q88" i="1"/>
  <c r="J86" i="2" s="1"/>
  <c r="M88" i="1"/>
  <c r="H86" i="2" s="1"/>
  <c r="I86" i="2" s="1"/>
  <c r="I88" i="1"/>
  <c r="F86" i="2" s="1"/>
  <c r="F88" i="1"/>
  <c r="E86" i="2" s="1"/>
  <c r="C88" i="1"/>
  <c r="D88" i="1"/>
  <c r="G88" i="1"/>
  <c r="J88" i="1"/>
  <c r="N88" i="1"/>
  <c r="R88" i="1"/>
  <c r="U88" i="1"/>
  <c r="Y88" i="1"/>
  <c r="AB88" i="1"/>
  <c r="AE88" i="1"/>
  <c r="AH88" i="1"/>
  <c r="AK88" i="1"/>
  <c r="AN88" i="1"/>
  <c r="AQ88" i="1"/>
  <c r="AU88" i="1"/>
  <c r="AX88" i="1"/>
  <c r="BA88" i="1"/>
  <c r="BD88" i="1"/>
  <c r="BG88" i="1"/>
  <c r="BJ88" i="1"/>
  <c r="BM88" i="1"/>
  <c r="BQ88" i="1"/>
  <c r="BT88" i="1"/>
  <c r="BW88" i="1"/>
  <c r="BZ88" i="1"/>
  <c r="CC88" i="1"/>
  <c r="CF88" i="1"/>
  <c r="CI88" i="1"/>
  <c r="CL88" i="1"/>
  <c r="CP88" i="1"/>
  <c r="CS88" i="1"/>
  <c r="CV88" i="1"/>
  <c r="CY88" i="1"/>
  <c r="DB88" i="1"/>
  <c r="DE88" i="1"/>
  <c r="DH88" i="1"/>
  <c r="DK88" i="1"/>
  <c r="DO88" i="1"/>
  <c r="DR88" i="1"/>
  <c r="DU88" i="1"/>
  <c r="DX88" i="1"/>
  <c r="EA88" i="1"/>
  <c r="ED88" i="1"/>
  <c r="EG88" i="1"/>
  <c r="EJ88" i="1"/>
  <c r="EN88" i="1"/>
  <c r="EQ88" i="1"/>
  <c r="ET88" i="1"/>
  <c r="EW88" i="1"/>
  <c r="EZ88" i="1"/>
  <c r="FC88" i="1"/>
  <c r="FF88" i="1"/>
  <c r="FJ88" i="1"/>
  <c r="FM88" i="1"/>
  <c r="FP88" i="1"/>
  <c r="FS88" i="1"/>
  <c r="FV88" i="1"/>
  <c r="FY88" i="1"/>
  <c r="GC88" i="1"/>
  <c r="GF88" i="1"/>
  <c r="GI88" i="1"/>
  <c r="GL88" i="1"/>
  <c r="GO88" i="1"/>
  <c r="GR88" i="1"/>
  <c r="GU87" i="1"/>
  <c r="GV87" i="1"/>
  <c r="GQ87" i="1"/>
  <c r="GN87" i="1"/>
  <c r="GK87" i="1"/>
  <c r="GH87" i="1"/>
  <c r="GE87" i="1"/>
  <c r="GB87" i="1"/>
  <c r="FX87" i="1"/>
  <c r="FU87" i="1"/>
  <c r="FR87" i="1"/>
  <c r="FO87" i="1"/>
  <c r="FL87" i="1"/>
  <c r="FI87" i="1"/>
  <c r="FE87" i="1"/>
  <c r="FB87" i="1"/>
  <c r="EY87" i="1"/>
  <c r="EV87" i="1"/>
  <c r="ES87" i="1"/>
  <c r="EP87" i="1"/>
  <c r="EM87" i="1"/>
  <c r="EI87" i="1"/>
  <c r="EF87" i="1"/>
  <c r="EC87" i="1"/>
  <c r="DZ87" i="1"/>
  <c r="DW87" i="1"/>
  <c r="DT87" i="1"/>
  <c r="DQ87" i="1"/>
  <c r="DN87" i="1"/>
  <c r="DJ87" i="1"/>
  <c r="AS85" i="2" s="1"/>
  <c r="DG87" i="1"/>
  <c r="AR85" i="2" s="1"/>
  <c r="DD87" i="1"/>
  <c r="AQ85" i="2" s="1"/>
  <c r="DA87" i="1"/>
  <c r="AP85" i="2" s="1"/>
  <c r="CX87" i="1"/>
  <c r="AO85" i="2" s="1"/>
  <c r="CU87" i="1"/>
  <c r="AN85" i="2" s="1"/>
  <c r="CR87" i="1"/>
  <c r="AM85" i="2" s="1"/>
  <c r="CO87" i="1"/>
  <c r="AL85" i="2" s="1"/>
  <c r="CK87" i="1"/>
  <c r="AJ85" i="2" s="1"/>
  <c r="CH87" i="1"/>
  <c r="AI85" i="2" s="1"/>
  <c r="CE87" i="1"/>
  <c r="AH85" i="2" s="1"/>
  <c r="CB87" i="1"/>
  <c r="AG85" i="2" s="1"/>
  <c r="BY87" i="1"/>
  <c r="AF85" i="2" s="1"/>
  <c r="BV87" i="1"/>
  <c r="AE85" i="2" s="1"/>
  <c r="BS87" i="1"/>
  <c r="AD85" i="2" s="1"/>
  <c r="BP87" i="1"/>
  <c r="AC85" i="2" s="1"/>
  <c r="BL87" i="1"/>
  <c r="AA85" i="2" s="1"/>
  <c r="BI87" i="1"/>
  <c r="Z85" i="2" s="1"/>
  <c r="BF87" i="1"/>
  <c r="Y85" i="2" s="1"/>
  <c r="BC87" i="1"/>
  <c r="X85" i="2" s="1"/>
  <c r="AZ87" i="1"/>
  <c r="W85" i="2" s="1"/>
  <c r="AW87" i="1"/>
  <c r="V85" i="2" s="1"/>
  <c r="AT87" i="1"/>
  <c r="U85" i="2" s="1"/>
  <c r="AP87" i="1"/>
  <c r="S85" i="2" s="1"/>
  <c r="AM87" i="1"/>
  <c r="R85" i="2" s="1"/>
  <c r="AJ87" i="1"/>
  <c r="Q85" i="2" s="1"/>
  <c r="AG87" i="1"/>
  <c r="P85" i="2" s="1"/>
  <c r="AD87" i="1"/>
  <c r="O85" i="2" s="1"/>
  <c r="AA87" i="1"/>
  <c r="N85" i="2" s="1"/>
  <c r="X87" i="1"/>
  <c r="M85" i="2" s="1"/>
  <c r="T87" i="1"/>
  <c r="K85" i="2" s="1"/>
  <c r="Q87" i="1"/>
  <c r="J85" i="2" s="1"/>
  <c r="M87" i="1"/>
  <c r="H85" i="2" s="1"/>
  <c r="I85" i="2" s="1"/>
  <c r="I87" i="1"/>
  <c r="F85" i="2" s="1"/>
  <c r="F87" i="1"/>
  <c r="E85" i="2" s="1"/>
  <c r="C87" i="1"/>
  <c r="D85" i="2" s="1"/>
  <c r="D87" i="1"/>
  <c r="G87" i="1"/>
  <c r="J87" i="1"/>
  <c r="N87" i="1"/>
  <c r="R87" i="1"/>
  <c r="U87" i="1"/>
  <c r="Y87" i="1"/>
  <c r="AB87" i="1"/>
  <c r="AE87" i="1"/>
  <c r="AH87" i="1"/>
  <c r="AK87" i="1"/>
  <c r="AN87" i="1"/>
  <c r="AQ87" i="1"/>
  <c r="AU87" i="1"/>
  <c r="AX87" i="1"/>
  <c r="BA87" i="1"/>
  <c r="BD87" i="1"/>
  <c r="BG87" i="1"/>
  <c r="BJ87" i="1"/>
  <c r="BM87" i="1"/>
  <c r="BQ87" i="1"/>
  <c r="BT87" i="1"/>
  <c r="BW87" i="1"/>
  <c r="BZ87" i="1"/>
  <c r="CC87" i="1"/>
  <c r="CF87" i="1"/>
  <c r="CI87" i="1"/>
  <c r="CL87" i="1"/>
  <c r="CP87" i="1"/>
  <c r="CS87" i="1"/>
  <c r="CV87" i="1"/>
  <c r="CY87" i="1"/>
  <c r="DB87" i="1"/>
  <c r="DE87" i="1"/>
  <c r="DH87" i="1"/>
  <c r="DK87" i="1"/>
  <c r="DO87" i="1"/>
  <c r="DR87" i="1"/>
  <c r="DU87" i="1"/>
  <c r="DX87" i="1"/>
  <c r="EA87" i="1"/>
  <c r="ED87" i="1"/>
  <c r="EG87" i="1"/>
  <c r="EJ87" i="1"/>
  <c r="EN87" i="1"/>
  <c r="EQ87" i="1"/>
  <c r="ET87" i="1"/>
  <c r="EW87" i="1"/>
  <c r="EZ87" i="1"/>
  <c r="FC87" i="1"/>
  <c r="FF87" i="1"/>
  <c r="FJ87" i="1"/>
  <c r="FM87" i="1"/>
  <c r="FP87" i="1"/>
  <c r="FS87" i="1"/>
  <c r="FV87" i="1"/>
  <c r="FY87" i="1"/>
  <c r="GC87" i="1"/>
  <c r="GF87" i="1"/>
  <c r="GI87" i="1"/>
  <c r="GL87" i="1"/>
  <c r="GO87" i="1"/>
  <c r="GR87" i="1"/>
  <c r="GU86" i="1"/>
  <c r="GV86" i="1"/>
  <c r="GQ86" i="1"/>
  <c r="GN86" i="1"/>
  <c r="GK86" i="1"/>
  <c r="GH86" i="1"/>
  <c r="GE86" i="1"/>
  <c r="GB86" i="1"/>
  <c r="FX86" i="1"/>
  <c r="FU86" i="1"/>
  <c r="FR86" i="1"/>
  <c r="FO86" i="1"/>
  <c r="FL86" i="1"/>
  <c r="FI86" i="1"/>
  <c r="FE86" i="1"/>
  <c r="FB86" i="1"/>
  <c r="EY86" i="1"/>
  <c r="EV86" i="1"/>
  <c r="ES86" i="1"/>
  <c r="EP86" i="1"/>
  <c r="EM86" i="1"/>
  <c r="EI86" i="1"/>
  <c r="EF86" i="1"/>
  <c r="EC86" i="1"/>
  <c r="DZ86" i="1"/>
  <c r="DW86" i="1"/>
  <c r="DT86" i="1"/>
  <c r="DQ86" i="1"/>
  <c r="DN86" i="1"/>
  <c r="DJ86" i="1"/>
  <c r="AS84" i="2" s="1"/>
  <c r="DG86" i="1"/>
  <c r="AR84" i="2" s="1"/>
  <c r="DD86" i="1"/>
  <c r="AQ84" i="2" s="1"/>
  <c r="DA86" i="1"/>
  <c r="AP84" i="2" s="1"/>
  <c r="CX86" i="1"/>
  <c r="AO84" i="2" s="1"/>
  <c r="CU86" i="1"/>
  <c r="AN84" i="2" s="1"/>
  <c r="CR86" i="1"/>
  <c r="AM84" i="2" s="1"/>
  <c r="CO86" i="1"/>
  <c r="AL84" i="2" s="1"/>
  <c r="CK86" i="1"/>
  <c r="AJ84" i="2" s="1"/>
  <c r="CH86" i="1"/>
  <c r="AI84" i="2" s="1"/>
  <c r="CE86" i="1"/>
  <c r="AH84" i="2" s="1"/>
  <c r="CB86" i="1"/>
  <c r="AG84" i="2" s="1"/>
  <c r="BY86" i="1"/>
  <c r="AF84" i="2" s="1"/>
  <c r="BV86" i="1"/>
  <c r="AE84" i="2" s="1"/>
  <c r="BS86" i="1"/>
  <c r="AD84" i="2" s="1"/>
  <c r="BP86" i="1"/>
  <c r="AC84" i="2" s="1"/>
  <c r="BL86" i="1"/>
  <c r="AA84" i="2" s="1"/>
  <c r="BI86" i="1"/>
  <c r="BF86" i="1"/>
  <c r="Y84" i="2" s="1"/>
  <c r="BC86" i="1"/>
  <c r="AZ86" i="1"/>
  <c r="W84" i="2" s="1"/>
  <c r="AW86" i="1"/>
  <c r="V84" i="2" s="1"/>
  <c r="AT86" i="1"/>
  <c r="U84" i="2" s="1"/>
  <c r="AP86" i="1"/>
  <c r="S84" i="2" s="1"/>
  <c r="AM86" i="1"/>
  <c r="R84" i="2" s="1"/>
  <c r="AJ86" i="1"/>
  <c r="Q84" i="2" s="1"/>
  <c r="AG86" i="1"/>
  <c r="P84" i="2" s="1"/>
  <c r="AD86" i="1"/>
  <c r="O84" i="2" s="1"/>
  <c r="AA86" i="1"/>
  <c r="N84" i="2" s="1"/>
  <c r="X86" i="1"/>
  <c r="M84" i="2" s="1"/>
  <c r="T86" i="1"/>
  <c r="K84" i="2" s="1"/>
  <c r="Q86" i="1"/>
  <c r="J84" i="2" s="1"/>
  <c r="M86" i="1"/>
  <c r="H84" i="2" s="1"/>
  <c r="I84" i="2" s="1"/>
  <c r="I86" i="1"/>
  <c r="F84" i="2" s="1"/>
  <c r="F86" i="1"/>
  <c r="E84" i="2" s="1"/>
  <c r="C86" i="1"/>
  <c r="D86" i="1"/>
  <c r="G86" i="1"/>
  <c r="J86" i="1"/>
  <c r="N86" i="1"/>
  <c r="R86" i="1"/>
  <c r="U86" i="1"/>
  <c r="Y86" i="1"/>
  <c r="AB86" i="1"/>
  <c r="AE86" i="1"/>
  <c r="AH86" i="1"/>
  <c r="AK86" i="1"/>
  <c r="AN86" i="1"/>
  <c r="AQ86" i="1"/>
  <c r="AU86" i="1"/>
  <c r="AX86" i="1"/>
  <c r="BA86" i="1"/>
  <c r="BD86" i="1"/>
  <c r="BG86" i="1"/>
  <c r="BJ86" i="1"/>
  <c r="BM86" i="1"/>
  <c r="BQ86" i="1"/>
  <c r="BT86" i="1"/>
  <c r="BW86" i="1"/>
  <c r="BZ86" i="1"/>
  <c r="CC86" i="1"/>
  <c r="CF86" i="1"/>
  <c r="CI86" i="1"/>
  <c r="CL86" i="1"/>
  <c r="CP86" i="1"/>
  <c r="CS86" i="1"/>
  <c r="CV86" i="1"/>
  <c r="CY86" i="1"/>
  <c r="DB86" i="1"/>
  <c r="DE86" i="1"/>
  <c r="DH86" i="1"/>
  <c r="DK86" i="1"/>
  <c r="DO86" i="1"/>
  <c r="DR86" i="1"/>
  <c r="DU86" i="1"/>
  <c r="DX86" i="1"/>
  <c r="EA86" i="1"/>
  <c r="ED86" i="1"/>
  <c r="EG86" i="1"/>
  <c r="EJ86" i="1"/>
  <c r="EN86" i="1"/>
  <c r="EQ86" i="1"/>
  <c r="ET86" i="1"/>
  <c r="EW86" i="1"/>
  <c r="EZ86" i="1"/>
  <c r="FC86" i="1"/>
  <c r="FF86" i="1"/>
  <c r="FJ86" i="1"/>
  <c r="FM86" i="1"/>
  <c r="FP86" i="1"/>
  <c r="FS86" i="1"/>
  <c r="FV86" i="1"/>
  <c r="FY86" i="1"/>
  <c r="GC86" i="1"/>
  <c r="GF86" i="1"/>
  <c r="GI86" i="1"/>
  <c r="GL86" i="1"/>
  <c r="GO86" i="1"/>
  <c r="GR86" i="1"/>
  <c r="GU85" i="1"/>
  <c r="GV85" i="1"/>
  <c r="GQ85" i="1"/>
  <c r="GN85" i="1"/>
  <c r="GK85" i="1"/>
  <c r="GH85" i="1"/>
  <c r="GE85" i="1"/>
  <c r="GB85" i="1"/>
  <c r="FX85" i="1"/>
  <c r="FU85" i="1"/>
  <c r="FR85" i="1"/>
  <c r="FO85" i="1"/>
  <c r="FL85" i="1"/>
  <c r="FI85" i="1"/>
  <c r="FE85" i="1"/>
  <c r="FB85" i="1"/>
  <c r="EY85" i="1"/>
  <c r="EV85" i="1"/>
  <c r="ES85" i="1"/>
  <c r="EP85" i="1"/>
  <c r="EM85" i="1"/>
  <c r="EI85" i="1"/>
  <c r="EF85" i="1"/>
  <c r="EC85" i="1"/>
  <c r="DZ85" i="1"/>
  <c r="DW85" i="1"/>
  <c r="DT85" i="1"/>
  <c r="DQ85" i="1"/>
  <c r="DN85" i="1"/>
  <c r="DJ85" i="1"/>
  <c r="AS83" i="2" s="1"/>
  <c r="DG85" i="1"/>
  <c r="AR83" i="2" s="1"/>
  <c r="DD85" i="1"/>
  <c r="AQ83" i="2" s="1"/>
  <c r="DA85" i="1"/>
  <c r="AP83" i="2" s="1"/>
  <c r="CX85" i="1"/>
  <c r="AO83" i="2" s="1"/>
  <c r="CU85" i="1"/>
  <c r="AN83" i="2" s="1"/>
  <c r="CR85" i="1"/>
  <c r="AM83" i="2" s="1"/>
  <c r="CO85" i="1"/>
  <c r="AL83" i="2" s="1"/>
  <c r="CK85" i="1"/>
  <c r="AJ83" i="2" s="1"/>
  <c r="CH85" i="1"/>
  <c r="AI83" i="2" s="1"/>
  <c r="CE85" i="1"/>
  <c r="AH83" i="2" s="1"/>
  <c r="CB85" i="1"/>
  <c r="AG83" i="2" s="1"/>
  <c r="BY85" i="1"/>
  <c r="AF83" i="2" s="1"/>
  <c r="BV85" i="1"/>
  <c r="AE83" i="2" s="1"/>
  <c r="BS85" i="1"/>
  <c r="AD83" i="2" s="1"/>
  <c r="BP85" i="1"/>
  <c r="AC83" i="2" s="1"/>
  <c r="BL85" i="1"/>
  <c r="AA83" i="2" s="1"/>
  <c r="BI85" i="1"/>
  <c r="Z83" i="2" s="1"/>
  <c r="BF85" i="1"/>
  <c r="Y83" i="2" s="1"/>
  <c r="BC85" i="1"/>
  <c r="X83" i="2" s="1"/>
  <c r="AZ85" i="1"/>
  <c r="W83" i="2" s="1"/>
  <c r="AW85" i="1"/>
  <c r="AT85" i="1"/>
  <c r="U83" i="2" s="1"/>
  <c r="AP85" i="1"/>
  <c r="S83" i="2" s="1"/>
  <c r="AM85" i="1"/>
  <c r="R83" i="2" s="1"/>
  <c r="AJ85" i="1"/>
  <c r="Q83" i="2" s="1"/>
  <c r="AG85" i="1"/>
  <c r="P83" i="2" s="1"/>
  <c r="AD85" i="1"/>
  <c r="O83" i="2" s="1"/>
  <c r="AA85" i="1"/>
  <c r="N83" i="2" s="1"/>
  <c r="X85" i="1"/>
  <c r="M83" i="2" s="1"/>
  <c r="T85" i="1"/>
  <c r="K83" i="2" s="1"/>
  <c r="Q85" i="1"/>
  <c r="J83" i="2" s="1"/>
  <c r="M85" i="1"/>
  <c r="H83" i="2" s="1"/>
  <c r="I83" i="2" s="1"/>
  <c r="I85" i="1"/>
  <c r="F83" i="2" s="1"/>
  <c r="F85" i="1"/>
  <c r="E83" i="2" s="1"/>
  <c r="C85" i="1"/>
  <c r="D83" i="2" s="1"/>
  <c r="D85" i="1"/>
  <c r="G85" i="1"/>
  <c r="J85" i="1"/>
  <c r="N85" i="1"/>
  <c r="R85" i="1"/>
  <c r="U85" i="1"/>
  <c r="Y85" i="1"/>
  <c r="AB85" i="1"/>
  <c r="AE85" i="1"/>
  <c r="AH85" i="1"/>
  <c r="AK85" i="1"/>
  <c r="AN85" i="1"/>
  <c r="AQ85" i="1"/>
  <c r="AU85" i="1"/>
  <c r="AX85" i="1"/>
  <c r="BA85" i="1"/>
  <c r="BD85" i="1"/>
  <c r="BG85" i="1"/>
  <c r="BJ85" i="1"/>
  <c r="BM85" i="1"/>
  <c r="BQ85" i="1"/>
  <c r="BT85" i="1"/>
  <c r="BW85" i="1"/>
  <c r="BZ85" i="1"/>
  <c r="CC85" i="1"/>
  <c r="CF85" i="1"/>
  <c r="CI85" i="1"/>
  <c r="CL85" i="1"/>
  <c r="CP85" i="1"/>
  <c r="CS85" i="1"/>
  <c r="CV85" i="1"/>
  <c r="CY85" i="1"/>
  <c r="DB85" i="1"/>
  <c r="DE85" i="1"/>
  <c r="DH85" i="1"/>
  <c r="DK85" i="1"/>
  <c r="DO85" i="1"/>
  <c r="DR85" i="1"/>
  <c r="DU85" i="1"/>
  <c r="DX85" i="1"/>
  <c r="EA85" i="1"/>
  <c r="ED85" i="1"/>
  <c r="EG85" i="1"/>
  <c r="EJ85" i="1"/>
  <c r="EN85" i="1"/>
  <c r="EQ85" i="1"/>
  <c r="ET85" i="1"/>
  <c r="EW85" i="1"/>
  <c r="EZ85" i="1"/>
  <c r="FC85" i="1"/>
  <c r="FF85" i="1"/>
  <c r="FJ85" i="1"/>
  <c r="FM85" i="1"/>
  <c r="FP85" i="1"/>
  <c r="FS85" i="1"/>
  <c r="FV85" i="1"/>
  <c r="FY85" i="1"/>
  <c r="GC85" i="1"/>
  <c r="GF85" i="1"/>
  <c r="GI85" i="1"/>
  <c r="GL85" i="1"/>
  <c r="GO85" i="1"/>
  <c r="GR85" i="1"/>
  <c r="GU84" i="1"/>
  <c r="GV84" i="1"/>
  <c r="GQ84" i="1"/>
  <c r="GN84" i="1"/>
  <c r="GK84" i="1"/>
  <c r="GH84" i="1"/>
  <c r="GE84" i="1"/>
  <c r="GB84" i="1"/>
  <c r="FX84" i="1"/>
  <c r="FU84" i="1"/>
  <c r="FR84" i="1"/>
  <c r="FO84" i="1"/>
  <c r="FL84" i="1"/>
  <c r="FI84" i="1"/>
  <c r="FE84" i="1"/>
  <c r="FB84" i="1"/>
  <c r="EY84" i="1"/>
  <c r="EV84" i="1"/>
  <c r="ES84" i="1"/>
  <c r="EP84" i="1"/>
  <c r="EM84" i="1"/>
  <c r="EI84" i="1"/>
  <c r="EF84" i="1"/>
  <c r="EC84" i="1"/>
  <c r="DZ84" i="1"/>
  <c r="DW84" i="1"/>
  <c r="DT84" i="1"/>
  <c r="DQ84" i="1"/>
  <c r="DN84" i="1"/>
  <c r="DJ84" i="1"/>
  <c r="AS82" i="2" s="1"/>
  <c r="DG84" i="1"/>
  <c r="AR82" i="2" s="1"/>
  <c r="DD84" i="1"/>
  <c r="AQ82" i="2" s="1"/>
  <c r="DA84" i="1"/>
  <c r="AP82" i="2" s="1"/>
  <c r="CX84" i="1"/>
  <c r="AO82" i="2" s="1"/>
  <c r="CU84" i="1"/>
  <c r="AN82" i="2" s="1"/>
  <c r="CR84" i="1"/>
  <c r="AM82" i="2" s="1"/>
  <c r="CO84" i="1"/>
  <c r="AL82" i="2" s="1"/>
  <c r="CK84" i="1"/>
  <c r="AJ82" i="2" s="1"/>
  <c r="CH84" i="1"/>
  <c r="AI82" i="2" s="1"/>
  <c r="CE84" i="1"/>
  <c r="AH82" i="2" s="1"/>
  <c r="CB84" i="1"/>
  <c r="AG82" i="2" s="1"/>
  <c r="BY84" i="1"/>
  <c r="AF82" i="2" s="1"/>
  <c r="BV84" i="1"/>
  <c r="AE82" i="2" s="1"/>
  <c r="BS84" i="1"/>
  <c r="AD82" i="2" s="1"/>
  <c r="BP84" i="1"/>
  <c r="AC82" i="2" s="1"/>
  <c r="BL84" i="1"/>
  <c r="AA82" i="2" s="1"/>
  <c r="BI84" i="1"/>
  <c r="Z82" i="2" s="1"/>
  <c r="BF84" i="1"/>
  <c r="BC84" i="1"/>
  <c r="X82" i="2" s="1"/>
  <c r="AZ84" i="1"/>
  <c r="W82" i="2" s="1"/>
  <c r="AW84" i="1"/>
  <c r="V82" i="2" s="1"/>
  <c r="AT84" i="1"/>
  <c r="AP84" i="1"/>
  <c r="S82" i="2" s="1"/>
  <c r="AM84" i="1"/>
  <c r="R82" i="2" s="1"/>
  <c r="AJ84" i="1"/>
  <c r="Q82" i="2" s="1"/>
  <c r="AG84" i="1"/>
  <c r="P82" i="2" s="1"/>
  <c r="AD84" i="1"/>
  <c r="O82" i="2" s="1"/>
  <c r="AA84" i="1"/>
  <c r="N82" i="2" s="1"/>
  <c r="X84" i="1"/>
  <c r="M82" i="2" s="1"/>
  <c r="T84" i="1"/>
  <c r="K82" i="2" s="1"/>
  <c r="Q84" i="1"/>
  <c r="J82" i="2" s="1"/>
  <c r="M84" i="1"/>
  <c r="H82" i="2" s="1"/>
  <c r="I82" i="2" s="1"/>
  <c r="I84" i="1"/>
  <c r="F82" i="2" s="1"/>
  <c r="F84" i="1"/>
  <c r="E82" i="2" s="1"/>
  <c r="C84" i="1"/>
  <c r="D82" i="2" s="1"/>
  <c r="D84" i="1"/>
  <c r="G84" i="1"/>
  <c r="J84" i="1"/>
  <c r="N84" i="1"/>
  <c r="R84" i="1"/>
  <c r="U84" i="1"/>
  <c r="Y84" i="1"/>
  <c r="AB84" i="1"/>
  <c r="AE84" i="1"/>
  <c r="AH84" i="1"/>
  <c r="AK84" i="1"/>
  <c r="AN84" i="1"/>
  <c r="AQ84" i="1"/>
  <c r="AU84" i="1"/>
  <c r="AX84" i="1"/>
  <c r="BA84" i="1"/>
  <c r="BD84" i="1"/>
  <c r="BG84" i="1"/>
  <c r="BJ84" i="1"/>
  <c r="BM84" i="1"/>
  <c r="BQ84" i="1"/>
  <c r="BT84" i="1"/>
  <c r="BW84" i="1"/>
  <c r="BZ84" i="1"/>
  <c r="CC84" i="1"/>
  <c r="CF84" i="1"/>
  <c r="CI84" i="1"/>
  <c r="CL84" i="1"/>
  <c r="CP84" i="1"/>
  <c r="CS84" i="1"/>
  <c r="CV84" i="1"/>
  <c r="CY84" i="1"/>
  <c r="DB84" i="1"/>
  <c r="DE84" i="1"/>
  <c r="DH84" i="1"/>
  <c r="DK84" i="1"/>
  <c r="DO84" i="1"/>
  <c r="DR84" i="1"/>
  <c r="DU84" i="1"/>
  <c r="DX84" i="1"/>
  <c r="EA84" i="1"/>
  <c r="ED84" i="1"/>
  <c r="EG84" i="1"/>
  <c r="EJ84" i="1"/>
  <c r="EN84" i="1"/>
  <c r="EQ84" i="1"/>
  <c r="ET84" i="1"/>
  <c r="EW84" i="1"/>
  <c r="EZ84" i="1"/>
  <c r="FC84" i="1"/>
  <c r="FF84" i="1"/>
  <c r="FJ84" i="1"/>
  <c r="FM84" i="1"/>
  <c r="FP84" i="1"/>
  <c r="FS84" i="1"/>
  <c r="FV84" i="1"/>
  <c r="FY84" i="1"/>
  <c r="GC84" i="1"/>
  <c r="GF84" i="1"/>
  <c r="GI84" i="1"/>
  <c r="GL84" i="1"/>
  <c r="GO84" i="1"/>
  <c r="GR84" i="1"/>
  <c r="GU83" i="1"/>
  <c r="GV83" i="1"/>
  <c r="GQ83" i="1"/>
  <c r="GN83" i="1"/>
  <c r="GK83" i="1"/>
  <c r="GH83" i="1"/>
  <c r="GE83" i="1"/>
  <c r="GB83" i="1"/>
  <c r="FX83" i="1"/>
  <c r="FU83" i="1"/>
  <c r="FR83" i="1"/>
  <c r="FO83" i="1"/>
  <c r="FL83" i="1"/>
  <c r="FI83" i="1"/>
  <c r="FE83" i="1"/>
  <c r="FB83" i="1"/>
  <c r="EY83" i="1"/>
  <c r="EV83" i="1"/>
  <c r="ES83" i="1"/>
  <c r="EP83" i="1"/>
  <c r="EM83" i="1"/>
  <c r="EI83" i="1"/>
  <c r="EF83" i="1"/>
  <c r="EC83" i="1"/>
  <c r="DZ83" i="1"/>
  <c r="DW83" i="1"/>
  <c r="DT83" i="1"/>
  <c r="DQ83" i="1"/>
  <c r="DN83" i="1"/>
  <c r="DJ83" i="1"/>
  <c r="AS81" i="2" s="1"/>
  <c r="DG83" i="1"/>
  <c r="AR81" i="2" s="1"/>
  <c r="DD83" i="1"/>
  <c r="AQ81" i="2" s="1"/>
  <c r="DA83" i="1"/>
  <c r="AP81" i="2" s="1"/>
  <c r="CX83" i="1"/>
  <c r="AO81" i="2" s="1"/>
  <c r="CU83" i="1"/>
  <c r="AN81" i="2" s="1"/>
  <c r="CR83" i="1"/>
  <c r="AM81" i="2" s="1"/>
  <c r="CO83" i="1"/>
  <c r="AL81" i="2" s="1"/>
  <c r="CK83" i="1"/>
  <c r="AJ81" i="2" s="1"/>
  <c r="CH83" i="1"/>
  <c r="AI81" i="2" s="1"/>
  <c r="CE83" i="1"/>
  <c r="AH81" i="2" s="1"/>
  <c r="CB83" i="1"/>
  <c r="AG81" i="2" s="1"/>
  <c r="BY83" i="1"/>
  <c r="AF81" i="2" s="1"/>
  <c r="BV83" i="1"/>
  <c r="AE81" i="2" s="1"/>
  <c r="BS83" i="1"/>
  <c r="AD81" i="2" s="1"/>
  <c r="BP83" i="1"/>
  <c r="AC81" i="2" s="1"/>
  <c r="BL83" i="1"/>
  <c r="AA81" i="2" s="1"/>
  <c r="BI83" i="1"/>
  <c r="Z81" i="2" s="1"/>
  <c r="BF83" i="1"/>
  <c r="Y81" i="2" s="1"/>
  <c r="BC83" i="1"/>
  <c r="X81" i="2" s="1"/>
  <c r="AZ83" i="1"/>
  <c r="W81" i="2" s="1"/>
  <c r="AW83" i="1"/>
  <c r="V81" i="2" s="1"/>
  <c r="AT83" i="1"/>
  <c r="AP83" i="1"/>
  <c r="S81" i="2" s="1"/>
  <c r="AM83" i="1"/>
  <c r="R81" i="2" s="1"/>
  <c r="AJ83" i="1"/>
  <c r="Q81" i="2" s="1"/>
  <c r="AG83" i="1"/>
  <c r="P81" i="2" s="1"/>
  <c r="AD83" i="1"/>
  <c r="O81" i="2" s="1"/>
  <c r="AA83" i="1"/>
  <c r="N81" i="2" s="1"/>
  <c r="X83" i="1"/>
  <c r="M81" i="2" s="1"/>
  <c r="T83" i="1"/>
  <c r="K81" i="2" s="1"/>
  <c r="Q83" i="1"/>
  <c r="J81" i="2" s="1"/>
  <c r="M83" i="1"/>
  <c r="H81" i="2" s="1"/>
  <c r="I81" i="2" s="1"/>
  <c r="I83" i="1"/>
  <c r="F81" i="2" s="1"/>
  <c r="F83" i="1"/>
  <c r="E81" i="2" s="1"/>
  <c r="C83" i="1"/>
  <c r="D81" i="2" s="1"/>
  <c r="D83" i="1"/>
  <c r="G83" i="1"/>
  <c r="J83" i="1"/>
  <c r="N83" i="1"/>
  <c r="R83" i="1"/>
  <c r="U83" i="1"/>
  <c r="Y83" i="1"/>
  <c r="AB83" i="1"/>
  <c r="AE83" i="1"/>
  <c r="AH83" i="1"/>
  <c r="AK83" i="1"/>
  <c r="AN83" i="1"/>
  <c r="AQ83" i="1"/>
  <c r="AU83" i="1"/>
  <c r="AX83" i="1"/>
  <c r="BA83" i="1"/>
  <c r="BD83" i="1"/>
  <c r="BG83" i="1"/>
  <c r="BJ83" i="1"/>
  <c r="BM83" i="1"/>
  <c r="BQ83" i="1"/>
  <c r="BT83" i="1"/>
  <c r="BW83" i="1"/>
  <c r="BZ83" i="1"/>
  <c r="CC83" i="1"/>
  <c r="CF83" i="1"/>
  <c r="CI83" i="1"/>
  <c r="CL83" i="1"/>
  <c r="CP83" i="1"/>
  <c r="CS83" i="1"/>
  <c r="CV83" i="1"/>
  <c r="CY83" i="1"/>
  <c r="DB83" i="1"/>
  <c r="DE83" i="1"/>
  <c r="DH83" i="1"/>
  <c r="DK83" i="1"/>
  <c r="DO83" i="1"/>
  <c r="DR83" i="1"/>
  <c r="DU83" i="1"/>
  <c r="DX83" i="1"/>
  <c r="EA83" i="1"/>
  <c r="ED83" i="1"/>
  <c r="EG83" i="1"/>
  <c r="EJ83" i="1"/>
  <c r="EN83" i="1"/>
  <c r="EQ83" i="1"/>
  <c r="ET83" i="1"/>
  <c r="EW83" i="1"/>
  <c r="EZ83" i="1"/>
  <c r="FC83" i="1"/>
  <c r="FF83" i="1"/>
  <c r="FJ83" i="1"/>
  <c r="FM83" i="1"/>
  <c r="FP83" i="1"/>
  <c r="FS83" i="1"/>
  <c r="FV83" i="1"/>
  <c r="FY83" i="1"/>
  <c r="GC83" i="1"/>
  <c r="GF83" i="1"/>
  <c r="GI83" i="1"/>
  <c r="GL83" i="1"/>
  <c r="GO83" i="1"/>
  <c r="GR83" i="1"/>
  <c r="GU82" i="1"/>
  <c r="GV82" i="1"/>
  <c r="GQ82" i="1"/>
  <c r="GN82" i="1"/>
  <c r="GK82" i="1"/>
  <c r="GH82" i="1"/>
  <c r="GE82" i="1"/>
  <c r="GB82" i="1"/>
  <c r="FX82" i="1"/>
  <c r="FU82" i="1"/>
  <c r="FR82" i="1"/>
  <c r="FO82" i="1"/>
  <c r="FL82" i="1"/>
  <c r="FI82" i="1"/>
  <c r="FE82" i="1"/>
  <c r="FB82" i="1"/>
  <c r="EY82" i="1"/>
  <c r="EV82" i="1"/>
  <c r="ES82" i="1"/>
  <c r="EP82" i="1"/>
  <c r="EM82" i="1"/>
  <c r="EI82" i="1"/>
  <c r="EF82" i="1"/>
  <c r="EC82" i="1"/>
  <c r="DZ82" i="1"/>
  <c r="DW82" i="1"/>
  <c r="DT82" i="1"/>
  <c r="DQ82" i="1"/>
  <c r="DN82" i="1"/>
  <c r="DJ82" i="1"/>
  <c r="AS80" i="2" s="1"/>
  <c r="DG82" i="1"/>
  <c r="AR80" i="2" s="1"/>
  <c r="DD82" i="1"/>
  <c r="AQ80" i="2" s="1"/>
  <c r="DA82" i="1"/>
  <c r="AP80" i="2" s="1"/>
  <c r="CX82" i="1"/>
  <c r="AO80" i="2" s="1"/>
  <c r="CU82" i="1"/>
  <c r="AN80" i="2" s="1"/>
  <c r="CR82" i="1"/>
  <c r="AM80" i="2" s="1"/>
  <c r="CO82" i="1"/>
  <c r="AL80" i="2" s="1"/>
  <c r="CK82" i="1"/>
  <c r="AJ80" i="2" s="1"/>
  <c r="CH82" i="1"/>
  <c r="AI80" i="2" s="1"/>
  <c r="CE82" i="1"/>
  <c r="AH80" i="2" s="1"/>
  <c r="CB82" i="1"/>
  <c r="AG80" i="2" s="1"/>
  <c r="BY82" i="1"/>
  <c r="AF80" i="2" s="1"/>
  <c r="BV82" i="1"/>
  <c r="AE80" i="2" s="1"/>
  <c r="BS82" i="1"/>
  <c r="AD80" i="2" s="1"/>
  <c r="BP82" i="1"/>
  <c r="AC80" i="2" s="1"/>
  <c r="BL82" i="1"/>
  <c r="AA80" i="2" s="1"/>
  <c r="BI82" i="1"/>
  <c r="Z80" i="2" s="1"/>
  <c r="BF82" i="1"/>
  <c r="Y80" i="2" s="1"/>
  <c r="BC82" i="1"/>
  <c r="X80" i="2" s="1"/>
  <c r="AZ82" i="1"/>
  <c r="W80" i="2" s="1"/>
  <c r="AW82" i="1"/>
  <c r="V80" i="2" s="1"/>
  <c r="AT82" i="1"/>
  <c r="U80" i="2" s="1"/>
  <c r="AP82" i="1"/>
  <c r="S80" i="2" s="1"/>
  <c r="AM82" i="1"/>
  <c r="R80" i="2" s="1"/>
  <c r="AJ82" i="1"/>
  <c r="Q80" i="2" s="1"/>
  <c r="AG82" i="1"/>
  <c r="P80" i="2" s="1"/>
  <c r="AD82" i="1"/>
  <c r="O80" i="2" s="1"/>
  <c r="AA82" i="1"/>
  <c r="N80" i="2" s="1"/>
  <c r="X82" i="1"/>
  <c r="M80" i="2" s="1"/>
  <c r="T82" i="1"/>
  <c r="K80" i="2" s="1"/>
  <c r="Q82" i="1"/>
  <c r="J80" i="2" s="1"/>
  <c r="M82" i="1"/>
  <c r="H80" i="2" s="1"/>
  <c r="I80" i="2" s="1"/>
  <c r="I82" i="1"/>
  <c r="F80" i="2" s="1"/>
  <c r="F82" i="1"/>
  <c r="E80" i="2" s="1"/>
  <c r="C82" i="1"/>
  <c r="D80" i="2" s="1"/>
  <c r="D82" i="1"/>
  <c r="G82" i="1"/>
  <c r="J82" i="1"/>
  <c r="N82" i="1"/>
  <c r="R82" i="1"/>
  <c r="U82" i="1"/>
  <c r="Y82" i="1"/>
  <c r="AB82" i="1"/>
  <c r="AE82" i="1"/>
  <c r="AH82" i="1"/>
  <c r="AK82" i="1"/>
  <c r="AN82" i="1"/>
  <c r="AQ82" i="1"/>
  <c r="AU82" i="1"/>
  <c r="AX82" i="1"/>
  <c r="BA82" i="1"/>
  <c r="BD82" i="1"/>
  <c r="BG82" i="1"/>
  <c r="BJ82" i="1"/>
  <c r="BM82" i="1"/>
  <c r="BQ82" i="1"/>
  <c r="BT82" i="1"/>
  <c r="BW82" i="1"/>
  <c r="BZ82" i="1"/>
  <c r="CC82" i="1"/>
  <c r="CF82" i="1"/>
  <c r="CI82" i="1"/>
  <c r="CL82" i="1"/>
  <c r="CP82" i="1"/>
  <c r="CS82" i="1"/>
  <c r="CV82" i="1"/>
  <c r="CY82" i="1"/>
  <c r="DB82" i="1"/>
  <c r="DE82" i="1"/>
  <c r="DH82" i="1"/>
  <c r="DK82" i="1"/>
  <c r="DO82" i="1"/>
  <c r="DR82" i="1"/>
  <c r="DU82" i="1"/>
  <c r="DX82" i="1"/>
  <c r="EA82" i="1"/>
  <c r="ED82" i="1"/>
  <c r="EG82" i="1"/>
  <c r="EJ82" i="1"/>
  <c r="EN82" i="1"/>
  <c r="EQ82" i="1"/>
  <c r="ET82" i="1"/>
  <c r="EW82" i="1"/>
  <c r="EZ82" i="1"/>
  <c r="FC82" i="1"/>
  <c r="FF82" i="1"/>
  <c r="FJ82" i="1"/>
  <c r="FM82" i="1"/>
  <c r="FP82" i="1"/>
  <c r="FS82" i="1"/>
  <c r="FV82" i="1"/>
  <c r="FY82" i="1"/>
  <c r="GC82" i="1"/>
  <c r="GF82" i="1"/>
  <c r="GI82" i="1"/>
  <c r="GL82" i="1"/>
  <c r="GO82" i="1"/>
  <c r="GR82" i="1"/>
  <c r="GU81" i="1"/>
  <c r="GV81" i="1"/>
  <c r="GQ81" i="1"/>
  <c r="GN81" i="1"/>
  <c r="GK81" i="1"/>
  <c r="GH81" i="1"/>
  <c r="GE81" i="1"/>
  <c r="GB81" i="1"/>
  <c r="FX81" i="1"/>
  <c r="FU81" i="1"/>
  <c r="FR81" i="1"/>
  <c r="FO81" i="1"/>
  <c r="FL81" i="1"/>
  <c r="FI81" i="1"/>
  <c r="FE81" i="1"/>
  <c r="FB81" i="1"/>
  <c r="EY81" i="1"/>
  <c r="EV81" i="1"/>
  <c r="ES81" i="1"/>
  <c r="EP81" i="1"/>
  <c r="EM81" i="1"/>
  <c r="EI81" i="1"/>
  <c r="EF81" i="1"/>
  <c r="EC81" i="1"/>
  <c r="DZ81" i="1"/>
  <c r="DW81" i="1"/>
  <c r="DT81" i="1"/>
  <c r="DQ81" i="1"/>
  <c r="DN81" i="1"/>
  <c r="DJ81" i="1"/>
  <c r="AS79" i="2" s="1"/>
  <c r="DG81" i="1"/>
  <c r="AR79" i="2" s="1"/>
  <c r="DD81" i="1"/>
  <c r="AQ79" i="2" s="1"/>
  <c r="DA81" i="1"/>
  <c r="AP79" i="2" s="1"/>
  <c r="CX81" i="1"/>
  <c r="AO79" i="2" s="1"/>
  <c r="CU81" i="1"/>
  <c r="AN79" i="2" s="1"/>
  <c r="CR81" i="1"/>
  <c r="AM79" i="2" s="1"/>
  <c r="CO81" i="1"/>
  <c r="AL79" i="2" s="1"/>
  <c r="CK81" i="1"/>
  <c r="AJ79" i="2" s="1"/>
  <c r="CH81" i="1"/>
  <c r="AI79" i="2" s="1"/>
  <c r="CE81" i="1"/>
  <c r="AH79" i="2" s="1"/>
  <c r="CB81" i="1"/>
  <c r="AG79" i="2" s="1"/>
  <c r="BY81" i="1"/>
  <c r="AF79" i="2" s="1"/>
  <c r="BV81" i="1"/>
  <c r="AE79" i="2" s="1"/>
  <c r="BS81" i="1"/>
  <c r="AD79" i="2" s="1"/>
  <c r="BP81" i="1"/>
  <c r="AC79" i="2" s="1"/>
  <c r="BL81" i="1"/>
  <c r="AA79" i="2" s="1"/>
  <c r="BI81" i="1"/>
  <c r="Z79" i="2" s="1"/>
  <c r="BF81" i="1"/>
  <c r="Y79" i="2" s="1"/>
  <c r="BC81" i="1"/>
  <c r="X79" i="2" s="1"/>
  <c r="AZ81" i="1"/>
  <c r="AW81" i="1"/>
  <c r="AT81" i="1"/>
  <c r="AP81" i="1"/>
  <c r="S79" i="2" s="1"/>
  <c r="AM81" i="1"/>
  <c r="R79" i="2" s="1"/>
  <c r="AJ81" i="1"/>
  <c r="Q79" i="2" s="1"/>
  <c r="AG81" i="1"/>
  <c r="P79" i="2" s="1"/>
  <c r="AD81" i="1"/>
  <c r="O79" i="2" s="1"/>
  <c r="AA81" i="1"/>
  <c r="N79" i="2" s="1"/>
  <c r="X81" i="1"/>
  <c r="M79" i="2" s="1"/>
  <c r="T81" i="1"/>
  <c r="K79" i="2" s="1"/>
  <c r="Q81" i="1"/>
  <c r="J79" i="2" s="1"/>
  <c r="M81" i="1"/>
  <c r="H79" i="2" s="1"/>
  <c r="I79" i="2" s="1"/>
  <c r="I81" i="1"/>
  <c r="F79" i="2" s="1"/>
  <c r="F81" i="1"/>
  <c r="E79" i="2" s="1"/>
  <c r="C81" i="1"/>
  <c r="D79" i="2" s="1"/>
  <c r="D81" i="1"/>
  <c r="G81" i="1"/>
  <c r="J81" i="1"/>
  <c r="N81" i="1"/>
  <c r="R81" i="1"/>
  <c r="U81" i="1"/>
  <c r="Y81" i="1"/>
  <c r="AB81" i="1"/>
  <c r="AE81" i="1"/>
  <c r="AH81" i="1"/>
  <c r="AK81" i="1"/>
  <c r="AN81" i="1"/>
  <c r="AQ81" i="1"/>
  <c r="AU81" i="1"/>
  <c r="AX81" i="1"/>
  <c r="BA81" i="1"/>
  <c r="BD81" i="1"/>
  <c r="BG81" i="1"/>
  <c r="BJ81" i="1"/>
  <c r="BM81" i="1"/>
  <c r="BQ81" i="1"/>
  <c r="BT81" i="1"/>
  <c r="BW81" i="1"/>
  <c r="BZ81" i="1"/>
  <c r="CC81" i="1"/>
  <c r="CF81" i="1"/>
  <c r="CI81" i="1"/>
  <c r="CL81" i="1"/>
  <c r="CP81" i="1"/>
  <c r="CS81" i="1"/>
  <c r="CV81" i="1"/>
  <c r="CY81" i="1"/>
  <c r="DB81" i="1"/>
  <c r="DE81" i="1"/>
  <c r="DH81" i="1"/>
  <c r="DK81" i="1"/>
  <c r="DO81" i="1"/>
  <c r="DR81" i="1"/>
  <c r="DU81" i="1"/>
  <c r="DX81" i="1"/>
  <c r="EA81" i="1"/>
  <c r="ED81" i="1"/>
  <c r="EG81" i="1"/>
  <c r="EJ81" i="1"/>
  <c r="EN81" i="1"/>
  <c r="EQ81" i="1"/>
  <c r="ET81" i="1"/>
  <c r="EW81" i="1"/>
  <c r="EZ81" i="1"/>
  <c r="FC81" i="1"/>
  <c r="FF81" i="1"/>
  <c r="FJ81" i="1"/>
  <c r="FM81" i="1"/>
  <c r="FP81" i="1"/>
  <c r="FS81" i="1"/>
  <c r="FV81" i="1"/>
  <c r="FY81" i="1"/>
  <c r="GC81" i="1"/>
  <c r="GF81" i="1"/>
  <c r="GI81" i="1"/>
  <c r="GL81" i="1"/>
  <c r="GO81" i="1"/>
  <c r="GR81" i="1"/>
  <c r="GU80" i="1"/>
  <c r="GV80" i="1"/>
  <c r="GQ80" i="1"/>
  <c r="GN80" i="1"/>
  <c r="GK80" i="1"/>
  <c r="GH80" i="1"/>
  <c r="GE80" i="1"/>
  <c r="GB80" i="1"/>
  <c r="FX80" i="1"/>
  <c r="FU80" i="1"/>
  <c r="FR80" i="1"/>
  <c r="FO80" i="1"/>
  <c r="FL80" i="1"/>
  <c r="FI80" i="1"/>
  <c r="FE80" i="1"/>
  <c r="FB80" i="1"/>
  <c r="EY80" i="1"/>
  <c r="EV80" i="1"/>
  <c r="ES80" i="1"/>
  <c r="EP80" i="1"/>
  <c r="EM80" i="1"/>
  <c r="EI80" i="1"/>
  <c r="EF80" i="1"/>
  <c r="EC80" i="1"/>
  <c r="DZ80" i="1"/>
  <c r="DW80" i="1"/>
  <c r="DT80" i="1"/>
  <c r="DQ80" i="1"/>
  <c r="DN80" i="1"/>
  <c r="DJ80" i="1"/>
  <c r="AS78" i="2" s="1"/>
  <c r="DG80" i="1"/>
  <c r="AR78" i="2" s="1"/>
  <c r="DD80" i="1"/>
  <c r="AQ78" i="2" s="1"/>
  <c r="DA80" i="1"/>
  <c r="AP78" i="2" s="1"/>
  <c r="CX80" i="1"/>
  <c r="AO78" i="2" s="1"/>
  <c r="CU80" i="1"/>
  <c r="AN78" i="2" s="1"/>
  <c r="CR80" i="1"/>
  <c r="AM78" i="2" s="1"/>
  <c r="CO80" i="1"/>
  <c r="AL78" i="2" s="1"/>
  <c r="CK80" i="1"/>
  <c r="AJ78" i="2" s="1"/>
  <c r="CH80" i="1"/>
  <c r="AI78" i="2" s="1"/>
  <c r="CE80" i="1"/>
  <c r="AH78" i="2" s="1"/>
  <c r="CB80" i="1"/>
  <c r="AG78" i="2" s="1"/>
  <c r="BY80" i="1"/>
  <c r="AF78" i="2" s="1"/>
  <c r="BV80" i="1"/>
  <c r="AE78" i="2" s="1"/>
  <c r="BS80" i="1"/>
  <c r="AD78" i="2" s="1"/>
  <c r="BP80" i="1"/>
  <c r="AC78" i="2" s="1"/>
  <c r="BL80" i="1"/>
  <c r="AA78" i="2" s="1"/>
  <c r="BI80" i="1"/>
  <c r="Z78" i="2" s="1"/>
  <c r="BF80" i="1"/>
  <c r="BC80" i="1"/>
  <c r="AZ80" i="1"/>
  <c r="AW80" i="1"/>
  <c r="AT80" i="1"/>
  <c r="U78" i="2" s="1"/>
  <c r="AP80" i="1"/>
  <c r="S78" i="2" s="1"/>
  <c r="AM80" i="1"/>
  <c r="R78" i="2" s="1"/>
  <c r="AJ80" i="1"/>
  <c r="Q78" i="2" s="1"/>
  <c r="AG80" i="1"/>
  <c r="P78" i="2" s="1"/>
  <c r="AD80" i="1"/>
  <c r="O78" i="2" s="1"/>
  <c r="AA80" i="1"/>
  <c r="N78" i="2" s="1"/>
  <c r="X80" i="1"/>
  <c r="M78" i="2" s="1"/>
  <c r="T80" i="1"/>
  <c r="K78" i="2" s="1"/>
  <c r="Q80" i="1"/>
  <c r="J78" i="2" s="1"/>
  <c r="M80" i="1"/>
  <c r="H78" i="2" s="1"/>
  <c r="I78" i="2" s="1"/>
  <c r="I80" i="1"/>
  <c r="F78" i="2" s="1"/>
  <c r="F80" i="1"/>
  <c r="E78" i="2" s="1"/>
  <c r="C80" i="1"/>
  <c r="D78" i="2" s="1"/>
  <c r="D80" i="1"/>
  <c r="G80" i="1"/>
  <c r="J80" i="1"/>
  <c r="N80" i="1"/>
  <c r="R80" i="1"/>
  <c r="U80" i="1"/>
  <c r="Y80" i="1"/>
  <c r="AB80" i="1"/>
  <c r="AE80" i="1"/>
  <c r="AH80" i="1"/>
  <c r="AK80" i="1"/>
  <c r="AN80" i="1"/>
  <c r="AQ80" i="1"/>
  <c r="AU80" i="1"/>
  <c r="AX80" i="1"/>
  <c r="BA80" i="1"/>
  <c r="BD80" i="1"/>
  <c r="BG80" i="1"/>
  <c r="BJ80" i="1"/>
  <c r="BM80" i="1"/>
  <c r="BQ80" i="1"/>
  <c r="BT80" i="1"/>
  <c r="BW80" i="1"/>
  <c r="BZ80" i="1"/>
  <c r="CC80" i="1"/>
  <c r="CF80" i="1"/>
  <c r="CI80" i="1"/>
  <c r="CL80" i="1"/>
  <c r="CP80" i="1"/>
  <c r="CS80" i="1"/>
  <c r="CV80" i="1"/>
  <c r="CY80" i="1"/>
  <c r="DB80" i="1"/>
  <c r="DE80" i="1"/>
  <c r="DH80" i="1"/>
  <c r="DK80" i="1"/>
  <c r="DO80" i="1"/>
  <c r="DR80" i="1"/>
  <c r="DU80" i="1"/>
  <c r="DX80" i="1"/>
  <c r="EA80" i="1"/>
  <c r="ED80" i="1"/>
  <c r="EG80" i="1"/>
  <c r="EJ80" i="1"/>
  <c r="EN80" i="1"/>
  <c r="EQ80" i="1"/>
  <c r="ET80" i="1"/>
  <c r="EW80" i="1"/>
  <c r="EZ80" i="1"/>
  <c r="FC80" i="1"/>
  <c r="FF80" i="1"/>
  <c r="FJ80" i="1"/>
  <c r="FM80" i="1"/>
  <c r="FP80" i="1"/>
  <c r="FS80" i="1"/>
  <c r="FV80" i="1"/>
  <c r="FY80" i="1"/>
  <c r="GC80" i="1"/>
  <c r="GF80" i="1"/>
  <c r="GI80" i="1"/>
  <c r="GL80" i="1"/>
  <c r="GO80" i="1"/>
  <c r="GR80" i="1"/>
  <c r="GU79" i="1"/>
  <c r="GV79" i="1"/>
  <c r="GQ79" i="1"/>
  <c r="GN79" i="1"/>
  <c r="GK79" i="1"/>
  <c r="GH79" i="1"/>
  <c r="GE79" i="1"/>
  <c r="GB79" i="1"/>
  <c r="FX79" i="1"/>
  <c r="FU79" i="1"/>
  <c r="FR79" i="1"/>
  <c r="FO79" i="1"/>
  <c r="FL79" i="1"/>
  <c r="FI79" i="1"/>
  <c r="FE79" i="1"/>
  <c r="FB79" i="1"/>
  <c r="EY79" i="1"/>
  <c r="EV79" i="1"/>
  <c r="ES79" i="1"/>
  <c r="EP79" i="1"/>
  <c r="EM79" i="1"/>
  <c r="EI79" i="1"/>
  <c r="EF79" i="1"/>
  <c r="EC79" i="1"/>
  <c r="DZ79" i="1"/>
  <c r="DW79" i="1"/>
  <c r="DT79" i="1"/>
  <c r="DQ79" i="1"/>
  <c r="DN79" i="1"/>
  <c r="DJ79" i="1"/>
  <c r="AS77" i="2" s="1"/>
  <c r="DG79" i="1"/>
  <c r="AR77" i="2" s="1"/>
  <c r="DD79" i="1"/>
  <c r="AQ77" i="2" s="1"/>
  <c r="DA79" i="1"/>
  <c r="AP77" i="2" s="1"/>
  <c r="CX79" i="1"/>
  <c r="AO77" i="2" s="1"/>
  <c r="CU79" i="1"/>
  <c r="AN77" i="2" s="1"/>
  <c r="CR79" i="1"/>
  <c r="AM77" i="2" s="1"/>
  <c r="CO79" i="1"/>
  <c r="AL77" i="2" s="1"/>
  <c r="CK79" i="1"/>
  <c r="AJ77" i="2" s="1"/>
  <c r="CH79" i="1"/>
  <c r="AI77" i="2" s="1"/>
  <c r="CE79" i="1"/>
  <c r="AH77" i="2" s="1"/>
  <c r="CB79" i="1"/>
  <c r="AG77" i="2" s="1"/>
  <c r="BY79" i="1"/>
  <c r="AF77" i="2" s="1"/>
  <c r="BV79" i="1"/>
  <c r="AE77" i="2" s="1"/>
  <c r="BS79" i="1"/>
  <c r="AD77" i="2" s="1"/>
  <c r="BP79" i="1"/>
  <c r="AC77" i="2" s="1"/>
  <c r="BL79" i="1"/>
  <c r="AA77" i="2" s="1"/>
  <c r="BI79" i="1"/>
  <c r="Z77" i="2" s="1"/>
  <c r="BF79" i="1"/>
  <c r="Y77" i="2" s="1"/>
  <c r="BC79" i="1"/>
  <c r="AZ79" i="1"/>
  <c r="AW79" i="1"/>
  <c r="AT79" i="1"/>
  <c r="U77" i="2" s="1"/>
  <c r="AP79" i="1"/>
  <c r="S77" i="2" s="1"/>
  <c r="AM79" i="1"/>
  <c r="R77" i="2" s="1"/>
  <c r="AJ79" i="1"/>
  <c r="Q77" i="2" s="1"/>
  <c r="AG79" i="1"/>
  <c r="P77" i="2" s="1"/>
  <c r="AD79" i="1"/>
  <c r="O77" i="2" s="1"/>
  <c r="AA79" i="1"/>
  <c r="N77" i="2" s="1"/>
  <c r="X79" i="1"/>
  <c r="M77" i="2" s="1"/>
  <c r="T79" i="1"/>
  <c r="K77" i="2" s="1"/>
  <c r="Q79" i="1"/>
  <c r="J77" i="2" s="1"/>
  <c r="M79" i="1"/>
  <c r="H77" i="2" s="1"/>
  <c r="I77" i="2" s="1"/>
  <c r="I79" i="1"/>
  <c r="F77" i="2" s="1"/>
  <c r="F79" i="1"/>
  <c r="E77" i="2" s="1"/>
  <c r="C79" i="1"/>
  <c r="D77" i="2" s="1"/>
  <c r="D79" i="1"/>
  <c r="G79" i="1"/>
  <c r="J79" i="1"/>
  <c r="N79" i="1"/>
  <c r="R79" i="1"/>
  <c r="U79" i="1"/>
  <c r="Y79" i="1"/>
  <c r="AB79" i="1"/>
  <c r="AE79" i="1"/>
  <c r="AH79" i="1"/>
  <c r="AK79" i="1"/>
  <c r="AN79" i="1"/>
  <c r="AQ79" i="1"/>
  <c r="AU79" i="1"/>
  <c r="AX79" i="1"/>
  <c r="BA79" i="1"/>
  <c r="BD79" i="1"/>
  <c r="BG79" i="1"/>
  <c r="BJ79" i="1"/>
  <c r="BM79" i="1"/>
  <c r="BQ79" i="1"/>
  <c r="BT79" i="1"/>
  <c r="BW79" i="1"/>
  <c r="BZ79" i="1"/>
  <c r="CC79" i="1"/>
  <c r="CF79" i="1"/>
  <c r="CI79" i="1"/>
  <c r="CL79" i="1"/>
  <c r="CP79" i="1"/>
  <c r="CS79" i="1"/>
  <c r="CV79" i="1"/>
  <c r="CY79" i="1"/>
  <c r="DB79" i="1"/>
  <c r="DE79" i="1"/>
  <c r="DH79" i="1"/>
  <c r="DK79" i="1"/>
  <c r="DO79" i="1"/>
  <c r="DR79" i="1"/>
  <c r="DU79" i="1"/>
  <c r="DX79" i="1"/>
  <c r="EA79" i="1"/>
  <c r="ED79" i="1"/>
  <c r="EG79" i="1"/>
  <c r="EJ79" i="1"/>
  <c r="EN79" i="1"/>
  <c r="EQ79" i="1"/>
  <c r="ET79" i="1"/>
  <c r="EW79" i="1"/>
  <c r="EZ79" i="1"/>
  <c r="FC79" i="1"/>
  <c r="FF79" i="1"/>
  <c r="FJ79" i="1"/>
  <c r="FM79" i="1"/>
  <c r="FP79" i="1"/>
  <c r="FS79" i="1"/>
  <c r="FV79" i="1"/>
  <c r="FY79" i="1"/>
  <c r="GC79" i="1"/>
  <c r="GF79" i="1"/>
  <c r="GI79" i="1"/>
  <c r="GL79" i="1"/>
  <c r="GO79" i="1"/>
  <c r="GR79" i="1"/>
  <c r="GU78" i="1"/>
  <c r="GV78" i="1"/>
  <c r="GQ78" i="1"/>
  <c r="GN78" i="1"/>
  <c r="GK78" i="1"/>
  <c r="GH78" i="1"/>
  <c r="GE78" i="1"/>
  <c r="GB78" i="1"/>
  <c r="FX78" i="1"/>
  <c r="FU78" i="1"/>
  <c r="FR78" i="1"/>
  <c r="FO78" i="1"/>
  <c r="FL78" i="1"/>
  <c r="FI78" i="1"/>
  <c r="FE78" i="1"/>
  <c r="FB78" i="1"/>
  <c r="EY78" i="1"/>
  <c r="EV78" i="1"/>
  <c r="ES78" i="1"/>
  <c r="EP78" i="1"/>
  <c r="EM78" i="1"/>
  <c r="EI78" i="1"/>
  <c r="EF78" i="1"/>
  <c r="EC78" i="1"/>
  <c r="DZ78" i="1"/>
  <c r="DW78" i="1"/>
  <c r="DT78" i="1"/>
  <c r="DQ78" i="1"/>
  <c r="DN78" i="1"/>
  <c r="DJ78" i="1"/>
  <c r="AS76" i="2" s="1"/>
  <c r="DG78" i="1"/>
  <c r="AR76" i="2" s="1"/>
  <c r="DD78" i="1"/>
  <c r="AQ76" i="2" s="1"/>
  <c r="DA78" i="1"/>
  <c r="AP76" i="2" s="1"/>
  <c r="CX78" i="1"/>
  <c r="AO76" i="2" s="1"/>
  <c r="CU78" i="1"/>
  <c r="AN76" i="2" s="1"/>
  <c r="CR78" i="1"/>
  <c r="AM76" i="2" s="1"/>
  <c r="CO78" i="1"/>
  <c r="AL76" i="2" s="1"/>
  <c r="CK78" i="1"/>
  <c r="AJ76" i="2" s="1"/>
  <c r="CH78" i="1"/>
  <c r="AI76" i="2" s="1"/>
  <c r="CE78" i="1"/>
  <c r="AH76" i="2" s="1"/>
  <c r="CB78" i="1"/>
  <c r="AG76" i="2" s="1"/>
  <c r="BY78" i="1"/>
  <c r="AF76" i="2" s="1"/>
  <c r="BV78" i="1"/>
  <c r="AE76" i="2" s="1"/>
  <c r="BS78" i="1"/>
  <c r="AD76" i="2" s="1"/>
  <c r="BP78" i="1"/>
  <c r="AC76" i="2" s="1"/>
  <c r="BL78" i="1"/>
  <c r="AA76" i="2" s="1"/>
  <c r="BI78" i="1"/>
  <c r="BF78" i="1"/>
  <c r="Y76" i="2" s="1"/>
  <c r="BC78" i="1"/>
  <c r="X76" i="2" s="1"/>
  <c r="AZ78" i="1"/>
  <c r="AW78" i="1"/>
  <c r="V76" i="2" s="1"/>
  <c r="AT78" i="1"/>
  <c r="U76" i="2" s="1"/>
  <c r="AP78" i="1"/>
  <c r="S76" i="2" s="1"/>
  <c r="AM78" i="1"/>
  <c r="R76" i="2" s="1"/>
  <c r="AJ78" i="1"/>
  <c r="Q76" i="2" s="1"/>
  <c r="AG78" i="1"/>
  <c r="P76" i="2" s="1"/>
  <c r="AD78" i="1"/>
  <c r="O76" i="2" s="1"/>
  <c r="AA78" i="1"/>
  <c r="N76" i="2" s="1"/>
  <c r="X78" i="1"/>
  <c r="M76" i="2" s="1"/>
  <c r="T78" i="1"/>
  <c r="K76" i="2" s="1"/>
  <c r="Q78" i="1"/>
  <c r="J76" i="2" s="1"/>
  <c r="M78" i="1"/>
  <c r="H76" i="2" s="1"/>
  <c r="I76" i="2" s="1"/>
  <c r="I78" i="1"/>
  <c r="F76" i="2" s="1"/>
  <c r="F78" i="1"/>
  <c r="E76" i="2" s="1"/>
  <c r="C78" i="1"/>
  <c r="D76" i="2" s="1"/>
  <c r="D78" i="1"/>
  <c r="G78" i="1"/>
  <c r="J78" i="1"/>
  <c r="N78" i="1"/>
  <c r="R78" i="1"/>
  <c r="U78" i="1"/>
  <c r="Y78" i="1"/>
  <c r="AB78" i="1"/>
  <c r="AE78" i="1"/>
  <c r="AH78" i="1"/>
  <c r="AK78" i="1"/>
  <c r="AN78" i="1"/>
  <c r="AQ78" i="1"/>
  <c r="AU78" i="1"/>
  <c r="AX78" i="1"/>
  <c r="BA78" i="1"/>
  <c r="BD78" i="1"/>
  <c r="BG78" i="1"/>
  <c r="BJ78" i="1"/>
  <c r="BM78" i="1"/>
  <c r="BQ78" i="1"/>
  <c r="BT78" i="1"/>
  <c r="BW78" i="1"/>
  <c r="BZ78" i="1"/>
  <c r="CC78" i="1"/>
  <c r="CF78" i="1"/>
  <c r="CI78" i="1"/>
  <c r="CL78" i="1"/>
  <c r="CP78" i="1"/>
  <c r="CS78" i="1"/>
  <c r="CV78" i="1"/>
  <c r="CY78" i="1"/>
  <c r="DB78" i="1"/>
  <c r="DE78" i="1"/>
  <c r="DH78" i="1"/>
  <c r="DK78" i="1"/>
  <c r="DO78" i="1"/>
  <c r="DR78" i="1"/>
  <c r="DU78" i="1"/>
  <c r="DX78" i="1"/>
  <c r="EA78" i="1"/>
  <c r="ED78" i="1"/>
  <c r="EG78" i="1"/>
  <c r="EJ78" i="1"/>
  <c r="EN78" i="1"/>
  <c r="EQ78" i="1"/>
  <c r="ET78" i="1"/>
  <c r="EW78" i="1"/>
  <c r="EZ78" i="1"/>
  <c r="FC78" i="1"/>
  <c r="FF78" i="1"/>
  <c r="FJ78" i="1"/>
  <c r="FM78" i="1"/>
  <c r="FP78" i="1"/>
  <c r="FS78" i="1"/>
  <c r="FV78" i="1"/>
  <c r="FY78" i="1"/>
  <c r="GC78" i="1"/>
  <c r="GF78" i="1"/>
  <c r="GI78" i="1"/>
  <c r="GL78" i="1"/>
  <c r="GO78" i="1"/>
  <c r="GR78" i="1"/>
  <c r="GU77" i="1"/>
  <c r="GV77" i="1"/>
  <c r="GQ77" i="1"/>
  <c r="GN77" i="1"/>
  <c r="GK77" i="1"/>
  <c r="GH77" i="1"/>
  <c r="GE77" i="1"/>
  <c r="GB77" i="1"/>
  <c r="FX77" i="1"/>
  <c r="FU77" i="1"/>
  <c r="FR77" i="1"/>
  <c r="FO77" i="1"/>
  <c r="FL77" i="1"/>
  <c r="FI77" i="1"/>
  <c r="FE77" i="1"/>
  <c r="FB77" i="1"/>
  <c r="EY77" i="1"/>
  <c r="EV77" i="1"/>
  <c r="ES77" i="1"/>
  <c r="EP77" i="1"/>
  <c r="EM77" i="1"/>
  <c r="EI77" i="1"/>
  <c r="EF77" i="1"/>
  <c r="EC77" i="1"/>
  <c r="DZ77" i="1"/>
  <c r="DW77" i="1"/>
  <c r="DT77" i="1"/>
  <c r="DQ77" i="1"/>
  <c r="DN77" i="1"/>
  <c r="DJ77" i="1"/>
  <c r="AS75" i="2" s="1"/>
  <c r="DG77" i="1"/>
  <c r="AR75" i="2" s="1"/>
  <c r="DD77" i="1"/>
  <c r="AQ75" i="2" s="1"/>
  <c r="DA77" i="1"/>
  <c r="AP75" i="2" s="1"/>
  <c r="CX77" i="1"/>
  <c r="AO75" i="2" s="1"/>
  <c r="CU77" i="1"/>
  <c r="AN75" i="2" s="1"/>
  <c r="CR77" i="1"/>
  <c r="AM75" i="2" s="1"/>
  <c r="CO77" i="1"/>
  <c r="AL75" i="2" s="1"/>
  <c r="CK77" i="1"/>
  <c r="AJ75" i="2" s="1"/>
  <c r="CH77" i="1"/>
  <c r="AI75" i="2" s="1"/>
  <c r="CE77" i="1"/>
  <c r="AH75" i="2" s="1"/>
  <c r="CB77" i="1"/>
  <c r="AG75" i="2" s="1"/>
  <c r="BY77" i="1"/>
  <c r="AF75" i="2" s="1"/>
  <c r="BV77" i="1"/>
  <c r="AE75" i="2" s="1"/>
  <c r="BS77" i="1"/>
  <c r="AD75" i="2" s="1"/>
  <c r="BP77" i="1"/>
  <c r="AC75" i="2" s="1"/>
  <c r="BL77" i="1"/>
  <c r="AA75" i="2" s="1"/>
  <c r="BI77" i="1"/>
  <c r="Z75" i="2" s="1"/>
  <c r="BF77" i="1"/>
  <c r="Y75" i="2" s="1"/>
  <c r="BC77" i="1"/>
  <c r="AZ77" i="1"/>
  <c r="W75" i="2" s="1"/>
  <c r="AW77" i="1"/>
  <c r="V75" i="2" s="1"/>
  <c r="AT77" i="1"/>
  <c r="U75" i="2" s="1"/>
  <c r="AP77" i="1"/>
  <c r="S75" i="2" s="1"/>
  <c r="AM77" i="1"/>
  <c r="R75" i="2" s="1"/>
  <c r="AJ77" i="1"/>
  <c r="Q75" i="2" s="1"/>
  <c r="AG77" i="1"/>
  <c r="P75" i="2" s="1"/>
  <c r="AD77" i="1"/>
  <c r="O75" i="2" s="1"/>
  <c r="AA77" i="1"/>
  <c r="N75" i="2" s="1"/>
  <c r="X77" i="1"/>
  <c r="M75" i="2" s="1"/>
  <c r="T77" i="1"/>
  <c r="K75" i="2" s="1"/>
  <c r="Q77" i="1"/>
  <c r="J75" i="2" s="1"/>
  <c r="M77" i="1"/>
  <c r="H75" i="2" s="1"/>
  <c r="I75" i="2" s="1"/>
  <c r="I77" i="1"/>
  <c r="F75" i="2" s="1"/>
  <c r="F77" i="1"/>
  <c r="E75" i="2" s="1"/>
  <c r="C77" i="1"/>
  <c r="D77" i="1"/>
  <c r="G77" i="1"/>
  <c r="J77" i="1"/>
  <c r="N77" i="1"/>
  <c r="R77" i="1"/>
  <c r="U77" i="1"/>
  <c r="Y77" i="1"/>
  <c r="AB77" i="1"/>
  <c r="AE77" i="1"/>
  <c r="AH77" i="1"/>
  <c r="AK77" i="1"/>
  <c r="AN77" i="1"/>
  <c r="AQ77" i="1"/>
  <c r="AU77" i="1"/>
  <c r="AX77" i="1"/>
  <c r="BA77" i="1"/>
  <c r="BD77" i="1"/>
  <c r="BG77" i="1"/>
  <c r="BJ77" i="1"/>
  <c r="BM77" i="1"/>
  <c r="BQ77" i="1"/>
  <c r="BT77" i="1"/>
  <c r="BW77" i="1"/>
  <c r="BZ77" i="1"/>
  <c r="CC77" i="1"/>
  <c r="CF77" i="1"/>
  <c r="CI77" i="1"/>
  <c r="CL77" i="1"/>
  <c r="CP77" i="1"/>
  <c r="CS77" i="1"/>
  <c r="CV77" i="1"/>
  <c r="CY77" i="1"/>
  <c r="DB77" i="1"/>
  <c r="DE77" i="1"/>
  <c r="DH77" i="1"/>
  <c r="DK77" i="1"/>
  <c r="DO77" i="1"/>
  <c r="DR77" i="1"/>
  <c r="DU77" i="1"/>
  <c r="DX77" i="1"/>
  <c r="EA77" i="1"/>
  <c r="ED77" i="1"/>
  <c r="EG77" i="1"/>
  <c r="EJ77" i="1"/>
  <c r="EN77" i="1"/>
  <c r="EQ77" i="1"/>
  <c r="ET77" i="1"/>
  <c r="EW77" i="1"/>
  <c r="EZ77" i="1"/>
  <c r="FC77" i="1"/>
  <c r="FF77" i="1"/>
  <c r="FJ77" i="1"/>
  <c r="FM77" i="1"/>
  <c r="FP77" i="1"/>
  <c r="FS77" i="1"/>
  <c r="FV77" i="1"/>
  <c r="FY77" i="1"/>
  <c r="GC77" i="1"/>
  <c r="GF77" i="1"/>
  <c r="GI77" i="1"/>
  <c r="GL77" i="1"/>
  <c r="GO77" i="1"/>
  <c r="GR77" i="1"/>
  <c r="GU76" i="1"/>
  <c r="GV76" i="1"/>
  <c r="GQ76" i="1"/>
  <c r="GN76" i="1"/>
  <c r="GK76" i="1"/>
  <c r="GH76" i="1"/>
  <c r="GE76" i="1"/>
  <c r="GB76" i="1"/>
  <c r="FX76" i="1"/>
  <c r="FU76" i="1"/>
  <c r="FR76" i="1"/>
  <c r="FO76" i="1"/>
  <c r="FL76" i="1"/>
  <c r="FI76" i="1"/>
  <c r="FE76" i="1"/>
  <c r="FB76" i="1"/>
  <c r="EY76" i="1"/>
  <c r="EV76" i="1"/>
  <c r="ES76" i="1"/>
  <c r="EP76" i="1"/>
  <c r="EM76" i="1"/>
  <c r="EI76" i="1"/>
  <c r="EF76" i="1"/>
  <c r="EC76" i="1"/>
  <c r="DZ76" i="1"/>
  <c r="DW76" i="1"/>
  <c r="DT76" i="1"/>
  <c r="DQ76" i="1"/>
  <c r="DN76" i="1"/>
  <c r="DJ76" i="1"/>
  <c r="AS74" i="2" s="1"/>
  <c r="DG76" i="1"/>
  <c r="AR74" i="2" s="1"/>
  <c r="DD76" i="1"/>
  <c r="AQ74" i="2" s="1"/>
  <c r="DA76" i="1"/>
  <c r="AP74" i="2" s="1"/>
  <c r="CX76" i="1"/>
  <c r="AO74" i="2" s="1"/>
  <c r="CU76" i="1"/>
  <c r="AN74" i="2" s="1"/>
  <c r="CR76" i="1"/>
  <c r="AM74" i="2" s="1"/>
  <c r="CO76" i="1"/>
  <c r="AL74" i="2" s="1"/>
  <c r="CK76" i="1"/>
  <c r="AJ74" i="2" s="1"/>
  <c r="CH76" i="1"/>
  <c r="AI74" i="2" s="1"/>
  <c r="CE76" i="1"/>
  <c r="AH74" i="2" s="1"/>
  <c r="CB76" i="1"/>
  <c r="AG74" i="2" s="1"/>
  <c r="BY76" i="1"/>
  <c r="AF74" i="2" s="1"/>
  <c r="BV76" i="1"/>
  <c r="AE74" i="2" s="1"/>
  <c r="BS76" i="1"/>
  <c r="AD74" i="2" s="1"/>
  <c r="BP76" i="1"/>
  <c r="AC74" i="2" s="1"/>
  <c r="BL76" i="1"/>
  <c r="AA74" i="2" s="1"/>
  <c r="BI76" i="1"/>
  <c r="BF76" i="1"/>
  <c r="Y74" i="2" s="1"/>
  <c r="BC76" i="1"/>
  <c r="AZ76" i="1"/>
  <c r="W74" i="2" s="1"/>
  <c r="AW76" i="1"/>
  <c r="V74" i="2" s="1"/>
  <c r="AT76" i="1"/>
  <c r="U74" i="2" s="1"/>
  <c r="AP76" i="1"/>
  <c r="S74" i="2" s="1"/>
  <c r="AM76" i="1"/>
  <c r="R74" i="2" s="1"/>
  <c r="AJ76" i="1"/>
  <c r="Q74" i="2" s="1"/>
  <c r="AG76" i="1"/>
  <c r="P74" i="2" s="1"/>
  <c r="AD76" i="1"/>
  <c r="O74" i="2" s="1"/>
  <c r="AA76" i="1"/>
  <c r="N74" i="2" s="1"/>
  <c r="X76" i="1"/>
  <c r="M74" i="2" s="1"/>
  <c r="T76" i="1"/>
  <c r="K74" i="2" s="1"/>
  <c r="Q76" i="1"/>
  <c r="J74" i="2" s="1"/>
  <c r="M76" i="1"/>
  <c r="H74" i="2" s="1"/>
  <c r="I74" i="2" s="1"/>
  <c r="I76" i="1"/>
  <c r="F74" i="2" s="1"/>
  <c r="F76" i="1"/>
  <c r="E74" i="2" s="1"/>
  <c r="C76" i="1"/>
  <c r="D74" i="2" s="1"/>
  <c r="D76" i="1"/>
  <c r="G76" i="1"/>
  <c r="J76" i="1"/>
  <c r="N76" i="1"/>
  <c r="R76" i="1"/>
  <c r="U76" i="1"/>
  <c r="Y76" i="1"/>
  <c r="AB76" i="1"/>
  <c r="AE76" i="1"/>
  <c r="AH76" i="1"/>
  <c r="AK76" i="1"/>
  <c r="AN76" i="1"/>
  <c r="AQ76" i="1"/>
  <c r="AU76" i="1"/>
  <c r="AX76" i="1"/>
  <c r="BA76" i="1"/>
  <c r="BD76" i="1"/>
  <c r="BG76" i="1"/>
  <c r="BJ76" i="1"/>
  <c r="BM76" i="1"/>
  <c r="BQ76" i="1"/>
  <c r="BT76" i="1"/>
  <c r="BW76" i="1"/>
  <c r="BZ76" i="1"/>
  <c r="CC76" i="1"/>
  <c r="CF76" i="1"/>
  <c r="CI76" i="1"/>
  <c r="CL76" i="1"/>
  <c r="CP76" i="1"/>
  <c r="CS76" i="1"/>
  <c r="CV76" i="1"/>
  <c r="CY76" i="1"/>
  <c r="DB76" i="1"/>
  <c r="DE76" i="1"/>
  <c r="DH76" i="1"/>
  <c r="DK76" i="1"/>
  <c r="DO76" i="1"/>
  <c r="DR76" i="1"/>
  <c r="DU76" i="1"/>
  <c r="DX76" i="1"/>
  <c r="EA76" i="1"/>
  <c r="ED76" i="1"/>
  <c r="EG76" i="1"/>
  <c r="EJ76" i="1"/>
  <c r="EN76" i="1"/>
  <c r="EQ76" i="1"/>
  <c r="ET76" i="1"/>
  <c r="EW76" i="1"/>
  <c r="EZ76" i="1"/>
  <c r="FC76" i="1"/>
  <c r="FF76" i="1"/>
  <c r="FJ76" i="1"/>
  <c r="FM76" i="1"/>
  <c r="FP76" i="1"/>
  <c r="FS76" i="1"/>
  <c r="FV76" i="1"/>
  <c r="FY76" i="1"/>
  <c r="GC76" i="1"/>
  <c r="GF76" i="1"/>
  <c r="GI76" i="1"/>
  <c r="GL76" i="1"/>
  <c r="GO76" i="1"/>
  <c r="GR76" i="1"/>
  <c r="GU75" i="1"/>
  <c r="GV75" i="1"/>
  <c r="GQ75" i="1"/>
  <c r="GN75" i="1"/>
  <c r="GK75" i="1"/>
  <c r="GH75" i="1"/>
  <c r="GE75" i="1"/>
  <c r="GB75" i="1"/>
  <c r="FX75" i="1"/>
  <c r="FU75" i="1"/>
  <c r="FR75" i="1"/>
  <c r="FO75" i="1"/>
  <c r="FL75" i="1"/>
  <c r="FI75" i="1"/>
  <c r="FE75" i="1"/>
  <c r="FB75" i="1"/>
  <c r="EY75" i="1"/>
  <c r="EV75" i="1"/>
  <c r="ES75" i="1"/>
  <c r="EP75" i="1"/>
  <c r="EM75" i="1"/>
  <c r="EI75" i="1"/>
  <c r="EF75" i="1"/>
  <c r="EC75" i="1"/>
  <c r="DZ75" i="1"/>
  <c r="DW75" i="1"/>
  <c r="DT75" i="1"/>
  <c r="DQ75" i="1"/>
  <c r="DN75" i="1"/>
  <c r="DJ75" i="1"/>
  <c r="AS73" i="2" s="1"/>
  <c r="DG75" i="1"/>
  <c r="AR73" i="2" s="1"/>
  <c r="DD75" i="1"/>
  <c r="AQ73" i="2" s="1"/>
  <c r="DA75" i="1"/>
  <c r="AP73" i="2" s="1"/>
  <c r="CX75" i="1"/>
  <c r="AO73" i="2" s="1"/>
  <c r="CU75" i="1"/>
  <c r="AN73" i="2" s="1"/>
  <c r="CR75" i="1"/>
  <c r="AM73" i="2" s="1"/>
  <c r="CO75" i="1"/>
  <c r="AL73" i="2" s="1"/>
  <c r="CK75" i="1"/>
  <c r="AJ73" i="2" s="1"/>
  <c r="CH75" i="1"/>
  <c r="AI73" i="2" s="1"/>
  <c r="CE75" i="1"/>
  <c r="AH73" i="2" s="1"/>
  <c r="CB75" i="1"/>
  <c r="AG73" i="2" s="1"/>
  <c r="BY75" i="1"/>
  <c r="AF73" i="2" s="1"/>
  <c r="BV75" i="1"/>
  <c r="AE73" i="2" s="1"/>
  <c r="BS75" i="1"/>
  <c r="AD73" i="2" s="1"/>
  <c r="BP75" i="1"/>
  <c r="AC73" i="2" s="1"/>
  <c r="BL75" i="1"/>
  <c r="AA73" i="2" s="1"/>
  <c r="BI75" i="1"/>
  <c r="Z73" i="2" s="1"/>
  <c r="BF75" i="1"/>
  <c r="Y73" i="2" s="1"/>
  <c r="BC75" i="1"/>
  <c r="AZ75" i="1"/>
  <c r="AW75" i="1"/>
  <c r="V73" i="2" s="1"/>
  <c r="AT75" i="1"/>
  <c r="U73" i="2" s="1"/>
  <c r="AP75" i="1"/>
  <c r="S73" i="2" s="1"/>
  <c r="AM75" i="1"/>
  <c r="R73" i="2" s="1"/>
  <c r="AJ75" i="1"/>
  <c r="Q73" i="2" s="1"/>
  <c r="AG75" i="1"/>
  <c r="P73" i="2" s="1"/>
  <c r="AD75" i="1"/>
  <c r="O73" i="2" s="1"/>
  <c r="AA75" i="1"/>
  <c r="N73" i="2" s="1"/>
  <c r="X75" i="1"/>
  <c r="M73" i="2" s="1"/>
  <c r="T75" i="1"/>
  <c r="K73" i="2" s="1"/>
  <c r="Q75" i="1"/>
  <c r="J73" i="2" s="1"/>
  <c r="M75" i="1"/>
  <c r="H73" i="2" s="1"/>
  <c r="I73" i="2" s="1"/>
  <c r="I75" i="1"/>
  <c r="F73" i="2" s="1"/>
  <c r="F75" i="1"/>
  <c r="E73" i="2" s="1"/>
  <c r="C75" i="1"/>
  <c r="D75" i="1"/>
  <c r="G75" i="1"/>
  <c r="J75" i="1"/>
  <c r="N75" i="1"/>
  <c r="R75" i="1"/>
  <c r="U75" i="1"/>
  <c r="Y75" i="1"/>
  <c r="AB75" i="1"/>
  <c r="AE75" i="1"/>
  <c r="AH75" i="1"/>
  <c r="AK75" i="1"/>
  <c r="AN75" i="1"/>
  <c r="AQ75" i="1"/>
  <c r="AU75" i="1"/>
  <c r="AX75" i="1"/>
  <c r="BA75" i="1"/>
  <c r="BD75" i="1"/>
  <c r="BG75" i="1"/>
  <c r="BJ75" i="1"/>
  <c r="BM75" i="1"/>
  <c r="BQ75" i="1"/>
  <c r="BT75" i="1"/>
  <c r="BW75" i="1"/>
  <c r="BZ75" i="1"/>
  <c r="CC75" i="1"/>
  <c r="CF75" i="1"/>
  <c r="CI75" i="1"/>
  <c r="CL75" i="1"/>
  <c r="CP75" i="1"/>
  <c r="CS75" i="1"/>
  <c r="CV75" i="1"/>
  <c r="CY75" i="1"/>
  <c r="DB75" i="1"/>
  <c r="DE75" i="1"/>
  <c r="DH75" i="1"/>
  <c r="DK75" i="1"/>
  <c r="DO75" i="1"/>
  <c r="DR75" i="1"/>
  <c r="DU75" i="1"/>
  <c r="DX75" i="1"/>
  <c r="EA75" i="1"/>
  <c r="ED75" i="1"/>
  <c r="EG75" i="1"/>
  <c r="EJ75" i="1"/>
  <c r="EN75" i="1"/>
  <c r="EQ75" i="1"/>
  <c r="ET75" i="1"/>
  <c r="EW75" i="1"/>
  <c r="EZ75" i="1"/>
  <c r="FC75" i="1"/>
  <c r="FF75" i="1"/>
  <c r="FJ75" i="1"/>
  <c r="FM75" i="1"/>
  <c r="FP75" i="1"/>
  <c r="FS75" i="1"/>
  <c r="FV75" i="1"/>
  <c r="FY75" i="1"/>
  <c r="GC75" i="1"/>
  <c r="GF75" i="1"/>
  <c r="GI75" i="1"/>
  <c r="GL75" i="1"/>
  <c r="GO75" i="1"/>
  <c r="GR75" i="1"/>
  <c r="GU74" i="1"/>
  <c r="GV74" i="1"/>
  <c r="BY72" i="2" s="1"/>
  <c r="GQ74" i="1"/>
  <c r="BW72" i="2" s="1"/>
  <c r="GN74" i="1"/>
  <c r="BV72" i="2" s="1"/>
  <c r="GK74" i="1"/>
  <c r="BU72" i="2" s="1"/>
  <c r="GH74" i="1"/>
  <c r="BT72" i="2" s="1"/>
  <c r="GE74" i="1"/>
  <c r="BS72" i="2" s="1"/>
  <c r="GB74" i="1"/>
  <c r="BR72" i="2" s="1"/>
  <c r="FX74" i="1"/>
  <c r="FU74" i="1"/>
  <c r="BP72" i="2" s="1"/>
  <c r="FR74" i="1"/>
  <c r="BO72" i="2" s="1"/>
  <c r="FO74" i="1"/>
  <c r="BN72" i="2" s="1"/>
  <c r="FL74" i="1"/>
  <c r="BM72" i="2" s="1"/>
  <c r="FI74" i="1"/>
  <c r="BL72" i="2" s="1"/>
  <c r="FE74" i="1"/>
  <c r="BJ72" i="2" s="1"/>
  <c r="FB74" i="1"/>
  <c r="BI72" i="2" s="1"/>
  <c r="EY74" i="1"/>
  <c r="BH72" i="2" s="1"/>
  <c r="EV74" i="1"/>
  <c r="BG72" i="2" s="1"/>
  <c r="ES74" i="1"/>
  <c r="BF72" i="2" s="1"/>
  <c r="EP74" i="1"/>
  <c r="BE72" i="2" s="1"/>
  <c r="EM74" i="1"/>
  <c r="BD72" i="2" s="1"/>
  <c r="EI74" i="1"/>
  <c r="BB72" i="2" s="1"/>
  <c r="EF74" i="1"/>
  <c r="BA72" i="2" s="1"/>
  <c r="EC74" i="1"/>
  <c r="AZ72" i="2" s="1"/>
  <c r="DZ74" i="1"/>
  <c r="AY72" i="2" s="1"/>
  <c r="DW74" i="1"/>
  <c r="AX72" i="2" s="1"/>
  <c r="DT74" i="1"/>
  <c r="AW72" i="2" s="1"/>
  <c r="DQ74" i="1"/>
  <c r="AV72" i="2" s="1"/>
  <c r="DN74" i="1"/>
  <c r="AU72" i="2" s="1"/>
  <c r="DJ74" i="1"/>
  <c r="AS72" i="2" s="1"/>
  <c r="DG74" i="1"/>
  <c r="AR72" i="2" s="1"/>
  <c r="DD74" i="1"/>
  <c r="AQ72" i="2" s="1"/>
  <c r="DA74" i="1"/>
  <c r="AP72" i="2" s="1"/>
  <c r="CX74" i="1"/>
  <c r="AO72" i="2" s="1"/>
  <c r="CU74" i="1"/>
  <c r="AN72" i="2" s="1"/>
  <c r="CR74" i="1"/>
  <c r="AM72" i="2" s="1"/>
  <c r="CO74" i="1"/>
  <c r="AL72" i="2" s="1"/>
  <c r="CK74" i="1"/>
  <c r="AJ72" i="2" s="1"/>
  <c r="CH74" i="1"/>
  <c r="AI72" i="2" s="1"/>
  <c r="CE74" i="1"/>
  <c r="AH72" i="2" s="1"/>
  <c r="CB74" i="1"/>
  <c r="AG72" i="2" s="1"/>
  <c r="BY74" i="1"/>
  <c r="AF72" i="2" s="1"/>
  <c r="BV74" i="1"/>
  <c r="AE72" i="2" s="1"/>
  <c r="BS74" i="1"/>
  <c r="AD72" i="2" s="1"/>
  <c r="BP74" i="1"/>
  <c r="AC72" i="2" s="1"/>
  <c r="BL74" i="1"/>
  <c r="AA72" i="2" s="1"/>
  <c r="BI74" i="1"/>
  <c r="Z72" i="2" s="1"/>
  <c r="BF74" i="1"/>
  <c r="Y72" i="2" s="1"/>
  <c r="BC74" i="1"/>
  <c r="AZ74" i="1"/>
  <c r="W72" i="2" s="1"/>
  <c r="AW74" i="1"/>
  <c r="V72" i="2" s="1"/>
  <c r="AT74" i="1"/>
  <c r="U72" i="2" s="1"/>
  <c r="AP74" i="1"/>
  <c r="S72" i="2" s="1"/>
  <c r="AM74" i="1"/>
  <c r="R72" i="2" s="1"/>
  <c r="AJ74" i="1"/>
  <c r="Q72" i="2" s="1"/>
  <c r="AG74" i="1"/>
  <c r="P72" i="2" s="1"/>
  <c r="AD74" i="1"/>
  <c r="O72" i="2" s="1"/>
  <c r="AA74" i="1"/>
  <c r="N72" i="2" s="1"/>
  <c r="X74" i="1"/>
  <c r="M72" i="2" s="1"/>
  <c r="T74" i="1"/>
  <c r="K72" i="2" s="1"/>
  <c r="Q74" i="1"/>
  <c r="J72" i="2" s="1"/>
  <c r="M74" i="1"/>
  <c r="H72" i="2" s="1"/>
  <c r="I72" i="2" s="1"/>
  <c r="I74" i="1"/>
  <c r="F72" i="2" s="1"/>
  <c r="F74" i="1"/>
  <c r="E72" i="2" s="1"/>
  <c r="C74" i="1"/>
  <c r="D72" i="2" s="1"/>
  <c r="D74" i="1"/>
  <c r="G74" i="1"/>
  <c r="J74" i="1"/>
  <c r="N74" i="1"/>
  <c r="R74" i="1"/>
  <c r="U74" i="1"/>
  <c r="Y74" i="1"/>
  <c r="AB74" i="1"/>
  <c r="AE74" i="1"/>
  <c r="AH74" i="1"/>
  <c r="AK74" i="1"/>
  <c r="AN74" i="1"/>
  <c r="AQ74" i="1"/>
  <c r="AU74" i="1"/>
  <c r="AX74" i="1"/>
  <c r="BA74" i="1"/>
  <c r="BD74" i="1"/>
  <c r="BG74" i="1"/>
  <c r="BJ74" i="1"/>
  <c r="BM74" i="1"/>
  <c r="BQ74" i="1"/>
  <c r="BT74" i="1"/>
  <c r="BW74" i="1"/>
  <c r="BZ74" i="1"/>
  <c r="CC74" i="1"/>
  <c r="CF74" i="1"/>
  <c r="CI74" i="1"/>
  <c r="CL74" i="1"/>
  <c r="CP74" i="1"/>
  <c r="CS74" i="1"/>
  <c r="CV74" i="1"/>
  <c r="CY74" i="1"/>
  <c r="DB74" i="1"/>
  <c r="DE74" i="1"/>
  <c r="DH74" i="1"/>
  <c r="DK74" i="1"/>
  <c r="DO74" i="1"/>
  <c r="DR74" i="1"/>
  <c r="DU74" i="1"/>
  <c r="DX74" i="1"/>
  <c r="EA74" i="1"/>
  <c r="ED74" i="1"/>
  <c r="EG74" i="1"/>
  <c r="EJ74" i="1"/>
  <c r="EN74" i="1"/>
  <c r="EQ74" i="1"/>
  <c r="ET74" i="1"/>
  <c r="EW74" i="1"/>
  <c r="EZ74" i="1"/>
  <c r="FC74" i="1"/>
  <c r="FF74" i="1"/>
  <c r="FJ74" i="1"/>
  <c r="FM74" i="1"/>
  <c r="FP74" i="1"/>
  <c r="FS74" i="1"/>
  <c r="FV74" i="1"/>
  <c r="FY74" i="1"/>
  <c r="GC74" i="1"/>
  <c r="GF74" i="1"/>
  <c r="GI74" i="1"/>
  <c r="GL74" i="1"/>
  <c r="GO74" i="1"/>
  <c r="GR74" i="1"/>
  <c r="GU73" i="1"/>
  <c r="GV73" i="1"/>
  <c r="BY71" i="2" s="1"/>
  <c r="GQ73" i="1"/>
  <c r="BW71" i="2" s="1"/>
  <c r="GN73" i="1"/>
  <c r="BV71" i="2" s="1"/>
  <c r="GK73" i="1"/>
  <c r="BU71" i="2" s="1"/>
  <c r="GH73" i="1"/>
  <c r="BT71" i="2" s="1"/>
  <c r="GE73" i="1"/>
  <c r="BS71" i="2" s="1"/>
  <c r="GB73" i="1"/>
  <c r="BR71" i="2" s="1"/>
  <c r="FX73" i="1"/>
  <c r="FU73" i="1"/>
  <c r="BP71" i="2" s="1"/>
  <c r="FR73" i="1"/>
  <c r="BO71" i="2" s="1"/>
  <c r="FO73" i="1"/>
  <c r="BN71" i="2" s="1"/>
  <c r="FL73" i="1"/>
  <c r="BM71" i="2" s="1"/>
  <c r="FI73" i="1"/>
  <c r="BL71" i="2" s="1"/>
  <c r="FE73" i="1"/>
  <c r="BJ71" i="2" s="1"/>
  <c r="FB73" i="1"/>
  <c r="BI71" i="2" s="1"/>
  <c r="EY73" i="1"/>
  <c r="BH71" i="2" s="1"/>
  <c r="EV73" i="1"/>
  <c r="BG71" i="2" s="1"/>
  <c r="ES73" i="1"/>
  <c r="BF71" i="2" s="1"/>
  <c r="EP73" i="1"/>
  <c r="BE71" i="2" s="1"/>
  <c r="EM73" i="1"/>
  <c r="BD71" i="2" s="1"/>
  <c r="EI73" i="1"/>
  <c r="BB71" i="2" s="1"/>
  <c r="EF73" i="1"/>
  <c r="BA71" i="2" s="1"/>
  <c r="EC73" i="1"/>
  <c r="AZ71" i="2" s="1"/>
  <c r="DZ73" i="1"/>
  <c r="AY71" i="2" s="1"/>
  <c r="DW73" i="1"/>
  <c r="AX71" i="2" s="1"/>
  <c r="DT73" i="1"/>
  <c r="AW71" i="2" s="1"/>
  <c r="DQ73" i="1"/>
  <c r="AV71" i="2" s="1"/>
  <c r="DN73" i="1"/>
  <c r="AU71" i="2" s="1"/>
  <c r="DJ73" i="1"/>
  <c r="AS71" i="2" s="1"/>
  <c r="DG73" i="1"/>
  <c r="AR71" i="2" s="1"/>
  <c r="DD73" i="1"/>
  <c r="AQ71" i="2" s="1"/>
  <c r="DA73" i="1"/>
  <c r="AP71" i="2" s="1"/>
  <c r="CX73" i="1"/>
  <c r="AO71" i="2" s="1"/>
  <c r="CU73" i="1"/>
  <c r="AN71" i="2" s="1"/>
  <c r="CR73" i="1"/>
  <c r="AM71" i="2" s="1"/>
  <c r="CO73" i="1"/>
  <c r="AL71" i="2" s="1"/>
  <c r="CK73" i="1"/>
  <c r="AJ71" i="2" s="1"/>
  <c r="CH73" i="1"/>
  <c r="AI71" i="2" s="1"/>
  <c r="CE73" i="1"/>
  <c r="AH71" i="2" s="1"/>
  <c r="CB73" i="1"/>
  <c r="AG71" i="2" s="1"/>
  <c r="BY73" i="1"/>
  <c r="AF71" i="2" s="1"/>
  <c r="BV73" i="1"/>
  <c r="AE71" i="2" s="1"/>
  <c r="BS73" i="1"/>
  <c r="AD71" i="2" s="1"/>
  <c r="BP73" i="1"/>
  <c r="AC71" i="2" s="1"/>
  <c r="BL73" i="1"/>
  <c r="AA71" i="2" s="1"/>
  <c r="BI73" i="1"/>
  <c r="BF73" i="1"/>
  <c r="BC73" i="1"/>
  <c r="X71" i="2" s="1"/>
  <c r="AZ73" i="1"/>
  <c r="W71" i="2" s="1"/>
  <c r="AW73" i="1"/>
  <c r="V71" i="2" s="1"/>
  <c r="AT73" i="1"/>
  <c r="U71" i="2" s="1"/>
  <c r="AP73" i="1"/>
  <c r="S71" i="2" s="1"/>
  <c r="AM73" i="1"/>
  <c r="R71" i="2" s="1"/>
  <c r="AJ73" i="1"/>
  <c r="Q71" i="2" s="1"/>
  <c r="AG73" i="1"/>
  <c r="P71" i="2" s="1"/>
  <c r="AD73" i="1"/>
  <c r="O71" i="2" s="1"/>
  <c r="AA73" i="1"/>
  <c r="N71" i="2" s="1"/>
  <c r="X73" i="1"/>
  <c r="M71" i="2" s="1"/>
  <c r="T73" i="1"/>
  <c r="K71" i="2" s="1"/>
  <c r="Q73" i="1"/>
  <c r="J71" i="2" s="1"/>
  <c r="M73" i="1"/>
  <c r="H71" i="2" s="1"/>
  <c r="I71" i="2" s="1"/>
  <c r="I73" i="1"/>
  <c r="F71" i="2" s="1"/>
  <c r="F73" i="1"/>
  <c r="E71" i="2" s="1"/>
  <c r="C73" i="1"/>
  <c r="D71" i="2" s="1"/>
  <c r="D73" i="1"/>
  <c r="G73" i="1"/>
  <c r="J73" i="1"/>
  <c r="N73" i="1"/>
  <c r="R73" i="1"/>
  <c r="U73" i="1"/>
  <c r="Y73" i="1"/>
  <c r="AB73" i="1"/>
  <c r="AE73" i="1"/>
  <c r="AH73" i="1"/>
  <c r="AK73" i="1"/>
  <c r="AN73" i="1"/>
  <c r="AQ73" i="1"/>
  <c r="AU73" i="1"/>
  <c r="AX73" i="1"/>
  <c r="BA73" i="1"/>
  <c r="BD73" i="1"/>
  <c r="BG73" i="1"/>
  <c r="BJ73" i="1"/>
  <c r="BM73" i="1"/>
  <c r="BQ73" i="1"/>
  <c r="BT73" i="1"/>
  <c r="BW73" i="1"/>
  <c r="BZ73" i="1"/>
  <c r="CC73" i="1"/>
  <c r="CF73" i="1"/>
  <c r="CI73" i="1"/>
  <c r="CL73" i="1"/>
  <c r="CP73" i="1"/>
  <c r="CS73" i="1"/>
  <c r="CV73" i="1"/>
  <c r="CY73" i="1"/>
  <c r="DB73" i="1"/>
  <c r="DE73" i="1"/>
  <c r="DH73" i="1"/>
  <c r="DK73" i="1"/>
  <c r="DO73" i="1"/>
  <c r="DR73" i="1"/>
  <c r="DU73" i="1"/>
  <c r="DX73" i="1"/>
  <c r="EA73" i="1"/>
  <c r="ED73" i="1"/>
  <c r="EG73" i="1"/>
  <c r="EJ73" i="1"/>
  <c r="EN73" i="1"/>
  <c r="EQ73" i="1"/>
  <c r="ET73" i="1"/>
  <c r="EW73" i="1"/>
  <c r="EZ73" i="1"/>
  <c r="FC73" i="1"/>
  <c r="FF73" i="1"/>
  <c r="FJ73" i="1"/>
  <c r="FM73" i="1"/>
  <c r="FP73" i="1"/>
  <c r="FS73" i="1"/>
  <c r="FV73" i="1"/>
  <c r="FY73" i="1"/>
  <c r="GC73" i="1"/>
  <c r="GF73" i="1"/>
  <c r="GI73" i="1"/>
  <c r="GL73" i="1"/>
  <c r="GO73" i="1"/>
  <c r="GR73" i="1"/>
  <c r="GU72" i="1"/>
  <c r="GV72" i="1"/>
  <c r="BY70" i="2" s="1"/>
  <c r="GQ72" i="1"/>
  <c r="BW70" i="2" s="1"/>
  <c r="GN72" i="1"/>
  <c r="BV70" i="2" s="1"/>
  <c r="GK72" i="1"/>
  <c r="BU70" i="2" s="1"/>
  <c r="GH72" i="1"/>
  <c r="BT70" i="2" s="1"/>
  <c r="GE72" i="1"/>
  <c r="BS70" i="2" s="1"/>
  <c r="GB72" i="1"/>
  <c r="BR70" i="2" s="1"/>
  <c r="FX72" i="1"/>
  <c r="FU72" i="1"/>
  <c r="BP70" i="2" s="1"/>
  <c r="FR72" i="1"/>
  <c r="BO70" i="2" s="1"/>
  <c r="FO72" i="1"/>
  <c r="BN70" i="2" s="1"/>
  <c r="FL72" i="1"/>
  <c r="BM70" i="2" s="1"/>
  <c r="FI72" i="1"/>
  <c r="BL70" i="2" s="1"/>
  <c r="FE72" i="1"/>
  <c r="BJ70" i="2" s="1"/>
  <c r="FB72" i="1"/>
  <c r="BI70" i="2" s="1"/>
  <c r="EY72" i="1"/>
  <c r="BH70" i="2" s="1"/>
  <c r="EV72" i="1"/>
  <c r="BG70" i="2" s="1"/>
  <c r="ES72" i="1"/>
  <c r="BF70" i="2" s="1"/>
  <c r="EP72" i="1"/>
  <c r="BE70" i="2" s="1"/>
  <c r="EM72" i="1"/>
  <c r="BD70" i="2" s="1"/>
  <c r="EI72" i="1"/>
  <c r="BB70" i="2" s="1"/>
  <c r="EF72" i="1"/>
  <c r="BA70" i="2" s="1"/>
  <c r="EC72" i="1"/>
  <c r="AZ70" i="2" s="1"/>
  <c r="DZ72" i="1"/>
  <c r="AY70" i="2" s="1"/>
  <c r="DW72" i="1"/>
  <c r="AX70" i="2" s="1"/>
  <c r="DT72" i="1"/>
  <c r="AW70" i="2" s="1"/>
  <c r="DQ72" i="1"/>
  <c r="AV70" i="2" s="1"/>
  <c r="DN72" i="1"/>
  <c r="AU70" i="2" s="1"/>
  <c r="DJ72" i="1"/>
  <c r="AS70" i="2" s="1"/>
  <c r="DG72" i="1"/>
  <c r="AR70" i="2" s="1"/>
  <c r="DD72" i="1"/>
  <c r="AQ70" i="2" s="1"/>
  <c r="DA72" i="1"/>
  <c r="AP70" i="2" s="1"/>
  <c r="CX72" i="1"/>
  <c r="AO70" i="2" s="1"/>
  <c r="CU72" i="1"/>
  <c r="AN70" i="2" s="1"/>
  <c r="CR72" i="1"/>
  <c r="AM70" i="2" s="1"/>
  <c r="CO72" i="1"/>
  <c r="AL70" i="2" s="1"/>
  <c r="CK72" i="1"/>
  <c r="AJ70" i="2" s="1"/>
  <c r="CH72" i="1"/>
  <c r="AI70" i="2" s="1"/>
  <c r="CE72" i="1"/>
  <c r="AH70" i="2" s="1"/>
  <c r="CB72" i="1"/>
  <c r="AG70" i="2" s="1"/>
  <c r="BY72" i="1"/>
  <c r="AF70" i="2" s="1"/>
  <c r="BV72" i="1"/>
  <c r="AE70" i="2" s="1"/>
  <c r="BS72" i="1"/>
  <c r="AD70" i="2" s="1"/>
  <c r="BP72" i="1"/>
  <c r="AC70" i="2" s="1"/>
  <c r="BL72" i="1"/>
  <c r="AA70" i="2" s="1"/>
  <c r="BI72" i="1"/>
  <c r="Z70" i="2" s="1"/>
  <c r="BF72" i="1"/>
  <c r="BC72" i="1"/>
  <c r="X70" i="2" s="1"/>
  <c r="AZ72" i="1"/>
  <c r="W70" i="2" s="1"/>
  <c r="AW72" i="1"/>
  <c r="V70" i="2" s="1"/>
  <c r="AT72" i="1"/>
  <c r="U70" i="2" s="1"/>
  <c r="AP72" i="1"/>
  <c r="S70" i="2" s="1"/>
  <c r="AM72" i="1"/>
  <c r="R70" i="2" s="1"/>
  <c r="AJ72" i="1"/>
  <c r="Q70" i="2" s="1"/>
  <c r="AG72" i="1"/>
  <c r="P70" i="2" s="1"/>
  <c r="AD72" i="1"/>
  <c r="O70" i="2" s="1"/>
  <c r="AA72" i="1"/>
  <c r="N70" i="2" s="1"/>
  <c r="X72" i="1"/>
  <c r="M70" i="2" s="1"/>
  <c r="T72" i="1"/>
  <c r="K70" i="2" s="1"/>
  <c r="Q72" i="1"/>
  <c r="J70" i="2" s="1"/>
  <c r="M72" i="1"/>
  <c r="H70" i="2" s="1"/>
  <c r="I70" i="2" s="1"/>
  <c r="I72" i="1"/>
  <c r="F70" i="2" s="1"/>
  <c r="F72" i="1"/>
  <c r="C72" i="1"/>
  <c r="D70" i="2" s="1"/>
  <c r="D72" i="1"/>
  <c r="G72" i="1"/>
  <c r="J72" i="1"/>
  <c r="N72" i="1"/>
  <c r="R72" i="1"/>
  <c r="U72" i="1"/>
  <c r="Y72" i="1"/>
  <c r="AB72" i="1"/>
  <c r="AE72" i="1"/>
  <c r="AH72" i="1"/>
  <c r="AK72" i="1"/>
  <c r="AN72" i="1"/>
  <c r="AQ72" i="1"/>
  <c r="AU72" i="1"/>
  <c r="AX72" i="1"/>
  <c r="BA72" i="1"/>
  <c r="BD72" i="1"/>
  <c r="BG72" i="1"/>
  <c r="BJ72" i="1"/>
  <c r="BM72" i="1"/>
  <c r="BQ72" i="1"/>
  <c r="BT72" i="1"/>
  <c r="BW72" i="1"/>
  <c r="BZ72" i="1"/>
  <c r="CC72" i="1"/>
  <c r="CF72" i="1"/>
  <c r="CI72" i="1"/>
  <c r="CL72" i="1"/>
  <c r="CP72" i="1"/>
  <c r="CS72" i="1"/>
  <c r="CV72" i="1"/>
  <c r="CY72" i="1"/>
  <c r="DB72" i="1"/>
  <c r="DE72" i="1"/>
  <c r="DH72" i="1"/>
  <c r="DK72" i="1"/>
  <c r="DO72" i="1"/>
  <c r="DR72" i="1"/>
  <c r="DU72" i="1"/>
  <c r="DX72" i="1"/>
  <c r="EA72" i="1"/>
  <c r="ED72" i="1"/>
  <c r="EG72" i="1"/>
  <c r="EJ72" i="1"/>
  <c r="EN72" i="1"/>
  <c r="EQ72" i="1"/>
  <c r="ET72" i="1"/>
  <c r="EW72" i="1"/>
  <c r="EZ72" i="1"/>
  <c r="FC72" i="1"/>
  <c r="FF72" i="1"/>
  <c r="FJ72" i="1"/>
  <c r="FM72" i="1"/>
  <c r="FP72" i="1"/>
  <c r="FS72" i="1"/>
  <c r="FV72" i="1"/>
  <c r="FY72" i="1"/>
  <c r="GC72" i="1"/>
  <c r="GF72" i="1"/>
  <c r="GI72" i="1"/>
  <c r="GL72" i="1"/>
  <c r="GO72" i="1"/>
  <c r="GR72" i="1"/>
  <c r="GU71" i="1"/>
  <c r="GV71" i="1"/>
  <c r="BY69" i="2" s="1"/>
  <c r="GQ71" i="1"/>
  <c r="BW69" i="2" s="1"/>
  <c r="GN71" i="1"/>
  <c r="BV69" i="2" s="1"/>
  <c r="GK71" i="1"/>
  <c r="BU69" i="2" s="1"/>
  <c r="GH71" i="1"/>
  <c r="BT69" i="2" s="1"/>
  <c r="GE71" i="1"/>
  <c r="BS69" i="2" s="1"/>
  <c r="GB71" i="1"/>
  <c r="BR69" i="2" s="1"/>
  <c r="FX71" i="1"/>
  <c r="FU71" i="1"/>
  <c r="BP69" i="2" s="1"/>
  <c r="FR71" i="1"/>
  <c r="BO69" i="2" s="1"/>
  <c r="FO71" i="1"/>
  <c r="BN69" i="2" s="1"/>
  <c r="FL71" i="1"/>
  <c r="BM69" i="2" s="1"/>
  <c r="FI71" i="1"/>
  <c r="BL69" i="2" s="1"/>
  <c r="FE71" i="1"/>
  <c r="BJ69" i="2" s="1"/>
  <c r="FB71" i="1"/>
  <c r="BI69" i="2" s="1"/>
  <c r="EY71" i="1"/>
  <c r="BH69" i="2" s="1"/>
  <c r="EV71" i="1"/>
  <c r="BG69" i="2" s="1"/>
  <c r="ES71" i="1"/>
  <c r="BF69" i="2" s="1"/>
  <c r="EP71" i="1"/>
  <c r="BE69" i="2" s="1"/>
  <c r="EM71" i="1"/>
  <c r="BD69" i="2" s="1"/>
  <c r="EI71" i="1"/>
  <c r="BB69" i="2" s="1"/>
  <c r="EF71" i="1"/>
  <c r="BA69" i="2" s="1"/>
  <c r="EC71" i="1"/>
  <c r="AZ69" i="2" s="1"/>
  <c r="DZ71" i="1"/>
  <c r="AY69" i="2" s="1"/>
  <c r="DW71" i="1"/>
  <c r="AX69" i="2" s="1"/>
  <c r="DT71" i="1"/>
  <c r="AW69" i="2" s="1"/>
  <c r="DQ71" i="1"/>
  <c r="AV69" i="2" s="1"/>
  <c r="DN71" i="1"/>
  <c r="AU69" i="2" s="1"/>
  <c r="DJ71" i="1"/>
  <c r="AS69" i="2" s="1"/>
  <c r="DG71" i="1"/>
  <c r="AR69" i="2" s="1"/>
  <c r="DD71" i="1"/>
  <c r="AQ69" i="2" s="1"/>
  <c r="DA71" i="1"/>
  <c r="AP69" i="2" s="1"/>
  <c r="CX71" i="1"/>
  <c r="AO69" i="2" s="1"/>
  <c r="CU71" i="1"/>
  <c r="AN69" i="2" s="1"/>
  <c r="CR71" i="1"/>
  <c r="AM69" i="2" s="1"/>
  <c r="CO71" i="1"/>
  <c r="AL69" i="2" s="1"/>
  <c r="CK71" i="1"/>
  <c r="AJ69" i="2" s="1"/>
  <c r="CH71" i="1"/>
  <c r="AI69" i="2" s="1"/>
  <c r="CE71" i="1"/>
  <c r="AH69" i="2" s="1"/>
  <c r="CB71" i="1"/>
  <c r="AG69" i="2" s="1"/>
  <c r="BY71" i="1"/>
  <c r="AF69" i="2" s="1"/>
  <c r="BV71" i="1"/>
  <c r="AE69" i="2" s="1"/>
  <c r="BS71" i="1"/>
  <c r="AD69" i="2" s="1"/>
  <c r="BP71" i="1"/>
  <c r="AC69" i="2" s="1"/>
  <c r="BL71" i="1"/>
  <c r="AA69" i="2" s="1"/>
  <c r="BI71" i="1"/>
  <c r="Z69" i="2" s="1"/>
  <c r="BF71" i="1"/>
  <c r="BC71" i="1"/>
  <c r="X69" i="2" s="1"/>
  <c r="AZ71" i="1"/>
  <c r="W69" i="2" s="1"/>
  <c r="AW71" i="1"/>
  <c r="V69" i="2" s="1"/>
  <c r="AT71" i="1"/>
  <c r="U69" i="2" s="1"/>
  <c r="AP71" i="1"/>
  <c r="S69" i="2" s="1"/>
  <c r="AM71" i="1"/>
  <c r="R69" i="2" s="1"/>
  <c r="AJ71" i="1"/>
  <c r="Q69" i="2" s="1"/>
  <c r="AG71" i="1"/>
  <c r="P69" i="2" s="1"/>
  <c r="AD71" i="1"/>
  <c r="O69" i="2" s="1"/>
  <c r="AA71" i="1"/>
  <c r="N69" i="2" s="1"/>
  <c r="X71" i="1"/>
  <c r="M69" i="2" s="1"/>
  <c r="T71" i="1"/>
  <c r="K69" i="2" s="1"/>
  <c r="Q71" i="1"/>
  <c r="J69" i="2" s="1"/>
  <c r="M71" i="1"/>
  <c r="H69" i="2" s="1"/>
  <c r="I69" i="2" s="1"/>
  <c r="I71" i="1"/>
  <c r="F69" i="2" s="1"/>
  <c r="F71" i="1"/>
  <c r="E69" i="2" s="1"/>
  <c r="C71" i="1"/>
  <c r="D69" i="2" s="1"/>
  <c r="D71" i="1"/>
  <c r="G71" i="1"/>
  <c r="J71" i="1"/>
  <c r="N71" i="1"/>
  <c r="R71" i="1"/>
  <c r="U71" i="1"/>
  <c r="Y71" i="1"/>
  <c r="AB71" i="1"/>
  <c r="AE71" i="1"/>
  <c r="AH71" i="1"/>
  <c r="AK71" i="1"/>
  <c r="AN71" i="1"/>
  <c r="AQ71" i="1"/>
  <c r="AU71" i="1"/>
  <c r="AX71" i="1"/>
  <c r="BA71" i="1"/>
  <c r="BD71" i="1"/>
  <c r="BG71" i="1"/>
  <c r="BJ71" i="1"/>
  <c r="BM71" i="1"/>
  <c r="BQ71" i="1"/>
  <c r="BT71" i="1"/>
  <c r="BW71" i="1"/>
  <c r="BZ71" i="1"/>
  <c r="CC71" i="1"/>
  <c r="CF71" i="1"/>
  <c r="CI71" i="1"/>
  <c r="CL71" i="1"/>
  <c r="CP71" i="1"/>
  <c r="CS71" i="1"/>
  <c r="CV71" i="1"/>
  <c r="CY71" i="1"/>
  <c r="DB71" i="1"/>
  <c r="DE71" i="1"/>
  <c r="DH71" i="1"/>
  <c r="DK71" i="1"/>
  <c r="DO71" i="1"/>
  <c r="DR71" i="1"/>
  <c r="DU71" i="1"/>
  <c r="DX71" i="1"/>
  <c r="EA71" i="1"/>
  <c r="ED71" i="1"/>
  <c r="EG71" i="1"/>
  <c r="EJ71" i="1"/>
  <c r="EN71" i="1"/>
  <c r="EQ71" i="1"/>
  <c r="ET71" i="1"/>
  <c r="EW71" i="1"/>
  <c r="EZ71" i="1"/>
  <c r="FC71" i="1"/>
  <c r="FF71" i="1"/>
  <c r="FJ71" i="1"/>
  <c r="FM71" i="1"/>
  <c r="FP71" i="1"/>
  <c r="FS71" i="1"/>
  <c r="FV71" i="1"/>
  <c r="FY71" i="1"/>
  <c r="GC71" i="1"/>
  <c r="GF71" i="1"/>
  <c r="GI71" i="1"/>
  <c r="GL71" i="1"/>
  <c r="GO71" i="1"/>
  <c r="GR71" i="1"/>
  <c r="GU70" i="1"/>
  <c r="GV70" i="1"/>
  <c r="BY68" i="2" s="1"/>
  <c r="GQ70" i="1"/>
  <c r="BW68" i="2" s="1"/>
  <c r="GN70" i="1"/>
  <c r="BV68" i="2" s="1"/>
  <c r="GK70" i="1"/>
  <c r="BU68" i="2" s="1"/>
  <c r="GH70" i="1"/>
  <c r="BT68" i="2" s="1"/>
  <c r="GE70" i="1"/>
  <c r="BS68" i="2" s="1"/>
  <c r="GB70" i="1"/>
  <c r="BR68" i="2" s="1"/>
  <c r="FX70" i="1"/>
  <c r="FU70" i="1"/>
  <c r="BP68" i="2" s="1"/>
  <c r="FR70" i="1"/>
  <c r="BO68" i="2" s="1"/>
  <c r="FO70" i="1"/>
  <c r="BN68" i="2" s="1"/>
  <c r="FL70" i="1"/>
  <c r="BM68" i="2" s="1"/>
  <c r="FI70" i="1"/>
  <c r="BL68" i="2" s="1"/>
  <c r="FE70" i="1"/>
  <c r="BJ68" i="2" s="1"/>
  <c r="FB70" i="1"/>
  <c r="BI68" i="2" s="1"/>
  <c r="EY70" i="1"/>
  <c r="BH68" i="2" s="1"/>
  <c r="EV70" i="1"/>
  <c r="BG68" i="2" s="1"/>
  <c r="ES70" i="1"/>
  <c r="BF68" i="2" s="1"/>
  <c r="EP70" i="1"/>
  <c r="BE68" i="2" s="1"/>
  <c r="EM70" i="1"/>
  <c r="BD68" i="2" s="1"/>
  <c r="EI70" i="1"/>
  <c r="BB68" i="2" s="1"/>
  <c r="EF70" i="1"/>
  <c r="BA68" i="2" s="1"/>
  <c r="EC70" i="1"/>
  <c r="AZ68" i="2" s="1"/>
  <c r="DZ70" i="1"/>
  <c r="AY68" i="2" s="1"/>
  <c r="DW70" i="1"/>
  <c r="AX68" i="2" s="1"/>
  <c r="DT70" i="1"/>
  <c r="AW68" i="2" s="1"/>
  <c r="DQ70" i="1"/>
  <c r="AV68" i="2" s="1"/>
  <c r="DN70" i="1"/>
  <c r="AU68" i="2" s="1"/>
  <c r="DJ70" i="1"/>
  <c r="AS68" i="2" s="1"/>
  <c r="DG70" i="1"/>
  <c r="AR68" i="2" s="1"/>
  <c r="DD70" i="1"/>
  <c r="AQ68" i="2" s="1"/>
  <c r="DA70" i="1"/>
  <c r="AP68" i="2" s="1"/>
  <c r="CX70" i="1"/>
  <c r="AO68" i="2" s="1"/>
  <c r="CU70" i="1"/>
  <c r="AN68" i="2" s="1"/>
  <c r="CR70" i="1"/>
  <c r="AM68" i="2" s="1"/>
  <c r="CO70" i="1"/>
  <c r="AL68" i="2" s="1"/>
  <c r="CK70" i="1"/>
  <c r="AJ68" i="2" s="1"/>
  <c r="CH70" i="1"/>
  <c r="AI68" i="2" s="1"/>
  <c r="CE70" i="1"/>
  <c r="AH68" i="2" s="1"/>
  <c r="CB70" i="1"/>
  <c r="AG68" i="2" s="1"/>
  <c r="BY70" i="1"/>
  <c r="AF68" i="2" s="1"/>
  <c r="BV70" i="1"/>
  <c r="AE68" i="2" s="1"/>
  <c r="BS70" i="1"/>
  <c r="AD68" i="2" s="1"/>
  <c r="BP70" i="1"/>
  <c r="AC68" i="2" s="1"/>
  <c r="BL70" i="1"/>
  <c r="AA68" i="2" s="1"/>
  <c r="BI70" i="1"/>
  <c r="Z68" i="2" s="1"/>
  <c r="BF70" i="1"/>
  <c r="Y68" i="2" s="1"/>
  <c r="BC70" i="1"/>
  <c r="X68" i="2" s="1"/>
  <c r="AZ70" i="1"/>
  <c r="AW70" i="1"/>
  <c r="V68" i="2" s="1"/>
  <c r="AT70" i="1"/>
  <c r="U68" i="2" s="1"/>
  <c r="AP70" i="1"/>
  <c r="S68" i="2" s="1"/>
  <c r="AM70" i="1"/>
  <c r="R68" i="2" s="1"/>
  <c r="AJ70" i="1"/>
  <c r="Q68" i="2" s="1"/>
  <c r="AG70" i="1"/>
  <c r="P68" i="2" s="1"/>
  <c r="AD70" i="1"/>
  <c r="O68" i="2" s="1"/>
  <c r="AA70" i="1"/>
  <c r="N68" i="2" s="1"/>
  <c r="X70" i="1"/>
  <c r="M68" i="2" s="1"/>
  <c r="T70" i="1"/>
  <c r="K68" i="2" s="1"/>
  <c r="Q70" i="1"/>
  <c r="J68" i="2" s="1"/>
  <c r="M70" i="1"/>
  <c r="H68" i="2" s="1"/>
  <c r="I68" i="2" s="1"/>
  <c r="I70" i="1"/>
  <c r="F68" i="2" s="1"/>
  <c r="F70" i="1"/>
  <c r="C70" i="1"/>
  <c r="D68" i="2" s="1"/>
  <c r="D70" i="1"/>
  <c r="G70" i="1"/>
  <c r="J70" i="1"/>
  <c r="N70" i="1"/>
  <c r="R70" i="1"/>
  <c r="U70" i="1"/>
  <c r="Y70" i="1"/>
  <c r="AB70" i="1"/>
  <c r="AE70" i="1"/>
  <c r="AH70" i="1"/>
  <c r="AK70" i="1"/>
  <c r="AN70" i="1"/>
  <c r="AQ70" i="1"/>
  <c r="AU70" i="1"/>
  <c r="AX70" i="1"/>
  <c r="BA70" i="1"/>
  <c r="BD70" i="1"/>
  <c r="BG70" i="1"/>
  <c r="BJ70" i="1"/>
  <c r="BM70" i="1"/>
  <c r="BQ70" i="1"/>
  <c r="BT70" i="1"/>
  <c r="BW70" i="1"/>
  <c r="BZ70" i="1"/>
  <c r="CC70" i="1"/>
  <c r="CF70" i="1"/>
  <c r="CI70" i="1"/>
  <c r="CL70" i="1"/>
  <c r="CP70" i="1"/>
  <c r="CS70" i="1"/>
  <c r="CV70" i="1"/>
  <c r="CY70" i="1"/>
  <c r="DB70" i="1"/>
  <c r="DE70" i="1"/>
  <c r="DH70" i="1"/>
  <c r="DK70" i="1"/>
  <c r="DO70" i="1"/>
  <c r="DR70" i="1"/>
  <c r="DU70" i="1"/>
  <c r="DX70" i="1"/>
  <c r="EA70" i="1"/>
  <c r="ED70" i="1"/>
  <c r="EG70" i="1"/>
  <c r="EJ70" i="1"/>
  <c r="EN70" i="1"/>
  <c r="EQ70" i="1"/>
  <c r="ET70" i="1"/>
  <c r="EW70" i="1"/>
  <c r="EZ70" i="1"/>
  <c r="FC70" i="1"/>
  <c r="FF70" i="1"/>
  <c r="FJ70" i="1"/>
  <c r="FM70" i="1"/>
  <c r="FP70" i="1"/>
  <c r="FS70" i="1"/>
  <c r="FV70" i="1"/>
  <c r="FY70" i="1"/>
  <c r="GC70" i="1"/>
  <c r="GF70" i="1"/>
  <c r="GI70" i="1"/>
  <c r="GL70" i="1"/>
  <c r="GO70" i="1"/>
  <c r="GR70" i="1"/>
  <c r="GU69" i="1"/>
  <c r="GV69" i="1"/>
  <c r="BY67" i="2" s="1"/>
  <c r="GQ69" i="1"/>
  <c r="BW67" i="2" s="1"/>
  <c r="GN69" i="1"/>
  <c r="BV67" i="2" s="1"/>
  <c r="GK69" i="1"/>
  <c r="BU67" i="2" s="1"/>
  <c r="GH69" i="1"/>
  <c r="BT67" i="2" s="1"/>
  <c r="GE69" i="1"/>
  <c r="BS67" i="2" s="1"/>
  <c r="GB69" i="1"/>
  <c r="BR67" i="2" s="1"/>
  <c r="FX69" i="1"/>
  <c r="FU69" i="1"/>
  <c r="BP67" i="2" s="1"/>
  <c r="FR69" i="1"/>
  <c r="BO67" i="2" s="1"/>
  <c r="FO69" i="1"/>
  <c r="BN67" i="2" s="1"/>
  <c r="FL69" i="1"/>
  <c r="BM67" i="2" s="1"/>
  <c r="FI69" i="1"/>
  <c r="BL67" i="2" s="1"/>
  <c r="FE69" i="1"/>
  <c r="BJ67" i="2" s="1"/>
  <c r="FB69" i="1"/>
  <c r="BI67" i="2" s="1"/>
  <c r="EY69" i="1"/>
  <c r="BH67" i="2" s="1"/>
  <c r="EV69" i="1"/>
  <c r="BG67" i="2" s="1"/>
  <c r="ES69" i="1"/>
  <c r="BF67" i="2" s="1"/>
  <c r="EP69" i="1"/>
  <c r="BE67" i="2" s="1"/>
  <c r="EM69" i="1"/>
  <c r="BD67" i="2" s="1"/>
  <c r="EI69" i="1"/>
  <c r="BB67" i="2" s="1"/>
  <c r="EF69" i="1"/>
  <c r="BA67" i="2" s="1"/>
  <c r="EC69" i="1"/>
  <c r="AZ67" i="2" s="1"/>
  <c r="DZ69" i="1"/>
  <c r="AY67" i="2" s="1"/>
  <c r="DW69" i="1"/>
  <c r="AX67" i="2" s="1"/>
  <c r="DT69" i="1"/>
  <c r="AW67" i="2" s="1"/>
  <c r="DQ69" i="1"/>
  <c r="AV67" i="2" s="1"/>
  <c r="DN69" i="1"/>
  <c r="AU67" i="2" s="1"/>
  <c r="DJ69" i="1"/>
  <c r="AS67" i="2" s="1"/>
  <c r="DG69" i="1"/>
  <c r="AR67" i="2" s="1"/>
  <c r="DD69" i="1"/>
  <c r="AQ67" i="2" s="1"/>
  <c r="DA69" i="1"/>
  <c r="AP67" i="2" s="1"/>
  <c r="CX69" i="1"/>
  <c r="AO67" i="2" s="1"/>
  <c r="CU69" i="1"/>
  <c r="AN67" i="2" s="1"/>
  <c r="CR69" i="1"/>
  <c r="AM67" i="2" s="1"/>
  <c r="CO69" i="1"/>
  <c r="AL67" i="2" s="1"/>
  <c r="CK69" i="1"/>
  <c r="AJ67" i="2" s="1"/>
  <c r="CH69" i="1"/>
  <c r="AI67" i="2" s="1"/>
  <c r="CE69" i="1"/>
  <c r="AH67" i="2" s="1"/>
  <c r="CB69" i="1"/>
  <c r="AG67" i="2" s="1"/>
  <c r="BY69" i="1"/>
  <c r="AF67" i="2" s="1"/>
  <c r="BV69" i="1"/>
  <c r="AE67" i="2" s="1"/>
  <c r="BS69" i="1"/>
  <c r="AD67" i="2" s="1"/>
  <c r="BP69" i="1"/>
  <c r="AC67" i="2" s="1"/>
  <c r="BL69" i="1"/>
  <c r="AA67" i="2" s="1"/>
  <c r="BI69" i="1"/>
  <c r="BF69" i="1"/>
  <c r="Y67" i="2" s="1"/>
  <c r="BC69" i="1"/>
  <c r="X67" i="2" s="1"/>
  <c r="AZ69" i="1"/>
  <c r="W67" i="2" s="1"/>
  <c r="AW69" i="1"/>
  <c r="V67" i="2" s="1"/>
  <c r="AT69" i="1"/>
  <c r="AP69" i="1"/>
  <c r="S67" i="2" s="1"/>
  <c r="AM69" i="1"/>
  <c r="R67" i="2" s="1"/>
  <c r="AJ69" i="1"/>
  <c r="Q67" i="2" s="1"/>
  <c r="AG69" i="1"/>
  <c r="P67" i="2" s="1"/>
  <c r="AD69" i="1"/>
  <c r="O67" i="2" s="1"/>
  <c r="AA69" i="1"/>
  <c r="N67" i="2" s="1"/>
  <c r="X69" i="1"/>
  <c r="M67" i="2" s="1"/>
  <c r="T69" i="1"/>
  <c r="K67" i="2" s="1"/>
  <c r="Q69" i="1"/>
  <c r="J67" i="2" s="1"/>
  <c r="M69" i="1"/>
  <c r="H67" i="2" s="1"/>
  <c r="I67" i="2" s="1"/>
  <c r="I69" i="1"/>
  <c r="F67" i="2" s="1"/>
  <c r="F69" i="1"/>
  <c r="E67" i="2" s="1"/>
  <c r="C69" i="1"/>
  <c r="D69" i="1"/>
  <c r="G69" i="1"/>
  <c r="J69" i="1"/>
  <c r="N69" i="1"/>
  <c r="R69" i="1"/>
  <c r="U69" i="1"/>
  <c r="Y69" i="1"/>
  <c r="AB69" i="1"/>
  <c r="AE69" i="1"/>
  <c r="AH69" i="1"/>
  <c r="AK69" i="1"/>
  <c r="AN69" i="1"/>
  <c r="AQ69" i="1"/>
  <c r="AU69" i="1"/>
  <c r="AX69" i="1"/>
  <c r="BA69" i="1"/>
  <c r="BD69" i="1"/>
  <c r="BG69" i="1"/>
  <c r="BJ69" i="1"/>
  <c r="BM69" i="1"/>
  <c r="BQ69" i="1"/>
  <c r="BT69" i="1"/>
  <c r="BW69" i="1"/>
  <c r="BZ69" i="1"/>
  <c r="CC69" i="1"/>
  <c r="CF69" i="1"/>
  <c r="CI69" i="1"/>
  <c r="CL69" i="1"/>
  <c r="CP69" i="1"/>
  <c r="CS69" i="1"/>
  <c r="CV69" i="1"/>
  <c r="CY69" i="1"/>
  <c r="DB69" i="1"/>
  <c r="DE69" i="1"/>
  <c r="DH69" i="1"/>
  <c r="DK69" i="1"/>
  <c r="DO69" i="1"/>
  <c r="DR69" i="1"/>
  <c r="DU69" i="1"/>
  <c r="DX69" i="1"/>
  <c r="EA69" i="1"/>
  <c r="ED69" i="1"/>
  <c r="EG69" i="1"/>
  <c r="EJ69" i="1"/>
  <c r="EN69" i="1"/>
  <c r="EQ69" i="1"/>
  <c r="ET69" i="1"/>
  <c r="EW69" i="1"/>
  <c r="EZ69" i="1"/>
  <c r="FC69" i="1"/>
  <c r="FF69" i="1"/>
  <c r="FJ69" i="1"/>
  <c r="FM69" i="1"/>
  <c r="FP69" i="1"/>
  <c r="FS69" i="1"/>
  <c r="FV69" i="1"/>
  <c r="FY69" i="1"/>
  <c r="GC69" i="1"/>
  <c r="GF69" i="1"/>
  <c r="GI69" i="1"/>
  <c r="GL69" i="1"/>
  <c r="GO69" i="1"/>
  <c r="GR69" i="1"/>
  <c r="GU68" i="1"/>
  <c r="GV68" i="1"/>
  <c r="BY66" i="2" s="1"/>
  <c r="GQ68" i="1"/>
  <c r="BW66" i="2" s="1"/>
  <c r="GN68" i="1"/>
  <c r="BV66" i="2" s="1"/>
  <c r="GK68" i="1"/>
  <c r="BU66" i="2" s="1"/>
  <c r="GH68" i="1"/>
  <c r="BT66" i="2" s="1"/>
  <c r="GE68" i="1"/>
  <c r="BS66" i="2" s="1"/>
  <c r="GB68" i="1"/>
  <c r="BR66" i="2" s="1"/>
  <c r="FX68" i="1"/>
  <c r="FU68" i="1"/>
  <c r="BP66" i="2" s="1"/>
  <c r="FR68" i="1"/>
  <c r="BO66" i="2" s="1"/>
  <c r="FO68" i="1"/>
  <c r="BN66" i="2" s="1"/>
  <c r="FL68" i="1"/>
  <c r="BM66" i="2" s="1"/>
  <c r="FI68" i="1"/>
  <c r="BL66" i="2" s="1"/>
  <c r="FE68" i="1"/>
  <c r="BJ66" i="2" s="1"/>
  <c r="FB68" i="1"/>
  <c r="BI66" i="2" s="1"/>
  <c r="EY68" i="1"/>
  <c r="BH66" i="2" s="1"/>
  <c r="EV68" i="1"/>
  <c r="BG66" i="2" s="1"/>
  <c r="ES68" i="1"/>
  <c r="BF66" i="2" s="1"/>
  <c r="EP68" i="1"/>
  <c r="BE66" i="2" s="1"/>
  <c r="EM68" i="1"/>
  <c r="BD66" i="2" s="1"/>
  <c r="EI68" i="1"/>
  <c r="BB66" i="2" s="1"/>
  <c r="EF68" i="1"/>
  <c r="BA66" i="2" s="1"/>
  <c r="EC68" i="1"/>
  <c r="AZ66" i="2" s="1"/>
  <c r="DZ68" i="1"/>
  <c r="AY66" i="2" s="1"/>
  <c r="DW68" i="1"/>
  <c r="AX66" i="2" s="1"/>
  <c r="DT68" i="1"/>
  <c r="AW66" i="2" s="1"/>
  <c r="DQ68" i="1"/>
  <c r="AV66" i="2" s="1"/>
  <c r="DN68" i="1"/>
  <c r="AU66" i="2" s="1"/>
  <c r="DJ68" i="1"/>
  <c r="AS66" i="2" s="1"/>
  <c r="DG68" i="1"/>
  <c r="AR66" i="2" s="1"/>
  <c r="DD68" i="1"/>
  <c r="AQ66" i="2" s="1"/>
  <c r="DA68" i="1"/>
  <c r="AP66" i="2" s="1"/>
  <c r="CX68" i="1"/>
  <c r="AO66" i="2" s="1"/>
  <c r="CU68" i="1"/>
  <c r="AN66" i="2" s="1"/>
  <c r="CR68" i="1"/>
  <c r="AM66" i="2" s="1"/>
  <c r="CO68" i="1"/>
  <c r="AL66" i="2" s="1"/>
  <c r="CK68" i="1"/>
  <c r="AJ66" i="2" s="1"/>
  <c r="CH68" i="1"/>
  <c r="AI66" i="2" s="1"/>
  <c r="CE68" i="1"/>
  <c r="AH66" i="2" s="1"/>
  <c r="CB68" i="1"/>
  <c r="AG66" i="2" s="1"/>
  <c r="BY68" i="1"/>
  <c r="AF66" i="2" s="1"/>
  <c r="BV68" i="1"/>
  <c r="AE66" i="2" s="1"/>
  <c r="BS68" i="1"/>
  <c r="AD66" i="2" s="1"/>
  <c r="BP68" i="1"/>
  <c r="AC66" i="2" s="1"/>
  <c r="BL68" i="1"/>
  <c r="AA66" i="2" s="1"/>
  <c r="BI68" i="1"/>
  <c r="Z66" i="2" s="1"/>
  <c r="BF68" i="1"/>
  <c r="Y66" i="2" s="1"/>
  <c r="BC68" i="1"/>
  <c r="AZ68" i="1"/>
  <c r="W66" i="2" s="1"/>
  <c r="AW68" i="1"/>
  <c r="AT68" i="1"/>
  <c r="AP68" i="1"/>
  <c r="S66" i="2" s="1"/>
  <c r="AM68" i="1"/>
  <c r="R66" i="2" s="1"/>
  <c r="AJ68" i="1"/>
  <c r="Q66" i="2" s="1"/>
  <c r="AG68" i="1"/>
  <c r="P66" i="2" s="1"/>
  <c r="AD68" i="1"/>
  <c r="O66" i="2" s="1"/>
  <c r="AA68" i="1"/>
  <c r="N66" i="2" s="1"/>
  <c r="X68" i="1"/>
  <c r="M66" i="2" s="1"/>
  <c r="T68" i="1"/>
  <c r="K66" i="2" s="1"/>
  <c r="Q68" i="1"/>
  <c r="J66" i="2" s="1"/>
  <c r="M68" i="1"/>
  <c r="H66" i="2" s="1"/>
  <c r="I66" i="2" s="1"/>
  <c r="I68" i="1"/>
  <c r="F66" i="2" s="1"/>
  <c r="F68" i="1"/>
  <c r="E66" i="2" s="1"/>
  <c r="C68" i="1"/>
  <c r="D66" i="2" s="1"/>
  <c r="D68" i="1"/>
  <c r="G68" i="1"/>
  <c r="J68" i="1"/>
  <c r="N68" i="1"/>
  <c r="R68" i="1"/>
  <c r="U68" i="1"/>
  <c r="Y68" i="1"/>
  <c r="AB68" i="1"/>
  <c r="AE68" i="1"/>
  <c r="AH68" i="1"/>
  <c r="AK68" i="1"/>
  <c r="AN68" i="1"/>
  <c r="AQ68" i="1"/>
  <c r="AU68" i="1"/>
  <c r="AX68" i="1"/>
  <c r="BA68" i="1"/>
  <c r="BD68" i="1"/>
  <c r="BG68" i="1"/>
  <c r="BJ68" i="1"/>
  <c r="BM68" i="1"/>
  <c r="BQ68" i="1"/>
  <c r="BT68" i="1"/>
  <c r="BW68" i="1"/>
  <c r="BZ68" i="1"/>
  <c r="CC68" i="1"/>
  <c r="CF68" i="1"/>
  <c r="CI68" i="1"/>
  <c r="CL68" i="1"/>
  <c r="CP68" i="1"/>
  <c r="CS68" i="1"/>
  <c r="CV68" i="1"/>
  <c r="CY68" i="1"/>
  <c r="DB68" i="1"/>
  <c r="DE68" i="1"/>
  <c r="DH68" i="1"/>
  <c r="DK68" i="1"/>
  <c r="DO68" i="1"/>
  <c r="DR68" i="1"/>
  <c r="DU68" i="1"/>
  <c r="DX68" i="1"/>
  <c r="EA68" i="1"/>
  <c r="ED68" i="1"/>
  <c r="EG68" i="1"/>
  <c r="EJ68" i="1"/>
  <c r="EN68" i="1"/>
  <c r="EQ68" i="1"/>
  <c r="ET68" i="1"/>
  <c r="EW68" i="1"/>
  <c r="EZ68" i="1"/>
  <c r="FC68" i="1"/>
  <c r="FF68" i="1"/>
  <c r="FJ68" i="1"/>
  <c r="FM68" i="1"/>
  <c r="FP68" i="1"/>
  <c r="FS68" i="1"/>
  <c r="FV68" i="1"/>
  <c r="FY68" i="1"/>
  <c r="GC68" i="1"/>
  <c r="GF68" i="1"/>
  <c r="GI68" i="1"/>
  <c r="GL68" i="1"/>
  <c r="GO68" i="1"/>
  <c r="GR68" i="1"/>
  <c r="GU67" i="1"/>
  <c r="GV67" i="1"/>
  <c r="BY65" i="2" s="1"/>
  <c r="GQ67" i="1"/>
  <c r="BW65" i="2" s="1"/>
  <c r="GN67" i="1"/>
  <c r="BV65" i="2" s="1"/>
  <c r="GK67" i="1"/>
  <c r="BU65" i="2" s="1"/>
  <c r="GH67" i="1"/>
  <c r="BT65" i="2" s="1"/>
  <c r="GE67" i="1"/>
  <c r="BS65" i="2" s="1"/>
  <c r="GB67" i="1"/>
  <c r="BR65" i="2" s="1"/>
  <c r="FX67" i="1"/>
  <c r="FU67" i="1"/>
  <c r="BP65" i="2" s="1"/>
  <c r="FR67" i="1"/>
  <c r="BO65" i="2" s="1"/>
  <c r="FO67" i="1"/>
  <c r="BN65" i="2" s="1"/>
  <c r="FL67" i="1"/>
  <c r="BM65" i="2" s="1"/>
  <c r="FI67" i="1"/>
  <c r="BL65" i="2" s="1"/>
  <c r="FE67" i="1"/>
  <c r="BJ65" i="2" s="1"/>
  <c r="FB67" i="1"/>
  <c r="BI65" i="2" s="1"/>
  <c r="EY67" i="1"/>
  <c r="BH65" i="2" s="1"/>
  <c r="EV67" i="1"/>
  <c r="BG65" i="2" s="1"/>
  <c r="ES67" i="1"/>
  <c r="BF65" i="2" s="1"/>
  <c r="EP67" i="1"/>
  <c r="BE65" i="2" s="1"/>
  <c r="EM67" i="1"/>
  <c r="BD65" i="2" s="1"/>
  <c r="EI67" i="1"/>
  <c r="BB65" i="2" s="1"/>
  <c r="EF67" i="1"/>
  <c r="BA65" i="2" s="1"/>
  <c r="EC67" i="1"/>
  <c r="AZ65" i="2" s="1"/>
  <c r="DZ67" i="1"/>
  <c r="AY65" i="2" s="1"/>
  <c r="DW67" i="1"/>
  <c r="AX65" i="2" s="1"/>
  <c r="DT67" i="1"/>
  <c r="AW65" i="2" s="1"/>
  <c r="DQ67" i="1"/>
  <c r="AV65" i="2" s="1"/>
  <c r="DN67" i="1"/>
  <c r="AU65" i="2" s="1"/>
  <c r="DJ67" i="1"/>
  <c r="AS65" i="2" s="1"/>
  <c r="DG67" i="1"/>
  <c r="AR65" i="2" s="1"/>
  <c r="DD67" i="1"/>
  <c r="AQ65" i="2" s="1"/>
  <c r="DA67" i="1"/>
  <c r="AP65" i="2" s="1"/>
  <c r="CX67" i="1"/>
  <c r="AO65" i="2" s="1"/>
  <c r="CU67" i="1"/>
  <c r="AN65" i="2" s="1"/>
  <c r="CR67" i="1"/>
  <c r="AM65" i="2" s="1"/>
  <c r="CO67" i="1"/>
  <c r="AL65" i="2" s="1"/>
  <c r="CK67" i="1"/>
  <c r="AJ65" i="2" s="1"/>
  <c r="CH67" i="1"/>
  <c r="AI65" i="2" s="1"/>
  <c r="CE67" i="1"/>
  <c r="AH65" i="2" s="1"/>
  <c r="CB67" i="1"/>
  <c r="AG65" i="2" s="1"/>
  <c r="BY67" i="1"/>
  <c r="AF65" i="2" s="1"/>
  <c r="BV67" i="1"/>
  <c r="AE65" i="2" s="1"/>
  <c r="BS67" i="1"/>
  <c r="AD65" i="2" s="1"/>
  <c r="BP67" i="1"/>
  <c r="AC65" i="2" s="1"/>
  <c r="BL67" i="1"/>
  <c r="AA65" i="2" s="1"/>
  <c r="BI67" i="1"/>
  <c r="BF67" i="1"/>
  <c r="Y65" i="2" s="1"/>
  <c r="BC67" i="1"/>
  <c r="X65" i="2" s="1"/>
  <c r="AZ67" i="1"/>
  <c r="W65" i="2" s="1"/>
  <c r="AW67" i="1"/>
  <c r="V65" i="2" s="1"/>
  <c r="AT67" i="1"/>
  <c r="AP67" i="1"/>
  <c r="S65" i="2" s="1"/>
  <c r="AM67" i="1"/>
  <c r="R65" i="2" s="1"/>
  <c r="AJ67" i="1"/>
  <c r="Q65" i="2" s="1"/>
  <c r="AG67" i="1"/>
  <c r="P65" i="2" s="1"/>
  <c r="AD67" i="1"/>
  <c r="O65" i="2" s="1"/>
  <c r="AA67" i="1"/>
  <c r="N65" i="2" s="1"/>
  <c r="X67" i="1"/>
  <c r="M65" i="2" s="1"/>
  <c r="T67" i="1"/>
  <c r="K65" i="2" s="1"/>
  <c r="Q67" i="1"/>
  <c r="J65" i="2" s="1"/>
  <c r="M67" i="1"/>
  <c r="H65" i="2" s="1"/>
  <c r="I65" i="2" s="1"/>
  <c r="I67" i="1"/>
  <c r="F65" i="2" s="1"/>
  <c r="F67" i="1"/>
  <c r="E65" i="2" s="1"/>
  <c r="C67" i="1"/>
  <c r="D65" i="2" s="1"/>
  <c r="D67" i="1"/>
  <c r="G67" i="1"/>
  <c r="J67" i="1"/>
  <c r="N67" i="1"/>
  <c r="R67" i="1"/>
  <c r="U67" i="1"/>
  <c r="Y67" i="1"/>
  <c r="AB67" i="1"/>
  <c r="AE67" i="1"/>
  <c r="AH67" i="1"/>
  <c r="AK67" i="1"/>
  <c r="AN67" i="1"/>
  <c r="AQ67" i="1"/>
  <c r="AU67" i="1"/>
  <c r="AX67" i="1"/>
  <c r="BA67" i="1"/>
  <c r="BD67" i="1"/>
  <c r="BG67" i="1"/>
  <c r="BJ67" i="1"/>
  <c r="BM67" i="1"/>
  <c r="BQ67" i="1"/>
  <c r="BT67" i="1"/>
  <c r="BW67" i="1"/>
  <c r="BZ67" i="1"/>
  <c r="CC67" i="1"/>
  <c r="CF67" i="1"/>
  <c r="CI67" i="1"/>
  <c r="CL67" i="1"/>
  <c r="CP67" i="1"/>
  <c r="CS67" i="1"/>
  <c r="CV67" i="1"/>
  <c r="CY67" i="1"/>
  <c r="DB67" i="1"/>
  <c r="DE67" i="1"/>
  <c r="DH67" i="1"/>
  <c r="DK67" i="1"/>
  <c r="DO67" i="1"/>
  <c r="DR67" i="1"/>
  <c r="DU67" i="1"/>
  <c r="DX67" i="1"/>
  <c r="EA67" i="1"/>
  <c r="ED67" i="1"/>
  <c r="EG67" i="1"/>
  <c r="EJ67" i="1"/>
  <c r="EN67" i="1"/>
  <c r="EQ67" i="1"/>
  <c r="ET67" i="1"/>
  <c r="EW67" i="1"/>
  <c r="EZ67" i="1"/>
  <c r="FC67" i="1"/>
  <c r="FF67" i="1"/>
  <c r="FJ67" i="1"/>
  <c r="FM67" i="1"/>
  <c r="FP67" i="1"/>
  <c r="FS67" i="1"/>
  <c r="FV67" i="1"/>
  <c r="FY67" i="1"/>
  <c r="GC67" i="1"/>
  <c r="GF67" i="1"/>
  <c r="GI67" i="1"/>
  <c r="GL67" i="1"/>
  <c r="GO67" i="1"/>
  <c r="GR67" i="1"/>
  <c r="GU66" i="1"/>
  <c r="GV66" i="1"/>
  <c r="BY64" i="2" s="1"/>
  <c r="GQ66" i="1"/>
  <c r="BW64" i="2" s="1"/>
  <c r="GN66" i="1"/>
  <c r="BV64" i="2" s="1"/>
  <c r="GK66" i="1"/>
  <c r="BU64" i="2" s="1"/>
  <c r="GH66" i="1"/>
  <c r="BT64" i="2" s="1"/>
  <c r="GE66" i="1"/>
  <c r="BS64" i="2" s="1"/>
  <c r="GB66" i="1"/>
  <c r="BR64" i="2" s="1"/>
  <c r="FX66" i="1"/>
  <c r="FU66" i="1"/>
  <c r="BP64" i="2" s="1"/>
  <c r="FR66" i="1"/>
  <c r="BO64" i="2" s="1"/>
  <c r="FO66" i="1"/>
  <c r="BN64" i="2" s="1"/>
  <c r="FL66" i="1"/>
  <c r="BM64" i="2" s="1"/>
  <c r="FI66" i="1"/>
  <c r="BL64" i="2" s="1"/>
  <c r="FE66" i="1"/>
  <c r="BJ64" i="2" s="1"/>
  <c r="FB66" i="1"/>
  <c r="BI64" i="2" s="1"/>
  <c r="EY66" i="1"/>
  <c r="BH64" i="2" s="1"/>
  <c r="EV66" i="1"/>
  <c r="BG64" i="2" s="1"/>
  <c r="ES66" i="1"/>
  <c r="BF64" i="2" s="1"/>
  <c r="EP66" i="1"/>
  <c r="BE64" i="2" s="1"/>
  <c r="EM66" i="1"/>
  <c r="BD64" i="2" s="1"/>
  <c r="EI66" i="1"/>
  <c r="BB64" i="2" s="1"/>
  <c r="EF66" i="1"/>
  <c r="BA64" i="2" s="1"/>
  <c r="EC66" i="1"/>
  <c r="AZ64" i="2" s="1"/>
  <c r="DZ66" i="1"/>
  <c r="AY64" i="2" s="1"/>
  <c r="DW66" i="1"/>
  <c r="AX64" i="2" s="1"/>
  <c r="DT66" i="1"/>
  <c r="AW64" i="2" s="1"/>
  <c r="DQ66" i="1"/>
  <c r="AV64" i="2" s="1"/>
  <c r="DN66" i="1"/>
  <c r="AU64" i="2" s="1"/>
  <c r="DJ66" i="1"/>
  <c r="AS64" i="2" s="1"/>
  <c r="DG66" i="1"/>
  <c r="AR64" i="2" s="1"/>
  <c r="DD66" i="1"/>
  <c r="AQ64" i="2" s="1"/>
  <c r="DA66" i="1"/>
  <c r="AP64" i="2" s="1"/>
  <c r="CX66" i="1"/>
  <c r="AO64" i="2" s="1"/>
  <c r="CU66" i="1"/>
  <c r="AN64" i="2" s="1"/>
  <c r="CR66" i="1"/>
  <c r="AM64" i="2" s="1"/>
  <c r="CO66" i="1"/>
  <c r="AL64" i="2" s="1"/>
  <c r="CK66" i="1"/>
  <c r="AJ64" i="2" s="1"/>
  <c r="CH66" i="1"/>
  <c r="AI64" i="2" s="1"/>
  <c r="CE66" i="1"/>
  <c r="AH64" i="2" s="1"/>
  <c r="CB66" i="1"/>
  <c r="AG64" i="2" s="1"/>
  <c r="BY66" i="1"/>
  <c r="AF64" i="2" s="1"/>
  <c r="BV66" i="1"/>
  <c r="AE64" i="2" s="1"/>
  <c r="BS66" i="1"/>
  <c r="AD64" i="2" s="1"/>
  <c r="BP66" i="1"/>
  <c r="AC64" i="2" s="1"/>
  <c r="BL66" i="1"/>
  <c r="AA64" i="2" s="1"/>
  <c r="BI66" i="1"/>
  <c r="BF66" i="1"/>
  <c r="BC66" i="1"/>
  <c r="X64" i="2" s="1"/>
  <c r="AZ66" i="1"/>
  <c r="W64" i="2" s="1"/>
  <c r="AW66" i="1"/>
  <c r="V64" i="2" s="1"/>
  <c r="AT66" i="1"/>
  <c r="U64" i="2" s="1"/>
  <c r="AP66" i="1"/>
  <c r="S64" i="2" s="1"/>
  <c r="AM66" i="1"/>
  <c r="R64" i="2" s="1"/>
  <c r="AJ66" i="1"/>
  <c r="Q64" i="2" s="1"/>
  <c r="AG66" i="1"/>
  <c r="P64" i="2" s="1"/>
  <c r="AD66" i="1"/>
  <c r="O64" i="2" s="1"/>
  <c r="AA66" i="1"/>
  <c r="N64" i="2" s="1"/>
  <c r="X66" i="1"/>
  <c r="M64" i="2" s="1"/>
  <c r="T66" i="1"/>
  <c r="K64" i="2" s="1"/>
  <c r="Q66" i="1"/>
  <c r="J64" i="2" s="1"/>
  <c r="M66" i="1"/>
  <c r="H64" i="2" s="1"/>
  <c r="I64" i="2" s="1"/>
  <c r="I66" i="1"/>
  <c r="F64" i="2" s="1"/>
  <c r="F66" i="1"/>
  <c r="E64" i="2" s="1"/>
  <c r="C66" i="1"/>
  <c r="D66" i="1"/>
  <c r="G66" i="1"/>
  <c r="J66" i="1"/>
  <c r="N66" i="1"/>
  <c r="R66" i="1"/>
  <c r="U66" i="1"/>
  <c r="Y66" i="1"/>
  <c r="AB66" i="1"/>
  <c r="AE66" i="1"/>
  <c r="AH66" i="1"/>
  <c r="AK66" i="1"/>
  <c r="AN66" i="1"/>
  <c r="AQ66" i="1"/>
  <c r="AU66" i="1"/>
  <c r="AX66" i="1"/>
  <c r="BA66" i="1"/>
  <c r="BD66" i="1"/>
  <c r="BG66" i="1"/>
  <c r="BJ66" i="1"/>
  <c r="BM66" i="1"/>
  <c r="BQ66" i="1"/>
  <c r="BT66" i="1"/>
  <c r="BW66" i="1"/>
  <c r="BZ66" i="1"/>
  <c r="CC66" i="1"/>
  <c r="CF66" i="1"/>
  <c r="CI66" i="1"/>
  <c r="CL66" i="1"/>
  <c r="CP66" i="1"/>
  <c r="CS66" i="1"/>
  <c r="CV66" i="1"/>
  <c r="CY66" i="1"/>
  <c r="DB66" i="1"/>
  <c r="DE66" i="1"/>
  <c r="DH66" i="1"/>
  <c r="DK66" i="1"/>
  <c r="DO66" i="1"/>
  <c r="DR66" i="1"/>
  <c r="DU66" i="1"/>
  <c r="DX66" i="1"/>
  <c r="EA66" i="1"/>
  <c r="ED66" i="1"/>
  <c r="EG66" i="1"/>
  <c r="EJ66" i="1"/>
  <c r="EN66" i="1"/>
  <c r="EQ66" i="1"/>
  <c r="ET66" i="1"/>
  <c r="EW66" i="1"/>
  <c r="EZ66" i="1"/>
  <c r="FC66" i="1"/>
  <c r="FF66" i="1"/>
  <c r="FJ66" i="1"/>
  <c r="FM66" i="1"/>
  <c r="FP66" i="1"/>
  <c r="FS66" i="1"/>
  <c r="FV66" i="1"/>
  <c r="FY66" i="1"/>
  <c r="GC66" i="1"/>
  <c r="GF66" i="1"/>
  <c r="GI66" i="1"/>
  <c r="GL66" i="1"/>
  <c r="GO66" i="1"/>
  <c r="GR66" i="1"/>
  <c r="GU65" i="1"/>
  <c r="GV65" i="1"/>
  <c r="BY63" i="2" s="1"/>
  <c r="GQ65" i="1"/>
  <c r="BW63" i="2" s="1"/>
  <c r="GN65" i="1"/>
  <c r="BV63" i="2" s="1"/>
  <c r="GK65" i="1"/>
  <c r="BU63" i="2" s="1"/>
  <c r="GH65" i="1"/>
  <c r="BT63" i="2" s="1"/>
  <c r="GE65" i="1"/>
  <c r="BS63" i="2" s="1"/>
  <c r="GB65" i="1"/>
  <c r="BR63" i="2" s="1"/>
  <c r="FX65" i="1"/>
  <c r="FU65" i="1"/>
  <c r="BP63" i="2" s="1"/>
  <c r="FR65" i="1"/>
  <c r="BO63" i="2" s="1"/>
  <c r="FO65" i="1"/>
  <c r="BN63" i="2" s="1"/>
  <c r="FL65" i="1"/>
  <c r="BM63" i="2" s="1"/>
  <c r="FI65" i="1"/>
  <c r="BL63" i="2" s="1"/>
  <c r="FE65" i="1"/>
  <c r="BJ63" i="2" s="1"/>
  <c r="FB65" i="1"/>
  <c r="BI63" i="2" s="1"/>
  <c r="EY65" i="1"/>
  <c r="BH63" i="2" s="1"/>
  <c r="EV65" i="1"/>
  <c r="BG63" i="2" s="1"/>
  <c r="ES65" i="1"/>
  <c r="BF63" i="2" s="1"/>
  <c r="EP65" i="1"/>
  <c r="BE63" i="2" s="1"/>
  <c r="EM65" i="1"/>
  <c r="BD63" i="2" s="1"/>
  <c r="EI65" i="1"/>
  <c r="BB63" i="2" s="1"/>
  <c r="EF65" i="1"/>
  <c r="BA63" i="2" s="1"/>
  <c r="EC65" i="1"/>
  <c r="AZ63" i="2" s="1"/>
  <c r="DZ65" i="1"/>
  <c r="AY63" i="2" s="1"/>
  <c r="DW65" i="1"/>
  <c r="AX63" i="2" s="1"/>
  <c r="DT65" i="1"/>
  <c r="AW63" i="2" s="1"/>
  <c r="DQ65" i="1"/>
  <c r="AV63" i="2" s="1"/>
  <c r="DN65" i="1"/>
  <c r="AU63" i="2" s="1"/>
  <c r="DJ65" i="1"/>
  <c r="AS63" i="2" s="1"/>
  <c r="DG65" i="1"/>
  <c r="AR63" i="2" s="1"/>
  <c r="DD65" i="1"/>
  <c r="AQ63" i="2" s="1"/>
  <c r="DA65" i="1"/>
  <c r="AP63" i="2" s="1"/>
  <c r="CX65" i="1"/>
  <c r="AO63" i="2" s="1"/>
  <c r="CU65" i="1"/>
  <c r="AN63" i="2" s="1"/>
  <c r="CR65" i="1"/>
  <c r="AM63" i="2" s="1"/>
  <c r="CO65" i="1"/>
  <c r="AL63" i="2" s="1"/>
  <c r="CK65" i="1"/>
  <c r="AJ63" i="2" s="1"/>
  <c r="CH65" i="1"/>
  <c r="AI63" i="2" s="1"/>
  <c r="CE65" i="1"/>
  <c r="AH63" i="2" s="1"/>
  <c r="CB65" i="1"/>
  <c r="AG63" i="2" s="1"/>
  <c r="BY65" i="1"/>
  <c r="AF63" i="2" s="1"/>
  <c r="BV65" i="1"/>
  <c r="AE63" i="2" s="1"/>
  <c r="BS65" i="1"/>
  <c r="AD63" i="2" s="1"/>
  <c r="BP65" i="1"/>
  <c r="AC63" i="2" s="1"/>
  <c r="BL65" i="1"/>
  <c r="AA63" i="2" s="1"/>
  <c r="BI65" i="1"/>
  <c r="BF65" i="1"/>
  <c r="Y63" i="2" s="1"/>
  <c r="BC65" i="1"/>
  <c r="X63" i="2" s="1"/>
  <c r="AZ65" i="1"/>
  <c r="W63" i="2" s="1"/>
  <c r="AW65" i="1"/>
  <c r="V63" i="2" s="1"/>
  <c r="AT65" i="1"/>
  <c r="AP65" i="1"/>
  <c r="S63" i="2" s="1"/>
  <c r="AM65" i="1"/>
  <c r="R63" i="2" s="1"/>
  <c r="AJ65" i="1"/>
  <c r="Q63" i="2" s="1"/>
  <c r="AG65" i="1"/>
  <c r="P63" i="2" s="1"/>
  <c r="AD65" i="1"/>
  <c r="O63" i="2" s="1"/>
  <c r="AA65" i="1"/>
  <c r="N63" i="2" s="1"/>
  <c r="X65" i="1"/>
  <c r="M63" i="2" s="1"/>
  <c r="T65" i="1"/>
  <c r="K63" i="2" s="1"/>
  <c r="Q65" i="1"/>
  <c r="J63" i="2" s="1"/>
  <c r="M65" i="1"/>
  <c r="H63" i="2" s="1"/>
  <c r="I63" i="2" s="1"/>
  <c r="I65" i="1"/>
  <c r="F63" i="2" s="1"/>
  <c r="F65" i="1"/>
  <c r="E63" i="2" s="1"/>
  <c r="C65" i="1"/>
  <c r="D63" i="2" s="1"/>
  <c r="D65" i="1"/>
  <c r="G65" i="1"/>
  <c r="J65" i="1"/>
  <c r="N65" i="1"/>
  <c r="R65" i="1"/>
  <c r="U65" i="1"/>
  <c r="Y65" i="1"/>
  <c r="AB65" i="1"/>
  <c r="AE65" i="1"/>
  <c r="AH65" i="1"/>
  <c r="AK65" i="1"/>
  <c r="AN65" i="1"/>
  <c r="AQ65" i="1"/>
  <c r="AU65" i="1"/>
  <c r="AX65" i="1"/>
  <c r="BA65" i="1"/>
  <c r="BD65" i="1"/>
  <c r="BG65" i="1"/>
  <c r="BJ65" i="1"/>
  <c r="BM65" i="1"/>
  <c r="BQ65" i="1"/>
  <c r="BT65" i="1"/>
  <c r="BW65" i="1"/>
  <c r="BZ65" i="1"/>
  <c r="CC65" i="1"/>
  <c r="CF65" i="1"/>
  <c r="CI65" i="1"/>
  <c r="CL65" i="1"/>
  <c r="CP65" i="1"/>
  <c r="CS65" i="1"/>
  <c r="CV65" i="1"/>
  <c r="CY65" i="1"/>
  <c r="DB65" i="1"/>
  <c r="DE65" i="1"/>
  <c r="DH65" i="1"/>
  <c r="DK65" i="1"/>
  <c r="DO65" i="1"/>
  <c r="DR65" i="1"/>
  <c r="DU65" i="1"/>
  <c r="DX65" i="1"/>
  <c r="EA65" i="1"/>
  <c r="ED65" i="1"/>
  <c r="EG65" i="1"/>
  <c r="EJ65" i="1"/>
  <c r="EN65" i="1"/>
  <c r="EQ65" i="1"/>
  <c r="ET65" i="1"/>
  <c r="EW65" i="1"/>
  <c r="EZ65" i="1"/>
  <c r="FC65" i="1"/>
  <c r="FF65" i="1"/>
  <c r="FJ65" i="1"/>
  <c r="FM65" i="1"/>
  <c r="FP65" i="1"/>
  <c r="FS65" i="1"/>
  <c r="FV65" i="1"/>
  <c r="FY65" i="1"/>
  <c r="GC65" i="1"/>
  <c r="GF65" i="1"/>
  <c r="GI65" i="1"/>
  <c r="GL65" i="1"/>
  <c r="GO65" i="1"/>
  <c r="GR65" i="1"/>
  <c r="GU64" i="1"/>
  <c r="GV64" i="1"/>
  <c r="BY62" i="2" s="1"/>
  <c r="GQ64" i="1"/>
  <c r="BW62" i="2" s="1"/>
  <c r="GN64" i="1"/>
  <c r="BV62" i="2" s="1"/>
  <c r="GK64" i="1"/>
  <c r="BU62" i="2" s="1"/>
  <c r="GH64" i="1"/>
  <c r="BT62" i="2" s="1"/>
  <c r="GE64" i="1"/>
  <c r="BS62" i="2" s="1"/>
  <c r="GB64" i="1"/>
  <c r="BR62" i="2" s="1"/>
  <c r="FX64" i="1"/>
  <c r="FU64" i="1"/>
  <c r="BP62" i="2" s="1"/>
  <c r="FR64" i="1"/>
  <c r="BO62" i="2" s="1"/>
  <c r="FO64" i="1"/>
  <c r="BN62" i="2" s="1"/>
  <c r="FL64" i="1"/>
  <c r="BM62" i="2" s="1"/>
  <c r="FI64" i="1"/>
  <c r="BL62" i="2" s="1"/>
  <c r="FE64" i="1"/>
  <c r="BJ62" i="2" s="1"/>
  <c r="FB64" i="1"/>
  <c r="BI62" i="2" s="1"/>
  <c r="EY64" i="1"/>
  <c r="BH62" i="2" s="1"/>
  <c r="EV64" i="1"/>
  <c r="BG62" i="2" s="1"/>
  <c r="ES64" i="1"/>
  <c r="BF62" i="2" s="1"/>
  <c r="EP64" i="1"/>
  <c r="BE62" i="2" s="1"/>
  <c r="EM64" i="1"/>
  <c r="BD62" i="2" s="1"/>
  <c r="EI64" i="1"/>
  <c r="BB62" i="2" s="1"/>
  <c r="EF64" i="1"/>
  <c r="BA62" i="2" s="1"/>
  <c r="EC64" i="1"/>
  <c r="AZ62" i="2" s="1"/>
  <c r="DZ64" i="1"/>
  <c r="AY62" i="2" s="1"/>
  <c r="DW64" i="1"/>
  <c r="AX62" i="2" s="1"/>
  <c r="DT64" i="1"/>
  <c r="AW62" i="2" s="1"/>
  <c r="DQ64" i="1"/>
  <c r="AV62" i="2" s="1"/>
  <c r="DN64" i="1"/>
  <c r="AU62" i="2" s="1"/>
  <c r="DJ64" i="1"/>
  <c r="AS62" i="2" s="1"/>
  <c r="DG64" i="1"/>
  <c r="AR62" i="2" s="1"/>
  <c r="DD64" i="1"/>
  <c r="AQ62" i="2" s="1"/>
  <c r="DA64" i="1"/>
  <c r="AP62" i="2" s="1"/>
  <c r="CX64" i="1"/>
  <c r="AO62" i="2" s="1"/>
  <c r="CU64" i="1"/>
  <c r="AN62" i="2" s="1"/>
  <c r="CR64" i="1"/>
  <c r="AM62" i="2" s="1"/>
  <c r="CO64" i="1"/>
  <c r="AL62" i="2" s="1"/>
  <c r="CK64" i="1"/>
  <c r="AJ62" i="2" s="1"/>
  <c r="CH64" i="1"/>
  <c r="AI62" i="2" s="1"/>
  <c r="CE64" i="1"/>
  <c r="AH62" i="2" s="1"/>
  <c r="CB64" i="1"/>
  <c r="AG62" i="2" s="1"/>
  <c r="BY64" i="1"/>
  <c r="AF62" i="2" s="1"/>
  <c r="BV64" i="1"/>
  <c r="AE62" i="2" s="1"/>
  <c r="BS64" i="1"/>
  <c r="AD62" i="2" s="1"/>
  <c r="BP64" i="1"/>
  <c r="AC62" i="2" s="1"/>
  <c r="BL64" i="1"/>
  <c r="AA62" i="2" s="1"/>
  <c r="BI64" i="1"/>
  <c r="Z62" i="2" s="1"/>
  <c r="BF64" i="1"/>
  <c r="BC64" i="1"/>
  <c r="AZ64" i="1"/>
  <c r="W62" i="2" s="1"/>
  <c r="AW64" i="1"/>
  <c r="AT64" i="1"/>
  <c r="AP64" i="1"/>
  <c r="S62" i="2" s="1"/>
  <c r="AM64" i="1"/>
  <c r="R62" i="2" s="1"/>
  <c r="AJ64" i="1"/>
  <c r="Q62" i="2" s="1"/>
  <c r="AG64" i="1"/>
  <c r="P62" i="2" s="1"/>
  <c r="AD64" i="1"/>
  <c r="O62" i="2" s="1"/>
  <c r="AA64" i="1"/>
  <c r="N62" i="2" s="1"/>
  <c r="X64" i="1"/>
  <c r="M62" i="2" s="1"/>
  <c r="T64" i="1"/>
  <c r="K62" i="2" s="1"/>
  <c r="Q64" i="1"/>
  <c r="J62" i="2" s="1"/>
  <c r="M64" i="1"/>
  <c r="H62" i="2" s="1"/>
  <c r="I62" i="2" s="1"/>
  <c r="I64" i="1"/>
  <c r="F62" i="2" s="1"/>
  <c r="F64" i="1"/>
  <c r="E62" i="2" s="1"/>
  <c r="C64" i="1"/>
  <c r="D62" i="2" s="1"/>
  <c r="D64" i="1"/>
  <c r="G64" i="1"/>
  <c r="J64" i="1"/>
  <c r="N64" i="1"/>
  <c r="R64" i="1"/>
  <c r="U64" i="1"/>
  <c r="Y64" i="1"/>
  <c r="AB64" i="1"/>
  <c r="AE64" i="1"/>
  <c r="AH64" i="1"/>
  <c r="AK64" i="1"/>
  <c r="AN64" i="1"/>
  <c r="AQ64" i="1"/>
  <c r="AU64" i="1"/>
  <c r="AX64" i="1"/>
  <c r="BA64" i="1"/>
  <c r="BD64" i="1"/>
  <c r="BG64" i="1"/>
  <c r="BJ64" i="1"/>
  <c r="BM64" i="1"/>
  <c r="BQ64" i="1"/>
  <c r="BT64" i="1"/>
  <c r="BW64" i="1"/>
  <c r="BZ64" i="1"/>
  <c r="CC64" i="1"/>
  <c r="CF64" i="1"/>
  <c r="CI64" i="1"/>
  <c r="CL64" i="1"/>
  <c r="CP64" i="1"/>
  <c r="CS64" i="1"/>
  <c r="CV64" i="1"/>
  <c r="CY64" i="1"/>
  <c r="DB64" i="1"/>
  <c r="DE64" i="1"/>
  <c r="DH64" i="1"/>
  <c r="DK64" i="1"/>
  <c r="DO64" i="1"/>
  <c r="DR64" i="1"/>
  <c r="DU64" i="1"/>
  <c r="DX64" i="1"/>
  <c r="EA64" i="1"/>
  <c r="ED64" i="1"/>
  <c r="EG64" i="1"/>
  <c r="EJ64" i="1"/>
  <c r="EN64" i="1"/>
  <c r="EQ64" i="1"/>
  <c r="ET64" i="1"/>
  <c r="EW64" i="1"/>
  <c r="EZ64" i="1"/>
  <c r="FC64" i="1"/>
  <c r="FF64" i="1"/>
  <c r="FJ64" i="1"/>
  <c r="FM64" i="1"/>
  <c r="FP64" i="1"/>
  <c r="FS64" i="1"/>
  <c r="FV64" i="1"/>
  <c r="FY64" i="1"/>
  <c r="GC64" i="1"/>
  <c r="GF64" i="1"/>
  <c r="GI64" i="1"/>
  <c r="GL64" i="1"/>
  <c r="GO64" i="1"/>
  <c r="GR64" i="1"/>
  <c r="GU63" i="1"/>
  <c r="GV63" i="1"/>
  <c r="BY61" i="2" s="1"/>
  <c r="GQ63" i="1"/>
  <c r="BW61" i="2" s="1"/>
  <c r="GN63" i="1"/>
  <c r="BV61" i="2" s="1"/>
  <c r="GK63" i="1"/>
  <c r="BU61" i="2" s="1"/>
  <c r="GH63" i="1"/>
  <c r="BT61" i="2" s="1"/>
  <c r="GE63" i="1"/>
  <c r="BS61" i="2" s="1"/>
  <c r="GB63" i="1"/>
  <c r="BR61" i="2" s="1"/>
  <c r="FX63" i="1"/>
  <c r="FU63" i="1"/>
  <c r="BP61" i="2" s="1"/>
  <c r="FR63" i="1"/>
  <c r="BO61" i="2" s="1"/>
  <c r="FO63" i="1"/>
  <c r="BN61" i="2" s="1"/>
  <c r="FL63" i="1"/>
  <c r="BM61" i="2" s="1"/>
  <c r="FI63" i="1"/>
  <c r="BL61" i="2" s="1"/>
  <c r="FE63" i="1"/>
  <c r="BJ61" i="2" s="1"/>
  <c r="FB63" i="1"/>
  <c r="BI61" i="2" s="1"/>
  <c r="EY63" i="1"/>
  <c r="BH61" i="2" s="1"/>
  <c r="EV63" i="1"/>
  <c r="BG61" i="2" s="1"/>
  <c r="ES63" i="1"/>
  <c r="BF61" i="2" s="1"/>
  <c r="EP63" i="1"/>
  <c r="BE61" i="2" s="1"/>
  <c r="EM63" i="1"/>
  <c r="BD61" i="2" s="1"/>
  <c r="EI63" i="1"/>
  <c r="BB61" i="2" s="1"/>
  <c r="EF63" i="1"/>
  <c r="BA61" i="2" s="1"/>
  <c r="EC63" i="1"/>
  <c r="AZ61" i="2" s="1"/>
  <c r="DZ63" i="1"/>
  <c r="AY61" i="2" s="1"/>
  <c r="DW63" i="1"/>
  <c r="AX61" i="2" s="1"/>
  <c r="DT63" i="1"/>
  <c r="AW61" i="2" s="1"/>
  <c r="DQ63" i="1"/>
  <c r="AV61" i="2" s="1"/>
  <c r="DN63" i="1"/>
  <c r="AU61" i="2" s="1"/>
  <c r="DJ63" i="1"/>
  <c r="AS61" i="2" s="1"/>
  <c r="DG63" i="1"/>
  <c r="AR61" i="2" s="1"/>
  <c r="DD63" i="1"/>
  <c r="AQ61" i="2" s="1"/>
  <c r="DA63" i="1"/>
  <c r="AP61" i="2" s="1"/>
  <c r="CX63" i="1"/>
  <c r="AO61" i="2" s="1"/>
  <c r="CU63" i="1"/>
  <c r="AN61" i="2" s="1"/>
  <c r="CR63" i="1"/>
  <c r="AM61" i="2" s="1"/>
  <c r="CO63" i="1"/>
  <c r="AL61" i="2" s="1"/>
  <c r="CK63" i="1"/>
  <c r="AJ61" i="2" s="1"/>
  <c r="CH63" i="1"/>
  <c r="AI61" i="2" s="1"/>
  <c r="CE63" i="1"/>
  <c r="AH61" i="2" s="1"/>
  <c r="CB63" i="1"/>
  <c r="AG61" i="2" s="1"/>
  <c r="BY63" i="1"/>
  <c r="AF61" i="2" s="1"/>
  <c r="BV63" i="1"/>
  <c r="AE61" i="2" s="1"/>
  <c r="BS63" i="1"/>
  <c r="AD61" i="2" s="1"/>
  <c r="BP63" i="1"/>
  <c r="AC61" i="2" s="1"/>
  <c r="BL63" i="1"/>
  <c r="AA61" i="2" s="1"/>
  <c r="BI63" i="1"/>
  <c r="Z61" i="2" s="1"/>
  <c r="BF63" i="1"/>
  <c r="Y61" i="2" s="1"/>
  <c r="BC63" i="1"/>
  <c r="X61" i="2" s="1"/>
  <c r="AZ63" i="1"/>
  <c r="AW63" i="1"/>
  <c r="AT63" i="1"/>
  <c r="U61" i="2" s="1"/>
  <c r="AP63" i="1"/>
  <c r="S61" i="2" s="1"/>
  <c r="AM63" i="1"/>
  <c r="R61" i="2" s="1"/>
  <c r="AJ63" i="1"/>
  <c r="Q61" i="2" s="1"/>
  <c r="AG63" i="1"/>
  <c r="P61" i="2" s="1"/>
  <c r="AD63" i="1"/>
  <c r="O61" i="2" s="1"/>
  <c r="AA63" i="1"/>
  <c r="N61" i="2" s="1"/>
  <c r="X63" i="1"/>
  <c r="M61" i="2" s="1"/>
  <c r="T63" i="1"/>
  <c r="K61" i="2" s="1"/>
  <c r="Q63" i="1"/>
  <c r="J61" i="2" s="1"/>
  <c r="M63" i="1"/>
  <c r="H61" i="2" s="1"/>
  <c r="I61" i="2" s="1"/>
  <c r="I63" i="1"/>
  <c r="F61" i="2" s="1"/>
  <c r="F63" i="1"/>
  <c r="C63" i="1"/>
  <c r="D61" i="2" s="1"/>
  <c r="D63" i="1"/>
  <c r="G63" i="1"/>
  <c r="J63" i="1"/>
  <c r="N63" i="1"/>
  <c r="R63" i="1"/>
  <c r="U63" i="1"/>
  <c r="Y63" i="1"/>
  <c r="AB63" i="1"/>
  <c r="AE63" i="1"/>
  <c r="AH63" i="1"/>
  <c r="AK63" i="1"/>
  <c r="AN63" i="1"/>
  <c r="AQ63" i="1"/>
  <c r="AU63" i="1"/>
  <c r="AX63" i="1"/>
  <c r="BA63" i="1"/>
  <c r="BD63" i="1"/>
  <c r="BG63" i="1"/>
  <c r="BJ63" i="1"/>
  <c r="BM63" i="1"/>
  <c r="BQ63" i="1"/>
  <c r="BT63" i="1"/>
  <c r="BW63" i="1"/>
  <c r="BZ63" i="1"/>
  <c r="CC63" i="1"/>
  <c r="CF63" i="1"/>
  <c r="CI63" i="1"/>
  <c r="CL63" i="1"/>
  <c r="CP63" i="1"/>
  <c r="CS63" i="1"/>
  <c r="CV63" i="1"/>
  <c r="CY63" i="1"/>
  <c r="DB63" i="1"/>
  <c r="DE63" i="1"/>
  <c r="DH63" i="1"/>
  <c r="DK63" i="1"/>
  <c r="DO63" i="1"/>
  <c r="DR63" i="1"/>
  <c r="DU63" i="1"/>
  <c r="DX63" i="1"/>
  <c r="EA63" i="1"/>
  <c r="ED63" i="1"/>
  <c r="EG63" i="1"/>
  <c r="EJ63" i="1"/>
  <c r="EN63" i="1"/>
  <c r="EQ63" i="1"/>
  <c r="ET63" i="1"/>
  <c r="EW63" i="1"/>
  <c r="EZ63" i="1"/>
  <c r="FC63" i="1"/>
  <c r="FF63" i="1"/>
  <c r="FJ63" i="1"/>
  <c r="FM63" i="1"/>
  <c r="FP63" i="1"/>
  <c r="FS63" i="1"/>
  <c r="FV63" i="1"/>
  <c r="FY63" i="1"/>
  <c r="GC63" i="1"/>
  <c r="GF63" i="1"/>
  <c r="GI63" i="1"/>
  <c r="GL63" i="1"/>
  <c r="GO63" i="1"/>
  <c r="GR63" i="1"/>
  <c r="GU62" i="1"/>
  <c r="GV62" i="1"/>
  <c r="BY60" i="2" s="1"/>
  <c r="GQ62" i="1"/>
  <c r="BW60" i="2" s="1"/>
  <c r="GN62" i="1"/>
  <c r="BV60" i="2" s="1"/>
  <c r="GK62" i="1"/>
  <c r="BU60" i="2" s="1"/>
  <c r="GH62" i="1"/>
  <c r="BT60" i="2" s="1"/>
  <c r="GE62" i="1"/>
  <c r="BS60" i="2" s="1"/>
  <c r="GB62" i="1"/>
  <c r="BR60" i="2" s="1"/>
  <c r="FX62" i="1"/>
  <c r="FU62" i="1"/>
  <c r="BP60" i="2" s="1"/>
  <c r="FR62" i="1"/>
  <c r="BO60" i="2" s="1"/>
  <c r="FO62" i="1"/>
  <c r="BN60" i="2" s="1"/>
  <c r="FL62" i="1"/>
  <c r="BM60" i="2" s="1"/>
  <c r="FI62" i="1"/>
  <c r="BL60" i="2" s="1"/>
  <c r="FE62" i="1"/>
  <c r="BJ60" i="2" s="1"/>
  <c r="FB62" i="1"/>
  <c r="BI60" i="2" s="1"/>
  <c r="EY62" i="1"/>
  <c r="BH60" i="2" s="1"/>
  <c r="EV62" i="1"/>
  <c r="BG60" i="2" s="1"/>
  <c r="ES62" i="1"/>
  <c r="BF60" i="2" s="1"/>
  <c r="EP62" i="1"/>
  <c r="BE60" i="2" s="1"/>
  <c r="EM62" i="1"/>
  <c r="BD60" i="2" s="1"/>
  <c r="EI62" i="1"/>
  <c r="BB60" i="2" s="1"/>
  <c r="EF62" i="1"/>
  <c r="BA60" i="2" s="1"/>
  <c r="EC62" i="1"/>
  <c r="AZ60" i="2" s="1"/>
  <c r="DZ62" i="1"/>
  <c r="AY60" i="2" s="1"/>
  <c r="DW62" i="1"/>
  <c r="AX60" i="2" s="1"/>
  <c r="DT62" i="1"/>
  <c r="AW60" i="2" s="1"/>
  <c r="DQ62" i="1"/>
  <c r="AV60" i="2" s="1"/>
  <c r="DN62" i="1"/>
  <c r="AU60" i="2" s="1"/>
  <c r="DJ62" i="1"/>
  <c r="AS60" i="2" s="1"/>
  <c r="DG62" i="1"/>
  <c r="AR60" i="2" s="1"/>
  <c r="DD62" i="1"/>
  <c r="AQ60" i="2" s="1"/>
  <c r="DA62" i="1"/>
  <c r="AP60" i="2" s="1"/>
  <c r="CX62" i="1"/>
  <c r="AO60" i="2" s="1"/>
  <c r="CU62" i="1"/>
  <c r="AN60" i="2" s="1"/>
  <c r="CR62" i="1"/>
  <c r="AM60" i="2" s="1"/>
  <c r="CO62" i="1"/>
  <c r="AL60" i="2" s="1"/>
  <c r="CK62" i="1"/>
  <c r="AJ60" i="2" s="1"/>
  <c r="CH62" i="1"/>
  <c r="AI60" i="2" s="1"/>
  <c r="CE62" i="1"/>
  <c r="AH60" i="2" s="1"/>
  <c r="CB62" i="1"/>
  <c r="AG60" i="2" s="1"/>
  <c r="BY62" i="1"/>
  <c r="AF60" i="2" s="1"/>
  <c r="BV62" i="1"/>
  <c r="AE60" i="2" s="1"/>
  <c r="BS62" i="1"/>
  <c r="AD60" i="2" s="1"/>
  <c r="BP62" i="1"/>
  <c r="AC60" i="2" s="1"/>
  <c r="BL62" i="1"/>
  <c r="AA60" i="2" s="1"/>
  <c r="BI62" i="1"/>
  <c r="Z60" i="2" s="1"/>
  <c r="BF62" i="1"/>
  <c r="Y60" i="2" s="1"/>
  <c r="BC62" i="1"/>
  <c r="X60" i="2" s="1"/>
  <c r="AZ62" i="1"/>
  <c r="W60" i="2" s="1"/>
  <c r="AW62" i="1"/>
  <c r="V60" i="2" s="1"/>
  <c r="AT62" i="1"/>
  <c r="U60" i="2" s="1"/>
  <c r="AP62" i="1"/>
  <c r="S60" i="2" s="1"/>
  <c r="AM62" i="1"/>
  <c r="R60" i="2" s="1"/>
  <c r="AJ62" i="1"/>
  <c r="Q60" i="2" s="1"/>
  <c r="AG62" i="1"/>
  <c r="P60" i="2" s="1"/>
  <c r="AD62" i="1"/>
  <c r="O60" i="2" s="1"/>
  <c r="AA62" i="1"/>
  <c r="N60" i="2" s="1"/>
  <c r="X62" i="1"/>
  <c r="M60" i="2" s="1"/>
  <c r="T62" i="1"/>
  <c r="K60" i="2" s="1"/>
  <c r="Q62" i="1"/>
  <c r="J60" i="2" s="1"/>
  <c r="M62" i="1"/>
  <c r="H60" i="2" s="1"/>
  <c r="I60" i="2" s="1"/>
  <c r="I62" i="1"/>
  <c r="F60" i="2" s="1"/>
  <c r="F62" i="1"/>
  <c r="E60" i="2" s="1"/>
  <c r="C62" i="1"/>
  <c r="D60" i="2" s="1"/>
  <c r="D62" i="1"/>
  <c r="G62" i="1"/>
  <c r="J62" i="1"/>
  <c r="N62" i="1"/>
  <c r="R62" i="1"/>
  <c r="U62" i="1"/>
  <c r="Y62" i="1"/>
  <c r="AB62" i="1"/>
  <c r="AE62" i="1"/>
  <c r="AH62" i="1"/>
  <c r="AK62" i="1"/>
  <c r="AN62" i="1"/>
  <c r="AQ62" i="1"/>
  <c r="AU62" i="1"/>
  <c r="AX62" i="1"/>
  <c r="BA62" i="1"/>
  <c r="BD62" i="1"/>
  <c r="BG62" i="1"/>
  <c r="BJ62" i="1"/>
  <c r="BM62" i="1"/>
  <c r="BQ62" i="1"/>
  <c r="BT62" i="1"/>
  <c r="BW62" i="1"/>
  <c r="BZ62" i="1"/>
  <c r="CC62" i="1"/>
  <c r="CF62" i="1"/>
  <c r="CI62" i="1"/>
  <c r="CL62" i="1"/>
  <c r="CP62" i="1"/>
  <c r="CS62" i="1"/>
  <c r="CV62" i="1"/>
  <c r="CY62" i="1"/>
  <c r="DB62" i="1"/>
  <c r="DE62" i="1"/>
  <c r="DH62" i="1"/>
  <c r="DK62" i="1"/>
  <c r="DO62" i="1"/>
  <c r="DR62" i="1"/>
  <c r="DU62" i="1"/>
  <c r="DX62" i="1"/>
  <c r="EA62" i="1"/>
  <c r="ED62" i="1"/>
  <c r="EG62" i="1"/>
  <c r="EJ62" i="1"/>
  <c r="EN62" i="1"/>
  <c r="EQ62" i="1"/>
  <c r="ET62" i="1"/>
  <c r="EW62" i="1"/>
  <c r="EZ62" i="1"/>
  <c r="FC62" i="1"/>
  <c r="FF62" i="1"/>
  <c r="FJ62" i="1"/>
  <c r="FM62" i="1"/>
  <c r="FP62" i="1"/>
  <c r="FS62" i="1"/>
  <c r="FV62" i="1"/>
  <c r="FY62" i="1"/>
  <c r="GC62" i="1"/>
  <c r="GF62" i="1"/>
  <c r="GI62" i="1"/>
  <c r="GL62" i="1"/>
  <c r="GO62" i="1"/>
  <c r="GR62" i="1"/>
  <c r="GU61" i="1"/>
  <c r="GV61" i="1"/>
  <c r="BY59" i="2" s="1"/>
  <c r="GQ61" i="1"/>
  <c r="BW59" i="2" s="1"/>
  <c r="GN61" i="1"/>
  <c r="BV59" i="2" s="1"/>
  <c r="GK61" i="1"/>
  <c r="BU59" i="2" s="1"/>
  <c r="GH61" i="1"/>
  <c r="BT59" i="2" s="1"/>
  <c r="GE61" i="1"/>
  <c r="BS59" i="2" s="1"/>
  <c r="GB61" i="1"/>
  <c r="BR59" i="2" s="1"/>
  <c r="FX61" i="1"/>
  <c r="FU61" i="1"/>
  <c r="BP59" i="2" s="1"/>
  <c r="FR61" i="1"/>
  <c r="BO59" i="2" s="1"/>
  <c r="FO61" i="1"/>
  <c r="BN59" i="2" s="1"/>
  <c r="FL61" i="1"/>
  <c r="BM59" i="2" s="1"/>
  <c r="FI61" i="1"/>
  <c r="BL59" i="2" s="1"/>
  <c r="FE61" i="1"/>
  <c r="BJ59" i="2" s="1"/>
  <c r="FB61" i="1"/>
  <c r="BI59" i="2" s="1"/>
  <c r="EY61" i="1"/>
  <c r="BH59" i="2" s="1"/>
  <c r="EV61" i="1"/>
  <c r="BG59" i="2" s="1"/>
  <c r="ES61" i="1"/>
  <c r="BF59" i="2" s="1"/>
  <c r="EP61" i="1"/>
  <c r="BE59" i="2" s="1"/>
  <c r="EM61" i="1"/>
  <c r="BD59" i="2" s="1"/>
  <c r="EI61" i="1"/>
  <c r="BB59" i="2" s="1"/>
  <c r="EF61" i="1"/>
  <c r="BA59" i="2" s="1"/>
  <c r="EC61" i="1"/>
  <c r="AZ59" i="2" s="1"/>
  <c r="DZ61" i="1"/>
  <c r="AY59" i="2" s="1"/>
  <c r="DW61" i="1"/>
  <c r="AX59" i="2" s="1"/>
  <c r="DT61" i="1"/>
  <c r="AW59" i="2" s="1"/>
  <c r="DQ61" i="1"/>
  <c r="AV59" i="2" s="1"/>
  <c r="DN61" i="1"/>
  <c r="AU59" i="2" s="1"/>
  <c r="DJ61" i="1"/>
  <c r="AS59" i="2" s="1"/>
  <c r="DG61" i="1"/>
  <c r="AR59" i="2" s="1"/>
  <c r="DD61" i="1"/>
  <c r="AQ59" i="2" s="1"/>
  <c r="DA61" i="1"/>
  <c r="AP59" i="2" s="1"/>
  <c r="CX61" i="1"/>
  <c r="AO59" i="2" s="1"/>
  <c r="CU61" i="1"/>
  <c r="AN59" i="2" s="1"/>
  <c r="CR61" i="1"/>
  <c r="AM59" i="2" s="1"/>
  <c r="CO61" i="1"/>
  <c r="AL59" i="2" s="1"/>
  <c r="CK61" i="1"/>
  <c r="AJ59" i="2" s="1"/>
  <c r="CH61" i="1"/>
  <c r="AI59" i="2" s="1"/>
  <c r="CE61" i="1"/>
  <c r="AH59" i="2" s="1"/>
  <c r="CB61" i="1"/>
  <c r="AG59" i="2" s="1"/>
  <c r="BY61" i="1"/>
  <c r="AF59" i="2" s="1"/>
  <c r="BV61" i="1"/>
  <c r="AE59" i="2" s="1"/>
  <c r="BS61" i="1"/>
  <c r="AD59" i="2" s="1"/>
  <c r="BP61" i="1"/>
  <c r="AC59" i="2" s="1"/>
  <c r="BL61" i="1"/>
  <c r="AA59" i="2" s="1"/>
  <c r="BI61" i="1"/>
  <c r="Z59" i="2" s="1"/>
  <c r="BF61" i="1"/>
  <c r="BC61" i="1"/>
  <c r="X59" i="2" s="1"/>
  <c r="AZ61" i="1"/>
  <c r="AW61" i="1"/>
  <c r="V59" i="2" s="1"/>
  <c r="AT61" i="1"/>
  <c r="U59" i="2" s="1"/>
  <c r="AP61" i="1"/>
  <c r="S59" i="2" s="1"/>
  <c r="AM61" i="1"/>
  <c r="R59" i="2" s="1"/>
  <c r="AJ61" i="1"/>
  <c r="Q59" i="2" s="1"/>
  <c r="AG61" i="1"/>
  <c r="P59" i="2" s="1"/>
  <c r="AD61" i="1"/>
  <c r="O59" i="2" s="1"/>
  <c r="AA61" i="1"/>
  <c r="N59" i="2" s="1"/>
  <c r="X61" i="1"/>
  <c r="M59" i="2" s="1"/>
  <c r="T61" i="1"/>
  <c r="K59" i="2" s="1"/>
  <c r="Q61" i="1"/>
  <c r="J59" i="2" s="1"/>
  <c r="M61" i="1"/>
  <c r="H59" i="2" s="1"/>
  <c r="I59" i="2" s="1"/>
  <c r="I61" i="1"/>
  <c r="F59" i="2" s="1"/>
  <c r="F61" i="1"/>
  <c r="E59" i="2" s="1"/>
  <c r="C61" i="1"/>
  <c r="D59" i="2" s="1"/>
  <c r="D61" i="1"/>
  <c r="G61" i="1"/>
  <c r="J61" i="1"/>
  <c r="N61" i="1"/>
  <c r="R61" i="1"/>
  <c r="U61" i="1"/>
  <c r="Y61" i="1"/>
  <c r="AB61" i="1"/>
  <c r="AE61" i="1"/>
  <c r="AH61" i="1"/>
  <c r="AK61" i="1"/>
  <c r="AN61" i="1"/>
  <c r="AQ61" i="1"/>
  <c r="AU61" i="1"/>
  <c r="AX61" i="1"/>
  <c r="BA61" i="1"/>
  <c r="BD61" i="1"/>
  <c r="BG61" i="1"/>
  <c r="BJ61" i="1"/>
  <c r="BM61" i="1"/>
  <c r="BQ61" i="1"/>
  <c r="BT61" i="1"/>
  <c r="BW61" i="1"/>
  <c r="BZ61" i="1"/>
  <c r="CC61" i="1"/>
  <c r="CF61" i="1"/>
  <c r="CI61" i="1"/>
  <c r="CL61" i="1"/>
  <c r="CP61" i="1"/>
  <c r="CS61" i="1"/>
  <c r="CV61" i="1"/>
  <c r="CY61" i="1"/>
  <c r="DB61" i="1"/>
  <c r="DE61" i="1"/>
  <c r="DH61" i="1"/>
  <c r="DK61" i="1"/>
  <c r="DO61" i="1"/>
  <c r="DR61" i="1"/>
  <c r="DU61" i="1"/>
  <c r="DX61" i="1"/>
  <c r="EA61" i="1"/>
  <c r="ED61" i="1"/>
  <c r="EG61" i="1"/>
  <c r="EJ61" i="1"/>
  <c r="EN61" i="1"/>
  <c r="EQ61" i="1"/>
  <c r="ET61" i="1"/>
  <c r="EW61" i="1"/>
  <c r="EZ61" i="1"/>
  <c r="FC61" i="1"/>
  <c r="FF61" i="1"/>
  <c r="FJ61" i="1"/>
  <c r="FM61" i="1"/>
  <c r="FP61" i="1"/>
  <c r="FS61" i="1"/>
  <c r="FV61" i="1"/>
  <c r="FY61" i="1"/>
  <c r="GC61" i="1"/>
  <c r="GF61" i="1"/>
  <c r="GI61" i="1"/>
  <c r="GL61" i="1"/>
  <c r="GO61" i="1"/>
  <c r="GR61" i="1"/>
  <c r="GU60" i="1"/>
  <c r="GV60" i="1"/>
  <c r="BY58" i="2" s="1"/>
  <c r="GQ60" i="1"/>
  <c r="BW58" i="2" s="1"/>
  <c r="GN60" i="1"/>
  <c r="BV58" i="2" s="1"/>
  <c r="GK60" i="1"/>
  <c r="BU58" i="2" s="1"/>
  <c r="GH60" i="1"/>
  <c r="BT58" i="2" s="1"/>
  <c r="GE60" i="1"/>
  <c r="BS58" i="2" s="1"/>
  <c r="GB60" i="1"/>
  <c r="BR58" i="2" s="1"/>
  <c r="FX60" i="1"/>
  <c r="FU60" i="1"/>
  <c r="BP58" i="2" s="1"/>
  <c r="FR60" i="1"/>
  <c r="BO58" i="2" s="1"/>
  <c r="FO60" i="1"/>
  <c r="BN58" i="2" s="1"/>
  <c r="FL60" i="1"/>
  <c r="BM58" i="2" s="1"/>
  <c r="FI60" i="1"/>
  <c r="BL58" i="2" s="1"/>
  <c r="FE60" i="1"/>
  <c r="BJ58" i="2" s="1"/>
  <c r="FB60" i="1"/>
  <c r="BI58" i="2" s="1"/>
  <c r="EY60" i="1"/>
  <c r="BH58" i="2" s="1"/>
  <c r="EV60" i="1"/>
  <c r="BG58" i="2" s="1"/>
  <c r="ES60" i="1"/>
  <c r="BF58" i="2" s="1"/>
  <c r="EP60" i="1"/>
  <c r="BE58" i="2" s="1"/>
  <c r="EM60" i="1"/>
  <c r="BD58" i="2" s="1"/>
  <c r="EI60" i="1"/>
  <c r="BB58" i="2" s="1"/>
  <c r="EF60" i="1"/>
  <c r="BA58" i="2" s="1"/>
  <c r="EC60" i="1"/>
  <c r="AZ58" i="2" s="1"/>
  <c r="DZ60" i="1"/>
  <c r="AY58" i="2" s="1"/>
  <c r="DW60" i="1"/>
  <c r="AX58" i="2" s="1"/>
  <c r="DT60" i="1"/>
  <c r="AW58" i="2" s="1"/>
  <c r="DQ60" i="1"/>
  <c r="AV58" i="2" s="1"/>
  <c r="DN60" i="1"/>
  <c r="AU58" i="2" s="1"/>
  <c r="DJ60" i="1"/>
  <c r="AS58" i="2" s="1"/>
  <c r="DG60" i="1"/>
  <c r="AR58" i="2" s="1"/>
  <c r="DD60" i="1"/>
  <c r="AQ58" i="2" s="1"/>
  <c r="DA60" i="1"/>
  <c r="AP58" i="2" s="1"/>
  <c r="CX60" i="1"/>
  <c r="AO58" i="2" s="1"/>
  <c r="CU60" i="1"/>
  <c r="AN58" i="2" s="1"/>
  <c r="CR60" i="1"/>
  <c r="AM58" i="2" s="1"/>
  <c r="CO60" i="1"/>
  <c r="AL58" i="2" s="1"/>
  <c r="CK60" i="1"/>
  <c r="AJ58" i="2" s="1"/>
  <c r="CH60" i="1"/>
  <c r="AI58" i="2" s="1"/>
  <c r="CE60" i="1"/>
  <c r="AH58" i="2" s="1"/>
  <c r="CB60" i="1"/>
  <c r="AG58" i="2" s="1"/>
  <c r="BY60" i="1"/>
  <c r="AF58" i="2" s="1"/>
  <c r="BV60" i="1"/>
  <c r="AE58" i="2" s="1"/>
  <c r="BS60" i="1"/>
  <c r="AD58" i="2" s="1"/>
  <c r="BP60" i="1"/>
  <c r="AC58" i="2" s="1"/>
  <c r="BL60" i="1"/>
  <c r="AA58" i="2" s="1"/>
  <c r="BI60" i="1"/>
  <c r="Z58" i="2" s="1"/>
  <c r="BF60" i="1"/>
  <c r="Y58" i="2" s="1"/>
  <c r="BC60" i="1"/>
  <c r="AZ60" i="1"/>
  <c r="AW60" i="1"/>
  <c r="AT60" i="1"/>
  <c r="U58" i="2" s="1"/>
  <c r="AP60" i="1"/>
  <c r="S58" i="2" s="1"/>
  <c r="AM60" i="1"/>
  <c r="R58" i="2" s="1"/>
  <c r="AJ60" i="1"/>
  <c r="Q58" i="2" s="1"/>
  <c r="AG60" i="1"/>
  <c r="P58" i="2" s="1"/>
  <c r="AD60" i="1"/>
  <c r="O58" i="2" s="1"/>
  <c r="AA60" i="1"/>
  <c r="N58" i="2" s="1"/>
  <c r="X60" i="1"/>
  <c r="M58" i="2" s="1"/>
  <c r="T60" i="1"/>
  <c r="K58" i="2" s="1"/>
  <c r="Q60" i="1"/>
  <c r="J58" i="2" s="1"/>
  <c r="M60" i="1"/>
  <c r="H58" i="2" s="1"/>
  <c r="I58" i="2" s="1"/>
  <c r="I60" i="1"/>
  <c r="F58" i="2" s="1"/>
  <c r="F60" i="1"/>
  <c r="E58" i="2" s="1"/>
  <c r="C60" i="1"/>
  <c r="D60" i="1"/>
  <c r="G60" i="1"/>
  <c r="J60" i="1"/>
  <c r="N60" i="1"/>
  <c r="R60" i="1"/>
  <c r="U60" i="1"/>
  <c r="Y60" i="1"/>
  <c r="AB60" i="1"/>
  <c r="AE60" i="1"/>
  <c r="AH60" i="1"/>
  <c r="AK60" i="1"/>
  <c r="AN60" i="1"/>
  <c r="AQ60" i="1"/>
  <c r="AU60" i="1"/>
  <c r="AX60" i="1"/>
  <c r="BA60" i="1"/>
  <c r="BD60" i="1"/>
  <c r="BG60" i="1"/>
  <c r="BJ60" i="1"/>
  <c r="BM60" i="1"/>
  <c r="BQ60" i="1"/>
  <c r="BT60" i="1"/>
  <c r="BW60" i="1"/>
  <c r="BZ60" i="1"/>
  <c r="CC60" i="1"/>
  <c r="CF60" i="1"/>
  <c r="CI60" i="1"/>
  <c r="CL60" i="1"/>
  <c r="CP60" i="1"/>
  <c r="CS60" i="1"/>
  <c r="CV60" i="1"/>
  <c r="CY60" i="1"/>
  <c r="DB60" i="1"/>
  <c r="DE60" i="1"/>
  <c r="DH60" i="1"/>
  <c r="DK60" i="1"/>
  <c r="DO60" i="1"/>
  <c r="DR60" i="1"/>
  <c r="DU60" i="1"/>
  <c r="DX60" i="1"/>
  <c r="EA60" i="1"/>
  <c r="ED60" i="1"/>
  <c r="EG60" i="1"/>
  <c r="EJ60" i="1"/>
  <c r="EN60" i="1"/>
  <c r="EQ60" i="1"/>
  <c r="ET60" i="1"/>
  <c r="EW60" i="1"/>
  <c r="EZ60" i="1"/>
  <c r="FC60" i="1"/>
  <c r="FF60" i="1"/>
  <c r="FJ60" i="1"/>
  <c r="FM60" i="1"/>
  <c r="FP60" i="1"/>
  <c r="FS60" i="1"/>
  <c r="FV60" i="1"/>
  <c r="FY60" i="1"/>
  <c r="GC60" i="1"/>
  <c r="GF60" i="1"/>
  <c r="GI60" i="1"/>
  <c r="GL60" i="1"/>
  <c r="GO60" i="1"/>
  <c r="GR60" i="1"/>
  <c r="GU59" i="1"/>
  <c r="GV59" i="1"/>
  <c r="BY57" i="2" s="1"/>
  <c r="GQ59" i="1"/>
  <c r="BW57" i="2" s="1"/>
  <c r="GN59" i="1"/>
  <c r="BV57" i="2" s="1"/>
  <c r="GK59" i="1"/>
  <c r="BU57" i="2" s="1"/>
  <c r="GH59" i="1"/>
  <c r="BT57" i="2" s="1"/>
  <c r="GE59" i="1"/>
  <c r="BS57" i="2" s="1"/>
  <c r="GB59" i="1"/>
  <c r="BR57" i="2" s="1"/>
  <c r="FX59" i="1"/>
  <c r="FU59" i="1"/>
  <c r="BP57" i="2" s="1"/>
  <c r="FR59" i="1"/>
  <c r="BO57" i="2" s="1"/>
  <c r="FO59" i="1"/>
  <c r="BN57" i="2" s="1"/>
  <c r="FL59" i="1"/>
  <c r="BM57" i="2" s="1"/>
  <c r="FI59" i="1"/>
  <c r="BL57" i="2" s="1"/>
  <c r="FE59" i="1"/>
  <c r="BJ57" i="2" s="1"/>
  <c r="FB59" i="1"/>
  <c r="BI57" i="2" s="1"/>
  <c r="EY59" i="1"/>
  <c r="BH57" i="2" s="1"/>
  <c r="EV59" i="1"/>
  <c r="BG57" i="2" s="1"/>
  <c r="ES59" i="1"/>
  <c r="BF57" i="2" s="1"/>
  <c r="EP59" i="1"/>
  <c r="BE57" i="2" s="1"/>
  <c r="EM59" i="1"/>
  <c r="BD57" i="2" s="1"/>
  <c r="EI59" i="1"/>
  <c r="BB57" i="2" s="1"/>
  <c r="EF59" i="1"/>
  <c r="BA57" i="2" s="1"/>
  <c r="EC59" i="1"/>
  <c r="AZ57" i="2" s="1"/>
  <c r="DZ59" i="1"/>
  <c r="AY57" i="2" s="1"/>
  <c r="DW59" i="1"/>
  <c r="AX57" i="2" s="1"/>
  <c r="DT59" i="1"/>
  <c r="AW57" i="2" s="1"/>
  <c r="DQ59" i="1"/>
  <c r="AV57" i="2" s="1"/>
  <c r="DN59" i="1"/>
  <c r="AU57" i="2" s="1"/>
  <c r="DJ59" i="1"/>
  <c r="AS57" i="2" s="1"/>
  <c r="DG59" i="1"/>
  <c r="AR57" i="2" s="1"/>
  <c r="DD59" i="1"/>
  <c r="AQ57" i="2" s="1"/>
  <c r="DA59" i="1"/>
  <c r="AP57" i="2" s="1"/>
  <c r="CX59" i="1"/>
  <c r="AO57" i="2" s="1"/>
  <c r="CU59" i="1"/>
  <c r="AN57" i="2" s="1"/>
  <c r="CR59" i="1"/>
  <c r="AM57" i="2" s="1"/>
  <c r="CO59" i="1"/>
  <c r="AL57" i="2" s="1"/>
  <c r="CK59" i="1"/>
  <c r="AJ57" i="2" s="1"/>
  <c r="CH59" i="1"/>
  <c r="AI57" i="2" s="1"/>
  <c r="CE59" i="1"/>
  <c r="AH57" i="2" s="1"/>
  <c r="CB59" i="1"/>
  <c r="AG57" i="2" s="1"/>
  <c r="BY59" i="1"/>
  <c r="AF57" i="2" s="1"/>
  <c r="BV59" i="1"/>
  <c r="AE57" i="2" s="1"/>
  <c r="BS59" i="1"/>
  <c r="AD57" i="2" s="1"/>
  <c r="BP59" i="1"/>
  <c r="AC57" i="2" s="1"/>
  <c r="BL59" i="1"/>
  <c r="AA57" i="2" s="1"/>
  <c r="BI59" i="1"/>
  <c r="Z57" i="2" s="1"/>
  <c r="BF59" i="1"/>
  <c r="Y57" i="2" s="1"/>
  <c r="BC59" i="1"/>
  <c r="X57" i="2" s="1"/>
  <c r="AZ59" i="1"/>
  <c r="AW59" i="1"/>
  <c r="AT59" i="1"/>
  <c r="U57" i="2" s="1"/>
  <c r="AP59" i="1"/>
  <c r="S57" i="2" s="1"/>
  <c r="AM59" i="1"/>
  <c r="R57" i="2" s="1"/>
  <c r="AJ59" i="1"/>
  <c r="Q57" i="2" s="1"/>
  <c r="AG59" i="1"/>
  <c r="P57" i="2" s="1"/>
  <c r="AD59" i="1"/>
  <c r="O57" i="2" s="1"/>
  <c r="AA59" i="1"/>
  <c r="N57" i="2" s="1"/>
  <c r="X59" i="1"/>
  <c r="M57" i="2" s="1"/>
  <c r="T59" i="1"/>
  <c r="K57" i="2" s="1"/>
  <c r="Q59" i="1"/>
  <c r="J57" i="2" s="1"/>
  <c r="M59" i="1"/>
  <c r="H57" i="2" s="1"/>
  <c r="I57" i="2" s="1"/>
  <c r="I59" i="1"/>
  <c r="F57" i="2" s="1"/>
  <c r="F59" i="1"/>
  <c r="E57" i="2" s="1"/>
  <c r="C59" i="1"/>
  <c r="D57" i="2" s="1"/>
  <c r="D59" i="1"/>
  <c r="G59" i="1"/>
  <c r="J59" i="1"/>
  <c r="N59" i="1"/>
  <c r="R59" i="1"/>
  <c r="U59" i="1"/>
  <c r="Y59" i="1"/>
  <c r="AB59" i="1"/>
  <c r="AE59" i="1"/>
  <c r="AH59" i="1"/>
  <c r="AK59" i="1"/>
  <c r="AN59" i="1"/>
  <c r="AQ59" i="1"/>
  <c r="AU59" i="1"/>
  <c r="AX59" i="1"/>
  <c r="BA59" i="1"/>
  <c r="BD59" i="1"/>
  <c r="BG59" i="1"/>
  <c r="BJ59" i="1"/>
  <c r="BM59" i="1"/>
  <c r="BQ59" i="1"/>
  <c r="BT59" i="1"/>
  <c r="BW59" i="1"/>
  <c r="BZ59" i="1"/>
  <c r="CC59" i="1"/>
  <c r="CF59" i="1"/>
  <c r="CI59" i="1"/>
  <c r="CL59" i="1"/>
  <c r="CP59" i="1"/>
  <c r="CS59" i="1"/>
  <c r="CV59" i="1"/>
  <c r="CY59" i="1"/>
  <c r="DB59" i="1"/>
  <c r="DE59" i="1"/>
  <c r="DH59" i="1"/>
  <c r="DK59" i="1"/>
  <c r="DO59" i="1"/>
  <c r="DR59" i="1"/>
  <c r="DU59" i="1"/>
  <c r="DX59" i="1"/>
  <c r="EA59" i="1"/>
  <c r="ED59" i="1"/>
  <c r="EG59" i="1"/>
  <c r="EJ59" i="1"/>
  <c r="EN59" i="1"/>
  <c r="EQ59" i="1"/>
  <c r="ET59" i="1"/>
  <c r="EW59" i="1"/>
  <c r="EZ59" i="1"/>
  <c r="FC59" i="1"/>
  <c r="FF59" i="1"/>
  <c r="FJ59" i="1"/>
  <c r="FM59" i="1"/>
  <c r="FP59" i="1"/>
  <c r="FS59" i="1"/>
  <c r="FV59" i="1"/>
  <c r="FY59" i="1"/>
  <c r="GC59" i="1"/>
  <c r="GF59" i="1"/>
  <c r="GI59" i="1"/>
  <c r="GL59" i="1"/>
  <c r="GO59" i="1"/>
  <c r="GR59" i="1"/>
  <c r="GU58" i="1"/>
  <c r="GV58" i="1"/>
  <c r="BY56" i="2" s="1"/>
  <c r="GQ58" i="1"/>
  <c r="BW56" i="2" s="1"/>
  <c r="GN58" i="1"/>
  <c r="BV56" i="2" s="1"/>
  <c r="GK58" i="1"/>
  <c r="BU56" i="2" s="1"/>
  <c r="GH58" i="1"/>
  <c r="BT56" i="2" s="1"/>
  <c r="GE58" i="1"/>
  <c r="BS56" i="2" s="1"/>
  <c r="GB58" i="1"/>
  <c r="BR56" i="2" s="1"/>
  <c r="FX58" i="1"/>
  <c r="FU58" i="1"/>
  <c r="BP56" i="2" s="1"/>
  <c r="FR58" i="1"/>
  <c r="BO56" i="2" s="1"/>
  <c r="FO58" i="1"/>
  <c r="BN56" i="2" s="1"/>
  <c r="FL58" i="1"/>
  <c r="BM56" i="2" s="1"/>
  <c r="FI58" i="1"/>
  <c r="BL56" i="2" s="1"/>
  <c r="FE58" i="1"/>
  <c r="BJ56" i="2" s="1"/>
  <c r="FB58" i="1"/>
  <c r="BI56" i="2" s="1"/>
  <c r="EY58" i="1"/>
  <c r="BH56" i="2" s="1"/>
  <c r="EV58" i="1"/>
  <c r="BG56" i="2" s="1"/>
  <c r="ES58" i="1"/>
  <c r="BF56" i="2" s="1"/>
  <c r="EP58" i="1"/>
  <c r="BE56" i="2" s="1"/>
  <c r="EM58" i="1"/>
  <c r="BD56" i="2" s="1"/>
  <c r="EI58" i="1"/>
  <c r="BB56" i="2" s="1"/>
  <c r="EF58" i="1"/>
  <c r="BA56" i="2" s="1"/>
  <c r="EC58" i="1"/>
  <c r="AZ56" i="2" s="1"/>
  <c r="DZ58" i="1"/>
  <c r="AY56" i="2" s="1"/>
  <c r="DW58" i="1"/>
  <c r="AX56" i="2" s="1"/>
  <c r="DT58" i="1"/>
  <c r="AW56" i="2" s="1"/>
  <c r="DQ58" i="1"/>
  <c r="AV56" i="2" s="1"/>
  <c r="DN58" i="1"/>
  <c r="AU56" i="2" s="1"/>
  <c r="DJ58" i="1"/>
  <c r="AS56" i="2" s="1"/>
  <c r="DG58" i="1"/>
  <c r="AR56" i="2" s="1"/>
  <c r="DD58" i="1"/>
  <c r="AQ56" i="2" s="1"/>
  <c r="DA58" i="1"/>
  <c r="AP56" i="2" s="1"/>
  <c r="CX58" i="1"/>
  <c r="AO56" i="2" s="1"/>
  <c r="CU58" i="1"/>
  <c r="AN56" i="2" s="1"/>
  <c r="CR58" i="1"/>
  <c r="AM56" i="2" s="1"/>
  <c r="CO58" i="1"/>
  <c r="AL56" i="2" s="1"/>
  <c r="CK58" i="1"/>
  <c r="AJ56" i="2" s="1"/>
  <c r="CH58" i="1"/>
  <c r="AI56" i="2" s="1"/>
  <c r="CE58" i="1"/>
  <c r="AH56" i="2" s="1"/>
  <c r="CB58" i="1"/>
  <c r="AG56" i="2" s="1"/>
  <c r="BY58" i="1"/>
  <c r="AF56" i="2" s="1"/>
  <c r="BV58" i="1"/>
  <c r="AE56" i="2" s="1"/>
  <c r="BS58" i="1"/>
  <c r="AD56" i="2" s="1"/>
  <c r="BP58" i="1"/>
  <c r="AC56" i="2" s="1"/>
  <c r="BL58" i="1"/>
  <c r="AA56" i="2" s="1"/>
  <c r="BI58" i="1"/>
  <c r="Z56" i="2" s="1"/>
  <c r="BF58" i="1"/>
  <c r="Y56" i="2" s="1"/>
  <c r="BC58" i="1"/>
  <c r="AZ58" i="1"/>
  <c r="AW58" i="1"/>
  <c r="AT58" i="1"/>
  <c r="U56" i="2" s="1"/>
  <c r="AP58" i="1"/>
  <c r="S56" i="2" s="1"/>
  <c r="AM58" i="1"/>
  <c r="R56" i="2" s="1"/>
  <c r="AJ58" i="1"/>
  <c r="Q56" i="2" s="1"/>
  <c r="AG58" i="1"/>
  <c r="P56" i="2" s="1"/>
  <c r="AD58" i="1"/>
  <c r="O56" i="2" s="1"/>
  <c r="AA58" i="1"/>
  <c r="N56" i="2" s="1"/>
  <c r="X58" i="1"/>
  <c r="M56" i="2" s="1"/>
  <c r="T58" i="1"/>
  <c r="K56" i="2" s="1"/>
  <c r="Q58" i="1"/>
  <c r="J56" i="2" s="1"/>
  <c r="M58" i="1"/>
  <c r="H56" i="2" s="1"/>
  <c r="I56" i="2" s="1"/>
  <c r="I58" i="1"/>
  <c r="F56" i="2" s="1"/>
  <c r="F58" i="1"/>
  <c r="E56" i="2" s="1"/>
  <c r="C58" i="1"/>
  <c r="D56" i="2" s="1"/>
  <c r="D58" i="1"/>
  <c r="G58" i="1"/>
  <c r="J58" i="1"/>
  <c r="N58" i="1"/>
  <c r="R58" i="1"/>
  <c r="U58" i="1"/>
  <c r="Y58" i="1"/>
  <c r="AB58" i="1"/>
  <c r="AE58" i="1"/>
  <c r="AH58" i="1"/>
  <c r="AK58" i="1"/>
  <c r="AN58" i="1"/>
  <c r="AQ58" i="1"/>
  <c r="AU58" i="1"/>
  <c r="AX58" i="1"/>
  <c r="BA58" i="1"/>
  <c r="BD58" i="1"/>
  <c r="BG58" i="1"/>
  <c r="BJ58" i="1"/>
  <c r="BM58" i="1"/>
  <c r="BQ58" i="1"/>
  <c r="BT58" i="1"/>
  <c r="BW58" i="1"/>
  <c r="BZ58" i="1"/>
  <c r="CC58" i="1"/>
  <c r="CF58" i="1"/>
  <c r="CI58" i="1"/>
  <c r="CL58" i="1"/>
  <c r="CP58" i="1"/>
  <c r="CS58" i="1"/>
  <c r="CV58" i="1"/>
  <c r="CY58" i="1"/>
  <c r="DB58" i="1"/>
  <c r="DE58" i="1"/>
  <c r="DH58" i="1"/>
  <c r="DK58" i="1"/>
  <c r="DO58" i="1"/>
  <c r="DR58" i="1"/>
  <c r="DU58" i="1"/>
  <c r="DX58" i="1"/>
  <c r="EA58" i="1"/>
  <c r="ED58" i="1"/>
  <c r="EG58" i="1"/>
  <c r="EJ58" i="1"/>
  <c r="EN58" i="1"/>
  <c r="EQ58" i="1"/>
  <c r="ET58" i="1"/>
  <c r="EW58" i="1"/>
  <c r="EZ58" i="1"/>
  <c r="FC58" i="1"/>
  <c r="FF58" i="1"/>
  <c r="FJ58" i="1"/>
  <c r="FM58" i="1"/>
  <c r="FP58" i="1"/>
  <c r="FS58" i="1"/>
  <c r="FV58" i="1"/>
  <c r="FY58" i="1"/>
  <c r="GC58" i="1"/>
  <c r="GF58" i="1"/>
  <c r="GI58" i="1"/>
  <c r="GL58" i="1"/>
  <c r="GO58" i="1"/>
  <c r="GR58" i="1"/>
  <c r="GU57" i="1"/>
  <c r="GV57" i="1"/>
  <c r="BY55" i="2" s="1"/>
  <c r="GQ57" i="1"/>
  <c r="BW55" i="2" s="1"/>
  <c r="GN57" i="1"/>
  <c r="BV55" i="2" s="1"/>
  <c r="GK57" i="1"/>
  <c r="BU55" i="2" s="1"/>
  <c r="GH57" i="1"/>
  <c r="BT55" i="2" s="1"/>
  <c r="GE57" i="1"/>
  <c r="BS55" i="2" s="1"/>
  <c r="GB57" i="1"/>
  <c r="BR55" i="2" s="1"/>
  <c r="FX57" i="1"/>
  <c r="FU57" i="1"/>
  <c r="BP55" i="2" s="1"/>
  <c r="FR57" i="1"/>
  <c r="BO55" i="2" s="1"/>
  <c r="FO57" i="1"/>
  <c r="BN55" i="2" s="1"/>
  <c r="FL57" i="1"/>
  <c r="BM55" i="2" s="1"/>
  <c r="FI57" i="1"/>
  <c r="BL55" i="2" s="1"/>
  <c r="FE57" i="1"/>
  <c r="BJ55" i="2" s="1"/>
  <c r="FB57" i="1"/>
  <c r="BI55" i="2" s="1"/>
  <c r="EY57" i="1"/>
  <c r="BH55" i="2" s="1"/>
  <c r="EV57" i="1"/>
  <c r="BG55" i="2" s="1"/>
  <c r="ES57" i="1"/>
  <c r="BF55" i="2" s="1"/>
  <c r="EP57" i="1"/>
  <c r="BE55" i="2" s="1"/>
  <c r="EM57" i="1"/>
  <c r="BD55" i="2" s="1"/>
  <c r="EI57" i="1"/>
  <c r="BB55" i="2" s="1"/>
  <c r="EF57" i="1"/>
  <c r="BA55" i="2" s="1"/>
  <c r="EC57" i="1"/>
  <c r="AZ55" i="2" s="1"/>
  <c r="DZ57" i="1"/>
  <c r="AY55" i="2" s="1"/>
  <c r="DW57" i="1"/>
  <c r="AX55" i="2" s="1"/>
  <c r="DT57" i="1"/>
  <c r="AW55" i="2" s="1"/>
  <c r="DQ57" i="1"/>
  <c r="AV55" i="2" s="1"/>
  <c r="DN57" i="1"/>
  <c r="AU55" i="2" s="1"/>
  <c r="DJ57" i="1"/>
  <c r="AS55" i="2" s="1"/>
  <c r="DG57" i="1"/>
  <c r="AR55" i="2" s="1"/>
  <c r="DD57" i="1"/>
  <c r="AQ55" i="2" s="1"/>
  <c r="DA57" i="1"/>
  <c r="AP55" i="2" s="1"/>
  <c r="CX57" i="1"/>
  <c r="AO55" i="2" s="1"/>
  <c r="CU57" i="1"/>
  <c r="AN55" i="2" s="1"/>
  <c r="CR57" i="1"/>
  <c r="AM55" i="2" s="1"/>
  <c r="CO57" i="1"/>
  <c r="AL55" i="2" s="1"/>
  <c r="CK57" i="1"/>
  <c r="AJ55" i="2" s="1"/>
  <c r="CH57" i="1"/>
  <c r="AI55" i="2" s="1"/>
  <c r="CE57" i="1"/>
  <c r="AH55" i="2" s="1"/>
  <c r="CB57" i="1"/>
  <c r="AG55" i="2" s="1"/>
  <c r="BY57" i="1"/>
  <c r="AF55" i="2" s="1"/>
  <c r="BV57" i="1"/>
  <c r="AE55" i="2" s="1"/>
  <c r="BS57" i="1"/>
  <c r="AD55" i="2" s="1"/>
  <c r="BP57" i="1"/>
  <c r="AC55" i="2" s="1"/>
  <c r="BL57" i="1"/>
  <c r="AA55" i="2" s="1"/>
  <c r="BI57" i="1"/>
  <c r="Z55" i="2" s="1"/>
  <c r="BF57" i="1"/>
  <c r="BC57" i="1"/>
  <c r="X55" i="2" s="1"/>
  <c r="AZ57" i="1"/>
  <c r="W55" i="2" s="1"/>
  <c r="AW57" i="1"/>
  <c r="V55" i="2" s="1"/>
  <c r="AT57" i="1"/>
  <c r="U55" i="2" s="1"/>
  <c r="AP57" i="1"/>
  <c r="S55" i="2" s="1"/>
  <c r="AM57" i="1"/>
  <c r="R55" i="2" s="1"/>
  <c r="AJ57" i="1"/>
  <c r="Q55" i="2" s="1"/>
  <c r="AG57" i="1"/>
  <c r="P55" i="2" s="1"/>
  <c r="AD57" i="1"/>
  <c r="O55" i="2" s="1"/>
  <c r="AA57" i="1"/>
  <c r="N55" i="2" s="1"/>
  <c r="X57" i="1"/>
  <c r="M55" i="2" s="1"/>
  <c r="T57" i="1"/>
  <c r="K55" i="2" s="1"/>
  <c r="Q57" i="1"/>
  <c r="J55" i="2" s="1"/>
  <c r="M57" i="1"/>
  <c r="H55" i="2" s="1"/>
  <c r="I55" i="2" s="1"/>
  <c r="I57" i="1"/>
  <c r="F55" i="2" s="1"/>
  <c r="F57" i="1"/>
  <c r="E55" i="2" s="1"/>
  <c r="C57" i="1"/>
  <c r="D55" i="2" s="1"/>
  <c r="D57" i="1"/>
  <c r="G57" i="1"/>
  <c r="J57" i="1"/>
  <c r="N57" i="1"/>
  <c r="R57" i="1"/>
  <c r="U57" i="1"/>
  <c r="Y57" i="1"/>
  <c r="AB57" i="1"/>
  <c r="AE57" i="1"/>
  <c r="AH57" i="1"/>
  <c r="AK57" i="1"/>
  <c r="AN57" i="1"/>
  <c r="AQ57" i="1"/>
  <c r="AU57" i="1"/>
  <c r="AX57" i="1"/>
  <c r="BA57" i="1"/>
  <c r="BD57" i="1"/>
  <c r="BG57" i="1"/>
  <c r="BJ57" i="1"/>
  <c r="BM57" i="1"/>
  <c r="BQ57" i="1"/>
  <c r="BT57" i="1"/>
  <c r="BW57" i="1"/>
  <c r="BZ57" i="1"/>
  <c r="CC57" i="1"/>
  <c r="CF57" i="1"/>
  <c r="CI57" i="1"/>
  <c r="CL57" i="1"/>
  <c r="CP57" i="1"/>
  <c r="CS57" i="1"/>
  <c r="CV57" i="1"/>
  <c r="CY57" i="1"/>
  <c r="DB57" i="1"/>
  <c r="DE57" i="1"/>
  <c r="DH57" i="1"/>
  <c r="DK57" i="1"/>
  <c r="DO57" i="1"/>
  <c r="DR57" i="1"/>
  <c r="DU57" i="1"/>
  <c r="DX57" i="1"/>
  <c r="EA57" i="1"/>
  <c r="ED57" i="1"/>
  <c r="EG57" i="1"/>
  <c r="EJ57" i="1"/>
  <c r="EN57" i="1"/>
  <c r="EQ57" i="1"/>
  <c r="ET57" i="1"/>
  <c r="EW57" i="1"/>
  <c r="EZ57" i="1"/>
  <c r="FC57" i="1"/>
  <c r="FF57" i="1"/>
  <c r="FJ57" i="1"/>
  <c r="FM57" i="1"/>
  <c r="FP57" i="1"/>
  <c r="FS57" i="1"/>
  <c r="FV57" i="1"/>
  <c r="FY57" i="1"/>
  <c r="GC57" i="1"/>
  <c r="GF57" i="1"/>
  <c r="GI57" i="1"/>
  <c r="GL57" i="1"/>
  <c r="GO57" i="1"/>
  <c r="GR57" i="1"/>
  <c r="GU56" i="1"/>
  <c r="GV56" i="1"/>
  <c r="BY54" i="2" s="1"/>
  <c r="GQ56" i="1"/>
  <c r="BW54" i="2" s="1"/>
  <c r="GN56" i="1"/>
  <c r="BV54" i="2" s="1"/>
  <c r="GK56" i="1"/>
  <c r="BU54" i="2" s="1"/>
  <c r="GH56" i="1"/>
  <c r="BT54" i="2" s="1"/>
  <c r="GE56" i="1"/>
  <c r="BS54" i="2" s="1"/>
  <c r="GB56" i="1"/>
  <c r="BR54" i="2" s="1"/>
  <c r="FX56" i="1"/>
  <c r="FU56" i="1"/>
  <c r="BP54" i="2" s="1"/>
  <c r="FR56" i="1"/>
  <c r="BO54" i="2" s="1"/>
  <c r="FO56" i="1"/>
  <c r="BN54" i="2" s="1"/>
  <c r="FL56" i="1"/>
  <c r="BM54" i="2" s="1"/>
  <c r="FI56" i="1"/>
  <c r="BL54" i="2" s="1"/>
  <c r="FE56" i="1"/>
  <c r="BJ54" i="2" s="1"/>
  <c r="FB56" i="1"/>
  <c r="BI54" i="2" s="1"/>
  <c r="EY56" i="1"/>
  <c r="BH54" i="2" s="1"/>
  <c r="EV56" i="1"/>
  <c r="BG54" i="2" s="1"/>
  <c r="ES56" i="1"/>
  <c r="BF54" i="2" s="1"/>
  <c r="EP56" i="1"/>
  <c r="BE54" i="2" s="1"/>
  <c r="EM56" i="1"/>
  <c r="BD54" i="2" s="1"/>
  <c r="EI56" i="1"/>
  <c r="BB54" i="2" s="1"/>
  <c r="EF56" i="1"/>
  <c r="BA54" i="2" s="1"/>
  <c r="EC56" i="1"/>
  <c r="AZ54" i="2" s="1"/>
  <c r="DZ56" i="1"/>
  <c r="AY54" i="2" s="1"/>
  <c r="DW56" i="1"/>
  <c r="AX54" i="2" s="1"/>
  <c r="DT56" i="1"/>
  <c r="AW54" i="2" s="1"/>
  <c r="DQ56" i="1"/>
  <c r="AV54" i="2" s="1"/>
  <c r="DN56" i="1"/>
  <c r="AU54" i="2" s="1"/>
  <c r="DJ56" i="1"/>
  <c r="AS54" i="2" s="1"/>
  <c r="DG56" i="1"/>
  <c r="AR54" i="2" s="1"/>
  <c r="DD56" i="1"/>
  <c r="AQ54" i="2" s="1"/>
  <c r="DA56" i="1"/>
  <c r="AP54" i="2" s="1"/>
  <c r="CX56" i="1"/>
  <c r="AO54" i="2" s="1"/>
  <c r="CU56" i="1"/>
  <c r="AN54" i="2" s="1"/>
  <c r="CR56" i="1"/>
  <c r="AM54" i="2" s="1"/>
  <c r="CO56" i="1"/>
  <c r="AL54" i="2" s="1"/>
  <c r="CK56" i="1"/>
  <c r="AJ54" i="2" s="1"/>
  <c r="CH56" i="1"/>
  <c r="AI54" i="2" s="1"/>
  <c r="CE56" i="1"/>
  <c r="AH54" i="2" s="1"/>
  <c r="CB56" i="1"/>
  <c r="AG54" i="2" s="1"/>
  <c r="BY56" i="1"/>
  <c r="AF54" i="2" s="1"/>
  <c r="BV56" i="1"/>
  <c r="AE54" i="2" s="1"/>
  <c r="BS56" i="1"/>
  <c r="AD54" i="2" s="1"/>
  <c r="BP56" i="1"/>
  <c r="AC54" i="2" s="1"/>
  <c r="BL56" i="1"/>
  <c r="AA54" i="2" s="1"/>
  <c r="BI56" i="1"/>
  <c r="BF56" i="1"/>
  <c r="BC56" i="1"/>
  <c r="AZ56" i="1"/>
  <c r="W54" i="2" s="1"/>
  <c r="AW56" i="1"/>
  <c r="V54" i="2" s="1"/>
  <c r="AT56" i="1"/>
  <c r="U54" i="2" s="1"/>
  <c r="AP56" i="1"/>
  <c r="S54" i="2" s="1"/>
  <c r="AM56" i="1"/>
  <c r="R54" i="2" s="1"/>
  <c r="AJ56" i="1"/>
  <c r="Q54" i="2" s="1"/>
  <c r="AG56" i="1"/>
  <c r="P54" i="2" s="1"/>
  <c r="AD56" i="1"/>
  <c r="O54" i="2" s="1"/>
  <c r="AA56" i="1"/>
  <c r="N54" i="2" s="1"/>
  <c r="X56" i="1"/>
  <c r="M54" i="2" s="1"/>
  <c r="T56" i="1"/>
  <c r="K54" i="2" s="1"/>
  <c r="Q56" i="1"/>
  <c r="J54" i="2" s="1"/>
  <c r="M56" i="1"/>
  <c r="H54" i="2" s="1"/>
  <c r="I54" i="2" s="1"/>
  <c r="I56" i="1"/>
  <c r="F54" i="2" s="1"/>
  <c r="F56" i="1"/>
  <c r="E54" i="2" s="1"/>
  <c r="C56" i="1"/>
  <c r="D54" i="2" s="1"/>
  <c r="D56" i="1"/>
  <c r="G56" i="1"/>
  <c r="J56" i="1"/>
  <c r="N56" i="1"/>
  <c r="R56" i="1"/>
  <c r="U56" i="1"/>
  <c r="Y56" i="1"/>
  <c r="AB56" i="1"/>
  <c r="AE56" i="1"/>
  <c r="AH56" i="1"/>
  <c r="AK56" i="1"/>
  <c r="AN56" i="1"/>
  <c r="AQ56" i="1"/>
  <c r="AU56" i="1"/>
  <c r="AX56" i="1"/>
  <c r="BA56" i="1"/>
  <c r="BD56" i="1"/>
  <c r="BG56" i="1"/>
  <c r="BJ56" i="1"/>
  <c r="BM56" i="1"/>
  <c r="BQ56" i="1"/>
  <c r="BT56" i="1"/>
  <c r="BW56" i="1"/>
  <c r="BZ56" i="1"/>
  <c r="CC56" i="1"/>
  <c r="CF56" i="1"/>
  <c r="CI56" i="1"/>
  <c r="CL56" i="1"/>
  <c r="CP56" i="1"/>
  <c r="CS56" i="1"/>
  <c r="CV56" i="1"/>
  <c r="CY56" i="1"/>
  <c r="DB56" i="1"/>
  <c r="DE56" i="1"/>
  <c r="DH56" i="1"/>
  <c r="DK56" i="1"/>
  <c r="DO56" i="1"/>
  <c r="DR56" i="1"/>
  <c r="DU56" i="1"/>
  <c r="DX56" i="1"/>
  <c r="EA56" i="1"/>
  <c r="ED56" i="1"/>
  <c r="EG56" i="1"/>
  <c r="EJ56" i="1"/>
  <c r="EN56" i="1"/>
  <c r="EQ56" i="1"/>
  <c r="ET56" i="1"/>
  <c r="EW56" i="1"/>
  <c r="EZ56" i="1"/>
  <c r="FC56" i="1"/>
  <c r="FF56" i="1"/>
  <c r="FJ56" i="1"/>
  <c r="FM56" i="1"/>
  <c r="FP56" i="1"/>
  <c r="FS56" i="1"/>
  <c r="FV56" i="1"/>
  <c r="FY56" i="1"/>
  <c r="GC56" i="1"/>
  <c r="GF56" i="1"/>
  <c r="GI56" i="1"/>
  <c r="GL56" i="1"/>
  <c r="GO56" i="1"/>
  <c r="GR56" i="1"/>
  <c r="GU55" i="1"/>
  <c r="GV55" i="1"/>
  <c r="BY53" i="2" s="1"/>
  <c r="GQ55" i="1"/>
  <c r="BW53" i="2" s="1"/>
  <c r="GN55" i="1"/>
  <c r="BV53" i="2" s="1"/>
  <c r="GK55" i="1"/>
  <c r="BU53" i="2" s="1"/>
  <c r="GH55" i="1"/>
  <c r="BT53" i="2" s="1"/>
  <c r="GE55" i="1"/>
  <c r="BS53" i="2" s="1"/>
  <c r="GB55" i="1"/>
  <c r="BR53" i="2" s="1"/>
  <c r="FX55" i="1"/>
  <c r="FU55" i="1"/>
  <c r="BP53" i="2" s="1"/>
  <c r="FR55" i="1"/>
  <c r="BO53" i="2" s="1"/>
  <c r="FO55" i="1"/>
  <c r="BN53" i="2" s="1"/>
  <c r="FL55" i="1"/>
  <c r="BM53" i="2" s="1"/>
  <c r="FI55" i="1"/>
  <c r="BL53" i="2" s="1"/>
  <c r="FE55" i="1"/>
  <c r="BJ53" i="2" s="1"/>
  <c r="FB55" i="1"/>
  <c r="BI53" i="2" s="1"/>
  <c r="EY55" i="1"/>
  <c r="BH53" i="2" s="1"/>
  <c r="EV55" i="1"/>
  <c r="BG53" i="2" s="1"/>
  <c r="ES55" i="1"/>
  <c r="BF53" i="2" s="1"/>
  <c r="EP55" i="1"/>
  <c r="BE53" i="2" s="1"/>
  <c r="EM55" i="1"/>
  <c r="BD53" i="2" s="1"/>
  <c r="EI55" i="1"/>
  <c r="BB53" i="2" s="1"/>
  <c r="EF55" i="1"/>
  <c r="BA53" i="2" s="1"/>
  <c r="EC55" i="1"/>
  <c r="AZ53" i="2" s="1"/>
  <c r="DZ55" i="1"/>
  <c r="AY53" i="2" s="1"/>
  <c r="DW55" i="1"/>
  <c r="AX53" i="2" s="1"/>
  <c r="DT55" i="1"/>
  <c r="AW53" i="2" s="1"/>
  <c r="DQ55" i="1"/>
  <c r="AV53" i="2" s="1"/>
  <c r="DN55" i="1"/>
  <c r="AU53" i="2" s="1"/>
  <c r="DJ55" i="1"/>
  <c r="AS53" i="2" s="1"/>
  <c r="DG55" i="1"/>
  <c r="AR53" i="2" s="1"/>
  <c r="DD55" i="1"/>
  <c r="AQ53" i="2" s="1"/>
  <c r="DA55" i="1"/>
  <c r="AP53" i="2" s="1"/>
  <c r="CX55" i="1"/>
  <c r="AO53" i="2" s="1"/>
  <c r="CU55" i="1"/>
  <c r="AN53" i="2" s="1"/>
  <c r="CR55" i="1"/>
  <c r="AM53" i="2" s="1"/>
  <c r="CO55" i="1"/>
  <c r="AL53" i="2" s="1"/>
  <c r="CK55" i="1"/>
  <c r="AJ53" i="2" s="1"/>
  <c r="CH55" i="1"/>
  <c r="AI53" i="2" s="1"/>
  <c r="CE55" i="1"/>
  <c r="AH53" i="2" s="1"/>
  <c r="CB55" i="1"/>
  <c r="AG53" i="2" s="1"/>
  <c r="BY55" i="1"/>
  <c r="AF53" i="2" s="1"/>
  <c r="BV55" i="1"/>
  <c r="AE53" i="2" s="1"/>
  <c r="BS55" i="1"/>
  <c r="AD53" i="2" s="1"/>
  <c r="BP55" i="1"/>
  <c r="AC53" i="2" s="1"/>
  <c r="BL55" i="1"/>
  <c r="AA53" i="2" s="1"/>
  <c r="BI55" i="1"/>
  <c r="Z53" i="2" s="1"/>
  <c r="BF55" i="1"/>
  <c r="Y53" i="2" s="1"/>
  <c r="BC55" i="1"/>
  <c r="X53" i="2" s="1"/>
  <c r="AZ55" i="1"/>
  <c r="W53" i="2" s="1"/>
  <c r="AW55" i="1"/>
  <c r="V53" i="2" s="1"/>
  <c r="AT55" i="1"/>
  <c r="U53" i="2" s="1"/>
  <c r="AP55" i="1"/>
  <c r="S53" i="2" s="1"/>
  <c r="AM55" i="1"/>
  <c r="R53" i="2" s="1"/>
  <c r="AJ55" i="1"/>
  <c r="Q53" i="2" s="1"/>
  <c r="AG55" i="1"/>
  <c r="P53" i="2" s="1"/>
  <c r="AD55" i="1"/>
  <c r="O53" i="2" s="1"/>
  <c r="AA55" i="1"/>
  <c r="N53" i="2" s="1"/>
  <c r="X55" i="1"/>
  <c r="M53" i="2" s="1"/>
  <c r="T55" i="1"/>
  <c r="K53" i="2" s="1"/>
  <c r="Q55" i="1"/>
  <c r="J53" i="2" s="1"/>
  <c r="M55" i="1"/>
  <c r="H53" i="2" s="1"/>
  <c r="I53" i="2" s="1"/>
  <c r="I55" i="1"/>
  <c r="F53" i="2" s="1"/>
  <c r="F55" i="1"/>
  <c r="E53" i="2" s="1"/>
  <c r="C55" i="1"/>
  <c r="D53" i="2" s="1"/>
  <c r="D55" i="1"/>
  <c r="G55" i="1"/>
  <c r="J55" i="1"/>
  <c r="N55" i="1"/>
  <c r="R55" i="1"/>
  <c r="U55" i="1"/>
  <c r="Y55" i="1"/>
  <c r="AB55" i="1"/>
  <c r="AE55" i="1"/>
  <c r="AH55" i="1"/>
  <c r="AK55" i="1"/>
  <c r="AN55" i="1"/>
  <c r="AQ55" i="1"/>
  <c r="AU55" i="1"/>
  <c r="AX55" i="1"/>
  <c r="BA55" i="1"/>
  <c r="BD55" i="1"/>
  <c r="BG55" i="1"/>
  <c r="BJ55" i="1"/>
  <c r="BM55" i="1"/>
  <c r="BQ55" i="1"/>
  <c r="BT55" i="1"/>
  <c r="BW55" i="1"/>
  <c r="BZ55" i="1"/>
  <c r="CC55" i="1"/>
  <c r="CF55" i="1"/>
  <c r="CI55" i="1"/>
  <c r="CL55" i="1"/>
  <c r="CP55" i="1"/>
  <c r="CS55" i="1"/>
  <c r="CV55" i="1"/>
  <c r="CY55" i="1"/>
  <c r="DB55" i="1"/>
  <c r="DE55" i="1"/>
  <c r="DH55" i="1"/>
  <c r="DK55" i="1"/>
  <c r="DO55" i="1"/>
  <c r="DR55" i="1"/>
  <c r="DU55" i="1"/>
  <c r="DX55" i="1"/>
  <c r="EA55" i="1"/>
  <c r="ED55" i="1"/>
  <c r="EG55" i="1"/>
  <c r="EJ55" i="1"/>
  <c r="EN55" i="1"/>
  <c r="EQ55" i="1"/>
  <c r="ET55" i="1"/>
  <c r="EW55" i="1"/>
  <c r="EZ55" i="1"/>
  <c r="FC55" i="1"/>
  <c r="FF55" i="1"/>
  <c r="FJ55" i="1"/>
  <c r="FM55" i="1"/>
  <c r="FP55" i="1"/>
  <c r="FS55" i="1"/>
  <c r="FV55" i="1"/>
  <c r="FY55" i="1"/>
  <c r="GC55" i="1"/>
  <c r="GF55" i="1"/>
  <c r="GI55" i="1"/>
  <c r="GL55" i="1"/>
  <c r="GO55" i="1"/>
  <c r="GR55" i="1"/>
  <c r="GU54" i="1"/>
  <c r="GV54" i="1"/>
  <c r="BY52" i="2" s="1"/>
  <c r="GQ54" i="1"/>
  <c r="BW52" i="2" s="1"/>
  <c r="GN54" i="1"/>
  <c r="GK54" i="1"/>
  <c r="BU52" i="2" s="1"/>
  <c r="GH54" i="1"/>
  <c r="BT52" i="2" s="1"/>
  <c r="GE54" i="1"/>
  <c r="BS52" i="2" s="1"/>
  <c r="GB54" i="1"/>
  <c r="BR52" i="2" s="1"/>
  <c r="FX54" i="1"/>
  <c r="FU54" i="1"/>
  <c r="BP52" i="2" s="1"/>
  <c r="FR54" i="1"/>
  <c r="BO52" i="2" s="1"/>
  <c r="FO54" i="1"/>
  <c r="BN52" i="2" s="1"/>
  <c r="FL54" i="1"/>
  <c r="BM52" i="2" s="1"/>
  <c r="FI54" i="1"/>
  <c r="BL52" i="2" s="1"/>
  <c r="FE54" i="1"/>
  <c r="BJ52" i="2" s="1"/>
  <c r="FB54" i="1"/>
  <c r="BI52" i="2" s="1"/>
  <c r="EY54" i="1"/>
  <c r="BH52" i="2" s="1"/>
  <c r="EV54" i="1"/>
  <c r="BG52" i="2" s="1"/>
  <c r="ES54" i="1"/>
  <c r="BF52" i="2" s="1"/>
  <c r="EP54" i="1"/>
  <c r="BE52" i="2" s="1"/>
  <c r="EM54" i="1"/>
  <c r="BD52" i="2" s="1"/>
  <c r="EI54" i="1"/>
  <c r="BB52" i="2" s="1"/>
  <c r="EF54" i="1"/>
  <c r="BA52" i="2" s="1"/>
  <c r="EC54" i="1"/>
  <c r="AZ52" i="2" s="1"/>
  <c r="DZ54" i="1"/>
  <c r="AY52" i="2" s="1"/>
  <c r="DW54" i="1"/>
  <c r="AX52" i="2" s="1"/>
  <c r="DT54" i="1"/>
  <c r="AW52" i="2" s="1"/>
  <c r="DQ54" i="1"/>
  <c r="AV52" i="2" s="1"/>
  <c r="DN54" i="1"/>
  <c r="AU52" i="2" s="1"/>
  <c r="DJ54" i="1"/>
  <c r="AS52" i="2" s="1"/>
  <c r="DG54" i="1"/>
  <c r="AR52" i="2" s="1"/>
  <c r="DD54" i="1"/>
  <c r="AQ52" i="2" s="1"/>
  <c r="DA54" i="1"/>
  <c r="AP52" i="2" s="1"/>
  <c r="CX54" i="1"/>
  <c r="AO52" i="2" s="1"/>
  <c r="CU54" i="1"/>
  <c r="AN52" i="2" s="1"/>
  <c r="CR54" i="1"/>
  <c r="AM52" i="2" s="1"/>
  <c r="CO54" i="1"/>
  <c r="AL52" i="2" s="1"/>
  <c r="CK54" i="1"/>
  <c r="AJ52" i="2" s="1"/>
  <c r="CH54" i="1"/>
  <c r="AI52" i="2" s="1"/>
  <c r="CE54" i="1"/>
  <c r="AH52" i="2" s="1"/>
  <c r="CB54" i="1"/>
  <c r="AG52" i="2" s="1"/>
  <c r="BY54" i="1"/>
  <c r="AF52" i="2" s="1"/>
  <c r="BV54" i="1"/>
  <c r="AE52" i="2" s="1"/>
  <c r="BS54" i="1"/>
  <c r="AD52" i="2" s="1"/>
  <c r="BP54" i="1"/>
  <c r="AC52" i="2" s="1"/>
  <c r="BL54" i="1"/>
  <c r="AA52" i="2" s="1"/>
  <c r="BI54" i="1"/>
  <c r="Z52" i="2" s="1"/>
  <c r="BF54" i="1"/>
  <c r="BC54" i="1"/>
  <c r="X52" i="2" s="1"/>
  <c r="AZ54" i="1"/>
  <c r="W52" i="2" s="1"/>
  <c r="AW54" i="1"/>
  <c r="V52" i="2" s="1"/>
  <c r="AT54" i="1"/>
  <c r="U52" i="2" s="1"/>
  <c r="AP54" i="1"/>
  <c r="S52" i="2" s="1"/>
  <c r="AM54" i="1"/>
  <c r="R52" i="2" s="1"/>
  <c r="AJ54" i="1"/>
  <c r="Q52" i="2" s="1"/>
  <c r="AG54" i="1"/>
  <c r="P52" i="2" s="1"/>
  <c r="AD54" i="1"/>
  <c r="O52" i="2" s="1"/>
  <c r="AA54" i="1"/>
  <c r="N52" i="2" s="1"/>
  <c r="X54" i="1"/>
  <c r="M52" i="2" s="1"/>
  <c r="T54" i="1"/>
  <c r="K52" i="2" s="1"/>
  <c r="Q54" i="1"/>
  <c r="J52" i="2" s="1"/>
  <c r="M54" i="1"/>
  <c r="H52" i="2" s="1"/>
  <c r="I52" i="2" s="1"/>
  <c r="I54" i="1"/>
  <c r="F52" i="2" s="1"/>
  <c r="F54" i="1"/>
  <c r="E52" i="2" s="1"/>
  <c r="C54" i="1"/>
  <c r="D52" i="2" s="1"/>
  <c r="D54" i="1"/>
  <c r="G54" i="1"/>
  <c r="J54" i="1"/>
  <c r="N54" i="1"/>
  <c r="R54" i="1"/>
  <c r="U54" i="1"/>
  <c r="Y54" i="1"/>
  <c r="AB54" i="1"/>
  <c r="AE54" i="1"/>
  <c r="AH54" i="1"/>
  <c r="AK54" i="1"/>
  <c r="AN54" i="1"/>
  <c r="AQ54" i="1"/>
  <c r="AU54" i="1"/>
  <c r="AX54" i="1"/>
  <c r="BA54" i="1"/>
  <c r="BD54" i="1"/>
  <c r="BG54" i="1"/>
  <c r="BJ54" i="1"/>
  <c r="BM54" i="1"/>
  <c r="BQ54" i="1"/>
  <c r="BT54" i="1"/>
  <c r="BW54" i="1"/>
  <c r="BZ54" i="1"/>
  <c r="CC54" i="1"/>
  <c r="CF54" i="1"/>
  <c r="CI54" i="1"/>
  <c r="CL54" i="1"/>
  <c r="CP54" i="1"/>
  <c r="CS54" i="1"/>
  <c r="CV54" i="1"/>
  <c r="CY54" i="1"/>
  <c r="DB54" i="1"/>
  <c r="DE54" i="1"/>
  <c r="DH54" i="1"/>
  <c r="DK54" i="1"/>
  <c r="DO54" i="1"/>
  <c r="DR54" i="1"/>
  <c r="DU54" i="1"/>
  <c r="DX54" i="1"/>
  <c r="EA54" i="1"/>
  <c r="ED54" i="1"/>
  <c r="EG54" i="1"/>
  <c r="EJ54" i="1"/>
  <c r="EN54" i="1"/>
  <c r="EQ54" i="1"/>
  <c r="ET54" i="1"/>
  <c r="EW54" i="1"/>
  <c r="EZ54" i="1"/>
  <c r="FC54" i="1"/>
  <c r="FF54" i="1"/>
  <c r="FJ54" i="1"/>
  <c r="FM54" i="1"/>
  <c r="FP54" i="1"/>
  <c r="FS54" i="1"/>
  <c r="FV54" i="1"/>
  <c r="FY54" i="1"/>
  <c r="GC54" i="1"/>
  <c r="GF54" i="1"/>
  <c r="GI54" i="1"/>
  <c r="GL54" i="1"/>
  <c r="GO54" i="1"/>
  <c r="GR54" i="1"/>
  <c r="GU53" i="1"/>
  <c r="GV53" i="1"/>
  <c r="BY51" i="2" s="1"/>
  <c r="GQ53" i="1"/>
  <c r="BW51" i="2" s="1"/>
  <c r="GN53" i="1"/>
  <c r="BV51" i="2" s="1"/>
  <c r="GK53" i="1"/>
  <c r="BU51" i="2" s="1"/>
  <c r="GH53" i="1"/>
  <c r="BT51" i="2" s="1"/>
  <c r="GE53" i="1"/>
  <c r="BS51" i="2" s="1"/>
  <c r="GB53" i="1"/>
  <c r="BR51" i="2" s="1"/>
  <c r="FX53" i="1"/>
  <c r="FU53" i="1"/>
  <c r="BP51" i="2" s="1"/>
  <c r="FR53" i="1"/>
  <c r="BO51" i="2" s="1"/>
  <c r="FO53" i="1"/>
  <c r="BN51" i="2" s="1"/>
  <c r="FL53" i="1"/>
  <c r="BM51" i="2" s="1"/>
  <c r="FI53" i="1"/>
  <c r="BL51" i="2" s="1"/>
  <c r="FE53" i="1"/>
  <c r="BJ51" i="2" s="1"/>
  <c r="FB53" i="1"/>
  <c r="BI51" i="2" s="1"/>
  <c r="EY53" i="1"/>
  <c r="BH51" i="2" s="1"/>
  <c r="EV53" i="1"/>
  <c r="BG51" i="2" s="1"/>
  <c r="ES53" i="1"/>
  <c r="BF51" i="2" s="1"/>
  <c r="EP53" i="1"/>
  <c r="BE51" i="2" s="1"/>
  <c r="EM53" i="1"/>
  <c r="BD51" i="2" s="1"/>
  <c r="EI53" i="1"/>
  <c r="BB51" i="2" s="1"/>
  <c r="EF53" i="1"/>
  <c r="BA51" i="2" s="1"/>
  <c r="EC53" i="1"/>
  <c r="AZ51" i="2" s="1"/>
  <c r="DZ53" i="1"/>
  <c r="AY51" i="2" s="1"/>
  <c r="DW53" i="1"/>
  <c r="AX51" i="2" s="1"/>
  <c r="DT53" i="1"/>
  <c r="AW51" i="2" s="1"/>
  <c r="DQ53" i="1"/>
  <c r="AV51" i="2" s="1"/>
  <c r="DN53" i="1"/>
  <c r="AU51" i="2" s="1"/>
  <c r="DJ53" i="1"/>
  <c r="AS51" i="2" s="1"/>
  <c r="DG53" i="1"/>
  <c r="AR51" i="2" s="1"/>
  <c r="DD53" i="1"/>
  <c r="AQ51" i="2" s="1"/>
  <c r="DA53" i="1"/>
  <c r="AP51" i="2" s="1"/>
  <c r="CX53" i="1"/>
  <c r="AO51" i="2" s="1"/>
  <c r="CU53" i="1"/>
  <c r="AN51" i="2" s="1"/>
  <c r="CR53" i="1"/>
  <c r="AM51" i="2" s="1"/>
  <c r="CO53" i="1"/>
  <c r="AL51" i="2" s="1"/>
  <c r="CK53" i="1"/>
  <c r="AJ51" i="2" s="1"/>
  <c r="CH53" i="1"/>
  <c r="AI51" i="2" s="1"/>
  <c r="CE53" i="1"/>
  <c r="AH51" i="2" s="1"/>
  <c r="CB53" i="1"/>
  <c r="AG51" i="2" s="1"/>
  <c r="BY53" i="1"/>
  <c r="AF51" i="2" s="1"/>
  <c r="BV53" i="1"/>
  <c r="AE51" i="2" s="1"/>
  <c r="BS53" i="1"/>
  <c r="AD51" i="2" s="1"/>
  <c r="BP53" i="1"/>
  <c r="AC51" i="2" s="1"/>
  <c r="BL53" i="1"/>
  <c r="AA51" i="2" s="1"/>
  <c r="BI53" i="1"/>
  <c r="BF53" i="1"/>
  <c r="Y51" i="2" s="1"/>
  <c r="BC53" i="1"/>
  <c r="X51" i="2" s="1"/>
  <c r="AZ53" i="1"/>
  <c r="W51" i="2" s="1"/>
  <c r="AW53" i="1"/>
  <c r="V51" i="2" s="1"/>
  <c r="AT53" i="1"/>
  <c r="U51" i="2" s="1"/>
  <c r="AP53" i="1"/>
  <c r="S51" i="2" s="1"/>
  <c r="AM53" i="1"/>
  <c r="R51" i="2" s="1"/>
  <c r="AJ53" i="1"/>
  <c r="Q51" i="2" s="1"/>
  <c r="AG53" i="1"/>
  <c r="P51" i="2" s="1"/>
  <c r="AD53" i="1"/>
  <c r="O51" i="2" s="1"/>
  <c r="AA53" i="1"/>
  <c r="N51" i="2" s="1"/>
  <c r="X53" i="1"/>
  <c r="M51" i="2" s="1"/>
  <c r="T53" i="1"/>
  <c r="K51" i="2" s="1"/>
  <c r="Q53" i="1"/>
  <c r="J51" i="2" s="1"/>
  <c r="M53" i="1"/>
  <c r="H51" i="2" s="1"/>
  <c r="I51" i="2" s="1"/>
  <c r="I53" i="1"/>
  <c r="F51" i="2" s="1"/>
  <c r="F53" i="1"/>
  <c r="E51" i="2" s="1"/>
  <c r="C53" i="1"/>
  <c r="D51" i="2" s="1"/>
  <c r="D53" i="1"/>
  <c r="G53" i="1"/>
  <c r="J53" i="1"/>
  <c r="N53" i="1"/>
  <c r="R53" i="1"/>
  <c r="U53" i="1"/>
  <c r="Y53" i="1"/>
  <c r="AB53" i="1"/>
  <c r="AE53" i="1"/>
  <c r="AH53" i="1"/>
  <c r="AK53" i="1"/>
  <c r="AN53" i="1"/>
  <c r="AQ53" i="1"/>
  <c r="AU53" i="1"/>
  <c r="AX53" i="1"/>
  <c r="BA53" i="1"/>
  <c r="BD53" i="1"/>
  <c r="BG53" i="1"/>
  <c r="BJ53" i="1"/>
  <c r="BM53" i="1"/>
  <c r="BQ53" i="1"/>
  <c r="BT53" i="1"/>
  <c r="BW53" i="1"/>
  <c r="BZ53" i="1"/>
  <c r="CC53" i="1"/>
  <c r="CF53" i="1"/>
  <c r="CI53" i="1"/>
  <c r="CL53" i="1"/>
  <c r="CP53" i="1"/>
  <c r="CS53" i="1"/>
  <c r="CV53" i="1"/>
  <c r="CY53" i="1"/>
  <c r="DB53" i="1"/>
  <c r="DE53" i="1"/>
  <c r="DH53" i="1"/>
  <c r="DK53" i="1"/>
  <c r="DO53" i="1"/>
  <c r="DR53" i="1"/>
  <c r="DU53" i="1"/>
  <c r="DX53" i="1"/>
  <c r="EA53" i="1"/>
  <c r="ED53" i="1"/>
  <c r="EG53" i="1"/>
  <c r="EJ53" i="1"/>
  <c r="EN53" i="1"/>
  <c r="EQ53" i="1"/>
  <c r="ET53" i="1"/>
  <c r="EW53" i="1"/>
  <c r="EZ53" i="1"/>
  <c r="FC53" i="1"/>
  <c r="FF53" i="1"/>
  <c r="FJ53" i="1"/>
  <c r="FM53" i="1"/>
  <c r="FP53" i="1"/>
  <c r="FS53" i="1"/>
  <c r="FV53" i="1"/>
  <c r="FY53" i="1"/>
  <c r="GC53" i="1"/>
  <c r="GF53" i="1"/>
  <c r="GI53" i="1"/>
  <c r="GL53" i="1"/>
  <c r="GO53" i="1"/>
  <c r="GR53" i="1"/>
  <c r="GU52" i="1"/>
  <c r="GV52" i="1"/>
  <c r="BY50" i="2" s="1"/>
  <c r="GQ52" i="1"/>
  <c r="BW50" i="2" s="1"/>
  <c r="GN52" i="1"/>
  <c r="BV50" i="2" s="1"/>
  <c r="GK52" i="1"/>
  <c r="BU50" i="2" s="1"/>
  <c r="GH52" i="1"/>
  <c r="BT50" i="2" s="1"/>
  <c r="GE52" i="1"/>
  <c r="BS50" i="2" s="1"/>
  <c r="GB52" i="1"/>
  <c r="BR50" i="2" s="1"/>
  <c r="FX52" i="1"/>
  <c r="FU52" i="1"/>
  <c r="BP50" i="2" s="1"/>
  <c r="FR52" i="1"/>
  <c r="BO50" i="2" s="1"/>
  <c r="FO52" i="1"/>
  <c r="BN50" i="2" s="1"/>
  <c r="FL52" i="1"/>
  <c r="BM50" i="2" s="1"/>
  <c r="FI52" i="1"/>
  <c r="BL50" i="2" s="1"/>
  <c r="FE52" i="1"/>
  <c r="BJ50" i="2" s="1"/>
  <c r="FB52" i="1"/>
  <c r="BI50" i="2" s="1"/>
  <c r="EY52" i="1"/>
  <c r="BH50" i="2" s="1"/>
  <c r="EV52" i="1"/>
  <c r="BG50" i="2" s="1"/>
  <c r="ES52" i="1"/>
  <c r="BF50" i="2" s="1"/>
  <c r="EP52" i="1"/>
  <c r="BE50" i="2" s="1"/>
  <c r="EM52" i="1"/>
  <c r="BD50" i="2" s="1"/>
  <c r="EI52" i="1"/>
  <c r="BB50" i="2" s="1"/>
  <c r="EF52" i="1"/>
  <c r="BA50" i="2" s="1"/>
  <c r="EC52" i="1"/>
  <c r="AZ50" i="2" s="1"/>
  <c r="DZ52" i="1"/>
  <c r="AY50" i="2" s="1"/>
  <c r="DW52" i="1"/>
  <c r="AX50" i="2" s="1"/>
  <c r="DT52" i="1"/>
  <c r="AW50" i="2" s="1"/>
  <c r="DQ52" i="1"/>
  <c r="AV50" i="2" s="1"/>
  <c r="DN52" i="1"/>
  <c r="AU50" i="2" s="1"/>
  <c r="DJ52" i="1"/>
  <c r="AS50" i="2" s="1"/>
  <c r="DG52" i="1"/>
  <c r="AR50" i="2" s="1"/>
  <c r="DD52" i="1"/>
  <c r="AQ50" i="2" s="1"/>
  <c r="DA52" i="1"/>
  <c r="AP50" i="2" s="1"/>
  <c r="CX52" i="1"/>
  <c r="AO50" i="2" s="1"/>
  <c r="CU52" i="1"/>
  <c r="AN50" i="2" s="1"/>
  <c r="CR52" i="1"/>
  <c r="AM50" i="2" s="1"/>
  <c r="CO52" i="1"/>
  <c r="AL50" i="2" s="1"/>
  <c r="CK52" i="1"/>
  <c r="AJ50" i="2" s="1"/>
  <c r="CH52" i="1"/>
  <c r="AI50" i="2" s="1"/>
  <c r="CE52" i="1"/>
  <c r="AH50" i="2" s="1"/>
  <c r="CB52" i="1"/>
  <c r="AG50" i="2" s="1"/>
  <c r="BY52" i="1"/>
  <c r="AF50" i="2" s="1"/>
  <c r="BV52" i="1"/>
  <c r="AE50" i="2" s="1"/>
  <c r="BS52" i="1"/>
  <c r="AD50" i="2" s="1"/>
  <c r="BP52" i="1"/>
  <c r="AC50" i="2" s="1"/>
  <c r="BL52" i="1"/>
  <c r="AA50" i="2" s="1"/>
  <c r="BI52" i="1"/>
  <c r="Z50" i="2" s="1"/>
  <c r="BF52" i="1"/>
  <c r="Y50" i="2" s="1"/>
  <c r="BC52" i="1"/>
  <c r="X50" i="2" s="1"/>
  <c r="AZ52" i="1"/>
  <c r="AW52" i="1"/>
  <c r="V50" i="2" s="1"/>
  <c r="AT52" i="1"/>
  <c r="U50" i="2" s="1"/>
  <c r="AP52" i="1"/>
  <c r="S50" i="2" s="1"/>
  <c r="AM52" i="1"/>
  <c r="R50" i="2" s="1"/>
  <c r="AJ52" i="1"/>
  <c r="Q50" i="2" s="1"/>
  <c r="AG52" i="1"/>
  <c r="P50" i="2" s="1"/>
  <c r="AD52" i="1"/>
  <c r="O50" i="2" s="1"/>
  <c r="AA52" i="1"/>
  <c r="N50" i="2" s="1"/>
  <c r="X52" i="1"/>
  <c r="M50" i="2" s="1"/>
  <c r="T52" i="1"/>
  <c r="K50" i="2" s="1"/>
  <c r="Q52" i="1"/>
  <c r="J50" i="2" s="1"/>
  <c r="M52" i="1"/>
  <c r="H50" i="2" s="1"/>
  <c r="I50" i="2" s="1"/>
  <c r="I52" i="1"/>
  <c r="F50" i="2" s="1"/>
  <c r="F52" i="1"/>
  <c r="E50" i="2" s="1"/>
  <c r="C52" i="1"/>
  <c r="D52" i="1"/>
  <c r="G52" i="1"/>
  <c r="J52" i="1"/>
  <c r="N52" i="1"/>
  <c r="R52" i="1"/>
  <c r="U52" i="1"/>
  <c r="Y52" i="1"/>
  <c r="AB52" i="1"/>
  <c r="AE52" i="1"/>
  <c r="AH52" i="1"/>
  <c r="AK52" i="1"/>
  <c r="AN52" i="1"/>
  <c r="AQ52" i="1"/>
  <c r="AU52" i="1"/>
  <c r="AX52" i="1"/>
  <c r="BA52" i="1"/>
  <c r="BD52" i="1"/>
  <c r="BG52" i="1"/>
  <c r="BJ52" i="1"/>
  <c r="BM52" i="1"/>
  <c r="BQ52" i="1"/>
  <c r="BT52" i="1"/>
  <c r="BW52" i="1"/>
  <c r="BZ52" i="1"/>
  <c r="CC52" i="1"/>
  <c r="CF52" i="1"/>
  <c r="CI52" i="1"/>
  <c r="CL52" i="1"/>
  <c r="CP52" i="1"/>
  <c r="CS52" i="1"/>
  <c r="CV52" i="1"/>
  <c r="CY52" i="1"/>
  <c r="DB52" i="1"/>
  <c r="DE52" i="1"/>
  <c r="DH52" i="1"/>
  <c r="DK52" i="1"/>
  <c r="DO52" i="1"/>
  <c r="DR52" i="1"/>
  <c r="DU52" i="1"/>
  <c r="DX52" i="1"/>
  <c r="EA52" i="1"/>
  <c r="ED52" i="1"/>
  <c r="EG52" i="1"/>
  <c r="EJ52" i="1"/>
  <c r="EN52" i="1"/>
  <c r="EQ52" i="1"/>
  <c r="ET52" i="1"/>
  <c r="EW52" i="1"/>
  <c r="EZ52" i="1"/>
  <c r="FC52" i="1"/>
  <c r="FF52" i="1"/>
  <c r="FJ52" i="1"/>
  <c r="FM52" i="1"/>
  <c r="FP52" i="1"/>
  <c r="FS52" i="1"/>
  <c r="FV52" i="1"/>
  <c r="FY52" i="1"/>
  <c r="GC52" i="1"/>
  <c r="GF52" i="1"/>
  <c r="GI52" i="1"/>
  <c r="GL52" i="1"/>
  <c r="GO52" i="1"/>
  <c r="GR52" i="1"/>
  <c r="GU51" i="1"/>
  <c r="GV51" i="1"/>
  <c r="BY49" i="2" s="1"/>
  <c r="GQ51" i="1"/>
  <c r="BW49" i="2" s="1"/>
  <c r="GN51" i="1"/>
  <c r="BV49" i="2" s="1"/>
  <c r="GK51" i="1"/>
  <c r="BU49" i="2" s="1"/>
  <c r="GH51" i="1"/>
  <c r="BT49" i="2" s="1"/>
  <c r="GE51" i="1"/>
  <c r="BS49" i="2" s="1"/>
  <c r="GB51" i="1"/>
  <c r="BR49" i="2" s="1"/>
  <c r="FX51" i="1"/>
  <c r="FU51" i="1"/>
  <c r="BP49" i="2" s="1"/>
  <c r="FR51" i="1"/>
  <c r="BO49" i="2" s="1"/>
  <c r="FO51" i="1"/>
  <c r="BN49" i="2" s="1"/>
  <c r="FL51" i="1"/>
  <c r="BM49" i="2" s="1"/>
  <c r="FI51" i="1"/>
  <c r="BL49" i="2" s="1"/>
  <c r="FE51" i="1"/>
  <c r="BJ49" i="2" s="1"/>
  <c r="FB51" i="1"/>
  <c r="BI49" i="2" s="1"/>
  <c r="EY51" i="1"/>
  <c r="BH49" i="2" s="1"/>
  <c r="EV51" i="1"/>
  <c r="BG49" i="2" s="1"/>
  <c r="ES51" i="1"/>
  <c r="BF49" i="2" s="1"/>
  <c r="EP51" i="1"/>
  <c r="BE49" i="2" s="1"/>
  <c r="EM51" i="1"/>
  <c r="BD49" i="2" s="1"/>
  <c r="EI51" i="1"/>
  <c r="BB49" i="2" s="1"/>
  <c r="EF51" i="1"/>
  <c r="BA49" i="2" s="1"/>
  <c r="EC51" i="1"/>
  <c r="AZ49" i="2" s="1"/>
  <c r="DZ51" i="1"/>
  <c r="AY49" i="2" s="1"/>
  <c r="DW51" i="1"/>
  <c r="AX49" i="2" s="1"/>
  <c r="DT51" i="1"/>
  <c r="AW49" i="2" s="1"/>
  <c r="DQ51" i="1"/>
  <c r="AV49" i="2" s="1"/>
  <c r="DN51" i="1"/>
  <c r="AU49" i="2" s="1"/>
  <c r="DJ51" i="1"/>
  <c r="AS49" i="2" s="1"/>
  <c r="DG51" i="1"/>
  <c r="AR49" i="2" s="1"/>
  <c r="DD51" i="1"/>
  <c r="AQ49" i="2" s="1"/>
  <c r="DA51" i="1"/>
  <c r="AP49" i="2" s="1"/>
  <c r="CX51" i="1"/>
  <c r="AO49" i="2" s="1"/>
  <c r="CU51" i="1"/>
  <c r="AN49" i="2" s="1"/>
  <c r="CR51" i="1"/>
  <c r="AM49" i="2" s="1"/>
  <c r="CO51" i="1"/>
  <c r="AL49" i="2" s="1"/>
  <c r="CK51" i="1"/>
  <c r="AJ49" i="2" s="1"/>
  <c r="CH51" i="1"/>
  <c r="AI49" i="2" s="1"/>
  <c r="CE51" i="1"/>
  <c r="AH49" i="2" s="1"/>
  <c r="CB51" i="1"/>
  <c r="AG49" i="2" s="1"/>
  <c r="BY51" i="1"/>
  <c r="AF49" i="2" s="1"/>
  <c r="BV51" i="1"/>
  <c r="AE49" i="2" s="1"/>
  <c r="BS51" i="1"/>
  <c r="AD49" i="2" s="1"/>
  <c r="BP51" i="1"/>
  <c r="AC49" i="2" s="1"/>
  <c r="BL51" i="1"/>
  <c r="AA49" i="2" s="1"/>
  <c r="BI51" i="1"/>
  <c r="Z49" i="2" s="1"/>
  <c r="BF51" i="1"/>
  <c r="Y49" i="2" s="1"/>
  <c r="BC51" i="1"/>
  <c r="X49" i="2" s="1"/>
  <c r="AZ51" i="1"/>
  <c r="W49" i="2" s="1"/>
  <c r="AW51" i="1"/>
  <c r="V49" i="2" s="1"/>
  <c r="AT51" i="1"/>
  <c r="U49" i="2" s="1"/>
  <c r="AP51" i="1"/>
  <c r="S49" i="2" s="1"/>
  <c r="AM51" i="1"/>
  <c r="R49" i="2" s="1"/>
  <c r="AJ51" i="1"/>
  <c r="Q49" i="2" s="1"/>
  <c r="AG51" i="1"/>
  <c r="P49" i="2" s="1"/>
  <c r="AD51" i="1"/>
  <c r="O49" i="2" s="1"/>
  <c r="AA51" i="1"/>
  <c r="N49" i="2" s="1"/>
  <c r="X51" i="1"/>
  <c r="M49" i="2" s="1"/>
  <c r="T51" i="1"/>
  <c r="K49" i="2" s="1"/>
  <c r="Q51" i="1"/>
  <c r="J49" i="2" s="1"/>
  <c r="M51" i="1"/>
  <c r="H49" i="2" s="1"/>
  <c r="I49" i="2" s="1"/>
  <c r="I51" i="1"/>
  <c r="F49" i="2" s="1"/>
  <c r="F51" i="1"/>
  <c r="E49" i="2" s="1"/>
  <c r="C51" i="1"/>
  <c r="D49" i="2" s="1"/>
  <c r="D51" i="1"/>
  <c r="G51" i="1"/>
  <c r="J51" i="1"/>
  <c r="N51" i="1"/>
  <c r="R51" i="1"/>
  <c r="U51" i="1"/>
  <c r="Y51" i="1"/>
  <c r="AB51" i="1"/>
  <c r="AE51" i="1"/>
  <c r="AH51" i="1"/>
  <c r="AK51" i="1"/>
  <c r="AN51" i="1"/>
  <c r="AQ51" i="1"/>
  <c r="AU51" i="1"/>
  <c r="AX51" i="1"/>
  <c r="BA51" i="1"/>
  <c r="BD51" i="1"/>
  <c r="BG51" i="1"/>
  <c r="BJ51" i="1"/>
  <c r="BM51" i="1"/>
  <c r="BQ51" i="1"/>
  <c r="BT51" i="1"/>
  <c r="BW51" i="1"/>
  <c r="BZ51" i="1"/>
  <c r="CC51" i="1"/>
  <c r="CF51" i="1"/>
  <c r="CI51" i="1"/>
  <c r="CL51" i="1"/>
  <c r="CP51" i="1"/>
  <c r="CS51" i="1"/>
  <c r="CV51" i="1"/>
  <c r="CY51" i="1"/>
  <c r="DB51" i="1"/>
  <c r="DE51" i="1"/>
  <c r="DH51" i="1"/>
  <c r="DK51" i="1"/>
  <c r="DO51" i="1"/>
  <c r="DR51" i="1"/>
  <c r="DU51" i="1"/>
  <c r="DX51" i="1"/>
  <c r="EA51" i="1"/>
  <c r="ED51" i="1"/>
  <c r="EG51" i="1"/>
  <c r="EJ51" i="1"/>
  <c r="EN51" i="1"/>
  <c r="EQ51" i="1"/>
  <c r="ET51" i="1"/>
  <c r="EW51" i="1"/>
  <c r="EZ51" i="1"/>
  <c r="FC51" i="1"/>
  <c r="FF51" i="1"/>
  <c r="FJ51" i="1"/>
  <c r="FM51" i="1"/>
  <c r="FP51" i="1"/>
  <c r="FS51" i="1"/>
  <c r="FV51" i="1"/>
  <c r="FY51" i="1"/>
  <c r="GC51" i="1"/>
  <c r="GF51" i="1"/>
  <c r="GI51" i="1"/>
  <c r="GL51" i="1"/>
  <c r="GO51" i="1"/>
  <c r="GR51" i="1"/>
  <c r="GU50" i="1"/>
  <c r="GV50" i="1"/>
  <c r="BY48" i="2" s="1"/>
  <c r="GQ50" i="1"/>
  <c r="BW48" i="2" s="1"/>
  <c r="GN50" i="1"/>
  <c r="BV48" i="2" s="1"/>
  <c r="GK50" i="1"/>
  <c r="BU48" i="2" s="1"/>
  <c r="GH50" i="1"/>
  <c r="BT48" i="2" s="1"/>
  <c r="GE50" i="1"/>
  <c r="BS48" i="2" s="1"/>
  <c r="GB50" i="1"/>
  <c r="BR48" i="2" s="1"/>
  <c r="FX50" i="1"/>
  <c r="FU50" i="1"/>
  <c r="BP48" i="2" s="1"/>
  <c r="FR50" i="1"/>
  <c r="BO48" i="2" s="1"/>
  <c r="FO50" i="1"/>
  <c r="BN48" i="2" s="1"/>
  <c r="FL50" i="1"/>
  <c r="BM48" i="2" s="1"/>
  <c r="FI50" i="1"/>
  <c r="BL48" i="2" s="1"/>
  <c r="FE50" i="1"/>
  <c r="BJ48" i="2" s="1"/>
  <c r="FB50" i="1"/>
  <c r="BI48" i="2" s="1"/>
  <c r="EY50" i="1"/>
  <c r="BH48" i="2" s="1"/>
  <c r="EV50" i="1"/>
  <c r="BG48" i="2" s="1"/>
  <c r="ES50" i="1"/>
  <c r="BF48" i="2" s="1"/>
  <c r="EP50" i="1"/>
  <c r="BE48" i="2" s="1"/>
  <c r="EM50" i="1"/>
  <c r="BD48" i="2" s="1"/>
  <c r="EI50" i="1"/>
  <c r="BB48" i="2" s="1"/>
  <c r="EF50" i="1"/>
  <c r="BA48" i="2" s="1"/>
  <c r="EC50" i="1"/>
  <c r="AZ48" i="2" s="1"/>
  <c r="DZ50" i="1"/>
  <c r="AY48" i="2" s="1"/>
  <c r="DW50" i="1"/>
  <c r="AX48" i="2" s="1"/>
  <c r="DT50" i="1"/>
  <c r="AW48" i="2" s="1"/>
  <c r="DQ50" i="1"/>
  <c r="AV48" i="2" s="1"/>
  <c r="DN50" i="1"/>
  <c r="AU48" i="2" s="1"/>
  <c r="DJ50" i="1"/>
  <c r="AS48" i="2" s="1"/>
  <c r="DG50" i="1"/>
  <c r="AR48" i="2" s="1"/>
  <c r="DD50" i="1"/>
  <c r="AQ48" i="2" s="1"/>
  <c r="DA50" i="1"/>
  <c r="AP48" i="2" s="1"/>
  <c r="CX50" i="1"/>
  <c r="AO48" i="2" s="1"/>
  <c r="CU50" i="1"/>
  <c r="AN48" i="2" s="1"/>
  <c r="CR50" i="1"/>
  <c r="AM48" i="2" s="1"/>
  <c r="CO50" i="1"/>
  <c r="AL48" i="2" s="1"/>
  <c r="CK50" i="1"/>
  <c r="AJ48" i="2" s="1"/>
  <c r="CH50" i="1"/>
  <c r="AI48" i="2" s="1"/>
  <c r="CE50" i="1"/>
  <c r="AH48" i="2" s="1"/>
  <c r="CB50" i="1"/>
  <c r="AG48" i="2" s="1"/>
  <c r="BY50" i="1"/>
  <c r="AF48" i="2" s="1"/>
  <c r="BV50" i="1"/>
  <c r="AE48" i="2" s="1"/>
  <c r="BS50" i="1"/>
  <c r="AD48" i="2" s="1"/>
  <c r="BP50" i="1"/>
  <c r="AC48" i="2" s="1"/>
  <c r="BL50" i="1"/>
  <c r="AA48" i="2" s="1"/>
  <c r="BI50" i="1"/>
  <c r="Z48" i="2" s="1"/>
  <c r="BF50" i="1"/>
  <c r="BC50" i="1"/>
  <c r="AZ50" i="1"/>
  <c r="W48" i="2" s="1"/>
  <c r="AW50" i="1"/>
  <c r="V48" i="2" s="1"/>
  <c r="AT50" i="1"/>
  <c r="U48" i="2" s="1"/>
  <c r="AP50" i="1"/>
  <c r="S48" i="2" s="1"/>
  <c r="AM50" i="1"/>
  <c r="R48" i="2" s="1"/>
  <c r="AJ50" i="1"/>
  <c r="Q48" i="2" s="1"/>
  <c r="AG50" i="1"/>
  <c r="P48" i="2" s="1"/>
  <c r="AD50" i="1"/>
  <c r="O48" i="2" s="1"/>
  <c r="AA50" i="1"/>
  <c r="N48" i="2" s="1"/>
  <c r="X50" i="1"/>
  <c r="M48" i="2" s="1"/>
  <c r="T50" i="1"/>
  <c r="Q50" i="1"/>
  <c r="J48" i="2" s="1"/>
  <c r="M50" i="1"/>
  <c r="H48" i="2" s="1"/>
  <c r="I48" i="2" s="1"/>
  <c r="I50" i="1"/>
  <c r="F48" i="2" s="1"/>
  <c r="F50" i="1"/>
  <c r="E48" i="2" s="1"/>
  <c r="C50" i="1"/>
  <c r="D48" i="2" s="1"/>
  <c r="D50" i="1"/>
  <c r="G50" i="1"/>
  <c r="J50" i="1"/>
  <c r="N50" i="1"/>
  <c r="R50" i="1"/>
  <c r="U50" i="1"/>
  <c r="Y50" i="1"/>
  <c r="AB50" i="1"/>
  <c r="AE50" i="1"/>
  <c r="AH50" i="1"/>
  <c r="AK50" i="1"/>
  <c r="AN50" i="1"/>
  <c r="AQ50" i="1"/>
  <c r="AU50" i="1"/>
  <c r="AX50" i="1"/>
  <c r="BA50" i="1"/>
  <c r="BD50" i="1"/>
  <c r="BG50" i="1"/>
  <c r="BJ50" i="1"/>
  <c r="BM50" i="1"/>
  <c r="BQ50" i="1"/>
  <c r="BT50" i="1"/>
  <c r="BW50" i="1"/>
  <c r="BZ50" i="1"/>
  <c r="CC50" i="1"/>
  <c r="CF50" i="1"/>
  <c r="CI50" i="1"/>
  <c r="CL50" i="1"/>
  <c r="CP50" i="1"/>
  <c r="CS50" i="1"/>
  <c r="CV50" i="1"/>
  <c r="CY50" i="1"/>
  <c r="DB50" i="1"/>
  <c r="DE50" i="1"/>
  <c r="DH50" i="1"/>
  <c r="DK50" i="1"/>
  <c r="DO50" i="1"/>
  <c r="DR50" i="1"/>
  <c r="DU50" i="1"/>
  <c r="DX50" i="1"/>
  <c r="EA50" i="1"/>
  <c r="ED50" i="1"/>
  <c r="EG50" i="1"/>
  <c r="EJ50" i="1"/>
  <c r="EN50" i="1"/>
  <c r="EQ50" i="1"/>
  <c r="ET50" i="1"/>
  <c r="EW50" i="1"/>
  <c r="EZ50" i="1"/>
  <c r="FC50" i="1"/>
  <c r="FF50" i="1"/>
  <c r="FJ50" i="1"/>
  <c r="FM50" i="1"/>
  <c r="FP50" i="1"/>
  <c r="FS50" i="1"/>
  <c r="FV50" i="1"/>
  <c r="FY50" i="1"/>
  <c r="GC50" i="1"/>
  <c r="GF50" i="1"/>
  <c r="GI50" i="1"/>
  <c r="GL50" i="1"/>
  <c r="GO50" i="1"/>
  <c r="GR50" i="1"/>
  <c r="GU49" i="1"/>
  <c r="GV49" i="1"/>
  <c r="BY47" i="2" s="1"/>
  <c r="GQ49" i="1"/>
  <c r="BW47" i="2" s="1"/>
  <c r="GN49" i="1"/>
  <c r="BV47" i="2" s="1"/>
  <c r="GK49" i="1"/>
  <c r="BU47" i="2" s="1"/>
  <c r="GH49" i="1"/>
  <c r="BT47" i="2" s="1"/>
  <c r="GE49" i="1"/>
  <c r="BS47" i="2" s="1"/>
  <c r="GB49" i="1"/>
  <c r="BR47" i="2" s="1"/>
  <c r="FX49" i="1"/>
  <c r="FU49" i="1"/>
  <c r="BP47" i="2" s="1"/>
  <c r="FR49" i="1"/>
  <c r="BO47" i="2" s="1"/>
  <c r="FO49" i="1"/>
  <c r="BN47" i="2" s="1"/>
  <c r="FL49" i="1"/>
  <c r="BM47" i="2" s="1"/>
  <c r="FI49" i="1"/>
  <c r="BL47" i="2" s="1"/>
  <c r="FE49" i="1"/>
  <c r="BJ47" i="2" s="1"/>
  <c r="FB49" i="1"/>
  <c r="BI47" i="2" s="1"/>
  <c r="EY49" i="1"/>
  <c r="BH47" i="2" s="1"/>
  <c r="EV49" i="1"/>
  <c r="BG47" i="2" s="1"/>
  <c r="ES49" i="1"/>
  <c r="BF47" i="2" s="1"/>
  <c r="EP49" i="1"/>
  <c r="BE47" i="2" s="1"/>
  <c r="EM49" i="1"/>
  <c r="BD47" i="2" s="1"/>
  <c r="EI49" i="1"/>
  <c r="BB47" i="2" s="1"/>
  <c r="EF49" i="1"/>
  <c r="BA47" i="2" s="1"/>
  <c r="EC49" i="1"/>
  <c r="AZ47" i="2" s="1"/>
  <c r="DZ49" i="1"/>
  <c r="AY47" i="2" s="1"/>
  <c r="DW49" i="1"/>
  <c r="AX47" i="2" s="1"/>
  <c r="DT49" i="1"/>
  <c r="AW47" i="2" s="1"/>
  <c r="DQ49" i="1"/>
  <c r="AV47" i="2" s="1"/>
  <c r="DN49" i="1"/>
  <c r="AU47" i="2" s="1"/>
  <c r="DJ49" i="1"/>
  <c r="AS47" i="2" s="1"/>
  <c r="DG49" i="1"/>
  <c r="AR47" i="2" s="1"/>
  <c r="DD49" i="1"/>
  <c r="AQ47" i="2" s="1"/>
  <c r="DA49" i="1"/>
  <c r="AP47" i="2" s="1"/>
  <c r="CX49" i="1"/>
  <c r="AO47" i="2" s="1"/>
  <c r="CU49" i="1"/>
  <c r="AN47" i="2" s="1"/>
  <c r="CR49" i="1"/>
  <c r="AM47" i="2" s="1"/>
  <c r="CO49" i="1"/>
  <c r="AL47" i="2" s="1"/>
  <c r="CK49" i="1"/>
  <c r="AJ47" i="2" s="1"/>
  <c r="CH49" i="1"/>
  <c r="AI47" i="2" s="1"/>
  <c r="CE49" i="1"/>
  <c r="AH47" i="2" s="1"/>
  <c r="CB49" i="1"/>
  <c r="AG47" i="2" s="1"/>
  <c r="BY49" i="1"/>
  <c r="AF47" i="2" s="1"/>
  <c r="BV49" i="1"/>
  <c r="AE47" i="2" s="1"/>
  <c r="BS49" i="1"/>
  <c r="AD47" i="2" s="1"/>
  <c r="BP49" i="1"/>
  <c r="AC47" i="2" s="1"/>
  <c r="BL49" i="1"/>
  <c r="AA47" i="2" s="1"/>
  <c r="BI49" i="1"/>
  <c r="Z47" i="2" s="1"/>
  <c r="BF49" i="1"/>
  <c r="BC49" i="1"/>
  <c r="AZ49" i="1"/>
  <c r="W47" i="2" s="1"/>
  <c r="AW49" i="1"/>
  <c r="V47" i="2" s="1"/>
  <c r="AT49" i="1"/>
  <c r="U47" i="2" s="1"/>
  <c r="AP49" i="1"/>
  <c r="S47" i="2" s="1"/>
  <c r="AM49" i="1"/>
  <c r="R47" i="2" s="1"/>
  <c r="AJ49" i="1"/>
  <c r="Q47" i="2" s="1"/>
  <c r="AG49" i="1"/>
  <c r="P47" i="2" s="1"/>
  <c r="AD49" i="1"/>
  <c r="O47" i="2" s="1"/>
  <c r="AA49" i="1"/>
  <c r="N47" i="2" s="1"/>
  <c r="X49" i="1"/>
  <c r="M47" i="2" s="1"/>
  <c r="T49" i="1"/>
  <c r="K47" i="2" s="1"/>
  <c r="Q49" i="1"/>
  <c r="J47" i="2" s="1"/>
  <c r="M49" i="1"/>
  <c r="H47" i="2" s="1"/>
  <c r="I47" i="2" s="1"/>
  <c r="I49" i="1"/>
  <c r="F47" i="2" s="1"/>
  <c r="F49" i="1"/>
  <c r="E47" i="2" s="1"/>
  <c r="C49" i="1"/>
  <c r="D47" i="2" s="1"/>
  <c r="D49" i="1"/>
  <c r="G49" i="1"/>
  <c r="J49" i="1"/>
  <c r="N49" i="1"/>
  <c r="R49" i="1"/>
  <c r="U49" i="1"/>
  <c r="Y49" i="1"/>
  <c r="AB49" i="1"/>
  <c r="AE49" i="1"/>
  <c r="AH49" i="1"/>
  <c r="AK49" i="1"/>
  <c r="AN49" i="1"/>
  <c r="AQ49" i="1"/>
  <c r="AU49" i="1"/>
  <c r="AX49" i="1"/>
  <c r="BA49" i="1"/>
  <c r="BD49" i="1"/>
  <c r="BG49" i="1"/>
  <c r="BJ49" i="1"/>
  <c r="BM49" i="1"/>
  <c r="BQ49" i="1"/>
  <c r="BT49" i="1"/>
  <c r="BW49" i="1"/>
  <c r="BZ49" i="1"/>
  <c r="CC49" i="1"/>
  <c r="CF49" i="1"/>
  <c r="CI49" i="1"/>
  <c r="CL49" i="1"/>
  <c r="CP49" i="1"/>
  <c r="CS49" i="1"/>
  <c r="CV49" i="1"/>
  <c r="CY49" i="1"/>
  <c r="DB49" i="1"/>
  <c r="DE49" i="1"/>
  <c r="DH49" i="1"/>
  <c r="DK49" i="1"/>
  <c r="DO49" i="1"/>
  <c r="DR49" i="1"/>
  <c r="DU49" i="1"/>
  <c r="DX49" i="1"/>
  <c r="EA49" i="1"/>
  <c r="ED49" i="1"/>
  <c r="EG49" i="1"/>
  <c r="EJ49" i="1"/>
  <c r="EN49" i="1"/>
  <c r="EQ49" i="1"/>
  <c r="ET49" i="1"/>
  <c r="EW49" i="1"/>
  <c r="EZ49" i="1"/>
  <c r="FC49" i="1"/>
  <c r="FF49" i="1"/>
  <c r="FJ49" i="1"/>
  <c r="FM49" i="1"/>
  <c r="FP49" i="1"/>
  <c r="FS49" i="1"/>
  <c r="FV49" i="1"/>
  <c r="FY49" i="1"/>
  <c r="GC49" i="1"/>
  <c r="GF49" i="1"/>
  <c r="GI49" i="1"/>
  <c r="GL49" i="1"/>
  <c r="GO49" i="1"/>
  <c r="GR49" i="1"/>
  <c r="GU48" i="1"/>
  <c r="GV48" i="1"/>
  <c r="BY46" i="2" s="1"/>
  <c r="GQ48" i="1"/>
  <c r="BW46" i="2" s="1"/>
  <c r="GN48" i="1"/>
  <c r="BV46" i="2" s="1"/>
  <c r="GK48" i="1"/>
  <c r="BU46" i="2" s="1"/>
  <c r="GH48" i="1"/>
  <c r="BT46" i="2" s="1"/>
  <c r="GE48" i="1"/>
  <c r="BS46" i="2" s="1"/>
  <c r="GB48" i="1"/>
  <c r="BR46" i="2" s="1"/>
  <c r="FX48" i="1"/>
  <c r="FU48" i="1"/>
  <c r="BP46" i="2" s="1"/>
  <c r="FR48" i="1"/>
  <c r="BO46" i="2" s="1"/>
  <c r="FO48" i="1"/>
  <c r="BN46" i="2" s="1"/>
  <c r="FL48" i="1"/>
  <c r="BM46" i="2" s="1"/>
  <c r="FI48" i="1"/>
  <c r="BL46" i="2" s="1"/>
  <c r="FE48" i="1"/>
  <c r="BJ46" i="2" s="1"/>
  <c r="FB48" i="1"/>
  <c r="BI46" i="2" s="1"/>
  <c r="EY48" i="1"/>
  <c r="BH46" i="2" s="1"/>
  <c r="EV48" i="1"/>
  <c r="BG46" i="2" s="1"/>
  <c r="ES48" i="1"/>
  <c r="BF46" i="2" s="1"/>
  <c r="EP48" i="1"/>
  <c r="BE46" i="2" s="1"/>
  <c r="EM48" i="1"/>
  <c r="BD46" i="2" s="1"/>
  <c r="EI48" i="1"/>
  <c r="BB46" i="2" s="1"/>
  <c r="EF48" i="1"/>
  <c r="BA46" i="2" s="1"/>
  <c r="EC48" i="1"/>
  <c r="AZ46" i="2" s="1"/>
  <c r="DZ48" i="1"/>
  <c r="AY46" i="2" s="1"/>
  <c r="DW48" i="1"/>
  <c r="AX46" i="2" s="1"/>
  <c r="DT48" i="1"/>
  <c r="AW46" i="2" s="1"/>
  <c r="DQ48" i="1"/>
  <c r="AV46" i="2" s="1"/>
  <c r="DN48" i="1"/>
  <c r="AU46" i="2" s="1"/>
  <c r="DJ48" i="1"/>
  <c r="AS46" i="2" s="1"/>
  <c r="DG48" i="1"/>
  <c r="AR46" i="2" s="1"/>
  <c r="DD48" i="1"/>
  <c r="AQ46" i="2" s="1"/>
  <c r="DA48" i="1"/>
  <c r="AP46" i="2" s="1"/>
  <c r="CX48" i="1"/>
  <c r="AO46" i="2" s="1"/>
  <c r="CU48" i="1"/>
  <c r="AN46" i="2" s="1"/>
  <c r="CR48" i="1"/>
  <c r="AM46" i="2" s="1"/>
  <c r="CO48" i="1"/>
  <c r="AL46" i="2" s="1"/>
  <c r="CK48" i="1"/>
  <c r="AJ46" i="2" s="1"/>
  <c r="CH48" i="1"/>
  <c r="AI46" i="2" s="1"/>
  <c r="CE48" i="1"/>
  <c r="AH46" i="2" s="1"/>
  <c r="CB48" i="1"/>
  <c r="AG46" i="2" s="1"/>
  <c r="BY48" i="1"/>
  <c r="AF46" i="2" s="1"/>
  <c r="BV48" i="1"/>
  <c r="AE46" i="2" s="1"/>
  <c r="BS48" i="1"/>
  <c r="AD46" i="2" s="1"/>
  <c r="BP48" i="1"/>
  <c r="AC46" i="2" s="1"/>
  <c r="BL48" i="1"/>
  <c r="AA46" i="2" s="1"/>
  <c r="BI48" i="1"/>
  <c r="BF48" i="1"/>
  <c r="BC48" i="1"/>
  <c r="X46" i="2" s="1"/>
  <c r="AZ48" i="1"/>
  <c r="AW48" i="1"/>
  <c r="V46" i="2" s="1"/>
  <c r="AT48" i="1"/>
  <c r="U46" i="2" s="1"/>
  <c r="AP48" i="1"/>
  <c r="S46" i="2" s="1"/>
  <c r="AM48" i="1"/>
  <c r="R46" i="2" s="1"/>
  <c r="AJ48" i="1"/>
  <c r="Q46" i="2" s="1"/>
  <c r="AG48" i="1"/>
  <c r="P46" i="2" s="1"/>
  <c r="AD48" i="1"/>
  <c r="O46" i="2" s="1"/>
  <c r="AA48" i="1"/>
  <c r="N46" i="2" s="1"/>
  <c r="X48" i="1"/>
  <c r="M46" i="2" s="1"/>
  <c r="T48" i="1"/>
  <c r="K46" i="2" s="1"/>
  <c r="Q48" i="1"/>
  <c r="J46" i="2" s="1"/>
  <c r="M48" i="1"/>
  <c r="H46" i="2" s="1"/>
  <c r="I46" i="2" s="1"/>
  <c r="I48" i="1"/>
  <c r="F46" i="2" s="1"/>
  <c r="F48" i="1"/>
  <c r="E46" i="2" s="1"/>
  <c r="C48" i="1"/>
  <c r="D46" i="2" s="1"/>
  <c r="D48" i="1"/>
  <c r="G48" i="1"/>
  <c r="J48" i="1"/>
  <c r="N48" i="1"/>
  <c r="R48" i="1"/>
  <c r="U48" i="1"/>
  <c r="Y48" i="1"/>
  <c r="AB48" i="1"/>
  <c r="AE48" i="1"/>
  <c r="AH48" i="1"/>
  <c r="AK48" i="1"/>
  <c r="AN48" i="1"/>
  <c r="AQ48" i="1"/>
  <c r="AU48" i="1"/>
  <c r="AX48" i="1"/>
  <c r="BA48" i="1"/>
  <c r="BD48" i="1"/>
  <c r="BG48" i="1"/>
  <c r="BJ48" i="1"/>
  <c r="BM48" i="1"/>
  <c r="BQ48" i="1"/>
  <c r="BT48" i="1"/>
  <c r="BW48" i="1"/>
  <c r="BZ48" i="1"/>
  <c r="CC48" i="1"/>
  <c r="CF48" i="1"/>
  <c r="CI48" i="1"/>
  <c r="CL48" i="1"/>
  <c r="CP48" i="1"/>
  <c r="CS48" i="1"/>
  <c r="CV48" i="1"/>
  <c r="CY48" i="1"/>
  <c r="DB48" i="1"/>
  <c r="DE48" i="1"/>
  <c r="DH48" i="1"/>
  <c r="DK48" i="1"/>
  <c r="DO48" i="1"/>
  <c r="DR48" i="1"/>
  <c r="DU48" i="1"/>
  <c r="DX48" i="1"/>
  <c r="EA48" i="1"/>
  <c r="ED48" i="1"/>
  <c r="EG48" i="1"/>
  <c r="EJ48" i="1"/>
  <c r="EN48" i="1"/>
  <c r="EQ48" i="1"/>
  <c r="ET48" i="1"/>
  <c r="EW48" i="1"/>
  <c r="EZ48" i="1"/>
  <c r="FC48" i="1"/>
  <c r="FF48" i="1"/>
  <c r="FJ48" i="1"/>
  <c r="FM48" i="1"/>
  <c r="FP48" i="1"/>
  <c r="FS48" i="1"/>
  <c r="FV48" i="1"/>
  <c r="FY48" i="1"/>
  <c r="GC48" i="1"/>
  <c r="GF48" i="1"/>
  <c r="GI48" i="1"/>
  <c r="GL48" i="1"/>
  <c r="GO48" i="1"/>
  <c r="GR48" i="1"/>
  <c r="GU47" i="1"/>
  <c r="GV47" i="1"/>
  <c r="BY45" i="2" s="1"/>
  <c r="GQ47" i="1"/>
  <c r="BW45" i="2" s="1"/>
  <c r="GN47" i="1"/>
  <c r="BV45" i="2" s="1"/>
  <c r="GK47" i="1"/>
  <c r="BU45" i="2" s="1"/>
  <c r="GH47" i="1"/>
  <c r="BT45" i="2" s="1"/>
  <c r="GE47" i="1"/>
  <c r="BS45" i="2" s="1"/>
  <c r="GB47" i="1"/>
  <c r="BR45" i="2" s="1"/>
  <c r="FX47" i="1"/>
  <c r="FU47" i="1"/>
  <c r="BP45" i="2" s="1"/>
  <c r="FR47" i="1"/>
  <c r="BO45" i="2" s="1"/>
  <c r="FO47" i="1"/>
  <c r="BN45" i="2" s="1"/>
  <c r="FL47" i="1"/>
  <c r="BM45" i="2" s="1"/>
  <c r="FI47" i="1"/>
  <c r="BL45" i="2" s="1"/>
  <c r="FE47" i="1"/>
  <c r="BJ45" i="2" s="1"/>
  <c r="FB47" i="1"/>
  <c r="BI45" i="2" s="1"/>
  <c r="EY47" i="1"/>
  <c r="BH45" i="2" s="1"/>
  <c r="EV47" i="1"/>
  <c r="BG45" i="2" s="1"/>
  <c r="ES47" i="1"/>
  <c r="BF45" i="2" s="1"/>
  <c r="EP47" i="1"/>
  <c r="BE45" i="2" s="1"/>
  <c r="EM47" i="1"/>
  <c r="BD45" i="2" s="1"/>
  <c r="EI47" i="1"/>
  <c r="BB45" i="2" s="1"/>
  <c r="EF47" i="1"/>
  <c r="BA45" i="2" s="1"/>
  <c r="EC47" i="1"/>
  <c r="AZ45" i="2" s="1"/>
  <c r="DZ47" i="1"/>
  <c r="AY45" i="2" s="1"/>
  <c r="DW47" i="1"/>
  <c r="AX45" i="2" s="1"/>
  <c r="DT47" i="1"/>
  <c r="AW45" i="2" s="1"/>
  <c r="DQ47" i="1"/>
  <c r="AV45" i="2" s="1"/>
  <c r="DN47" i="1"/>
  <c r="AU45" i="2" s="1"/>
  <c r="DJ47" i="1"/>
  <c r="AS45" i="2" s="1"/>
  <c r="DG47" i="1"/>
  <c r="AR45" i="2" s="1"/>
  <c r="DD47" i="1"/>
  <c r="AQ45" i="2" s="1"/>
  <c r="DA47" i="1"/>
  <c r="AP45" i="2" s="1"/>
  <c r="CX47" i="1"/>
  <c r="AO45" i="2" s="1"/>
  <c r="CU47" i="1"/>
  <c r="AN45" i="2" s="1"/>
  <c r="CR47" i="1"/>
  <c r="AM45" i="2" s="1"/>
  <c r="CO47" i="1"/>
  <c r="AL45" i="2" s="1"/>
  <c r="CK47" i="1"/>
  <c r="AJ45" i="2" s="1"/>
  <c r="CH47" i="1"/>
  <c r="AI45" i="2" s="1"/>
  <c r="CE47" i="1"/>
  <c r="AH45" i="2" s="1"/>
  <c r="CB47" i="1"/>
  <c r="AG45" i="2" s="1"/>
  <c r="BY47" i="1"/>
  <c r="AF45" i="2" s="1"/>
  <c r="BV47" i="1"/>
  <c r="AE45" i="2" s="1"/>
  <c r="BS47" i="1"/>
  <c r="AD45" i="2" s="1"/>
  <c r="BP47" i="1"/>
  <c r="AC45" i="2" s="1"/>
  <c r="BL47" i="1"/>
  <c r="AA45" i="2" s="1"/>
  <c r="BI47" i="1"/>
  <c r="BF47" i="1"/>
  <c r="BC47" i="1"/>
  <c r="X45" i="2" s="1"/>
  <c r="AZ47" i="1"/>
  <c r="W45" i="2" s="1"/>
  <c r="AW47" i="1"/>
  <c r="V45" i="2" s="1"/>
  <c r="AT47" i="1"/>
  <c r="U45" i="2" s="1"/>
  <c r="AP47" i="1"/>
  <c r="S45" i="2" s="1"/>
  <c r="AM47" i="1"/>
  <c r="R45" i="2" s="1"/>
  <c r="AJ47" i="1"/>
  <c r="Q45" i="2" s="1"/>
  <c r="AG47" i="1"/>
  <c r="P45" i="2" s="1"/>
  <c r="AD47" i="1"/>
  <c r="O45" i="2" s="1"/>
  <c r="AA47" i="1"/>
  <c r="N45" i="2" s="1"/>
  <c r="X47" i="1"/>
  <c r="M45" i="2" s="1"/>
  <c r="T47" i="1"/>
  <c r="K45" i="2" s="1"/>
  <c r="Q47" i="1"/>
  <c r="J45" i="2" s="1"/>
  <c r="M47" i="1"/>
  <c r="H45" i="2" s="1"/>
  <c r="I45" i="2" s="1"/>
  <c r="I47" i="1"/>
  <c r="F45" i="2" s="1"/>
  <c r="F47" i="1"/>
  <c r="E45" i="2" s="1"/>
  <c r="C47" i="1"/>
  <c r="D45" i="2" s="1"/>
  <c r="D47" i="1"/>
  <c r="G47" i="1"/>
  <c r="J47" i="1"/>
  <c r="N47" i="1"/>
  <c r="R47" i="1"/>
  <c r="U47" i="1"/>
  <c r="Y47" i="1"/>
  <c r="AB47" i="1"/>
  <c r="AE47" i="1"/>
  <c r="AH47" i="1"/>
  <c r="AK47" i="1"/>
  <c r="AN47" i="1"/>
  <c r="AQ47" i="1"/>
  <c r="AU47" i="1"/>
  <c r="AX47" i="1"/>
  <c r="BA47" i="1"/>
  <c r="BD47" i="1"/>
  <c r="BG47" i="1"/>
  <c r="BJ47" i="1"/>
  <c r="BM47" i="1"/>
  <c r="BQ47" i="1"/>
  <c r="BT47" i="1"/>
  <c r="BW47" i="1"/>
  <c r="BZ47" i="1"/>
  <c r="CC47" i="1"/>
  <c r="CF47" i="1"/>
  <c r="CI47" i="1"/>
  <c r="CL47" i="1"/>
  <c r="CP47" i="1"/>
  <c r="CS47" i="1"/>
  <c r="CV47" i="1"/>
  <c r="CY47" i="1"/>
  <c r="DB47" i="1"/>
  <c r="DE47" i="1"/>
  <c r="DH47" i="1"/>
  <c r="DK47" i="1"/>
  <c r="DO47" i="1"/>
  <c r="DR47" i="1"/>
  <c r="DU47" i="1"/>
  <c r="DX47" i="1"/>
  <c r="EA47" i="1"/>
  <c r="ED47" i="1"/>
  <c r="EG47" i="1"/>
  <c r="EJ47" i="1"/>
  <c r="EN47" i="1"/>
  <c r="EQ47" i="1"/>
  <c r="ET47" i="1"/>
  <c r="EW47" i="1"/>
  <c r="EZ47" i="1"/>
  <c r="FC47" i="1"/>
  <c r="FF47" i="1"/>
  <c r="FJ47" i="1"/>
  <c r="FM47" i="1"/>
  <c r="FP47" i="1"/>
  <c r="FS47" i="1"/>
  <c r="FV47" i="1"/>
  <c r="FY47" i="1"/>
  <c r="GC47" i="1"/>
  <c r="GF47" i="1"/>
  <c r="GI47" i="1"/>
  <c r="GL47" i="1"/>
  <c r="GO47" i="1"/>
  <c r="GR47" i="1"/>
  <c r="GU46" i="1"/>
  <c r="GV46" i="1"/>
  <c r="BY44" i="2" s="1"/>
  <c r="GQ46" i="1"/>
  <c r="BW44" i="2" s="1"/>
  <c r="GN46" i="1"/>
  <c r="BV44" i="2" s="1"/>
  <c r="GK46" i="1"/>
  <c r="BU44" i="2" s="1"/>
  <c r="GH46" i="1"/>
  <c r="BT44" i="2" s="1"/>
  <c r="GE46" i="1"/>
  <c r="BS44" i="2" s="1"/>
  <c r="GB46" i="1"/>
  <c r="BR44" i="2" s="1"/>
  <c r="FX46" i="1"/>
  <c r="FU46" i="1"/>
  <c r="BP44" i="2" s="1"/>
  <c r="FR46" i="1"/>
  <c r="BO44" i="2" s="1"/>
  <c r="FO46" i="1"/>
  <c r="BN44" i="2" s="1"/>
  <c r="FL46" i="1"/>
  <c r="BM44" i="2" s="1"/>
  <c r="FI46" i="1"/>
  <c r="BL44" i="2" s="1"/>
  <c r="FE46" i="1"/>
  <c r="BJ44" i="2" s="1"/>
  <c r="FB46" i="1"/>
  <c r="BI44" i="2" s="1"/>
  <c r="EY46" i="1"/>
  <c r="BH44" i="2" s="1"/>
  <c r="EV46" i="1"/>
  <c r="BG44" i="2" s="1"/>
  <c r="ES46" i="1"/>
  <c r="BF44" i="2" s="1"/>
  <c r="EP46" i="1"/>
  <c r="BE44" i="2" s="1"/>
  <c r="EM46" i="1"/>
  <c r="BD44" i="2" s="1"/>
  <c r="EI46" i="1"/>
  <c r="BB44" i="2" s="1"/>
  <c r="EF46" i="1"/>
  <c r="BA44" i="2" s="1"/>
  <c r="EC46" i="1"/>
  <c r="AZ44" i="2" s="1"/>
  <c r="DZ46" i="1"/>
  <c r="AY44" i="2" s="1"/>
  <c r="DW46" i="1"/>
  <c r="AX44" i="2" s="1"/>
  <c r="DT46" i="1"/>
  <c r="AW44" i="2" s="1"/>
  <c r="DQ46" i="1"/>
  <c r="AV44" i="2" s="1"/>
  <c r="DN46" i="1"/>
  <c r="AU44" i="2" s="1"/>
  <c r="DJ46" i="1"/>
  <c r="AS44" i="2" s="1"/>
  <c r="DG46" i="1"/>
  <c r="AR44" i="2" s="1"/>
  <c r="DD46" i="1"/>
  <c r="AQ44" i="2" s="1"/>
  <c r="DA46" i="1"/>
  <c r="AP44" i="2" s="1"/>
  <c r="CX46" i="1"/>
  <c r="AO44" i="2" s="1"/>
  <c r="CU46" i="1"/>
  <c r="AN44" i="2" s="1"/>
  <c r="CR46" i="1"/>
  <c r="AM44" i="2" s="1"/>
  <c r="CO46" i="1"/>
  <c r="AL44" i="2" s="1"/>
  <c r="CK46" i="1"/>
  <c r="AJ44" i="2" s="1"/>
  <c r="CH46" i="1"/>
  <c r="AI44" i="2" s="1"/>
  <c r="CE46" i="1"/>
  <c r="AH44" i="2" s="1"/>
  <c r="CB46" i="1"/>
  <c r="AG44" i="2" s="1"/>
  <c r="BY46" i="1"/>
  <c r="AF44" i="2" s="1"/>
  <c r="BV46" i="1"/>
  <c r="AE44" i="2" s="1"/>
  <c r="BS46" i="1"/>
  <c r="AD44" i="2" s="1"/>
  <c r="BP46" i="1"/>
  <c r="AC44" i="2" s="1"/>
  <c r="BL46" i="1"/>
  <c r="AA44" i="2" s="1"/>
  <c r="BI46" i="1"/>
  <c r="Z44" i="2" s="1"/>
  <c r="BF46" i="1"/>
  <c r="Y44" i="2" s="1"/>
  <c r="BC46" i="1"/>
  <c r="X44" i="2" s="1"/>
  <c r="AZ46" i="1"/>
  <c r="W44" i="2" s="1"/>
  <c r="AW46" i="1"/>
  <c r="V44" i="2" s="1"/>
  <c r="AT46" i="1"/>
  <c r="U44" i="2" s="1"/>
  <c r="AP46" i="1"/>
  <c r="S44" i="2" s="1"/>
  <c r="AM46" i="1"/>
  <c r="R44" i="2" s="1"/>
  <c r="AJ46" i="1"/>
  <c r="Q44" i="2" s="1"/>
  <c r="AG46" i="1"/>
  <c r="P44" i="2" s="1"/>
  <c r="AD46" i="1"/>
  <c r="O44" i="2" s="1"/>
  <c r="AA46" i="1"/>
  <c r="N44" i="2" s="1"/>
  <c r="X46" i="1"/>
  <c r="M44" i="2" s="1"/>
  <c r="T46" i="1"/>
  <c r="K44" i="2" s="1"/>
  <c r="Q46" i="1"/>
  <c r="J44" i="2" s="1"/>
  <c r="M46" i="1"/>
  <c r="H44" i="2" s="1"/>
  <c r="I44" i="2" s="1"/>
  <c r="I46" i="1"/>
  <c r="F44" i="2" s="1"/>
  <c r="F46" i="1"/>
  <c r="E44" i="2" s="1"/>
  <c r="C46" i="1"/>
  <c r="D44" i="2" s="1"/>
  <c r="D46" i="1"/>
  <c r="G46" i="1"/>
  <c r="J46" i="1"/>
  <c r="N46" i="1"/>
  <c r="R46" i="1"/>
  <c r="U46" i="1"/>
  <c r="Y46" i="1"/>
  <c r="AB46" i="1"/>
  <c r="AE46" i="1"/>
  <c r="AH46" i="1"/>
  <c r="AK46" i="1"/>
  <c r="AN46" i="1"/>
  <c r="AQ46" i="1"/>
  <c r="AU46" i="1"/>
  <c r="AX46" i="1"/>
  <c r="BA46" i="1"/>
  <c r="BD46" i="1"/>
  <c r="BG46" i="1"/>
  <c r="BJ46" i="1"/>
  <c r="BM46" i="1"/>
  <c r="BQ46" i="1"/>
  <c r="BT46" i="1"/>
  <c r="BW46" i="1"/>
  <c r="BZ46" i="1"/>
  <c r="CC46" i="1"/>
  <c r="CF46" i="1"/>
  <c r="CI46" i="1"/>
  <c r="CL46" i="1"/>
  <c r="CP46" i="1"/>
  <c r="CS46" i="1"/>
  <c r="CV46" i="1"/>
  <c r="CY46" i="1"/>
  <c r="DB46" i="1"/>
  <c r="DE46" i="1"/>
  <c r="DH46" i="1"/>
  <c r="DK46" i="1"/>
  <c r="DO46" i="1"/>
  <c r="DR46" i="1"/>
  <c r="DU46" i="1"/>
  <c r="DX46" i="1"/>
  <c r="EA46" i="1"/>
  <c r="ED46" i="1"/>
  <c r="EG46" i="1"/>
  <c r="EJ46" i="1"/>
  <c r="EN46" i="1"/>
  <c r="EQ46" i="1"/>
  <c r="ET46" i="1"/>
  <c r="EW46" i="1"/>
  <c r="EZ46" i="1"/>
  <c r="FC46" i="1"/>
  <c r="FF46" i="1"/>
  <c r="FJ46" i="1"/>
  <c r="FM46" i="1"/>
  <c r="FP46" i="1"/>
  <c r="FS46" i="1"/>
  <c r="FV46" i="1"/>
  <c r="FY46" i="1"/>
  <c r="GC46" i="1"/>
  <c r="GF46" i="1"/>
  <c r="GI46" i="1"/>
  <c r="GL46" i="1"/>
  <c r="GO46" i="1"/>
  <c r="GR46" i="1"/>
  <c r="GU45" i="1"/>
  <c r="GV45" i="1"/>
  <c r="BY43" i="2" s="1"/>
  <c r="GQ45" i="1"/>
  <c r="BW43" i="2" s="1"/>
  <c r="GN45" i="1"/>
  <c r="BV43" i="2" s="1"/>
  <c r="GK45" i="1"/>
  <c r="BU43" i="2" s="1"/>
  <c r="GH45" i="1"/>
  <c r="BT43" i="2" s="1"/>
  <c r="GE45" i="1"/>
  <c r="BS43" i="2" s="1"/>
  <c r="GB45" i="1"/>
  <c r="BR43" i="2" s="1"/>
  <c r="FX45" i="1"/>
  <c r="FU45" i="1"/>
  <c r="BP43" i="2" s="1"/>
  <c r="FR45" i="1"/>
  <c r="BO43" i="2" s="1"/>
  <c r="FO45" i="1"/>
  <c r="BN43" i="2" s="1"/>
  <c r="FL45" i="1"/>
  <c r="BM43" i="2" s="1"/>
  <c r="FI45" i="1"/>
  <c r="BL43" i="2" s="1"/>
  <c r="FE45" i="1"/>
  <c r="BJ43" i="2" s="1"/>
  <c r="FB45" i="1"/>
  <c r="BI43" i="2" s="1"/>
  <c r="EY45" i="1"/>
  <c r="BH43" i="2" s="1"/>
  <c r="EV45" i="1"/>
  <c r="BG43" i="2" s="1"/>
  <c r="ES45" i="1"/>
  <c r="BF43" i="2" s="1"/>
  <c r="EP45" i="1"/>
  <c r="BE43" i="2" s="1"/>
  <c r="EM45" i="1"/>
  <c r="BD43" i="2" s="1"/>
  <c r="EI45" i="1"/>
  <c r="BB43" i="2" s="1"/>
  <c r="EF45" i="1"/>
  <c r="BA43" i="2" s="1"/>
  <c r="EC45" i="1"/>
  <c r="AZ43" i="2" s="1"/>
  <c r="DZ45" i="1"/>
  <c r="AY43" i="2" s="1"/>
  <c r="DW45" i="1"/>
  <c r="AX43" i="2" s="1"/>
  <c r="DT45" i="1"/>
  <c r="AW43" i="2" s="1"/>
  <c r="DQ45" i="1"/>
  <c r="AV43" i="2" s="1"/>
  <c r="DN45" i="1"/>
  <c r="AU43" i="2" s="1"/>
  <c r="DJ45" i="1"/>
  <c r="AS43" i="2" s="1"/>
  <c r="DG45" i="1"/>
  <c r="AR43" i="2" s="1"/>
  <c r="DD45" i="1"/>
  <c r="AQ43" i="2" s="1"/>
  <c r="DA45" i="1"/>
  <c r="AP43" i="2" s="1"/>
  <c r="CX45" i="1"/>
  <c r="AO43" i="2" s="1"/>
  <c r="CU45" i="1"/>
  <c r="AN43" i="2" s="1"/>
  <c r="CR45" i="1"/>
  <c r="AM43" i="2" s="1"/>
  <c r="CO45" i="1"/>
  <c r="AL43" i="2" s="1"/>
  <c r="CK45" i="1"/>
  <c r="AJ43" i="2" s="1"/>
  <c r="CH45" i="1"/>
  <c r="AI43" i="2" s="1"/>
  <c r="CE45" i="1"/>
  <c r="AH43" i="2" s="1"/>
  <c r="CB45" i="1"/>
  <c r="AG43" i="2" s="1"/>
  <c r="BY45" i="1"/>
  <c r="AF43" i="2" s="1"/>
  <c r="BV45" i="1"/>
  <c r="AE43" i="2" s="1"/>
  <c r="BS45" i="1"/>
  <c r="AD43" i="2" s="1"/>
  <c r="BP45" i="1"/>
  <c r="AC43" i="2" s="1"/>
  <c r="BL45" i="1"/>
  <c r="AA43" i="2" s="1"/>
  <c r="BI45" i="1"/>
  <c r="BF45" i="1"/>
  <c r="Y43" i="2" s="1"/>
  <c r="BC45" i="1"/>
  <c r="X43" i="2" s="1"/>
  <c r="AZ45" i="1"/>
  <c r="W43" i="2" s="1"/>
  <c r="AW45" i="1"/>
  <c r="AT45" i="1"/>
  <c r="U43" i="2" s="1"/>
  <c r="AP45" i="1"/>
  <c r="S43" i="2" s="1"/>
  <c r="AM45" i="1"/>
  <c r="R43" i="2" s="1"/>
  <c r="AJ45" i="1"/>
  <c r="Q43" i="2" s="1"/>
  <c r="AG45" i="1"/>
  <c r="P43" i="2" s="1"/>
  <c r="AD45" i="1"/>
  <c r="O43" i="2" s="1"/>
  <c r="AA45" i="1"/>
  <c r="N43" i="2" s="1"/>
  <c r="X45" i="1"/>
  <c r="M43" i="2" s="1"/>
  <c r="T45" i="1"/>
  <c r="K43" i="2" s="1"/>
  <c r="Q45" i="1"/>
  <c r="J43" i="2" s="1"/>
  <c r="M45" i="1"/>
  <c r="H43" i="2" s="1"/>
  <c r="I43" i="2" s="1"/>
  <c r="I45" i="1"/>
  <c r="F43" i="2" s="1"/>
  <c r="F45" i="1"/>
  <c r="E43" i="2" s="1"/>
  <c r="C45" i="1"/>
  <c r="D43" i="2" s="1"/>
  <c r="D45" i="1"/>
  <c r="G45" i="1"/>
  <c r="J45" i="1"/>
  <c r="N45" i="1"/>
  <c r="R45" i="1"/>
  <c r="U45" i="1"/>
  <c r="Y45" i="1"/>
  <c r="AB45" i="1"/>
  <c r="AE45" i="1"/>
  <c r="AH45" i="1"/>
  <c r="AK45" i="1"/>
  <c r="AN45" i="1"/>
  <c r="AQ45" i="1"/>
  <c r="AU45" i="1"/>
  <c r="AX45" i="1"/>
  <c r="BA45" i="1"/>
  <c r="BD45" i="1"/>
  <c r="BG45" i="1"/>
  <c r="BJ45" i="1"/>
  <c r="BM45" i="1"/>
  <c r="BQ45" i="1"/>
  <c r="BT45" i="1"/>
  <c r="BW45" i="1"/>
  <c r="BZ45" i="1"/>
  <c r="CC45" i="1"/>
  <c r="CF45" i="1"/>
  <c r="CI45" i="1"/>
  <c r="CL45" i="1"/>
  <c r="CP45" i="1"/>
  <c r="CS45" i="1"/>
  <c r="CV45" i="1"/>
  <c r="CY45" i="1"/>
  <c r="DB45" i="1"/>
  <c r="DE45" i="1"/>
  <c r="DH45" i="1"/>
  <c r="DK45" i="1"/>
  <c r="DO45" i="1"/>
  <c r="DR45" i="1"/>
  <c r="DU45" i="1"/>
  <c r="DX45" i="1"/>
  <c r="EA45" i="1"/>
  <c r="ED45" i="1"/>
  <c r="EG45" i="1"/>
  <c r="EJ45" i="1"/>
  <c r="EN45" i="1"/>
  <c r="EQ45" i="1"/>
  <c r="ET45" i="1"/>
  <c r="EW45" i="1"/>
  <c r="EZ45" i="1"/>
  <c r="FC45" i="1"/>
  <c r="FF45" i="1"/>
  <c r="FJ45" i="1"/>
  <c r="FM45" i="1"/>
  <c r="FP45" i="1"/>
  <c r="FS45" i="1"/>
  <c r="FV45" i="1"/>
  <c r="FY45" i="1"/>
  <c r="GC45" i="1"/>
  <c r="GF45" i="1"/>
  <c r="GI45" i="1"/>
  <c r="GL45" i="1"/>
  <c r="GO45" i="1"/>
  <c r="GR45" i="1"/>
  <c r="GU44" i="1"/>
  <c r="GV44" i="1"/>
  <c r="BY42" i="2" s="1"/>
  <c r="GQ44" i="1"/>
  <c r="BW42" i="2" s="1"/>
  <c r="GN44" i="1"/>
  <c r="BV42" i="2" s="1"/>
  <c r="GK44" i="1"/>
  <c r="BU42" i="2" s="1"/>
  <c r="GH44" i="1"/>
  <c r="BT42" i="2" s="1"/>
  <c r="GE44" i="1"/>
  <c r="BS42" i="2" s="1"/>
  <c r="GB44" i="1"/>
  <c r="BR42" i="2" s="1"/>
  <c r="FX44" i="1"/>
  <c r="FU44" i="1"/>
  <c r="BP42" i="2" s="1"/>
  <c r="FR44" i="1"/>
  <c r="BO42" i="2" s="1"/>
  <c r="FO44" i="1"/>
  <c r="BN42" i="2" s="1"/>
  <c r="FL44" i="1"/>
  <c r="BM42" i="2" s="1"/>
  <c r="FI44" i="1"/>
  <c r="BL42" i="2" s="1"/>
  <c r="FE44" i="1"/>
  <c r="BJ42" i="2" s="1"/>
  <c r="FB44" i="1"/>
  <c r="BI42" i="2" s="1"/>
  <c r="EY44" i="1"/>
  <c r="BH42" i="2" s="1"/>
  <c r="EV44" i="1"/>
  <c r="BG42" i="2" s="1"/>
  <c r="ES44" i="1"/>
  <c r="BF42" i="2" s="1"/>
  <c r="EP44" i="1"/>
  <c r="BE42" i="2" s="1"/>
  <c r="EM44" i="1"/>
  <c r="BD42" i="2" s="1"/>
  <c r="EI44" i="1"/>
  <c r="BB42" i="2" s="1"/>
  <c r="EF44" i="1"/>
  <c r="BA42" i="2" s="1"/>
  <c r="EC44" i="1"/>
  <c r="AZ42" i="2" s="1"/>
  <c r="DZ44" i="1"/>
  <c r="AY42" i="2" s="1"/>
  <c r="DW44" i="1"/>
  <c r="AX42" i="2" s="1"/>
  <c r="DT44" i="1"/>
  <c r="AW42" i="2" s="1"/>
  <c r="DQ44" i="1"/>
  <c r="AV42" i="2" s="1"/>
  <c r="DN44" i="1"/>
  <c r="AU42" i="2" s="1"/>
  <c r="DJ44" i="1"/>
  <c r="AS42" i="2" s="1"/>
  <c r="DG44" i="1"/>
  <c r="AR42" i="2" s="1"/>
  <c r="DD44" i="1"/>
  <c r="AQ42" i="2" s="1"/>
  <c r="DA44" i="1"/>
  <c r="AP42" i="2" s="1"/>
  <c r="CX44" i="1"/>
  <c r="AO42" i="2" s="1"/>
  <c r="CU44" i="1"/>
  <c r="AN42" i="2" s="1"/>
  <c r="CR44" i="1"/>
  <c r="AM42" i="2" s="1"/>
  <c r="CO44" i="1"/>
  <c r="AL42" i="2" s="1"/>
  <c r="CK44" i="1"/>
  <c r="AJ42" i="2" s="1"/>
  <c r="CH44" i="1"/>
  <c r="AI42" i="2" s="1"/>
  <c r="CE44" i="1"/>
  <c r="AH42" i="2" s="1"/>
  <c r="CB44" i="1"/>
  <c r="AG42" i="2" s="1"/>
  <c r="BY44" i="1"/>
  <c r="AF42" i="2" s="1"/>
  <c r="BV44" i="1"/>
  <c r="AE42" i="2" s="1"/>
  <c r="BS44" i="1"/>
  <c r="AD42" i="2" s="1"/>
  <c r="BP44" i="1"/>
  <c r="AC42" i="2" s="1"/>
  <c r="BL44" i="1"/>
  <c r="AA42" i="2" s="1"/>
  <c r="BI44" i="1"/>
  <c r="Z42" i="2" s="1"/>
  <c r="BF44" i="1"/>
  <c r="BC44" i="1"/>
  <c r="X42" i="2" s="1"/>
  <c r="AZ44" i="1"/>
  <c r="W42" i="2" s="1"/>
  <c r="AW44" i="1"/>
  <c r="V42" i="2" s="1"/>
  <c r="AT44" i="1"/>
  <c r="U42" i="2" s="1"/>
  <c r="AP44" i="1"/>
  <c r="S42" i="2" s="1"/>
  <c r="AM44" i="1"/>
  <c r="R42" i="2" s="1"/>
  <c r="AJ44" i="1"/>
  <c r="Q42" i="2" s="1"/>
  <c r="AG44" i="1"/>
  <c r="P42" i="2" s="1"/>
  <c r="AD44" i="1"/>
  <c r="O42" i="2" s="1"/>
  <c r="AA44" i="1"/>
  <c r="N42" i="2" s="1"/>
  <c r="X44" i="1"/>
  <c r="M42" i="2" s="1"/>
  <c r="T44" i="1"/>
  <c r="K42" i="2" s="1"/>
  <c r="Q44" i="1"/>
  <c r="J42" i="2" s="1"/>
  <c r="M44" i="1"/>
  <c r="H42" i="2" s="1"/>
  <c r="I42" i="2" s="1"/>
  <c r="I44" i="1"/>
  <c r="F42" i="2" s="1"/>
  <c r="F44" i="1"/>
  <c r="E42" i="2" s="1"/>
  <c r="C44" i="1"/>
  <c r="D44" i="1"/>
  <c r="G44" i="1"/>
  <c r="J44" i="1"/>
  <c r="N44" i="1"/>
  <c r="R44" i="1"/>
  <c r="U44" i="1"/>
  <c r="Y44" i="1"/>
  <c r="AB44" i="1"/>
  <c r="AE44" i="1"/>
  <c r="AH44" i="1"/>
  <c r="AK44" i="1"/>
  <c r="AN44" i="1"/>
  <c r="AQ44" i="1"/>
  <c r="AU44" i="1"/>
  <c r="AX44" i="1"/>
  <c r="BA44" i="1"/>
  <c r="BD44" i="1"/>
  <c r="BG44" i="1"/>
  <c r="BJ44" i="1"/>
  <c r="BM44" i="1"/>
  <c r="BQ44" i="1"/>
  <c r="BT44" i="1"/>
  <c r="BW44" i="1"/>
  <c r="BZ44" i="1"/>
  <c r="CC44" i="1"/>
  <c r="CF44" i="1"/>
  <c r="CI44" i="1"/>
  <c r="CL44" i="1"/>
  <c r="CP44" i="1"/>
  <c r="CS44" i="1"/>
  <c r="CV44" i="1"/>
  <c r="CY44" i="1"/>
  <c r="DB44" i="1"/>
  <c r="DE44" i="1"/>
  <c r="DH44" i="1"/>
  <c r="DK44" i="1"/>
  <c r="DO44" i="1"/>
  <c r="DR44" i="1"/>
  <c r="DU44" i="1"/>
  <c r="DX44" i="1"/>
  <c r="EA44" i="1"/>
  <c r="ED44" i="1"/>
  <c r="EG44" i="1"/>
  <c r="EJ44" i="1"/>
  <c r="EN44" i="1"/>
  <c r="EQ44" i="1"/>
  <c r="ET44" i="1"/>
  <c r="EW44" i="1"/>
  <c r="EZ44" i="1"/>
  <c r="FC44" i="1"/>
  <c r="FF44" i="1"/>
  <c r="FJ44" i="1"/>
  <c r="FM44" i="1"/>
  <c r="FP44" i="1"/>
  <c r="FS44" i="1"/>
  <c r="FV44" i="1"/>
  <c r="FY44" i="1"/>
  <c r="GC44" i="1"/>
  <c r="GF44" i="1"/>
  <c r="GI44" i="1"/>
  <c r="GL44" i="1"/>
  <c r="GO44" i="1"/>
  <c r="GR44" i="1"/>
  <c r="GU43" i="1"/>
  <c r="GV43" i="1"/>
  <c r="BY41" i="2" s="1"/>
  <c r="GQ43" i="1"/>
  <c r="BW41" i="2" s="1"/>
  <c r="GN43" i="1"/>
  <c r="BV41" i="2" s="1"/>
  <c r="GK43" i="1"/>
  <c r="BU41" i="2" s="1"/>
  <c r="GH43" i="1"/>
  <c r="BT41" i="2" s="1"/>
  <c r="GE43" i="1"/>
  <c r="BS41" i="2" s="1"/>
  <c r="GB43" i="1"/>
  <c r="BR41" i="2" s="1"/>
  <c r="FX43" i="1"/>
  <c r="FU43" i="1"/>
  <c r="BP41" i="2" s="1"/>
  <c r="FR43" i="1"/>
  <c r="BO41" i="2" s="1"/>
  <c r="FO43" i="1"/>
  <c r="BN41" i="2" s="1"/>
  <c r="FL43" i="1"/>
  <c r="BM41" i="2" s="1"/>
  <c r="FI43" i="1"/>
  <c r="BL41" i="2" s="1"/>
  <c r="FE43" i="1"/>
  <c r="BJ41" i="2" s="1"/>
  <c r="FB43" i="1"/>
  <c r="BI41" i="2" s="1"/>
  <c r="EY43" i="1"/>
  <c r="BH41" i="2" s="1"/>
  <c r="EV43" i="1"/>
  <c r="BG41" i="2" s="1"/>
  <c r="ES43" i="1"/>
  <c r="BF41" i="2" s="1"/>
  <c r="EP43" i="1"/>
  <c r="BE41" i="2" s="1"/>
  <c r="EM43" i="1"/>
  <c r="BD41" i="2" s="1"/>
  <c r="EI43" i="1"/>
  <c r="BB41" i="2" s="1"/>
  <c r="EF43" i="1"/>
  <c r="BA41" i="2" s="1"/>
  <c r="EC43" i="1"/>
  <c r="AZ41" i="2" s="1"/>
  <c r="DZ43" i="1"/>
  <c r="AY41" i="2" s="1"/>
  <c r="DW43" i="1"/>
  <c r="AX41" i="2" s="1"/>
  <c r="DT43" i="1"/>
  <c r="AW41" i="2" s="1"/>
  <c r="DQ43" i="1"/>
  <c r="AV41" i="2" s="1"/>
  <c r="DN43" i="1"/>
  <c r="AU41" i="2" s="1"/>
  <c r="DJ43" i="1"/>
  <c r="AS41" i="2" s="1"/>
  <c r="DG43" i="1"/>
  <c r="AR41" i="2" s="1"/>
  <c r="DD43" i="1"/>
  <c r="AQ41" i="2" s="1"/>
  <c r="DA43" i="1"/>
  <c r="AP41" i="2" s="1"/>
  <c r="CX43" i="1"/>
  <c r="AO41" i="2" s="1"/>
  <c r="CU43" i="1"/>
  <c r="AN41" i="2" s="1"/>
  <c r="CR43" i="1"/>
  <c r="AM41" i="2" s="1"/>
  <c r="CO43" i="1"/>
  <c r="AL41" i="2" s="1"/>
  <c r="CK43" i="1"/>
  <c r="AJ41" i="2" s="1"/>
  <c r="CH43" i="1"/>
  <c r="AI41" i="2" s="1"/>
  <c r="CE43" i="1"/>
  <c r="AH41" i="2" s="1"/>
  <c r="CB43" i="1"/>
  <c r="AG41" i="2" s="1"/>
  <c r="BY43" i="1"/>
  <c r="AF41" i="2" s="1"/>
  <c r="BV43" i="1"/>
  <c r="AE41" i="2" s="1"/>
  <c r="BS43" i="1"/>
  <c r="AD41" i="2" s="1"/>
  <c r="BP43" i="1"/>
  <c r="AC41" i="2" s="1"/>
  <c r="BL43" i="1"/>
  <c r="AA41" i="2" s="1"/>
  <c r="BI43" i="1"/>
  <c r="Z41" i="2" s="1"/>
  <c r="BF43" i="1"/>
  <c r="Y41" i="2" s="1"/>
  <c r="BC43" i="1"/>
  <c r="AZ43" i="1"/>
  <c r="W41" i="2" s="1"/>
  <c r="AW43" i="1"/>
  <c r="V41" i="2" s="1"/>
  <c r="AT43" i="1"/>
  <c r="AP43" i="1"/>
  <c r="S41" i="2" s="1"/>
  <c r="AM43" i="1"/>
  <c r="R41" i="2" s="1"/>
  <c r="AJ43" i="1"/>
  <c r="Q41" i="2" s="1"/>
  <c r="AG43" i="1"/>
  <c r="P41" i="2" s="1"/>
  <c r="AD43" i="1"/>
  <c r="O41" i="2" s="1"/>
  <c r="AA43" i="1"/>
  <c r="N41" i="2" s="1"/>
  <c r="X43" i="1"/>
  <c r="M41" i="2" s="1"/>
  <c r="T43" i="1"/>
  <c r="K41" i="2" s="1"/>
  <c r="Q43" i="1"/>
  <c r="J41" i="2" s="1"/>
  <c r="M43" i="1"/>
  <c r="H41" i="2" s="1"/>
  <c r="I41" i="2" s="1"/>
  <c r="I43" i="1"/>
  <c r="F41" i="2" s="1"/>
  <c r="F43" i="1"/>
  <c r="E41" i="2" s="1"/>
  <c r="C43" i="1"/>
  <c r="D41" i="2" s="1"/>
  <c r="D43" i="1"/>
  <c r="G43" i="1"/>
  <c r="J43" i="1"/>
  <c r="N43" i="1"/>
  <c r="R43" i="1"/>
  <c r="U43" i="1"/>
  <c r="Y43" i="1"/>
  <c r="AB43" i="1"/>
  <c r="AE43" i="1"/>
  <c r="AH43" i="1"/>
  <c r="AK43" i="1"/>
  <c r="AN43" i="1"/>
  <c r="AQ43" i="1"/>
  <c r="AU43" i="1"/>
  <c r="AX43" i="1"/>
  <c r="BA43" i="1"/>
  <c r="BD43" i="1"/>
  <c r="BG43" i="1"/>
  <c r="BJ43" i="1"/>
  <c r="BM43" i="1"/>
  <c r="BQ43" i="1"/>
  <c r="BT43" i="1"/>
  <c r="BW43" i="1"/>
  <c r="BZ43" i="1"/>
  <c r="CC43" i="1"/>
  <c r="CF43" i="1"/>
  <c r="CI43" i="1"/>
  <c r="CL43" i="1"/>
  <c r="CP43" i="1"/>
  <c r="CS43" i="1"/>
  <c r="CV43" i="1"/>
  <c r="CY43" i="1"/>
  <c r="DB43" i="1"/>
  <c r="DE43" i="1"/>
  <c r="DH43" i="1"/>
  <c r="DK43" i="1"/>
  <c r="DO43" i="1"/>
  <c r="DR43" i="1"/>
  <c r="DU43" i="1"/>
  <c r="DX43" i="1"/>
  <c r="EA43" i="1"/>
  <c r="ED43" i="1"/>
  <c r="EG43" i="1"/>
  <c r="EJ43" i="1"/>
  <c r="EN43" i="1"/>
  <c r="EQ43" i="1"/>
  <c r="ET43" i="1"/>
  <c r="EW43" i="1"/>
  <c r="EZ43" i="1"/>
  <c r="FC43" i="1"/>
  <c r="FF43" i="1"/>
  <c r="FJ43" i="1"/>
  <c r="FM43" i="1"/>
  <c r="FP43" i="1"/>
  <c r="FS43" i="1"/>
  <c r="FV43" i="1"/>
  <c r="FY43" i="1"/>
  <c r="GC43" i="1"/>
  <c r="GF43" i="1"/>
  <c r="GI43" i="1"/>
  <c r="GL43" i="1"/>
  <c r="GO43" i="1"/>
  <c r="GR43" i="1"/>
  <c r="GU42" i="1"/>
  <c r="GV42" i="1"/>
  <c r="BY40" i="2" s="1"/>
  <c r="GQ42" i="1"/>
  <c r="BW40" i="2" s="1"/>
  <c r="GN42" i="1"/>
  <c r="BV40" i="2" s="1"/>
  <c r="GK42" i="1"/>
  <c r="BU40" i="2" s="1"/>
  <c r="GH42" i="1"/>
  <c r="BT40" i="2" s="1"/>
  <c r="GE42" i="1"/>
  <c r="BS40" i="2" s="1"/>
  <c r="GB42" i="1"/>
  <c r="BR40" i="2" s="1"/>
  <c r="FX42" i="1"/>
  <c r="FU42" i="1"/>
  <c r="BP40" i="2" s="1"/>
  <c r="FR42" i="1"/>
  <c r="BO40" i="2" s="1"/>
  <c r="FO42" i="1"/>
  <c r="BN40" i="2" s="1"/>
  <c r="FL42" i="1"/>
  <c r="BM40" i="2" s="1"/>
  <c r="FI42" i="1"/>
  <c r="BL40" i="2" s="1"/>
  <c r="FE42" i="1"/>
  <c r="BJ40" i="2" s="1"/>
  <c r="FB42" i="1"/>
  <c r="BI40" i="2" s="1"/>
  <c r="EY42" i="1"/>
  <c r="BH40" i="2" s="1"/>
  <c r="EV42" i="1"/>
  <c r="BG40" i="2" s="1"/>
  <c r="ES42" i="1"/>
  <c r="BF40" i="2" s="1"/>
  <c r="EP42" i="1"/>
  <c r="BE40" i="2" s="1"/>
  <c r="EM42" i="1"/>
  <c r="BD40" i="2" s="1"/>
  <c r="EI42" i="1"/>
  <c r="BB40" i="2" s="1"/>
  <c r="EF42" i="1"/>
  <c r="BA40" i="2" s="1"/>
  <c r="EC42" i="1"/>
  <c r="AZ40" i="2" s="1"/>
  <c r="DZ42" i="1"/>
  <c r="AY40" i="2" s="1"/>
  <c r="DW42" i="1"/>
  <c r="AX40" i="2" s="1"/>
  <c r="DT42" i="1"/>
  <c r="AW40" i="2" s="1"/>
  <c r="DQ42" i="1"/>
  <c r="AV40" i="2" s="1"/>
  <c r="DN42" i="1"/>
  <c r="AU40" i="2" s="1"/>
  <c r="DJ42" i="1"/>
  <c r="AS40" i="2" s="1"/>
  <c r="DG42" i="1"/>
  <c r="AR40" i="2" s="1"/>
  <c r="DD42" i="1"/>
  <c r="AQ40" i="2" s="1"/>
  <c r="DA42" i="1"/>
  <c r="AP40" i="2" s="1"/>
  <c r="CX42" i="1"/>
  <c r="AO40" i="2" s="1"/>
  <c r="CU42" i="1"/>
  <c r="AN40" i="2" s="1"/>
  <c r="CR42" i="1"/>
  <c r="AM40" i="2" s="1"/>
  <c r="CO42" i="1"/>
  <c r="AL40" i="2" s="1"/>
  <c r="CK42" i="1"/>
  <c r="AJ40" i="2" s="1"/>
  <c r="CH42" i="1"/>
  <c r="AI40" i="2" s="1"/>
  <c r="CE42" i="1"/>
  <c r="AH40" i="2" s="1"/>
  <c r="CB42" i="1"/>
  <c r="AG40" i="2" s="1"/>
  <c r="BY42" i="1"/>
  <c r="AF40" i="2" s="1"/>
  <c r="BV42" i="1"/>
  <c r="AE40" i="2" s="1"/>
  <c r="BS42" i="1"/>
  <c r="AD40" i="2" s="1"/>
  <c r="BP42" i="1"/>
  <c r="AC40" i="2" s="1"/>
  <c r="BL42" i="1"/>
  <c r="AA40" i="2" s="1"/>
  <c r="BI42" i="1"/>
  <c r="Z40" i="2" s="1"/>
  <c r="BF42" i="1"/>
  <c r="Y40" i="2" s="1"/>
  <c r="BC42" i="1"/>
  <c r="AZ42" i="1"/>
  <c r="W40" i="2" s="1"/>
  <c r="AW42" i="1"/>
  <c r="V40" i="2" s="1"/>
  <c r="AT42" i="1"/>
  <c r="AP42" i="1"/>
  <c r="S40" i="2" s="1"/>
  <c r="AM42" i="1"/>
  <c r="R40" i="2" s="1"/>
  <c r="AJ42" i="1"/>
  <c r="Q40" i="2" s="1"/>
  <c r="AG42" i="1"/>
  <c r="P40" i="2" s="1"/>
  <c r="AD42" i="1"/>
  <c r="O40" i="2" s="1"/>
  <c r="AA42" i="1"/>
  <c r="N40" i="2" s="1"/>
  <c r="X42" i="1"/>
  <c r="M40" i="2" s="1"/>
  <c r="T42" i="1"/>
  <c r="K40" i="2" s="1"/>
  <c r="Q42" i="1"/>
  <c r="J40" i="2" s="1"/>
  <c r="M42" i="1"/>
  <c r="H40" i="2" s="1"/>
  <c r="I40" i="2" s="1"/>
  <c r="I42" i="1"/>
  <c r="F40" i="2" s="1"/>
  <c r="F42" i="1"/>
  <c r="E40" i="2" s="1"/>
  <c r="C42" i="1"/>
  <c r="D40" i="2" s="1"/>
  <c r="D42" i="1"/>
  <c r="G42" i="1"/>
  <c r="J42" i="1"/>
  <c r="N42" i="1"/>
  <c r="R42" i="1"/>
  <c r="U42" i="1"/>
  <c r="Y42" i="1"/>
  <c r="AB42" i="1"/>
  <c r="AE42" i="1"/>
  <c r="AH42" i="1"/>
  <c r="AK42" i="1"/>
  <c r="AN42" i="1"/>
  <c r="AQ42" i="1"/>
  <c r="AU42" i="1"/>
  <c r="AX42" i="1"/>
  <c r="BA42" i="1"/>
  <c r="BD42" i="1"/>
  <c r="BG42" i="1"/>
  <c r="BJ42" i="1"/>
  <c r="BM42" i="1"/>
  <c r="BQ42" i="1"/>
  <c r="BT42" i="1"/>
  <c r="BW42" i="1"/>
  <c r="BZ42" i="1"/>
  <c r="CC42" i="1"/>
  <c r="CF42" i="1"/>
  <c r="CI42" i="1"/>
  <c r="CL42" i="1"/>
  <c r="CP42" i="1"/>
  <c r="CS42" i="1"/>
  <c r="CV42" i="1"/>
  <c r="CY42" i="1"/>
  <c r="DB42" i="1"/>
  <c r="DE42" i="1"/>
  <c r="DH42" i="1"/>
  <c r="DK42" i="1"/>
  <c r="DO42" i="1"/>
  <c r="DR42" i="1"/>
  <c r="DU42" i="1"/>
  <c r="DX42" i="1"/>
  <c r="EA42" i="1"/>
  <c r="ED42" i="1"/>
  <c r="EG42" i="1"/>
  <c r="EJ42" i="1"/>
  <c r="EN42" i="1"/>
  <c r="EQ42" i="1"/>
  <c r="ET42" i="1"/>
  <c r="EW42" i="1"/>
  <c r="EZ42" i="1"/>
  <c r="FC42" i="1"/>
  <c r="FF42" i="1"/>
  <c r="FJ42" i="1"/>
  <c r="FM42" i="1"/>
  <c r="FP42" i="1"/>
  <c r="FS42" i="1"/>
  <c r="FV42" i="1"/>
  <c r="FY42" i="1"/>
  <c r="GC42" i="1"/>
  <c r="GF42" i="1"/>
  <c r="GI42" i="1"/>
  <c r="GL42" i="1"/>
  <c r="GO42" i="1"/>
  <c r="GR42" i="1"/>
  <c r="GU41" i="1"/>
  <c r="GV41" i="1"/>
  <c r="BY39" i="2" s="1"/>
  <c r="GQ41" i="1"/>
  <c r="BW39" i="2" s="1"/>
  <c r="GN41" i="1"/>
  <c r="BV39" i="2" s="1"/>
  <c r="GK41" i="1"/>
  <c r="BU39" i="2" s="1"/>
  <c r="GH41" i="1"/>
  <c r="BT39" i="2" s="1"/>
  <c r="GE41" i="1"/>
  <c r="BS39" i="2" s="1"/>
  <c r="GB41" i="1"/>
  <c r="BR39" i="2" s="1"/>
  <c r="FX41" i="1"/>
  <c r="FU41" i="1"/>
  <c r="BP39" i="2" s="1"/>
  <c r="FR41" i="1"/>
  <c r="BO39" i="2" s="1"/>
  <c r="FO41" i="1"/>
  <c r="BN39" i="2" s="1"/>
  <c r="FL41" i="1"/>
  <c r="BM39" i="2" s="1"/>
  <c r="FI41" i="1"/>
  <c r="BL39" i="2" s="1"/>
  <c r="FE41" i="1"/>
  <c r="BJ39" i="2" s="1"/>
  <c r="FB41" i="1"/>
  <c r="BI39" i="2" s="1"/>
  <c r="EY41" i="1"/>
  <c r="BH39" i="2" s="1"/>
  <c r="EV41" i="1"/>
  <c r="BG39" i="2" s="1"/>
  <c r="ES41" i="1"/>
  <c r="BF39" i="2" s="1"/>
  <c r="EP41" i="1"/>
  <c r="BE39" i="2" s="1"/>
  <c r="EM41" i="1"/>
  <c r="BD39" i="2" s="1"/>
  <c r="EI41" i="1"/>
  <c r="BB39" i="2" s="1"/>
  <c r="EF41" i="1"/>
  <c r="BA39" i="2" s="1"/>
  <c r="EC41" i="1"/>
  <c r="AZ39" i="2" s="1"/>
  <c r="DZ41" i="1"/>
  <c r="AY39" i="2" s="1"/>
  <c r="DW41" i="1"/>
  <c r="AX39" i="2" s="1"/>
  <c r="DT41" i="1"/>
  <c r="AW39" i="2" s="1"/>
  <c r="DQ41" i="1"/>
  <c r="AV39" i="2" s="1"/>
  <c r="DN41" i="1"/>
  <c r="AU39" i="2" s="1"/>
  <c r="DJ41" i="1"/>
  <c r="AS39" i="2" s="1"/>
  <c r="DG41" i="1"/>
  <c r="AR39" i="2" s="1"/>
  <c r="DD41" i="1"/>
  <c r="AQ39" i="2" s="1"/>
  <c r="DA41" i="1"/>
  <c r="AP39" i="2" s="1"/>
  <c r="CX41" i="1"/>
  <c r="AO39" i="2" s="1"/>
  <c r="CU41" i="1"/>
  <c r="AN39" i="2" s="1"/>
  <c r="CR41" i="1"/>
  <c r="AM39" i="2" s="1"/>
  <c r="CO41" i="1"/>
  <c r="AL39" i="2" s="1"/>
  <c r="CK41" i="1"/>
  <c r="AJ39" i="2" s="1"/>
  <c r="CH41" i="1"/>
  <c r="AI39" i="2" s="1"/>
  <c r="CE41" i="1"/>
  <c r="AH39" i="2" s="1"/>
  <c r="CB41" i="1"/>
  <c r="AG39" i="2" s="1"/>
  <c r="BY41" i="1"/>
  <c r="AF39" i="2" s="1"/>
  <c r="BV41" i="1"/>
  <c r="AE39" i="2" s="1"/>
  <c r="BS41" i="1"/>
  <c r="AD39" i="2" s="1"/>
  <c r="BP41" i="1"/>
  <c r="AC39" i="2" s="1"/>
  <c r="BL41" i="1"/>
  <c r="AA39" i="2" s="1"/>
  <c r="BI41" i="1"/>
  <c r="Z39" i="2" s="1"/>
  <c r="BF41" i="1"/>
  <c r="Y39" i="2" s="1"/>
  <c r="BC41" i="1"/>
  <c r="AZ41" i="1"/>
  <c r="W39" i="2" s="1"/>
  <c r="AW41" i="1"/>
  <c r="AT41" i="1"/>
  <c r="AP41" i="1"/>
  <c r="S39" i="2" s="1"/>
  <c r="AM41" i="1"/>
  <c r="R39" i="2" s="1"/>
  <c r="AJ41" i="1"/>
  <c r="Q39" i="2" s="1"/>
  <c r="AG41" i="1"/>
  <c r="P39" i="2" s="1"/>
  <c r="AD41" i="1"/>
  <c r="O39" i="2" s="1"/>
  <c r="AA41" i="1"/>
  <c r="N39" i="2" s="1"/>
  <c r="X41" i="1"/>
  <c r="M39" i="2" s="1"/>
  <c r="T41" i="1"/>
  <c r="K39" i="2" s="1"/>
  <c r="Q41" i="1"/>
  <c r="J39" i="2" s="1"/>
  <c r="M41" i="1"/>
  <c r="H39" i="2" s="1"/>
  <c r="I39" i="2" s="1"/>
  <c r="I41" i="1"/>
  <c r="F39" i="2" s="1"/>
  <c r="F41" i="1"/>
  <c r="C41" i="1"/>
  <c r="D39" i="2" s="1"/>
  <c r="D41" i="1"/>
  <c r="G41" i="1"/>
  <c r="J41" i="1"/>
  <c r="N41" i="1"/>
  <c r="R41" i="1"/>
  <c r="U41" i="1"/>
  <c r="Y41" i="1"/>
  <c r="AB41" i="1"/>
  <c r="AE41" i="1"/>
  <c r="AH41" i="1"/>
  <c r="AK41" i="1"/>
  <c r="AN41" i="1"/>
  <c r="AQ41" i="1"/>
  <c r="AU41" i="1"/>
  <c r="AX41" i="1"/>
  <c r="BA41" i="1"/>
  <c r="BD41" i="1"/>
  <c r="BG41" i="1"/>
  <c r="BJ41" i="1"/>
  <c r="BM41" i="1"/>
  <c r="BQ41" i="1"/>
  <c r="BT41" i="1"/>
  <c r="BW41" i="1"/>
  <c r="BZ41" i="1"/>
  <c r="CC41" i="1"/>
  <c r="CF41" i="1"/>
  <c r="CI41" i="1"/>
  <c r="CL41" i="1"/>
  <c r="CP41" i="1"/>
  <c r="CS41" i="1"/>
  <c r="CV41" i="1"/>
  <c r="CY41" i="1"/>
  <c r="DB41" i="1"/>
  <c r="DE41" i="1"/>
  <c r="DH41" i="1"/>
  <c r="DK41" i="1"/>
  <c r="DO41" i="1"/>
  <c r="DR41" i="1"/>
  <c r="DU41" i="1"/>
  <c r="DX41" i="1"/>
  <c r="EA41" i="1"/>
  <c r="ED41" i="1"/>
  <c r="EG41" i="1"/>
  <c r="EJ41" i="1"/>
  <c r="EN41" i="1"/>
  <c r="EQ41" i="1"/>
  <c r="ET41" i="1"/>
  <c r="EW41" i="1"/>
  <c r="EZ41" i="1"/>
  <c r="FC41" i="1"/>
  <c r="FF41" i="1"/>
  <c r="FJ41" i="1"/>
  <c r="FM41" i="1"/>
  <c r="FP41" i="1"/>
  <c r="FS41" i="1"/>
  <c r="FV41" i="1"/>
  <c r="FY41" i="1"/>
  <c r="GC41" i="1"/>
  <c r="GF41" i="1"/>
  <c r="GI41" i="1"/>
  <c r="GL41" i="1"/>
  <c r="GO41" i="1"/>
  <c r="GR41" i="1"/>
  <c r="GU40" i="1"/>
  <c r="GV40" i="1"/>
  <c r="BY38" i="2" s="1"/>
  <c r="GQ40" i="1"/>
  <c r="BW38" i="2" s="1"/>
  <c r="GN40" i="1"/>
  <c r="BV38" i="2" s="1"/>
  <c r="GK40" i="1"/>
  <c r="BU38" i="2" s="1"/>
  <c r="GH40" i="1"/>
  <c r="BT38" i="2" s="1"/>
  <c r="GE40" i="1"/>
  <c r="BS38" i="2" s="1"/>
  <c r="GB40" i="1"/>
  <c r="BR38" i="2" s="1"/>
  <c r="FX40" i="1"/>
  <c r="FU40" i="1"/>
  <c r="BP38" i="2" s="1"/>
  <c r="FR40" i="1"/>
  <c r="BO38" i="2" s="1"/>
  <c r="FO40" i="1"/>
  <c r="BN38" i="2" s="1"/>
  <c r="FL40" i="1"/>
  <c r="BM38" i="2" s="1"/>
  <c r="FI40" i="1"/>
  <c r="BL38" i="2" s="1"/>
  <c r="FE40" i="1"/>
  <c r="BJ38" i="2" s="1"/>
  <c r="FB40" i="1"/>
  <c r="BI38" i="2" s="1"/>
  <c r="EY40" i="1"/>
  <c r="BH38" i="2" s="1"/>
  <c r="EV40" i="1"/>
  <c r="BG38" i="2" s="1"/>
  <c r="ES40" i="1"/>
  <c r="BF38" i="2" s="1"/>
  <c r="EP40" i="1"/>
  <c r="BE38" i="2" s="1"/>
  <c r="EM40" i="1"/>
  <c r="BD38" i="2" s="1"/>
  <c r="EI40" i="1"/>
  <c r="BB38" i="2" s="1"/>
  <c r="EF40" i="1"/>
  <c r="BA38" i="2" s="1"/>
  <c r="EC40" i="1"/>
  <c r="AZ38" i="2" s="1"/>
  <c r="DZ40" i="1"/>
  <c r="AY38" i="2" s="1"/>
  <c r="DW40" i="1"/>
  <c r="AX38" i="2" s="1"/>
  <c r="DT40" i="1"/>
  <c r="AW38" i="2" s="1"/>
  <c r="DQ40" i="1"/>
  <c r="AV38" i="2" s="1"/>
  <c r="DN40" i="1"/>
  <c r="AU38" i="2" s="1"/>
  <c r="DJ40" i="1"/>
  <c r="AS38" i="2" s="1"/>
  <c r="DG40" i="1"/>
  <c r="AR38" i="2" s="1"/>
  <c r="DD40" i="1"/>
  <c r="AQ38" i="2" s="1"/>
  <c r="DA40" i="1"/>
  <c r="AP38" i="2" s="1"/>
  <c r="CX40" i="1"/>
  <c r="AO38" i="2" s="1"/>
  <c r="CU40" i="1"/>
  <c r="AN38" i="2" s="1"/>
  <c r="CR40" i="1"/>
  <c r="AM38" i="2" s="1"/>
  <c r="CO40" i="1"/>
  <c r="AL38" i="2" s="1"/>
  <c r="CK40" i="1"/>
  <c r="AJ38" i="2" s="1"/>
  <c r="CH40" i="1"/>
  <c r="AI38" i="2" s="1"/>
  <c r="CE40" i="1"/>
  <c r="AH38" i="2" s="1"/>
  <c r="CB40" i="1"/>
  <c r="AG38" i="2" s="1"/>
  <c r="BY40" i="1"/>
  <c r="AF38" i="2" s="1"/>
  <c r="BV40" i="1"/>
  <c r="AE38" i="2" s="1"/>
  <c r="BS40" i="1"/>
  <c r="AD38" i="2" s="1"/>
  <c r="BP40" i="1"/>
  <c r="AC38" i="2" s="1"/>
  <c r="BL40" i="1"/>
  <c r="AA38" i="2" s="1"/>
  <c r="BI40" i="1"/>
  <c r="BF40" i="1"/>
  <c r="Y38" i="2" s="1"/>
  <c r="BC40" i="1"/>
  <c r="AZ40" i="1"/>
  <c r="W38" i="2" s="1"/>
  <c r="AW40" i="1"/>
  <c r="V38" i="2" s="1"/>
  <c r="AT40" i="1"/>
  <c r="AP40" i="1"/>
  <c r="S38" i="2" s="1"/>
  <c r="AM40" i="1"/>
  <c r="R38" i="2" s="1"/>
  <c r="AJ40" i="1"/>
  <c r="Q38" i="2" s="1"/>
  <c r="AG40" i="1"/>
  <c r="P38" i="2" s="1"/>
  <c r="AD40" i="1"/>
  <c r="O38" i="2" s="1"/>
  <c r="AA40" i="1"/>
  <c r="N38" i="2" s="1"/>
  <c r="X40" i="1"/>
  <c r="M38" i="2" s="1"/>
  <c r="T40" i="1"/>
  <c r="K38" i="2" s="1"/>
  <c r="Q40" i="1"/>
  <c r="J38" i="2" s="1"/>
  <c r="M40" i="1"/>
  <c r="H38" i="2" s="1"/>
  <c r="I38" i="2" s="1"/>
  <c r="I40" i="1"/>
  <c r="F38" i="2" s="1"/>
  <c r="F40" i="1"/>
  <c r="E38" i="2" s="1"/>
  <c r="C40" i="1"/>
  <c r="D40" i="1"/>
  <c r="G40" i="1"/>
  <c r="J40" i="1"/>
  <c r="N40" i="1"/>
  <c r="R40" i="1"/>
  <c r="U40" i="1"/>
  <c r="Y40" i="1"/>
  <c r="AB40" i="1"/>
  <c r="AE40" i="1"/>
  <c r="AH40" i="1"/>
  <c r="AK40" i="1"/>
  <c r="AN40" i="1"/>
  <c r="AQ40" i="1"/>
  <c r="AU40" i="1"/>
  <c r="AX40" i="1"/>
  <c r="BA40" i="1"/>
  <c r="BD40" i="1"/>
  <c r="BG40" i="1"/>
  <c r="BJ40" i="1"/>
  <c r="BM40" i="1"/>
  <c r="BQ40" i="1"/>
  <c r="BT40" i="1"/>
  <c r="BW40" i="1"/>
  <c r="BZ40" i="1"/>
  <c r="CC40" i="1"/>
  <c r="CF40" i="1"/>
  <c r="CI40" i="1"/>
  <c r="CL40" i="1"/>
  <c r="CP40" i="1"/>
  <c r="CS40" i="1"/>
  <c r="CV40" i="1"/>
  <c r="CY40" i="1"/>
  <c r="DB40" i="1"/>
  <c r="DE40" i="1"/>
  <c r="DH40" i="1"/>
  <c r="DK40" i="1"/>
  <c r="DO40" i="1"/>
  <c r="DR40" i="1"/>
  <c r="DU40" i="1"/>
  <c r="DX40" i="1"/>
  <c r="EA40" i="1"/>
  <c r="ED40" i="1"/>
  <c r="EG40" i="1"/>
  <c r="EJ40" i="1"/>
  <c r="EN40" i="1"/>
  <c r="EQ40" i="1"/>
  <c r="ET40" i="1"/>
  <c r="EW40" i="1"/>
  <c r="EZ40" i="1"/>
  <c r="FC40" i="1"/>
  <c r="FF40" i="1"/>
  <c r="FJ40" i="1"/>
  <c r="FM40" i="1"/>
  <c r="FP40" i="1"/>
  <c r="FS40" i="1"/>
  <c r="FV40" i="1"/>
  <c r="FY40" i="1"/>
  <c r="GC40" i="1"/>
  <c r="GF40" i="1"/>
  <c r="GI40" i="1"/>
  <c r="GL40" i="1"/>
  <c r="GO40" i="1"/>
  <c r="GR40" i="1"/>
  <c r="GU39" i="1"/>
  <c r="GV39" i="1"/>
  <c r="BY37" i="2" s="1"/>
  <c r="GQ39" i="1"/>
  <c r="BW37" i="2" s="1"/>
  <c r="GN39" i="1"/>
  <c r="BV37" i="2" s="1"/>
  <c r="GK39" i="1"/>
  <c r="BU37" i="2" s="1"/>
  <c r="GH39" i="1"/>
  <c r="BT37" i="2" s="1"/>
  <c r="GE39" i="1"/>
  <c r="BS37" i="2" s="1"/>
  <c r="GB39" i="1"/>
  <c r="BR37" i="2" s="1"/>
  <c r="FX39" i="1"/>
  <c r="FU39" i="1"/>
  <c r="BP37" i="2" s="1"/>
  <c r="FR39" i="1"/>
  <c r="BO37" i="2" s="1"/>
  <c r="FO39" i="1"/>
  <c r="BN37" i="2" s="1"/>
  <c r="FL39" i="1"/>
  <c r="BM37" i="2" s="1"/>
  <c r="FI39" i="1"/>
  <c r="BL37" i="2" s="1"/>
  <c r="FE39" i="1"/>
  <c r="BJ37" i="2" s="1"/>
  <c r="FB39" i="1"/>
  <c r="BI37" i="2" s="1"/>
  <c r="EY39" i="1"/>
  <c r="BH37" i="2" s="1"/>
  <c r="EV39" i="1"/>
  <c r="BG37" i="2" s="1"/>
  <c r="ES39" i="1"/>
  <c r="BF37" i="2" s="1"/>
  <c r="EP39" i="1"/>
  <c r="BE37" i="2" s="1"/>
  <c r="EM39" i="1"/>
  <c r="BD37" i="2" s="1"/>
  <c r="EI39" i="1"/>
  <c r="BB37" i="2" s="1"/>
  <c r="EF39" i="1"/>
  <c r="BA37" i="2" s="1"/>
  <c r="EC39" i="1"/>
  <c r="AZ37" i="2" s="1"/>
  <c r="DZ39" i="1"/>
  <c r="AY37" i="2" s="1"/>
  <c r="DW39" i="1"/>
  <c r="AX37" i="2" s="1"/>
  <c r="DT39" i="1"/>
  <c r="AW37" i="2" s="1"/>
  <c r="DQ39" i="1"/>
  <c r="AV37" i="2" s="1"/>
  <c r="DN39" i="1"/>
  <c r="AU37" i="2" s="1"/>
  <c r="DJ39" i="1"/>
  <c r="AS37" i="2" s="1"/>
  <c r="DG39" i="1"/>
  <c r="AR37" i="2" s="1"/>
  <c r="DD39" i="1"/>
  <c r="AQ37" i="2" s="1"/>
  <c r="DA39" i="1"/>
  <c r="AP37" i="2" s="1"/>
  <c r="CX39" i="1"/>
  <c r="AO37" i="2" s="1"/>
  <c r="CU39" i="1"/>
  <c r="AN37" i="2" s="1"/>
  <c r="CR39" i="1"/>
  <c r="AM37" i="2" s="1"/>
  <c r="CO39" i="1"/>
  <c r="AL37" i="2" s="1"/>
  <c r="CK39" i="1"/>
  <c r="AJ37" i="2" s="1"/>
  <c r="CH39" i="1"/>
  <c r="AI37" i="2" s="1"/>
  <c r="CE39" i="1"/>
  <c r="AH37" i="2" s="1"/>
  <c r="CB39" i="1"/>
  <c r="AG37" i="2" s="1"/>
  <c r="BY39" i="1"/>
  <c r="AF37" i="2" s="1"/>
  <c r="BV39" i="1"/>
  <c r="AE37" i="2" s="1"/>
  <c r="BS39" i="1"/>
  <c r="AD37" i="2" s="1"/>
  <c r="BP39" i="1"/>
  <c r="AC37" i="2" s="1"/>
  <c r="BL39" i="1"/>
  <c r="AA37" i="2" s="1"/>
  <c r="BI39" i="1"/>
  <c r="Z37" i="2" s="1"/>
  <c r="BF39" i="1"/>
  <c r="Y37" i="2" s="1"/>
  <c r="BC39" i="1"/>
  <c r="X37" i="2" s="1"/>
  <c r="AZ39" i="1"/>
  <c r="AW39" i="1"/>
  <c r="AT39" i="1"/>
  <c r="U37" i="2" s="1"/>
  <c r="AP39" i="1"/>
  <c r="S37" i="2" s="1"/>
  <c r="AM39" i="1"/>
  <c r="R37" i="2" s="1"/>
  <c r="AJ39" i="1"/>
  <c r="Q37" i="2" s="1"/>
  <c r="AG39" i="1"/>
  <c r="P37" i="2" s="1"/>
  <c r="AD39" i="1"/>
  <c r="O37" i="2" s="1"/>
  <c r="AA39" i="1"/>
  <c r="N37" i="2" s="1"/>
  <c r="X39" i="1"/>
  <c r="M37" i="2" s="1"/>
  <c r="T39" i="1"/>
  <c r="K37" i="2" s="1"/>
  <c r="Q39" i="1"/>
  <c r="J37" i="2" s="1"/>
  <c r="M39" i="1"/>
  <c r="H37" i="2" s="1"/>
  <c r="I37" i="2" s="1"/>
  <c r="I39" i="1"/>
  <c r="F37" i="2" s="1"/>
  <c r="F39" i="1"/>
  <c r="E37" i="2" s="1"/>
  <c r="C39" i="1"/>
  <c r="D37" i="2" s="1"/>
  <c r="D39" i="1"/>
  <c r="G39" i="1"/>
  <c r="J39" i="1"/>
  <c r="N39" i="1"/>
  <c r="R39" i="1"/>
  <c r="U39" i="1"/>
  <c r="Y39" i="1"/>
  <c r="AB39" i="1"/>
  <c r="AE39" i="1"/>
  <c r="AH39" i="1"/>
  <c r="AK39" i="1"/>
  <c r="AN39" i="1"/>
  <c r="AQ39" i="1"/>
  <c r="AU39" i="1"/>
  <c r="AX39" i="1"/>
  <c r="BA39" i="1"/>
  <c r="BD39" i="1"/>
  <c r="BG39" i="1"/>
  <c r="BJ39" i="1"/>
  <c r="BM39" i="1"/>
  <c r="BQ39" i="1"/>
  <c r="BT39" i="1"/>
  <c r="BW39" i="1"/>
  <c r="BZ39" i="1"/>
  <c r="CC39" i="1"/>
  <c r="CF39" i="1"/>
  <c r="CI39" i="1"/>
  <c r="CL39" i="1"/>
  <c r="CP39" i="1"/>
  <c r="CS39" i="1"/>
  <c r="CV39" i="1"/>
  <c r="CY39" i="1"/>
  <c r="DB39" i="1"/>
  <c r="DE39" i="1"/>
  <c r="DH39" i="1"/>
  <c r="DK39" i="1"/>
  <c r="DO39" i="1"/>
  <c r="DR39" i="1"/>
  <c r="DU39" i="1"/>
  <c r="DX39" i="1"/>
  <c r="EA39" i="1"/>
  <c r="ED39" i="1"/>
  <c r="EG39" i="1"/>
  <c r="EJ39" i="1"/>
  <c r="EN39" i="1"/>
  <c r="EQ39" i="1"/>
  <c r="ET39" i="1"/>
  <c r="EW39" i="1"/>
  <c r="EZ39" i="1"/>
  <c r="FC39" i="1"/>
  <c r="FF39" i="1"/>
  <c r="FJ39" i="1"/>
  <c r="FM39" i="1"/>
  <c r="FP39" i="1"/>
  <c r="FS39" i="1"/>
  <c r="FV39" i="1"/>
  <c r="FY39" i="1"/>
  <c r="GC39" i="1"/>
  <c r="GF39" i="1"/>
  <c r="GI39" i="1"/>
  <c r="GL39" i="1"/>
  <c r="GO39" i="1"/>
  <c r="GR39" i="1"/>
  <c r="GU38" i="1"/>
  <c r="GV38" i="1"/>
  <c r="BY36" i="2" s="1"/>
  <c r="GQ38" i="1"/>
  <c r="BW36" i="2" s="1"/>
  <c r="GN38" i="1"/>
  <c r="BV36" i="2" s="1"/>
  <c r="GK38" i="1"/>
  <c r="BU36" i="2" s="1"/>
  <c r="GH38" i="1"/>
  <c r="BT36" i="2" s="1"/>
  <c r="GE38" i="1"/>
  <c r="BS36" i="2" s="1"/>
  <c r="GB38" i="1"/>
  <c r="BR36" i="2" s="1"/>
  <c r="FX38" i="1"/>
  <c r="FU38" i="1"/>
  <c r="BP36" i="2" s="1"/>
  <c r="FR38" i="1"/>
  <c r="BO36" i="2" s="1"/>
  <c r="FO38" i="1"/>
  <c r="BN36" i="2" s="1"/>
  <c r="FL38" i="1"/>
  <c r="BM36" i="2" s="1"/>
  <c r="FI38" i="1"/>
  <c r="BL36" i="2" s="1"/>
  <c r="FE38" i="1"/>
  <c r="BJ36" i="2" s="1"/>
  <c r="FB38" i="1"/>
  <c r="BI36" i="2" s="1"/>
  <c r="EY38" i="1"/>
  <c r="BH36" i="2" s="1"/>
  <c r="EV38" i="1"/>
  <c r="BG36" i="2" s="1"/>
  <c r="ES38" i="1"/>
  <c r="BF36" i="2" s="1"/>
  <c r="EP38" i="1"/>
  <c r="BE36" i="2" s="1"/>
  <c r="EM38" i="1"/>
  <c r="BD36" i="2" s="1"/>
  <c r="EI38" i="1"/>
  <c r="BB36" i="2" s="1"/>
  <c r="EF38" i="1"/>
  <c r="BA36" i="2" s="1"/>
  <c r="EC38" i="1"/>
  <c r="AZ36" i="2" s="1"/>
  <c r="DZ38" i="1"/>
  <c r="AY36" i="2" s="1"/>
  <c r="DW38" i="1"/>
  <c r="AX36" i="2" s="1"/>
  <c r="DT38" i="1"/>
  <c r="AW36" i="2" s="1"/>
  <c r="DQ38" i="1"/>
  <c r="AV36" i="2" s="1"/>
  <c r="DN38" i="1"/>
  <c r="AU36" i="2" s="1"/>
  <c r="DJ38" i="1"/>
  <c r="AS36" i="2" s="1"/>
  <c r="DG38" i="1"/>
  <c r="AR36" i="2" s="1"/>
  <c r="DD38" i="1"/>
  <c r="AQ36" i="2" s="1"/>
  <c r="DA38" i="1"/>
  <c r="AP36" i="2" s="1"/>
  <c r="CX38" i="1"/>
  <c r="AO36" i="2" s="1"/>
  <c r="CU38" i="1"/>
  <c r="AN36" i="2" s="1"/>
  <c r="CR38" i="1"/>
  <c r="AM36" i="2" s="1"/>
  <c r="CO38" i="1"/>
  <c r="AL36" i="2" s="1"/>
  <c r="CK38" i="1"/>
  <c r="AJ36" i="2" s="1"/>
  <c r="CH38" i="1"/>
  <c r="AI36" i="2" s="1"/>
  <c r="CE38" i="1"/>
  <c r="AH36" i="2" s="1"/>
  <c r="CB38" i="1"/>
  <c r="AG36" i="2" s="1"/>
  <c r="BY38" i="1"/>
  <c r="AF36" i="2" s="1"/>
  <c r="BV38" i="1"/>
  <c r="AE36" i="2" s="1"/>
  <c r="BS38" i="1"/>
  <c r="AD36" i="2" s="1"/>
  <c r="BP38" i="1"/>
  <c r="AC36" i="2" s="1"/>
  <c r="BL38" i="1"/>
  <c r="AA36" i="2" s="1"/>
  <c r="BI38" i="1"/>
  <c r="Z36" i="2" s="1"/>
  <c r="BF38" i="1"/>
  <c r="BC38" i="1"/>
  <c r="AZ38" i="1"/>
  <c r="W36" i="2" s="1"/>
  <c r="AW38" i="1"/>
  <c r="AT38" i="1"/>
  <c r="AP38" i="1"/>
  <c r="S36" i="2" s="1"/>
  <c r="AM38" i="1"/>
  <c r="R36" i="2" s="1"/>
  <c r="AJ38" i="1"/>
  <c r="Q36" i="2" s="1"/>
  <c r="AG38" i="1"/>
  <c r="P36" i="2" s="1"/>
  <c r="AD38" i="1"/>
  <c r="O36" i="2" s="1"/>
  <c r="AA38" i="1"/>
  <c r="N36" i="2" s="1"/>
  <c r="X38" i="1"/>
  <c r="M36" i="2" s="1"/>
  <c r="T38" i="1"/>
  <c r="K36" i="2" s="1"/>
  <c r="Q38" i="1"/>
  <c r="J36" i="2" s="1"/>
  <c r="M38" i="1"/>
  <c r="H36" i="2" s="1"/>
  <c r="I36" i="2" s="1"/>
  <c r="I38" i="1"/>
  <c r="F36" i="2" s="1"/>
  <c r="F38" i="1"/>
  <c r="E36" i="2" s="1"/>
  <c r="C38" i="1"/>
  <c r="D38" i="1"/>
  <c r="G38" i="1"/>
  <c r="J38" i="1"/>
  <c r="N38" i="1"/>
  <c r="R38" i="1"/>
  <c r="U38" i="1"/>
  <c r="Y38" i="1"/>
  <c r="AB38" i="1"/>
  <c r="AE38" i="1"/>
  <c r="AH38" i="1"/>
  <c r="AK38" i="1"/>
  <c r="AN38" i="1"/>
  <c r="AQ38" i="1"/>
  <c r="AU38" i="1"/>
  <c r="AX38" i="1"/>
  <c r="BA38" i="1"/>
  <c r="BD38" i="1"/>
  <c r="BG38" i="1"/>
  <c r="BJ38" i="1"/>
  <c r="BM38" i="1"/>
  <c r="BQ38" i="1"/>
  <c r="BT38" i="1"/>
  <c r="BW38" i="1"/>
  <c r="BZ38" i="1"/>
  <c r="CC38" i="1"/>
  <c r="CF38" i="1"/>
  <c r="CI38" i="1"/>
  <c r="CL38" i="1"/>
  <c r="CP38" i="1"/>
  <c r="CS38" i="1"/>
  <c r="CV38" i="1"/>
  <c r="CY38" i="1"/>
  <c r="DB38" i="1"/>
  <c r="DE38" i="1"/>
  <c r="DH38" i="1"/>
  <c r="DK38" i="1"/>
  <c r="DO38" i="1"/>
  <c r="DR38" i="1"/>
  <c r="DU38" i="1"/>
  <c r="DX38" i="1"/>
  <c r="EA38" i="1"/>
  <c r="ED38" i="1"/>
  <c r="EG38" i="1"/>
  <c r="EJ38" i="1"/>
  <c r="EN38" i="1"/>
  <c r="EQ38" i="1"/>
  <c r="ET38" i="1"/>
  <c r="EW38" i="1"/>
  <c r="EZ38" i="1"/>
  <c r="FC38" i="1"/>
  <c r="FF38" i="1"/>
  <c r="FJ38" i="1"/>
  <c r="FM38" i="1"/>
  <c r="FP38" i="1"/>
  <c r="FS38" i="1"/>
  <c r="FV38" i="1"/>
  <c r="FY38" i="1"/>
  <c r="GC38" i="1"/>
  <c r="GF38" i="1"/>
  <c r="GI38" i="1"/>
  <c r="GL38" i="1"/>
  <c r="GO38" i="1"/>
  <c r="GR38" i="1"/>
  <c r="GU37" i="1"/>
  <c r="GV37" i="1"/>
  <c r="BY35" i="2" s="1"/>
  <c r="GQ37" i="1"/>
  <c r="BW35" i="2" s="1"/>
  <c r="GN37" i="1"/>
  <c r="BV35" i="2" s="1"/>
  <c r="GK37" i="1"/>
  <c r="BU35" i="2" s="1"/>
  <c r="GH37" i="1"/>
  <c r="BT35" i="2" s="1"/>
  <c r="GE37" i="1"/>
  <c r="BS35" i="2" s="1"/>
  <c r="GB37" i="1"/>
  <c r="BR35" i="2" s="1"/>
  <c r="FX37" i="1"/>
  <c r="FU37" i="1"/>
  <c r="BP35" i="2" s="1"/>
  <c r="FR37" i="1"/>
  <c r="BO35" i="2" s="1"/>
  <c r="FO37" i="1"/>
  <c r="BN35" i="2" s="1"/>
  <c r="FL37" i="1"/>
  <c r="BM35" i="2" s="1"/>
  <c r="FI37" i="1"/>
  <c r="BL35" i="2" s="1"/>
  <c r="FE37" i="1"/>
  <c r="BJ35" i="2" s="1"/>
  <c r="FB37" i="1"/>
  <c r="BI35" i="2" s="1"/>
  <c r="EY37" i="1"/>
  <c r="BH35" i="2" s="1"/>
  <c r="EV37" i="1"/>
  <c r="BG35" i="2" s="1"/>
  <c r="ES37" i="1"/>
  <c r="BF35" i="2" s="1"/>
  <c r="EP37" i="1"/>
  <c r="BE35" i="2" s="1"/>
  <c r="EM37" i="1"/>
  <c r="BD35" i="2" s="1"/>
  <c r="EI37" i="1"/>
  <c r="BB35" i="2" s="1"/>
  <c r="EF37" i="1"/>
  <c r="BA35" i="2" s="1"/>
  <c r="EC37" i="1"/>
  <c r="AZ35" i="2" s="1"/>
  <c r="DZ37" i="1"/>
  <c r="AY35" i="2" s="1"/>
  <c r="DW37" i="1"/>
  <c r="AX35" i="2" s="1"/>
  <c r="DT37" i="1"/>
  <c r="AW35" i="2" s="1"/>
  <c r="DQ37" i="1"/>
  <c r="AV35" i="2" s="1"/>
  <c r="DN37" i="1"/>
  <c r="AU35" i="2" s="1"/>
  <c r="DJ37" i="1"/>
  <c r="AS35" i="2" s="1"/>
  <c r="DG37" i="1"/>
  <c r="AR35" i="2" s="1"/>
  <c r="DD37" i="1"/>
  <c r="AQ35" i="2" s="1"/>
  <c r="DA37" i="1"/>
  <c r="AP35" i="2" s="1"/>
  <c r="CX37" i="1"/>
  <c r="AO35" i="2" s="1"/>
  <c r="CU37" i="1"/>
  <c r="AN35" i="2" s="1"/>
  <c r="CR37" i="1"/>
  <c r="AM35" i="2" s="1"/>
  <c r="CO37" i="1"/>
  <c r="AL35" i="2" s="1"/>
  <c r="CK37" i="1"/>
  <c r="AJ35" i="2" s="1"/>
  <c r="CH37" i="1"/>
  <c r="AI35" i="2" s="1"/>
  <c r="CE37" i="1"/>
  <c r="AH35" i="2" s="1"/>
  <c r="CB37" i="1"/>
  <c r="AG35" i="2" s="1"/>
  <c r="BY37" i="1"/>
  <c r="AF35" i="2" s="1"/>
  <c r="BV37" i="1"/>
  <c r="AE35" i="2" s="1"/>
  <c r="BS37" i="1"/>
  <c r="AD35" i="2" s="1"/>
  <c r="BP37" i="1"/>
  <c r="AC35" i="2" s="1"/>
  <c r="BL37" i="1"/>
  <c r="AA35" i="2" s="1"/>
  <c r="BI37" i="1"/>
  <c r="Z35" i="2" s="1"/>
  <c r="BF37" i="1"/>
  <c r="Y35" i="2" s="1"/>
  <c r="BC37" i="1"/>
  <c r="X35" i="2" s="1"/>
  <c r="AZ37" i="1"/>
  <c r="W35" i="2" s="1"/>
  <c r="AW37" i="1"/>
  <c r="AT37" i="1"/>
  <c r="AP37" i="1"/>
  <c r="S35" i="2" s="1"/>
  <c r="AM37" i="1"/>
  <c r="R35" i="2" s="1"/>
  <c r="AJ37" i="1"/>
  <c r="Q35" i="2" s="1"/>
  <c r="AG37" i="1"/>
  <c r="P35" i="2" s="1"/>
  <c r="AD37" i="1"/>
  <c r="O35" i="2" s="1"/>
  <c r="AA37" i="1"/>
  <c r="N35" i="2" s="1"/>
  <c r="X37" i="1"/>
  <c r="M35" i="2" s="1"/>
  <c r="T37" i="1"/>
  <c r="K35" i="2" s="1"/>
  <c r="Q37" i="1"/>
  <c r="J35" i="2" s="1"/>
  <c r="M37" i="1"/>
  <c r="H35" i="2" s="1"/>
  <c r="I35" i="2" s="1"/>
  <c r="I37" i="1"/>
  <c r="F35" i="2" s="1"/>
  <c r="F37" i="1"/>
  <c r="E35" i="2" s="1"/>
  <c r="C37" i="1"/>
  <c r="D37" i="1"/>
  <c r="G37" i="1"/>
  <c r="J37" i="1"/>
  <c r="N37" i="1"/>
  <c r="R37" i="1"/>
  <c r="U37" i="1"/>
  <c r="Y37" i="1"/>
  <c r="AB37" i="1"/>
  <c r="AE37" i="1"/>
  <c r="AH37" i="1"/>
  <c r="AK37" i="1"/>
  <c r="AN37" i="1"/>
  <c r="AQ37" i="1"/>
  <c r="AU37" i="1"/>
  <c r="AX37" i="1"/>
  <c r="BA37" i="1"/>
  <c r="BD37" i="1"/>
  <c r="BG37" i="1"/>
  <c r="BJ37" i="1"/>
  <c r="BM37" i="1"/>
  <c r="BQ37" i="1"/>
  <c r="BT37" i="1"/>
  <c r="BW37" i="1"/>
  <c r="BZ37" i="1"/>
  <c r="CC37" i="1"/>
  <c r="CF37" i="1"/>
  <c r="CI37" i="1"/>
  <c r="CL37" i="1"/>
  <c r="CP37" i="1"/>
  <c r="CS37" i="1"/>
  <c r="CV37" i="1"/>
  <c r="CY37" i="1"/>
  <c r="DB37" i="1"/>
  <c r="DE37" i="1"/>
  <c r="DH37" i="1"/>
  <c r="DK37" i="1"/>
  <c r="DO37" i="1"/>
  <c r="DR37" i="1"/>
  <c r="DU37" i="1"/>
  <c r="DX37" i="1"/>
  <c r="EA37" i="1"/>
  <c r="ED37" i="1"/>
  <c r="EG37" i="1"/>
  <c r="EJ37" i="1"/>
  <c r="EN37" i="1"/>
  <c r="EQ37" i="1"/>
  <c r="ET37" i="1"/>
  <c r="EW37" i="1"/>
  <c r="EZ37" i="1"/>
  <c r="FC37" i="1"/>
  <c r="FF37" i="1"/>
  <c r="FJ37" i="1"/>
  <c r="FM37" i="1"/>
  <c r="FP37" i="1"/>
  <c r="FS37" i="1"/>
  <c r="FV37" i="1"/>
  <c r="FY37" i="1"/>
  <c r="GC37" i="1"/>
  <c r="GF37" i="1"/>
  <c r="GI37" i="1"/>
  <c r="GL37" i="1"/>
  <c r="GO37" i="1"/>
  <c r="GR37" i="1"/>
  <c r="GU36" i="1"/>
  <c r="GV36" i="1"/>
  <c r="BY34" i="2" s="1"/>
  <c r="GQ36" i="1"/>
  <c r="BW34" i="2" s="1"/>
  <c r="GN36" i="1"/>
  <c r="BV34" i="2" s="1"/>
  <c r="GK36" i="1"/>
  <c r="BU34" i="2" s="1"/>
  <c r="GH36" i="1"/>
  <c r="BT34" i="2" s="1"/>
  <c r="GE36" i="1"/>
  <c r="BS34" i="2" s="1"/>
  <c r="GB36" i="1"/>
  <c r="BR34" i="2" s="1"/>
  <c r="FX36" i="1"/>
  <c r="FU36" i="1"/>
  <c r="BP34" i="2" s="1"/>
  <c r="FR36" i="1"/>
  <c r="BO34" i="2" s="1"/>
  <c r="FO36" i="1"/>
  <c r="BN34" i="2" s="1"/>
  <c r="FL36" i="1"/>
  <c r="BM34" i="2" s="1"/>
  <c r="FI36" i="1"/>
  <c r="BL34" i="2" s="1"/>
  <c r="FE36" i="1"/>
  <c r="BJ34" i="2" s="1"/>
  <c r="FB36" i="1"/>
  <c r="BI34" i="2" s="1"/>
  <c r="EY36" i="1"/>
  <c r="BH34" i="2" s="1"/>
  <c r="EV36" i="1"/>
  <c r="BG34" i="2" s="1"/>
  <c r="ES36" i="1"/>
  <c r="BF34" i="2" s="1"/>
  <c r="EP36" i="1"/>
  <c r="BE34" i="2" s="1"/>
  <c r="EM36" i="1"/>
  <c r="BD34" i="2" s="1"/>
  <c r="EI36" i="1"/>
  <c r="BB34" i="2" s="1"/>
  <c r="EF36" i="1"/>
  <c r="BA34" i="2" s="1"/>
  <c r="EC36" i="1"/>
  <c r="AZ34" i="2" s="1"/>
  <c r="DZ36" i="1"/>
  <c r="AY34" i="2" s="1"/>
  <c r="DW36" i="1"/>
  <c r="AX34" i="2" s="1"/>
  <c r="DT36" i="1"/>
  <c r="AW34" i="2" s="1"/>
  <c r="DQ36" i="1"/>
  <c r="AV34" i="2" s="1"/>
  <c r="DN36" i="1"/>
  <c r="AU34" i="2" s="1"/>
  <c r="DJ36" i="1"/>
  <c r="AS34" i="2" s="1"/>
  <c r="DG36" i="1"/>
  <c r="AR34" i="2" s="1"/>
  <c r="DD36" i="1"/>
  <c r="AQ34" i="2" s="1"/>
  <c r="DA36" i="1"/>
  <c r="AP34" i="2" s="1"/>
  <c r="CX36" i="1"/>
  <c r="AO34" i="2" s="1"/>
  <c r="CU36" i="1"/>
  <c r="AN34" i="2" s="1"/>
  <c r="CR36" i="1"/>
  <c r="AM34" i="2" s="1"/>
  <c r="CO36" i="1"/>
  <c r="AL34" i="2" s="1"/>
  <c r="CK36" i="1"/>
  <c r="AJ34" i="2" s="1"/>
  <c r="CH36" i="1"/>
  <c r="AI34" i="2" s="1"/>
  <c r="CE36" i="1"/>
  <c r="AH34" i="2" s="1"/>
  <c r="CB36" i="1"/>
  <c r="AG34" i="2" s="1"/>
  <c r="BY36" i="1"/>
  <c r="AF34" i="2" s="1"/>
  <c r="BV36" i="1"/>
  <c r="AE34" i="2" s="1"/>
  <c r="BS36" i="1"/>
  <c r="AD34" i="2" s="1"/>
  <c r="BP36" i="1"/>
  <c r="AC34" i="2" s="1"/>
  <c r="BL36" i="1"/>
  <c r="AA34" i="2" s="1"/>
  <c r="BI36" i="1"/>
  <c r="BF36" i="1"/>
  <c r="Y34" i="2" s="1"/>
  <c r="BC36" i="1"/>
  <c r="X34" i="2" s="1"/>
  <c r="AZ36" i="1"/>
  <c r="W34" i="2" s="1"/>
  <c r="AW36" i="1"/>
  <c r="V34" i="2" s="1"/>
  <c r="AT36" i="1"/>
  <c r="U34" i="2" s="1"/>
  <c r="AP36" i="1"/>
  <c r="S34" i="2" s="1"/>
  <c r="AM36" i="1"/>
  <c r="R34" i="2" s="1"/>
  <c r="AJ36" i="1"/>
  <c r="Q34" i="2" s="1"/>
  <c r="AG36" i="1"/>
  <c r="P34" i="2" s="1"/>
  <c r="AD36" i="1"/>
  <c r="O34" i="2" s="1"/>
  <c r="AA36" i="1"/>
  <c r="N34" i="2" s="1"/>
  <c r="X36" i="1"/>
  <c r="M34" i="2" s="1"/>
  <c r="T36" i="1"/>
  <c r="K34" i="2" s="1"/>
  <c r="Q36" i="1"/>
  <c r="J34" i="2" s="1"/>
  <c r="M36" i="1"/>
  <c r="H34" i="2" s="1"/>
  <c r="I34" i="2" s="1"/>
  <c r="I36" i="1"/>
  <c r="F34" i="2" s="1"/>
  <c r="F36" i="1"/>
  <c r="E34" i="2" s="1"/>
  <c r="C36" i="1"/>
  <c r="D34" i="2" s="1"/>
  <c r="D36" i="1"/>
  <c r="G36" i="1"/>
  <c r="J36" i="1"/>
  <c r="N36" i="1"/>
  <c r="R36" i="1"/>
  <c r="U36" i="1"/>
  <c r="Y36" i="1"/>
  <c r="AB36" i="1"/>
  <c r="AE36" i="1"/>
  <c r="AH36" i="1"/>
  <c r="AK36" i="1"/>
  <c r="AN36" i="1"/>
  <c r="AQ36" i="1"/>
  <c r="AU36" i="1"/>
  <c r="AX36" i="1"/>
  <c r="BA36" i="1"/>
  <c r="BD36" i="1"/>
  <c r="BG36" i="1"/>
  <c r="BJ36" i="1"/>
  <c r="BM36" i="1"/>
  <c r="BQ36" i="1"/>
  <c r="BT36" i="1"/>
  <c r="BW36" i="1"/>
  <c r="BZ36" i="1"/>
  <c r="CC36" i="1"/>
  <c r="CF36" i="1"/>
  <c r="CI36" i="1"/>
  <c r="CL36" i="1"/>
  <c r="CP36" i="1"/>
  <c r="CS36" i="1"/>
  <c r="CV36" i="1"/>
  <c r="CY36" i="1"/>
  <c r="DB36" i="1"/>
  <c r="DE36" i="1"/>
  <c r="DH36" i="1"/>
  <c r="DK36" i="1"/>
  <c r="DO36" i="1"/>
  <c r="DR36" i="1"/>
  <c r="DU36" i="1"/>
  <c r="DX36" i="1"/>
  <c r="EA36" i="1"/>
  <c r="ED36" i="1"/>
  <c r="EG36" i="1"/>
  <c r="EJ36" i="1"/>
  <c r="EN36" i="1"/>
  <c r="EQ36" i="1"/>
  <c r="ET36" i="1"/>
  <c r="EW36" i="1"/>
  <c r="EZ36" i="1"/>
  <c r="FC36" i="1"/>
  <c r="FF36" i="1"/>
  <c r="FJ36" i="1"/>
  <c r="FM36" i="1"/>
  <c r="FP36" i="1"/>
  <c r="FS36" i="1"/>
  <c r="FV36" i="1"/>
  <c r="FY36" i="1"/>
  <c r="GC36" i="1"/>
  <c r="GF36" i="1"/>
  <c r="GI36" i="1"/>
  <c r="GL36" i="1"/>
  <c r="GO36" i="1"/>
  <c r="GR36" i="1"/>
  <c r="GU35" i="1"/>
  <c r="GV35" i="1"/>
  <c r="BY33" i="2" s="1"/>
  <c r="GQ35" i="1"/>
  <c r="BW33" i="2" s="1"/>
  <c r="GN35" i="1"/>
  <c r="BV33" i="2" s="1"/>
  <c r="GK35" i="1"/>
  <c r="BU33" i="2" s="1"/>
  <c r="GH35" i="1"/>
  <c r="BT33" i="2" s="1"/>
  <c r="GE35" i="1"/>
  <c r="BS33" i="2" s="1"/>
  <c r="GB35" i="1"/>
  <c r="BR33" i="2" s="1"/>
  <c r="FX35" i="1"/>
  <c r="FU35" i="1"/>
  <c r="BP33" i="2" s="1"/>
  <c r="FR35" i="1"/>
  <c r="BO33" i="2" s="1"/>
  <c r="FO35" i="1"/>
  <c r="BN33" i="2" s="1"/>
  <c r="FL35" i="1"/>
  <c r="BM33" i="2" s="1"/>
  <c r="FI35" i="1"/>
  <c r="BL33" i="2" s="1"/>
  <c r="FE35" i="1"/>
  <c r="BJ33" i="2" s="1"/>
  <c r="FB35" i="1"/>
  <c r="BI33" i="2" s="1"/>
  <c r="EY35" i="1"/>
  <c r="BH33" i="2" s="1"/>
  <c r="EV35" i="1"/>
  <c r="BG33" i="2" s="1"/>
  <c r="ES35" i="1"/>
  <c r="BF33" i="2" s="1"/>
  <c r="EP35" i="1"/>
  <c r="BE33" i="2" s="1"/>
  <c r="EM35" i="1"/>
  <c r="BD33" i="2" s="1"/>
  <c r="EI35" i="1"/>
  <c r="BB33" i="2" s="1"/>
  <c r="EF35" i="1"/>
  <c r="BA33" i="2" s="1"/>
  <c r="EC35" i="1"/>
  <c r="AZ33" i="2" s="1"/>
  <c r="DZ35" i="1"/>
  <c r="AY33" i="2" s="1"/>
  <c r="DW35" i="1"/>
  <c r="AX33" i="2" s="1"/>
  <c r="DT35" i="1"/>
  <c r="AW33" i="2" s="1"/>
  <c r="DQ35" i="1"/>
  <c r="AV33" i="2" s="1"/>
  <c r="DN35" i="1"/>
  <c r="AU33" i="2" s="1"/>
  <c r="DJ35" i="1"/>
  <c r="AS33" i="2" s="1"/>
  <c r="DG35" i="1"/>
  <c r="AR33" i="2" s="1"/>
  <c r="DD35" i="1"/>
  <c r="AQ33" i="2" s="1"/>
  <c r="DA35" i="1"/>
  <c r="AP33" i="2" s="1"/>
  <c r="CX35" i="1"/>
  <c r="AO33" i="2" s="1"/>
  <c r="CU35" i="1"/>
  <c r="AN33" i="2" s="1"/>
  <c r="CR35" i="1"/>
  <c r="AM33" i="2" s="1"/>
  <c r="CO35" i="1"/>
  <c r="AL33" i="2" s="1"/>
  <c r="CK35" i="1"/>
  <c r="AJ33" i="2" s="1"/>
  <c r="CH35" i="1"/>
  <c r="AI33" i="2" s="1"/>
  <c r="CE35" i="1"/>
  <c r="AH33" i="2" s="1"/>
  <c r="CB35" i="1"/>
  <c r="AG33" i="2" s="1"/>
  <c r="BY35" i="1"/>
  <c r="AF33" i="2" s="1"/>
  <c r="BV35" i="1"/>
  <c r="AE33" i="2" s="1"/>
  <c r="BS35" i="1"/>
  <c r="AD33" i="2" s="1"/>
  <c r="BP35" i="1"/>
  <c r="AC33" i="2" s="1"/>
  <c r="BL35" i="1"/>
  <c r="AA33" i="2" s="1"/>
  <c r="BI35" i="1"/>
  <c r="Z33" i="2" s="1"/>
  <c r="BF35" i="1"/>
  <c r="BC35" i="1"/>
  <c r="X33" i="2" s="1"/>
  <c r="AZ35" i="1"/>
  <c r="AW35" i="1"/>
  <c r="V33" i="2" s="1"/>
  <c r="AT35" i="1"/>
  <c r="U33" i="2" s="1"/>
  <c r="AP35" i="1"/>
  <c r="S33" i="2" s="1"/>
  <c r="AM35" i="1"/>
  <c r="R33" i="2" s="1"/>
  <c r="AJ35" i="1"/>
  <c r="Q33" i="2" s="1"/>
  <c r="AG35" i="1"/>
  <c r="P33" i="2" s="1"/>
  <c r="AD35" i="1"/>
  <c r="O33" i="2" s="1"/>
  <c r="AA35" i="1"/>
  <c r="N33" i="2" s="1"/>
  <c r="X35" i="1"/>
  <c r="M33" i="2" s="1"/>
  <c r="T35" i="1"/>
  <c r="K33" i="2" s="1"/>
  <c r="Q35" i="1"/>
  <c r="J33" i="2" s="1"/>
  <c r="M35" i="1"/>
  <c r="H33" i="2" s="1"/>
  <c r="I33" i="2" s="1"/>
  <c r="I35" i="1"/>
  <c r="F33" i="2" s="1"/>
  <c r="F35" i="1"/>
  <c r="E33" i="2" s="1"/>
  <c r="C35" i="1"/>
  <c r="D33" i="2" s="1"/>
  <c r="D35" i="1"/>
  <c r="G35" i="1"/>
  <c r="J35" i="1"/>
  <c r="N35" i="1"/>
  <c r="R35" i="1"/>
  <c r="U35" i="1"/>
  <c r="Y35" i="1"/>
  <c r="AB35" i="1"/>
  <c r="AE35" i="1"/>
  <c r="AH35" i="1"/>
  <c r="AK35" i="1"/>
  <c r="AN35" i="1"/>
  <c r="AQ35" i="1"/>
  <c r="AU35" i="1"/>
  <c r="AX35" i="1"/>
  <c r="BA35" i="1"/>
  <c r="BD35" i="1"/>
  <c r="BG35" i="1"/>
  <c r="BJ35" i="1"/>
  <c r="BM35" i="1"/>
  <c r="BQ35" i="1"/>
  <c r="BT35" i="1"/>
  <c r="BW35" i="1"/>
  <c r="BZ35" i="1"/>
  <c r="CC35" i="1"/>
  <c r="CF35" i="1"/>
  <c r="CI35" i="1"/>
  <c r="CL35" i="1"/>
  <c r="CP35" i="1"/>
  <c r="CS35" i="1"/>
  <c r="CV35" i="1"/>
  <c r="CY35" i="1"/>
  <c r="DB35" i="1"/>
  <c r="DE35" i="1"/>
  <c r="DH35" i="1"/>
  <c r="DK35" i="1"/>
  <c r="DO35" i="1"/>
  <c r="DR35" i="1"/>
  <c r="DU35" i="1"/>
  <c r="DX35" i="1"/>
  <c r="EA35" i="1"/>
  <c r="ED35" i="1"/>
  <c r="EG35" i="1"/>
  <c r="EJ35" i="1"/>
  <c r="EN35" i="1"/>
  <c r="EQ35" i="1"/>
  <c r="ET35" i="1"/>
  <c r="EW35" i="1"/>
  <c r="EZ35" i="1"/>
  <c r="FC35" i="1"/>
  <c r="FF35" i="1"/>
  <c r="FJ35" i="1"/>
  <c r="FM35" i="1"/>
  <c r="FP35" i="1"/>
  <c r="FS35" i="1"/>
  <c r="FV35" i="1"/>
  <c r="FY35" i="1"/>
  <c r="GC35" i="1"/>
  <c r="GF35" i="1"/>
  <c r="GI35" i="1"/>
  <c r="GL35" i="1"/>
  <c r="GO35" i="1"/>
  <c r="GR35" i="1"/>
  <c r="GU34" i="1"/>
  <c r="GV34" i="1"/>
  <c r="BY32" i="2" s="1"/>
  <c r="GQ34" i="1"/>
  <c r="BW32" i="2" s="1"/>
  <c r="GN34" i="1"/>
  <c r="BV32" i="2" s="1"/>
  <c r="GK34" i="1"/>
  <c r="BU32" i="2" s="1"/>
  <c r="GH34" i="1"/>
  <c r="BT32" i="2" s="1"/>
  <c r="GE34" i="1"/>
  <c r="BS32" i="2" s="1"/>
  <c r="GB34" i="1"/>
  <c r="BR32" i="2" s="1"/>
  <c r="FX34" i="1"/>
  <c r="FU34" i="1"/>
  <c r="BP32" i="2" s="1"/>
  <c r="FR34" i="1"/>
  <c r="BO32" i="2" s="1"/>
  <c r="FO34" i="1"/>
  <c r="BN32" i="2" s="1"/>
  <c r="FL34" i="1"/>
  <c r="BM32" i="2" s="1"/>
  <c r="FI34" i="1"/>
  <c r="BL32" i="2" s="1"/>
  <c r="FE34" i="1"/>
  <c r="BJ32" i="2" s="1"/>
  <c r="FB34" i="1"/>
  <c r="BI32" i="2" s="1"/>
  <c r="EY34" i="1"/>
  <c r="BH32" i="2" s="1"/>
  <c r="EV34" i="1"/>
  <c r="BG32" i="2" s="1"/>
  <c r="ES34" i="1"/>
  <c r="BF32" i="2" s="1"/>
  <c r="EP34" i="1"/>
  <c r="BE32" i="2" s="1"/>
  <c r="EM34" i="1"/>
  <c r="BD32" i="2" s="1"/>
  <c r="EI34" i="1"/>
  <c r="BB32" i="2" s="1"/>
  <c r="EF34" i="1"/>
  <c r="BA32" i="2" s="1"/>
  <c r="EC34" i="1"/>
  <c r="AZ32" i="2" s="1"/>
  <c r="DZ34" i="1"/>
  <c r="AY32" i="2" s="1"/>
  <c r="DW34" i="1"/>
  <c r="AX32" i="2" s="1"/>
  <c r="DT34" i="1"/>
  <c r="AW32" i="2" s="1"/>
  <c r="DQ34" i="1"/>
  <c r="AV32" i="2" s="1"/>
  <c r="DN34" i="1"/>
  <c r="AU32" i="2" s="1"/>
  <c r="DJ34" i="1"/>
  <c r="AS32" i="2" s="1"/>
  <c r="DG34" i="1"/>
  <c r="AR32" i="2" s="1"/>
  <c r="DD34" i="1"/>
  <c r="AQ32" i="2" s="1"/>
  <c r="DA34" i="1"/>
  <c r="AP32" i="2" s="1"/>
  <c r="CX34" i="1"/>
  <c r="AO32" i="2" s="1"/>
  <c r="CU34" i="1"/>
  <c r="AN32" i="2" s="1"/>
  <c r="CR34" i="1"/>
  <c r="AM32" i="2" s="1"/>
  <c r="CO34" i="1"/>
  <c r="AL32" i="2" s="1"/>
  <c r="CK34" i="1"/>
  <c r="AJ32" i="2" s="1"/>
  <c r="CH34" i="1"/>
  <c r="AI32" i="2" s="1"/>
  <c r="CE34" i="1"/>
  <c r="AH32" i="2" s="1"/>
  <c r="CB34" i="1"/>
  <c r="AG32" i="2" s="1"/>
  <c r="BY34" i="1"/>
  <c r="AF32" i="2" s="1"/>
  <c r="BV34" i="1"/>
  <c r="AE32" i="2" s="1"/>
  <c r="BS34" i="1"/>
  <c r="AD32" i="2" s="1"/>
  <c r="BP34" i="1"/>
  <c r="AC32" i="2" s="1"/>
  <c r="BL34" i="1"/>
  <c r="AA32" i="2" s="1"/>
  <c r="BI34" i="1"/>
  <c r="Z32" i="2" s="1"/>
  <c r="BF34" i="1"/>
  <c r="BC34" i="1"/>
  <c r="X32" i="2" s="1"/>
  <c r="AZ34" i="1"/>
  <c r="AW34" i="1"/>
  <c r="AT34" i="1"/>
  <c r="AP34" i="1"/>
  <c r="S32" i="2" s="1"/>
  <c r="AM34" i="1"/>
  <c r="R32" i="2" s="1"/>
  <c r="AJ34" i="1"/>
  <c r="Q32" i="2" s="1"/>
  <c r="AG34" i="1"/>
  <c r="P32" i="2" s="1"/>
  <c r="AD34" i="1"/>
  <c r="O32" i="2" s="1"/>
  <c r="AA34" i="1"/>
  <c r="N32" i="2" s="1"/>
  <c r="X34" i="1"/>
  <c r="M32" i="2" s="1"/>
  <c r="T34" i="1"/>
  <c r="K32" i="2" s="1"/>
  <c r="Q34" i="1"/>
  <c r="J32" i="2" s="1"/>
  <c r="M34" i="1"/>
  <c r="H32" i="2" s="1"/>
  <c r="I32" i="2" s="1"/>
  <c r="I34" i="1"/>
  <c r="F32" i="2" s="1"/>
  <c r="F34" i="1"/>
  <c r="E32" i="2" s="1"/>
  <c r="C34" i="1"/>
  <c r="D32" i="2" s="1"/>
  <c r="D34" i="1"/>
  <c r="G34" i="1"/>
  <c r="J34" i="1"/>
  <c r="N34" i="1"/>
  <c r="R34" i="1"/>
  <c r="U34" i="1"/>
  <c r="Y34" i="1"/>
  <c r="AB34" i="1"/>
  <c r="AE34" i="1"/>
  <c r="AH34" i="1"/>
  <c r="AK34" i="1"/>
  <c r="AN34" i="1"/>
  <c r="AQ34" i="1"/>
  <c r="AU34" i="1"/>
  <c r="AX34" i="1"/>
  <c r="BA34" i="1"/>
  <c r="BD34" i="1"/>
  <c r="BG34" i="1"/>
  <c r="BJ34" i="1"/>
  <c r="BM34" i="1"/>
  <c r="BQ34" i="1"/>
  <c r="BT34" i="1"/>
  <c r="BW34" i="1"/>
  <c r="BZ34" i="1"/>
  <c r="CC34" i="1"/>
  <c r="CF34" i="1"/>
  <c r="CI34" i="1"/>
  <c r="CL34" i="1"/>
  <c r="CP34" i="1"/>
  <c r="CS34" i="1"/>
  <c r="CV34" i="1"/>
  <c r="CY34" i="1"/>
  <c r="DB34" i="1"/>
  <c r="DE34" i="1"/>
  <c r="DH34" i="1"/>
  <c r="DK34" i="1"/>
  <c r="DO34" i="1"/>
  <c r="DR34" i="1"/>
  <c r="DU34" i="1"/>
  <c r="DX34" i="1"/>
  <c r="EA34" i="1"/>
  <c r="ED34" i="1"/>
  <c r="EG34" i="1"/>
  <c r="EJ34" i="1"/>
  <c r="EN34" i="1"/>
  <c r="EQ34" i="1"/>
  <c r="ET34" i="1"/>
  <c r="EW34" i="1"/>
  <c r="EZ34" i="1"/>
  <c r="FC34" i="1"/>
  <c r="FF34" i="1"/>
  <c r="FJ34" i="1"/>
  <c r="FM34" i="1"/>
  <c r="FP34" i="1"/>
  <c r="FS34" i="1"/>
  <c r="FV34" i="1"/>
  <c r="FY34" i="1"/>
  <c r="GC34" i="1"/>
  <c r="GF34" i="1"/>
  <c r="GI34" i="1"/>
  <c r="GL34" i="1"/>
  <c r="GO34" i="1"/>
  <c r="GR34" i="1"/>
  <c r="GU33" i="1"/>
  <c r="GV33" i="1"/>
  <c r="BY31" i="2" s="1"/>
  <c r="GQ33" i="1"/>
  <c r="BW31" i="2" s="1"/>
  <c r="GN33" i="1"/>
  <c r="BV31" i="2" s="1"/>
  <c r="GK33" i="1"/>
  <c r="BU31" i="2" s="1"/>
  <c r="GH33" i="1"/>
  <c r="BT31" i="2" s="1"/>
  <c r="GE33" i="1"/>
  <c r="BS31" i="2" s="1"/>
  <c r="GB33" i="1"/>
  <c r="BR31" i="2" s="1"/>
  <c r="FX33" i="1"/>
  <c r="FU33" i="1"/>
  <c r="BP31" i="2" s="1"/>
  <c r="FR33" i="1"/>
  <c r="BO31" i="2" s="1"/>
  <c r="FO33" i="1"/>
  <c r="BN31" i="2" s="1"/>
  <c r="FL33" i="1"/>
  <c r="BM31" i="2" s="1"/>
  <c r="FI33" i="1"/>
  <c r="BL31" i="2" s="1"/>
  <c r="FE33" i="1"/>
  <c r="BJ31" i="2" s="1"/>
  <c r="FB33" i="1"/>
  <c r="BI31" i="2" s="1"/>
  <c r="EY33" i="1"/>
  <c r="BH31" i="2" s="1"/>
  <c r="EV33" i="1"/>
  <c r="BG31" i="2" s="1"/>
  <c r="ES33" i="1"/>
  <c r="BF31" i="2" s="1"/>
  <c r="EP33" i="1"/>
  <c r="BE31" i="2" s="1"/>
  <c r="EM33" i="1"/>
  <c r="BD31" i="2" s="1"/>
  <c r="EI33" i="1"/>
  <c r="BB31" i="2" s="1"/>
  <c r="EF33" i="1"/>
  <c r="BA31" i="2" s="1"/>
  <c r="EC33" i="1"/>
  <c r="AZ31" i="2" s="1"/>
  <c r="DZ33" i="1"/>
  <c r="AY31" i="2" s="1"/>
  <c r="DW33" i="1"/>
  <c r="AX31" i="2" s="1"/>
  <c r="DT33" i="1"/>
  <c r="AW31" i="2" s="1"/>
  <c r="DQ33" i="1"/>
  <c r="AV31" i="2" s="1"/>
  <c r="DN33" i="1"/>
  <c r="AU31" i="2" s="1"/>
  <c r="DJ33" i="1"/>
  <c r="AS31" i="2" s="1"/>
  <c r="DG33" i="1"/>
  <c r="AR31" i="2" s="1"/>
  <c r="DD33" i="1"/>
  <c r="AQ31" i="2" s="1"/>
  <c r="DA33" i="1"/>
  <c r="AP31" i="2" s="1"/>
  <c r="CX33" i="1"/>
  <c r="AO31" i="2" s="1"/>
  <c r="CU33" i="1"/>
  <c r="AN31" i="2" s="1"/>
  <c r="CR33" i="1"/>
  <c r="AM31" i="2" s="1"/>
  <c r="CO33" i="1"/>
  <c r="AL31" i="2" s="1"/>
  <c r="CK33" i="1"/>
  <c r="AJ31" i="2" s="1"/>
  <c r="CH33" i="1"/>
  <c r="AI31" i="2" s="1"/>
  <c r="CE33" i="1"/>
  <c r="AH31" i="2" s="1"/>
  <c r="CB33" i="1"/>
  <c r="AG31" i="2" s="1"/>
  <c r="BY33" i="1"/>
  <c r="AF31" i="2" s="1"/>
  <c r="BV33" i="1"/>
  <c r="AE31" i="2" s="1"/>
  <c r="BS33" i="1"/>
  <c r="AD31" i="2" s="1"/>
  <c r="BP33" i="1"/>
  <c r="AC31" i="2" s="1"/>
  <c r="BL33" i="1"/>
  <c r="AA31" i="2" s="1"/>
  <c r="BI33" i="1"/>
  <c r="Z31" i="2" s="1"/>
  <c r="BF33" i="1"/>
  <c r="BC33" i="1"/>
  <c r="AZ33" i="1"/>
  <c r="W31" i="2" s="1"/>
  <c r="AW33" i="1"/>
  <c r="AT33" i="1"/>
  <c r="AP33" i="1"/>
  <c r="S31" i="2" s="1"/>
  <c r="AM33" i="1"/>
  <c r="R31" i="2" s="1"/>
  <c r="AJ33" i="1"/>
  <c r="Q31" i="2" s="1"/>
  <c r="AG33" i="1"/>
  <c r="P31" i="2" s="1"/>
  <c r="AD33" i="1"/>
  <c r="O31" i="2" s="1"/>
  <c r="AA33" i="1"/>
  <c r="N31" i="2" s="1"/>
  <c r="X33" i="1"/>
  <c r="M31" i="2" s="1"/>
  <c r="T33" i="1"/>
  <c r="K31" i="2" s="1"/>
  <c r="Q33" i="1"/>
  <c r="J31" i="2" s="1"/>
  <c r="M33" i="1"/>
  <c r="H31" i="2" s="1"/>
  <c r="I31" i="2" s="1"/>
  <c r="I33" i="1"/>
  <c r="F31" i="2" s="1"/>
  <c r="F33" i="1"/>
  <c r="E31" i="2" s="1"/>
  <c r="C33" i="1"/>
  <c r="D33" i="1"/>
  <c r="G33" i="1"/>
  <c r="J33" i="1"/>
  <c r="N33" i="1"/>
  <c r="R33" i="1"/>
  <c r="U33" i="1"/>
  <c r="Y33" i="1"/>
  <c r="AB33" i="1"/>
  <c r="AE33" i="1"/>
  <c r="AH33" i="1"/>
  <c r="AK33" i="1"/>
  <c r="AN33" i="1"/>
  <c r="AQ33" i="1"/>
  <c r="AU33" i="1"/>
  <c r="AX33" i="1"/>
  <c r="BA33" i="1"/>
  <c r="BD33" i="1"/>
  <c r="BG33" i="1"/>
  <c r="BJ33" i="1"/>
  <c r="BM33" i="1"/>
  <c r="BQ33" i="1"/>
  <c r="BT33" i="1"/>
  <c r="BW33" i="1"/>
  <c r="BZ33" i="1"/>
  <c r="CC33" i="1"/>
  <c r="CF33" i="1"/>
  <c r="CI33" i="1"/>
  <c r="CL33" i="1"/>
  <c r="CP33" i="1"/>
  <c r="CS33" i="1"/>
  <c r="CV33" i="1"/>
  <c r="CY33" i="1"/>
  <c r="DB33" i="1"/>
  <c r="DE33" i="1"/>
  <c r="DH33" i="1"/>
  <c r="DK33" i="1"/>
  <c r="DO33" i="1"/>
  <c r="DR33" i="1"/>
  <c r="DU33" i="1"/>
  <c r="DX33" i="1"/>
  <c r="EA33" i="1"/>
  <c r="ED33" i="1"/>
  <c r="EG33" i="1"/>
  <c r="EJ33" i="1"/>
  <c r="EN33" i="1"/>
  <c r="EQ33" i="1"/>
  <c r="ET33" i="1"/>
  <c r="EW33" i="1"/>
  <c r="EZ33" i="1"/>
  <c r="FC33" i="1"/>
  <c r="FF33" i="1"/>
  <c r="FJ33" i="1"/>
  <c r="FM33" i="1"/>
  <c r="FP33" i="1"/>
  <c r="FS33" i="1"/>
  <c r="FV33" i="1"/>
  <c r="FY33" i="1"/>
  <c r="GC33" i="1"/>
  <c r="GF33" i="1"/>
  <c r="GI33" i="1"/>
  <c r="GL33" i="1"/>
  <c r="GO33" i="1"/>
  <c r="GR33" i="1"/>
  <c r="GU32" i="1"/>
  <c r="GV32" i="1"/>
  <c r="BY30" i="2" s="1"/>
  <c r="GQ32" i="1"/>
  <c r="BW30" i="2" s="1"/>
  <c r="GN32" i="1"/>
  <c r="BV30" i="2" s="1"/>
  <c r="GK32" i="1"/>
  <c r="BU30" i="2" s="1"/>
  <c r="GH32" i="1"/>
  <c r="BT30" i="2" s="1"/>
  <c r="GE32" i="1"/>
  <c r="BS30" i="2" s="1"/>
  <c r="GB32" i="1"/>
  <c r="BR30" i="2" s="1"/>
  <c r="FX32" i="1"/>
  <c r="FU32" i="1"/>
  <c r="BP30" i="2" s="1"/>
  <c r="FR32" i="1"/>
  <c r="BO30" i="2" s="1"/>
  <c r="FO32" i="1"/>
  <c r="BN30" i="2" s="1"/>
  <c r="FL32" i="1"/>
  <c r="BM30" i="2" s="1"/>
  <c r="FI32" i="1"/>
  <c r="BL30" i="2" s="1"/>
  <c r="FE32" i="1"/>
  <c r="BJ30" i="2" s="1"/>
  <c r="FB32" i="1"/>
  <c r="BI30" i="2" s="1"/>
  <c r="EY32" i="1"/>
  <c r="BH30" i="2" s="1"/>
  <c r="EV32" i="1"/>
  <c r="BG30" i="2" s="1"/>
  <c r="ES32" i="1"/>
  <c r="BF30" i="2" s="1"/>
  <c r="EP32" i="1"/>
  <c r="BE30" i="2" s="1"/>
  <c r="EM32" i="1"/>
  <c r="BD30" i="2" s="1"/>
  <c r="EI32" i="1"/>
  <c r="BB30" i="2" s="1"/>
  <c r="EF32" i="1"/>
  <c r="BA30" i="2" s="1"/>
  <c r="EC32" i="1"/>
  <c r="AZ30" i="2" s="1"/>
  <c r="DZ32" i="1"/>
  <c r="AY30" i="2" s="1"/>
  <c r="DW32" i="1"/>
  <c r="AX30" i="2" s="1"/>
  <c r="DT32" i="1"/>
  <c r="AW30" i="2" s="1"/>
  <c r="DQ32" i="1"/>
  <c r="AV30" i="2" s="1"/>
  <c r="DN32" i="1"/>
  <c r="AU30" i="2" s="1"/>
  <c r="DJ32" i="1"/>
  <c r="AS30" i="2" s="1"/>
  <c r="DG32" i="1"/>
  <c r="AR30" i="2" s="1"/>
  <c r="DD32" i="1"/>
  <c r="AQ30" i="2" s="1"/>
  <c r="DA32" i="1"/>
  <c r="AP30" i="2" s="1"/>
  <c r="CX32" i="1"/>
  <c r="AO30" i="2" s="1"/>
  <c r="CU32" i="1"/>
  <c r="AN30" i="2" s="1"/>
  <c r="CR32" i="1"/>
  <c r="AM30" i="2" s="1"/>
  <c r="CO32" i="1"/>
  <c r="AL30" i="2" s="1"/>
  <c r="CK32" i="1"/>
  <c r="AJ30" i="2" s="1"/>
  <c r="CH32" i="1"/>
  <c r="AI30" i="2" s="1"/>
  <c r="CE32" i="1"/>
  <c r="AH30" i="2" s="1"/>
  <c r="CB32" i="1"/>
  <c r="AG30" i="2" s="1"/>
  <c r="BY32" i="1"/>
  <c r="AF30" i="2" s="1"/>
  <c r="BV32" i="1"/>
  <c r="AE30" i="2" s="1"/>
  <c r="BS32" i="1"/>
  <c r="AD30" i="2" s="1"/>
  <c r="BP32" i="1"/>
  <c r="AC30" i="2" s="1"/>
  <c r="BL32" i="1"/>
  <c r="AA30" i="2" s="1"/>
  <c r="BI32" i="1"/>
  <c r="BF32" i="1"/>
  <c r="BC32" i="1"/>
  <c r="AZ32" i="1"/>
  <c r="AW32" i="1"/>
  <c r="AT32" i="1"/>
  <c r="AP32" i="1"/>
  <c r="S30" i="2" s="1"/>
  <c r="AM32" i="1"/>
  <c r="R30" i="2" s="1"/>
  <c r="AJ32" i="1"/>
  <c r="Q30" i="2" s="1"/>
  <c r="AG32" i="1"/>
  <c r="P30" i="2" s="1"/>
  <c r="AD32" i="1"/>
  <c r="O30" i="2" s="1"/>
  <c r="AA32" i="1"/>
  <c r="N30" i="2" s="1"/>
  <c r="X32" i="1"/>
  <c r="M30" i="2" s="1"/>
  <c r="T32" i="1"/>
  <c r="K30" i="2" s="1"/>
  <c r="Q32" i="1"/>
  <c r="J30" i="2" s="1"/>
  <c r="M32" i="1"/>
  <c r="H30" i="2" s="1"/>
  <c r="I30" i="2" s="1"/>
  <c r="I32" i="1"/>
  <c r="F30" i="2" s="1"/>
  <c r="F32" i="1"/>
  <c r="E30" i="2" s="1"/>
  <c r="C32" i="1"/>
  <c r="D30" i="2" s="1"/>
  <c r="D32" i="1"/>
  <c r="G32" i="1"/>
  <c r="J32" i="1"/>
  <c r="N32" i="1"/>
  <c r="R32" i="1"/>
  <c r="U32" i="1"/>
  <c r="Y32" i="1"/>
  <c r="AB32" i="1"/>
  <c r="AE32" i="1"/>
  <c r="AH32" i="1"/>
  <c r="AK32" i="1"/>
  <c r="AN32" i="1"/>
  <c r="AQ32" i="1"/>
  <c r="AU32" i="1"/>
  <c r="AX32" i="1"/>
  <c r="BA32" i="1"/>
  <c r="BD32" i="1"/>
  <c r="BG32" i="1"/>
  <c r="BJ32" i="1"/>
  <c r="BM32" i="1"/>
  <c r="BQ32" i="1"/>
  <c r="BT32" i="1"/>
  <c r="BW32" i="1"/>
  <c r="BZ32" i="1"/>
  <c r="CC32" i="1"/>
  <c r="CF32" i="1"/>
  <c r="CI32" i="1"/>
  <c r="CL32" i="1"/>
  <c r="CP32" i="1"/>
  <c r="CS32" i="1"/>
  <c r="CV32" i="1"/>
  <c r="CY32" i="1"/>
  <c r="DB32" i="1"/>
  <c r="DE32" i="1"/>
  <c r="DH32" i="1"/>
  <c r="DK32" i="1"/>
  <c r="DO32" i="1"/>
  <c r="DR32" i="1"/>
  <c r="DU32" i="1"/>
  <c r="DX32" i="1"/>
  <c r="EA32" i="1"/>
  <c r="ED32" i="1"/>
  <c r="EG32" i="1"/>
  <c r="EJ32" i="1"/>
  <c r="EN32" i="1"/>
  <c r="EQ32" i="1"/>
  <c r="ET32" i="1"/>
  <c r="EW32" i="1"/>
  <c r="EZ32" i="1"/>
  <c r="FC32" i="1"/>
  <c r="FF32" i="1"/>
  <c r="FJ32" i="1"/>
  <c r="FM32" i="1"/>
  <c r="FP32" i="1"/>
  <c r="FS32" i="1"/>
  <c r="FV32" i="1"/>
  <c r="FY32" i="1"/>
  <c r="GC32" i="1"/>
  <c r="GF32" i="1"/>
  <c r="GI32" i="1"/>
  <c r="GL32" i="1"/>
  <c r="GO32" i="1"/>
  <c r="GR32" i="1"/>
  <c r="GU31" i="1"/>
  <c r="GV31" i="1"/>
  <c r="BY29" i="2" s="1"/>
  <c r="GQ31" i="1"/>
  <c r="BW29" i="2" s="1"/>
  <c r="GN31" i="1"/>
  <c r="BV29" i="2" s="1"/>
  <c r="GK31" i="1"/>
  <c r="BU29" i="2" s="1"/>
  <c r="GH31" i="1"/>
  <c r="BT29" i="2" s="1"/>
  <c r="GE31" i="1"/>
  <c r="BS29" i="2" s="1"/>
  <c r="GB31" i="1"/>
  <c r="BR29" i="2" s="1"/>
  <c r="FX31" i="1"/>
  <c r="FU31" i="1"/>
  <c r="BP29" i="2" s="1"/>
  <c r="FR31" i="1"/>
  <c r="BO29" i="2" s="1"/>
  <c r="FO31" i="1"/>
  <c r="BN29" i="2" s="1"/>
  <c r="FL31" i="1"/>
  <c r="BM29" i="2" s="1"/>
  <c r="FI31" i="1"/>
  <c r="BL29" i="2" s="1"/>
  <c r="FE31" i="1"/>
  <c r="BJ29" i="2" s="1"/>
  <c r="FB31" i="1"/>
  <c r="BI29" i="2" s="1"/>
  <c r="EY31" i="1"/>
  <c r="BH29" i="2" s="1"/>
  <c r="EV31" i="1"/>
  <c r="BG29" i="2" s="1"/>
  <c r="ES31" i="1"/>
  <c r="BF29" i="2" s="1"/>
  <c r="EP31" i="1"/>
  <c r="BE29" i="2" s="1"/>
  <c r="EM31" i="1"/>
  <c r="BD29" i="2" s="1"/>
  <c r="EI31" i="1"/>
  <c r="BB29" i="2" s="1"/>
  <c r="EF31" i="1"/>
  <c r="BA29" i="2" s="1"/>
  <c r="EC31" i="1"/>
  <c r="AZ29" i="2" s="1"/>
  <c r="DZ31" i="1"/>
  <c r="AY29" i="2" s="1"/>
  <c r="DW31" i="1"/>
  <c r="AX29" i="2" s="1"/>
  <c r="DT31" i="1"/>
  <c r="AW29" i="2" s="1"/>
  <c r="DQ31" i="1"/>
  <c r="AV29" i="2" s="1"/>
  <c r="DN31" i="1"/>
  <c r="AU29" i="2" s="1"/>
  <c r="DJ31" i="1"/>
  <c r="AS29" i="2" s="1"/>
  <c r="DG31" i="1"/>
  <c r="AR29" i="2" s="1"/>
  <c r="DD31" i="1"/>
  <c r="AQ29" i="2" s="1"/>
  <c r="DA31" i="1"/>
  <c r="AP29" i="2" s="1"/>
  <c r="CX31" i="1"/>
  <c r="AO29" i="2" s="1"/>
  <c r="CU31" i="1"/>
  <c r="AN29" i="2" s="1"/>
  <c r="CR31" i="1"/>
  <c r="AM29" i="2" s="1"/>
  <c r="CO31" i="1"/>
  <c r="AL29" i="2" s="1"/>
  <c r="CK31" i="1"/>
  <c r="AJ29" i="2" s="1"/>
  <c r="CH31" i="1"/>
  <c r="AI29" i="2" s="1"/>
  <c r="CE31" i="1"/>
  <c r="AH29" i="2" s="1"/>
  <c r="CB31" i="1"/>
  <c r="AG29" i="2" s="1"/>
  <c r="BY31" i="1"/>
  <c r="AF29" i="2" s="1"/>
  <c r="BV31" i="1"/>
  <c r="AE29" i="2" s="1"/>
  <c r="BS31" i="1"/>
  <c r="AD29" i="2" s="1"/>
  <c r="BP31" i="1"/>
  <c r="AC29" i="2" s="1"/>
  <c r="BL31" i="1"/>
  <c r="AA29" i="2" s="1"/>
  <c r="BI31" i="1"/>
  <c r="Z29" i="2" s="1"/>
  <c r="BF31" i="1"/>
  <c r="BC31" i="1"/>
  <c r="X29" i="2" s="1"/>
  <c r="AZ31" i="1"/>
  <c r="AW31" i="1"/>
  <c r="AT31" i="1"/>
  <c r="U29" i="2" s="1"/>
  <c r="AP31" i="1"/>
  <c r="S29" i="2" s="1"/>
  <c r="AM31" i="1"/>
  <c r="R29" i="2" s="1"/>
  <c r="AJ31" i="1"/>
  <c r="Q29" i="2" s="1"/>
  <c r="AG31" i="1"/>
  <c r="P29" i="2" s="1"/>
  <c r="AD31" i="1"/>
  <c r="O29" i="2" s="1"/>
  <c r="AA31" i="1"/>
  <c r="N29" i="2" s="1"/>
  <c r="X31" i="1"/>
  <c r="M29" i="2" s="1"/>
  <c r="T31" i="1"/>
  <c r="K29" i="2" s="1"/>
  <c r="Q31" i="1"/>
  <c r="J29" i="2" s="1"/>
  <c r="M31" i="1"/>
  <c r="H29" i="2" s="1"/>
  <c r="I29" i="2" s="1"/>
  <c r="I31" i="1"/>
  <c r="F29" i="2" s="1"/>
  <c r="F31" i="1"/>
  <c r="E29" i="2" s="1"/>
  <c r="C31" i="1"/>
  <c r="D29" i="2" s="1"/>
  <c r="D31" i="1"/>
  <c r="G31" i="1"/>
  <c r="J31" i="1"/>
  <c r="N31" i="1"/>
  <c r="R31" i="1"/>
  <c r="U31" i="1"/>
  <c r="Y31" i="1"/>
  <c r="AB31" i="1"/>
  <c r="AE31" i="1"/>
  <c r="AH31" i="1"/>
  <c r="AK31" i="1"/>
  <c r="AN31" i="1"/>
  <c r="AQ31" i="1"/>
  <c r="AU31" i="1"/>
  <c r="AX31" i="1"/>
  <c r="BA31" i="1"/>
  <c r="BD31" i="1"/>
  <c r="BG31" i="1"/>
  <c r="BJ31" i="1"/>
  <c r="BM31" i="1"/>
  <c r="BQ31" i="1"/>
  <c r="BT31" i="1"/>
  <c r="BW31" i="1"/>
  <c r="BZ31" i="1"/>
  <c r="CC31" i="1"/>
  <c r="CF31" i="1"/>
  <c r="CI31" i="1"/>
  <c r="CL31" i="1"/>
  <c r="CP31" i="1"/>
  <c r="CS31" i="1"/>
  <c r="CV31" i="1"/>
  <c r="CY31" i="1"/>
  <c r="DB31" i="1"/>
  <c r="DE31" i="1"/>
  <c r="DH31" i="1"/>
  <c r="DK31" i="1"/>
  <c r="DO31" i="1"/>
  <c r="DR31" i="1"/>
  <c r="DU31" i="1"/>
  <c r="DX31" i="1"/>
  <c r="EA31" i="1"/>
  <c r="ED31" i="1"/>
  <c r="EG31" i="1"/>
  <c r="EJ31" i="1"/>
  <c r="EN31" i="1"/>
  <c r="EQ31" i="1"/>
  <c r="ET31" i="1"/>
  <c r="EW31" i="1"/>
  <c r="EZ31" i="1"/>
  <c r="FC31" i="1"/>
  <c r="FF31" i="1"/>
  <c r="FJ31" i="1"/>
  <c r="FM31" i="1"/>
  <c r="FP31" i="1"/>
  <c r="FS31" i="1"/>
  <c r="FV31" i="1"/>
  <c r="FY31" i="1"/>
  <c r="GC31" i="1"/>
  <c r="GF31" i="1"/>
  <c r="GI31" i="1"/>
  <c r="GL31" i="1"/>
  <c r="GO31" i="1"/>
  <c r="GR31" i="1"/>
  <c r="GU30" i="1"/>
  <c r="GV30" i="1"/>
  <c r="BY28" i="2" s="1"/>
  <c r="GQ30" i="1"/>
  <c r="BW28" i="2" s="1"/>
  <c r="GN30" i="1"/>
  <c r="BV28" i="2" s="1"/>
  <c r="GK30" i="1"/>
  <c r="BU28" i="2" s="1"/>
  <c r="GH30" i="1"/>
  <c r="BT28" i="2" s="1"/>
  <c r="GE30" i="1"/>
  <c r="BS28" i="2" s="1"/>
  <c r="GB30" i="1"/>
  <c r="BR28" i="2" s="1"/>
  <c r="FX30" i="1"/>
  <c r="FU30" i="1"/>
  <c r="BP28" i="2" s="1"/>
  <c r="FR30" i="1"/>
  <c r="BO28" i="2" s="1"/>
  <c r="FO30" i="1"/>
  <c r="BN28" i="2" s="1"/>
  <c r="FL30" i="1"/>
  <c r="BM28" i="2" s="1"/>
  <c r="FI30" i="1"/>
  <c r="BL28" i="2" s="1"/>
  <c r="FE30" i="1"/>
  <c r="BJ28" i="2" s="1"/>
  <c r="FB30" i="1"/>
  <c r="BI28" i="2" s="1"/>
  <c r="EY30" i="1"/>
  <c r="BH28" i="2" s="1"/>
  <c r="EV30" i="1"/>
  <c r="BG28" i="2" s="1"/>
  <c r="ES30" i="1"/>
  <c r="BF28" i="2" s="1"/>
  <c r="EP30" i="1"/>
  <c r="BE28" i="2" s="1"/>
  <c r="EM30" i="1"/>
  <c r="BD28" i="2" s="1"/>
  <c r="EI30" i="1"/>
  <c r="BB28" i="2" s="1"/>
  <c r="EF30" i="1"/>
  <c r="BA28" i="2" s="1"/>
  <c r="EC30" i="1"/>
  <c r="AZ28" i="2" s="1"/>
  <c r="DZ30" i="1"/>
  <c r="AY28" i="2" s="1"/>
  <c r="DW30" i="1"/>
  <c r="AX28" i="2" s="1"/>
  <c r="DT30" i="1"/>
  <c r="AW28" i="2" s="1"/>
  <c r="DQ30" i="1"/>
  <c r="AV28" i="2" s="1"/>
  <c r="DN30" i="1"/>
  <c r="AU28" i="2" s="1"/>
  <c r="DJ30" i="1"/>
  <c r="AS28" i="2" s="1"/>
  <c r="DG30" i="1"/>
  <c r="AR28" i="2" s="1"/>
  <c r="DD30" i="1"/>
  <c r="AQ28" i="2" s="1"/>
  <c r="DA30" i="1"/>
  <c r="AP28" i="2" s="1"/>
  <c r="CX30" i="1"/>
  <c r="AO28" i="2" s="1"/>
  <c r="CU30" i="1"/>
  <c r="AN28" i="2" s="1"/>
  <c r="CR30" i="1"/>
  <c r="AM28" i="2" s="1"/>
  <c r="CO30" i="1"/>
  <c r="AL28" i="2" s="1"/>
  <c r="CK30" i="1"/>
  <c r="AJ28" i="2" s="1"/>
  <c r="CH30" i="1"/>
  <c r="AI28" i="2" s="1"/>
  <c r="CE30" i="1"/>
  <c r="AH28" i="2" s="1"/>
  <c r="CB30" i="1"/>
  <c r="AG28" i="2" s="1"/>
  <c r="BY30" i="1"/>
  <c r="AF28" i="2" s="1"/>
  <c r="BV30" i="1"/>
  <c r="AE28" i="2" s="1"/>
  <c r="BS30" i="1"/>
  <c r="AD28" i="2" s="1"/>
  <c r="BP30" i="1"/>
  <c r="AC28" i="2" s="1"/>
  <c r="BL30" i="1"/>
  <c r="AA28" i="2" s="1"/>
  <c r="BI30" i="1"/>
  <c r="BF30" i="1"/>
  <c r="BC30" i="1"/>
  <c r="X28" i="2" s="1"/>
  <c r="AZ30" i="1"/>
  <c r="AW30" i="1"/>
  <c r="V28" i="2" s="1"/>
  <c r="AT30" i="1"/>
  <c r="U28" i="2" s="1"/>
  <c r="AP30" i="1"/>
  <c r="S28" i="2" s="1"/>
  <c r="AM30" i="1"/>
  <c r="R28" i="2" s="1"/>
  <c r="AJ30" i="1"/>
  <c r="Q28" i="2" s="1"/>
  <c r="AG30" i="1"/>
  <c r="P28" i="2" s="1"/>
  <c r="AD30" i="1"/>
  <c r="O28" i="2" s="1"/>
  <c r="AA30" i="1"/>
  <c r="N28" i="2" s="1"/>
  <c r="X30" i="1"/>
  <c r="M28" i="2" s="1"/>
  <c r="T30" i="1"/>
  <c r="K28" i="2" s="1"/>
  <c r="Q30" i="1"/>
  <c r="J28" i="2" s="1"/>
  <c r="M30" i="1"/>
  <c r="H28" i="2" s="1"/>
  <c r="I28" i="2" s="1"/>
  <c r="I30" i="1"/>
  <c r="F28" i="2" s="1"/>
  <c r="F30" i="1"/>
  <c r="E28" i="2" s="1"/>
  <c r="C30" i="1"/>
  <c r="D28" i="2" s="1"/>
  <c r="D30" i="1"/>
  <c r="G30" i="1"/>
  <c r="J30" i="1"/>
  <c r="N30" i="1"/>
  <c r="R30" i="1"/>
  <c r="U30" i="1"/>
  <c r="Y30" i="1"/>
  <c r="AB30" i="1"/>
  <c r="AE30" i="1"/>
  <c r="AH30" i="1"/>
  <c r="AK30" i="1"/>
  <c r="AN30" i="1"/>
  <c r="AQ30" i="1"/>
  <c r="AU30" i="1"/>
  <c r="AX30" i="1"/>
  <c r="BA30" i="1"/>
  <c r="BD30" i="1"/>
  <c r="BG30" i="1"/>
  <c r="BJ30" i="1"/>
  <c r="BM30" i="1"/>
  <c r="BQ30" i="1"/>
  <c r="BT30" i="1"/>
  <c r="BW30" i="1"/>
  <c r="BZ30" i="1"/>
  <c r="CC30" i="1"/>
  <c r="CF30" i="1"/>
  <c r="CI30" i="1"/>
  <c r="CL30" i="1"/>
  <c r="CP30" i="1"/>
  <c r="CS30" i="1"/>
  <c r="CV30" i="1"/>
  <c r="CY30" i="1"/>
  <c r="DB30" i="1"/>
  <c r="DE30" i="1"/>
  <c r="DH30" i="1"/>
  <c r="DK30" i="1"/>
  <c r="DO30" i="1"/>
  <c r="DR30" i="1"/>
  <c r="DU30" i="1"/>
  <c r="DX30" i="1"/>
  <c r="EA30" i="1"/>
  <c r="ED30" i="1"/>
  <c r="EG30" i="1"/>
  <c r="EJ30" i="1"/>
  <c r="EN30" i="1"/>
  <c r="EQ30" i="1"/>
  <c r="ET30" i="1"/>
  <c r="EW30" i="1"/>
  <c r="EZ30" i="1"/>
  <c r="FC30" i="1"/>
  <c r="FF30" i="1"/>
  <c r="FJ30" i="1"/>
  <c r="FM30" i="1"/>
  <c r="FP30" i="1"/>
  <c r="FS30" i="1"/>
  <c r="FV30" i="1"/>
  <c r="FY30" i="1"/>
  <c r="GC30" i="1"/>
  <c r="GF30" i="1"/>
  <c r="GI30" i="1"/>
  <c r="GL30" i="1"/>
  <c r="GO30" i="1"/>
  <c r="GR30" i="1"/>
  <c r="GU29" i="1"/>
  <c r="GV29" i="1"/>
  <c r="BY27" i="2" s="1"/>
  <c r="GQ29" i="1"/>
  <c r="BW27" i="2" s="1"/>
  <c r="GN29" i="1"/>
  <c r="BV27" i="2" s="1"/>
  <c r="GK29" i="1"/>
  <c r="BU27" i="2" s="1"/>
  <c r="GH29" i="1"/>
  <c r="BT27" i="2" s="1"/>
  <c r="GE29" i="1"/>
  <c r="BS27" i="2" s="1"/>
  <c r="GB29" i="1"/>
  <c r="BR27" i="2" s="1"/>
  <c r="FX29" i="1"/>
  <c r="FU29" i="1"/>
  <c r="BP27" i="2" s="1"/>
  <c r="FR29" i="1"/>
  <c r="BO27" i="2" s="1"/>
  <c r="FO29" i="1"/>
  <c r="BN27" i="2" s="1"/>
  <c r="FL29" i="1"/>
  <c r="BM27" i="2" s="1"/>
  <c r="FI29" i="1"/>
  <c r="BL27" i="2" s="1"/>
  <c r="FE29" i="1"/>
  <c r="BJ27" i="2" s="1"/>
  <c r="FB29" i="1"/>
  <c r="BI27" i="2" s="1"/>
  <c r="EY29" i="1"/>
  <c r="BH27" i="2" s="1"/>
  <c r="EV29" i="1"/>
  <c r="BG27" i="2" s="1"/>
  <c r="ES29" i="1"/>
  <c r="BF27" i="2" s="1"/>
  <c r="EP29" i="1"/>
  <c r="BE27" i="2" s="1"/>
  <c r="EM29" i="1"/>
  <c r="BD27" i="2" s="1"/>
  <c r="EI29" i="1"/>
  <c r="BB27" i="2" s="1"/>
  <c r="EF29" i="1"/>
  <c r="BA27" i="2" s="1"/>
  <c r="EC29" i="1"/>
  <c r="AZ27" i="2" s="1"/>
  <c r="DZ29" i="1"/>
  <c r="AY27" i="2" s="1"/>
  <c r="DW29" i="1"/>
  <c r="AX27" i="2" s="1"/>
  <c r="DT29" i="1"/>
  <c r="AW27" i="2" s="1"/>
  <c r="DQ29" i="1"/>
  <c r="AV27" i="2" s="1"/>
  <c r="DN29" i="1"/>
  <c r="AU27" i="2" s="1"/>
  <c r="DJ29" i="1"/>
  <c r="AS27" i="2" s="1"/>
  <c r="DG29" i="1"/>
  <c r="AR27" i="2" s="1"/>
  <c r="DD29" i="1"/>
  <c r="AQ27" i="2" s="1"/>
  <c r="DA29" i="1"/>
  <c r="AP27" i="2" s="1"/>
  <c r="CX29" i="1"/>
  <c r="AO27" i="2" s="1"/>
  <c r="CU29" i="1"/>
  <c r="AN27" i="2" s="1"/>
  <c r="CR29" i="1"/>
  <c r="AM27" i="2" s="1"/>
  <c r="CO29" i="1"/>
  <c r="AL27" i="2" s="1"/>
  <c r="CK29" i="1"/>
  <c r="AJ27" i="2" s="1"/>
  <c r="CH29" i="1"/>
  <c r="AI27" i="2" s="1"/>
  <c r="CE29" i="1"/>
  <c r="AH27" i="2" s="1"/>
  <c r="CB29" i="1"/>
  <c r="AG27" i="2" s="1"/>
  <c r="BY29" i="1"/>
  <c r="AF27" i="2" s="1"/>
  <c r="BV29" i="1"/>
  <c r="AE27" i="2" s="1"/>
  <c r="BS29" i="1"/>
  <c r="AD27" i="2" s="1"/>
  <c r="BP29" i="1"/>
  <c r="AC27" i="2" s="1"/>
  <c r="BL29" i="1"/>
  <c r="AA27" i="2" s="1"/>
  <c r="BI29" i="1"/>
  <c r="BF29" i="1"/>
  <c r="BC29" i="1"/>
  <c r="X27" i="2" s="1"/>
  <c r="AZ29" i="1"/>
  <c r="W27" i="2" s="1"/>
  <c r="AW29" i="1"/>
  <c r="V27" i="2" s="1"/>
  <c r="AT29" i="1"/>
  <c r="U27" i="2" s="1"/>
  <c r="AP29" i="1"/>
  <c r="S27" i="2" s="1"/>
  <c r="AM29" i="1"/>
  <c r="R27" i="2" s="1"/>
  <c r="AJ29" i="1"/>
  <c r="Q27" i="2" s="1"/>
  <c r="AG29" i="1"/>
  <c r="P27" i="2" s="1"/>
  <c r="AD29" i="1"/>
  <c r="O27" i="2" s="1"/>
  <c r="AA29" i="1"/>
  <c r="N27" i="2" s="1"/>
  <c r="X29" i="1"/>
  <c r="M27" i="2" s="1"/>
  <c r="T29" i="1"/>
  <c r="K27" i="2" s="1"/>
  <c r="Q29" i="1"/>
  <c r="J27" i="2" s="1"/>
  <c r="M29" i="1"/>
  <c r="H27" i="2" s="1"/>
  <c r="I27" i="2" s="1"/>
  <c r="I29" i="1"/>
  <c r="F27" i="2" s="1"/>
  <c r="F29" i="1"/>
  <c r="E27" i="2" s="1"/>
  <c r="C29" i="1"/>
  <c r="D29" i="1"/>
  <c r="G29" i="1"/>
  <c r="J29" i="1"/>
  <c r="N29" i="1"/>
  <c r="R29" i="1"/>
  <c r="U29" i="1"/>
  <c r="Y29" i="1"/>
  <c r="AB29" i="1"/>
  <c r="AE29" i="1"/>
  <c r="AH29" i="1"/>
  <c r="AK29" i="1"/>
  <c r="AN29" i="1"/>
  <c r="AQ29" i="1"/>
  <c r="AU29" i="1"/>
  <c r="AX29" i="1"/>
  <c r="BA29" i="1"/>
  <c r="BD29" i="1"/>
  <c r="BG29" i="1"/>
  <c r="BJ29" i="1"/>
  <c r="BM29" i="1"/>
  <c r="BQ29" i="1"/>
  <c r="BT29" i="1"/>
  <c r="BW29" i="1"/>
  <c r="BZ29" i="1"/>
  <c r="CC29" i="1"/>
  <c r="CF29" i="1"/>
  <c r="CI29" i="1"/>
  <c r="CL29" i="1"/>
  <c r="CP29" i="1"/>
  <c r="CS29" i="1"/>
  <c r="CV29" i="1"/>
  <c r="CY29" i="1"/>
  <c r="DB29" i="1"/>
  <c r="DE29" i="1"/>
  <c r="DH29" i="1"/>
  <c r="DK29" i="1"/>
  <c r="DO29" i="1"/>
  <c r="DR29" i="1"/>
  <c r="DU29" i="1"/>
  <c r="DX29" i="1"/>
  <c r="EA29" i="1"/>
  <c r="ED29" i="1"/>
  <c r="EG29" i="1"/>
  <c r="EJ29" i="1"/>
  <c r="EN29" i="1"/>
  <c r="EQ29" i="1"/>
  <c r="ET29" i="1"/>
  <c r="EW29" i="1"/>
  <c r="EZ29" i="1"/>
  <c r="FC29" i="1"/>
  <c r="FF29" i="1"/>
  <c r="FJ29" i="1"/>
  <c r="FM29" i="1"/>
  <c r="FP29" i="1"/>
  <c r="FS29" i="1"/>
  <c r="FV29" i="1"/>
  <c r="FY29" i="1"/>
  <c r="GC29" i="1"/>
  <c r="GF29" i="1"/>
  <c r="GI29" i="1"/>
  <c r="GL29" i="1"/>
  <c r="GO29" i="1"/>
  <c r="GR29" i="1"/>
  <c r="GU28" i="1"/>
  <c r="GV28" i="1"/>
  <c r="BY26" i="2" s="1"/>
  <c r="GQ28" i="1"/>
  <c r="BW26" i="2" s="1"/>
  <c r="GN28" i="1"/>
  <c r="BV26" i="2" s="1"/>
  <c r="GK28" i="1"/>
  <c r="BU26" i="2" s="1"/>
  <c r="GH28" i="1"/>
  <c r="BT26" i="2" s="1"/>
  <c r="GE28" i="1"/>
  <c r="BS26" i="2" s="1"/>
  <c r="GB28" i="1"/>
  <c r="BR26" i="2" s="1"/>
  <c r="FX28" i="1"/>
  <c r="FU28" i="1"/>
  <c r="BP26" i="2" s="1"/>
  <c r="FR28" i="1"/>
  <c r="BO26" i="2" s="1"/>
  <c r="FO28" i="1"/>
  <c r="BN26" i="2" s="1"/>
  <c r="FL28" i="1"/>
  <c r="BM26" i="2" s="1"/>
  <c r="FI28" i="1"/>
  <c r="BL26" i="2" s="1"/>
  <c r="FE28" i="1"/>
  <c r="BJ26" i="2" s="1"/>
  <c r="FB28" i="1"/>
  <c r="BI26" i="2" s="1"/>
  <c r="EY28" i="1"/>
  <c r="BH26" i="2" s="1"/>
  <c r="EV28" i="1"/>
  <c r="BG26" i="2" s="1"/>
  <c r="ES28" i="1"/>
  <c r="BF26" i="2" s="1"/>
  <c r="EP28" i="1"/>
  <c r="BE26" i="2" s="1"/>
  <c r="EM28" i="1"/>
  <c r="BD26" i="2" s="1"/>
  <c r="EI28" i="1"/>
  <c r="BB26" i="2" s="1"/>
  <c r="EF28" i="1"/>
  <c r="BA26" i="2" s="1"/>
  <c r="EC28" i="1"/>
  <c r="AZ26" i="2" s="1"/>
  <c r="DZ28" i="1"/>
  <c r="AY26" i="2" s="1"/>
  <c r="DW28" i="1"/>
  <c r="AX26" i="2" s="1"/>
  <c r="DT28" i="1"/>
  <c r="AW26" i="2" s="1"/>
  <c r="DQ28" i="1"/>
  <c r="AV26" i="2" s="1"/>
  <c r="DN28" i="1"/>
  <c r="AU26" i="2" s="1"/>
  <c r="DJ28" i="1"/>
  <c r="AS26" i="2" s="1"/>
  <c r="DG28" i="1"/>
  <c r="AR26" i="2" s="1"/>
  <c r="DD28" i="1"/>
  <c r="AQ26" i="2" s="1"/>
  <c r="DA28" i="1"/>
  <c r="AP26" i="2" s="1"/>
  <c r="CX28" i="1"/>
  <c r="AO26" i="2" s="1"/>
  <c r="CU28" i="1"/>
  <c r="AN26" i="2" s="1"/>
  <c r="CR28" i="1"/>
  <c r="AM26" i="2" s="1"/>
  <c r="CO28" i="1"/>
  <c r="AL26" i="2" s="1"/>
  <c r="CK28" i="1"/>
  <c r="AJ26" i="2" s="1"/>
  <c r="CH28" i="1"/>
  <c r="AI26" i="2" s="1"/>
  <c r="CE28" i="1"/>
  <c r="AH26" i="2" s="1"/>
  <c r="CB28" i="1"/>
  <c r="AG26" i="2" s="1"/>
  <c r="BY28" i="1"/>
  <c r="AF26" i="2" s="1"/>
  <c r="BV28" i="1"/>
  <c r="AE26" i="2" s="1"/>
  <c r="BS28" i="1"/>
  <c r="AD26" i="2" s="1"/>
  <c r="BP28" i="1"/>
  <c r="AC26" i="2" s="1"/>
  <c r="BL28" i="1"/>
  <c r="AA26" i="2" s="1"/>
  <c r="BI28" i="1"/>
  <c r="BF28" i="1"/>
  <c r="BC28" i="1"/>
  <c r="X26" i="2" s="1"/>
  <c r="AZ28" i="1"/>
  <c r="W26" i="2" s="1"/>
  <c r="AW28" i="1"/>
  <c r="V26" i="2" s="1"/>
  <c r="AT28" i="1"/>
  <c r="U26" i="2" s="1"/>
  <c r="AP28" i="1"/>
  <c r="S26" i="2" s="1"/>
  <c r="AM28" i="1"/>
  <c r="R26" i="2" s="1"/>
  <c r="AJ28" i="1"/>
  <c r="Q26" i="2" s="1"/>
  <c r="AG28" i="1"/>
  <c r="P26" i="2" s="1"/>
  <c r="AD28" i="1"/>
  <c r="O26" i="2" s="1"/>
  <c r="AA28" i="1"/>
  <c r="N26" i="2" s="1"/>
  <c r="X28" i="1"/>
  <c r="M26" i="2" s="1"/>
  <c r="T28" i="1"/>
  <c r="K26" i="2" s="1"/>
  <c r="Q28" i="1"/>
  <c r="J26" i="2" s="1"/>
  <c r="M28" i="1"/>
  <c r="H26" i="2" s="1"/>
  <c r="I26" i="2" s="1"/>
  <c r="I28" i="1"/>
  <c r="F26" i="2" s="1"/>
  <c r="F28" i="1"/>
  <c r="E26" i="2" s="1"/>
  <c r="C28" i="1"/>
  <c r="D28" i="1"/>
  <c r="G28" i="1"/>
  <c r="J28" i="1"/>
  <c r="N28" i="1"/>
  <c r="R28" i="1"/>
  <c r="U28" i="1"/>
  <c r="Y28" i="1"/>
  <c r="AB28" i="1"/>
  <c r="AE28" i="1"/>
  <c r="AH28" i="1"/>
  <c r="AK28" i="1"/>
  <c r="AN28" i="1"/>
  <c r="AQ28" i="1"/>
  <c r="AU28" i="1"/>
  <c r="AX28" i="1"/>
  <c r="BA28" i="1"/>
  <c r="BD28" i="1"/>
  <c r="BG28" i="1"/>
  <c r="BJ28" i="1"/>
  <c r="BM28" i="1"/>
  <c r="BQ28" i="1"/>
  <c r="BT28" i="1"/>
  <c r="BW28" i="1"/>
  <c r="BZ28" i="1"/>
  <c r="CC28" i="1"/>
  <c r="CF28" i="1"/>
  <c r="CI28" i="1"/>
  <c r="CL28" i="1"/>
  <c r="CP28" i="1"/>
  <c r="CS28" i="1"/>
  <c r="CV28" i="1"/>
  <c r="CY28" i="1"/>
  <c r="DB28" i="1"/>
  <c r="DE28" i="1"/>
  <c r="DH28" i="1"/>
  <c r="DK28" i="1"/>
  <c r="DO28" i="1"/>
  <c r="DR28" i="1"/>
  <c r="DU28" i="1"/>
  <c r="DX28" i="1"/>
  <c r="EA28" i="1"/>
  <c r="ED28" i="1"/>
  <c r="EG28" i="1"/>
  <c r="EJ28" i="1"/>
  <c r="EN28" i="1"/>
  <c r="EQ28" i="1"/>
  <c r="ET28" i="1"/>
  <c r="EW28" i="1"/>
  <c r="EZ28" i="1"/>
  <c r="FC28" i="1"/>
  <c r="FF28" i="1"/>
  <c r="FJ28" i="1"/>
  <c r="FM28" i="1"/>
  <c r="FP28" i="1"/>
  <c r="FS28" i="1"/>
  <c r="FV28" i="1"/>
  <c r="FY28" i="1"/>
  <c r="GC28" i="1"/>
  <c r="GF28" i="1"/>
  <c r="GI28" i="1"/>
  <c r="GL28" i="1"/>
  <c r="GO28" i="1"/>
  <c r="GR28" i="1"/>
  <c r="GU27" i="1"/>
  <c r="GV27" i="1"/>
  <c r="BY25" i="2" s="1"/>
  <c r="GQ27" i="1"/>
  <c r="BW25" i="2" s="1"/>
  <c r="GN27" i="1"/>
  <c r="BV25" i="2" s="1"/>
  <c r="GK27" i="1"/>
  <c r="BU25" i="2" s="1"/>
  <c r="GH27" i="1"/>
  <c r="BT25" i="2" s="1"/>
  <c r="GE27" i="1"/>
  <c r="BS25" i="2" s="1"/>
  <c r="GB27" i="1"/>
  <c r="BR25" i="2" s="1"/>
  <c r="FX27" i="1"/>
  <c r="FU27" i="1"/>
  <c r="BP25" i="2" s="1"/>
  <c r="FR27" i="1"/>
  <c r="BO25" i="2" s="1"/>
  <c r="FO27" i="1"/>
  <c r="BN25" i="2" s="1"/>
  <c r="FL27" i="1"/>
  <c r="BM25" i="2" s="1"/>
  <c r="FI27" i="1"/>
  <c r="BL25" i="2" s="1"/>
  <c r="FE27" i="1"/>
  <c r="BJ25" i="2" s="1"/>
  <c r="FB27" i="1"/>
  <c r="BI25" i="2" s="1"/>
  <c r="EY27" i="1"/>
  <c r="BH25" i="2" s="1"/>
  <c r="EV27" i="1"/>
  <c r="BG25" i="2" s="1"/>
  <c r="ES27" i="1"/>
  <c r="BF25" i="2" s="1"/>
  <c r="EP27" i="1"/>
  <c r="BE25" i="2" s="1"/>
  <c r="EM27" i="1"/>
  <c r="BD25" i="2" s="1"/>
  <c r="EI27" i="1"/>
  <c r="BB25" i="2" s="1"/>
  <c r="EF27" i="1"/>
  <c r="BA25" i="2" s="1"/>
  <c r="EC27" i="1"/>
  <c r="AZ25" i="2" s="1"/>
  <c r="DZ27" i="1"/>
  <c r="AY25" i="2" s="1"/>
  <c r="DW27" i="1"/>
  <c r="AX25" i="2" s="1"/>
  <c r="DT27" i="1"/>
  <c r="AW25" i="2" s="1"/>
  <c r="DQ27" i="1"/>
  <c r="AV25" i="2" s="1"/>
  <c r="DN27" i="1"/>
  <c r="AU25" i="2" s="1"/>
  <c r="DJ27" i="1"/>
  <c r="AS25" i="2" s="1"/>
  <c r="DG27" i="1"/>
  <c r="AR25" i="2" s="1"/>
  <c r="DD27" i="1"/>
  <c r="AQ25" i="2" s="1"/>
  <c r="DA27" i="1"/>
  <c r="AP25" i="2" s="1"/>
  <c r="CX27" i="1"/>
  <c r="AO25" i="2" s="1"/>
  <c r="CU27" i="1"/>
  <c r="AN25" i="2" s="1"/>
  <c r="CR27" i="1"/>
  <c r="AM25" i="2" s="1"/>
  <c r="CO27" i="1"/>
  <c r="AL25" i="2" s="1"/>
  <c r="CK27" i="1"/>
  <c r="AJ25" i="2" s="1"/>
  <c r="CH27" i="1"/>
  <c r="AI25" i="2" s="1"/>
  <c r="CE27" i="1"/>
  <c r="AH25" i="2" s="1"/>
  <c r="CB27" i="1"/>
  <c r="AG25" i="2" s="1"/>
  <c r="BY27" i="1"/>
  <c r="AF25" i="2" s="1"/>
  <c r="BV27" i="1"/>
  <c r="AE25" i="2" s="1"/>
  <c r="BS27" i="1"/>
  <c r="AD25" i="2" s="1"/>
  <c r="BP27" i="1"/>
  <c r="AC25" i="2" s="1"/>
  <c r="BL27" i="1"/>
  <c r="AA25" i="2" s="1"/>
  <c r="BI27" i="1"/>
  <c r="Z25" i="2" s="1"/>
  <c r="BF27" i="1"/>
  <c r="Y25" i="2" s="1"/>
  <c r="BC27" i="1"/>
  <c r="X25" i="2" s="1"/>
  <c r="AZ27" i="1"/>
  <c r="W25" i="2" s="1"/>
  <c r="AW27" i="1"/>
  <c r="V25" i="2" s="1"/>
  <c r="AT27" i="1"/>
  <c r="AP27" i="1"/>
  <c r="S25" i="2" s="1"/>
  <c r="AM27" i="1"/>
  <c r="R25" i="2" s="1"/>
  <c r="AJ27" i="1"/>
  <c r="Q25" i="2" s="1"/>
  <c r="AG27" i="1"/>
  <c r="P25" i="2" s="1"/>
  <c r="AD27" i="1"/>
  <c r="O25" i="2" s="1"/>
  <c r="AA27" i="1"/>
  <c r="N25" i="2" s="1"/>
  <c r="X27" i="1"/>
  <c r="M25" i="2" s="1"/>
  <c r="T27" i="1"/>
  <c r="K25" i="2" s="1"/>
  <c r="Q27" i="1"/>
  <c r="J25" i="2" s="1"/>
  <c r="M27" i="1"/>
  <c r="H25" i="2" s="1"/>
  <c r="I25" i="2" s="1"/>
  <c r="I27" i="1"/>
  <c r="F25" i="2" s="1"/>
  <c r="F27" i="1"/>
  <c r="E25" i="2" s="1"/>
  <c r="C27" i="1"/>
  <c r="D25" i="2" s="1"/>
  <c r="D27" i="1"/>
  <c r="G27" i="1"/>
  <c r="J27" i="1"/>
  <c r="N27" i="1"/>
  <c r="R27" i="1"/>
  <c r="U27" i="1"/>
  <c r="Y27" i="1"/>
  <c r="AB27" i="1"/>
  <c r="AE27" i="1"/>
  <c r="AH27" i="1"/>
  <c r="AK27" i="1"/>
  <c r="AN27" i="1"/>
  <c r="AQ27" i="1"/>
  <c r="AU27" i="1"/>
  <c r="AX27" i="1"/>
  <c r="BA27" i="1"/>
  <c r="BD27" i="1"/>
  <c r="BG27" i="1"/>
  <c r="BJ27" i="1"/>
  <c r="BM27" i="1"/>
  <c r="BQ27" i="1"/>
  <c r="BT27" i="1"/>
  <c r="BW27" i="1"/>
  <c r="BZ27" i="1"/>
  <c r="CC27" i="1"/>
  <c r="CF27" i="1"/>
  <c r="CI27" i="1"/>
  <c r="CL27" i="1"/>
  <c r="CP27" i="1"/>
  <c r="CS27" i="1"/>
  <c r="CV27" i="1"/>
  <c r="CY27" i="1"/>
  <c r="DB27" i="1"/>
  <c r="DE27" i="1"/>
  <c r="DH27" i="1"/>
  <c r="DK27" i="1"/>
  <c r="DO27" i="1"/>
  <c r="DR27" i="1"/>
  <c r="DU27" i="1"/>
  <c r="DX27" i="1"/>
  <c r="EA27" i="1"/>
  <c r="ED27" i="1"/>
  <c r="EG27" i="1"/>
  <c r="EJ27" i="1"/>
  <c r="EN27" i="1"/>
  <c r="EQ27" i="1"/>
  <c r="ET27" i="1"/>
  <c r="EW27" i="1"/>
  <c r="EZ27" i="1"/>
  <c r="FC27" i="1"/>
  <c r="FF27" i="1"/>
  <c r="FJ27" i="1"/>
  <c r="FM27" i="1"/>
  <c r="FP27" i="1"/>
  <c r="FS27" i="1"/>
  <c r="FV27" i="1"/>
  <c r="FY27" i="1"/>
  <c r="GC27" i="1"/>
  <c r="GF27" i="1"/>
  <c r="GI27" i="1"/>
  <c r="GL27" i="1"/>
  <c r="GO27" i="1"/>
  <c r="GR27" i="1"/>
  <c r="GU26" i="1"/>
  <c r="GV26" i="1"/>
  <c r="BY24" i="2" s="1"/>
  <c r="GQ26" i="1"/>
  <c r="BW24" i="2" s="1"/>
  <c r="GN26" i="1"/>
  <c r="BV24" i="2" s="1"/>
  <c r="GK26" i="1"/>
  <c r="BU24" i="2" s="1"/>
  <c r="GH26" i="1"/>
  <c r="BT24" i="2" s="1"/>
  <c r="GE26" i="1"/>
  <c r="BS24" i="2" s="1"/>
  <c r="GB26" i="1"/>
  <c r="BR24" i="2" s="1"/>
  <c r="FX26" i="1"/>
  <c r="FU26" i="1"/>
  <c r="BP24" i="2" s="1"/>
  <c r="FR26" i="1"/>
  <c r="BO24" i="2" s="1"/>
  <c r="FO26" i="1"/>
  <c r="BN24" i="2" s="1"/>
  <c r="FL26" i="1"/>
  <c r="BM24" i="2" s="1"/>
  <c r="FI26" i="1"/>
  <c r="BL24" i="2" s="1"/>
  <c r="FE26" i="1"/>
  <c r="BJ24" i="2" s="1"/>
  <c r="FB26" i="1"/>
  <c r="BI24" i="2" s="1"/>
  <c r="EY26" i="1"/>
  <c r="BH24" i="2" s="1"/>
  <c r="EV26" i="1"/>
  <c r="BG24" i="2" s="1"/>
  <c r="ES26" i="1"/>
  <c r="BF24" i="2" s="1"/>
  <c r="EP26" i="1"/>
  <c r="BE24" i="2" s="1"/>
  <c r="EM26" i="1"/>
  <c r="BD24" i="2" s="1"/>
  <c r="EI26" i="1"/>
  <c r="BB24" i="2" s="1"/>
  <c r="EF26" i="1"/>
  <c r="BA24" i="2" s="1"/>
  <c r="EC26" i="1"/>
  <c r="AZ24" i="2" s="1"/>
  <c r="DZ26" i="1"/>
  <c r="AY24" i="2" s="1"/>
  <c r="DW26" i="1"/>
  <c r="AX24" i="2" s="1"/>
  <c r="DT26" i="1"/>
  <c r="AW24" i="2" s="1"/>
  <c r="DQ26" i="1"/>
  <c r="AV24" i="2" s="1"/>
  <c r="DN26" i="1"/>
  <c r="AU24" i="2" s="1"/>
  <c r="DJ26" i="1"/>
  <c r="AS24" i="2" s="1"/>
  <c r="DG26" i="1"/>
  <c r="AR24" i="2" s="1"/>
  <c r="DD26" i="1"/>
  <c r="AQ24" i="2" s="1"/>
  <c r="DA26" i="1"/>
  <c r="AP24" i="2" s="1"/>
  <c r="CX26" i="1"/>
  <c r="AO24" i="2" s="1"/>
  <c r="CU26" i="1"/>
  <c r="AN24" i="2" s="1"/>
  <c r="CR26" i="1"/>
  <c r="AM24" i="2" s="1"/>
  <c r="CO26" i="1"/>
  <c r="AL24" i="2" s="1"/>
  <c r="CK26" i="1"/>
  <c r="AJ24" i="2" s="1"/>
  <c r="CH26" i="1"/>
  <c r="AI24" i="2" s="1"/>
  <c r="CE26" i="1"/>
  <c r="AH24" i="2" s="1"/>
  <c r="CB26" i="1"/>
  <c r="AG24" i="2" s="1"/>
  <c r="BY26" i="1"/>
  <c r="AF24" i="2" s="1"/>
  <c r="BV26" i="1"/>
  <c r="AE24" i="2" s="1"/>
  <c r="BS26" i="1"/>
  <c r="AD24" i="2" s="1"/>
  <c r="BP26" i="1"/>
  <c r="AC24" i="2" s="1"/>
  <c r="BL26" i="1"/>
  <c r="AA24" i="2" s="1"/>
  <c r="BI26" i="1"/>
  <c r="Z24" i="2" s="1"/>
  <c r="BF26" i="1"/>
  <c r="Y24" i="2" s="1"/>
  <c r="BC26" i="1"/>
  <c r="AZ26" i="1"/>
  <c r="AW26" i="1"/>
  <c r="V24" i="2" s="1"/>
  <c r="AT26" i="1"/>
  <c r="AP26" i="1"/>
  <c r="S24" i="2" s="1"/>
  <c r="AM26" i="1"/>
  <c r="R24" i="2" s="1"/>
  <c r="AJ26" i="1"/>
  <c r="Q24" i="2" s="1"/>
  <c r="AG26" i="1"/>
  <c r="P24" i="2" s="1"/>
  <c r="AD26" i="1"/>
  <c r="O24" i="2" s="1"/>
  <c r="AA26" i="1"/>
  <c r="N24" i="2" s="1"/>
  <c r="X26" i="1"/>
  <c r="M24" i="2" s="1"/>
  <c r="T26" i="1"/>
  <c r="K24" i="2" s="1"/>
  <c r="Q26" i="1"/>
  <c r="J24" i="2" s="1"/>
  <c r="M26" i="1"/>
  <c r="H24" i="2" s="1"/>
  <c r="I24" i="2" s="1"/>
  <c r="I26" i="1"/>
  <c r="F24" i="2" s="1"/>
  <c r="F26" i="1"/>
  <c r="E24" i="2" s="1"/>
  <c r="C26" i="1"/>
  <c r="D24" i="2" s="1"/>
  <c r="D26" i="1"/>
  <c r="G26" i="1"/>
  <c r="J26" i="1"/>
  <c r="N26" i="1"/>
  <c r="R26" i="1"/>
  <c r="U26" i="1"/>
  <c r="Y26" i="1"/>
  <c r="AB26" i="1"/>
  <c r="AE26" i="1"/>
  <c r="AH26" i="1"/>
  <c r="AK26" i="1"/>
  <c r="AN26" i="1"/>
  <c r="AQ26" i="1"/>
  <c r="AU26" i="1"/>
  <c r="AX26" i="1"/>
  <c r="BA26" i="1"/>
  <c r="BD26" i="1"/>
  <c r="BG26" i="1"/>
  <c r="BJ26" i="1"/>
  <c r="BM26" i="1"/>
  <c r="BQ26" i="1"/>
  <c r="BT26" i="1"/>
  <c r="BW26" i="1"/>
  <c r="BZ26" i="1"/>
  <c r="CC26" i="1"/>
  <c r="CF26" i="1"/>
  <c r="CI26" i="1"/>
  <c r="CL26" i="1"/>
  <c r="CP26" i="1"/>
  <c r="CS26" i="1"/>
  <c r="CV26" i="1"/>
  <c r="CY26" i="1"/>
  <c r="DB26" i="1"/>
  <c r="DE26" i="1"/>
  <c r="DH26" i="1"/>
  <c r="DK26" i="1"/>
  <c r="DO26" i="1"/>
  <c r="DR26" i="1"/>
  <c r="DU26" i="1"/>
  <c r="DX26" i="1"/>
  <c r="EA26" i="1"/>
  <c r="ED26" i="1"/>
  <c r="EG26" i="1"/>
  <c r="EJ26" i="1"/>
  <c r="EN26" i="1"/>
  <c r="EQ26" i="1"/>
  <c r="ET26" i="1"/>
  <c r="EW26" i="1"/>
  <c r="EZ26" i="1"/>
  <c r="FC26" i="1"/>
  <c r="FF26" i="1"/>
  <c r="FJ26" i="1"/>
  <c r="FM26" i="1"/>
  <c r="FP26" i="1"/>
  <c r="FS26" i="1"/>
  <c r="FV26" i="1"/>
  <c r="FY26" i="1"/>
  <c r="GC26" i="1"/>
  <c r="GF26" i="1"/>
  <c r="GI26" i="1"/>
  <c r="GL26" i="1"/>
  <c r="GO26" i="1"/>
  <c r="GR26" i="1"/>
  <c r="GU25" i="1"/>
  <c r="GV25" i="1"/>
  <c r="BY23" i="2" s="1"/>
  <c r="GQ25" i="1"/>
  <c r="BW23" i="2" s="1"/>
  <c r="GN25" i="1"/>
  <c r="BV23" i="2" s="1"/>
  <c r="GK25" i="1"/>
  <c r="BU23" i="2" s="1"/>
  <c r="GH25" i="1"/>
  <c r="BT23" i="2" s="1"/>
  <c r="GE25" i="1"/>
  <c r="BS23" i="2" s="1"/>
  <c r="GB25" i="1"/>
  <c r="BR23" i="2" s="1"/>
  <c r="FX25" i="1"/>
  <c r="FU25" i="1"/>
  <c r="BP23" i="2" s="1"/>
  <c r="FR25" i="1"/>
  <c r="BO23" i="2" s="1"/>
  <c r="FO25" i="1"/>
  <c r="BN23" i="2" s="1"/>
  <c r="FL25" i="1"/>
  <c r="BM23" i="2" s="1"/>
  <c r="FI25" i="1"/>
  <c r="BL23" i="2" s="1"/>
  <c r="FE25" i="1"/>
  <c r="BJ23" i="2" s="1"/>
  <c r="FB25" i="1"/>
  <c r="BI23" i="2" s="1"/>
  <c r="EY25" i="1"/>
  <c r="BH23" i="2" s="1"/>
  <c r="EV25" i="1"/>
  <c r="BG23" i="2" s="1"/>
  <c r="ES25" i="1"/>
  <c r="BF23" i="2" s="1"/>
  <c r="EP25" i="1"/>
  <c r="BE23" i="2" s="1"/>
  <c r="EM25" i="1"/>
  <c r="BD23" i="2" s="1"/>
  <c r="EI25" i="1"/>
  <c r="BB23" i="2" s="1"/>
  <c r="EF25" i="1"/>
  <c r="BA23" i="2" s="1"/>
  <c r="EC25" i="1"/>
  <c r="AZ23" i="2" s="1"/>
  <c r="DZ25" i="1"/>
  <c r="AY23" i="2" s="1"/>
  <c r="DW25" i="1"/>
  <c r="AX23" i="2" s="1"/>
  <c r="DT25" i="1"/>
  <c r="AW23" i="2" s="1"/>
  <c r="DQ25" i="1"/>
  <c r="AV23" i="2" s="1"/>
  <c r="DN25" i="1"/>
  <c r="AU23" i="2" s="1"/>
  <c r="DJ25" i="1"/>
  <c r="AS23" i="2" s="1"/>
  <c r="DG25" i="1"/>
  <c r="AR23" i="2" s="1"/>
  <c r="DD25" i="1"/>
  <c r="AQ23" i="2" s="1"/>
  <c r="DA25" i="1"/>
  <c r="AP23" i="2" s="1"/>
  <c r="CX25" i="1"/>
  <c r="AO23" i="2" s="1"/>
  <c r="CU25" i="1"/>
  <c r="AN23" i="2" s="1"/>
  <c r="CR25" i="1"/>
  <c r="AM23" i="2" s="1"/>
  <c r="CO25" i="1"/>
  <c r="AL23" i="2" s="1"/>
  <c r="CK25" i="1"/>
  <c r="AJ23" i="2" s="1"/>
  <c r="CH25" i="1"/>
  <c r="AI23" i="2" s="1"/>
  <c r="CE25" i="1"/>
  <c r="AH23" i="2" s="1"/>
  <c r="CB25" i="1"/>
  <c r="AG23" i="2" s="1"/>
  <c r="BY25" i="1"/>
  <c r="AF23" i="2" s="1"/>
  <c r="BV25" i="1"/>
  <c r="AE23" i="2" s="1"/>
  <c r="BS25" i="1"/>
  <c r="AD23" i="2" s="1"/>
  <c r="BP25" i="1"/>
  <c r="AC23" i="2" s="1"/>
  <c r="BL25" i="1"/>
  <c r="AA23" i="2" s="1"/>
  <c r="BI25" i="1"/>
  <c r="Z23" i="2" s="1"/>
  <c r="BF25" i="1"/>
  <c r="Y23" i="2" s="1"/>
  <c r="BC25" i="1"/>
  <c r="X23" i="2" s="1"/>
  <c r="AZ25" i="1"/>
  <c r="W23" i="2" s="1"/>
  <c r="AW25" i="1"/>
  <c r="V23" i="2" s="1"/>
  <c r="AT25" i="1"/>
  <c r="AP25" i="1"/>
  <c r="S23" i="2" s="1"/>
  <c r="AM25" i="1"/>
  <c r="R23" i="2" s="1"/>
  <c r="AJ25" i="1"/>
  <c r="Q23" i="2" s="1"/>
  <c r="AG25" i="1"/>
  <c r="P23" i="2" s="1"/>
  <c r="AD25" i="1"/>
  <c r="O23" i="2" s="1"/>
  <c r="AA25" i="1"/>
  <c r="N23" i="2" s="1"/>
  <c r="X25" i="1"/>
  <c r="M23" i="2" s="1"/>
  <c r="T25" i="1"/>
  <c r="K23" i="2" s="1"/>
  <c r="Q25" i="1"/>
  <c r="J23" i="2" s="1"/>
  <c r="M25" i="1"/>
  <c r="H23" i="2" s="1"/>
  <c r="I23" i="2" s="1"/>
  <c r="I25" i="1"/>
  <c r="F23" i="2" s="1"/>
  <c r="F25" i="1"/>
  <c r="E23" i="2" s="1"/>
  <c r="C25" i="1"/>
  <c r="D23" i="2" s="1"/>
  <c r="D25" i="1"/>
  <c r="G25" i="1"/>
  <c r="J25" i="1"/>
  <c r="N25" i="1"/>
  <c r="R25" i="1"/>
  <c r="U25" i="1"/>
  <c r="Y25" i="1"/>
  <c r="AB25" i="1"/>
  <c r="AE25" i="1"/>
  <c r="AH25" i="1"/>
  <c r="AK25" i="1"/>
  <c r="AN25" i="1"/>
  <c r="AQ25" i="1"/>
  <c r="AU25" i="1"/>
  <c r="AX25" i="1"/>
  <c r="BA25" i="1"/>
  <c r="BD25" i="1"/>
  <c r="BG25" i="1"/>
  <c r="BJ25" i="1"/>
  <c r="BM25" i="1"/>
  <c r="BQ25" i="1"/>
  <c r="BT25" i="1"/>
  <c r="BW25" i="1"/>
  <c r="BZ25" i="1"/>
  <c r="CC25" i="1"/>
  <c r="CF25" i="1"/>
  <c r="CI25" i="1"/>
  <c r="CL25" i="1"/>
  <c r="CP25" i="1"/>
  <c r="CS25" i="1"/>
  <c r="CV25" i="1"/>
  <c r="CY25" i="1"/>
  <c r="DB25" i="1"/>
  <c r="DE25" i="1"/>
  <c r="DH25" i="1"/>
  <c r="DK25" i="1"/>
  <c r="DO25" i="1"/>
  <c r="DR25" i="1"/>
  <c r="DU25" i="1"/>
  <c r="DX25" i="1"/>
  <c r="EA25" i="1"/>
  <c r="ED25" i="1"/>
  <c r="EG25" i="1"/>
  <c r="EJ25" i="1"/>
  <c r="EN25" i="1"/>
  <c r="EQ25" i="1"/>
  <c r="ET25" i="1"/>
  <c r="EW25" i="1"/>
  <c r="EZ25" i="1"/>
  <c r="FC25" i="1"/>
  <c r="FF25" i="1"/>
  <c r="FJ25" i="1"/>
  <c r="FM25" i="1"/>
  <c r="FP25" i="1"/>
  <c r="FS25" i="1"/>
  <c r="FV25" i="1"/>
  <c r="FY25" i="1"/>
  <c r="GC25" i="1"/>
  <c r="GF25" i="1"/>
  <c r="GI25" i="1"/>
  <c r="GL25" i="1"/>
  <c r="GO25" i="1"/>
  <c r="GR25" i="1"/>
  <c r="GU24" i="1"/>
  <c r="GV24" i="1"/>
  <c r="BY22" i="2" s="1"/>
  <c r="GQ24" i="1"/>
  <c r="BW22" i="2" s="1"/>
  <c r="GN24" i="1"/>
  <c r="BV22" i="2" s="1"/>
  <c r="GK24" i="1"/>
  <c r="BU22" i="2" s="1"/>
  <c r="GH24" i="1"/>
  <c r="BT22" i="2" s="1"/>
  <c r="GE24" i="1"/>
  <c r="BS22" i="2" s="1"/>
  <c r="GB24" i="1"/>
  <c r="BR22" i="2" s="1"/>
  <c r="FX24" i="1"/>
  <c r="FU24" i="1"/>
  <c r="BP22" i="2" s="1"/>
  <c r="FR24" i="1"/>
  <c r="BO22" i="2" s="1"/>
  <c r="FO24" i="1"/>
  <c r="BN22" i="2" s="1"/>
  <c r="FL24" i="1"/>
  <c r="BM22" i="2" s="1"/>
  <c r="FI24" i="1"/>
  <c r="BL22" i="2" s="1"/>
  <c r="FE24" i="1"/>
  <c r="BJ22" i="2" s="1"/>
  <c r="FB24" i="1"/>
  <c r="BI22" i="2" s="1"/>
  <c r="EY24" i="1"/>
  <c r="BH22" i="2" s="1"/>
  <c r="EV24" i="1"/>
  <c r="BG22" i="2" s="1"/>
  <c r="ES24" i="1"/>
  <c r="BF22" i="2" s="1"/>
  <c r="EP24" i="1"/>
  <c r="BE22" i="2" s="1"/>
  <c r="EM24" i="1"/>
  <c r="BD22" i="2" s="1"/>
  <c r="EI24" i="1"/>
  <c r="BB22" i="2" s="1"/>
  <c r="EF24" i="1"/>
  <c r="BA22" i="2" s="1"/>
  <c r="EC24" i="1"/>
  <c r="AZ22" i="2" s="1"/>
  <c r="DZ24" i="1"/>
  <c r="AY22" i="2" s="1"/>
  <c r="DW24" i="1"/>
  <c r="AX22" i="2" s="1"/>
  <c r="DT24" i="1"/>
  <c r="AW22" i="2" s="1"/>
  <c r="DQ24" i="1"/>
  <c r="AV22" i="2" s="1"/>
  <c r="DN24" i="1"/>
  <c r="AU22" i="2" s="1"/>
  <c r="DJ24" i="1"/>
  <c r="AS22" i="2" s="1"/>
  <c r="DG24" i="1"/>
  <c r="AR22" i="2" s="1"/>
  <c r="DD24" i="1"/>
  <c r="AQ22" i="2" s="1"/>
  <c r="DA24" i="1"/>
  <c r="AP22" i="2" s="1"/>
  <c r="CX24" i="1"/>
  <c r="AO22" i="2" s="1"/>
  <c r="CU24" i="1"/>
  <c r="AN22" i="2" s="1"/>
  <c r="CR24" i="1"/>
  <c r="AM22" i="2" s="1"/>
  <c r="CO24" i="1"/>
  <c r="AL22" i="2" s="1"/>
  <c r="CK24" i="1"/>
  <c r="AJ22" i="2" s="1"/>
  <c r="CH24" i="1"/>
  <c r="AI22" i="2" s="1"/>
  <c r="CE24" i="1"/>
  <c r="AH22" i="2" s="1"/>
  <c r="CB24" i="1"/>
  <c r="AG22" i="2" s="1"/>
  <c r="BY24" i="1"/>
  <c r="AF22" i="2" s="1"/>
  <c r="BV24" i="1"/>
  <c r="AE22" i="2" s="1"/>
  <c r="BS24" i="1"/>
  <c r="AD22" i="2" s="1"/>
  <c r="BP24" i="1"/>
  <c r="AC22" i="2" s="1"/>
  <c r="BL24" i="1"/>
  <c r="AA22" i="2" s="1"/>
  <c r="BI24" i="1"/>
  <c r="Z22" i="2" s="1"/>
  <c r="BF24" i="1"/>
  <c r="Y22" i="2" s="1"/>
  <c r="BC24" i="1"/>
  <c r="AZ24" i="1"/>
  <c r="W22" i="2" s="1"/>
  <c r="AW24" i="1"/>
  <c r="V22" i="2" s="1"/>
  <c r="AT24" i="1"/>
  <c r="AP24" i="1"/>
  <c r="S22" i="2" s="1"/>
  <c r="AM24" i="1"/>
  <c r="R22" i="2" s="1"/>
  <c r="AJ24" i="1"/>
  <c r="Q22" i="2" s="1"/>
  <c r="AG24" i="1"/>
  <c r="P22" i="2" s="1"/>
  <c r="AD24" i="1"/>
  <c r="O22" i="2" s="1"/>
  <c r="AA24" i="1"/>
  <c r="N22" i="2" s="1"/>
  <c r="X24" i="1"/>
  <c r="M22" i="2" s="1"/>
  <c r="T24" i="1"/>
  <c r="K22" i="2" s="1"/>
  <c r="Q24" i="1"/>
  <c r="J22" i="2" s="1"/>
  <c r="M24" i="1"/>
  <c r="H22" i="2" s="1"/>
  <c r="I22" i="2" s="1"/>
  <c r="I24" i="1"/>
  <c r="F22" i="2" s="1"/>
  <c r="F24" i="1"/>
  <c r="E22" i="2" s="1"/>
  <c r="C24" i="1"/>
  <c r="D24" i="1"/>
  <c r="G24" i="1"/>
  <c r="J24" i="1"/>
  <c r="N24" i="1"/>
  <c r="R24" i="1"/>
  <c r="U24" i="1"/>
  <c r="Y24" i="1"/>
  <c r="AB24" i="1"/>
  <c r="AE24" i="1"/>
  <c r="AH24" i="1"/>
  <c r="AK24" i="1"/>
  <c r="AN24" i="1"/>
  <c r="AQ24" i="1"/>
  <c r="AU24" i="1"/>
  <c r="AX24" i="1"/>
  <c r="BA24" i="1"/>
  <c r="BD24" i="1"/>
  <c r="BG24" i="1"/>
  <c r="BJ24" i="1"/>
  <c r="BM24" i="1"/>
  <c r="BQ24" i="1"/>
  <c r="BT24" i="1"/>
  <c r="BW24" i="1"/>
  <c r="BZ24" i="1"/>
  <c r="CC24" i="1"/>
  <c r="CF24" i="1"/>
  <c r="CI24" i="1"/>
  <c r="CL24" i="1"/>
  <c r="CP24" i="1"/>
  <c r="CS24" i="1"/>
  <c r="CV24" i="1"/>
  <c r="CY24" i="1"/>
  <c r="DB24" i="1"/>
  <c r="DE24" i="1"/>
  <c r="DH24" i="1"/>
  <c r="DK24" i="1"/>
  <c r="DO24" i="1"/>
  <c r="DR24" i="1"/>
  <c r="DU24" i="1"/>
  <c r="DX24" i="1"/>
  <c r="EA24" i="1"/>
  <c r="ED24" i="1"/>
  <c r="EG24" i="1"/>
  <c r="EJ24" i="1"/>
  <c r="EN24" i="1"/>
  <c r="EQ24" i="1"/>
  <c r="ET24" i="1"/>
  <c r="EW24" i="1"/>
  <c r="EZ24" i="1"/>
  <c r="FC24" i="1"/>
  <c r="FF24" i="1"/>
  <c r="FJ24" i="1"/>
  <c r="FM24" i="1"/>
  <c r="FP24" i="1"/>
  <c r="FS24" i="1"/>
  <c r="FV24" i="1"/>
  <c r="FY24" i="1"/>
  <c r="GC24" i="1"/>
  <c r="GF24" i="1"/>
  <c r="GI24" i="1"/>
  <c r="GL24" i="1"/>
  <c r="GO24" i="1"/>
  <c r="GR24" i="1"/>
  <c r="GU23" i="1"/>
  <c r="GV23" i="1"/>
  <c r="BY21" i="2" s="1"/>
  <c r="GQ23" i="1"/>
  <c r="BW21" i="2" s="1"/>
  <c r="GN23" i="1"/>
  <c r="BV21" i="2" s="1"/>
  <c r="GK23" i="1"/>
  <c r="BU21" i="2" s="1"/>
  <c r="GH23" i="1"/>
  <c r="BT21" i="2" s="1"/>
  <c r="GE23" i="1"/>
  <c r="BS21" i="2" s="1"/>
  <c r="GB23" i="1"/>
  <c r="BR21" i="2" s="1"/>
  <c r="FX23" i="1"/>
  <c r="FU23" i="1"/>
  <c r="BP21" i="2" s="1"/>
  <c r="FR23" i="1"/>
  <c r="BO21" i="2" s="1"/>
  <c r="FO23" i="1"/>
  <c r="BN21" i="2" s="1"/>
  <c r="FL23" i="1"/>
  <c r="BM21" i="2" s="1"/>
  <c r="FI23" i="1"/>
  <c r="BL21" i="2" s="1"/>
  <c r="FE23" i="1"/>
  <c r="BJ21" i="2" s="1"/>
  <c r="FB23" i="1"/>
  <c r="BI21" i="2" s="1"/>
  <c r="EY23" i="1"/>
  <c r="BH21" i="2" s="1"/>
  <c r="EV23" i="1"/>
  <c r="BG21" i="2" s="1"/>
  <c r="ES23" i="1"/>
  <c r="BF21" i="2" s="1"/>
  <c r="EP23" i="1"/>
  <c r="BE21" i="2" s="1"/>
  <c r="EM23" i="1"/>
  <c r="BD21" i="2" s="1"/>
  <c r="EI23" i="1"/>
  <c r="BB21" i="2" s="1"/>
  <c r="EF23" i="1"/>
  <c r="BA21" i="2" s="1"/>
  <c r="EC23" i="1"/>
  <c r="AZ21" i="2" s="1"/>
  <c r="DZ23" i="1"/>
  <c r="AY21" i="2" s="1"/>
  <c r="DW23" i="1"/>
  <c r="AX21" i="2" s="1"/>
  <c r="DT23" i="1"/>
  <c r="AW21" i="2" s="1"/>
  <c r="DQ23" i="1"/>
  <c r="AV21" i="2" s="1"/>
  <c r="DN23" i="1"/>
  <c r="AU21" i="2" s="1"/>
  <c r="DJ23" i="1"/>
  <c r="AS21" i="2" s="1"/>
  <c r="DG23" i="1"/>
  <c r="AR21" i="2" s="1"/>
  <c r="DD23" i="1"/>
  <c r="AQ21" i="2" s="1"/>
  <c r="DA23" i="1"/>
  <c r="AP21" i="2" s="1"/>
  <c r="CX23" i="1"/>
  <c r="AO21" i="2" s="1"/>
  <c r="CU23" i="1"/>
  <c r="AN21" i="2" s="1"/>
  <c r="CR23" i="1"/>
  <c r="AM21" i="2" s="1"/>
  <c r="CO23" i="1"/>
  <c r="AL21" i="2" s="1"/>
  <c r="CK23" i="1"/>
  <c r="AJ21" i="2" s="1"/>
  <c r="CH23" i="1"/>
  <c r="AI21" i="2" s="1"/>
  <c r="CE23" i="1"/>
  <c r="AH21" i="2" s="1"/>
  <c r="CB23" i="1"/>
  <c r="AG21" i="2" s="1"/>
  <c r="BY23" i="1"/>
  <c r="AF21" i="2" s="1"/>
  <c r="BV23" i="1"/>
  <c r="AE21" i="2" s="1"/>
  <c r="BS23" i="1"/>
  <c r="AD21" i="2" s="1"/>
  <c r="BP23" i="1"/>
  <c r="AC21" i="2" s="1"/>
  <c r="BL23" i="1"/>
  <c r="AA21" i="2" s="1"/>
  <c r="BI23" i="1"/>
  <c r="BF23" i="1"/>
  <c r="BC23" i="1"/>
  <c r="AZ23" i="1"/>
  <c r="W21" i="2" s="1"/>
  <c r="AW23" i="1"/>
  <c r="V21" i="2" s="1"/>
  <c r="AT23" i="1"/>
  <c r="AP23" i="1"/>
  <c r="S21" i="2" s="1"/>
  <c r="AM23" i="1"/>
  <c r="R21" i="2" s="1"/>
  <c r="AJ23" i="1"/>
  <c r="Q21" i="2" s="1"/>
  <c r="AG23" i="1"/>
  <c r="P21" i="2" s="1"/>
  <c r="AD23" i="1"/>
  <c r="O21" i="2" s="1"/>
  <c r="AA23" i="1"/>
  <c r="N21" i="2" s="1"/>
  <c r="X23" i="1"/>
  <c r="M21" i="2" s="1"/>
  <c r="T23" i="1"/>
  <c r="K21" i="2" s="1"/>
  <c r="Q23" i="1"/>
  <c r="J21" i="2" s="1"/>
  <c r="M23" i="1"/>
  <c r="H21" i="2" s="1"/>
  <c r="I21" i="2" s="1"/>
  <c r="I23" i="1"/>
  <c r="F21" i="2" s="1"/>
  <c r="F23" i="1"/>
  <c r="E21" i="2" s="1"/>
  <c r="C23" i="1"/>
  <c r="D21" i="2" s="1"/>
  <c r="D23" i="1"/>
  <c r="G23" i="1"/>
  <c r="J23" i="1"/>
  <c r="N23" i="1"/>
  <c r="R23" i="1"/>
  <c r="U23" i="1"/>
  <c r="Y23" i="1"/>
  <c r="AB23" i="1"/>
  <c r="AE23" i="1"/>
  <c r="AH23" i="1"/>
  <c r="AK23" i="1"/>
  <c r="AN23" i="1"/>
  <c r="AQ23" i="1"/>
  <c r="AU23" i="1"/>
  <c r="AX23" i="1"/>
  <c r="BA23" i="1"/>
  <c r="BD23" i="1"/>
  <c r="BG23" i="1"/>
  <c r="BJ23" i="1"/>
  <c r="BM23" i="1"/>
  <c r="BQ23" i="1"/>
  <c r="BT23" i="1"/>
  <c r="BW23" i="1"/>
  <c r="BZ23" i="1"/>
  <c r="CC23" i="1"/>
  <c r="CF23" i="1"/>
  <c r="CI23" i="1"/>
  <c r="CL23" i="1"/>
  <c r="CP23" i="1"/>
  <c r="CS23" i="1"/>
  <c r="CV23" i="1"/>
  <c r="CY23" i="1"/>
  <c r="DB23" i="1"/>
  <c r="DE23" i="1"/>
  <c r="DH23" i="1"/>
  <c r="DK23" i="1"/>
  <c r="DO23" i="1"/>
  <c r="DR23" i="1"/>
  <c r="DU23" i="1"/>
  <c r="DX23" i="1"/>
  <c r="EA23" i="1"/>
  <c r="ED23" i="1"/>
  <c r="EG23" i="1"/>
  <c r="EJ23" i="1"/>
  <c r="EN23" i="1"/>
  <c r="EQ23" i="1"/>
  <c r="ET23" i="1"/>
  <c r="EW23" i="1"/>
  <c r="EZ23" i="1"/>
  <c r="FC23" i="1"/>
  <c r="FF23" i="1"/>
  <c r="FJ23" i="1"/>
  <c r="FM23" i="1"/>
  <c r="FP23" i="1"/>
  <c r="FS23" i="1"/>
  <c r="FV23" i="1"/>
  <c r="FY23" i="1"/>
  <c r="GC23" i="1"/>
  <c r="GF23" i="1"/>
  <c r="GI23" i="1"/>
  <c r="GL23" i="1"/>
  <c r="GO23" i="1"/>
  <c r="GR23" i="1"/>
  <c r="GU22" i="1"/>
  <c r="GV22" i="1"/>
  <c r="BY20" i="2" s="1"/>
  <c r="GQ22" i="1"/>
  <c r="BW20" i="2" s="1"/>
  <c r="GN22" i="1"/>
  <c r="BV20" i="2" s="1"/>
  <c r="GK22" i="1"/>
  <c r="BU20" i="2" s="1"/>
  <c r="GH22" i="1"/>
  <c r="BT20" i="2" s="1"/>
  <c r="GE22" i="1"/>
  <c r="BS20" i="2" s="1"/>
  <c r="GB22" i="1"/>
  <c r="BR20" i="2" s="1"/>
  <c r="FX22" i="1"/>
  <c r="FU22" i="1"/>
  <c r="BP20" i="2" s="1"/>
  <c r="FR22" i="1"/>
  <c r="BO20" i="2" s="1"/>
  <c r="FO22" i="1"/>
  <c r="BN20" i="2" s="1"/>
  <c r="FL22" i="1"/>
  <c r="BM20" i="2" s="1"/>
  <c r="FI22" i="1"/>
  <c r="BL20" i="2" s="1"/>
  <c r="FE22" i="1"/>
  <c r="BJ20" i="2" s="1"/>
  <c r="FB22" i="1"/>
  <c r="BI20" i="2" s="1"/>
  <c r="EY22" i="1"/>
  <c r="BH20" i="2" s="1"/>
  <c r="EV22" i="1"/>
  <c r="BG20" i="2" s="1"/>
  <c r="ES22" i="1"/>
  <c r="BF20" i="2" s="1"/>
  <c r="EP22" i="1"/>
  <c r="BE20" i="2" s="1"/>
  <c r="EM22" i="1"/>
  <c r="BD20" i="2" s="1"/>
  <c r="EI22" i="1"/>
  <c r="BB20" i="2" s="1"/>
  <c r="EF22" i="1"/>
  <c r="BA20" i="2" s="1"/>
  <c r="EC22" i="1"/>
  <c r="AZ20" i="2" s="1"/>
  <c r="DZ22" i="1"/>
  <c r="AY20" i="2" s="1"/>
  <c r="DW22" i="1"/>
  <c r="AX20" i="2" s="1"/>
  <c r="DT22" i="1"/>
  <c r="AW20" i="2" s="1"/>
  <c r="DQ22" i="1"/>
  <c r="AV20" i="2" s="1"/>
  <c r="DN22" i="1"/>
  <c r="AU20" i="2" s="1"/>
  <c r="DJ22" i="1"/>
  <c r="AS20" i="2" s="1"/>
  <c r="DG22" i="1"/>
  <c r="AR20" i="2" s="1"/>
  <c r="DD22" i="1"/>
  <c r="AQ20" i="2" s="1"/>
  <c r="DA22" i="1"/>
  <c r="AP20" i="2" s="1"/>
  <c r="CX22" i="1"/>
  <c r="AO20" i="2" s="1"/>
  <c r="CU22" i="1"/>
  <c r="AN20" i="2" s="1"/>
  <c r="CR22" i="1"/>
  <c r="AM20" i="2" s="1"/>
  <c r="CO22" i="1"/>
  <c r="AL20" i="2" s="1"/>
  <c r="CK22" i="1"/>
  <c r="AJ20" i="2" s="1"/>
  <c r="CH22" i="1"/>
  <c r="AI20" i="2" s="1"/>
  <c r="CE22" i="1"/>
  <c r="AH20" i="2" s="1"/>
  <c r="CB22" i="1"/>
  <c r="AG20" i="2" s="1"/>
  <c r="BY22" i="1"/>
  <c r="AF20" i="2" s="1"/>
  <c r="BV22" i="1"/>
  <c r="AE20" i="2" s="1"/>
  <c r="BS22" i="1"/>
  <c r="AD20" i="2" s="1"/>
  <c r="BP22" i="1"/>
  <c r="AC20" i="2" s="1"/>
  <c r="BL22" i="1"/>
  <c r="AA20" i="2" s="1"/>
  <c r="BI22" i="1"/>
  <c r="BF22" i="1"/>
  <c r="Y20" i="2" s="1"/>
  <c r="BC22" i="1"/>
  <c r="X20" i="2" s="1"/>
  <c r="AZ22" i="1"/>
  <c r="AW22" i="1"/>
  <c r="AT22" i="1"/>
  <c r="U20" i="2" s="1"/>
  <c r="AP22" i="1"/>
  <c r="S20" i="2" s="1"/>
  <c r="AM22" i="1"/>
  <c r="R20" i="2" s="1"/>
  <c r="AJ22" i="1"/>
  <c r="Q20" i="2" s="1"/>
  <c r="AG22" i="1"/>
  <c r="P20" i="2" s="1"/>
  <c r="AD22" i="1"/>
  <c r="O20" i="2" s="1"/>
  <c r="AA22" i="1"/>
  <c r="N20" i="2" s="1"/>
  <c r="X22" i="1"/>
  <c r="M20" i="2" s="1"/>
  <c r="T22" i="1"/>
  <c r="K20" i="2" s="1"/>
  <c r="Q22" i="1"/>
  <c r="J20" i="2" s="1"/>
  <c r="M22" i="1"/>
  <c r="H20" i="2" s="1"/>
  <c r="I20" i="2" s="1"/>
  <c r="I22" i="1"/>
  <c r="F20" i="2" s="1"/>
  <c r="F22" i="1"/>
  <c r="E20" i="2" s="1"/>
  <c r="C22" i="1"/>
  <c r="D20" i="2" s="1"/>
  <c r="D22" i="1"/>
  <c r="G22" i="1"/>
  <c r="J22" i="1"/>
  <c r="N22" i="1"/>
  <c r="R22" i="1"/>
  <c r="U22" i="1"/>
  <c r="Y22" i="1"/>
  <c r="AB22" i="1"/>
  <c r="AE22" i="1"/>
  <c r="AH22" i="1"/>
  <c r="AK22" i="1"/>
  <c r="AN22" i="1"/>
  <c r="AQ22" i="1"/>
  <c r="AU22" i="1"/>
  <c r="AX22" i="1"/>
  <c r="BA22" i="1"/>
  <c r="BD22" i="1"/>
  <c r="BG22" i="1"/>
  <c r="BJ22" i="1"/>
  <c r="BM22" i="1"/>
  <c r="BQ22" i="1"/>
  <c r="BT22" i="1"/>
  <c r="BW22" i="1"/>
  <c r="BZ22" i="1"/>
  <c r="CC22" i="1"/>
  <c r="CF22" i="1"/>
  <c r="CI22" i="1"/>
  <c r="CL22" i="1"/>
  <c r="CP22" i="1"/>
  <c r="CS22" i="1"/>
  <c r="CV22" i="1"/>
  <c r="CY22" i="1"/>
  <c r="DB22" i="1"/>
  <c r="DE22" i="1"/>
  <c r="DH22" i="1"/>
  <c r="DK22" i="1"/>
  <c r="DO22" i="1"/>
  <c r="DR22" i="1"/>
  <c r="DU22" i="1"/>
  <c r="DX22" i="1"/>
  <c r="EA22" i="1"/>
  <c r="ED22" i="1"/>
  <c r="EG22" i="1"/>
  <c r="EJ22" i="1"/>
  <c r="EN22" i="1"/>
  <c r="EQ22" i="1"/>
  <c r="ET22" i="1"/>
  <c r="EW22" i="1"/>
  <c r="EZ22" i="1"/>
  <c r="FC22" i="1"/>
  <c r="FF22" i="1"/>
  <c r="FJ22" i="1"/>
  <c r="FM22" i="1"/>
  <c r="FP22" i="1"/>
  <c r="FS22" i="1"/>
  <c r="FV22" i="1"/>
  <c r="FY22" i="1"/>
  <c r="GC22" i="1"/>
  <c r="GF22" i="1"/>
  <c r="GI22" i="1"/>
  <c r="GL22" i="1"/>
  <c r="GO22" i="1"/>
  <c r="GR22" i="1"/>
  <c r="GU21" i="1"/>
  <c r="GV21" i="1"/>
  <c r="BY19" i="2" s="1"/>
  <c r="GQ21" i="1"/>
  <c r="BW19" i="2" s="1"/>
  <c r="GN21" i="1"/>
  <c r="BV19" i="2" s="1"/>
  <c r="GK21" i="1"/>
  <c r="BU19" i="2" s="1"/>
  <c r="GH21" i="1"/>
  <c r="BT19" i="2" s="1"/>
  <c r="GE21" i="1"/>
  <c r="BS19" i="2" s="1"/>
  <c r="GB21" i="1"/>
  <c r="BR19" i="2" s="1"/>
  <c r="FX21" i="1"/>
  <c r="FU21" i="1"/>
  <c r="BP19" i="2" s="1"/>
  <c r="FR21" i="1"/>
  <c r="BO19" i="2" s="1"/>
  <c r="FO21" i="1"/>
  <c r="BN19" i="2" s="1"/>
  <c r="FL21" i="1"/>
  <c r="BM19" i="2" s="1"/>
  <c r="FI21" i="1"/>
  <c r="BL19" i="2" s="1"/>
  <c r="FE21" i="1"/>
  <c r="BJ19" i="2" s="1"/>
  <c r="FB21" i="1"/>
  <c r="BI19" i="2" s="1"/>
  <c r="EY21" i="1"/>
  <c r="BH19" i="2" s="1"/>
  <c r="EV21" i="1"/>
  <c r="BG19" i="2" s="1"/>
  <c r="ES21" i="1"/>
  <c r="BF19" i="2" s="1"/>
  <c r="EP21" i="1"/>
  <c r="BE19" i="2" s="1"/>
  <c r="EM21" i="1"/>
  <c r="BD19" i="2" s="1"/>
  <c r="EI21" i="1"/>
  <c r="BB19" i="2" s="1"/>
  <c r="EF21" i="1"/>
  <c r="BA19" i="2" s="1"/>
  <c r="EC21" i="1"/>
  <c r="AZ19" i="2" s="1"/>
  <c r="DZ21" i="1"/>
  <c r="AY19" i="2" s="1"/>
  <c r="DW21" i="1"/>
  <c r="AX19" i="2" s="1"/>
  <c r="DT21" i="1"/>
  <c r="AW19" i="2" s="1"/>
  <c r="DQ21" i="1"/>
  <c r="AV19" i="2" s="1"/>
  <c r="DN21" i="1"/>
  <c r="AU19" i="2" s="1"/>
  <c r="DJ21" i="1"/>
  <c r="AS19" i="2" s="1"/>
  <c r="DG21" i="1"/>
  <c r="AR19" i="2" s="1"/>
  <c r="DD21" i="1"/>
  <c r="AQ19" i="2" s="1"/>
  <c r="DA21" i="1"/>
  <c r="AP19" i="2" s="1"/>
  <c r="CX21" i="1"/>
  <c r="AO19" i="2" s="1"/>
  <c r="CU21" i="1"/>
  <c r="AN19" i="2" s="1"/>
  <c r="CR21" i="1"/>
  <c r="AM19" i="2" s="1"/>
  <c r="CO21" i="1"/>
  <c r="AL19" i="2" s="1"/>
  <c r="CK21" i="1"/>
  <c r="AJ19" i="2" s="1"/>
  <c r="CH21" i="1"/>
  <c r="AI19" i="2" s="1"/>
  <c r="CE21" i="1"/>
  <c r="AH19" i="2" s="1"/>
  <c r="CB21" i="1"/>
  <c r="AG19" i="2" s="1"/>
  <c r="BY21" i="1"/>
  <c r="AF19" i="2" s="1"/>
  <c r="BV21" i="1"/>
  <c r="AE19" i="2" s="1"/>
  <c r="BS21" i="1"/>
  <c r="AD19" i="2" s="1"/>
  <c r="BP21" i="1"/>
  <c r="AC19" i="2" s="1"/>
  <c r="BL21" i="1"/>
  <c r="AA19" i="2" s="1"/>
  <c r="BI21" i="1"/>
  <c r="BF21" i="1"/>
  <c r="Y19" i="2" s="1"/>
  <c r="BC21" i="1"/>
  <c r="X19" i="2" s="1"/>
  <c r="AZ21" i="1"/>
  <c r="AW21" i="1"/>
  <c r="V19" i="2" s="1"/>
  <c r="AT21" i="1"/>
  <c r="U19" i="2" s="1"/>
  <c r="AP21" i="1"/>
  <c r="S19" i="2" s="1"/>
  <c r="AM21" i="1"/>
  <c r="R19" i="2" s="1"/>
  <c r="AJ21" i="1"/>
  <c r="Q19" i="2" s="1"/>
  <c r="AG21" i="1"/>
  <c r="P19" i="2" s="1"/>
  <c r="AD21" i="1"/>
  <c r="O19" i="2" s="1"/>
  <c r="AA21" i="1"/>
  <c r="N19" i="2" s="1"/>
  <c r="X21" i="1"/>
  <c r="M19" i="2" s="1"/>
  <c r="T21" i="1"/>
  <c r="K19" i="2" s="1"/>
  <c r="Q21" i="1"/>
  <c r="J19" i="2" s="1"/>
  <c r="M21" i="1"/>
  <c r="H19" i="2" s="1"/>
  <c r="I19" i="2" s="1"/>
  <c r="I21" i="1"/>
  <c r="F19" i="2" s="1"/>
  <c r="F21" i="1"/>
  <c r="C21" i="1"/>
  <c r="D21" i="1"/>
  <c r="G21" i="1"/>
  <c r="J21" i="1"/>
  <c r="N21" i="1"/>
  <c r="R21" i="1"/>
  <c r="U21" i="1"/>
  <c r="Y21" i="1"/>
  <c r="AB21" i="1"/>
  <c r="AE21" i="1"/>
  <c r="AH21" i="1"/>
  <c r="AK21" i="1"/>
  <c r="AN21" i="1"/>
  <c r="AQ21" i="1"/>
  <c r="AU21" i="1"/>
  <c r="AX21" i="1"/>
  <c r="BA21" i="1"/>
  <c r="BD21" i="1"/>
  <c r="BG21" i="1"/>
  <c r="BJ21" i="1"/>
  <c r="BM21" i="1"/>
  <c r="BQ21" i="1"/>
  <c r="BT21" i="1"/>
  <c r="BW21" i="1"/>
  <c r="BZ21" i="1"/>
  <c r="CC21" i="1"/>
  <c r="CF21" i="1"/>
  <c r="CI21" i="1"/>
  <c r="CL21" i="1"/>
  <c r="CP21" i="1"/>
  <c r="CS21" i="1"/>
  <c r="CV21" i="1"/>
  <c r="CY21" i="1"/>
  <c r="DB21" i="1"/>
  <c r="DE21" i="1"/>
  <c r="DH21" i="1"/>
  <c r="DK21" i="1"/>
  <c r="DO21" i="1"/>
  <c r="DR21" i="1"/>
  <c r="DU21" i="1"/>
  <c r="DX21" i="1"/>
  <c r="EA21" i="1"/>
  <c r="ED21" i="1"/>
  <c r="EG21" i="1"/>
  <c r="EJ21" i="1"/>
  <c r="EN21" i="1"/>
  <c r="EQ21" i="1"/>
  <c r="ET21" i="1"/>
  <c r="EW21" i="1"/>
  <c r="EZ21" i="1"/>
  <c r="FC21" i="1"/>
  <c r="FF21" i="1"/>
  <c r="FJ21" i="1"/>
  <c r="FM21" i="1"/>
  <c r="FP21" i="1"/>
  <c r="FS21" i="1"/>
  <c r="FV21" i="1"/>
  <c r="FY21" i="1"/>
  <c r="GC21" i="1"/>
  <c r="GF21" i="1"/>
  <c r="GI21" i="1"/>
  <c r="GL21" i="1"/>
  <c r="GO21" i="1"/>
  <c r="GR21" i="1"/>
  <c r="GU20" i="1"/>
  <c r="GV20" i="1"/>
  <c r="BY18" i="2" s="1"/>
  <c r="GQ20" i="1"/>
  <c r="BW18" i="2" s="1"/>
  <c r="GN20" i="1"/>
  <c r="BV18" i="2" s="1"/>
  <c r="GK20" i="1"/>
  <c r="BU18" i="2" s="1"/>
  <c r="GH20" i="1"/>
  <c r="BT18" i="2" s="1"/>
  <c r="GE20" i="1"/>
  <c r="BS18" i="2" s="1"/>
  <c r="GB20" i="1"/>
  <c r="BR18" i="2" s="1"/>
  <c r="FX20" i="1"/>
  <c r="FU20" i="1"/>
  <c r="BP18" i="2" s="1"/>
  <c r="FR20" i="1"/>
  <c r="BO18" i="2" s="1"/>
  <c r="FO20" i="1"/>
  <c r="BN18" i="2" s="1"/>
  <c r="FL20" i="1"/>
  <c r="BM18" i="2" s="1"/>
  <c r="FI20" i="1"/>
  <c r="BL18" i="2" s="1"/>
  <c r="FE20" i="1"/>
  <c r="BJ18" i="2" s="1"/>
  <c r="FB20" i="1"/>
  <c r="BI18" i="2" s="1"/>
  <c r="EY20" i="1"/>
  <c r="BH18" i="2" s="1"/>
  <c r="EV20" i="1"/>
  <c r="BG18" i="2" s="1"/>
  <c r="ES20" i="1"/>
  <c r="BF18" i="2" s="1"/>
  <c r="EP20" i="1"/>
  <c r="BE18" i="2" s="1"/>
  <c r="EM20" i="1"/>
  <c r="BD18" i="2" s="1"/>
  <c r="EI20" i="1"/>
  <c r="BB18" i="2" s="1"/>
  <c r="EF20" i="1"/>
  <c r="BA18" i="2" s="1"/>
  <c r="EC20" i="1"/>
  <c r="AZ18" i="2" s="1"/>
  <c r="DZ20" i="1"/>
  <c r="AY18" i="2" s="1"/>
  <c r="DW20" i="1"/>
  <c r="AX18" i="2" s="1"/>
  <c r="DT20" i="1"/>
  <c r="AW18" i="2" s="1"/>
  <c r="DQ20" i="1"/>
  <c r="AV18" i="2" s="1"/>
  <c r="DN20" i="1"/>
  <c r="AU18" i="2" s="1"/>
  <c r="DJ20" i="1"/>
  <c r="AS18" i="2" s="1"/>
  <c r="DG20" i="1"/>
  <c r="AR18" i="2" s="1"/>
  <c r="DD20" i="1"/>
  <c r="AQ18" i="2" s="1"/>
  <c r="DA20" i="1"/>
  <c r="AP18" i="2" s="1"/>
  <c r="CX20" i="1"/>
  <c r="AO18" i="2" s="1"/>
  <c r="CU20" i="1"/>
  <c r="AN18" i="2" s="1"/>
  <c r="CR20" i="1"/>
  <c r="AM18" i="2" s="1"/>
  <c r="CO20" i="1"/>
  <c r="AL18" i="2" s="1"/>
  <c r="CK20" i="1"/>
  <c r="AJ18" i="2" s="1"/>
  <c r="CH20" i="1"/>
  <c r="AI18" i="2" s="1"/>
  <c r="CE20" i="1"/>
  <c r="AH18" i="2" s="1"/>
  <c r="CB20" i="1"/>
  <c r="AG18" i="2" s="1"/>
  <c r="BY20" i="1"/>
  <c r="AF18" i="2" s="1"/>
  <c r="BV20" i="1"/>
  <c r="AE18" i="2" s="1"/>
  <c r="BS20" i="1"/>
  <c r="AD18" i="2" s="1"/>
  <c r="BP20" i="1"/>
  <c r="AC18" i="2" s="1"/>
  <c r="BL20" i="1"/>
  <c r="AA18" i="2" s="1"/>
  <c r="BI20" i="1"/>
  <c r="BF20" i="1"/>
  <c r="BC20" i="1"/>
  <c r="X18" i="2" s="1"/>
  <c r="AZ20" i="1"/>
  <c r="AW20" i="1"/>
  <c r="V18" i="2" s="1"/>
  <c r="AT20" i="1"/>
  <c r="AP20" i="1"/>
  <c r="S18" i="2" s="1"/>
  <c r="AM20" i="1"/>
  <c r="R18" i="2" s="1"/>
  <c r="AJ20" i="1"/>
  <c r="Q18" i="2" s="1"/>
  <c r="AG20" i="1"/>
  <c r="P18" i="2" s="1"/>
  <c r="AD20" i="1"/>
  <c r="O18" i="2" s="1"/>
  <c r="AA20" i="1"/>
  <c r="N18" i="2" s="1"/>
  <c r="X20" i="1"/>
  <c r="M18" i="2" s="1"/>
  <c r="T20" i="1"/>
  <c r="K18" i="2" s="1"/>
  <c r="Q20" i="1"/>
  <c r="J18" i="2" s="1"/>
  <c r="M20" i="1"/>
  <c r="H18" i="2" s="1"/>
  <c r="I18" i="2" s="1"/>
  <c r="I20" i="1"/>
  <c r="F18" i="2" s="1"/>
  <c r="F20" i="1"/>
  <c r="E18" i="2" s="1"/>
  <c r="C20" i="1"/>
  <c r="D18" i="2" s="1"/>
  <c r="D20" i="1"/>
  <c r="G20" i="1"/>
  <c r="J20" i="1"/>
  <c r="N20" i="1"/>
  <c r="R20" i="1"/>
  <c r="U20" i="1"/>
  <c r="Y20" i="1"/>
  <c r="AB20" i="1"/>
  <c r="AE20" i="1"/>
  <c r="AH20" i="1"/>
  <c r="AK20" i="1"/>
  <c r="AN20" i="1"/>
  <c r="AQ20" i="1"/>
  <c r="AU20" i="1"/>
  <c r="AX20" i="1"/>
  <c r="BA20" i="1"/>
  <c r="BD20" i="1"/>
  <c r="BG20" i="1"/>
  <c r="BJ20" i="1"/>
  <c r="BM20" i="1"/>
  <c r="BQ20" i="1"/>
  <c r="BT20" i="1"/>
  <c r="BW20" i="1"/>
  <c r="BZ20" i="1"/>
  <c r="CC20" i="1"/>
  <c r="CF20" i="1"/>
  <c r="CI20" i="1"/>
  <c r="CL20" i="1"/>
  <c r="CP20" i="1"/>
  <c r="CS20" i="1"/>
  <c r="CV20" i="1"/>
  <c r="CY20" i="1"/>
  <c r="DB20" i="1"/>
  <c r="DE20" i="1"/>
  <c r="DH20" i="1"/>
  <c r="DK20" i="1"/>
  <c r="DO20" i="1"/>
  <c r="DR20" i="1"/>
  <c r="DU20" i="1"/>
  <c r="DX20" i="1"/>
  <c r="EA20" i="1"/>
  <c r="ED20" i="1"/>
  <c r="EG20" i="1"/>
  <c r="EJ20" i="1"/>
  <c r="EN20" i="1"/>
  <c r="EQ20" i="1"/>
  <c r="ET20" i="1"/>
  <c r="EW20" i="1"/>
  <c r="EZ20" i="1"/>
  <c r="FC20" i="1"/>
  <c r="FF20" i="1"/>
  <c r="FJ20" i="1"/>
  <c r="FM20" i="1"/>
  <c r="FP20" i="1"/>
  <c r="FS20" i="1"/>
  <c r="FV20" i="1"/>
  <c r="FY20" i="1"/>
  <c r="GC20" i="1"/>
  <c r="GF20" i="1"/>
  <c r="GI20" i="1"/>
  <c r="GL20" i="1"/>
  <c r="GO20" i="1"/>
  <c r="GR20" i="1"/>
  <c r="GU19" i="1"/>
  <c r="GV19" i="1"/>
  <c r="BY17" i="2" s="1"/>
  <c r="GQ19" i="1"/>
  <c r="BW17" i="2" s="1"/>
  <c r="GN19" i="1"/>
  <c r="BV17" i="2" s="1"/>
  <c r="GK19" i="1"/>
  <c r="BU17" i="2" s="1"/>
  <c r="GH19" i="1"/>
  <c r="BT17" i="2" s="1"/>
  <c r="GE19" i="1"/>
  <c r="BS17" i="2" s="1"/>
  <c r="GB19" i="1"/>
  <c r="BR17" i="2" s="1"/>
  <c r="FX19" i="1"/>
  <c r="FU19" i="1"/>
  <c r="BP17" i="2" s="1"/>
  <c r="FR19" i="1"/>
  <c r="BO17" i="2" s="1"/>
  <c r="FO19" i="1"/>
  <c r="BN17" i="2" s="1"/>
  <c r="FL19" i="1"/>
  <c r="BM17" i="2" s="1"/>
  <c r="FI19" i="1"/>
  <c r="BL17" i="2" s="1"/>
  <c r="FE19" i="1"/>
  <c r="BJ17" i="2" s="1"/>
  <c r="FB19" i="1"/>
  <c r="BI17" i="2" s="1"/>
  <c r="EY19" i="1"/>
  <c r="BH17" i="2" s="1"/>
  <c r="EV19" i="1"/>
  <c r="BG17" i="2" s="1"/>
  <c r="ES19" i="1"/>
  <c r="BF17" i="2" s="1"/>
  <c r="EP19" i="1"/>
  <c r="BE17" i="2" s="1"/>
  <c r="EM19" i="1"/>
  <c r="BD17" i="2" s="1"/>
  <c r="EI19" i="1"/>
  <c r="BB17" i="2" s="1"/>
  <c r="EF19" i="1"/>
  <c r="BA17" i="2" s="1"/>
  <c r="EC19" i="1"/>
  <c r="AZ17" i="2" s="1"/>
  <c r="DZ19" i="1"/>
  <c r="AY17" i="2" s="1"/>
  <c r="DW19" i="1"/>
  <c r="AX17" i="2" s="1"/>
  <c r="DT19" i="1"/>
  <c r="AW17" i="2" s="1"/>
  <c r="DQ19" i="1"/>
  <c r="AV17" i="2" s="1"/>
  <c r="DN19" i="1"/>
  <c r="AU17" i="2" s="1"/>
  <c r="DJ19" i="1"/>
  <c r="AS17" i="2" s="1"/>
  <c r="DG19" i="1"/>
  <c r="AR17" i="2" s="1"/>
  <c r="DD19" i="1"/>
  <c r="AQ17" i="2" s="1"/>
  <c r="DA19" i="1"/>
  <c r="AP17" i="2" s="1"/>
  <c r="CX19" i="1"/>
  <c r="AO17" i="2" s="1"/>
  <c r="CU19" i="1"/>
  <c r="AN17" i="2" s="1"/>
  <c r="CR19" i="1"/>
  <c r="AM17" i="2" s="1"/>
  <c r="CO19" i="1"/>
  <c r="AL17" i="2" s="1"/>
  <c r="CK19" i="1"/>
  <c r="AJ17" i="2" s="1"/>
  <c r="CH19" i="1"/>
  <c r="AI17" i="2" s="1"/>
  <c r="CE19" i="1"/>
  <c r="AH17" i="2" s="1"/>
  <c r="CB19" i="1"/>
  <c r="AG17" i="2" s="1"/>
  <c r="BY19" i="1"/>
  <c r="AF17" i="2" s="1"/>
  <c r="BV19" i="1"/>
  <c r="AE17" i="2" s="1"/>
  <c r="BS19" i="1"/>
  <c r="AD17" i="2" s="1"/>
  <c r="BP19" i="1"/>
  <c r="AC17" i="2" s="1"/>
  <c r="BL19" i="1"/>
  <c r="AA17" i="2" s="1"/>
  <c r="BI19" i="1"/>
  <c r="BF19" i="1"/>
  <c r="Y17" i="2" s="1"/>
  <c r="BC19" i="1"/>
  <c r="X17" i="2" s="1"/>
  <c r="AZ19" i="1"/>
  <c r="W17" i="2" s="1"/>
  <c r="AW19" i="1"/>
  <c r="V17" i="2" s="1"/>
  <c r="AT19" i="1"/>
  <c r="AP19" i="1"/>
  <c r="S17" i="2" s="1"/>
  <c r="AM19" i="1"/>
  <c r="R17" i="2" s="1"/>
  <c r="AJ19" i="1"/>
  <c r="Q17" i="2" s="1"/>
  <c r="AG19" i="1"/>
  <c r="P17" i="2" s="1"/>
  <c r="AD19" i="1"/>
  <c r="O17" i="2" s="1"/>
  <c r="AA19" i="1"/>
  <c r="N17" i="2" s="1"/>
  <c r="X19" i="1"/>
  <c r="M17" i="2" s="1"/>
  <c r="T19" i="1"/>
  <c r="K17" i="2" s="1"/>
  <c r="Q19" i="1"/>
  <c r="J17" i="2" s="1"/>
  <c r="M19" i="1"/>
  <c r="H17" i="2" s="1"/>
  <c r="I17" i="2" s="1"/>
  <c r="I19" i="1"/>
  <c r="F17" i="2" s="1"/>
  <c r="F19" i="1"/>
  <c r="E17" i="2" s="1"/>
  <c r="C19" i="1"/>
  <c r="D17" i="2" s="1"/>
  <c r="D19" i="1"/>
  <c r="G19" i="1"/>
  <c r="J19" i="1"/>
  <c r="N19" i="1"/>
  <c r="R19" i="1"/>
  <c r="U19" i="1"/>
  <c r="Y19" i="1"/>
  <c r="AB19" i="1"/>
  <c r="AE19" i="1"/>
  <c r="AH19" i="1"/>
  <c r="AK19" i="1"/>
  <c r="AN19" i="1"/>
  <c r="AQ19" i="1"/>
  <c r="AU19" i="1"/>
  <c r="AX19" i="1"/>
  <c r="BA19" i="1"/>
  <c r="BD19" i="1"/>
  <c r="BG19" i="1"/>
  <c r="BJ19" i="1"/>
  <c r="BM19" i="1"/>
  <c r="BQ19" i="1"/>
  <c r="BT19" i="1"/>
  <c r="BW19" i="1"/>
  <c r="BZ19" i="1"/>
  <c r="CC19" i="1"/>
  <c r="CF19" i="1"/>
  <c r="CI19" i="1"/>
  <c r="CL19" i="1"/>
  <c r="CP19" i="1"/>
  <c r="CS19" i="1"/>
  <c r="CV19" i="1"/>
  <c r="CY19" i="1"/>
  <c r="DB19" i="1"/>
  <c r="DE19" i="1"/>
  <c r="DH19" i="1"/>
  <c r="DK19" i="1"/>
  <c r="DO19" i="1"/>
  <c r="DR19" i="1"/>
  <c r="DU19" i="1"/>
  <c r="DX19" i="1"/>
  <c r="EA19" i="1"/>
  <c r="ED19" i="1"/>
  <c r="EG19" i="1"/>
  <c r="EJ19" i="1"/>
  <c r="EN19" i="1"/>
  <c r="EQ19" i="1"/>
  <c r="ET19" i="1"/>
  <c r="EW19" i="1"/>
  <c r="EZ19" i="1"/>
  <c r="FC19" i="1"/>
  <c r="FF19" i="1"/>
  <c r="FJ19" i="1"/>
  <c r="FM19" i="1"/>
  <c r="FP19" i="1"/>
  <c r="FS19" i="1"/>
  <c r="FV19" i="1"/>
  <c r="FY19" i="1"/>
  <c r="GC19" i="1"/>
  <c r="GF19" i="1"/>
  <c r="GI19" i="1"/>
  <c r="GL19" i="1"/>
  <c r="GO19" i="1"/>
  <c r="GR19" i="1"/>
  <c r="GU18" i="1"/>
  <c r="GV18" i="1"/>
  <c r="BY16" i="2" s="1"/>
  <c r="GQ18" i="1"/>
  <c r="BW16" i="2" s="1"/>
  <c r="GN18" i="1"/>
  <c r="BV16" i="2" s="1"/>
  <c r="GK18" i="1"/>
  <c r="BU16" i="2" s="1"/>
  <c r="GH18" i="1"/>
  <c r="BT16" i="2" s="1"/>
  <c r="GE18" i="1"/>
  <c r="BS16" i="2" s="1"/>
  <c r="GB18" i="1"/>
  <c r="BR16" i="2" s="1"/>
  <c r="FX18" i="1"/>
  <c r="FU18" i="1"/>
  <c r="BP16" i="2" s="1"/>
  <c r="FR18" i="1"/>
  <c r="BO16" i="2" s="1"/>
  <c r="FO18" i="1"/>
  <c r="BN16" i="2" s="1"/>
  <c r="FL18" i="1"/>
  <c r="BM16" i="2" s="1"/>
  <c r="FI18" i="1"/>
  <c r="BL16" i="2" s="1"/>
  <c r="FE18" i="1"/>
  <c r="BJ16" i="2" s="1"/>
  <c r="FB18" i="1"/>
  <c r="BI16" i="2" s="1"/>
  <c r="EY18" i="1"/>
  <c r="BH16" i="2" s="1"/>
  <c r="EV18" i="1"/>
  <c r="BG16" i="2" s="1"/>
  <c r="ES18" i="1"/>
  <c r="BF16" i="2" s="1"/>
  <c r="EP18" i="1"/>
  <c r="BE16" i="2" s="1"/>
  <c r="EM18" i="1"/>
  <c r="BD16" i="2" s="1"/>
  <c r="EI18" i="1"/>
  <c r="BB16" i="2" s="1"/>
  <c r="EF18" i="1"/>
  <c r="BA16" i="2" s="1"/>
  <c r="EC18" i="1"/>
  <c r="AZ16" i="2" s="1"/>
  <c r="DZ18" i="1"/>
  <c r="AY16" i="2" s="1"/>
  <c r="DW18" i="1"/>
  <c r="AX16" i="2" s="1"/>
  <c r="DT18" i="1"/>
  <c r="AW16" i="2" s="1"/>
  <c r="DQ18" i="1"/>
  <c r="AV16" i="2" s="1"/>
  <c r="DN18" i="1"/>
  <c r="AU16" i="2" s="1"/>
  <c r="DJ18" i="1"/>
  <c r="AS16" i="2" s="1"/>
  <c r="DG18" i="1"/>
  <c r="AR16" i="2" s="1"/>
  <c r="DD18" i="1"/>
  <c r="AQ16" i="2" s="1"/>
  <c r="DA18" i="1"/>
  <c r="AP16" i="2" s="1"/>
  <c r="CX18" i="1"/>
  <c r="AO16" i="2" s="1"/>
  <c r="CU18" i="1"/>
  <c r="AN16" i="2" s="1"/>
  <c r="CR18" i="1"/>
  <c r="AM16" i="2" s="1"/>
  <c r="CO18" i="1"/>
  <c r="AL16" i="2" s="1"/>
  <c r="CK18" i="1"/>
  <c r="AJ16" i="2" s="1"/>
  <c r="CH18" i="1"/>
  <c r="AI16" i="2" s="1"/>
  <c r="CE18" i="1"/>
  <c r="AH16" i="2" s="1"/>
  <c r="CB18" i="1"/>
  <c r="AG16" i="2" s="1"/>
  <c r="BY18" i="1"/>
  <c r="AF16" i="2" s="1"/>
  <c r="BV18" i="1"/>
  <c r="AE16" i="2" s="1"/>
  <c r="BS18" i="1"/>
  <c r="AD16" i="2" s="1"/>
  <c r="BP18" i="1"/>
  <c r="AC16" i="2" s="1"/>
  <c r="BL18" i="1"/>
  <c r="AA16" i="2" s="1"/>
  <c r="BI18" i="1"/>
  <c r="Z16" i="2" s="1"/>
  <c r="BF18" i="1"/>
  <c r="BC18" i="1"/>
  <c r="X16" i="2" s="1"/>
  <c r="AZ18" i="1"/>
  <c r="W16" i="2" s="1"/>
  <c r="AW18" i="1"/>
  <c r="AT18" i="1"/>
  <c r="U16" i="2" s="1"/>
  <c r="AP18" i="1"/>
  <c r="S16" i="2" s="1"/>
  <c r="AM18" i="1"/>
  <c r="R16" i="2" s="1"/>
  <c r="AJ18" i="1"/>
  <c r="Q16" i="2" s="1"/>
  <c r="AG18" i="1"/>
  <c r="P16" i="2" s="1"/>
  <c r="AD18" i="1"/>
  <c r="O16" i="2" s="1"/>
  <c r="AA18" i="1"/>
  <c r="N16" i="2" s="1"/>
  <c r="X18" i="1"/>
  <c r="M16" i="2" s="1"/>
  <c r="T18" i="1"/>
  <c r="K16" i="2" s="1"/>
  <c r="Q18" i="1"/>
  <c r="J16" i="2" s="1"/>
  <c r="M18" i="1"/>
  <c r="H16" i="2" s="1"/>
  <c r="I16" i="2" s="1"/>
  <c r="I18" i="1"/>
  <c r="F16" i="2" s="1"/>
  <c r="F18" i="1"/>
  <c r="E16" i="2" s="1"/>
  <c r="C18" i="1"/>
  <c r="D16" i="2" s="1"/>
  <c r="D18" i="1"/>
  <c r="G18" i="1"/>
  <c r="J18" i="1"/>
  <c r="N18" i="1"/>
  <c r="R18" i="1"/>
  <c r="U18" i="1"/>
  <c r="Y18" i="1"/>
  <c r="AB18" i="1"/>
  <c r="AE18" i="1"/>
  <c r="AH18" i="1"/>
  <c r="AK18" i="1"/>
  <c r="AN18" i="1"/>
  <c r="AQ18" i="1"/>
  <c r="AU18" i="1"/>
  <c r="AX18" i="1"/>
  <c r="BA18" i="1"/>
  <c r="BD18" i="1"/>
  <c r="BG18" i="1"/>
  <c r="BJ18" i="1"/>
  <c r="BM18" i="1"/>
  <c r="BQ18" i="1"/>
  <c r="BT18" i="1"/>
  <c r="BW18" i="1"/>
  <c r="BZ18" i="1"/>
  <c r="CC18" i="1"/>
  <c r="CF18" i="1"/>
  <c r="CI18" i="1"/>
  <c r="CL18" i="1"/>
  <c r="CP18" i="1"/>
  <c r="CS18" i="1"/>
  <c r="CV18" i="1"/>
  <c r="CY18" i="1"/>
  <c r="DB18" i="1"/>
  <c r="DE18" i="1"/>
  <c r="DH18" i="1"/>
  <c r="DK18" i="1"/>
  <c r="DO18" i="1"/>
  <c r="DR18" i="1"/>
  <c r="DU18" i="1"/>
  <c r="DX18" i="1"/>
  <c r="EA18" i="1"/>
  <c r="ED18" i="1"/>
  <c r="EG18" i="1"/>
  <c r="EJ18" i="1"/>
  <c r="EN18" i="1"/>
  <c r="EQ18" i="1"/>
  <c r="ET18" i="1"/>
  <c r="EW18" i="1"/>
  <c r="EZ18" i="1"/>
  <c r="FC18" i="1"/>
  <c r="FF18" i="1"/>
  <c r="FJ18" i="1"/>
  <c r="FM18" i="1"/>
  <c r="FP18" i="1"/>
  <c r="FS18" i="1"/>
  <c r="FV18" i="1"/>
  <c r="FY18" i="1"/>
  <c r="GC18" i="1"/>
  <c r="GF18" i="1"/>
  <c r="GI18" i="1"/>
  <c r="GL18" i="1"/>
  <c r="GO18" i="1"/>
  <c r="GR18" i="1"/>
  <c r="GU17" i="1"/>
  <c r="GV17" i="1"/>
  <c r="BY15" i="2" s="1"/>
  <c r="GQ17" i="1"/>
  <c r="BW15" i="2" s="1"/>
  <c r="GN17" i="1"/>
  <c r="BV15" i="2" s="1"/>
  <c r="GK17" i="1"/>
  <c r="BU15" i="2" s="1"/>
  <c r="GH17" i="1"/>
  <c r="BT15" i="2" s="1"/>
  <c r="GE17" i="1"/>
  <c r="BS15" i="2" s="1"/>
  <c r="GB17" i="1"/>
  <c r="BR15" i="2" s="1"/>
  <c r="FX17" i="1"/>
  <c r="FU17" i="1"/>
  <c r="BP15" i="2" s="1"/>
  <c r="FR17" i="1"/>
  <c r="BO15" i="2" s="1"/>
  <c r="FO17" i="1"/>
  <c r="BN15" i="2" s="1"/>
  <c r="FL17" i="1"/>
  <c r="BM15" i="2" s="1"/>
  <c r="FI17" i="1"/>
  <c r="BL15" i="2" s="1"/>
  <c r="FE17" i="1"/>
  <c r="BJ15" i="2" s="1"/>
  <c r="FB17" i="1"/>
  <c r="BI15" i="2" s="1"/>
  <c r="EY17" i="1"/>
  <c r="BH15" i="2" s="1"/>
  <c r="EV17" i="1"/>
  <c r="BG15" i="2" s="1"/>
  <c r="ES17" i="1"/>
  <c r="BF15" i="2" s="1"/>
  <c r="EP17" i="1"/>
  <c r="BE15" i="2" s="1"/>
  <c r="EM17" i="1"/>
  <c r="BD15" i="2" s="1"/>
  <c r="EI17" i="1"/>
  <c r="BB15" i="2" s="1"/>
  <c r="EF17" i="1"/>
  <c r="BA15" i="2" s="1"/>
  <c r="EC17" i="1"/>
  <c r="AZ15" i="2" s="1"/>
  <c r="DZ17" i="1"/>
  <c r="AY15" i="2" s="1"/>
  <c r="DW17" i="1"/>
  <c r="AX15" i="2" s="1"/>
  <c r="DT17" i="1"/>
  <c r="AW15" i="2" s="1"/>
  <c r="DQ17" i="1"/>
  <c r="AV15" i="2" s="1"/>
  <c r="DN17" i="1"/>
  <c r="AU15" i="2" s="1"/>
  <c r="DJ17" i="1"/>
  <c r="AS15" i="2" s="1"/>
  <c r="DG17" i="1"/>
  <c r="AR15" i="2" s="1"/>
  <c r="DD17" i="1"/>
  <c r="AQ15" i="2" s="1"/>
  <c r="DA17" i="1"/>
  <c r="AP15" i="2" s="1"/>
  <c r="CX17" i="1"/>
  <c r="AO15" i="2" s="1"/>
  <c r="CU17" i="1"/>
  <c r="AN15" i="2" s="1"/>
  <c r="CR17" i="1"/>
  <c r="AM15" i="2" s="1"/>
  <c r="CO17" i="1"/>
  <c r="AL15" i="2" s="1"/>
  <c r="CK17" i="1"/>
  <c r="AJ15" i="2" s="1"/>
  <c r="CH17" i="1"/>
  <c r="AI15" i="2" s="1"/>
  <c r="CE17" i="1"/>
  <c r="AH15" i="2" s="1"/>
  <c r="CB17" i="1"/>
  <c r="AG15" i="2" s="1"/>
  <c r="BY17" i="1"/>
  <c r="AF15" i="2" s="1"/>
  <c r="BV17" i="1"/>
  <c r="AE15" i="2" s="1"/>
  <c r="BS17" i="1"/>
  <c r="AD15" i="2" s="1"/>
  <c r="BP17" i="1"/>
  <c r="AC15" i="2" s="1"/>
  <c r="BL17" i="1"/>
  <c r="AA15" i="2" s="1"/>
  <c r="BI17" i="1"/>
  <c r="Z15" i="2" s="1"/>
  <c r="BF17" i="1"/>
  <c r="Y15" i="2" s="1"/>
  <c r="BC17" i="1"/>
  <c r="X15" i="2" s="1"/>
  <c r="AZ17" i="1"/>
  <c r="W15" i="2" s="1"/>
  <c r="AW17" i="1"/>
  <c r="V15" i="2" s="1"/>
  <c r="AT17" i="1"/>
  <c r="U15" i="2" s="1"/>
  <c r="AP17" i="1"/>
  <c r="S15" i="2" s="1"/>
  <c r="AM17" i="1"/>
  <c r="R15" i="2" s="1"/>
  <c r="AJ17" i="1"/>
  <c r="Q15" i="2" s="1"/>
  <c r="AG17" i="1"/>
  <c r="P15" i="2" s="1"/>
  <c r="AD17" i="1"/>
  <c r="O15" i="2" s="1"/>
  <c r="AA17" i="1"/>
  <c r="N15" i="2" s="1"/>
  <c r="X17" i="1"/>
  <c r="M15" i="2" s="1"/>
  <c r="T17" i="1"/>
  <c r="K15" i="2" s="1"/>
  <c r="Q17" i="1"/>
  <c r="J15" i="2" s="1"/>
  <c r="M17" i="1"/>
  <c r="H15" i="2" s="1"/>
  <c r="I15" i="2" s="1"/>
  <c r="I17" i="1"/>
  <c r="F15" i="2" s="1"/>
  <c r="F17" i="1"/>
  <c r="E15" i="2" s="1"/>
  <c r="C17" i="1"/>
  <c r="D17" i="1"/>
  <c r="G17" i="1"/>
  <c r="J17" i="1"/>
  <c r="N17" i="1"/>
  <c r="R17" i="1"/>
  <c r="U17" i="1"/>
  <c r="Y17" i="1"/>
  <c r="AB17" i="1"/>
  <c r="AE17" i="1"/>
  <c r="AH17" i="1"/>
  <c r="AK17" i="1"/>
  <c r="AN17" i="1"/>
  <c r="AQ17" i="1"/>
  <c r="AU17" i="1"/>
  <c r="AX17" i="1"/>
  <c r="BA17" i="1"/>
  <c r="BD17" i="1"/>
  <c r="BG17" i="1"/>
  <c r="BJ17" i="1"/>
  <c r="BM17" i="1"/>
  <c r="BQ17" i="1"/>
  <c r="BT17" i="1"/>
  <c r="BW17" i="1"/>
  <c r="BZ17" i="1"/>
  <c r="CC17" i="1"/>
  <c r="CF17" i="1"/>
  <c r="CI17" i="1"/>
  <c r="CL17" i="1"/>
  <c r="CP17" i="1"/>
  <c r="CS17" i="1"/>
  <c r="CV17" i="1"/>
  <c r="CY17" i="1"/>
  <c r="DB17" i="1"/>
  <c r="DE17" i="1"/>
  <c r="DH17" i="1"/>
  <c r="DK17" i="1"/>
  <c r="DO17" i="1"/>
  <c r="DR17" i="1"/>
  <c r="DU17" i="1"/>
  <c r="DX17" i="1"/>
  <c r="EA17" i="1"/>
  <c r="ED17" i="1"/>
  <c r="EG17" i="1"/>
  <c r="EJ17" i="1"/>
  <c r="EN17" i="1"/>
  <c r="EQ17" i="1"/>
  <c r="ET17" i="1"/>
  <c r="EW17" i="1"/>
  <c r="EZ17" i="1"/>
  <c r="FC17" i="1"/>
  <c r="FF17" i="1"/>
  <c r="FJ17" i="1"/>
  <c r="FM17" i="1"/>
  <c r="FP17" i="1"/>
  <c r="FS17" i="1"/>
  <c r="FV17" i="1"/>
  <c r="FY17" i="1"/>
  <c r="GC17" i="1"/>
  <c r="GF17" i="1"/>
  <c r="GI17" i="1"/>
  <c r="GL17" i="1"/>
  <c r="GO17" i="1"/>
  <c r="GR17" i="1"/>
  <c r="GU16" i="1"/>
  <c r="GV16" i="1"/>
  <c r="BY14" i="2" s="1"/>
  <c r="GQ16" i="1"/>
  <c r="BW14" i="2" s="1"/>
  <c r="GN16" i="1"/>
  <c r="BV14" i="2" s="1"/>
  <c r="GK16" i="1"/>
  <c r="BU14" i="2" s="1"/>
  <c r="GH16" i="1"/>
  <c r="BT14" i="2" s="1"/>
  <c r="GE16" i="1"/>
  <c r="BS14" i="2" s="1"/>
  <c r="GB16" i="1"/>
  <c r="BR14" i="2" s="1"/>
  <c r="FX16" i="1"/>
  <c r="FU16" i="1"/>
  <c r="BP14" i="2" s="1"/>
  <c r="FR16" i="1"/>
  <c r="BO14" i="2" s="1"/>
  <c r="FO16" i="1"/>
  <c r="BN14" i="2" s="1"/>
  <c r="FL16" i="1"/>
  <c r="BM14" i="2" s="1"/>
  <c r="FI16" i="1"/>
  <c r="BL14" i="2" s="1"/>
  <c r="FE16" i="1"/>
  <c r="BJ14" i="2" s="1"/>
  <c r="FB16" i="1"/>
  <c r="BI14" i="2" s="1"/>
  <c r="EY16" i="1"/>
  <c r="BH14" i="2" s="1"/>
  <c r="EV16" i="1"/>
  <c r="BG14" i="2" s="1"/>
  <c r="ES16" i="1"/>
  <c r="BF14" i="2" s="1"/>
  <c r="EP16" i="1"/>
  <c r="BE14" i="2" s="1"/>
  <c r="EM16" i="1"/>
  <c r="BD14" i="2" s="1"/>
  <c r="EI16" i="1"/>
  <c r="BB14" i="2" s="1"/>
  <c r="EF16" i="1"/>
  <c r="BA14" i="2" s="1"/>
  <c r="EC16" i="1"/>
  <c r="AZ14" i="2" s="1"/>
  <c r="DZ16" i="1"/>
  <c r="AY14" i="2" s="1"/>
  <c r="DW16" i="1"/>
  <c r="AX14" i="2" s="1"/>
  <c r="DT16" i="1"/>
  <c r="AW14" i="2" s="1"/>
  <c r="DQ16" i="1"/>
  <c r="AV14" i="2" s="1"/>
  <c r="DN16" i="1"/>
  <c r="AU14" i="2" s="1"/>
  <c r="DJ16" i="1"/>
  <c r="AS14" i="2" s="1"/>
  <c r="DG16" i="1"/>
  <c r="AR14" i="2" s="1"/>
  <c r="DD16" i="1"/>
  <c r="AQ14" i="2" s="1"/>
  <c r="DA16" i="1"/>
  <c r="AP14" i="2" s="1"/>
  <c r="CX16" i="1"/>
  <c r="AO14" i="2" s="1"/>
  <c r="CU16" i="1"/>
  <c r="AN14" i="2" s="1"/>
  <c r="CR16" i="1"/>
  <c r="AM14" i="2" s="1"/>
  <c r="CO16" i="1"/>
  <c r="AL14" i="2" s="1"/>
  <c r="CK16" i="1"/>
  <c r="AJ14" i="2" s="1"/>
  <c r="CH16" i="1"/>
  <c r="AI14" i="2" s="1"/>
  <c r="CE16" i="1"/>
  <c r="AH14" i="2" s="1"/>
  <c r="CB16" i="1"/>
  <c r="AG14" i="2" s="1"/>
  <c r="BY16" i="1"/>
  <c r="AF14" i="2" s="1"/>
  <c r="BV16" i="1"/>
  <c r="AE14" i="2" s="1"/>
  <c r="BS16" i="1"/>
  <c r="AD14" i="2" s="1"/>
  <c r="BP16" i="1"/>
  <c r="AC14" i="2" s="1"/>
  <c r="BL16" i="1"/>
  <c r="AA14" i="2" s="1"/>
  <c r="BI16" i="1"/>
  <c r="BF16" i="1"/>
  <c r="BC16" i="1"/>
  <c r="X14" i="2" s="1"/>
  <c r="AZ16" i="1"/>
  <c r="W14" i="2" s="1"/>
  <c r="AW16" i="1"/>
  <c r="V14" i="2" s="1"/>
  <c r="AT16" i="1"/>
  <c r="U14" i="2" s="1"/>
  <c r="AP16" i="1"/>
  <c r="S14" i="2" s="1"/>
  <c r="AM16" i="1"/>
  <c r="R14" i="2" s="1"/>
  <c r="AJ16" i="1"/>
  <c r="Q14" i="2" s="1"/>
  <c r="AG16" i="1"/>
  <c r="P14" i="2" s="1"/>
  <c r="AD16" i="1"/>
  <c r="O14" i="2" s="1"/>
  <c r="AA16" i="1"/>
  <c r="N14" i="2" s="1"/>
  <c r="X16" i="1"/>
  <c r="M14" i="2" s="1"/>
  <c r="T16" i="1"/>
  <c r="K14" i="2" s="1"/>
  <c r="Q16" i="1"/>
  <c r="J14" i="2" s="1"/>
  <c r="M16" i="1"/>
  <c r="H14" i="2" s="1"/>
  <c r="I14" i="2" s="1"/>
  <c r="I16" i="1"/>
  <c r="F14" i="2" s="1"/>
  <c r="F16" i="1"/>
  <c r="E14" i="2" s="1"/>
  <c r="C16" i="1"/>
  <c r="D16" i="1"/>
  <c r="G16" i="1"/>
  <c r="J16" i="1"/>
  <c r="N16" i="1"/>
  <c r="R16" i="1"/>
  <c r="U16" i="1"/>
  <c r="Y16" i="1"/>
  <c r="AB16" i="1"/>
  <c r="AE16" i="1"/>
  <c r="AH16" i="1"/>
  <c r="AK16" i="1"/>
  <c r="AN16" i="1"/>
  <c r="AQ16" i="1"/>
  <c r="AU16" i="1"/>
  <c r="AX16" i="1"/>
  <c r="BA16" i="1"/>
  <c r="BD16" i="1"/>
  <c r="BG16" i="1"/>
  <c r="BJ16" i="1"/>
  <c r="BM16" i="1"/>
  <c r="BQ16" i="1"/>
  <c r="BT16" i="1"/>
  <c r="BW16" i="1"/>
  <c r="BZ16" i="1"/>
  <c r="CC16" i="1"/>
  <c r="CF16" i="1"/>
  <c r="CI16" i="1"/>
  <c r="CL16" i="1"/>
  <c r="CP16" i="1"/>
  <c r="CS16" i="1"/>
  <c r="CV16" i="1"/>
  <c r="CY16" i="1"/>
  <c r="DB16" i="1"/>
  <c r="DE16" i="1"/>
  <c r="DH16" i="1"/>
  <c r="DK16" i="1"/>
  <c r="DO16" i="1"/>
  <c r="DR16" i="1"/>
  <c r="DU16" i="1"/>
  <c r="DX16" i="1"/>
  <c r="EA16" i="1"/>
  <c r="ED16" i="1"/>
  <c r="EG16" i="1"/>
  <c r="EJ16" i="1"/>
  <c r="EN16" i="1"/>
  <c r="EQ16" i="1"/>
  <c r="ET16" i="1"/>
  <c r="EW16" i="1"/>
  <c r="EZ16" i="1"/>
  <c r="FC16" i="1"/>
  <c r="FF16" i="1"/>
  <c r="FJ16" i="1"/>
  <c r="FM16" i="1"/>
  <c r="FP16" i="1"/>
  <c r="FS16" i="1"/>
  <c r="FV16" i="1"/>
  <c r="FY16" i="1"/>
  <c r="GC16" i="1"/>
  <c r="GF16" i="1"/>
  <c r="GI16" i="1"/>
  <c r="GL16" i="1"/>
  <c r="GO16" i="1"/>
  <c r="GR16" i="1"/>
  <c r="GU15" i="1"/>
  <c r="GV15" i="1"/>
  <c r="BY13" i="2" s="1"/>
  <c r="GQ15" i="1"/>
  <c r="BW13" i="2" s="1"/>
  <c r="GN15" i="1"/>
  <c r="BV13" i="2" s="1"/>
  <c r="GK15" i="1"/>
  <c r="BU13" i="2" s="1"/>
  <c r="GH15" i="1"/>
  <c r="BT13" i="2" s="1"/>
  <c r="GE15" i="1"/>
  <c r="BS13" i="2" s="1"/>
  <c r="GB15" i="1"/>
  <c r="BR13" i="2" s="1"/>
  <c r="FX15" i="1"/>
  <c r="FU15" i="1"/>
  <c r="BP13" i="2" s="1"/>
  <c r="FR15" i="1"/>
  <c r="BO13" i="2" s="1"/>
  <c r="FO15" i="1"/>
  <c r="BN13" i="2" s="1"/>
  <c r="FL15" i="1"/>
  <c r="BM13" i="2" s="1"/>
  <c r="FI15" i="1"/>
  <c r="BL13" i="2" s="1"/>
  <c r="FE15" i="1"/>
  <c r="BJ13" i="2" s="1"/>
  <c r="FB15" i="1"/>
  <c r="BI13" i="2" s="1"/>
  <c r="EY15" i="1"/>
  <c r="BH13" i="2" s="1"/>
  <c r="EV15" i="1"/>
  <c r="BG13" i="2" s="1"/>
  <c r="ES15" i="1"/>
  <c r="BF13" i="2" s="1"/>
  <c r="EP15" i="1"/>
  <c r="BE13" i="2" s="1"/>
  <c r="EM15" i="1"/>
  <c r="BD13" i="2" s="1"/>
  <c r="EI15" i="1"/>
  <c r="BB13" i="2" s="1"/>
  <c r="EF15" i="1"/>
  <c r="BA13" i="2" s="1"/>
  <c r="EC15" i="1"/>
  <c r="AZ13" i="2" s="1"/>
  <c r="DZ15" i="1"/>
  <c r="AY13" i="2" s="1"/>
  <c r="DW15" i="1"/>
  <c r="AX13" i="2" s="1"/>
  <c r="DT15" i="1"/>
  <c r="AW13" i="2" s="1"/>
  <c r="DQ15" i="1"/>
  <c r="AV13" i="2" s="1"/>
  <c r="DN15" i="1"/>
  <c r="AU13" i="2" s="1"/>
  <c r="DJ15" i="1"/>
  <c r="AS13" i="2" s="1"/>
  <c r="DG15" i="1"/>
  <c r="AR13" i="2" s="1"/>
  <c r="DD15" i="1"/>
  <c r="AQ13" i="2" s="1"/>
  <c r="DA15" i="1"/>
  <c r="AP13" i="2" s="1"/>
  <c r="CX15" i="1"/>
  <c r="AO13" i="2" s="1"/>
  <c r="CU15" i="1"/>
  <c r="AN13" i="2" s="1"/>
  <c r="CR15" i="1"/>
  <c r="AM13" i="2" s="1"/>
  <c r="CO15" i="1"/>
  <c r="AL13" i="2" s="1"/>
  <c r="CK15" i="1"/>
  <c r="AJ13" i="2" s="1"/>
  <c r="CH15" i="1"/>
  <c r="AI13" i="2" s="1"/>
  <c r="CE15" i="1"/>
  <c r="AH13" i="2" s="1"/>
  <c r="CB15" i="1"/>
  <c r="AG13" i="2" s="1"/>
  <c r="BY15" i="1"/>
  <c r="AF13" i="2" s="1"/>
  <c r="BV15" i="1"/>
  <c r="AE13" i="2" s="1"/>
  <c r="BS15" i="1"/>
  <c r="AD13" i="2" s="1"/>
  <c r="BP15" i="1"/>
  <c r="AC13" i="2" s="1"/>
  <c r="BL15" i="1"/>
  <c r="AA13" i="2" s="1"/>
  <c r="BI15" i="1"/>
  <c r="BF15" i="1"/>
  <c r="Y13" i="2" s="1"/>
  <c r="BC15" i="1"/>
  <c r="AZ15" i="1"/>
  <c r="AW15" i="1"/>
  <c r="V13" i="2" s="1"/>
  <c r="AT15" i="1"/>
  <c r="U13" i="2" s="1"/>
  <c r="AP15" i="1"/>
  <c r="S13" i="2" s="1"/>
  <c r="AM15" i="1"/>
  <c r="R13" i="2" s="1"/>
  <c r="AJ15" i="1"/>
  <c r="Q13" i="2" s="1"/>
  <c r="AG15" i="1"/>
  <c r="P13" i="2" s="1"/>
  <c r="AD15" i="1"/>
  <c r="O13" i="2" s="1"/>
  <c r="AA15" i="1"/>
  <c r="N13" i="2" s="1"/>
  <c r="X15" i="1"/>
  <c r="M13" i="2" s="1"/>
  <c r="T15" i="1"/>
  <c r="K13" i="2" s="1"/>
  <c r="Q15" i="1"/>
  <c r="J13" i="2" s="1"/>
  <c r="M15" i="1"/>
  <c r="H13" i="2" s="1"/>
  <c r="I13" i="2" s="1"/>
  <c r="I15" i="1"/>
  <c r="F13" i="2" s="1"/>
  <c r="F15" i="1"/>
  <c r="E13" i="2" s="1"/>
  <c r="C15" i="1"/>
  <c r="D13" i="2" s="1"/>
  <c r="D15" i="1"/>
  <c r="G15" i="1"/>
  <c r="J15" i="1"/>
  <c r="N15" i="1"/>
  <c r="R15" i="1"/>
  <c r="U15" i="1"/>
  <c r="Y15" i="1"/>
  <c r="AB15" i="1"/>
  <c r="AE15" i="1"/>
  <c r="AH15" i="1"/>
  <c r="AK15" i="1"/>
  <c r="AN15" i="1"/>
  <c r="AQ15" i="1"/>
  <c r="AU15" i="1"/>
  <c r="AX15" i="1"/>
  <c r="BA15" i="1"/>
  <c r="BD15" i="1"/>
  <c r="BG15" i="1"/>
  <c r="BJ15" i="1"/>
  <c r="BM15" i="1"/>
  <c r="BQ15" i="1"/>
  <c r="BT15" i="1"/>
  <c r="BW15" i="1"/>
  <c r="BZ15" i="1"/>
  <c r="CC15" i="1"/>
  <c r="CF15" i="1"/>
  <c r="CI15" i="1"/>
  <c r="CL15" i="1"/>
  <c r="CP15" i="1"/>
  <c r="CS15" i="1"/>
  <c r="CV15" i="1"/>
  <c r="CY15" i="1"/>
  <c r="DB15" i="1"/>
  <c r="DE15" i="1"/>
  <c r="DH15" i="1"/>
  <c r="DK15" i="1"/>
  <c r="DO15" i="1"/>
  <c r="DR15" i="1"/>
  <c r="DU15" i="1"/>
  <c r="DX15" i="1"/>
  <c r="EA15" i="1"/>
  <c r="ED15" i="1"/>
  <c r="EG15" i="1"/>
  <c r="EJ15" i="1"/>
  <c r="EN15" i="1"/>
  <c r="EQ15" i="1"/>
  <c r="ET15" i="1"/>
  <c r="EW15" i="1"/>
  <c r="EZ15" i="1"/>
  <c r="FC15" i="1"/>
  <c r="FF15" i="1"/>
  <c r="FJ15" i="1"/>
  <c r="FM15" i="1"/>
  <c r="FP15" i="1"/>
  <c r="FS15" i="1"/>
  <c r="FV15" i="1"/>
  <c r="FY15" i="1"/>
  <c r="GC15" i="1"/>
  <c r="GF15" i="1"/>
  <c r="GI15" i="1"/>
  <c r="GL15" i="1"/>
  <c r="GO15" i="1"/>
  <c r="GR15" i="1"/>
  <c r="GU14" i="1"/>
  <c r="GV14" i="1"/>
  <c r="BY12" i="2" s="1"/>
  <c r="GQ14" i="1"/>
  <c r="BW12" i="2" s="1"/>
  <c r="GN14" i="1"/>
  <c r="BV12" i="2" s="1"/>
  <c r="GK14" i="1"/>
  <c r="BU12" i="2" s="1"/>
  <c r="GH14" i="1"/>
  <c r="BT12" i="2" s="1"/>
  <c r="GE14" i="1"/>
  <c r="BS12" i="2" s="1"/>
  <c r="GB14" i="1"/>
  <c r="BR12" i="2" s="1"/>
  <c r="FX14" i="1"/>
  <c r="FU14" i="1"/>
  <c r="BP12" i="2" s="1"/>
  <c r="FR14" i="1"/>
  <c r="BO12" i="2" s="1"/>
  <c r="FO14" i="1"/>
  <c r="BN12" i="2" s="1"/>
  <c r="FL14" i="1"/>
  <c r="BM12" i="2" s="1"/>
  <c r="FI14" i="1"/>
  <c r="BL12" i="2" s="1"/>
  <c r="FE14" i="1"/>
  <c r="BJ12" i="2" s="1"/>
  <c r="FB14" i="1"/>
  <c r="BI12" i="2" s="1"/>
  <c r="EY14" i="1"/>
  <c r="BH12" i="2" s="1"/>
  <c r="EV14" i="1"/>
  <c r="BG12" i="2" s="1"/>
  <c r="ES14" i="1"/>
  <c r="BF12" i="2" s="1"/>
  <c r="EP14" i="1"/>
  <c r="BE12" i="2" s="1"/>
  <c r="EM14" i="1"/>
  <c r="BD12" i="2" s="1"/>
  <c r="EI14" i="1"/>
  <c r="BB12" i="2" s="1"/>
  <c r="EF14" i="1"/>
  <c r="BA12" i="2" s="1"/>
  <c r="EC14" i="1"/>
  <c r="AZ12" i="2" s="1"/>
  <c r="DZ14" i="1"/>
  <c r="AY12" i="2" s="1"/>
  <c r="DW14" i="1"/>
  <c r="AX12" i="2" s="1"/>
  <c r="DT14" i="1"/>
  <c r="AW12" i="2" s="1"/>
  <c r="DQ14" i="1"/>
  <c r="AV12" i="2" s="1"/>
  <c r="DN14" i="1"/>
  <c r="AU12" i="2" s="1"/>
  <c r="DJ14" i="1"/>
  <c r="AS12" i="2" s="1"/>
  <c r="DG14" i="1"/>
  <c r="AR12" i="2" s="1"/>
  <c r="DD14" i="1"/>
  <c r="AQ12" i="2" s="1"/>
  <c r="DA14" i="1"/>
  <c r="AP12" i="2" s="1"/>
  <c r="CX14" i="1"/>
  <c r="AO12" i="2" s="1"/>
  <c r="CU14" i="1"/>
  <c r="AN12" i="2" s="1"/>
  <c r="CR14" i="1"/>
  <c r="AM12" i="2" s="1"/>
  <c r="CO14" i="1"/>
  <c r="AL12" i="2" s="1"/>
  <c r="CK14" i="1"/>
  <c r="AJ12" i="2" s="1"/>
  <c r="CH14" i="1"/>
  <c r="AI12" i="2" s="1"/>
  <c r="CE14" i="1"/>
  <c r="AH12" i="2" s="1"/>
  <c r="CB14" i="1"/>
  <c r="AG12" i="2" s="1"/>
  <c r="BY14" i="1"/>
  <c r="AF12" i="2" s="1"/>
  <c r="BV14" i="1"/>
  <c r="AE12" i="2" s="1"/>
  <c r="BS14" i="1"/>
  <c r="AD12" i="2" s="1"/>
  <c r="BP14" i="1"/>
  <c r="AC12" i="2" s="1"/>
  <c r="BL14" i="1"/>
  <c r="AA12" i="2" s="1"/>
  <c r="BI14" i="1"/>
  <c r="BF14" i="1"/>
  <c r="Y12" i="2" s="1"/>
  <c r="BC14" i="1"/>
  <c r="AZ14" i="1"/>
  <c r="W12" i="2" s="1"/>
  <c r="AW14" i="1"/>
  <c r="V12" i="2" s="1"/>
  <c r="AT14" i="1"/>
  <c r="AP14" i="1"/>
  <c r="S12" i="2" s="1"/>
  <c r="AM14" i="1"/>
  <c r="R12" i="2" s="1"/>
  <c r="AJ14" i="1"/>
  <c r="Q12" i="2" s="1"/>
  <c r="AG14" i="1"/>
  <c r="P12" i="2" s="1"/>
  <c r="AD14" i="1"/>
  <c r="O12" i="2" s="1"/>
  <c r="AA14" i="1"/>
  <c r="N12" i="2" s="1"/>
  <c r="X14" i="1"/>
  <c r="M12" i="2" s="1"/>
  <c r="T14" i="1"/>
  <c r="K12" i="2" s="1"/>
  <c r="Q14" i="1"/>
  <c r="J12" i="2" s="1"/>
  <c r="M14" i="1"/>
  <c r="H12" i="2" s="1"/>
  <c r="I12" i="2" s="1"/>
  <c r="I14" i="1"/>
  <c r="F12" i="2" s="1"/>
  <c r="F14" i="1"/>
  <c r="E12" i="2" s="1"/>
  <c r="C14" i="1"/>
  <c r="D12" i="2" s="1"/>
  <c r="D14" i="1"/>
  <c r="G14" i="1"/>
  <c r="J14" i="1"/>
  <c r="N14" i="1"/>
  <c r="R14" i="1"/>
  <c r="U14" i="1"/>
  <c r="Y14" i="1"/>
  <c r="AB14" i="1"/>
  <c r="AE14" i="1"/>
  <c r="AH14" i="1"/>
  <c r="AK14" i="1"/>
  <c r="AN14" i="1"/>
  <c r="AQ14" i="1"/>
  <c r="AU14" i="1"/>
  <c r="AX14" i="1"/>
  <c r="BA14" i="1"/>
  <c r="BD14" i="1"/>
  <c r="BG14" i="1"/>
  <c r="BJ14" i="1"/>
  <c r="BM14" i="1"/>
  <c r="BQ14" i="1"/>
  <c r="BT14" i="1"/>
  <c r="BW14" i="1"/>
  <c r="BZ14" i="1"/>
  <c r="CC14" i="1"/>
  <c r="CF14" i="1"/>
  <c r="CI14" i="1"/>
  <c r="CL14" i="1"/>
  <c r="CP14" i="1"/>
  <c r="CS14" i="1"/>
  <c r="CV14" i="1"/>
  <c r="CY14" i="1"/>
  <c r="DB14" i="1"/>
  <c r="DE14" i="1"/>
  <c r="DH14" i="1"/>
  <c r="DK14" i="1"/>
  <c r="DO14" i="1"/>
  <c r="DR14" i="1"/>
  <c r="DU14" i="1"/>
  <c r="DX14" i="1"/>
  <c r="EA14" i="1"/>
  <c r="ED14" i="1"/>
  <c r="EG14" i="1"/>
  <c r="EJ14" i="1"/>
  <c r="EN14" i="1"/>
  <c r="EQ14" i="1"/>
  <c r="ET14" i="1"/>
  <c r="EW14" i="1"/>
  <c r="EZ14" i="1"/>
  <c r="FC14" i="1"/>
  <c r="FF14" i="1"/>
  <c r="FJ14" i="1"/>
  <c r="FM14" i="1"/>
  <c r="FP14" i="1"/>
  <c r="FS14" i="1"/>
  <c r="FV14" i="1"/>
  <c r="FY14" i="1"/>
  <c r="GC14" i="1"/>
  <c r="GF14" i="1"/>
  <c r="GI14" i="1"/>
  <c r="GL14" i="1"/>
  <c r="GO14" i="1"/>
  <c r="GR14" i="1"/>
  <c r="GU13" i="1"/>
  <c r="GV13" i="1"/>
  <c r="BY11" i="2" s="1"/>
  <c r="GQ13" i="1"/>
  <c r="BW11" i="2" s="1"/>
  <c r="GN13" i="1"/>
  <c r="BV11" i="2" s="1"/>
  <c r="GK13" i="1"/>
  <c r="BU11" i="2" s="1"/>
  <c r="GH13" i="1"/>
  <c r="BT11" i="2" s="1"/>
  <c r="GE13" i="1"/>
  <c r="BS11" i="2" s="1"/>
  <c r="GB13" i="1"/>
  <c r="BR11" i="2" s="1"/>
  <c r="FX13" i="1"/>
  <c r="FU13" i="1"/>
  <c r="BP11" i="2" s="1"/>
  <c r="FR13" i="1"/>
  <c r="BO11" i="2" s="1"/>
  <c r="FO13" i="1"/>
  <c r="BN11" i="2" s="1"/>
  <c r="FL13" i="1"/>
  <c r="BM11" i="2" s="1"/>
  <c r="FI13" i="1"/>
  <c r="BL11" i="2" s="1"/>
  <c r="FE13" i="1"/>
  <c r="BJ11" i="2" s="1"/>
  <c r="FB13" i="1"/>
  <c r="BI11" i="2" s="1"/>
  <c r="EY13" i="1"/>
  <c r="BH11" i="2" s="1"/>
  <c r="EV13" i="1"/>
  <c r="BG11" i="2" s="1"/>
  <c r="ES13" i="1"/>
  <c r="BF11" i="2" s="1"/>
  <c r="EP13" i="1"/>
  <c r="BE11" i="2" s="1"/>
  <c r="EM13" i="1"/>
  <c r="BD11" i="2" s="1"/>
  <c r="EI13" i="1"/>
  <c r="BB11" i="2" s="1"/>
  <c r="EF13" i="1"/>
  <c r="BA11" i="2" s="1"/>
  <c r="EC13" i="1"/>
  <c r="AZ11" i="2" s="1"/>
  <c r="DZ13" i="1"/>
  <c r="AY11" i="2" s="1"/>
  <c r="DW13" i="1"/>
  <c r="AX11" i="2" s="1"/>
  <c r="DT13" i="1"/>
  <c r="AW11" i="2" s="1"/>
  <c r="DQ13" i="1"/>
  <c r="AV11" i="2" s="1"/>
  <c r="DN13" i="1"/>
  <c r="AU11" i="2" s="1"/>
  <c r="DJ13" i="1"/>
  <c r="AS11" i="2" s="1"/>
  <c r="DG13" i="1"/>
  <c r="AR11" i="2" s="1"/>
  <c r="DD13" i="1"/>
  <c r="AQ11" i="2" s="1"/>
  <c r="DA13" i="1"/>
  <c r="AP11" i="2" s="1"/>
  <c r="CX13" i="1"/>
  <c r="AO11" i="2" s="1"/>
  <c r="CU13" i="1"/>
  <c r="AN11" i="2" s="1"/>
  <c r="CR13" i="1"/>
  <c r="AM11" i="2" s="1"/>
  <c r="CO13" i="1"/>
  <c r="AL11" i="2" s="1"/>
  <c r="CK13" i="1"/>
  <c r="AJ11" i="2" s="1"/>
  <c r="CH13" i="1"/>
  <c r="AI11" i="2" s="1"/>
  <c r="CE13" i="1"/>
  <c r="AH11" i="2" s="1"/>
  <c r="CB13" i="1"/>
  <c r="AG11" i="2" s="1"/>
  <c r="BY13" i="1"/>
  <c r="AF11" i="2" s="1"/>
  <c r="BV13" i="1"/>
  <c r="AE11" i="2" s="1"/>
  <c r="BS13" i="1"/>
  <c r="AD11" i="2" s="1"/>
  <c r="BP13" i="1"/>
  <c r="AC11" i="2" s="1"/>
  <c r="BL13" i="1"/>
  <c r="AA11" i="2" s="1"/>
  <c r="BI13" i="1"/>
  <c r="Z11" i="2" s="1"/>
  <c r="BF13" i="1"/>
  <c r="Y11" i="2" s="1"/>
  <c r="BC13" i="1"/>
  <c r="X11" i="2" s="1"/>
  <c r="AZ13" i="1"/>
  <c r="W11" i="2" s="1"/>
  <c r="AW13" i="1"/>
  <c r="V11" i="2" s="1"/>
  <c r="AT13" i="1"/>
  <c r="AP13" i="1"/>
  <c r="S11" i="2" s="1"/>
  <c r="AM13" i="1"/>
  <c r="R11" i="2" s="1"/>
  <c r="AJ13" i="1"/>
  <c r="Q11" i="2" s="1"/>
  <c r="AG13" i="1"/>
  <c r="P11" i="2" s="1"/>
  <c r="AD13" i="1"/>
  <c r="O11" i="2" s="1"/>
  <c r="AA13" i="1"/>
  <c r="N11" i="2" s="1"/>
  <c r="X13" i="1"/>
  <c r="M11" i="2" s="1"/>
  <c r="T13" i="1"/>
  <c r="K11" i="2" s="1"/>
  <c r="Q13" i="1"/>
  <c r="J11" i="2" s="1"/>
  <c r="M13" i="1"/>
  <c r="H11" i="2" s="1"/>
  <c r="I11" i="2" s="1"/>
  <c r="I13" i="1"/>
  <c r="F11" i="2" s="1"/>
  <c r="F13" i="1"/>
  <c r="E11" i="2" s="1"/>
  <c r="C13" i="1"/>
  <c r="D13" i="1"/>
  <c r="G13" i="1"/>
  <c r="J13" i="1"/>
  <c r="N13" i="1"/>
  <c r="R13" i="1"/>
  <c r="U13" i="1"/>
  <c r="Y13" i="1"/>
  <c r="AB13" i="1"/>
  <c r="AE13" i="1"/>
  <c r="AH13" i="1"/>
  <c r="AK13" i="1"/>
  <c r="AN13" i="1"/>
  <c r="AQ13" i="1"/>
  <c r="AU13" i="1"/>
  <c r="AX13" i="1"/>
  <c r="BA13" i="1"/>
  <c r="BD13" i="1"/>
  <c r="BG13" i="1"/>
  <c r="BJ13" i="1"/>
  <c r="BM13" i="1"/>
  <c r="BQ13" i="1"/>
  <c r="BT13" i="1"/>
  <c r="BW13" i="1"/>
  <c r="BZ13" i="1"/>
  <c r="CC13" i="1"/>
  <c r="CF13" i="1"/>
  <c r="CI13" i="1"/>
  <c r="CL13" i="1"/>
  <c r="CP13" i="1"/>
  <c r="CS13" i="1"/>
  <c r="CV13" i="1"/>
  <c r="CY13" i="1"/>
  <c r="DB13" i="1"/>
  <c r="DE13" i="1"/>
  <c r="DH13" i="1"/>
  <c r="DK13" i="1"/>
  <c r="DO13" i="1"/>
  <c r="DR13" i="1"/>
  <c r="DU13" i="1"/>
  <c r="DX13" i="1"/>
  <c r="EA13" i="1"/>
  <c r="ED13" i="1"/>
  <c r="EG13" i="1"/>
  <c r="EJ13" i="1"/>
  <c r="EN13" i="1"/>
  <c r="EQ13" i="1"/>
  <c r="ET13" i="1"/>
  <c r="EW13" i="1"/>
  <c r="EZ13" i="1"/>
  <c r="FC13" i="1"/>
  <c r="FF13" i="1"/>
  <c r="FJ13" i="1"/>
  <c r="FM13" i="1"/>
  <c r="FP13" i="1"/>
  <c r="FS13" i="1"/>
  <c r="FV13" i="1"/>
  <c r="FY13" i="1"/>
  <c r="GC13" i="1"/>
  <c r="GF13" i="1"/>
  <c r="GI13" i="1"/>
  <c r="GL13" i="1"/>
  <c r="GO13" i="1"/>
  <c r="GR13" i="1"/>
  <c r="GU12" i="1"/>
  <c r="GV12" i="1"/>
  <c r="BY10" i="2" s="1"/>
  <c r="GQ12" i="1"/>
  <c r="BW10" i="2" s="1"/>
  <c r="GN12" i="1"/>
  <c r="BV10" i="2" s="1"/>
  <c r="GK12" i="1"/>
  <c r="BU10" i="2" s="1"/>
  <c r="GH12" i="1"/>
  <c r="BT10" i="2" s="1"/>
  <c r="GE12" i="1"/>
  <c r="BS10" i="2" s="1"/>
  <c r="GB12" i="1"/>
  <c r="BR10" i="2" s="1"/>
  <c r="FX12" i="1"/>
  <c r="FU12" i="1"/>
  <c r="BP10" i="2" s="1"/>
  <c r="FR12" i="1"/>
  <c r="BO10" i="2" s="1"/>
  <c r="FO12" i="1"/>
  <c r="BN10" i="2" s="1"/>
  <c r="FL12" i="1"/>
  <c r="BM10" i="2" s="1"/>
  <c r="FI12" i="1"/>
  <c r="BL10" i="2" s="1"/>
  <c r="FE12" i="1"/>
  <c r="BJ10" i="2" s="1"/>
  <c r="FB12" i="1"/>
  <c r="BI10" i="2" s="1"/>
  <c r="EY12" i="1"/>
  <c r="BH10" i="2" s="1"/>
  <c r="EV12" i="1"/>
  <c r="BG10" i="2" s="1"/>
  <c r="ES12" i="1"/>
  <c r="BF10" i="2" s="1"/>
  <c r="EP12" i="1"/>
  <c r="BE10" i="2" s="1"/>
  <c r="EM12" i="1"/>
  <c r="BD10" i="2" s="1"/>
  <c r="EI12" i="1"/>
  <c r="BB10" i="2" s="1"/>
  <c r="EF12" i="1"/>
  <c r="BA10" i="2" s="1"/>
  <c r="EC12" i="1"/>
  <c r="AZ10" i="2" s="1"/>
  <c r="DZ12" i="1"/>
  <c r="AY10" i="2" s="1"/>
  <c r="DW12" i="1"/>
  <c r="AX10" i="2" s="1"/>
  <c r="DT12" i="1"/>
  <c r="AW10" i="2" s="1"/>
  <c r="DQ12" i="1"/>
  <c r="AV10" i="2" s="1"/>
  <c r="DN12" i="1"/>
  <c r="AU10" i="2" s="1"/>
  <c r="DJ12" i="1"/>
  <c r="AS10" i="2" s="1"/>
  <c r="DG12" i="1"/>
  <c r="AR10" i="2" s="1"/>
  <c r="DD12" i="1"/>
  <c r="AQ10" i="2" s="1"/>
  <c r="DA12" i="1"/>
  <c r="AP10" i="2" s="1"/>
  <c r="CX12" i="1"/>
  <c r="AO10" i="2" s="1"/>
  <c r="CU12" i="1"/>
  <c r="AN10" i="2" s="1"/>
  <c r="CR12" i="1"/>
  <c r="AM10" i="2" s="1"/>
  <c r="CO12" i="1"/>
  <c r="AL10" i="2" s="1"/>
  <c r="CK12" i="1"/>
  <c r="AJ10" i="2" s="1"/>
  <c r="CH12" i="1"/>
  <c r="AI10" i="2" s="1"/>
  <c r="CE12" i="1"/>
  <c r="AH10" i="2" s="1"/>
  <c r="CB12" i="1"/>
  <c r="AG10" i="2" s="1"/>
  <c r="BY12" i="1"/>
  <c r="AF10" i="2" s="1"/>
  <c r="BV12" i="1"/>
  <c r="AE10" i="2" s="1"/>
  <c r="BS12" i="1"/>
  <c r="AD10" i="2" s="1"/>
  <c r="BP12" i="1"/>
  <c r="AC10" i="2" s="1"/>
  <c r="BL12" i="1"/>
  <c r="AA10" i="2" s="1"/>
  <c r="BI12" i="1"/>
  <c r="Z10" i="2" s="1"/>
  <c r="BF12" i="1"/>
  <c r="Y10" i="2" s="1"/>
  <c r="BC12" i="1"/>
  <c r="AZ12" i="1"/>
  <c r="AW12" i="1"/>
  <c r="V10" i="2" s="1"/>
  <c r="AT12" i="1"/>
  <c r="AP12" i="1"/>
  <c r="S10" i="2" s="1"/>
  <c r="AM12" i="1"/>
  <c r="R10" i="2" s="1"/>
  <c r="AJ12" i="1"/>
  <c r="Q10" i="2" s="1"/>
  <c r="AG12" i="1"/>
  <c r="P10" i="2" s="1"/>
  <c r="AD12" i="1"/>
  <c r="O10" i="2" s="1"/>
  <c r="AA12" i="1"/>
  <c r="N10" i="2" s="1"/>
  <c r="X12" i="1"/>
  <c r="M10" i="2" s="1"/>
  <c r="T12" i="1"/>
  <c r="K10" i="2" s="1"/>
  <c r="Q12" i="1"/>
  <c r="J10" i="2" s="1"/>
  <c r="M12" i="1"/>
  <c r="H10" i="2" s="1"/>
  <c r="I10" i="2" s="1"/>
  <c r="I12" i="1"/>
  <c r="F10" i="2" s="1"/>
  <c r="F12" i="1"/>
  <c r="E10" i="2" s="1"/>
  <c r="C12" i="1"/>
  <c r="D12" i="1"/>
  <c r="G12" i="1"/>
  <c r="J12" i="1"/>
  <c r="N12" i="1"/>
  <c r="R12" i="1"/>
  <c r="U12" i="1"/>
  <c r="Y12" i="1"/>
  <c r="AB12" i="1"/>
  <c r="AE12" i="1"/>
  <c r="AH12" i="1"/>
  <c r="AK12" i="1"/>
  <c r="AN12" i="1"/>
  <c r="AQ12" i="1"/>
  <c r="AU12" i="1"/>
  <c r="AX12" i="1"/>
  <c r="BA12" i="1"/>
  <c r="BD12" i="1"/>
  <c r="BG12" i="1"/>
  <c r="BJ12" i="1"/>
  <c r="BM12" i="1"/>
  <c r="BQ12" i="1"/>
  <c r="BT12" i="1"/>
  <c r="BW12" i="1"/>
  <c r="BZ12" i="1"/>
  <c r="CC12" i="1"/>
  <c r="CF12" i="1"/>
  <c r="CI12" i="1"/>
  <c r="CL12" i="1"/>
  <c r="CP12" i="1"/>
  <c r="CS12" i="1"/>
  <c r="CV12" i="1"/>
  <c r="CY12" i="1"/>
  <c r="DB12" i="1"/>
  <c r="DE12" i="1"/>
  <c r="DH12" i="1"/>
  <c r="DK12" i="1"/>
  <c r="DO12" i="1"/>
  <c r="DR12" i="1"/>
  <c r="DU12" i="1"/>
  <c r="DX12" i="1"/>
  <c r="EA12" i="1"/>
  <c r="ED12" i="1"/>
  <c r="EG12" i="1"/>
  <c r="EJ12" i="1"/>
  <c r="EN12" i="1"/>
  <c r="EQ12" i="1"/>
  <c r="ET12" i="1"/>
  <c r="EW12" i="1"/>
  <c r="EZ12" i="1"/>
  <c r="FC12" i="1"/>
  <c r="FF12" i="1"/>
  <c r="FJ12" i="1"/>
  <c r="FM12" i="1"/>
  <c r="FP12" i="1"/>
  <c r="FS12" i="1"/>
  <c r="FV12" i="1"/>
  <c r="FY12" i="1"/>
  <c r="GC12" i="1"/>
  <c r="GF12" i="1"/>
  <c r="GI12" i="1"/>
  <c r="GL12" i="1"/>
  <c r="GO12" i="1"/>
  <c r="GR12" i="1"/>
  <c r="GU11" i="1"/>
  <c r="GV11" i="1"/>
  <c r="BY9" i="2" s="1"/>
  <c r="GQ11" i="1"/>
  <c r="BW9" i="2" s="1"/>
  <c r="GN11" i="1"/>
  <c r="BV9" i="2" s="1"/>
  <c r="GK11" i="1"/>
  <c r="BU9" i="2" s="1"/>
  <c r="GH11" i="1"/>
  <c r="BT9" i="2" s="1"/>
  <c r="GE11" i="1"/>
  <c r="BS9" i="2" s="1"/>
  <c r="GB11" i="1"/>
  <c r="BR9" i="2" s="1"/>
  <c r="FX11" i="1"/>
  <c r="FU11" i="1"/>
  <c r="BP9" i="2" s="1"/>
  <c r="FR11" i="1"/>
  <c r="BO9" i="2" s="1"/>
  <c r="FO11" i="1"/>
  <c r="BN9" i="2" s="1"/>
  <c r="FL11" i="1"/>
  <c r="BM9" i="2" s="1"/>
  <c r="FI11" i="1"/>
  <c r="BL9" i="2" s="1"/>
  <c r="FE11" i="1"/>
  <c r="BJ9" i="2" s="1"/>
  <c r="FB11" i="1"/>
  <c r="BI9" i="2" s="1"/>
  <c r="EY11" i="1"/>
  <c r="BH9" i="2" s="1"/>
  <c r="EV11" i="1"/>
  <c r="BG9" i="2" s="1"/>
  <c r="ES11" i="1"/>
  <c r="BF9" i="2" s="1"/>
  <c r="EP11" i="1"/>
  <c r="BE9" i="2" s="1"/>
  <c r="EM11" i="1"/>
  <c r="BD9" i="2" s="1"/>
  <c r="EI11" i="1"/>
  <c r="BB9" i="2" s="1"/>
  <c r="EF11" i="1"/>
  <c r="BA9" i="2" s="1"/>
  <c r="EC11" i="1"/>
  <c r="AZ9" i="2" s="1"/>
  <c r="DZ11" i="1"/>
  <c r="AY9" i="2" s="1"/>
  <c r="DW11" i="1"/>
  <c r="AX9" i="2" s="1"/>
  <c r="DT11" i="1"/>
  <c r="AW9" i="2" s="1"/>
  <c r="DQ11" i="1"/>
  <c r="AV9" i="2" s="1"/>
  <c r="DN11" i="1"/>
  <c r="AU9" i="2" s="1"/>
  <c r="DJ11" i="1"/>
  <c r="AS9" i="2" s="1"/>
  <c r="DG11" i="1"/>
  <c r="AR9" i="2" s="1"/>
  <c r="DD11" i="1"/>
  <c r="AQ9" i="2" s="1"/>
  <c r="DA11" i="1"/>
  <c r="AP9" i="2" s="1"/>
  <c r="CX11" i="1"/>
  <c r="AO9" i="2" s="1"/>
  <c r="CU11" i="1"/>
  <c r="AN9" i="2" s="1"/>
  <c r="CR11" i="1"/>
  <c r="AM9" i="2" s="1"/>
  <c r="CO11" i="1"/>
  <c r="AL9" i="2" s="1"/>
  <c r="CK11" i="1"/>
  <c r="AJ9" i="2" s="1"/>
  <c r="CH11" i="1"/>
  <c r="AI9" i="2" s="1"/>
  <c r="CE11" i="1"/>
  <c r="AH9" i="2" s="1"/>
  <c r="CB11" i="1"/>
  <c r="AG9" i="2" s="1"/>
  <c r="BY11" i="1"/>
  <c r="AF9" i="2" s="1"/>
  <c r="BV11" i="1"/>
  <c r="AE9" i="2" s="1"/>
  <c r="BS11" i="1"/>
  <c r="AD9" i="2" s="1"/>
  <c r="BP11" i="1"/>
  <c r="AC9" i="2" s="1"/>
  <c r="BL11" i="1"/>
  <c r="AA9" i="2" s="1"/>
  <c r="BI11" i="1"/>
  <c r="Z9" i="2" s="1"/>
  <c r="BF11" i="1"/>
  <c r="Y9" i="2" s="1"/>
  <c r="BC11" i="1"/>
  <c r="AZ11" i="1"/>
  <c r="AW11" i="1"/>
  <c r="V9" i="2" s="1"/>
  <c r="AT11" i="1"/>
  <c r="AP11" i="1"/>
  <c r="S9" i="2" s="1"/>
  <c r="AM11" i="1"/>
  <c r="R9" i="2" s="1"/>
  <c r="AJ11" i="1"/>
  <c r="Q9" i="2" s="1"/>
  <c r="AG11" i="1"/>
  <c r="P9" i="2" s="1"/>
  <c r="AD11" i="1"/>
  <c r="O9" i="2" s="1"/>
  <c r="AA11" i="1"/>
  <c r="N9" i="2" s="1"/>
  <c r="X11" i="1"/>
  <c r="M9" i="2" s="1"/>
  <c r="T11" i="1"/>
  <c r="K9" i="2" s="1"/>
  <c r="Q11" i="1"/>
  <c r="J9" i="2" s="1"/>
  <c r="M11" i="1"/>
  <c r="H9" i="2" s="1"/>
  <c r="I9" i="2" s="1"/>
  <c r="I11" i="1"/>
  <c r="F9" i="2" s="1"/>
  <c r="F11" i="1"/>
  <c r="E9" i="2" s="1"/>
  <c r="C11" i="1"/>
  <c r="D11" i="1"/>
  <c r="G11" i="1"/>
  <c r="J11" i="1"/>
  <c r="N11" i="1"/>
  <c r="R11" i="1"/>
  <c r="U11" i="1"/>
  <c r="Y11" i="1"/>
  <c r="AB11" i="1"/>
  <c r="AE11" i="1"/>
  <c r="AH11" i="1"/>
  <c r="AK11" i="1"/>
  <c r="AN11" i="1"/>
  <c r="AQ11" i="1"/>
  <c r="AU11" i="1"/>
  <c r="AX11" i="1"/>
  <c r="BA11" i="1"/>
  <c r="BD11" i="1"/>
  <c r="BG11" i="1"/>
  <c r="BJ11" i="1"/>
  <c r="BM11" i="1"/>
  <c r="BQ11" i="1"/>
  <c r="BT11" i="1"/>
  <c r="BW11" i="1"/>
  <c r="BZ11" i="1"/>
  <c r="CC11" i="1"/>
  <c r="CF11" i="1"/>
  <c r="CI11" i="1"/>
  <c r="CL11" i="1"/>
  <c r="CP11" i="1"/>
  <c r="CS11" i="1"/>
  <c r="CV11" i="1"/>
  <c r="CY11" i="1"/>
  <c r="DB11" i="1"/>
  <c r="DE11" i="1"/>
  <c r="DH11" i="1"/>
  <c r="DK11" i="1"/>
  <c r="DO11" i="1"/>
  <c r="DR11" i="1"/>
  <c r="DU11" i="1"/>
  <c r="DX11" i="1"/>
  <c r="EA11" i="1"/>
  <c r="ED11" i="1"/>
  <c r="EG11" i="1"/>
  <c r="EJ11" i="1"/>
  <c r="EN11" i="1"/>
  <c r="EQ11" i="1"/>
  <c r="ET11" i="1"/>
  <c r="EW11" i="1"/>
  <c r="EZ11" i="1"/>
  <c r="FC11" i="1"/>
  <c r="FF11" i="1"/>
  <c r="FJ11" i="1"/>
  <c r="FM11" i="1"/>
  <c r="FP11" i="1"/>
  <c r="FS11" i="1"/>
  <c r="FV11" i="1"/>
  <c r="FY11" i="1"/>
  <c r="GC11" i="1"/>
  <c r="GF11" i="1"/>
  <c r="GI11" i="1"/>
  <c r="GL11" i="1"/>
  <c r="GO11" i="1"/>
  <c r="GR11" i="1"/>
  <c r="GU10" i="1"/>
  <c r="GV10" i="1"/>
  <c r="BY8" i="2" s="1"/>
  <c r="GQ10" i="1"/>
  <c r="BW8" i="2" s="1"/>
  <c r="GN10" i="1"/>
  <c r="BV8" i="2" s="1"/>
  <c r="GK10" i="1"/>
  <c r="BU8" i="2" s="1"/>
  <c r="GH10" i="1"/>
  <c r="BT8" i="2" s="1"/>
  <c r="GE10" i="1"/>
  <c r="BS8" i="2" s="1"/>
  <c r="GB10" i="1"/>
  <c r="BR8" i="2" s="1"/>
  <c r="FX10" i="1"/>
  <c r="FU10" i="1"/>
  <c r="BP8" i="2" s="1"/>
  <c r="FR10" i="1"/>
  <c r="BO8" i="2" s="1"/>
  <c r="FO10" i="1"/>
  <c r="BN8" i="2" s="1"/>
  <c r="FL10" i="1"/>
  <c r="BM8" i="2" s="1"/>
  <c r="FI10" i="1"/>
  <c r="BL8" i="2" s="1"/>
  <c r="FE10" i="1"/>
  <c r="BJ8" i="2" s="1"/>
  <c r="FB10" i="1"/>
  <c r="BI8" i="2" s="1"/>
  <c r="EY10" i="1"/>
  <c r="BH8" i="2" s="1"/>
  <c r="EV10" i="1"/>
  <c r="BG8" i="2" s="1"/>
  <c r="ES10" i="1"/>
  <c r="BF8" i="2" s="1"/>
  <c r="EP10" i="1"/>
  <c r="BE8" i="2" s="1"/>
  <c r="EM10" i="1"/>
  <c r="BD8" i="2" s="1"/>
  <c r="EI10" i="1"/>
  <c r="BB8" i="2" s="1"/>
  <c r="EF10" i="1"/>
  <c r="BA8" i="2" s="1"/>
  <c r="EC10" i="1"/>
  <c r="AZ8" i="2" s="1"/>
  <c r="DZ10" i="1"/>
  <c r="AY8" i="2" s="1"/>
  <c r="DW10" i="1"/>
  <c r="AX8" i="2" s="1"/>
  <c r="DT10" i="1"/>
  <c r="AW8" i="2" s="1"/>
  <c r="DQ10" i="1"/>
  <c r="AV8" i="2" s="1"/>
  <c r="DN10" i="1"/>
  <c r="AU8" i="2" s="1"/>
  <c r="DJ10" i="1"/>
  <c r="AS8" i="2" s="1"/>
  <c r="DG10" i="1"/>
  <c r="AR8" i="2" s="1"/>
  <c r="DD10" i="1"/>
  <c r="AQ8" i="2" s="1"/>
  <c r="DA10" i="1"/>
  <c r="AP8" i="2" s="1"/>
  <c r="CX10" i="1"/>
  <c r="AO8" i="2" s="1"/>
  <c r="CU10" i="1"/>
  <c r="AN8" i="2" s="1"/>
  <c r="CR10" i="1"/>
  <c r="AM8" i="2" s="1"/>
  <c r="CO10" i="1"/>
  <c r="AL8" i="2" s="1"/>
  <c r="CK10" i="1"/>
  <c r="AJ8" i="2" s="1"/>
  <c r="CH10" i="1"/>
  <c r="AI8" i="2" s="1"/>
  <c r="CE10" i="1"/>
  <c r="AH8" i="2" s="1"/>
  <c r="CB10" i="1"/>
  <c r="AG8" i="2" s="1"/>
  <c r="BY10" i="1"/>
  <c r="AF8" i="2" s="1"/>
  <c r="BV10" i="1"/>
  <c r="AE8" i="2" s="1"/>
  <c r="BS10" i="1"/>
  <c r="AD8" i="2" s="1"/>
  <c r="BP10" i="1"/>
  <c r="AC8" i="2" s="1"/>
  <c r="BL10" i="1"/>
  <c r="AA8" i="2" s="1"/>
  <c r="BI10" i="1"/>
  <c r="Z8" i="2" s="1"/>
  <c r="BF10" i="1"/>
  <c r="BC10" i="1"/>
  <c r="AZ10" i="1"/>
  <c r="W8" i="2" s="1"/>
  <c r="AW10" i="1"/>
  <c r="AT10" i="1"/>
  <c r="U8" i="2" s="1"/>
  <c r="AP10" i="1"/>
  <c r="S8" i="2" s="1"/>
  <c r="AM10" i="1"/>
  <c r="R8" i="2" s="1"/>
  <c r="AJ10" i="1"/>
  <c r="Q8" i="2" s="1"/>
  <c r="AG10" i="1"/>
  <c r="P8" i="2" s="1"/>
  <c r="AD10" i="1"/>
  <c r="O8" i="2" s="1"/>
  <c r="AA10" i="1"/>
  <c r="N8" i="2" s="1"/>
  <c r="X10" i="1"/>
  <c r="M8" i="2" s="1"/>
  <c r="T10" i="1"/>
  <c r="K8" i="2" s="1"/>
  <c r="Q10" i="1"/>
  <c r="J8" i="2" s="1"/>
  <c r="M10" i="1"/>
  <c r="H8" i="2" s="1"/>
  <c r="I8" i="2" s="1"/>
  <c r="I10" i="1"/>
  <c r="F8" i="2" s="1"/>
  <c r="F10" i="1"/>
  <c r="E8" i="2" s="1"/>
  <c r="C10" i="1"/>
  <c r="D10" i="1"/>
  <c r="G10" i="1"/>
  <c r="J10" i="1"/>
  <c r="N10" i="1"/>
  <c r="R10" i="1"/>
  <c r="U10" i="1"/>
  <c r="Y10" i="1"/>
  <c r="AB10" i="1"/>
  <c r="AE10" i="1"/>
  <c r="AH10" i="1"/>
  <c r="AK10" i="1"/>
  <c r="AN10" i="1"/>
  <c r="AQ10" i="1"/>
  <c r="AU10" i="1"/>
  <c r="AX10" i="1"/>
  <c r="BA10" i="1"/>
  <c r="BD10" i="1"/>
  <c r="BG10" i="1"/>
  <c r="BJ10" i="1"/>
  <c r="BM10" i="1"/>
  <c r="BQ10" i="1"/>
  <c r="BT10" i="1"/>
  <c r="BW10" i="1"/>
  <c r="BZ10" i="1"/>
  <c r="CC10" i="1"/>
  <c r="CF10" i="1"/>
  <c r="CI10" i="1"/>
  <c r="CL10" i="1"/>
  <c r="CP10" i="1"/>
  <c r="CS10" i="1"/>
  <c r="CV10" i="1"/>
  <c r="CY10" i="1"/>
  <c r="DB10" i="1"/>
  <c r="DE10" i="1"/>
  <c r="DH10" i="1"/>
  <c r="DK10" i="1"/>
  <c r="DO10" i="1"/>
  <c r="DR10" i="1"/>
  <c r="DU10" i="1"/>
  <c r="DX10" i="1"/>
  <c r="EA10" i="1"/>
  <c r="ED10" i="1"/>
  <c r="EG10" i="1"/>
  <c r="EJ10" i="1"/>
  <c r="EN10" i="1"/>
  <c r="EQ10" i="1"/>
  <c r="ET10" i="1"/>
  <c r="EW10" i="1"/>
  <c r="EZ10" i="1"/>
  <c r="FC10" i="1"/>
  <c r="FF10" i="1"/>
  <c r="FJ10" i="1"/>
  <c r="FM10" i="1"/>
  <c r="FP10" i="1"/>
  <c r="FS10" i="1"/>
  <c r="FV10" i="1"/>
  <c r="FY10" i="1"/>
  <c r="GC10" i="1"/>
  <c r="GF10" i="1"/>
  <c r="GI10" i="1"/>
  <c r="GL10" i="1"/>
  <c r="GO10" i="1"/>
  <c r="GR10" i="1"/>
  <c r="GU9" i="1"/>
  <c r="GV9" i="1"/>
  <c r="BY7" i="2" s="1"/>
  <c r="GQ9" i="1"/>
  <c r="BW7" i="2" s="1"/>
  <c r="GN9" i="1"/>
  <c r="BV7" i="2" s="1"/>
  <c r="GK9" i="1"/>
  <c r="BU7" i="2" s="1"/>
  <c r="GH9" i="1"/>
  <c r="BT7" i="2" s="1"/>
  <c r="GE9" i="1"/>
  <c r="BS7" i="2" s="1"/>
  <c r="GB9" i="1"/>
  <c r="BR7" i="2" s="1"/>
  <c r="FX9" i="1"/>
  <c r="FU9" i="1"/>
  <c r="BP7" i="2" s="1"/>
  <c r="FR9" i="1"/>
  <c r="BO7" i="2" s="1"/>
  <c r="FO9" i="1"/>
  <c r="BN7" i="2" s="1"/>
  <c r="FL9" i="1"/>
  <c r="BM7" i="2" s="1"/>
  <c r="FI9" i="1"/>
  <c r="BL7" i="2" s="1"/>
  <c r="FE9" i="1"/>
  <c r="BJ7" i="2" s="1"/>
  <c r="FB9" i="1"/>
  <c r="BI7" i="2" s="1"/>
  <c r="EY9" i="1"/>
  <c r="BH7" i="2" s="1"/>
  <c r="EV9" i="1"/>
  <c r="BG7" i="2" s="1"/>
  <c r="ES9" i="1"/>
  <c r="BF7" i="2" s="1"/>
  <c r="EP9" i="1"/>
  <c r="BE7" i="2" s="1"/>
  <c r="EM9" i="1"/>
  <c r="BD7" i="2" s="1"/>
  <c r="EI9" i="1"/>
  <c r="BB7" i="2" s="1"/>
  <c r="EF9" i="1"/>
  <c r="BA7" i="2" s="1"/>
  <c r="EC9" i="1"/>
  <c r="AZ7" i="2" s="1"/>
  <c r="DZ9" i="1"/>
  <c r="AY7" i="2" s="1"/>
  <c r="DW9" i="1"/>
  <c r="AX7" i="2" s="1"/>
  <c r="DT9" i="1"/>
  <c r="AW7" i="2" s="1"/>
  <c r="DQ9" i="1"/>
  <c r="AV7" i="2" s="1"/>
  <c r="DN9" i="1"/>
  <c r="AU7" i="2" s="1"/>
  <c r="DJ9" i="1"/>
  <c r="AS7" i="2" s="1"/>
  <c r="DG9" i="1"/>
  <c r="AR7" i="2" s="1"/>
  <c r="DD9" i="1"/>
  <c r="AQ7" i="2" s="1"/>
  <c r="DA9" i="1"/>
  <c r="AP7" i="2" s="1"/>
  <c r="CX9" i="1"/>
  <c r="AO7" i="2" s="1"/>
  <c r="CU9" i="1"/>
  <c r="AN7" i="2" s="1"/>
  <c r="CR9" i="1"/>
  <c r="AM7" i="2" s="1"/>
  <c r="CO9" i="1"/>
  <c r="AL7" i="2" s="1"/>
  <c r="CK9" i="1"/>
  <c r="AJ7" i="2" s="1"/>
  <c r="CH9" i="1"/>
  <c r="AI7" i="2" s="1"/>
  <c r="CE9" i="1"/>
  <c r="AH7" i="2" s="1"/>
  <c r="CB9" i="1"/>
  <c r="AG7" i="2" s="1"/>
  <c r="BY9" i="1"/>
  <c r="AF7" i="2" s="1"/>
  <c r="BV9" i="1"/>
  <c r="AE7" i="2" s="1"/>
  <c r="BS9" i="1"/>
  <c r="AD7" i="2" s="1"/>
  <c r="BP9" i="1"/>
  <c r="AC7" i="2" s="1"/>
  <c r="BL9" i="1"/>
  <c r="AA7" i="2" s="1"/>
  <c r="BI9" i="1"/>
  <c r="BF9" i="1"/>
  <c r="BC9" i="1"/>
  <c r="AZ9" i="1"/>
  <c r="AW9" i="1"/>
  <c r="AT9" i="1"/>
  <c r="U7" i="2" s="1"/>
  <c r="AP9" i="1"/>
  <c r="S7" i="2" s="1"/>
  <c r="AM9" i="1"/>
  <c r="R7" i="2" s="1"/>
  <c r="AJ9" i="1"/>
  <c r="Q7" i="2" s="1"/>
  <c r="AG9" i="1"/>
  <c r="P7" i="2" s="1"/>
  <c r="AD9" i="1"/>
  <c r="O7" i="2" s="1"/>
  <c r="AA9" i="1"/>
  <c r="N7" i="2" s="1"/>
  <c r="X9" i="1"/>
  <c r="M7" i="2" s="1"/>
  <c r="T9" i="1"/>
  <c r="K7" i="2" s="1"/>
  <c r="Q9" i="1"/>
  <c r="J7" i="2" s="1"/>
  <c r="M9" i="1"/>
  <c r="H7" i="2" s="1"/>
  <c r="I7" i="2" s="1"/>
  <c r="I9" i="1"/>
  <c r="F7" i="2" s="1"/>
  <c r="F9" i="1"/>
  <c r="E7" i="2" s="1"/>
  <c r="C9" i="1"/>
  <c r="D7" i="2" s="1"/>
  <c r="D9" i="1"/>
  <c r="G9" i="1"/>
  <c r="J9" i="1"/>
  <c r="N9" i="1"/>
  <c r="R9" i="1"/>
  <c r="U9" i="1"/>
  <c r="Y9" i="1"/>
  <c r="AB9" i="1"/>
  <c r="AE9" i="1"/>
  <c r="AH9" i="1"/>
  <c r="AK9" i="1"/>
  <c r="AN9" i="1"/>
  <c r="AQ9" i="1"/>
  <c r="AU9" i="1"/>
  <c r="AX9" i="1"/>
  <c r="BA9" i="1"/>
  <c r="BD9" i="1"/>
  <c r="BG9" i="1"/>
  <c r="BJ9" i="1"/>
  <c r="BM9" i="1"/>
  <c r="BQ9" i="1"/>
  <c r="BT9" i="1"/>
  <c r="BW9" i="1"/>
  <c r="BZ9" i="1"/>
  <c r="CC9" i="1"/>
  <c r="CF9" i="1"/>
  <c r="CI9" i="1"/>
  <c r="CL9" i="1"/>
  <c r="CP9" i="1"/>
  <c r="CS9" i="1"/>
  <c r="CV9" i="1"/>
  <c r="CY9" i="1"/>
  <c r="DB9" i="1"/>
  <c r="DE9" i="1"/>
  <c r="DH9" i="1"/>
  <c r="DK9" i="1"/>
  <c r="DO9" i="1"/>
  <c r="DR9" i="1"/>
  <c r="DU9" i="1"/>
  <c r="DX9" i="1"/>
  <c r="EA9" i="1"/>
  <c r="ED9" i="1"/>
  <c r="EG9" i="1"/>
  <c r="EJ9" i="1"/>
  <c r="EN9" i="1"/>
  <c r="EQ9" i="1"/>
  <c r="ET9" i="1"/>
  <c r="EW9" i="1"/>
  <c r="EZ9" i="1"/>
  <c r="FC9" i="1"/>
  <c r="FF9" i="1"/>
  <c r="FJ9" i="1"/>
  <c r="FM9" i="1"/>
  <c r="FP9" i="1"/>
  <c r="FS9" i="1"/>
  <c r="FV9" i="1"/>
  <c r="FY9" i="1"/>
  <c r="GC9" i="1"/>
  <c r="GF9" i="1"/>
  <c r="GI9" i="1"/>
  <c r="GL9" i="1"/>
  <c r="GO9" i="1"/>
  <c r="GR9" i="1"/>
  <c r="GU8" i="1"/>
  <c r="GV8" i="1"/>
  <c r="BY6" i="2" s="1"/>
  <c r="GQ8" i="1"/>
  <c r="BW6" i="2" s="1"/>
  <c r="GN8" i="1"/>
  <c r="BV6" i="2" s="1"/>
  <c r="GK8" i="1"/>
  <c r="BU6" i="2" s="1"/>
  <c r="GH8" i="1"/>
  <c r="BT6" i="2" s="1"/>
  <c r="GE8" i="1"/>
  <c r="BS6" i="2" s="1"/>
  <c r="GB8" i="1"/>
  <c r="BR6" i="2" s="1"/>
  <c r="FX8" i="1"/>
  <c r="FU8" i="1"/>
  <c r="BP6" i="2" s="1"/>
  <c r="FR8" i="1"/>
  <c r="BO6" i="2" s="1"/>
  <c r="FO8" i="1"/>
  <c r="BN6" i="2" s="1"/>
  <c r="FL8" i="1"/>
  <c r="BM6" i="2" s="1"/>
  <c r="FI8" i="1"/>
  <c r="BL6" i="2" s="1"/>
  <c r="FE8" i="1"/>
  <c r="BJ6" i="2" s="1"/>
  <c r="FB8" i="1"/>
  <c r="BI6" i="2" s="1"/>
  <c r="EY8" i="1"/>
  <c r="BH6" i="2" s="1"/>
  <c r="EV8" i="1"/>
  <c r="BG6" i="2" s="1"/>
  <c r="ES8" i="1"/>
  <c r="BF6" i="2" s="1"/>
  <c r="EP8" i="1"/>
  <c r="BE6" i="2" s="1"/>
  <c r="EM8" i="1"/>
  <c r="BD6" i="2" s="1"/>
  <c r="EI8" i="1"/>
  <c r="BB6" i="2" s="1"/>
  <c r="EF8" i="1"/>
  <c r="BA6" i="2" s="1"/>
  <c r="EC8" i="1"/>
  <c r="AZ6" i="2" s="1"/>
  <c r="DZ8" i="1"/>
  <c r="AY6" i="2" s="1"/>
  <c r="DW8" i="1"/>
  <c r="AX6" i="2" s="1"/>
  <c r="DT8" i="1"/>
  <c r="AW6" i="2" s="1"/>
  <c r="DQ8" i="1"/>
  <c r="AV6" i="2" s="1"/>
  <c r="DN8" i="1"/>
  <c r="AU6" i="2" s="1"/>
  <c r="DJ8" i="1"/>
  <c r="AS6" i="2" s="1"/>
  <c r="DG8" i="1"/>
  <c r="AR6" i="2" s="1"/>
  <c r="DD8" i="1"/>
  <c r="AQ6" i="2" s="1"/>
  <c r="DA8" i="1"/>
  <c r="AP6" i="2" s="1"/>
  <c r="CX8" i="1"/>
  <c r="AO6" i="2" s="1"/>
  <c r="CU8" i="1"/>
  <c r="AN6" i="2" s="1"/>
  <c r="CR8" i="1"/>
  <c r="AM6" i="2" s="1"/>
  <c r="CO8" i="1"/>
  <c r="AL6" i="2" s="1"/>
  <c r="CK8" i="1"/>
  <c r="AJ6" i="2" s="1"/>
  <c r="CH8" i="1"/>
  <c r="AI6" i="2" s="1"/>
  <c r="CE8" i="1"/>
  <c r="AH6" i="2" s="1"/>
  <c r="CB8" i="1"/>
  <c r="AG6" i="2" s="1"/>
  <c r="BY8" i="1"/>
  <c r="AF6" i="2" s="1"/>
  <c r="BV8" i="1"/>
  <c r="AE6" i="2" s="1"/>
  <c r="BS8" i="1"/>
  <c r="AD6" i="2" s="1"/>
  <c r="BP8" i="1"/>
  <c r="AC6" i="2" s="1"/>
  <c r="BL8" i="1"/>
  <c r="AA6" i="2" s="1"/>
  <c r="BI8" i="1"/>
  <c r="BF8" i="1"/>
  <c r="BC8" i="1"/>
  <c r="AZ8" i="1"/>
  <c r="W6" i="2" s="1"/>
  <c r="AW8" i="1"/>
  <c r="AT8" i="1"/>
  <c r="AP8" i="1"/>
  <c r="S6" i="2" s="1"/>
  <c r="AM8" i="1"/>
  <c r="R6" i="2" s="1"/>
  <c r="AJ8" i="1"/>
  <c r="Q6" i="2" s="1"/>
  <c r="AG8" i="1"/>
  <c r="P6" i="2" s="1"/>
  <c r="AD8" i="1"/>
  <c r="O6" i="2" s="1"/>
  <c r="AA8" i="1"/>
  <c r="N6" i="2" s="1"/>
  <c r="X8" i="1"/>
  <c r="M6" i="2" s="1"/>
  <c r="T8" i="1"/>
  <c r="K6" i="2" s="1"/>
  <c r="Q8" i="1"/>
  <c r="J6" i="2" s="1"/>
  <c r="M8" i="1"/>
  <c r="H6" i="2" s="1"/>
  <c r="I6" i="2" s="1"/>
  <c r="I8" i="1"/>
  <c r="F6" i="2" s="1"/>
  <c r="F8" i="1"/>
  <c r="E6" i="2" s="1"/>
  <c r="C8" i="1"/>
  <c r="D6" i="2" s="1"/>
  <c r="D8" i="1"/>
  <c r="G8" i="1"/>
  <c r="J8" i="1"/>
  <c r="N8" i="1"/>
  <c r="R8" i="1"/>
  <c r="U8" i="1"/>
  <c r="Y8" i="1"/>
  <c r="AB8" i="1"/>
  <c r="AE8" i="1"/>
  <c r="AH8" i="1"/>
  <c r="AK8" i="1"/>
  <c r="AN8" i="1"/>
  <c r="AQ8" i="1"/>
  <c r="AU8" i="1"/>
  <c r="AX8" i="1"/>
  <c r="BA8" i="1"/>
  <c r="BD8" i="1"/>
  <c r="BG8" i="1"/>
  <c r="BJ8" i="1"/>
  <c r="BM8" i="1"/>
  <c r="BQ8" i="1"/>
  <c r="BT8" i="1"/>
  <c r="BW8" i="1"/>
  <c r="BZ8" i="1"/>
  <c r="CC8" i="1"/>
  <c r="CF8" i="1"/>
  <c r="CI8" i="1"/>
  <c r="CL8" i="1"/>
  <c r="CP8" i="1"/>
  <c r="CS8" i="1"/>
  <c r="CV8" i="1"/>
  <c r="CY8" i="1"/>
  <c r="DB8" i="1"/>
  <c r="DE8" i="1"/>
  <c r="DH8" i="1"/>
  <c r="DK8" i="1"/>
  <c r="DO8" i="1"/>
  <c r="DR8" i="1"/>
  <c r="DU8" i="1"/>
  <c r="DX8" i="1"/>
  <c r="EA8" i="1"/>
  <c r="ED8" i="1"/>
  <c r="EG8" i="1"/>
  <c r="EJ8" i="1"/>
  <c r="EN8" i="1"/>
  <c r="EQ8" i="1"/>
  <c r="ET8" i="1"/>
  <c r="EW8" i="1"/>
  <c r="EZ8" i="1"/>
  <c r="FC8" i="1"/>
  <c r="FF8" i="1"/>
  <c r="FJ8" i="1"/>
  <c r="FM8" i="1"/>
  <c r="FP8" i="1"/>
  <c r="FS8" i="1"/>
  <c r="FV8" i="1"/>
  <c r="FY8" i="1"/>
  <c r="GC8" i="1"/>
  <c r="GF8" i="1"/>
  <c r="GI8" i="1"/>
  <c r="GL8" i="1"/>
  <c r="GO8" i="1"/>
  <c r="GR8" i="1"/>
  <c r="GU7" i="1"/>
  <c r="GV7" i="1"/>
  <c r="BY5" i="2" s="1"/>
  <c r="GQ7" i="1"/>
  <c r="BW5" i="2" s="1"/>
  <c r="GN7" i="1"/>
  <c r="BV5" i="2" s="1"/>
  <c r="GK7" i="1"/>
  <c r="BU5" i="2" s="1"/>
  <c r="GH7" i="1"/>
  <c r="BT5" i="2" s="1"/>
  <c r="GE7" i="1"/>
  <c r="BS5" i="2" s="1"/>
  <c r="GB7" i="1"/>
  <c r="BR5" i="2" s="1"/>
  <c r="FX7" i="1"/>
  <c r="FU7" i="1"/>
  <c r="BP5" i="2" s="1"/>
  <c r="FR7" i="1"/>
  <c r="BO5" i="2" s="1"/>
  <c r="FO7" i="1"/>
  <c r="BN5" i="2" s="1"/>
  <c r="FL7" i="1"/>
  <c r="BM5" i="2" s="1"/>
  <c r="FI7" i="1"/>
  <c r="BL5" i="2" s="1"/>
  <c r="FE7" i="1"/>
  <c r="BJ5" i="2" s="1"/>
  <c r="FB7" i="1"/>
  <c r="BI5" i="2" s="1"/>
  <c r="EY7" i="1"/>
  <c r="BH5" i="2" s="1"/>
  <c r="EV7" i="1"/>
  <c r="BG5" i="2" s="1"/>
  <c r="ES7" i="1"/>
  <c r="BF5" i="2" s="1"/>
  <c r="EP7" i="1"/>
  <c r="BE5" i="2" s="1"/>
  <c r="EM7" i="1"/>
  <c r="BD5" i="2" s="1"/>
  <c r="EI7" i="1"/>
  <c r="BB5" i="2" s="1"/>
  <c r="EF7" i="1"/>
  <c r="BA5" i="2" s="1"/>
  <c r="EC7" i="1"/>
  <c r="AZ5" i="2" s="1"/>
  <c r="DZ7" i="1"/>
  <c r="AY5" i="2" s="1"/>
  <c r="DW7" i="1"/>
  <c r="AX5" i="2" s="1"/>
  <c r="DT7" i="1"/>
  <c r="AW5" i="2" s="1"/>
  <c r="DQ7" i="1"/>
  <c r="AV5" i="2" s="1"/>
  <c r="DN7" i="1"/>
  <c r="AU5" i="2" s="1"/>
  <c r="DJ7" i="1"/>
  <c r="AS5" i="2" s="1"/>
  <c r="DG7" i="1"/>
  <c r="AR5" i="2" s="1"/>
  <c r="DD7" i="1"/>
  <c r="AQ5" i="2" s="1"/>
  <c r="DA7" i="1"/>
  <c r="AP5" i="2" s="1"/>
  <c r="CX7" i="1"/>
  <c r="AO5" i="2" s="1"/>
  <c r="CU7" i="1"/>
  <c r="AN5" i="2" s="1"/>
  <c r="CR7" i="1"/>
  <c r="AM5" i="2" s="1"/>
  <c r="CO7" i="1"/>
  <c r="AL5" i="2" s="1"/>
  <c r="CK7" i="1"/>
  <c r="AJ5" i="2" s="1"/>
  <c r="CH7" i="1"/>
  <c r="AI5" i="2" s="1"/>
  <c r="CE7" i="1"/>
  <c r="AH5" i="2" s="1"/>
  <c r="CB7" i="1"/>
  <c r="AG5" i="2" s="1"/>
  <c r="BY7" i="1"/>
  <c r="AF5" i="2" s="1"/>
  <c r="BV7" i="1"/>
  <c r="AE5" i="2" s="1"/>
  <c r="BS7" i="1"/>
  <c r="AD5" i="2" s="1"/>
  <c r="BP7" i="1"/>
  <c r="AC5" i="2" s="1"/>
  <c r="BL7" i="1"/>
  <c r="AA5" i="2" s="1"/>
  <c r="BI7" i="1"/>
  <c r="BF7" i="1"/>
  <c r="BC7" i="1"/>
  <c r="AZ7" i="1"/>
  <c r="W5" i="2" s="1"/>
  <c r="AW7" i="1"/>
  <c r="AT7" i="1"/>
  <c r="U5" i="2" s="1"/>
  <c r="AP7" i="1"/>
  <c r="S5" i="2" s="1"/>
  <c r="AM7" i="1"/>
  <c r="R5" i="2" s="1"/>
  <c r="AJ7" i="1"/>
  <c r="Q5" i="2" s="1"/>
  <c r="AG7" i="1"/>
  <c r="P5" i="2" s="1"/>
  <c r="AD7" i="1"/>
  <c r="O5" i="2" s="1"/>
  <c r="AA7" i="1"/>
  <c r="N5" i="2" s="1"/>
  <c r="X7" i="1"/>
  <c r="M5" i="2" s="1"/>
  <c r="T7" i="1"/>
  <c r="K5" i="2" s="1"/>
  <c r="Q7" i="1"/>
  <c r="J5" i="2" s="1"/>
  <c r="M7" i="1"/>
  <c r="H5" i="2" s="1"/>
  <c r="I7" i="1"/>
  <c r="F5" i="2" s="1"/>
  <c r="F7" i="1"/>
  <c r="C7" i="1"/>
  <c r="D5" i="2" s="1"/>
  <c r="D7" i="1"/>
  <c r="G7" i="1"/>
  <c r="J7" i="1"/>
  <c r="N7" i="1"/>
  <c r="R7" i="1"/>
  <c r="U7" i="1"/>
  <c r="Y7" i="1"/>
  <c r="AB7" i="1"/>
  <c r="AE7" i="1"/>
  <c r="AH7" i="1"/>
  <c r="AK7" i="1"/>
  <c r="AN7" i="1"/>
  <c r="AQ7" i="1"/>
  <c r="AU7" i="1"/>
  <c r="AX7" i="1"/>
  <c r="BA7" i="1"/>
  <c r="BD7" i="1"/>
  <c r="BG7" i="1"/>
  <c r="BJ7" i="1"/>
  <c r="BM7" i="1"/>
  <c r="BQ7" i="1"/>
  <c r="BT7" i="1"/>
  <c r="BW7" i="1"/>
  <c r="BZ7" i="1"/>
  <c r="CC7" i="1"/>
  <c r="CF7" i="1"/>
  <c r="CI7" i="1"/>
  <c r="CL7" i="1"/>
  <c r="CP7" i="1"/>
  <c r="CS7" i="1"/>
  <c r="CV7" i="1"/>
  <c r="CY7" i="1"/>
  <c r="DB7" i="1"/>
  <c r="DE7" i="1"/>
  <c r="DH7" i="1"/>
  <c r="DK7" i="1"/>
  <c r="DO7" i="1"/>
  <c r="DR7" i="1"/>
  <c r="DU7" i="1"/>
  <c r="DX7" i="1"/>
  <c r="EA7" i="1"/>
  <c r="ED7" i="1"/>
  <c r="EG7" i="1"/>
  <c r="EJ7" i="1"/>
  <c r="EN7" i="1"/>
  <c r="EQ7" i="1"/>
  <c r="ET7" i="1"/>
  <c r="EW7" i="1"/>
  <c r="EZ7" i="1"/>
  <c r="FC7" i="1"/>
  <c r="FF7" i="1"/>
  <c r="FJ7" i="1"/>
  <c r="FM7" i="1"/>
  <c r="FP7" i="1"/>
  <c r="FS7" i="1"/>
  <c r="FV7" i="1"/>
  <c r="FY7" i="1"/>
  <c r="GC7" i="1"/>
  <c r="GF7" i="1"/>
  <c r="GI7" i="1"/>
  <c r="GL7" i="1"/>
  <c r="GO7" i="1"/>
  <c r="GR7" i="1"/>
  <c r="GU6" i="1"/>
  <c r="GV6" i="1"/>
  <c r="BY4" i="2" s="1"/>
  <c r="GQ6" i="1"/>
  <c r="BW4" i="2" s="1"/>
  <c r="GN6" i="1"/>
  <c r="BV4" i="2" s="1"/>
  <c r="GK6" i="1"/>
  <c r="BU4" i="2" s="1"/>
  <c r="GH6" i="1"/>
  <c r="BT4" i="2" s="1"/>
  <c r="GE6" i="1"/>
  <c r="BS4" i="2" s="1"/>
  <c r="GB6" i="1"/>
  <c r="BR4" i="2" s="1"/>
  <c r="FX6" i="1"/>
  <c r="FU6" i="1"/>
  <c r="BP4" i="2" s="1"/>
  <c r="FR6" i="1"/>
  <c r="BO4" i="2" s="1"/>
  <c r="FO6" i="1"/>
  <c r="BN4" i="2" s="1"/>
  <c r="FL6" i="1"/>
  <c r="BM4" i="2" s="1"/>
  <c r="FI6" i="1"/>
  <c r="BL4" i="2" s="1"/>
  <c r="FE6" i="1"/>
  <c r="BJ4" i="2" s="1"/>
  <c r="FB6" i="1"/>
  <c r="BI4" i="2" s="1"/>
  <c r="EY6" i="1"/>
  <c r="BH4" i="2" s="1"/>
  <c r="EV6" i="1"/>
  <c r="BG4" i="2" s="1"/>
  <c r="ES6" i="1"/>
  <c r="BF4" i="2" s="1"/>
  <c r="EP6" i="1"/>
  <c r="BE4" i="2" s="1"/>
  <c r="EM6" i="1"/>
  <c r="BD4" i="2" s="1"/>
  <c r="EI6" i="1"/>
  <c r="BB4" i="2" s="1"/>
  <c r="EF6" i="1"/>
  <c r="BA4" i="2" s="1"/>
  <c r="EC6" i="1"/>
  <c r="AZ4" i="2" s="1"/>
  <c r="DZ6" i="1"/>
  <c r="AY4" i="2" s="1"/>
  <c r="DW6" i="1"/>
  <c r="AX4" i="2" s="1"/>
  <c r="DT6" i="1"/>
  <c r="AW4" i="2" s="1"/>
  <c r="DQ6" i="1"/>
  <c r="AV4" i="2" s="1"/>
  <c r="DN6" i="1"/>
  <c r="AU4" i="2" s="1"/>
  <c r="DJ6" i="1"/>
  <c r="AS4" i="2" s="1"/>
  <c r="DG6" i="1"/>
  <c r="AR4" i="2" s="1"/>
  <c r="DD6" i="1"/>
  <c r="AQ4" i="2" s="1"/>
  <c r="DA6" i="1"/>
  <c r="AP4" i="2" s="1"/>
  <c r="CX6" i="1"/>
  <c r="AO4" i="2" s="1"/>
  <c r="CU6" i="1"/>
  <c r="AN4" i="2" s="1"/>
  <c r="CR6" i="1"/>
  <c r="AM4" i="2" s="1"/>
  <c r="CO6" i="1"/>
  <c r="AL4" i="2" s="1"/>
  <c r="CK6" i="1"/>
  <c r="AJ4" i="2" s="1"/>
  <c r="CH6" i="1"/>
  <c r="AI4" i="2" s="1"/>
  <c r="CE6" i="1"/>
  <c r="AH4" i="2" s="1"/>
  <c r="CB6" i="1"/>
  <c r="AG4" i="2" s="1"/>
  <c r="BY6" i="1"/>
  <c r="AF4" i="2" s="1"/>
  <c r="BV6" i="1"/>
  <c r="AE4" i="2" s="1"/>
  <c r="BS6" i="1"/>
  <c r="AD4" i="2" s="1"/>
  <c r="BP6" i="1"/>
  <c r="AC4" i="2" s="1"/>
  <c r="BL6" i="1"/>
  <c r="AA4" i="2" s="1"/>
  <c r="BI6" i="1"/>
  <c r="Z4" i="2" s="1"/>
  <c r="BF6" i="1"/>
  <c r="BC6" i="1"/>
  <c r="AZ6" i="1"/>
  <c r="AW6" i="1"/>
  <c r="V4" i="2" s="1"/>
  <c r="AT6" i="1"/>
  <c r="U4" i="2" s="1"/>
  <c r="AP6" i="1"/>
  <c r="S4" i="2" s="1"/>
  <c r="AM6" i="1"/>
  <c r="R4" i="2" s="1"/>
  <c r="AJ6" i="1"/>
  <c r="Q4" i="2" s="1"/>
  <c r="AG6" i="1"/>
  <c r="P4" i="2" s="1"/>
  <c r="AD6" i="1"/>
  <c r="O4" i="2" s="1"/>
  <c r="AA6" i="1"/>
  <c r="N4" i="2" s="1"/>
  <c r="X6" i="1"/>
  <c r="M4" i="2" s="1"/>
  <c r="T6" i="1"/>
  <c r="K4" i="2" s="1"/>
  <c r="Q6" i="1"/>
  <c r="J4" i="2" s="1"/>
  <c r="M6" i="1"/>
  <c r="H4" i="2" s="1"/>
  <c r="I4" i="2" s="1"/>
  <c r="I6" i="1"/>
  <c r="F4" i="2" s="1"/>
  <c r="F6" i="1"/>
  <c r="E4" i="2" s="1"/>
  <c r="C6" i="1"/>
  <c r="D4" i="2" s="1"/>
  <c r="D6" i="1"/>
  <c r="G6" i="1"/>
  <c r="J6" i="1"/>
  <c r="N6" i="1"/>
  <c r="R6" i="1"/>
  <c r="U6" i="1"/>
  <c r="Y6" i="1"/>
  <c r="AB6" i="1"/>
  <c r="AE6" i="1"/>
  <c r="AH6" i="1"/>
  <c r="AK6" i="1"/>
  <c r="AN6" i="1"/>
  <c r="AQ6" i="1"/>
  <c r="AU6" i="1"/>
  <c r="AX6" i="1"/>
  <c r="BA6" i="1"/>
  <c r="BD6" i="1"/>
  <c r="BG6" i="1"/>
  <c r="BJ6" i="1"/>
  <c r="BM6" i="1"/>
  <c r="BQ6" i="1"/>
  <c r="BT6" i="1"/>
  <c r="BW6" i="1"/>
  <c r="BZ6" i="1"/>
  <c r="CC6" i="1"/>
  <c r="CF6" i="1"/>
  <c r="CI6" i="1"/>
  <c r="CL6" i="1"/>
  <c r="CP6" i="1"/>
  <c r="CS6" i="1"/>
  <c r="CV6" i="1"/>
  <c r="CY6" i="1"/>
  <c r="DB6" i="1"/>
  <c r="DE6" i="1"/>
  <c r="DH6" i="1"/>
  <c r="DK6" i="1"/>
  <c r="DO6" i="1"/>
  <c r="DR6" i="1"/>
  <c r="DU6" i="1"/>
  <c r="DX6" i="1"/>
  <c r="EA6" i="1"/>
  <c r="ED6" i="1"/>
  <c r="EG6" i="1"/>
  <c r="EJ6" i="1"/>
  <c r="EN6" i="1"/>
  <c r="EQ6" i="1"/>
  <c r="ET6" i="1"/>
  <c r="EW6" i="1"/>
  <c r="EZ6" i="1"/>
  <c r="FC6" i="1"/>
  <c r="FF6" i="1"/>
  <c r="FJ6" i="1"/>
  <c r="FM6" i="1"/>
  <c r="FP6" i="1"/>
  <c r="FS6" i="1"/>
  <c r="FV6" i="1"/>
  <c r="FY6" i="1"/>
  <c r="GC6" i="1"/>
  <c r="GF6" i="1"/>
  <c r="GI6" i="1"/>
  <c r="GL6" i="1"/>
  <c r="GO6" i="1"/>
  <c r="GR6" i="1"/>
  <c r="GU5" i="1"/>
  <c r="GV5" i="1"/>
  <c r="BY3" i="2" s="1"/>
  <c r="GQ5" i="1"/>
  <c r="BW3" i="2" s="1"/>
  <c r="GN5" i="1"/>
  <c r="BV3" i="2" s="1"/>
  <c r="GK5" i="1"/>
  <c r="BU3" i="2" s="1"/>
  <c r="GH5" i="1"/>
  <c r="BT3" i="2" s="1"/>
  <c r="GE5" i="1"/>
  <c r="BS3" i="2" s="1"/>
  <c r="GB5" i="1"/>
  <c r="BR3" i="2" s="1"/>
  <c r="FX5" i="1"/>
  <c r="FU5" i="1"/>
  <c r="BP3" i="2" s="1"/>
  <c r="FR5" i="1"/>
  <c r="BO3" i="2" s="1"/>
  <c r="FO5" i="1"/>
  <c r="BN3" i="2" s="1"/>
  <c r="FL5" i="1"/>
  <c r="BM3" i="2" s="1"/>
  <c r="FI5" i="1"/>
  <c r="BL3" i="2" s="1"/>
  <c r="FE5" i="1"/>
  <c r="BJ3" i="2" s="1"/>
  <c r="FB5" i="1"/>
  <c r="BI3" i="2" s="1"/>
  <c r="EY5" i="1"/>
  <c r="BH3" i="2" s="1"/>
  <c r="EV5" i="1"/>
  <c r="BG3" i="2" s="1"/>
  <c r="ES5" i="1"/>
  <c r="BF3" i="2" s="1"/>
  <c r="EP5" i="1"/>
  <c r="BE3" i="2" s="1"/>
  <c r="EM5" i="1"/>
  <c r="BD3" i="2" s="1"/>
  <c r="EI5" i="1"/>
  <c r="BB3" i="2" s="1"/>
  <c r="EF5" i="1"/>
  <c r="BA3" i="2" s="1"/>
  <c r="EC5" i="1"/>
  <c r="AZ3" i="2" s="1"/>
  <c r="DZ5" i="1"/>
  <c r="AY3" i="2" s="1"/>
  <c r="DW5" i="1"/>
  <c r="AX3" i="2" s="1"/>
  <c r="DT5" i="1"/>
  <c r="AW3" i="2" s="1"/>
  <c r="DQ5" i="1"/>
  <c r="AV3" i="2" s="1"/>
  <c r="DN5" i="1"/>
  <c r="AU3" i="2" s="1"/>
  <c r="DJ5" i="1"/>
  <c r="AS3" i="2" s="1"/>
  <c r="DG5" i="1"/>
  <c r="AR3" i="2" s="1"/>
  <c r="DD5" i="1"/>
  <c r="AQ3" i="2" s="1"/>
  <c r="DA5" i="1"/>
  <c r="AP3" i="2" s="1"/>
  <c r="CX5" i="1"/>
  <c r="AO3" i="2" s="1"/>
  <c r="CU5" i="1"/>
  <c r="AN3" i="2" s="1"/>
  <c r="CR5" i="1"/>
  <c r="AM3" i="2" s="1"/>
  <c r="CO5" i="1"/>
  <c r="AL3" i="2" s="1"/>
  <c r="CK5" i="1"/>
  <c r="AJ3" i="2" s="1"/>
  <c r="CH5" i="1"/>
  <c r="AI3" i="2" s="1"/>
  <c r="CE5" i="1"/>
  <c r="AH3" i="2" s="1"/>
  <c r="CB5" i="1"/>
  <c r="AG3" i="2" s="1"/>
  <c r="BY5" i="1"/>
  <c r="AF3" i="2" s="1"/>
  <c r="BV5" i="1"/>
  <c r="AE3" i="2" s="1"/>
  <c r="BS5" i="1"/>
  <c r="AD3" i="2" s="1"/>
  <c r="BP5" i="1"/>
  <c r="AC3" i="2" s="1"/>
  <c r="BL5" i="1"/>
  <c r="AA3" i="2" s="1"/>
  <c r="BI5" i="1"/>
  <c r="BF5" i="1"/>
  <c r="BC5" i="1"/>
  <c r="AZ5" i="1"/>
  <c r="W3" i="2" s="1"/>
  <c r="AW5" i="1"/>
  <c r="V3" i="2" s="1"/>
  <c r="AT5" i="1"/>
  <c r="AP5" i="1"/>
  <c r="S3" i="2" s="1"/>
  <c r="AM5" i="1"/>
  <c r="R3" i="2" s="1"/>
  <c r="AJ5" i="1"/>
  <c r="Q3" i="2" s="1"/>
  <c r="AG5" i="1"/>
  <c r="P3" i="2" s="1"/>
  <c r="AD5" i="1"/>
  <c r="O3" i="2" s="1"/>
  <c r="AA5" i="1"/>
  <c r="N3" i="2" s="1"/>
  <c r="X5" i="1"/>
  <c r="M3" i="2" s="1"/>
  <c r="T5" i="1"/>
  <c r="K3" i="2" s="1"/>
  <c r="Q5" i="1"/>
  <c r="J3" i="2" s="1"/>
  <c r="M5" i="1"/>
  <c r="H3" i="2" s="1"/>
  <c r="I3" i="2" s="1"/>
  <c r="I5" i="1"/>
  <c r="F5" i="1"/>
  <c r="C5" i="1"/>
  <c r="D3" i="2" s="1"/>
  <c r="D5" i="1"/>
  <c r="G5" i="1"/>
  <c r="J5" i="1"/>
  <c r="N5" i="1"/>
  <c r="R5" i="1"/>
  <c r="U5" i="1"/>
  <c r="Y5" i="1"/>
  <c r="AB5" i="1"/>
  <c r="AE5" i="1"/>
  <c r="AH5" i="1"/>
  <c r="AK5" i="1"/>
  <c r="AN5" i="1"/>
  <c r="AQ5" i="1"/>
  <c r="AU5" i="1"/>
  <c r="AX5" i="1"/>
  <c r="BA5" i="1"/>
  <c r="BD5" i="1"/>
  <c r="BG5" i="1"/>
  <c r="BJ5" i="1"/>
  <c r="BM5" i="1"/>
  <c r="BQ5" i="1"/>
  <c r="BT5" i="1"/>
  <c r="BW5" i="1"/>
  <c r="BZ5" i="1"/>
  <c r="CC5" i="1"/>
  <c r="CF5" i="1"/>
  <c r="CI5" i="1"/>
  <c r="CL5" i="1"/>
  <c r="CP5" i="1"/>
  <c r="CS5" i="1"/>
  <c r="CV5" i="1"/>
  <c r="CY5" i="1"/>
  <c r="DB5" i="1"/>
  <c r="DE5" i="1"/>
  <c r="DH5" i="1"/>
  <c r="DK5" i="1"/>
  <c r="DO5" i="1"/>
  <c r="DR5" i="1"/>
  <c r="DU5" i="1"/>
  <c r="DX5" i="1"/>
  <c r="EA5" i="1"/>
  <c r="ED5" i="1"/>
  <c r="EG5" i="1"/>
  <c r="EJ5" i="1"/>
  <c r="EN5" i="1"/>
  <c r="EQ5" i="1"/>
  <c r="ET5" i="1"/>
  <c r="EW5" i="1"/>
  <c r="EZ5" i="1"/>
  <c r="FC5" i="1"/>
  <c r="FF5" i="1"/>
  <c r="FJ5" i="1"/>
  <c r="FM5" i="1"/>
  <c r="FP5" i="1"/>
  <c r="FS5" i="1"/>
  <c r="FV5" i="1"/>
  <c r="FY5" i="1"/>
  <c r="GC5" i="1"/>
  <c r="GF5" i="1"/>
  <c r="GI5" i="1"/>
  <c r="GL5" i="1"/>
  <c r="GO5" i="1"/>
  <c r="GR5" i="1"/>
  <c r="GU4" i="1"/>
  <c r="GV4" i="1"/>
  <c r="BY2" i="2" s="1"/>
  <c r="GQ4" i="1"/>
  <c r="BW2" i="2" s="1"/>
  <c r="GN4" i="1"/>
  <c r="BV2" i="2" s="1"/>
  <c r="GK4" i="1"/>
  <c r="BU2" i="2" s="1"/>
  <c r="GH4" i="1"/>
  <c r="BT2" i="2" s="1"/>
  <c r="GE4" i="1"/>
  <c r="BS2" i="2" s="1"/>
  <c r="GB4" i="1"/>
  <c r="BR2" i="2" s="1"/>
  <c r="FX4" i="1"/>
  <c r="FU4" i="1"/>
  <c r="BP2" i="2" s="1"/>
  <c r="FR4" i="1"/>
  <c r="BO2" i="2" s="1"/>
  <c r="FO4" i="1"/>
  <c r="BN2" i="2" s="1"/>
  <c r="FL4" i="1"/>
  <c r="BM2" i="2" s="1"/>
  <c r="FI4" i="1"/>
  <c r="BL2" i="2" s="1"/>
  <c r="FE4" i="1"/>
  <c r="BJ2" i="2" s="1"/>
  <c r="FB4" i="1"/>
  <c r="BI2" i="2" s="1"/>
  <c r="EY4" i="1"/>
  <c r="BH2" i="2" s="1"/>
  <c r="EV4" i="1"/>
  <c r="BG2" i="2" s="1"/>
  <c r="ES4" i="1"/>
  <c r="BF2" i="2" s="1"/>
  <c r="EP4" i="1"/>
  <c r="BE2" i="2" s="1"/>
  <c r="EM4" i="1"/>
  <c r="BD2" i="2" s="1"/>
  <c r="EI4" i="1"/>
  <c r="BB2" i="2" s="1"/>
  <c r="EF4" i="1"/>
  <c r="BA2" i="2" s="1"/>
  <c r="EC4" i="1"/>
  <c r="AZ2" i="2" s="1"/>
  <c r="DZ4" i="1"/>
  <c r="AY2" i="2" s="1"/>
  <c r="DW4" i="1"/>
  <c r="AX2" i="2" s="1"/>
  <c r="DT4" i="1"/>
  <c r="AW2" i="2" s="1"/>
  <c r="DQ4" i="1"/>
  <c r="AV2" i="2" s="1"/>
  <c r="DN4" i="1"/>
  <c r="AU2" i="2" s="1"/>
  <c r="DJ4" i="1"/>
  <c r="AS2" i="2" s="1"/>
  <c r="DG4" i="1"/>
  <c r="AR2" i="2" s="1"/>
  <c r="DD4" i="1"/>
  <c r="AQ2" i="2" s="1"/>
  <c r="DA4" i="1"/>
  <c r="AP2" i="2" s="1"/>
  <c r="CX4" i="1"/>
  <c r="AO2" i="2" s="1"/>
  <c r="CU4" i="1"/>
  <c r="AN2" i="2" s="1"/>
  <c r="CR4" i="1"/>
  <c r="AM2" i="2" s="1"/>
  <c r="CO4" i="1"/>
  <c r="AL2" i="2" s="1"/>
  <c r="CK4" i="1"/>
  <c r="AJ2" i="2" s="1"/>
  <c r="CH4" i="1"/>
  <c r="AI2" i="2" s="1"/>
  <c r="CE4" i="1"/>
  <c r="AH2" i="2" s="1"/>
  <c r="CB4" i="1"/>
  <c r="AG2" i="2" s="1"/>
  <c r="BY4" i="1"/>
  <c r="AF2" i="2" s="1"/>
  <c r="BV4" i="1"/>
  <c r="AE2" i="2" s="1"/>
  <c r="BS4" i="1"/>
  <c r="AD2" i="2" s="1"/>
  <c r="BP4" i="1"/>
  <c r="AC2" i="2" s="1"/>
  <c r="BL4" i="1"/>
  <c r="AA2" i="2" s="1"/>
  <c r="BI4" i="1"/>
  <c r="BF4" i="1"/>
  <c r="Y2" i="2" s="1"/>
  <c r="BC4" i="1"/>
  <c r="X2" i="2" s="1"/>
  <c r="AZ4" i="1"/>
  <c r="AW4" i="1"/>
  <c r="AT4" i="1"/>
  <c r="AP4" i="1"/>
  <c r="S2" i="2" s="1"/>
  <c r="AM4" i="1"/>
  <c r="R2" i="2" s="1"/>
  <c r="AJ4" i="1"/>
  <c r="Q2" i="2" s="1"/>
  <c r="AG4" i="1"/>
  <c r="P2" i="2" s="1"/>
  <c r="AD4" i="1"/>
  <c r="O2" i="2" s="1"/>
  <c r="AA4" i="1"/>
  <c r="N2" i="2" s="1"/>
  <c r="X4" i="1"/>
  <c r="M2" i="2" s="1"/>
  <c r="T4" i="1"/>
  <c r="K2" i="2" s="1"/>
  <c r="Q4" i="1"/>
  <c r="J2" i="2" s="1"/>
  <c r="M4" i="1"/>
  <c r="H2" i="2" s="1"/>
  <c r="I2" i="2" s="1"/>
  <c r="I4" i="1"/>
  <c r="F2" i="2" s="1"/>
  <c r="F4" i="1"/>
  <c r="E2" i="2" s="1"/>
  <c r="C4" i="1"/>
  <c r="D2" i="2" s="1"/>
  <c r="D4" i="1"/>
  <c r="G4" i="1"/>
  <c r="J4" i="1"/>
  <c r="N4" i="1"/>
  <c r="R4" i="1"/>
  <c r="U4" i="1"/>
  <c r="Y4" i="1"/>
  <c r="AB4" i="1"/>
  <c r="AE4" i="1"/>
  <c r="AH4" i="1"/>
  <c r="AK4" i="1"/>
  <c r="AN4" i="1"/>
  <c r="AQ4" i="1"/>
  <c r="AU4" i="1"/>
  <c r="AX4" i="1"/>
  <c r="BA4" i="1"/>
  <c r="BD4" i="1"/>
  <c r="BG4" i="1"/>
  <c r="BJ4" i="1"/>
  <c r="BM4" i="1"/>
  <c r="BQ4" i="1"/>
  <c r="BT4" i="1"/>
  <c r="BW4" i="1"/>
  <c r="BZ4" i="1"/>
  <c r="CC4" i="1"/>
  <c r="CF4" i="1"/>
  <c r="CI4" i="1"/>
  <c r="CL4" i="1"/>
  <c r="CP4" i="1"/>
  <c r="CS4" i="1"/>
  <c r="CV4" i="1"/>
  <c r="CY4" i="1"/>
  <c r="DB4" i="1"/>
  <c r="DE4" i="1"/>
  <c r="DH4" i="1"/>
  <c r="DK4" i="1"/>
  <c r="DO4" i="1"/>
  <c r="DR4" i="1"/>
  <c r="DU4" i="1"/>
  <c r="DX4" i="1"/>
  <c r="EA4" i="1"/>
  <c r="ED4" i="1"/>
  <c r="EG4" i="1"/>
  <c r="EJ4" i="1"/>
  <c r="EN4" i="1"/>
  <c r="EQ4" i="1"/>
  <c r="ET4" i="1"/>
  <c r="EW4" i="1"/>
  <c r="EZ4" i="1"/>
  <c r="FC4" i="1"/>
  <c r="FF4" i="1"/>
  <c r="FJ4" i="1"/>
  <c r="FM4" i="1"/>
  <c r="FP4" i="1"/>
  <c r="FS4" i="1"/>
  <c r="FV4" i="1"/>
  <c r="FY4" i="1"/>
  <c r="GC4" i="1"/>
  <c r="GF4" i="1"/>
  <c r="GI4" i="1"/>
  <c r="GL4" i="1"/>
  <c r="GO4" i="1"/>
  <c r="GR4" i="1"/>
  <c r="GV2" i="1"/>
  <c r="BR1" i="5" s="1"/>
  <c r="GU2" i="1"/>
  <c r="GU1" i="1"/>
  <c r="GH65" i="3"/>
  <c r="GI65" i="3" s="1"/>
  <c r="GH64" i="3"/>
  <c r="GI64" i="3" s="1"/>
  <c r="GH63" i="3"/>
  <c r="GI63" i="3" s="1"/>
  <c r="GH62" i="3"/>
  <c r="GI62" i="3" s="1"/>
  <c r="GH61" i="3"/>
  <c r="GI61" i="3" s="1"/>
  <c r="GH60" i="3"/>
  <c r="GI60" i="3" s="1"/>
  <c r="GH59" i="3"/>
  <c r="GI59" i="3" s="1"/>
  <c r="GH58" i="3"/>
  <c r="GI58" i="3" s="1"/>
  <c r="GH57" i="3"/>
  <c r="GI57" i="3" s="1"/>
  <c r="GH56" i="3"/>
  <c r="GI56" i="3" s="1"/>
  <c r="GH55" i="3"/>
  <c r="GI55" i="3" s="1"/>
  <c r="GH54" i="3"/>
  <c r="GI54" i="3" s="1"/>
  <c r="GH53" i="3"/>
  <c r="GI53" i="3" s="1"/>
  <c r="GH52" i="3"/>
  <c r="GI52" i="3" s="1"/>
  <c r="GH51" i="3"/>
  <c r="GI51" i="3" s="1"/>
  <c r="GH50" i="3"/>
  <c r="GI50" i="3" s="1"/>
  <c r="GH49" i="3"/>
  <c r="GI49" i="3" s="1"/>
  <c r="GH48" i="3"/>
  <c r="GI48" i="3" s="1"/>
  <c r="GH47" i="3"/>
  <c r="GI47" i="3" s="1"/>
  <c r="GH46" i="3"/>
  <c r="GI46" i="3" s="1"/>
  <c r="GH45" i="3"/>
  <c r="GI45" i="3" s="1"/>
  <c r="GH44" i="3"/>
  <c r="GI44" i="3" s="1"/>
  <c r="GH43" i="3"/>
  <c r="GI43" i="3" s="1"/>
  <c r="GH42" i="3"/>
  <c r="GI42" i="3" s="1"/>
  <c r="GH41" i="3"/>
  <c r="GI41" i="3" s="1"/>
  <c r="GH40" i="3"/>
  <c r="GI40" i="3" s="1"/>
  <c r="GH39" i="3"/>
  <c r="GI39" i="3" s="1"/>
  <c r="GH38" i="3"/>
  <c r="GI38" i="3" s="1"/>
  <c r="GH37" i="3"/>
  <c r="GI37" i="3" s="1"/>
  <c r="GH36" i="3"/>
  <c r="GI36" i="3" s="1"/>
  <c r="GH35" i="3"/>
  <c r="GI35" i="3" s="1"/>
  <c r="GH34" i="3"/>
  <c r="GI34" i="3" s="1"/>
  <c r="B96" i="1"/>
  <c r="B94" i="5" s="1"/>
  <c r="B95" i="1"/>
  <c r="B93" i="5" s="1"/>
  <c r="B94" i="1"/>
  <c r="B92" i="5" s="1"/>
  <c r="B93" i="1"/>
  <c r="B92" i="1"/>
  <c r="B90" i="5" s="1"/>
  <c r="B91" i="1"/>
  <c r="B90" i="1"/>
  <c r="B88" i="5" s="1"/>
  <c r="B89" i="1"/>
  <c r="B87" i="5" s="1"/>
  <c r="B88" i="1"/>
  <c r="B86" i="5" s="1"/>
  <c r="B87" i="1"/>
  <c r="B85" i="5" s="1"/>
  <c r="B86" i="1"/>
  <c r="B84" i="5" s="1"/>
  <c r="B85" i="1"/>
  <c r="B83" i="5" s="1"/>
  <c r="B84" i="1"/>
  <c r="B82" i="5" s="1"/>
  <c r="B83" i="1"/>
  <c r="B82" i="1"/>
  <c r="B80" i="5" s="1"/>
  <c r="B81" i="1"/>
  <c r="B79" i="5" s="1"/>
  <c r="B80" i="1"/>
  <c r="B78" i="5" s="1"/>
  <c r="B79" i="1"/>
  <c r="B77" i="5" s="1"/>
  <c r="B78" i="1"/>
  <c r="B77" i="1"/>
  <c r="B75" i="5" s="1"/>
  <c r="B76" i="1"/>
  <c r="B74" i="5" s="1"/>
  <c r="B75" i="1"/>
  <c r="B74" i="1"/>
  <c r="B72" i="5" s="1"/>
  <c r="B73" i="1"/>
  <c r="B71" i="5" s="1"/>
  <c r="B72" i="1"/>
  <c r="B70" i="5" s="1"/>
  <c r="B71" i="1"/>
  <c r="B69" i="5" s="1"/>
  <c r="B70" i="1"/>
  <c r="B68" i="5" s="1"/>
  <c r="B69" i="1"/>
  <c r="B68" i="1"/>
  <c r="B66" i="5" s="1"/>
  <c r="B67" i="1"/>
  <c r="B66" i="1"/>
  <c r="B64" i="5" s="1"/>
  <c r="B65" i="1"/>
  <c r="B63" i="5" s="1"/>
  <c r="B64" i="1"/>
  <c r="B62" i="5" s="1"/>
  <c r="B63" i="1"/>
  <c r="B61" i="5" s="1"/>
  <c r="B62" i="1"/>
  <c r="B60" i="5" s="1"/>
  <c r="B61" i="1"/>
  <c r="B60" i="1"/>
  <c r="B58" i="5" s="1"/>
  <c r="B59" i="1"/>
  <c r="B58" i="1"/>
  <c r="B56" i="5" s="1"/>
  <c r="B57" i="1"/>
  <c r="B55" i="5" s="1"/>
  <c r="B56" i="1"/>
  <c r="B54" i="5" s="1"/>
  <c r="B55" i="1"/>
  <c r="B53" i="5" s="1"/>
  <c r="B54" i="1"/>
  <c r="B52" i="5" s="1"/>
  <c r="B53" i="1"/>
  <c r="B52" i="1"/>
  <c r="B50" i="5" s="1"/>
  <c r="B51" i="1"/>
  <c r="B50" i="1"/>
  <c r="B48" i="5" s="1"/>
  <c r="B49" i="1"/>
  <c r="B47" i="5" s="1"/>
  <c r="B48" i="1"/>
  <c r="B46" i="5" s="1"/>
  <c r="B47" i="1"/>
  <c r="B45" i="5" s="1"/>
  <c r="B46" i="1"/>
  <c r="B44" i="5" s="1"/>
  <c r="B45" i="1"/>
  <c r="B44" i="1"/>
  <c r="B42" i="5" s="1"/>
  <c r="B43" i="1"/>
  <c r="B42" i="1"/>
  <c r="B40" i="5" s="1"/>
  <c r="B41" i="1"/>
  <c r="B40" i="1"/>
  <c r="B38" i="5" s="1"/>
  <c r="B39" i="1"/>
  <c r="B37" i="5" s="1"/>
  <c r="B38" i="1"/>
  <c r="B37" i="1"/>
  <c r="B36" i="1"/>
  <c r="B34" i="5" s="1"/>
  <c r="B35" i="1"/>
  <c r="B34" i="1"/>
  <c r="B32" i="5" s="1"/>
  <c r="B33" i="1"/>
  <c r="B31" i="5" s="1"/>
  <c r="B32" i="1"/>
  <c r="B30" i="5" s="1"/>
  <c r="B31" i="1"/>
  <c r="B29" i="5" s="1"/>
  <c r="B30" i="1"/>
  <c r="B29" i="1"/>
  <c r="B28" i="1"/>
  <c r="B26" i="5" s="1"/>
  <c r="B27" i="1"/>
  <c r="B26" i="1"/>
  <c r="B24" i="5" s="1"/>
  <c r="B25" i="1"/>
  <c r="B23" i="5" s="1"/>
  <c r="B24" i="1"/>
  <c r="B22" i="5" s="1"/>
  <c r="B23" i="1"/>
  <c r="B21" i="5" s="1"/>
  <c r="B22" i="1"/>
  <c r="B20" i="5" s="1"/>
  <c r="B21" i="1"/>
  <c r="B20" i="1"/>
  <c r="B18" i="5" s="1"/>
  <c r="B19" i="1"/>
  <c r="B18" i="1"/>
  <c r="B16" i="5" s="1"/>
  <c r="B17" i="1"/>
  <c r="B15" i="5" s="1"/>
  <c r="B16" i="1"/>
  <c r="B14" i="5" s="1"/>
  <c r="B15" i="1"/>
  <c r="B13" i="5" s="1"/>
  <c r="B14" i="1"/>
  <c r="B12" i="5" s="1"/>
  <c r="B13" i="1"/>
  <c r="B12" i="1"/>
  <c r="B10" i="5" s="1"/>
  <c r="B11" i="1"/>
  <c r="B10" i="1"/>
  <c r="B8" i="5" s="1"/>
  <c r="B9" i="1"/>
  <c r="B7" i="5" s="1"/>
  <c r="B8" i="1"/>
  <c r="B6" i="5" s="1"/>
  <c r="B7" i="1"/>
  <c r="B5" i="5" s="1"/>
  <c r="B6" i="1"/>
  <c r="B5" i="1"/>
  <c r="B4" i="1"/>
  <c r="B2" i="5" s="1"/>
  <c r="GR2" i="1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V52" i="2"/>
  <c r="BX108" i="2"/>
  <c r="BX107" i="2"/>
  <c r="BX102" i="2"/>
  <c r="BX101" i="2"/>
  <c r="BX100" i="2"/>
  <c r="BX99" i="2"/>
  <c r="BX98" i="2"/>
  <c r="BX97" i="2"/>
  <c r="BX96" i="2"/>
  <c r="BX95" i="2"/>
  <c r="BX94" i="2"/>
  <c r="BX93" i="2"/>
  <c r="BX92" i="2"/>
  <c r="BX91" i="2"/>
  <c r="BY1" i="2"/>
  <c r="CB1" i="2"/>
  <c r="GL2" i="1"/>
  <c r="GO2" i="1"/>
  <c r="BV1" i="2" s="1"/>
  <c r="BQ90" i="2"/>
  <c r="BQ89" i="2"/>
  <c r="BQ88" i="2"/>
  <c r="BQ87" i="2"/>
  <c r="BQ86" i="2"/>
  <c r="BQ85" i="2"/>
  <c r="BQ84" i="2"/>
  <c r="BQ83" i="2"/>
  <c r="BQ82" i="2"/>
  <c r="BQ81" i="2"/>
  <c r="BQ80" i="2"/>
  <c r="BQ79" i="2"/>
  <c r="BQ78" i="2"/>
  <c r="BQ77" i="2"/>
  <c r="BQ76" i="2"/>
  <c r="BQ75" i="2"/>
  <c r="BQ74" i="2"/>
  <c r="BQ73" i="2"/>
  <c r="BQ108" i="2"/>
  <c r="BQ107" i="2"/>
  <c r="BQ102" i="2"/>
  <c r="BQ101" i="2"/>
  <c r="BQ100" i="2"/>
  <c r="BQ99" i="2"/>
  <c r="BQ98" i="2"/>
  <c r="BQ97" i="2"/>
  <c r="BQ96" i="2"/>
  <c r="BQ95" i="2"/>
  <c r="BQ94" i="2"/>
  <c r="BQ93" i="2"/>
  <c r="BQ92" i="2"/>
  <c r="BQ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108" i="2"/>
  <c r="BK107" i="2"/>
  <c r="BK102" i="2"/>
  <c r="BK101" i="2"/>
  <c r="BK100" i="2"/>
  <c r="BK99" i="2"/>
  <c r="BK98" i="2"/>
  <c r="BK97" i="2"/>
  <c r="BK96" i="2"/>
  <c r="BK95" i="2"/>
  <c r="BK94" i="2"/>
  <c r="BK93" i="2"/>
  <c r="BK92" i="2"/>
  <c r="BK91" i="2"/>
  <c r="FF2" i="1"/>
  <c r="BE1" i="5" s="1"/>
  <c r="FJ2" i="1"/>
  <c r="FM2" i="1"/>
  <c r="BG1" i="5" s="1"/>
  <c r="FP2" i="1"/>
  <c r="FS2" i="1"/>
  <c r="BO1" i="2" s="1"/>
  <c r="FV2" i="1"/>
  <c r="BP1" i="2" s="1"/>
  <c r="GC2" i="1"/>
  <c r="GF2" i="1"/>
  <c r="GI2" i="1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108" i="2"/>
  <c r="BC107" i="2"/>
  <c r="BC102" i="2"/>
  <c r="BC101" i="2"/>
  <c r="BC100" i="2"/>
  <c r="BC99" i="2"/>
  <c r="BC98" i="2"/>
  <c r="BC97" i="2"/>
  <c r="BC96" i="2"/>
  <c r="BC95" i="2"/>
  <c r="BC94" i="2"/>
  <c r="BC93" i="2"/>
  <c r="BC92" i="2"/>
  <c r="BC91" i="2"/>
  <c r="CP2" i="1"/>
  <c r="CS2" i="1"/>
  <c r="AJ1" i="5" s="1"/>
  <c r="CV2" i="1"/>
  <c r="AK1" i="5" s="1"/>
  <c r="CY2" i="1"/>
  <c r="DB2" i="1"/>
  <c r="AP1" i="2" s="1"/>
  <c r="DE2" i="1"/>
  <c r="AQ1" i="2" s="1"/>
  <c r="DH2" i="1"/>
  <c r="AR1" i="2" s="1"/>
  <c r="DK2" i="1"/>
  <c r="DO2" i="1"/>
  <c r="AQ1" i="5" s="1"/>
  <c r="DR2" i="1"/>
  <c r="AV1" i="2" s="1"/>
  <c r="DU2" i="1"/>
  <c r="AS1" i="5" s="1"/>
  <c r="DX2" i="1"/>
  <c r="EA2" i="1"/>
  <c r="ED2" i="1"/>
  <c r="EG2" i="1"/>
  <c r="BA1" i="2" s="1"/>
  <c r="EJ2" i="1"/>
  <c r="EN2" i="1"/>
  <c r="AY1" i="5" s="1"/>
  <c r="EQ2" i="1"/>
  <c r="ET2" i="1"/>
  <c r="BA1" i="5" s="1"/>
  <c r="EW2" i="1"/>
  <c r="EZ2" i="1"/>
  <c r="BC1" i="5" s="1"/>
  <c r="FC2" i="1"/>
  <c r="BD1" i="5" s="1"/>
  <c r="CL2" i="1"/>
  <c r="AJ1" i="2" s="1"/>
  <c r="B106" i="1"/>
  <c r="B105" i="1"/>
  <c r="B104" i="1"/>
  <c r="B103" i="1"/>
  <c r="B102" i="1"/>
  <c r="B101" i="1"/>
  <c r="B100" i="1"/>
  <c r="B99" i="1"/>
  <c r="B98" i="1"/>
  <c r="B97" i="1"/>
  <c r="GQ2" i="1"/>
  <c r="GQ1" i="1"/>
  <c r="GE65" i="3"/>
  <c r="GF65" i="3" s="1"/>
  <c r="GE64" i="3"/>
  <c r="GF64" i="3" s="1"/>
  <c r="GE63" i="3"/>
  <c r="GF63" i="3" s="1"/>
  <c r="GE62" i="3"/>
  <c r="GF62" i="3" s="1"/>
  <c r="GE61" i="3"/>
  <c r="GF61" i="3" s="1"/>
  <c r="GE60" i="3"/>
  <c r="GF60" i="3" s="1"/>
  <c r="GE59" i="3"/>
  <c r="GF59" i="3" s="1"/>
  <c r="GE58" i="3"/>
  <c r="GF58" i="3" s="1"/>
  <c r="GE57" i="3"/>
  <c r="GF57" i="3" s="1"/>
  <c r="GE56" i="3"/>
  <c r="GF56" i="3" s="1"/>
  <c r="GE55" i="3"/>
  <c r="GF55" i="3" s="1"/>
  <c r="GE54" i="3"/>
  <c r="GF54" i="3" s="1"/>
  <c r="GE53" i="3"/>
  <c r="GF53" i="3" s="1"/>
  <c r="GE52" i="3"/>
  <c r="GF52" i="3" s="1"/>
  <c r="GE51" i="3"/>
  <c r="GF51" i="3" s="1"/>
  <c r="GE50" i="3"/>
  <c r="GF50" i="3" s="1"/>
  <c r="GE49" i="3"/>
  <c r="GF49" i="3" s="1"/>
  <c r="GE48" i="3"/>
  <c r="GF48" i="3" s="1"/>
  <c r="GE47" i="3"/>
  <c r="GF47" i="3" s="1"/>
  <c r="GE46" i="3"/>
  <c r="GF46" i="3" s="1"/>
  <c r="GE45" i="3"/>
  <c r="GF45" i="3" s="1"/>
  <c r="GE44" i="3"/>
  <c r="GF44" i="3" s="1"/>
  <c r="GE43" i="3"/>
  <c r="GF43" i="3" s="1"/>
  <c r="GE42" i="3"/>
  <c r="GF42" i="3" s="1"/>
  <c r="GE41" i="3"/>
  <c r="GF41" i="3" s="1"/>
  <c r="GE40" i="3"/>
  <c r="GF40" i="3" s="1"/>
  <c r="GE39" i="3"/>
  <c r="GF39" i="3" s="1"/>
  <c r="GE38" i="3"/>
  <c r="GF38" i="3" s="1"/>
  <c r="GE37" i="3"/>
  <c r="GF37" i="3" s="1"/>
  <c r="GE36" i="3"/>
  <c r="GF36" i="3" s="1"/>
  <c r="GE35" i="3"/>
  <c r="GF35" i="3" s="1"/>
  <c r="GE34" i="3"/>
  <c r="GF34" i="3" s="1"/>
  <c r="GN2" i="1"/>
  <c r="GN1" i="1"/>
  <c r="GB65" i="3"/>
  <c r="GC65" i="3" s="1"/>
  <c r="GB64" i="3"/>
  <c r="GC64" i="3" s="1"/>
  <c r="GB63" i="3"/>
  <c r="GC63" i="3" s="1"/>
  <c r="GB62" i="3"/>
  <c r="GC62" i="3" s="1"/>
  <c r="GB61" i="3"/>
  <c r="GC61" i="3" s="1"/>
  <c r="GB60" i="3"/>
  <c r="GC60" i="3" s="1"/>
  <c r="GB59" i="3"/>
  <c r="GC59" i="3" s="1"/>
  <c r="GB58" i="3"/>
  <c r="GC58" i="3" s="1"/>
  <c r="GB57" i="3"/>
  <c r="GC57" i="3" s="1"/>
  <c r="GB56" i="3"/>
  <c r="GC56" i="3" s="1"/>
  <c r="GB55" i="3"/>
  <c r="GC55" i="3" s="1"/>
  <c r="GB54" i="3"/>
  <c r="GC54" i="3" s="1"/>
  <c r="GB53" i="3"/>
  <c r="GC53" i="3" s="1"/>
  <c r="GB52" i="3"/>
  <c r="GC52" i="3" s="1"/>
  <c r="GB51" i="3"/>
  <c r="GC51" i="3" s="1"/>
  <c r="GB50" i="3"/>
  <c r="GC50" i="3" s="1"/>
  <c r="GB49" i="3"/>
  <c r="GC49" i="3" s="1"/>
  <c r="GB48" i="3"/>
  <c r="GC48" i="3" s="1"/>
  <c r="GB47" i="3"/>
  <c r="GC47" i="3" s="1"/>
  <c r="GB46" i="3"/>
  <c r="GC46" i="3" s="1"/>
  <c r="GB45" i="3"/>
  <c r="GC45" i="3" s="1"/>
  <c r="GB44" i="3"/>
  <c r="GC44" i="3" s="1"/>
  <c r="GB43" i="3"/>
  <c r="GC43" i="3" s="1"/>
  <c r="GB42" i="3"/>
  <c r="GC42" i="3" s="1"/>
  <c r="GB41" i="3"/>
  <c r="GC41" i="3" s="1"/>
  <c r="GB40" i="3"/>
  <c r="GC40" i="3" s="1"/>
  <c r="GB39" i="3"/>
  <c r="GC39" i="3" s="1"/>
  <c r="GB38" i="3"/>
  <c r="GC38" i="3" s="1"/>
  <c r="GB37" i="3"/>
  <c r="GC37" i="3" s="1"/>
  <c r="GB36" i="3"/>
  <c r="GC36" i="3" s="1"/>
  <c r="GB35" i="3"/>
  <c r="GC35" i="3" s="1"/>
  <c r="GB34" i="3"/>
  <c r="GC34" i="3" s="1"/>
  <c r="GK2" i="1"/>
  <c r="GK1" i="1"/>
  <c r="FY65" i="3"/>
  <c r="FZ65" i="3" s="1"/>
  <c r="FY64" i="3"/>
  <c r="FZ64" i="3" s="1"/>
  <c r="FY63" i="3"/>
  <c r="FZ63" i="3" s="1"/>
  <c r="FY62" i="3"/>
  <c r="FZ62" i="3" s="1"/>
  <c r="FY61" i="3"/>
  <c r="FZ61" i="3" s="1"/>
  <c r="FY60" i="3"/>
  <c r="FZ60" i="3" s="1"/>
  <c r="FY59" i="3"/>
  <c r="FZ59" i="3" s="1"/>
  <c r="FY58" i="3"/>
  <c r="FZ58" i="3" s="1"/>
  <c r="FY57" i="3"/>
  <c r="FZ57" i="3" s="1"/>
  <c r="FY56" i="3"/>
  <c r="FZ56" i="3" s="1"/>
  <c r="FY55" i="3"/>
  <c r="FZ55" i="3" s="1"/>
  <c r="FY54" i="3"/>
  <c r="FZ54" i="3" s="1"/>
  <c r="FY53" i="3"/>
  <c r="FZ53" i="3" s="1"/>
  <c r="FY52" i="3"/>
  <c r="FZ52" i="3" s="1"/>
  <c r="FY51" i="3"/>
  <c r="FZ51" i="3" s="1"/>
  <c r="FY50" i="3"/>
  <c r="FZ50" i="3" s="1"/>
  <c r="FY49" i="3"/>
  <c r="FZ49" i="3" s="1"/>
  <c r="FY48" i="3"/>
  <c r="FZ48" i="3" s="1"/>
  <c r="FY47" i="3"/>
  <c r="FZ47" i="3" s="1"/>
  <c r="FY46" i="3"/>
  <c r="FZ46" i="3" s="1"/>
  <c r="FY45" i="3"/>
  <c r="FZ45" i="3" s="1"/>
  <c r="FY44" i="3"/>
  <c r="FZ44" i="3" s="1"/>
  <c r="FY43" i="3"/>
  <c r="FZ43" i="3" s="1"/>
  <c r="FY42" i="3"/>
  <c r="FZ42" i="3" s="1"/>
  <c r="FY41" i="3"/>
  <c r="FZ41" i="3" s="1"/>
  <c r="FY40" i="3"/>
  <c r="FZ40" i="3" s="1"/>
  <c r="FY39" i="3"/>
  <c r="FZ39" i="3" s="1"/>
  <c r="FY38" i="3"/>
  <c r="FZ38" i="3" s="1"/>
  <c r="FY37" i="3"/>
  <c r="FZ37" i="3" s="1"/>
  <c r="FY36" i="3"/>
  <c r="FZ36" i="3" s="1"/>
  <c r="FY35" i="3"/>
  <c r="FZ35" i="3" s="1"/>
  <c r="FY34" i="3"/>
  <c r="FZ34" i="3" s="1"/>
  <c r="GH2" i="1"/>
  <c r="GH1" i="1"/>
  <c r="FV65" i="3"/>
  <c r="FW65" i="3" s="1"/>
  <c r="FV64" i="3"/>
  <c r="FW64" i="3" s="1"/>
  <c r="FV63" i="3"/>
  <c r="FW63" i="3" s="1"/>
  <c r="FV62" i="3"/>
  <c r="FW62" i="3" s="1"/>
  <c r="FV61" i="3"/>
  <c r="FW61" i="3" s="1"/>
  <c r="FV60" i="3"/>
  <c r="FW60" i="3" s="1"/>
  <c r="FV59" i="3"/>
  <c r="FW59" i="3" s="1"/>
  <c r="FV58" i="3"/>
  <c r="FW58" i="3" s="1"/>
  <c r="FV57" i="3"/>
  <c r="FW57" i="3" s="1"/>
  <c r="FV56" i="3"/>
  <c r="FW56" i="3" s="1"/>
  <c r="FV55" i="3"/>
  <c r="FW55" i="3" s="1"/>
  <c r="FV54" i="3"/>
  <c r="FW54" i="3" s="1"/>
  <c r="FV53" i="3"/>
  <c r="FW53" i="3" s="1"/>
  <c r="FV52" i="3"/>
  <c r="FW52" i="3" s="1"/>
  <c r="FV51" i="3"/>
  <c r="FW51" i="3" s="1"/>
  <c r="FV50" i="3"/>
  <c r="FW50" i="3" s="1"/>
  <c r="FV49" i="3"/>
  <c r="FW49" i="3" s="1"/>
  <c r="FV48" i="3"/>
  <c r="FW48" i="3" s="1"/>
  <c r="FV47" i="3"/>
  <c r="FW47" i="3" s="1"/>
  <c r="FV46" i="3"/>
  <c r="FW46" i="3" s="1"/>
  <c r="FV45" i="3"/>
  <c r="FW45" i="3" s="1"/>
  <c r="FV44" i="3"/>
  <c r="FW44" i="3" s="1"/>
  <c r="FV43" i="3"/>
  <c r="FW43" i="3" s="1"/>
  <c r="FV42" i="3"/>
  <c r="FW42" i="3" s="1"/>
  <c r="FV41" i="3"/>
  <c r="FW41" i="3" s="1"/>
  <c r="FV40" i="3"/>
  <c r="FW40" i="3" s="1"/>
  <c r="FV39" i="3"/>
  <c r="FW39" i="3" s="1"/>
  <c r="FV38" i="3"/>
  <c r="FW38" i="3" s="1"/>
  <c r="FV37" i="3"/>
  <c r="FW37" i="3" s="1"/>
  <c r="FV36" i="3"/>
  <c r="FW36" i="3" s="1"/>
  <c r="FV35" i="3"/>
  <c r="FW35" i="3" s="1"/>
  <c r="FV34" i="3"/>
  <c r="FW34" i="3" s="1"/>
  <c r="GE2" i="1"/>
  <c r="GE1" i="1"/>
  <c r="FS65" i="3"/>
  <c r="FT65" i="3" s="1"/>
  <c r="FS64" i="3"/>
  <c r="FT64" i="3" s="1"/>
  <c r="FS63" i="3"/>
  <c r="FT63" i="3" s="1"/>
  <c r="FS62" i="3"/>
  <c r="FT62" i="3" s="1"/>
  <c r="FS61" i="3"/>
  <c r="FT61" i="3" s="1"/>
  <c r="FS60" i="3"/>
  <c r="FT60" i="3" s="1"/>
  <c r="FS59" i="3"/>
  <c r="FT59" i="3" s="1"/>
  <c r="FS58" i="3"/>
  <c r="FT58" i="3" s="1"/>
  <c r="FS57" i="3"/>
  <c r="FT57" i="3" s="1"/>
  <c r="FS56" i="3"/>
  <c r="FT56" i="3" s="1"/>
  <c r="FS55" i="3"/>
  <c r="FT55" i="3" s="1"/>
  <c r="FS54" i="3"/>
  <c r="FT54" i="3" s="1"/>
  <c r="FS53" i="3"/>
  <c r="FT53" i="3" s="1"/>
  <c r="FS52" i="3"/>
  <c r="FT52" i="3" s="1"/>
  <c r="FS51" i="3"/>
  <c r="FT51" i="3" s="1"/>
  <c r="FS50" i="3"/>
  <c r="FT50" i="3" s="1"/>
  <c r="FS49" i="3"/>
  <c r="FT49" i="3" s="1"/>
  <c r="FS48" i="3"/>
  <c r="FT48" i="3" s="1"/>
  <c r="FS47" i="3"/>
  <c r="FT47" i="3" s="1"/>
  <c r="FS46" i="3"/>
  <c r="FT46" i="3" s="1"/>
  <c r="FS45" i="3"/>
  <c r="FT45" i="3" s="1"/>
  <c r="FS44" i="3"/>
  <c r="FT44" i="3" s="1"/>
  <c r="FS43" i="3"/>
  <c r="FT43" i="3" s="1"/>
  <c r="FS42" i="3"/>
  <c r="FT42" i="3" s="1"/>
  <c r="FS41" i="3"/>
  <c r="FT41" i="3" s="1"/>
  <c r="FS40" i="3"/>
  <c r="FT40" i="3" s="1"/>
  <c r="FS39" i="3"/>
  <c r="FT39" i="3" s="1"/>
  <c r="FS38" i="3"/>
  <c r="FT38" i="3" s="1"/>
  <c r="FS37" i="3"/>
  <c r="FT37" i="3" s="1"/>
  <c r="FS36" i="3"/>
  <c r="FT36" i="3" s="1"/>
  <c r="FS35" i="3"/>
  <c r="FT35" i="3" s="1"/>
  <c r="FS34" i="3"/>
  <c r="FT34" i="3" s="1"/>
  <c r="GB2" i="1"/>
  <c r="GB1" i="1"/>
  <c r="FP65" i="3"/>
  <c r="FQ65" i="3" s="1"/>
  <c r="FP64" i="3"/>
  <c r="FQ64" i="3" s="1"/>
  <c r="FP63" i="3"/>
  <c r="FQ63" i="3" s="1"/>
  <c r="FP62" i="3"/>
  <c r="FQ62" i="3" s="1"/>
  <c r="FP61" i="3"/>
  <c r="FQ61" i="3" s="1"/>
  <c r="FP60" i="3"/>
  <c r="FQ60" i="3" s="1"/>
  <c r="FP59" i="3"/>
  <c r="FQ59" i="3" s="1"/>
  <c r="FP58" i="3"/>
  <c r="FQ58" i="3" s="1"/>
  <c r="FP57" i="3"/>
  <c r="FQ57" i="3" s="1"/>
  <c r="FP56" i="3"/>
  <c r="FQ56" i="3" s="1"/>
  <c r="FP55" i="3"/>
  <c r="FQ55" i="3" s="1"/>
  <c r="FP54" i="3"/>
  <c r="FQ54" i="3" s="1"/>
  <c r="FP53" i="3"/>
  <c r="FQ53" i="3" s="1"/>
  <c r="FP52" i="3"/>
  <c r="FQ52" i="3" s="1"/>
  <c r="FP51" i="3"/>
  <c r="FQ51" i="3" s="1"/>
  <c r="FP50" i="3"/>
  <c r="FQ50" i="3" s="1"/>
  <c r="FP49" i="3"/>
  <c r="FQ49" i="3" s="1"/>
  <c r="FP48" i="3"/>
  <c r="FQ48" i="3" s="1"/>
  <c r="FP47" i="3"/>
  <c r="FQ47" i="3" s="1"/>
  <c r="FP46" i="3"/>
  <c r="FQ46" i="3" s="1"/>
  <c r="FP45" i="3"/>
  <c r="FQ45" i="3" s="1"/>
  <c r="FP44" i="3"/>
  <c r="FQ44" i="3" s="1"/>
  <c r="FP43" i="3"/>
  <c r="FQ43" i="3" s="1"/>
  <c r="FP42" i="3"/>
  <c r="FQ42" i="3" s="1"/>
  <c r="FP41" i="3"/>
  <c r="FQ41" i="3" s="1"/>
  <c r="FP40" i="3"/>
  <c r="FQ40" i="3" s="1"/>
  <c r="FP39" i="3"/>
  <c r="FQ39" i="3" s="1"/>
  <c r="FP38" i="3"/>
  <c r="FQ38" i="3" s="1"/>
  <c r="FP37" i="3"/>
  <c r="FQ37" i="3" s="1"/>
  <c r="FP36" i="3"/>
  <c r="FQ36" i="3" s="1"/>
  <c r="FP35" i="3"/>
  <c r="FQ35" i="3" s="1"/>
  <c r="FP34" i="3"/>
  <c r="FQ34" i="3" s="1"/>
  <c r="FY2" i="1"/>
  <c r="BK1" i="5" s="1"/>
  <c r="FX2" i="1"/>
  <c r="FX1" i="1"/>
  <c r="FU2" i="1"/>
  <c r="FU1" i="1"/>
  <c r="FM65" i="3"/>
  <c r="FN65" i="3" s="1"/>
  <c r="FM64" i="3"/>
  <c r="FN64" i="3" s="1"/>
  <c r="FM63" i="3"/>
  <c r="FN63" i="3" s="1"/>
  <c r="FM62" i="3"/>
  <c r="FN62" i="3" s="1"/>
  <c r="FM61" i="3"/>
  <c r="FN61" i="3" s="1"/>
  <c r="FM60" i="3"/>
  <c r="FN60" i="3" s="1"/>
  <c r="FM59" i="3"/>
  <c r="FN59" i="3" s="1"/>
  <c r="FM58" i="3"/>
  <c r="FN58" i="3" s="1"/>
  <c r="FM57" i="3"/>
  <c r="FN57" i="3" s="1"/>
  <c r="FM56" i="3"/>
  <c r="FN56" i="3" s="1"/>
  <c r="FM55" i="3"/>
  <c r="FN55" i="3" s="1"/>
  <c r="FM54" i="3"/>
  <c r="FN54" i="3" s="1"/>
  <c r="FM53" i="3"/>
  <c r="FN53" i="3" s="1"/>
  <c r="FM52" i="3"/>
  <c r="FN52" i="3" s="1"/>
  <c r="FM51" i="3"/>
  <c r="FN51" i="3" s="1"/>
  <c r="FM50" i="3"/>
  <c r="FN50" i="3" s="1"/>
  <c r="FM49" i="3"/>
  <c r="FN49" i="3" s="1"/>
  <c r="FM48" i="3"/>
  <c r="FN48" i="3" s="1"/>
  <c r="FM47" i="3"/>
  <c r="FN47" i="3" s="1"/>
  <c r="FM46" i="3"/>
  <c r="FN46" i="3" s="1"/>
  <c r="FM45" i="3"/>
  <c r="FN45" i="3" s="1"/>
  <c r="FM44" i="3"/>
  <c r="FN44" i="3" s="1"/>
  <c r="FM43" i="3"/>
  <c r="FN43" i="3" s="1"/>
  <c r="FM42" i="3"/>
  <c r="FN42" i="3" s="1"/>
  <c r="FM41" i="3"/>
  <c r="FN41" i="3" s="1"/>
  <c r="FM40" i="3"/>
  <c r="FN40" i="3" s="1"/>
  <c r="FM39" i="3"/>
  <c r="FN39" i="3" s="1"/>
  <c r="FM38" i="3"/>
  <c r="FN38" i="3" s="1"/>
  <c r="FM37" i="3"/>
  <c r="FN37" i="3" s="1"/>
  <c r="FM36" i="3"/>
  <c r="FN36" i="3" s="1"/>
  <c r="FM35" i="3"/>
  <c r="FN35" i="3" s="1"/>
  <c r="FM34" i="3"/>
  <c r="FN34" i="3" s="1"/>
  <c r="FJ65" i="3"/>
  <c r="FK65" i="3" s="1"/>
  <c r="FJ64" i="3"/>
  <c r="FK64" i="3" s="1"/>
  <c r="FJ63" i="3"/>
  <c r="FK63" i="3" s="1"/>
  <c r="FJ62" i="3"/>
  <c r="FK62" i="3" s="1"/>
  <c r="FJ61" i="3"/>
  <c r="FK61" i="3" s="1"/>
  <c r="FJ60" i="3"/>
  <c r="FK60" i="3" s="1"/>
  <c r="FJ59" i="3"/>
  <c r="FK59" i="3" s="1"/>
  <c r="FJ58" i="3"/>
  <c r="FK58" i="3" s="1"/>
  <c r="FJ57" i="3"/>
  <c r="FK57" i="3" s="1"/>
  <c r="FJ56" i="3"/>
  <c r="FK56" i="3" s="1"/>
  <c r="FJ55" i="3"/>
  <c r="FK55" i="3" s="1"/>
  <c r="FJ54" i="3"/>
  <c r="FK54" i="3" s="1"/>
  <c r="FJ53" i="3"/>
  <c r="FK53" i="3" s="1"/>
  <c r="FJ52" i="3"/>
  <c r="FK52" i="3" s="1"/>
  <c r="FJ51" i="3"/>
  <c r="FK51" i="3" s="1"/>
  <c r="FJ50" i="3"/>
  <c r="FK50" i="3" s="1"/>
  <c r="FJ49" i="3"/>
  <c r="FK49" i="3" s="1"/>
  <c r="FJ48" i="3"/>
  <c r="FK48" i="3" s="1"/>
  <c r="FJ47" i="3"/>
  <c r="FK47" i="3" s="1"/>
  <c r="FJ46" i="3"/>
  <c r="FK46" i="3" s="1"/>
  <c r="FJ45" i="3"/>
  <c r="FK45" i="3" s="1"/>
  <c r="FJ44" i="3"/>
  <c r="FK44" i="3" s="1"/>
  <c r="FJ43" i="3"/>
  <c r="FK43" i="3" s="1"/>
  <c r="FJ42" i="3"/>
  <c r="FK42" i="3" s="1"/>
  <c r="FJ41" i="3"/>
  <c r="FK41" i="3" s="1"/>
  <c r="FJ40" i="3"/>
  <c r="FK40" i="3" s="1"/>
  <c r="FJ39" i="3"/>
  <c r="FK39" i="3" s="1"/>
  <c r="FJ38" i="3"/>
  <c r="FK38" i="3" s="1"/>
  <c r="FJ37" i="3"/>
  <c r="FK37" i="3" s="1"/>
  <c r="FJ36" i="3"/>
  <c r="FK36" i="3" s="1"/>
  <c r="FJ35" i="3"/>
  <c r="FK35" i="3" s="1"/>
  <c r="FJ34" i="3"/>
  <c r="FK34" i="3" s="1"/>
  <c r="FR2" i="1"/>
  <c r="FR1" i="1"/>
  <c r="FG65" i="3"/>
  <c r="FH65" i="3" s="1"/>
  <c r="FG64" i="3"/>
  <c r="FH64" i="3" s="1"/>
  <c r="FG63" i="3"/>
  <c r="FH63" i="3" s="1"/>
  <c r="FG62" i="3"/>
  <c r="FH62" i="3" s="1"/>
  <c r="FG61" i="3"/>
  <c r="FH61" i="3" s="1"/>
  <c r="FG60" i="3"/>
  <c r="FH60" i="3" s="1"/>
  <c r="FG59" i="3"/>
  <c r="FH59" i="3" s="1"/>
  <c r="FG58" i="3"/>
  <c r="FH58" i="3" s="1"/>
  <c r="FG57" i="3"/>
  <c r="FH57" i="3" s="1"/>
  <c r="FG56" i="3"/>
  <c r="FH56" i="3" s="1"/>
  <c r="FG55" i="3"/>
  <c r="FH55" i="3" s="1"/>
  <c r="FG54" i="3"/>
  <c r="FH54" i="3" s="1"/>
  <c r="FG53" i="3"/>
  <c r="FH53" i="3" s="1"/>
  <c r="FG52" i="3"/>
  <c r="FH52" i="3" s="1"/>
  <c r="FG51" i="3"/>
  <c r="FH51" i="3" s="1"/>
  <c r="FG50" i="3"/>
  <c r="FH50" i="3" s="1"/>
  <c r="FG49" i="3"/>
  <c r="FH49" i="3" s="1"/>
  <c r="FG48" i="3"/>
  <c r="FH48" i="3" s="1"/>
  <c r="FG47" i="3"/>
  <c r="FH47" i="3" s="1"/>
  <c r="FG46" i="3"/>
  <c r="FH46" i="3" s="1"/>
  <c r="FG45" i="3"/>
  <c r="FH45" i="3" s="1"/>
  <c r="FG44" i="3"/>
  <c r="FH44" i="3" s="1"/>
  <c r="FG43" i="3"/>
  <c r="FH43" i="3" s="1"/>
  <c r="FG42" i="3"/>
  <c r="FH42" i="3" s="1"/>
  <c r="FG41" i="3"/>
  <c r="FH41" i="3" s="1"/>
  <c r="FG40" i="3"/>
  <c r="FH40" i="3" s="1"/>
  <c r="FG39" i="3"/>
  <c r="FH39" i="3" s="1"/>
  <c r="FG38" i="3"/>
  <c r="FH38" i="3" s="1"/>
  <c r="FG37" i="3"/>
  <c r="FH37" i="3" s="1"/>
  <c r="FG36" i="3"/>
  <c r="FH36" i="3" s="1"/>
  <c r="FG35" i="3"/>
  <c r="FH35" i="3" s="1"/>
  <c r="FG34" i="3"/>
  <c r="FH34" i="3" s="1"/>
  <c r="FO2" i="1"/>
  <c r="FO1" i="1"/>
  <c r="FD65" i="3"/>
  <c r="FE65" i="3" s="1"/>
  <c r="FD64" i="3"/>
  <c r="FE64" i="3" s="1"/>
  <c r="FD63" i="3"/>
  <c r="FE63" i="3" s="1"/>
  <c r="FD62" i="3"/>
  <c r="FE62" i="3" s="1"/>
  <c r="FD61" i="3"/>
  <c r="FE61" i="3" s="1"/>
  <c r="FD60" i="3"/>
  <c r="FE60" i="3" s="1"/>
  <c r="FD59" i="3"/>
  <c r="FE59" i="3" s="1"/>
  <c r="FD58" i="3"/>
  <c r="FE58" i="3" s="1"/>
  <c r="FD57" i="3"/>
  <c r="FE57" i="3" s="1"/>
  <c r="FD56" i="3"/>
  <c r="FE56" i="3" s="1"/>
  <c r="FD55" i="3"/>
  <c r="FE55" i="3" s="1"/>
  <c r="FD54" i="3"/>
  <c r="FE54" i="3" s="1"/>
  <c r="FD53" i="3"/>
  <c r="FE53" i="3" s="1"/>
  <c r="FD52" i="3"/>
  <c r="FE52" i="3" s="1"/>
  <c r="FD51" i="3"/>
  <c r="FE51" i="3" s="1"/>
  <c r="FD50" i="3"/>
  <c r="FE50" i="3" s="1"/>
  <c r="FD49" i="3"/>
  <c r="FE49" i="3" s="1"/>
  <c r="FD48" i="3"/>
  <c r="FE48" i="3" s="1"/>
  <c r="FD47" i="3"/>
  <c r="FE47" i="3" s="1"/>
  <c r="FD46" i="3"/>
  <c r="FE46" i="3" s="1"/>
  <c r="FD45" i="3"/>
  <c r="FE45" i="3" s="1"/>
  <c r="FD44" i="3"/>
  <c r="FE44" i="3" s="1"/>
  <c r="FD43" i="3"/>
  <c r="FE43" i="3" s="1"/>
  <c r="FD42" i="3"/>
  <c r="FE42" i="3" s="1"/>
  <c r="FD41" i="3"/>
  <c r="FE41" i="3" s="1"/>
  <c r="FD40" i="3"/>
  <c r="FE40" i="3" s="1"/>
  <c r="FD39" i="3"/>
  <c r="FE39" i="3" s="1"/>
  <c r="FD38" i="3"/>
  <c r="FE38" i="3" s="1"/>
  <c r="FD37" i="3"/>
  <c r="FE37" i="3" s="1"/>
  <c r="FD36" i="3"/>
  <c r="FE36" i="3" s="1"/>
  <c r="FD35" i="3"/>
  <c r="FE35" i="3" s="1"/>
  <c r="FD34" i="3"/>
  <c r="FE34" i="3" s="1"/>
  <c r="FL2" i="1"/>
  <c r="FL1" i="1"/>
  <c r="FI2" i="1"/>
  <c r="FI1" i="1"/>
  <c r="FE2" i="1"/>
  <c r="FE1" i="1"/>
  <c r="FA65" i="3"/>
  <c r="FB65" i="3" s="1"/>
  <c r="FA64" i="3"/>
  <c r="FB64" i="3" s="1"/>
  <c r="FA63" i="3"/>
  <c r="FB63" i="3" s="1"/>
  <c r="FA62" i="3"/>
  <c r="FB62" i="3" s="1"/>
  <c r="FA61" i="3"/>
  <c r="FB61" i="3" s="1"/>
  <c r="FA60" i="3"/>
  <c r="FB60" i="3" s="1"/>
  <c r="FA59" i="3"/>
  <c r="FB59" i="3" s="1"/>
  <c r="FA58" i="3"/>
  <c r="FB58" i="3" s="1"/>
  <c r="FA57" i="3"/>
  <c r="FB57" i="3" s="1"/>
  <c r="FA56" i="3"/>
  <c r="FB56" i="3" s="1"/>
  <c r="FA55" i="3"/>
  <c r="FB55" i="3" s="1"/>
  <c r="FA54" i="3"/>
  <c r="FB54" i="3" s="1"/>
  <c r="FA53" i="3"/>
  <c r="FB53" i="3" s="1"/>
  <c r="FA52" i="3"/>
  <c r="FB52" i="3" s="1"/>
  <c r="FA51" i="3"/>
  <c r="FB51" i="3" s="1"/>
  <c r="FA50" i="3"/>
  <c r="FB50" i="3" s="1"/>
  <c r="FA49" i="3"/>
  <c r="FB49" i="3" s="1"/>
  <c r="FA48" i="3"/>
  <c r="FB48" i="3" s="1"/>
  <c r="FA47" i="3"/>
  <c r="FB47" i="3" s="1"/>
  <c r="FA46" i="3"/>
  <c r="FB46" i="3" s="1"/>
  <c r="FA45" i="3"/>
  <c r="FB45" i="3" s="1"/>
  <c r="FA44" i="3"/>
  <c r="FB44" i="3" s="1"/>
  <c r="FA43" i="3"/>
  <c r="FB43" i="3" s="1"/>
  <c r="FA42" i="3"/>
  <c r="FB42" i="3" s="1"/>
  <c r="FA41" i="3"/>
  <c r="FB41" i="3" s="1"/>
  <c r="FA40" i="3"/>
  <c r="FB40" i="3" s="1"/>
  <c r="FA39" i="3"/>
  <c r="FB39" i="3" s="1"/>
  <c r="FA38" i="3"/>
  <c r="FB38" i="3" s="1"/>
  <c r="FA37" i="3"/>
  <c r="FB37" i="3" s="1"/>
  <c r="FA36" i="3"/>
  <c r="FB36" i="3" s="1"/>
  <c r="FA35" i="3"/>
  <c r="FB35" i="3" s="1"/>
  <c r="FA34" i="3"/>
  <c r="FB34" i="3" s="1"/>
  <c r="EX65" i="3"/>
  <c r="EY65" i="3" s="1"/>
  <c r="EX64" i="3"/>
  <c r="EY64" i="3" s="1"/>
  <c r="EX63" i="3"/>
  <c r="EY63" i="3" s="1"/>
  <c r="EX62" i="3"/>
  <c r="EY62" i="3" s="1"/>
  <c r="EX61" i="3"/>
  <c r="EY61" i="3" s="1"/>
  <c r="EX60" i="3"/>
  <c r="EY60" i="3" s="1"/>
  <c r="EX59" i="3"/>
  <c r="EY59" i="3" s="1"/>
  <c r="EX58" i="3"/>
  <c r="EY58" i="3" s="1"/>
  <c r="EX57" i="3"/>
  <c r="EY57" i="3" s="1"/>
  <c r="EX56" i="3"/>
  <c r="EY56" i="3" s="1"/>
  <c r="EX55" i="3"/>
  <c r="EY55" i="3" s="1"/>
  <c r="EX54" i="3"/>
  <c r="EY54" i="3" s="1"/>
  <c r="EX53" i="3"/>
  <c r="EY53" i="3" s="1"/>
  <c r="EX52" i="3"/>
  <c r="EY52" i="3" s="1"/>
  <c r="EX51" i="3"/>
  <c r="EY51" i="3" s="1"/>
  <c r="EX50" i="3"/>
  <c r="EY50" i="3" s="1"/>
  <c r="EX49" i="3"/>
  <c r="EY49" i="3" s="1"/>
  <c r="EX48" i="3"/>
  <c r="EY48" i="3" s="1"/>
  <c r="EX47" i="3"/>
  <c r="EY47" i="3" s="1"/>
  <c r="EX46" i="3"/>
  <c r="EY46" i="3" s="1"/>
  <c r="EX45" i="3"/>
  <c r="EY45" i="3" s="1"/>
  <c r="EX44" i="3"/>
  <c r="EY44" i="3" s="1"/>
  <c r="EX43" i="3"/>
  <c r="EY43" i="3" s="1"/>
  <c r="EX42" i="3"/>
  <c r="EY42" i="3" s="1"/>
  <c r="EX41" i="3"/>
  <c r="EY41" i="3" s="1"/>
  <c r="EX40" i="3"/>
  <c r="EY40" i="3" s="1"/>
  <c r="EX39" i="3"/>
  <c r="EY39" i="3" s="1"/>
  <c r="EX38" i="3"/>
  <c r="EY38" i="3" s="1"/>
  <c r="EX37" i="3"/>
  <c r="EY37" i="3" s="1"/>
  <c r="EX36" i="3"/>
  <c r="EY36" i="3" s="1"/>
  <c r="EX35" i="3"/>
  <c r="EY35" i="3" s="1"/>
  <c r="EX34" i="3"/>
  <c r="EY34" i="3" s="1"/>
  <c r="EU65" i="3"/>
  <c r="EV65" i="3" s="1"/>
  <c r="EU64" i="3"/>
  <c r="EV64" i="3" s="1"/>
  <c r="EU63" i="3"/>
  <c r="EV63" i="3" s="1"/>
  <c r="EU62" i="3"/>
  <c r="EV62" i="3" s="1"/>
  <c r="EU61" i="3"/>
  <c r="EV61" i="3" s="1"/>
  <c r="EU60" i="3"/>
  <c r="EV60" i="3" s="1"/>
  <c r="EU59" i="3"/>
  <c r="EV59" i="3" s="1"/>
  <c r="EU58" i="3"/>
  <c r="EV58" i="3" s="1"/>
  <c r="EU57" i="3"/>
  <c r="EV57" i="3" s="1"/>
  <c r="EU56" i="3"/>
  <c r="EV56" i="3" s="1"/>
  <c r="EU55" i="3"/>
  <c r="EV55" i="3" s="1"/>
  <c r="EU54" i="3"/>
  <c r="EV54" i="3" s="1"/>
  <c r="EU53" i="3"/>
  <c r="EV53" i="3" s="1"/>
  <c r="EU52" i="3"/>
  <c r="EV52" i="3" s="1"/>
  <c r="EU51" i="3"/>
  <c r="EV51" i="3" s="1"/>
  <c r="EU50" i="3"/>
  <c r="EV50" i="3" s="1"/>
  <c r="EU49" i="3"/>
  <c r="EV49" i="3" s="1"/>
  <c r="EU48" i="3"/>
  <c r="EV48" i="3" s="1"/>
  <c r="EU47" i="3"/>
  <c r="EV47" i="3" s="1"/>
  <c r="EU46" i="3"/>
  <c r="EV46" i="3" s="1"/>
  <c r="EU45" i="3"/>
  <c r="EV45" i="3" s="1"/>
  <c r="EU44" i="3"/>
  <c r="EV44" i="3" s="1"/>
  <c r="EU43" i="3"/>
  <c r="EV43" i="3" s="1"/>
  <c r="EU42" i="3"/>
  <c r="EV42" i="3" s="1"/>
  <c r="EU41" i="3"/>
  <c r="EV41" i="3" s="1"/>
  <c r="EU40" i="3"/>
  <c r="EV40" i="3" s="1"/>
  <c r="EU39" i="3"/>
  <c r="EV39" i="3" s="1"/>
  <c r="EU38" i="3"/>
  <c r="EV38" i="3" s="1"/>
  <c r="EU37" i="3"/>
  <c r="EV37" i="3" s="1"/>
  <c r="EU36" i="3"/>
  <c r="EV36" i="3" s="1"/>
  <c r="EU35" i="3"/>
  <c r="EV35" i="3" s="1"/>
  <c r="EU34" i="3"/>
  <c r="EV34" i="3" s="1"/>
  <c r="FB2" i="1"/>
  <c r="FB1" i="1"/>
  <c r="ER65" i="3"/>
  <c r="ES65" i="3" s="1"/>
  <c r="ER64" i="3"/>
  <c r="ES64" i="3" s="1"/>
  <c r="ER63" i="3"/>
  <c r="ES63" i="3" s="1"/>
  <c r="ER62" i="3"/>
  <c r="ES62" i="3" s="1"/>
  <c r="ER61" i="3"/>
  <c r="ES61" i="3" s="1"/>
  <c r="ER60" i="3"/>
  <c r="ES60" i="3" s="1"/>
  <c r="ER59" i="3"/>
  <c r="ES59" i="3" s="1"/>
  <c r="ER58" i="3"/>
  <c r="ES58" i="3" s="1"/>
  <c r="ER57" i="3"/>
  <c r="ES57" i="3" s="1"/>
  <c r="ER56" i="3"/>
  <c r="ES56" i="3" s="1"/>
  <c r="ER55" i="3"/>
  <c r="ES55" i="3" s="1"/>
  <c r="ER54" i="3"/>
  <c r="ES54" i="3" s="1"/>
  <c r="ER53" i="3"/>
  <c r="ES53" i="3" s="1"/>
  <c r="ER52" i="3"/>
  <c r="ES52" i="3" s="1"/>
  <c r="ER51" i="3"/>
  <c r="ES51" i="3" s="1"/>
  <c r="ER50" i="3"/>
  <c r="ES50" i="3" s="1"/>
  <c r="ER49" i="3"/>
  <c r="ES49" i="3" s="1"/>
  <c r="ER48" i="3"/>
  <c r="ES48" i="3" s="1"/>
  <c r="ER47" i="3"/>
  <c r="ES47" i="3" s="1"/>
  <c r="ER46" i="3"/>
  <c r="ES46" i="3" s="1"/>
  <c r="ER45" i="3"/>
  <c r="ES45" i="3" s="1"/>
  <c r="ER44" i="3"/>
  <c r="ES44" i="3" s="1"/>
  <c r="ER43" i="3"/>
  <c r="ES43" i="3" s="1"/>
  <c r="ER42" i="3"/>
  <c r="ES42" i="3" s="1"/>
  <c r="ER41" i="3"/>
  <c r="ES41" i="3" s="1"/>
  <c r="ER40" i="3"/>
  <c r="ES40" i="3" s="1"/>
  <c r="ER39" i="3"/>
  <c r="ES39" i="3" s="1"/>
  <c r="ER38" i="3"/>
  <c r="ES38" i="3" s="1"/>
  <c r="ER37" i="3"/>
  <c r="ES37" i="3" s="1"/>
  <c r="ER36" i="3"/>
  <c r="ES36" i="3" s="1"/>
  <c r="ER35" i="3"/>
  <c r="ES35" i="3" s="1"/>
  <c r="ER34" i="3"/>
  <c r="ES34" i="3" s="1"/>
  <c r="EY2" i="1"/>
  <c r="EY1" i="1"/>
  <c r="EO65" i="3"/>
  <c r="EP65" i="3" s="1"/>
  <c r="EO64" i="3"/>
  <c r="EP64" i="3" s="1"/>
  <c r="EO63" i="3"/>
  <c r="EP63" i="3" s="1"/>
  <c r="EO62" i="3"/>
  <c r="EP62" i="3" s="1"/>
  <c r="EO61" i="3"/>
  <c r="EP61" i="3" s="1"/>
  <c r="EO60" i="3"/>
  <c r="EP60" i="3" s="1"/>
  <c r="EO59" i="3"/>
  <c r="EP59" i="3" s="1"/>
  <c r="EO58" i="3"/>
  <c r="EP58" i="3" s="1"/>
  <c r="EO57" i="3"/>
  <c r="EP57" i="3" s="1"/>
  <c r="EO56" i="3"/>
  <c r="EP56" i="3" s="1"/>
  <c r="EO55" i="3"/>
  <c r="EP55" i="3" s="1"/>
  <c r="EO54" i="3"/>
  <c r="EP54" i="3" s="1"/>
  <c r="EO53" i="3"/>
  <c r="EP53" i="3" s="1"/>
  <c r="EO52" i="3"/>
  <c r="EP52" i="3" s="1"/>
  <c r="EO51" i="3"/>
  <c r="EP51" i="3" s="1"/>
  <c r="EO50" i="3"/>
  <c r="EP50" i="3" s="1"/>
  <c r="EO49" i="3"/>
  <c r="EP49" i="3" s="1"/>
  <c r="EO48" i="3"/>
  <c r="EP48" i="3" s="1"/>
  <c r="EO47" i="3"/>
  <c r="EP47" i="3" s="1"/>
  <c r="EO46" i="3"/>
  <c r="EP46" i="3" s="1"/>
  <c r="EO45" i="3"/>
  <c r="EP45" i="3" s="1"/>
  <c r="EO44" i="3"/>
  <c r="EP44" i="3" s="1"/>
  <c r="EO43" i="3"/>
  <c r="EP43" i="3" s="1"/>
  <c r="EO42" i="3"/>
  <c r="EP42" i="3" s="1"/>
  <c r="EO41" i="3"/>
  <c r="EP41" i="3" s="1"/>
  <c r="EO40" i="3"/>
  <c r="EP40" i="3" s="1"/>
  <c r="EO39" i="3"/>
  <c r="EP39" i="3" s="1"/>
  <c r="EO38" i="3"/>
  <c r="EP38" i="3" s="1"/>
  <c r="EO37" i="3"/>
  <c r="EP37" i="3" s="1"/>
  <c r="EO36" i="3"/>
  <c r="EP36" i="3" s="1"/>
  <c r="EO35" i="3"/>
  <c r="EP35" i="3" s="1"/>
  <c r="EO34" i="3"/>
  <c r="EP34" i="3" s="1"/>
  <c r="EV2" i="1"/>
  <c r="EV1" i="1"/>
  <c r="EL65" i="3"/>
  <c r="EM65" i="3" s="1"/>
  <c r="EL64" i="3"/>
  <c r="EM64" i="3" s="1"/>
  <c r="EL63" i="3"/>
  <c r="EM63" i="3" s="1"/>
  <c r="EL62" i="3"/>
  <c r="EM62" i="3" s="1"/>
  <c r="EL61" i="3"/>
  <c r="EM61" i="3" s="1"/>
  <c r="EL60" i="3"/>
  <c r="EM60" i="3" s="1"/>
  <c r="EL59" i="3"/>
  <c r="EM59" i="3" s="1"/>
  <c r="EL58" i="3"/>
  <c r="EM58" i="3" s="1"/>
  <c r="EL57" i="3"/>
  <c r="EM57" i="3" s="1"/>
  <c r="EL56" i="3"/>
  <c r="EM56" i="3" s="1"/>
  <c r="EL55" i="3"/>
  <c r="EM55" i="3" s="1"/>
  <c r="EL54" i="3"/>
  <c r="EM54" i="3" s="1"/>
  <c r="EL53" i="3"/>
  <c r="EM53" i="3" s="1"/>
  <c r="EL52" i="3"/>
  <c r="EM52" i="3" s="1"/>
  <c r="EL51" i="3"/>
  <c r="EM51" i="3" s="1"/>
  <c r="EL50" i="3"/>
  <c r="EM50" i="3" s="1"/>
  <c r="EL49" i="3"/>
  <c r="EM49" i="3" s="1"/>
  <c r="EL48" i="3"/>
  <c r="EM48" i="3" s="1"/>
  <c r="EL47" i="3"/>
  <c r="EM47" i="3" s="1"/>
  <c r="EL46" i="3"/>
  <c r="EM46" i="3" s="1"/>
  <c r="EL45" i="3"/>
  <c r="EM45" i="3" s="1"/>
  <c r="EL44" i="3"/>
  <c r="EM44" i="3" s="1"/>
  <c r="EL43" i="3"/>
  <c r="EM43" i="3" s="1"/>
  <c r="EL42" i="3"/>
  <c r="EM42" i="3" s="1"/>
  <c r="EL41" i="3"/>
  <c r="EM41" i="3" s="1"/>
  <c r="EL40" i="3"/>
  <c r="EM40" i="3" s="1"/>
  <c r="EL39" i="3"/>
  <c r="EM39" i="3" s="1"/>
  <c r="EL38" i="3"/>
  <c r="EM38" i="3" s="1"/>
  <c r="EL37" i="3"/>
  <c r="EM37" i="3" s="1"/>
  <c r="EL36" i="3"/>
  <c r="EM36" i="3" s="1"/>
  <c r="EL35" i="3"/>
  <c r="EM35" i="3" s="1"/>
  <c r="EL34" i="3"/>
  <c r="EM34" i="3" s="1"/>
  <c r="ES2" i="1"/>
  <c r="ES1" i="1"/>
  <c r="EI65" i="3"/>
  <c r="EJ65" i="3" s="1"/>
  <c r="EI64" i="3"/>
  <c r="EJ64" i="3" s="1"/>
  <c r="EI63" i="3"/>
  <c r="EJ63" i="3" s="1"/>
  <c r="EI62" i="3"/>
  <c r="EJ62" i="3" s="1"/>
  <c r="EI61" i="3"/>
  <c r="EJ61" i="3" s="1"/>
  <c r="EI60" i="3"/>
  <c r="EJ60" i="3" s="1"/>
  <c r="EI59" i="3"/>
  <c r="EJ59" i="3" s="1"/>
  <c r="EI58" i="3"/>
  <c r="EJ58" i="3" s="1"/>
  <c r="EI57" i="3"/>
  <c r="EJ57" i="3" s="1"/>
  <c r="EI56" i="3"/>
  <c r="EJ56" i="3" s="1"/>
  <c r="EI55" i="3"/>
  <c r="EJ55" i="3" s="1"/>
  <c r="EI54" i="3"/>
  <c r="EJ54" i="3" s="1"/>
  <c r="EI53" i="3"/>
  <c r="EJ53" i="3" s="1"/>
  <c r="EI52" i="3"/>
  <c r="EJ52" i="3" s="1"/>
  <c r="EI51" i="3"/>
  <c r="EJ51" i="3" s="1"/>
  <c r="EI50" i="3"/>
  <c r="EJ50" i="3" s="1"/>
  <c r="EI49" i="3"/>
  <c r="EJ49" i="3" s="1"/>
  <c r="EI48" i="3"/>
  <c r="EJ48" i="3" s="1"/>
  <c r="EI47" i="3"/>
  <c r="EJ47" i="3" s="1"/>
  <c r="EI46" i="3"/>
  <c r="EJ46" i="3" s="1"/>
  <c r="EI45" i="3"/>
  <c r="EJ45" i="3" s="1"/>
  <c r="EI44" i="3"/>
  <c r="EJ44" i="3" s="1"/>
  <c r="EI43" i="3"/>
  <c r="EJ43" i="3" s="1"/>
  <c r="EI42" i="3"/>
  <c r="EJ42" i="3" s="1"/>
  <c r="EI41" i="3"/>
  <c r="EJ41" i="3" s="1"/>
  <c r="EI40" i="3"/>
  <c r="EJ40" i="3" s="1"/>
  <c r="EI39" i="3"/>
  <c r="EJ39" i="3" s="1"/>
  <c r="EI38" i="3"/>
  <c r="EJ38" i="3" s="1"/>
  <c r="EI37" i="3"/>
  <c r="EJ37" i="3" s="1"/>
  <c r="EI36" i="3"/>
  <c r="EJ36" i="3" s="1"/>
  <c r="EI35" i="3"/>
  <c r="EJ35" i="3" s="1"/>
  <c r="EI34" i="3"/>
  <c r="EJ34" i="3" s="1"/>
  <c r="EP2" i="1"/>
  <c r="EP1" i="1"/>
  <c r="EF65" i="3"/>
  <c r="EG65" i="3" s="1"/>
  <c r="EF64" i="3"/>
  <c r="EG64" i="3" s="1"/>
  <c r="EF63" i="3"/>
  <c r="EG63" i="3" s="1"/>
  <c r="EF62" i="3"/>
  <c r="EG62" i="3" s="1"/>
  <c r="EF61" i="3"/>
  <c r="EG61" i="3" s="1"/>
  <c r="EF60" i="3"/>
  <c r="EG60" i="3" s="1"/>
  <c r="EF59" i="3"/>
  <c r="EG59" i="3" s="1"/>
  <c r="EF58" i="3"/>
  <c r="EG58" i="3" s="1"/>
  <c r="EF57" i="3"/>
  <c r="EG57" i="3" s="1"/>
  <c r="EF56" i="3"/>
  <c r="EG56" i="3" s="1"/>
  <c r="EF55" i="3"/>
  <c r="EG55" i="3" s="1"/>
  <c r="EF54" i="3"/>
  <c r="EG54" i="3" s="1"/>
  <c r="EF53" i="3"/>
  <c r="EG53" i="3" s="1"/>
  <c r="EF52" i="3"/>
  <c r="EG52" i="3" s="1"/>
  <c r="EF51" i="3"/>
  <c r="EG51" i="3" s="1"/>
  <c r="EF50" i="3"/>
  <c r="EG50" i="3" s="1"/>
  <c r="EF49" i="3"/>
  <c r="EG49" i="3" s="1"/>
  <c r="EF48" i="3"/>
  <c r="EG48" i="3" s="1"/>
  <c r="EF47" i="3"/>
  <c r="EG47" i="3" s="1"/>
  <c r="EF46" i="3"/>
  <c r="EG46" i="3" s="1"/>
  <c r="EF45" i="3"/>
  <c r="EG45" i="3" s="1"/>
  <c r="EF44" i="3"/>
  <c r="EG44" i="3" s="1"/>
  <c r="EF43" i="3"/>
  <c r="EG43" i="3" s="1"/>
  <c r="EF42" i="3"/>
  <c r="EG42" i="3" s="1"/>
  <c r="EF41" i="3"/>
  <c r="EG41" i="3" s="1"/>
  <c r="EF40" i="3"/>
  <c r="EG40" i="3" s="1"/>
  <c r="EF39" i="3"/>
  <c r="EG39" i="3" s="1"/>
  <c r="EF38" i="3"/>
  <c r="EG38" i="3" s="1"/>
  <c r="EF37" i="3"/>
  <c r="EG37" i="3" s="1"/>
  <c r="EF36" i="3"/>
  <c r="EG36" i="3" s="1"/>
  <c r="EF35" i="3"/>
  <c r="EG35" i="3" s="1"/>
  <c r="EF34" i="3"/>
  <c r="EG34" i="3" s="1"/>
  <c r="A89" i="5"/>
  <c r="B89" i="5"/>
  <c r="A90" i="5"/>
  <c r="A91" i="5"/>
  <c r="B91" i="5"/>
  <c r="A92" i="5"/>
  <c r="A84" i="5"/>
  <c r="A85" i="5"/>
  <c r="A86" i="5"/>
  <c r="A87" i="5"/>
  <c r="A88" i="5"/>
  <c r="A79" i="5"/>
  <c r="A80" i="5"/>
  <c r="A81" i="5"/>
  <c r="B81" i="5"/>
  <c r="A82" i="5"/>
  <c r="A83" i="5"/>
  <c r="A69" i="5"/>
  <c r="A70" i="5"/>
  <c r="A71" i="5"/>
  <c r="A72" i="5"/>
  <c r="A73" i="5"/>
  <c r="B73" i="5"/>
  <c r="A74" i="5"/>
  <c r="A75" i="5"/>
  <c r="A76" i="5"/>
  <c r="A77" i="5"/>
  <c r="A78" i="5"/>
  <c r="EM2" i="1"/>
  <c r="EM1" i="1"/>
  <c r="EC65" i="3"/>
  <c r="ED65" i="3" s="1"/>
  <c r="EC64" i="3"/>
  <c r="ED64" i="3" s="1"/>
  <c r="EC63" i="3"/>
  <c r="ED63" i="3" s="1"/>
  <c r="EC62" i="3"/>
  <c r="ED62" i="3" s="1"/>
  <c r="EC61" i="3"/>
  <c r="ED61" i="3" s="1"/>
  <c r="EC60" i="3"/>
  <c r="ED60" i="3" s="1"/>
  <c r="EC59" i="3"/>
  <c r="ED59" i="3" s="1"/>
  <c r="EC58" i="3"/>
  <c r="ED58" i="3" s="1"/>
  <c r="EC57" i="3"/>
  <c r="ED57" i="3" s="1"/>
  <c r="EC56" i="3"/>
  <c r="ED56" i="3" s="1"/>
  <c r="EC55" i="3"/>
  <c r="ED55" i="3" s="1"/>
  <c r="EC54" i="3"/>
  <c r="ED54" i="3" s="1"/>
  <c r="EC53" i="3"/>
  <c r="ED53" i="3" s="1"/>
  <c r="EC52" i="3"/>
  <c r="ED52" i="3" s="1"/>
  <c r="EC51" i="3"/>
  <c r="ED51" i="3" s="1"/>
  <c r="EC50" i="3"/>
  <c r="ED50" i="3" s="1"/>
  <c r="EC49" i="3"/>
  <c r="ED49" i="3" s="1"/>
  <c r="EC48" i="3"/>
  <c r="ED48" i="3" s="1"/>
  <c r="EC47" i="3"/>
  <c r="ED47" i="3" s="1"/>
  <c r="EC46" i="3"/>
  <c r="ED46" i="3" s="1"/>
  <c r="EC45" i="3"/>
  <c r="ED45" i="3" s="1"/>
  <c r="EC44" i="3"/>
  <c r="ED44" i="3" s="1"/>
  <c r="EC43" i="3"/>
  <c r="ED43" i="3" s="1"/>
  <c r="EC42" i="3"/>
  <c r="ED42" i="3" s="1"/>
  <c r="EC41" i="3"/>
  <c r="ED41" i="3" s="1"/>
  <c r="EC40" i="3"/>
  <c r="ED40" i="3" s="1"/>
  <c r="EC39" i="3"/>
  <c r="ED39" i="3" s="1"/>
  <c r="EC38" i="3"/>
  <c r="ED38" i="3" s="1"/>
  <c r="EC37" i="3"/>
  <c r="ED37" i="3" s="1"/>
  <c r="EC36" i="3"/>
  <c r="ED36" i="3" s="1"/>
  <c r="EC35" i="3"/>
  <c r="ED35" i="3" s="1"/>
  <c r="EC34" i="3"/>
  <c r="ED34" i="3" s="1"/>
  <c r="EI2" i="1"/>
  <c r="EI1" i="1"/>
  <c r="DZ65" i="3"/>
  <c r="EA65" i="3" s="1"/>
  <c r="DZ64" i="3"/>
  <c r="EA64" i="3" s="1"/>
  <c r="DZ63" i="3"/>
  <c r="EA63" i="3" s="1"/>
  <c r="DZ62" i="3"/>
  <c r="EA62" i="3" s="1"/>
  <c r="DZ61" i="3"/>
  <c r="EA61" i="3" s="1"/>
  <c r="DZ60" i="3"/>
  <c r="EA60" i="3" s="1"/>
  <c r="DZ59" i="3"/>
  <c r="EA59" i="3" s="1"/>
  <c r="DZ58" i="3"/>
  <c r="EA58" i="3" s="1"/>
  <c r="DZ57" i="3"/>
  <c r="EA57" i="3" s="1"/>
  <c r="DZ56" i="3"/>
  <c r="EA56" i="3" s="1"/>
  <c r="DZ55" i="3"/>
  <c r="EA55" i="3" s="1"/>
  <c r="DZ54" i="3"/>
  <c r="EA54" i="3" s="1"/>
  <c r="DZ53" i="3"/>
  <c r="EA53" i="3" s="1"/>
  <c r="DZ52" i="3"/>
  <c r="EA52" i="3" s="1"/>
  <c r="DZ51" i="3"/>
  <c r="EA51" i="3" s="1"/>
  <c r="DZ50" i="3"/>
  <c r="EA50" i="3" s="1"/>
  <c r="DZ49" i="3"/>
  <c r="EA49" i="3" s="1"/>
  <c r="DZ48" i="3"/>
  <c r="EA48" i="3" s="1"/>
  <c r="DZ47" i="3"/>
  <c r="EA47" i="3" s="1"/>
  <c r="DZ46" i="3"/>
  <c r="EA46" i="3" s="1"/>
  <c r="DZ45" i="3"/>
  <c r="EA45" i="3" s="1"/>
  <c r="DZ44" i="3"/>
  <c r="EA44" i="3" s="1"/>
  <c r="DZ43" i="3"/>
  <c r="EA43" i="3" s="1"/>
  <c r="DZ42" i="3"/>
  <c r="EA42" i="3" s="1"/>
  <c r="DZ41" i="3"/>
  <c r="EA41" i="3" s="1"/>
  <c r="DZ40" i="3"/>
  <c r="EA40" i="3" s="1"/>
  <c r="DZ39" i="3"/>
  <c r="EA39" i="3" s="1"/>
  <c r="DZ38" i="3"/>
  <c r="EA38" i="3" s="1"/>
  <c r="DZ37" i="3"/>
  <c r="EA37" i="3" s="1"/>
  <c r="DZ36" i="3"/>
  <c r="EA36" i="3" s="1"/>
  <c r="DZ35" i="3"/>
  <c r="EA35" i="3" s="1"/>
  <c r="DZ34" i="3"/>
  <c r="EA34" i="3" s="1"/>
  <c r="EF2" i="1"/>
  <c r="EF1" i="1"/>
  <c r="DW65" i="3"/>
  <c r="DX65" i="3" s="1"/>
  <c r="DW64" i="3"/>
  <c r="DX64" i="3" s="1"/>
  <c r="DW63" i="3"/>
  <c r="DX63" i="3" s="1"/>
  <c r="DW62" i="3"/>
  <c r="DX62" i="3" s="1"/>
  <c r="DW61" i="3"/>
  <c r="DX61" i="3" s="1"/>
  <c r="DW60" i="3"/>
  <c r="DX60" i="3" s="1"/>
  <c r="DW59" i="3"/>
  <c r="DX59" i="3" s="1"/>
  <c r="DW58" i="3"/>
  <c r="DX58" i="3" s="1"/>
  <c r="DW57" i="3"/>
  <c r="DX57" i="3" s="1"/>
  <c r="DW56" i="3"/>
  <c r="DX56" i="3" s="1"/>
  <c r="DW55" i="3"/>
  <c r="DX55" i="3" s="1"/>
  <c r="DW54" i="3"/>
  <c r="DX54" i="3" s="1"/>
  <c r="DW53" i="3"/>
  <c r="DX53" i="3" s="1"/>
  <c r="DW52" i="3"/>
  <c r="DX52" i="3" s="1"/>
  <c r="DW51" i="3"/>
  <c r="DX51" i="3" s="1"/>
  <c r="DW50" i="3"/>
  <c r="DX50" i="3" s="1"/>
  <c r="DW49" i="3"/>
  <c r="DX49" i="3" s="1"/>
  <c r="DW48" i="3"/>
  <c r="DX48" i="3" s="1"/>
  <c r="DW47" i="3"/>
  <c r="DX47" i="3" s="1"/>
  <c r="DW46" i="3"/>
  <c r="DX46" i="3" s="1"/>
  <c r="DW45" i="3"/>
  <c r="DX45" i="3" s="1"/>
  <c r="DW44" i="3"/>
  <c r="DX44" i="3" s="1"/>
  <c r="DW43" i="3"/>
  <c r="DX43" i="3" s="1"/>
  <c r="DW42" i="3"/>
  <c r="DX42" i="3" s="1"/>
  <c r="DW41" i="3"/>
  <c r="DX41" i="3" s="1"/>
  <c r="DW40" i="3"/>
  <c r="DX40" i="3" s="1"/>
  <c r="DW39" i="3"/>
  <c r="DX39" i="3" s="1"/>
  <c r="DW38" i="3"/>
  <c r="DX38" i="3" s="1"/>
  <c r="DW37" i="3"/>
  <c r="DX37" i="3" s="1"/>
  <c r="DW36" i="3"/>
  <c r="DX36" i="3" s="1"/>
  <c r="DW35" i="3"/>
  <c r="DX35" i="3" s="1"/>
  <c r="DW34" i="3"/>
  <c r="DX34" i="3" s="1"/>
  <c r="EC2" i="1"/>
  <c r="EC1" i="1"/>
  <c r="DT65" i="3"/>
  <c r="DU65" i="3" s="1"/>
  <c r="DT64" i="3"/>
  <c r="DU64" i="3" s="1"/>
  <c r="DT63" i="3"/>
  <c r="DU63" i="3" s="1"/>
  <c r="DT62" i="3"/>
  <c r="DU62" i="3" s="1"/>
  <c r="DT61" i="3"/>
  <c r="DU61" i="3" s="1"/>
  <c r="DT60" i="3"/>
  <c r="DU60" i="3" s="1"/>
  <c r="DT59" i="3"/>
  <c r="DU59" i="3" s="1"/>
  <c r="DT58" i="3"/>
  <c r="DU58" i="3" s="1"/>
  <c r="DT57" i="3"/>
  <c r="DU57" i="3" s="1"/>
  <c r="DT56" i="3"/>
  <c r="DU56" i="3" s="1"/>
  <c r="DT55" i="3"/>
  <c r="DU55" i="3" s="1"/>
  <c r="DT54" i="3"/>
  <c r="DU54" i="3" s="1"/>
  <c r="DT53" i="3"/>
  <c r="DU53" i="3" s="1"/>
  <c r="DT52" i="3"/>
  <c r="DU52" i="3" s="1"/>
  <c r="DT51" i="3"/>
  <c r="DU51" i="3" s="1"/>
  <c r="DT50" i="3"/>
  <c r="DU50" i="3" s="1"/>
  <c r="DT49" i="3"/>
  <c r="DU49" i="3" s="1"/>
  <c r="DT48" i="3"/>
  <c r="DU48" i="3" s="1"/>
  <c r="DT47" i="3"/>
  <c r="DU47" i="3" s="1"/>
  <c r="DT46" i="3"/>
  <c r="DU46" i="3" s="1"/>
  <c r="DT45" i="3"/>
  <c r="DU45" i="3" s="1"/>
  <c r="DT44" i="3"/>
  <c r="DU44" i="3" s="1"/>
  <c r="DT43" i="3"/>
  <c r="DU43" i="3" s="1"/>
  <c r="DT42" i="3"/>
  <c r="DU42" i="3" s="1"/>
  <c r="DT41" i="3"/>
  <c r="DU41" i="3" s="1"/>
  <c r="DT40" i="3"/>
  <c r="DU40" i="3" s="1"/>
  <c r="DT39" i="3"/>
  <c r="DU39" i="3" s="1"/>
  <c r="DT38" i="3"/>
  <c r="DU38" i="3" s="1"/>
  <c r="DT37" i="3"/>
  <c r="DU37" i="3" s="1"/>
  <c r="DT36" i="3"/>
  <c r="DU36" i="3" s="1"/>
  <c r="DT35" i="3"/>
  <c r="DU35" i="3" s="1"/>
  <c r="DT34" i="3"/>
  <c r="DU34" i="3" s="1"/>
  <c r="DZ2" i="1"/>
  <c r="DZ1" i="1"/>
  <c r="DQ65" i="3"/>
  <c r="DR65" i="3" s="1"/>
  <c r="DQ64" i="3"/>
  <c r="DR64" i="3" s="1"/>
  <c r="DQ63" i="3"/>
  <c r="DR63" i="3" s="1"/>
  <c r="DQ62" i="3"/>
  <c r="DR62" i="3" s="1"/>
  <c r="DQ61" i="3"/>
  <c r="DR61" i="3" s="1"/>
  <c r="DQ60" i="3"/>
  <c r="DR60" i="3" s="1"/>
  <c r="DQ59" i="3"/>
  <c r="DR59" i="3" s="1"/>
  <c r="DQ58" i="3"/>
  <c r="DR58" i="3" s="1"/>
  <c r="DQ57" i="3"/>
  <c r="DR57" i="3" s="1"/>
  <c r="DQ56" i="3"/>
  <c r="DR56" i="3" s="1"/>
  <c r="DQ55" i="3"/>
  <c r="DR55" i="3" s="1"/>
  <c r="DQ54" i="3"/>
  <c r="DR54" i="3" s="1"/>
  <c r="DQ53" i="3"/>
  <c r="DR53" i="3" s="1"/>
  <c r="DQ52" i="3"/>
  <c r="DR52" i="3" s="1"/>
  <c r="DQ51" i="3"/>
  <c r="DR51" i="3" s="1"/>
  <c r="DQ50" i="3"/>
  <c r="DR50" i="3" s="1"/>
  <c r="DQ49" i="3"/>
  <c r="DR49" i="3" s="1"/>
  <c r="DQ48" i="3"/>
  <c r="DR48" i="3" s="1"/>
  <c r="DQ47" i="3"/>
  <c r="DR47" i="3" s="1"/>
  <c r="DQ46" i="3"/>
  <c r="DR46" i="3" s="1"/>
  <c r="DQ45" i="3"/>
  <c r="DR45" i="3" s="1"/>
  <c r="DQ44" i="3"/>
  <c r="DR44" i="3" s="1"/>
  <c r="DQ43" i="3"/>
  <c r="DR43" i="3" s="1"/>
  <c r="DQ42" i="3"/>
  <c r="DR42" i="3" s="1"/>
  <c r="DQ41" i="3"/>
  <c r="DR41" i="3" s="1"/>
  <c r="DQ40" i="3"/>
  <c r="DR40" i="3" s="1"/>
  <c r="DQ39" i="3"/>
  <c r="DR39" i="3" s="1"/>
  <c r="DQ38" i="3"/>
  <c r="DR38" i="3" s="1"/>
  <c r="DQ37" i="3"/>
  <c r="DR37" i="3" s="1"/>
  <c r="DQ36" i="3"/>
  <c r="DR36" i="3" s="1"/>
  <c r="DQ35" i="3"/>
  <c r="DR35" i="3" s="1"/>
  <c r="DQ34" i="3"/>
  <c r="DR34" i="3" s="1"/>
  <c r="DW2" i="1"/>
  <c r="DW1" i="1"/>
  <c r="DN65" i="3"/>
  <c r="DO65" i="3" s="1"/>
  <c r="DN64" i="3"/>
  <c r="DO64" i="3" s="1"/>
  <c r="DN63" i="3"/>
  <c r="DO63" i="3" s="1"/>
  <c r="DN62" i="3"/>
  <c r="DO62" i="3" s="1"/>
  <c r="DN61" i="3"/>
  <c r="DO61" i="3" s="1"/>
  <c r="DN60" i="3"/>
  <c r="DO60" i="3" s="1"/>
  <c r="DN59" i="3"/>
  <c r="DO59" i="3" s="1"/>
  <c r="DN58" i="3"/>
  <c r="DO58" i="3" s="1"/>
  <c r="DN57" i="3"/>
  <c r="DO57" i="3" s="1"/>
  <c r="DN56" i="3"/>
  <c r="DO56" i="3" s="1"/>
  <c r="DN55" i="3"/>
  <c r="DO55" i="3" s="1"/>
  <c r="DN54" i="3"/>
  <c r="DO54" i="3" s="1"/>
  <c r="DN53" i="3"/>
  <c r="DO53" i="3" s="1"/>
  <c r="DN52" i="3"/>
  <c r="DO52" i="3" s="1"/>
  <c r="DN51" i="3"/>
  <c r="DO51" i="3" s="1"/>
  <c r="DN50" i="3"/>
  <c r="DO50" i="3" s="1"/>
  <c r="DN49" i="3"/>
  <c r="DO49" i="3" s="1"/>
  <c r="DN48" i="3"/>
  <c r="DO48" i="3" s="1"/>
  <c r="DN47" i="3"/>
  <c r="DO47" i="3" s="1"/>
  <c r="DN46" i="3"/>
  <c r="DO46" i="3" s="1"/>
  <c r="DN45" i="3"/>
  <c r="DO45" i="3" s="1"/>
  <c r="DN44" i="3"/>
  <c r="DO44" i="3" s="1"/>
  <c r="DN43" i="3"/>
  <c r="DO43" i="3" s="1"/>
  <c r="DN42" i="3"/>
  <c r="DO42" i="3" s="1"/>
  <c r="DN41" i="3"/>
  <c r="DO41" i="3" s="1"/>
  <c r="DN40" i="3"/>
  <c r="DO40" i="3" s="1"/>
  <c r="DN39" i="3"/>
  <c r="DO39" i="3" s="1"/>
  <c r="DN38" i="3"/>
  <c r="DO38" i="3" s="1"/>
  <c r="DN37" i="3"/>
  <c r="DO37" i="3" s="1"/>
  <c r="DN36" i="3"/>
  <c r="DO36" i="3" s="1"/>
  <c r="DN35" i="3"/>
  <c r="DO35" i="3" s="1"/>
  <c r="DN34" i="3"/>
  <c r="DO34" i="3" s="1"/>
  <c r="DT2" i="1"/>
  <c r="DT1" i="1"/>
  <c r="DK65" i="3"/>
  <c r="DL65" i="3" s="1"/>
  <c r="DK64" i="3"/>
  <c r="DL64" i="3" s="1"/>
  <c r="DK63" i="3"/>
  <c r="DL63" i="3" s="1"/>
  <c r="DK62" i="3"/>
  <c r="DL62" i="3" s="1"/>
  <c r="DK61" i="3"/>
  <c r="DL61" i="3" s="1"/>
  <c r="DK60" i="3"/>
  <c r="DL60" i="3" s="1"/>
  <c r="DK59" i="3"/>
  <c r="DL59" i="3" s="1"/>
  <c r="DK58" i="3"/>
  <c r="DL58" i="3" s="1"/>
  <c r="DK57" i="3"/>
  <c r="DL57" i="3" s="1"/>
  <c r="DK56" i="3"/>
  <c r="DL56" i="3" s="1"/>
  <c r="DK55" i="3"/>
  <c r="DL55" i="3" s="1"/>
  <c r="DK54" i="3"/>
  <c r="DL54" i="3" s="1"/>
  <c r="DK53" i="3"/>
  <c r="DL53" i="3" s="1"/>
  <c r="DK52" i="3"/>
  <c r="DL52" i="3" s="1"/>
  <c r="DK51" i="3"/>
  <c r="DL51" i="3" s="1"/>
  <c r="DK50" i="3"/>
  <c r="DL50" i="3" s="1"/>
  <c r="DK49" i="3"/>
  <c r="DL49" i="3" s="1"/>
  <c r="DK48" i="3"/>
  <c r="DL48" i="3" s="1"/>
  <c r="DK47" i="3"/>
  <c r="DL47" i="3" s="1"/>
  <c r="DK46" i="3"/>
  <c r="DL46" i="3" s="1"/>
  <c r="DK45" i="3"/>
  <c r="DL45" i="3" s="1"/>
  <c r="DK44" i="3"/>
  <c r="DL44" i="3" s="1"/>
  <c r="DK43" i="3"/>
  <c r="DL43" i="3" s="1"/>
  <c r="DK42" i="3"/>
  <c r="DL42" i="3" s="1"/>
  <c r="DK41" i="3"/>
  <c r="DL41" i="3" s="1"/>
  <c r="DK40" i="3"/>
  <c r="DL40" i="3" s="1"/>
  <c r="DK39" i="3"/>
  <c r="DL39" i="3" s="1"/>
  <c r="DK38" i="3"/>
  <c r="DL38" i="3" s="1"/>
  <c r="DK37" i="3"/>
  <c r="DL37" i="3" s="1"/>
  <c r="DK36" i="3"/>
  <c r="DL36" i="3" s="1"/>
  <c r="DK35" i="3"/>
  <c r="DL35" i="3" s="1"/>
  <c r="DK34" i="3"/>
  <c r="DL34" i="3" s="1"/>
  <c r="DQ2" i="1"/>
  <c r="DQ1" i="1"/>
  <c r="DH65" i="3"/>
  <c r="DI65" i="3" s="1"/>
  <c r="DH64" i="3"/>
  <c r="DI64" i="3" s="1"/>
  <c r="DH63" i="3"/>
  <c r="DI63" i="3" s="1"/>
  <c r="DH62" i="3"/>
  <c r="DI62" i="3" s="1"/>
  <c r="DH61" i="3"/>
  <c r="DI61" i="3" s="1"/>
  <c r="DH60" i="3"/>
  <c r="DI60" i="3" s="1"/>
  <c r="DH59" i="3"/>
  <c r="DI59" i="3" s="1"/>
  <c r="DH58" i="3"/>
  <c r="DI58" i="3" s="1"/>
  <c r="DH57" i="3"/>
  <c r="DI57" i="3" s="1"/>
  <c r="DH56" i="3"/>
  <c r="DI56" i="3" s="1"/>
  <c r="DH55" i="3"/>
  <c r="DI55" i="3" s="1"/>
  <c r="DH54" i="3"/>
  <c r="DI54" i="3" s="1"/>
  <c r="DH53" i="3"/>
  <c r="DI53" i="3" s="1"/>
  <c r="DH52" i="3"/>
  <c r="DI52" i="3" s="1"/>
  <c r="DH51" i="3"/>
  <c r="DI51" i="3" s="1"/>
  <c r="DH50" i="3"/>
  <c r="DI50" i="3" s="1"/>
  <c r="DH49" i="3"/>
  <c r="DI49" i="3" s="1"/>
  <c r="DH48" i="3"/>
  <c r="DI48" i="3" s="1"/>
  <c r="DH47" i="3"/>
  <c r="DI47" i="3" s="1"/>
  <c r="DH46" i="3"/>
  <c r="DI46" i="3" s="1"/>
  <c r="DH45" i="3"/>
  <c r="DI45" i="3" s="1"/>
  <c r="DH44" i="3"/>
  <c r="DI44" i="3" s="1"/>
  <c r="DH43" i="3"/>
  <c r="DI43" i="3" s="1"/>
  <c r="DH42" i="3"/>
  <c r="DI42" i="3" s="1"/>
  <c r="DH41" i="3"/>
  <c r="DI41" i="3" s="1"/>
  <c r="DH40" i="3"/>
  <c r="DI40" i="3" s="1"/>
  <c r="DH39" i="3"/>
  <c r="DI39" i="3" s="1"/>
  <c r="DH38" i="3"/>
  <c r="DI38" i="3" s="1"/>
  <c r="DH37" i="3"/>
  <c r="DI37" i="3" s="1"/>
  <c r="DH36" i="3"/>
  <c r="DI36" i="3" s="1"/>
  <c r="DH35" i="3"/>
  <c r="DI35" i="3" s="1"/>
  <c r="DH34" i="3"/>
  <c r="DI34" i="3" s="1"/>
  <c r="DN1" i="1"/>
  <c r="DN2" i="1"/>
  <c r="DE65" i="3"/>
  <c r="DF65" i="3" s="1"/>
  <c r="DE64" i="3"/>
  <c r="DF64" i="3" s="1"/>
  <c r="DE63" i="3"/>
  <c r="DF63" i="3" s="1"/>
  <c r="DE62" i="3"/>
  <c r="DF62" i="3" s="1"/>
  <c r="DE61" i="3"/>
  <c r="DF61" i="3" s="1"/>
  <c r="DE60" i="3"/>
  <c r="DF60" i="3" s="1"/>
  <c r="DE59" i="3"/>
  <c r="DF59" i="3" s="1"/>
  <c r="DE58" i="3"/>
  <c r="DF58" i="3" s="1"/>
  <c r="DE57" i="3"/>
  <c r="DF57" i="3" s="1"/>
  <c r="DE56" i="3"/>
  <c r="DF56" i="3" s="1"/>
  <c r="DE55" i="3"/>
  <c r="DF55" i="3" s="1"/>
  <c r="DE54" i="3"/>
  <c r="DF54" i="3" s="1"/>
  <c r="DE53" i="3"/>
  <c r="DF53" i="3" s="1"/>
  <c r="DE52" i="3"/>
  <c r="DF52" i="3" s="1"/>
  <c r="DE51" i="3"/>
  <c r="DF51" i="3" s="1"/>
  <c r="DE50" i="3"/>
  <c r="DF50" i="3" s="1"/>
  <c r="DE49" i="3"/>
  <c r="DF49" i="3" s="1"/>
  <c r="DE48" i="3"/>
  <c r="DF48" i="3" s="1"/>
  <c r="DE47" i="3"/>
  <c r="DF47" i="3" s="1"/>
  <c r="DE46" i="3"/>
  <c r="DF46" i="3" s="1"/>
  <c r="DE45" i="3"/>
  <c r="DF45" i="3" s="1"/>
  <c r="DE44" i="3"/>
  <c r="DF44" i="3" s="1"/>
  <c r="DE43" i="3"/>
  <c r="DF43" i="3" s="1"/>
  <c r="DE42" i="3"/>
  <c r="DF42" i="3" s="1"/>
  <c r="DE41" i="3"/>
  <c r="DF41" i="3" s="1"/>
  <c r="DE40" i="3"/>
  <c r="DF40" i="3" s="1"/>
  <c r="DE39" i="3"/>
  <c r="DF39" i="3" s="1"/>
  <c r="DE38" i="3"/>
  <c r="DF38" i="3" s="1"/>
  <c r="DE37" i="3"/>
  <c r="DF37" i="3" s="1"/>
  <c r="DE36" i="3"/>
  <c r="DF36" i="3" s="1"/>
  <c r="DE35" i="3"/>
  <c r="DF35" i="3" s="1"/>
  <c r="DE34" i="3"/>
  <c r="DF34" i="3" s="1"/>
  <c r="DJ2" i="1"/>
  <c r="DJ1" i="1"/>
  <c r="DB65" i="3"/>
  <c r="DC65" i="3" s="1"/>
  <c r="DB64" i="3"/>
  <c r="DC64" i="3" s="1"/>
  <c r="DB63" i="3"/>
  <c r="DC63" i="3" s="1"/>
  <c r="DB62" i="3"/>
  <c r="DC62" i="3" s="1"/>
  <c r="DB61" i="3"/>
  <c r="DC61" i="3" s="1"/>
  <c r="DB60" i="3"/>
  <c r="DC60" i="3" s="1"/>
  <c r="DB59" i="3"/>
  <c r="DC59" i="3" s="1"/>
  <c r="DB58" i="3"/>
  <c r="DC58" i="3" s="1"/>
  <c r="DB57" i="3"/>
  <c r="DC57" i="3" s="1"/>
  <c r="DB56" i="3"/>
  <c r="DC56" i="3" s="1"/>
  <c r="DB55" i="3"/>
  <c r="DC55" i="3" s="1"/>
  <c r="DB54" i="3"/>
  <c r="DC54" i="3" s="1"/>
  <c r="DB53" i="3"/>
  <c r="DC53" i="3" s="1"/>
  <c r="DB52" i="3"/>
  <c r="DC52" i="3" s="1"/>
  <c r="DB51" i="3"/>
  <c r="DC51" i="3" s="1"/>
  <c r="DB50" i="3"/>
  <c r="DC50" i="3" s="1"/>
  <c r="DB49" i="3"/>
  <c r="DC49" i="3" s="1"/>
  <c r="DB48" i="3"/>
  <c r="DC48" i="3" s="1"/>
  <c r="DB47" i="3"/>
  <c r="DC47" i="3" s="1"/>
  <c r="DB46" i="3"/>
  <c r="DC46" i="3" s="1"/>
  <c r="DB45" i="3"/>
  <c r="DC45" i="3" s="1"/>
  <c r="DB44" i="3"/>
  <c r="DC44" i="3" s="1"/>
  <c r="DB43" i="3"/>
  <c r="DC43" i="3" s="1"/>
  <c r="DB42" i="3"/>
  <c r="DC42" i="3" s="1"/>
  <c r="DB41" i="3"/>
  <c r="DC41" i="3" s="1"/>
  <c r="DB40" i="3"/>
  <c r="DC40" i="3" s="1"/>
  <c r="DB39" i="3"/>
  <c r="DC39" i="3" s="1"/>
  <c r="DB38" i="3"/>
  <c r="DC38" i="3" s="1"/>
  <c r="DB37" i="3"/>
  <c r="DC37" i="3" s="1"/>
  <c r="DB36" i="3"/>
  <c r="DC36" i="3" s="1"/>
  <c r="DB35" i="3"/>
  <c r="DC35" i="3" s="1"/>
  <c r="DB34" i="3"/>
  <c r="DC34" i="3" s="1"/>
  <c r="DG2" i="1"/>
  <c r="DG1" i="1"/>
  <c r="CY65" i="3"/>
  <c r="CZ65" i="3" s="1"/>
  <c r="CY64" i="3"/>
  <c r="CZ64" i="3" s="1"/>
  <c r="CY63" i="3"/>
  <c r="CZ63" i="3" s="1"/>
  <c r="CY62" i="3"/>
  <c r="CZ62" i="3" s="1"/>
  <c r="CY61" i="3"/>
  <c r="CZ61" i="3" s="1"/>
  <c r="CY60" i="3"/>
  <c r="CZ60" i="3" s="1"/>
  <c r="CY59" i="3"/>
  <c r="CZ59" i="3" s="1"/>
  <c r="CY58" i="3"/>
  <c r="CZ58" i="3" s="1"/>
  <c r="CY57" i="3"/>
  <c r="CZ57" i="3" s="1"/>
  <c r="CY56" i="3"/>
  <c r="CZ56" i="3" s="1"/>
  <c r="CY55" i="3"/>
  <c r="CZ55" i="3" s="1"/>
  <c r="CY54" i="3"/>
  <c r="CZ54" i="3" s="1"/>
  <c r="CY53" i="3"/>
  <c r="CZ53" i="3" s="1"/>
  <c r="CY52" i="3"/>
  <c r="CZ52" i="3" s="1"/>
  <c r="CY51" i="3"/>
  <c r="CZ51" i="3" s="1"/>
  <c r="CY50" i="3"/>
  <c r="CZ50" i="3" s="1"/>
  <c r="CY49" i="3"/>
  <c r="CZ49" i="3" s="1"/>
  <c r="CY48" i="3"/>
  <c r="CZ48" i="3" s="1"/>
  <c r="CY47" i="3"/>
  <c r="CZ47" i="3" s="1"/>
  <c r="CY46" i="3"/>
  <c r="CZ46" i="3" s="1"/>
  <c r="CY45" i="3"/>
  <c r="CZ45" i="3" s="1"/>
  <c r="CY44" i="3"/>
  <c r="CZ44" i="3" s="1"/>
  <c r="CY43" i="3"/>
  <c r="CZ43" i="3" s="1"/>
  <c r="CY42" i="3"/>
  <c r="CZ42" i="3" s="1"/>
  <c r="CY41" i="3"/>
  <c r="CZ41" i="3" s="1"/>
  <c r="CY40" i="3"/>
  <c r="CZ40" i="3" s="1"/>
  <c r="CY39" i="3"/>
  <c r="CZ39" i="3" s="1"/>
  <c r="CY38" i="3"/>
  <c r="CZ38" i="3" s="1"/>
  <c r="CY37" i="3"/>
  <c r="CZ37" i="3" s="1"/>
  <c r="CY36" i="3"/>
  <c r="CZ36" i="3" s="1"/>
  <c r="CY35" i="3"/>
  <c r="CZ35" i="3" s="1"/>
  <c r="CY34" i="3"/>
  <c r="CZ34" i="3" s="1"/>
  <c r="DD2" i="1"/>
  <c r="DD1" i="1"/>
  <c r="CV65" i="3"/>
  <c r="CW65" i="3" s="1"/>
  <c r="CV64" i="3"/>
  <c r="CW64" i="3" s="1"/>
  <c r="CV63" i="3"/>
  <c r="CW63" i="3" s="1"/>
  <c r="CV62" i="3"/>
  <c r="CW62" i="3" s="1"/>
  <c r="CV61" i="3"/>
  <c r="CW61" i="3" s="1"/>
  <c r="CV60" i="3"/>
  <c r="CW60" i="3" s="1"/>
  <c r="CV59" i="3"/>
  <c r="CW59" i="3" s="1"/>
  <c r="CV58" i="3"/>
  <c r="CW58" i="3" s="1"/>
  <c r="CV57" i="3"/>
  <c r="CW57" i="3" s="1"/>
  <c r="CV56" i="3"/>
  <c r="CW56" i="3" s="1"/>
  <c r="CV55" i="3"/>
  <c r="CW55" i="3" s="1"/>
  <c r="CV54" i="3"/>
  <c r="CW54" i="3" s="1"/>
  <c r="CV53" i="3"/>
  <c r="CW53" i="3" s="1"/>
  <c r="CV52" i="3"/>
  <c r="CW52" i="3" s="1"/>
  <c r="CV51" i="3"/>
  <c r="CW51" i="3" s="1"/>
  <c r="CV50" i="3"/>
  <c r="CW50" i="3" s="1"/>
  <c r="CV49" i="3"/>
  <c r="CW49" i="3" s="1"/>
  <c r="CV48" i="3"/>
  <c r="CW48" i="3" s="1"/>
  <c r="CV47" i="3"/>
  <c r="CW47" i="3" s="1"/>
  <c r="CV46" i="3"/>
  <c r="CW46" i="3" s="1"/>
  <c r="CV45" i="3"/>
  <c r="CW45" i="3" s="1"/>
  <c r="CV44" i="3"/>
  <c r="CW44" i="3" s="1"/>
  <c r="CV43" i="3"/>
  <c r="CW43" i="3" s="1"/>
  <c r="CV42" i="3"/>
  <c r="CW42" i="3" s="1"/>
  <c r="CV41" i="3"/>
  <c r="CW41" i="3" s="1"/>
  <c r="CV40" i="3"/>
  <c r="CW40" i="3" s="1"/>
  <c r="CV39" i="3"/>
  <c r="CW39" i="3" s="1"/>
  <c r="CV38" i="3"/>
  <c r="CW38" i="3" s="1"/>
  <c r="CV37" i="3"/>
  <c r="CW37" i="3" s="1"/>
  <c r="CV36" i="3"/>
  <c r="CW36" i="3" s="1"/>
  <c r="CV35" i="3"/>
  <c r="CW35" i="3" s="1"/>
  <c r="CV34" i="3"/>
  <c r="CW34" i="3" s="1"/>
  <c r="DA2" i="1"/>
  <c r="DA1" i="1"/>
  <c r="CS65" i="3"/>
  <c r="CT65" i="3" s="1"/>
  <c r="CS64" i="3"/>
  <c r="CT64" i="3" s="1"/>
  <c r="CS63" i="3"/>
  <c r="CT63" i="3" s="1"/>
  <c r="CS62" i="3"/>
  <c r="CT62" i="3" s="1"/>
  <c r="CS61" i="3"/>
  <c r="CT61" i="3" s="1"/>
  <c r="CS60" i="3"/>
  <c r="CT60" i="3" s="1"/>
  <c r="CS59" i="3"/>
  <c r="CT59" i="3" s="1"/>
  <c r="CS58" i="3"/>
  <c r="CT58" i="3" s="1"/>
  <c r="CS57" i="3"/>
  <c r="CT57" i="3" s="1"/>
  <c r="CS56" i="3"/>
  <c r="CT56" i="3" s="1"/>
  <c r="CS55" i="3"/>
  <c r="CT55" i="3" s="1"/>
  <c r="CS54" i="3"/>
  <c r="CT54" i="3" s="1"/>
  <c r="CS53" i="3"/>
  <c r="CT53" i="3" s="1"/>
  <c r="CS52" i="3"/>
  <c r="CT52" i="3" s="1"/>
  <c r="CS51" i="3"/>
  <c r="CT51" i="3" s="1"/>
  <c r="CS50" i="3"/>
  <c r="CT50" i="3" s="1"/>
  <c r="CS49" i="3"/>
  <c r="CT49" i="3" s="1"/>
  <c r="CS48" i="3"/>
  <c r="CT48" i="3" s="1"/>
  <c r="CS47" i="3"/>
  <c r="CT47" i="3" s="1"/>
  <c r="CS46" i="3"/>
  <c r="CT46" i="3" s="1"/>
  <c r="CS45" i="3"/>
  <c r="CT45" i="3" s="1"/>
  <c r="CS44" i="3"/>
  <c r="CT44" i="3" s="1"/>
  <c r="CS43" i="3"/>
  <c r="CT43" i="3" s="1"/>
  <c r="CS42" i="3"/>
  <c r="CT42" i="3" s="1"/>
  <c r="CS41" i="3"/>
  <c r="CT41" i="3" s="1"/>
  <c r="CS40" i="3"/>
  <c r="CT40" i="3" s="1"/>
  <c r="CS39" i="3"/>
  <c r="CT39" i="3" s="1"/>
  <c r="CS38" i="3"/>
  <c r="CT38" i="3" s="1"/>
  <c r="CS37" i="3"/>
  <c r="CT37" i="3" s="1"/>
  <c r="CS36" i="3"/>
  <c r="CT36" i="3" s="1"/>
  <c r="CS35" i="3"/>
  <c r="CT35" i="3" s="1"/>
  <c r="CS34" i="3"/>
  <c r="CT34" i="3" s="1"/>
  <c r="CX2" i="1"/>
  <c r="CX1" i="1"/>
  <c r="CP65" i="3"/>
  <c r="CQ65" i="3" s="1"/>
  <c r="CP64" i="3"/>
  <c r="CQ64" i="3" s="1"/>
  <c r="CP63" i="3"/>
  <c r="CQ63" i="3" s="1"/>
  <c r="CP62" i="3"/>
  <c r="CQ62" i="3" s="1"/>
  <c r="CP61" i="3"/>
  <c r="CQ61" i="3" s="1"/>
  <c r="CP60" i="3"/>
  <c r="CQ60" i="3" s="1"/>
  <c r="CP59" i="3"/>
  <c r="CQ59" i="3" s="1"/>
  <c r="CP58" i="3"/>
  <c r="CQ58" i="3" s="1"/>
  <c r="CP57" i="3"/>
  <c r="CQ57" i="3" s="1"/>
  <c r="CP56" i="3"/>
  <c r="CQ56" i="3" s="1"/>
  <c r="CP55" i="3"/>
  <c r="CQ55" i="3" s="1"/>
  <c r="CP54" i="3"/>
  <c r="CQ54" i="3" s="1"/>
  <c r="CP53" i="3"/>
  <c r="CQ53" i="3" s="1"/>
  <c r="CP52" i="3"/>
  <c r="CQ52" i="3" s="1"/>
  <c r="CP51" i="3"/>
  <c r="CQ51" i="3" s="1"/>
  <c r="CP50" i="3"/>
  <c r="CQ50" i="3" s="1"/>
  <c r="CP49" i="3"/>
  <c r="CQ49" i="3" s="1"/>
  <c r="CP48" i="3"/>
  <c r="CQ48" i="3" s="1"/>
  <c r="CP47" i="3"/>
  <c r="CQ47" i="3" s="1"/>
  <c r="CP46" i="3"/>
  <c r="CQ46" i="3" s="1"/>
  <c r="CP45" i="3"/>
  <c r="CQ45" i="3" s="1"/>
  <c r="CP44" i="3"/>
  <c r="CQ44" i="3" s="1"/>
  <c r="CP43" i="3"/>
  <c r="CQ43" i="3" s="1"/>
  <c r="CP42" i="3"/>
  <c r="CQ42" i="3" s="1"/>
  <c r="CP41" i="3"/>
  <c r="CQ41" i="3" s="1"/>
  <c r="CP40" i="3"/>
  <c r="CQ40" i="3" s="1"/>
  <c r="CP39" i="3"/>
  <c r="CQ39" i="3" s="1"/>
  <c r="CP38" i="3"/>
  <c r="CQ38" i="3" s="1"/>
  <c r="CP37" i="3"/>
  <c r="CQ37" i="3" s="1"/>
  <c r="CP36" i="3"/>
  <c r="CQ36" i="3" s="1"/>
  <c r="CP35" i="3"/>
  <c r="CQ35" i="3" s="1"/>
  <c r="CP34" i="3"/>
  <c r="CQ34" i="3" s="1"/>
  <c r="CU2" i="1"/>
  <c r="CU1" i="1"/>
  <c r="CM65" i="3"/>
  <c r="CN65" i="3" s="1"/>
  <c r="CM64" i="3"/>
  <c r="CN64" i="3" s="1"/>
  <c r="CM63" i="3"/>
  <c r="CN63" i="3" s="1"/>
  <c r="CM62" i="3"/>
  <c r="CN62" i="3" s="1"/>
  <c r="CM61" i="3"/>
  <c r="CN61" i="3" s="1"/>
  <c r="CM60" i="3"/>
  <c r="CN60" i="3" s="1"/>
  <c r="CM59" i="3"/>
  <c r="CN59" i="3" s="1"/>
  <c r="CM58" i="3"/>
  <c r="CN58" i="3" s="1"/>
  <c r="CM57" i="3"/>
  <c r="CN57" i="3" s="1"/>
  <c r="CM56" i="3"/>
  <c r="CN56" i="3" s="1"/>
  <c r="CM55" i="3"/>
  <c r="CN55" i="3" s="1"/>
  <c r="CM54" i="3"/>
  <c r="CN54" i="3" s="1"/>
  <c r="CM53" i="3"/>
  <c r="CN53" i="3" s="1"/>
  <c r="CM52" i="3"/>
  <c r="CN52" i="3" s="1"/>
  <c r="CM51" i="3"/>
  <c r="CN51" i="3" s="1"/>
  <c r="CM50" i="3"/>
  <c r="CN50" i="3" s="1"/>
  <c r="CM49" i="3"/>
  <c r="CN49" i="3" s="1"/>
  <c r="CM48" i="3"/>
  <c r="CN48" i="3" s="1"/>
  <c r="CM47" i="3"/>
  <c r="CN47" i="3" s="1"/>
  <c r="CM46" i="3"/>
  <c r="CN46" i="3" s="1"/>
  <c r="CM45" i="3"/>
  <c r="CN45" i="3" s="1"/>
  <c r="CM44" i="3"/>
  <c r="CN44" i="3" s="1"/>
  <c r="CM43" i="3"/>
  <c r="CN43" i="3" s="1"/>
  <c r="CM42" i="3"/>
  <c r="CN42" i="3" s="1"/>
  <c r="CM41" i="3"/>
  <c r="CN41" i="3" s="1"/>
  <c r="CM40" i="3"/>
  <c r="CN40" i="3" s="1"/>
  <c r="CM39" i="3"/>
  <c r="CN39" i="3" s="1"/>
  <c r="CM38" i="3"/>
  <c r="CN38" i="3" s="1"/>
  <c r="CM37" i="3"/>
  <c r="CN37" i="3" s="1"/>
  <c r="CM36" i="3"/>
  <c r="CN36" i="3" s="1"/>
  <c r="CM35" i="3"/>
  <c r="CN35" i="3" s="1"/>
  <c r="CM34" i="3"/>
  <c r="CN34" i="3" s="1"/>
  <c r="CR2" i="1"/>
  <c r="CR1" i="1"/>
  <c r="CG38" i="3"/>
  <c r="CH38" i="3" s="1"/>
  <c r="CJ39" i="3"/>
  <c r="CK39" i="3" s="1"/>
  <c r="CJ40" i="3"/>
  <c r="CK40" i="3" s="1"/>
  <c r="CJ41" i="3"/>
  <c r="CK41" i="3" s="1"/>
  <c r="CJ42" i="3"/>
  <c r="CK42" i="3" s="1"/>
  <c r="CJ43" i="3"/>
  <c r="CK43" i="3" s="1"/>
  <c r="CJ44" i="3"/>
  <c r="CK44" i="3" s="1"/>
  <c r="CJ45" i="3"/>
  <c r="CK45" i="3" s="1"/>
  <c r="CJ46" i="3"/>
  <c r="CK46" i="3" s="1"/>
  <c r="CJ47" i="3"/>
  <c r="CK47" i="3" s="1"/>
  <c r="CJ48" i="3"/>
  <c r="CK48" i="3" s="1"/>
  <c r="CJ38" i="3"/>
  <c r="CK38" i="3" s="1"/>
  <c r="CJ65" i="3"/>
  <c r="CK65" i="3" s="1"/>
  <c r="CJ64" i="3"/>
  <c r="CK64" i="3" s="1"/>
  <c r="CJ63" i="3"/>
  <c r="CK63" i="3" s="1"/>
  <c r="CJ62" i="3"/>
  <c r="CK62" i="3" s="1"/>
  <c r="CJ61" i="3"/>
  <c r="CK61" i="3" s="1"/>
  <c r="CJ60" i="3"/>
  <c r="CK60" i="3" s="1"/>
  <c r="CJ59" i="3"/>
  <c r="CK59" i="3" s="1"/>
  <c r="CJ58" i="3"/>
  <c r="CK58" i="3" s="1"/>
  <c r="CJ57" i="3"/>
  <c r="CK57" i="3" s="1"/>
  <c r="CJ56" i="3"/>
  <c r="CK56" i="3" s="1"/>
  <c r="CJ55" i="3"/>
  <c r="CK55" i="3" s="1"/>
  <c r="CJ54" i="3"/>
  <c r="CK54" i="3" s="1"/>
  <c r="CJ53" i="3"/>
  <c r="CK53" i="3" s="1"/>
  <c r="CJ52" i="3"/>
  <c r="CK52" i="3" s="1"/>
  <c r="CJ51" i="3"/>
  <c r="CK51" i="3" s="1"/>
  <c r="CJ50" i="3"/>
  <c r="CK50" i="3" s="1"/>
  <c r="CJ49" i="3"/>
  <c r="CK49" i="3" s="1"/>
  <c r="CJ37" i="3"/>
  <c r="CK37" i="3" s="1"/>
  <c r="CJ36" i="3"/>
  <c r="CK36" i="3" s="1"/>
  <c r="CJ35" i="3"/>
  <c r="CK35" i="3" s="1"/>
  <c r="CJ34" i="3"/>
  <c r="CK34" i="3" s="1"/>
  <c r="CO2" i="1"/>
  <c r="CO1" i="1"/>
  <c r="CG65" i="3"/>
  <c r="CH65" i="3" s="1"/>
  <c r="CG64" i="3"/>
  <c r="CH64" i="3" s="1"/>
  <c r="CG63" i="3"/>
  <c r="CH63" i="3" s="1"/>
  <c r="CG62" i="3"/>
  <c r="CH62" i="3" s="1"/>
  <c r="CG61" i="3"/>
  <c r="CH61" i="3" s="1"/>
  <c r="CG60" i="3"/>
  <c r="CH60" i="3" s="1"/>
  <c r="CG59" i="3"/>
  <c r="CH59" i="3" s="1"/>
  <c r="CG58" i="3"/>
  <c r="CH58" i="3" s="1"/>
  <c r="CG57" i="3"/>
  <c r="CH57" i="3" s="1"/>
  <c r="CG56" i="3"/>
  <c r="CH56" i="3" s="1"/>
  <c r="CG55" i="3"/>
  <c r="CH55" i="3" s="1"/>
  <c r="CG54" i="3"/>
  <c r="CH54" i="3" s="1"/>
  <c r="CG53" i="3"/>
  <c r="CH53" i="3" s="1"/>
  <c r="CG52" i="3"/>
  <c r="CH52" i="3" s="1"/>
  <c r="CG51" i="3"/>
  <c r="CH51" i="3" s="1"/>
  <c r="CG50" i="3"/>
  <c r="CH50" i="3" s="1"/>
  <c r="CG49" i="3"/>
  <c r="CH49" i="3" s="1"/>
  <c r="CG48" i="3"/>
  <c r="CH48" i="3" s="1"/>
  <c r="CG47" i="3"/>
  <c r="CH47" i="3" s="1"/>
  <c r="CG46" i="3"/>
  <c r="CH46" i="3" s="1"/>
  <c r="CG45" i="3"/>
  <c r="CH45" i="3" s="1"/>
  <c r="CG44" i="3"/>
  <c r="CH44" i="3" s="1"/>
  <c r="CG43" i="3"/>
  <c r="CH43" i="3" s="1"/>
  <c r="CG42" i="3"/>
  <c r="CH42" i="3" s="1"/>
  <c r="CG41" i="3"/>
  <c r="CH41" i="3" s="1"/>
  <c r="CG40" i="3"/>
  <c r="CH40" i="3" s="1"/>
  <c r="CG39" i="3"/>
  <c r="CH39" i="3" s="1"/>
  <c r="CG37" i="3"/>
  <c r="CH37" i="3" s="1"/>
  <c r="CG36" i="3"/>
  <c r="CH36" i="3" s="1"/>
  <c r="CG35" i="3"/>
  <c r="CH35" i="3" s="1"/>
  <c r="CG34" i="3"/>
  <c r="CH34" i="3" s="1"/>
  <c r="BQ2" i="1"/>
  <c r="G2" i="1"/>
  <c r="F42" i="4" s="1"/>
  <c r="J2" i="1"/>
  <c r="I8" i="4" s="1"/>
  <c r="N2" i="1"/>
  <c r="M8" i="4" s="1"/>
  <c r="R2" i="1"/>
  <c r="J1" i="2" s="1"/>
  <c r="U2" i="1"/>
  <c r="T12" i="4" s="1"/>
  <c r="Y2" i="1"/>
  <c r="X44" i="4" s="1"/>
  <c r="AB2" i="1"/>
  <c r="AA60" i="4" s="1"/>
  <c r="AE2" i="1"/>
  <c r="AD43" i="4" s="1"/>
  <c r="AH2" i="1"/>
  <c r="AG34" i="4" s="1"/>
  <c r="AK2" i="1"/>
  <c r="AJ13" i="4" s="1"/>
  <c r="AN2" i="1"/>
  <c r="AM8" i="4" s="1"/>
  <c r="AQ2" i="1"/>
  <c r="AP33" i="4" s="1"/>
  <c r="AU2" i="1"/>
  <c r="AX2" i="1"/>
  <c r="BA2" i="1"/>
  <c r="BD2" i="1"/>
  <c r="BG2" i="1"/>
  <c r="X1" i="5" s="1"/>
  <c r="BJ2" i="1"/>
  <c r="BM2" i="1"/>
  <c r="BT2" i="1"/>
  <c r="BW2" i="1"/>
  <c r="BZ2" i="1"/>
  <c r="AF1" i="2" s="1"/>
  <c r="CC2" i="1"/>
  <c r="AG1" i="2" s="1"/>
  <c r="CF2" i="1"/>
  <c r="AH1" i="2" s="1"/>
  <c r="CI2" i="1"/>
  <c r="D2" i="1"/>
  <c r="C64" i="4" s="1"/>
  <c r="CK2" i="1"/>
  <c r="CK1" i="1"/>
  <c r="CD65" i="3"/>
  <c r="CE65" i="3" s="1"/>
  <c r="CD64" i="3"/>
  <c r="CE64" i="3" s="1"/>
  <c r="CD63" i="3"/>
  <c r="CE63" i="3" s="1"/>
  <c r="CD62" i="3"/>
  <c r="CE62" i="3" s="1"/>
  <c r="CD61" i="3"/>
  <c r="CE61" i="3" s="1"/>
  <c r="CD60" i="3"/>
  <c r="CE60" i="3" s="1"/>
  <c r="CD59" i="3"/>
  <c r="CE59" i="3" s="1"/>
  <c r="CD58" i="3"/>
  <c r="CE58" i="3" s="1"/>
  <c r="CD57" i="3"/>
  <c r="CE57" i="3" s="1"/>
  <c r="CD56" i="3"/>
  <c r="CE56" i="3" s="1"/>
  <c r="CD55" i="3"/>
  <c r="CE55" i="3" s="1"/>
  <c r="CD54" i="3"/>
  <c r="CE54" i="3" s="1"/>
  <c r="CD53" i="3"/>
  <c r="CE53" i="3" s="1"/>
  <c r="CD52" i="3"/>
  <c r="CE52" i="3" s="1"/>
  <c r="CD51" i="3"/>
  <c r="CE51" i="3" s="1"/>
  <c r="CD50" i="3"/>
  <c r="CE50" i="3" s="1"/>
  <c r="CD49" i="3"/>
  <c r="CE49" i="3" s="1"/>
  <c r="CD48" i="3"/>
  <c r="CE48" i="3" s="1"/>
  <c r="CD47" i="3"/>
  <c r="CE47" i="3" s="1"/>
  <c r="CD46" i="3"/>
  <c r="CE46" i="3" s="1"/>
  <c r="CD45" i="3"/>
  <c r="CE45" i="3" s="1"/>
  <c r="CD44" i="3"/>
  <c r="CE44" i="3" s="1"/>
  <c r="CD43" i="3"/>
  <c r="CE43" i="3" s="1"/>
  <c r="CD42" i="3"/>
  <c r="CE42" i="3" s="1"/>
  <c r="CD41" i="3"/>
  <c r="CE41" i="3" s="1"/>
  <c r="CD40" i="3"/>
  <c r="CE40" i="3" s="1"/>
  <c r="CD39" i="3"/>
  <c r="CE39" i="3" s="1"/>
  <c r="CD38" i="3"/>
  <c r="CE38" i="3" s="1"/>
  <c r="CD37" i="3"/>
  <c r="CE37" i="3" s="1"/>
  <c r="CD36" i="3"/>
  <c r="CE36" i="3" s="1"/>
  <c r="CD35" i="3"/>
  <c r="CE35" i="3" s="1"/>
  <c r="CD34" i="3"/>
  <c r="CE34" i="3" s="1"/>
  <c r="CH2" i="1"/>
  <c r="CH1" i="1"/>
  <c r="CA65" i="3"/>
  <c r="CB65" i="3" s="1"/>
  <c r="CA64" i="3"/>
  <c r="CB64" i="3" s="1"/>
  <c r="CA63" i="3"/>
  <c r="CB63" i="3" s="1"/>
  <c r="CA62" i="3"/>
  <c r="CB62" i="3" s="1"/>
  <c r="CA61" i="3"/>
  <c r="CB61" i="3" s="1"/>
  <c r="CA60" i="3"/>
  <c r="CB60" i="3" s="1"/>
  <c r="CA59" i="3"/>
  <c r="CB59" i="3" s="1"/>
  <c r="CA58" i="3"/>
  <c r="CB58" i="3" s="1"/>
  <c r="CA57" i="3"/>
  <c r="CB57" i="3" s="1"/>
  <c r="CA56" i="3"/>
  <c r="CB56" i="3" s="1"/>
  <c r="CA55" i="3"/>
  <c r="CB55" i="3" s="1"/>
  <c r="CA54" i="3"/>
  <c r="CB54" i="3" s="1"/>
  <c r="CA53" i="3"/>
  <c r="CB53" i="3" s="1"/>
  <c r="CA52" i="3"/>
  <c r="CB52" i="3" s="1"/>
  <c r="CA51" i="3"/>
  <c r="CB51" i="3" s="1"/>
  <c r="CA50" i="3"/>
  <c r="CB50" i="3" s="1"/>
  <c r="CA49" i="3"/>
  <c r="CB49" i="3" s="1"/>
  <c r="CA48" i="3"/>
  <c r="CB48" i="3" s="1"/>
  <c r="CA47" i="3"/>
  <c r="CB47" i="3" s="1"/>
  <c r="CA46" i="3"/>
  <c r="CB46" i="3" s="1"/>
  <c r="CA45" i="3"/>
  <c r="CB45" i="3" s="1"/>
  <c r="CA44" i="3"/>
  <c r="CB44" i="3" s="1"/>
  <c r="CA43" i="3"/>
  <c r="CB43" i="3" s="1"/>
  <c r="CA42" i="3"/>
  <c r="CB42" i="3" s="1"/>
  <c r="CA41" i="3"/>
  <c r="CB41" i="3" s="1"/>
  <c r="CA40" i="3"/>
  <c r="CB40" i="3" s="1"/>
  <c r="CA39" i="3"/>
  <c r="CB39" i="3" s="1"/>
  <c r="CA38" i="3"/>
  <c r="CB38" i="3" s="1"/>
  <c r="CA37" i="3"/>
  <c r="CB37" i="3" s="1"/>
  <c r="CA36" i="3"/>
  <c r="CB36" i="3" s="1"/>
  <c r="CA35" i="3"/>
  <c r="CB35" i="3" s="1"/>
  <c r="CA34" i="3"/>
  <c r="CB34" i="3" s="1"/>
  <c r="CE2" i="1"/>
  <c r="CE1" i="1"/>
  <c r="BX65" i="3"/>
  <c r="BY65" i="3" s="1"/>
  <c r="BX64" i="3"/>
  <c r="BY64" i="3" s="1"/>
  <c r="BX63" i="3"/>
  <c r="BY63" i="3" s="1"/>
  <c r="BX62" i="3"/>
  <c r="BY62" i="3" s="1"/>
  <c r="BX61" i="3"/>
  <c r="BY61" i="3" s="1"/>
  <c r="BX60" i="3"/>
  <c r="BY60" i="3" s="1"/>
  <c r="BX59" i="3"/>
  <c r="BY59" i="3" s="1"/>
  <c r="BX58" i="3"/>
  <c r="BY58" i="3" s="1"/>
  <c r="BX57" i="3"/>
  <c r="BY57" i="3" s="1"/>
  <c r="BX56" i="3"/>
  <c r="BY56" i="3" s="1"/>
  <c r="BX55" i="3"/>
  <c r="BY55" i="3" s="1"/>
  <c r="BX54" i="3"/>
  <c r="BY54" i="3" s="1"/>
  <c r="BX53" i="3"/>
  <c r="BY53" i="3" s="1"/>
  <c r="BX52" i="3"/>
  <c r="BY52" i="3" s="1"/>
  <c r="BX51" i="3"/>
  <c r="BY51" i="3" s="1"/>
  <c r="BX50" i="3"/>
  <c r="BY50" i="3" s="1"/>
  <c r="BX49" i="3"/>
  <c r="BY49" i="3" s="1"/>
  <c r="BX48" i="3"/>
  <c r="BY48" i="3" s="1"/>
  <c r="BX47" i="3"/>
  <c r="BY47" i="3" s="1"/>
  <c r="BX46" i="3"/>
  <c r="BY46" i="3" s="1"/>
  <c r="BX45" i="3"/>
  <c r="BY45" i="3" s="1"/>
  <c r="BX44" i="3"/>
  <c r="BY44" i="3" s="1"/>
  <c r="BX43" i="3"/>
  <c r="BY43" i="3" s="1"/>
  <c r="BX42" i="3"/>
  <c r="BY42" i="3" s="1"/>
  <c r="BX41" i="3"/>
  <c r="BY41" i="3" s="1"/>
  <c r="BX40" i="3"/>
  <c r="BY40" i="3" s="1"/>
  <c r="BX39" i="3"/>
  <c r="BY39" i="3" s="1"/>
  <c r="BX38" i="3"/>
  <c r="BY38" i="3" s="1"/>
  <c r="BX37" i="3"/>
  <c r="BY37" i="3" s="1"/>
  <c r="BX36" i="3"/>
  <c r="BY36" i="3" s="1"/>
  <c r="BX35" i="3"/>
  <c r="BY35" i="3" s="1"/>
  <c r="BX34" i="3"/>
  <c r="BY34" i="3" s="1"/>
  <c r="A68" i="5"/>
  <c r="A61" i="5"/>
  <c r="A62" i="5"/>
  <c r="A63" i="5"/>
  <c r="A64" i="5"/>
  <c r="A65" i="5"/>
  <c r="B65" i="5"/>
  <c r="A66" i="5"/>
  <c r="A67" i="5"/>
  <c r="B67" i="5"/>
  <c r="CB2" i="1"/>
  <c r="CB1" i="1"/>
  <c r="BU65" i="3"/>
  <c r="BV65" i="3" s="1"/>
  <c r="BU64" i="3"/>
  <c r="BV64" i="3" s="1"/>
  <c r="BU63" i="3"/>
  <c r="BV63" i="3" s="1"/>
  <c r="BU62" i="3"/>
  <c r="BV62" i="3" s="1"/>
  <c r="BU61" i="3"/>
  <c r="BV61" i="3" s="1"/>
  <c r="BU60" i="3"/>
  <c r="BV60" i="3" s="1"/>
  <c r="BU59" i="3"/>
  <c r="BV59" i="3" s="1"/>
  <c r="BU58" i="3"/>
  <c r="BV58" i="3" s="1"/>
  <c r="BU57" i="3"/>
  <c r="BV57" i="3" s="1"/>
  <c r="BU56" i="3"/>
  <c r="BV56" i="3" s="1"/>
  <c r="BU55" i="3"/>
  <c r="BV55" i="3" s="1"/>
  <c r="BU54" i="3"/>
  <c r="BV54" i="3" s="1"/>
  <c r="BU53" i="3"/>
  <c r="BV53" i="3" s="1"/>
  <c r="BU52" i="3"/>
  <c r="BV52" i="3" s="1"/>
  <c r="BU51" i="3"/>
  <c r="BV51" i="3" s="1"/>
  <c r="BU50" i="3"/>
  <c r="BV50" i="3" s="1"/>
  <c r="BU49" i="3"/>
  <c r="BV49" i="3" s="1"/>
  <c r="BU48" i="3"/>
  <c r="BV48" i="3" s="1"/>
  <c r="BU47" i="3"/>
  <c r="BV47" i="3" s="1"/>
  <c r="BU46" i="3"/>
  <c r="BV46" i="3" s="1"/>
  <c r="BU45" i="3"/>
  <c r="BV45" i="3" s="1"/>
  <c r="BU44" i="3"/>
  <c r="BV44" i="3" s="1"/>
  <c r="BU43" i="3"/>
  <c r="BV43" i="3" s="1"/>
  <c r="BU42" i="3"/>
  <c r="BV42" i="3" s="1"/>
  <c r="BU41" i="3"/>
  <c r="BV41" i="3" s="1"/>
  <c r="BU40" i="3"/>
  <c r="BV40" i="3" s="1"/>
  <c r="BU39" i="3"/>
  <c r="BV39" i="3" s="1"/>
  <c r="BU38" i="3"/>
  <c r="BV38" i="3" s="1"/>
  <c r="BU37" i="3"/>
  <c r="BV37" i="3" s="1"/>
  <c r="BU36" i="3"/>
  <c r="BV36" i="3" s="1"/>
  <c r="BU35" i="3"/>
  <c r="BV35" i="3" s="1"/>
  <c r="BU34" i="3"/>
  <c r="BV34" i="3" s="1"/>
  <c r="BY2" i="1"/>
  <c r="BY1" i="1"/>
  <c r="BR65" i="3"/>
  <c r="BS65" i="3" s="1"/>
  <c r="BR64" i="3"/>
  <c r="BS64" i="3" s="1"/>
  <c r="BR63" i="3"/>
  <c r="BS63" i="3" s="1"/>
  <c r="BR62" i="3"/>
  <c r="BS62" i="3" s="1"/>
  <c r="BR61" i="3"/>
  <c r="BS61" i="3" s="1"/>
  <c r="BR60" i="3"/>
  <c r="BS60" i="3" s="1"/>
  <c r="BR59" i="3"/>
  <c r="BS59" i="3" s="1"/>
  <c r="BR58" i="3"/>
  <c r="BS58" i="3" s="1"/>
  <c r="BR57" i="3"/>
  <c r="BS57" i="3" s="1"/>
  <c r="BR56" i="3"/>
  <c r="BS56" i="3" s="1"/>
  <c r="BR55" i="3"/>
  <c r="BS55" i="3" s="1"/>
  <c r="BR54" i="3"/>
  <c r="BS54" i="3" s="1"/>
  <c r="BR53" i="3"/>
  <c r="BS53" i="3" s="1"/>
  <c r="BR52" i="3"/>
  <c r="BS52" i="3" s="1"/>
  <c r="BR51" i="3"/>
  <c r="BS51" i="3" s="1"/>
  <c r="BR50" i="3"/>
  <c r="BS50" i="3" s="1"/>
  <c r="BR49" i="3"/>
  <c r="BS49" i="3" s="1"/>
  <c r="BR48" i="3"/>
  <c r="BS48" i="3" s="1"/>
  <c r="BR47" i="3"/>
  <c r="BS47" i="3" s="1"/>
  <c r="BR46" i="3"/>
  <c r="BS46" i="3" s="1"/>
  <c r="BR45" i="3"/>
  <c r="BS45" i="3" s="1"/>
  <c r="BR44" i="3"/>
  <c r="BS44" i="3" s="1"/>
  <c r="BR43" i="3"/>
  <c r="BS43" i="3" s="1"/>
  <c r="BR42" i="3"/>
  <c r="BS42" i="3" s="1"/>
  <c r="BR41" i="3"/>
  <c r="BS41" i="3" s="1"/>
  <c r="BR40" i="3"/>
  <c r="BS40" i="3" s="1"/>
  <c r="BR39" i="3"/>
  <c r="BS39" i="3" s="1"/>
  <c r="BR38" i="3"/>
  <c r="BS38" i="3" s="1"/>
  <c r="BR37" i="3"/>
  <c r="BS37" i="3" s="1"/>
  <c r="BR36" i="3"/>
  <c r="BS36" i="3" s="1"/>
  <c r="BR35" i="3"/>
  <c r="BS35" i="3" s="1"/>
  <c r="BR34" i="3"/>
  <c r="BS34" i="3" s="1"/>
  <c r="BV2" i="1"/>
  <c r="BV1" i="1"/>
  <c r="BO65" i="3"/>
  <c r="BP65" i="3" s="1"/>
  <c r="BO64" i="3"/>
  <c r="BP64" i="3" s="1"/>
  <c r="BO63" i="3"/>
  <c r="BP63" i="3" s="1"/>
  <c r="BO62" i="3"/>
  <c r="BP62" i="3" s="1"/>
  <c r="BO61" i="3"/>
  <c r="BP61" i="3" s="1"/>
  <c r="BO60" i="3"/>
  <c r="BP60" i="3" s="1"/>
  <c r="BO59" i="3"/>
  <c r="BP59" i="3" s="1"/>
  <c r="BO58" i="3"/>
  <c r="BP58" i="3" s="1"/>
  <c r="BO57" i="3"/>
  <c r="BP57" i="3" s="1"/>
  <c r="BO56" i="3"/>
  <c r="BP56" i="3" s="1"/>
  <c r="BO55" i="3"/>
  <c r="BP55" i="3" s="1"/>
  <c r="BO54" i="3"/>
  <c r="BP54" i="3" s="1"/>
  <c r="BO53" i="3"/>
  <c r="BP53" i="3" s="1"/>
  <c r="BO52" i="3"/>
  <c r="BP52" i="3" s="1"/>
  <c r="BO51" i="3"/>
  <c r="BP51" i="3" s="1"/>
  <c r="BO50" i="3"/>
  <c r="BP50" i="3" s="1"/>
  <c r="BO49" i="3"/>
  <c r="BP49" i="3" s="1"/>
  <c r="BO48" i="3"/>
  <c r="BP48" i="3" s="1"/>
  <c r="BO47" i="3"/>
  <c r="BP47" i="3" s="1"/>
  <c r="BO46" i="3"/>
  <c r="BP46" i="3" s="1"/>
  <c r="BO45" i="3"/>
  <c r="BP45" i="3" s="1"/>
  <c r="BO44" i="3"/>
  <c r="BP44" i="3" s="1"/>
  <c r="BO43" i="3"/>
  <c r="BP43" i="3" s="1"/>
  <c r="BO42" i="3"/>
  <c r="BP42" i="3" s="1"/>
  <c r="BO41" i="3"/>
  <c r="BP41" i="3" s="1"/>
  <c r="BO40" i="3"/>
  <c r="BP40" i="3" s="1"/>
  <c r="BO39" i="3"/>
  <c r="BP39" i="3" s="1"/>
  <c r="BO38" i="3"/>
  <c r="BP38" i="3" s="1"/>
  <c r="BO37" i="3"/>
  <c r="BP37" i="3" s="1"/>
  <c r="BO36" i="3"/>
  <c r="BP36" i="3" s="1"/>
  <c r="BO35" i="3"/>
  <c r="BP35" i="3" s="1"/>
  <c r="BO34" i="3"/>
  <c r="BP34" i="3" s="1"/>
  <c r="BS2" i="1"/>
  <c r="BS1" i="1"/>
  <c r="BL65" i="3"/>
  <c r="BM65" i="3" s="1"/>
  <c r="BL64" i="3"/>
  <c r="BM64" i="3" s="1"/>
  <c r="BL63" i="3"/>
  <c r="BM63" i="3" s="1"/>
  <c r="BL62" i="3"/>
  <c r="BM62" i="3" s="1"/>
  <c r="BL61" i="3"/>
  <c r="BM61" i="3" s="1"/>
  <c r="BL60" i="3"/>
  <c r="BM60" i="3" s="1"/>
  <c r="BL59" i="3"/>
  <c r="BM59" i="3" s="1"/>
  <c r="BL58" i="3"/>
  <c r="BM58" i="3" s="1"/>
  <c r="BL57" i="3"/>
  <c r="BM57" i="3" s="1"/>
  <c r="BL56" i="3"/>
  <c r="BM56" i="3" s="1"/>
  <c r="BL55" i="3"/>
  <c r="BM55" i="3" s="1"/>
  <c r="BL54" i="3"/>
  <c r="BM54" i="3" s="1"/>
  <c r="BL53" i="3"/>
  <c r="BM53" i="3" s="1"/>
  <c r="BL52" i="3"/>
  <c r="BM52" i="3" s="1"/>
  <c r="BL51" i="3"/>
  <c r="BM51" i="3" s="1"/>
  <c r="BL50" i="3"/>
  <c r="BM50" i="3" s="1"/>
  <c r="BL49" i="3"/>
  <c r="BM49" i="3" s="1"/>
  <c r="BL48" i="3"/>
  <c r="BM48" i="3" s="1"/>
  <c r="BL47" i="3"/>
  <c r="BM47" i="3" s="1"/>
  <c r="BL46" i="3"/>
  <c r="BM46" i="3" s="1"/>
  <c r="BL45" i="3"/>
  <c r="BM45" i="3" s="1"/>
  <c r="BL44" i="3"/>
  <c r="BM44" i="3" s="1"/>
  <c r="BL43" i="3"/>
  <c r="BM43" i="3" s="1"/>
  <c r="BL42" i="3"/>
  <c r="BM42" i="3" s="1"/>
  <c r="BL41" i="3"/>
  <c r="BM41" i="3" s="1"/>
  <c r="BL40" i="3"/>
  <c r="BM40" i="3" s="1"/>
  <c r="BL39" i="3"/>
  <c r="BM39" i="3" s="1"/>
  <c r="BL38" i="3"/>
  <c r="BM38" i="3" s="1"/>
  <c r="BL37" i="3"/>
  <c r="BM37" i="3" s="1"/>
  <c r="BL36" i="3"/>
  <c r="BM36" i="3" s="1"/>
  <c r="BL35" i="3"/>
  <c r="BM35" i="3" s="1"/>
  <c r="BL34" i="3"/>
  <c r="BM34" i="3" s="1"/>
  <c r="BP2" i="1"/>
  <c r="BP1" i="1"/>
  <c r="BI65" i="3"/>
  <c r="BJ65" i="3" s="1"/>
  <c r="BI64" i="3"/>
  <c r="BJ64" i="3" s="1"/>
  <c r="BI63" i="3"/>
  <c r="BJ63" i="3" s="1"/>
  <c r="BI62" i="3"/>
  <c r="BJ62" i="3" s="1"/>
  <c r="BI61" i="3"/>
  <c r="BJ61" i="3" s="1"/>
  <c r="BI60" i="3"/>
  <c r="BJ60" i="3" s="1"/>
  <c r="BI59" i="3"/>
  <c r="BJ59" i="3" s="1"/>
  <c r="BI58" i="3"/>
  <c r="BJ58" i="3" s="1"/>
  <c r="BI57" i="3"/>
  <c r="BJ57" i="3" s="1"/>
  <c r="BI56" i="3"/>
  <c r="BJ56" i="3" s="1"/>
  <c r="BI55" i="3"/>
  <c r="BJ55" i="3" s="1"/>
  <c r="BI54" i="3"/>
  <c r="BJ54" i="3" s="1"/>
  <c r="BI53" i="3"/>
  <c r="BJ53" i="3" s="1"/>
  <c r="BI52" i="3"/>
  <c r="BJ52" i="3" s="1"/>
  <c r="BI51" i="3"/>
  <c r="BJ51" i="3" s="1"/>
  <c r="BI50" i="3"/>
  <c r="BJ50" i="3" s="1"/>
  <c r="BI49" i="3"/>
  <c r="BJ49" i="3" s="1"/>
  <c r="BI48" i="3"/>
  <c r="BJ48" i="3" s="1"/>
  <c r="BI47" i="3"/>
  <c r="BJ47" i="3" s="1"/>
  <c r="BI46" i="3"/>
  <c r="BJ46" i="3" s="1"/>
  <c r="BI45" i="3"/>
  <c r="BJ45" i="3" s="1"/>
  <c r="BI44" i="3"/>
  <c r="BJ44" i="3" s="1"/>
  <c r="BI43" i="3"/>
  <c r="BJ43" i="3" s="1"/>
  <c r="BI42" i="3"/>
  <c r="BJ42" i="3" s="1"/>
  <c r="BI41" i="3"/>
  <c r="BJ41" i="3" s="1"/>
  <c r="BI40" i="3"/>
  <c r="BJ40" i="3" s="1"/>
  <c r="BI39" i="3"/>
  <c r="BJ39" i="3" s="1"/>
  <c r="BI38" i="3"/>
  <c r="BJ38" i="3" s="1"/>
  <c r="BI37" i="3"/>
  <c r="BJ37" i="3" s="1"/>
  <c r="BI36" i="3"/>
  <c r="BJ36" i="3" s="1"/>
  <c r="BI35" i="3"/>
  <c r="BJ35" i="3" s="1"/>
  <c r="BI34" i="3"/>
  <c r="BJ34" i="3" s="1"/>
  <c r="A60" i="5"/>
  <c r="A57" i="5"/>
  <c r="B57" i="5"/>
  <c r="A58" i="5"/>
  <c r="A59" i="5"/>
  <c r="B59" i="5"/>
  <c r="BL2" i="1"/>
  <c r="BL1" i="1"/>
  <c r="BF65" i="3"/>
  <c r="BG65" i="3" s="1"/>
  <c r="BF64" i="3"/>
  <c r="BG64" i="3" s="1"/>
  <c r="BF63" i="3"/>
  <c r="BG63" i="3" s="1"/>
  <c r="BF62" i="3"/>
  <c r="BG62" i="3" s="1"/>
  <c r="BF61" i="3"/>
  <c r="BG61" i="3" s="1"/>
  <c r="BF60" i="3"/>
  <c r="BG60" i="3" s="1"/>
  <c r="BF59" i="3"/>
  <c r="BG59" i="3" s="1"/>
  <c r="BF58" i="3"/>
  <c r="BG58" i="3" s="1"/>
  <c r="BF57" i="3"/>
  <c r="BG57" i="3" s="1"/>
  <c r="BF56" i="3"/>
  <c r="BG56" i="3" s="1"/>
  <c r="BF55" i="3"/>
  <c r="BG55" i="3" s="1"/>
  <c r="BF54" i="3"/>
  <c r="BG54" i="3" s="1"/>
  <c r="BF53" i="3"/>
  <c r="BG53" i="3" s="1"/>
  <c r="BF52" i="3"/>
  <c r="BG52" i="3" s="1"/>
  <c r="BF51" i="3"/>
  <c r="BG51" i="3" s="1"/>
  <c r="BF50" i="3"/>
  <c r="BG50" i="3" s="1"/>
  <c r="BF49" i="3"/>
  <c r="BG49" i="3" s="1"/>
  <c r="BF48" i="3"/>
  <c r="BG48" i="3" s="1"/>
  <c r="BF47" i="3"/>
  <c r="BG47" i="3" s="1"/>
  <c r="BF46" i="3"/>
  <c r="BG46" i="3" s="1"/>
  <c r="BF45" i="3"/>
  <c r="BG45" i="3" s="1"/>
  <c r="BF44" i="3"/>
  <c r="BG44" i="3" s="1"/>
  <c r="BF43" i="3"/>
  <c r="BG43" i="3" s="1"/>
  <c r="BF42" i="3"/>
  <c r="BG42" i="3" s="1"/>
  <c r="BF41" i="3"/>
  <c r="BG41" i="3" s="1"/>
  <c r="BF40" i="3"/>
  <c r="BG40" i="3" s="1"/>
  <c r="BF39" i="3"/>
  <c r="BG39" i="3" s="1"/>
  <c r="BF38" i="3"/>
  <c r="BG38" i="3" s="1"/>
  <c r="BF37" i="3"/>
  <c r="BG37" i="3" s="1"/>
  <c r="BF36" i="3"/>
  <c r="BG36" i="3" s="1"/>
  <c r="BF35" i="3"/>
  <c r="BG35" i="3" s="1"/>
  <c r="BF34" i="3"/>
  <c r="BG34" i="3" s="1"/>
  <c r="BJ8" i="4"/>
  <c r="BK8" i="4"/>
  <c r="BJ7" i="4"/>
  <c r="BK7" i="4"/>
  <c r="D7" i="4"/>
  <c r="E7" i="4"/>
  <c r="G7" i="4"/>
  <c r="H7" i="4"/>
  <c r="J7" i="4"/>
  <c r="K7" i="4"/>
  <c r="L7" i="4"/>
  <c r="N7" i="4"/>
  <c r="O7" i="4"/>
  <c r="P7" i="4"/>
  <c r="R7" i="4"/>
  <c r="S7" i="4"/>
  <c r="U7" i="4"/>
  <c r="V7" i="4"/>
  <c r="W7" i="4"/>
  <c r="Y7" i="4"/>
  <c r="Z7" i="4"/>
  <c r="AB7" i="4"/>
  <c r="AC7" i="4"/>
  <c r="AE7" i="4"/>
  <c r="AF7" i="4"/>
  <c r="AH7" i="4"/>
  <c r="AI7" i="4"/>
  <c r="AK7" i="4"/>
  <c r="AL7" i="4"/>
  <c r="AN7" i="4"/>
  <c r="AO7" i="4"/>
  <c r="AQ7" i="4"/>
  <c r="AR7" i="4"/>
  <c r="AS7" i="4"/>
  <c r="AU7" i="4"/>
  <c r="AV7" i="4"/>
  <c r="AX7" i="4"/>
  <c r="AY7" i="4"/>
  <c r="BA7" i="4"/>
  <c r="BB7" i="4"/>
  <c r="BD7" i="4"/>
  <c r="BE7" i="4"/>
  <c r="BG7" i="4"/>
  <c r="BH7" i="4"/>
  <c r="D8" i="4"/>
  <c r="E8" i="4"/>
  <c r="G8" i="4"/>
  <c r="H8" i="4"/>
  <c r="J8" i="4"/>
  <c r="K8" i="4"/>
  <c r="L8" i="4"/>
  <c r="N8" i="4"/>
  <c r="O8" i="4"/>
  <c r="P8" i="4"/>
  <c r="R8" i="4"/>
  <c r="S8" i="4"/>
  <c r="U8" i="4"/>
  <c r="V8" i="4"/>
  <c r="W8" i="4"/>
  <c r="Y8" i="4"/>
  <c r="Z8" i="4"/>
  <c r="AB8" i="4"/>
  <c r="AC8" i="4"/>
  <c r="AE8" i="4"/>
  <c r="AF8" i="4"/>
  <c r="AH8" i="4"/>
  <c r="AI8" i="4"/>
  <c r="AK8" i="4"/>
  <c r="AL8" i="4"/>
  <c r="AN8" i="4"/>
  <c r="AO8" i="4"/>
  <c r="AQ8" i="4"/>
  <c r="AR8" i="4"/>
  <c r="AS8" i="4"/>
  <c r="AU8" i="4"/>
  <c r="AV8" i="4"/>
  <c r="AX8" i="4"/>
  <c r="AY8" i="4"/>
  <c r="BA8" i="4"/>
  <c r="BB8" i="4"/>
  <c r="BD8" i="4"/>
  <c r="BE8" i="4"/>
  <c r="BG8" i="4"/>
  <c r="BH8" i="4"/>
  <c r="BJ9" i="4"/>
  <c r="BK9" i="4"/>
  <c r="D9" i="4"/>
  <c r="E9" i="4"/>
  <c r="G9" i="4"/>
  <c r="H9" i="4"/>
  <c r="J9" i="4"/>
  <c r="K9" i="4"/>
  <c r="L9" i="4"/>
  <c r="N9" i="4"/>
  <c r="O9" i="4"/>
  <c r="P9" i="4"/>
  <c r="R9" i="4"/>
  <c r="S9" i="4"/>
  <c r="U9" i="4"/>
  <c r="V9" i="4"/>
  <c r="W9" i="4"/>
  <c r="Y9" i="4"/>
  <c r="Z9" i="4"/>
  <c r="AB9" i="4"/>
  <c r="AC9" i="4"/>
  <c r="AE9" i="4"/>
  <c r="AF9" i="4"/>
  <c r="AH9" i="4"/>
  <c r="AI9" i="4"/>
  <c r="AK9" i="4"/>
  <c r="AL9" i="4"/>
  <c r="AN9" i="4"/>
  <c r="AO9" i="4"/>
  <c r="AQ9" i="4"/>
  <c r="AR9" i="4"/>
  <c r="AS9" i="4"/>
  <c r="AU9" i="4"/>
  <c r="AV9" i="4"/>
  <c r="AX9" i="4"/>
  <c r="AY9" i="4"/>
  <c r="BA9" i="4"/>
  <c r="BB9" i="4"/>
  <c r="BD9" i="4"/>
  <c r="BE9" i="4"/>
  <c r="BG9" i="4"/>
  <c r="BH9" i="4"/>
  <c r="BJ10" i="4"/>
  <c r="BK10" i="4"/>
  <c r="D10" i="4"/>
  <c r="E10" i="4"/>
  <c r="G10" i="4"/>
  <c r="H10" i="4"/>
  <c r="J10" i="4"/>
  <c r="K10" i="4"/>
  <c r="L10" i="4"/>
  <c r="N10" i="4"/>
  <c r="O10" i="4"/>
  <c r="P10" i="4"/>
  <c r="R10" i="4"/>
  <c r="S10" i="4"/>
  <c r="U10" i="4"/>
  <c r="V10" i="4"/>
  <c r="W10" i="4"/>
  <c r="Y10" i="4"/>
  <c r="Z10" i="4"/>
  <c r="AB10" i="4"/>
  <c r="AC10" i="4"/>
  <c r="AE10" i="4"/>
  <c r="AF10" i="4"/>
  <c r="AH10" i="4"/>
  <c r="AI10" i="4"/>
  <c r="AK10" i="4"/>
  <c r="AL10" i="4"/>
  <c r="AN10" i="4"/>
  <c r="AO10" i="4"/>
  <c r="AQ10" i="4"/>
  <c r="AR10" i="4"/>
  <c r="AS10" i="4"/>
  <c r="AU10" i="4"/>
  <c r="AV10" i="4"/>
  <c r="AX10" i="4"/>
  <c r="AY10" i="4"/>
  <c r="BA10" i="4"/>
  <c r="BB10" i="4"/>
  <c r="BD10" i="4"/>
  <c r="BE10" i="4"/>
  <c r="BG10" i="4"/>
  <c r="BH10" i="4"/>
  <c r="BJ11" i="4"/>
  <c r="BK11" i="4"/>
  <c r="D11" i="4"/>
  <c r="E11" i="4"/>
  <c r="G11" i="4"/>
  <c r="H11" i="4"/>
  <c r="J11" i="4"/>
  <c r="K11" i="4"/>
  <c r="L11" i="4"/>
  <c r="N11" i="4"/>
  <c r="O11" i="4"/>
  <c r="P11" i="4"/>
  <c r="R11" i="4"/>
  <c r="S11" i="4"/>
  <c r="U11" i="4"/>
  <c r="V11" i="4"/>
  <c r="W11" i="4"/>
  <c r="Y11" i="4"/>
  <c r="Z11" i="4"/>
  <c r="AB11" i="4"/>
  <c r="AC11" i="4"/>
  <c r="AE11" i="4"/>
  <c r="AF11" i="4"/>
  <c r="AH11" i="4"/>
  <c r="AI11" i="4"/>
  <c r="AK11" i="4"/>
  <c r="AL11" i="4"/>
  <c r="AN11" i="4"/>
  <c r="AO11" i="4"/>
  <c r="AQ11" i="4"/>
  <c r="AR11" i="4"/>
  <c r="AS11" i="4"/>
  <c r="AU11" i="4"/>
  <c r="AV11" i="4"/>
  <c r="AX11" i="4"/>
  <c r="AY11" i="4"/>
  <c r="BA11" i="4"/>
  <c r="BB11" i="4"/>
  <c r="BD11" i="4"/>
  <c r="BE11" i="4"/>
  <c r="BG11" i="4"/>
  <c r="BH11" i="4"/>
  <c r="BJ12" i="4"/>
  <c r="BK12" i="4"/>
  <c r="D12" i="4"/>
  <c r="E12" i="4"/>
  <c r="G12" i="4"/>
  <c r="H12" i="4"/>
  <c r="J12" i="4"/>
  <c r="K12" i="4"/>
  <c r="L12" i="4"/>
  <c r="N12" i="4"/>
  <c r="O12" i="4"/>
  <c r="P12" i="4"/>
  <c r="R12" i="4"/>
  <c r="S12" i="4"/>
  <c r="U12" i="4"/>
  <c r="V12" i="4"/>
  <c r="W12" i="4"/>
  <c r="Y12" i="4"/>
  <c r="Z12" i="4"/>
  <c r="AB12" i="4"/>
  <c r="AC12" i="4"/>
  <c r="AE12" i="4"/>
  <c r="AF12" i="4"/>
  <c r="AH12" i="4"/>
  <c r="AI12" i="4"/>
  <c r="AK12" i="4"/>
  <c r="AL12" i="4"/>
  <c r="AN12" i="4"/>
  <c r="AO12" i="4"/>
  <c r="AQ12" i="4"/>
  <c r="AR12" i="4"/>
  <c r="AS12" i="4"/>
  <c r="AU12" i="4"/>
  <c r="AV12" i="4"/>
  <c r="AX12" i="4"/>
  <c r="AY12" i="4"/>
  <c r="BA12" i="4"/>
  <c r="BB12" i="4"/>
  <c r="BD12" i="4"/>
  <c r="BE12" i="4"/>
  <c r="BG12" i="4"/>
  <c r="BH12" i="4"/>
  <c r="BJ13" i="4"/>
  <c r="BK13" i="4"/>
  <c r="D13" i="4"/>
  <c r="E13" i="4"/>
  <c r="G13" i="4"/>
  <c r="H13" i="4"/>
  <c r="J13" i="4"/>
  <c r="K13" i="4"/>
  <c r="L13" i="4"/>
  <c r="N13" i="4"/>
  <c r="O13" i="4"/>
  <c r="P13" i="4"/>
  <c r="R13" i="4"/>
  <c r="S13" i="4"/>
  <c r="U13" i="4"/>
  <c r="V13" i="4"/>
  <c r="W13" i="4"/>
  <c r="Y13" i="4"/>
  <c r="Z13" i="4"/>
  <c r="AB13" i="4"/>
  <c r="AC13" i="4"/>
  <c r="AE13" i="4"/>
  <c r="AF13" i="4"/>
  <c r="AH13" i="4"/>
  <c r="AI13" i="4"/>
  <c r="AK13" i="4"/>
  <c r="AL13" i="4"/>
  <c r="AN13" i="4"/>
  <c r="AO13" i="4"/>
  <c r="AQ13" i="4"/>
  <c r="AR13" i="4"/>
  <c r="AS13" i="4"/>
  <c r="AU13" i="4"/>
  <c r="AV13" i="4"/>
  <c r="AX13" i="4"/>
  <c r="AY13" i="4"/>
  <c r="BA13" i="4"/>
  <c r="BB13" i="4"/>
  <c r="BD13" i="4"/>
  <c r="BE13" i="4"/>
  <c r="BG13" i="4"/>
  <c r="BH13" i="4"/>
  <c r="BJ14" i="4"/>
  <c r="BK14" i="4"/>
  <c r="D14" i="4"/>
  <c r="E14" i="4"/>
  <c r="G14" i="4"/>
  <c r="H14" i="4"/>
  <c r="J14" i="4"/>
  <c r="K14" i="4"/>
  <c r="L14" i="4"/>
  <c r="N14" i="4"/>
  <c r="O14" i="4"/>
  <c r="P14" i="4"/>
  <c r="R14" i="4"/>
  <c r="S14" i="4"/>
  <c r="U14" i="4"/>
  <c r="V14" i="4"/>
  <c r="W14" i="4"/>
  <c r="Y14" i="4"/>
  <c r="Z14" i="4"/>
  <c r="AB14" i="4"/>
  <c r="AC14" i="4"/>
  <c r="AE14" i="4"/>
  <c r="AF14" i="4"/>
  <c r="AH14" i="4"/>
  <c r="AI14" i="4"/>
  <c r="AK14" i="4"/>
  <c r="AL14" i="4"/>
  <c r="AN14" i="4"/>
  <c r="AO14" i="4"/>
  <c r="AQ14" i="4"/>
  <c r="AR14" i="4"/>
  <c r="AS14" i="4"/>
  <c r="AU14" i="4"/>
  <c r="AV14" i="4"/>
  <c r="AX14" i="4"/>
  <c r="AY14" i="4"/>
  <c r="BA14" i="4"/>
  <c r="BB14" i="4"/>
  <c r="BD14" i="4"/>
  <c r="BE14" i="4"/>
  <c r="BG14" i="4"/>
  <c r="BH14" i="4"/>
  <c r="BJ15" i="4"/>
  <c r="BK15" i="4"/>
  <c r="D15" i="4"/>
  <c r="E15" i="4"/>
  <c r="G15" i="4"/>
  <c r="H15" i="4"/>
  <c r="J15" i="4"/>
  <c r="K15" i="4"/>
  <c r="L15" i="4"/>
  <c r="N15" i="4"/>
  <c r="O15" i="4"/>
  <c r="P15" i="4"/>
  <c r="R15" i="4"/>
  <c r="S15" i="4"/>
  <c r="U15" i="4"/>
  <c r="V15" i="4"/>
  <c r="W15" i="4"/>
  <c r="Y15" i="4"/>
  <c r="Z15" i="4"/>
  <c r="AB15" i="4"/>
  <c r="AC15" i="4"/>
  <c r="AE15" i="4"/>
  <c r="AF15" i="4"/>
  <c r="AH15" i="4"/>
  <c r="AI15" i="4"/>
  <c r="AK15" i="4"/>
  <c r="AL15" i="4"/>
  <c r="AN15" i="4"/>
  <c r="AO15" i="4"/>
  <c r="AQ15" i="4"/>
  <c r="AR15" i="4"/>
  <c r="AS15" i="4"/>
  <c r="AU15" i="4"/>
  <c r="AV15" i="4"/>
  <c r="AX15" i="4"/>
  <c r="AY15" i="4"/>
  <c r="BA15" i="4"/>
  <c r="BB15" i="4"/>
  <c r="BD15" i="4"/>
  <c r="BE15" i="4"/>
  <c r="BG15" i="4"/>
  <c r="BH15" i="4"/>
  <c r="BJ16" i="4"/>
  <c r="BK16" i="4"/>
  <c r="D16" i="4"/>
  <c r="E16" i="4"/>
  <c r="G16" i="4"/>
  <c r="H16" i="4"/>
  <c r="J16" i="4"/>
  <c r="K16" i="4"/>
  <c r="L16" i="4"/>
  <c r="N16" i="4"/>
  <c r="O16" i="4"/>
  <c r="P16" i="4"/>
  <c r="R16" i="4"/>
  <c r="S16" i="4"/>
  <c r="U16" i="4"/>
  <c r="V16" i="4"/>
  <c r="W16" i="4"/>
  <c r="Y16" i="4"/>
  <c r="Z16" i="4"/>
  <c r="AB16" i="4"/>
  <c r="AC16" i="4"/>
  <c r="AE16" i="4"/>
  <c r="AF16" i="4"/>
  <c r="AH16" i="4"/>
  <c r="AI16" i="4"/>
  <c r="AK16" i="4"/>
  <c r="AL16" i="4"/>
  <c r="AN16" i="4"/>
  <c r="AO16" i="4"/>
  <c r="AQ16" i="4"/>
  <c r="AR16" i="4"/>
  <c r="AS16" i="4"/>
  <c r="AU16" i="4"/>
  <c r="AV16" i="4"/>
  <c r="AX16" i="4"/>
  <c r="AY16" i="4"/>
  <c r="BA16" i="4"/>
  <c r="BB16" i="4"/>
  <c r="BD16" i="4"/>
  <c r="BE16" i="4"/>
  <c r="BG16" i="4"/>
  <c r="BH16" i="4"/>
  <c r="BJ17" i="4"/>
  <c r="BK17" i="4"/>
  <c r="D17" i="4"/>
  <c r="E17" i="4"/>
  <c r="G17" i="4"/>
  <c r="H17" i="4"/>
  <c r="J17" i="4"/>
  <c r="K17" i="4"/>
  <c r="L17" i="4"/>
  <c r="N17" i="4"/>
  <c r="O17" i="4"/>
  <c r="P17" i="4"/>
  <c r="R17" i="4"/>
  <c r="S17" i="4"/>
  <c r="U17" i="4"/>
  <c r="V17" i="4"/>
  <c r="W17" i="4"/>
  <c r="Y17" i="4"/>
  <c r="Z17" i="4"/>
  <c r="AB17" i="4"/>
  <c r="AC17" i="4"/>
  <c r="AE17" i="4"/>
  <c r="AF17" i="4"/>
  <c r="AH17" i="4"/>
  <c r="AI17" i="4"/>
  <c r="AK17" i="4"/>
  <c r="AL17" i="4"/>
  <c r="AN17" i="4"/>
  <c r="AO17" i="4"/>
  <c r="AQ17" i="4"/>
  <c r="AR17" i="4"/>
  <c r="AS17" i="4"/>
  <c r="AU17" i="4"/>
  <c r="AV17" i="4"/>
  <c r="AX17" i="4"/>
  <c r="AY17" i="4"/>
  <c r="BA17" i="4"/>
  <c r="BB17" i="4"/>
  <c r="BD17" i="4"/>
  <c r="BE17" i="4"/>
  <c r="BG17" i="4"/>
  <c r="BH17" i="4"/>
  <c r="BJ18" i="4"/>
  <c r="BK18" i="4"/>
  <c r="D18" i="4"/>
  <c r="E18" i="4"/>
  <c r="G18" i="4"/>
  <c r="H18" i="4"/>
  <c r="J18" i="4"/>
  <c r="K18" i="4"/>
  <c r="L18" i="4"/>
  <c r="N18" i="4"/>
  <c r="O18" i="4"/>
  <c r="P18" i="4"/>
  <c r="R18" i="4"/>
  <c r="S18" i="4"/>
  <c r="U18" i="4"/>
  <c r="V18" i="4"/>
  <c r="W18" i="4"/>
  <c r="Y18" i="4"/>
  <c r="Z18" i="4"/>
  <c r="AB18" i="4"/>
  <c r="AC18" i="4"/>
  <c r="AE18" i="4"/>
  <c r="AF18" i="4"/>
  <c r="AH18" i="4"/>
  <c r="AI18" i="4"/>
  <c r="AK18" i="4"/>
  <c r="AL18" i="4"/>
  <c r="AN18" i="4"/>
  <c r="AO18" i="4"/>
  <c r="AQ18" i="4"/>
  <c r="AR18" i="4"/>
  <c r="AS18" i="4"/>
  <c r="AU18" i="4"/>
  <c r="AV18" i="4"/>
  <c r="AX18" i="4"/>
  <c r="AY18" i="4"/>
  <c r="BA18" i="4"/>
  <c r="BB18" i="4"/>
  <c r="BD18" i="4"/>
  <c r="BE18" i="4"/>
  <c r="BG18" i="4"/>
  <c r="BH18" i="4"/>
  <c r="BJ19" i="4"/>
  <c r="BK19" i="4"/>
  <c r="D19" i="4"/>
  <c r="E19" i="4"/>
  <c r="G19" i="4"/>
  <c r="H19" i="4"/>
  <c r="J19" i="4"/>
  <c r="K19" i="4"/>
  <c r="L19" i="4"/>
  <c r="N19" i="4"/>
  <c r="O19" i="4"/>
  <c r="P19" i="4"/>
  <c r="R19" i="4"/>
  <c r="S19" i="4"/>
  <c r="U19" i="4"/>
  <c r="V19" i="4"/>
  <c r="W19" i="4"/>
  <c r="Y19" i="4"/>
  <c r="Z19" i="4"/>
  <c r="AB19" i="4"/>
  <c r="AC19" i="4"/>
  <c r="AE19" i="4"/>
  <c r="AF19" i="4"/>
  <c r="AH19" i="4"/>
  <c r="AI19" i="4"/>
  <c r="AK19" i="4"/>
  <c r="AL19" i="4"/>
  <c r="AN19" i="4"/>
  <c r="AO19" i="4"/>
  <c r="AQ19" i="4"/>
  <c r="AR19" i="4"/>
  <c r="AS19" i="4"/>
  <c r="AU19" i="4"/>
  <c r="AV19" i="4"/>
  <c r="AX19" i="4"/>
  <c r="AY19" i="4"/>
  <c r="BA19" i="4"/>
  <c r="BB19" i="4"/>
  <c r="BD19" i="4"/>
  <c r="BE19" i="4"/>
  <c r="BG19" i="4"/>
  <c r="BH19" i="4"/>
  <c r="BJ20" i="4"/>
  <c r="BK20" i="4"/>
  <c r="D20" i="4"/>
  <c r="E20" i="4"/>
  <c r="G20" i="4"/>
  <c r="H20" i="4"/>
  <c r="J20" i="4"/>
  <c r="K20" i="4"/>
  <c r="L20" i="4"/>
  <c r="N20" i="4"/>
  <c r="O20" i="4"/>
  <c r="P20" i="4"/>
  <c r="R20" i="4"/>
  <c r="S20" i="4"/>
  <c r="U20" i="4"/>
  <c r="V20" i="4"/>
  <c r="W20" i="4"/>
  <c r="Y20" i="4"/>
  <c r="Z20" i="4"/>
  <c r="AB20" i="4"/>
  <c r="AC20" i="4"/>
  <c r="AE20" i="4"/>
  <c r="AF20" i="4"/>
  <c r="AH20" i="4"/>
  <c r="AI20" i="4"/>
  <c r="AK20" i="4"/>
  <c r="AL20" i="4"/>
  <c r="AN20" i="4"/>
  <c r="AO20" i="4"/>
  <c r="AQ20" i="4"/>
  <c r="AR20" i="4"/>
  <c r="AS20" i="4"/>
  <c r="AU20" i="4"/>
  <c r="AV20" i="4"/>
  <c r="AX20" i="4"/>
  <c r="AY20" i="4"/>
  <c r="BA20" i="4"/>
  <c r="BB20" i="4"/>
  <c r="BD20" i="4"/>
  <c r="BE20" i="4"/>
  <c r="BG20" i="4"/>
  <c r="BH20" i="4"/>
  <c r="BJ21" i="4"/>
  <c r="BK21" i="4"/>
  <c r="D21" i="4"/>
  <c r="E21" i="4"/>
  <c r="G21" i="4"/>
  <c r="H21" i="4"/>
  <c r="J21" i="4"/>
  <c r="K21" i="4"/>
  <c r="L21" i="4"/>
  <c r="N21" i="4"/>
  <c r="O21" i="4"/>
  <c r="P21" i="4"/>
  <c r="R21" i="4"/>
  <c r="S21" i="4"/>
  <c r="U21" i="4"/>
  <c r="V21" i="4"/>
  <c r="W21" i="4"/>
  <c r="Y21" i="4"/>
  <c r="Z21" i="4"/>
  <c r="AB21" i="4"/>
  <c r="AC21" i="4"/>
  <c r="AE21" i="4"/>
  <c r="AF21" i="4"/>
  <c r="AH21" i="4"/>
  <c r="AI21" i="4"/>
  <c r="AK21" i="4"/>
  <c r="AL21" i="4"/>
  <c r="AN21" i="4"/>
  <c r="AO21" i="4"/>
  <c r="AQ21" i="4"/>
  <c r="AR21" i="4"/>
  <c r="AS21" i="4"/>
  <c r="AU21" i="4"/>
  <c r="AV21" i="4"/>
  <c r="AX21" i="4"/>
  <c r="AY21" i="4"/>
  <c r="BA21" i="4"/>
  <c r="BB21" i="4"/>
  <c r="BD21" i="4"/>
  <c r="BE21" i="4"/>
  <c r="BG21" i="4"/>
  <c r="BH21" i="4"/>
  <c r="BJ22" i="4"/>
  <c r="BK22" i="4"/>
  <c r="D22" i="4"/>
  <c r="E22" i="4"/>
  <c r="G22" i="4"/>
  <c r="H22" i="4"/>
  <c r="J22" i="4"/>
  <c r="K22" i="4"/>
  <c r="L22" i="4"/>
  <c r="N22" i="4"/>
  <c r="O22" i="4"/>
  <c r="P22" i="4"/>
  <c r="R22" i="4"/>
  <c r="S22" i="4"/>
  <c r="U22" i="4"/>
  <c r="V22" i="4"/>
  <c r="W22" i="4"/>
  <c r="Y22" i="4"/>
  <c r="Z22" i="4"/>
  <c r="AB22" i="4"/>
  <c r="AC22" i="4"/>
  <c r="AE22" i="4"/>
  <c r="AF22" i="4"/>
  <c r="AH22" i="4"/>
  <c r="AI22" i="4"/>
  <c r="AK22" i="4"/>
  <c r="AL22" i="4"/>
  <c r="AN22" i="4"/>
  <c r="AO22" i="4"/>
  <c r="AQ22" i="4"/>
  <c r="AR22" i="4"/>
  <c r="AS22" i="4"/>
  <c r="AU22" i="4"/>
  <c r="AV22" i="4"/>
  <c r="AX22" i="4"/>
  <c r="AY22" i="4"/>
  <c r="BA22" i="4"/>
  <c r="BB22" i="4"/>
  <c r="BD22" i="4"/>
  <c r="BE22" i="4"/>
  <c r="BG22" i="4"/>
  <c r="BH22" i="4"/>
  <c r="BJ23" i="4"/>
  <c r="BK23" i="4"/>
  <c r="D23" i="4"/>
  <c r="E23" i="4"/>
  <c r="G23" i="4"/>
  <c r="H23" i="4"/>
  <c r="J23" i="4"/>
  <c r="K23" i="4"/>
  <c r="L23" i="4"/>
  <c r="N23" i="4"/>
  <c r="O23" i="4"/>
  <c r="P23" i="4"/>
  <c r="R23" i="4"/>
  <c r="S23" i="4"/>
  <c r="U23" i="4"/>
  <c r="V23" i="4"/>
  <c r="W23" i="4"/>
  <c r="Y23" i="4"/>
  <c r="Z23" i="4"/>
  <c r="AB23" i="4"/>
  <c r="AC23" i="4"/>
  <c r="AE23" i="4"/>
  <c r="AF23" i="4"/>
  <c r="AH23" i="4"/>
  <c r="AI23" i="4"/>
  <c r="AK23" i="4"/>
  <c r="AL23" i="4"/>
  <c r="AN23" i="4"/>
  <c r="AO23" i="4"/>
  <c r="AQ23" i="4"/>
  <c r="AR23" i="4"/>
  <c r="AS23" i="4"/>
  <c r="AU23" i="4"/>
  <c r="AV23" i="4"/>
  <c r="AX23" i="4"/>
  <c r="AY23" i="4"/>
  <c r="BA23" i="4"/>
  <c r="BB23" i="4"/>
  <c r="BD23" i="4"/>
  <c r="BE23" i="4"/>
  <c r="BG23" i="4"/>
  <c r="BH23" i="4"/>
  <c r="BJ24" i="4"/>
  <c r="BK24" i="4"/>
  <c r="D24" i="4"/>
  <c r="E24" i="4"/>
  <c r="G24" i="4"/>
  <c r="H24" i="4"/>
  <c r="J24" i="4"/>
  <c r="K24" i="4"/>
  <c r="L24" i="4"/>
  <c r="N24" i="4"/>
  <c r="O24" i="4"/>
  <c r="P24" i="4"/>
  <c r="R24" i="4"/>
  <c r="S24" i="4"/>
  <c r="U24" i="4"/>
  <c r="V24" i="4"/>
  <c r="W24" i="4"/>
  <c r="Y24" i="4"/>
  <c r="Z24" i="4"/>
  <c r="AB24" i="4"/>
  <c r="AC24" i="4"/>
  <c r="AE24" i="4"/>
  <c r="AF24" i="4"/>
  <c r="AH24" i="4"/>
  <c r="AI24" i="4"/>
  <c r="AK24" i="4"/>
  <c r="AL24" i="4"/>
  <c r="AN24" i="4"/>
  <c r="AO24" i="4"/>
  <c r="AQ24" i="4"/>
  <c r="AR24" i="4"/>
  <c r="AS24" i="4"/>
  <c r="AU24" i="4"/>
  <c r="AV24" i="4"/>
  <c r="AX24" i="4"/>
  <c r="AY24" i="4"/>
  <c r="BA24" i="4"/>
  <c r="BB24" i="4"/>
  <c r="BD24" i="4"/>
  <c r="BE24" i="4"/>
  <c r="BG24" i="4"/>
  <c r="BH24" i="4"/>
  <c r="BJ25" i="4"/>
  <c r="BK25" i="4"/>
  <c r="D25" i="4"/>
  <c r="E25" i="4"/>
  <c r="G25" i="4"/>
  <c r="H25" i="4"/>
  <c r="J25" i="4"/>
  <c r="K25" i="4"/>
  <c r="L25" i="4"/>
  <c r="N25" i="4"/>
  <c r="O25" i="4"/>
  <c r="P25" i="4"/>
  <c r="R25" i="4"/>
  <c r="S25" i="4"/>
  <c r="U25" i="4"/>
  <c r="V25" i="4"/>
  <c r="W25" i="4"/>
  <c r="Y25" i="4"/>
  <c r="Z25" i="4"/>
  <c r="AB25" i="4"/>
  <c r="AC25" i="4"/>
  <c r="AE25" i="4"/>
  <c r="AF25" i="4"/>
  <c r="AH25" i="4"/>
  <c r="AI25" i="4"/>
  <c r="AK25" i="4"/>
  <c r="AL25" i="4"/>
  <c r="AN25" i="4"/>
  <c r="AO25" i="4"/>
  <c r="AQ25" i="4"/>
  <c r="AR25" i="4"/>
  <c r="AS25" i="4"/>
  <c r="AU25" i="4"/>
  <c r="AV25" i="4"/>
  <c r="AX25" i="4"/>
  <c r="AY25" i="4"/>
  <c r="BA25" i="4"/>
  <c r="BB25" i="4"/>
  <c r="BD25" i="4"/>
  <c r="BE25" i="4"/>
  <c r="BG25" i="4"/>
  <c r="BH25" i="4"/>
  <c r="BJ26" i="4"/>
  <c r="BK26" i="4"/>
  <c r="D26" i="4"/>
  <c r="E26" i="4"/>
  <c r="G26" i="4"/>
  <c r="H26" i="4"/>
  <c r="J26" i="4"/>
  <c r="K26" i="4"/>
  <c r="L26" i="4"/>
  <c r="N26" i="4"/>
  <c r="O26" i="4"/>
  <c r="P26" i="4"/>
  <c r="R26" i="4"/>
  <c r="S26" i="4"/>
  <c r="U26" i="4"/>
  <c r="V26" i="4"/>
  <c r="W26" i="4"/>
  <c r="Y26" i="4"/>
  <c r="Z26" i="4"/>
  <c r="AB26" i="4"/>
  <c r="AC26" i="4"/>
  <c r="AE26" i="4"/>
  <c r="AF26" i="4"/>
  <c r="AH26" i="4"/>
  <c r="AI26" i="4"/>
  <c r="AK26" i="4"/>
  <c r="AL26" i="4"/>
  <c r="AN26" i="4"/>
  <c r="AO26" i="4"/>
  <c r="AQ26" i="4"/>
  <c r="AR26" i="4"/>
  <c r="AS26" i="4"/>
  <c r="AU26" i="4"/>
  <c r="AV26" i="4"/>
  <c r="AX26" i="4"/>
  <c r="AY26" i="4"/>
  <c r="BA26" i="4"/>
  <c r="BB26" i="4"/>
  <c r="BD26" i="4"/>
  <c r="BE26" i="4"/>
  <c r="BG26" i="4"/>
  <c r="BH26" i="4"/>
  <c r="BJ27" i="4"/>
  <c r="BK27" i="4"/>
  <c r="D27" i="4"/>
  <c r="E27" i="4"/>
  <c r="G27" i="4"/>
  <c r="H27" i="4"/>
  <c r="J27" i="4"/>
  <c r="K27" i="4"/>
  <c r="L27" i="4"/>
  <c r="N27" i="4"/>
  <c r="O27" i="4"/>
  <c r="P27" i="4"/>
  <c r="R27" i="4"/>
  <c r="S27" i="4"/>
  <c r="U27" i="4"/>
  <c r="V27" i="4"/>
  <c r="W27" i="4"/>
  <c r="Y27" i="4"/>
  <c r="Z27" i="4"/>
  <c r="AB27" i="4"/>
  <c r="AC27" i="4"/>
  <c r="AE27" i="4"/>
  <c r="AF27" i="4"/>
  <c r="AH27" i="4"/>
  <c r="AI27" i="4"/>
  <c r="AK27" i="4"/>
  <c r="AL27" i="4"/>
  <c r="AN27" i="4"/>
  <c r="AO27" i="4"/>
  <c r="AQ27" i="4"/>
  <c r="AR27" i="4"/>
  <c r="AS27" i="4"/>
  <c r="AU27" i="4"/>
  <c r="AV27" i="4"/>
  <c r="AX27" i="4"/>
  <c r="AY27" i="4"/>
  <c r="BA27" i="4"/>
  <c r="BB27" i="4"/>
  <c r="BD27" i="4"/>
  <c r="BE27" i="4"/>
  <c r="BG27" i="4"/>
  <c r="BH27" i="4"/>
  <c r="BJ28" i="4"/>
  <c r="BK28" i="4"/>
  <c r="D28" i="4"/>
  <c r="E28" i="4"/>
  <c r="G28" i="4"/>
  <c r="H28" i="4"/>
  <c r="J28" i="4"/>
  <c r="K28" i="4"/>
  <c r="L28" i="4"/>
  <c r="N28" i="4"/>
  <c r="O28" i="4"/>
  <c r="P28" i="4"/>
  <c r="R28" i="4"/>
  <c r="S28" i="4"/>
  <c r="U28" i="4"/>
  <c r="V28" i="4"/>
  <c r="W28" i="4"/>
  <c r="Y28" i="4"/>
  <c r="Z28" i="4"/>
  <c r="AB28" i="4"/>
  <c r="AC28" i="4"/>
  <c r="AE28" i="4"/>
  <c r="AF28" i="4"/>
  <c r="AH28" i="4"/>
  <c r="AI28" i="4"/>
  <c r="AK28" i="4"/>
  <c r="AL28" i="4"/>
  <c r="AN28" i="4"/>
  <c r="AO28" i="4"/>
  <c r="AQ28" i="4"/>
  <c r="AR28" i="4"/>
  <c r="AS28" i="4"/>
  <c r="AU28" i="4"/>
  <c r="AV28" i="4"/>
  <c r="AX28" i="4"/>
  <c r="AY28" i="4"/>
  <c r="BA28" i="4"/>
  <c r="BB28" i="4"/>
  <c r="BD28" i="4"/>
  <c r="BE28" i="4"/>
  <c r="BG28" i="4"/>
  <c r="BH28" i="4"/>
  <c r="BJ29" i="4"/>
  <c r="BK29" i="4"/>
  <c r="D29" i="4"/>
  <c r="E29" i="4"/>
  <c r="G29" i="4"/>
  <c r="H29" i="4"/>
  <c r="J29" i="4"/>
  <c r="K29" i="4"/>
  <c r="L29" i="4"/>
  <c r="N29" i="4"/>
  <c r="O29" i="4"/>
  <c r="P29" i="4"/>
  <c r="R29" i="4"/>
  <c r="S29" i="4"/>
  <c r="U29" i="4"/>
  <c r="V29" i="4"/>
  <c r="W29" i="4"/>
  <c r="Y29" i="4"/>
  <c r="Z29" i="4"/>
  <c r="AB29" i="4"/>
  <c r="AC29" i="4"/>
  <c r="AE29" i="4"/>
  <c r="AF29" i="4"/>
  <c r="AH29" i="4"/>
  <c r="AI29" i="4"/>
  <c r="AK29" i="4"/>
  <c r="AL29" i="4"/>
  <c r="AN29" i="4"/>
  <c r="AO29" i="4"/>
  <c r="AQ29" i="4"/>
  <c r="AR29" i="4"/>
  <c r="AS29" i="4"/>
  <c r="AU29" i="4"/>
  <c r="AV29" i="4"/>
  <c r="AX29" i="4"/>
  <c r="AY29" i="4"/>
  <c r="BA29" i="4"/>
  <c r="BB29" i="4"/>
  <c r="BD29" i="4"/>
  <c r="BE29" i="4"/>
  <c r="BG29" i="4"/>
  <c r="BH29" i="4"/>
  <c r="BJ30" i="4"/>
  <c r="BK30" i="4"/>
  <c r="D30" i="4"/>
  <c r="E30" i="4"/>
  <c r="G30" i="4"/>
  <c r="H30" i="4"/>
  <c r="J30" i="4"/>
  <c r="K30" i="4"/>
  <c r="L30" i="4"/>
  <c r="N30" i="4"/>
  <c r="O30" i="4"/>
  <c r="P30" i="4"/>
  <c r="R30" i="4"/>
  <c r="S30" i="4"/>
  <c r="U30" i="4"/>
  <c r="V30" i="4"/>
  <c r="W30" i="4"/>
  <c r="Y30" i="4"/>
  <c r="Z30" i="4"/>
  <c r="AB30" i="4"/>
  <c r="AC30" i="4"/>
  <c r="AE30" i="4"/>
  <c r="AF30" i="4"/>
  <c r="AH30" i="4"/>
  <c r="AI30" i="4"/>
  <c r="AK30" i="4"/>
  <c r="AL30" i="4"/>
  <c r="AN30" i="4"/>
  <c r="AO30" i="4"/>
  <c r="AQ30" i="4"/>
  <c r="AR30" i="4"/>
  <c r="AS30" i="4"/>
  <c r="AU30" i="4"/>
  <c r="AV30" i="4"/>
  <c r="AX30" i="4"/>
  <c r="AY30" i="4"/>
  <c r="BA30" i="4"/>
  <c r="BB30" i="4"/>
  <c r="BD30" i="4"/>
  <c r="BE30" i="4"/>
  <c r="BG30" i="4"/>
  <c r="BH30" i="4"/>
  <c r="BJ31" i="4"/>
  <c r="BK31" i="4"/>
  <c r="D31" i="4"/>
  <c r="E31" i="4"/>
  <c r="G31" i="4"/>
  <c r="H31" i="4"/>
  <c r="J31" i="4"/>
  <c r="K31" i="4"/>
  <c r="L31" i="4"/>
  <c r="N31" i="4"/>
  <c r="O31" i="4"/>
  <c r="P31" i="4"/>
  <c r="R31" i="4"/>
  <c r="S31" i="4"/>
  <c r="U31" i="4"/>
  <c r="V31" i="4"/>
  <c r="W31" i="4"/>
  <c r="Y31" i="4"/>
  <c r="Z31" i="4"/>
  <c r="AB31" i="4"/>
  <c r="AC31" i="4"/>
  <c r="AE31" i="4"/>
  <c r="AF31" i="4"/>
  <c r="AH31" i="4"/>
  <c r="AI31" i="4"/>
  <c r="AK31" i="4"/>
  <c r="AL31" i="4"/>
  <c r="AN31" i="4"/>
  <c r="AO31" i="4"/>
  <c r="AQ31" i="4"/>
  <c r="AR31" i="4"/>
  <c r="AS31" i="4"/>
  <c r="AU31" i="4"/>
  <c r="AV31" i="4"/>
  <c r="AX31" i="4"/>
  <c r="AY31" i="4"/>
  <c r="BA31" i="4"/>
  <c r="BB31" i="4"/>
  <c r="BD31" i="4"/>
  <c r="BE31" i="4"/>
  <c r="BG31" i="4"/>
  <c r="BH31" i="4"/>
  <c r="BJ32" i="4"/>
  <c r="BK32" i="4"/>
  <c r="D32" i="4"/>
  <c r="E32" i="4"/>
  <c r="G32" i="4"/>
  <c r="H32" i="4"/>
  <c r="J32" i="4"/>
  <c r="K32" i="4"/>
  <c r="L32" i="4"/>
  <c r="N32" i="4"/>
  <c r="O32" i="4"/>
  <c r="P32" i="4"/>
  <c r="R32" i="4"/>
  <c r="S32" i="4"/>
  <c r="U32" i="4"/>
  <c r="V32" i="4"/>
  <c r="W32" i="4"/>
  <c r="Y32" i="4"/>
  <c r="Z32" i="4"/>
  <c r="AB32" i="4"/>
  <c r="AC32" i="4"/>
  <c r="AE32" i="4"/>
  <c r="AF32" i="4"/>
  <c r="AH32" i="4"/>
  <c r="AI32" i="4"/>
  <c r="AK32" i="4"/>
  <c r="AL32" i="4"/>
  <c r="AN32" i="4"/>
  <c r="AO32" i="4"/>
  <c r="AQ32" i="4"/>
  <c r="AR32" i="4"/>
  <c r="AS32" i="4"/>
  <c r="AU32" i="4"/>
  <c r="AV32" i="4"/>
  <c r="AX32" i="4"/>
  <c r="AY32" i="4"/>
  <c r="BA32" i="4"/>
  <c r="BB32" i="4"/>
  <c r="BD32" i="4"/>
  <c r="BE32" i="4"/>
  <c r="BG32" i="4"/>
  <c r="BH32" i="4"/>
  <c r="BJ33" i="4"/>
  <c r="BK33" i="4"/>
  <c r="D33" i="4"/>
  <c r="E33" i="4"/>
  <c r="G33" i="4"/>
  <c r="H33" i="4"/>
  <c r="J33" i="4"/>
  <c r="K33" i="4"/>
  <c r="L33" i="4"/>
  <c r="N33" i="4"/>
  <c r="O33" i="4"/>
  <c r="P33" i="4"/>
  <c r="R33" i="4"/>
  <c r="S33" i="4"/>
  <c r="U33" i="4"/>
  <c r="V33" i="4"/>
  <c r="W33" i="4"/>
  <c r="Y33" i="4"/>
  <c r="Z33" i="4"/>
  <c r="AB33" i="4"/>
  <c r="AC33" i="4"/>
  <c r="AE33" i="4"/>
  <c r="AF33" i="4"/>
  <c r="AH33" i="4"/>
  <c r="AI33" i="4"/>
  <c r="AK33" i="4"/>
  <c r="AL33" i="4"/>
  <c r="AN33" i="4"/>
  <c r="AO33" i="4"/>
  <c r="AQ33" i="4"/>
  <c r="AR33" i="4"/>
  <c r="AS33" i="4"/>
  <c r="AU33" i="4"/>
  <c r="AV33" i="4"/>
  <c r="AX33" i="4"/>
  <c r="AY33" i="4"/>
  <c r="BA33" i="4"/>
  <c r="BB33" i="4"/>
  <c r="BD33" i="4"/>
  <c r="BE33" i="4"/>
  <c r="BG33" i="4"/>
  <c r="BH33" i="4"/>
  <c r="BJ34" i="4"/>
  <c r="BK34" i="4"/>
  <c r="D34" i="4"/>
  <c r="E34" i="4"/>
  <c r="G34" i="4"/>
  <c r="H34" i="4"/>
  <c r="J34" i="4"/>
  <c r="K34" i="4"/>
  <c r="L34" i="4"/>
  <c r="N34" i="4"/>
  <c r="O34" i="4"/>
  <c r="P34" i="4"/>
  <c r="R34" i="4"/>
  <c r="S34" i="4"/>
  <c r="U34" i="4"/>
  <c r="V34" i="4"/>
  <c r="W34" i="4"/>
  <c r="Y34" i="4"/>
  <c r="Z34" i="4"/>
  <c r="AB34" i="4"/>
  <c r="AC34" i="4"/>
  <c r="AE34" i="4"/>
  <c r="AF34" i="4"/>
  <c r="AH34" i="4"/>
  <c r="AI34" i="4"/>
  <c r="AK34" i="4"/>
  <c r="AL34" i="4"/>
  <c r="AN34" i="4"/>
  <c r="AO34" i="4"/>
  <c r="AQ34" i="4"/>
  <c r="AR34" i="4"/>
  <c r="AS34" i="4"/>
  <c r="AU34" i="4"/>
  <c r="AV34" i="4"/>
  <c r="AX34" i="4"/>
  <c r="AY34" i="4"/>
  <c r="BA34" i="4"/>
  <c r="BB34" i="4"/>
  <c r="BD34" i="4"/>
  <c r="BE34" i="4"/>
  <c r="BG34" i="4"/>
  <c r="BH34" i="4"/>
  <c r="BJ35" i="4"/>
  <c r="BK35" i="4"/>
  <c r="D35" i="4"/>
  <c r="E35" i="4"/>
  <c r="G35" i="4"/>
  <c r="H35" i="4"/>
  <c r="J35" i="4"/>
  <c r="K35" i="4"/>
  <c r="L35" i="4"/>
  <c r="N35" i="4"/>
  <c r="O35" i="4"/>
  <c r="P35" i="4"/>
  <c r="R35" i="4"/>
  <c r="S35" i="4"/>
  <c r="U35" i="4"/>
  <c r="V35" i="4"/>
  <c r="W35" i="4"/>
  <c r="Y35" i="4"/>
  <c r="Z35" i="4"/>
  <c r="AB35" i="4"/>
  <c r="AC35" i="4"/>
  <c r="AE35" i="4"/>
  <c r="AF35" i="4"/>
  <c r="AH35" i="4"/>
  <c r="AI35" i="4"/>
  <c r="AK35" i="4"/>
  <c r="AL35" i="4"/>
  <c r="AN35" i="4"/>
  <c r="AO35" i="4"/>
  <c r="AQ35" i="4"/>
  <c r="AR35" i="4"/>
  <c r="AS35" i="4"/>
  <c r="AU35" i="4"/>
  <c r="AV35" i="4"/>
  <c r="AX35" i="4"/>
  <c r="AY35" i="4"/>
  <c r="BA35" i="4"/>
  <c r="BB35" i="4"/>
  <c r="BD35" i="4"/>
  <c r="BE35" i="4"/>
  <c r="BG35" i="4"/>
  <c r="BH35" i="4"/>
  <c r="BJ36" i="4"/>
  <c r="BK36" i="4"/>
  <c r="D36" i="4"/>
  <c r="E36" i="4"/>
  <c r="G36" i="4"/>
  <c r="H36" i="4"/>
  <c r="J36" i="4"/>
  <c r="K36" i="4"/>
  <c r="L36" i="4"/>
  <c r="N36" i="4"/>
  <c r="O36" i="4"/>
  <c r="P36" i="4"/>
  <c r="R36" i="4"/>
  <c r="S36" i="4"/>
  <c r="U36" i="4"/>
  <c r="V36" i="4"/>
  <c r="W36" i="4"/>
  <c r="Y36" i="4"/>
  <c r="Z36" i="4"/>
  <c r="AB36" i="4"/>
  <c r="AC36" i="4"/>
  <c r="AE36" i="4"/>
  <c r="AF36" i="4"/>
  <c r="AH36" i="4"/>
  <c r="AI36" i="4"/>
  <c r="AK36" i="4"/>
  <c r="AL36" i="4"/>
  <c r="AN36" i="4"/>
  <c r="AO36" i="4"/>
  <c r="AQ36" i="4"/>
  <c r="AR36" i="4"/>
  <c r="AS36" i="4"/>
  <c r="AU36" i="4"/>
  <c r="AV36" i="4"/>
  <c r="AX36" i="4"/>
  <c r="AY36" i="4"/>
  <c r="BA36" i="4"/>
  <c r="BB36" i="4"/>
  <c r="BD36" i="4"/>
  <c r="BE36" i="4"/>
  <c r="BG36" i="4"/>
  <c r="BH36" i="4"/>
  <c r="BJ37" i="4"/>
  <c r="BK37" i="4"/>
  <c r="D37" i="4"/>
  <c r="E37" i="4"/>
  <c r="G37" i="4"/>
  <c r="H37" i="4"/>
  <c r="J37" i="4"/>
  <c r="K37" i="4"/>
  <c r="L37" i="4"/>
  <c r="N37" i="4"/>
  <c r="O37" i="4"/>
  <c r="P37" i="4"/>
  <c r="R37" i="4"/>
  <c r="S37" i="4"/>
  <c r="U37" i="4"/>
  <c r="V37" i="4"/>
  <c r="W37" i="4"/>
  <c r="Y37" i="4"/>
  <c r="Z37" i="4"/>
  <c r="AB37" i="4"/>
  <c r="AC37" i="4"/>
  <c r="AE37" i="4"/>
  <c r="AF37" i="4"/>
  <c r="AH37" i="4"/>
  <c r="AI37" i="4"/>
  <c r="AK37" i="4"/>
  <c r="AL37" i="4"/>
  <c r="AN37" i="4"/>
  <c r="AO37" i="4"/>
  <c r="AQ37" i="4"/>
  <c r="AR37" i="4"/>
  <c r="AS37" i="4"/>
  <c r="AU37" i="4"/>
  <c r="AV37" i="4"/>
  <c r="AX37" i="4"/>
  <c r="AY37" i="4"/>
  <c r="BA37" i="4"/>
  <c r="BB37" i="4"/>
  <c r="BD37" i="4"/>
  <c r="BE37" i="4"/>
  <c r="BG37" i="4"/>
  <c r="BH37" i="4"/>
  <c r="BJ38" i="4"/>
  <c r="BK38" i="4"/>
  <c r="D38" i="4"/>
  <c r="E38" i="4"/>
  <c r="G38" i="4"/>
  <c r="H38" i="4"/>
  <c r="J38" i="4"/>
  <c r="K38" i="4"/>
  <c r="L38" i="4"/>
  <c r="N38" i="4"/>
  <c r="O38" i="4"/>
  <c r="P38" i="4"/>
  <c r="R38" i="4"/>
  <c r="S38" i="4"/>
  <c r="U38" i="4"/>
  <c r="V38" i="4"/>
  <c r="W38" i="4"/>
  <c r="Y38" i="4"/>
  <c r="Z38" i="4"/>
  <c r="AB38" i="4"/>
  <c r="AC38" i="4"/>
  <c r="AE38" i="4"/>
  <c r="AF38" i="4"/>
  <c r="AH38" i="4"/>
  <c r="AI38" i="4"/>
  <c r="AK38" i="4"/>
  <c r="AL38" i="4"/>
  <c r="AN38" i="4"/>
  <c r="AO38" i="4"/>
  <c r="AQ38" i="4"/>
  <c r="AR38" i="4"/>
  <c r="AS38" i="4"/>
  <c r="AU38" i="4"/>
  <c r="AV38" i="4"/>
  <c r="AX38" i="4"/>
  <c r="AY38" i="4"/>
  <c r="BA38" i="4"/>
  <c r="BB38" i="4"/>
  <c r="BD38" i="4"/>
  <c r="BE38" i="4"/>
  <c r="BG38" i="4"/>
  <c r="BH38" i="4"/>
  <c r="BJ39" i="4"/>
  <c r="BK39" i="4"/>
  <c r="D39" i="4"/>
  <c r="E39" i="4"/>
  <c r="G39" i="4"/>
  <c r="H39" i="4"/>
  <c r="J39" i="4"/>
  <c r="K39" i="4"/>
  <c r="L39" i="4"/>
  <c r="N39" i="4"/>
  <c r="O39" i="4"/>
  <c r="P39" i="4"/>
  <c r="R39" i="4"/>
  <c r="S39" i="4"/>
  <c r="U39" i="4"/>
  <c r="V39" i="4"/>
  <c r="W39" i="4"/>
  <c r="Y39" i="4"/>
  <c r="Z39" i="4"/>
  <c r="AB39" i="4"/>
  <c r="AC39" i="4"/>
  <c r="AE39" i="4"/>
  <c r="AF39" i="4"/>
  <c r="AH39" i="4"/>
  <c r="AI39" i="4"/>
  <c r="AK39" i="4"/>
  <c r="AL39" i="4"/>
  <c r="AN39" i="4"/>
  <c r="AO39" i="4"/>
  <c r="AQ39" i="4"/>
  <c r="AR39" i="4"/>
  <c r="AS39" i="4"/>
  <c r="AU39" i="4"/>
  <c r="AV39" i="4"/>
  <c r="AX39" i="4"/>
  <c r="AY39" i="4"/>
  <c r="BA39" i="4"/>
  <c r="BB39" i="4"/>
  <c r="BD39" i="4"/>
  <c r="BE39" i="4"/>
  <c r="BG39" i="4"/>
  <c r="BH39" i="4"/>
  <c r="D40" i="4"/>
  <c r="E40" i="4"/>
  <c r="G40" i="4"/>
  <c r="H40" i="4"/>
  <c r="J40" i="4"/>
  <c r="K40" i="4"/>
  <c r="L40" i="4"/>
  <c r="N40" i="4"/>
  <c r="O40" i="4"/>
  <c r="P40" i="4"/>
  <c r="R40" i="4"/>
  <c r="S40" i="4"/>
  <c r="U40" i="4"/>
  <c r="V40" i="4"/>
  <c r="W40" i="4"/>
  <c r="Y40" i="4"/>
  <c r="Z40" i="4"/>
  <c r="AB40" i="4"/>
  <c r="AC40" i="4"/>
  <c r="AE40" i="4"/>
  <c r="AF40" i="4"/>
  <c r="AH40" i="4"/>
  <c r="AI40" i="4"/>
  <c r="AK40" i="4"/>
  <c r="AL40" i="4"/>
  <c r="AN40" i="4"/>
  <c r="AO40" i="4"/>
  <c r="AQ40" i="4"/>
  <c r="AR40" i="4"/>
  <c r="AS40" i="4"/>
  <c r="AU40" i="4"/>
  <c r="AV40" i="4"/>
  <c r="AX40" i="4"/>
  <c r="AY40" i="4"/>
  <c r="BA40" i="4"/>
  <c r="BB40" i="4"/>
  <c r="BD40" i="4"/>
  <c r="BE40" i="4"/>
  <c r="BG40" i="4"/>
  <c r="BH40" i="4"/>
  <c r="BJ40" i="4"/>
  <c r="BK40" i="4"/>
  <c r="D41" i="4"/>
  <c r="E41" i="4"/>
  <c r="G41" i="4"/>
  <c r="H41" i="4"/>
  <c r="J41" i="4"/>
  <c r="K41" i="4"/>
  <c r="L41" i="4"/>
  <c r="N41" i="4"/>
  <c r="O41" i="4"/>
  <c r="P41" i="4"/>
  <c r="R41" i="4"/>
  <c r="S41" i="4"/>
  <c r="U41" i="4"/>
  <c r="V41" i="4"/>
  <c r="W41" i="4"/>
  <c r="Y41" i="4"/>
  <c r="Z41" i="4"/>
  <c r="AB41" i="4"/>
  <c r="AC41" i="4"/>
  <c r="AE41" i="4"/>
  <c r="AF41" i="4"/>
  <c r="AH41" i="4"/>
  <c r="AI41" i="4"/>
  <c r="AK41" i="4"/>
  <c r="AL41" i="4"/>
  <c r="AN41" i="4"/>
  <c r="AO41" i="4"/>
  <c r="AQ41" i="4"/>
  <c r="AR41" i="4"/>
  <c r="AS41" i="4"/>
  <c r="AU41" i="4"/>
  <c r="AV41" i="4"/>
  <c r="AX41" i="4"/>
  <c r="AY41" i="4"/>
  <c r="BA41" i="4"/>
  <c r="BB41" i="4"/>
  <c r="BD41" i="4"/>
  <c r="BE41" i="4"/>
  <c r="BG41" i="4"/>
  <c r="BH41" i="4"/>
  <c r="BJ41" i="4"/>
  <c r="BK41" i="4"/>
  <c r="D42" i="4"/>
  <c r="E42" i="4"/>
  <c r="G42" i="4"/>
  <c r="H42" i="4"/>
  <c r="J42" i="4"/>
  <c r="K42" i="4"/>
  <c r="L42" i="4"/>
  <c r="N42" i="4"/>
  <c r="O42" i="4"/>
  <c r="P42" i="4"/>
  <c r="R42" i="4"/>
  <c r="S42" i="4"/>
  <c r="U42" i="4"/>
  <c r="V42" i="4"/>
  <c r="W42" i="4"/>
  <c r="Y42" i="4"/>
  <c r="Z42" i="4"/>
  <c r="AB42" i="4"/>
  <c r="AC42" i="4"/>
  <c r="AE42" i="4"/>
  <c r="AF42" i="4"/>
  <c r="AH42" i="4"/>
  <c r="AI42" i="4"/>
  <c r="AK42" i="4"/>
  <c r="AL42" i="4"/>
  <c r="AN42" i="4"/>
  <c r="AO42" i="4"/>
  <c r="AQ42" i="4"/>
  <c r="AR42" i="4"/>
  <c r="AS42" i="4"/>
  <c r="AU42" i="4"/>
  <c r="AV42" i="4"/>
  <c r="AX42" i="4"/>
  <c r="AY42" i="4"/>
  <c r="BA42" i="4"/>
  <c r="BB42" i="4"/>
  <c r="BD42" i="4"/>
  <c r="BE42" i="4"/>
  <c r="BG42" i="4"/>
  <c r="BH42" i="4"/>
  <c r="BJ42" i="4"/>
  <c r="BK42" i="4"/>
  <c r="D43" i="4"/>
  <c r="E43" i="4"/>
  <c r="G43" i="4"/>
  <c r="H43" i="4"/>
  <c r="J43" i="4"/>
  <c r="K43" i="4"/>
  <c r="L43" i="4"/>
  <c r="N43" i="4"/>
  <c r="O43" i="4"/>
  <c r="P43" i="4"/>
  <c r="R43" i="4"/>
  <c r="S43" i="4"/>
  <c r="U43" i="4"/>
  <c r="V43" i="4"/>
  <c r="W43" i="4"/>
  <c r="Y43" i="4"/>
  <c r="Z43" i="4"/>
  <c r="AB43" i="4"/>
  <c r="AC43" i="4"/>
  <c r="AE43" i="4"/>
  <c r="AF43" i="4"/>
  <c r="AH43" i="4"/>
  <c r="AI43" i="4"/>
  <c r="AK43" i="4"/>
  <c r="AL43" i="4"/>
  <c r="AN43" i="4"/>
  <c r="AO43" i="4"/>
  <c r="AQ43" i="4"/>
  <c r="AR43" i="4"/>
  <c r="AS43" i="4"/>
  <c r="AU43" i="4"/>
  <c r="AV43" i="4"/>
  <c r="AX43" i="4"/>
  <c r="AY43" i="4"/>
  <c r="BA43" i="4"/>
  <c r="BB43" i="4"/>
  <c r="BD43" i="4"/>
  <c r="BE43" i="4"/>
  <c r="BG43" i="4"/>
  <c r="BH43" i="4"/>
  <c r="BJ43" i="4"/>
  <c r="BK43" i="4"/>
  <c r="D44" i="4"/>
  <c r="E44" i="4"/>
  <c r="G44" i="4"/>
  <c r="H44" i="4"/>
  <c r="J44" i="4"/>
  <c r="K44" i="4"/>
  <c r="L44" i="4"/>
  <c r="N44" i="4"/>
  <c r="O44" i="4"/>
  <c r="P44" i="4"/>
  <c r="R44" i="4"/>
  <c r="S44" i="4"/>
  <c r="U44" i="4"/>
  <c r="V44" i="4"/>
  <c r="W44" i="4"/>
  <c r="Y44" i="4"/>
  <c r="Z44" i="4"/>
  <c r="AB44" i="4"/>
  <c r="AC44" i="4"/>
  <c r="AE44" i="4"/>
  <c r="AF44" i="4"/>
  <c r="AH44" i="4"/>
  <c r="AI44" i="4"/>
  <c r="AK44" i="4"/>
  <c r="AL44" i="4"/>
  <c r="AN44" i="4"/>
  <c r="AO44" i="4"/>
  <c r="AQ44" i="4"/>
  <c r="AR44" i="4"/>
  <c r="AS44" i="4"/>
  <c r="AU44" i="4"/>
  <c r="AV44" i="4"/>
  <c r="AX44" i="4"/>
  <c r="AY44" i="4"/>
  <c r="BA44" i="4"/>
  <c r="BB44" i="4"/>
  <c r="BD44" i="4"/>
  <c r="BE44" i="4"/>
  <c r="BG44" i="4"/>
  <c r="BH44" i="4"/>
  <c r="BJ44" i="4"/>
  <c r="BK44" i="4"/>
  <c r="D45" i="4"/>
  <c r="E45" i="4"/>
  <c r="G45" i="4"/>
  <c r="H45" i="4"/>
  <c r="J45" i="4"/>
  <c r="K45" i="4"/>
  <c r="L45" i="4"/>
  <c r="N45" i="4"/>
  <c r="O45" i="4"/>
  <c r="P45" i="4"/>
  <c r="R45" i="4"/>
  <c r="S45" i="4"/>
  <c r="U45" i="4"/>
  <c r="V45" i="4"/>
  <c r="W45" i="4"/>
  <c r="Y45" i="4"/>
  <c r="Z45" i="4"/>
  <c r="AB45" i="4"/>
  <c r="AC45" i="4"/>
  <c r="AE45" i="4"/>
  <c r="AF45" i="4"/>
  <c r="AH45" i="4"/>
  <c r="AI45" i="4"/>
  <c r="AK45" i="4"/>
  <c r="AL45" i="4"/>
  <c r="AN45" i="4"/>
  <c r="AO45" i="4"/>
  <c r="AQ45" i="4"/>
  <c r="AR45" i="4"/>
  <c r="AS45" i="4"/>
  <c r="AU45" i="4"/>
  <c r="AV45" i="4"/>
  <c r="AX45" i="4"/>
  <c r="AY45" i="4"/>
  <c r="BA45" i="4"/>
  <c r="BB45" i="4"/>
  <c r="BD45" i="4"/>
  <c r="BE45" i="4"/>
  <c r="BG45" i="4"/>
  <c r="BH45" i="4"/>
  <c r="BJ45" i="4"/>
  <c r="BK45" i="4"/>
  <c r="D46" i="4"/>
  <c r="E46" i="4"/>
  <c r="G46" i="4"/>
  <c r="H46" i="4"/>
  <c r="J46" i="4"/>
  <c r="K46" i="4"/>
  <c r="L46" i="4"/>
  <c r="N46" i="4"/>
  <c r="O46" i="4"/>
  <c r="P46" i="4"/>
  <c r="R46" i="4"/>
  <c r="S46" i="4"/>
  <c r="U46" i="4"/>
  <c r="V46" i="4"/>
  <c r="W46" i="4"/>
  <c r="Y46" i="4"/>
  <c r="Z46" i="4"/>
  <c r="AB46" i="4"/>
  <c r="AC46" i="4"/>
  <c r="AE46" i="4"/>
  <c r="AF46" i="4"/>
  <c r="AH46" i="4"/>
  <c r="AI46" i="4"/>
  <c r="AK46" i="4"/>
  <c r="AL46" i="4"/>
  <c r="AN46" i="4"/>
  <c r="AO46" i="4"/>
  <c r="AQ46" i="4"/>
  <c r="AR46" i="4"/>
  <c r="AS46" i="4"/>
  <c r="AU46" i="4"/>
  <c r="AV46" i="4"/>
  <c r="AX46" i="4"/>
  <c r="AY46" i="4"/>
  <c r="BA46" i="4"/>
  <c r="BB46" i="4"/>
  <c r="BD46" i="4"/>
  <c r="BE46" i="4"/>
  <c r="BG46" i="4"/>
  <c r="BH46" i="4"/>
  <c r="BJ46" i="4"/>
  <c r="BK46" i="4"/>
  <c r="D47" i="4"/>
  <c r="E47" i="4"/>
  <c r="G47" i="4"/>
  <c r="H47" i="4"/>
  <c r="J47" i="4"/>
  <c r="K47" i="4"/>
  <c r="L47" i="4"/>
  <c r="N47" i="4"/>
  <c r="O47" i="4"/>
  <c r="P47" i="4"/>
  <c r="R47" i="4"/>
  <c r="S47" i="4"/>
  <c r="U47" i="4"/>
  <c r="V47" i="4"/>
  <c r="W47" i="4"/>
  <c r="Y47" i="4"/>
  <c r="Z47" i="4"/>
  <c r="AB47" i="4"/>
  <c r="AC47" i="4"/>
  <c r="AE47" i="4"/>
  <c r="AF47" i="4"/>
  <c r="AH47" i="4"/>
  <c r="AI47" i="4"/>
  <c r="AK47" i="4"/>
  <c r="AL47" i="4"/>
  <c r="AN47" i="4"/>
  <c r="AO47" i="4"/>
  <c r="AQ47" i="4"/>
  <c r="AR47" i="4"/>
  <c r="AS47" i="4"/>
  <c r="AU47" i="4"/>
  <c r="AV47" i="4"/>
  <c r="AX47" i="4"/>
  <c r="AY47" i="4"/>
  <c r="BA47" i="4"/>
  <c r="BB47" i="4"/>
  <c r="BD47" i="4"/>
  <c r="BE47" i="4"/>
  <c r="BG47" i="4"/>
  <c r="BH47" i="4"/>
  <c r="BJ47" i="4"/>
  <c r="BK47" i="4"/>
  <c r="D48" i="4"/>
  <c r="E48" i="4"/>
  <c r="G48" i="4"/>
  <c r="H48" i="4"/>
  <c r="J48" i="4"/>
  <c r="K48" i="4"/>
  <c r="L48" i="4"/>
  <c r="N48" i="4"/>
  <c r="O48" i="4"/>
  <c r="P48" i="4"/>
  <c r="R48" i="4"/>
  <c r="S48" i="4"/>
  <c r="U48" i="4"/>
  <c r="V48" i="4"/>
  <c r="W48" i="4"/>
  <c r="Y48" i="4"/>
  <c r="Z48" i="4"/>
  <c r="AB48" i="4"/>
  <c r="AC48" i="4"/>
  <c r="AE48" i="4"/>
  <c r="AF48" i="4"/>
  <c r="AH48" i="4"/>
  <c r="AI48" i="4"/>
  <c r="AK48" i="4"/>
  <c r="AL48" i="4"/>
  <c r="AN48" i="4"/>
  <c r="AO48" i="4"/>
  <c r="AQ48" i="4"/>
  <c r="AR48" i="4"/>
  <c r="AS48" i="4"/>
  <c r="AU48" i="4"/>
  <c r="AV48" i="4"/>
  <c r="AX48" i="4"/>
  <c r="AY48" i="4"/>
  <c r="BA48" i="4"/>
  <c r="BB48" i="4"/>
  <c r="BD48" i="4"/>
  <c r="BE48" i="4"/>
  <c r="BG48" i="4"/>
  <c r="BH48" i="4"/>
  <c r="BJ48" i="4"/>
  <c r="BK48" i="4"/>
  <c r="D49" i="4"/>
  <c r="E49" i="4"/>
  <c r="G49" i="4"/>
  <c r="H49" i="4"/>
  <c r="J49" i="4"/>
  <c r="K49" i="4"/>
  <c r="L49" i="4"/>
  <c r="N49" i="4"/>
  <c r="O49" i="4"/>
  <c r="P49" i="4"/>
  <c r="R49" i="4"/>
  <c r="S49" i="4"/>
  <c r="U49" i="4"/>
  <c r="V49" i="4"/>
  <c r="W49" i="4"/>
  <c r="Y49" i="4"/>
  <c r="Z49" i="4"/>
  <c r="AB49" i="4"/>
  <c r="AC49" i="4"/>
  <c r="AE49" i="4"/>
  <c r="AF49" i="4"/>
  <c r="AH49" i="4"/>
  <c r="AI49" i="4"/>
  <c r="AK49" i="4"/>
  <c r="AL49" i="4"/>
  <c r="AN49" i="4"/>
  <c r="AO49" i="4"/>
  <c r="AQ49" i="4"/>
  <c r="AR49" i="4"/>
  <c r="AS49" i="4"/>
  <c r="AU49" i="4"/>
  <c r="AV49" i="4"/>
  <c r="AX49" i="4"/>
  <c r="AY49" i="4"/>
  <c r="BA49" i="4"/>
  <c r="BB49" i="4"/>
  <c r="BD49" i="4"/>
  <c r="BE49" i="4"/>
  <c r="BG49" i="4"/>
  <c r="BH49" i="4"/>
  <c r="BJ49" i="4"/>
  <c r="BK49" i="4"/>
  <c r="D50" i="4"/>
  <c r="E50" i="4"/>
  <c r="G50" i="4"/>
  <c r="H50" i="4"/>
  <c r="J50" i="4"/>
  <c r="K50" i="4"/>
  <c r="L50" i="4"/>
  <c r="N50" i="4"/>
  <c r="O50" i="4"/>
  <c r="P50" i="4"/>
  <c r="R50" i="4"/>
  <c r="S50" i="4"/>
  <c r="U50" i="4"/>
  <c r="V50" i="4"/>
  <c r="W50" i="4"/>
  <c r="Y50" i="4"/>
  <c r="Z50" i="4"/>
  <c r="AB50" i="4"/>
  <c r="AC50" i="4"/>
  <c r="AE50" i="4"/>
  <c r="AF50" i="4"/>
  <c r="AH50" i="4"/>
  <c r="AI50" i="4"/>
  <c r="AK50" i="4"/>
  <c r="AL50" i="4"/>
  <c r="AN50" i="4"/>
  <c r="AO50" i="4"/>
  <c r="AQ50" i="4"/>
  <c r="AR50" i="4"/>
  <c r="AS50" i="4"/>
  <c r="AU50" i="4"/>
  <c r="AV50" i="4"/>
  <c r="AX50" i="4"/>
  <c r="AY50" i="4"/>
  <c r="BA50" i="4"/>
  <c r="BB50" i="4"/>
  <c r="BD50" i="4"/>
  <c r="BE50" i="4"/>
  <c r="BG50" i="4"/>
  <c r="BH50" i="4"/>
  <c r="BJ50" i="4"/>
  <c r="BK50" i="4"/>
  <c r="D51" i="4"/>
  <c r="E51" i="4"/>
  <c r="G51" i="4"/>
  <c r="H51" i="4"/>
  <c r="J51" i="4"/>
  <c r="K51" i="4"/>
  <c r="L51" i="4"/>
  <c r="N51" i="4"/>
  <c r="O51" i="4"/>
  <c r="P51" i="4"/>
  <c r="R51" i="4"/>
  <c r="S51" i="4"/>
  <c r="U51" i="4"/>
  <c r="V51" i="4"/>
  <c r="W51" i="4"/>
  <c r="Y51" i="4"/>
  <c r="Z51" i="4"/>
  <c r="AB51" i="4"/>
  <c r="AC51" i="4"/>
  <c r="AE51" i="4"/>
  <c r="AF51" i="4"/>
  <c r="AH51" i="4"/>
  <c r="AI51" i="4"/>
  <c r="AK51" i="4"/>
  <c r="AL51" i="4"/>
  <c r="AN51" i="4"/>
  <c r="AO51" i="4"/>
  <c r="AQ51" i="4"/>
  <c r="AR51" i="4"/>
  <c r="AS51" i="4"/>
  <c r="AU51" i="4"/>
  <c r="AV51" i="4"/>
  <c r="AX51" i="4"/>
  <c r="AY51" i="4"/>
  <c r="BA51" i="4"/>
  <c r="BB51" i="4"/>
  <c r="BD51" i="4"/>
  <c r="BE51" i="4"/>
  <c r="BG51" i="4"/>
  <c r="BH51" i="4"/>
  <c r="BJ51" i="4"/>
  <c r="BK51" i="4"/>
  <c r="D52" i="4"/>
  <c r="E52" i="4"/>
  <c r="G52" i="4"/>
  <c r="H52" i="4"/>
  <c r="J52" i="4"/>
  <c r="K52" i="4"/>
  <c r="L52" i="4"/>
  <c r="N52" i="4"/>
  <c r="O52" i="4"/>
  <c r="P52" i="4"/>
  <c r="R52" i="4"/>
  <c r="S52" i="4"/>
  <c r="U52" i="4"/>
  <c r="V52" i="4"/>
  <c r="W52" i="4"/>
  <c r="Y52" i="4"/>
  <c r="Z52" i="4"/>
  <c r="AB52" i="4"/>
  <c r="AC52" i="4"/>
  <c r="AE52" i="4"/>
  <c r="AF52" i="4"/>
  <c r="AH52" i="4"/>
  <c r="AI52" i="4"/>
  <c r="AK52" i="4"/>
  <c r="AL52" i="4"/>
  <c r="AN52" i="4"/>
  <c r="AO52" i="4"/>
  <c r="AQ52" i="4"/>
  <c r="AR52" i="4"/>
  <c r="AS52" i="4"/>
  <c r="AU52" i="4"/>
  <c r="AV52" i="4"/>
  <c r="AX52" i="4"/>
  <c r="AY52" i="4"/>
  <c r="BA52" i="4"/>
  <c r="BB52" i="4"/>
  <c r="BD52" i="4"/>
  <c r="BE52" i="4"/>
  <c r="BG52" i="4"/>
  <c r="BH52" i="4"/>
  <c r="BJ52" i="4"/>
  <c r="BK52" i="4"/>
  <c r="D53" i="4"/>
  <c r="E53" i="4"/>
  <c r="G53" i="4"/>
  <c r="H53" i="4"/>
  <c r="J53" i="4"/>
  <c r="K53" i="4"/>
  <c r="L53" i="4"/>
  <c r="N53" i="4"/>
  <c r="O53" i="4"/>
  <c r="P53" i="4"/>
  <c r="R53" i="4"/>
  <c r="S53" i="4"/>
  <c r="U53" i="4"/>
  <c r="V53" i="4"/>
  <c r="W53" i="4"/>
  <c r="Y53" i="4"/>
  <c r="Z53" i="4"/>
  <c r="AB53" i="4"/>
  <c r="AC53" i="4"/>
  <c r="AE53" i="4"/>
  <c r="AF53" i="4"/>
  <c r="AH53" i="4"/>
  <c r="AI53" i="4"/>
  <c r="AK53" i="4"/>
  <c r="AL53" i="4"/>
  <c r="AN53" i="4"/>
  <c r="AO53" i="4"/>
  <c r="AQ53" i="4"/>
  <c r="AR53" i="4"/>
  <c r="AS53" i="4"/>
  <c r="AU53" i="4"/>
  <c r="AV53" i="4"/>
  <c r="AX53" i="4"/>
  <c r="AY53" i="4"/>
  <c r="BA53" i="4"/>
  <c r="BB53" i="4"/>
  <c r="BD53" i="4"/>
  <c r="BE53" i="4"/>
  <c r="BG53" i="4"/>
  <c r="BH53" i="4"/>
  <c r="BJ53" i="4"/>
  <c r="BK53" i="4"/>
  <c r="D54" i="4"/>
  <c r="E54" i="4"/>
  <c r="G54" i="4"/>
  <c r="H54" i="4"/>
  <c r="J54" i="4"/>
  <c r="K54" i="4"/>
  <c r="L54" i="4"/>
  <c r="N54" i="4"/>
  <c r="O54" i="4"/>
  <c r="P54" i="4"/>
  <c r="R54" i="4"/>
  <c r="S54" i="4"/>
  <c r="U54" i="4"/>
  <c r="V54" i="4"/>
  <c r="W54" i="4"/>
  <c r="Y54" i="4"/>
  <c r="Z54" i="4"/>
  <c r="AB54" i="4"/>
  <c r="AC54" i="4"/>
  <c r="AE54" i="4"/>
  <c r="AF54" i="4"/>
  <c r="AH54" i="4"/>
  <c r="AI54" i="4"/>
  <c r="AK54" i="4"/>
  <c r="AL54" i="4"/>
  <c r="AN54" i="4"/>
  <c r="AO54" i="4"/>
  <c r="AQ54" i="4"/>
  <c r="AR54" i="4"/>
  <c r="AS54" i="4"/>
  <c r="AU54" i="4"/>
  <c r="AV54" i="4"/>
  <c r="AX54" i="4"/>
  <c r="AY54" i="4"/>
  <c r="BA54" i="4"/>
  <c r="BB54" i="4"/>
  <c r="BD54" i="4"/>
  <c r="BE54" i="4"/>
  <c r="BG54" i="4"/>
  <c r="BH54" i="4"/>
  <c r="BJ54" i="4"/>
  <c r="BK54" i="4"/>
  <c r="D55" i="4"/>
  <c r="E55" i="4"/>
  <c r="G55" i="4"/>
  <c r="H55" i="4"/>
  <c r="J55" i="4"/>
  <c r="K55" i="4"/>
  <c r="L55" i="4"/>
  <c r="N55" i="4"/>
  <c r="O55" i="4"/>
  <c r="P55" i="4"/>
  <c r="R55" i="4"/>
  <c r="S55" i="4"/>
  <c r="U55" i="4"/>
  <c r="V55" i="4"/>
  <c r="W55" i="4"/>
  <c r="Y55" i="4"/>
  <c r="Z55" i="4"/>
  <c r="AB55" i="4"/>
  <c r="AC55" i="4"/>
  <c r="AE55" i="4"/>
  <c r="AF55" i="4"/>
  <c r="AH55" i="4"/>
  <c r="AI55" i="4"/>
  <c r="AK55" i="4"/>
  <c r="AL55" i="4"/>
  <c r="AN55" i="4"/>
  <c r="AO55" i="4"/>
  <c r="AQ55" i="4"/>
  <c r="AR55" i="4"/>
  <c r="AS55" i="4"/>
  <c r="AU55" i="4"/>
  <c r="AV55" i="4"/>
  <c r="AX55" i="4"/>
  <c r="AY55" i="4"/>
  <c r="BA55" i="4"/>
  <c r="BB55" i="4"/>
  <c r="BD55" i="4"/>
  <c r="BE55" i="4"/>
  <c r="BG55" i="4"/>
  <c r="BH55" i="4"/>
  <c r="BJ55" i="4"/>
  <c r="BK55" i="4"/>
  <c r="D56" i="4"/>
  <c r="E56" i="4"/>
  <c r="G56" i="4"/>
  <c r="H56" i="4"/>
  <c r="J56" i="4"/>
  <c r="K56" i="4"/>
  <c r="L56" i="4"/>
  <c r="N56" i="4"/>
  <c r="O56" i="4"/>
  <c r="P56" i="4"/>
  <c r="R56" i="4"/>
  <c r="S56" i="4"/>
  <c r="U56" i="4"/>
  <c r="V56" i="4"/>
  <c r="W56" i="4"/>
  <c r="Y56" i="4"/>
  <c r="Z56" i="4"/>
  <c r="AB56" i="4"/>
  <c r="AC56" i="4"/>
  <c r="AE56" i="4"/>
  <c r="AF56" i="4"/>
  <c r="AH56" i="4"/>
  <c r="AI56" i="4"/>
  <c r="AK56" i="4"/>
  <c r="AL56" i="4"/>
  <c r="AN56" i="4"/>
  <c r="AO56" i="4"/>
  <c r="AQ56" i="4"/>
  <c r="AR56" i="4"/>
  <c r="AS56" i="4"/>
  <c r="AU56" i="4"/>
  <c r="AV56" i="4"/>
  <c r="AX56" i="4"/>
  <c r="AY56" i="4"/>
  <c r="BA56" i="4"/>
  <c r="BB56" i="4"/>
  <c r="BD56" i="4"/>
  <c r="BE56" i="4"/>
  <c r="BG56" i="4"/>
  <c r="BH56" i="4"/>
  <c r="BJ56" i="4"/>
  <c r="BK56" i="4"/>
  <c r="D57" i="4"/>
  <c r="E57" i="4"/>
  <c r="G57" i="4"/>
  <c r="H57" i="4"/>
  <c r="J57" i="4"/>
  <c r="K57" i="4"/>
  <c r="L57" i="4"/>
  <c r="N57" i="4"/>
  <c r="O57" i="4"/>
  <c r="P57" i="4"/>
  <c r="R57" i="4"/>
  <c r="S57" i="4"/>
  <c r="U57" i="4"/>
  <c r="V57" i="4"/>
  <c r="W57" i="4"/>
  <c r="Y57" i="4"/>
  <c r="Z57" i="4"/>
  <c r="AB57" i="4"/>
  <c r="AC57" i="4"/>
  <c r="AE57" i="4"/>
  <c r="AF57" i="4"/>
  <c r="AH57" i="4"/>
  <c r="AI57" i="4"/>
  <c r="AK57" i="4"/>
  <c r="AL57" i="4"/>
  <c r="AN57" i="4"/>
  <c r="AO57" i="4"/>
  <c r="AQ57" i="4"/>
  <c r="AR57" i="4"/>
  <c r="AS57" i="4"/>
  <c r="AU57" i="4"/>
  <c r="AV57" i="4"/>
  <c r="AX57" i="4"/>
  <c r="AY57" i="4"/>
  <c r="BA57" i="4"/>
  <c r="BB57" i="4"/>
  <c r="BD57" i="4"/>
  <c r="BE57" i="4"/>
  <c r="BG57" i="4"/>
  <c r="BH57" i="4"/>
  <c r="BJ57" i="4"/>
  <c r="BK57" i="4"/>
  <c r="D58" i="4"/>
  <c r="E58" i="4"/>
  <c r="G58" i="4"/>
  <c r="H58" i="4"/>
  <c r="J58" i="4"/>
  <c r="K58" i="4"/>
  <c r="L58" i="4"/>
  <c r="N58" i="4"/>
  <c r="O58" i="4"/>
  <c r="P58" i="4"/>
  <c r="R58" i="4"/>
  <c r="S58" i="4"/>
  <c r="U58" i="4"/>
  <c r="V58" i="4"/>
  <c r="W58" i="4"/>
  <c r="Y58" i="4"/>
  <c r="Z58" i="4"/>
  <c r="AB58" i="4"/>
  <c r="AC58" i="4"/>
  <c r="AE58" i="4"/>
  <c r="AF58" i="4"/>
  <c r="AH58" i="4"/>
  <c r="AI58" i="4"/>
  <c r="AK58" i="4"/>
  <c r="AL58" i="4"/>
  <c r="AN58" i="4"/>
  <c r="AO58" i="4"/>
  <c r="AQ58" i="4"/>
  <c r="AR58" i="4"/>
  <c r="AS58" i="4"/>
  <c r="AU58" i="4"/>
  <c r="AV58" i="4"/>
  <c r="AX58" i="4"/>
  <c r="AY58" i="4"/>
  <c r="BA58" i="4"/>
  <c r="BB58" i="4"/>
  <c r="BD58" i="4"/>
  <c r="BE58" i="4"/>
  <c r="BG58" i="4"/>
  <c r="BH58" i="4"/>
  <c r="BJ58" i="4"/>
  <c r="BK58" i="4"/>
  <c r="D59" i="4"/>
  <c r="E59" i="4"/>
  <c r="G59" i="4"/>
  <c r="H59" i="4"/>
  <c r="J59" i="4"/>
  <c r="K59" i="4"/>
  <c r="L59" i="4"/>
  <c r="N59" i="4"/>
  <c r="O59" i="4"/>
  <c r="P59" i="4"/>
  <c r="R59" i="4"/>
  <c r="S59" i="4"/>
  <c r="U59" i="4"/>
  <c r="V59" i="4"/>
  <c r="W59" i="4"/>
  <c r="Y59" i="4"/>
  <c r="Z59" i="4"/>
  <c r="AB59" i="4"/>
  <c r="AC59" i="4"/>
  <c r="AE59" i="4"/>
  <c r="AF59" i="4"/>
  <c r="AH59" i="4"/>
  <c r="AI59" i="4"/>
  <c r="AK59" i="4"/>
  <c r="AL59" i="4"/>
  <c r="AN59" i="4"/>
  <c r="AO59" i="4"/>
  <c r="AQ59" i="4"/>
  <c r="AR59" i="4"/>
  <c r="AS59" i="4"/>
  <c r="AU59" i="4"/>
  <c r="AV59" i="4"/>
  <c r="AX59" i="4"/>
  <c r="AY59" i="4"/>
  <c r="BA59" i="4"/>
  <c r="BB59" i="4"/>
  <c r="BD59" i="4"/>
  <c r="BE59" i="4"/>
  <c r="BG59" i="4"/>
  <c r="BH59" i="4"/>
  <c r="BJ59" i="4"/>
  <c r="BK59" i="4"/>
  <c r="D60" i="4"/>
  <c r="E60" i="4"/>
  <c r="G60" i="4"/>
  <c r="H60" i="4"/>
  <c r="J60" i="4"/>
  <c r="K60" i="4"/>
  <c r="L60" i="4"/>
  <c r="N60" i="4"/>
  <c r="O60" i="4"/>
  <c r="P60" i="4"/>
  <c r="R60" i="4"/>
  <c r="S60" i="4"/>
  <c r="U60" i="4"/>
  <c r="V60" i="4"/>
  <c r="W60" i="4"/>
  <c r="Y60" i="4"/>
  <c r="Z60" i="4"/>
  <c r="AB60" i="4"/>
  <c r="AC60" i="4"/>
  <c r="AE60" i="4"/>
  <c r="AF60" i="4"/>
  <c r="AH60" i="4"/>
  <c r="AI60" i="4"/>
  <c r="AK60" i="4"/>
  <c r="AL60" i="4"/>
  <c r="AN60" i="4"/>
  <c r="AO60" i="4"/>
  <c r="AQ60" i="4"/>
  <c r="AR60" i="4"/>
  <c r="AS60" i="4"/>
  <c r="AU60" i="4"/>
  <c r="AV60" i="4"/>
  <c r="AX60" i="4"/>
  <c r="AY60" i="4"/>
  <c r="BA60" i="4"/>
  <c r="BB60" i="4"/>
  <c r="BD60" i="4"/>
  <c r="BE60" i="4"/>
  <c r="BG60" i="4"/>
  <c r="BH60" i="4"/>
  <c r="BJ60" i="4"/>
  <c r="BK60" i="4"/>
  <c r="D61" i="4"/>
  <c r="E61" i="4"/>
  <c r="G61" i="4"/>
  <c r="H61" i="4"/>
  <c r="J61" i="4"/>
  <c r="K61" i="4"/>
  <c r="L61" i="4"/>
  <c r="N61" i="4"/>
  <c r="O61" i="4"/>
  <c r="P61" i="4"/>
  <c r="R61" i="4"/>
  <c r="S61" i="4"/>
  <c r="U61" i="4"/>
  <c r="V61" i="4"/>
  <c r="W61" i="4"/>
  <c r="Y61" i="4"/>
  <c r="Z61" i="4"/>
  <c r="AB61" i="4"/>
  <c r="AC61" i="4"/>
  <c r="AE61" i="4"/>
  <c r="AF61" i="4"/>
  <c r="AH61" i="4"/>
  <c r="AI61" i="4"/>
  <c r="AK61" i="4"/>
  <c r="AL61" i="4"/>
  <c r="AN61" i="4"/>
  <c r="AO61" i="4"/>
  <c r="AQ61" i="4"/>
  <c r="AR61" i="4"/>
  <c r="AS61" i="4"/>
  <c r="AU61" i="4"/>
  <c r="AV61" i="4"/>
  <c r="AX61" i="4"/>
  <c r="AY61" i="4"/>
  <c r="BA61" i="4"/>
  <c r="BB61" i="4"/>
  <c r="BD61" i="4"/>
  <c r="BE61" i="4"/>
  <c r="BG61" i="4"/>
  <c r="BH61" i="4"/>
  <c r="BJ61" i="4"/>
  <c r="BK61" i="4"/>
  <c r="D62" i="4"/>
  <c r="E62" i="4"/>
  <c r="G62" i="4"/>
  <c r="H62" i="4"/>
  <c r="J62" i="4"/>
  <c r="K62" i="4"/>
  <c r="L62" i="4"/>
  <c r="N62" i="4"/>
  <c r="O62" i="4"/>
  <c r="P62" i="4"/>
  <c r="R62" i="4"/>
  <c r="S62" i="4"/>
  <c r="U62" i="4"/>
  <c r="V62" i="4"/>
  <c r="W62" i="4"/>
  <c r="Y62" i="4"/>
  <c r="Z62" i="4"/>
  <c r="AB62" i="4"/>
  <c r="AC62" i="4"/>
  <c r="AE62" i="4"/>
  <c r="AF62" i="4"/>
  <c r="AH62" i="4"/>
  <c r="AI62" i="4"/>
  <c r="AK62" i="4"/>
  <c r="AL62" i="4"/>
  <c r="AN62" i="4"/>
  <c r="AO62" i="4"/>
  <c r="AQ62" i="4"/>
  <c r="AR62" i="4"/>
  <c r="AS62" i="4"/>
  <c r="AU62" i="4"/>
  <c r="AV62" i="4"/>
  <c r="AX62" i="4"/>
  <c r="AY62" i="4"/>
  <c r="BA62" i="4"/>
  <c r="BB62" i="4"/>
  <c r="BD62" i="4"/>
  <c r="BE62" i="4"/>
  <c r="BG62" i="4"/>
  <c r="BH62" i="4"/>
  <c r="BJ62" i="4"/>
  <c r="BK62" i="4"/>
  <c r="D63" i="4"/>
  <c r="E63" i="4"/>
  <c r="G63" i="4"/>
  <c r="H63" i="4"/>
  <c r="J63" i="4"/>
  <c r="K63" i="4"/>
  <c r="L63" i="4"/>
  <c r="N63" i="4"/>
  <c r="O63" i="4"/>
  <c r="P63" i="4"/>
  <c r="R63" i="4"/>
  <c r="S63" i="4"/>
  <c r="U63" i="4"/>
  <c r="V63" i="4"/>
  <c r="W63" i="4"/>
  <c r="Y63" i="4"/>
  <c r="Z63" i="4"/>
  <c r="AB63" i="4"/>
  <c r="AC63" i="4"/>
  <c r="AE63" i="4"/>
  <c r="AF63" i="4"/>
  <c r="AH63" i="4"/>
  <c r="AI63" i="4"/>
  <c r="AK63" i="4"/>
  <c r="AL63" i="4"/>
  <c r="AN63" i="4"/>
  <c r="AO63" i="4"/>
  <c r="AQ63" i="4"/>
  <c r="AR63" i="4"/>
  <c r="AS63" i="4"/>
  <c r="AU63" i="4"/>
  <c r="AV63" i="4"/>
  <c r="AX63" i="4"/>
  <c r="AY63" i="4"/>
  <c r="BA63" i="4"/>
  <c r="BB63" i="4"/>
  <c r="BD63" i="4"/>
  <c r="BE63" i="4"/>
  <c r="BG63" i="4"/>
  <c r="BH63" i="4"/>
  <c r="BJ63" i="4"/>
  <c r="BK63" i="4"/>
  <c r="D66" i="4"/>
  <c r="E66" i="4"/>
  <c r="G66" i="4"/>
  <c r="H66" i="4"/>
  <c r="J66" i="4"/>
  <c r="K66" i="4"/>
  <c r="L66" i="4"/>
  <c r="N66" i="4"/>
  <c r="O66" i="4"/>
  <c r="P66" i="4"/>
  <c r="R66" i="4"/>
  <c r="S66" i="4"/>
  <c r="U66" i="4"/>
  <c r="V66" i="4"/>
  <c r="W66" i="4"/>
  <c r="Y66" i="4"/>
  <c r="Z66" i="4"/>
  <c r="AB66" i="4"/>
  <c r="AC66" i="4"/>
  <c r="AE66" i="4"/>
  <c r="AF66" i="4"/>
  <c r="AH66" i="4"/>
  <c r="AI66" i="4"/>
  <c r="AK66" i="4"/>
  <c r="AL66" i="4"/>
  <c r="AN66" i="4"/>
  <c r="AO66" i="4"/>
  <c r="AQ66" i="4"/>
  <c r="AR66" i="4"/>
  <c r="AS66" i="4"/>
  <c r="AU66" i="4"/>
  <c r="AV66" i="4"/>
  <c r="AX66" i="4"/>
  <c r="AY66" i="4"/>
  <c r="BA66" i="4"/>
  <c r="BB66" i="4"/>
  <c r="BD66" i="4"/>
  <c r="BE66" i="4"/>
  <c r="BG66" i="4"/>
  <c r="BH66" i="4"/>
  <c r="BJ66" i="4"/>
  <c r="BK66" i="4"/>
  <c r="D67" i="4"/>
  <c r="E67" i="4"/>
  <c r="G67" i="4"/>
  <c r="H67" i="4"/>
  <c r="J67" i="4"/>
  <c r="K67" i="4"/>
  <c r="L67" i="4"/>
  <c r="N67" i="4"/>
  <c r="O67" i="4"/>
  <c r="P67" i="4"/>
  <c r="R67" i="4"/>
  <c r="S67" i="4"/>
  <c r="U67" i="4"/>
  <c r="V67" i="4"/>
  <c r="W67" i="4"/>
  <c r="Y67" i="4"/>
  <c r="Z67" i="4"/>
  <c r="AB67" i="4"/>
  <c r="AC67" i="4"/>
  <c r="AE67" i="4"/>
  <c r="AF67" i="4"/>
  <c r="AH67" i="4"/>
  <c r="AI67" i="4"/>
  <c r="AK67" i="4"/>
  <c r="AL67" i="4"/>
  <c r="AN67" i="4"/>
  <c r="AO67" i="4"/>
  <c r="AQ67" i="4"/>
  <c r="AR67" i="4"/>
  <c r="AS67" i="4"/>
  <c r="AU67" i="4"/>
  <c r="AV67" i="4"/>
  <c r="AX67" i="4"/>
  <c r="AY67" i="4"/>
  <c r="BA67" i="4"/>
  <c r="BB67" i="4"/>
  <c r="BD67" i="4"/>
  <c r="BE67" i="4"/>
  <c r="BG67" i="4"/>
  <c r="BH67" i="4"/>
  <c r="BJ67" i="4"/>
  <c r="BK67" i="4"/>
  <c r="D71" i="4"/>
  <c r="E71" i="4"/>
  <c r="G71" i="4"/>
  <c r="H71" i="4"/>
  <c r="J71" i="4"/>
  <c r="K71" i="4"/>
  <c r="L71" i="4"/>
  <c r="N71" i="4"/>
  <c r="O71" i="4"/>
  <c r="P71" i="4"/>
  <c r="R71" i="4"/>
  <c r="S71" i="4"/>
  <c r="U71" i="4"/>
  <c r="V71" i="4"/>
  <c r="W71" i="4"/>
  <c r="Y71" i="4"/>
  <c r="Z71" i="4"/>
  <c r="AB71" i="4"/>
  <c r="AC71" i="4"/>
  <c r="AE71" i="4"/>
  <c r="AF71" i="4"/>
  <c r="AH71" i="4"/>
  <c r="AI71" i="4"/>
  <c r="AK71" i="4"/>
  <c r="AL71" i="4"/>
  <c r="AN71" i="4"/>
  <c r="AO71" i="4"/>
  <c r="AQ71" i="4"/>
  <c r="AR71" i="4"/>
  <c r="AS71" i="4"/>
  <c r="AU71" i="4"/>
  <c r="AV71" i="4"/>
  <c r="AX71" i="4"/>
  <c r="AY71" i="4"/>
  <c r="BA71" i="4"/>
  <c r="BB71" i="4"/>
  <c r="BD71" i="4"/>
  <c r="BE71" i="4"/>
  <c r="BG71" i="4"/>
  <c r="BH71" i="4"/>
  <c r="BJ71" i="4"/>
  <c r="BK71" i="4"/>
  <c r="D72" i="4"/>
  <c r="E72" i="4"/>
  <c r="G72" i="4"/>
  <c r="H72" i="4"/>
  <c r="J72" i="4"/>
  <c r="K72" i="4"/>
  <c r="L72" i="4"/>
  <c r="N72" i="4"/>
  <c r="O72" i="4"/>
  <c r="P72" i="4"/>
  <c r="R72" i="4"/>
  <c r="S72" i="4"/>
  <c r="U72" i="4"/>
  <c r="V72" i="4"/>
  <c r="W72" i="4"/>
  <c r="Y72" i="4"/>
  <c r="Z72" i="4"/>
  <c r="AB72" i="4"/>
  <c r="AC72" i="4"/>
  <c r="AE72" i="4"/>
  <c r="AF72" i="4"/>
  <c r="AH72" i="4"/>
  <c r="AI72" i="4"/>
  <c r="AK72" i="4"/>
  <c r="AL72" i="4"/>
  <c r="AN72" i="4"/>
  <c r="AO72" i="4"/>
  <c r="AQ72" i="4"/>
  <c r="AR72" i="4"/>
  <c r="AS72" i="4"/>
  <c r="AU72" i="4"/>
  <c r="AV72" i="4"/>
  <c r="AX72" i="4"/>
  <c r="AY72" i="4"/>
  <c r="BA72" i="4"/>
  <c r="BB72" i="4"/>
  <c r="BD72" i="4"/>
  <c r="BE72" i="4"/>
  <c r="BG72" i="4"/>
  <c r="BH72" i="4"/>
  <c r="BJ72" i="4"/>
  <c r="BK72" i="4"/>
  <c r="D73" i="4"/>
  <c r="E73" i="4"/>
  <c r="G73" i="4"/>
  <c r="H73" i="4"/>
  <c r="J73" i="4"/>
  <c r="K73" i="4"/>
  <c r="L73" i="4"/>
  <c r="N73" i="4"/>
  <c r="O73" i="4"/>
  <c r="P73" i="4"/>
  <c r="R73" i="4"/>
  <c r="S73" i="4"/>
  <c r="U73" i="4"/>
  <c r="V73" i="4"/>
  <c r="W73" i="4"/>
  <c r="Y73" i="4"/>
  <c r="Z73" i="4"/>
  <c r="AB73" i="4"/>
  <c r="AC73" i="4"/>
  <c r="AE73" i="4"/>
  <c r="AF73" i="4"/>
  <c r="AH73" i="4"/>
  <c r="AI73" i="4"/>
  <c r="AK73" i="4"/>
  <c r="AL73" i="4"/>
  <c r="AN73" i="4"/>
  <c r="AO73" i="4"/>
  <c r="AQ73" i="4"/>
  <c r="AR73" i="4"/>
  <c r="AS73" i="4"/>
  <c r="AU73" i="4"/>
  <c r="AV73" i="4"/>
  <c r="AX73" i="4"/>
  <c r="AY73" i="4"/>
  <c r="BA73" i="4"/>
  <c r="BB73" i="4"/>
  <c r="BD73" i="4"/>
  <c r="BE73" i="4"/>
  <c r="BG73" i="4"/>
  <c r="BH73" i="4"/>
  <c r="BJ73" i="4"/>
  <c r="BK73" i="4"/>
  <c r="BD64" i="4"/>
  <c r="BE64" i="4"/>
  <c r="BG64" i="4"/>
  <c r="BH64" i="4"/>
  <c r="BJ64" i="4"/>
  <c r="BK64" i="4"/>
  <c r="BD65" i="4"/>
  <c r="BE65" i="4"/>
  <c r="BG65" i="4"/>
  <c r="BH65" i="4"/>
  <c r="BJ65" i="4"/>
  <c r="BK65" i="4"/>
  <c r="BD68" i="4"/>
  <c r="BE68" i="4"/>
  <c r="BG68" i="4"/>
  <c r="BH68" i="4"/>
  <c r="BJ68" i="4"/>
  <c r="BK68" i="4"/>
  <c r="BD69" i="4"/>
  <c r="BE69" i="4"/>
  <c r="BG69" i="4"/>
  <c r="BH69" i="4"/>
  <c r="BJ69" i="4"/>
  <c r="BK69" i="4"/>
  <c r="BD70" i="4"/>
  <c r="BE70" i="4"/>
  <c r="BG70" i="4"/>
  <c r="BH70" i="4"/>
  <c r="BJ70" i="4"/>
  <c r="BK70" i="4"/>
  <c r="BD74" i="4"/>
  <c r="BE74" i="4"/>
  <c r="BG74" i="4"/>
  <c r="BH74" i="4"/>
  <c r="BJ74" i="4"/>
  <c r="BK74" i="4"/>
  <c r="BD75" i="4"/>
  <c r="BE75" i="4"/>
  <c r="BG75" i="4"/>
  <c r="BH75" i="4"/>
  <c r="BJ75" i="4"/>
  <c r="BK75" i="4"/>
  <c r="BD76" i="4"/>
  <c r="BE76" i="4"/>
  <c r="BG76" i="4"/>
  <c r="BH76" i="4"/>
  <c r="BJ76" i="4"/>
  <c r="BK76" i="4"/>
  <c r="BD77" i="4"/>
  <c r="BE77" i="4"/>
  <c r="BG77" i="4"/>
  <c r="BH77" i="4"/>
  <c r="BJ77" i="4"/>
  <c r="BK77" i="4"/>
  <c r="BD78" i="4"/>
  <c r="BE78" i="4"/>
  <c r="BG78" i="4"/>
  <c r="BH78" i="4"/>
  <c r="BJ78" i="4"/>
  <c r="BK78" i="4"/>
  <c r="BD79" i="4"/>
  <c r="BE79" i="4"/>
  <c r="BG79" i="4"/>
  <c r="BH79" i="4"/>
  <c r="BJ79" i="4"/>
  <c r="BK79" i="4"/>
  <c r="BD80" i="4"/>
  <c r="BE80" i="4"/>
  <c r="BG80" i="4"/>
  <c r="BH80" i="4"/>
  <c r="BJ80" i="4"/>
  <c r="BK80" i="4"/>
  <c r="BD81" i="4"/>
  <c r="BE81" i="4"/>
  <c r="BG81" i="4"/>
  <c r="BH81" i="4"/>
  <c r="BJ81" i="4"/>
  <c r="BK81" i="4"/>
  <c r="BD82" i="4"/>
  <c r="BE82" i="4"/>
  <c r="BG82" i="4"/>
  <c r="BH82" i="4"/>
  <c r="BJ82" i="4"/>
  <c r="BK82" i="4"/>
  <c r="BD83" i="4"/>
  <c r="BE83" i="4"/>
  <c r="BG83" i="4"/>
  <c r="BH83" i="4"/>
  <c r="BJ83" i="4"/>
  <c r="BK83" i="4"/>
  <c r="BD84" i="4"/>
  <c r="BE84" i="4"/>
  <c r="BG84" i="4"/>
  <c r="BH84" i="4"/>
  <c r="BJ84" i="4"/>
  <c r="BK84" i="4"/>
  <c r="BD85" i="4"/>
  <c r="BE85" i="4"/>
  <c r="BG85" i="4"/>
  <c r="BH85" i="4"/>
  <c r="BJ85" i="4"/>
  <c r="BK85" i="4"/>
  <c r="BD86" i="4"/>
  <c r="BE86" i="4"/>
  <c r="BG86" i="4"/>
  <c r="BH86" i="4"/>
  <c r="BJ86" i="4"/>
  <c r="BK86" i="4"/>
  <c r="BD87" i="4"/>
  <c r="BE87" i="4"/>
  <c r="BG87" i="4"/>
  <c r="BH87" i="4"/>
  <c r="BJ87" i="4"/>
  <c r="BK87" i="4"/>
  <c r="BD88" i="4"/>
  <c r="BE88" i="4"/>
  <c r="BG88" i="4"/>
  <c r="BH88" i="4"/>
  <c r="BJ88" i="4"/>
  <c r="BK88" i="4"/>
  <c r="BD89" i="4"/>
  <c r="BE89" i="4"/>
  <c r="BG89" i="4"/>
  <c r="BH89" i="4"/>
  <c r="BJ89" i="4"/>
  <c r="BK89" i="4"/>
  <c r="BD90" i="4"/>
  <c r="BE90" i="4"/>
  <c r="BG90" i="4"/>
  <c r="BH90" i="4"/>
  <c r="BJ90" i="4"/>
  <c r="BK90" i="4"/>
  <c r="BD91" i="4"/>
  <c r="BE91" i="4"/>
  <c r="BG91" i="4"/>
  <c r="BH91" i="4"/>
  <c r="BJ91" i="4"/>
  <c r="BK91" i="4"/>
  <c r="BD92" i="4"/>
  <c r="BE92" i="4"/>
  <c r="BG92" i="4"/>
  <c r="BH92" i="4"/>
  <c r="BJ92" i="4"/>
  <c r="BK92" i="4"/>
  <c r="BD93" i="4"/>
  <c r="BE93" i="4"/>
  <c r="BG93" i="4"/>
  <c r="BH93" i="4"/>
  <c r="BJ93" i="4"/>
  <c r="BK93" i="4"/>
  <c r="BD94" i="4"/>
  <c r="BE94" i="4"/>
  <c r="BG94" i="4"/>
  <c r="BH94" i="4"/>
  <c r="BJ94" i="4"/>
  <c r="BK94" i="4"/>
  <c r="BD95" i="4"/>
  <c r="BE95" i="4"/>
  <c r="BG95" i="4"/>
  <c r="BH95" i="4"/>
  <c r="BJ95" i="4"/>
  <c r="BK95" i="4"/>
  <c r="BD96" i="4"/>
  <c r="BE96" i="4"/>
  <c r="BG96" i="4"/>
  <c r="BH96" i="4"/>
  <c r="BJ96" i="4"/>
  <c r="BK96" i="4"/>
  <c r="BD97" i="4"/>
  <c r="BE97" i="4"/>
  <c r="BG97" i="4"/>
  <c r="BH97" i="4"/>
  <c r="BJ97" i="4"/>
  <c r="BK97" i="4"/>
  <c r="BD98" i="4"/>
  <c r="BE98" i="4"/>
  <c r="BG98" i="4"/>
  <c r="BH98" i="4"/>
  <c r="BJ98" i="4"/>
  <c r="BK98" i="4"/>
  <c r="BD99" i="4"/>
  <c r="BE99" i="4"/>
  <c r="BG99" i="4"/>
  <c r="BH99" i="4"/>
  <c r="BJ99" i="4"/>
  <c r="BK99" i="4"/>
  <c r="BD100" i="4"/>
  <c r="BE100" i="4"/>
  <c r="BG100" i="4"/>
  <c r="BH100" i="4"/>
  <c r="BJ100" i="4"/>
  <c r="BK100" i="4"/>
  <c r="BI2" i="1"/>
  <c r="BI1" i="1"/>
  <c r="BC65" i="3"/>
  <c r="BD65" i="3" s="1"/>
  <c r="BC64" i="3"/>
  <c r="BD64" i="3" s="1"/>
  <c r="BC63" i="3"/>
  <c r="BD63" i="3" s="1"/>
  <c r="BC62" i="3"/>
  <c r="BD62" i="3" s="1"/>
  <c r="BC61" i="3"/>
  <c r="BD61" i="3" s="1"/>
  <c r="BC60" i="3"/>
  <c r="BD60" i="3" s="1"/>
  <c r="BC59" i="3"/>
  <c r="BD59" i="3" s="1"/>
  <c r="BC58" i="3"/>
  <c r="BD58" i="3" s="1"/>
  <c r="BC57" i="3"/>
  <c r="BD57" i="3" s="1"/>
  <c r="BC56" i="3"/>
  <c r="BD56" i="3" s="1"/>
  <c r="BC55" i="3"/>
  <c r="BD55" i="3" s="1"/>
  <c r="BC54" i="3"/>
  <c r="BD54" i="3" s="1"/>
  <c r="BC53" i="3"/>
  <c r="BD53" i="3" s="1"/>
  <c r="BC52" i="3"/>
  <c r="BD52" i="3" s="1"/>
  <c r="BC51" i="3"/>
  <c r="BD51" i="3" s="1"/>
  <c r="BC50" i="3"/>
  <c r="BD50" i="3" s="1"/>
  <c r="BC49" i="3"/>
  <c r="BD49" i="3" s="1"/>
  <c r="BC48" i="3"/>
  <c r="BD48" i="3" s="1"/>
  <c r="BC47" i="3"/>
  <c r="BD47" i="3" s="1"/>
  <c r="BC46" i="3"/>
  <c r="BD46" i="3" s="1"/>
  <c r="BC45" i="3"/>
  <c r="BD45" i="3" s="1"/>
  <c r="BC44" i="3"/>
  <c r="BD44" i="3" s="1"/>
  <c r="BC43" i="3"/>
  <c r="BD43" i="3" s="1"/>
  <c r="BC42" i="3"/>
  <c r="BD42" i="3" s="1"/>
  <c r="BC41" i="3"/>
  <c r="BD41" i="3" s="1"/>
  <c r="BC40" i="3"/>
  <c r="BD40" i="3" s="1"/>
  <c r="BC39" i="3"/>
  <c r="BD39" i="3" s="1"/>
  <c r="BC38" i="3"/>
  <c r="BD38" i="3" s="1"/>
  <c r="BC37" i="3"/>
  <c r="BD37" i="3" s="1"/>
  <c r="BC36" i="3"/>
  <c r="BD36" i="3" s="1"/>
  <c r="BC35" i="3"/>
  <c r="BD35" i="3" s="1"/>
  <c r="BC34" i="3"/>
  <c r="BD34" i="3" s="1"/>
  <c r="A56" i="5"/>
  <c r="A54" i="5"/>
  <c r="A55" i="5"/>
  <c r="BF2" i="1"/>
  <c r="BF1" i="1"/>
  <c r="AZ65" i="3"/>
  <c r="BA65" i="3" s="1"/>
  <c r="AZ64" i="3"/>
  <c r="BA64" i="3" s="1"/>
  <c r="AZ63" i="3"/>
  <c r="BA63" i="3" s="1"/>
  <c r="AZ62" i="3"/>
  <c r="BA62" i="3" s="1"/>
  <c r="AZ61" i="3"/>
  <c r="BA61" i="3" s="1"/>
  <c r="AZ60" i="3"/>
  <c r="BA60" i="3" s="1"/>
  <c r="AZ59" i="3"/>
  <c r="BA59" i="3" s="1"/>
  <c r="AZ58" i="3"/>
  <c r="BA58" i="3" s="1"/>
  <c r="AZ57" i="3"/>
  <c r="BA57" i="3" s="1"/>
  <c r="AZ56" i="3"/>
  <c r="BA56" i="3" s="1"/>
  <c r="AZ55" i="3"/>
  <c r="BA55" i="3" s="1"/>
  <c r="AZ54" i="3"/>
  <c r="BA54" i="3" s="1"/>
  <c r="AZ53" i="3"/>
  <c r="BA53" i="3" s="1"/>
  <c r="AZ52" i="3"/>
  <c r="BA52" i="3" s="1"/>
  <c r="AZ51" i="3"/>
  <c r="BA51" i="3" s="1"/>
  <c r="AZ50" i="3"/>
  <c r="BA50" i="3" s="1"/>
  <c r="AZ49" i="3"/>
  <c r="BA49" i="3" s="1"/>
  <c r="AZ48" i="3"/>
  <c r="BA48" i="3" s="1"/>
  <c r="AZ47" i="3"/>
  <c r="BA47" i="3" s="1"/>
  <c r="AZ46" i="3"/>
  <c r="BA46" i="3" s="1"/>
  <c r="AZ45" i="3"/>
  <c r="BA45" i="3" s="1"/>
  <c r="AZ44" i="3"/>
  <c r="BA44" i="3" s="1"/>
  <c r="AZ43" i="3"/>
  <c r="BA43" i="3" s="1"/>
  <c r="AZ42" i="3"/>
  <c r="BA42" i="3" s="1"/>
  <c r="AZ41" i="3"/>
  <c r="BA41" i="3" s="1"/>
  <c r="AZ40" i="3"/>
  <c r="BA40" i="3" s="1"/>
  <c r="AZ39" i="3"/>
  <c r="BA39" i="3" s="1"/>
  <c r="AZ38" i="3"/>
  <c r="BA38" i="3" s="1"/>
  <c r="AZ37" i="3"/>
  <c r="BA37" i="3" s="1"/>
  <c r="AZ36" i="3"/>
  <c r="BA36" i="3" s="1"/>
  <c r="AZ35" i="3"/>
  <c r="BA35" i="3" s="1"/>
  <c r="AZ34" i="3"/>
  <c r="BA34" i="3" s="1"/>
  <c r="BC2" i="1"/>
  <c r="BC1" i="1"/>
  <c r="AW65" i="3"/>
  <c r="AX65" i="3" s="1"/>
  <c r="AW64" i="3"/>
  <c r="AX64" i="3" s="1"/>
  <c r="AW63" i="3"/>
  <c r="AX63" i="3" s="1"/>
  <c r="AW62" i="3"/>
  <c r="AX62" i="3" s="1"/>
  <c r="AW61" i="3"/>
  <c r="AX61" i="3" s="1"/>
  <c r="AW60" i="3"/>
  <c r="AX60" i="3" s="1"/>
  <c r="AW59" i="3"/>
  <c r="AX59" i="3" s="1"/>
  <c r="AW58" i="3"/>
  <c r="AX58" i="3" s="1"/>
  <c r="AW57" i="3"/>
  <c r="AX57" i="3" s="1"/>
  <c r="AW56" i="3"/>
  <c r="AX56" i="3" s="1"/>
  <c r="AW55" i="3"/>
  <c r="AX55" i="3" s="1"/>
  <c r="AW54" i="3"/>
  <c r="AX54" i="3" s="1"/>
  <c r="AW53" i="3"/>
  <c r="AX53" i="3" s="1"/>
  <c r="AW52" i="3"/>
  <c r="AX52" i="3" s="1"/>
  <c r="AW51" i="3"/>
  <c r="AX51" i="3" s="1"/>
  <c r="AW50" i="3"/>
  <c r="AX50" i="3" s="1"/>
  <c r="AW49" i="3"/>
  <c r="AX49" i="3" s="1"/>
  <c r="AW48" i="3"/>
  <c r="AX48" i="3" s="1"/>
  <c r="AW47" i="3"/>
  <c r="AX47" i="3" s="1"/>
  <c r="AW46" i="3"/>
  <c r="AX46" i="3" s="1"/>
  <c r="AW45" i="3"/>
  <c r="AX45" i="3" s="1"/>
  <c r="AW44" i="3"/>
  <c r="AX44" i="3" s="1"/>
  <c r="AW43" i="3"/>
  <c r="AX43" i="3" s="1"/>
  <c r="AW42" i="3"/>
  <c r="AX42" i="3" s="1"/>
  <c r="AW41" i="3"/>
  <c r="AX41" i="3" s="1"/>
  <c r="AW40" i="3"/>
  <c r="AX40" i="3" s="1"/>
  <c r="AW39" i="3"/>
  <c r="AX39" i="3" s="1"/>
  <c r="AW38" i="3"/>
  <c r="AX38" i="3" s="1"/>
  <c r="AW37" i="3"/>
  <c r="AX37" i="3" s="1"/>
  <c r="AW36" i="3"/>
  <c r="AX36" i="3" s="1"/>
  <c r="AW35" i="3"/>
  <c r="AX35" i="3" s="1"/>
  <c r="AW34" i="3"/>
  <c r="AX34" i="3" s="1"/>
  <c r="AZ2" i="1"/>
  <c r="AZ1" i="1"/>
  <c r="AT65" i="3"/>
  <c r="AU65" i="3" s="1"/>
  <c r="AT64" i="3"/>
  <c r="AU64" i="3" s="1"/>
  <c r="AT63" i="3"/>
  <c r="AU63" i="3" s="1"/>
  <c r="AT62" i="3"/>
  <c r="AU62" i="3" s="1"/>
  <c r="AT61" i="3"/>
  <c r="AU61" i="3" s="1"/>
  <c r="AT60" i="3"/>
  <c r="AU60" i="3" s="1"/>
  <c r="AT59" i="3"/>
  <c r="AU59" i="3" s="1"/>
  <c r="AT58" i="3"/>
  <c r="AU58" i="3" s="1"/>
  <c r="AT57" i="3"/>
  <c r="AU57" i="3" s="1"/>
  <c r="AT56" i="3"/>
  <c r="AU56" i="3" s="1"/>
  <c r="AT55" i="3"/>
  <c r="AU55" i="3" s="1"/>
  <c r="AT54" i="3"/>
  <c r="AU54" i="3" s="1"/>
  <c r="AT53" i="3"/>
  <c r="AU53" i="3" s="1"/>
  <c r="AT52" i="3"/>
  <c r="AU52" i="3" s="1"/>
  <c r="AT51" i="3"/>
  <c r="AU51" i="3" s="1"/>
  <c r="AT50" i="3"/>
  <c r="AU50" i="3" s="1"/>
  <c r="AT49" i="3"/>
  <c r="AU49" i="3" s="1"/>
  <c r="AT48" i="3"/>
  <c r="AU48" i="3" s="1"/>
  <c r="AT47" i="3"/>
  <c r="AU47" i="3" s="1"/>
  <c r="AT46" i="3"/>
  <c r="AU46" i="3" s="1"/>
  <c r="AT45" i="3"/>
  <c r="AU45" i="3" s="1"/>
  <c r="AT44" i="3"/>
  <c r="AU44" i="3" s="1"/>
  <c r="AT43" i="3"/>
  <c r="AU43" i="3" s="1"/>
  <c r="AT42" i="3"/>
  <c r="AU42" i="3" s="1"/>
  <c r="AT41" i="3"/>
  <c r="AU41" i="3" s="1"/>
  <c r="AT40" i="3"/>
  <c r="AU40" i="3" s="1"/>
  <c r="AT39" i="3"/>
  <c r="AU39" i="3" s="1"/>
  <c r="AT38" i="3"/>
  <c r="AU38" i="3" s="1"/>
  <c r="AT37" i="3"/>
  <c r="AU37" i="3" s="1"/>
  <c r="AT36" i="3"/>
  <c r="AU36" i="3" s="1"/>
  <c r="AT35" i="3"/>
  <c r="AU35" i="3" s="1"/>
  <c r="AT34" i="3"/>
  <c r="AU34" i="3" s="1"/>
  <c r="D64" i="4"/>
  <c r="E64" i="4"/>
  <c r="G64" i="4"/>
  <c r="H64" i="4"/>
  <c r="J64" i="4"/>
  <c r="K64" i="4"/>
  <c r="L64" i="4"/>
  <c r="N64" i="4"/>
  <c r="O64" i="4"/>
  <c r="P64" i="4"/>
  <c r="R64" i="4"/>
  <c r="S64" i="4"/>
  <c r="U64" i="4"/>
  <c r="V64" i="4"/>
  <c r="W64" i="4"/>
  <c r="Y64" i="4"/>
  <c r="Z64" i="4"/>
  <c r="AB64" i="4"/>
  <c r="AC64" i="4"/>
  <c r="AE64" i="4"/>
  <c r="AF64" i="4"/>
  <c r="AH64" i="4"/>
  <c r="AI64" i="4"/>
  <c r="AK64" i="4"/>
  <c r="AL64" i="4"/>
  <c r="AN64" i="4"/>
  <c r="AO64" i="4"/>
  <c r="AQ64" i="4"/>
  <c r="AR64" i="4"/>
  <c r="AS64" i="4"/>
  <c r="AU64" i="4"/>
  <c r="AV64" i="4"/>
  <c r="AX64" i="4"/>
  <c r="AY64" i="4"/>
  <c r="BA64" i="4"/>
  <c r="BB64" i="4"/>
  <c r="D65" i="4"/>
  <c r="E65" i="4"/>
  <c r="G65" i="4"/>
  <c r="H65" i="4"/>
  <c r="J65" i="4"/>
  <c r="K65" i="4"/>
  <c r="L65" i="4"/>
  <c r="N65" i="4"/>
  <c r="O65" i="4"/>
  <c r="P65" i="4"/>
  <c r="R65" i="4"/>
  <c r="S65" i="4"/>
  <c r="U65" i="4"/>
  <c r="V65" i="4"/>
  <c r="W65" i="4"/>
  <c r="Y65" i="4"/>
  <c r="Z65" i="4"/>
  <c r="AB65" i="4"/>
  <c r="AC65" i="4"/>
  <c r="AE65" i="4"/>
  <c r="AF65" i="4"/>
  <c r="AH65" i="4"/>
  <c r="AI65" i="4"/>
  <c r="AK65" i="4"/>
  <c r="AL65" i="4"/>
  <c r="AN65" i="4"/>
  <c r="AO65" i="4"/>
  <c r="AQ65" i="4"/>
  <c r="AR65" i="4"/>
  <c r="AS65" i="4"/>
  <c r="AU65" i="4"/>
  <c r="AV65" i="4"/>
  <c r="AX65" i="4"/>
  <c r="AY65" i="4"/>
  <c r="BA65" i="4"/>
  <c r="BB65" i="4"/>
  <c r="D68" i="4"/>
  <c r="E68" i="4"/>
  <c r="G68" i="4"/>
  <c r="H68" i="4"/>
  <c r="J68" i="4"/>
  <c r="K68" i="4"/>
  <c r="L68" i="4"/>
  <c r="N68" i="4"/>
  <c r="O68" i="4"/>
  <c r="P68" i="4"/>
  <c r="R68" i="4"/>
  <c r="S68" i="4"/>
  <c r="U68" i="4"/>
  <c r="V68" i="4"/>
  <c r="W68" i="4"/>
  <c r="Y68" i="4"/>
  <c r="Z68" i="4"/>
  <c r="AB68" i="4"/>
  <c r="AC68" i="4"/>
  <c r="AE68" i="4"/>
  <c r="AF68" i="4"/>
  <c r="AH68" i="4"/>
  <c r="AI68" i="4"/>
  <c r="AK68" i="4"/>
  <c r="AL68" i="4"/>
  <c r="AN68" i="4"/>
  <c r="AO68" i="4"/>
  <c r="AQ68" i="4"/>
  <c r="AR68" i="4"/>
  <c r="AS68" i="4"/>
  <c r="AU68" i="4"/>
  <c r="AV68" i="4"/>
  <c r="AX68" i="4"/>
  <c r="AY68" i="4"/>
  <c r="BA68" i="4"/>
  <c r="BB68" i="4"/>
  <c r="D69" i="4"/>
  <c r="E69" i="4"/>
  <c r="G69" i="4"/>
  <c r="H69" i="4"/>
  <c r="J69" i="4"/>
  <c r="K69" i="4"/>
  <c r="L69" i="4"/>
  <c r="N69" i="4"/>
  <c r="O69" i="4"/>
  <c r="P69" i="4"/>
  <c r="R69" i="4"/>
  <c r="S69" i="4"/>
  <c r="U69" i="4"/>
  <c r="V69" i="4"/>
  <c r="W69" i="4"/>
  <c r="Y69" i="4"/>
  <c r="Z69" i="4"/>
  <c r="AB69" i="4"/>
  <c r="AC69" i="4"/>
  <c r="AE69" i="4"/>
  <c r="AF69" i="4"/>
  <c r="AH69" i="4"/>
  <c r="AI69" i="4"/>
  <c r="AK69" i="4"/>
  <c r="AL69" i="4"/>
  <c r="AN69" i="4"/>
  <c r="AO69" i="4"/>
  <c r="AQ69" i="4"/>
  <c r="AR69" i="4"/>
  <c r="AS69" i="4"/>
  <c r="AU69" i="4"/>
  <c r="AV69" i="4"/>
  <c r="AX69" i="4"/>
  <c r="AY69" i="4"/>
  <c r="BA69" i="4"/>
  <c r="BB69" i="4"/>
  <c r="D70" i="4"/>
  <c r="E70" i="4"/>
  <c r="G70" i="4"/>
  <c r="H70" i="4"/>
  <c r="J70" i="4"/>
  <c r="K70" i="4"/>
  <c r="L70" i="4"/>
  <c r="N70" i="4"/>
  <c r="O70" i="4"/>
  <c r="P70" i="4"/>
  <c r="R70" i="4"/>
  <c r="S70" i="4"/>
  <c r="U70" i="4"/>
  <c r="V70" i="4"/>
  <c r="W70" i="4"/>
  <c r="Y70" i="4"/>
  <c r="Z70" i="4"/>
  <c r="AB70" i="4"/>
  <c r="AC70" i="4"/>
  <c r="AE70" i="4"/>
  <c r="AF70" i="4"/>
  <c r="AH70" i="4"/>
  <c r="AI70" i="4"/>
  <c r="AK70" i="4"/>
  <c r="AL70" i="4"/>
  <c r="AN70" i="4"/>
  <c r="AO70" i="4"/>
  <c r="AQ70" i="4"/>
  <c r="AR70" i="4"/>
  <c r="AS70" i="4"/>
  <c r="AU70" i="4"/>
  <c r="AV70" i="4"/>
  <c r="AX70" i="4"/>
  <c r="AY70" i="4"/>
  <c r="BA70" i="4"/>
  <c r="BB70" i="4"/>
  <c r="D74" i="4"/>
  <c r="E74" i="4"/>
  <c r="G74" i="4"/>
  <c r="H74" i="4"/>
  <c r="J74" i="4"/>
  <c r="K74" i="4"/>
  <c r="L74" i="4"/>
  <c r="N74" i="4"/>
  <c r="O74" i="4"/>
  <c r="P74" i="4"/>
  <c r="R74" i="4"/>
  <c r="S74" i="4"/>
  <c r="U74" i="4"/>
  <c r="V74" i="4"/>
  <c r="W74" i="4"/>
  <c r="Y74" i="4"/>
  <c r="Z74" i="4"/>
  <c r="AB74" i="4"/>
  <c r="AC74" i="4"/>
  <c r="AE74" i="4"/>
  <c r="AF74" i="4"/>
  <c r="AH74" i="4"/>
  <c r="AI74" i="4"/>
  <c r="AK74" i="4"/>
  <c r="AL74" i="4"/>
  <c r="AN74" i="4"/>
  <c r="AO74" i="4"/>
  <c r="AQ74" i="4"/>
  <c r="AR74" i="4"/>
  <c r="AS74" i="4"/>
  <c r="AU74" i="4"/>
  <c r="AV74" i="4"/>
  <c r="AX74" i="4"/>
  <c r="AY74" i="4"/>
  <c r="BA74" i="4"/>
  <c r="BB74" i="4"/>
  <c r="D75" i="4"/>
  <c r="E75" i="4"/>
  <c r="G75" i="4"/>
  <c r="H75" i="4"/>
  <c r="J75" i="4"/>
  <c r="K75" i="4"/>
  <c r="L75" i="4"/>
  <c r="N75" i="4"/>
  <c r="O75" i="4"/>
  <c r="P75" i="4"/>
  <c r="R75" i="4"/>
  <c r="S75" i="4"/>
  <c r="U75" i="4"/>
  <c r="V75" i="4"/>
  <c r="W75" i="4"/>
  <c r="Y75" i="4"/>
  <c r="Z75" i="4"/>
  <c r="AB75" i="4"/>
  <c r="AC75" i="4"/>
  <c r="AE75" i="4"/>
  <c r="AF75" i="4"/>
  <c r="AH75" i="4"/>
  <c r="AI75" i="4"/>
  <c r="AK75" i="4"/>
  <c r="AL75" i="4"/>
  <c r="AN75" i="4"/>
  <c r="AO75" i="4"/>
  <c r="AQ75" i="4"/>
  <c r="AR75" i="4"/>
  <c r="AS75" i="4"/>
  <c r="AU75" i="4"/>
  <c r="AV75" i="4"/>
  <c r="AX75" i="4"/>
  <c r="AY75" i="4"/>
  <c r="BA75" i="4"/>
  <c r="BB75" i="4"/>
  <c r="D76" i="4"/>
  <c r="E76" i="4"/>
  <c r="G76" i="4"/>
  <c r="H76" i="4"/>
  <c r="J76" i="4"/>
  <c r="K76" i="4"/>
  <c r="L76" i="4"/>
  <c r="N76" i="4"/>
  <c r="O76" i="4"/>
  <c r="P76" i="4"/>
  <c r="R76" i="4"/>
  <c r="S76" i="4"/>
  <c r="U76" i="4"/>
  <c r="V76" i="4"/>
  <c r="W76" i="4"/>
  <c r="Y76" i="4"/>
  <c r="Z76" i="4"/>
  <c r="AB76" i="4"/>
  <c r="AC76" i="4"/>
  <c r="AE76" i="4"/>
  <c r="AF76" i="4"/>
  <c r="AH76" i="4"/>
  <c r="AI76" i="4"/>
  <c r="AK76" i="4"/>
  <c r="AL76" i="4"/>
  <c r="AN76" i="4"/>
  <c r="AO76" i="4"/>
  <c r="AQ76" i="4"/>
  <c r="AR76" i="4"/>
  <c r="AS76" i="4"/>
  <c r="AU76" i="4"/>
  <c r="AV76" i="4"/>
  <c r="AX76" i="4"/>
  <c r="AY76" i="4"/>
  <c r="BA76" i="4"/>
  <c r="BB76" i="4"/>
  <c r="D77" i="4"/>
  <c r="E77" i="4"/>
  <c r="G77" i="4"/>
  <c r="H77" i="4"/>
  <c r="J77" i="4"/>
  <c r="K77" i="4"/>
  <c r="L77" i="4"/>
  <c r="N77" i="4"/>
  <c r="O77" i="4"/>
  <c r="P77" i="4"/>
  <c r="R77" i="4"/>
  <c r="S77" i="4"/>
  <c r="U77" i="4"/>
  <c r="V77" i="4"/>
  <c r="W77" i="4"/>
  <c r="Y77" i="4"/>
  <c r="Z77" i="4"/>
  <c r="AB77" i="4"/>
  <c r="AC77" i="4"/>
  <c r="AE77" i="4"/>
  <c r="AF77" i="4"/>
  <c r="AH77" i="4"/>
  <c r="AI77" i="4"/>
  <c r="AK77" i="4"/>
  <c r="AL77" i="4"/>
  <c r="AN77" i="4"/>
  <c r="AO77" i="4"/>
  <c r="AQ77" i="4"/>
  <c r="AR77" i="4"/>
  <c r="AS77" i="4"/>
  <c r="AU77" i="4"/>
  <c r="AV77" i="4"/>
  <c r="AX77" i="4"/>
  <c r="AY77" i="4"/>
  <c r="BA77" i="4"/>
  <c r="BB77" i="4"/>
  <c r="D78" i="4"/>
  <c r="E78" i="4"/>
  <c r="G78" i="4"/>
  <c r="H78" i="4"/>
  <c r="J78" i="4"/>
  <c r="K78" i="4"/>
  <c r="L78" i="4"/>
  <c r="N78" i="4"/>
  <c r="O78" i="4"/>
  <c r="P78" i="4"/>
  <c r="R78" i="4"/>
  <c r="S78" i="4"/>
  <c r="U78" i="4"/>
  <c r="V78" i="4"/>
  <c r="W78" i="4"/>
  <c r="Y78" i="4"/>
  <c r="Z78" i="4"/>
  <c r="AB78" i="4"/>
  <c r="AC78" i="4"/>
  <c r="AE78" i="4"/>
  <c r="AF78" i="4"/>
  <c r="AH78" i="4"/>
  <c r="AI78" i="4"/>
  <c r="AK78" i="4"/>
  <c r="AL78" i="4"/>
  <c r="AN78" i="4"/>
  <c r="AO78" i="4"/>
  <c r="AQ78" i="4"/>
  <c r="AR78" i="4"/>
  <c r="AS78" i="4"/>
  <c r="AU78" i="4"/>
  <c r="AV78" i="4"/>
  <c r="AX78" i="4"/>
  <c r="AY78" i="4"/>
  <c r="BA78" i="4"/>
  <c r="BB78" i="4"/>
  <c r="D79" i="4"/>
  <c r="E79" i="4"/>
  <c r="G79" i="4"/>
  <c r="H79" i="4"/>
  <c r="J79" i="4"/>
  <c r="K79" i="4"/>
  <c r="L79" i="4"/>
  <c r="N79" i="4"/>
  <c r="O79" i="4"/>
  <c r="P79" i="4"/>
  <c r="R79" i="4"/>
  <c r="S79" i="4"/>
  <c r="U79" i="4"/>
  <c r="V79" i="4"/>
  <c r="W79" i="4"/>
  <c r="Y79" i="4"/>
  <c r="Z79" i="4"/>
  <c r="AB79" i="4"/>
  <c r="AC79" i="4"/>
  <c r="AE79" i="4"/>
  <c r="AF79" i="4"/>
  <c r="AH79" i="4"/>
  <c r="AI79" i="4"/>
  <c r="AK79" i="4"/>
  <c r="AL79" i="4"/>
  <c r="AN79" i="4"/>
  <c r="AO79" i="4"/>
  <c r="AQ79" i="4"/>
  <c r="AR79" i="4"/>
  <c r="AS79" i="4"/>
  <c r="AU79" i="4"/>
  <c r="AV79" i="4"/>
  <c r="AX79" i="4"/>
  <c r="AY79" i="4"/>
  <c r="BA79" i="4"/>
  <c r="BB79" i="4"/>
  <c r="D80" i="4"/>
  <c r="E80" i="4"/>
  <c r="G80" i="4"/>
  <c r="H80" i="4"/>
  <c r="J80" i="4"/>
  <c r="K80" i="4"/>
  <c r="L80" i="4"/>
  <c r="N80" i="4"/>
  <c r="O80" i="4"/>
  <c r="P80" i="4"/>
  <c r="R80" i="4"/>
  <c r="S80" i="4"/>
  <c r="U80" i="4"/>
  <c r="V80" i="4"/>
  <c r="W80" i="4"/>
  <c r="Y80" i="4"/>
  <c r="Z80" i="4"/>
  <c r="AB80" i="4"/>
  <c r="AC80" i="4"/>
  <c r="AE80" i="4"/>
  <c r="AF80" i="4"/>
  <c r="AH80" i="4"/>
  <c r="AI80" i="4"/>
  <c r="AK80" i="4"/>
  <c r="AL80" i="4"/>
  <c r="AN80" i="4"/>
  <c r="AO80" i="4"/>
  <c r="AQ80" i="4"/>
  <c r="AR80" i="4"/>
  <c r="AS80" i="4"/>
  <c r="AU80" i="4"/>
  <c r="AV80" i="4"/>
  <c r="AX80" i="4"/>
  <c r="AY80" i="4"/>
  <c r="BA80" i="4"/>
  <c r="BB80" i="4"/>
  <c r="D81" i="4"/>
  <c r="E81" i="4"/>
  <c r="G81" i="4"/>
  <c r="H81" i="4"/>
  <c r="J81" i="4"/>
  <c r="K81" i="4"/>
  <c r="L81" i="4"/>
  <c r="N81" i="4"/>
  <c r="O81" i="4"/>
  <c r="P81" i="4"/>
  <c r="R81" i="4"/>
  <c r="S81" i="4"/>
  <c r="U81" i="4"/>
  <c r="V81" i="4"/>
  <c r="W81" i="4"/>
  <c r="Y81" i="4"/>
  <c r="Z81" i="4"/>
  <c r="AB81" i="4"/>
  <c r="AC81" i="4"/>
  <c r="AE81" i="4"/>
  <c r="AF81" i="4"/>
  <c r="AH81" i="4"/>
  <c r="AI81" i="4"/>
  <c r="AK81" i="4"/>
  <c r="AL81" i="4"/>
  <c r="AN81" i="4"/>
  <c r="AO81" i="4"/>
  <c r="AQ81" i="4"/>
  <c r="AR81" i="4"/>
  <c r="AS81" i="4"/>
  <c r="AU81" i="4"/>
  <c r="AV81" i="4"/>
  <c r="AX81" i="4"/>
  <c r="AY81" i="4"/>
  <c r="BA81" i="4"/>
  <c r="BB81" i="4"/>
  <c r="D82" i="4"/>
  <c r="E82" i="4"/>
  <c r="G82" i="4"/>
  <c r="H82" i="4"/>
  <c r="J82" i="4"/>
  <c r="K82" i="4"/>
  <c r="L82" i="4"/>
  <c r="N82" i="4"/>
  <c r="O82" i="4"/>
  <c r="P82" i="4"/>
  <c r="R82" i="4"/>
  <c r="S82" i="4"/>
  <c r="U82" i="4"/>
  <c r="V82" i="4"/>
  <c r="W82" i="4"/>
  <c r="Y82" i="4"/>
  <c r="Z82" i="4"/>
  <c r="AB82" i="4"/>
  <c r="AC82" i="4"/>
  <c r="AE82" i="4"/>
  <c r="AF82" i="4"/>
  <c r="AH82" i="4"/>
  <c r="AI82" i="4"/>
  <c r="AK82" i="4"/>
  <c r="AL82" i="4"/>
  <c r="AN82" i="4"/>
  <c r="AO82" i="4"/>
  <c r="AQ82" i="4"/>
  <c r="AR82" i="4"/>
  <c r="AS82" i="4"/>
  <c r="AU82" i="4"/>
  <c r="AV82" i="4"/>
  <c r="AX82" i="4"/>
  <c r="AY82" i="4"/>
  <c r="BA82" i="4"/>
  <c r="BB82" i="4"/>
  <c r="D83" i="4"/>
  <c r="E83" i="4"/>
  <c r="G83" i="4"/>
  <c r="H83" i="4"/>
  <c r="J83" i="4"/>
  <c r="K83" i="4"/>
  <c r="L83" i="4"/>
  <c r="N83" i="4"/>
  <c r="O83" i="4"/>
  <c r="P83" i="4"/>
  <c r="R83" i="4"/>
  <c r="S83" i="4"/>
  <c r="U83" i="4"/>
  <c r="V83" i="4"/>
  <c r="W83" i="4"/>
  <c r="Y83" i="4"/>
  <c r="Z83" i="4"/>
  <c r="AB83" i="4"/>
  <c r="AC83" i="4"/>
  <c r="AE83" i="4"/>
  <c r="AF83" i="4"/>
  <c r="AH83" i="4"/>
  <c r="AI83" i="4"/>
  <c r="AK83" i="4"/>
  <c r="AL83" i="4"/>
  <c r="AN83" i="4"/>
  <c r="AO83" i="4"/>
  <c r="AQ83" i="4"/>
  <c r="AR83" i="4"/>
  <c r="AS83" i="4"/>
  <c r="AU83" i="4"/>
  <c r="AV83" i="4"/>
  <c r="AX83" i="4"/>
  <c r="AY83" i="4"/>
  <c r="BA83" i="4"/>
  <c r="BB83" i="4"/>
  <c r="D84" i="4"/>
  <c r="E84" i="4"/>
  <c r="G84" i="4"/>
  <c r="H84" i="4"/>
  <c r="J84" i="4"/>
  <c r="K84" i="4"/>
  <c r="L84" i="4"/>
  <c r="N84" i="4"/>
  <c r="O84" i="4"/>
  <c r="P84" i="4"/>
  <c r="R84" i="4"/>
  <c r="S84" i="4"/>
  <c r="U84" i="4"/>
  <c r="V84" i="4"/>
  <c r="W84" i="4"/>
  <c r="Y84" i="4"/>
  <c r="Z84" i="4"/>
  <c r="AB84" i="4"/>
  <c r="AC84" i="4"/>
  <c r="AE84" i="4"/>
  <c r="AF84" i="4"/>
  <c r="AH84" i="4"/>
  <c r="AI84" i="4"/>
  <c r="AK84" i="4"/>
  <c r="AL84" i="4"/>
  <c r="AN84" i="4"/>
  <c r="AO84" i="4"/>
  <c r="AQ84" i="4"/>
  <c r="AR84" i="4"/>
  <c r="AS84" i="4"/>
  <c r="AU84" i="4"/>
  <c r="AV84" i="4"/>
  <c r="AX84" i="4"/>
  <c r="AY84" i="4"/>
  <c r="BA84" i="4"/>
  <c r="BB84" i="4"/>
  <c r="D85" i="4"/>
  <c r="E85" i="4"/>
  <c r="G85" i="4"/>
  <c r="H85" i="4"/>
  <c r="J85" i="4"/>
  <c r="K85" i="4"/>
  <c r="L85" i="4"/>
  <c r="N85" i="4"/>
  <c r="O85" i="4"/>
  <c r="P85" i="4"/>
  <c r="R85" i="4"/>
  <c r="S85" i="4"/>
  <c r="U85" i="4"/>
  <c r="V85" i="4"/>
  <c r="W85" i="4"/>
  <c r="Y85" i="4"/>
  <c r="Z85" i="4"/>
  <c r="AB85" i="4"/>
  <c r="AC85" i="4"/>
  <c r="AE85" i="4"/>
  <c r="AF85" i="4"/>
  <c r="AH85" i="4"/>
  <c r="AI85" i="4"/>
  <c r="AK85" i="4"/>
  <c r="AL85" i="4"/>
  <c r="AN85" i="4"/>
  <c r="AO85" i="4"/>
  <c r="AQ85" i="4"/>
  <c r="AR85" i="4"/>
  <c r="AS85" i="4"/>
  <c r="AU85" i="4"/>
  <c r="AV85" i="4"/>
  <c r="AX85" i="4"/>
  <c r="AY85" i="4"/>
  <c r="BA85" i="4"/>
  <c r="BB85" i="4"/>
  <c r="D86" i="4"/>
  <c r="E86" i="4"/>
  <c r="G86" i="4"/>
  <c r="H86" i="4"/>
  <c r="J86" i="4"/>
  <c r="K86" i="4"/>
  <c r="L86" i="4"/>
  <c r="N86" i="4"/>
  <c r="O86" i="4"/>
  <c r="P86" i="4"/>
  <c r="R86" i="4"/>
  <c r="S86" i="4"/>
  <c r="U86" i="4"/>
  <c r="V86" i="4"/>
  <c r="W86" i="4"/>
  <c r="Y86" i="4"/>
  <c r="Z86" i="4"/>
  <c r="AB86" i="4"/>
  <c r="AC86" i="4"/>
  <c r="AE86" i="4"/>
  <c r="AF86" i="4"/>
  <c r="AH86" i="4"/>
  <c r="AI86" i="4"/>
  <c r="AK86" i="4"/>
  <c r="AL86" i="4"/>
  <c r="AN86" i="4"/>
  <c r="AO86" i="4"/>
  <c r="AQ86" i="4"/>
  <c r="AR86" i="4"/>
  <c r="AS86" i="4"/>
  <c r="AU86" i="4"/>
  <c r="AV86" i="4"/>
  <c r="AX86" i="4"/>
  <c r="AY86" i="4"/>
  <c r="BA86" i="4"/>
  <c r="BB86" i="4"/>
  <c r="D87" i="4"/>
  <c r="E87" i="4"/>
  <c r="G87" i="4"/>
  <c r="H87" i="4"/>
  <c r="J87" i="4"/>
  <c r="K87" i="4"/>
  <c r="L87" i="4"/>
  <c r="N87" i="4"/>
  <c r="O87" i="4"/>
  <c r="P87" i="4"/>
  <c r="R87" i="4"/>
  <c r="S87" i="4"/>
  <c r="U87" i="4"/>
  <c r="V87" i="4"/>
  <c r="W87" i="4"/>
  <c r="Y87" i="4"/>
  <c r="Z87" i="4"/>
  <c r="AB87" i="4"/>
  <c r="AC87" i="4"/>
  <c r="AE87" i="4"/>
  <c r="AF87" i="4"/>
  <c r="AH87" i="4"/>
  <c r="AI87" i="4"/>
  <c r="AK87" i="4"/>
  <c r="AL87" i="4"/>
  <c r="AN87" i="4"/>
  <c r="AO87" i="4"/>
  <c r="AQ87" i="4"/>
  <c r="AR87" i="4"/>
  <c r="AS87" i="4"/>
  <c r="AU87" i="4"/>
  <c r="AV87" i="4"/>
  <c r="AX87" i="4"/>
  <c r="AY87" i="4"/>
  <c r="BA87" i="4"/>
  <c r="BB87" i="4"/>
  <c r="D88" i="4"/>
  <c r="E88" i="4"/>
  <c r="G88" i="4"/>
  <c r="H88" i="4"/>
  <c r="J88" i="4"/>
  <c r="K88" i="4"/>
  <c r="L88" i="4"/>
  <c r="N88" i="4"/>
  <c r="O88" i="4"/>
  <c r="P88" i="4"/>
  <c r="R88" i="4"/>
  <c r="S88" i="4"/>
  <c r="U88" i="4"/>
  <c r="V88" i="4"/>
  <c r="W88" i="4"/>
  <c r="Y88" i="4"/>
  <c r="Z88" i="4"/>
  <c r="AB88" i="4"/>
  <c r="AC88" i="4"/>
  <c r="AE88" i="4"/>
  <c r="AF88" i="4"/>
  <c r="AH88" i="4"/>
  <c r="AI88" i="4"/>
  <c r="AK88" i="4"/>
  <c r="AL88" i="4"/>
  <c r="AN88" i="4"/>
  <c r="AO88" i="4"/>
  <c r="AQ88" i="4"/>
  <c r="AR88" i="4"/>
  <c r="AS88" i="4"/>
  <c r="AU88" i="4"/>
  <c r="AV88" i="4"/>
  <c r="AX88" i="4"/>
  <c r="AY88" i="4"/>
  <c r="BA88" i="4"/>
  <c r="BB88" i="4"/>
  <c r="D89" i="4"/>
  <c r="E89" i="4"/>
  <c r="G89" i="4"/>
  <c r="H89" i="4"/>
  <c r="J89" i="4"/>
  <c r="K89" i="4"/>
  <c r="L89" i="4"/>
  <c r="N89" i="4"/>
  <c r="O89" i="4"/>
  <c r="P89" i="4"/>
  <c r="R89" i="4"/>
  <c r="S89" i="4"/>
  <c r="U89" i="4"/>
  <c r="V89" i="4"/>
  <c r="W89" i="4"/>
  <c r="Y89" i="4"/>
  <c r="Z89" i="4"/>
  <c r="AB89" i="4"/>
  <c r="AC89" i="4"/>
  <c r="AE89" i="4"/>
  <c r="AF89" i="4"/>
  <c r="AH89" i="4"/>
  <c r="AI89" i="4"/>
  <c r="AK89" i="4"/>
  <c r="AL89" i="4"/>
  <c r="AN89" i="4"/>
  <c r="AO89" i="4"/>
  <c r="AQ89" i="4"/>
  <c r="AR89" i="4"/>
  <c r="AS89" i="4"/>
  <c r="AU89" i="4"/>
  <c r="AV89" i="4"/>
  <c r="AX89" i="4"/>
  <c r="AY89" i="4"/>
  <c r="BA89" i="4"/>
  <c r="BB89" i="4"/>
  <c r="D90" i="4"/>
  <c r="E90" i="4"/>
  <c r="G90" i="4"/>
  <c r="H90" i="4"/>
  <c r="J90" i="4"/>
  <c r="K90" i="4"/>
  <c r="L90" i="4"/>
  <c r="N90" i="4"/>
  <c r="O90" i="4"/>
  <c r="P90" i="4"/>
  <c r="R90" i="4"/>
  <c r="S90" i="4"/>
  <c r="U90" i="4"/>
  <c r="V90" i="4"/>
  <c r="W90" i="4"/>
  <c r="Y90" i="4"/>
  <c r="Z90" i="4"/>
  <c r="AB90" i="4"/>
  <c r="AC90" i="4"/>
  <c r="AE90" i="4"/>
  <c r="AF90" i="4"/>
  <c r="AH90" i="4"/>
  <c r="AI90" i="4"/>
  <c r="AK90" i="4"/>
  <c r="AL90" i="4"/>
  <c r="AN90" i="4"/>
  <c r="AO90" i="4"/>
  <c r="AQ90" i="4"/>
  <c r="AR90" i="4"/>
  <c r="AS90" i="4"/>
  <c r="AU90" i="4"/>
  <c r="AV90" i="4"/>
  <c r="AX90" i="4"/>
  <c r="AY90" i="4"/>
  <c r="BA90" i="4"/>
  <c r="BB90" i="4"/>
  <c r="D91" i="4"/>
  <c r="E91" i="4"/>
  <c r="G91" i="4"/>
  <c r="H91" i="4"/>
  <c r="J91" i="4"/>
  <c r="K91" i="4"/>
  <c r="L91" i="4"/>
  <c r="N91" i="4"/>
  <c r="O91" i="4"/>
  <c r="P91" i="4"/>
  <c r="R91" i="4"/>
  <c r="S91" i="4"/>
  <c r="U91" i="4"/>
  <c r="V91" i="4"/>
  <c r="W91" i="4"/>
  <c r="Y91" i="4"/>
  <c r="Z91" i="4"/>
  <c r="AB91" i="4"/>
  <c r="AC91" i="4"/>
  <c r="AE91" i="4"/>
  <c r="AF91" i="4"/>
  <c r="AH91" i="4"/>
  <c r="AI91" i="4"/>
  <c r="AK91" i="4"/>
  <c r="AL91" i="4"/>
  <c r="AN91" i="4"/>
  <c r="AO91" i="4"/>
  <c r="AQ91" i="4"/>
  <c r="AR91" i="4"/>
  <c r="AS91" i="4"/>
  <c r="AU91" i="4"/>
  <c r="AV91" i="4"/>
  <c r="AX91" i="4"/>
  <c r="AY91" i="4"/>
  <c r="BA91" i="4"/>
  <c r="BB91" i="4"/>
  <c r="D92" i="4"/>
  <c r="E92" i="4"/>
  <c r="G92" i="4"/>
  <c r="H92" i="4"/>
  <c r="J92" i="4"/>
  <c r="K92" i="4"/>
  <c r="L92" i="4"/>
  <c r="N92" i="4"/>
  <c r="O92" i="4"/>
  <c r="P92" i="4"/>
  <c r="R92" i="4"/>
  <c r="S92" i="4"/>
  <c r="U92" i="4"/>
  <c r="V92" i="4"/>
  <c r="W92" i="4"/>
  <c r="Y92" i="4"/>
  <c r="Z92" i="4"/>
  <c r="AB92" i="4"/>
  <c r="AC92" i="4"/>
  <c r="AE92" i="4"/>
  <c r="AF92" i="4"/>
  <c r="AH92" i="4"/>
  <c r="AI92" i="4"/>
  <c r="AK92" i="4"/>
  <c r="AL92" i="4"/>
  <c r="AN92" i="4"/>
  <c r="AO92" i="4"/>
  <c r="AQ92" i="4"/>
  <c r="AR92" i="4"/>
  <c r="AS92" i="4"/>
  <c r="AU92" i="4"/>
  <c r="AV92" i="4"/>
  <c r="AX92" i="4"/>
  <c r="AY92" i="4"/>
  <c r="BA92" i="4"/>
  <c r="BB92" i="4"/>
  <c r="D93" i="4"/>
  <c r="E93" i="4"/>
  <c r="G93" i="4"/>
  <c r="H93" i="4"/>
  <c r="J93" i="4"/>
  <c r="K93" i="4"/>
  <c r="L93" i="4"/>
  <c r="N93" i="4"/>
  <c r="O93" i="4"/>
  <c r="P93" i="4"/>
  <c r="R93" i="4"/>
  <c r="S93" i="4"/>
  <c r="U93" i="4"/>
  <c r="V93" i="4"/>
  <c r="W93" i="4"/>
  <c r="Y93" i="4"/>
  <c r="Z93" i="4"/>
  <c r="AB93" i="4"/>
  <c r="AC93" i="4"/>
  <c r="AE93" i="4"/>
  <c r="AF93" i="4"/>
  <c r="AH93" i="4"/>
  <c r="AI93" i="4"/>
  <c r="AK93" i="4"/>
  <c r="AL93" i="4"/>
  <c r="AN93" i="4"/>
  <c r="AO93" i="4"/>
  <c r="AQ93" i="4"/>
  <c r="AR93" i="4"/>
  <c r="AS93" i="4"/>
  <c r="AU93" i="4"/>
  <c r="AV93" i="4"/>
  <c r="AX93" i="4"/>
  <c r="AY93" i="4"/>
  <c r="BA93" i="4"/>
  <c r="BB93" i="4"/>
  <c r="D94" i="4"/>
  <c r="E94" i="4"/>
  <c r="G94" i="4"/>
  <c r="H94" i="4"/>
  <c r="J94" i="4"/>
  <c r="K94" i="4"/>
  <c r="L94" i="4"/>
  <c r="N94" i="4"/>
  <c r="O94" i="4"/>
  <c r="P94" i="4"/>
  <c r="R94" i="4"/>
  <c r="S94" i="4"/>
  <c r="U94" i="4"/>
  <c r="V94" i="4"/>
  <c r="W94" i="4"/>
  <c r="Y94" i="4"/>
  <c r="Z94" i="4"/>
  <c r="AB94" i="4"/>
  <c r="AC94" i="4"/>
  <c r="AE94" i="4"/>
  <c r="AF94" i="4"/>
  <c r="AH94" i="4"/>
  <c r="AI94" i="4"/>
  <c r="AK94" i="4"/>
  <c r="AL94" i="4"/>
  <c r="AN94" i="4"/>
  <c r="AO94" i="4"/>
  <c r="AQ94" i="4"/>
  <c r="AR94" i="4"/>
  <c r="AS94" i="4"/>
  <c r="AU94" i="4"/>
  <c r="AV94" i="4"/>
  <c r="AX94" i="4"/>
  <c r="AY94" i="4"/>
  <c r="BA94" i="4"/>
  <c r="BB94" i="4"/>
  <c r="D95" i="4"/>
  <c r="E95" i="4"/>
  <c r="G95" i="4"/>
  <c r="H95" i="4"/>
  <c r="J95" i="4"/>
  <c r="K95" i="4"/>
  <c r="L95" i="4"/>
  <c r="N95" i="4"/>
  <c r="O95" i="4"/>
  <c r="P95" i="4"/>
  <c r="R95" i="4"/>
  <c r="S95" i="4"/>
  <c r="U95" i="4"/>
  <c r="V95" i="4"/>
  <c r="W95" i="4"/>
  <c r="Y95" i="4"/>
  <c r="Z95" i="4"/>
  <c r="AB95" i="4"/>
  <c r="AC95" i="4"/>
  <c r="AE95" i="4"/>
  <c r="AF95" i="4"/>
  <c r="AH95" i="4"/>
  <c r="AI95" i="4"/>
  <c r="AK95" i="4"/>
  <c r="AL95" i="4"/>
  <c r="AN95" i="4"/>
  <c r="AO95" i="4"/>
  <c r="AQ95" i="4"/>
  <c r="AR95" i="4"/>
  <c r="AS95" i="4"/>
  <c r="AU95" i="4"/>
  <c r="AV95" i="4"/>
  <c r="AX95" i="4"/>
  <c r="AY95" i="4"/>
  <c r="BA95" i="4"/>
  <c r="BB95" i="4"/>
  <c r="D96" i="4"/>
  <c r="E96" i="4"/>
  <c r="G96" i="4"/>
  <c r="H96" i="4"/>
  <c r="J96" i="4"/>
  <c r="K96" i="4"/>
  <c r="L96" i="4"/>
  <c r="N96" i="4"/>
  <c r="O96" i="4"/>
  <c r="P96" i="4"/>
  <c r="R96" i="4"/>
  <c r="S96" i="4"/>
  <c r="U96" i="4"/>
  <c r="V96" i="4"/>
  <c r="W96" i="4"/>
  <c r="Y96" i="4"/>
  <c r="Z96" i="4"/>
  <c r="AB96" i="4"/>
  <c r="AC96" i="4"/>
  <c r="AE96" i="4"/>
  <c r="AF96" i="4"/>
  <c r="AH96" i="4"/>
  <c r="AI96" i="4"/>
  <c r="AK96" i="4"/>
  <c r="AL96" i="4"/>
  <c r="AN96" i="4"/>
  <c r="AO96" i="4"/>
  <c r="AQ96" i="4"/>
  <c r="AR96" i="4"/>
  <c r="AS96" i="4"/>
  <c r="AU96" i="4"/>
  <c r="AV96" i="4"/>
  <c r="AX96" i="4"/>
  <c r="AY96" i="4"/>
  <c r="BA96" i="4"/>
  <c r="BB96" i="4"/>
  <c r="D97" i="4"/>
  <c r="E97" i="4"/>
  <c r="G97" i="4"/>
  <c r="H97" i="4"/>
  <c r="J97" i="4"/>
  <c r="K97" i="4"/>
  <c r="L97" i="4"/>
  <c r="N97" i="4"/>
  <c r="O97" i="4"/>
  <c r="P97" i="4"/>
  <c r="R97" i="4"/>
  <c r="S97" i="4"/>
  <c r="U97" i="4"/>
  <c r="V97" i="4"/>
  <c r="W97" i="4"/>
  <c r="Y97" i="4"/>
  <c r="Z97" i="4"/>
  <c r="AB97" i="4"/>
  <c r="AC97" i="4"/>
  <c r="AE97" i="4"/>
  <c r="AF97" i="4"/>
  <c r="AH97" i="4"/>
  <c r="AI97" i="4"/>
  <c r="AK97" i="4"/>
  <c r="AL97" i="4"/>
  <c r="AN97" i="4"/>
  <c r="AO97" i="4"/>
  <c r="AQ97" i="4"/>
  <c r="AR97" i="4"/>
  <c r="AS97" i="4"/>
  <c r="AU97" i="4"/>
  <c r="AV97" i="4"/>
  <c r="AX97" i="4"/>
  <c r="AY97" i="4"/>
  <c r="BA97" i="4"/>
  <c r="BB97" i="4"/>
  <c r="D98" i="4"/>
  <c r="E98" i="4"/>
  <c r="G98" i="4"/>
  <c r="H98" i="4"/>
  <c r="J98" i="4"/>
  <c r="K98" i="4"/>
  <c r="L98" i="4"/>
  <c r="N98" i="4"/>
  <c r="O98" i="4"/>
  <c r="P98" i="4"/>
  <c r="R98" i="4"/>
  <c r="S98" i="4"/>
  <c r="U98" i="4"/>
  <c r="V98" i="4"/>
  <c r="W98" i="4"/>
  <c r="Y98" i="4"/>
  <c r="Z98" i="4"/>
  <c r="AB98" i="4"/>
  <c r="AC98" i="4"/>
  <c r="AE98" i="4"/>
  <c r="AF98" i="4"/>
  <c r="AH98" i="4"/>
  <c r="AI98" i="4"/>
  <c r="AK98" i="4"/>
  <c r="AL98" i="4"/>
  <c r="AN98" i="4"/>
  <c r="AO98" i="4"/>
  <c r="AQ98" i="4"/>
  <c r="AR98" i="4"/>
  <c r="AS98" i="4"/>
  <c r="AU98" i="4"/>
  <c r="AV98" i="4"/>
  <c r="AX98" i="4"/>
  <c r="AY98" i="4"/>
  <c r="BA98" i="4"/>
  <c r="BB98" i="4"/>
  <c r="D99" i="4"/>
  <c r="E99" i="4"/>
  <c r="G99" i="4"/>
  <c r="H99" i="4"/>
  <c r="J99" i="4"/>
  <c r="K99" i="4"/>
  <c r="L99" i="4"/>
  <c r="N99" i="4"/>
  <c r="O99" i="4"/>
  <c r="P99" i="4"/>
  <c r="R99" i="4"/>
  <c r="S99" i="4"/>
  <c r="U99" i="4"/>
  <c r="V99" i="4"/>
  <c r="W99" i="4"/>
  <c r="Y99" i="4"/>
  <c r="Z99" i="4"/>
  <c r="AB99" i="4"/>
  <c r="AC99" i="4"/>
  <c r="AE99" i="4"/>
  <c r="AF99" i="4"/>
  <c r="AH99" i="4"/>
  <c r="AI99" i="4"/>
  <c r="AK99" i="4"/>
  <c r="AL99" i="4"/>
  <c r="AN99" i="4"/>
  <c r="AO99" i="4"/>
  <c r="AQ99" i="4"/>
  <c r="AR99" i="4"/>
  <c r="AS99" i="4"/>
  <c r="AU99" i="4"/>
  <c r="AV99" i="4"/>
  <c r="AX99" i="4"/>
  <c r="AY99" i="4"/>
  <c r="BA99" i="4"/>
  <c r="BB99" i="4"/>
  <c r="D100" i="4"/>
  <c r="E100" i="4"/>
  <c r="G100" i="4"/>
  <c r="H100" i="4"/>
  <c r="J100" i="4"/>
  <c r="K100" i="4"/>
  <c r="L100" i="4"/>
  <c r="N100" i="4"/>
  <c r="O100" i="4"/>
  <c r="P100" i="4"/>
  <c r="R100" i="4"/>
  <c r="S100" i="4"/>
  <c r="U100" i="4"/>
  <c r="V100" i="4"/>
  <c r="W100" i="4"/>
  <c r="Y100" i="4"/>
  <c r="Z100" i="4"/>
  <c r="AB100" i="4"/>
  <c r="AC100" i="4"/>
  <c r="AE100" i="4"/>
  <c r="AF100" i="4"/>
  <c r="AH100" i="4"/>
  <c r="AI100" i="4"/>
  <c r="AK100" i="4"/>
  <c r="AL100" i="4"/>
  <c r="AN100" i="4"/>
  <c r="AO100" i="4"/>
  <c r="AQ100" i="4"/>
  <c r="AR100" i="4"/>
  <c r="AS100" i="4"/>
  <c r="AU100" i="4"/>
  <c r="AV100" i="4"/>
  <c r="AX100" i="4"/>
  <c r="AY100" i="4"/>
  <c r="BA100" i="4"/>
  <c r="BB100" i="4"/>
  <c r="A3" i="5"/>
  <c r="B3" i="5"/>
  <c r="A4" i="5"/>
  <c r="B4" i="5"/>
  <c r="A5" i="5"/>
  <c r="A6" i="5"/>
  <c r="A7" i="5"/>
  <c r="A8" i="5"/>
  <c r="A9" i="5"/>
  <c r="B9" i="5"/>
  <c r="A10" i="5"/>
  <c r="A11" i="5"/>
  <c r="B11" i="5"/>
  <c r="A12" i="5"/>
  <c r="A13" i="5"/>
  <c r="A14" i="5"/>
  <c r="A15" i="5"/>
  <c r="A16" i="5"/>
  <c r="A17" i="5"/>
  <c r="B17" i="5"/>
  <c r="A18" i="5"/>
  <c r="A19" i="5"/>
  <c r="B19" i="5"/>
  <c r="A20" i="5"/>
  <c r="A21" i="5"/>
  <c r="A22" i="5"/>
  <c r="A23" i="5"/>
  <c r="A24" i="5"/>
  <c r="A25" i="5"/>
  <c r="B25" i="5"/>
  <c r="A26" i="5"/>
  <c r="A27" i="5"/>
  <c r="B27" i="5"/>
  <c r="A28" i="5"/>
  <c r="B28" i="5"/>
  <c r="A29" i="5"/>
  <c r="A30" i="5"/>
  <c r="A31" i="5"/>
  <c r="A32" i="5"/>
  <c r="A33" i="5"/>
  <c r="B33" i="5"/>
  <c r="A34" i="5"/>
  <c r="A35" i="5"/>
  <c r="B35" i="5"/>
  <c r="A36" i="5"/>
  <c r="B36" i="5"/>
  <c r="A37" i="5"/>
  <c r="A38" i="5"/>
  <c r="A39" i="5"/>
  <c r="B39" i="5"/>
  <c r="A40" i="5"/>
  <c r="A41" i="5"/>
  <c r="B41" i="5"/>
  <c r="A42" i="5"/>
  <c r="A43" i="5"/>
  <c r="A44" i="5"/>
  <c r="A45" i="5"/>
  <c r="A46" i="5"/>
  <c r="A47" i="5"/>
  <c r="A48" i="5"/>
  <c r="A49" i="5"/>
  <c r="B49" i="5"/>
  <c r="A50" i="5"/>
  <c r="A51" i="5"/>
  <c r="B51" i="5"/>
  <c r="A52" i="5"/>
  <c r="A53" i="5"/>
  <c r="B1" i="5"/>
  <c r="A2" i="5"/>
  <c r="AW2" i="1"/>
  <c r="AW1" i="1"/>
  <c r="AT2" i="1"/>
  <c r="AT1" i="1"/>
  <c r="AP2" i="1"/>
  <c r="AP1" i="1"/>
  <c r="AM2" i="1"/>
  <c r="AM1" i="1"/>
  <c r="AJ2" i="1"/>
  <c r="AJ1" i="1"/>
  <c r="AG2" i="1"/>
  <c r="AG1" i="1"/>
  <c r="AD2" i="1"/>
  <c r="AD1" i="1"/>
  <c r="AA2" i="1"/>
  <c r="AA1" i="1"/>
  <c r="X2" i="1"/>
  <c r="X1" i="1"/>
  <c r="T2" i="1"/>
  <c r="T1" i="1"/>
  <c r="Q2" i="1"/>
  <c r="Q1" i="1"/>
  <c r="M2" i="1"/>
  <c r="M1" i="1"/>
  <c r="I2" i="1"/>
  <c r="I1" i="1"/>
  <c r="F2" i="1"/>
  <c r="F1" i="1"/>
  <c r="C2" i="1"/>
  <c r="C1" i="1"/>
  <c r="AQ51" i="3"/>
  <c r="AR51" i="3" s="1"/>
  <c r="AS51" i="3" s="1"/>
  <c r="AQ52" i="3"/>
  <c r="AR52" i="3" s="1"/>
  <c r="AS52" i="3" s="1"/>
  <c r="AQ53" i="3"/>
  <c r="AR53" i="3" s="1"/>
  <c r="AS53" i="3" s="1"/>
  <c r="AQ54" i="3"/>
  <c r="AR54" i="3" s="1"/>
  <c r="AS54" i="3" s="1"/>
  <c r="AQ55" i="3"/>
  <c r="AR55" i="3" s="1"/>
  <c r="AS55" i="3" s="1"/>
  <c r="AQ56" i="3"/>
  <c r="AR56" i="3" s="1"/>
  <c r="AS56" i="3" s="1"/>
  <c r="AQ57" i="3"/>
  <c r="AR57" i="3" s="1"/>
  <c r="AS57" i="3" s="1"/>
  <c r="AQ58" i="3"/>
  <c r="AR58" i="3" s="1"/>
  <c r="AS58" i="3" s="1"/>
  <c r="AQ59" i="3"/>
  <c r="AR59" i="3" s="1"/>
  <c r="AS59" i="3" s="1"/>
  <c r="AQ60" i="3"/>
  <c r="AR60" i="3" s="1"/>
  <c r="AS60" i="3" s="1"/>
  <c r="AQ61" i="3"/>
  <c r="AR61" i="3" s="1"/>
  <c r="AS61" i="3" s="1"/>
  <c r="AQ62" i="3"/>
  <c r="AR62" i="3" s="1"/>
  <c r="AS62" i="3" s="1"/>
  <c r="AQ63" i="3"/>
  <c r="AR63" i="3" s="1"/>
  <c r="AS63" i="3" s="1"/>
  <c r="AQ64" i="3"/>
  <c r="AR64" i="3" s="1"/>
  <c r="AS64" i="3" s="1"/>
  <c r="AQ65" i="3"/>
  <c r="AR65" i="3" s="1"/>
  <c r="AS65" i="3" s="1"/>
  <c r="AQ50" i="3"/>
  <c r="AR50" i="3" s="1"/>
  <c r="AS50" i="3" s="1"/>
  <c r="AQ49" i="3"/>
  <c r="AR49" i="3" s="1"/>
  <c r="AS49" i="3" s="1"/>
  <c r="AQ48" i="3"/>
  <c r="AR48" i="3" s="1"/>
  <c r="AS48" i="3" s="1"/>
  <c r="AQ47" i="3"/>
  <c r="AR47" i="3" s="1"/>
  <c r="AS47" i="3" s="1"/>
  <c r="AQ46" i="3"/>
  <c r="AR46" i="3" s="1"/>
  <c r="AS46" i="3" s="1"/>
  <c r="AQ45" i="3"/>
  <c r="AR45" i="3" s="1"/>
  <c r="AS45" i="3" s="1"/>
  <c r="AQ44" i="3"/>
  <c r="AR44" i="3" s="1"/>
  <c r="AS44" i="3" s="1"/>
  <c r="AQ43" i="3"/>
  <c r="AQ42" i="3"/>
  <c r="AR42" i="3" s="1"/>
  <c r="AS42" i="3" s="1"/>
  <c r="AQ41" i="3"/>
  <c r="AR41" i="3" s="1"/>
  <c r="AS41" i="3" s="1"/>
  <c r="AQ40" i="3"/>
  <c r="AR40" i="3" s="1"/>
  <c r="AS40" i="3" s="1"/>
  <c r="AQ39" i="3"/>
  <c r="AR39" i="3" s="1"/>
  <c r="AS39" i="3" s="1"/>
  <c r="AQ38" i="3"/>
  <c r="AR38" i="3" s="1"/>
  <c r="AS38" i="3" s="1"/>
  <c r="AQ37" i="3"/>
  <c r="AR37" i="3" s="1"/>
  <c r="AS37" i="3" s="1"/>
  <c r="AQ36" i="3"/>
  <c r="AR36" i="3" s="1"/>
  <c r="AS36" i="3" s="1"/>
  <c r="AQ35" i="3"/>
  <c r="AR35" i="3" s="1"/>
  <c r="AS35" i="3" s="1"/>
  <c r="AQ34" i="3"/>
  <c r="AR34" i="3" s="1"/>
  <c r="AS34" i="3" s="1"/>
  <c r="AN51" i="3"/>
  <c r="AO51" i="3" s="1"/>
  <c r="AP51" i="3" s="1"/>
  <c r="AN52" i="3"/>
  <c r="AO52" i="3" s="1"/>
  <c r="AP52" i="3" s="1"/>
  <c r="AN53" i="3"/>
  <c r="AO53" i="3" s="1"/>
  <c r="AP53" i="3" s="1"/>
  <c r="AN54" i="3"/>
  <c r="AO54" i="3" s="1"/>
  <c r="AP54" i="3" s="1"/>
  <c r="AN55" i="3"/>
  <c r="AO55" i="3" s="1"/>
  <c r="AP55" i="3" s="1"/>
  <c r="AN56" i="3"/>
  <c r="AO56" i="3" s="1"/>
  <c r="AP56" i="3" s="1"/>
  <c r="AN57" i="3"/>
  <c r="AO57" i="3" s="1"/>
  <c r="AP57" i="3" s="1"/>
  <c r="AN58" i="3"/>
  <c r="AO58" i="3" s="1"/>
  <c r="AP58" i="3" s="1"/>
  <c r="AN59" i="3"/>
  <c r="AO59" i="3" s="1"/>
  <c r="AP59" i="3" s="1"/>
  <c r="AN60" i="3"/>
  <c r="AO60" i="3" s="1"/>
  <c r="AP60" i="3" s="1"/>
  <c r="AN61" i="3"/>
  <c r="AO61" i="3" s="1"/>
  <c r="AP61" i="3" s="1"/>
  <c r="AN62" i="3"/>
  <c r="AO62" i="3" s="1"/>
  <c r="AP62" i="3" s="1"/>
  <c r="AN63" i="3"/>
  <c r="AO63" i="3" s="1"/>
  <c r="AP63" i="3" s="1"/>
  <c r="AN64" i="3"/>
  <c r="AO64" i="3" s="1"/>
  <c r="AP64" i="3" s="1"/>
  <c r="AN65" i="3"/>
  <c r="AO65" i="3" s="1"/>
  <c r="AP65" i="3" s="1"/>
  <c r="AN50" i="3"/>
  <c r="AO50" i="3" s="1"/>
  <c r="AP50" i="3" s="1"/>
  <c r="AN49" i="3"/>
  <c r="AO49" i="3" s="1"/>
  <c r="AP49" i="3" s="1"/>
  <c r="AN48" i="3"/>
  <c r="AO48" i="3" s="1"/>
  <c r="AP48" i="3" s="1"/>
  <c r="AN47" i="3"/>
  <c r="AO47" i="3" s="1"/>
  <c r="AP47" i="3" s="1"/>
  <c r="AN46" i="3"/>
  <c r="AO46" i="3" s="1"/>
  <c r="AP46" i="3" s="1"/>
  <c r="AN45" i="3"/>
  <c r="AO45" i="3" s="1"/>
  <c r="AP45" i="3" s="1"/>
  <c r="AN44" i="3"/>
  <c r="AO44" i="3" s="1"/>
  <c r="AP44" i="3" s="1"/>
  <c r="AN43" i="3"/>
  <c r="AO43" i="3" s="1"/>
  <c r="AP43" i="3" s="1"/>
  <c r="AN42" i="3"/>
  <c r="AO42" i="3" s="1"/>
  <c r="AP42" i="3" s="1"/>
  <c r="AN41" i="3"/>
  <c r="AO41" i="3" s="1"/>
  <c r="AP41" i="3" s="1"/>
  <c r="AN40" i="3"/>
  <c r="AO40" i="3" s="1"/>
  <c r="AP40" i="3" s="1"/>
  <c r="AN39" i="3"/>
  <c r="AO39" i="3" s="1"/>
  <c r="AP39" i="3" s="1"/>
  <c r="AN38" i="3"/>
  <c r="AO38" i="3" s="1"/>
  <c r="AP38" i="3" s="1"/>
  <c r="AN37" i="3"/>
  <c r="AO37" i="3" s="1"/>
  <c r="AP37" i="3" s="1"/>
  <c r="AN36" i="3"/>
  <c r="AO36" i="3" s="1"/>
  <c r="AP36" i="3" s="1"/>
  <c r="AN35" i="3"/>
  <c r="AO35" i="3" s="1"/>
  <c r="AP35" i="3" s="1"/>
  <c r="AN34" i="3"/>
  <c r="AO34" i="3" s="1"/>
  <c r="AP34" i="3" s="1"/>
  <c r="AK51" i="3"/>
  <c r="AL51" i="3" s="1"/>
  <c r="AM51" i="3" s="1"/>
  <c r="AK52" i="3"/>
  <c r="AL52" i="3" s="1"/>
  <c r="AM52" i="3" s="1"/>
  <c r="AK53" i="3"/>
  <c r="AL53" i="3" s="1"/>
  <c r="AM53" i="3" s="1"/>
  <c r="AK54" i="3"/>
  <c r="AL54" i="3" s="1"/>
  <c r="AM54" i="3" s="1"/>
  <c r="AK55" i="3"/>
  <c r="AL55" i="3" s="1"/>
  <c r="AM55" i="3" s="1"/>
  <c r="AK56" i="3"/>
  <c r="AL56" i="3" s="1"/>
  <c r="AM56" i="3" s="1"/>
  <c r="AK57" i="3"/>
  <c r="AL57" i="3" s="1"/>
  <c r="AM57" i="3" s="1"/>
  <c r="AK58" i="3"/>
  <c r="AL58" i="3" s="1"/>
  <c r="AM58" i="3" s="1"/>
  <c r="AK59" i="3"/>
  <c r="AL59" i="3" s="1"/>
  <c r="AM59" i="3" s="1"/>
  <c r="AK60" i="3"/>
  <c r="AL60" i="3" s="1"/>
  <c r="AM60" i="3" s="1"/>
  <c r="AK61" i="3"/>
  <c r="AL61" i="3" s="1"/>
  <c r="AM61" i="3" s="1"/>
  <c r="AK62" i="3"/>
  <c r="AL62" i="3" s="1"/>
  <c r="AM62" i="3" s="1"/>
  <c r="AK63" i="3"/>
  <c r="AL63" i="3" s="1"/>
  <c r="AM63" i="3" s="1"/>
  <c r="AK64" i="3"/>
  <c r="AL64" i="3" s="1"/>
  <c r="AM64" i="3" s="1"/>
  <c r="AK65" i="3"/>
  <c r="AL65" i="3" s="1"/>
  <c r="AM65" i="3" s="1"/>
  <c r="AK50" i="3"/>
  <c r="AL50" i="3" s="1"/>
  <c r="AM50" i="3" s="1"/>
  <c r="AK49" i="3"/>
  <c r="AL49" i="3" s="1"/>
  <c r="AM49" i="3" s="1"/>
  <c r="AK48" i="3"/>
  <c r="AL48" i="3" s="1"/>
  <c r="AM48" i="3" s="1"/>
  <c r="AK47" i="3"/>
  <c r="AL47" i="3" s="1"/>
  <c r="AM47" i="3" s="1"/>
  <c r="AK46" i="3"/>
  <c r="AL46" i="3" s="1"/>
  <c r="AM46" i="3" s="1"/>
  <c r="AK45" i="3"/>
  <c r="AL45" i="3" s="1"/>
  <c r="AM45" i="3" s="1"/>
  <c r="AK44" i="3"/>
  <c r="AL44" i="3" s="1"/>
  <c r="AM44" i="3" s="1"/>
  <c r="AK43" i="3"/>
  <c r="AL43" i="3" s="1"/>
  <c r="AM43" i="3" s="1"/>
  <c r="AK42" i="3"/>
  <c r="AL42" i="3" s="1"/>
  <c r="AM42" i="3" s="1"/>
  <c r="AK41" i="3"/>
  <c r="AL41" i="3" s="1"/>
  <c r="AM41" i="3" s="1"/>
  <c r="AK40" i="3"/>
  <c r="AL40" i="3" s="1"/>
  <c r="AM40" i="3" s="1"/>
  <c r="AK39" i="3"/>
  <c r="AL39" i="3" s="1"/>
  <c r="AM39" i="3" s="1"/>
  <c r="AK38" i="3"/>
  <c r="AL38" i="3" s="1"/>
  <c r="AM38" i="3" s="1"/>
  <c r="AK37" i="3"/>
  <c r="AL37" i="3" s="1"/>
  <c r="AM37" i="3" s="1"/>
  <c r="AK36" i="3"/>
  <c r="AL36" i="3" s="1"/>
  <c r="AM36" i="3" s="1"/>
  <c r="AK35" i="3"/>
  <c r="AL35" i="3" s="1"/>
  <c r="AM35" i="3" s="1"/>
  <c r="AK34" i="3"/>
  <c r="AL34" i="3" s="1"/>
  <c r="AM34" i="3" s="1"/>
  <c r="AH51" i="3"/>
  <c r="AI51" i="3" s="1"/>
  <c r="AJ51" i="3" s="1"/>
  <c r="AH52" i="3"/>
  <c r="AH53" i="3"/>
  <c r="AI53" i="3" s="1"/>
  <c r="AJ53" i="3" s="1"/>
  <c r="AH54" i="3"/>
  <c r="AI54" i="3" s="1"/>
  <c r="AJ54" i="3" s="1"/>
  <c r="AH55" i="3"/>
  <c r="AI55" i="3" s="1"/>
  <c r="AJ55" i="3" s="1"/>
  <c r="AH56" i="3"/>
  <c r="AI56" i="3" s="1"/>
  <c r="AJ56" i="3" s="1"/>
  <c r="AH57" i="3"/>
  <c r="AH58" i="3"/>
  <c r="AI58" i="3" s="1"/>
  <c r="AJ58" i="3" s="1"/>
  <c r="AH59" i="3"/>
  <c r="AI59" i="3" s="1"/>
  <c r="AJ59" i="3" s="1"/>
  <c r="AH60" i="3"/>
  <c r="AI60" i="3" s="1"/>
  <c r="AJ60" i="3" s="1"/>
  <c r="AH61" i="3"/>
  <c r="AI61" i="3" s="1"/>
  <c r="AJ61" i="3" s="1"/>
  <c r="AH62" i="3"/>
  <c r="AI62" i="3" s="1"/>
  <c r="AJ62" i="3" s="1"/>
  <c r="AH63" i="3"/>
  <c r="AI63" i="3" s="1"/>
  <c r="AJ63" i="3" s="1"/>
  <c r="AH64" i="3"/>
  <c r="AI64" i="3" s="1"/>
  <c r="AJ64" i="3" s="1"/>
  <c r="AH65" i="3"/>
  <c r="AI65" i="3" s="1"/>
  <c r="AJ65" i="3" s="1"/>
  <c r="AH50" i="3"/>
  <c r="AI50" i="3" s="1"/>
  <c r="AJ50" i="3" s="1"/>
  <c r="AH49" i="3"/>
  <c r="AI49" i="3" s="1"/>
  <c r="AJ49" i="3" s="1"/>
  <c r="AH48" i="3"/>
  <c r="AI48" i="3" s="1"/>
  <c r="AJ48" i="3" s="1"/>
  <c r="AH47" i="3"/>
  <c r="AI47" i="3" s="1"/>
  <c r="AJ47" i="3" s="1"/>
  <c r="AH46" i="3"/>
  <c r="AI46" i="3" s="1"/>
  <c r="AJ46" i="3" s="1"/>
  <c r="AH45" i="3"/>
  <c r="AI45" i="3" s="1"/>
  <c r="AJ45" i="3" s="1"/>
  <c r="AH44" i="3"/>
  <c r="AI44" i="3" s="1"/>
  <c r="AJ44" i="3" s="1"/>
  <c r="AH43" i="3"/>
  <c r="AI43" i="3" s="1"/>
  <c r="AJ43" i="3" s="1"/>
  <c r="AH42" i="3"/>
  <c r="AI42" i="3" s="1"/>
  <c r="AJ42" i="3" s="1"/>
  <c r="AH41" i="3"/>
  <c r="AI41" i="3" s="1"/>
  <c r="AJ41" i="3" s="1"/>
  <c r="AH40" i="3"/>
  <c r="AI40" i="3" s="1"/>
  <c r="AJ40" i="3" s="1"/>
  <c r="AH39" i="3"/>
  <c r="AI39" i="3" s="1"/>
  <c r="AJ39" i="3" s="1"/>
  <c r="AH38" i="3"/>
  <c r="AI38" i="3" s="1"/>
  <c r="AJ38" i="3" s="1"/>
  <c r="AH37" i="3"/>
  <c r="AI37" i="3" s="1"/>
  <c r="AH36" i="3"/>
  <c r="AI36" i="3" s="1"/>
  <c r="AJ36" i="3" s="1"/>
  <c r="AH35" i="3"/>
  <c r="AI35" i="3" s="1"/>
  <c r="AJ35" i="3" s="1"/>
  <c r="AH34" i="3"/>
  <c r="AI34" i="3" s="1"/>
  <c r="AJ34" i="3" s="1"/>
  <c r="AE51" i="3"/>
  <c r="AF51" i="3" s="1"/>
  <c r="AG51" i="3" s="1"/>
  <c r="AE52" i="3"/>
  <c r="AF52" i="3" s="1"/>
  <c r="AG52" i="3" s="1"/>
  <c r="AE53" i="3"/>
  <c r="AF53" i="3" s="1"/>
  <c r="AG53" i="3" s="1"/>
  <c r="AE54" i="3"/>
  <c r="AF54" i="3" s="1"/>
  <c r="AG54" i="3" s="1"/>
  <c r="AE55" i="3"/>
  <c r="AF55" i="3" s="1"/>
  <c r="AG55" i="3" s="1"/>
  <c r="AE56" i="3"/>
  <c r="AF56" i="3" s="1"/>
  <c r="AG56" i="3" s="1"/>
  <c r="AE57" i="3"/>
  <c r="AF57" i="3" s="1"/>
  <c r="AG57" i="3" s="1"/>
  <c r="AE58" i="3"/>
  <c r="AF58" i="3" s="1"/>
  <c r="AG58" i="3" s="1"/>
  <c r="AE59" i="3"/>
  <c r="AF59" i="3" s="1"/>
  <c r="AG59" i="3" s="1"/>
  <c r="AE60" i="3"/>
  <c r="AF60" i="3" s="1"/>
  <c r="AG60" i="3" s="1"/>
  <c r="AE61" i="3"/>
  <c r="AF61" i="3" s="1"/>
  <c r="AG61" i="3" s="1"/>
  <c r="AE62" i="3"/>
  <c r="AF62" i="3" s="1"/>
  <c r="AG62" i="3" s="1"/>
  <c r="AE63" i="3"/>
  <c r="AF63" i="3" s="1"/>
  <c r="AG63" i="3" s="1"/>
  <c r="AE64" i="3"/>
  <c r="AF64" i="3" s="1"/>
  <c r="AG64" i="3" s="1"/>
  <c r="AE65" i="3"/>
  <c r="AF65" i="3" s="1"/>
  <c r="AG65" i="3" s="1"/>
  <c r="AE50" i="3"/>
  <c r="AF50" i="3" s="1"/>
  <c r="AG50" i="3" s="1"/>
  <c r="AE49" i="3"/>
  <c r="AF49" i="3" s="1"/>
  <c r="AG49" i="3" s="1"/>
  <c r="AE48" i="3"/>
  <c r="AF48" i="3" s="1"/>
  <c r="AG48" i="3" s="1"/>
  <c r="AE47" i="3"/>
  <c r="AF47" i="3" s="1"/>
  <c r="AG47" i="3" s="1"/>
  <c r="AE46" i="3"/>
  <c r="AF46" i="3" s="1"/>
  <c r="AG46" i="3" s="1"/>
  <c r="AE45" i="3"/>
  <c r="AF45" i="3" s="1"/>
  <c r="AG45" i="3" s="1"/>
  <c r="AE44" i="3"/>
  <c r="AF44" i="3" s="1"/>
  <c r="AG44" i="3" s="1"/>
  <c r="AE43" i="3"/>
  <c r="AF43" i="3" s="1"/>
  <c r="AG43" i="3" s="1"/>
  <c r="AE42" i="3"/>
  <c r="AF42" i="3" s="1"/>
  <c r="AG42" i="3" s="1"/>
  <c r="AE41" i="3"/>
  <c r="AF41" i="3" s="1"/>
  <c r="AG41" i="3" s="1"/>
  <c r="AE40" i="3"/>
  <c r="AF40" i="3" s="1"/>
  <c r="AG40" i="3" s="1"/>
  <c r="AE39" i="3"/>
  <c r="AF39" i="3" s="1"/>
  <c r="AG39" i="3" s="1"/>
  <c r="AE38" i="3"/>
  <c r="AF38" i="3" s="1"/>
  <c r="AG38" i="3" s="1"/>
  <c r="AE37" i="3"/>
  <c r="AF37" i="3" s="1"/>
  <c r="AG37" i="3" s="1"/>
  <c r="AE36" i="3"/>
  <c r="AF36" i="3" s="1"/>
  <c r="AG36" i="3" s="1"/>
  <c r="AE35" i="3"/>
  <c r="AF35" i="3" s="1"/>
  <c r="AG35" i="3" s="1"/>
  <c r="AE34" i="3"/>
  <c r="AF34" i="3" s="1"/>
  <c r="AG34" i="3" s="1"/>
  <c r="AB51" i="3"/>
  <c r="AC51" i="3" s="1"/>
  <c r="AD51" i="3" s="1"/>
  <c r="AB52" i="3"/>
  <c r="AC52" i="3" s="1"/>
  <c r="AD52" i="3" s="1"/>
  <c r="AB53" i="3"/>
  <c r="AC53" i="3" s="1"/>
  <c r="AD53" i="3" s="1"/>
  <c r="AB54" i="3"/>
  <c r="AC54" i="3" s="1"/>
  <c r="AD54" i="3" s="1"/>
  <c r="AB55" i="3"/>
  <c r="AC55" i="3" s="1"/>
  <c r="AD55" i="3" s="1"/>
  <c r="AB56" i="3"/>
  <c r="AC56" i="3" s="1"/>
  <c r="AD56" i="3" s="1"/>
  <c r="AB57" i="3"/>
  <c r="AC57" i="3" s="1"/>
  <c r="AD57" i="3" s="1"/>
  <c r="AB58" i="3"/>
  <c r="AC58" i="3" s="1"/>
  <c r="AB59" i="3"/>
  <c r="AC59" i="3" s="1"/>
  <c r="AD59" i="3" s="1"/>
  <c r="AB60" i="3"/>
  <c r="AC60" i="3" s="1"/>
  <c r="AD60" i="3" s="1"/>
  <c r="AB61" i="3"/>
  <c r="AC61" i="3" s="1"/>
  <c r="AD61" i="3" s="1"/>
  <c r="AB62" i="3"/>
  <c r="AC62" i="3" s="1"/>
  <c r="AD62" i="3" s="1"/>
  <c r="AB63" i="3"/>
  <c r="AC63" i="3" s="1"/>
  <c r="AD63" i="3" s="1"/>
  <c r="AB64" i="3"/>
  <c r="AC64" i="3" s="1"/>
  <c r="AD64" i="3" s="1"/>
  <c r="AB65" i="3"/>
  <c r="AC65" i="3" s="1"/>
  <c r="AD65" i="3" s="1"/>
  <c r="AB50" i="3"/>
  <c r="AC50" i="3" s="1"/>
  <c r="AD50" i="3" s="1"/>
  <c r="AB49" i="3"/>
  <c r="AC49" i="3" s="1"/>
  <c r="AD49" i="3" s="1"/>
  <c r="AB48" i="3"/>
  <c r="AC48" i="3" s="1"/>
  <c r="AD48" i="3" s="1"/>
  <c r="AB47" i="3"/>
  <c r="AC47" i="3" s="1"/>
  <c r="AD47" i="3" s="1"/>
  <c r="AB46" i="3"/>
  <c r="AC46" i="3" s="1"/>
  <c r="AD46" i="3" s="1"/>
  <c r="AB45" i="3"/>
  <c r="AC45" i="3" s="1"/>
  <c r="AD45" i="3" s="1"/>
  <c r="AB44" i="3"/>
  <c r="AC44" i="3" s="1"/>
  <c r="AD44" i="3" s="1"/>
  <c r="AB43" i="3"/>
  <c r="AC43" i="3" s="1"/>
  <c r="AD43" i="3" s="1"/>
  <c r="AB42" i="3"/>
  <c r="AC42" i="3" s="1"/>
  <c r="AD42" i="3" s="1"/>
  <c r="AB41" i="3"/>
  <c r="AC41" i="3" s="1"/>
  <c r="AD41" i="3" s="1"/>
  <c r="AB40" i="3"/>
  <c r="AC40" i="3" s="1"/>
  <c r="AD40" i="3" s="1"/>
  <c r="AB39" i="3"/>
  <c r="AC39" i="3" s="1"/>
  <c r="AD39" i="3" s="1"/>
  <c r="AB38" i="3"/>
  <c r="AC38" i="3" s="1"/>
  <c r="AD38" i="3" s="1"/>
  <c r="AB37" i="3"/>
  <c r="AB36" i="3"/>
  <c r="AC36" i="3" s="1"/>
  <c r="AD36" i="3" s="1"/>
  <c r="AB35" i="3"/>
  <c r="AC35" i="3" s="1"/>
  <c r="AD35" i="3" s="1"/>
  <c r="AB34" i="3"/>
  <c r="AC34" i="3" s="1"/>
  <c r="AD34" i="3" s="1"/>
  <c r="Y51" i="3"/>
  <c r="Z51" i="3" s="1"/>
  <c r="AA51" i="3" s="1"/>
  <c r="Y52" i="3"/>
  <c r="Z52" i="3" s="1"/>
  <c r="AA52" i="3" s="1"/>
  <c r="Y53" i="3"/>
  <c r="Z53" i="3" s="1"/>
  <c r="AA53" i="3" s="1"/>
  <c r="Y54" i="3"/>
  <c r="Z54" i="3" s="1"/>
  <c r="AA54" i="3" s="1"/>
  <c r="Y55" i="3"/>
  <c r="Z55" i="3" s="1"/>
  <c r="AA55" i="3" s="1"/>
  <c r="Y56" i="3"/>
  <c r="Z56" i="3" s="1"/>
  <c r="AA56" i="3" s="1"/>
  <c r="Y57" i="3"/>
  <c r="Z57" i="3" s="1"/>
  <c r="AA57" i="3" s="1"/>
  <c r="Y58" i="3"/>
  <c r="Z58" i="3" s="1"/>
  <c r="Y59" i="3"/>
  <c r="Z59" i="3" s="1"/>
  <c r="AA59" i="3" s="1"/>
  <c r="Y60" i="3"/>
  <c r="Z60" i="3" s="1"/>
  <c r="AA60" i="3" s="1"/>
  <c r="Y61" i="3"/>
  <c r="Z61" i="3" s="1"/>
  <c r="AA61" i="3" s="1"/>
  <c r="Y62" i="3"/>
  <c r="Z62" i="3" s="1"/>
  <c r="AA62" i="3" s="1"/>
  <c r="Y63" i="3"/>
  <c r="Z63" i="3" s="1"/>
  <c r="AA63" i="3" s="1"/>
  <c r="Y64" i="3"/>
  <c r="Z64" i="3" s="1"/>
  <c r="AA64" i="3" s="1"/>
  <c r="Y65" i="3"/>
  <c r="Z65" i="3" s="1"/>
  <c r="AA65" i="3" s="1"/>
  <c r="Y50" i="3"/>
  <c r="Z50" i="3" s="1"/>
  <c r="AA50" i="3" s="1"/>
  <c r="Y49" i="3"/>
  <c r="Z49" i="3" s="1"/>
  <c r="AA49" i="3" s="1"/>
  <c r="Y48" i="3"/>
  <c r="Z48" i="3" s="1"/>
  <c r="AA48" i="3" s="1"/>
  <c r="Y47" i="3"/>
  <c r="Z47" i="3" s="1"/>
  <c r="AA47" i="3" s="1"/>
  <c r="Y46" i="3"/>
  <c r="Z46" i="3" s="1"/>
  <c r="AA46" i="3" s="1"/>
  <c r="Y45" i="3"/>
  <c r="Z45" i="3" s="1"/>
  <c r="AA45" i="3" s="1"/>
  <c r="Y44" i="3"/>
  <c r="Z44" i="3" s="1"/>
  <c r="AA44" i="3" s="1"/>
  <c r="Y43" i="3"/>
  <c r="Z43" i="3" s="1"/>
  <c r="AA43" i="3" s="1"/>
  <c r="Y42" i="3"/>
  <c r="Z42" i="3" s="1"/>
  <c r="AA42" i="3" s="1"/>
  <c r="Y41" i="3"/>
  <c r="Z41" i="3" s="1"/>
  <c r="AA41" i="3" s="1"/>
  <c r="Y40" i="3"/>
  <c r="Z40" i="3" s="1"/>
  <c r="AA40" i="3" s="1"/>
  <c r="Y39" i="3"/>
  <c r="Z39" i="3" s="1"/>
  <c r="AA39" i="3" s="1"/>
  <c r="Y38" i="3"/>
  <c r="Z38" i="3" s="1"/>
  <c r="AA38" i="3" s="1"/>
  <c r="Y37" i="3"/>
  <c r="Z37" i="3" s="1"/>
  <c r="Y36" i="3"/>
  <c r="Z36" i="3" s="1"/>
  <c r="AA36" i="3" s="1"/>
  <c r="Y35" i="3"/>
  <c r="Z35" i="3" s="1"/>
  <c r="AA35" i="3" s="1"/>
  <c r="Y34" i="3"/>
  <c r="Z34" i="3" s="1"/>
  <c r="AA34" i="3" s="1"/>
  <c r="V51" i="3"/>
  <c r="W51" i="3" s="1"/>
  <c r="X51" i="3" s="1"/>
  <c r="V52" i="3"/>
  <c r="W52" i="3" s="1"/>
  <c r="X52" i="3" s="1"/>
  <c r="V53" i="3"/>
  <c r="W53" i="3" s="1"/>
  <c r="X53" i="3" s="1"/>
  <c r="V54" i="3"/>
  <c r="W54" i="3" s="1"/>
  <c r="X54" i="3" s="1"/>
  <c r="V55" i="3"/>
  <c r="W55" i="3" s="1"/>
  <c r="X55" i="3" s="1"/>
  <c r="V56" i="3"/>
  <c r="V57" i="3"/>
  <c r="W57" i="3" s="1"/>
  <c r="X57" i="3" s="1"/>
  <c r="V58" i="3"/>
  <c r="W58" i="3" s="1"/>
  <c r="X58" i="3" s="1"/>
  <c r="V59" i="3"/>
  <c r="W59" i="3" s="1"/>
  <c r="X59" i="3" s="1"/>
  <c r="V60" i="3"/>
  <c r="W60" i="3" s="1"/>
  <c r="X60" i="3" s="1"/>
  <c r="V61" i="3"/>
  <c r="W61" i="3" s="1"/>
  <c r="X61" i="3" s="1"/>
  <c r="V62" i="3"/>
  <c r="W62" i="3" s="1"/>
  <c r="X62" i="3" s="1"/>
  <c r="V63" i="3"/>
  <c r="W63" i="3" s="1"/>
  <c r="X63" i="3" s="1"/>
  <c r="V64" i="3"/>
  <c r="W64" i="3" s="1"/>
  <c r="X64" i="3" s="1"/>
  <c r="V65" i="3"/>
  <c r="W65" i="3" s="1"/>
  <c r="X65" i="3" s="1"/>
  <c r="V50" i="3"/>
  <c r="W50" i="3" s="1"/>
  <c r="X50" i="3" s="1"/>
  <c r="V49" i="3"/>
  <c r="W49" i="3" s="1"/>
  <c r="X49" i="3" s="1"/>
  <c r="V48" i="3"/>
  <c r="W48" i="3" s="1"/>
  <c r="V47" i="3"/>
  <c r="W47" i="3" s="1"/>
  <c r="X47" i="3" s="1"/>
  <c r="V46" i="3"/>
  <c r="W46" i="3" s="1"/>
  <c r="X46" i="3" s="1"/>
  <c r="V45" i="3"/>
  <c r="W45" i="3" s="1"/>
  <c r="X45" i="3" s="1"/>
  <c r="V44" i="3"/>
  <c r="W44" i="3" s="1"/>
  <c r="X44" i="3" s="1"/>
  <c r="V43" i="3"/>
  <c r="W43" i="3" s="1"/>
  <c r="X43" i="3" s="1"/>
  <c r="V42" i="3"/>
  <c r="W42" i="3" s="1"/>
  <c r="X42" i="3" s="1"/>
  <c r="V41" i="3"/>
  <c r="W41" i="3" s="1"/>
  <c r="X41" i="3" s="1"/>
  <c r="V40" i="3"/>
  <c r="W40" i="3" s="1"/>
  <c r="X40" i="3" s="1"/>
  <c r="V39" i="3"/>
  <c r="W39" i="3" s="1"/>
  <c r="X39" i="3" s="1"/>
  <c r="V38" i="3"/>
  <c r="W38" i="3" s="1"/>
  <c r="X38" i="3" s="1"/>
  <c r="V37" i="3"/>
  <c r="W37" i="3" s="1"/>
  <c r="X37" i="3" s="1"/>
  <c r="V36" i="3"/>
  <c r="W36" i="3" s="1"/>
  <c r="X36" i="3" s="1"/>
  <c r="V35" i="3"/>
  <c r="W35" i="3" s="1"/>
  <c r="X35" i="3" s="1"/>
  <c r="V34" i="3"/>
  <c r="W34" i="3" s="1"/>
  <c r="X34" i="3" s="1"/>
  <c r="S51" i="3"/>
  <c r="T51" i="3" s="1"/>
  <c r="U51" i="3" s="1"/>
  <c r="S52" i="3"/>
  <c r="T52" i="3" s="1"/>
  <c r="U52" i="3" s="1"/>
  <c r="S53" i="3"/>
  <c r="T53" i="3" s="1"/>
  <c r="U53" i="3" s="1"/>
  <c r="S54" i="3"/>
  <c r="T54" i="3" s="1"/>
  <c r="U54" i="3" s="1"/>
  <c r="S55" i="3"/>
  <c r="T55" i="3" s="1"/>
  <c r="U55" i="3" s="1"/>
  <c r="S56" i="3"/>
  <c r="T56" i="3" s="1"/>
  <c r="U56" i="3" s="1"/>
  <c r="S57" i="3"/>
  <c r="T57" i="3" s="1"/>
  <c r="U57" i="3" s="1"/>
  <c r="S58" i="3"/>
  <c r="T58" i="3" s="1"/>
  <c r="U58" i="3" s="1"/>
  <c r="S59" i="3"/>
  <c r="T59" i="3" s="1"/>
  <c r="U59" i="3" s="1"/>
  <c r="S60" i="3"/>
  <c r="T60" i="3" s="1"/>
  <c r="U60" i="3" s="1"/>
  <c r="S61" i="3"/>
  <c r="T61" i="3" s="1"/>
  <c r="U61" i="3" s="1"/>
  <c r="S62" i="3"/>
  <c r="T62" i="3" s="1"/>
  <c r="U62" i="3" s="1"/>
  <c r="S63" i="3"/>
  <c r="T63" i="3" s="1"/>
  <c r="U63" i="3" s="1"/>
  <c r="S64" i="3"/>
  <c r="T64" i="3" s="1"/>
  <c r="U64" i="3" s="1"/>
  <c r="S65" i="3"/>
  <c r="T65" i="3" s="1"/>
  <c r="U65" i="3" s="1"/>
  <c r="S50" i="3"/>
  <c r="T50" i="3" s="1"/>
  <c r="U50" i="3" s="1"/>
  <c r="S49" i="3"/>
  <c r="T49" i="3" s="1"/>
  <c r="U49" i="3" s="1"/>
  <c r="S48" i="3"/>
  <c r="T48" i="3" s="1"/>
  <c r="U48" i="3" s="1"/>
  <c r="S47" i="3"/>
  <c r="T47" i="3" s="1"/>
  <c r="U47" i="3" s="1"/>
  <c r="S46" i="3"/>
  <c r="T46" i="3" s="1"/>
  <c r="U46" i="3" s="1"/>
  <c r="S45" i="3"/>
  <c r="T45" i="3" s="1"/>
  <c r="U45" i="3" s="1"/>
  <c r="S44" i="3"/>
  <c r="T44" i="3" s="1"/>
  <c r="U44" i="3" s="1"/>
  <c r="S43" i="3"/>
  <c r="T43" i="3" s="1"/>
  <c r="U43" i="3" s="1"/>
  <c r="S42" i="3"/>
  <c r="T42" i="3" s="1"/>
  <c r="U42" i="3" s="1"/>
  <c r="S41" i="3"/>
  <c r="T41" i="3" s="1"/>
  <c r="U41" i="3" s="1"/>
  <c r="S40" i="3"/>
  <c r="T40" i="3" s="1"/>
  <c r="U40" i="3" s="1"/>
  <c r="S39" i="3"/>
  <c r="T39" i="3" s="1"/>
  <c r="U39" i="3" s="1"/>
  <c r="S38" i="3"/>
  <c r="T38" i="3" s="1"/>
  <c r="U38" i="3" s="1"/>
  <c r="S37" i="3"/>
  <c r="T37" i="3" s="1"/>
  <c r="U37" i="3" s="1"/>
  <c r="S36" i="3"/>
  <c r="T36" i="3" s="1"/>
  <c r="U36" i="3" s="1"/>
  <c r="S35" i="3"/>
  <c r="T35" i="3" s="1"/>
  <c r="U35" i="3" s="1"/>
  <c r="S34" i="3"/>
  <c r="T34" i="3" s="1"/>
  <c r="U34" i="3" s="1"/>
  <c r="P51" i="3"/>
  <c r="Q51" i="3" s="1"/>
  <c r="R51" i="3" s="1"/>
  <c r="P52" i="3"/>
  <c r="Q52" i="3" s="1"/>
  <c r="R52" i="3" s="1"/>
  <c r="P53" i="3"/>
  <c r="Q53" i="3" s="1"/>
  <c r="R53" i="3" s="1"/>
  <c r="P54" i="3"/>
  <c r="Q54" i="3" s="1"/>
  <c r="R54" i="3" s="1"/>
  <c r="P55" i="3"/>
  <c r="Q55" i="3" s="1"/>
  <c r="R55" i="3" s="1"/>
  <c r="P56" i="3"/>
  <c r="Q56" i="3" s="1"/>
  <c r="R56" i="3" s="1"/>
  <c r="P57" i="3"/>
  <c r="Q57" i="3" s="1"/>
  <c r="R57" i="3" s="1"/>
  <c r="P58" i="3"/>
  <c r="Q58" i="3" s="1"/>
  <c r="R58" i="3" s="1"/>
  <c r="P59" i="3"/>
  <c r="Q59" i="3" s="1"/>
  <c r="R59" i="3" s="1"/>
  <c r="P60" i="3"/>
  <c r="Q60" i="3" s="1"/>
  <c r="R60" i="3" s="1"/>
  <c r="P61" i="3"/>
  <c r="Q61" i="3" s="1"/>
  <c r="R61" i="3" s="1"/>
  <c r="P62" i="3"/>
  <c r="Q62" i="3" s="1"/>
  <c r="R62" i="3" s="1"/>
  <c r="P63" i="3"/>
  <c r="Q63" i="3" s="1"/>
  <c r="R63" i="3" s="1"/>
  <c r="P64" i="3"/>
  <c r="Q64" i="3" s="1"/>
  <c r="R64" i="3" s="1"/>
  <c r="P65" i="3"/>
  <c r="Q65" i="3" s="1"/>
  <c r="R65" i="3" s="1"/>
  <c r="P50" i="3"/>
  <c r="Q50" i="3" s="1"/>
  <c r="R50" i="3" s="1"/>
  <c r="P49" i="3"/>
  <c r="Q49" i="3" s="1"/>
  <c r="R49" i="3" s="1"/>
  <c r="P48" i="3"/>
  <c r="Q48" i="3" s="1"/>
  <c r="R48" i="3" s="1"/>
  <c r="P47" i="3"/>
  <c r="Q47" i="3" s="1"/>
  <c r="R47" i="3" s="1"/>
  <c r="P46" i="3"/>
  <c r="Q46" i="3" s="1"/>
  <c r="R46" i="3" s="1"/>
  <c r="P45" i="3"/>
  <c r="Q45" i="3" s="1"/>
  <c r="R45" i="3" s="1"/>
  <c r="P44" i="3"/>
  <c r="Q44" i="3" s="1"/>
  <c r="R44" i="3" s="1"/>
  <c r="P43" i="3"/>
  <c r="Q43" i="3" s="1"/>
  <c r="R43" i="3" s="1"/>
  <c r="P42" i="3"/>
  <c r="Q42" i="3" s="1"/>
  <c r="R42" i="3" s="1"/>
  <c r="P41" i="3"/>
  <c r="Q41" i="3" s="1"/>
  <c r="R41" i="3" s="1"/>
  <c r="P40" i="3"/>
  <c r="P39" i="3"/>
  <c r="Q39" i="3" s="1"/>
  <c r="R39" i="3" s="1"/>
  <c r="P38" i="3"/>
  <c r="Q38" i="3" s="1"/>
  <c r="R38" i="3" s="1"/>
  <c r="P37" i="3"/>
  <c r="Q37" i="3" s="1"/>
  <c r="R37" i="3" s="1"/>
  <c r="P36" i="3"/>
  <c r="Q36" i="3" s="1"/>
  <c r="R36" i="3" s="1"/>
  <c r="P35" i="3"/>
  <c r="Q35" i="3" s="1"/>
  <c r="R35" i="3" s="1"/>
  <c r="P34" i="3"/>
  <c r="Q34" i="3" s="1"/>
  <c r="R34" i="3" s="1"/>
  <c r="M51" i="3"/>
  <c r="N51" i="3" s="1"/>
  <c r="O51" i="3" s="1"/>
  <c r="M52" i="3"/>
  <c r="N52" i="3" s="1"/>
  <c r="O52" i="3" s="1"/>
  <c r="M53" i="3"/>
  <c r="N53" i="3" s="1"/>
  <c r="O53" i="3" s="1"/>
  <c r="M54" i="3"/>
  <c r="N54" i="3" s="1"/>
  <c r="O54" i="3" s="1"/>
  <c r="M55" i="3"/>
  <c r="N55" i="3" s="1"/>
  <c r="O55" i="3" s="1"/>
  <c r="M56" i="3"/>
  <c r="N56" i="3" s="1"/>
  <c r="O56" i="3" s="1"/>
  <c r="M57" i="3"/>
  <c r="N57" i="3" s="1"/>
  <c r="O57" i="3" s="1"/>
  <c r="M58" i="3"/>
  <c r="N58" i="3" s="1"/>
  <c r="O58" i="3" s="1"/>
  <c r="M59" i="3"/>
  <c r="N59" i="3" s="1"/>
  <c r="O59" i="3" s="1"/>
  <c r="M60" i="3"/>
  <c r="N60" i="3" s="1"/>
  <c r="O60" i="3" s="1"/>
  <c r="M61" i="3"/>
  <c r="N61" i="3" s="1"/>
  <c r="O61" i="3" s="1"/>
  <c r="M62" i="3"/>
  <c r="N62" i="3" s="1"/>
  <c r="O62" i="3" s="1"/>
  <c r="M63" i="3"/>
  <c r="N63" i="3" s="1"/>
  <c r="O63" i="3" s="1"/>
  <c r="M64" i="3"/>
  <c r="N64" i="3" s="1"/>
  <c r="O64" i="3" s="1"/>
  <c r="M65" i="3"/>
  <c r="N65" i="3" s="1"/>
  <c r="O65" i="3" s="1"/>
  <c r="M50" i="3"/>
  <c r="N50" i="3" s="1"/>
  <c r="O50" i="3" s="1"/>
  <c r="M49" i="3"/>
  <c r="N49" i="3" s="1"/>
  <c r="O49" i="3" s="1"/>
  <c r="M48" i="3"/>
  <c r="N48" i="3" s="1"/>
  <c r="O48" i="3" s="1"/>
  <c r="M47" i="3"/>
  <c r="N47" i="3" s="1"/>
  <c r="O47" i="3" s="1"/>
  <c r="M46" i="3"/>
  <c r="N46" i="3" s="1"/>
  <c r="O46" i="3" s="1"/>
  <c r="M45" i="3"/>
  <c r="N45" i="3" s="1"/>
  <c r="O45" i="3" s="1"/>
  <c r="M44" i="3"/>
  <c r="N44" i="3" s="1"/>
  <c r="O44" i="3" s="1"/>
  <c r="M43" i="3"/>
  <c r="N43" i="3" s="1"/>
  <c r="O43" i="3" s="1"/>
  <c r="M42" i="3"/>
  <c r="N42" i="3" s="1"/>
  <c r="O42" i="3" s="1"/>
  <c r="M41" i="3"/>
  <c r="N41" i="3" s="1"/>
  <c r="O41" i="3" s="1"/>
  <c r="M40" i="3"/>
  <c r="N40" i="3" s="1"/>
  <c r="O40" i="3" s="1"/>
  <c r="M39" i="3"/>
  <c r="N39" i="3" s="1"/>
  <c r="O39" i="3" s="1"/>
  <c r="M38" i="3"/>
  <c r="N38" i="3" s="1"/>
  <c r="O38" i="3" s="1"/>
  <c r="M37" i="3"/>
  <c r="N37" i="3" s="1"/>
  <c r="O37" i="3" s="1"/>
  <c r="M36" i="3"/>
  <c r="N36" i="3" s="1"/>
  <c r="O36" i="3" s="1"/>
  <c r="M35" i="3"/>
  <c r="N35" i="3" s="1"/>
  <c r="O35" i="3" s="1"/>
  <c r="M34" i="3"/>
  <c r="N34" i="3" s="1"/>
  <c r="O34" i="3" s="1"/>
  <c r="J51" i="3"/>
  <c r="K51" i="3" s="1"/>
  <c r="L51" i="3" s="1"/>
  <c r="J52" i="3"/>
  <c r="K52" i="3" s="1"/>
  <c r="L52" i="3" s="1"/>
  <c r="J53" i="3"/>
  <c r="K53" i="3" s="1"/>
  <c r="L53" i="3" s="1"/>
  <c r="J54" i="3"/>
  <c r="K54" i="3" s="1"/>
  <c r="L54" i="3" s="1"/>
  <c r="J55" i="3"/>
  <c r="K55" i="3" s="1"/>
  <c r="L55" i="3" s="1"/>
  <c r="J56" i="3"/>
  <c r="K56" i="3" s="1"/>
  <c r="L56" i="3" s="1"/>
  <c r="J57" i="3"/>
  <c r="K57" i="3" s="1"/>
  <c r="L57" i="3" s="1"/>
  <c r="J58" i="3"/>
  <c r="K58" i="3" s="1"/>
  <c r="L58" i="3" s="1"/>
  <c r="J59" i="3"/>
  <c r="K59" i="3" s="1"/>
  <c r="L59" i="3" s="1"/>
  <c r="J60" i="3"/>
  <c r="K60" i="3" s="1"/>
  <c r="L60" i="3" s="1"/>
  <c r="J61" i="3"/>
  <c r="K61" i="3" s="1"/>
  <c r="L61" i="3" s="1"/>
  <c r="J62" i="3"/>
  <c r="K62" i="3" s="1"/>
  <c r="L62" i="3" s="1"/>
  <c r="J63" i="3"/>
  <c r="K63" i="3" s="1"/>
  <c r="L63" i="3" s="1"/>
  <c r="J64" i="3"/>
  <c r="K64" i="3" s="1"/>
  <c r="L64" i="3" s="1"/>
  <c r="J65" i="3"/>
  <c r="K65" i="3" s="1"/>
  <c r="L65" i="3" s="1"/>
  <c r="J50" i="3"/>
  <c r="K50" i="3" s="1"/>
  <c r="L50" i="3" s="1"/>
  <c r="J49" i="3"/>
  <c r="K49" i="3" s="1"/>
  <c r="L49" i="3" s="1"/>
  <c r="J48" i="3"/>
  <c r="K48" i="3" s="1"/>
  <c r="L48" i="3" s="1"/>
  <c r="J47" i="3"/>
  <c r="K47" i="3" s="1"/>
  <c r="L47" i="3" s="1"/>
  <c r="J46" i="3"/>
  <c r="K46" i="3" s="1"/>
  <c r="L46" i="3" s="1"/>
  <c r="J45" i="3"/>
  <c r="K45" i="3" s="1"/>
  <c r="L45" i="3" s="1"/>
  <c r="J44" i="3"/>
  <c r="K44" i="3" s="1"/>
  <c r="L44" i="3" s="1"/>
  <c r="J43" i="3"/>
  <c r="K43" i="3" s="1"/>
  <c r="L43" i="3" s="1"/>
  <c r="J42" i="3"/>
  <c r="K42" i="3" s="1"/>
  <c r="L42" i="3" s="1"/>
  <c r="J41" i="3"/>
  <c r="K41" i="3" s="1"/>
  <c r="L41" i="3" s="1"/>
  <c r="J40" i="3"/>
  <c r="K40" i="3" s="1"/>
  <c r="L40" i="3" s="1"/>
  <c r="J39" i="3"/>
  <c r="K39" i="3" s="1"/>
  <c r="L39" i="3" s="1"/>
  <c r="J38" i="3"/>
  <c r="K38" i="3" s="1"/>
  <c r="L38" i="3" s="1"/>
  <c r="J37" i="3"/>
  <c r="J36" i="3"/>
  <c r="K36" i="3" s="1"/>
  <c r="L36" i="3" s="1"/>
  <c r="J35" i="3"/>
  <c r="K35" i="3" s="1"/>
  <c r="L35" i="3" s="1"/>
  <c r="J34" i="3"/>
  <c r="K34" i="3" s="1"/>
  <c r="L34" i="3" s="1"/>
  <c r="G51" i="3"/>
  <c r="H51" i="3" s="1"/>
  <c r="I51" i="3" s="1"/>
  <c r="G52" i="3"/>
  <c r="H52" i="3" s="1"/>
  <c r="I52" i="3" s="1"/>
  <c r="G53" i="3"/>
  <c r="H53" i="3" s="1"/>
  <c r="I53" i="3" s="1"/>
  <c r="G54" i="3"/>
  <c r="H54" i="3" s="1"/>
  <c r="I54" i="3" s="1"/>
  <c r="G55" i="3"/>
  <c r="H55" i="3" s="1"/>
  <c r="I55" i="3" s="1"/>
  <c r="G56" i="3"/>
  <c r="H56" i="3" s="1"/>
  <c r="I56" i="3" s="1"/>
  <c r="G57" i="3"/>
  <c r="H57" i="3" s="1"/>
  <c r="I57" i="3" s="1"/>
  <c r="G58" i="3"/>
  <c r="H58" i="3" s="1"/>
  <c r="I58" i="3" s="1"/>
  <c r="G59" i="3"/>
  <c r="H59" i="3" s="1"/>
  <c r="I59" i="3" s="1"/>
  <c r="G60" i="3"/>
  <c r="H60" i="3" s="1"/>
  <c r="I60" i="3" s="1"/>
  <c r="G61" i="3"/>
  <c r="H61" i="3" s="1"/>
  <c r="I61" i="3" s="1"/>
  <c r="G62" i="3"/>
  <c r="H62" i="3" s="1"/>
  <c r="I62" i="3" s="1"/>
  <c r="G63" i="3"/>
  <c r="H63" i="3" s="1"/>
  <c r="I63" i="3" s="1"/>
  <c r="G64" i="3"/>
  <c r="H64" i="3" s="1"/>
  <c r="I64" i="3" s="1"/>
  <c r="G65" i="3"/>
  <c r="H65" i="3" s="1"/>
  <c r="I65" i="3" s="1"/>
  <c r="G50" i="3"/>
  <c r="H50" i="3" s="1"/>
  <c r="I50" i="3" s="1"/>
  <c r="G49" i="3"/>
  <c r="H49" i="3" s="1"/>
  <c r="I49" i="3" s="1"/>
  <c r="G48" i="3"/>
  <c r="H48" i="3" s="1"/>
  <c r="I48" i="3" s="1"/>
  <c r="G47" i="3"/>
  <c r="H47" i="3" s="1"/>
  <c r="I47" i="3" s="1"/>
  <c r="G46" i="3"/>
  <c r="H46" i="3" s="1"/>
  <c r="I46" i="3" s="1"/>
  <c r="G45" i="3"/>
  <c r="H45" i="3" s="1"/>
  <c r="I45" i="3" s="1"/>
  <c r="G44" i="3"/>
  <c r="H44" i="3" s="1"/>
  <c r="G43" i="3"/>
  <c r="H43" i="3" s="1"/>
  <c r="I43" i="3" s="1"/>
  <c r="G42" i="3"/>
  <c r="H42" i="3" s="1"/>
  <c r="I42" i="3" s="1"/>
  <c r="G41" i="3"/>
  <c r="H41" i="3" s="1"/>
  <c r="I41" i="3" s="1"/>
  <c r="G40" i="3"/>
  <c r="H40" i="3" s="1"/>
  <c r="I40" i="3" s="1"/>
  <c r="G39" i="3"/>
  <c r="H39" i="3" s="1"/>
  <c r="I39" i="3" s="1"/>
  <c r="G38" i="3"/>
  <c r="H38" i="3" s="1"/>
  <c r="I38" i="3" s="1"/>
  <c r="G37" i="3"/>
  <c r="H37" i="3" s="1"/>
  <c r="I37" i="3" s="1"/>
  <c r="G36" i="3"/>
  <c r="H36" i="3" s="1"/>
  <c r="I36" i="3" s="1"/>
  <c r="G35" i="3"/>
  <c r="H35" i="3" s="1"/>
  <c r="I35" i="3" s="1"/>
  <c r="G34" i="3"/>
  <c r="H34" i="3" s="1"/>
  <c r="I34" i="3" s="1"/>
  <c r="D51" i="3"/>
  <c r="E51" i="3" s="1"/>
  <c r="F51" i="3" s="1"/>
  <c r="D52" i="3"/>
  <c r="E52" i="3" s="1"/>
  <c r="F52" i="3" s="1"/>
  <c r="D53" i="3"/>
  <c r="E53" i="3" s="1"/>
  <c r="F53" i="3" s="1"/>
  <c r="D54" i="3"/>
  <c r="E54" i="3" s="1"/>
  <c r="F54" i="3" s="1"/>
  <c r="D55" i="3"/>
  <c r="E55" i="3" s="1"/>
  <c r="F55" i="3" s="1"/>
  <c r="D56" i="3"/>
  <c r="E56" i="3" s="1"/>
  <c r="F56" i="3" s="1"/>
  <c r="D57" i="3"/>
  <c r="E57" i="3" s="1"/>
  <c r="F57" i="3" s="1"/>
  <c r="D58" i="3"/>
  <c r="E58" i="3" s="1"/>
  <c r="F58" i="3" s="1"/>
  <c r="D59" i="3"/>
  <c r="E59" i="3" s="1"/>
  <c r="F59" i="3" s="1"/>
  <c r="D60" i="3"/>
  <c r="E60" i="3" s="1"/>
  <c r="F60" i="3" s="1"/>
  <c r="D61" i="3"/>
  <c r="E61" i="3" s="1"/>
  <c r="F61" i="3" s="1"/>
  <c r="D62" i="3"/>
  <c r="E62" i="3" s="1"/>
  <c r="F62" i="3" s="1"/>
  <c r="D63" i="3"/>
  <c r="E63" i="3" s="1"/>
  <c r="F63" i="3" s="1"/>
  <c r="D64" i="3"/>
  <c r="E64" i="3" s="1"/>
  <c r="F64" i="3" s="1"/>
  <c r="D65" i="3"/>
  <c r="E65" i="3" s="1"/>
  <c r="F65" i="3" s="1"/>
  <c r="D50" i="3"/>
  <c r="E50" i="3" s="1"/>
  <c r="F50" i="3" s="1"/>
  <c r="D49" i="3"/>
  <c r="E49" i="3" s="1"/>
  <c r="F49" i="3" s="1"/>
  <c r="D48" i="3"/>
  <c r="E48" i="3" s="1"/>
  <c r="F48" i="3" s="1"/>
  <c r="D47" i="3"/>
  <c r="E47" i="3" s="1"/>
  <c r="F47" i="3" s="1"/>
  <c r="D46" i="3"/>
  <c r="E46" i="3" s="1"/>
  <c r="F46" i="3" s="1"/>
  <c r="D45" i="3"/>
  <c r="E45" i="3" s="1"/>
  <c r="F45" i="3" s="1"/>
  <c r="D44" i="3"/>
  <c r="E44" i="3" s="1"/>
  <c r="F44" i="3" s="1"/>
  <c r="D43" i="3"/>
  <c r="E43" i="3" s="1"/>
  <c r="F43" i="3" s="1"/>
  <c r="D42" i="3"/>
  <c r="E42" i="3" s="1"/>
  <c r="F42" i="3" s="1"/>
  <c r="D41" i="3"/>
  <c r="E41" i="3" s="1"/>
  <c r="F41" i="3" s="1"/>
  <c r="D40" i="3"/>
  <c r="E40" i="3" s="1"/>
  <c r="F40" i="3" s="1"/>
  <c r="D39" i="3"/>
  <c r="E39" i="3" s="1"/>
  <c r="F39" i="3" s="1"/>
  <c r="D38" i="3"/>
  <c r="E38" i="3" s="1"/>
  <c r="F38" i="3" s="1"/>
  <c r="D37" i="3"/>
  <c r="E37" i="3" s="1"/>
  <c r="F37" i="3" s="1"/>
  <c r="D36" i="3"/>
  <c r="E36" i="3" s="1"/>
  <c r="F36" i="3" s="1"/>
  <c r="D35" i="3"/>
  <c r="E35" i="3" s="1"/>
  <c r="F35" i="3" s="1"/>
  <c r="D34" i="3"/>
  <c r="E34" i="3" s="1"/>
  <c r="F34" i="3" s="1"/>
  <c r="A34" i="3"/>
  <c r="B34" i="3" s="1"/>
  <c r="C34" i="3" s="1"/>
  <c r="A35" i="3"/>
  <c r="B35" i="3" s="1"/>
  <c r="C35" i="3" s="1"/>
  <c r="A36" i="3"/>
  <c r="B36" i="3" s="1"/>
  <c r="C36" i="3" s="1"/>
  <c r="A37" i="3"/>
  <c r="B37" i="3" s="1"/>
  <c r="C37" i="3" s="1"/>
  <c r="A38" i="3"/>
  <c r="B38" i="3" s="1"/>
  <c r="C38" i="3" s="1"/>
  <c r="A39" i="3"/>
  <c r="B39" i="3" s="1"/>
  <c r="C39" i="3" s="1"/>
  <c r="A40" i="3"/>
  <c r="B40" i="3" s="1"/>
  <c r="C40" i="3" s="1"/>
  <c r="A41" i="3"/>
  <c r="B41" i="3" s="1"/>
  <c r="C41" i="3" s="1"/>
  <c r="A42" i="3"/>
  <c r="B42" i="3" s="1"/>
  <c r="C42" i="3" s="1"/>
  <c r="A43" i="3"/>
  <c r="B43" i="3" s="1"/>
  <c r="C43" i="3" s="1"/>
  <c r="A44" i="3"/>
  <c r="B44" i="3" s="1"/>
  <c r="C44" i="3" s="1"/>
  <c r="A45" i="3"/>
  <c r="B45" i="3" s="1"/>
  <c r="C45" i="3" s="1"/>
  <c r="A46" i="3"/>
  <c r="B46" i="3" s="1"/>
  <c r="C46" i="3" s="1"/>
  <c r="A47" i="3"/>
  <c r="B47" i="3" s="1"/>
  <c r="C47" i="3" s="1"/>
  <c r="A48" i="3"/>
  <c r="B48" i="3" s="1"/>
  <c r="C48" i="3" s="1"/>
  <c r="A49" i="3"/>
  <c r="B49" i="3" s="1"/>
  <c r="C49" i="3" s="1"/>
  <c r="A50" i="3"/>
  <c r="B50" i="3" s="1"/>
  <c r="C50" i="3" s="1"/>
  <c r="A51" i="3"/>
  <c r="B51" i="3" s="1"/>
  <c r="C51" i="3" s="1"/>
  <c r="A52" i="3"/>
  <c r="B52" i="3" s="1"/>
  <c r="C52" i="3" s="1"/>
  <c r="A53" i="3"/>
  <c r="B53" i="3" s="1"/>
  <c r="C53" i="3" s="1"/>
  <c r="A54" i="3"/>
  <c r="B54" i="3" s="1"/>
  <c r="C54" i="3" s="1"/>
  <c r="A55" i="3"/>
  <c r="B55" i="3" s="1"/>
  <c r="C55" i="3" s="1"/>
  <c r="A56" i="3"/>
  <c r="B56" i="3" s="1"/>
  <c r="C56" i="3" s="1"/>
  <c r="A57" i="3"/>
  <c r="B57" i="3" s="1"/>
  <c r="C57" i="3" s="1"/>
  <c r="A58" i="3"/>
  <c r="B58" i="3" s="1"/>
  <c r="C58" i="3" s="1"/>
  <c r="A59" i="3"/>
  <c r="B59" i="3" s="1"/>
  <c r="C59" i="3" s="1"/>
  <c r="A60" i="3"/>
  <c r="B60" i="3" s="1"/>
  <c r="C60" i="3" s="1"/>
  <c r="A61" i="3"/>
  <c r="B61" i="3" s="1"/>
  <c r="C61" i="3" s="1"/>
  <c r="A62" i="3"/>
  <c r="B62" i="3" s="1"/>
  <c r="C62" i="3" s="1"/>
  <c r="A63" i="3"/>
  <c r="B63" i="3" s="1"/>
  <c r="C63" i="3" s="1"/>
  <c r="A64" i="3"/>
  <c r="B64" i="3" s="1"/>
  <c r="C64" i="3" s="1"/>
  <c r="A65" i="3"/>
  <c r="B65" i="3" s="1"/>
  <c r="C65" i="3" s="1"/>
  <c r="AI52" i="3"/>
  <c r="AJ52" i="3" s="1"/>
  <c r="K37" i="3"/>
  <c r="L37" i="3" s="1"/>
  <c r="GL108" i="1"/>
  <c r="FY108" i="1"/>
  <c r="FM108" i="1"/>
  <c r="EZ108" i="1"/>
  <c r="EN108" i="1"/>
  <c r="EA108" i="1"/>
  <c r="DO108" i="1"/>
  <c r="DB108" i="1"/>
  <c r="CP108" i="1"/>
  <c r="CC108" i="1"/>
  <c r="BQ108" i="1"/>
  <c r="BD108" i="1"/>
  <c r="AQ108" i="1"/>
  <c r="AE108" i="1"/>
  <c r="R108" i="1"/>
  <c r="GN107" i="1"/>
  <c r="GB107" i="1"/>
  <c r="FO107" i="1"/>
  <c r="FB107" i="1"/>
  <c r="EP107" i="1"/>
  <c r="EC107" i="1"/>
  <c r="DQ107" i="1"/>
  <c r="DD107" i="1"/>
  <c r="CR107" i="1"/>
  <c r="CE107" i="1"/>
  <c r="BS107" i="1"/>
  <c r="BF107" i="1"/>
  <c r="AT107" i="1"/>
  <c r="AG107" i="1"/>
  <c r="T107" i="1"/>
  <c r="F107" i="1"/>
  <c r="DW107" i="1"/>
  <c r="DJ107" i="1"/>
  <c r="CX107" i="1"/>
  <c r="CK107" i="1"/>
  <c r="BY107" i="1"/>
  <c r="BL107" i="1"/>
  <c r="AZ107" i="1"/>
  <c r="AM107" i="1"/>
  <c r="AA107" i="1"/>
  <c r="GC105" i="1"/>
  <c r="FC105" i="1"/>
  <c r="ED105" i="1"/>
  <c r="DE105" i="1"/>
  <c r="CF105" i="1"/>
  <c r="BG105" i="1"/>
  <c r="AH105" i="1"/>
  <c r="G105" i="1"/>
  <c r="X105" i="1"/>
  <c r="M107" i="2" s="1"/>
  <c r="AW105" i="1"/>
  <c r="V107" i="2" s="1"/>
  <c r="BV105" i="1"/>
  <c r="AE107" i="2" s="1"/>
  <c r="CU105" i="1"/>
  <c r="AN107" i="2" s="1"/>
  <c r="DT105" i="1"/>
  <c r="ES105" i="1"/>
  <c r="FR105" i="1"/>
  <c r="GC106" i="1"/>
  <c r="FC106" i="1"/>
  <c r="ED106" i="1"/>
  <c r="DE106" i="1"/>
  <c r="CF106" i="1"/>
  <c r="BG106" i="1"/>
  <c r="AH106" i="1"/>
  <c r="G106" i="1"/>
  <c r="X106" i="1"/>
  <c r="AW106" i="1"/>
  <c r="V108" i="2" s="1"/>
  <c r="BV106" i="1"/>
  <c r="CU106" i="1"/>
  <c r="AN108" i="2" s="1"/>
  <c r="DT106" i="1"/>
  <c r="ES106" i="1"/>
  <c r="FR106" i="1"/>
  <c r="GQ106" i="1"/>
  <c r="I106" i="1"/>
  <c r="AJ106" i="1"/>
  <c r="Q108" i="2" s="1"/>
  <c r="BI106" i="1"/>
  <c r="Z108" i="2" s="1"/>
  <c r="CH106" i="1"/>
  <c r="AI108" i="2" s="1"/>
  <c r="DG106" i="1"/>
  <c r="AR108" i="2" s="1"/>
  <c r="EF106" i="1"/>
  <c r="FE106" i="1"/>
  <c r="B43" i="5"/>
  <c r="B76" i="5"/>
  <c r="AJ100" i="2"/>
  <c r="HB21" i="1"/>
  <c r="HA33" i="1"/>
  <c r="HA42" i="1"/>
  <c r="HB53" i="1"/>
  <c r="HA65" i="1"/>
  <c r="HA74" i="1"/>
  <c r="HB85" i="1"/>
  <c r="HA97" i="1"/>
  <c r="HA106" i="1"/>
  <c r="HB98" i="1"/>
  <c r="HB82" i="1"/>
  <c r="HB54" i="1"/>
  <c r="HB38" i="1"/>
  <c r="HB22" i="1"/>
  <c r="HB6" i="1"/>
  <c r="HB110" i="1"/>
  <c r="HB86" i="1"/>
  <c r="HB70" i="1"/>
  <c r="HB58" i="1"/>
  <c r="HB46" i="1"/>
  <c r="HB30" i="1"/>
  <c r="HB18" i="1"/>
  <c r="HB106" i="1"/>
  <c r="HB90" i="1"/>
  <c r="HB74" i="1"/>
  <c r="HB62" i="1"/>
  <c r="HB42" i="1"/>
  <c r="HB26" i="1"/>
  <c r="HB102" i="1"/>
  <c r="HB94" i="1"/>
  <c r="HB78" i="1"/>
  <c r="HB66" i="1"/>
  <c r="HB50" i="1"/>
  <c r="HB34" i="1"/>
  <c r="HB14" i="1"/>
  <c r="HA13" i="1"/>
  <c r="HA22" i="1"/>
  <c r="HB33" i="1"/>
  <c r="HA45" i="1"/>
  <c r="HA54" i="1"/>
  <c r="HB65" i="1"/>
  <c r="HA77" i="1"/>
  <c r="HA86" i="1"/>
  <c r="HB97" i="1"/>
  <c r="HA109" i="1"/>
  <c r="HB13" i="1"/>
  <c r="HA25" i="1"/>
  <c r="HA34" i="1"/>
  <c r="HB45" i="1"/>
  <c r="HA57" i="1"/>
  <c r="HA66" i="1"/>
  <c r="HB77" i="1"/>
  <c r="HA89" i="1"/>
  <c r="HA98" i="1"/>
  <c r="HB109" i="1"/>
  <c r="HA5" i="1"/>
  <c r="HA14" i="1"/>
  <c r="HB25" i="1"/>
  <c r="HA37" i="1"/>
  <c r="HA46" i="1"/>
  <c r="HB57" i="1"/>
  <c r="HA69" i="1"/>
  <c r="HA78" i="1"/>
  <c r="HB89" i="1"/>
  <c r="HA101" i="1"/>
  <c r="HA110" i="1"/>
  <c r="HB112" i="1"/>
  <c r="HB5" i="1"/>
  <c r="HA26" i="1"/>
  <c r="HA49" i="1"/>
  <c r="HA81" i="1"/>
  <c r="HA113" i="1"/>
  <c r="GN35" i="3"/>
  <c r="GO35" i="3" s="1"/>
  <c r="HA6" i="1"/>
  <c r="HB17" i="1"/>
  <c r="HA29" i="1"/>
  <c r="HA38" i="1"/>
  <c r="HB49" i="1"/>
  <c r="HA61" i="1"/>
  <c r="HA70" i="1"/>
  <c r="HB81" i="1"/>
  <c r="HA93" i="1"/>
  <c r="HA102" i="1"/>
  <c r="HB113" i="1"/>
  <c r="HA9" i="1"/>
  <c r="HA18" i="1"/>
  <c r="HB29" i="1"/>
  <c r="HA41" i="1"/>
  <c r="HA50" i="1"/>
  <c r="HB61" i="1"/>
  <c r="HA73" i="1"/>
  <c r="HA82" i="1"/>
  <c r="HB93" i="1"/>
  <c r="HA105" i="1"/>
  <c r="HA17" i="1"/>
  <c r="HB37" i="1"/>
  <c r="HA58" i="1"/>
  <c r="HB69" i="1"/>
  <c r="HA90" i="1"/>
  <c r="HB101" i="1"/>
  <c r="HB9" i="1"/>
  <c r="HA21" i="1"/>
  <c r="HA30" i="1"/>
  <c r="HB41" i="1"/>
  <c r="HA53" i="1"/>
  <c r="HA62" i="1"/>
  <c r="HB73" i="1"/>
  <c r="HA85" i="1"/>
  <c r="HA94" i="1"/>
  <c r="HB105" i="1"/>
  <c r="HA7" i="1"/>
  <c r="HA11" i="1"/>
  <c r="HA15" i="1"/>
  <c r="HA19" i="1"/>
  <c r="HA23" i="1"/>
  <c r="HA27" i="1"/>
  <c r="HA31" i="1"/>
  <c r="HA35" i="1"/>
  <c r="HA39" i="1"/>
  <c r="HA43" i="1"/>
  <c r="HA47" i="1"/>
  <c r="HA51" i="1"/>
  <c r="HA55" i="1"/>
  <c r="HA59" i="1"/>
  <c r="HA63" i="1"/>
  <c r="HA67" i="1"/>
  <c r="HA71" i="1"/>
  <c r="HA75" i="1"/>
  <c r="HA79" i="1"/>
  <c r="HA83" i="1"/>
  <c r="HA87" i="1"/>
  <c r="HA91" i="1"/>
  <c r="HA95" i="1"/>
  <c r="HA99" i="1"/>
  <c r="HA103" i="1"/>
  <c r="HA107" i="1"/>
  <c r="HA111" i="1"/>
  <c r="HB7" i="1"/>
  <c r="HB11" i="1"/>
  <c r="HB15" i="1"/>
  <c r="HB19" i="1"/>
  <c r="HB23" i="1"/>
  <c r="HB27" i="1"/>
  <c r="HB31" i="1"/>
  <c r="HB35" i="1"/>
  <c r="HB39" i="1"/>
  <c r="HB43" i="1"/>
  <c r="HB47" i="1"/>
  <c r="HB51" i="1"/>
  <c r="HB55" i="1"/>
  <c r="HB59" i="1"/>
  <c r="HB63" i="1"/>
  <c r="HB67" i="1"/>
  <c r="HB71" i="1"/>
  <c r="HB75" i="1"/>
  <c r="HB79" i="1"/>
  <c r="HB83" i="1"/>
  <c r="HB87" i="1"/>
  <c r="HB91" i="1"/>
  <c r="HB95" i="1"/>
  <c r="HB99" i="1"/>
  <c r="HB103" i="1"/>
  <c r="HB107" i="1"/>
  <c r="HB111" i="1"/>
  <c r="HA4" i="1"/>
  <c r="HA8" i="1"/>
  <c r="HA12" i="1"/>
  <c r="HA16" i="1"/>
  <c r="HA20" i="1"/>
  <c r="HA24" i="1"/>
  <c r="HA28" i="1"/>
  <c r="HA32" i="1"/>
  <c r="HA36" i="1"/>
  <c r="HA40" i="1"/>
  <c r="HA44" i="1"/>
  <c r="HA48" i="1"/>
  <c r="HA52" i="1"/>
  <c r="HA56" i="1"/>
  <c r="HA60" i="1"/>
  <c r="HA64" i="1"/>
  <c r="HA68" i="1"/>
  <c r="HA72" i="1"/>
  <c r="HA76" i="1"/>
  <c r="HA80" i="1"/>
  <c r="HA84" i="1"/>
  <c r="HA88" i="1"/>
  <c r="HA92" i="1"/>
  <c r="HA96" i="1"/>
  <c r="HA100" i="1"/>
  <c r="HA104" i="1"/>
  <c r="HA108" i="1"/>
  <c r="HA112" i="1"/>
  <c r="GN34" i="3"/>
  <c r="GO34" i="3" s="1"/>
  <c r="HB4" i="1"/>
  <c r="HB8" i="1"/>
  <c r="HB12" i="1"/>
  <c r="HB16" i="1"/>
  <c r="HB20" i="1"/>
  <c r="HB24" i="1"/>
  <c r="HB28" i="1"/>
  <c r="HB32" i="1"/>
  <c r="HB36" i="1"/>
  <c r="HB40" i="1"/>
  <c r="HB44" i="1"/>
  <c r="HB48" i="1"/>
  <c r="HB52" i="1"/>
  <c r="HB56" i="1"/>
  <c r="HB60" i="1"/>
  <c r="HB64" i="1"/>
  <c r="HB68" i="1"/>
  <c r="HB72" i="1"/>
  <c r="HB76" i="1"/>
  <c r="HB80" i="1"/>
  <c r="HB84" i="1"/>
  <c r="HB88" i="1"/>
  <c r="HB92" i="1"/>
  <c r="HB96" i="1"/>
  <c r="HB100" i="1"/>
  <c r="HB104" i="1"/>
  <c r="HB108" i="1"/>
  <c r="DV140" i="1" l="1"/>
  <c r="AR138" i="5"/>
  <c r="W119" i="1"/>
  <c r="J117" i="5"/>
  <c r="FW147" i="1"/>
  <c r="BI145" i="5"/>
  <c r="EU146" i="1"/>
  <c r="AZ144" i="5"/>
  <c r="GJ149" i="1"/>
  <c r="BM147" i="5"/>
  <c r="CJ134" i="1"/>
  <c r="AF132" i="5"/>
  <c r="BB123" i="1"/>
  <c r="U121" i="5"/>
  <c r="BH127" i="1"/>
  <c r="W125" i="5"/>
  <c r="DL139" i="1"/>
  <c r="AO137" i="5"/>
  <c r="AL122" i="1"/>
  <c r="O120" i="5"/>
  <c r="GG148" i="1"/>
  <c r="BL146" i="5"/>
  <c r="BO131" i="1"/>
  <c r="BR131" i="1" s="1"/>
  <c r="Z129" i="5"/>
  <c r="BO130" i="1"/>
  <c r="BR130" i="1" s="1"/>
  <c r="Z128" i="5"/>
  <c r="CJ137" i="1"/>
  <c r="AF135" i="5"/>
  <c r="BO129" i="1"/>
  <c r="BR129" i="1" s="1"/>
  <c r="Z127" i="5"/>
  <c r="BE126" i="1"/>
  <c r="V124" i="5"/>
  <c r="DV141" i="1"/>
  <c r="AR139" i="5"/>
  <c r="EU145" i="1"/>
  <c r="AZ143" i="5"/>
  <c r="AL120" i="1"/>
  <c r="O118" i="5"/>
  <c r="AL121" i="1"/>
  <c r="O119" i="5"/>
  <c r="CJ135" i="1"/>
  <c r="AF133" i="5"/>
  <c r="W118" i="1"/>
  <c r="J116" i="5"/>
  <c r="CJ132" i="1"/>
  <c r="AF130" i="5"/>
  <c r="BE125" i="1"/>
  <c r="V123" i="5"/>
  <c r="BE124" i="1"/>
  <c r="V122" i="5"/>
  <c r="CJ136" i="1"/>
  <c r="AF134" i="5"/>
  <c r="W117" i="1"/>
  <c r="J115" i="5"/>
  <c r="DL138" i="1"/>
  <c r="AO136" i="5"/>
  <c r="EU143" i="1"/>
  <c r="AZ141" i="5"/>
  <c r="EU144" i="1"/>
  <c r="AZ142" i="5"/>
  <c r="EU142" i="1"/>
  <c r="AZ140" i="5"/>
  <c r="CJ133" i="1"/>
  <c r="AF131" i="5"/>
  <c r="P116" i="1"/>
  <c r="G114" i="5"/>
  <c r="BO128" i="1"/>
  <c r="BR128" i="1" s="1"/>
  <c r="Z126" i="5"/>
  <c r="AD61" i="4"/>
  <c r="L94" i="2"/>
  <c r="AR1" i="5"/>
  <c r="L75" i="2"/>
  <c r="AU1" i="2"/>
  <c r="AM1" i="2"/>
  <c r="AD45" i="4"/>
  <c r="AD75" i="4"/>
  <c r="AD87" i="4"/>
  <c r="AD44" i="4"/>
  <c r="AD92" i="4"/>
  <c r="AD26" i="4"/>
  <c r="AD74" i="4"/>
  <c r="AJ15" i="4"/>
  <c r="AT92" i="4"/>
  <c r="L52" i="2"/>
  <c r="L55" i="2"/>
  <c r="L56" i="2"/>
  <c r="L86" i="2"/>
  <c r="AD84" i="4"/>
  <c r="AD50" i="4"/>
  <c r="AD23" i="4"/>
  <c r="F99" i="4"/>
  <c r="AD63" i="4"/>
  <c r="AD83" i="4"/>
  <c r="AD17" i="4"/>
  <c r="F67" i="4"/>
  <c r="F94" i="4"/>
  <c r="F76" i="4"/>
  <c r="AD95" i="4"/>
  <c r="AD90" i="4"/>
  <c r="F100" i="4"/>
  <c r="F71" i="4"/>
  <c r="AD98" i="4"/>
  <c r="AD91" i="4"/>
  <c r="AD59" i="4"/>
  <c r="AD82" i="4"/>
  <c r="AD70" i="4"/>
  <c r="F48" i="4"/>
  <c r="AD28" i="4"/>
  <c r="AD25" i="4"/>
  <c r="M89" i="4"/>
  <c r="BJ1" i="2"/>
  <c r="Q74" i="4"/>
  <c r="AT47" i="4"/>
  <c r="L97" i="2"/>
  <c r="L100" i="2"/>
  <c r="AM62" i="4"/>
  <c r="AD41" i="4"/>
  <c r="AW1" i="5"/>
  <c r="T95" i="4"/>
  <c r="F64" i="4"/>
  <c r="AP73" i="4"/>
  <c r="AP35" i="4"/>
  <c r="F32" i="4"/>
  <c r="F89" i="4"/>
  <c r="T87" i="4"/>
  <c r="F84" i="4"/>
  <c r="F79" i="4"/>
  <c r="AP77" i="4"/>
  <c r="F60" i="4"/>
  <c r="AP11" i="4"/>
  <c r="F7" i="4"/>
  <c r="AT89" i="4"/>
  <c r="F62" i="4"/>
  <c r="T59" i="4"/>
  <c r="F44" i="4"/>
  <c r="AT39" i="4"/>
  <c r="F21" i="4"/>
  <c r="AO1" i="5"/>
  <c r="AT81" i="4"/>
  <c r="F72" i="4"/>
  <c r="AT50" i="4"/>
  <c r="T48" i="4"/>
  <c r="T43" i="4"/>
  <c r="Q41" i="4"/>
  <c r="F37" i="4"/>
  <c r="AM65" i="4"/>
  <c r="AM67" i="4"/>
  <c r="AM47" i="4"/>
  <c r="T91" i="4"/>
  <c r="AT78" i="4"/>
  <c r="T71" i="4"/>
  <c r="T56" i="4"/>
  <c r="F51" i="4"/>
  <c r="AM12" i="4"/>
  <c r="AT99" i="4"/>
  <c r="AT94" i="4"/>
  <c r="T88" i="4"/>
  <c r="T81" i="4"/>
  <c r="T25" i="4"/>
  <c r="AT95" i="4"/>
  <c r="AT79" i="4"/>
  <c r="AT100" i="4"/>
  <c r="AM97" i="4"/>
  <c r="F97" i="4"/>
  <c r="F92" i="4"/>
  <c r="F87" i="4"/>
  <c r="AT83" i="4"/>
  <c r="T79" i="4"/>
  <c r="T42" i="4"/>
  <c r="F33" i="4"/>
  <c r="F19" i="4"/>
  <c r="AM13" i="4"/>
  <c r="F13" i="4"/>
  <c r="T93" i="4"/>
  <c r="AM96" i="4"/>
  <c r="T69" i="4"/>
  <c r="AT62" i="4"/>
  <c r="AM31" i="4"/>
  <c r="C87" i="4"/>
  <c r="F98" i="4"/>
  <c r="AT96" i="4"/>
  <c r="F93" i="4"/>
  <c r="F88" i="4"/>
  <c r="F85" i="4"/>
  <c r="AT80" i="4"/>
  <c r="F78" i="4"/>
  <c r="AJ53" i="4"/>
  <c r="T51" i="4"/>
  <c r="F30" i="4"/>
  <c r="F27" i="4"/>
  <c r="T24" i="4"/>
  <c r="T75" i="4"/>
  <c r="AM43" i="4"/>
  <c r="AT97" i="4"/>
  <c r="T90" i="4"/>
  <c r="AM55" i="4"/>
  <c r="Q93" i="4"/>
  <c r="Q92" i="4"/>
  <c r="Q90" i="4"/>
  <c r="Q87" i="4"/>
  <c r="Q81" i="4"/>
  <c r="AP76" i="4"/>
  <c r="AP75" i="4"/>
  <c r="AP65" i="4"/>
  <c r="AP67" i="4"/>
  <c r="Q55" i="4"/>
  <c r="Q53" i="4"/>
  <c r="Q45" i="4"/>
  <c r="Q22" i="4"/>
  <c r="AW98" i="4"/>
  <c r="Q94" i="4"/>
  <c r="Q91" i="4"/>
  <c r="Q82" i="4"/>
  <c r="Q70" i="4"/>
  <c r="Q64" i="4"/>
  <c r="AM49" i="4"/>
  <c r="Q49" i="4"/>
  <c r="Q39" i="4"/>
  <c r="AM29" i="4"/>
  <c r="AP7" i="4"/>
  <c r="AZ68" i="4"/>
  <c r="Q98" i="4"/>
  <c r="Q67" i="4"/>
  <c r="Q56" i="4"/>
  <c r="AH1" i="5"/>
  <c r="Q100" i="4"/>
  <c r="AP87" i="4"/>
  <c r="Q85" i="4"/>
  <c r="Q68" i="4"/>
  <c r="Q52" i="4"/>
  <c r="AM1" i="5"/>
  <c r="AP91" i="4"/>
  <c r="Q78" i="4"/>
  <c r="AJ76" i="4"/>
  <c r="Q71" i="4"/>
  <c r="Q58" i="4"/>
  <c r="AP55" i="4"/>
  <c r="Q50" i="4"/>
  <c r="Q48" i="4"/>
  <c r="Q44" i="4"/>
  <c r="I40" i="4"/>
  <c r="AM35" i="4"/>
  <c r="Q35" i="4"/>
  <c r="M33" i="4"/>
  <c r="Q23" i="4"/>
  <c r="Q18" i="4"/>
  <c r="E1" i="2"/>
  <c r="Q97" i="4"/>
  <c r="Q96" i="4"/>
  <c r="Q84" i="4"/>
  <c r="Q76" i="4"/>
  <c r="Q65" i="4"/>
  <c r="Q63" i="4"/>
  <c r="Q21" i="4"/>
  <c r="Q99" i="4"/>
  <c r="AP88" i="4"/>
  <c r="Q75" i="4"/>
  <c r="AM71" i="4"/>
  <c r="Q54" i="4"/>
  <c r="I1" i="5"/>
  <c r="X99" i="4"/>
  <c r="Q89" i="4"/>
  <c r="Q79" i="4"/>
  <c r="X54" i="4"/>
  <c r="AM40" i="4"/>
  <c r="Q40" i="4"/>
  <c r="Q32" i="4"/>
  <c r="Q27" i="4"/>
  <c r="BF1" i="2"/>
  <c r="Q95" i="4"/>
  <c r="Q83" i="4"/>
  <c r="X70" i="4"/>
  <c r="Q13" i="4"/>
  <c r="Q77" i="4"/>
  <c r="AM52" i="4"/>
  <c r="R1" i="5"/>
  <c r="Q88" i="4"/>
  <c r="AM86" i="4"/>
  <c r="Q86" i="4"/>
  <c r="AM80" i="4"/>
  <c r="Q80" i="4"/>
  <c r="X79" i="4"/>
  <c r="Q69" i="4"/>
  <c r="AP64" i="4"/>
  <c r="AM72" i="4"/>
  <c r="Q72" i="4"/>
  <c r="Q66" i="4"/>
  <c r="AP41" i="4"/>
  <c r="Q20" i="4"/>
  <c r="AZ39" i="4"/>
  <c r="BI1" i="5"/>
  <c r="L99" i="2"/>
  <c r="E46" i="1"/>
  <c r="C44" i="5" s="1"/>
  <c r="E49" i="1"/>
  <c r="C47" i="5" s="1"/>
  <c r="V93" i="2"/>
  <c r="AZ10" i="4"/>
  <c r="AG83" i="4"/>
  <c r="BC26" i="4"/>
  <c r="BC35" i="4"/>
  <c r="BC36" i="4"/>
  <c r="AZ73" i="4"/>
  <c r="Q1" i="5"/>
  <c r="AM98" i="4"/>
  <c r="AM92" i="4"/>
  <c r="I92" i="4"/>
  <c r="AM87" i="4"/>
  <c r="AM85" i="4"/>
  <c r="AM84" i="4"/>
  <c r="I84" i="4"/>
  <c r="F81" i="4"/>
  <c r="AM78" i="4"/>
  <c r="AM77" i="4"/>
  <c r="AM76" i="4"/>
  <c r="AD76" i="4"/>
  <c r="F69" i="4"/>
  <c r="F68" i="4"/>
  <c r="V1" i="5"/>
  <c r="AD72" i="4"/>
  <c r="AM58" i="4"/>
  <c r="M57" i="4"/>
  <c r="AD56" i="4"/>
  <c r="AD55" i="4"/>
  <c r="F54" i="4"/>
  <c r="AG46" i="4"/>
  <c r="M46" i="4"/>
  <c r="AM44" i="4"/>
  <c r="AD40" i="4"/>
  <c r="F39" i="4"/>
  <c r="AM25" i="4"/>
  <c r="AM22" i="4"/>
  <c r="AG14" i="4"/>
  <c r="M14" i="4"/>
  <c r="AD13" i="4"/>
  <c r="AM10" i="4"/>
  <c r="F1" i="2"/>
  <c r="BP1" i="5"/>
  <c r="AN1" i="2"/>
  <c r="BM1" i="2"/>
  <c r="BF8" i="4"/>
  <c r="BC52" i="4"/>
  <c r="BS1" i="5"/>
  <c r="M54" i="4"/>
  <c r="AM45" i="4"/>
  <c r="M39" i="4"/>
  <c r="AM23" i="4"/>
  <c r="AM90" i="4"/>
  <c r="AM74" i="4"/>
  <c r="AD73" i="4"/>
  <c r="I73" i="4"/>
  <c r="M67" i="4"/>
  <c r="AD46" i="4"/>
  <c r="AD42" i="4"/>
  <c r="AM36" i="4"/>
  <c r="AD21" i="4"/>
  <c r="M15" i="4"/>
  <c r="AD14" i="4"/>
  <c r="M10" i="4"/>
  <c r="D1" i="5"/>
  <c r="F96" i="4"/>
  <c r="I94" i="4"/>
  <c r="AD93" i="4"/>
  <c r="M85" i="4"/>
  <c r="AM81" i="4"/>
  <c r="AD79" i="4"/>
  <c r="M77" i="4"/>
  <c r="I70" i="4"/>
  <c r="AM69" i="4"/>
  <c r="AM73" i="4"/>
  <c r="F59" i="4"/>
  <c r="M58" i="4"/>
  <c r="F56" i="4"/>
  <c r="AM53" i="4"/>
  <c r="AD51" i="4"/>
  <c r="F45" i="4"/>
  <c r="AM42" i="4"/>
  <c r="AM38" i="4"/>
  <c r="F38" i="4"/>
  <c r="AM34" i="4"/>
  <c r="AD27" i="4"/>
  <c r="F26" i="4"/>
  <c r="AD24" i="4"/>
  <c r="F23" i="4"/>
  <c r="AM21" i="4"/>
  <c r="I21" i="4"/>
  <c r="BI21" i="4"/>
  <c r="AM20" i="4"/>
  <c r="I20" i="4"/>
  <c r="AM16" i="4"/>
  <c r="AT23" i="4"/>
  <c r="AT26" i="4"/>
  <c r="AT30" i="4"/>
  <c r="AT37" i="4"/>
  <c r="AM83" i="4"/>
  <c r="M81" i="4"/>
  <c r="M47" i="4"/>
  <c r="AM28" i="4"/>
  <c r="AM19" i="4"/>
  <c r="I16" i="4"/>
  <c r="AG99" i="4"/>
  <c r="AM95" i="4"/>
  <c r="AM82" i="4"/>
  <c r="AG68" i="4"/>
  <c r="AM46" i="4"/>
  <c r="AM41" i="4"/>
  <c r="AM30" i="4"/>
  <c r="AD20" i="4"/>
  <c r="G1" i="5"/>
  <c r="AM94" i="4"/>
  <c r="AM93" i="4"/>
  <c r="F91" i="4"/>
  <c r="AM89" i="4"/>
  <c r="AD88" i="4"/>
  <c r="M86" i="4"/>
  <c r="F83" i="4"/>
  <c r="F82" i="4"/>
  <c r="AM79" i="4"/>
  <c r="F75" i="4"/>
  <c r="F74" i="4"/>
  <c r="AM66" i="4"/>
  <c r="M63" i="4"/>
  <c r="AD60" i="4"/>
  <c r="AM51" i="4"/>
  <c r="F50" i="4"/>
  <c r="M49" i="4"/>
  <c r="F41" i="4"/>
  <c r="I31" i="4"/>
  <c r="AM24" i="4"/>
  <c r="AM11" i="4"/>
  <c r="AM91" i="4"/>
  <c r="AM75" i="4"/>
  <c r="M69" i="4"/>
  <c r="M93" i="4"/>
  <c r="AD81" i="4"/>
  <c r="AM70" i="4"/>
  <c r="AD69" i="4"/>
  <c r="AD57" i="4"/>
  <c r="AG48" i="4"/>
  <c r="AM26" i="4"/>
  <c r="N1" i="5"/>
  <c r="AM100" i="4"/>
  <c r="AM99" i="4"/>
  <c r="AG96" i="4"/>
  <c r="M96" i="4"/>
  <c r="F95" i="4"/>
  <c r="F90" i="4"/>
  <c r="AM88" i="4"/>
  <c r="AM68" i="4"/>
  <c r="AD65" i="4"/>
  <c r="AD71" i="4"/>
  <c r="AM60" i="4"/>
  <c r="F57" i="4"/>
  <c r="AM48" i="4"/>
  <c r="AD48" i="4"/>
  <c r="F46" i="4"/>
  <c r="AM39" i="4"/>
  <c r="I35" i="4"/>
  <c r="I12" i="4"/>
  <c r="E42" i="1"/>
  <c r="C40" i="5" s="1"/>
  <c r="E51" i="1"/>
  <c r="C49" i="5" s="1"/>
  <c r="E52" i="1"/>
  <c r="C50" i="5" s="1"/>
  <c r="X31" i="2"/>
  <c r="E112" i="1"/>
  <c r="BF66" i="4"/>
  <c r="BC37" i="4"/>
  <c r="BI29" i="4"/>
  <c r="X21" i="2"/>
  <c r="E54" i="1"/>
  <c r="H54" i="1" s="1"/>
  <c r="D52" i="5" s="1"/>
  <c r="E56" i="1"/>
  <c r="C54" i="5" s="1"/>
  <c r="BC54" i="4"/>
  <c r="W68" i="2"/>
  <c r="AB68" i="2" s="1"/>
  <c r="X30" i="2"/>
  <c r="Y3" i="2"/>
  <c r="AZ54" i="4"/>
  <c r="BC60" i="4"/>
  <c r="BC23" i="4"/>
  <c r="E43" i="1"/>
  <c r="H43" i="1" s="1"/>
  <c r="K43" i="1" s="1"/>
  <c r="E45" i="1"/>
  <c r="H45" i="1" s="1"/>
  <c r="BC91" i="4"/>
  <c r="L54" i="2"/>
  <c r="D50" i="2"/>
  <c r="G50" i="2" s="1"/>
  <c r="X47" i="2"/>
  <c r="AZ75" i="4"/>
  <c r="BF15" i="4"/>
  <c r="E66" i="1"/>
  <c r="C64" i="5" s="1"/>
  <c r="E50" i="1"/>
  <c r="H50" i="1" s="1"/>
  <c r="E55" i="1"/>
  <c r="C53" i="5" s="1"/>
  <c r="BC57" i="4"/>
  <c r="BC47" i="4"/>
  <c r="E48" i="1"/>
  <c r="C46" i="5" s="1"/>
  <c r="E15" i="1"/>
  <c r="C13" i="5" s="1"/>
  <c r="E19" i="1"/>
  <c r="H19" i="1" s="1"/>
  <c r="D17" i="5" s="1"/>
  <c r="I17" i="4"/>
  <c r="AZ25" i="4"/>
  <c r="AZ37" i="4"/>
  <c r="C92" i="4"/>
  <c r="M100" i="4"/>
  <c r="M97" i="4"/>
  <c r="I91" i="4"/>
  <c r="M90" i="4"/>
  <c r="AJ83" i="4"/>
  <c r="M78" i="4"/>
  <c r="AT77" i="4"/>
  <c r="AG75" i="4"/>
  <c r="AJ68" i="4"/>
  <c r="M62" i="4"/>
  <c r="I60" i="4"/>
  <c r="I59" i="4"/>
  <c r="AJ52" i="4"/>
  <c r="I48" i="4"/>
  <c r="I34" i="4"/>
  <c r="BI28" i="4"/>
  <c r="AJ25" i="4"/>
  <c r="AJ24" i="4"/>
  <c r="AJ10" i="4"/>
  <c r="C81" i="4"/>
  <c r="AJ65" i="4"/>
  <c r="C26" i="4"/>
  <c r="C25" i="4"/>
  <c r="L6" i="2"/>
  <c r="BI13" i="4"/>
  <c r="BI20" i="4"/>
  <c r="C91" i="4"/>
  <c r="AJ91" i="4"/>
  <c r="AJ89" i="4"/>
  <c r="AJ85" i="4"/>
  <c r="AJ80" i="4"/>
  <c r="AJ79" i="4"/>
  <c r="I76" i="4"/>
  <c r="AJ74" i="4"/>
  <c r="I72" i="4"/>
  <c r="I39" i="4"/>
  <c r="I36" i="4"/>
  <c r="AJ33" i="4"/>
  <c r="AG32" i="4"/>
  <c r="AJ29" i="4"/>
  <c r="M9" i="4"/>
  <c r="M27" i="4"/>
  <c r="M72" i="4"/>
  <c r="M87" i="4"/>
  <c r="M26" i="4"/>
  <c r="M73" i="4"/>
  <c r="M76" i="4"/>
  <c r="M83" i="4"/>
  <c r="M92" i="4"/>
  <c r="M16" i="4"/>
  <c r="M32" i="4"/>
  <c r="M34" i="4"/>
  <c r="M36" i="4"/>
  <c r="M38" i="4"/>
  <c r="M48" i="4"/>
  <c r="M53" i="4"/>
  <c r="M68" i="4"/>
  <c r="M70" i="4"/>
  <c r="M75" i="4"/>
  <c r="M80" i="4"/>
  <c r="M91" i="4"/>
  <c r="M94" i="4"/>
  <c r="G76" i="2"/>
  <c r="AL1" i="2"/>
  <c r="AI1" i="5"/>
  <c r="AJ72" i="4"/>
  <c r="AJ34" i="4"/>
  <c r="C24" i="4"/>
  <c r="L18" i="2"/>
  <c r="L24" i="2"/>
  <c r="BI84" i="4"/>
  <c r="AZ52" i="4"/>
  <c r="AZ48" i="4"/>
  <c r="AZ72" i="4"/>
  <c r="P1" i="5"/>
  <c r="C76" i="4"/>
  <c r="I100" i="4"/>
  <c r="M99" i="4"/>
  <c r="I97" i="4"/>
  <c r="AJ92" i="4"/>
  <c r="AJ90" i="4"/>
  <c r="I90" i="4"/>
  <c r="I78" i="4"/>
  <c r="M74" i="4"/>
  <c r="AJ64" i="4"/>
  <c r="AT73" i="4"/>
  <c r="AJ61" i="4"/>
  <c r="M59" i="4"/>
  <c r="AG54" i="4"/>
  <c r="I42" i="4"/>
  <c r="I41" i="4"/>
  <c r="AJ35" i="4"/>
  <c r="I32" i="4"/>
  <c r="AJ30" i="4"/>
  <c r="I22" i="4"/>
  <c r="I13" i="4"/>
  <c r="BC95" i="4"/>
  <c r="BC50" i="4"/>
  <c r="BC22" i="4"/>
  <c r="O1" i="2"/>
  <c r="AD16" i="4"/>
  <c r="AD19" i="4"/>
  <c r="AD30" i="4"/>
  <c r="AD31" i="4"/>
  <c r="AD37" i="4"/>
  <c r="AD38" i="4"/>
  <c r="AD39" i="4"/>
  <c r="AD47" i="4"/>
  <c r="AD78" i="4"/>
  <c r="AD85" i="4"/>
  <c r="AD89" i="4"/>
  <c r="AD100" i="4"/>
  <c r="AD29" i="4"/>
  <c r="AD32" i="4"/>
  <c r="AD33" i="4"/>
  <c r="AD52" i="4"/>
  <c r="AD53" i="4"/>
  <c r="AD62" i="4"/>
  <c r="AD66" i="4"/>
  <c r="AD64" i="4"/>
  <c r="AD68" i="4"/>
  <c r="AD80" i="4"/>
  <c r="AD94" i="4"/>
  <c r="AD97" i="4"/>
  <c r="AD54" i="4"/>
  <c r="AD67" i="4"/>
  <c r="AD77" i="4"/>
  <c r="AD86" i="4"/>
  <c r="AD96" i="4"/>
  <c r="AD99" i="4"/>
  <c r="AN1" i="5"/>
  <c r="BI1" i="2"/>
  <c r="AW1" i="2"/>
  <c r="AJ84" i="4"/>
  <c r="AJ66" i="4"/>
  <c r="AJ60" i="4"/>
  <c r="I19" i="4"/>
  <c r="I30" i="4"/>
  <c r="I33" i="4"/>
  <c r="I37" i="4"/>
  <c r="I50" i="4"/>
  <c r="I52" i="4"/>
  <c r="I54" i="4"/>
  <c r="I62" i="4"/>
  <c r="I63" i="4"/>
  <c r="I66" i="4"/>
  <c r="I64" i="4"/>
  <c r="I82" i="4"/>
  <c r="I99" i="4"/>
  <c r="E1" i="5"/>
  <c r="I10" i="4"/>
  <c r="I29" i="4"/>
  <c r="I49" i="4"/>
  <c r="I51" i="4"/>
  <c r="I55" i="4"/>
  <c r="I61" i="4"/>
  <c r="I67" i="4"/>
  <c r="I77" i="4"/>
  <c r="I86" i="4"/>
  <c r="I88" i="4"/>
  <c r="I96" i="4"/>
  <c r="I14" i="4"/>
  <c r="I18" i="4"/>
  <c r="I28" i="4"/>
  <c r="I56" i="4"/>
  <c r="I57" i="4"/>
  <c r="I71" i="4"/>
  <c r="I65" i="4"/>
  <c r="I69" i="4"/>
  <c r="I74" i="4"/>
  <c r="I79" i="4"/>
  <c r="I81" i="4"/>
  <c r="I95" i="4"/>
  <c r="I98" i="4"/>
  <c r="L4" i="2"/>
  <c r="L5" i="2"/>
  <c r="BI34" i="4"/>
  <c r="C65" i="4"/>
  <c r="AJ51" i="4"/>
  <c r="I45" i="4"/>
  <c r="AJ36" i="4"/>
  <c r="C34" i="4"/>
  <c r="AO1" i="2"/>
  <c r="AL1" i="5"/>
  <c r="AJ100" i="4"/>
  <c r="M98" i="4"/>
  <c r="AJ97" i="4"/>
  <c r="M95" i="4"/>
  <c r="AJ94" i="4"/>
  <c r="I87" i="4"/>
  <c r="AG84" i="4"/>
  <c r="M82" i="4"/>
  <c r="I80" i="4"/>
  <c r="M79" i="4"/>
  <c r="AJ78" i="4"/>
  <c r="I68" i="4"/>
  <c r="M65" i="4"/>
  <c r="M61" i="4"/>
  <c r="AZ59" i="4"/>
  <c r="AG50" i="4"/>
  <c r="I46" i="4"/>
  <c r="I44" i="4"/>
  <c r="AJ42" i="4"/>
  <c r="I38" i="4"/>
  <c r="M35" i="4"/>
  <c r="AJ32" i="4"/>
  <c r="AJ31" i="4"/>
  <c r="M28" i="4"/>
  <c r="I25" i="4"/>
  <c r="I24" i="4"/>
  <c r="AJ16" i="4"/>
  <c r="I7" i="4"/>
  <c r="BJ1" i="5"/>
  <c r="BH1" i="2"/>
  <c r="BB1" i="2"/>
  <c r="AX1" i="5"/>
  <c r="C17" i="4"/>
  <c r="C77" i="4"/>
  <c r="C99" i="4"/>
  <c r="C12" i="4"/>
  <c r="C38" i="4"/>
  <c r="C79" i="4"/>
  <c r="C1" i="5"/>
  <c r="C66" i="4"/>
  <c r="C86" i="4"/>
  <c r="AJ58" i="4"/>
  <c r="AJ67" i="4"/>
  <c r="AJ75" i="4"/>
  <c r="AJ77" i="4"/>
  <c r="AJ82" i="4"/>
  <c r="AJ86" i="4"/>
  <c r="AJ9" i="4"/>
  <c r="AJ22" i="4"/>
  <c r="AJ88" i="4"/>
  <c r="AJ96" i="4"/>
  <c r="AJ99" i="4"/>
  <c r="AJ8" i="4"/>
  <c r="AJ17" i="4"/>
  <c r="AJ40" i="4"/>
  <c r="AJ41" i="4"/>
  <c r="AJ43" i="4"/>
  <c r="AJ73" i="4"/>
  <c r="AJ81" i="4"/>
  <c r="AJ95" i="4"/>
  <c r="AJ98" i="4"/>
  <c r="BI95" i="4"/>
  <c r="AJ70" i="4"/>
  <c r="AJ71" i="4"/>
  <c r="AG23" i="4"/>
  <c r="AG98" i="4"/>
  <c r="AG11" i="4"/>
  <c r="AG72" i="4"/>
  <c r="AG69" i="4"/>
  <c r="AG78" i="4"/>
  <c r="AG85" i="4"/>
  <c r="BF18" i="4"/>
  <c r="AG82" i="4"/>
  <c r="AG76" i="4"/>
  <c r="I75" i="4"/>
  <c r="AJ69" i="4"/>
  <c r="BF89" i="4"/>
  <c r="I43" i="4"/>
  <c r="I26" i="4"/>
  <c r="I23" i="4"/>
  <c r="W1" i="2"/>
  <c r="AZ45" i="4"/>
  <c r="AZ50" i="4"/>
  <c r="AZ76" i="4"/>
  <c r="AZ19" i="4"/>
  <c r="AZ46" i="4"/>
  <c r="AZ67" i="4"/>
  <c r="AZ58" i="4"/>
  <c r="AZ49" i="4"/>
  <c r="AZ21" i="4"/>
  <c r="AZ56" i="4"/>
  <c r="AZ60" i="4"/>
  <c r="AZ65" i="4"/>
  <c r="AZ43" i="4"/>
  <c r="AZ57" i="4"/>
  <c r="G48" i="2"/>
  <c r="AT76" i="4"/>
  <c r="AZ74" i="4"/>
  <c r="C97" i="4"/>
  <c r="AJ93" i="4"/>
  <c r="I93" i="4"/>
  <c r="AG92" i="4"/>
  <c r="I89" i="4"/>
  <c r="M88" i="4"/>
  <c r="AJ87" i="4"/>
  <c r="I85" i="4"/>
  <c r="M84" i="4"/>
  <c r="I83" i="4"/>
  <c r="AG64" i="4"/>
  <c r="AJ63" i="4"/>
  <c r="AJ62" i="4"/>
  <c r="I58" i="4"/>
  <c r="AG55" i="4"/>
  <c r="I53" i="4"/>
  <c r="M50" i="4"/>
  <c r="I47" i="4"/>
  <c r="AJ44" i="4"/>
  <c r="AJ37" i="4"/>
  <c r="M31" i="4"/>
  <c r="I27" i="4"/>
  <c r="BF22" i="4"/>
  <c r="I15" i="4"/>
  <c r="AJ14" i="4"/>
  <c r="I11" i="4"/>
  <c r="I9" i="4"/>
  <c r="AE1" i="2"/>
  <c r="AC1" i="5"/>
  <c r="AT48" i="4"/>
  <c r="AT54" i="4"/>
  <c r="AT57" i="4"/>
  <c r="AT64" i="4"/>
  <c r="AT55" i="4"/>
  <c r="AT56" i="4"/>
  <c r="AT82" i="4"/>
  <c r="AT61" i="4"/>
  <c r="AT74" i="4"/>
  <c r="AT90" i="4"/>
  <c r="AT93" i="4"/>
  <c r="T1" i="5"/>
  <c r="T31" i="4"/>
  <c r="T47" i="4"/>
  <c r="T36" i="4"/>
  <c r="T97" i="4"/>
  <c r="BF53" i="4"/>
  <c r="G55" i="2"/>
  <c r="BC63" i="4"/>
  <c r="BC67" i="4"/>
  <c r="G63" i="2"/>
  <c r="G85" i="2"/>
  <c r="E108" i="1"/>
  <c r="AT42" i="4"/>
  <c r="AZ90" i="4"/>
  <c r="Y48" i="2"/>
  <c r="AZ87" i="4"/>
  <c r="BC19" i="4"/>
  <c r="BI65" i="4"/>
  <c r="W20" i="2"/>
  <c r="BI87" i="4"/>
  <c r="BI86" i="4"/>
  <c r="AZ92" i="4"/>
  <c r="AZ88" i="4"/>
  <c r="BI47" i="4"/>
  <c r="BC33" i="4"/>
  <c r="W32" i="2"/>
  <c r="G32" i="2"/>
  <c r="E89" i="1"/>
  <c r="H89" i="1" s="1"/>
  <c r="D87" i="5" s="1"/>
  <c r="AZ91" i="4"/>
  <c r="BF71" i="4"/>
  <c r="AZ26" i="4"/>
  <c r="BI100" i="4"/>
  <c r="BI46" i="4"/>
  <c r="AZ86" i="4"/>
  <c r="BC93" i="4"/>
  <c r="BI67" i="4"/>
  <c r="AZ27" i="4"/>
  <c r="AZ16" i="4"/>
  <c r="E35" i="1"/>
  <c r="C33" i="5" s="1"/>
  <c r="AZ36" i="4"/>
  <c r="AZ17" i="4"/>
  <c r="E25" i="1"/>
  <c r="H25" i="1" s="1"/>
  <c r="D23" i="5" s="1"/>
  <c r="D64" i="2"/>
  <c r="G64" i="2" s="1"/>
  <c r="E14" i="1"/>
  <c r="C12" i="5" s="1"/>
  <c r="AZ93" i="4"/>
  <c r="BI58" i="4"/>
  <c r="L46" i="2"/>
  <c r="E57" i="1"/>
  <c r="C55" i="5" s="1"/>
  <c r="E59" i="1"/>
  <c r="H59" i="1" s="1"/>
  <c r="K59" i="1" s="1"/>
  <c r="L74" i="2"/>
  <c r="AZ85" i="4"/>
  <c r="U32" i="2"/>
  <c r="AZ22" i="4"/>
  <c r="E18" i="1"/>
  <c r="C16" i="5" s="1"/>
  <c r="AZ89" i="4"/>
  <c r="BI63" i="4"/>
  <c r="BI54" i="4"/>
  <c r="AZ13" i="4"/>
  <c r="AZ1" i="2"/>
  <c r="AV1" i="5"/>
  <c r="E72" i="1"/>
  <c r="C70" i="5" s="1"/>
  <c r="E61" i="1"/>
  <c r="C59" i="5" s="1"/>
  <c r="AD58" i="3"/>
  <c r="C100" i="4"/>
  <c r="C89" i="4"/>
  <c r="C78" i="4"/>
  <c r="BC70" i="4"/>
  <c r="BC66" i="4"/>
  <c r="BF61" i="4"/>
  <c r="AP54" i="4"/>
  <c r="C47" i="4"/>
  <c r="BF44" i="4"/>
  <c r="E73" i="1"/>
  <c r="H73" i="1" s="1"/>
  <c r="K73" i="1" s="1"/>
  <c r="AP16" i="4"/>
  <c r="AP29" i="4"/>
  <c r="AP34" i="4"/>
  <c r="AP58" i="4"/>
  <c r="AP22" i="4"/>
  <c r="AP27" i="4"/>
  <c r="S1" i="2"/>
  <c r="AP45" i="4"/>
  <c r="AP62" i="4"/>
  <c r="AP28" i="4"/>
  <c r="AP63" i="4"/>
  <c r="AP80" i="4"/>
  <c r="AP84" i="4"/>
  <c r="AP92" i="4"/>
  <c r="AP18" i="4"/>
  <c r="AP19" i="4"/>
  <c r="AP39" i="4"/>
  <c r="AP56" i="4"/>
  <c r="AP66" i="4"/>
  <c r="AP83" i="4"/>
  <c r="AP86" i="4"/>
  <c r="AP96" i="4"/>
  <c r="AP100" i="4"/>
  <c r="AP12" i="4"/>
  <c r="AP15" i="4"/>
  <c r="AP20" i="4"/>
  <c r="AP61" i="4"/>
  <c r="E70" i="1"/>
  <c r="C68" i="5" s="1"/>
  <c r="U25" i="2"/>
  <c r="AB25" i="2" s="1"/>
  <c r="AP97" i="4"/>
  <c r="X62" i="2"/>
  <c r="X58" i="2"/>
  <c r="E63" i="1"/>
  <c r="C61" i="5" s="1"/>
  <c r="C95" i="4"/>
  <c r="C85" i="4"/>
  <c r="C75" i="4"/>
  <c r="AP94" i="4"/>
  <c r="AP81" i="4"/>
  <c r="BC64" i="4"/>
  <c r="AP50" i="4"/>
  <c r="C32" i="4"/>
  <c r="Y1" i="5"/>
  <c r="BI41" i="4"/>
  <c r="BI53" i="4"/>
  <c r="Z1" i="2"/>
  <c r="BI40" i="4"/>
  <c r="BI15" i="4"/>
  <c r="BI49" i="4"/>
  <c r="BI57" i="4"/>
  <c r="BI66" i="4"/>
  <c r="BI83" i="4"/>
  <c r="BI90" i="4"/>
  <c r="BI62" i="4"/>
  <c r="BI82" i="4"/>
  <c r="AT31" i="4"/>
  <c r="E71" i="1"/>
  <c r="H71" i="1" s="1"/>
  <c r="D69" i="5" s="1"/>
  <c r="BE1" i="2"/>
  <c r="AZ1" i="5"/>
  <c r="AP93" i="4"/>
  <c r="AP23" i="4"/>
  <c r="D1" i="2"/>
  <c r="C22" i="4"/>
  <c r="C30" i="4"/>
  <c r="C33" i="4"/>
  <c r="C35" i="4"/>
  <c r="C42" i="4"/>
  <c r="C53" i="4"/>
  <c r="C14" i="4"/>
  <c r="C8" i="4"/>
  <c r="C23" i="4"/>
  <c r="C36" i="4"/>
  <c r="C28" i="4"/>
  <c r="C37" i="4"/>
  <c r="C44" i="4"/>
  <c r="C52" i="4"/>
  <c r="C59" i="4"/>
  <c r="C69" i="4"/>
  <c r="C80" i="4"/>
  <c r="C88" i="4"/>
  <c r="C96" i="4"/>
  <c r="C40" i="4"/>
  <c r="C74" i="4"/>
  <c r="C82" i="4"/>
  <c r="C90" i="4"/>
  <c r="C98" i="4"/>
  <c r="C13" i="4"/>
  <c r="C16" i="4"/>
  <c r="C18" i="4"/>
  <c r="C20" i="4"/>
  <c r="C41" i="4"/>
  <c r="C54" i="4"/>
  <c r="C57" i="4"/>
  <c r="C61" i="4"/>
  <c r="E67" i="1"/>
  <c r="C65" i="5" s="1"/>
  <c r="C94" i="4"/>
  <c r="C84" i="4"/>
  <c r="C70" i="4"/>
  <c r="AP98" i="4"/>
  <c r="AP89" i="4"/>
  <c r="BC69" i="4"/>
  <c r="AP68" i="4"/>
  <c r="C71" i="4"/>
  <c r="C60" i="4"/>
  <c r="AP49" i="4"/>
  <c r="C31" i="4"/>
  <c r="AP30" i="4"/>
  <c r="AF1" i="5"/>
  <c r="BF79" i="4"/>
  <c r="BF72" i="4"/>
  <c r="BF65" i="4"/>
  <c r="BF17" i="4"/>
  <c r="AG65" i="4"/>
  <c r="AG41" i="4"/>
  <c r="AG51" i="4"/>
  <c r="AG63" i="4"/>
  <c r="AG77" i="4"/>
  <c r="AG91" i="4"/>
  <c r="AG97" i="4"/>
  <c r="O1" i="5"/>
  <c r="AG19" i="4"/>
  <c r="AG22" i="4"/>
  <c r="AG53" i="4"/>
  <c r="AG15" i="4"/>
  <c r="AG18" i="4"/>
  <c r="AG44" i="4"/>
  <c r="AA26" i="4"/>
  <c r="AA88" i="4"/>
  <c r="AA58" i="4"/>
  <c r="AA43" i="4"/>
  <c r="AS1" i="2"/>
  <c r="AP1" i="5"/>
  <c r="AT29" i="4"/>
  <c r="U24" i="2"/>
  <c r="W79" i="2"/>
  <c r="AZ84" i="4"/>
  <c r="AT13" i="4"/>
  <c r="BC68" i="4"/>
  <c r="AP46" i="4"/>
  <c r="E62" i="1"/>
  <c r="H62" i="1" s="1"/>
  <c r="C93" i="4"/>
  <c r="C83" i="4"/>
  <c r="C68" i="4"/>
  <c r="AP82" i="4"/>
  <c r="AP74" i="4"/>
  <c r="C58" i="4"/>
  <c r="C43" i="4"/>
  <c r="AP42" i="4"/>
  <c r="AT32" i="4"/>
  <c r="C11" i="4"/>
  <c r="AP10" i="4"/>
  <c r="C10" i="4"/>
  <c r="BC7" i="4"/>
  <c r="BC20" i="4"/>
  <c r="BC49" i="4"/>
  <c r="BC51" i="4"/>
  <c r="BC62" i="4"/>
  <c r="W1" i="5"/>
  <c r="X1" i="2"/>
  <c r="BC21" i="4"/>
  <c r="BC25" i="4"/>
  <c r="BC31" i="4"/>
  <c r="BC73" i="4"/>
  <c r="BC42" i="4"/>
  <c r="BC58" i="4"/>
  <c r="BC72" i="4"/>
  <c r="BC75" i="4"/>
  <c r="BC65" i="4"/>
  <c r="X19" i="4"/>
  <c r="X28" i="4"/>
  <c r="F16" i="4"/>
  <c r="F20" i="4"/>
  <c r="F28" i="4"/>
  <c r="F34" i="4"/>
  <c r="F49" i="4"/>
  <c r="F58" i="4"/>
  <c r="F66" i="4"/>
  <c r="F73" i="4"/>
  <c r="F65" i="4"/>
  <c r="F12" i="4"/>
  <c r="F17" i="4"/>
  <c r="F25" i="4"/>
  <c r="F40" i="4"/>
  <c r="F43" i="4"/>
  <c r="F14" i="4"/>
  <c r="F15" i="4"/>
  <c r="F22" i="4"/>
  <c r="F35" i="4"/>
  <c r="F52" i="4"/>
  <c r="F53" i="4"/>
  <c r="F61" i="4"/>
  <c r="AY1" i="2"/>
  <c r="AU1" i="5"/>
  <c r="F86" i="4"/>
  <c r="F70" i="4"/>
  <c r="F55" i="4"/>
  <c r="X53" i="4"/>
  <c r="F47" i="4"/>
  <c r="F31" i="4"/>
  <c r="F29" i="4"/>
  <c r="U1" i="2"/>
  <c r="AT53" i="4"/>
  <c r="AT33" i="4"/>
  <c r="AT63" i="4"/>
  <c r="AA1" i="5"/>
  <c r="AC1" i="2"/>
  <c r="BS1" i="2"/>
  <c r="BM1" i="5"/>
  <c r="F80" i="4"/>
  <c r="F77" i="4"/>
  <c r="F63" i="4"/>
  <c r="F36" i="4"/>
  <c r="F24" i="4"/>
  <c r="AG1" i="5"/>
  <c r="AI1" i="2"/>
  <c r="R1" i="2"/>
  <c r="AM17" i="4"/>
  <c r="AM18" i="4"/>
  <c r="AM27" i="4"/>
  <c r="AM33" i="4"/>
  <c r="AM50" i="4"/>
  <c r="AM54" i="4"/>
  <c r="AM57" i="4"/>
  <c r="AM61" i="4"/>
  <c r="AM63" i="4"/>
  <c r="AM7" i="4"/>
  <c r="AM14" i="4"/>
  <c r="AM15" i="4"/>
  <c r="AM37" i="4"/>
  <c r="AM32" i="4"/>
  <c r="AM56" i="4"/>
  <c r="AM59" i="4"/>
  <c r="AM64" i="4"/>
  <c r="AM9" i="4"/>
  <c r="Q9" i="4"/>
  <c r="Q10" i="4"/>
  <c r="Q11" i="4"/>
  <c r="Q15" i="4"/>
  <c r="Q43" i="4"/>
  <c r="Q46" i="4"/>
  <c r="Q51" i="4"/>
  <c r="Q59" i="4"/>
  <c r="Q16" i="4"/>
  <c r="Q19" i="4"/>
  <c r="Q34" i="4"/>
  <c r="Q12" i="4"/>
  <c r="Q33" i="4"/>
  <c r="BB1" i="5"/>
  <c r="BG1" i="2"/>
  <c r="BN1" i="5"/>
  <c r="BT1" i="2"/>
  <c r="BL1" i="2"/>
  <c r="BF1" i="5"/>
  <c r="T8" i="4"/>
  <c r="T17" i="4"/>
  <c r="T50" i="4"/>
  <c r="T37" i="4"/>
  <c r="AJ12" i="4"/>
  <c r="AJ48" i="4"/>
  <c r="AJ59" i="4"/>
  <c r="M7" i="4"/>
  <c r="M13" i="4"/>
  <c r="M29" i="4"/>
  <c r="M56" i="4"/>
  <c r="M60" i="4"/>
  <c r="M71" i="4"/>
  <c r="M64" i="4"/>
  <c r="BN1" i="2"/>
  <c r="BH1" i="5"/>
  <c r="BU1" i="2"/>
  <c r="BO1" i="5"/>
  <c r="BC82" i="4"/>
  <c r="BC83" i="4"/>
  <c r="BC89" i="4"/>
  <c r="AT43" i="4"/>
  <c r="L78" i="2"/>
  <c r="L108" i="2"/>
  <c r="E32" i="1"/>
  <c r="H32" i="1" s="1"/>
  <c r="D30" i="5" s="1"/>
  <c r="L35" i="2"/>
  <c r="L37" i="2"/>
  <c r="BD1" i="2"/>
  <c r="BI26" i="4"/>
  <c r="BI27" i="4"/>
  <c r="AZ41" i="4"/>
  <c r="L64" i="2"/>
  <c r="L71" i="2"/>
  <c r="E111" i="1"/>
  <c r="AA1" i="2"/>
  <c r="Z1" i="5"/>
  <c r="AW16" i="4"/>
  <c r="AW47" i="4"/>
  <c r="AW57" i="4"/>
  <c r="AW73" i="4"/>
  <c r="AW24" i="4"/>
  <c r="AW43" i="4"/>
  <c r="AW58" i="4"/>
  <c r="AW86" i="4"/>
  <c r="AW90" i="4"/>
  <c r="AW45" i="4"/>
  <c r="AW18" i="4"/>
  <c r="AW28" i="4"/>
  <c r="AW74" i="4"/>
  <c r="AW87" i="4"/>
  <c r="AW93" i="4"/>
  <c r="AW100" i="4"/>
  <c r="U1" i="5"/>
  <c r="AW49" i="4"/>
  <c r="AW56" i="4"/>
  <c r="AW9" i="4"/>
  <c r="AW85" i="4"/>
  <c r="AW94" i="4"/>
  <c r="AW95" i="4"/>
  <c r="AW54" i="4"/>
  <c r="AW38" i="4"/>
  <c r="AW60" i="4"/>
  <c r="AW96" i="4"/>
  <c r="AW26" i="4"/>
  <c r="AW51" i="4"/>
  <c r="AW55" i="4"/>
  <c r="AW79" i="4"/>
  <c r="AW81" i="4"/>
  <c r="AW89" i="4"/>
  <c r="AW52" i="4"/>
  <c r="AW15" i="4"/>
  <c r="AW14" i="4"/>
  <c r="AW99" i="4"/>
  <c r="AR43" i="3"/>
  <c r="AS43" i="3" s="1"/>
  <c r="AW53" i="4"/>
  <c r="AW70" i="4"/>
  <c r="X94" i="4"/>
  <c r="AA81" i="4"/>
  <c r="AA76" i="4"/>
  <c r="AA55" i="4"/>
  <c r="X50" i="4"/>
  <c r="AW29" i="4"/>
  <c r="AA23" i="4"/>
  <c r="X22" i="4"/>
  <c r="AA21" i="4"/>
  <c r="AW17" i="4"/>
  <c r="AW8" i="4"/>
  <c r="AW92" i="4"/>
  <c r="X92" i="4"/>
  <c r="X90" i="4"/>
  <c r="AA86" i="4"/>
  <c r="X72" i="4"/>
  <c r="AA30" i="4"/>
  <c r="AX1" i="2"/>
  <c r="AT1" i="5"/>
  <c r="BL1" i="5"/>
  <c r="BR1" i="2"/>
  <c r="N1" i="2"/>
  <c r="AA15" i="4"/>
  <c r="AA27" i="4"/>
  <c r="AA46" i="4"/>
  <c r="AA50" i="4"/>
  <c r="AA51" i="4"/>
  <c r="AA56" i="4"/>
  <c r="AA67" i="4"/>
  <c r="AA11" i="4"/>
  <c r="AA39" i="4"/>
  <c r="AA14" i="4"/>
  <c r="AA18" i="4"/>
  <c r="AA28" i="4"/>
  <c r="AA44" i="4"/>
  <c r="AA47" i="4"/>
  <c r="AA48" i="4"/>
  <c r="AA49" i="4"/>
  <c r="AA57" i="4"/>
  <c r="AA63" i="4"/>
  <c r="AA66" i="4"/>
  <c r="AA72" i="4"/>
  <c r="AA7" i="4"/>
  <c r="AA10" i="4"/>
  <c r="AA33" i="4"/>
  <c r="AA41" i="4"/>
  <c r="AA53" i="4"/>
  <c r="AA68" i="4"/>
  <c r="AA77" i="4"/>
  <c r="AA84" i="4"/>
  <c r="AA92" i="4"/>
  <c r="AA98" i="4"/>
  <c r="AA8" i="4"/>
  <c r="AA13" i="4"/>
  <c r="AA17" i="4"/>
  <c r="AA19" i="4"/>
  <c r="AA22" i="4"/>
  <c r="AA29" i="4"/>
  <c r="AA32" i="4"/>
  <c r="AA34" i="4"/>
  <c r="AA52" i="4"/>
  <c r="AA54" i="4"/>
  <c r="AA61" i="4"/>
  <c r="AA69" i="4"/>
  <c r="AA78" i="4"/>
  <c r="AA85" i="4"/>
  <c r="AA95" i="4"/>
  <c r="AA99" i="4"/>
  <c r="AA24" i="4"/>
  <c r="AA36" i="4"/>
  <c r="AA40" i="4"/>
  <c r="AA38" i="4"/>
  <c r="AA62" i="4"/>
  <c r="AA65" i="4"/>
  <c r="AA70" i="4"/>
  <c r="AA45" i="4"/>
  <c r="AA59" i="4"/>
  <c r="AA31" i="4"/>
  <c r="AA93" i="4"/>
  <c r="AA71" i="4"/>
  <c r="AA87" i="4"/>
  <c r="AA94" i="4"/>
  <c r="AA9" i="4"/>
  <c r="AA16" i="4"/>
  <c r="AA42" i="4"/>
  <c r="AA64" i="4"/>
  <c r="AA74" i="4"/>
  <c r="AA75" i="4"/>
  <c r="AA79" i="4"/>
  <c r="AA90" i="4"/>
  <c r="AA91" i="4"/>
  <c r="AA97" i="4"/>
  <c r="AA100" i="4"/>
  <c r="AI57" i="3"/>
  <c r="AJ57" i="3" s="1"/>
  <c r="AA37" i="4"/>
  <c r="M1" i="2"/>
  <c r="X13" i="4"/>
  <c r="X14" i="4"/>
  <c r="X15" i="4"/>
  <c r="X16" i="4"/>
  <c r="X9" i="4"/>
  <c r="X24" i="4"/>
  <c r="X31" i="4"/>
  <c r="X36" i="4"/>
  <c r="X10" i="4"/>
  <c r="X32" i="4"/>
  <c r="X33" i="4"/>
  <c r="X35" i="4"/>
  <c r="X41" i="4"/>
  <c r="X59" i="4"/>
  <c r="X21" i="4"/>
  <c r="X26" i="4"/>
  <c r="X38" i="4"/>
  <c r="X60" i="4"/>
  <c r="X74" i="4"/>
  <c r="X80" i="4"/>
  <c r="X86" i="4"/>
  <c r="X93" i="4"/>
  <c r="X100" i="4"/>
  <c r="X57" i="4"/>
  <c r="X43" i="4"/>
  <c r="X58" i="4"/>
  <c r="X66" i="4"/>
  <c r="X67" i="4"/>
  <c r="X71" i="4"/>
  <c r="X64" i="4"/>
  <c r="X81" i="4"/>
  <c r="X87" i="4"/>
  <c r="X96" i="4"/>
  <c r="X12" i="4"/>
  <c r="X47" i="4"/>
  <c r="X17" i="4"/>
  <c r="X20" i="4"/>
  <c r="X27" i="4"/>
  <c r="X39" i="4"/>
  <c r="X52" i="4"/>
  <c r="X56" i="4"/>
  <c r="X88" i="4"/>
  <c r="X89" i="4"/>
  <c r="X8" i="4"/>
  <c r="X49" i="4"/>
  <c r="X61" i="4"/>
  <c r="X82" i="4"/>
  <c r="X83" i="4"/>
  <c r="X7" i="4"/>
  <c r="X25" i="4"/>
  <c r="X37" i="4"/>
  <c r="X55" i="4"/>
  <c r="X73" i="4"/>
  <c r="X95" i="4"/>
  <c r="X30" i="4"/>
  <c r="X84" i="4"/>
  <c r="X85" i="4"/>
  <c r="X11" i="4"/>
  <c r="X29" i="4"/>
  <c r="X48" i="4"/>
  <c r="X68" i="4"/>
  <c r="X69" i="4"/>
  <c r="L1" i="5"/>
  <c r="M1" i="5"/>
  <c r="AA80" i="4"/>
  <c r="I44" i="3"/>
  <c r="X91" i="4"/>
  <c r="AA82" i="4"/>
  <c r="X62" i="4"/>
  <c r="X45" i="4"/>
  <c r="AJ37" i="3"/>
  <c r="AW91" i="4"/>
  <c r="AA83" i="4"/>
  <c r="X77" i="4"/>
  <c r="AW76" i="4"/>
  <c r="X76" i="4"/>
  <c r="X75" i="4"/>
  <c r="AW65" i="4"/>
  <c r="AA73" i="4"/>
  <c r="X40" i="4"/>
  <c r="AW31" i="4"/>
  <c r="X23" i="4"/>
  <c r="AA20" i="4"/>
  <c r="AW20" i="4"/>
  <c r="AA89" i="4"/>
  <c r="X46" i="4"/>
  <c r="AA12" i="4"/>
  <c r="AA96" i="4"/>
  <c r="X65" i="4"/>
  <c r="X34" i="4"/>
  <c r="X18" i="4"/>
  <c r="W56" i="3"/>
  <c r="X56" i="3" s="1"/>
  <c r="AC37" i="3"/>
  <c r="AD37" i="3" s="1"/>
  <c r="X98" i="4"/>
  <c r="AW97" i="4"/>
  <c r="X97" i="4"/>
  <c r="X78" i="4"/>
  <c r="AW75" i="4"/>
  <c r="X63" i="4"/>
  <c r="X51" i="4"/>
  <c r="X42" i="4"/>
  <c r="AA35" i="4"/>
  <c r="AA25" i="4"/>
  <c r="V1" i="2"/>
  <c r="AT22" i="4"/>
  <c r="U17" i="2"/>
  <c r="U22" i="2"/>
  <c r="AT27" i="4"/>
  <c r="AT28" i="4"/>
  <c r="U23" i="2"/>
  <c r="AB23" i="2" s="1"/>
  <c r="T96" i="4"/>
  <c r="T86" i="4"/>
  <c r="T85" i="4"/>
  <c r="T82" i="4"/>
  <c r="T80" i="4"/>
  <c r="T67" i="4"/>
  <c r="T61" i="4"/>
  <c r="T58" i="4"/>
  <c r="T30" i="4"/>
  <c r="AG9" i="4"/>
  <c r="AG13" i="4"/>
  <c r="AG28" i="4"/>
  <c r="AG29" i="4"/>
  <c r="AG30" i="4"/>
  <c r="AG31" i="4"/>
  <c r="AG47" i="4"/>
  <c r="AG57" i="4"/>
  <c r="AG61" i="4"/>
  <c r="AG62" i="4"/>
  <c r="AG73" i="4"/>
  <c r="AG17" i="4"/>
  <c r="AG25" i="4"/>
  <c r="AG26" i="4"/>
  <c r="AG36" i="4"/>
  <c r="AG37" i="4"/>
  <c r="AG38" i="4"/>
  <c r="AG10" i="4"/>
  <c r="AG16" i="4"/>
  <c r="AG24" i="4"/>
  <c r="AG35" i="4"/>
  <c r="AG42" i="4"/>
  <c r="AG60" i="4"/>
  <c r="P1" i="2"/>
  <c r="AG40" i="4"/>
  <c r="AG70" i="4"/>
  <c r="AG79" i="4"/>
  <c r="AG90" i="4"/>
  <c r="AG21" i="4"/>
  <c r="AG58" i="4"/>
  <c r="AG66" i="4"/>
  <c r="AG67" i="4"/>
  <c r="AG74" i="4"/>
  <c r="AG80" i="4"/>
  <c r="AG86" i="4"/>
  <c r="AG93" i="4"/>
  <c r="AG100" i="4"/>
  <c r="AG12" i="4"/>
  <c r="AG43" i="4"/>
  <c r="BW1" i="2"/>
  <c r="BQ1" i="5"/>
  <c r="X48" i="3"/>
  <c r="T7" i="4"/>
  <c r="K1" i="2"/>
  <c r="T16" i="4"/>
  <c r="T23" i="4"/>
  <c r="T26" i="4"/>
  <c r="T38" i="4"/>
  <c r="T39" i="4"/>
  <c r="T19" i="4"/>
  <c r="T20" i="4"/>
  <c r="T21" i="4"/>
  <c r="T29" i="4"/>
  <c r="T9" i="4"/>
  <c r="T11" i="4"/>
  <c r="T15" i="4"/>
  <c r="T45" i="4"/>
  <c r="T54" i="4"/>
  <c r="T55" i="4"/>
  <c r="T62" i="4"/>
  <c r="T73" i="4"/>
  <c r="T18" i="4"/>
  <c r="T28" i="4"/>
  <c r="T35" i="4"/>
  <c r="T76" i="4"/>
  <c r="T83" i="4"/>
  <c r="T89" i="4"/>
  <c r="T94" i="4"/>
  <c r="T10" i="4"/>
  <c r="T33" i="4"/>
  <c r="T52" i="4"/>
  <c r="T14" i="4"/>
  <c r="T27" i="4"/>
  <c r="T49" i="4"/>
  <c r="T53" i="4"/>
  <c r="T68" i="4"/>
  <c r="T77" i="4"/>
  <c r="T84" i="4"/>
  <c r="T92" i="4"/>
  <c r="T98" i="4"/>
  <c r="J1" i="5"/>
  <c r="T41" i="4"/>
  <c r="T22" i="4"/>
  <c r="T34" i="4"/>
  <c r="AA37" i="3"/>
  <c r="AG95" i="4"/>
  <c r="AG89" i="4"/>
  <c r="AG88" i="4"/>
  <c r="AG81" i="4"/>
  <c r="T70" i="4"/>
  <c r="T65" i="4"/>
  <c r="T72" i="4"/>
  <c r="T63" i="4"/>
  <c r="T60" i="4"/>
  <c r="T57" i="4"/>
  <c r="AG49" i="4"/>
  <c r="T46" i="4"/>
  <c r="T32" i="4"/>
  <c r="AG20" i="4"/>
  <c r="T13" i="4"/>
  <c r="AG8" i="4"/>
  <c r="BF20" i="4"/>
  <c r="BF48" i="4"/>
  <c r="BF54" i="4"/>
  <c r="BF63" i="4"/>
  <c r="BF70" i="4"/>
  <c r="Y1" i="2"/>
  <c r="BF78" i="4"/>
  <c r="BF88" i="4"/>
  <c r="BF14" i="4"/>
  <c r="BF25" i="4"/>
  <c r="BF30" i="4"/>
  <c r="BF46" i="4"/>
  <c r="BF58" i="4"/>
  <c r="BF55" i="4"/>
  <c r="BF56" i="4"/>
  <c r="BF16" i="4"/>
  <c r="BF45" i="4"/>
  <c r="AP14" i="4"/>
  <c r="AP52" i="4"/>
  <c r="AP53" i="4"/>
  <c r="AP59" i="4"/>
  <c r="AP60" i="4"/>
  <c r="AP71" i="4"/>
  <c r="AP72" i="4"/>
  <c r="AP8" i="4"/>
  <c r="AP26" i="4"/>
  <c r="AP38" i="4"/>
  <c r="AP17" i="4"/>
  <c r="AP25" i="4"/>
  <c r="AP31" i="4"/>
  <c r="AP36" i="4"/>
  <c r="AP37" i="4"/>
  <c r="AP43" i="4"/>
  <c r="AP13" i="4"/>
  <c r="AP24" i="4"/>
  <c r="AP32" i="4"/>
  <c r="AP44" i="4"/>
  <c r="AP48" i="4"/>
  <c r="AP51" i="4"/>
  <c r="AP69" i="4"/>
  <c r="AP78" i="4"/>
  <c r="AP85" i="4"/>
  <c r="AP95" i="4"/>
  <c r="AP99" i="4"/>
  <c r="AP9" i="4"/>
  <c r="AP21" i="4"/>
  <c r="AP40" i="4"/>
  <c r="AP47" i="4"/>
  <c r="AP57" i="4"/>
  <c r="AP70" i="4"/>
  <c r="AP79" i="4"/>
  <c r="AP90" i="4"/>
  <c r="Q40" i="3"/>
  <c r="R40" i="3" s="1"/>
  <c r="AA58" i="3"/>
  <c r="T100" i="4"/>
  <c r="T99" i="4"/>
  <c r="AG94" i="4"/>
  <c r="AG87" i="4"/>
  <c r="T78" i="4"/>
  <c r="T74" i="4"/>
  <c r="T64" i="4"/>
  <c r="AG71" i="4"/>
  <c r="T66" i="4"/>
  <c r="AG59" i="4"/>
  <c r="AG56" i="4"/>
  <c r="AG52" i="4"/>
  <c r="AG45" i="4"/>
  <c r="T44" i="4"/>
  <c r="T40" i="4"/>
  <c r="AG39" i="4"/>
  <c r="AG33" i="4"/>
  <c r="AG27" i="4"/>
  <c r="AG7" i="4"/>
  <c r="BF9" i="4"/>
  <c r="Y4" i="2"/>
  <c r="BF33" i="4"/>
  <c r="BF34" i="4"/>
  <c r="BF35" i="4"/>
  <c r="BF36" i="4"/>
  <c r="BF38" i="4"/>
  <c r="AW42" i="4"/>
  <c r="L16" i="2"/>
  <c r="BI11" i="4"/>
  <c r="Z6" i="2"/>
  <c r="BI19" i="4"/>
  <c r="Z14" i="2"/>
  <c r="Z27" i="2"/>
  <c r="BI32" i="4"/>
  <c r="Z30" i="2"/>
  <c r="BI35" i="4"/>
  <c r="AD1" i="5"/>
  <c r="AJ7" i="4"/>
  <c r="Q1" i="2"/>
  <c r="AJ23" i="4"/>
  <c r="AJ26" i="4"/>
  <c r="AJ38" i="4"/>
  <c r="AJ39" i="4"/>
  <c r="AJ11" i="4"/>
  <c r="AJ19" i="4"/>
  <c r="AJ20" i="4"/>
  <c r="AJ21" i="4"/>
  <c r="AJ18" i="4"/>
  <c r="AJ27" i="4"/>
  <c r="AJ28" i="4"/>
  <c r="AJ45" i="4"/>
  <c r="AJ46" i="4"/>
  <c r="AJ47" i="4"/>
  <c r="AJ49" i="4"/>
  <c r="AJ50" i="4"/>
  <c r="AJ54" i="4"/>
  <c r="AJ55" i="4"/>
  <c r="AJ56" i="4"/>
  <c r="AJ57" i="4"/>
  <c r="Q7" i="4"/>
  <c r="Q14" i="4"/>
  <c r="Q28" i="4"/>
  <c r="Q29" i="4"/>
  <c r="Q30" i="4"/>
  <c r="Q31" i="4"/>
  <c r="Q47" i="4"/>
  <c r="Q57" i="4"/>
  <c r="Q61" i="4"/>
  <c r="Q62" i="4"/>
  <c r="Q73" i="4"/>
  <c r="Q8" i="4"/>
  <c r="Q17" i="4"/>
  <c r="Q25" i="4"/>
  <c r="Q37" i="4"/>
  <c r="Q24" i="4"/>
  <c r="Q26" i="4"/>
  <c r="Q36" i="4"/>
  <c r="Q38" i="4"/>
  <c r="Q42" i="4"/>
  <c r="Q60" i="4"/>
  <c r="C27" i="4"/>
  <c r="C46" i="4"/>
  <c r="C50" i="4"/>
  <c r="C51" i="4"/>
  <c r="C56" i="4"/>
  <c r="C67" i="4"/>
  <c r="C7" i="4"/>
  <c r="C15" i="4"/>
  <c r="C19" i="4"/>
  <c r="C21" i="4"/>
  <c r="C29" i="4"/>
  <c r="C9" i="4"/>
  <c r="C39" i="4"/>
  <c r="C45" i="4"/>
  <c r="C48" i="4"/>
  <c r="C49" i="4"/>
  <c r="C55" i="4"/>
  <c r="C62" i="4"/>
  <c r="C63" i="4"/>
  <c r="C72" i="4"/>
  <c r="C73" i="4"/>
  <c r="H1" i="2"/>
  <c r="M19" i="4"/>
  <c r="M11" i="4"/>
  <c r="M17" i="4"/>
  <c r="M18" i="4"/>
  <c r="M21" i="4"/>
  <c r="M22" i="4"/>
  <c r="M24" i="4"/>
  <c r="M25" i="4"/>
  <c r="M37" i="4"/>
  <c r="M40" i="4"/>
  <c r="M41" i="4"/>
  <c r="M42" i="4"/>
  <c r="M43" i="4"/>
  <c r="M44" i="4"/>
  <c r="M45" i="4"/>
  <c r="M55" i="4"/>
  <c r="M66" i="4"/>
  <c r="M12" i="4"/>
  <c r="M30" i="4"/>
  <c r="M20" i="4"/>
  <c r="M23" i="4"/>
  <c r="M51" i="4"/>
  <c r="M52" i="4"/>
  <c r="BI61" i="4"/>
  <c r="BF67" i="4"/>
  <c r="Y62" i="2"/>
  <c r="BF68" i="4"/>
  <c r="AD22" i="4"/>
  <c r="AD15" i="4"/>
  <c r="AD12" i="4"/>
  <c r="AD7" i="4"/>
  <c r="BI93" i="4"/>
  <c r="BI16" i="4"/>
  <c r="BI64" i="4"/>
  <c r="G21" i="2"/>
  <c r="AT10" i="4"/>
  <c r="AT18" i="4"/>
  <c r="AT49" i="4"/>
  <c r="AT58" i="4"/>
  <c r="AD8" i="4"/>
  <c r="AD9" i="4"/>
  <c r="AD10" i="4"/>
  <c r="AD11" i="4"/>
  <c r="AD18" i="4"/>
  <c r="AD34" i="4"/>
  <c r="AD35" i="4"/>
  <c r="AD36" i="4"/>
  <c r="AD49" i="4"/>
  <c r="AD58" i="4"/>
  <c r="E93" i="1"/>
  <c r="C91" i="5" s="1"/>
  <c r="D91" i="2"/>
  <c r="G91" i="2" s="1"/>
  <c r="AZ42" i="4"/>
  <c r="W37" i="2"/>
  <c r="AW44" i="4"/>
  <c r="AB1" i="5"/>
  <c r="AD1" i="2"/>
  <c r="F8" i="4"/>
  <c r="F9" i="4"/>
  <c r="F10" i="4"/>
  <c r="F11" i="4"/>
  <c r="F18" i="4"/>
  <c r="BF41" i="4"/>
  <c r="BF42" i="4"/>
  <c r="G66" i="2"/>
  <c r="BI73" i="4"/>
  <c r="BF83" i="4"/>
  <c r="AW59" i="4"/>
  <c r="AT36" i="4"/>
  <c r="U31" i="2"/>
  <c r="AZ47" i="4"/>
  <c r="AZ53" i="4"/>
  <c r="BI94" i="4"/>
  <c r="BI98" i="4"/>
  <c r="AT67" i="4"/>
  <c r="AT75" i="4"/>
  <c r="AZ96" i="4"/>
  <c r="AW19" i="4"/>
  <c r="AZ8" i="4"/>
  <c r="AZ9" i="4"/>
  <c r="AZ11" i="4"/>
  <c r="E110" i="1"/>
  <c r="L15" i="2"/>
  <c r="BI39" i="4"/>
  <c r="AT51" i="4"/>
  <c r="AT52" i="4"/>
  <c r="AT59" i="4"/>
  <c r="BQ62" i="2"/>
  <c r="BQ70" i="2"/>
  <c r="BQ71" i="2"/>
  <c r="BI81" i="4"/>
  <c r="BI85" i="4"/>
  <c r="BI88" i="4"/>
  <c r="BI91" i="4"/>
  <c r="BF94" i="4"/>
  <c r="BF96" i="4"/>
  <c r="BF99" i="4"/>
  <c r="E107" i="1"/>
  <c r="BX3" i="2"/>
  <c r="AZ28" i="4"/>
  <c r="AW32" i="4"/>
  <c r="AW33" i="4"/>
  <c r="BI44" i="4"/>
  <c r="BC48" i="4"/>
  <c r="AW69" i="4"/>
  <c r="AW72" i="4"/>
  <c r="AW77" i="4"/>
  <c r="BC14" i="4"/>
  <c r="BC28" i="4"/>
  <c r="AZ32" i="4"/>
  <c r="AW39" i="4"/>
  <c r="BF51" i="4"/>
  <c r="AZ69" i="4"/>
  <c r="AZ70" i="4"/>
  <c r="AZ71" i="4"/>
  <c r="AZ77" i="4"/>
  <c r="AW80" i="4"/>
  <c r="AW82" i="4"/>
  <c r="AW83" i="4"/>
  <c r="AT7" i="4"/>
  <c r="BF24" i="4"/>
  <c r="BF27" i="4"/>
  <c r="BF28" i="4"/>
  <c r="BF29" i="4"/>
  <c r="BC30" i="4"/>
  <c r="BC38" i="4"/>
  <c r="AT41" i="4"/>
  <c r="BI52" i="4"/>
  <c r="BI56" i="4"/>
  <c r="BC74" i="4"/>
  <c r="BC76" i="4"/>
  <c r="AZ79" i="4"/>
  <c r="AZ80" i="4"/>
  <c r="E86" i="1"/>
  <c r="C84" i="5" s="1"/>
  <c r="D84" i="2"/>
  <c r="G84" i="2" s="1"/>
  <c r="BF90" i="4"/>
  <c r="BF80" i="4"/>
  <c r="L14" i="2"/>
  <c r="L17" i="2"/>
  <c r="BI36" i="4"/>
  <c r="Z93" i="2"/>
  <c r="AZ40" i="4"/>
  <c r="BI99" i="4"/>
  <c r="E104" i="1"/>
  <c r="BC39" i="4"/>
  <c r="BC99" i="4"/>
  <c r="AZ97" i="4"/>
  <c r="BC94" i="4"/>
  <c r="BC92" i="4"/>
  <c r="BC87" i="4"/>
  <c r="BC84" i="4"/>
  <c r="BF97" i="4"/>
  <c r="BF92" i="4"/>
  <c r="BF85" i="4"/>
  <c r="BI75" i="4"/>
  <c r="BI37" i="4"/>
  <c r="AT25" i="4"/>
  <c r="W91" i="2"/>
  <c r="X84" i="2"/>
  <c r="AZ55" i="4"/>
  <c r="W50" i="2"/>
  <c r="AB50" i="2" s="1"/>
  <c r="AT70" i="4"/>
  <c r="U65" i="2"/>
  <c r="AW41" i="4"/>
  <c r="V36" i="2"/>
  <c r="G77" i="2"/>
  <c r="BC85" i="4"/>
  <c r="E85" i="1"/>
  <c r="H85" i="1" s="1"/>
  <c r="K85" i="1" s="1"/>
  <c r="L85" i="1" s="1"/>
  <c r="Y30" i="2"/>
  <c r="BI79" i="4"/>
  <c r="Z74" i="2"/>
  <c r="AZ95" i="4"/>
  <c r="BC90" i="4"/>
  <c r="BF91" i="4"/>
  <c r="BF82" i="4"/>
  <c r="BI30" i="4"/>
  <c r="L20" i="2"/>
  <c r="L39" i="2"/>
  <c r="E99" i="1"/>
  <c r="BF93" i="4"/>
  <c r="AT24" i="4"/>
  <c r="Z76" i="2"/>
  <c r="BC13" i="4"/>
  <c r="X8" i="2"/>
  <c r="AZ14" i="4"/>
  <c r="W9" i="2"/>
  <c r="BC53" i="4"/>
  <c r="X48" i="2"/>
  <c r="BC59" i="4"/>
  <c r="X54" i="2"/>
  <c r="AZ61" i="4"/>
  <c r="W56" i="2"/>
  <c r="AZ62" i="4"/>
  <c r="W57" i="2"/>
  <c r="E83" i="1"/>
  <c r="C81" i="5" s="1"/>
  <c r="BF77" i="4"/>
  <c r="E98" i="1"/>
  <c r="BF81" i="4"/>
  <c r="BF39" i="4"/>
  <c r="G90" i="2"/>
  <c r="E92" i="1"/>
  <c r="C90" i="5" s="1"/>
  <c r="BF84" i="4"/>
  <c r="BI96" i="4"/>
  <c r="E84" i="1"/>
  <c r="C82" i="5" s="1"/>
  <c r="BF98" i="4"/>
  <c r="AT20" i="4"/>
  <c r="Z89" i="2"/>
  <c r="E90" i="1"/>
  <c r="H90" i="1" s="1"/>
  <c r="K90" i="1" s="1"/>
  <c r="BI78" i="4"/>
  <c r="BI77" i="4"/>
  <c r="V37" i="2"/>
  <c r="BQ34" i="2"/>
  <c r="BK54" i="2"/>
  <c r="AW40" i="4"/>
  <c r="V35" i="2"/>
  <c r="T98" i="2"/>
  <c r="Y31" i="2"/>
  <c r="AZ98" i="4"/>
  <c r="BI38" i="4"/>
  <c r="G87" i="2"/>
  <c r="T90" i="2"/>
  <c r="E81" i="1"/>
  <c r="C79" i="5" s="1"/>
  <c r="Y78" i="2"/>
  <c r="AZ100" i="4"/>
  <c r="BI74" i="4"/>
  <c r="BF86" i="4"/>
  <c r="AT21" i="4"/>
  <c r="AZ99" i="4"/>
  <c r="AZ94" i="4"/>
  <c r="BC86" i="4"/>
  <c r="BF100" i="4"/>
  <c r="BI80" i="4"/>
  <c r="E82" i="1"/>
  <c r="C80" i="5" s="1"/>
  <c r="L2" i="2"/>
  <c r="L40" i="2"/>
  <c r="E26" i="1"/>
  <c r="C24" i="5" s="1"/>
  <c r="E39" i="1"/>
  <c r="H39" i="1" s="1"/>
  <c r="G40" i="2"/>
  <c r="X75" i="2"/>
  <c r="AB75" i="2" s="1"/>
  <c r="BC80" i="4"/>
  <c r="D101" i="2"/>
  <c r="E103" i="1"/>
  <c r="D107" i="2"/>
  <c r="G107" i="2" s="1"/>
  <c r="E105" i="1"/>
  <c r="Z34" i="2"/>
  <c r="AB34" i="2" s="1"/>
  <c r="X74" i="2"/>
  <c r="BC79" i="4"/>
  <c r="X77" i="2"/>
  <c r="D36" i="2"/>
  <c r="G36" i="2" s="1"/>
  <c r="E38" i="1"/>
  <c r="H38" i="1" s="1"/>
  <c r="D36" i="5" s="1"/>
  <c r="BC41" i="4"/>
  <c r="X36" i="2"/>
  <c r="AW30" i="4"/>
  <c r="AT66" i="4"/>
  <c r="U62" i="2"/>
  <c r="BC10" i="4"/>
  <c r="X5" i="2"/>
  <c r="X6" i="2"/>
  <c r="BC11" i="4"/>
  <c r="E9" i="1"/>
  <c r="C7" i="5" s="1"/>
  <c r="Z17" i="2"/>
  <c r="BI22" i="4"/>
  <c r="X78" i="2"/>
  <c r="Z86" i="2"/>
  <c r="AB86" i="2" s="1"/>
  <c r="AZ29" i="4"/>
  <c r="W24" i="2"/>
  <c r="BI71" i="4"/>
  <c r="BK63" i="2"/>
  <c r="W7" i="2"/>
  <c r="AZ12" i="4"/>
  <c r="V8" i="2"/>
  <c r="AW13" i="4"/>
  <c r="D26" i="2"/>
  <c r="G26" i="2" s="1"/>
  <c r="E28" i="1"/>
  <c r="C26" i="5" s="1"/>
  <c r="AZ33" i="4"/>
  <c r="W28" i="2"/>
  <c r="W30" i="2"/>
  <c r="AZ35" i="4"/>
  <c r="V32" i="2"/>
  <c r="AW37" i="4"/>
  <c r="D38" i="2"/>
  <c r="G38" i="2" s="1"/>
  <c r="E40" i="1"/>
  <c r="C38" i="5" s="1"/>
  <c r="BC43" i="4"/>
  <c r="X38" i="2"/>
  <c r="X39" i="2"/>
  <c r="BC44" i="4"/>
  <c r="BC45" i="4"/>
  <c r="X40" i="2"/>
  <c r="BC46" i="4"/>
  <c r="X41" i="2"/>
  <c r="BC78" i="4"/>
  <c r="X73" i="2"/>
  <c r="D35" i="2"/>
  <c r="G35" i="2" s="1"/>
  <c r="E37" i="1"/>
  <c r="C35" i="5" s="1"/>
  <c r="BC81" i="4"/>
  <c r="V2" i="2"/>
  <c r="AW7" i="4"/>
  <c r="Y6" i="2"/>
  <c r="BF11" i="4"/>
  <c r="E106" i="1"/>
  <c r="BC40" i="4"/>
  <c r="AZ7" i="4"/>
  <c r="W2" i="2"/>
  <c r="AT14" i="4"/>
  <c r="U9" i="2"/>
  <c r="BC55" i="2"/>
  <c r="E100" i="1"/>
  <c r="AW23" i="4"/>
  <c r="L41" i="2"/>
  <c r="L89" i="2"/>
  <c r="BI97" i="4"/>
  <c r="Z92" i="2"/>
  <c r="BQ56" i="2"/>
  <c r="AK81" i="2"/>
  <c r="BK13" i="2"/>
  <c r="BQ13" i="2"/>
  <c r="BQ14" i="2"/>
  <c r="AZ23" i="4"/>
  <c r="W18" i="2"/>
  <c r="L36" i="2"/>
  <c r="BQ16" i="2"/>
  <c r="BF40" i="4"/>
  <c r="AW27" i="4"/>
  <c r="G98" i="2"/>
  <c r="AT78" i="2"/>
  <c r="BI45" i="4"/>
  <c r="AT38" i="4"/>
  <c r="BX70" i="2"/>
  <c r="G71" i="2"/>
  <c r="BQ43" i="2"/>
  <c r="E47" i="1"/>
  <c r="H47" i="1" s="1"/>
  <c r="D45" i="5" s="1"/>
  <c r="L62" i="2"/>
  <c r="E76" i="1"/>
  <c r="C74" i="5" s="1"/>
  <c r="E78" i="1"/>
  <c r="C76" i="5" s="1"/>
  <c r="E79" i="1"/>
  <c r="C77" i="5" s="1"/>
  <c r="E80" i="1"/>
  <c r="C78" i="5" s="1"/>
  <c r="G97" i="2"/>
  <c r="E41" i="1"/>
  <c r="C39" i="5" s="1"/>
  <c r="G94" i="2"/>
  <c r="L90" i="2"/>
  <c r="BK51" i="2"/>
  <c r="BQ46" i="2"/>
  <c r="BC48" i="2"/>
  <c r="BQ57" i="2"/>
  <c r="L60" i="2"/>
  <c r="AK75" i="2"/>
  <c r="L82" i="2"/>
  <c r="G23" i="2"/>
  <c r="L32" i="2"/>
  <c r="BQ7" i="2"/>
  <c r="L33" i="2"/>
  <c r="BK66" i="2"/>
  <c r="BX19" i="2"/>
  <c r="L59" i="2"/>
  <c r="L27" i="2"/>
  <c r="G79" i="2"/>
  <c r="BQ45" i="2"/>
  <c r="BQ60" i="2"/>
  <c r="L31" i="2"/>
  <c r="BK41" i="2"/>
  <c r="BC65" i="2"/>
  <c r="T61" i="2"/>
  <c r="G4" i="2"/>
  <c r="BQ19" i="2"/>
  <c r="BK17" i="2"/>
  <c r="L26" i="2"/>
  <c r="T20" i="2"/>
  <c r="AT37" i="2"/>
  <c r="BQ42" i="2"/>
  <c r="BQ47" i="2"/>
  <c r="G53" i="2"/>
  <c r="BC33" i="2"/>
  <c r="L29" i="2"/>
  <c r="L30" i="2"/>
  <c r="BK52" i="2"/>
  <c r="BX25" i="2"/>
  <c r="L57" i="2"/>
  <c r="G34" i="2"/>
  <c r="L96" i="2"/>
  <c r="BQ58" i="2"/>
  <c r="AT14" i="2"/>
  <c r="BQ33" i="2"/>
  <c r="BX33" i="2"/>
  <c r="G82" i="2"/>
  <c r="BQ49" i="2"/>
  <c r="T79" i="2"/>
  <c r="AT81" i="2"/>
  <c r="BK42" i="2"/>
  <c r="T64" i="2"/>
  <c r="BX29" i="2"/>
  <c r="L19" i="2"/>
  <c r="Y55" i="2"/>
  <c r="AB55" i="2" s="1"/>
  <c r="BF60" i="4"/>
  <c r="X91" i="2"/>
  <c r="BC96" i="4"/>
  <c r="D93" i="2"/>
  <c r="G93" i="2" s="1"/>
  <c r="E95" i="1"/>
  <c r="H95" i="1" s="1"/>
  <c r="X93" i="2"/>
  <c r="BC98" i="4"/>
  <c r="D95" i="2"/>
  <c r="G95" i="2" s="1"/>
  <c r="E97" i="1"/>
  <c r="X95" i="2"/>
  <c r="AB95" i="2" s="1"/>
  <c r="BC100" i="4"/>
  <c r="Z54" i="2"/>
  <c r="BI59" i="4"/>
  <c r="AK54" i="2"/>
  <c r="AW63" i="4"/>
  <c r="V58" i="2"/>
  <c r="BC67" i="2"/>
  <c r="G72" i="2"/>
  <c r="BC77" i="4"/>
  <c r="X72" i="2"/>
  <c r="AB72" i="2" s="1"/>
  <c r="AZ78" i="4"/>
  <c r="W73" i="2"/>
  <c r="W77" i="2"/>
  <c r="AZ82" i="4"/>
  <c r="AZ83" i="4"/>
  <c r="W78" i="2"/>
  <c r="V79" i="2"/>
  <c r="AW84" i="4"/>
  <c r="U81" i="2"/>
  <c r="AB81" i="2" s="1"/>
  <c r="AT86" i="4"/>
  <c r="U82" i="2"/>
  <c r="AT87" i="4"/>
  <c r="D96" i="2"/>
  <c r="G96" i="2" s="1"/>
  <c r="AT65" i="4"/>
  <c r="AW64" i="4"/>
  <c r="Y52" i="2"/>
  <c r="AB52" i="2" s="1"/>
  <c r="BF57" i="4"/>
  <c r="Y54" i="2"/>
  <c r="BF59" i="4"/>
  <c r="Y69" i="2"/>
  <c r="AB69" i="2" s="1"/>
  <c r="BF74" i="4"/>
  <c r="Y70" i="2"/>
  <c r="AB70" i="2" s="1"/>
  <c r="BF75" i="4"/>
  <c r="BI55" i="4"/>
  <c r="G52" i="2"/>
  <c r="Z51" i="2"/>
  <c r="AB51" i="2" s="1"/>
  <c r="AT35" i="4"/>
  <c r="U30" i="2"/>
  <c r="Y42" i="2"/>
  <c r="AB42" i="2" s="1"/>
  <c r="BF47" i="4"/>
  <c r="AT71" i="4"/>
  <c r="U66" i="2"/>
  <c r="AT72" i="4"/>
  <c r="U67" i="2"/>
  <c r="E101" i="2"/>
  <c r="AT98" i="2"/>
  <c r="BF26" i="4"/>
  <c r="Y21" i="2"/>
  <c r="E24" i="1"/>
  <c r="H24" i="1" s="1"/>
  <c r="D22" i="2"/>
  <c r="G22" i="2" s="1"/>
  <c r="Y26" i="2"/>
  <c r="BF31" i="4"/>
  <c r="E29" i="1"/>
  <c r="C27" i="5" s="1"/>
  <c r="D27" i="2"/>
  <c r="G27" i="2" s="1"/>
  <c r="AZ34" i="4"/>
  <c r="W29" i="2"/>
  <c r="AW36" i="4"/>
  <c r="V31" i="2"/>
  <c r="U40" i="2"/>
  <c r="AT45" i="4"/>
  <c r="V57" i="2"/>
  <c r="AW62" i="4"/>
  <c r="Y71" i="2"/>
  <c r="BF76" i="4"/>
  <c r="BQ66" i="2"/>
  <c r="BK67" i="2"/>
  <c r="G99" i="2"/>
  <c r="AT69" i="4"/>
  <c r="AW68" i="4"/>
  <c r="AT88" i="4"/>
  <c r="BI60" i="4"/>
  <c r="AT34" i="4"/>
  <c r="AK23" i="2"/>
  <c r="BC15" i="2"/>
  <c r="BI72" i="4"/>
  <c r="Z67" i="2"/>
  <c r="E68" i="2"/>
  <c r="G68" i="2" s="1"/>
  <c r="E70" i="2"/>
  <c r="G70" i="2" s="1"/>
  <c r="Z87" i="2"/>
  <c r="AB87" i="2" s="1"/>
  <c r="BI92" i="4"/>
  <c r="X92" i="2"/>
  <c r="BC97" i="4"/>
  <c r="AW50" i="4"/>
  <c r="T94" i="2"/>
  <c r="Y89" i="2"/>
  <c r="BC16" i="2"/>
  <c r="BX60" i="2"/>
  <c r="BF62" i="4"/>
  <c r="AT85" i="4"/>
  <c r="G51" i="2"/>
  <c r="BX14" i="2"/>
  <c r="BC34" i="4"/>
  <c r="L42" i="2"/>
  <c r="Z21" i="2"/>
  <c r="G89" i="2"/>
  <c r="BQ37" i="2"/>
  <c r="Y91" i="2"/>
  <c r="Z26" i="2"/>
  <c r="BI31" i="4"/>
  <c r="T48" i="2"/>
  <c r="G17" i="2"/>
  <c r="BC8" i="4"/>
  <c r="X3" i="2"/>
  <c r="Z7" i="2"/>
  <c r="BI12" i="4"/>
  <c r="AK20" i="2"/>
  <c r="BX15" i="2"/>
  <c r="BQ11" i="2"/>
  <c r="E31" i="1"/>
  <c r="C29" i="5" s="1"/>
  <c r="BX39" i="2"/>
  <c r="BX40" i="2"/>
  <c r="L25" i="2"/>
  <c r="T30" i="2"/>
  <c r="AT5" i="2"/>
  <c r="L67" i="2"/>
  <c r="L11" i="2"/>
  <c r="Y8" i="2"/>
  <c r="BF13" i="4"/>
  <c r="W13" i="2"/>
  <c r="AZ18" i="4"/>
  <c r="BQ67" i="2"/>
  <c r="BX22" i="2"/>
  <c r="BK40" i="2"/>
  <c r="BC25" i="2"/>
  <c r="G16" i="2"/>
  <c r="BQ29" i="2"/>
  <c r="L66" i="2"/>
  <c r="L8" i="2"/>
  <c r="V39" i="2"/>
  <c r="Y36" i="2"/>
  <c r="BQ27" i="2"/>
  <c r="BQ38" i="2"/>
  <c r="BC13" i="2"/>
  <c r="BK27" i="2"/>
  <c r="AT47" i="2"/>
  <c r="G88" i="2"/>
  <c r="T75" i="2"/>
  <c r="L21" i="2"/>
  <c r="G33" i="2"/>
  <c r="AT98" i="4"/>
  <c r="U93" i="2"/>
  <c r="AB44" i="2"/>
  <c r="L58" i="2"/>
  <c r="AT18" i="2"/>
  <c r="BX50" i="2"/>
  <c r="AK42" i="2"/>
  <c r="BX65" i="2"/>
  <c r="AK82" i="2"/>
  <c r="T93" i="2"/>
  <c r="BX52" i="2"/>
  <c r="BQ24" i="2"/>
  <c r="BX27" i="2"/>
  <c r="BC28" i="2"/>
  <c r="BK28" i="2"/>
  <c r="BX28" i="2"/>
  <c r="BC31" i="2"/>
  <c r="BK31" i="2"/>
  <c r="E53" i="1"/>
  <c r="C51" i="5" s="1"/>
  <c r="AT55" i="2"/>
  <c r="E74" i="1"/>
  <c r="C72" i="5" s="1"/>
  <c r="AK78" i="2"/>
  <c r="L79" i="2"/>
  <c r="AK79" i="2"/>
  <c r="L80" i="2"/>
  <c r="L81" i="2"/>
  <c r="BC72" i="2"/>
  <c r="BK5" i="2"/>
  <c r="L13" i="2"/>
  <c r="G18" i="2"/>
  <c r="G20" i="2"/>
  <c r="L92" i="2"/>
  <c r="BQ28" i="2"/>
  <c r="BQ15" i="2"/>
  <c r="G46" i="2"/>
  <c r="L50" i="2"/>
  <c r="AT50" i="2"/>
  <c r="BK56" i="2"/>
  <c r="T58" i="2"/>
  <c r="BK58" i="2"/>
  <c r="G83" i="2"/>
  <c r="T84" i="2"/>
  <c r="E7" i="1"/>
  <c r="C5" i="5" s="1"/>
  <c r="AT6" i="2"/>
  <c r="L10" i="2"/>
  <c r="BK10" i="2"/>
  <c r="BX10" i="2"/>
  <c r="E58" i="1"/>
  <c r="E109" i="1"/>
  <c r="AT83" i="2"/>
  <c r="AK44" i="2"/>
  <c r="AT44" i="2"/>
  <c r="V20" i="2"/>
  <c r="AW25" i="4"/>
  <c r="Z71" i="2"/>
  <c r="BI76" i="4"/>
  <c r="U79" i="2"/>
  <c r="AT84" i="4"/>
  <c r="Y33" i="2"/>
  <c r="T28" i="2"/>
  <c r="AT17" i="2"/>
  <c r="T54" i="2"/>
  <c r="T43" i="2"/>
  <c r="D19" i="2"/>
  <c r="E21" i="1"/>
  <c r="C19" i="5" s="1"/>
  <c r="E22" i="1"/>
  <c r="H22" i="1" s="1"/>
  <c r="Z63" i="2"/>
  <c r="BI68" i="4"/>
  <c r="BF69" i="4"/>
  <c r="Y64" i="2"/>
  <c r="G65" i="2"/>
  <c r="BK65" i="2"/>
  <c r="BC71" i="4"/>
  <c r="X66" i="2"/>
  <c r="AT13" i="2"/>
  <c r="T86" i="2"/>
  <c r="AB107" i="2"/>
  <c r="X12" i="2"/>
  <c r="BC17" i="4"/>
  <c r="Z65" i="2"/>
  <c r="BI70" i="4"/>
  <c r="AK2" i="2"/>
  <c r="L102" i="2"/>
  <c r="AT95" i="2"/>
  <c r="V78" i="2"/>
  <c r="V77" i="2"/>
  <c r="L77" i="2"/>
  <c r="V6" i="2"/>
  <c r="AW11" i="4"/>
  <c r="BC10" i="2"/>
  <c r="BX18" i="2"/>
  <c r="BF52" i="4"/>
  <c r="Y47" i="2"/>
  <c r="BX56" i="2"/>
  <c r="AT32" i="2"/>
  <c r="L44" i="2"/>
  <c r="AT20" i="2"/>
  <c r="E19" i="2"/>
  <c r="Z64" i="2"/>
  <c r="BI69" i="4"/>
  <c r="Y28" i="2"/>
  <c r="AT79" i="2"/>
  <c r="AW48" i="4"/>
  <c r="V43" i="2"/>
  <c r="T56" i="2"/>
  <c r="BK23" i="2"/>
  <c r="BC63" i="2"/>
  <c r="AT108" i="2"/>
  <c r="G12" i="2"/>
  <c r="AT54" i="2"/>
  <c r="L85" i="2"/>
  <c r="AK80" i="2"/>
  <c r="BK14" i="2"/>
  <c r="BQ52" i="2"/>
  <c r="BQ63" i="2"/>
  <c r="AT64" i="2"/>
  <c r="AT91" i="4"/>
  <c r="L43" i="2"/>
  <c r="L23" i="2"/>
  <c r="AK90" i="2"/>
  <c r="Z12" i="2"/>
  <c r="BI17" i="4"/>
  <c r="BF95" i="4"/>
  <c r="Y90" i="2"/>
  <c r="AB90" i="2" s="1"/>
  <c r="L63" i="2"/>
  <c r="AK83" i="2"/>
  <c r="BQ53" i="2"/>
  <c r="BC56" i="4"/>
  <c r="AW46" i="4"/>
  <c r="L49" i="2"/>
  <c r="U36" i="2"/>
  <c r="U18" i="2"/>
  <c r="T59" i="2"/>
  <c r="G54" i="2"/>
  <c r="AK98" i="2"/>
  <c r="AB98" i="2"/>
  <c r="AT75" i="2"/>
  <c r="BC22" i="2"/>
  <c r="BK62" i="2"/>
  <c r="BQ40" i="2"/>
  <c r="BQ72" i="2"/>
  <c r="AK51" i="2"/>
  <c r="T40" i="2"/>
  <c r="G43" i="2"/>
  <c r="L34" i="2"/>
  <c r="BX34" i="2"/>
  <c r="BC8" i="2"/>
  <c r="AT19" i="4"/>
  <c r="AK30" i="2"/>
  <c r="AK41" i="2"/>
  <c r="AB49" i="2"/>
  <c r="T4" i="2"/>
  <c r="BK33" i="2"/>
  <c r="BQ68" i="2"/>
  <c r="E87" i="1"/>
  <c r="H87" i="1" s="1"/>
  <c r="AK43" i="2"/>
  <c r="AT86" i="2"/>
  <c r="T81" i="2"/>
  <c r="BC9" i="2"/>
  <c r="AK14" i="2"/>
  <c r="AB101" i="2"/>
  <c r="AT57" i="2"/>
  <c r="BK45" i="2"/>
  <c r="AK77" i="2"/>
  <c r="BF49" i="4"/>
  <c r="BK34" i="2"/>
  <c r="AB53" i="2"/>
  <c r="AK38" i="2"/>
  <c r="L69" i="2"/>
  <c r="G45" i="2"/>
  <c r="AT63" i="2"/>
  <c r="AT65" i="2"/>
  <c r="T88" i="2"/>
  <c r="AT87" i="2"/>
  <c r="T76" i="2"/>
  <c r="BX12" i="2"/>
  <c r="BK18" i="2"/>
  <c r="BQ18" i="2"/>
  <c r="BX23" i="2"/>
  <c r="BX38" i="2"/>
  <c r="BX49" i="2"/>
  <c r="BQ54" i="2"/>
  <c r="BQ55" i="2"/>
  <c r="BQ64" i="2"/>
  <c r="L65" i="2"/>
  <c r="T65" i="2"/>
  <c r="BC71" i="2"/>
  <c r="AT93" i="2"/>
  <c r="L93" i="2"/>
  <c r="BK20" i="2"/>
  <c r="BX26" i="2"/>
  <c r="BC54" i="2"/>
  <c r="AK94" i="2"/>
  <c r="BC50" i="2"/>
  <c r="BC51" i="2"/>
  <c r="BK50" i="2"/>
  <c r="BK59" i="2"/>
  <c r="T37" i="2"/>
  <c r="L70" i="2"/>
  <c r="AK70" i="2"/>
  <c r="G44" i="2"/>
  <c r="AK97" i="2"/>
  <c r="BK57" i="2"/>
  <c r="BX62" i="2"/>
  <c r="BQ39" i="2"/>
  <c r="BK43" i="2"/>
  <c r="BQ59" i="2"/>
  <c r="BQ65" i="2"/>
  <c r="T10" i="2"/>
  <c r="AK35" i="2"/>
  <c r="AT35" i="2"/>
  <c r="BC35" i="2"/>
  <c r="L38" i="2"/>
  <c r="BK70" i="2"/>
  <c r="BK72" i="2"/>
  <c r="E88" i="1"/>
  <c r="BC3" i="2"/>
  <c r="L22" i="2"/>
  <c r="AT22" i="2"/>
  <c r="BK22" i="2"/>
  <c r="G49" i="2"/>
  <c r="BK71" i="2"/>
  <c r="BC20" i="2"/>
  <c r="BK25" i="2"/>
  <c r="BQ25" i="2"/>
  <c r="L51" i="2"/>
  <c r="E64" i="1"/>
  <c r="C62" i="5" s="1"/>
  <c r="G24" i="2"/>
  <c r="BQ41" i="2"/>
  <c r="T78" i="2"/>
  <c r="BC27" i="2"/>
  <c r="BK36" i="2"/>
  <c r="AB100" i="2"/>
  <c r="BC32" i="2"/>
  <c r="Z2" i="2"/>
  <c r="BI7" i="4"/>
  <c r="BF7" i="4"/>
  <c r="AK89" i="2"/>
  <c r="AT88" i="2"/>
  <c r="L87" i="2"/>
  <c r="BX58" i="2"/>
  <c r="E39" i="2"/>
  <c r="G39" i="2" s="1"/>
  <c r="BX43" i="2"/>
  <c r="T39" i="2"/>
  <c r="T49" i="2"/>
  <c r="AT89" i="2"/>
  <c r="W10" i="2"/>
  <c r="AZ15" i="4"/>
  <c r="G41" i="2"/>
  <c r="AZ44" i="4"/>
  <c r="T35" i="2"/>
  <c r="BL115" i="2"/>
  <c r="X10" i="2"/>
  <c r="BC15" i="4"/>
  <c r="T25" i="2"/>
  <c r="BQ23" i="2"/>
  <c r="BK16" i="2"/>
  <c r="T72" i="2"/>
  <c r="BF115" i="2"/>
  <c r="E3" i="2"/>
  <c r="T3" i="2"/>
  <c r="AT10" i="2"/>
  <c r="AW34" i="4"/>
  <c r="V29" i="2"/>
  <c r="BK68" i="2"/>
  <c r="AT51" i="2"/>
  <c r="AT101" i="2"/>
  <c r="BC45" i="2"/>
  <c r="BQ9" i="2"/>
  <c r="AT60" i="4"/>
  <c r="AB60" i="2"/>
  <c r="T100" i="2"/>
  <c r="T99" i="2"/>
  <c r="AT90" i="2"/>
  <c r="T77" i="2"/>
  <c r="AT76" i="2"/>
  <c r="AK76" i="2"/>
  <c r="AT3" i="2"/>
  <c r="D14" i="2"/>
  <c r="G14" i="2" s="1"/>
  <c r="E16" i="1"/>
  <c r="C14" i="5" s="1"/>
  <c r="T14" i="2"/>
  <c r="BC69" i="2"/>
  <c r="BX69" i="2"/>
  <c r="BX71" i="2"/>
  <c r="E75" i="1"/>
  <c r="C73" i="5" s="1"/>
  <c r="D73" i="2"/>
  <c r="G73" i="2" s="1"/>
  <c r="Y59" i="2"/>
  <c r="BF64" i="4"/>
  <c r="D100" i="2"/>
  <c r="G100" i="2" s="1"/>
  <c r="E102" i="1"/>
  <c r="BC68" i="2"/>
  <c r="T51" i="2"/>
  <c r="BC34" i="2"/>
  <c r="BK9" i="2"/>
  <c r="AT68" i="2"/>
  <c r="BC26" i="2"/>
  <c r="AK64" i="2"/>
  <c r="T101" i="2"/>
  <c r="AZ30" i="4"/>
  <c r="G7" i="2"/>
  <c r="T50" i="2"/>
  <c r="G78" i="2"/>
  <c r="T27" i="2"/>
  <c r="AT15" i="2"/>
  <c r="BC14" i="2"/>
  <c r="BC88" i="4"/>
  <c r="AK15" i="2"/>
  <c r="BX63" i="2"/>
  <c r="T8" i="2"/>
  <c r="BF21" i="4"/>
  <c r="Y16" i="2"/>
  <c r="AT36" i="2"/>
  <c r="BQ36" i="2"/>
  <c r="BK55" i="2"/>
  <c r="BX2" i="2"/>
  <c r="BX9" i="2"/>
  <c r="BQ69" i="2"/>
  <c r="BC16" i="4"/>
  <c r="BI9" i="4"/>
  <c r="AT60" i="2"/>
  <c r="AZ31" i="4"/>
  <c r="BC24" i="4"/>
  <c r="AZ20" i="4"/>
  <c r="AK49" i="2"/>
  <c r="AT94" i="2"/>
  <c r="AB94" i="2"/>
  <c r="BX37" i="2"/>
  <c r="BF10" i="4"/>
  <c r="Y5" i="2"/>
  <c r="BC5" i="2"/>
  <c r="Y32" i="2"/>
  <c r="BF37" i="4"/>
  <c r="T44" i="2"/>
  <c r="T53" i="2"/>
  <c r="L12" i="2"/>
  <c r="AT49" i="2"/>
  <c r="T34" i="2"/>
  <c r="AK17" i="2"/>
  <c r="E101" i="1"/>
  <c r="BF43" i="4"/>
  <c r="BI14" i="4"/>
  <c r="U38" i="2"/>
  <c r="G60" i="2"/>
  <c r="AK101" i="2"/>
  <c r="T95" i="2"/>
  <c r="BC53" i="2"/>
  <c r="BC6" i="2"/>
  <c r="BK6" i="2"/>
  <c r="BQ6" i="2"/>
  <c r="Z13" i="2"/>
  <c r="BI18" i="4"/>
  <c r="BC27" i="4"/>
  <c r="X22" i="2"/>
  <c r="Z28" i="2"/>
  <c r="BI33" i="4"/>
  <c r="AK28" i="2"/>
  <c r="AK29" i="2"/>
  <c r="T31" i="2"/>
  <c r="U2" i="2"/>
  <c r="Y46" i="2"/>
  <c r="AT34" i="2"/>
  <c r="L107" i="2"/>
  <c r="G102" i="2"/>
  <c r="AT97" i="2"/>
  <c r="AK93" i="2"/>
  <c r="AK87" i="2"/>
  <c r="T87" i="2"/>
  <c r="D86" i="2"/>
  <c r="G86" i="2" s="1"/>
  <c r="L83" i="2"/>
  <c r="BX36" i="2"/>
  <c r="BI89" i="4"/>
  <c r="Z84" i="2"/>
  <c r="AT77" i="2"/>
  <c r="BF73" i="4"/>
  <c r="AK48" i="2"/>
  <c r="AK37" i="2"/>
  <c r="AK39" i="2"/>
  <c r="AK67" i="2"/>
  <c r="AK57" i="2"/>
  <c r="T16" i="2"/>
  <c r="G69" i="2"/>
  <c r="AT30" i="2"/>
  <c r="AK100" i="2"/>
  <c r="L88" i="2"/>
  <c r="AK84" i="2"/>
  <c r="BX59" i="2"/>
  <c r="AT2" i="2"/>
  <c r="AT100" i="2"/>
  <c r="T23" i="2"/>
  <c r="BC55" i="4"/>
  <c r="AK63" i="2"/>
  <c r="AK46" i="2"/>
  <c r="AK36" i="2"/>
  <c r="L53" i="2"/>
  <c r="AT26" i="2"/>
  <c r="T97" i="2"/>
  <c r="T85" i="2"/>
  <c r="AB80" i="2"/>
  <c r="BC47" i="2"/>
  <c r="BC60" i="2"/>
  <c r="BC70" i="2"/>
  <c r="BK60" i="2"/>
  <c r="BX57" i="2"/>
  <c r="BX24" i="2"/>
  <c r="BX41" i="2"/>
  <c r="G25" i="2"/>
  <c r="AT19" i="2"/>
  <c r="AT23" i="2"/>
  <c r="AT71" i="2"/>
  <c r="AB97" i="2"/>
  <c r="AK86" i="2"/>
  <c r="BC21" i="2"/>
  <c r="BX54" i="2"/>
  <c r="G2" i="2"/>
  <c r="AT8" i="2"/>
  <c r="BK8" i="2"/>
  <c r="BQ8" i="2"/>
  <c r="BQ10" i="2"/>
  <c r="BQ22" i="2"/>
  <c r="BC23" i="2"/>
  <c r="BC39" i="2"/>
  <c r="AZ81" i="4"/>
  <c r="W76" i="2"/>
  <c r="AT80" i="2"/>
  <c r="G81" i="2"/>
  <c r="AT69" i="2"/>
  <c r="G74" i="2"/>
  <c r="S115" i="2"/>
  <c r="BK35" i="2"/>
  <c r="BQ35" i="2"/>
  <c r="T17" i="2"/>
  <c r="T69" i="2"/>
  <c r="T47" i="2"/>
  <c r="T38" i="2"/>
  <c r="T71" i="2"/>
  <c r="T63" i="2"/>
  <c r="AK53" i="2"/>
  <c r="BC40" i="2"/>
  <c r="BC2" i="2"/>
  <c r="L3" i="2"/>
  <c r="T55" i="2"/>
  <c r="T70" i="2"/>
  <c r="AT33" i="2"/>
  <c r="BQ26" i="2"/>
  <c r="AT8" i="4"/>
  <c r="U3" i="2"/>
  <c r="BK3" i="2"/>
  <c r="L7" i="2"/>
  <c r="BX8" i="2"/>
  <c r="AT9" i="2"/>
  <c r="E34" i="1"/>
  <c r="BK48" i="2"/>
  <c r="BK11" i="2"/>
  <c r="BX11" i="2"/>
  <c r="T12" i="2"/>
  <c r="BK12" i="2"/>
  <c r="T21" i="2"/>
  <c r="BX21" i="2"/>
  <c r="T22" i="2"/>
  <c r="AK22" i="2"/>
  <c r="AT48" i="2"/>
  <c r="BX48" i="2"/>
  <c r="AK73" i="2"/>
  <c r="AK74" i="2"/>
  <c r="AT74" i="2"/>
  <c r="T80" i="2"/>
  <c r="E115" i="1"/>
  <c r="AK4" i="2"/>
  <c r="AT4" i="2"/>
  <c r="BS115" i="2"/>
  <c r="AY115" i="2"/>
  <c r="AK21" i="2"/>
  <c r="BK21" i="2"/>
  <c r="AK24" i="2"/>
  <c r="BC24" i="2"/>
  <c r="BK32" i="2"/>
  <c r="BQ32" i="2"/>
  <c r="BX32" i="2"/>
  <c r="T33" i="2"/>
  <c r="AK33" i="2"/>
  <c r="BC38" i="2"/>
  <c r="AT82" i="2"/>
  <c r="L95" i="2"/>
  <c r="AK95" i="2"/>
  <c r="T96" i="2"/>
  <c r="AB96" i="2"/>
  <c r="AK96" i="2"/>
  <c r="AT107" i="2"/>
  <c r="BM115" i="2"/>
  <c r="AT7" i="2"/>
  <c r="AK12" i="2"/>
  <c r="BC12" i="2"/>
  <c r="AK13" i="2"/>
  <c r="BX16" i="2"/>
  <c r="T29" i="2"/>
  <c r="BC30" i="2"/>
  <c r="BQ30" i="2"/>
  <c r="AK31" i="2"/>
  <c r="AT38" i="2"/>
  <c r="T45" i="2"/>
  <c r="AT45" i="2"/>
  <c r="T82" i="2"/>
  <c r="T83" i="2"/>
  <c r="T91" i="2"/>
  <c r="AK91" i="2"/>
  <c r="E5" i="1"/>
  <c r="C3" i="5" s="1"/>
  <c r="AK6" i="2"/>
  <c r="BX13" i="2"/>
  <c r="G28" i="2"/>
  <c r="BC36" i="2"/>
  <c r="BC42" i="2"/>
  <c r="BC44" i="2"/>
  <c r="BC7" i="2"/>
  <c r="BC17" i="2"/>
  <c r="AW115" i="2"/>
  <c r="BR115" i="2"/>
  <c r="T5" i="2"/>
  <c r="BC29" i="2"/>
  <c r="AK5" i="2"/>
  <c r="BX5" i="2"/>
  <c r="X9" i="2"/>
  <c r="AC115" i="2"/>
  <c r="AT12" i="2"/>
  <c r="BC18" i="4"/>
  <c r="X13" i="2"/>
  <c r="Z18" i="2"/>
  <c r="BI23" i="4"/>
  <c r="BK44" i="2"/>
  <c r="Y45" i="2"/>
  <c r="BF50" i="4"/>
  <c r="BQ5" i="2"/>
  <c r="BK4" i="2"/>
  <c r="AI115" i="2"/>
  <c r="T89" i="2"/>
  <c r="BC32" i="4"/>
  <c r="W4" i="2"/>
  <c r="AK107" i="2"/>
  <c r="AW22" i="4"/>
  <c r="T74" i="2"/>
  <c r="AT73" i="2"/>
  <c r="BX17" i="2"/>
  <c r="BO115" i="2"/>
  <c r="T9" i="2"/>
  <c r="AK10" i="2"/>
  <c r="BQ12" i="2"/>
  <c r="Z43" i="2"/>
  <c r="BI48" i="4"/>
  <c r="BT115" i="2"/>
  <c r="AX115" i="2"/>
  <c r="BC9" i="4"/>
  <c r="X4" i="2"/>
  <c r="BK7" i="2"/>
  <c r="BI42" i="4"/>
  <c r="L61" i="2"/>
  <c r="Y29" i="2"/>
  <c r="G30" i="2"/>
  <c r="AT56" i="2"/>
  <c r="BK24" i="2"/>
  <c r="BK64" i="2"/>
  <c r="BQ21" i="2"/>
  <c r="AT11" i="2"/>
  <c r="BC11" i="2"/>
  <c r="T42" i="2"/>
  <c r="BF12" i="4"/>
  <c r="Y7" i="2"/>
  <c r="BN115" i="2"/>
  <c r="BC64" i="2"/>
  <c r="AW78" i="4"/>
  <c r="BC49" i="2"/>
  <c r="AK7" i="2"/>
  <c r="T73" i="2"/>
  <c r="BB115" i="2"/>
  <c r="E5" i="2"/>
  <c r="G5" i="2" s="1"/>
  <c r="U21" i="2"/>
  <c r="AT91" i="2"/>
  <c r="BX7" i="2"/>
  <c r="U12" i="2"/>
  <c r="AT17" i="4"/>
  <c r="BK38" i="2"/>
  <c r="AT28" i="2"/>
  <c r="E4" i="1"/>
  <c r="BK37" i="2"/>
  <c r="AK26" i="2"/>
  <c r="AK11" i="2"/>
  <c r="AK68" i="2"/>
  <c r="T60" i="2"/>
  <c r="AT96" i="2"/>
  <c r="BC59" i="2"/>
  <c r="BI10" i="4"/>
  <c r="Z5" i="2"/>
  <c r="U6" i="2"/>
  <c r="AT11" i="4"/>
  <c r="BX6" i="2"/>
  <c r="X7" i="2"/>
  <c r="BC12" i="4"/>
  <c r="BK15" i="2"/>
  <c r="BK61" i="2"/>
  <c r="V5" i="2"/>
  <c r="AW10" i="4"/>
  <c r="D8" i="2"/>
  <c r="G8" i="2" s="1"/>
  <c r="E10" i="1"/>
  <c r="BI43" i="4"/>
  <c r="Z38" i="2"/>
  <c r="D42" i="2"/>
  <c r="G42" i="2" s="1"/>
  <c r="E44" i="1"/>
  <c r="AK47" i="2"/>
  <c r="AT27" i="2"/>
  <c r="T24" i="2"/>
  <c r="T13" i="2"/>
  <c r="G29" i="2"/>
  <c r="AK99" i="2"/>
  <c r="AB99" i="2"/>
  <c r="BK49" i="2"/>
  <c r="E8" i="1"/>
  <c r="H8" i="1" s="1"/>
  <c r="BI25" i="4"/>
  <c r="Z20" i="2"/>
  <c r="W46" i="2"/>
  <c r="AZ51" i="4"/>
  <c r="BC46" i="2"/>
  <c r="L72" i="2"/>
  <c r="AK72" i="2"/>
  <c r="AK27" i="2"/>
  <c r="G13" i="2"/>
  <c r="L28" i="2"/>
  <c r="BC19" i="2"/>
  <c r="BX72" i="2"/>
  <c r="AK8" i="2"/>
  <c r="AT70" i="2"/>
  <c r="AR115" i="2"/>
  <c r="AT102" i="2"/>
  <c r="L98" i="2"/>
  <c r="BK47" i="2"/>
  <c r="BK2" i="2"/>
  <c r="BF19" i="4"/>
  <c r="Y14" i="2"/>
  <c r="D15" i="2"/>
  <c r="G15" i="2" s="1"/>
  <c r="E17" i="1"/>
  <c r="V16" i="2"/>
  <c r="AW21" i="4"/>
  <c r="Z19" i="2"/>
  <c r="BI24" i="4"/>
  <c r="V62" i="2"/>
  <c r="AW67" i="4"/>
  <c r="AK18" i="2"/>
  <c r="T66" i="2"/>
  <c r="T57" i="2"/>
  <c r="T46" i="2"/>
  <c r="T32" i="2"/>
  <c r="T68" i="2"/>
  <c r="T36" i="2"/>
  <c r="AT21" i="2"/>
  <c r="BK39" i="2"/>
  <c r="BX68" i="2"/>
  <c r="AG115" i="2"/>
  <c r="AS115" i="2"/>
  <c r="BK69" i="2"/>
  <c r="AB108" i="2"/>
  <c r="G57" i="2"/>
  <c r="AT85" i="2"/>
  <c r="AK85" i="2"/>
  <c r="AB85" i="2"/>
  <c r="AT84" i="2"/>
  <c r="BC57" i="2"/>
  <c r="BQ48" i="2"/>
  <c r="G37" i="2"/>
  <c r="BX35" i="2"/>
  <c r="BX4" i="2"/>
  <c r="BX20" i="2"/>
  <c r="AK32" i="2"/>
  <c r="AK19" i="2"/>
  <c r="AK16" i="2"/>
  <c r="AK55" i="2"/>
  <c r="AK45" i="2"/>
  <c r="AK34" i="2"/>
  <c r="AT53" i="2"/>
  <c r="AB88" i="2"/>
  <c r="G80" i="2"/>
  <c r="BX53" i="2"/>
  <c r="L9" i="2"/>
  <c r="T11" i="2"/>
  <c r="BC58" i="2"/>
  <c r="AK58" i="2"/>
  <c r="AK50" i="2"/>
  <c r="AK40" i="2"/>
  <c r="AK69" i="2"/>
  <c r="AH115" i="2"/>
  <c r="L47" i="2"/>
  <c r="G62" i="2"/>
  <c r="AT92" i="2"/>
  <c r="AK92" i="2"/>
  <c r="T92" i="2"/>
  <c r="BX45" i="2"/>
  <c r="BX51" i="2"/>
  <c r="BX67" i="2"/>
  <c r="BJ115" i="2"/>
  <c r="T52" i="2"/>
  <c r="E65" i="1"/>
  <c r="BX44" i="2"/>
  <c r="L45" i="2"/>
  <c r="L91" i="2"/>
  <c r="BQ44" i="2"/>
  <c r="AT24" i="2"/>
  <c r="T26" i="2"/>
  <c r="D75" i="2"/>
  <c r="G75" i="2" s="1"/>
  <c r="E77" i="1"/>
  <c r="L101" i="2"/>
  <c r="L76" i="2"/>
  <c r="BQ61" i="2"/>
  <c r="E27" i="1"/>
  <c r="E36" i="1"/>
  <c r="BQ50" i="2"/>
  <c r="AT61" i="2"/>
  <c r="AT67" i="2"/>
  <c r="T41" i="2"/>
  <c r="AT41" i="2"/>
  <c r="AT43" i="2"/>
  <c r="AT46" i="2"/>
  <c r="BQ51" i="2"/>
  <c r="E23" i="1"/>
  <c r="E30" i="1"/>
  <c r="C28" i="5" s="1"/>
  <c r="BX55" i="2"/>
  <c r="G59" i="2"/>
  <c r="AT62" i="2"/>
  <c r="BX64" i="2"/>
  <c r="E96" i="1"/>
  <c r="L73" i="2"/>
  <c r="L84" i="2"/>
  <c r="E91" i="1"/>
  <c r="C89" i="5" s="1"/>
  <c r="BX47" i="2"/>
  <c r="BC52" i="2"/>
  <c r="AK56" i="2"/>
  <c r="AT58" i="2"/>
  <c r="AT59" i="2"/>
  <c r="AK61" i="2"/>
  <c r="BC61" i="2"/>
  <c r="BX61" i="2"/>
  <c r="T62" i="2"/>
  <c r="AK62" i="2"/>
  <c r="BC62" i="2"/>
  <c r="AK66" i="2"/>
  <c r="AT66" i="2"/>
  <c r="BX66" i="2"/>
  <c r="T67" i="2"/>
  <c r="AE108" i="2"/>
  <c r="AK108" i="2" s="1"/>
  <c r="T18" i="2"/>
  <c r="M115" i="2"/>
  <c r="AT16" i="2"/>
  <c r="AP115" i="2"/>
  <c r="AE115" i="2"/>
  <c r="I5" i="2"/>
  <c r="I116" i="2" s="1"/>
  <c r="H115" i="2"/>
  <c r="I115" i="2" s="1"/>
  <c r="AK25" i="2"/>
  <c r="AD115" i="2"/>
  <c r="G47" i="2"/>
  <c r="BK29" i="2"/>
  <c r="BG115" i="2"/>
  <c r="AT31" i="2"/>
  <c r="AJ115" i="2"/>
  <c r="AK88" i="2"/>
  <c r="AN115" i="2"/>
  <c r="BQ3" i="2"/>
  <c r="BP115" i="2"/>
  <c r="AQ115" i="2"/>
  <c r="BX42" i="2"/>
  <c r="BW115" i="2"/>
  <c r="P115" i="2"/>
  <c r="T2" i="2"/>
  <c r="BV115" i="2"/>
  <c r="G6" i="2"/>
  <c r="T6" i="2"/>
  <c r="N115" i="2"/>
  <c r="K48" i="2"/>
  <c r="L48" i="2" s="1"/>
  <c r="AK52" i="2"/>
  <c r="AT52" i="2"/>
  <c r="AO115" i="2"/>
  <c r="BC56" i="2"/>
  <c r="AV115" i="2"/>
  <c r="AZ63" i="4"/>
  <c r="W58" i="2"/>
  <c r="W59" i="2"/>
  <c r="AZ64" i="4"/>
  <c r="AK59" i="2"/>
  <c r="AW66" i="4"/>
  <c r="V61" i="2"/>
  <c r="V66" i="2"/>
  <c r="AW71" i="4"/>
  <c r="E69" i="1"/>
  <c r="D67" i="2"/>
  <c r="G67" i="2" s="1"/>
  <c r="AB15" i="2"/>
  <c r="BE115" i="2"/>
  <c r="AT25" i="2"/>
  <c r="AU115" i="2"/>
  <c r="BK26" i="2"/>
  <c r="BI115" i="2"/>
  <c r="AM115" i="2"/>
  <c r="BA115" i="2"/>
  <c r="AZ115" i="2"/>
  <c r="AT29" i="2"/>
  <c r="AL115" i="2"/>
  <c r="AA115" i="2"/>
  <c r="T15" i="2"/>
  <c r="R115" i="2"/>
  <c r="T107" i="2"/>
  <c r="BD115" i="2"/>
  <c r="J115" i="2"/>
  <c r="Q115" i="2"/>
  <c r="BK53" i="2"/>
  <c r="E13" i="1"/>
  <c r="D11" i="2"/>
  <c r="G11" i="2" s="1"/>
  <c r="U11" i="2"/>
  <c r="AB11" i="2" s="1"/>
  <c r="AT16" i="4"/>
  <c r="X24" i="2"/>
  <c r="BC29" i="4"/>
  <c r="BK46" i="2"/>
  <c r="BC61" i="4"/>
  <c r="X56" i="2"/>
  <c r="E60" i="1"/>
  <c r="D58" i="2"/>
  <c r="G58" i="2" s="1"/>
  <c r="E61" i="2"/>
  <c r="G61" i="2" s="1"/>
  <c r="AZ66" i="4"/>
  <c r="W61" i="2"/>
  <c r="AK65" i="2"/>
  <c r="AK3" i="2"/>
  <c r="AF115" i="2"/>
  <c r="BH115" i="2"/>
  <c r="G56" i="2"/>
  <c r="BU115" i="2"/>
  <c r="F3" i="2"/>
  <c r="F115" i="2" s="1"/>
  <c r="F108" i="2"/>
  <c r="G108" i="2" s="1"/>
  <c r="BC66" i="2"/>
  <c r="M108" i="2"/>
  <c r="T108" i="2" s="1"/>
  <c r="L68" i="2"/>
  <c r="BI8" i="4"/>
  <c r="Z3" i="2"/>
  <c r="V30" i="2"/>
  <c r="AW35" i="4"/>
  <c r="U35" i="2"/>
  <c r="AT40" i="4"/>
  <c r="D10" i="2"/>
  <c r="G10" i="2" s="1"/>
  <c r="E12" i="1"/>
  <c r="U10" i="2"/>
  <c r="AT15" i="4"/>
  <c r="Y18" i="2"/>
  <c r="BF23" i="4"/>
  <c r="BC18" i="2"/>
  <c r="AK9" i="2"/>
  <c r="BQ20" i="2"/>
  <c r="AK60" i="2"/>
  <c r="BQ2" i="2"/>
  <c r="V83" i="2"/>
  <c r="AB83" i="2" s="1"/>
  <c r="AW88" i="4"/>
  <c r="AT72" i="2"/>
  <c r="T102" i="2"/>
  <c r="AT99" i="2"/>
  <c r="BX31" i="2"/>
  <c r="BQ4" i="2"/>
  <c r="AZ38" i="4"/>
  <c r="W33" i="2"/>
  <c r="BF87" i="4"/>
  <c r="Y82" i="2"/>
  <c r="E94" i="1"/>
  <c r="D92" i="2"/>
  <c r="G92" i="2" s="1"/>
  <c r="AT9" i="4"/>
  <c r="AT42" i="2"/>
  <c r="V7" i="2"/>
  <c r="AW12" i="4"/>
  <c r="O115" i="2"/>
  <c r="AT12" i="4"/>
  <c r="E11" i="1"/>
  <c r="D9" i="2"/>
  <c r="G9" i="2" s="1"/>
  <c r="AT44" i="4"/>
  <c r="U39" i="2"/>
  <c r="BC41" i="2"/>
  <c r="AK71" i="2"/>
  <c r="E6" i="1"/>
  <c r="BC4" i="2"/>
  <c r="W19" i="2"/>
  <c r="AZ24" i="4"/>
  <c r="Y27" i="2"/>
  <c r="BF32" i="4"/>
  <c r="BI51" i="4"/>
  <c r="Z46" i="2"/>
  <c r="AT40" i="2"/>
  <c r="AB102" i="2"/>
  <c r="BC37" i="2"/>
  <c r="BX46" i="2"/>
  <c r="BC43" i="2"/>
  <c r="T7" i="2"/>
  <c r="AW61" i="4"/>
  <c r="V56" i="2"/>
  <c r="U63" i="2"/>
  <c r="AT68" i="4"/>
  <c r="AT39" i="2"/>
  <c r="AK102" i="2"/>
  <c r="BQ31" i="2"/>
  <c r="T19" i="2"/>
  <c r="E33" i="1"/>
  <c r="D31" i="2"/>
  <c r="G31" i="2" s="1"/>
  <c r="AT46" i="4"/>
  <c r="U41" i="2"/>
  <c r="Z45" i="2"/>
  <c r="BI50" i="4"/>
  <c r="E68" i="1"/>
  <c r="BQ17" i="2"/>
  <c r="BK19" i="2"/>
  <c r="E20" i="1"/>
  <c r="BX30" i="2"/>
  <c r="BK30" i="2"/>
  <c r="E113" i="1"/>
  <c r="E114" i="1"/>
  <c r="H111" i="1" l="1"/>
  <c r="C109" i="5"/>
  <c r="H109" i="1"/>
  <c r="C107" i="5"/>
  <c r="CM133" i="1"/>
  <c r="AG131" i="5"/>
  <c r="DM138" i="1"/>
  <c r="DP138" i="1" s="1"/>
  <c r="AP136" i="5"/>
  <c r="BH125" i="1"/>
  <c r="W123" i="5"/>
  <c r="AO121" i="1"/>
  <c r="P119" i="5"/>
  <c r="BH126" i="1"/>
  <c r="W124" i="5"/>
  <c r="BU131" i="1"/>
  <c r="AA129" i="5"/>
  <c r="BK127" i="1"/>
  <c r="X125" i="5"/>
  <c r="EX146" i="1"/>
  <c r="BA144" i="5"/>
  <c r="H102" i="1"/>
  <c r="C100" i="5"/>
  <c r="H98" i="1"/>
  <c r="C96" i="5"/>
  <c r="H112" i="1"/>
  <c r="C110" i="5"/>
  <c r="H106" i="1"/>
  <c r="C104" i="5"/>
  <c r="H105" i="1"/>
  <c r="C103" i="5"/>
  <c r="H108" i="1"/>
  <c r="C106" i="5"/>
  <c r="EX142" i="1"/>
  <c r="BA140" i="5"/>
  <c r="Z117" i="1"/>
  <c r="K115" i="5"/>
  <c r="CM132" i="1"/>
  <c r="AG130" i="5"/>
  <c r="AO120" i="1"/>
  <c r="P118" i="5"/>
  <c r="BU129" i="1"/>
  <c r="AA127" i="5"/>
  <c r="GJ148" i="1"/>
  <c r="BM146" i="5"/>
  <c r="BE123" i="1"/>
  <c r="V121" i="5"/>
  <c r="FZ147" i="1"/>
  <c r="BJ145" i="5"/>
  <c r="H100" i="1"/>
  <c r="C98" i="5"/>
  <c r="H99" i="1"/>
  <c r="C97" i="5"/>
  <c r="H114" i="1"/>
  <c r="C112" i="5"/>
  <c r="H113" i="1"/>
  <c r="C111" i="5"/>
  <c r="H103" i="1"/>
  <c r="C101" i="5"/>
  <c r="H107" i="1"/>
  <c r="C105" i="5"/>
  <c r="H110" i="1"/>
  <c r="C108" i="5"/>
  <c r="BU128" i="1"/>
  <c r="AA126" i="5"/>
  <c r="EX144" i="1"/>
  <c r="BA142" i="5"/>
  <c r="CM136" i="1"/>
  <c r="AG134" i="5"/>
  <c r="Z118" i="1"/>
  <c r="K116" i="5"/>
  <c r="EX145" i="1"/>
  <c r="BA143" i="5"/>
  <c r="CM137" i="1"/>
  <c r="AG135" i="5"/>
  <c r="AO122" i="1"/>
  <c r="P120" i="5"/>
  <c r="CM134" i="1"/>
  <c r="AG132" i="5"/>
  <c r="Z119" i="1"/>
  <c r="K117" i="5"/>
  <c r="H97" i="1"/>
  <c r="C95" i="5"/>
  <c r="H115" i="1"/>
  <c r="C113" i="5"/>
  <c r="H101" i="1"/>
  <c r="C99" i="5"/>
  <c r="H104" i="1"/>
  <c r="C102" i="5"/>
  <c r="S116" i="1"/>
  <c r="H114" i="5"/>
  <c r="EX143" i="1"/>
  <c r="BA141" i="5"/>
  <c r="BH124" i="1"/>
  <c r="W122" i="5"/>
  <c r="CM135" i="1"/>
  <c r="AG133" i="5"/>
  <c r="DY141" i="1"/>
  <c r="AS139" i="5"/>
  <c r="BU130" i="1"/>
  <c r="AA128" i="5"/>
  <c r="DM139" i="1"/>
  <c r="DP139" i="1" s="1"/>
  <c r="AP137" i="5"/>
  <c r="GM149" i="1"/>
  <c r="BN147" i="5"/>
  <c r="DY140" i="1"/>
  <c r="AS138" i="5"/>
  <c r="K19" i="1"/>
  <c r="E17" i="5" s="1"/>
  <c r="C43" i="5"/>
  <c r="H46" i="1"/>
  <c r="D44" i="5" s="1"/>
  <c r="H49" i="1"/>
  <c r="D47" i="5" s="1"/>
  <c r="C17" i="5"/>
  <c r="H56" i="1"/>
  <c r="K56" i="1" s="1"/>
  <c r="H42" i="1"/>
  <c r="D40" i="5" s="1"/>
  <c r="C71" i="5"/>
  <c r="C69" i="5"/>
  <c r="H52" i="1"/>
  <c r="D50" i="5" s="1"/>
  <c r="C41" i="5"/>
  <c r="H15" i="1"/>
  <c r="D13" i="5" s="1"/>
  <c r="K25" i="1"/>
  <c r="E23" i="5" s="1"/>
  <c r="H51" i="1"/>
  <c r="D49" i="5" s="1"/>
  <c r="C23" i="5"/>
  <c r="C52" i="5"/>
  <c r="H63" i="1"/>
  <c r="D61" i="5" s="1"/>
  <c r="H66" i="1"/>
  <c r="K66" i="1" s="1"/>
  <c r="L66" i="1" s="1"/>
  <c r="H57" i="1"/>
  <c r="D55" i="5" s="1"/>
  <c r="H72" i="1"/>
  <c r="D70" i="5" s="1"/>
  <c r="C87" i="5"/>
  <c r="H70" i="1"/>
  <c r="D68" i="5" s="1"/>
  <c r="H55" i="1"/>
  <c r="K55" i="1" s="1"/>
  <c r="L55" i="1" s="1"/>
  <c r="F53" i="5" s="1"/>
  <c r="K38" i="1"/>
  <c r="E36" i="5" s="1"/>
  <c r="C60" i="5"/>
  <c r="C30" i="5"/>
  <c r="H37" i="1"/>
  <c r="K37" i="1" s="1"/>
  <c r="E35" i="5" s="1"/>
  <c r="C48" i="5"/>
  <c r="H48" i="1"/>
  <c r="D46" i="5" s="1"/>
  <c r="AB47" i="2"/>
  <c r="H18" i="1"/>
  <c r="K18" i="1" s="1"/>
  <c r="D71" i="5"/>
  <c r="C36" i="5"/>
  <c r="AB48" i="2"/>
  <c r="C57" i="5"/>
  <c r="H35" i="1"/>
  <c r="D33" i="5" s="1"/>
  <c r="AB27" i="2"/>
  <c r="C22" i="5"/>
  <c r="AB22" i="2"/>
  <c r="K89" i="1"/>
  <c r="L89" i="1" s="1"/>
  <c r="O89" i="1" s="1"/>
  <c r="AB82" i="2"/>
  <c r="AB40" i="2"/>
  <c r="H9" i="1"/>
  <c r="D7" i="5" s="1"/>
  <c r="AB57" i="2"/>
  <c r="AB73" i="2"/>
  <c r="H14" i="1"/>
  <c r="K14" i="1" s="1"/>
  <c r="H93" i="1"/>
  <c r="K93" i="1" s="1"/>
  <c r="AB14" i="2"/>
  <c r="AB62" i="2"/>
  <c r="H61" i="1"/>
  <c r="K61" i="1" s="1"/>
  <c r="D41" i="5"/>
  <c r="AB89" i="2"/>
  <c r="H76" i="1"/>
  <c r="K76" i="1" s="1"/>
  <c r="AB45" i="2"/>
  <c r="H84" i="1"/>
  <c r="D82" i="5" s="1"/>
  <c r="AB37" i="2"/>
  <c r="D83" i="5"/>
  <c r="H67" i="1"/>
  <c r="K67" i="1" s="1"/>
  <c r="H21" i="1"/>
  <c r="K21" i="1" s="1"/>
  <c r="K54" i="1"/>
  <c r="L54" i="1" s="1"/>
  <c r="K47" i="1"/>
  <c r="L47" i="1" s="1"/>
  <c r="H86" i="1"/>
  <c r="K86" i="1" s="1"/>
  <c r="E84" i="5" s="1"/>
  <c r="O85" i="1"/>
  <c r="P85" i="1" s="1"/>
  <c r="F83" i="5"/>
  <c r="C93" i="5"/>
  <c r="AB84" i="2"/>
  <c r="E83" i="5"/>
  <c r="C88" i="5"/>
  <c r="AB30" i="2"/>
  <c r="H81" i="1"/>
  <c r="K81" i="1" s="1"/>
  <c r="C37" i="5"/>
  <c r="G101" i="2"/>
  <c r="AB76" i="2"/>
  <c r="C83" i="5"/>
  <c r="AB17" i="2"/>
  <c r="H26" i="1"/>
  <c r="D24" i="5" s="1"/>
  <c r="AB8" i="2"/>
  <c r="E57" i="5"/>
  <c r="L59" i="1"/>
  <c r="O59" i="1" s="1"/>
  <c r="AB74" i="2"/>
  <c r="H83" i="1"/>
  <c r="K83" i="1" s="1"/>
  <c r="H92" i="1"/>
  <c r="D90" i="5" s="1"/>
  <c r="D57" i="5"/>
  <c r="AB92" i="2"/>
  <c r="H41" i="1"/>
  <c r="D39" i="5" s="1"/>
  <c r="D88" i="5"/>
  <c r="C85" i="5"/>
  <c r="C45" i="5"/>
  <c r="AB65" i="2"/>
  <c r="AB31" i="2"/>
  <c r="C20" i="5"/>
  <c r="AB35" i="2"/>
  <c r="H82" i="1"/>
  <c r="K82" i="1" s="1"/>
  <c r="H31" i="1"/>
  <c r="D29" i="5" s="1"/>
  <c r="AB9" i="2"/>
  <c r="H29" i="1"/>
  <c r="K29" i="1" s="1"/>
  <c r="H79" i="1"/>
  <c r="D77" i="5" s="1"/>
  <c r="AB39" i="2"/>
  <c r="H40" i="1"/>
  <c r="K40" i="1" s="1"/>
  <c r="K71" i="1"/>
  <c r="L71" i="1" s="1"/>
  <c r="H64" i="1"/>
  <c r="D62" i="5" s="1"/>
  <c r="H78" i="1"/>
  <c r="D76" i="5" s="1"/>
  <c r="H80" i="1"/>
  <c r="AB91" i="2"/>
  <c r="H53" i="1"/>
  <c r="K53" i="1" s="1"/>
  <c r="AB93" i="2"/>
  <c r="AB41" i="2"/>
  <c r="AB32" i="2"/>
  <c r="H28" i="1"/>
  <c r="D26" i="5" s="1"/>
  <c r="AB20" i="2"/>
  <c r="AB43" i="2"/>
  <c r="AB26" i="2"/>
  <c r="AB67" i="2"/>
  <c r="AB71" i="2"/>
  <c r="AB54" i="2"/>
  <c r="AB66" i="2"/>
  <c r="AB2" i="2"/>
  <c r="AB33" i="2"/>
  <c r="AB13" i="2"/>
  <c r="AB5" i="2"/>
  <c r="AB63" i="2"/>
  <c r="AB6" i="2"/>
  <c r="K32" i="1"/>
  <c r="AB16" i="2"/>
  <c r="AB21" i="2"/>
  <c r="AB79" i="2"/>
  <c r="H58" i="1"/>
  <c r="C56" i="5"/>
  <c r="H16" i="1"/>
  <c r="D14" i="5" s="1"/>
  <c r="AB59" i="2"/>
  <c r="H7" i="1"/>
  <c r="K7" i="1" s="1"/>
  <c r="AB29" i="2"/>
  <c r="AB36" i="2"/>
  <c r="AB77" i="2"/>
  <c r="AB64" i="2"/>
  <c r="H74" i="1"/>
  <c r="AB58" i="2"/>
  <c r="AB78" i="2"/>
  <c r="AB28" i="2"/>
  <c r="H5" i="1"/>
  <c r="AB12" i="2"/>
  <c r="H88" i="1"/>
  <c r="C86" i="5"/>
  <c r="AB3" i="2"/>
  <c r="AB61" i="2"/>
  <c r="G19" i="2"/>
  <c r="BQ115" i="2"/>
  <c r="AB38" i="2"/>
  <c r="E71" i="5"/>
  <c r="L73" i="1"/>
  <c r="F71" i="5" s="1"/>
  <c r="H34" i="1"/>
  <c r="C32" i="5"/>
  <c r="C6" i="5"/>
  <c r="AB56" i="2"/>
  <c r="L116" i="2"/>
  <c r="H75" i="1"/>
  <c r="D73" i="5" s="1"/>
  <c r="BX115" i="2"/>
  <c r="D22" i="5"/>
  <c r="K24" i="1"/>
  <c r="BC116" i="2"/>
  <c r="BC115" i="2"/>
  <c r="BX116" i="2"/>
  <c r="H30" i="1"/>
  <c r="K30" i="1" s="1"/>
  <c r="W115" i="2"/>
  <c r="C21" i="5"/>
  <c r="H23" i="1"/>
  <c r="C75" i="5"/>
  <c r="H77" i="1"/>
  <c r="C15" i="5"/>
  <c r="H17" i="1"/>
  <c r="H4" i="1"/>
  <c r="C2" i="5"/>
  <c r="AT116" i="2"/>
  <c r="T116" i="2"/>
  <c r="D93" i="5"/>
  <c r="K95" i="1"/>
  <c r="D85" i="5"/>
  <c r="K87" i="1"/>
  <c r="AK115" i="2"/>
  <c r="C8" i="5"/>
  <c r="H10" i="1"/>
  <c r="H91" i="1"/>
  <c r="X115" i="2"/>
  <c r="H96" i="1"/>
  <c r="C94" i="5"/>
  <c r="H36" i="1"/>
  <c r="C34" i="5"/>
  <c r="C63" i="5"/>
  <c r="H65" i="1"/>
  <c r="AB4" i="2"/>
  <c r="BK116" i="2"/>
  <c r="AB46" i="2"/>
  <c r="H27" i="1"/>
  <c r="C25" i="5"/>
  <c r="H44" i="1"/>
  <c r="C42" i="5"/>
  <c r="K39" i="1"/>
  <c r="D37" i="5"/>
  <c r="K45" i="1"/>
  <c r="D43" i="5"/>
  <c r="K62" i="1"/>
  <c r="D60" i="5"/>
  <c r="D6" i="5"/>
  <c r="K8" i="1"/>
  <c r="V115" i="2"/>
  <c r="AB7" i="2"/>
  <c r="AT115" i="2"/>
  <c r="H68" i="1"/>
  <c r="C66" i="5"/>
  <c r="C9" i="5"/>
  <c r="H11" i="1"/>
  <c r="AB18" i="2"/>
  <c r="Y115" i="2"/>
  <c r="AK116" i="2"/>
  <c r="H13" i="1"/>
  <c r="C11" i="5"/>
  <c r="BK115" i="2"/>
  <c r="K115" i="2"/>
  <c r="L115" i="2" s="1"/>
  <c r="G3" i="2"/>
  <c r="T115" i="2"/>
  <c r="C92" i="5"/>
  <c r="H94" i="1"/>
  <c r="H20" i="1"/>
  <c r="C18" i="5"/>
  <c r="AB19" i="2"/>
  <c r="H33" i="1"/>
  <c r="C31" i="5"/>
  <c r="L43" i="1"/>
  <c r="E41" i="5"/>
  <c r="C67" i="5"/>
  <c r="H69" i="1"/>
  <c r="Z115" i="2"/>
  <c r="D20" i="5"/>
  <c r="K22" i="1"/>
  <c r="K50" i="1"/>
  <c r="D48" i="5"/>
  <c r="AB10" i="2"/>
  <c r="U115" i="2"/>
  <c r="AB24" i="2"/>
  <c r="E115" i="2"/>
  <c r="E88" i="5"/>
  <c r="L90" i="1"/>
  <c r="C58" i="5"/>
  <c r="H60" i="1"/>
  <c r="D115" i="2"/>
  <c r="C4" i="5"/>
  <c r="H6" i="1"/>
  <c r="BQ116" i="2"/>
  <c r="C10" i="5"/>
  <c r="H12" i="1"/>
  <c r="GP149" i="1" l="1"/>
  <c r="BO147" i="5"/>
  <c r="CN135" i="1"/>
  <c r="CQ135" i="1" s="1"/>
  <c r="AH133" i="5"/>
  <c r="K104" i="1"/>
  <c r="D102" i="5"/>
  <c r="AC119" i="1"/>
  <c r="L117" i="5"/>
  <c r="FA145" i="1"/>
  <c r="BB143" i="5"/>
  <c r="BX128" i="1"/>
  <c r="AB126" i="5"/>
  <c r="K113" i="1"/>
  <c r="D111" i="5"/>
  <c r="GA147" i="1"/>
  <c r="GD147" i="1" s="1"/>
  <c r="BK145" i="5"/>
  <c r="AR120" i="1"/>
  <c r="Q118" i="5"/>
  <c r="K108" i="1"/>
  <c r="D106" i="5"/>
  <c r="K98" i="1"/>
  <c r="D96" i="5"/>
  <c r="BX131" i="1"/>
  <c r="AB129" i="5"/>
  <c r="DS138" i="1"/>
  <c r="AQ136" i="5"/>
  <c r="DS139" i="1"/>
  <c r="AQ137" i="5"/>
  <c r="BK124" i="1"/>
  <c r="X122" i="5"/>
  <c r="K101" i="1"/>
  <c r="D99" i="5"/>
  <c r="CN134" i="1"/>
  <c r="CQ134" i="1" s="1"/>
  <c r="AH132" i="5"/>
  <c r="AC118" i="1"/>
  <c r="L116" i="5"/>
  <c r="K110" i="1"/>
  <c r="D108" i="5"/>
  <c r="K114" i="1"/>
  <c r="D112" i="5"/>
  <c r="BH123" i="1"/>
  <c r="W121" i="5"/>
  <c r="CN132" i="1"/>
  <c r="CQ132" i="1" s="1"/>
  <c r="AH130" i="5"/>
  <c r="K105" i="1"/>
  <c r="D103" i="5"/>
  <c r="K102" i="1"/>
  <c r="D100" i="5"/>
  <c r="BK126" i="1"/>
  <c r="X124" i="5"/>
  <c r="CN133" i="1"/>
  <c r="CQ133" i="1" s="1"/>
  <c r="AH131" i="5"/>
  <c r="BX130" i="1"/>
  <c r="AB128" i="5"/>
  <c r="FA143" i="1"/>
  <c r="BB141" i="5"/>
  <c r="K115" i="1"/>
  <c r="D113" i="5"/>
  <c r="AR122" i="1"/>
  <c r="Q120" i="5"/>
  <c r="CN136" i="1"/>
  <c r="CQ136" i="1" s="1"/>
  <c r="AH134" i="5"/>
  <c r="K107" i="1"/>
  <c r="D105" i="5"/>
  <c r="K99" i="1"/>
  <c r="D97" i="5"/>
  <c r="GM148" i="1"/>
  <c r="BN146" i="5"/>
  <c r="AC117" i="1"/>
  <c r="L115" i="5"/>
  <c r="K106" i="1"/>
  <c r="D104" i="5"/>
  <c r="FA146" i="1"/>
  <c r="BB144" i="5"/>
  <c r="AR121" i="1"/>
  <c r="Q119" i="5"/>
  <c r="K109" i="1"/>
  <c r="D107" i="5"/>
  <c r="EB140" i="1"/>
  <c r="AT138" i="5"/>
  <c r="EB141" i="1"/>
  <c r="AT139" i="5"/>
  <c r="V116" i="1"/>
  <c r="I114" i="5"/>
  <c r="K97" i="1"/>
  <c r="D95" i="5"/>
  <c r="CN137" i="1"/>
  <c r="CQ137" i="1" s="1"/>
  <c r="AH135" i="5"/>
  <c r="FA144" i="1"/>
  <c r="BB142" i="5"/>
  <c r="K103" i="1"/>
  <c r="D101" i="5"/>
  <c r="K100" i="1"/>
  <c r="D98" i="5"/>
  <c r="BX129" i="1"/>
  <c r="AB127" i="5"/>
  <c r="FA142" i="1"/>
  <c r="BB140" i="5"/>
  <c r="K112" i="1"/>
  <c r="D110" i="5"/>
  <c r="BN127" i="1"/>
  <c r="Y125" i="5"/>
  <c r="BK125" i="1"/>
  <c r="X123" i="5"/>
  <c r="K111" i="1"/>
  <c r="D109" i="5"/>
  <c r="L19" i="1"/>
  <c r="F17" i="5" s="1"/>
  <c r="K15" i="1"/>
  <c r="L15" i="1" s="1"/>
  <c r="O15" i="1" s="1"/>
  <c r="G13" i="5" s="1"/>
  <c r="K46" i="1"/>
  <c r="L46" i="1" s="1"/>
  <c r="O46" i="1" s="1"/>
  <c r="K49" i="1"/>
  <c r="E47" i="5" s="1"/>
  <c r="K92" i="1"/>
  <c r="L92" i="1" s="1"/>
  <c r="D54" i="5"/>
  <c r="L25" i="1"/>
  <c r="O25" i="1" s="1"/>
  <c r="K52" i="1"/>
  <c r="L52" i="1" s="1"/>
  <c r="K63" i="1"/>
  <c r="E61" i="5" s="1"/>
  <c r="L38" i="1"/>
  <c r="F36" i="5" s="1"/>
  <c r="G83" i="5"/>
  <c r="K42" i="1"/>
  <c r="E40" i="5" s="1"/>
  <c r="F87" i="5"/>
  <c r="K48" i="1"/>
  <c r="E46" i="5" s="1"/>
  <c r="K51" i="1"/>
  <c r="E49" i="5" s="1"/>
  <c r="D79" i="5"/>
  <c r="D64" i="5"/>
  <c r="K72" i="1"/>
  <c r="E70" i="5" s="1"/>
  <c r="K70" i="1"/>
  <c r="E68" i="5" s="1"/>
  <c r="E69" i="5"/>
  <c r="D53" i="5"/>
  <c r="K57" i="1"/>
  <c r="L57" i="1" s="1"/>
  <c r="O57" i="1" s="1"/>
  <c r="G55" i="5" s="1"/>
  <c r="D35" i="5"/>
  <c r="L37" i="1"/>
  <c r="F35" i="5" s="1"/>
  <c r="K41" i="1"/>
  <c r="L41" i="1" s="1"/>
  <c r="E64" i="5"/>
  <c r="E44" i="5"/>
  <c r="D65" i="5"/>
  <c r="E53" i="5"/>
  <c r="O55" i="1"/>
  <c r="D16" i="5"/>
  <c r="D91" i="5"/>
  <c r="K35" i="1"/>
  <c r="E33" i="5" s="1"/>
  <c r="E45" i="5"/>
  <c r="D81" i="5"/>
  <c r="D74" i="5"/>
  <c r="K31" i="1"/>
  <c r="L31" i="1" s="1"/>
  <c r="F29" i="5" s="1"/>
  <c r="D80" i="5"/>
  <c r="D12" i="5"/>
  <c r="F57" i="5"/>
  <c r="D84" i="5"/>
  <c r="D59" i="5"/>
  <c r="K9" i="1"/>
  <c r="L9" i="1" s="1"/>
  <c r="L86" i="1"/>
  <c r="O86" i="1" s="1"/>
  <c r="K75" i="1"/>
  <c r="L75" i="1" s="1"/>
  <c r="E87" i="5"/>
  <c r="O54" i="1"/>
  <c r="F52" i="5"/>
  <c r="K26" i="1"/>
  <c r="L26" i="1" s="1"/>
  <c r="E52" i="5"/>
  <c r="D19" i="5"/>
  <c r="K84" i="1"/>
  <c r="K28" i="1"/>
  <c r="E26" i="5" s="1"/>
  <c r="K79" i="1"/>
  <c r="L79" i="1" s="1"/>
  <c r="O73" i="1"/>
  <c r="P73" i="1" s="1"/>
  <c r="D27" i="5"/>
  <c r="D38" i="5"/>
  <c r="D51" i="5"/>
  <c r="G116" i="2"/>
  <c r="D5" i="5"/>
  <c r="K78" i="1"/>
  <c r="E76" i="5" s="1"/>
  <c r="D78" i="5"/>
  <c r="K80" i="1"/>
  <c r="K64" i="1"/>
  <c r="L64" i="1" s="1"/>
  <c r="K16" i="1"/>
  <c r="L16" i="1" s="1"/>
  <c r="D72" i="5"/>
  <c r="K74" i="1"/>
  <c r="L32" i="1"/>
  <c r="E30" i="5"/>
  <c r="K58" i="1"/>
  <c r="D56" i="5"/>
  <c r="L21" i="1"/>
  <c r="E19" i="5"/>
  <c r="D3" i="5"/>
  <c r="K5" i="1"/>
  <c r="K88" i="1"/>
  <c r="D86" i="5"/>
  <c r="L53" i="1"/>
  <c r="E51" i="5"/>
  <c r="AB115" i="2"/>
  <c r="L24" i="1"/>
  <c r="E22" i="5"/>
  <c r="K34" i="1"/>
  <c r="D32" i="5"/>
  <c r="E27" i="5"/>
  <c r="L29" i="1"/>
  <c r="L82" i="1"/>
  <c r="E80" i="5"/>
  <c r="D25" i="5"/>
  <c r="K27" i="1"/>
  <c r="AB116" i="2"/>
  <c r="K96" i="1"/>
  <c r="D94" i="5"/>
  <c r="L87" i="1"/>
  <c r="E85" i="5"/>
  <c r="O71" i="1"/>
  <c r="F69" i="5"/>
  <c r="K4" i="1"/>
  <c r="D2" i="5"/>
  <c r="D15" i="5"/>
  <c r="K17" i="1"/>
  <c r="D28" i="5"/>
  <c r="D42" i="5"/>
  <c r="K44" i="1"/>
  <c r="E5" i="5"/>
  <c r="L7" i="1"/>
  <c r="D8" i="5"/>
  <c r="K10" i="1"/>
  <c r="D63" i="5"/>
  <c r="K65" i="1"/>
  <c r="L39" i="1"/>
  <c r="E37" i="5"/>
  <c r="D89" i="5"/>
  <c r="K91" i="1"/>
  <c r="E93" i="5"/>
  <c r="L95" i="1"/>
  <c r="E74" i="5"/>
  <c r="L76" i="1"/>
  <c r="K77" i="1"/>
  <c r="D75" i="5"/>
  <c r="D34" i="5"/>
  <c r="K36" i="1"/>
  <c r="L93" i="1"/>
  <c r="E91" i="5"/>
  <c r="K23" i="1"/>
  <c r="D21" i="5"/>
  <c r="K68" i="1"/>
  <c r="D66" i="5"/>
  <c r="E6" i="5"/>
  <c r="L8" i="1"/>
  <c r="E43" i="5"/>
  <c r="L45" i="1"/>
  <c r="E79" i="5"/>
  <c r="L81" i="1"/>
  <c r="E65" i="5"/>
  <c r="L67" i="1"/>
  <c r="D31" i="5"/>
  <c r="K33" i="1"/>
  <c r="E12" i="5"/>
  <c r="L14" i="1"/>
  <c r="K6" i="1"/>
  <c r="D4" i="5"/>
  <c r="E48" i="5"/>
  <c r="L50" i="1"/>
  <c r="L56" i="1"/>
  <c r="E54" i="5"/>
  <c r="D10" i="5"/>
  <c r="K12" i="1"/>
  <c r="O90" i="1"/>
  <c r="F88" i="5"/>
  <c r="L22" i="1"/>
  <c r="E20" i="5"/>
  <c r="P59" i="1"/>
  <c r="G57" i="5"/>
  <c r="E16" i="5"/>
  <c r="L18" i="1"/>
  <c r="G115" i="2"/>
  <c r="D18" i="5"/>
  <c r="K20" i="1"/>
  <c r="S85" i="1"/>
  <c r="H83" i="5"/>
  <c r="F45" i="5"/>
  <c r="O47" i="1"/>
  <c r="D9" i="5"/>
  <c r="K11" i="1"/>
  <c r="E59" i="5"/>
  <c r="L61" i="1"/>
  <c r="D58" i="5"/>
  <c r="K60" i="1"/>
  <c r="G87" i="5"/>
  <c r="P89" i="1"/>
  <c r="L30" i="1"/>
  <c r="E28" i="5"/>
  <c r="D92" i="5"/>
  <c r="K94" i="1"/>
  <c r="O43" i="1"/>
  <c r="F41" i="5"/>
  <c r="K69" i="1"/>
  <c r="D67" i="5"/>
  <c r="E38" i="5"/>
  <c r="L40" i="1"/>
  <c r="F64" i="5"/>
  <c r="O66" i="1"/>
  <c r="K13" i="1"/>
  <c r="D11" i="5"/>
  <c r="L62" i="1"/>
  <c r="E60" i="5"/>
  <c r="E81" i="5"/>
  <c r="L83" i="1"/>
  <c r="BN125" i="1" l="1"/>
  <c r="Y123" i="5"/>
  <c r="CA129" i="1"/>
  <c r="AC127" i="5"/>
  <c r="CT137" i="1"/>
  <c r="AI135" i="5"/>
  <c r="EE140" i="1"/>
  <c r="AU138" i="5"/>
  <c r="L106" i="1"/>
  <c r="E104" i="5"/>
  <c r="L107" i="1"/>
  <c r="E105" i="5"/>
  <c r="FD143" i="1"/>
  <c r="BC141" i="5"/>
  <c r="L102" i="1"/>
  <c r="E100" i="5"/>
  <c r="L114" i="1"/>
  <c r="E112" i="5"/>
  <c r="L101" i="1"/>
  <c r="E99" i="5"/>
  <c r="CA131" i="1"/>
  <c r="AC129" i="5"/>
  <c r="GG147" i="1"/>
  <c r="BL145" i="5"/>
  <c r="AF119" i="1"/>
  <c r="M117" i="5"/>
  <c r="BO127" i="1"/>
  <c r="BR127" i="1" s="1"/>
  <c r="Z125" i="5"/>
  <c r="L100" i="1"/>
  <c r="E98" i="5"/>
  <c r="L97" i="1"/>
  <c r="E95" i="5"/>
  <c r="L109" i="1"/>
  <c r="E107" i="5"/>
  <c r="AF117" i="1"/>
  <c r="M115" i="5"/>
  <c r="CT136" i="1"/>
  <c r="AI134" i="5"/>
  <c r="CA130" i="1"/>
  <c r="AC128" i="5"/>
  <c r="L105" i="1"/>
  <c r="E103" i="5"/>
  <c r="L110" i="1"/>
  <c r="E108" i="5"/>
  <c r="BN124" i="1"/>
  <c r="Y122" i="5"/>
  <c r="L98" i="1"/>
  <c r="E96" i="5"/>
  <c r="L113" i="1"/>
  <c r="E111" i="5"/>
  <c r="L104" i="1"/>
  <c r="E102" i="5"/>
  <c r="L112" i="1"/>
  <c r="E110" i="5"/>
  <c r="L103" i="1"/>
  <c r="E101" i="5"/>
  <c r="W116" i="1"/>
  <c r="J114" i="5"/>
  <c r="AS121" i="1"/>
  <c r="R119" i="5"/>
  <c r="GP148" i="1"/>
  <c r="BO146" i="5"/>
  <c r="AS122" i="1"/>
  <c r="R120" i="5"/>
  <c r="CT133" i="1"/>
  <c r="AI131" i="5"/>
  <c r="CT132" i="1"/>
  <c r="AI130" i="5"/>
  <c r="AF118" i="1"/>
  <c r="M116" i="5"/>
  <c r="DV139" i="1"/>
  <c r="AR137" i="5"/>
  <c r="L108" i="1"/>
  <c r="E106" i="5"/>
  <c r="CA128" i="1"/>
  <c r="AC126" i="5"/>
  <c r="CT135" i="1"/>
  <c r="AI133" i="5"/>
  <c r="L111" i="1"/>
  <c r="E109" i="5"/>
  <c r="FD142" i="1"/>
  <c r="BC140" i="5"/>
  <c r="FD144" i="1"/>
  <c r="BC142" i="5"/>
  <c r="EE141" i="1"/>
  <c r="AU139" i="5"/>
  <c r="FD146" i="1"/>
  <c r="BC144" i="5"/>
  <c r="L99" i="1"/>
  <c r="E97" i="5"/>
  <c r="L115" i="1"/>
  <c r="E113" i="5"/>
  <c r="BN126" i="1"/>
  <c r="Y124" i="5"/>
  <c r="BK123" i="1"/>
  <c r="X121" i="5"/>
  <c r="CT134" i="1"/>
  <c r="AI132" i="5"/>
  <c r="DV138" i="1"/>
  <c r="AR136" i="5"/>
  <c r="AS120" i="1"/>
  <c r="R118" i="5"/>
  <c r="FD145" i="1"/>
  <c r="BC143" i="5"/>
  <c r="GS149" i="1"/>
  <c r="BP147" i="5"/>
  <c r="O19" i="1"/>
  <c r="G17" i="5" s="1"/>
  <c r="F44" i="5"/>
  <c r="E13" i="5"/>
  <c r="P15" i="1"/>
  <c r="S15" i="1" s="1"/>
  <c r="L49" i="1"/>
  <c r="F47" i="5" s="1"/>
  <c r="F13" i="5"/>
  <c r="E90" i="5"/>
  <c r="E50" i="5"/>
  <c r="F23" i="5"/>
  <c r="L48" i="1"/>
  <c r="F46" i="5" s="1"/>
  <c r="O38" i="1"/>
  <c r="G36" i="5" s="1"/>
  <c r="L63" i="1"/>
  <c r="F61" i="5" s="1"/>
  <c r="L51" i="1"/>
  <c r="F49" i="5" s="1"/>
  <c r="E7" i="5"/>
  <c r="L42" i="1"/>
  <c r="O42" i="1" s="1"/>
  <c r="G40" i="5" s="1"/>
  <c r="L70" i="1"/>
  <c r="O70" i="1" s="1"/>
  <c r="L78" i="1"/>
  <c r="O78" i="1" s="1"/>
  <c r="L35" i="1"/>
  <c r="F33" i="5" s="1"/>
  <c r="E39" i="5"/>
  <c r="E24" i="5"/>
  <c r="O31" i="1"/>
  <c r="P31" i="1" s="1"/>
  <c r="H29" i="5" s="1"/>
  <c r="L72" i="1"/>
  <c r="E55" i="5"/>
  <c r="P57" i="1"/>
  <c r="S57" i="1" s="1"/>
  <c r="E29" i="5"/>
  <c r="F55" i="5"/>
  <c r="O37" i="1"/>
  <c r="G35" i="5" s="1"/>
  <c r="F84" i="5"/>
  <c r="G53" i="5"/>
  <c r="P55" i="1"/>
  <c r="E14" i="5"/>
  <c r="E73" i="5"/>
  <c r="G71" i="5"/>
  <c r="E77" i="5"/>
  <c r="L28" i="1"/>
  <c r="O28" i="1" s="1"/>
  <c r="L84" i="1"/>
  <c r="E82" i="5"/>
  <c r="G52" i="5"/>
  <c r="P54" i="1"/>
  <c r="E62" i="5"/>
  <c r="L80" i="1"/>
  <c r="E78" i="5"/>
  <c r="F30" i="5"/>
  <c r="O32" i="1"/>
  <c r="E72" i="5"/>
  <c r="L74" i="1"/>
  <c r="L58" i="1"/>
  <c r="E56" i="5"/>
  <c r="L5" i="1"/>
  <c r="E3" i="5"/>
  <c r="O21" i="1"/>
  <c r="F19" i="5"/>
  <c r="L88" i="1"/>
  <c r="E86" i="5"/>
  <c r="O53" i="1"/>
  <c r="F51" i="5"/>
  <c r="F77" i="5"/>
  <c r="O79" i="1"/>
  <c r="F22" i="5"/>
  <c r="O24" i="1"/>
  <c r="O64" i="1"/>
  <c r="F62" i="5"/>
  <c r="F27" i="5"/>
  <c r="O29" i="1"/>
  <c r="O82" i="1"/>
  <c r="F80" i="5"/>
  <c r="F39" i="5"/>
  <c r="O41" i="1"/>
  <c r="P25" i="1"/>
  <c r="G23" i="5"/>
  <c r="E32" i="5"/>
  <c r="L34" i="1"/>
  <c r="E34" i="5"/>
  <c r="L36" i="1"/>
  <c r="O76" i="1"/>
  <c r="F74" i="5"/>
  <c r="E63" i="5"/>
  <c r="L65" i="1"/>
  <c r="E8" i="5"/>
  <c r="L10" i="1"/>
  <c r="E89" i="5"/>
  <c r="L91" i="1"/>
  <c r="F5" i="5"/>
  <c r="O7" i="1"/>
  <c r="E2" i="5"/>
  <c r="L4" i="1"/>
  <c r="O87" i="1"/>
  <c r="F85" i="5"/>
  <c r="O95" i="1"/>
  <c r="F93" i="5"/>
  <c r="L23" i="1"/>
  <c r="E21" i="5"/>
  <c r="P46" i="1"/>
  <c r="G44" i="5"/>
  <c r="E42" i="5"/>
  <c r="L44" i="1"/>
  <c r="F90" i="5"/>
  <c r="O92" i="1"/>
  <c r="E94" i="5"/>
  <c r="L96" i="1"/>
  <c r="L27" i="1"/>
  <c r="E25" i="5"/>
  <c r="O9" i="1"/>
  <c r="F7" i="5"/>
  <c r="P71" i="1"/>
  <c r="G69" i="5"/>
  <c r="O75" i="1"/>
  <c r="F73" i="5"/>
  <c r="F37" i="5"/>
  <c r="O39" i="1"/>
  <c r="E15" i="5"/>
  <c r="L17" i="1"/>
  <c r="O93" i="1"/>
  <c r="F91" i="5"/>
  <c r="E75" i="5"/>
  <c r="L77" i="1"/>
  <c r="O62" i="1"/>
  <c r="F60" i="5"/>
  <c r="P43" i="1"/>
  <c r="G41" i="5"/>
  <c r="L94" i="1"/>
  <c r="E92" i="5"/>
  <c r="O52" i="1"/>
  <c r="F50" i="5"/>
  <c r="V85" i="1"/>
  <c r="I83" i="5"/>
  <c r="L33" i="1"/>
  <c r="E31" i="5"/>
  <c r="F79" i="5"/>
  <c r="O81" i="1"/>
  <c r="F24" i="5"/>
  <c r="O26" i="1"/>
  <c r="O61" i="1"/>
  <c r="F59" i="5"/>
  <c r="L11" i="1"/>
  <c r="E9" i="5"/>
  <c r="L20" i="1"/>
  <c r="E18" i="5"/>
  <c r="G88" i="5"/>
  <c r="P90" i="1"/>
  <c r="F54" i="5"/>
  <c r="O56" i="1"/>
  <c r="S73" i="1"/>
  <c r="H71" i="5"/>
  <c r="L13" i="1"/>
  <c r="E11" i="5"/>
  <c r="F28" i="5"/>
  <c r="O30" i="1"/>
  <c r="E10" i="5"/>
  <c r="L12" i="1"/>
  <c r="O14" i="1"/>
  <c r="F12" i="5"/>
  <c r="F6" i="5"/>
  <c r="O8" i="1"/>
  <c r="O67" i="1"/>
  <c r="F65" i="5"/>
  <c r="F16" i="5"/>
  <c r="O18" i="1"/>
  <c r="F81" i="5"/>
  <c r="O83" i="1"/>
  <c r="O40" i="1"/>
  <c r="F38" i="5"/>
  <c r="S89" i="1"/>
  <c r="H87" i="5"/>
  <c r="F20" i="5"/>
  <c r="O22" i="1"/>
  <c r="G84" i="5"/>
  <c r="P86" i="1"/>
  <c r="L6" i="1"/>
  <c r="E4" i="5"/>
  <c r="L69" i="1"/>
  <c r="E67" i="5"/>
  <c r="O16" i="1"/>
  <c r="F14" i="5"/>
  <c r="O50" i="1"/>
  <c r="F48" i="5"/>
  <c r="P19" i="1"/>
  <c r="O45" i="1"/>
  <c r="F43" i="5"/>
  <c r="P66" i="1"/>
  <c r="G64" i="5"/>
  <c r="E58" i="5"/>
  <c r="L60" i="1"/>
  <c r="G45" i="5"/>
  <c r="P47" i="1"/>
  <c r="S59" i="1"/>
  <c r="H57" i="5"/>
  <c r="L68" i="1"/>
  <c r="E66" i="5"/>
  <c r="FG145" i="1" l="1"/>
  <c r="BD143" i="5"/>
  <c r="BN123" i="1"/>
  <c r="Y121" i="5"/>
  <c r="FG146" i="1"/>
  <c r="BD144" i="5"/>
  <c r="O111" i="1"/>
  <c r="F109" i="5"/>
  <c r="DY139" i="1"/>
  <c r="AS137" i="5"/>
  <c r="AV122" i="1"/>
  <c r="S120" i="5"/>
  <c r="O103" i="1"/>
  <c r="F101" i="5"/>
  <c r="O98" i="1"/>
  <c r="F96" i="5"/>
  <c r="CD130" i="1"/>
  <c r="AD128" i="5"/>
  <c r="O97" i="1"/>
  <c r="F95" i="5"/>
  <c r="GJ147" i="1"/>
  <c r="BM145" i="5"/>
  <c r="O102" i="1"/>
  <c r="F100" i="5"/>
  <c r="EH140" i="1"/>
  <c r="AV138" i="5"/>
  <c r="AV120" i="1"/>
  <c r="S118" i="5"/>
  <c r="BO126" i="1"/>
  <c r="BR126" i="1" s="1"/>
  <c r="Z124" i="5"/>
  <c r="EH141" i="1"/>
  <c r="AV139" i="5"/>
  <c r="CW135" i="1"/>
  <c r="AJ133" i="5"/>
  <c r="AI118" i="1"/>
  <c r="N116" i="5"/>
  <c r="GS148" i="1"/>
  <c r="BP146" i="5"/>
  <c r="O112" i="1"/>
  <c r="F110" i="5"/>
  <c r="BO124" i="1"/>
  <c r="BR124" i="1" s="1"/>
  <c r="Z122" i="5"/>
  <c r="CW136" i="1"/>
  <c r="AJ134" i="5"/>
  <c r="O100" i="1"/>
  <c r="F98" i="5"/>
  <c r="CD131" i="1"/>
  <c r="AD129" i="5"/>
  <c r="FG143" i="1"/>
  <c r="BD141" i="5"/>
  <c r="CW137" i="1"/>
  <c r="AJ135" i="5"/>
  <c r="DY138" i="1"/>
  <c r="AS136" i="5"/>
  <c r="O115" i="1"/>
  <c r="F113" i="5"/>
  <c r="FG144" i="1"/>
  <c r="BD142" i="5"/>
  <c r="CD128" i="1"/>
  <c r="AD126" i="5"/>
  <c r="CW132" i="1"/>
  <c r="AJ130" i="5"/>
  <c r="AV121" i="1"/>
  <c r="S119" i="5"/>
  <c r="O104" i="1"/>
  <c r="F102" i="5"/>
  <c r="O110" i="1"/>
  <c r="F108" i="5"/>
  <c r="AI117" i="1"/>
  <c r="N115" i="5"/>
  <c r="BU127" i="1"/>
  <c r="AA125" i="5"/>
  <c r="O101" i="1"/>
  <c r="F99" i="5"/>
  <c r="O107" i="1"/>
  <c r="F105" i="5"/>
  <c r="CD129" i="1"/>
  <c r="AD127" i="5"/>
  <c r="GT149" i="1"/>
  <c r="GW149" i="1" s="1"/>
  <c r="BQ147" i="5"/>
  <c r="CW134" i="1"/>
  <c r="AJ132" i="5"/>
  <c r="O99" i="1"/>
  <c r="F97" i="5"/>
  <c r="FG142" i="1"/>
  <c r="BD140" i="5"/>
  <c r="O108" i="1"/>
  <c r="F106" i="5"/>
  <c r="CW133" i="1"/>
  <c r="AJ131" i="5"/>
  <c r="Z116" i="1"/>
  <c r="K114" i="5"/>
  <c r="O113" i="1"/>
  <c r="F111" i="5"/>
  <c r="O105" i="1"/>
  <c r="F103" i="5"/>
  <c r="O109" i="1"/>
  <c r="F107" i="5"/>
  <c r="AI119" i="1"/>
  <c r="N117" i="5"/>
  <c r="O114" i="1"/>
  <c r="F112" i="5"/>
  <c r="O106" i="1"/>
  <c r="F104" i="5"/>
  <c r="BO125" i="1"/>
  <c r="BR125" i="1" s="1"/>
  <c r="Z123" i="5"/>
  <c r="H13" i="5"/>
  <c r="O49" i="1"/>
  <c r="G47" i="5" s="1"/>
  <c r="O63" i="1"/>
  <c r="P63" i="1" s="1"/>
  <c r="O48" i="1"/>
  <c r="G46" i="5" s="1"/>
  <c r="G29" i="5"/>
  <c r="O51" i="1"/>
  <c r="P51" i="1" s="1"/>
  <c r="S51" i="1" s="1"/>
  <c r="H55" i="5"/>
  <c r="P38" i="1"/>
  <c r="H36" i="5" s="1"/>
  <c r="F76" i="5"/>
  <c r="F68" i="5"/>
  <c r="F40" i="5"/>
  <c r="P42" i="1"/>
  <c r="H40" i="5" s="1"/>
  <c r="O35" i="1"/>
  <c r="P35" i="1" s="1"/>
  <c r="S35" i="1" s="1"/>
  <c r="S31" i="1"/>
  <c r="I29" i="5" s="1"/>
  <c r="P37" i="1"/>
  <c r="H35" i="5" s="1"/>
  <c r="O72" i="1"/>
  <c r="F70" i="5"/>
  <c r="S55" i="1"/>
  <c r="H53" i="5"/>
  <c r="F26" i="5"/>
  <c r="F82" i="5"/>
  <c r="O84" i="1"/>
  <c r="S54" i="1"/>
  <c r="H52" i="5"/>
  <c r="O80" i="1"/>
  <c r="F78" i="5"/>
  <c r="O58" i="1"/>
  <c r="F56" i="5"/>
  <c r="O74" i="1"/>
  <c r="F72" i="5"/>
  <c r="G68" i="5"/>
  <c r="P70" i="1"/>
  <c r="G30" i="5"/>
  <c r="P32" i="1"/>
  <c r="O88" i="1"/>
  <c r="F86" i="5"/>
  <c r="G19" i="5"/>
  <c r="P21" i="1"/>
  <c r="G51" i="5"/>
  <c r="P53" i="1"/>
  <c r="O5" i="1"/>
  <c r="F3" i="5"/>
  <c r="G80" i="5"/>
  <c r="P82" i="1"/>
  <c r="F32" i="5"/>
  <c r="O34" i="1"/>
  <c r="S25" i="1"/>
  <c r="H23" i="5"/>
  <c r="G39" i="5"/>
  <c r="P41" i="1"/>
  <c r="P64" i="1"/>
  <c r="G62" i="5"/>
  <c r="P28" i="1"/>
  <c r="G26" i="5"/>
  <c r="G76" i="5"/>
  <c r="P78" i="1"/>
  <c r="P29" i="1"/>
  <c r="G27" i="5"/>
  <c r="P79" i="1"/>
  <c r="G77" i="5"/>
  <c r="P24" i="1"/>
  <c r="G22" i="5"/>
  <c r="O77" i="1"/>
  <c r="F75" i="5"/>
  <c r="F15" i="5"/>
  <c r="O17" i="1"/>
  <c r="F42" i="5"/>
  <c r="O44" i="1"/>
  <c r="P9" i="1"/>
  <c r="G7" i="5"/>
  <c r="G85" i="5"/>
  <c r="P87" i="1"/>
  <c r="O96" i="1"/>
  <c r="F94" i="5"/>
  <c r="P39" i="1"/>
  <c r="G37" i="5"/>
  <c r="O4" i="1"/>
  <c r="F2" i="5"/>
  <c r="I13" i="5"/>
  <c r="V15" i="1"/>
  <c r="O27" i="1"/>
  <c r="F25" i="5"/>
  <c r="H44" i="5"/>
  <c r="S46" i="1"/>
  <c r="G74" i="5"/>
  <c r="P76" i="1"/>
  <c r="P7" i="1"/>
  <c r="G5" i="5"/>
  <c r="P75" i="1"/>
  <c r="G73" i="5"/>
  <c r="O91" i="1"/>
  <c r="F89" i="5"/>
  <c r="F21" i="5"/>
  <c r="O23" i="1"/>
  <c r="P92" i="1"/>
  <c r="G90" i="5"/>
  <c r="O10" i="1"/>
  <c r="F8" i="5"/>
  <c r="O65" i="1"/>
  <c r="F63" i="5"/>
  <c r="F34" i="5"/>
  <c r="O36" i="1"/>
  <c r="G91" i="5"/>
  <c r="P93" i="1"/>
  <c r="H69" i="5"/>
  <c r="S71" i="1"/>
  <c r="G93" i="5"/>
  <c r="P95" i="1"/>
  <c r="G20" i="5"/>
  <c r="P22" i="1"/>
  <c r="P83" i="1"/>
  <c r="G81" i="5"/>
  <c r="G6" i="5"/>
  <c r="P8" i="1"/>
  <c r="G24" i="5"/>
  <c r="P26" i="1"/>
  <c r="H64" i="5"/>
  <c r="S66" i="1"/>
  <c r="P45" i="1"/>
  <c r="G43" i="5"/>
  <c r="V89" i="1"/>
  <c r="I87" i="5"/>
  <c r="G50" i="5"/>
  <c r="P52" i="1"/>
  <c r="F92" i="5"/>
  <c r="O94" i="1"/>
  <c r="F58" i="5"/>
  <c r="O60" i="1"/>
  <c r="V57" i="1"/>
  <c r="I55" i="5"/>
  <c r="G28" i="5"/>
  <c r="P30" i="1"/>
  <c r="G54" i="5"/>
  <c r="P56" i="1"/>
  <c r="F67" i="5"/>
  <c r="O69" i="1"/>
  <c r="P14" i="1"/>
  <c r="G12" i="5"/>
  <c r="F18" i="5"/>
  <c r="O20" i="1"/>
  <c r="P18" i="1"/>
  <c r="G16" i="5"/>
  <c r="P81" i="1"/>
  <c r="G79" i="5"/>
  <c r="S47" i="1"/>
  <c r="H45" i="5"/>
  <c r="H17" i="5"/>
  <c r="S19" i="1"/>
  <c r="P16" i="1"/>
  <c r="G14" i="5"/>
  <c r="F4" i="5"/>
  <c r="O6" i="1"/>
  <c r="P40" i="1"/>
  <c r="G38" i="5"/>
  <c r="P67" i="1"/>
  <c r="G65" i="5"/>
  <c r="F11" i="5"/>
  <c r="O13" i="1"/>
  <c r="F9" i="5"/>
  <c r="O11" i="1"/>
  <c r="W85" i="1"/>
  <c r="J83" i="5"/>
  <c r="S43" i="1"/>
  <c r="H41" i="5"/>
  <c r="H84" i="5"/>
  <c r="S86" i="1"/>
  <c r="O12" i="1"/>
  <c r="F10" i="5"/>
  <c r="H88" i="5"/>
  <c r="S90" i="1"/>
  <c r="O68" i="1"/>
  <c r="F66" i="5"/>
  <c r="I57" i="5"/>
  <c r="V59" i="1"/>
  <c r="G48" i="5"/>
  <c r="P50" i="1"/>
  <c r="V73" i="1"/>
  <c r="I71" i="5"/>
  <c r="G59" i="5"/>
  <c r="P61" i="1"/>
  <c r="O33" i="1"/>
  <c r="F31" i="5"/>
  <c r="P62" i="1"/>
  <c r="G60" i="5"/>
  <c r="P106" i="1" l="1"/>
  <c r="G104" i="5"/>
  <c r="P105" i="1"/>
  <c r="G103" i="5"/>
  <c r="P108" i="1"/>
  <c r="G106" i="5"/>
  <c r="GZ149" i="1"/>
  <c r="BR147" i="5"/>
  <c r="BX127" i="1"/>
  <c r="AB125" i="5"/>
  <c r="AY121" i="1"/>
  <c r="T119" i="5"/>
  <c r="P115" i="1"/>
  <c r="G113" i="5"/>
  <c r="CG131" i="1"/>
  <c r="AE129" i="5"/>
  <c r="P112" i="1"/>
  <c r="G110" i="5"/>
  <c r="EK141" i="1"/>
  <c r="AW139" i="5"/>
  <c r="P102" i="1"/>
  <c r="G100" i="5"/>
  <c r="P98" i="1"/>
  <c r="G96" i="5"/>
  <c r="P111" i="1"/>
  <c r="G109" i="5"/>
  <c r="AL117" i="1"/>
  <c r="O115" i="5"/>
  <c r="GT148" i="1"/>
  <c r="GW148" i="1" s="1"/>
  <c r="BQ146" i="5"/>
  <c r="P103" i="1"/>
  <c r="G101" i="5"/>
  <c r="P113" i="1"/>
  <c r="G111" i="5"/>
  <c r="BU126" i="1"/>
  <c r="AA124" i="5"/>
  <c r="P114" i="1"/>
  <c r="G112" i="5"/>
  <c r="CG129" i="1"/>
  <c r="AE127" i="5"/>
  <c r="CZ132" i="1"/>
  <c r="AK130" i="5"/>
  <c r="P100" i="1"/>
  <c r="G98" i="5"/>
  <c r="GM147" i="1"/>
  <c r="BN145" i="5"/>
  <c r="AL119" i="1"/>
  <c r="O117" i="5"/>
  <c r="AC116" i="1"/>
  <c r="L114" i="5"/>
  <c r="P99" i="1"/>
  <c r="G97" i="5"/>
  <c r="P107" i="1"/>
  <c r="G105" i="5"/>
  <c r="P110" i="1"/>
  <c r="G108" i="5"/>
  <c r="CG128" i="1"/>
  <c r="AE126" i="5"/>
  <c r="CZ137" i="1"/>
  <c r="AK135" i="5"/>
  <c r="CZ136" i="1"/>
  <c r="AK134" i="5"/>
  <c r="AL118" i="1"/>
  <c r="O116" i="5"/>
  <c r="AY120" i="1"/>
  <c r="T118" i="5"/>
  <c r="P97" i="1"/>
  <c r="G95" i="5"/>
  <c r="AY122" i="1"/>
  <c r="T120" i="5"/>
  <c r="BO123" i="1"/>
  <c r="BR123" i="1" s="1"/>
  <c r="Z121" i="5"/>
  <c r="FH142" i="1"/>
  <c r="FK142" i="1" s="1"/>
  <c r="BE140" i="5"/>
  <c r="EB138" i="1"/>
  <c r="AT136" i="5"/>
  <c r="FH146" i="1"/>
  <c r="FK146" i="1" s="1"/>
  <c r="BE144" i="5"/>
  <c r="BU125" i="1"/>
  <c r="AA123" i="5"/>
  <c r="P109" i="1"/>
  <c r="G107" i="5"/>
  <c r="CZ133" i="1"/>
  <c r="AK131" i="5"/>
  <c r="CZ134" i="1"/>
  <c r="AK132" i="5"/>
  <c r="P101" i="1"/>
  <c r="G99" i="5"/>
  <c r="P104" i="1"/>
  <c r="G102" i="5"/>
  <c r="FH144" i="1"/>
  <c r="FK144" i="1" s="1"/>
  <c r="BE142" i="5"/>
  <c r="FH143" i="1"/>
  <c r="FK143" i="1" s="1"/>
  <c r="BE141" i="5"/>
  <c r="BU124" i="1"/>
  <c r="AA122" i="5"/>
  <c r="CZ135" i="1"/>
  <c r="AK133" i="5"/>
  <c r="EK140" i="1"/>
  <c r="AW138" i="5"/>
  <c r="CG130" i="1"/>
  <c r="AE128" i="5"/>
  <c r="EB139" i="1"/>
  <c r="AT137" i="5"/>
  <c r="FH145" i="1"/>
  <c r="FK145" i="1" s="1"/>
  <c r="BE143" i="5"/>
  <c r="G61" i="5"/>
  <c r="P49" i="1"/>
  <c r="S49" i="1" s="1"/>
  <c r="P48" i="1"/>
  <c r="S48" i="1" s="1"/>
  <c r="H49" i="5"/>
  <c r="G49" i="5"/>
  <c r="S38" i="1"/>
  <c r="I36" i="5" s="1"/>
  <c r="S37" i="1"/>
  <c r="I35" i="5" s="1"/>
  <c r="V31" i="1"/>
  <c r="J29" i="5" s="1"/>
  <c r="H33" i="5"/>
  <c r="G33" i="5"/>
  <c r="S42" i="1"/>
  <c r="P72" i="1"/>
  <c r="G70" i="5"/>
  <c r="I53" i="5"/>
  <c r="V55" i="1"/>
  <c r="G82" i="5"/>
  <c r="P84" i="1"/>
  <c r="V54" i="1"/>
  <c r="I52" i="5"/>
  <c r="P80" i="1"/>
  <c r="G78" i="5"/>
  <c r="H30" i="5"/>
  <c r="S32" i="1"/>
  <c r="H68" i="5"/>
  <c r="S70" i="1"/>
  <c r="G72" i="5"/>
  <c r="P74" i="1"/>
  <c r="P58" i="1"/>
  <c r="G56" i="5"/>
  <c r="H51" i="5"/>
  <c r="S53" i="1"/>
  <c r="S21" i="1"/>
  <c r="H19" i="5"/>
  <c r="G3" i="5"/>
  <c r="P5" i="1"/>
  <c r="G86" i="5"/>
  <c r="P88" i="1"/>
  <c r="H22" i="5"/>
  <c r="S24" i="1"/>
  <c r="H26" i="5"/>
  <c r="S28" i="1"/>
  <c r="V25" i="1"/>
  <c r="I23" i="5"/>
  <c r="S79" i="1"/>
  <c r="H77" i="5"/>
  <c r="H27" i="5"/>
  <c r="S29" i="1"/>
  <c r="G32" i="5"/>
  <c r="P34" i="1"/>
  <c r="H76" i="5"/>
  <c r="S78" i="1"/>
  <c r="S82" i="1"/>
  <c r="H80" i="5"/>
  <c r="H62" i="5"/>
  <c r="S64" i="1"/>
  <c r="H39" i="5"/>
  <c r="S41" i="1"/>
  <c r="I69" i="5"/>
  <c r="V71" i="1"/>
  <c r="H5" i="5"/>
  <c r="S7" i="1"/>
  <c r="S9" i="1"/>
  <c r="H7" i="5"/>
  <c r="S93" i="1"/>
  <c r="H91" i="5"/>
  <c r="J13" i="5"/>
  <c r="W15" i="1"/>
  <c r="G8" i="5"/>
  <c r="P10" i="1"/>
  <c r="I33" i="5"/>
  <c r="V35" i="1"/>
  <c r="G63" i="5"/>
  <c r="P65" i="1"/>
  <c r="P27" i="1"/>
  <c r="G25" i="5"/>
  <c r="S76" i="1"/>
  <c r="H74" i="5"/>
  <c r="P44" i="1"/>
  <c r="G42" i="5"/>
  <c r="V51" i="1"/>
  <c r="I49" i="5"/>
  <c r="G15" i="5"/>
  <c r="P17" i="1"/>
  <c r="P23" i="1"/>
  <c r="G21" i="5"/>
  <c r="P91" i="1"/>
  <c r="G89" i="5"/>
  <c r="G2" i="5"/>
  <c r="P4" i="1"/>
  <c r="S95" i="1"/>
  <c r="H93" i="5"/>
  <c r="G34" i="5"/>
  <c r="P36" i="1"/>
  <c r="I44" i="5"/>
  <c r="V46" i="1"/>
  <c r="H85" i="5"/>
  <c r="S87" i="1"/>
  <c r="S92" i="1"/>
  <c r="H90" i="5"/>
  <c r="P96" i="1"/>
  <c r="G94" i="5"/>
  <c r="S75" i="1"/>
  <c r="H73" i="5"/>
  <c r="S39" i="1"/>
  <c r="H37" i="5"/>
  <c r="G75" i="5"/>
  <c r="P77" i="1"/>
  <c r="H28" i="5"/>
  <c r="S30" i="1"/>
  <c r="H50" i="5"/>
  <c r="S52" i="1"/>
  <c r="I64" i="5"/>
  <c r="V66" i="1"/>
  <c r="P68" i="1"/>
  <c r="G66" i="5"/>
  <c r="I41" i="5"/>
  <c r="V43" i="1"/>
  <c r="S67" i="1"/>
  <c r="H65" i="5"/>
  <c r="H48" i="5"/>
  <c r="S50" i="1"/>
  <c r="V86" i="1"/>
  <c r="I84" i="5"/>
  <c r="P13" i="1"/>
  <c r="G11" i="5"/>
  <c r="S8" i="1"/>
  <c r="H6" i="5"/>
  <c r="P33" i="1"/>
  <c r="G31" i="5"/>
  <c r="S40" i="1"/>
  <c r="H38" i="5"/>
  <c r="S81" i="1"/>
  <c r="H79" i="5"/>
  <c r="H12" i="5"/>
  <c r="S14" i="1"/>
  <c r="S61" i="1"/>
  <c r="H59" i="5"/>
  <c r="P6" i="1"/>
  <c r="G4" i="5"/>
  <c r="G58" i="5"/>
  <c r="P60" i="1"/>
  <c r="H24" i="5"/>
  <c r="S26" i="1"/>
  <c r="V19" i="1"/>
  <c r="I17" i="5"/>
  <c r="P12" i="1"/>
  <c r="G10" i="5"/>
  <c r="Z85" i="1"/>
  <c r="K83" i="5"/>
  <c r="J55" i="5"/>
  <c r="W57" i="1"/>
  <c r="J87" i="5"/>
  <c r="W89" i="1"/>
  <c r="S83" i="1"/>
  <c r="H81" i="5"/>
  <c r="W59" i="1"/>
  <c r="J57" i="5"/>
  <c r="P11" i="1"/>
  <c r="G9" i="5"/>
  <c r="P20" i="1"/>
  <c r="G18" i="5"/>
  <c r="P69" i="1"/>
  <c r="G67" i="5"/>
  <c r="H54" i="5"/>
  <c r="S56" i="1"/>
  <c r="H61" i="5"/>
  <c r="S63" i="1"/>
  <c r="G92" i="5"/>
  <c r="P94" i="1"/>
  <c r="H20" i="5"/>
  <c r="S22" i="1"/>
  <c r="V90" i="1"/>
  <c r="I88" i="5"/>
  <c r="S62" i="1"/>
  <c r="H60" i="5"/>
  <c r="W73" i="1"/>
  <c r="J71" i="5"/>
  <c r="H14" i="5"/>
  <c r="S16" i="1"/>
  <c r="I45" i="5"/>
  <c r="V47" i="1"/>
  <c r="H16" i="5"/>
  <c r="S18" i="1"/>
  <c r="S45" i="1"/>
  <c r="H43" i="5"/>
  <c r="S109" i="1" l="1"/>
  <c r="H107" i="5"/>
  <c r="AF116" i="1"/>
  <c r="M114" i="5"/>
  <c r="CA127" i="1"/>
  <c r="AC125" i="5"/>
  <c r="EE139" i="1"/>
  <c r="AU137" i="5"/>
  <c r="BX124" i="1"/>
  <c r="AB122" i="5"/>
  <c r="S101" i="1"/>
  <c r="H99" i="5"/>
  <c r="BX125" i="1"/>
  <c r="AB123" i="5"/>
  <c r="BU123" i="1"/>
  <c r="AA121" i="5"/>
  <c r="AO118" i="1"/>
  <c r="P116" i="5"/>
  <c r="S110" i="1"/>
  <c r="H108" i="5"/>
  <c r="AO119" i="1"/>
  <c r="P117" i="5"/>
  <c r="CJ129" i="1"/>
  <c r="AF127" i="5"/>
  <c r="S103" i="1"/>
  <c r="H101" i="5"/>
  <c r="S98" i="1"/>
  <c r="H96" i="5"/>
  <c r="CJ131" i="1"/>
  <c r="AF129" i="5"/>
  <c r="HC149" i="1"/>
  <c r="BS147" i="5"/>
  <c r="DC135" i="1"/>
  <c r="AL133" i="5"/>
  <c r="BB120" i="1"/>
  <c r="U118" i="5"/>
  <c r="S106" i="1"/>
  <c r="H104" i="5"/>
  <c r="FN145" i="1"/>
  <c r="BF143" i="5"/>
  <c r="S113" i="1"/>
  <c r="H111" i="5"/>
  <c r="FN143" i="1"/>
  <c r="BF141" i="5"/>
  <c r="DC136" i="1"/>
  <c r="AL134" i="5"/>
  <c r="S102" i="1"/>
  <c r="H100" i="5"/>
  <c r="FN142" i="1"/>
  <c r="BF140" i="5"/>
  <c r="DC132" i="1"/>
  <c r="AL130" i="5"/>
  <c r="S111" i="1"/>
  <c r="H109" i="5"/>
  <c r="FN146" i="1"/>
  <c r="BF144" i="5"/>
  <c r="BB122" i="1"/>
  <c r="U120" i="5"/>
  <c r="GP147" i="1"/>
  <c r="BO145" i="5"/>
  <c r="GZ148" i="1"/>
  <c r="BR146" i="5"/>
  <c r="S108" i="1"/>
  <c r="H106" i="5"/>
  <c r="EL140" i="1"/>
  <c r="EO140" i="1" s="1"/>
  <c r="AX138" i="5"/>
  <c r="FN144" i="1"/>
  <c r="BF142" i="5"/>
  <c r="DC133" i="1"/>
  <c r="AL131" i="5"/>
  <c r="EE138" i="1"/>
  <c r="AU136" i="5"/>
  <c r="S97" i="1"/>
  <c r="H95" i="5"/>
  <c r="DC137" i="1"/>
  <c r="AL135" i="5"/>
  <c r="S99" i="1"/>
  <c r="H97" i="5"/>
  <c r="S100" i="1"/>
  <c r="H98" i="5"/>
  <c r="BX126" i="1"/>
  <c r="AB124" i="5"/>
  <c r="AO117" i="1"/>
  <c r="P115" i="5"/>
  <c r="EL141" i="1"/>
  <c r="EO141" i="1" s="1"/>
  <c r="AX139" i="5"/>
  <c r="BB121" i="1"/>
  <c r="U119" i="5"/>
  <c r="S105" i="1"/>
  <c r="H103" i="5"/>
  <c r="S104" i="1"/>
  <c r="H102" i="5"/>
  <c r="CJ128" i="1"/>
  <c r="AF126" i="5"/>
  <c r="S112" i="1"/>
  <c r="H110" i="5"/>
  <c r="CJ130" i="1"/>
  <c r="AF128" i="5"/>
  <c r="DC134" i="1"/>
  <c r="AL132" i="5"/>
  <c r="S107" i="1"/>
  <c r="H105" i="5"/>
  <c r="S114" i="1"/>
  <c r="H112" i="5"/>
  <c r="S115" i="1"/>
  <c r="H113" i="5"/>
  <c r="H47" i="5"/>
  <c r="H46" i="5"/>
  <c r="W31" i="1"/>
  <c r="K29" i="5" s="1"/>
  <c r="V37" i="1"/>
  <c r="J35" i="5" s="1"/>
  <c r="V38" i="1"/>
  <c r="W38" i="1" s="1"/>
  <c r="I40" i="5"/>
  <c r="V42" i="1"/>
  <c r="H70" i="5"/>
  <c r="S72" i="1"/>
  <c r="J53" i="5"/>
  <c r="W55" i="1"/>
  <c r="J52" i="5"/>
  <c r="W54" i="1"/>
  <c r="S84" i="1"/>
  <c r="H82" i="5"/>
  <c r="S80" i="1"/>
  <c r="H78" i="5"/>
  <c r="H56" i="5"/>
  <c r="S58" i="1"/>
  <c r="H72" i="5"/>
  <c r="S74" i="1"/>
  <c r="I30" i="5"/>
  <c r="V32" i="1"/>
  <c r="V70" i="1"/>
  <c r="I68" i="5"/>
  <c r="I19" i="5"/>
  <c r="V21" i="1"/>
  <c r="H86" i="5"/>
  <c r="S88" i="1"/>
  <c r="V53" i="1"/>
  <c r="I51" i="5"/>
  <c r="S5" i="1"/>
  <c r="H3" i="5"/>
  <c r="V28" i="1"/>
  <c r="I26" i="5"/>
  <c r="I39" i="5"/>
  <c r="V41" i="1"/>
  <c r="V78" i="1"/>
  <c r="I76" i="5"/>
  <c r="W25" i="1"/>
  <c r="J23" i="5"/>
  <c r="H32" i="5"/>
  <c r="S34" i="1"/>
  <c r="V24" i="1"/>
  <c r="I22" i="5"/>
  <c r="I80" i="5"/>
  <c r="V82" i="1"/>
  <c r="I62" i="5"/>
  <c r="V64" i="1"/>
  <c r="I27" i="5"/>
  <c r="V29" i="1"/>
  <c r="V48" i="1"/>
  <c r="I46" i="5"/>
  <c r="I77" i="5"/>
  <c r="V79" i="1"/>
  <c r="H2" i="5"/>
  <c r="S4" i="1"/>
  <c r="I37" i="5"/>
  <c r="V39" i="1"/>
  <c r="S65" i="1"/>
  <c r="H63" i="5"/>
  <c r="I73" i="5"/>
  <c r="V75" i="1"/>
  <c r="V92" i="1"/>
  <c r="I90" i="5"/>
  <c r="H89" i="5"/>
  <c r="S91" i="1"/>
  <c r="H42" i="5"/>
  <c r="S44" i="1"/>
  <c r="V9" i="1"/>
  <c r="I7" i="5"/>
  <c r="S10" i="1"/>
  <c r="H8" i="5"/>
  <c r="V7" i="1"/>
  <c r="I5" i="5"/>
  <c r="W51" i="1"/>
  <c r="J49" i="5"/>
  <c r="H34" i="5"/>
  <c r="S36" i="1"/>
  <c r="W46" i="1"/>
  <c r="J44" i="5"/>
  <c r="V49" i="1"/>
  <c r="I47" i="5"/>
  <c r="I91" i="5"/>
  <c r="V93" i="1"/>
  <c r="I93" i="5"/>
  <c r="V95" i="1"/>
  <c r="S23" i="1"/>
  <c r="H21" i="5"/>
  <c r="I74" i="5"/>
  <c r="V76" i="1"/>
  <c r="H75" i="5"/>
  <c r="S77" i="1"/>
  <c r="I85" i="5"/>
  <c r="V87" i="1"/>
  <c r="S17" i="1"/>
  <c r="H15" i="5"/>
  <c r="Z15" i="1"/>
  <c r="K13" i="5"/>
  <c r="J69" i="5"/>
  <c r="W71" i="1"/>
  <c r="H25" i="5"/>
  <c r="S27" i="1"/>
  <c r="W35" i="1"/>
  <c r="J33" i="5"/>
  <c r="H94" i="5"/>
  <c r="S96" i="1"/>
  <c r="J88" i="5"/>
  <c r="W90" i="1"/>
  <c r="W47" i="1"/>
  <c r="J45" i="5"/>
  <c r="V62" i="1"/>
  <c r="I60" i="5"/>
  <c r="S20" i="1"/>
  <c r="H18" i="5"/>
  <c r="I14" i="5"/>
  <c r="V16" i="1"/>
  <c r="V22" i="1"/>
  <c r="I20" i="5"/>
  <c r="K55" i="5"/>
  <c r="Z57" i="1"/>
  <c r="S60" i="1"/>
  <c r="H58" i="5"/>
  <c r="J64" i="5"/>
  <c r="W66" i="1"/>
  <c r="Z59" i="1"/>
  <c r="K57" i="5"/>
  <c r="V83" i="1"/>
  <c r="I81" i="5"/>
  <c r="L83" i="5"/>
  <c r="AC85" i="1"/>
  <c r="H4" i="5"/>
  <c r="S6" i="1"/>
  <c r="V81" i="1"/>
  <c r="I79" i="5"/>
  <c r="S33" i="1"/>
  <c r="H31" i="5"/>
  <c r="W86" i="1"/>
  <c r="J84" i="5"/>
  <c r="H66" i="5"/>
  <c r="S68" i="1"/>
  <c r="V56" i="1"/>
  <c r="I54" i="5"/>
  <c r="Z89" i="1"/>
  <c r="K87" i="5"/>
  <c r="V52" i="1"/>
  <c r="I50" i="5"/>
  <c r="H9" i="5"/>
  <c r="S11" i="1"/>
  <c r="S12" i="1"/>
  <c r="H10" i="5"/>
  <c r="W19" i="1"/>
  <c r="J17" i="5"/>
  <c r="V61" i="1"/>
  <c r="I59" i="5"/>
  <c r="I65" i="5"/>
  <c r="V67" i="1"/>
  <c r="I16" i="5"/>
  <c r="V18" i="1"/>
  <c r="H92" i="5"/>
  <c r="S94" i="1"/>
  <c r="I12" i="5"/>
  <c r="V14" i="1"/>
  <c r="V30" i="1"/>
  <c r="I28" i="5"/>
  <c r="K71" i="5"/>
  <c r="Z73" i="1"/>
  <c r="H67" i="5"/>
  <c r="S69" i="1"/>
  <c r="V40" i="1"/>
  <c r="I38" i="5"/>
  <c r="I6" i="5"/>
  <c r="V8" i="1"/>
  <c r="I61" i="5"/>
  <c r="V63" i="1"/>
  <c r="I24" i="5"/>
  <c r="V26" i="1"/>
  <c r="I48" i="5"/>
  <c r="V50" i="1"/>
  <c r="J41" i="5"/>
  <c r="W43" i="1"/>
  <c r="V45" i="1"/>
  <c r="I43" i="5"/>
  <c r="S13" i="1"/>
  <c r="H11" i="5"/>
  <c r="ER140" i="1" l="1"/>
  <c r="AY138" i="5"/>
  <c r="FQ142" i="1"/>
  <c r="BG140" i="5"/>
  <c r="V109" i="1"/>
  <c r="I107" i="5"/>
  <c r="V114" i="1"/>
  <c r="I112" i="5"/>
  <c r="V112" i="1"/>
  <c r="I110" i="5"/>
  <c r="BE121" i="1"/>
  <c r="V119" i="5"/>
  <c r="V100" i="1"/>
  <c r="I98" i="5"/>
  <c r="EH138" i="1"/>
  <c r="AV136" i="5"/>
  <c r="V108" i="1"/>
  <c r="I106" i="5"/>
  <c r="FQ146" i="1"/>
  <c r="BG144" i="5"/>
  <c r="V102" i="1"/>
  <c r="I100" i="5"/>
  <c r="FQ145" i="1"/>
  <c r="BG143" i="5"/>
  <c r="HF149" i="1"/>
  <c r="BT147" i="5"/>
  <c r="CM129" i="1"/>
  <c r="AG127" i="5"/>
  <c r="BX123" i="1"/>
  <c r="AB121" i="5"/>
  <c r="EH139" i="1"/>
  <c r="AV137" i="5"/>
  <c r="V97" i="1"/>
  <c r="I95" i="5"/>
  <c r="DF135" i="1"/>
  <c r="AM133" i="5"/>
  <c r="V105" i="1"/>
  <c r="I103" i="5"/>
  <c r="AR118" i="1"/>
  <c r="Q116" i="5"/>
  <c r="CM128" i="1"/>
  <c r="AG126" i="5"/>
  <c r="V99" i="1"/>
  <c r="I97" i="5"/>
  <c r="CA125" i="1"/>
  <c r="AC123" i="5"/>
  <c r="V115" i="1"/>
  <c r="I113" i="5"/>
  <c r="CA126" i="1"/>
  <c r="AC124" i="5"/>
  <c r="BE122" i="1"/>
  <c r="V120" i="5"/>
  <c r="V113" i="1"/>
  <c r="I111" i="5"/>
  <c r="CA124" i="1"/>
  <c r="AC122" i="5"/>
  <c r="V107" i="1"/>
  <c r="I105" i="5"/>
  <c r="ER141" i="1"/>
  <c r="AY139" i="5"/>
  <c r="DF133" i="1"/>
  <c r="AM131" i="5"/>
  <c r="HC148" i="1"/>
  <c r="BS146" i="5"/>
  <c r="V111" i="1"/>
  <c r="I109" i="5"/>
  <c r="DF136" i="1"/>
  <c r="AM134" i="5"/>
  <c r="V106" i="1"/>
  <c r="I104" i="5"/>
  <c r="CM131" i="1"/>
  <c r="AG129" i="5"/>
  <c r="AR119" i="1"/>
  <c r="Q117" i="5"/>
  <c r="CD127" i="1"/>
  <c r="AD125" i="5"/>
  <c r="DF134" i="1"/>
  <c r="AM132" i="5"/>
  <c r="V104" i="1"/>
  <c r="I102" i="5"/>
  <c r="AR117" i="1"/>
  <c r="Q115" i="5"/>
  <c r="DF137" i="1"/>
  <c r="AM135" i="5"/>
  <c r="FQ144" i="1"/>
  <c r="BG142" i="5"/>
  <c r="GS147" i="1"/>
  <c r="BP145" i="5"/>
  <c r="DF132" i="1"/>
  <c r="AM130" i="5"/>
  <c r="FQ143" i="1"/>
  <c r="BG141" i="5"/>
  <c r="BE120" i="1"/>
  <c r="V118" i="5"/>
  <c r="V98" i="1"/>
  <c r="I96" i="5"/>
  <c r="V110" i="1"/>
  <c r="I108" i="5"/>
  <c r="V101" i="1"/>
  <c r="I99" i="5"/>
  <c r="AI116" i="1"/>
  <c r="N114" i="5"/>
  <c r="CM130" i="1"/>
  <c r="AG128" i="5"/>
  <c r="V103" i="1"/>
  <c r="I101" i="5"/>
  <c r="Z31" i="1"/>
  <c r="L29" i="5" s="1"/>
  <c r="W37" i="1"/>
  <c r="Z37" i="1" s="1"/>
  <c r="J36" i="5"/>
  <c r="J40" i="5"/>
  <c r="W42" i="1"/>
  <c r="I70" i="5"/>
  <c r="V72" i="1"/>
  <c r="Z55" i="1"/>
  <c r="K53" i="5"/>
  <c r="I82" i="5"/>
  <c r="V84" i="1"/>
  <c r="Z54" i="1"/>
  <c r="K52" i="5"/>
  <c r="V80" i="1"/>
  <c r="I78" i="5"/>
  <c r="W70" i="1"/>
  <c r="J68" i="5"/>
  <c r="W32" i="1"/>
  <c r="J30" i="5"/>
  <c r="V58" i="1"/>
  <c r="I56" i="5"/>
  <c r="I72" i="5"/>
  <c r="V74" i="1"/>
  <c r="V88" i="1"/>
  <c r="I86" i="5"/>
  <c r="W21" i="1"/>
  <c r="J19" i="5"/>
  <c r="W53" i="1"/>
  <c r="J51" i="5"/>
  <c r="V5" i="1"/>
  <c r="I3" i="5"/>
  <c r="W48" i="1"/>
  <c r="J46" i="5"/>
  <c r="J27" i="5"/>
  <c r="W29" i="1"/>
  <c r="J76" i="5"/>
  <c r="W78" i="1"/>
  <c r="W64" i="1"/>
  <c r="J62" i="5"/>
  <c r="K23" i="5"/>
  <c r="Z25" i="1"/>
  <c r="W82" i="1"/>
  <c r="J80" i="5"/>
  <c r="W41" i="1"/>
  <c r="J39" i="5"/>
  <c r="W24" i="1"/>
  <c r="J22" i="5"/>
  <c r="W79" i="1"/>
  <c r="J77" i="5"/>
  <c r="I32" i="5"/>
  <c r="V34" i="1"/>
  <c r="J26" i="5"/>
  <c r="W28" i="1"/>
  <c r="J91" i="5"/>
  <c r="W93" i="1"/>
  <c r="K33" i="5"/>
  <c r="Z35" i="1"/>
  <c r="L13" i="5"/>
  <c r="AC15" i="1"/>
  <c r="Z51" i="1"/>
  <c r="K49" i="5"/>
  <c r="J7" i="5"/>
  <c r="W9" i="1"/>
  <c r="V27" i="1"/>
  <c r="I25" i="5"/>
  <c r="W87" i="1"/>
  <c r="J85" i="5"/>
  <c r="I42" i="5"/>
  <c r="V44" i="1"/>
  <c r="V23" i="1"/>
  <c r="I21" i="5"/>
  <c r="J47" i="5"/>
  <c r="W49" i="1"/>
  <c r="J5" i="5"/>
  <c r="W7" i="1"/>
  <c r="V65" i="1"/>
  <c r="I63" i="5"/>
  <c r="K44" i="5"/>
  <c r="Z46" i="1"/>
  <c r="I8" i="5"/>
  <c r="V10" i="1"/>
  <c r="W75" i="1"/>
  <c r="J73" i="5"/>
  <c r="I75" i="5"/>
  <c r="V77" i="1"/>
  <c r="I89" i="5"/>
  <c r="V91" i="1"/>
  <c r="J74" i="5"/>
  <c r="W76" i="1"/>
  <c r="K36" i="5"/>
  <c r="Z38" i="1"/>
  <c r="J93" i="5"/>
  <c r="W95" i="1"/>
  <c r="W39" i="1"/>
  <c r="J37" i="5"/>
  <c r="V96" i="1"/>
  <c r="I94" i="5"/>
  <c r="Z71" i="1"/>
  <c r="K69" i="5"/>
  <c r="V36" i="1"/>
  <c r="I34" i="5"/>
  <c r="I2" i="5"/>
  <c r="V4" i="1"/>
  <c r="V17" i="1"/>
  <c r="I15" i="5"/>
  <c r="J90" i="5"/>
  <c r="W92" i="1"/>
  <c r="J16" i="5"/>
  <c r="W18" i="1"/>
  <c r="I9" i="5"/>
  <c r="V11" i="1"/>
  <c r="V68" i="1"/>
  <c r="I66" i="5"/>
  <c r="AF85" i="1"/>
  <c r="M83" i="5"/>
  <c r="V13" i="1"/>
  <c r="I11" i="5"/>
  <c r="K17" i="5"/>
  <c r="Z19" i="1"/>
  <c r="AC89" i="1"/>
  <c r="L87" i="5"/>
  <c r="I31" i="5"/>
  <c r="V33" i="1"/>
  <c r="J48" i="5"/>
  <c r="W50" i="1"/>
  <c r="W26" i="1"/>
  <c r="J24" i="5"/>
  <c r="W8" i="1"/>
  <c r="J6" i="5"/>
  <c r="J12" i="5"/>
  <c r="W14" i="1"/>
  <c r="J65" i="5"/>
  <c r="W67" i="1"/>
  <c r="K64" i="5"/>
  <c r="Z66" i="1"/>
  <c r="J43" i="5"/>
  <c r="W45" i="1"/>
  <c r="J28" i="5"/>
  <c r="W30" i="1"/>
  <c r="J59" i="5"/>
  <c r="W61" i="1"/>
  <c r="I10" i="5"/>
  <c r="V12" i="1"/>
  <c r="W56" i="1"/>
  <c r="J54" i="5"/>
  <c r="J79" i="5"/>
  <c r="W81" i="1"/>
  <c r="W83" i="1"/>
  <c r="J81" i="5"/>
  <c r="V60" i="1"/>
  <c r="I58" i="5"/>
  <c r="J20" i="5"/>
  <c r="W22" i="1"/>
  <c r="J60" i="5"/>
  <c r="W62" i="1"/>
  <c r="J61" i="5"/>
  <c r="W63" i="1"/>
  <c r="V6" i="1"/>
  <c r="I4" i="5"/>
  <c r="L55" i="5"/>
  <c r="AC57" i="1"/>
  <c r="W16" i="1"/>
  <c r="J14" i="5"/>
  <c r="AC73" i="1"/>
  <c r="L71" i="5"/>
  <c r="W40" i="1"/>
  <c r="J38" i="5"/>
  <c r="L57" i="5"/>
  <c r="AC59" i="1"/>
  <c r="Z47" i="1"/>
  <c r="K45" i="5"/>
  <c r="Z43" i="1"/>
  <c r="K41" i="5"/>
  <c r="I67" i="5"/>
  <c r="V69" i="1"/>
  <c r="I92" i="5"/>
  <c r="V94" i="1"/>
  <c r="Z90" i="1"/>
  <c r="K88" i="5"/>
  <c r="W52" i="1"/>
  <c r="J50" i="5"/>
  <c r="Z86" i="1"/>
  <c r="K84" i="5"/>
  <c r="I18" i="5"/>
  <c r="V20" i="1"/>
  <c r="W110" i="1" l="1"/>
  <c r="J108" i="5"/>
  <c r="AS117" i="1"/>
  <c r="R115" i="5"/>
  <c r="W107" i="1"/>
  <c r="J105" i="5"/>
  <c r="CD126" i="1"/>
  <c r="AD124" i="5"/>
  <c r="W97" i="1"/>
  <c r="J95" i="5"/>
  <c r="HI149" i="1"/>
  <c r="BU147" i="5"/>
  <c r="W108" i="1"/>
  <c r="J106" i="5"/>
  <c r="W112" i="1"/>
  <c r="J110" i="5"/>
  <c r="EU140" i="1"/>
  <c r="AZ138" i="5"/>
  <c r="CN130" i="1"/>
  <c r="CQ130" i="1" s="1"/>
  <c r="AH128" i="5"/>
  <c r="W98" i="1"/>
  <c r="J96" i="5"/>
  <c r="GT147" i="1"/>
  <c r="GW147" i="1" s="1"/>
  <c r="BQ145" i="5"/>
  <c r="W104" i="1"/>
  <c r="J102" i="5"/>
  <c r="CN131" i="1"/>
  <c r="CQ131" i="1" s="1"/>
  <c r="AH129" i="5"/>
  <c r="HF148" i="1"/>
  <c r="BT146" i="5"/>
  <c r="CD124" i="1"/>
  <c r="AD122" i="5"/>
  <c r="W115" i="1"/>
  <c r="J113" i="5"/>
  <c r="AS118" i="1"/>
  <c r="R116" i="5"/>
  <c r="EK139" i="1"/>
  <c r="AW137" i="5"/>
  <c r="FT145" i="1"/>
  <c r="BH143" i="5"/>
  <c r="EK138" i="1"/>
  <c r="AW136" i="5"/>
  <c r="W114" i="1"/>
  <c r="J112" i="5"/>
  <c r="DI134" i="1"/>
  <c r="AN132" i="5"/>
  <c r="W113" i="1"/>
  <c r="J111" i="5"/>
  <c r="CA123" i="1"/>
  <c r="AC121" i="5"/>
  <c r="W109" i="1"/>
  <c r="J107" i="5"/>
  <c r="AS119" i="1"/>
  <c r="R117" i="5"/>
  <c r="FT144" i="1"/>
  <c r="BH142" i="5"/>
  <c r="W102" i="1"/>
  <c r="J100" i="5"/>
  <c r="W103" i="1"/>
  <c r="J101" i="5"/>
  <c r="W111" i="1"/>
  <c r="J109" i="5"/>
  <c r="AL116" i="1"/>
  <c r="O114" i="5"/>
  <c r="BH120" i="1"/>
  <c r="W118" i="5"/>
  <c r="W106" i="1"/>
  <c r="J104" i="5"/>
  <c r="DI133" i="1"/>
  <c r="AN131" i="5"/>
  <c r="CD125" i="1"/>
  <c r="AD123" i="5"/>
  <c r="W105" i="1"/>
  <c r="J103" i="5"/>
  <c r="W100" i="1"/>
  <c r="J98" i="5"/>
  <c r="W101" i="1"/>
  <c r="J99" i="5"/>
  <c r="FT143" i="1"/>
  <c r="BH141" i="5"/>
  <c r="DI137" i="1"/>
  <c r="AN135" i="5"/>
  <c r="CG127" i="1"/>
  <c r="AE125" i="5"/>
  <c r="DI136" i="1"/>
  <c r="AN134" i="5"/>
  <c r="EU141" i="1"/>
  <c r="AZ139" i="5"/>
  <c r="BH122" i="1"/>
  <c r="W120" i="5"/>
  <c r="W99" i="1"/>
  <c r="J97" i="5"/>
  <c r="DI135" i="1"/>
  <c r="AN133" i="5"/>
  <c r="CN129" i="1"/>
  <c r="CQ129" i="1" s="1"/>
  <c r="AH127" i="5"/>
  <c r="FT146" i="1"/>
  <c r="BH144" i="5"/>
  <c r="BH121" i="1"/>
  <c r="W119" i="5"/>
  <c r="FT142" i="1"/>
  <c r="BH140" i="5"/>
  <c r="DI132" i="1"/>
  <c r="AN130" i="5"/>
  <c r="CN128" i="1"/>
  <c r="CQ128" i="1" s="1"/>
  <c r="AH126" i="5"/>
  <c r="AC31" i="1"/>
  <c r="M29" i="5" s="1"/>
  <c r="K35" i="5"/>
  <c r="Z42" i="1"/>
  <c r="K40" i="5"/>
  <c r="J70" i="5"/>
  <c r="W72" i="1"/>
  <c r="L53" i="5"/>
  <c r="AC55" i="1"/>
  <c r="AC54" i="1"/>
  <c r="L52" i="5"/>
  <c r="J82" i="5"/>
  <c r="W84" i="1"/>
  <c r="J78" i="5"/>
  <c r="W80" i="1"/>
  <c r="J72" i="5"/>
  <c r="W74" i="1"/>
  <c r="K30" i="5"/>
  <c r="Z32" i="1"/>
  <c r="W58" i="1"/>
  <c r="J56" i="5"/>
  <c r="Z70" i="1"/>
  <c r="K68" i="5"/>
  <c r="Z21" i="1"/>
  <c r="K19" i="5"/>
  <c r="Z53" i="1"/>
  <c r="K51" i="5"/>
  <c r="W5" i="1"/>
  <c r="J3" i="5"/>
  <c r="J86" i="5"/>
  <c r="W88" i="1"/>
  <c r="Z64" i="1"/>
  <c r="K62" i="5"/>
  <c r="Z78" i="1"/>
  <c r="K76" i="5"/>
  <c r="K27" i="5"/>
  <c r="Z29" i="1"/>
  <c r="K77" i="5"/>
  <c r="Z79" i="1"/>
  <c r="K80" i="5"/>
  <c r="Z82" i="1"/>
  <c r="Z28" i="1"/>
  <c r="K26" i="5"/>
  <c r="L23" i="5"/>
  <c r="AC25" i="1"/>
  <c r="W34" i="1"/>
  <c r="J32" i="5"/>
  <c r="Z41" i="1"/>
  <c r="K39" i="5"/>
  <c r="K22" i="5"/>
  <c r="Z24" i="1"/>
  <c r="Z48" i="1"/>
  <c r="K46" i="5"/>
  <c r="Z76" i="1"/>
  <c r="K74" i="5"/>
  <c r="J89" i="5"/>
  <c r="W91" i="1"/>
  <c r="J34" i="5"/>
  <c r="W36" i="1"/>
  <c r="Z39" i="1"/>
  <c r="K37" i="5"/>
  <c r="W23" i="1"/>
  <c r="J21" i="5"/>
  <c r="W27" i="1"/>
  <c r="J25" i="5"/>
  <c r="K93" i="5"/>
  <c r="Z95" i="1"/>
  <c r="J75" i="5"/>
  <c r="W77" i="1"/>
  <c r="J42" i="5"/>
  <c r="W44" i="1"/>
  <c r="K7" i="5"/>
  <c r="Z9" i="1"/>
  <c r="L33" i="5"/>
  <c r="AC35" i="1"/>
  <c r="W10" i="1"/>
  <c r="J8" i="5"/>
  <c r="J15" i="5"/>
  <c r="W17" i="1"/>
  <c r="L69" i="5"/>
  <c r="AC71" i="1"/>
  <c r="J63" i="5"/>
  <c r="W65" i="1"/>
  <c r="K47" i="5"/>
  <c r="Z49" i="1"/>
  <c r="M13" i="5"/>
  <c r="AF15" i="1"/>
  <c r="K90" i="5"/>
  <c r="Z92" i="1"/>
  <c r="J2" i="5"/>
  <c r="W4" i="1"/>
  <c r="AC38" i="1"/>
  <c r="L36" i="5"/>
  <c r="Z7" i="1"/>
  <c r="K5" i="5"/>
  <c r="K91" i="5"/>
  <c r="Z93" i="1"/>
  <c r="AC46" i="1"/>
  <c r="L44" i="5"/>
  <c r="J94" i="5"/>
  <c r="W96" i="1"/>
  <c r="Z75" i="1"/>
  <c r="K73" i="5"/>
  <c r="K85" i="5"/>
  <c r="Z87" i="1"/>
  <c r="L49" i="5"/>
  <c r="AC51" i="1"/>
  <c r="J67" i="5"/>
  <c r="W69" i="1"/>
  <c r="Z81" i="1"/>
  <c r="K79" i="5"/>
  <c r="W11" i="1"/>
  <c r="J9" i="5"/>
  <c r="L35" i="5"/>
  <c r="AC37" i="1"/>
  <c r="M57" i="5"/>
  <c r="AF59" i="1"/>
  <c r="Z63" i="1"/>
  <c r="K61" i="5"/>
  <c r="Z22" i="1"/>
  <c r="K20" i="5"/>
  <c r="K28" i="5"/>
  <c r="Z30" i="1"/>
  <c r="Z45" i="1"/>
  <c r="K43" i="5"/>
  <c r="K65" i="5"/>
  <c r="Z67" i="1"/>
  <c r="K48" i="5"/>
  <c r="Z50" i="1"/>
  <c r="W33" i="1"/>
  <c r="J31" i="5"/>
  <c r="K16" i="5"/>
  <c r="Z18" i="1"/>
  <c r="AF73" i="1"/>
  <c r="M71" i="5"/>
  <c r="W6" i="1"/>
  <c r="J4" i="5"/>
  <c r="J92" i="5"/>
  <c r="W94" i="1"/>
  <c r="AC66" i="1"/>
  <c r="L64" i="5"/>
  <c r="Z14" i="1"/>
  <c r="K12" i="5"/>
  <c r="L84" i="5"/>
  <c r="AC86" i="1"/>
  <c r="Z40" i="1"/>
  <c r="K38" i="5"/>
  <c r="K14" i="5"/>
  <c r="Z16" i="1"/>
  <c r="W60" i="1"/>
  <c r="J58" i="5"/>
  <c r="K54" i="5"/>
  <c r="Z56" i="1"/>
  <c r="AF89" i="1"/>
  <c r="M87" i="5"/>
  <c r="N83" i="5"/>
  <c r="AI85" i="1"/>
  <c r="Z62" i="1"/>
  <c r="K60" i="5"/>
  <c r="L45" i="5"/>
  <c r="AC47" i="1"/>
  <c r="W20" i="1"/>
  <c r="J18" i="5"/>
  <c r="M55" i="5"/>
  <c r="AF57" i="1"/>
  <c r="W12" i="1"/>
  <c r="J10" i="5"/>
  <c r="K59" i="5"/>
  <c r="Z61" i="1"/>
  <c r="AC19" i="1"/>
  <c r="L17" i="5"/>
  <c r="L88" i="5"/>
  <c r="AC90" i="1"/>
  <c r="K24" i="5"/>
  <c r="Z26" i="1"/>
  <c r="Z52" i="1"/>
  <c r="K50" i="5"/>
  <c r="L41" i="5"/>
  <c r="AC43" i="1"/>
  <c r="Z83" i="1"/>
  <c r="K81" i="5"/>
  <c r="K6" i="5"/>
  <c r="Z8" i="1"/>
  <c r="W13" i="1"/>
  <c r="J11" i="5"/>
  <c r="W68" i="1"/>
  <c r="J66" i="5"/>
  <c r="DL137" i="1" l="1"/>
  <c r="AO135" i="5"/>
  <c r="DL132" i="1"/>
  <c r="AO130" i="5"/>
  <c r="CT129" i="1"/>
  <c r="AI127" i="5"/>
  <c r="EX141" i="1"/>
  <c r="BA139" i="5"/>
  <c r="FW143" i="1"/>
  <c r="BI141" i="5"/>
  <c r="CG125" i="1"/>
  <c r="AE123" i="5"/>
  <c r="AO116" i="1"/>
  <c r="P114" i="5"/>
  <c r="FW144" i="1"/>
  <c r="BI142" i="5"/>
  <c r="Z113" i="1"/>
  <c r="K111" i="5"/>
  <c r="FW145" i="1"/>
  <c r="BI143" i="5"/>
  <c r="CG124" i="1"/>
  <c r="AE122" i="5"/>
  <c r="GZ147" i="1"/>
  <c r="BR145" i="5"/>
  <c r="Z112" i="1"/>
  <c r="K110" i="5"/>
  <c r="CG126" i="1"/>
  <c r="AE124" i="5"/>
  <c r="Z102" i="1"/>
  <c r="K100" i="5"/>
  <c r="FW146" i="1"/>
  <c r="BI144" i="5"/>
  <c r="Z101" i="1"/>
  <c r="K99" i="5"/>
  <c r="BK120" i="1"/>
  <c r="X118" i="5"/>
  <c r="FW142" i="1"/>
  <c r="BI140" i="5"/>
  <c r="DL133" i="1"/>
  <c r="AO131" i="5"/>
  <c r="Z108" i="1"/>
  <c r="K106" i="5"/>
  <c r="BK122" i="1"/>
  <c r="X120" i="5"/>
  <c r="DL136" i="1"/>
  <c r="AO134" i="5"/>
  <c r="Z111" i="1"/>
  <c r="K109" i="5"/>
  <c r="DL134" i="1"/>
  <c r="AO132" i="5"/>
  <c r="HI148" i="1"/>
  <c r="BU146" i="5"/>
  <c r="Z98" i="1"/>
  <c r="K96" i="5"/>
  <c r="BK121" i="1"/>
  <c r="X119" i="5"/>
  <c r="Z99" i="1"/>
  <c r="K97" i="5"/>
  <c r="CJ127" i="1"/>
  <c r="AF125" i="5"/>
  <c r="Z100" i="1"/>
  <c r="K98" i="5"/>
  <c r="Z106" i="1"/>
  <c r="K104" i="5"/>
  <c r="Z103" i="1"/>
  <c r="K101" i="5"/>
  <c r="Z109" i="1"/>
  <c r="K107" i="5"/>
  <c r="Z114" i="1"/>
  <c r="K112" i="5"/>
  <c r="AV118" i="1"/>
  <c r="S116" i="5"/>
  <c r="CT131" i="1"/>
  <c r="AI129" i="5"/>
  <c r="CT130" i="1"/>
  <c r="AI128" i="5"/>
  <c r="HL149" i="1"/>
  <c r="BV147" i="5"/>
  <c r="AV117" i="1"/>
  <c r="S115" i="5"/>
  <c r="CD123" i="1"/>
  <c r="AD121" i="5"/>
  <c r="DL135" i="1"/>
  <c r="AO133" i="5"/>
  <c r="AV119" i="1"/>
  <c r="S117" i="5"/>
  <c r="EL139" i="1"/>
  <c r="EO139" i="1" s="1"/>
  <c r="AX137" i="5"/>
  <c r="Z107" i="1"/>
  <c r="K105" i="5"/>
  <c r="CT128" i="1"/>
  <c r="AI126" i="5"/>
  <c r="Z105" i="1"/>
  <c r="K103" i="5"/>
  <c r="EL138" i="1"/>
  <c r="EO138" i="1" s="1"/>
  <c r="AX136" i="5"/>
  <c r="Z115" i="1"/>
  <c r="K113" i="5"/>
  <c r="Z104" i="1"/>
  <c r="K102" i="5"/>
  <c r="EX140" i="1"/>
  <c r="BA138" i="5"/>
  <c r="Z97" i="1"/>
  <c r="K95" i="5"/>
  <c r="Z110" i="1"/>
  <c r="K108" i="5"/>
  <c r="AF31" i="1"/>
  <c r="AI31" i="1" s="1"/>
  <c r="AC42" i="1"/>
  <c r="L40" i="5"/>
  <c r="K70" i="5"/>
  <c r="Z72" i="1"/>
  <c r="M53" i="5"/>
  <c r="AF55" i="1"/>
  <c r="Z84" i="1"/>
  <c r="K82" i="5"/>
  <c r="M52" i="5"/>
  <c r="AF54" i="1"/>
  <c r="Z80" i="1"/>
  <c r="K78" i="5"/>
  <c r="L68" i="5"/>
  <c r="AC70" i="1"/>
  <c r="Z58" i="1"/>
  <c r="K56" i="5"/>
  <c r="AC32" i="1"/>
  <c r="L30" i="5"/>
  <c r="K72" i="5"/>
  <c r="Z74" i="1"/>
  <c r="L51" i="5"/>
  <c r="AC53" i="1"/>
  <c r="K86" i="5"/>
  <c r="Z88" i="1"/>
  <c r="Z5" i="1"/>
  <c r="K3" i="5"/>
  <c r="L19" i="5"/>
  <c r="AC21" i="1"/>
  <c r="AC24" i="1"/>
  <c r="L22" i="5"/>
  <c r="AC41" i="1"/>
  <c r="L39" i="5"/>
  <c r="L76" i="5"/>
  <c r="AC78" i="1"/>
  <c r="L77" i="5"/>
  <c r="AC79" i="1"/>
  <c r="AC82" i="1"/>
  <c r="L80" i="5"/>
  <c r="AF25" i="1"/>
  <c r="M23" i="5"/>
  <c r="L27" i="5"/>
  <c r="AC29" i="1"/>
  <c r="L26" i="5"/>
  <c r="AC28" i="1"/>
  <c r="AC48" i="1"/>
  <c r="L46" i="5"/>
  <c r="Z34" i="1"/>
  <c r="K32" i="5"/>
  <c r="L62" i="5"/>
  <c r="AC64" i="1"/>
  <c r="Z17" i="1"/>
  <c r="K15" i="5"/>
  <c r="M36" i="5"/>
  <c r="AF38" i="1"/>
  <c r="Z4" i="1"/>
  <c r="K2" i="5"/>
  <c r="L47" i="5"/>
  <c r="AC49" i="1"/>
  <c r="L73" i="5"/>
  <c r="AC75" i="1"/>
  <c r="Z27" i="1"/>
  <c r="K25" i="5"/>
  <c r="K94" i="5"/>
  <c r="Z96" i="1"/>
  <c r="L91" i="5"/>
  <c r="AC93" i="1"/>
  <c r="L90" i="5"/>
  <c r="AC92" i="1"/>
  <c r="Z65" i="1"/>
  <c r="K63" i="5"/>
  <c r="Z44" i="1"/>
  <c r="K42" i="5"/>
  <c r="L85" i="5"/>
  <c r="AC87" i="1"/>
  <c r="K34" i="5"/>
  <c r="Z36" i="1"/>
  <c r="K89" i="5"/>
  <c r="Z91" i="1"/>
  <c r="Z10" i="1"/>
  <c r="K8" i="5"/>
  <c r="K21" i="5"/>
  <c r="Z23" i="1"/>
  <c r="M33" i="5"/>
  <c r="AF35" i="1"/>
  <c r="AF51" i="1"/>
  <c r="M49" i="5"/>
  <c r="N13" i="5"/>
  <c r="AI15" i="1"/>
  <c r="M69" i="5"/>
  <c r="AF71" i="1"/>
  <c r="K75" i="5"/>
  <c r="Z77" i="1"/>
  <c r="AC95" i="1"/>
  <c r="L93" i="5"/>
  <c r="AC9" i="1"/>
  <c r="L7" i="5"/>
  <c r="M44" i="5"/>
  <c r="AF46" i="1"/>
  <c r="L5" i="5"/>
  <c r="AC7" i="1"/>
  <c r="AC39" i="1"/>
  <c r="L37" i="5"/>
  <c r="AC76" i="1"/>
  <c r="L74" i="5"/>
  <c r="AI57" i="1"/>
  <c r="N55" i="5"/>
  <c r="Z20" i="1"/>
  <c r="K18" i="5"/>
  <c r="AL85" i="1"/>
  <c r="O83" i="5"/>
  <c r="L16" i="5"/>
  <c r="AC18" i="1"/>
  <c r="AC67" i="1"/>
  <c r="L65" i="5"/>
  <c r="Z13" i="1"/>
  <c r="K11" i="5"/>
  <c r="AF19" i="1"/>
  <c r="M17" i="5"/>
  <c r="Z12" i="1"/>
  <c r="K10" i="5"/>
  <c r="Z60" i="1"/>
  <c r="K58" i="5"/>
  <c r="AC40" i="1"/>
  <c r="L38" i="5"/>
  <c r="AC14" i="1"/>
  <c r="L12" i="5"/>
  <c r="AC63" i="1"/>
  <c r="L61" i="5"/>
  <c r="L24" i="5"/>
  <c r="AC26" i="1"/>
  <c r="L59" i="5"/>
  <c r="AC61" i="1"/>
  <c r="Z94" i="1"/>
  <c r="K92" i="5"/>
  <c r="AI59" i="1"/>
  <c r="N57" i="5"/>
  <c r="K67" i="5"/>
  <c r="Z69" i="1"/>
  <c r="AF37" i="1"/>
  <c r="M35" i="5"/>
  <c r="AF43" i="1"/>
  <c r="M41" i="5"/>
  <c r="L81" i="5"/>
  <c r="AC83" i="1"/>
  <c r="N87" i="5"/>
  <c r="AI89" i="1"/>
  <c r="M64" i="5"/>
  <c r="AF66" i="1"/>
  <c r="Z6" i="1"/>
  <c r="K4" i="5"/>
  <c r="L43" i="5"/>
  <c r="AC45" i="1"/>
  <c r="L6" i="5"/>
  <c r="AC8" i="1"/>
  <c r="L14" i="5"/>
  <c r="AC16" i="1"/>
  <c r="L50" i="5"/>
  <c r="AC52" i="1"/>
  <c r="L79" i="5"/>
  <c r="AC81" i="1"/>
  <c r="AF86" i="1"/>
  <c r="M84" i="5"/>
  <c r="L28" i="5"/>
  <c r="AC30" i="1"/>
  <c r="M88" i="5"/>
  <c r="AF90" i="1"/>
  <c r="AC56" i="1"/>
  <c r="L54" i="5"/>
  <c r="AC50" i="1"/>
  <c r="L48" i="5"/>
  <c r="K66" i="5"/>
  <c r="Z68" i="1"/>
  <c r="L20" i="5"/>
  <c r="AC22" i="1"/>
  <c r="M45" i="5"/>
  <c r="AF47" i="1"/>
  <c r="L60" i="5"/>
  <c r="AC62" i="1"/>
  <c r="AI73" i="1"/>
  <c r="N71" i="5"/>
  <c r="Z33" i="1"/>
  <c r="K31" i="5"/>
  <c r="Z11" i="1"/>
  <c r="K9" i="5"/>
  <c r="AC110" i="1" l="1"/>
  <c r="L108" i="5"/>
  <c r="AC97" i="1"/>
  <c r="L95" i="5"/>
  <c r="ER138" i="1"/>
  <c r="AY136" i="5"/>
  <c r="ER139" i="1"/>
  <c r="AY137" i="5"/>
  <c r="AY117" i="1"/>
  <c r="T115" i="5"/>
  <c r="AY118" i="1"/>
  <c r="T116" i="5"/>
  <c r="AC106" i="1"/>
  <c r="L104" i="5"/>
  <c r="BN121" i="1"/>
  <c r="Y119" i="5"/>
  <c r="AC111" i="1"/>
  <c r="L109" i="5"/>
  <c r="DM133" i="1"/>
  <c r="DP133" i="1" s="1"/>
  <c r="AP131" i="5"/>
  <c r="FZ146" i="1"/>
  <c r="BJ144" i="5"/>
  <c r="HC147" i="1"/>
  <c r="BS145" i="5"/>
  <c r="FZ144" i="1"/>
  <c r="BJ142" i="5"/>
  <c r="FA141" i="1"/>
  <c r="BB139" i="5"/>
  <c r="FA140" i="1"/>
  <c r="BB138" i="5"/>
  <c r="AY119" i="1"/>
  <c r="T117" i="5"/>
  <c r="AC100" i="1"/>
  <c r="L98" i="5"/>
  <c r="DM136" i="1"/>
  <c r="DP136" i="1" s="1"/>
  <c r="AP134" i="5"/>
  <c r="AC102" i="1"/>
  <c r="L100" i="5"/>
  <c r="CW129" i="1"/>
  <c r="AJ127" i="5"/>
  <c r="AC105" i="1"/>
  <c r="L103" i="5"/>
  <c r="HO149" i="1"/>
  <c r="BW147" i="5"/>
  <c r="AC114" i="1"/>
  <c r="L112" i="5"/>
  <c r="AC98" i="1"/>
  <c r="L96" i="5"/>
  <c r="FZ142" i="1"/>
  <c r="BJ140" i="5"/>
  <c r="CJ124" i="1"/>
  <c r="AF122" i="5"/>
  <c r="AR116" i="1"/>
  <c r="Q114" i="5"/>
  <c r="AC104" i="1"/>
  <c r="L102" i="5"/>
  <c r="CW128" i="1"/>
  <c r="AJ126" i="5"/>
  <c r="DM135" i="1"/>
  <c r="DP135" i="1" s="1"/>
  <c r="AP133" i="5"/>
  <c r="CW130" i="1"/>
  <c r="AJ128" i="5"/>
  <c r="AC109" i="1"/>
  <c r="L107" i="5"/>
  <c r="CM127" i="1"/>
  <c r="AG125" i="5"/>
  <c r="HL148" i="1"/>
  <c r="BV146" i="5"/>
  <c r="BN122" i="1"/>
  <c r="Y120" i="5"/>
  <c r="BN120" i="1"/>
  <c r="Y118" i="5"/>
  <c r="CJ126" i="1"/>
  <c r="AF124" i="5"/>
  <c r="FZ145" i="1"/>
  <c r="BJ143" i="5"/>
  <c r="CJ125" i="1"/>
  <c r="AF123" i="5"/>
  <c r="DM132" i="1"/>
  <c r="DP132" i="1" s="1"/>
  <c r="AP130" i="5"/>
  <c r="AC115" i="1"/>
  <c r="L113" i="5"/>
  <c r="AC107" i="1"/>
  <c r="L105" i="5"/>
  <c r="CG123" i="1"/>
  <c r="AE121" i="5"/>
  <c r="CW131" i="1"/>
  <c r="AJ129" i="5"/>
  <c r="AC103" i="1"/>
  <c r="L101" i="5"/>
  <c r="AC99" i="1"/>
  <c r="L97" i="5"/>
  <c r="DM134" i="1"/>
  <c r="DP134" i="1" s="1"/>
  <c r="AP132" i="5"/>
  <c r="AC108" i="1"/>
  <c r="L106" i="5"/>
  <c r="AC101" i="1"/>
  <c r="L99" i="5"/>
  <c r="AC112" i="1"/>
  <c r="L110" i="5"/>
  <c r="AC113" i="1"/>
  <c r="L111" i="5"/>
  <c r="FZ143" i="1"/>
  <c r="BJ141" i="5"/>
  <c r="DM137" i="1"/>
  <c r="DP137" i="1" s="1"/>
  <c r="AP135" i="5"/>
  <c r="N29" i="5"/>
  <c r="M40" i="5"/>
  <c r="AF42" i="1"/>
  <c r="L70" i="5"/>
  <c r="AC72" i="1"/>
  <c r="AI55" i="1"/>
  <c r="N53" i="5"/>
  <c r="N52" i="5"/>
  <c r="AI54" i="1"/>
  <c r="L82" i="5"/>
  <c r="AC84" i="1"/>
  <c r="AC80" i="1"/>
  <c r="L78" i="5"/>
  <c r="AC74" i="1"/>
  <c r="L72" i="5"/>
  <c r="AF32" i="1"/>
  <c r="M30" i="5"/>
  <c r="L56" i="5"/>
  <c r="AC58" i="1"/>
  <c r="AF70" i="1"/>
  <c r="M68" i="5"/>
  <c r="L86" i="5"/>
  <c r="AC88" i="1"/>
  <c r="AC5" i="1"/>
  <c r="L3" i="5"/>
  <c r="M19" i="5"/>
  <c r="AF21" i="1"/>
  <c r="AF53" i="1"/>
  <c r="M51" i="5"/>
  <c r="N23" i="5"/>
  <c r="AI25" i="1"/>
  <c r="M80" i="5"/>
  <c r="AF82" i="1"/>
  <c r="AF78" i="1"/>
  <c r="M76" i="5"/>
  <c r="M39" i="5"/>
  <c r="AF41" i="1"/>
  <c r="AF64" i="1"/>
  <c r="M62" i="5"/>
  <c r="M26" i="5"/>
  <c r="AF28" i="1"/>
  <c r="M77" i="5"/>
  <c r="AF79" i="1"/>
  <c r="M27" i="5"/>
  <c r="AF29" i="1"/>
  <c r="L32" i="5"/>
  <c r="AC34" i="1"/>
  <c r="AF48" i="1"/>
  <c r="M46" i="5"/>
  <c r="M22" i="5"/>
  <c r="AF24" i="1"/>
  <c r="L8" i="5"/>
  <c r="AC10" i="1"/>
  <c r="AF7" i="1"/>
  <c r="M5" i="5"/>
  <c r="O13" i="5"/>
  <c r="AL15" i="1"/>
  <c r="L89" i="5"/>
  <c r="AC91" i="1"/>
  <c r="AI38" i="1"/>
  <c r="N36" i="5"/>
  <c r="M93" i="5"/>
  <c r="AF95" i="1"/>
  <c r="AC65" i="1"/>
  <c r="L63" i="5"/>
  <c r="L25" i="5"/>
  <c r="AC27" i="1"/>
  <c r="AI35" i="1"/>
  <c r="N33" i="5"/>
  <c r="N44" i="5"/>
  <c r="AI46" i="1"/>
  <c r="L75" i="5"/>
  <c r="AC77" i="1"/>
  <c r="AC36" i="1"/>
  <c r="L34" i="5"/>
  <c r="N49" i="5"/>
  <c r="AI51" i="1"/>
  <c r="L15" i="5"/>
  <c r="AC17" i="1"/>
  <c r="AI71" i="1"/>
  <c r="N69" i="5"/>
  <c r="AC44" i="1"/>
  <c r="L42" i="5"/>
  <c r="AF75" i="1"/>
  <c r="M73" i="5"/>
  <c r="L21" i="5"/>
  <c r="AC23" i="1"/>
  <c r="AF87" i="1"/>
  <c r="M85" i="5"/>
  <c r="M91" i="5"/>
  <c r="AF93" i="1"/>
  <c r="M47" i="5"/>
  <c r="AF49" i="1"/>
  <c r="AC96" i="1"/>
  <c r="L94" i="5"/>
  <c r="AF39" i="1"/>
  <c r="M37" i="5"/>
  <c r="L2" i="5"/>
  <c r="AC4" i="1"/>
  <c r="AF92" i="1"/>
  <c r="M90" i="5"/>
  <c r="M74" i="5"/>
  <c r="AF76" i="1"/>
  <c r="M7" i="5"/>
  <c r="AF9" i="1"/>
  <c r="AF30" i="1"/>
  <c r="M28" i="5"/>
  <c r="M48" i="5"/>
  <c r="AF50" i="1"/>
  <c r="N41" i="5"/>
  <c r="AI43" i="1"/>
  <c r="M12" i="5"/>
  <c r="AF14" i="1"/>
  <c r="M60" i="5"/>
  <c r="AF62" i="1"/>
  <c r="AF8" i="1"/>
  <c r="M6" i="5"/>
  <c r="M81" i="5"/>
  <c r="AF83" i="1"/>
  <c r="L31" i="5"/>
  <c r="AC33" i="1"/>
  <c r="M54" i="5"/>
  <c r="AF56" i="1"/>
  <c r="L11" i="5"/>
  <c r="AC13" i="1"/>
  <c r="P83" i="5"/>
  <c r="AO85" i="1"/>
  <c r="N88" i="5"/>
  <c r="AI90" i="1"/>
  <c r="M43" i="5"/>
  <c r="AF45" i="1"/>
  <c r="AC69" i="1"/>
  <c r="L67" i="5"/>
  <c r="M59" i="5"/>
  <c r="AF61" i="1"/>
  <c r="M79" i="5"/>
  <c r="AF81" i="1"/>
  <c r="L4" i="5"/>
  <c r="AC6" i="1"/>
  <c r="O57" i="5"/>
  <c r="AL59" i="1"/>
  <c r="AC60" i="1"/>
  <c r="L58" i="5"/>
  <c r="AF63" i="1"/>
  <c r="M61" i="5"/>
  <c r="AC12" i="1"/>
  <c r="L10" i="5"/>
  <c r="AF67" i="1"/>
  <c r="M65" i="5"/>
  <c r="AL57" i="1"/>
  <c r="O55" i="5"/>
  <c r="N45" i="5"/>
  <c r="AI47" i="1"/>
  <c r="AC11" i="1"/>
  <c r="L9" i="5"/>
  <c r="M20" i="5"/>
  <c r="AF22" i="1"/>
  <c r="N64" i="5"/>
  <c r="AI66" i="1"/>
  <c r="AC68" i="1"/>
  <c r="L66" i="5"/>
  <c r="M14" i="5"/>
  <c r="AF16" i="1"/>
  <c r="AL89" i="1"/>
  <c r="O87" i="5"/>
  <c r="M24" i="5"/>
  <c r="AF26" i="1"/>
  <c r="M16" i="5"/>
  <c r="AF18" i="1"/>
  <c r="M50" i="5"/>
  <c r="AF52" i="1"/>
  <c r="O71" i="5"/>
  <c r="AL73" i="1"/>
  <c r="N84" i="5"/>
  <c r="AI86" i="1"/>
  <c r="AI37" i="1"/>
  <c r="N35" i="5"/>
  <c r="L92" i="5"/>
  <c r="AC94" i="1"/>
  <c r="M38" i="5"/>
  <c r="AF40" i="1"/>
  <c r="AI19" i="1"/>
  <c r="N17" i="5"/>
  <c r="L18" i="5"/>
  <c r="AC20" i="1"/>
  <c r="O29" i="5"/>
  <c r="AL31" i="1"/>
  <c r="GA143" i="1" l="1"/>
  <c r="GD143" i="1" s="1"/>
  <c r="BK141" i="5"/>
  <c r="AF108" i="1"/>
  <c r="M106" i="5"/>
  <c r="CZ131" i="1"/>
  <c r="AK129" i="5"/>
  <c r="DS132" i="1"/>
  <c r="AQ130" i="5"/>
  <c r="BO120" i="1"/>
  <c r="BR120" i="1" s="1"/>
  <c r="Z118" i="5"/>
  <c r="AF109" i="1"/>
  <c r="M107" i="5"/>
  <c r="AF104" i="1"/>
  <c r="M102" i="5"/>
  <c r="AF98" i="1"/>
  <c r="M96" i="5"/>
  <c r="CZ129" i="1"/>
  <c r="AK127" i="5"/>
  <c r="BB119" i="1"/>
  <c r="U117" i="5"/>
  <c r="HF147" i="1"/>
  <c r="BT145" i="5"/>
  <c r="BO121" i="1"/>
  <c r="BR121" i="1" s="1"/>
  <c r="Z119" i="5"/>
  <c r="EU139" i="1"/>
  <c r="AZ137" i="5"/>
  <c r="BO122" i="1"/>
  <c r="BR122" i="1" s="1"/>
  <c r="Z120" i="5"/>
  <c r="FD140" i="1"/>
  <c r="BC138" i="5"/>
  <c r="DS134" i="1"/>
  <c r="AQ132" i="5"/>
  <c r="CZ130" i="1"/>
  <c r="AK128" i="5"/>
  <c r="EU138" i="1"/>
  <c r="AZ136" i="5"/>
  <c r="CJ123" i="1"/>
  <c r="AF121" i="5"/>
  <c r="AS116" i="1"/>
  <c r="R114" i="5"/>
  <c r="AF102" i="1"/>
  <c r="M100" i="5"/>
  <c r="GA146" i="1"/>
  <c r="GD146" i="1" s="1"/>
  <c r="BK144" i="5"/>
  <c r="AF112" i="1"/>
  <c r="M110" i="5"/>
  <c r="AF99" i="1"/>
  <c r="M97" i="5"/>
  <c r="AF107" i="1"/>
  <c r="M105" i="5"/>
  <c r="GA145" i="1"/>
  <c r="GD145" i="1" s="1"/>
  <c r="BK143" i="5"/>
  <c r="HO148" i="1"/>
  <c r="BW146" i="5"/>
  <c r="DS135" i="1"/>
  <c r="AQ133" i="5"/>
  <c r="CM124" i="1"/>
  <c r="AG122" i="5"/>
  <c r="HR149" i="1"/>
  <c r="BX147" i="5"/>
  <c r="DS136" i="1"/>
  <c r="AQ134" i="5"/>
  <c r="FD141" i="1"/>
  <c r="BC139" i="5"/>
  <c r="DS133" i="1"/>
  <c r="AQ131" i="5"/>
  <c r="BB118" i="1"/>
  <c r="U116" i="5"/>
  <c r="AF97" i="1"/>
  <c r="M95" i="5"/>
  <c r="AF113" i="1"/>
  <c r="M111" i="5"/>
  <c r="CM125" i="1"/>
  <c r="AG123" i="5"/>
  <c r="AF114" i="1"/>
  <c r="M112" i="5"/>
  <c r="AF106" i="1"/>
  <c r="M104" i="5"/>
  <c r="DS137" i="1"/>
  <c r="AQ135" i="5"/>
  <c r="AF101" i="1"/>
  <c r="M99" i="5"/>
  <c r="AF103" i="1"/>
  <c r="M101" i="5"/>
  <c r="AF115" i="1"/>
  <c r="M113" i="5"/>
  <c r="CM126" i="1"/>
  <c r="AG124" i="5"/>
  <c r="CN127" i="1"/>
  <c r="CQ127" i="1" s="1"/>
  <c r="AH125" i="5"/>
  <c r="CZ128" i="1"/>
  <c r="AK126" i="5"/>
  <c r="GA142" i="1"/>
  <c r="GD142" i="1" s="1"/>
  <c r="BK140" i="5"/>
  <c r="AF105" i="1"/>
  <c r="M103" i="5"/>
  <c r="AF100" i="1"/>
  <c r="M98" i="5"/>
  <c r="GA144" i="1"/>
  <c r="GD144" i="1" s="1"/>
  <c r="BK142" i="5"/>
  <c r="AF111" i="1"/>
  <c r="M109" i="5"/>
  <c r="BB117" i="1"/>
  <c r="U115" i="5"/>
  <c r="AF110" i="1"/>
  <c r="M108" i="5"/>
  <c r="N40" i="5"/>
  <c r="AI42" i="1"/>
  <c r="M70" i="5"/>
  <c r="AF72" i="1"/>
  <c r="AL55" i="1"/>
  <c r="O53" i="5"/>
  <c r="AF84" i="1"/>
  <c r="M82" i="5"/>
  <c r="AL54" i="1"/>
  <c r="O52" i="5"/>
  <c r="AF80" i="1"/>
  <c r="M78" i="5"/>
  <c r="N68" i="5"/>
  <c r="AI70" i="1"/>
  <c r="M56" i="5"/>
  <c r="AF58" i="1"/>
  <c r="N30" i="5"/>
  <c r="AI32" i="1"/>
  <c r="AF74" i="1"/>
  <c r="M72" i="5"/>
  <c r="M3" i="5"/>
  <c r="AF5" i="1"/>
  <c r="N19" i="5"/>
  <c r="AI21" i="1"/>
  <c r="AF88" i="1"/>
  <c r="M86" i="5"/>
  <c r="N51" i="5"/>
  <c r="AI53" i="1"/>
  <c r="AF34" i="1"/>
  <c r="M32" i="5"/>
  <c r="AI28" i="1"/>
  <c r="N26" i="5"/>
  <c r="AI48" i="1"/>
  <c r="N46" i="5"/>
  <c r="AI78" i="1"/>
  <c r="N76" i="5"/>
  <c r="N62" i="5"/>
  <c r="AI64" i="1"/>
  <c r="N27" i="5"/>
  <c r="AI29" i="1"/>
  <c r="N22" i="5"/>
  <c r="AI24" i="1"/>
  <c r="AI79" i="1"/>
  <c r="N77" i="5"/>
  <c r="AI41" i="1"/>
  <c r="N39" i="5"/>
  <c r="O23" i="5"/>
  <c r="AL25" i="1"/>
  <c r="AI82" i="1"/>
  <c r="N80" i="5"/>
  <c r="AI95" i="1"/>
  <c r="N93" i="5"/>
  <c r="AI9" i="1"/>
  <c r="N7" i="5"/>
  <c r="AI93" i="1"/>
  <c r="N91" i="5"/>
  <c r="AL51" i="1"/>
  <c r="O49" i="5"/>
  <c r="AI39" i="1"/>
  <c r="N37" i="5"/>
  <c r="M42" i="5"/>
  <c r="AF44" i="1"/>
  <c r="AL35" i="1"/>
  <c r="O33" i="5"/>
  <c r="AL38" i="1"/>
  <c r="O36" i="5"/>
  <c r="N5" i="5"/>
  <c r="AI7" i="1"/>
  <c r="AI49" i="1"/>
  <c r="N47" i="5"/>
  <c r="M25" i="5"/>
  <c r="AF27" i="1"/>
  <c r="M94" i="5"/>
  <c r="AF96" i="1"/>
  <c r="N85" i="5"/>
  <c r="AI87" i="1"/>
  <c r="AL71" i="1"/>
  <c r="O69" i="5"/>
  <c r="M34" i="5"/>
  <c r="AF36" i="1"/>
  <c r="AF4" i="1"/>
  <c r="M2" i="5"/>
  <c r="P13" i="5"/>
  <c r="AO15" i="1"/>
  <c r="M89" i="5"/>
  <c r="AF91" i="1"/>
  <c r="AF23" i="1"/>
  <c r="M21" i="5"/>
  <c r="M15" i="5"/>
  <c r="AF17" i="1"/>
  <c r="M75" i="5"/>
  <c r="AF77" i="1"/>
  <c r="O44" i="5"/>
  <c r="AL46" i="1"/>
  <c r="N73" i="5"/>
  <c r="AI75" i="1"/>
  <c r="N74" i="5"/>
  <c r="AI76" i="1"/>
  <c r="AF10" i="1"/>
  <c r="M8" i="5"/>
  <c r="AI92" i="1"/>
  <c r="N90" i="5"/>
  <c r="AF65" i="1"/>
  <c r="M63" i="5"/>
  <c r="AI50" i="1"/>
  <c r="N48" i="5"/>
  <c r="N61" i="5"/>
  <c r="AI63" i="1"/>
  <c r="AI22" i="1"/>
  <c r="N20" i="5"/>
  <c r="N79" i="5"/>
  <c r="AI81" i="1"/>
  <c r="N43" i="5"/>
  <c r="AI45" i="1"/>
  <c r="O88" i="5"/>
  <c r="AL90" i="1"/>
  <c r="N81" i="5"/>
  <c r="AI83" i="1"/>
  <c r="N12" i="5"/>
  <c r="AI14" i="1"/>
  <c r="AL19" i="1"/>
  <c r="O17" i="5"/>
  <c r="AL37" i="1"/>
  <c r="O35" i="5"/>
  <c r="P87" i="5"/>
  <c r="AO89" i="1"/>
  <c r="AF68" i="1"/>
  <c r="M66" i="5"/>
  <c r="AI67" i="1"/>
  <c r="N65" i="5"/>
  <c r="AF60" i="1"/>
  <c r="M58" i="5"/>
  <c r="N38" i="5"/>
  <c r="AI40" i="1"/>
  <c r="AO73" i="1"/>
  <c r="P71" i="5"/>
  <c r="N24" i="5"/>
  <c r="AI26" i="1"/>
  <c r="AI16" i="1"/>
  <c r="N14" i="5"/>
  <c r="O45" i="5"/>
  <c r="AL47" i="1"/>
  <c r="P57" i="5"/>
  <c r="AO59" i="1"/>
  <c r="N16" i="5"/>
  <c r="AI18" i="1"/>
  <c r="AF33" i="1"/>
  <c r="M31" i="5"/>
  <c r="M92" i="5"/>
  <c r="AF94" i="1"/>
  <c r="M11" i="5"/>
  <c r="AF13" i="1"/>
  <c r="N60" i="5"/>
  <c r="AI62" i="1"/>
  <c r="AF12" i="1"/>
  <c r="M10" i="5"/>
  <c r="AF69" i="1"/>
  <c r="M67" i="5"/>
  <c r="N6" i="5"/>
  <c r="AI8" i="1"/>
  <c r="AO31" i="1"/>
  <c r="P29" i="5"/>
  <c r="O84" i="5"/>
  <c r="AL86" i="1"/>
  <c r="M4" i="5"/>
  <c r="AF6" i="1"/>
  <c r="AI61" i="1"/>
  <c r="N59" i="5"/>
  <c r="Q83" i="5"/>
  <c r="AR85" i="1"/>
  <c r="AI56" i="1"/>
  <c r="N54" i="5"/>
  <c r="O41" i="5"/>
  <c r="AL43" i="1"/>
  <c r="AF20" i="1"/>
  <c r="M18" i="5"/>
  <c r="AL66" i="1"/>
  <c r="O64" i="5"/>
  <c r="AF11" i="1"/>
  <c r="M9" i="5"/>
  <c r="N50" i="5"/>
  <c r="AI52" i="1"/>
  <c r="AO57" i="1"/>
  <c r="P55" i="5"/>
  <c r="N28" i="5"/>
  <c r="AI30" i="1"/>
  <c r="BE117" i="1" l="1"/>
  <c r="V115" i="5"/>
  <c r="AI105" i="1"/>
  <c r="N103" i="5"/>
  <c r="CN126" i="1"/>
  <c r="CQ126" i="1" s="1"/>
  <c r="AH124" i="5"/>
  <c r="DV137" i="1"/>
  <c r="AR135" i="5"/>
  <c r="AI113" i="1"/>
  <c r="N111" i="5"/>
  <c r="FG141" i="1"/>
  <c r="BD139" i="5"/>
  <c r="DV135" i="1"/>
  <c r="AR133" i="5"/>
  <c r="AI99" i="1"/>
  <c r="N97" i="5"/>
  <c r="AV116" i="1"/>
  <c r="S114" i="5"/>
  <c r="DV134" i="1"/>
  <c r="AR132" i="5"/>
  <c r="BU121" i="1"/>
  <c r="AA119" i="5"/>
  <c r="AI98" i="1"/>
  <c r="N96" i="5"/>
  <c r="DV132" i="1"/>
  <c r="AR130" i="5"/>
  <c r="AI106" i="1"/>
  <c r="N104" i="5"/>
  <c r="HR148" i="1"/>
  <c r="BX146" i="5"/>
  <c r="AI112" i="1"/>
  <c r="N110" i="5"/>
  <c r="FG140" i="1"/>
  <c r="BD138" i="5"/>
  <c r="HI147" i="1"/>
  <c r="BU145" i="5"/>
  <c r="DC131" i="1"/>
  <c r="AL129" i="5"/>
  <c r="GG142" i="1"/>
  <c r="BL140" i="5"/>
  <c r="AI97" i="1"/>
  <c r="N95" i="5"/>
  <c r="AI104" i="1"/>
  <c r="N102" i="5"/>
  <c r="AI111" i="1"/>
  <c r="N109" i="5"/>
  <c r="AI115" i="1"/>
  <c r="N113" i="5"/>
  <c r="DV136" i="1"/>
  <c r="AR134" i="5"/>
  <c r="CM123" i="1"/>
  <c r="AG121" i="5"/>
  <c r="GG144" i="1"/>
  <c r="BL142" i="5"/>
  <c r="DC128" i="1"/>
  <c r="AL126" i="5"/>
  <c r="AI103" i="1"/>
  <c r="N101" i="5"/>
  <c r="AI114" i="1"/>
  <c r="N112" i="5"/>
  <c r="BE118" i="1"/>
  <c r="V116" i="5"/>
  <c r="HU149" i="1"/>
  <c r="BY147" i="5"/>
  <c r="GG145" i="1"/>
  <c r="BL143" i="5"/>
  <c r="GG146" i="1"/>
  <c r="BL144" i="5"/>
  <c r="EX138" i="1"/>
  <c r="BA136" i="5"/>
  <c r="BU122" i="1"/>
  <c r="AA120" i="5"/>
  <c r="BE119" i="1"/>
  <c r="V117" i="5"/>
  <c r="AI109" i="1"/>
  <c r="N107" i="5"/>
  <c r="AI108" i="1"/>
  <c r="N106" i="5"/>
  <c r="AI110" i="1"/>
  <c r="N108" i="5"/>
  <c r="AI100" i="1"/>
  <c r="N98" i="5"/>
  <c r="CT127" i="1"/>
  <c r="AI125" i="5"/>
  <c r="AI101" i="1"/>
  <c r="N99" i="5"/>
  <c r="CN125" i="1"/>
  <c r="CQ125" i="1" s="1"/>
  <c r="AH123" i="5"/>
  <c r="DV133" i="1"/>
  <c r="AR131" i="5"/>
  <c r="CN124" i="1"/>
  <c r="CQ124" i="1" s="1"/>
  <c r="AH122" i="5"/>
  <c r="AI107" i="1"/>
  <c r="N105" i="5"/>
  <c r="AI102" i="1"/>
  <c r="N100" i="5"/>
  <c r="DC130" i="1"/>
  <c r="AL128" i="5"/>
  <c r="EX139" i="1"/>
  <c r="BA137" i="5"/>
  <c r="DC129" i="1"/>
  <c r="AL127" i="5"/>
  <c r="BU120" i="1"/>
  <c r="AA118" i="5"/>
  <c r="GG143" i="1"/>
  <c r="BL141" i="5"/>
  <c r="O40" i="5"/>
  <c r="AL42" i="1"/>
  <c r="AI72" i="1"/>
  <c r="N70" i="5"/>
  <c r="AO55" i="1"/>
  <c r="P53" i="5"/>
  <c r="P52" i="5"/>
  <c r="AO54" i="1"/>
  <c r="N82" i="5"/>
  <c r="AI84" i="1"/>
  <c r="AI80" i="1"/>
  <c r="N78" i="5"/>
  <c r="N72" i="5"/>
  <c r="AI74" i="1"/>
  <c r="O30" i="5"/>
  <c r="AL32" i="1"/>
  <c r="N56" i="5"/>
  <c r="AI58" i="1"/>
  <c r="O68" i="5"/>
  <c r="AL70" i="1"/>
  <c r="O19" i="5"/>
  <c r="AL21" i="1"/>
  <c r="O51" i="5"/>
  <c r="AL53" i="1"/>
  <c r="N3" i="5"/>
  <c r="AI5" i="1"/>
  <c r="N86" i="5"/>
  <c r="AI88" i="1"/>
  <c r="AL48" i="1"/>
  <c r="O46" i="5"/>
  <c r="AL24" i="1"/>
  <c r="O22" i="5"/>
  <c r="O80" i="5"/>
  <c r="AL82" i="1"/>
  <c r="AL78" i="1"/>
  <c r="O76" i="5"/>
  <c r="P23" i="5"/>
  <c r="AO25" i="1"/>
  <c r="O39" i="5"/>
  <c r="AL41" i="1"/>
  <c r="O26" i="5"/>
  <c r="AL28" i="1"/>
  <c r="O62" i="5"/>
  <c r="AL64" i="1"/>
  <c r="AL29" i="1"/>
  <c r="O27" i="5"/>
  <c r="AL79" i="1"/>
  <c r="O77" i="5"/>
  <c r="AI34" i="1"/>
  <c r="N32" i="5"/>
  <c r="N34" i="5"/>
  <c r="AI36" i="1"/>
  <c r="O73" i="5"/>
  <c r="AL75" i="1"/>
  <c r="N75" i="5"/>
  <c r="AI77" i="1"/>
  <c r="N89" i="5"/>
  <c r="AI91" i="1"/>
  <c r="N42" i="5"/>
  <c r="AI44" i="1"/>
  <c r="O90" i="5"/>
  <c r="AL92" i="1"/>
  <c r="P69" i="5"/>
  <c r="AO71" i="1"/>
  <c r="AL49" i="1"/>
  <c r="O47" i="5"/>
  <c r="AL9" i="1"/>
  <c r="O7" i="5"/>
  <c r="O74" i="5"/>
  <c r="AL76" i="1"/>
  <c r="N25" i="5"/>
  <c r="AI27" i="1"/>
  <c r="AO35" i="1"/>
  <c r="P33" i="5"/>
  <c r="AI17" i="1"/>
  <c r="N15" i="5"/>
  <c r="O5" i="5"/>
  <c r="AL7" i="1"/>
  <c r="O37" i="5"/>
  <c r="AL39" i="1"/>
  <c r="AO46" i="1"/>
  <c r="P44" i="5"/>
  <c r="O85" i="5"/>
  <c r="AL87" i="1"/>
  <c r="N94" i="5"/>
  <c r="AI96" i="1"/>
  <c r="N63" i="5"/>
  <c r="AI65" i="1"/>
  <c r="AL93" i="1"/>
  <c r="O91" i="5"/>
  <c r="AR15" i="1"/>
  <c r="Q13" i="5"/>
  <c r="N8" i="5"/>
  <c r="AI10" i="1"/>
  <c r="AI23" i="1"/>
  <c r="N21" i="5"/>
  <c r="AI4" i="1"/>
  <c r="N2" i="5"/>
  <c r="P36" i="5"/>
  <c r="AO38" i="1"/>
  <c r="P49" i="5"/>
  <c r="AO51" i="1"/>
  <c r="O93" i="5"/>
  <c r="AL95" i="1"/>
  <c r="AR59" i="1"/>
  <c r="Q57" i="5"/>
  <c r="N66" i="5"/>
  <c r="AI68" i="1"/>
  <c r="AR89" i="1"/>
  <c r="Q87" i="5"/>
  <c r="AO90" i="1"/>
  <c r="P88" i="5"/>
  <c r="P64" i="5"/>
  <c r="AO66" i="1"/>
  <c r="O59" i="5"/>
  <c r="AL61" i="1"/>
  <c r="N31" i="5"/>
  <c r="AI33" i="1"/>
  <c r="AI60" i="1"/>
  <c r="N58" i="5"/>
  <c r="P35" i="5"/>
  <c r="AO37" i="1"/>
  <c r="O20" i="5"/>
  <c r="AL22" i="1"/>
  <c r="AL50" i="1"/>
  <c r="O48" i="5"/>
  <c r="N4" i="5"/>
  <c r="AI6" i="1"/>
  <c r="AO86" i="1"/>
  <c r="P84" i="5"/>
  <c r="AO47" i="1"/>
  <c r="P45" i="5"/>
  <c r="AL45" i="1"/>
  <c r="O43" i="5"/>
  <c r="AL52" i="1"/>
  <c r="O50" i="5"/>
  <c r="AL8" i="1"/>
  <c r="O6" i="5"/>
  <c r="AL14" i="1"/>
  <c r="O12" i="5"/>
  <c r="Q55" i="5"/>
  <c r="AR57" i="1"/>
  <c r="N9" i="5"/>
  <c r="AI11" i="1"/>
  <c r="O60" i="5"/>
  <c r="AL62" i="1"/>
  <c r="AL26" i="1"/>
  <c r="O24" i="5"/>
  <c r="N11" i="5"/>
  <c r="AI13" i="1"/>
  <c r="O81" i="5"/>
  <c r="AL83" i="1"/>
  <c r="O54" i="5"/>
  <c r="AL56" i="1"/>
  <c r="AI69" i="1"/>
  <c r="N67" i="5"/>
  <c r="O65" i="5"/>
  <c r="AL67" i="1"/>
  <c r="P17" i="5"/>
  <c r="AO19" i="1"/>
  <c r="AL30" i="1"/>
  <c r="O28" i="5"/>
  <c r="AS85" i="1"/>
  <c r="R83" i="5"/>
  <c r="N92" i="5"/>
  <c r="AI94" i="1"/>
  <c r="AL18" i="1"/>
  <c r="O16" i="5"/>
  <c r="O79" i="5"/>
  <c r="AL81" i="1"/>
  <c r="AL63" i="1"/>
  <c r="O61" i="5"/>
  <c r="AO43" i="1"/>
  <c r="P41" i="5"/>
  <c r="O38" i="5"/>
  <c r="AL40" i="1"/>
  <c r="N18" i="5"/>
  <c r="AI20" i="1"/>
  <c r="Q29" i="5"/>
  <c r="AR31" i="1"/>
  <c r="N10" i="5"/>
  <c r="AI12" i="1"/>
  <c r="AL16" i="1"/>
  <c r="O14" i="5"/>
  <c r="AR73" i="1"/>
  <c r="Q71" i="5"/>
  <c r="BX120" i="1" l="1"/>
  <c r="AB118" i="5"/>
  <c r="AL102" i="1"/>
  <c r="O100" i="5"/>
  <c r="CT125" i="1"/>
  <c r="AI123" i="5"/>
  <c r="AL110" i="1"/>
  <c r="O108" i="5"/>
  <c r="BX122" i="1"/>
  <c r="AB120" i="5"/>
  <c r="HV149" i="1"/>
  <c r="HY149" i="1" s="1"/>
  <c r="BZ147" i="5"/>
  <c r="DF128" i="1"/>
  <c r="AM126" i="5"/>
  <c r="AL115" i="1"/>
  <c r="O113" i="5"/>
  <c r="GJ142" i="1"/>
  <c r="BM140" i="5"/>
  <c r="AL112" i="1"/>
  <c r="O110" i="5"/>
  <c r="AL98" i="1"/>
  <c r="O96" i="5"/>
  <c r="AL99" i="1"/>
  <c r="O97" i="5"/>
  <c r="DY137" i="1"/>
  <c r="AS135" i="5"/>
  <c r="DF129" i="1"/>
  <c r="AM127" i="5"/>
  <c r="AL101" i="1"/>
  <c r="O99" i="5"/>
  <c r="FA138" i="1"/>
  <c r="BB136" i="5"/>
  <c r="GJ144" i="1"/>
  <c r="BM142" i="5"/>
  <c r="DF131" i="1"/>
  <c r="AM129" i="5"/>
  <c r="DY135" i="1"/>
  <c r="AS133" i="5"/>
  <c r="CT126" i="1"/>
  <c r="AI124" i="5"/>
  <c r="AL111" i="1"/>
  <c r="O109" i="5"/>
  <c r="AL107" i="1"/>
  <c r="O105" i="5"/>
  <c r="AL108" i="1"/>
  <c r="O106" i="5"/>
  <c r="BH118" i="1"/>
  <c r="W116" i="5"/>
  <c r="BX121" i="1"/>
  <c r="AB119" i="5"/>
  <c r="FA139" i="1"/>
  <c r="BB137" i="5"/>
  <c r="CT124" i="1"/>
  <c r="AI122" i="5"/>
  <c r="CW127" i="1"/>
  <c r="AJ125" i="5"/>
  <c r="AL109" i="1"/>
  <c r="O107" i="5"/>
  <c r="GJ146" i="1"/>
  <c r="BM144" i="5"/>
  <c r="AL114" i="1"/>
  <c r="O112" i="5"/>
  <c r="CN123" i="1"/>
  <c r="CQ123" i="1" s="1"/>
  <c r="AH121" i="5"/>
  <c r="AL104" i="1"/>
  <c r="O102" i="5"/>
  <c r="HL147" i="1"/>
  <c r="BV145" i="5"/>
  <c r="AL106" i="1"/>
  <c r="O104" i="5"/>
  <c r="DY134" i="1"/>
  <c r="AS132" i="5"/>
  <c r="FH141" i="1"/>
  <c r="FK141" i="1" s="1"/>
  <c r="BE139" i="5"/>
  <c r="AL105" i="1"/>
  <c r="O103" i="5"/>
  <c r="HU148" i="1"/>
  <c r="BY146" i="5"/>
  <c r="GJ143" i="1"/>
  <c r="BM141" i="5"/>
  <c r="DF130" i="1"/>
  <c r="AM128" i="5"/>
  <c r="DY133" i="1"/>
  <c r="AS131" i="5"/>
  <c r="AL100" i="1"/>
  <c r="O98" i="5"/>
  <c r="BH119" i="1"/>
  <c r="W117" i="5"/>
  <c r="GJ145" i="1"/>
  <c r="BM143" i="5"/>
  <c r="AL103" i="1"/>
  <c r="O101" i="5"/>
  <c r="DY136" i="1"/>
  <c r="AS134" i="5"/>
  <c r="AL97" i="1"/>
  <c r="O95" i="5"/>
  <c r="FH140" i="1"/>
  <c r="FK140" i="1" s="1"/>
  <c r="BE138" i="5"/>
  <c r="DY132" i="1"/>
  <c r="AS130" i="5"/>
  <c r="AY116" i="1"/>
  <c r="T114" i="5"/>
  <c r="AL113" i="1"/>
  <c r="O111" i="5"/>
  <c r="BH117" i="1"/>
  <c r="W115" i="5"/>
  <c r="P40" i="5"/>
  <c r="AO42" i="1"/>
  <c r="AL72" i="1"/>
  <c r="O70" i="5"/>
  <c r="AR55" i="1"/>
  <c r="Q53" i="5"/>
  <c r="AR54" i="1"/>
  <c r="Q52" i="5"/>
  <c r="O82" i="5"/>
  <c r="AL84" i="1"/>
  <c r="AL80" i="1"/>
  <c r="O78" i="5"/>
  <c r="O56" i="5"/>
  <c r="AL58" i="1"/>
  <c r="AL74" i="1"/>
  <c r="O72" i="5"/>
  <c r="AO70" i="1"/>
  <c r="P68" i="5"/>
  <c r="P30" i="5"/>
  <c r="AO32" i="1"/>
  <c r="AO53" i="1"/>
  <c r="P51" i="5"/>
  <c r="P19" i="5"/>
  <c r="AO21" i="1"/>
  <c r="O3" i="5"/>
  <c r="AL5" i="1"/>
  <c r="O86" i="5"/>
  <c r="AL88" i="1"/>
  <c r="P26" i="5"/>
  <c r="AO28" i="1"/>
  <c r="AO41" i="1"/>
  <c r="P39" i="5"/>
  <c r="P22" i="5"/>
  <c r="AO24" i="1"/>
  <c r="AO79" i="1"/>
  <c r="P77" i="5"/>
  <c r="AO78" i="1"/>
  <c r="P76" i="5"/>
  <c r="P80" i="5"/>
  <c r="AO82" i="1"/>
  <c r="AO29" i="1"/>
  <c r="P27" i="5"/>
  <c r="AO64" i="1"/>
  <c r="P62" i="5"/>
  <c r="Q23" i="5"/>
  <c r="AR25" i="1"/>
  <c r="O32" i="5"/>
  <c r="AL34" i="1"/>
  <c r="P46" i="5"/>
  <c r="AO48" i="1"/>
  <c r="AR51" i="1"/>
  <c r="Q49" i="5"/>
  <c r="AO39" i="1"/>
  <c r="P37" i="5"/>
  <c r="AO93" i="1"/>
  <c r="P91" i="5"/>
  <c r="P47" i="5"/>
  <c r="AO49" i="1"/>
  <c r="AL27" i="1"/>
  <c r="O25" i="5"/>
  <c r="P5" i="5"/>
  <c r="AO7" i="1"/>
  <c r="P74" i="5"/>
  <c r="AO76" i="1"/>
  <c r="P90" i="5"/>
  <c r="AO92" i="1"/>
  <c r="AO75" i="1"/>
  <c r="P73" i="5"/>
  <c r="AO87" i="1"/>
  <c r="P85" i="5"/>
  <c r="O8" i="5"/>
  <c r="AL10" i="1"/>
  <c r="AL77" i="1"/>
  <c r="O75" i="5"/>
  <c r="O2" i="5"/>
  <c r="AL4" i="1"/>
  <c r="AR35" i="1"/>
  <c r="Q33" i="5"/>
  <c r="AR38" i="1"/>
  <c r="Q36" i="5"/>
  <c r="AR46" i="1"/>
  <c r="Q44" i="5"/>
  <c r="P93" i="5"/>
  <c r="AO95" i="1"/>
  <c r="AL96" i="1"/>
  <c r="O94" i="5"/>
  <c r="AL44" i="1"/>
  <c r="O42" i="5"/>
  <c r="AL36" i="1"/>
  <c r="O34" i="5"/>
  <c r="O89" i="5"/>
  <c r="AL91" i="1"/>
  <c r="O63" i="5"/>
  <c r="AL65" i="1"/>
  <c r="AR71" i="1"/>
  <c r="Q69" i="5"/>
  <c r="AL23" i="1"/>
  <c r="O21" i="5"/>
  <c r="R13" i="5"/>
  <c r="AS15" i="1"/>
  <c r="AL17" i="1"/>
  <c r="O15" i="5"/>
  <c r="AO9" i="1"/>
  <c r="P7" i="5"/>
  <c r="AO83" i="1"/>
  <c r="P81" i="5"/>
  <c r="AR66" i="1"/>
  <c r="Q64" i="5"/>
  <c r="P28" i="5"/>
  <c r="AO30" i="1"/>
  <c r="AO45" i="1"/>
  <c r="P43" i="5"/>
  <c r="AO50" i="1"/>
  <c r="P48" i="5"/>
  <c r="AO22" i="1"/>
  <c r="P20" i="5"/>
  <c r="O67" i="5"/>
  <c r="AL69" i="1"/>
  <c r="P6" i="5"/>
  <c r="AO8" i="1"/>
  <c r="R57" i="5"/>
  <c r="AS59" i="1"/>
  <c r="O92" i="5"/>
  <c r="AL94" i="1"/>
  <c r="Q17" i="5"/>
  <c r="AR19" i="1"/>
  <c r="AO56" i="1"/>
  <c r="P54" i="5"/>
  <c r="O11" i="5"/>
  <c r="AL13" i="1"/>
  <c r="P60" i="5"/>
  <c r="AO62" i="1"/>
  <c r="AS57" i="1"/>
  <c r="R55" i="5"/>
  <c r="Q35" i="5"/>
  <c r="AR37" i="1"/>
  <c r="AL12" i="1"/>
  <c r="O10" i="5"/>
  <c r="AS31" i="1"/>
  <c r="R29" i="5"/>
  <c r="P16" i="5"/>
  <c r="AO18" i="1"/>
  <c r="P14" i="5"/>
  <c r="AO16" i="1"/>
  <c r="Q41" i="5"/>
  <c r="AR43" i="1"/>
  <c r="AO52" i="1"/>
  <c r="P50" i="5"/>
  <c r="Q88" i="5"/>
  <c r="AR90" i="1"/>
  <c r="AL33" i="1"/>
  <c r="O31" i="5"/>
  <c r="P61" i="5"/>
  <c r="AO63" i="1"/>
  <c r="AR47" i="1"/>
  <c r="Q45" i="5"/>
  <c r="AO40" i="1"/>
  <c r="P38" i="5"/>
  <c r="O4" i="5"/>
  <c r="AL6" i="1"/>
  <c r="AS73" i="1"/>
  <c r="R71" i="5"/>
  <c r="O18" i="5"/>
  <c r="AL20" i="1"/>
  <c r="P65" i="5"/>
  <c r="AO67" i="1"/>
  <c r="AO61" i="1"/>
  <c r="P59" i="5"/>
  <c r="O66" i="5"/>
  <c r="AL68" i="1"/>
  <c r="O9" i="5"/>
  <c r="AL11" i="1"/>
  <c r="AV85" i="1"/>
  <c r="S83" i="5"/>
  <c r="P79" i="5"/>
  <c r="AO81" i="1"/>
  <c r="AO26" i="1"/>
  <c r="P24" i="5"/>
  <c r="P12" i="5"/>
  <c r="AO14" i="1"/>
  <c r="Q84" i="5"/>
  <c r="AR86" i="1"/>
  <c r="O58" i="5"/>
  <c r="AL60" i="1"/>
  <c r="R87" i="5"/>
  <c r="AS89" i="1"/>
  <c r="AO113" i="1" l="1"/>
  <c r="P111" i="5"/>
  <c r="AO97" i="1"/>
  <c r="P95" i="5"/>
  <c r="BK119" i="1"/>
  <c r="X117" i="5"/>
  <c r="GM143" i="1"/>
  <c r="BN141" i="5"/>
  <c r="EB134" i="1"/>
  <c r="AT132" i="5"/>
  <c r="CT123" i="1"/>
  <c r="AI121" i="5"/>
  <c r="CZ127" i="1"/>
  <c r="AK125" i="5"/>
  <c r="BK118" i="1"/>
  <c r="X116" i="5"/>
  <c r="CW126" i="1"/>
  <c r="AJ124" i="5"/>
  <c r="FD138" i="1"/>
  <c r="BC136" i="5"/>
  <c r="AO99" i="1"/>
  <c r="P97" i="5"/>
  <c r="AO115" i="1"/>
  <c r="P113" i="5"/>
  <c r="AO110" i="1"/>
  <c r="P108" i="5"/>
  <c r="BB116" i="1"/>
  <c r="U114" i="5"/>
  <c r="EB136" i="1"/>
  <c r="AT134" i="5"/>
  <c r="AO100" i="1"/>
  <c r="P98" i="5"/>
  <c r="HV148" i="1"/>
  <c r="HY148" i="1" s="1"/>
  <c r="BZ146" i="5"/>
  <c r="AO106" i="1"/>
  <c r="P104" i="5"/>
  <c r="AO114" i="1"/>
  <c r="P112" i="5"/>
  <c r="CW124" i="1"/>
  <c r="AJ122" i="5"/>
  <c r="AO108" i="1"/>
  <c r="P106" i="5"/>
  <c r="EB135" i="1"/>
  <c r="AT133" i="5"/>
  <c r="AO101" i="1"/>
  <c r="P99" i="5"/>
  <c r="AO98" i="1"/>
  <c r="P96" i="5"/>
  <c r="DI128" i="1"/>
  <c r="AN126" i="5"/>
  <c r="CW125" i="1"/>
  <c r="AJ123" i="5"/>
  <c r="EB132" i="1"/>
  <c r="AT130" i="5"/>
  <c r="AO103" i="1"/>
  <c r="P101" i="5"/>
  <c r="EB133" i="1"/>
  <c r="AT131" i="5"/>
  <c r="AO105" i="1"/>
  <c r="P103" i="5"/>
  <c r="HO147" i="1"/>
  <c r="BW145" i="5"/>
  <c r="GM146" i="1"/>
  <c r="BN144" i="5"/>
  <c r="FD139" i="1"/>
  <c r="BC137" i="5"/>
  <c r="AO107" i="1"/>
  <c r="P105" i="5"/>
  <c r="DI131" i="1"/>
  <c r="AN129" i="5"/>
  <c r="DI129" i="1"/>
  <c r="AN127" i="5"/>
  <c r="AO112" i="1"/>
  <c r="P110" i="5"/>
  <c r="IB149" i="1"/>
  <c r="CA147" i="5"/>
  <c r="AO102" i="1"/>
  <c r="P100" i="5"/>
  <c r="BK117" i="1"/>
  <c r="X115" i="5"/>
  <c r="FN140" i="1"/>
  <c r="BF138" i="5"/>
  <c r="GM145" i="1"/>
  <c r="BN143" i="5"/>
  <c r="DI130" i="1"/>
  <c r="AN128" i="5"/>
  <c r="FN141" i="1"/>
  <c r="BF139" i="5"/>
  <c r="AO104" i="1"/>
  <c r="P102" i="5"/>
  <c r="AO109" i="1"/>
  <c r="P107" i="5"/>
  <c r="CA121" i="1"/>
  <c r="AC119" i="5"/>
  <c r="AO111" i="1"/>
  <c r="P109" i="5"/>
  <c r="GM144" i="1"/>
  <c r="BN142" i="5"/>
  <c r="EB137" i="1"/>
  <c r="AT135" i="5"/>
  <c r="GM142" i="1"/>
  <c r="BN140" i="5"/>
  <c r="CA122" i="1"/>
  <c r="AC120" i="5"/>
  <c r="CA120" i="1"/>
  <c r="AC118" i="5"/>
  <c r="Q40" i="5"/>
  <c r="AR42" i="1"/>
  <c r="AO72" i="1"/>
  <c r="P70" i="5"/>
  <c r="AS55" i="1"/>
  <c r="R53" i="5"/>
  <c r="P82" i="5"/>
  <c r="AO84" i="1"/>
  <c r="R52" i="5"/>
  <c r="AS54" i="1"/>
  <c r="P78" i="5"/>
  <c r="AO80" i="1"/>
  <c r="AO74" i="1"/>
  <c r="P72" i="5"/>
  <c r="AR32" i="1"/>
  <c r="Q30" i="5"/>
  <c r="AR70" i="1"/>
  <c r="Q68" i="5"/>
  <c r="P56" i="5"/>
  <c r="AO58" i="1"/>
  <c r="AO88" i="1"/>
  <c r="P86" i="5"/>
  <c r="AO5" i="1"/>
  <c r="P3" i="5"/>
  <c r="AR21" i="1"/>
  <c r="Q19" i="5"/>
  <c r="AR53" i="1"/>
  <c r="Q51" i="5"/>
  <c r="AO34" i="1"/>
  <c r="P32" i="5"/>
  <c r="Q39" i="5"/>
  <c r="AR41" i="1"/>
  <c r="AS25" i="1"/>
  <c r="R23" i="5"/>
  <c r="Q26" i="5"/>
  <c r="AR28" i="1"/>
  <c r="Q62" i="5"/>
  <c r="AR64" i="1"/>
  <c r="AR48" i="1"/>
  <c r="Q46" i="5"/>
  <c r="AR24" i="1"/>
  <c r="Q22" i="5"/>
  <c r="AR82" i="1"/>
  <c r="Q80" i="5"/>
  <c r="Q76" i="5"/>
  <c r="AR78" i="1"/>
  <c r="Q77" i="5"/>
  <c r="AR79" i="1"/>
  <c r="Q27" i="5"/>
  <c r="AR29" i="1"/>
  <c r="AR49" i="1"/>
  <c r="Q47" i="5"/>
  <c r="AO17" i="1"/>
  <c r="P15" i="5"/>
  <c r="AO44" i="1"/>
  <c r="P42" i="5"/>
  <c r="AR75" i="1"/>
  <c r="Q73" i="5"/>
  <c r="R33" i="5"/>
  <c r="AS35" i="1"/>
  <c r="Q91" i="5"/>
  <c r="AR93" i="1"/>
  <c r="S13" i="5"/>
  <c r="AV15" i="1"/>
  <c r="AO91" i="1"/>
  <c r="P89" i="5"/>
  <c r="AR95" i="1"/>
  <c r="Q93" i="5"/>
  <c r="Q74" i="5"/>
  <c r="AR76" i="1"/>
  <c r="AS71" i="1"/>
  <c r="R69" i="5"/>
  <c r="AO77" i="1"/>
  <c r="P75" i="5"/>
  <c r="P63" i="5"/>
  <c r="AO65" i="1"/>
  <c r="AR92" i="1"/>
  <c r="Q90" i="5"/>
  <c r="P94" i="5"/>
  <c r="AO96" i="1"/>
  <c r="AR39" i="1"/>
  <c r="Q37" i="5"/>
  <c r="P8" i="5"/>
  <c r="AO10" i="1"/>
  <c r="AO4" i="1"/>
  <c r="P2" i="5"/>
  <c r="AR7" i="1"/>
  <c r="Q5" i="5"/>
  <c r="R36" i="5"/>
  <c r="AS38" i="1"/>
  <c r="Q7" i="5"/>
  <c r="AR9" i="1"/>
  <c r="P21" i="5"/>
  <c r="AO23" i="1"/>
  <c r="AO36" i="1"/>
  <c r="P34" i="5"/>
  <c r="R44" i="5"/>
  <c r="AS46" i="1"/>
  <c r="Q85" i="5"/>
  <c r="AR87" i="1"/>
  <c r="AO27" i="1"/>
  <c r="P25" i="5"/>
  <c r="R49" i="5"/>
  <c r="AS51" i="1"/>
  <c r="AR16" i="1"/>
  <c r="Q14" i="5"/>
  <c r="P10" i="5"/>
  <c r="AO12" i="1"/>
  <c r="AR50" i="1"/>
  <c r="Q48" i="5"/>
  <c r="P66" i="5"/>
  <c r="AO68" i="1"/>
  <c r="P4" i="5"/>
  <c r="AO6" i="1"/>
  <c r="AS90" i="1"/>
  <c r="R88" i="5"/>
  <c r="R41" i="5"/>
  <c r="AS43" i="1"/>
  <c r="AO13" i="1"/>
  <c r="P11" i="5"/>
  <c r="T83" i="5"/>
  <c r="AY85" i="1"/>
  <c r="P31" i="5"/>
  <c r="AO33" i="1"/>
  <c r="AR45" i="1"/>
  <c r="Q43" i="5"/>
  <c r="AS86" i="1"/>
  <c r="R84" i="5"/>
  <c r="P9" i="5"/>
  <c r="AO11" i="1"/>
  <c r="Q16" i="5"/>
  <c r="AR18" i="1"/>
  <c r="AR30" i="1"/>
  <c r="Q28" i="5"/>
  <c r="AO94" i="1"/>
  <c r="P92" i="5"/>
  <c r="AR61" i="1"/>
  <c r="Q59" i="5"/>
  <c r="AS47" i="1"/>
  <c r="R45" i="5"/>
  <c r="S55" i="5"/>
  <c r="AV57" i="1"/>
  <c r="Q54" i="5"/>
  <c r="AR56" i="1"/>
  <c r="AR22" i="1"/>
  <c r="Q20" i="5"/>
  <c r="Q81" i="5"/>
  <c r="AR83" i="1"/>
  <c r="Q6" i="5"/>
  <c r="AR8" i="1"/>
  <c r="AV31" i="1"/>
  <c r="S29" i="5"/>
  <c r="R64" i="5"/>
  <c r="AS66" i="1"/>
  <c r="AR67" i="1"/>
  <c r="Q65" i="5"/>
  <c r="Q12" i="5"/>
  <c r="AR14" i="1"/>
  <c r="AO20" i="1"/>
  <c r="P18" i="5"/>
  <c r="AR63" i="1"/>
  <c r="Q61" i="5"/>
  <c r="R35" i="5"/>
  <c r="AS37" i="1"/>
  <c r="AR62" i="1"/>
  <c r="Q60" i="5"/>
  <c r="R17" i="5"/>
  <c r="AS19" i="1"/>
  <c r="S57" i="5"/>
  <c r="AV59" i="1"/>
  <c r="AV89" i="1"/>
  <c r="S87" i="5"/>
  <c r="Q79" i="5"/>
  <c r="AR81" i="1"/>
  <c r="Q24" i="5"/>
  <c r="AR26" i="1"/>
  <c r="Q38" i="5"/>
  <c r="AR40" i="1"/>
  <c r="AO60" i="1"/>
  <c r="P58" i="5"/>
  <c r="P67" i="5"/>
  <c r="AO69" i="1"/>
  <c r="AV73" i="1"/>
  <c r="S71" i="5"/>
  <c r="AR52" i="1"/>
  <c r="Q50" i="5"/>
  <c r="CD122" i="1" l="1"/>
  <c r="AD120" i="5"/>
  <c r="AR111" i="1"/>
  <c r="Q109" i="5"/>
  <c r="FQ141" i="1"/>
  <c r="BG139" i="5"/>
  <c r="BN117" i="1"/>
  <c r="Y115" i="5"/>
  <c r="DL129" i="1"/>
  <c r="AO127" i="5"/>
  <c r="GP146" i="1"/>
  <c r="BO144" i="5"/>
  <c r="AR103" i="1"/>
  <c r="Q101" i="5"/>
  <c r="AR98" i="1"/>
  <c r="Q96" i="5"/>
  <c r="CZ124" i="1"/>
  <c r="AK122" i="5"/>
  <c r="AR100" i="1"/>
  <c r="Q98" i="5"/>
  <c r="AR115" i="1"/>
  <c r="Q113" i="5"/>
  <c r="BN118" i="1"/>
  <c r="Y116" i="5"/>
  <c r="GP143" i="1"/>
  <c r="BO141" i="5"/>
  <c r="GP142" i="1"/>
  <c r="BO140" i="5"/>
  <c r="CD121" i="1"/>
  <c r="AD119" i="5"/>
  <c r="DL130" i="1"/>
  <c r="AO128" i="5"/>
  <c r="AR102" i="1"/>
  <c r="Q100" i="5"/>
  <c r="DL131" i="1"/>
  <c r="AO129" i="5"/>
  <c r="HR147" i="1"/>
  <c r="BX145" i="5"/>
  <c r="EE132" i="1"/>
  <c r="AU130" i="5"/>
  <c r="AR101" i="1"/>
  <c r="Q99" i="5"/>
  <c r="AR114" i="1"/>
  <c r="Q112" i="5"/>
  <c r="EE136" i="1"/>
  <c r="AU134" i="5"/>
  <c r="AR99" i="1"/>
  <c r="Q97" i="5"/>
  <c r="DC127" i="1"/>
  <c r="AL125" i="5"/>
  <c r="BN119" i="1"/>
  <c r="Y117" i="5"/>
  <c r="EE137" i="1"/>
  <c r="AU135" i="5"/>
  <c r="AR109" i="1"/>
  <c r="Q107" i="5"/>
  <c r="GP145" i="1"/>
  <c r="BO143" i="5"/>
  <c r="IE149" i="1"/>
  <c r="CB147" i="5"/>
  <c r="AR107" i="1"/>
  <c r="Q105" i="5"/>
  <c r="AR105" i="1"/>
  <c r="Q103" i="5"/>
  <c r="CZ125" i="1"/>
  <c r="AK123" i="5"/>
  <c r="EE135" i="1"/>
  <c r="AU133" i="5"/>
  <c r="AR106" i="1"/>
  <c r="Q104" i="5"/>
  <c r="BE116" i="1"/>
  <c r="V114" i="5"/>
  <c r="FG138" i="1"/>
  <c r="BD136" i="5"/>
  <c r="CW123" i="1"/>
  <c r="AJ121" i="5"/>
  <c r="AR97" i="1"/>
  <c r="Q95" i="5"/>
  <c r="CD120" i="1"/>
  <c r="AD118" i="5"/>
  <c r="GP144" i="1"/>
  <c r="BO142" i="5"/>
  <c r="AR104" i="1"/>
  <c r="Q102" i="5"/>
  <c r="FQ140" i="1"/>
  <c r="BG138" i="5"/>
  <c r="AR112" i="1"/>
  <c r="Q110" i="5"/>
  <c r="FG139" i="1"/>
  <c r="BD137" i="5"/>
  <c r="EE133" i="1"/>
  <c r="AU131" i="5"/>
  <c r="DL128" i="1"/>
  <c r="AO126" i="5"/>
  <c r="AR108" i="1"/>
  <c r="Q106" i="5"/>
  <c r="IB148" i="1"/>
  <c r="CA146" i="5"/>
  <c r="AR110" i="1"/>
  <c r="Q108" i="5"/>
  <c r="CZ126" i="1"/>
  <c r="AK124" i="5"/>
  <c r="EE134" i="1"/>
  <c r="AU132" i="5"/>
  <c r="AR113" i="1"/>
  <c r="Q111" i="5"/>
  <c r="R40" i="5"/>
  <c r="AS42" i="1"/>
  <c r="AR72" i="1"/>
  <c r="Q70" i="5"/>
  <c r="S53" i="5"/>
  <c r="AV55" i="1"/>
  <c r="S52" i="5"/>
  <c r="AV54" i="1"/>
  <c r="Q82" i="5"/>
  <c r="AR84" i="1"/>
  <c r="AR80" i="1"/>
  <c r="Q78" i="5"/>
  <c r="R30" i="5"/>
  <c r="AS32" i="1"/>
  <c r="R68" i="5"/>
  <c r="AS70" i="1"/>
  <c r="Q56" i="5"/>
  <c r="AR58" i="1"/>
  <c r="AR74" i="1"/>
  <c r="Q72" i="5"/>
  <c r="R19" i="5"/>
  <c r="AS21" i="1"/>
  <c r="Q3" i="5"/>
  <c r="AR5" i="1"/>
  <c r="AS53" i="1"/>
  <c r="R51" i="5"/>
  <c r="AR88" i="1"/>
  <c r="Q86" i="5"/>
  <c r="AS29" i="1"/>
  <c r="R27" i="5"/>
  <c r="AS24" i="1"/>
  <c r="R22" i="5"/>
  <c r="AS79" i="1"/>
  <c r="R77" i="5"/>
  <c r="R46" i="5"/>
  <c r="AS48" i="1"/>
  <c r="S23" i="5"/>
  <c r="AV25" i="1"/>
  <c r="AS78" i="1"/>
  <c r="R76" i="5"/>
  <c r="R62" i="5"/>
  <c r="AS64" i="1"/>
  <c r="AS28" i="1"/>
  <c r="R26" i="5"/>
  <c r="AS41" i="1"/>
  <c r="R39" i="5"/>
  <c r="R80" i="5"/>
  <c r="AS82" i="1"/>
  <c r="Q32" i="5"/>
  <c r="AR34" i="1"/>
  <c r="Q89" i="5"/>
  <c r="AR91" i="1"/>
  <c r="AS87" i="1"/>
  <c r="R85" i="5"/>
  <c r="T13" i="5"/>
  <c r="AY15" i="1"/>
  <c r="Q42" i="5"/>
  <c r="AR44" i="1"/>
  <c r="S44" i="5"/>
  <c r="AV46" i="1"/>
  <c r="AR10" i="1"/>
  <c r="Q8" i="5"/>
  <c r="R91" i="5"/>
  <c r="AS93" i="1"/>
  <c r="R74" i="5"/>
  <c r="AS76" i="1"/>
  <c r="R5" i="5"/>
  <c r="AS7" i="1"/>
  <c r="R90" i="5"/>
  <c r="AS92" i="1"/>
  <c r="Q2" i="5"/>
  <c r="AR4" i="1"/>
  <c r="AR77" i="1"/>
  <c r="Q75" i="5"/>
  <c r="Q15" i="5"/>
  <c r="AR17" i="1"/>
  <c r="AS75" i="1"/>
  <c r="R73" i="5"/>
  <c r="Q63" i="5"/>
  <c r="AR65" i="1"/>
  <c r="S49" i="5"/>
  <c r="AV51" i="1"/>
  <c r="AV38" i="1"/>
  <c r="S36" i="5"/>
  <c r="Q94" i="5"/>
  <c r="AR96" i="1"/>
  <c r="AV35" i="1"/>
  <c r="S33" i="5"/>
  <c r="Q21" i="5"/>
  <c r="AR23" i="1"/>
  <c r="AR27" i="1"/>
  <c r="Q25" i="5"/>
  <c r="AS39" i="1"/>
  <c r="R37" i="5"/>
  <c r="R7" i="5"/>
  <c r="AS9" i="1"/>
  <c r="Q34" i="5"/>
  <c r="AR36" i="1"/>
  <c r="AV71" i="1"/>
  <c r="S69" i="5"/>
  <c r="R93" i="5"/>
  <c r="AS95" i="1"/>
  <c r="AS49" i="1"/>
  <c r="R47" i="5"/>
  <c r="S45" i="5"/>
  <c r="AV47" i="1"/>
  <c r="AR94" i="1"/>
  <c r="Q92" i="5"/>
  <c r="AS18" i="1"/>
  <c r="R16" i="5"/>
  <c r="Q31" i="5"/>
  <c r="AR33" i="1"/>
  <c r="Q67" i="5"/>
  <c r="AR69" i="1"/>
  <c r="AS26" i="1"/>
  <c r="R24" i="5"/>
  <c r="AS81" i="1"/>
  <c r="R79" i="5"/>
  <c r="S17" i="5"/>
  <c r="AV19" i="1"/>
  <c r="AS8" i="1"/>
  <c r="R6" i="5"/>
  <c r="AS83" i="1"/>
  <c r="R81" i="5"/>
  <c r="T55" i="5"/>
  <c r="AY57" i="1"/>
  <c r="R14" i="5"/>
  <c r="AS16" i="1"/>
  <c r="AY73" i="1"/>
  <c r="T71" i="5"/>
  <c r="R65" i="5"/>
  <c r="AS67" i="1"/>
  <c r="AS61" i="1"/>
  <c r="R59" i="5"/>
  <c r="AR6" i="1"/>
  <c r="Q4" i="5"/>
  <c r="S64" i="5"/>
  <c r="AV66" i="1"/>
  <c r="S84" i="5"/>
  <c r="AV86" i="1"/>
  <c r="R48" i="5"/>
  <c r="AS50" i="1"/>
  <c r="S35" i="5"/>
  <c r="AV37" i="1"/>
  <c r="AS14" i="1"/>
  <c r="R12" i="5"/>
  <c r="AR13" i="1"/>
  <c r="Q11" i="5"/>
  <c r="S88" i="5"/>
  <c r="AV90" i="1"/>
  <c r="AR60" i="1"/>
  <c r="Q58" i="5"/>
  <c r="T87" i="5"/>
  <c r="AY89" i="1"/>
  <c r="R61" i="5"/>
  <c r="AS63" i="1"/>
  <c r="R20" i="5"/>
  <c r="AS22" i="1"/>
  <c r="AS30" i="1"/>
  <c r="R28" i="5"/>
  <c r="AR12" i="1"/>
  <c r="Q10" i="5"/>
  <c r="AS52" i="1"/>
  <c r="R50" i="5"/>
  <c r="AR20" i="1"/>
  <c r="Q18" i="5"/>
  <c r="T29" i="5"/>
  <c r="AY31" i="1"/>
  <c r="AR11" i="1"/>
  <c r="Q9" i="5"/>
  <c r="U83" i="5"/>
  <c r="BB85" i="1"/>
  <c r="AV43" i="1"/>
  <c r="S41" i="5"/>
  <c r="Q66" i="5"/>
  <c r="AR68" i="1"/>
  <c r="AS62" i="1"/>
  <c r="R60" i="5"/>
  <c r="R38" i="5"/>
  <c r="AS40" i="1"/>
  <c r="AY59" i="1"/>
  <c r="T57" i="5"/>
  <c r="AS56" i="1"/>
  <c r="R54" i="5"/>
  <c r="R43" i="5"/>
  <c r="AS45" i="1"/>
  <c r="EH134" i="1" l="1"/>
  <c r="AV132" i="5"/>
  <c r="AS108" i="1"/>
  <c r="R106" i="5"/>
  <c r="AS112" i="1"/>
  <c r="R110" i="5"/>
  <c r="CG120" i="1"/>
  <c r="AE118" i="5"/>
  <c r="BH116" i="1"/>
  <c r="W114" i="5"/>
  <c r="AS105" i="1"/>
  <c r="R103" i="5"/>
  <c r="AS109" i="1"/>
  <c r="R107" i="5"/>
  <c r="AS99" i="1"/>
  <c r="R97" i="5"/>
  <c r="EH132" i="1"/>
  <c r="AV130" i="5"/>
  <c r="DM130" i="1"/>
  <c r="DP130" i="1" s="1"/>
  <c r="AP128" i="5"/>
  <c r="BO118" i="1"/>
  <c r="BR118" i="1" s="1"/>
  <c r="Z116" i="5"/>
  <c r="AS98" i="1"/>
  <c r="R96" i="5"/>
  <c r="BO117" i="1"/>
  <c r="BR117" i="1" s="1"/>
  <c r="Z115" i="5"/>
  <c r="DC126" i="1"/>
  <c r="AL124" i="5"/>
  <c r="DM128" i="1"/>
  <c r="DP128" i="1" s="1"/>
  <c r="AP126" i="5"/>
  <c r="FT140" i="1"/>
  <c r="BH138" i="5"/>
  <c r="AS97" i="1"/>
  <c r="R95" i="5"/>
  <c r="AS106" i="1"/>
  <c r="R104" i="5"/>
  <c r="AS107" i="1"/>
  <c r="R105" i="5"/>
  <c r="EH137" i="1"/>
  <c r="AV135" i="5"/>
  <c r="EH136" i="1"/>
  <c r="AV134" i="5"/>
  <c r="HU147" i="1"/>
  <c r="BY145" i="5"/>
  <c r="CG121" i="1"/>
  <c r="AE119" i="5"/>
  <c r="AS115" i="1"/>
  <c r="R113" i="5"/>
  <c r="AS103" i="1"/>
  <c r="R101" i="5"/>
  <c r="FT141" i="1"/>
  <c r="BH139" i="5"/>
  <c r="AS110" i="1"/>
  <c r="R108" i="5"/>
  <c r="EH133" i="1"/>
  <c r="AV131" i="5"/>
  <c r="AS104" i="1"/>
  <c r="R102" i="5"/>
  <c r="CZ123" i="1"/>
  <c r="AK121" i="5"/>
  <c r="EH135" i="1"/>
  <c r="AV133" i="5"/>
  <c r="IH149" i="1"/>
  <c r="CC147" i="5"/>
  <c r="BO119" i="1"/>
  <c r="BR119" i="1" s="1"/>
  <c r="Z117" i="5"/>
  <c r="AS114" i="1"/>
  <c r="R112" i="5"/>
  <c r="DM131" i="1"/>
  <c r="DP131" i="1" s="1"/>
  <c r="AP129" i="5"/>
  <c r="GS142" i="1"/>
  <c r="BP140" i="5"/>
  <c r="AS100" i="1"/>
  <c r="R98" i="5"/>
  <c r="GS146" i="1"/>
  <c r="BP144" i="5"/>
  <c r="AS111" i="1"/>
  <c r="R109" i="5"/>
  <c r="AS113" i="1"/>
  <c r="R111" i="5"/>
  <c r="IE148" i="1"/>
  <c r="CB146" i="5"/>
  <c r="FH139" i="1"/>
  <c r="FK139" i="1" s="1"/>
  <c r="BE137" i="5"/>
  <c r="GS144" i="1"/>
  <c r="BP142" i="5"/>
  <c r="FH138" i="1"/>
  <c r="FK138" i="1" s="1"/>
  <c r="BE136" i="5"/>
  <c r="DC125" i="1"/>
  <c r="AL123" i="5"/>
  <c r="GS145" i="1"/>
  <c r="BP143" i="5"/>
  <c r="DF127" i="1"/>
  <c r="AM125" i="5"/>
  <c r="AS101" i="1"/>
  <c r="R99" i="5"/>
  <c r="AS102" i="1"/>
  <c r="R100" i="5"/>
  <c r="GS143" i="1"/>
  <c r="BP141" i="5"/>
  <c r="DC124" i="1"/>
  <c r="AL122" i="5"/>
  <c r="DM129" i="1"/>
  <c r="DP129" i="1" s="1"/>
  <c r="AP127" i="5"/>
  <c r="CG122" i="1"/>
  <c r="AE120" i="5"/>
  <c r="S40" i="5"/>
  <c r="AV42" i="1"/>
  <c r="R70" i="5"/>
  <c r="AS72" i="1"/>
  <c r="T53" i="5"/>
  <c r="AY55" i="1"/>
  <c r="R82" i="5"/>
  <c r="AS84" i="1"/>
  <c r="T52" i="5"/>
  <c r="AY54" i="1"/>
  <c r="AS80" i="1"/>
  <c r="R78" i="5"/>
  <c r="R72" i="5"/>
  <c r="AS74" i="1"/>
  <c r="AS58" i="1"/>
  <c r="R56" i="5"/>
  <c r="AV32" i="1"/>
  <c r="S30" i="5"/>
  <c r="AV70" i="1"/>
  <c r="S68" i="5"/>
  <c r="AS5" i="1"/>
  <c r="R3" i="5"/>
  <c r="AV53" i="1"/>
  <c r="S51" i="5"/>
  <c r="AV21" i="1"/>
  <c r="S19" i="5"/>
  <c r="AS88" i="1"/>
  <c r="R86" i="5"/>
  <c r="S62" i="5"/>
  <c r="AV64" i="1"/>
  <c r="S76" i="5"/>
  <c r="AV78" i="1"/>
  <c r="AV79" i="1"/>
  <c r="S77" i="5"/>
  <c r="AV48" i="1"/>
  <c r="S46" i="5"/>
  <c r="S39" i="5"/>
  <c r="AV41" i="1"/>
  <c r="AS34" i="1"/>
  <c r="R32" i="5"/>
  <c r="AY25" i="1"/>
  <c r="T23" i="5"/>
  <c r="AV82" i="1"/>
  <c r="S80" i="5"/>
  <c r="AV24" i="1"/>
  <c r="S22" i="5"/>
  <c r="S26" i="5"/>
  <c r="AV28" i="1"/>
  <c r="AV29" i="1"/>
  <c r="S27" i="5"/>
  <c r="S93" i="5"/>
  <c r="AV95" i="1"/>
  <c r="R42" i="5"/>
  <c r="AS44" i="1"/>
  <c r="R75" i="5"/>
  <c r="AS77" i="1"/>
  <c r="R63" i="5"/>
  <c r="AS65" i="1"/>
  <c r="BB15" i="1"/>
  <c r="U13" i="5"/>
  <c r="S37" i="5"/>
  <c r="AV39" i="1"/>
  <c r="AS36" i="1"/>
  <c r="R34" i="5"/>
  <c r="AV93" i="1"/>
  <c r="S91" i="5"/>
  <c r="S7" i="5"/>
  <c r="AV9" i="1"/>
  <c r="AY35" i="1"/>
  <c r="T33" i="5"/>
  <c r="R94" i="5"/>
  <c r="AS96" i="1"/>
  <c r="S74" i="5"/>
  <c r="AV76" i="1"/>
  <c r="T69" i="5"/>
  <c r="AY71" i="1"/>
  <c r="R8" i="5"/>
  <c r="AS10" i="1"/>
  <c r="AS27" i="1"/>
  <c r="R25" i="5"/>
  <c r="S73" i="5"/>
  <c r="AV75" i="1"/>
  <c r="AV87" i="1"/>
  <c r="S85" i="5"/>
  <c r="AV7" i="1"/>
  <c r="S5" i="5"/>
  <c r="AS23" i="1"/>
  <c r="R21" i="5"/>
  <c r="R15" i="5"/>
  <c r="AS17" i="1"/>
  <c r="T44" i="5"/>
  <c r="AY46" i="1"/>
  <c r="AS91" i="1"/>
  <c r="R89" i="5"/>
  <c r="T49" i="5"/>
  <c r="AY51" i="1"/>
  <c r="AS4" i="1"/>
  <c r="R2" i="5"/>
  <c r="S90" i="5"/>
  <c r="AV92" i="1"/>
  <c r="S47" i="5"/>
  <c r="AV49" i="1"/>
  <c r="AY38" i="1"/>
  <c r="T36" i="5"/>
  <c r="AV40" i="1"/>
  <c r="S38" i="5"/>
  <c r="S6" i="5"/>
  <c r="AV8" i="1"/>
  <c r="AV56" i="1"/>
  <c r="S54" i="5"/>
  <c r="AS68" i="1"/>
  <c r="R66" i="5"/>
  <c r="T17" i="5"/>
  <c r="AY19" i="1"/>
  <c r="AS11" i="1"/>
  <c r="R9" i="5"/>
  <c r="AV30" i="1"/>
  <c r="S28" i="5"/>
  <c r="AS60" i="1"/>
  <c r="R58" i="5"/>
  <c r="AS13" i="1"/>
  <c r="R11" i="5"/>
  <c r="S12" i="5"/>
  <c r="AV14" i="1"/>
  <c r="R92" i="5"/>
  <c r="AS94" i="1"/>
  <c r="U29" i="5"/>
  <c r="BB31" i="1"/>
  <c r="AV22" i="1"/>
  <c r="S20" i="5"/>
  <c r="AY90" i="1"/>
  <c r="T88" i="5"/>
  <c r="AY37" i="1"/>
  <c r="T35" i="5"/>
  <c r="T84" i="5"/>
  <c r="AY86" i="1"/>
  <c r="AY66" i="1"/>
  <c r="T64" i="5"/>
  <c r="U55" i="5"/>
  <c r="BB57" i="1"/>
  <c r="AS33" i="1"/>
  <c r="R31" i="5"/>
  <c r="T45" i="5"/>
  <c r="AY47" i="1"/>
  <c r="AV18" i="1"/>
  <c r="S16" i="5"/>
  <c r="AY43" i="1"/>
  <c r="T41" i="5"/>
  <c r="R4" i="5"/>
  <c r="AS6" i="1"/>
  <c r="BB73" i="1"/>
  <c r="U71" i="5"/>
  <c r="S79" i="5"/>
  <c r="AV81" i="1"/>
  <c r="U57" i="5"/>
  <c r="BB59" i="1"/>
  <c r="S61" i="5"/>
  <c r="AV63" i="1"/>
  <c r="AV50" i="1"/>
  <c r="S48" i="5"/>
  <c r="S65" i="5"/>
  <c r="AV67" i="1"/>
  <c r="AV16" i="1"/>
  <c r="S14" i="5"/>
  <c r="AV45" i="1"/>
  <c r="S43" i="5"/>
  <c r="AS20" i="1"/>
  <c r="R18" i="5"/>
  <c r="AS12" i="1"/>
  <c r="R10" i="5"/>
  <c r="S81" i="5"/>
  <c r="AV83" i="1"/>
  <c r="AV26" i="1"/>
  <c r="S24" i="5"/>
  <c r="AV62" i="1"/>
  <c r="S60" i="5"/>
  <c r="AV52" i="1"/>
  <c r="S50" i="5"/>
  <c r="AV61" i="1"/>
  <c r="S59" i="5"/>
  <c r="BE85" i="1"/>
  <c r="V83" i="5"/>
  <c r="BB89" i="1"/>
  <c r="U87" i="5"/>
  <c r="AS69" i="1"/>
  <c r="R67" i="5"/>
  <c r="DS129" i="1" l="1"/>
  <c r="AQ127" i="5"/>
  <c r="AV101" i="1"/>
  <c r="S99" i="5"/>
  <c r="FN138" i="1"/>
  <c r="BF136" i="5"/>
  <c r="AV113" i="1"/>
  <c r="S111" i="5"/>
  <c r="GT142" i="1"/>
  <c r="GW142" i="1" s="1"/>
  <c r="BQ140" i="5"/>
  <c r="IK149" i="1"/>
  <c r="CD147" i="5"/>
  <c r="EK133" i="1"/>
  <c r="AW131" i="5"/>
  <c r="AV115" i="1"/>
  <c r="S113" i="5"/>
  <c r="EK137" i="1"/>
  <c r="AW135" i="5"/>
  <c r="FW140" i="1"/>
  <c r="BI138" i="5"/>
  <c r="AV98" i="1"/>
  <c r="S96" i="5"/>
  <c r="AV99" i="1"/>
  <c r="S97" i="5"/>
  <c r="CJ120" i="1"/>
  <c r="AF118" i="5"/>
  <c r="DF124" i="1"/>
  <c r="AM122" i="5"/>
  <c r="DI127" i="1"/>
  <c r="AN125" i="5"/>
  <c r="GT144" i="1"/>
  <c r="GW144" i="1" s="1"/>
  <c r="BQ142" i="5"/>
  <c r="AV111" i="1"/>
  <c r="S109" i="5"/>
  <c r="DS131" i="1"/>
  <c r="AQ129" i="5"/>
  <c r="EK135" i="1"/>
  <c r="AW133" i="5"/>
  <c r="AV110" i="1"/>
  <c r="S108" i="5"/>
  <c r="CJ121" i="1"/>
  <c r="AF119" i="5"/>
  <c r="AV107" i="1"/>
  <c r="S105" i="5"/>
  <c r="DS128" i="1"/>
  <c r="AQ126" i="5"/>
  <c r="BU118" i="1"/>
  <c r="AA116" i="5"/>
  <c r="AV109" i="1"/>
  <c r="S107" i="5"/>
  <c r="AV112" i="1"/>
  <c r="S110" i="5"/>
  <c r="GT143" i="1"/>
  <c r="GW143" i="1" s="1"/>
  <c r="BQ141" i="5"/>
  <c r="GT145" i="1"/>
  <c r="GW145" i="1" s="1"/>
  <c r="BQ143" i="5"/>
  <c r="FN139" i="1"/>
  <c r="BF137" i="5"/>
  <c r="GT146" i="1"/>
  <c r="GW146" i="1" s="1"/>
  <c r="BQ144" i="5"/>
  <c r="AV114" i="1"/>
  <c r="S112" i="5"/>
  <c r="DC123" i="1"/>
  <c r="AL121" i="5"/>
  <c r="FW141" i="1"/>
  <c r="BI139" i="5"/>
  <c r="HV147" i="1"/>
  <c r="HY147" i="1" s="1"/>
  <c r="BZ145" i="5"/>
  <c r="AV106" i="1"/>
  <c r="S104" i="5"/>
  <c r="DF126" i="1"/>
  <c r="AM124" i="5"/>
  <c r="DS130" i="1"/>
  <c r="AQ128" i="5"/>
  <c r="AV105" i="1"/>
  <c r="S103" i="5"/>
  <c r="AV108" i="1"/>
  <c r="S106" i="5"/>
  <c r="CJ122" i="1"/>
  <c r="AF120" i="5"/>
  <c r="AV102" i="1"/>
  <c r="S100" i="5"/>
  <c r="DF125" i="1"/>
  <c r="AM123" i="5"/>
  <c r="IH148" i="1"/>
  <c r="CC146" i="5"/>
  <c r="AV100" i="1"/>
  <c r="S98" i="5"/>
  <c r="BU119" i="1"/>
  <c r="AA117" i="5"/>
  <c r="AV104" i="1"/>
  <c r="S102" i="5"/>
  <c r="AV103" i="1"/>
  <c r="S101" i="5"/>
  <c r="EK136" i="1"/>
  <c r="AW134" i="5"/>
  <c r="AV97" i="1"/>
  <c r="S95" i="5"/>
  <c r="BU117" i="1"/>
  <c r="AA115" i="5"/>
  <c r="EK132" i="1"/>
  <c r="AW130" i="5"/>
  <c r="BK116" i="1"/>
  <c r="X114" i="5"/>
  <c r="EK134" i="1"/>
  <c r="AW132" i="5"/>
  <c r="AY42" i="1"/>
  <c r="T40" i="5"/>
  <c r="AV72" i="1"/>
  <c r="S70" i="5"/>
  <c r="BB55" i="1"/>
  <c r="U53" i="5"/>
  <c r="BB54" i="1"/>
  <c r="U52" i="5"/>
  <c r="S82" i="5"/>
  <c r="AV84" i="1"/>
  <c r="S78" i="5"/>
  <c r="AV80" i="1"/>
  <c r="T68" i="5"/>
  <c r="AY70" i="1"/>
  <c r="AY32" i="1"/>
  <c r="T30" i="5"/>
  <c r="S56" i="5"/>
  <c r="AV58" i="1"/>
  <c r="S72" i="5"/>
  <c r="AV74" i="1"/>
  <c r="AY53" i="1"/>
  <c r="T51" i="5"/>
  <c r="AV5" i="1"/>
  <c r="S3" i="5"/>
  <c r="AY21" i="1"/>
  <c r="T19" i="5"/>
  <c r="AV88" i="1"/>
  <c r="S86" i="5"/>
  <c r="S32" i="5"/>
  <c r="AV34" i="1"/>
  <c r="AY78" i="1"/>
  <c r="T76" i="5"/>
  <c r="T22" i="5"/>
  <c r="AY24" i="1"/>
  <c r="T39" i="5"/>
  <c r="AY41" i="1"/>
  <c r="T26" i="5"/>
  <c r="AY28" i="1"/>
  <c r="T77" i="5"/>
  <c r="AY79" i="1"/>
  <c r="T80" i="5"/>
  <c r="AY82" i="1"/>
  <c r="T62" i="5"/>
  <c r="AY64" i="1"/>
  <c r="AY29" i="1"/>
  <c r="T27" i="5"/>
  <c r="BB25" i="1"/>
  <c r="U23" i="5"/>
  <c r="T46" i="5"/>
  <c r="AY48" i="1"/>
  <c r="U49" i="5"/>
  <c r="BB51" i="1"/>
  <c r="AY76" i="1"/>
  <c r="T74" i="5"/>
  <c r="AV65" i="1"/>
  <c r="S63" i="5"/>
  <c r="T85" i="5"/>
  <c r="AY87" i="1"/>
  <c r="T91" i="5"/>
  <c r="AY93" i="1"/>
  <c r="T47" i="5"/>
  <c r="AY49" i="1"/>
  <c r="S94" i="5"/>
  <c r="AV96" i="1"/>
  <c r="S75" i="5"/>
  <c r="AV77" i="1"/>
  <c r="AV91" i="1"/>
  <c r="S89" i="5"/>
  <c r="AV27" i="1"/>
  <c r="S25" i="5"/>
  <c r="U44" i="5"/>
  <c r="BB46" i="1"/>
  <c r="AV10" i="1"/>
  <c r="S8" i="5"/>
  <c r="S42" i="5"/>
  <c r="AV44" i="1"/>
  <c r="BB35" i="1"/>
  <c r="U33" i="5"/>
  <c r="S34" i="5"/>
  <c r="AV36" i="1"/>
  <c r="T73" i="5"/>
  <c r="AY75" i="1"/>
  <c r="U69" i="5"/>
  <c r="BB71" i="1"/>
  <c r="T7" i="5"/>
  <c r="AY9" i="1"/>
  <c r="AY95" i="1"/>
  <c r="T93" i="5"/>
  <c r="S15" i="5"/>
  <c r="AV17" i="1"/>
  <c r="S21" i="5"/>
  <c r="AV23" i="1"/>
  <c r="T90" i="5"/>
  <c r="AY92" i="1"/>
  <c r="T37" i="5"/>
  <c r="AY39" i="1"/>
  <c r="BB38" i="1"/>
  <c r="U36" i="5"/>
  <c r="AV4" i="1"/>
  <c r="S2" i="5"/>
  <c r="AY7" i="1"/>
  <c r="T5" i="5"/>
  <c r="V13" i="5"/>
  <c r="BE15" i="1"/>
  <c r="W83" i="5"/>
  <c r="BH85" i="1"/>
  <c r="BE73" i="1"/>
  <c r="V71" i="5"/>
  <c r="T59" i="5"/>
  <c r="AY61" i="1"/>
  <c r="T60" i="5"/>
  <c r="AY62" i="1"/>
  <c r="AY81" i="1"/>
  <c r="T79" i="5"/>
  <c r="T16" i="5"/>
  <c r="AY18" i="1"/>
  <c r="S31" i="5"/>
  <c r="AV33" i="1"/>
  <c r="AY8" i="1"/>
  <c r="T6" i="5"/>
  <c r="AV12" i="1"/>
  <c r="S10" i="5"/>
  <c r="T43" i="5"/>
  <c r="AY45" i="1"/>
  <c r="V55" i="5"/>
  <c r="BE57" i="1"/>
  <c r="AV13" i="1"/>
  <c r="S11" i="5"/>
  <c r="T50" i="5"/>
  <c r="AY52" i="1"/>
  <c r="U35" i="5"/>
  <c r="BB37" i="1"/>
  <c r="AV94" i="1"/>
  <c r="S92" i="5"/>
  <c r="S67" i="5"/>
  <c r="AV69" i="1"/>
  <c r="S18" i="5"/>
  <c r="AV20" i="1"/>
  <c r="BB90" i="1"/>
  <c r="U88" i="5"/>
  <c r="BE89" i="1"/>
  <c r="V87" i="5"/>
  <c r="AY26" i="1"/>
  <c r="T24" i="5"/>
  <c r="U84" i="5"/>
  <c r="BB86" i="1"/>
  <c r="AY30" i="1"/>
  <c r="T28" i="5"/>
  <c r="AV68" i="1"/>
  <c r="S66" i="5"/>
  <c r="T81" i="5"/>
  <c r="AY83" i="1"/>
  <c r="T65" i="5"/>
  <c r="AY67" i="1"/>
  <c r="AY63" i="1"/>
  <c r="T61" i="5"/>
  <c r="V57" i="5"/>
  <c r="BE59" i="1"/>
  <c r="AY22" i="1"/>
  <c r="T20" i="5"/>
  <c r="AY14" i="1"/>
  <c r="T12" i="5"/>
  <c r="BB19" i="1"/>
  <c r="U17" i="5"/>
  <c r="T48" i="5"/>
  <c r="AY50" i="1"/>
  <c r="AV60" i="1"/>
  <c r="S58" i="5"/>
  <c r="S4" i="5"/>
  <c r="AV6" i="1"/>
  <c r="U64" i="5"/>
  <c r="BB66" i="1"/>
  <c r="AY16" i="1"/>
  <c r="T14" i="5"/>
  <c r="U45" i="5"/>
  <c r="BB47" i="1"/>
  <c r="BB43" i="1"/>
  <c r="U41" i="5"/>
  <c r="V29" i="5"/>
  <c r="BE31" i="1"/>
  <c r="AV11" i="1"/>
  <c r="S9" i="5"/>
  <c r="T54" i="5"/>
  <c r="AY56" i="1"/>
  <c r="AY40" i="1"/>
  <c r="T38" i="5"/>
  <c r="BN116" i="1" l="1"/>
  <c r="Y114" i="5"/>
  <c r="EL136" i="1"/>
  <c r="EO136" i="1" s="1"/>
  <c r="AX134" i="5"/>
  <c r="AY100" i="1"/>
  <c r="T98" i="5"/>
  <c r="CM122" i="1"/>
  <c r="AG120" i="5"/>
  <c r="DI126" i="1"/>
  <c r="AN124" i="5"/>
  <c r="DF123" i="1"/>
  <c r="AM121" i="5"/>
  <c r="GZ145" i="1"/>
  <c r="BR143" i="5"/>
  <c r="BX118" i="1"/>
  <c r="AB116" i="5"/>
  <c r="AY110" i="1"/>
  <c r="T108" i="5"/>
  <c r="GZ144" i="1"/>
  <c r="BR142" i="5"/>
  <c r="AY99" i="1"/>
  <c r="T97" i="5"/>
  <c r="AY115" i="1"/>
  <c r="T113" i="5"/>
  <c r="AY113" i="1"/>
  <c r="T111" i="5"/>
  <c r="EL132" i="1"/>
  <c r="EO132" i="1" s="1"/>
  <c r="AX130" i="5"/>
  <c r="AY103" i="1"/>
  <c r="T101" i="5"/>
  <c r="IK148" i="1"/>
  <c r="CD146" i="5"/>
  <c r="AY108" i="1"/>
  <c r="T106" i="5"/>
  <c r="AY106" i="1"/>
  <c r="T104" i="5"/>
  <c r="AY114" i="1"/>
  <c r="T112" i="5"/>
  <c r="GZ143" i="1"/>
  <c r="BR141" i="5"/>
  <c r="DV128" i="1"/>
  <c r="AR126" i="5"/>
  <c r="EL135" i="1"/>
  <c r="EO135" i="1" s="1"/>
  <c r="AX133" i="5"/>
  <c r="DL127" i="1"/>
  <c r="AO125" i="5"/>
  <c r="AY98" i="1"/>
  <c r="T96" i="5"/>
  <c r="EL133" i="1"/>
  <c r="EO133" i="1" s="1"/>
  <c r="AX131" i="5"/>
  <c r="FQ138" i="1"/>
  <c r="BG136" i="5"/>
  <c r="BX117" i="1"/>
  <c r="AB115" i="5"/>
  <c r="AY104" i="1"/>
  <c r="T102" i="5"/>
  <c r="DI125" i="1"/>
  <c r="AN123" i="5"/>
  <c r="AY105" i="1"/>
  <c r="T103" i="5"/>
  <c r="IB147" i="1"/>
  <c r="CA145" i="5"/>
  <c r="GZ146" i="1"/>
  <c r="BR144" i="5"/>
  <c r="AY112" i="1"/>
  <c r="T110" i="5"/>
  <c r="AY107" i="1"/>
  <c r="T105" i="5"/>
  <c r="DV131" i="1"/>
  <c r="AR129" i="5"/>
  <c r="DI124" i="1"/>
  <c r="AN122" i="5"/>
  <c r="FZ140" i="1"/>
  <c r="BJ138" i="5"/>
  <c r="IN149" i="1"/>
  <c r="CE147" i="5"/>
  <c r="AY101" i="1"/>
  <c r="T99" i="5"/>
  <c r="EL134" i="1"/>
  <c r="EO134" i="1" s="1"/>
  <c r="AX132" i="5"/>
  <c r="AY97" i="1"/>
  <c r="T95" i="5"/>
  <c r="BX119" i="1"/>
  <c r="AB117" i="5"/>
  <c r="AY102" i="1"/>
  <c r="T100" i="5"/>
  <c r="DV130" i="1"/>
  <c r="AR128" i="5"/>
  <c r="FZ141" i="1"/>
  <c r="BJ139" i="5"/>
  <c r="FQ139" i="1"/>
  <c r="BG137" i="5"/>
  <c r="AY109" i="1"/>
  <c r="T107" i="5"/>
  <c r="CM121" i="1"/>
  <c r="AG119" i="5"/>
  <c r="AY111" i="1"/>
  <c r="T109" i="5"/>
  <c r="CM120" i="1"/>
  <c r="AG118" i="5"/>
  <c r="EL137" i="1"/>
  <c r="EO137" i="1" s="1"/>
  <c r="AX135" i="5"/>
  <c r="GZ142" i="1"/>
  <c r="BR140" i="5"/>
  <c r="DV129" i="1"/>
  <c r="AR127" i="5"/>
  <c r="BB42" i="1"/>
  <c r="U40" i="5"/>
  <c r="T70" i="5"/>
  <c r="AY72" i="1"/>
  <c r="BE55" i="1"/>
  <c r="V53" i="5"/>
  <c r="AY84" i="1"/>
  <c r="T82" i="5"/>
  <c r="V52" i="5"/>
  <c r="BE54" i="1"/>
  <c r="AY80" i="1"/>
  <c r="T78" i="5"/>
  <c r="AY58" i="1"/>
  <c r="T56" i="5"/>
  <c r="T72" i="5"/>
  <c r="AY74" i="1"/>
  <c r="U30" i="5"/>
  <c r="BB32" i="1"/>
  <c r="BB70" i="1"/>
  <c r="U68" i="5"/>
  <c r="U19" i="5"/>
  <c r="BB21" i="1"/>
  <c r="AY5" i="1"/>
  <c r="T3" i="5"/>
  <c r="T86" i="5"/>
  <c r="AY88" i="1"/>
  <c r="U51" i="5"/>
  <c r="BB53" i="1"/>
  <c r="U22" i="5"/>
  <c r="BB24" i="1"/>
  <c r="BB78" i="1"/>
  <c r="U76" i="5"/>
  <c r="V23" i="5"/>
  <c r="BE25" i="1"/>
  <c r="BB64" i="1"/>
  <c r="U62" i="5"/>
  <c r="BB48" i="1"/>
  <c r="U46" i="5"/>
  <c r="U80" i="5"/>
  <c r="BB82" i="1"/>
  <c r="T32" i="5"/>
  <c r="AY34" i="1"/>
  <c r="BB41" i="1"/>
  <c r="U39" i="5"/>
  <c r="BB79" i="1"/>
  <c r="U77" i="5"/>
  <c r="BB29" i="1"/>
  <c r="U27" i="5"/>
  <c r="U26" i="5"/>
  <c r="BB28" i="1"/>
  <c r="BB92" i="1"/>
  <c r="U90" i="5"/>
  <c r="T42" i="5"/>
  <c r="AY44" i="1"/>
  <c r="BB49" i="1"/>
  <c r="U47" i="5"/>
  <c r="T2" i="5"/>
  <c r="AY4" i="1"/>
  <c r="BB95" i="1"/>
  <c r="U93" i="5"/>
  <c r="AY91" i="1"/>
  <c r="T89" i="5"/>
  <c r="AY65" i="1"/>
  <c r="T63" i="5"/>
  <c r="AY96" i="1"/>
  <c r="T94" i="5"/>
  <c r="BB7" i="1"/>
  <c r="U5" i="5"/>
  <c r="BB9" i="1"/>
  <c r="U7" i="5"/>
  <c r="V36" i="5"/>
  <c r="BE38" i="1"/>
  <c r="AY10" i="1"/>
  <c r="T8" i="5"/>
  <c r="BB76" i="1"/>
  <c r="U74" i="5"/>
  <c r="T15" i="5"/>
  <c r="AY17" i="1"/>
  <c r="AY27" i="1"/>
  <c r="T25" i="5"/>
  <c r="T34" i="5"/>
  <c r="AY36" i="1"/>
  <c r="BH15" i="1"/>
  <c r="W13" i="5"/>
  <c r="U37" i="5"/>
  <c r="BB39" i="1"/>
  <c r="AY23" i="1"/>
  <c r="T21" i="5"/>
  <c r="BE71" i="1"/>
  <c r="V69" i="5"/>
  <c r="BE46" i="1"/>
  <c r="V44" i="5"/>
  <c r="AY77" i="1"/>
  <c r="T75" i="5"/>
  <c r="BB87" i="1"/>
  <c r="U85" i="5"/>
  <c r="BE51" i="1"/>
  <c r="V49" i="5"/>
  <c r="U73" i="5"/>
  <c r="BB75" i="1"/>
  <c r="BB93" i="1"/>
  <c r="U91" i="5"/>
  <c r="V33" i="5"/>
  <c r="BE35" i="1"/>
  <c r="BB56" i="1"/>
  <c r="U54" i="5"/>
  <c r="BB18" i="1"/>
  <c r="U16" i="5"/>
  <c r="U12" i="5"/>
  <c r="BB14" i="1"/>
  <c r="U61" i="5"/>
  <c r="BB63" i="1"/>
  <c r="T66" i="5"/>
  <c r="AY68" i="1"/>
  <c r="BH89" i="1"/>
  <c r="W87" i="5"/>
  <c r="AY20" i="1"/>
  <c r="T18" i="5"/>
  <c r="T58" i="5"/>
  <c r="AY60" i="1"/>
  <c r="U65" i="5"/>
  <c r="BB67" i="1"/>
  <c r="AY94" i="1"/>
  <c r="T92" i="5"/>
  <c r="BH57" i="1"/>
  <c r="W55" i="5"/>
  <c r="U60" i="5"/>
  <c r="BB62" i="1"/>
  <c r="V45" i="5"/>
  <c r="BE47" i="1"/>
  <c r="AY6" i="1"/>
  <c r="T4" i="5"/>
  <c r="BB50" i="1"/>
  <c r="U48" i="5"/>
  <c r="BB22" i="1"/>
  <c r="U20" i="5"/>
  <c r="U28" i="5"/>
  <c r="BB30" i="1"/>
  <c r="AY69" i="1"/>
  <c r="T67" i="5"/>
  <c r="BE37" i="1"/>
  <c r="V35" i="5"/>
  <c r="W71" i="5"/>
  <c r="BH73" i="1"/>
  <c r="BB45" i="1"/>
  <c r="U43" i="5"/>
  <c r="BB8" i="1"/>
  <c r="U6" i="5"/>
  <c r="U59" i="5"/>
  <c r="BB61" i="1"/>
  <c r="V41" i="5"/>
  <c r="BE43" i="1"/>
  <c r="W57" i="5"/>
  <c r="BH59" i="1"/>
  <c r="T31" i="5"/>
  <c r="AY33" i="1"/>
  <c r="U14" i="5"/>
  <c r="BB16" i="1"/>
  <c r="BE86" i="1"/>
  <c r="V84" i="5"/>
  <c r="AY13" i="1"/>
  <c r="T11" i="5"/>
  <c r="BK85" i="1"/>
  <c r="X83" i="5"/>
  <c r="AY11" i="1"/>
  <c r="T9" i="5"/>
  <c r="U81" i="5"/>
  <c r="BB83" i="1"/>
  <c r="BB40" i="1"/>
  <c r="U38" i="5"/>
  <c r="BH31" i="1"/>
  <c r="W29" i="5"/>
  <c r="V64" i="5"/>
  <c r="BE66" i="1"/>
  <c r="BE19" i="1"/>
  <c r="V17" i="5"/>
  <c r="U24" i="5"/>
  <c r="BB26" i="1"/>
  <c r="V88" i="5"/>
  <c r="BE90" i="1"/>
  <c r="U50" i="5"/>
  <c r="BB52" i="1"/>
  <c r="AY12" i="1"/>
  <c r="T10" i="5"/>
  <c r="BB81" i="1"/>
  <c r="U79" i="5"/>
  <c r="HC142" i="1" l="1"/>
  <c r="BS140" i="5"/>
  <c r="CN121" i="1"/>
  <c r="CQ121" i="1" s="1"/>
  <c r="AH119" i="5"/>
  <c r="DY130" i="1"/>
  <c r="AS128" i="5"/>
  <c r="ER134" i="1"/>
  <c r="AY132" i="5"/>
  <c r="DL124" i="1"/>
  <c r="AO122" i="5"/>
  <c r="HC146" i="1"/>
  <c r="BS144" i="5"/>
  <c r="BB104" i="1"/>
  <c r="U102" i="5"/>
  <c r="BB98" i="1"/>
  <c r="U96" i="5"/>
  <c r="HC143" i="1"/>
  <c r="BS141" i="5"/>
  <c r="IN148" i="1"/>
  <c r="CE146" i="5"/>
  <c r="BB115" i="1"/>
  <c r="U113" i="5"/>
  <c r="CA118" i="1"/>
  <c r="AC116" i="5"/>
  <c r="CN122" i="1"/>
  <c r="CQ122" i="1" s="1"/>
  <c r="AH120" i="5"/>
  <c r="ER137" i="1"/>
  <c r="AY135" i="5"/>
  <c r="BB102" i="1"/>
  <c r="U100" i="5"/>
  <c r="IE147" i="1"/>
  <c r="CB145" i="5"/>
  <c r="DM127" i="1"/>
  <c r="DP127" i="1" s="1"/>
  <c r="AP125" i="5"/>
  <c r="BB100" i="1"/>
  <c r="U98" i="5"/>
  <c r="BB109" i="1"/>
  <c r="U107" i="5"/>
  <c r="BB101" i="1"/>
  <c r="U99" i="5"/>
  <c r="DY131" i="1"/>
  <c r="AS129" i="5"/>
  <c r="CA117" i="1"/>
  <c r="AC115" i="5"/>
  <c r="BB114" i="1"/>
  <c r="U112" i="5"/>
  <c r="BB103" i="1"/>
  <c r="U101" i="5"/>
  <c r="BB99" i="1"/>
  <c r="U97" i="5"/>
  <c r="HC145" i="1"/>
  <c r="BS143" i="5"/>
  <c r="CN120" i="1"/>
  <c r="CQ120" i="1" s="1"/>
  <c r="AH118" i="5"/>
  <c r="FT139" i="1"/>
  <c r="BH137" i="5"/>
  <c r="CA119" i="1"/>
  <c r="AC117" i="5"/>
  <c r="IQ149" i="1"/>
  <c r="CF147" i="5"/>
  <c r="BB107" i="1"/>
  <c r="U105" i="5"/>
  <c r="BB105" i="1"/>
  <c r="U103" i="5"/>
  <c r="FT138" i="1"/>
  <c r="BH136" i="5"/>
  <c r="ER135" i="1"/>
  <c r="AY133" i="5"/>
  <c r="BB106" i="1"/>
  <c r="U104" i="5"/>
  <c r="ER132" i="1"/>
  <c r="AY130" i="5"/>
  <c r="HC144" i="1"/>
  <c r="BS142" i="5"/>
  <c r="DI123" i="1"/>
  <c r="AN121" i="5"/>
  <c r="ER136" i="1"/>
  <c r="AY134" i="5"/>
  <c r="DY129" i="1"/>
  <c r="AS127" i="5"/>
  <c r="BB111" i="1"/>
  <c r="U109" i="5"/>
  <c r="GA141" i="1"/>
  <c r="GD141" i="1" s="1"/>
  <c r="BK139" i="5"/>
  <c r="BB97" i="1"/>
  <c r="U95" i="5"/>
  <c r="GA140" i="1"/>
  <c r="GD140" i="1" s="1"/>
  <c r="BK138" i="5"/>
  <c r="BB112" i="1"/>
  <c r="U110" i="5"/>
  <c r="DL125" i="1"/>
  <c r="AO123" i="5"/>
  <c r="ER133" i="1"/>
  <c r="AY131" i="5"/>
  <c r="DY128" i="1"/>
  <c r="AS126" i="5"/>
  <c r="BB108" i="1"/>
  <c r="U106" i="5"/>
  <c r="BB113" i="1"/>
  <c r="U111" i="5"/>
  <c r="BB110" i="1"/>
  <c r="U108" i="5"/>
  <c r="DL126" i="1"/>
  <c r="AO124" i="5"/>
  <c r="BO116" i="1"/>
  <c r="BR116" i="1" s="1"/>
  <c r="Z114" i="5"/>
  <c r="V40" i="5"/>
  <c r="BE42" i="1"/>
  <c r="BB72" i="1"/>
  <c r="U70" i="5"/>
  <c r="BH55" i="1"/>
  <c r="W53" i="5"/>
  <c r="W52" i="5"/>
  <c r="BH54" i="1"/>
  <c r="U82" i="5"/>
  <c r="BB84" i="1"/>
  <c r="U78" i="5"/>
  <c r="BB80" i="1"/>
  <c r="V68" i="5"/>
  <c r="BE70" i="1"/>
  <c r="BE32" i="1"/>
  <c r="V30" i="5"/>
  <c r="U72" i="5"/>
  <c r="BB74" i="1"/>
  <c r="U56" i="5"/>
  <c r="BB58" i="1"/>
  <c r="U3" i="5"/>
  <c r="BB5" i="1"/>
  <c r="V51" i="5"/>
  <c r="BE53" i="1"/>
  <c r="BE21" i="1"/>
  <c r="V19" i="5"/>
  <c r="BB88" i="1"/>
  <c r="U86" i="5"/>
  <c r="V80" i="5"/>
  <c r="BE82" i="1"/>
  <c r="V77" i="5"/>
  <c r="BE79" i="1"/>
  <c r="BE78" i="1"/>
  <c r="V76" i="5"/>
  <c r="BE29" i="1"/>
  <c r="V27" i="5"/>
  <c r="V39" i="5"/>
  <c r="BE41" i="1"/>
  <c r="BE48" i="1"/>
  <c r="V46" i="5"/>
  <c r="W23" i="5"/>
  <c r="BH25" i="1"/>
  <c r="V22" i="5"/>
  <c r="BE24" i="1"/>
  <c r="BE28" i="1"/>
  <c r="V26" i="5"/>
  <c r="BB34" i="1"/>
  <c r="U32" i="5"/>
  <c r="BE64" i="1"/>
  <c r="V62" i="5"/>
  <c r="U15" i="5"/>
  <c r="BB17" i="1"/>
  <c r="BH38" i="1"/>
  <c r="W36" i="5"/>
  <c r="BE92" i="1"/>
  <c r="V90" i="5"/>
  <c r="W49" i="5"/>
  <c r="BH51" i="1"/>
  <c r="W69" i="5"/>
  <c r="BH71" i="1"/>
  <c r="V73" i="5"/>
  <c r="BE75" i="1"/>
  <c r="BE95" i="1"/>
  <c r="V93" i="5"/>
  <c r="W44" i="5"/>
  <c r="BH46" i="1"/>
  <c r="U94" i="5"/>
  <c r="BB96" i="1"/>
  <c r="W33" i="5"/>
  <c r="BH35" i="1"/>
  <c r="BB65" i="1"/>
  <c r="U63" i="5"/>
  <c r="BE87" i="1"/>
  <c r="V85" i="5"/>
  <c r="BB23" i="1"/>
  <c r="U21" i="5"/>
  <c r="BE76" i="1"/>
  <c r="V74" i="5"/>
  <c r="V7" i="5"/>
  <c r="BE9" i="1"/>
  <c r="BB44" i="1"/>
  <c r="U42" i="5"/>
  <c r="BK15" i="1"/>
  <c r="X13" i="5"/>
  <c r="BB4" i="1"/>
  <c r="U2" i="5"/>
  <c r="V37" i="5"/>
  <c r="BE39" i="1"/>
  <c r="BB91" i="1"/>
  <c r="U89" i="5"/>
  <c r="U34" i="5"/>
  <c r="BB36" i="1"/>
  <c r="V47" i="5"/>
  <c r="BE49" i="1"/>
  <c r="BE93" i="1"/>
  <c r="V91" i="5"/>
  <c r="BB77" i="1"/>
  <c r="U75" i="5"/>
  <c r="BB27" i="1"/>
  <c r="U25" i="5"/>
  <c r="U8" i="5"/>
  <c r="BB10" i="1"/>
  <c r="V5" i="5"/>
  <c r="BE7" i="1"/>
  <c r="BB33" i="1"/>
  <c r="U31" i="5"/>
  <c r="X71" i="5"/>
  <c r="BK73" i="1"/>
  <c r="V60" i="5"/>
  <c r="BE62" i="1"/>
  <c r="V50" i="5"/>
  <c r="BE52" i="1"/>
  <c r="V24" i="5"/>
  <c r="BE26" i="1"/>
  <c r="BB11" i="1"/>
  <c r="U9" i="5"/>
  <c r="BH86" i="1"/>
  <c r="W84" i="5"/>
  <c r="BE16" i="1"/>
  <c r="V14" i="5"/>
  <c r="BE8" i="1"/>
  <c r="V6" i="5"/>
  <c r="BB6" i="1"/>
  <c r="U4" i="5"/>
  <c r="BE14" i="1"/>
  <c r="V12" i="5"/>
  <c r="BE50" i="1"/>
  <c r="V48" i="5"/>
  <c r="BE63" i="1"/>
  <c r="V61" i="5"/>
  <c r="BE40" i="1"/>
  <c r="V38" i="5"/>
  <c r="V28" i="5"/>
  <c r="BE30" i="1"/>
  <c r="BB20" i="1"/>
  <c r="U18" i="5"/>
  <c r="BE45" i="1"/>
  <c r="V43" i="5"/>
  <c r="BB69" i="1"/>
  <c r="U67" i="5"/>
  <c r="BH90" i="1"/>
  <c r="W88" i="5"/>
  <c r="U58" i="5"/>
  <c r="BB60" i="1"/>
  <c r="BE81" i="1"/>
  <c r="V79" i="5"/>
  <c r="BH47" i="1"/>
  <c r="W45" i="5"/>
  <c r="V81" i="5"/>
  <c r="BE83" i="1"/>
  <c r="BN85" i="1"/>
  <c r="B88" i="4"/>
  <c r="Y83" i="5"/>
  <c r="BB12" i="1"/>
  <c r="U10" i="5"/>
  <c r="BH19" i="1"/>
  <c r="W17" i="5"/>
  <c r="BK59" i="1"/>
  <c r="X57" i="5"/>
  <c r="BH43" i="1"/>
  <c r="W41" i="5"/>
  <c r="X87" i="5"/>
  <c r="BK89" i="1"/>
  <c r="BE18" i="1"/>
  <c r="V16" i="5"/>
  <c r="V59" i="5"/>
  <c r="BE61" i="1"/>
  <c r="BB13" i="1"/>
  <c r="U11" i="5"/>
  <c r="X29" i="5"/>
  <c r="BK31" i="1"/>
  <c r="W35" i="5"/>
  <c r="BH37" i="1"/>
  <c r="U92" i="5"/>
  <c r="BB94" i="1"/>
  <c r="BH66" i="1"/>
  <c r="W64" i="5"/>
  <c r="V20" i="5"/>
  <c r="BE22" i="1"/>
  <c r="BK57" i="1"/>
  <c r="X55" i="5"/>
  <c r="V65" i="5"/>
  <c r="BE67" i="1"/>
  <c r="U66" i="5"/>
  <c r="BB68" i="1"/>
  <c r="V54" i="5"/>
  <c r="BE56" i="1"/>
  <c r="DM126" i="1" l="1"/>
  <c r="DP126" i="1" s="1"/>
  <c r="AP124" i="5"/>
  <c r="EB128" i="1"/>
  <c r="AT126" i="5"/>
  <c r="GG140" i="1"/>
  <c r="BL138" i="5"/>
  <c r="EB129" i="1"/>
  <c r="AT127" i="5"/>
  <c r="EU132" i="1"/>
  <c r="AZ130" i="5"/>
  <c r="BE105" i="1"/>
  <c r="V103" i="5"/>
  <c r="FW139" i="1"/>
  <c r="BI137" i="5"/>
  <c r="BE103" i="1"/>
  <c r="V101" i="5"/>
  <c r="BE101" i="1"/>
  <c r="V99" i="5"/>
  <c r="IH147" i="1"/>
  <c r="CC145" i="5"/>
  <c r="CD118" i="1"/>
  <c r="AD116" i="5"/>
  <c r="BE98" i="1"/>
  <c r="V96" i="5"/>
  <c r="EU134" i="1"/>
  <c r="AZ132" i="5"/>
  <c r="EU136" i="1"/>
  <c r="AZ134" i="5"/>
  <c r="BE97" i="1"/>
  <c r="V95" i="5"/>
  <c r="BE107" i="1"/>
  <c r="V105" i="5"/>
  <c r="EB130" i="1"/>
  <c r="AT128" i="5"/>
  <c r="BE110" i="1"/>
  <c r="V108" i="5"/>
  <c r="EU133" i="1"/>
  <c r="AZ131" i="5"/>
  <c r="BE106" i="1"/>
  <c r="V104" i="5"/>
  <c r="CT120" i="1"/>
  <c r="AI118" i="5"/>
  <c r="BE114" i="1"/>
  <c r="V112" i="5"/>
  <c r="BE109" i="1"/>
  <c r="V107" i="5"/>
  <c r="BE102" i="1"/>
  <c r="V100" i="5"/>
  <c r="BE115" i="1"/>
  <c r="V113" i="5"/>
  <c r="BE104" i="1"/>
  <c r="V102" i="5"/>
  <c r="BE113" i="1"/>
  <c r="V111" i="5"/>
  <c r="DM125" i="1"/>
  <c r="DP125" i="1" s="1"/>
  <c r="AP123" i="5"/>
  <c r="GG141" i="1"/>
  <c r="BL139" i="5"/>
  <c r="DL123" i="1"/>
  <c r="AO121" i="5"/>
  <c r="EU135" i="1"/>
  <c r="AZ133" i="5"/>
  <c r="IT149" i="1"/>
  <c r="CG147" i="5"/>
  <c r="HF145" i="1"/>
  <c r="BT143" i="5"/>
  <c r="CD117" i="1"/>
  <c r="AD115" i="5"/>
  <c r="BE100" i="1"/>
  <c r="V98" i="5"/>
  <c r="EU137" i="1"/>
  <c r="AZ135" i="5"/>
  <c r="IQ148" i="1"/>
  <c r="CF146" i="5"/>
  <c r="HF146" i="1"/>
  <c r="BT144" i="5"/>
  <c r="CT121" i="1"/>
  <c r="AI119" i="5"/>
  <c r="BU116" i="1"/>
  <c r="AA114" i="5"/>
  <c r="BE108" i="1"/>
  <c r="V106" i="5"/>
  <c r="BE112" i="1"/>
  <c r="V110" i="5"/>
  <c r="BE111" i="1"/>
  <c r="V109" i="5"/>
  <c r="HF144" i="1"/>
  <c r="BT142" i="5"/>
  <c r="FW138" i="1"/>
  <c r="BI136" i="5"/>
  <c r="CD119" i="1"/>
  <c r="AD117" i="5"/>
  <c r="BE99" i="1"/>
  <c r="V97" i="5"/>
  <c r="EB131" i="1"/>
  <c r="AT129" i="5"/>
  <c r="DS127" i="1"/>
  <c r="AQ125" i="5"/>
  <c r="CT122" i="1"/>
  <c r="AI120" i="5"/>
  <c r="HF143" i="1"/>
  <c r="BT141" i="5"/>
  <c r="DM124" i="1"/>
  <c r="DP124" i="1" s="1"/>
  <c r="AP122" i="5"/>
  <c r="HF142" i="1"/>
  <c r="BT140" i="5"/>
  <c r="BH42" i="1"/>
  <c r="W40" i="5"/>
  <c r="V70" i="5"/>
  <c r="BE72" i="1"/>
  <c r="BK55" i="1"/>
  <c r="X53" i="5"/>
  <c r="V82" i="5"/>
  <c r="BE84" i="1"/>
  <c r="X52" i="5"/>
  <c r="BK54" i="1"/>
  <c r="V78" i="5"/>
  <c r="BE80" i="1"/>
  <c r="V72" i="5"/>
  <c r="BE74" i="1"/>
  <c r="V56" i="5"/>
  <c r="BE58" i="1"/>
  <c r="BH32" i="1"/>
  <c r="W30" i="5"/>
  <c r="W68" i="5"/>
  <c r="BH70" i="1"/>
  <c r="W51" i="5"/>
  <c r="BH53" i="1"/>
  <c r="BE5" i="1"/>
  <c r="V3" i="5"/>
  <c r="W19" i="5"/>
  <c r="BH21" i="1"/>
  <c r="BE88" i="1"/>
  <c r="V86" i="5"/>
  <c r="BE34" i="1"/>
  <c r="V32" i="5"/>
  <c r="X23" i="5"/>
  <c r="BK25" i="1"/>
  <c r="BH78" i="1"/>
  <c r="W76" i="5"/>
  <c r="W62" i="5"/>
  <c r="BH64" i="1"/>
  <c r="BH29" i="1"/>
  <c r="W27" i="5"/>
  <c r="BH79" i="1"/>
  <c r="W77" i="5"/>
  <c r="W22" i="5"/>
  <c r="BH24" i="1"/>
  <c r="W46" i="5"/>
  <c r="BH48" i="1"/>
  <c r="BH28" i="1"/>
  <c r="W26" i="5"/>
  <c r="BH41" i="1"/>
  <c r="W39" i="5"/>
  <c r="BH82" i="1"/>
  <c r="W80" i="5"/>
  <c r="V25" i="5"/>
  <c r="BE27" i="1"/>
  <c r="W90" i="5"/>
  <c r="BH92" i="1"/>
  <c r="V75" i="5"/>
  <c r="BE77" i="1"/>
  <c r="BE4" i="1"/>
  <c r="V2" i="5"/>
  <c r="BH76" i="1"/>
  <c r="W74" i="5"/>
  <c r="BK38" i="1"/>
  <c r="X36" i="5"/>
  <c r="BH7" i="1"/>
  <c r="W5" i="5"/>
  <c r="BE91" i="1"/>
  <c r="V89" i="5"/>
  <c r="V94" i="5"/>
  <c r="BE96" i="1"/>
  <c r="X69" i="5"/>
  <c r="BK71" i="1"/>
  <c r="BE17" i="1"/>
  <c r="V15" i="5"/>
  <c r="W93" i="5"/>
  <c r="BH95" i="1"/>
  <c r="W73" i="5"/>
  <c r="BH75" i="1"/>
  <c r="W37" i="5"/>
  <c r="BH39" i="1"/>
  <c r="BE23" i="1"/>
  <c r="V21" i="5"/>
  <c r="BE10" i="1"/>
  <c r="V8" i="5"/>
  <c r="BH49" i="1"/>
  <c r="W47" i="5"/>
  <c r="X44" i="5"/>
  <c r="BK46" i="1"/>
  <c r="X49" i="5"/>
  <c r="BK51" i="1"/>
  <c r="BH93" i="1"/>
  <c r="W91" i="5"/>
  <c r="Y13" i="5"/>
  <c r="BN15" i="1"/>
  <c r="B18" i="4"/>
  <c r="V42" i="5"/>
  <c r="BE44" i="1"/>
  <c r="BH87" i="1"/>
  <c r="W85" i="5"/>
  <c r="V63" i="5"/>
  <c r="BE65" i="1"/>
  <c r="BK35" i="1"/>
  <c r="X33" i="5"/>
  <c r="V34" i="5"/>
  <c r="BE36" i="1"/>
  <c r="W7" i="5"/>
  <c r="BH9" i="1"/>
  <c r="BH18" i="1"/>
  <c r="W16" i="5"/>
  <c r="BH50" i="1"/>
  <c r="W48" i="5"/>
  <c r="W14" i="5"/>
  <c r="BH16" i="1"/>
  <c r="W54" i="5"/>
  <c r="BH56" i="1"/>
  <c r="X64" i="5"/>
  <c r="BK66" i="1"/>
  <c r="BN89" i="1"/>
  <c r="B92" i="4"/>
  <c r="Y87" i="5"/>
  <c r="BK86" i="1"/>
  <c r="X84" i="5"/>
  <c r="BH62" i="1"/>
  <c r="W60" i="5"/>
  <c r="BE68" i="1"/>
  <c r="V66" i="5"/>
  <c r="BH67" i="1"/>
  <c r="W65" i="5"/>
  <c r="Z83" i="5"/>
  <c r="BO85" i="1"/>
  <c r="BR85" i="1" s="1"/>
  <c r="W79" i="5"/>
  <c r="BH81" i="1"/>
  <c r="BE20" i="1"/>
  <c r="V18" i="5"/>
  <c r="V31" i="5"/>
  <c r="BE33" i="1"/>
  <c r="W20" i="5"/>
  <c r="BH22" i="1"/>
  <c r="BK19" i="1"/>
  <c r="X17" i="5"/>
  <c r="W6" i="5"/>
  <c r="BH8" i="1"/>
  <c r="W81" i="5"/>
  <c r="BH83" i="1"/>
  <c r="V11" i="5"/>
  <c r="BE13" i="1"/>
  <c r="BK43" i="1"/>
  <c r="X41" i="5"/>
  <c r="BH45" i="1"/>
  <c r="W43" i="5"/>
  <c r="BE6" i="1"/>
  <c r="V4" i="5"/>
  <c r="BK37" i="1"/>
  <c r="X35" i="5"/>
  <c r="W50" i="5"/>
  <c r="BH52" i="1"/>
  <c r="V58" i="5"/>
  <c r="BE60" i="1"/>
  <c r="W38" i="5"/>
  <c r="BH40" i="1"/>
  <c r="BE11" i="1"/>
  <c r="V9" i="5"/>
  <c r="Y55" i="5"/>
  <c r="B60" i="4"/>
  <c r="BN57" i="1"/>
  <c r="B34" i="4"/>
  <c r="BN31" i="1"/>
  <c r="Y29" i="5"/>
  <c r="V10" i="5"/>
  <c r="BE12" i="1"/>
  <c r="BE69" i="1"/>
  <c r="V67" i="5"/>
  <c r="W28" i="5"/>
  <c r="BH30" i="1"/>
  <c r="BH63" i="1"/>
  <c r="W61" i="5"/>
  <c r="BN73" i="1"/>
  <c r="B76" i="4"/>
  <c r="Y71" i="5"/>
  <c r="W59" i="5"/>
  <c r="BH61" i="1"/>
  <c r="W12" i="5"/>
  <c r="BH14" i="1"/>
  <c r="X88" i="5"/>
  <c r="BK90" i="1"/>
  <c r="V92" i="5"/>
  <c r="BE94" i="1"/>
  <c r="BN59" i="1"/>
  <c r="B62" i="4"/>
  <c r="Y57" i="5"/>
  <c r="BK47" i="1"/>
  <c r="X45" i="5"/>
  <c r="BH26" i="1"/>
  <c r="W24" i="5"/>
  <c r="DS124" i="1" l="1"/>
  <c r="AQ122" i="5"/>
  <c r="EE131" i="1"/>
  <c r="AU129" i="5"/>
  <c r="HI144" i="1"/>
  <c r="BU142" i="5"/>
  <c r="BX116" i="1"/>
  <c r="AB114" i="5"/>
  <c r="EX137" i="1"/>
  <c r="BA135" i="5"/>
  <c r="IU149" i="1"/>
  <c r="IX149" i="1" s="1"/>
  <c r="CH147" i="5"/>
  <c r="DS125" i="1"/>
  <c r="AQ123" i="5"/>
  <c r="BH102" i="1"/>
  <c r="W100" i="5"/>
  <c r="BH106" i="1"/>
  <c r="W104" i="5"/>
  <c r="BH107" i="1"/>
  <c r="W105" i="5"/>
  <c r="BH98" i="1"/>
  <c r="W96" i="5"/>
  <c r="BH103" i="1"/>
  <c r="W101" i="5"/>
  <c r="EE129" i="1"/>
  <c r="AU127" i="5"/>
  <c r="HI143" i="1"/>
  <c r="BU141" i="5"/>
  <c r="BH99" i="1"/>
  <c r="W97" i="5"/>
  <c r="BH111" i="1"/>
  <c r="W109" i="5"/>
  <c r="CW121" i="1"/>
  <c r="AJ119" i="5"/>
  <c r="BH100" i="1"/>
  <c r="W98" i="5"/>
  <c r="EX135" i="1"/>
  <c r="BA133" i="5"/>
  <c r="BH113" i="1"/>
  <c r="W111" i="5"/>
  <c r="BH109" i="1"/>
  <c r="W107" i="5"/>
  <c r="EX133" i="1"/>
  <c r="BA131" i="5"/>
  <c r="BH97" i="1"/>
  <c r="W95" i="5"/>
  <c r="CG118" i="1"/>
  <c r="AE116" i="5"/>
  <c r="FZ139" i="1"/>
  <c r="BJ137" i="5"/>
  <c r="GJ140" i="1"/>
  <c r="BM138" i="5"/>
  <c r="CW122" i="1"/>
  <c r="AJ120" i="5"/>
  <c r="CG119" i="1"/>
  <c r="AE117" i="5"/>
  <c r="BH112" i="1"/>
  <c r="W110" i="5"/>
  <c r="HI146" i="1"/>
  <c r="BU144" i="5"/>
  <c r="CG117" i="1"/>
  <c r="AE115" i="5"/>
  <c r="DM123" i="1"/>
  <c r="DP123" i="1" s="1"/>
  <c r="AP121" i="5"/>
  <c r="BH104" i="1"/>
  <c r="W102" i="5"/>
  <c r="BH114" i="1"/>
  <c r="W112" i="5"/>
  <c r="BH110" i="1"/>
  <c r="W108" i="5"/>
  <c r="EX136" i="1"/>
  <c r="BA134" i="5"/>
  <c r="IK147" i="1"/>
  <c r="CD145" i="5"/>
  <c r="BH105" i="1"/>
  <c r="W103" i="5"/>
  <c r="EE128" i="1"/>
  <c r="AU126" i="5"/>
  <c r="HI142" i="1"/>
  <c r="BU140" i="5"/>
  <c r="DV127" i="1"/>
  <c r="AR125" i="5"/>
  <c r="FZ138" i="1"/>
  <c r="BJ136" i="5"/>
  <c r="BH108" i="1"/>
  <c r="W106" i="5"/>
  <c r="IT148" i="1"/>
  <c r="CG146" i="5"/>
  <c r="HI145" i="1"/>
  <c r="BU143" i="5"/>
  <c r="GJ141" i="1"/>
  <c r="BM139" i="5"/>
  <c r="BH115" i="1"/>
  <c r="W113" i="5"/>
  <c r="CW120" i="1"/>
  <c r="AJ118" i="5"/>
  <c r="EE130" i="1"/>
  <c r="AU128" i="5"/>
  <c r="EX134" i="1"/>
  <c r="BA132" i="5"/>
  <c r="BH101" i="1"/>
  <c r="W99" i="5"/>
  <c r="EX132" i="1"/>
  <c r="BA130" i="5"/>
  <c r="DS126" i="1"/>
  <c r="AQ124" i="5"/>
  <c r="X40" i="5"/>
  <c r="BK42" i="1"/>
  <c r="W70" i="5"/>
  <c r="BH72" i="1"/>
  <c r="Y53" i="5"/>
  <c r="B58" i="4"/>
  <c r="BN55" i="1"/>
  <c r="Y52" i="5"/>
  <c r="B57" i="4"/>
  <c r="BN54" i="1"/>
  <c r="BH84" i="1"/>
  <c r="W82" i="5"/>
  <c r="W78" i="5"/>
  <c r="BH80" i="1"/>
  <c r="X68" i="5"/>
  <c r="BK70" i="1"/>
  <c r="BK32" i="1"/>
  <c r="X30" i="5"/>
  <c r="BH74" i="1"/>
  <c r="W72" i="5"/>
  <c r="BH58" i="1"/>
  <c r="W56" i="5"/>
  <c r="X19" i="5"/>
  <c r="BK21" i="1"/>
  <c r="W3" i="5"/>
  <c r="BH5" i="1"/>
  <c r="W86" i="5"/>
  <c r="BH88" i="1"/>
  <c r="BK53" i="1"/>
  <c r="X51" i="5"/>
  <c r="BK24" i="1"/>
  <c r="X22" i="5"/>
  <c r="X62" i="5"/>
  <c r="BK64" i="1"/>
  <c r="BK82" i="1"/>
  <c r="X80" i="5"/>
  <c r="BK41" i="1"/>
  <c r="X39" i="5"/>
  <c r="BN25" i="1"/>
  <c r="B28" i="4"/>
  <c r="Y23" i="5"/>
  <c r="X76" i="5"/>
  <c r="BK78" i="1"/>
  <c r="BK28" i="1"/>
  <c r="X26" i="5"/>
  <c r="X46" i="5"/>
  <c r="BK48" i="1"/>
  <c r="X77" i="5"/>
  <c r="BK79" i="1"/>
  <c r="X27" i="5"/>
  <c r="BK29" i="1"/>
  <c r="BH34" i="1"/>
  <c r="W32" i="5"/>
  <c r="BK95" i="1"/>
  <c r="X93" i="5"/>
  <c r="W94" i="5"/>
  <c r="BH96" i="1"/>
  <c r="W34" i="5"/>
  <c r="BH36" i="1"/>
  <c r="X74" i="5"/>
  <c r="BK76" i="1"/>
  <c r="BK75" i="1"/>
  <c r="X73" i="5"/>
  <c r="BH65" i="1"/>
  <c r="W63" i="5"/>
  <c r="BH77" i="1"/>
  <c r="W75" i="5"/>
  <c r="BK87" i="1"/>
  <c r="X85" i="5"/>
  <c r="X37" i="5"/>
  <c r="BK39" i="1"/>
  <c r="W89" i="5"/>
  <c r="BH91" i="1"/>
  <c r="W2" i="5"/>
  <c r="BH4" i="1"/>
  <c r="BO15" i="1"/>
  <c r="BR15" i="1" s="1"/>
  <c r="Z13" i="5"/>
  <c r="B41" i="4"/>
  <c r="BN38" i="1"/>
  <c r="Y36" i="5"/>
  <c r="BN51" i="1"/>
  <c r="Y49" i="5"/>
  <c r="B54" i="4"/>
  <c r="Y44" i="5"/>
  <c r="BN46" i="1"/>
  <c r="B49" i="4"/>
  <c r="W21" i="5"/>
  <c r="BH23" i="1"/>
  <c r="X90" i="5"/>
  <c r="BK92" i="1"/>
  <c r="X7" i="5"/>
  <c r="BK9" i="1"/>
  <c r="W42" i="5"/>
  <c r="BH44" i="1"/>
  <c r="BH27" i="1"/>
  <c r="W25" i="5"/>
  <c r="B38" i="4"/>
  <c r="BN35" i="1"/>
  <c r="Y33" i="5"/>
  <c r="Y69" i="5"/>
  <c r="B74" i="4"/>
  <c r="BN71" i="1"/>
  <c r="W8" i="5"/>
  <c r="BH10" i="1"/>
  <c r="BK93" i="1"/>
  <c r="X91" i="5"/>
  <c r="X47" i="5"/>
  <c r="BK49" i="1"/>
  <c r="W15" i="5"/>
  <c r="BH17" i="1"/>
  <c r="X5" i="5"/>
  <c r="BK7" i="1"/>
  <c r="BK45" i="1"/>
  <c r="X43" i="5"/>
  <c r="BK56" i="1"/>
  <c r="X54" i="5"/>
  <c r="W67" i="5"/>
  <c r="BH69" i="1"/>
  <c r="BK62" i="1"/>
  <c r="X60" i="5"/>
  <c r="BK16" i="1"/>
  <c r="X14" i="5"/>
  <c r="Z55" i="5"/>
  <c r="BO57" i="1"/>
  <c r="BR57" i="1" s="1"/>
  <c r="W9" i="5"/>
  <c r="BH11" i="1"/>
  <c r="X65" i="5"/>
  <c r="BK67" i="1"/>
  <c r="BN86" i="1"/>
  <c r="B89" i="4"/>
  <c r="Y84" i="5"/>
  <c r="X12" i="5"/>
  <c r="BK14" i="1"/>
  <c r="BO59" i="1"/>
  <c r="BR59" i="1" s="1"/>
  <c r="Z57" i="5"/>
  <c r="W10" i="5"/>
  <c r="BH12" i="1"/>
  <c r="B50" i="4"/>
  <c r="BN47" i="1"/>
  <c r="Y45" i="5"/>
  <c r="X50" i="5"/>
  <c r="BK52" i="1"/>
  <c r="Y41" i="5"/>
  <c r="BN43" i="1"/>
  <c r="B46" i="4"/>
  <c r="BH20" i="1"/>
  <c r="W18" i="5"/>
  <c r="X61" i="5"/>
  <c r="BK63" i="1"/>
  <c r="X81" i="5"/>
  <c r="BK83" i="1"/>
  <c r="W31" i="5"/>
  <c r="BH33" i="1"/>
  <c r="W66" i="5"/>
  <c r="BH68" i="1"/>
  <c r="Z87" i="5"/>
  <c r="BO89" i="1"/>
  <c r="BR89" i="1" s="1"/>
  <c r="BK50" i="1"/>
  <c r="X48" i="5"/>
  <c r="BH60" i="1"/>
  <c r="W58" i="5"/>
  <c r="Z71" i="5"/>
  <c r="BO73" i="1"/>
  <c r="BR73" i="1" s="1"/>
  <c r="BU85" i="1"/>
  <c r="AA83" i="5"/>
  <c r="BK61" i="1"/>
  <c r="X59" i="5"/>
  <c r="X28" i="5"/>
  <c r="BK30" i="1"/>
  <c r="BK40" i="1"/>
  <c r="X38" i="5"/>
  <c r="BN19" i="1"/>
  <c r="B22" i="4"/>
  <c r="Y17" i="5"/>
  <c r="Y64" i="5"/>
  <c r="B69" i="4"/>
  <c r="BN66" i="1"/>
  <c r="BK8" i="1"/>
  <c r="X6" i="5"/>
  <c r="X24" i="5"/>
  <c r="BK26" i="1"/>
  <c r="W4" i="5"/>
  <c r="BH6" i="1"/>
  <c r="BH94" i="1"/>
  <c r="W92" i="5"/>
  <c r="B93" i="4"/>
  <c r="Y88" i="5"/>
  <c r="BN90" i="1"/>
  <c r="BO31" i="1"/>
  <c r="BR31" i="1" s="1"/>
  <c r="Z29" i="5"/>
  <c r="Y35" i="5"/>
  <c r="B40" i="4"/>
  <c r="BN37" i="1"/>
  <c r="BH13" i="1"/>
  <c r="W11" i="5"/>
  <c r="X20" i="5"/>
  <c r="BK22" i="1"/>
  <c r="BK81" i="1"/>
  <c r="X79" i="5"/>
  <c r="BK18" i="1"/>
  <c r="X16" i="5"/>
  <c r="FA132" i="1" l="1"/>
  <c r="BB130" i="5"/>
  <c r="CZ120" i="1"/>
  <c r="AK118" i="5"/>
  <c r="IU148" i="1"/>
  <c r="IX148" i="1" s="1"/>
  <c r="CH146" i="5"/>
  <c r="HL142" i="1"/>
  <c r="BV140" i="5"/>
  <c r="FA136" i="1"/>
  <c r="BB134" i="5"/>
  <c r="DS123" i="1"/>
  <c r="AQ121" i="5"/>
  <c r="CJ119" i="1"/>
  <c r="AF117" i="5"/>
  <c r="CJ118" i="1"/>
  <c r="AF116" i="5"/>
  <c r="BK113" i="1"/>
  <c r="X111" i="5"/>
  <c r="BK111" i="1"/>
  <c r="X109" i="5"/>
  <c r="BK103" i="1"/>
  <c r="X101" i="5"/>
  <c r="BK102" i="1"/>
  <c r="X100" i="5"/>
  <c r="CA116" i="1"/>
  <c r="AC114" i="5"/>
  <c r="BK101" i="1"/>
  <c r="X99" i="5"/>
  <c r="BK115" i="1"/>
  <c r="X113" i="5"/>
  <c r="BK108" i="1"/>
  <c r="X106" i="5"/>
  <c r="EH128" i="1"/>
  <c r="AV126" i="5"/>
  <c r="BK110" i="1"/>
  <c r="X108" i="5"/>
  <c r="CJ117" i="1"/>
  <c r="AF115" i="5"/>
  <c r="CZ122" i="1"/>
  <c r="AK120" i="5"/>
  <c r="BK97" i="1"/>
  <c r="X95" i="5"/>
  <c r="FA135" i="1"/>
  <c r="BB133" i="5"/>
  <c r="BK99" i="1"/>
  <c r="X97" i="5"/>
  <c r="BK98" i="1"/>
  <c r="X96" i="5"/>
  <c r="DV125" i="1"/>
  <c r="AR123" i="5"/>
  <c r="HL144" i="1"/>
  <c r="BV142" i="5"/>
  <c r="FA134" i="1"/>
  <c r="BB132" i="5"/>
  <c r="GM141" i="1"/>
  <c r="BN139" i="5"/>
  <c r="GA138" i="1"/>
  <c r="GD138" i="1" s="1"/>
  <c r="BK136" i="5"/>
  <c r="BK105" i="1"/>
  <c r="X103" i="5"/>
  <c r="BK114" i="1"/>
  <c r="X112" i="5"/>
  <c r="HL146" i="1"/>
  <c r="BV144" i="5"/>
  <c r="GM140" i="1"/>
  <c r="BN138" i="5"/>
  <c r="FA133" i="1"/>
  <c r="BB131" i="5"/>
  <c r="BK100" i="1"/>
  <c r="X98" i="5"/>
  <c r="HL143" i="1"/>
  <c r="BV141" i="5"/>
  <c r="BK107" i="1"/>
  <c r="X105" i="5"/>
  <c r="JA149" i="1"/>
  <c r="CI147" i="5"/>
  <c r="EH131" i="1"/>
  <c r="AV129" i="5"/>
  <c r="DV126" i="1"/>
  <c r="AR124" i="5"/>
  <c r="EH130" i="1"/>
  <c r="AV128" i="5"/>
  <c r="HL145" i="1"/>
  <c r="BV143" i="5"/>
  <c r="DY127" i="1"/>
  <c r="AS125" i="5"/>
  <c r="IN147" i="1"/>
  <c r="CE145" i="5"/>
  <c r="BK104" i="1"/>
  <c r="X102" i="5"/>
  <c r="BK112" i="1"/>
  <c r="X110" i="5"/>
  <c r="GA139" i="1"/>
  <c r="GD139" i="1" s="1"/>
  <c r="BK137" i="5"/>
  <c r="BK109" i="1"/>
  <c r="X107" i="5"/>
  <c r="CZ121" i="1"/>
  <c r="AK119" i="5"/>
  <c r="EH129" i="1"/>
  <c r="AV127" i="5"/>
  <c r="BK106" i="1"/>
  <c r="X104" i="5"/>
  <c r="FA137" i="1"/>
  <c r="BB135" i="5"/>
  <c r="DV124" i="1"/>
  <c r="AR122" i="5"/>
  <c r="B45" i="4"/>
  <c r="Y40" i="5"/>
  <c r="BN42" i="1"/>
  <c r="X70" i="5"/>
  <c r="BK72" i="1"/>
  <c r="BO55" i="1"/>
  <c r="BR55" i="1" s="1"/>
  <c r="Z53" i="5"/>
  <c r="Z52" i="5"/>
  <c r="BO54" i="1"/>
  <c r="BR54" i="1" s="1"/>
  <c r="X82" i="5"/>
  <c r="BK84" i="1"/>
  <c r="X78" i="5"/>
  <c r="BK80" i="1"/>
  <c r="X56" i="5"/>
  <c r="BK58" i="1"/>
  <c r="BK74" i="1"/>
  <c r="X72" i="5"/>
  <c r="BN32" i="1"/>
  <c r="B35" i="4"/>
  <c r="Y30" i="5"/>
  <c r="Y68" i="5"/>
  <c r="BN70" i="1"/>
  <c r="B73" i="4"/>
  <c r="BK88" i="1"/>
  <c r="X86" i="5"/>
  <c r="BK5" i="1"/>
  <c r="X3" i="5"/>
  <c r="Y51" i="5"/>
  <c r="B56" i="4"/>
  <c r="BN53" i="1"/>
  <c r="Y19" i="5"/>
  <c r="BN21" i="1"/>
  <c r="B24" i="4"/>
  <c r="B81" i="4"/>
  <c r="BN78" i="1"/>
  <c r="Y76" i="5"/>
  <c r="BN41" i="1"/>
  <c r="Y39" i="5"/>
  <c r="B44" i="4"/>
  <c r="BN82" i="1"/>
  <c r="Y80" i="5"/>
  <c r="B85" i="4"/>
  <c r="B51" i="4"/>
  <c r="BN48" i="1"/>
  <c r="Y46" i="5"/>
  <c r="Y62" i="5"/>
  <c r="B67" i="4"/>
  <c r="BN64" i="1"/>
  <c r="Y77" i="5"/>
  <c r="BN79" i="1"/>
  <c r="B82" i="4"/>
  <c r="X32" i="5"/>
  <c r="BK34" i="1"/>
  <c r="B32" i="4"/>
  <c r="Y27" i="5"/>
  <c r="BN29" i="1"/>
  <c r="BN28" i="1"/>
  <c r="Y26" i="5"/>
  <c r="B31" i="4"/>
  <c r="BO25" i="1"/>
  <c r="BR25" i="1" s="1"/>
  <c r="Z23" i="5"/>
  <c r="BN24" i="1"/>
  <c r="Y22" i="5"/>
  <c r="B27" i="4"/>
  <c r="AA13" i="5"/>
  <c r="BU15" i="1"/>
  <c r="X15" i="5"/>
  <c r="BK17" i="1"/>
  <c r="Y91" i="5"/>
  <c r="B96" i="4"/>
  <c r="BN93" i="1"/>
  <c r="BK10" i="1"/>
  <c r="X8" i="5"/>
  <c r="BN92" i="1"/>
  <c r="Y90" i="5"/>
  <c r="B95" i="4"/>
  <c r="BN87" i="1"/>
  <c r="B90" i="4"/>
  <c r="Y85" i="5"/>
  <c r="BN75" i="1"/>
  <c r="B78" i="4"/>
  <c r="Y73" i="5"/>
  <c r="BN95" i="1"/>
  <c r="Y93" i="5"/>
  <c r="B98" i="4"/>
  <c r="X94" i="5"/>
  <c r="BK96" i="1"/>
  <c r="Z33" i="5"/>
  <c r="BO35" i="1"/>
  <c r="BR35" i="1" s="1"/>
  <c r="X25" i="5"/>
  <c r="BK27" i="1"/>
  <c r="X2" i="5"/>
  <c r="BK4" i="1"/>
  <c r="Z69" i="5"/>
  <c r="BO71" i="1"/>
  <c r="BR71" i="1" s="1"/>
  <c r="X42" i="5"/>
  <c r="BK44" i="1"/>
  <c r="X21" i="5"/>
  <c r="BK23" i="1"/>
  <c r="B42" i="4"/>
  <c r="BN39" i="1"/>
  <c r="Y37" i="5"/>
  <c r="Y7" i="5"/>
  <c r="B12" i="4"/>
  <c r="BN9" i="1"/>
  <c r="Y47" i="5"/>
  <c r="BN49" i="1"/>
  <c r="B52" i="4"/>
  <c r="Z49" i="5"/>
  <c r="BO51" i="1"/>
  <c r="BR51" i="1" s="1"/>
  <c r="Z36" i="5"/>
  <c r="BO38" i="1"/>
  <c r="BR38" i="1" s="1"/>
  <c r="BK91" i="1"/>
  <c r="X89" i="5"/>
  <c r="BK36" i="1"/>
  <c r="X34" i="5"/>
  <c r="BN7" i="1"/>
  <c r="Y5" i="5"/>
  <c r="B10" i="4"/>
  <c r="BO46" i="1"/>
  <c r="BR46" i="1" s="1"/>
  <c r="Z44" i="5"/>
  <c r="X63" i="5"/>
  <c r="BK65" i="1"/>
  <c r="B79" i="4"/>
  <c r="Y74" i="5"/>
  <c r="BN76" i="1"/>
  <c r="X75" i="5"/>
  <c r="BK77" i="1"/>
  <c r="B33" i="4"/>
  <c r="BN30" i="1"/>
  <c r="Y28" i="5"/>
  <c r="BK33" i="1"/>
  <c r="X31" i="5"/>
  <c r="Z64" i="5"/>
  <c r="BO66" i="1"/>
  <c r="BR66" i="1" s="1"/>
  <c r="Y6" i="5"/>
  <c r="B11" i="4"/>
  <c r="BN8" i="1"/>
  <c r="BU89" i="1"/>
  <c r="AA87" i="5"/>
  <c r="BN56" i="1"/>
  <c r="Y54" i="5"/>
  <c r="B59" i="4"/>
  <c r="AB83" i="5"/>
  <c r="BX85" i="1"/>
  <c r="BK12" i="1"/>
  <c r="X10" i="5"/>
  <c r="Y14" i="5"/>
  <c r="BN16" i="1"/>
  <c r="B19" i="4"/>
  <c r="X66" i="5"/>
  <c r="BK68" i="1"/>
  <c r="BN18" i="1"/>
  <c r="B21" i="4"/>
  <c r="Y16" i="5"/>
  <c r="BK94" i="1"/>
  <c r="X92" i="5"/>
  <c r="B55" i="4"/>
  <c r="Y50" i="5"/>
  <c r="BN52" i="1"/>
  <c r="AA29" i="5"/>
  <c r="BU31" i="1"/>
  <c r="BK6" i="1"/>
  <c r="X4" i="5"/>
  <c r="Y24" i="5"/>
  <c r="B29" i="4"/>
  <c r="BN26" i="1"/>
  <c r="Y59" i="5"/>
  <c r="BN61" i="1"/>
  <c r="B64" i="4"/>
  <c r="BU73" i="1"/>
  <c r="AA71" i="5"/>
  <c r="X18" i="5"/>
  <c r="BK20" i="1"/>
  <c r="B17" i="4"/>
  <c r="BN14" i="1"/>
  <c r="Y12" i="5"/>
  <c r="BO86" i="1"/>
  <c r="BR86" i="1" s="1"/>
  <c r="Z84" i="5"/>
  <c r="Y60" i="5"/>
  <c r="B65" i="4"/>
  <c r="BN62" i="1"/>
  <c r="Y43" i="5"/>
  <c r="BN45" i="1"/>
  <c r="B48" i="4"/>
  <c r="B84" i="4"/>
  <c r="Y79" i="5"/>
  <c r="BN81" i="1"/>
  <c r="Y81" i="5"/>
  <c r="BN83" i="1"/>
  <c r="B86" i="4"/>
  <c r="X11" i="5"/>
  <c r="BK13" i="1"/>
  <c r="Z88" i="5"/>
  <c r="BO90" i="1"/>
  <c r="BR90" i="1" s="1"/>
  <c r="BN63" i="1"/>
  <c r="Y61" i="5"/>
  <c r="B66" i="4"/>
  <c r="Y65" i="5"/>
  <c r="B70" i="4"/>
  <c r="BN67" i="1"/>
  <c r="BK11" i="1"/>
  <c r="X9" i="5"/>
  <c r="BK69" i="1"/>
  <c r="X67" i="5"/>
  <c r="BK60" i="1"/>
  <c r="X58" i="5"/>
  <c r="BU57" i="1"/>
  <c r="AA55" i="5"/>
  <c r="Z17" i="5"/>
  <c r="BO19" i="1"/>
  <c r="BR19" i="1" s="1"/>
  <c r="Y48" i="5"/>
  <c r="BN50" i="1"/>
  <c r="B53" i="4"/>
  <c r="Z45" i="5"/>
  <c r="BO47" i="1"/>
  <c r="BR47" i="1" s="1"/>
  <c r="Y20" i="5"/>
  <c r="B25" i="4"/>
  <c r="BN22" i="1"/>
  <c r="BO37" i="1"/>
  <c r="BR37" i="1" s="1"/>
  <c r="Z35" i="5"/>
  <c r="BN40" i="1"/>
  <c r="B43" i="4"/>
  <c r="Y38" i="5"/>
  <c r="Z41" i="5"/>
  <c r="BO43" i="1"/>
  <c r="BR43" i="1" s="1"/>
  <c r="BU59" i="1"/>
  <c r="AA57" i="5"/>
  <c r="FD137" i="1" l="1"/>
  <c r="BC135" i="5"/>
  <c r="BN109" i="1"/>
  <c r="Y107" i="5"/>
  <c r="IQ147" i="1"/>
  <c r="CF145" i="5"/>
  <c r="DY126" i="1"/>
  <c r="AS124" i="5"/>
  <c r="HO143" i="1"/>
  <c r="BW141" i="5"/>
  <c r="HO146" i="1"/>
  <c r="BW144" i="5"/>
  <c r="GP141" i="1"/>
  <c r="BO139" i="5"/>
  <c r="BN98" i="1"/>
  <c r="Y96" i="5"/>
  <c r="DC122" i="1"/>
  <c r="AL120" i="5"/>
  <c r="BN108" i="1"/>
  <c r="Y106" i="5"/>
  <c r="BN102" i="1"/>
  <c r="Y100" i="5"/>
  <c r="CM118" i="1"/>
  <c r="AG116" i="5"/>
  <c r="HO142" i="1"/>
  <c r="BW140" i="5"/>
  <c r="BN106" i="1"/>
  <c r="Y104" i="5"/>
  <c r="GG139" i="1"/>
  <c r="BL137" i="5"/>
  <c r="EB127" i="1"/>
  <c r="AT125" i="5"/>
  <c r="EK131" i="1"/>
  <c r="AW129" i="5"/>
  <c r="BN100" i="1"/>
  <c r="Y98" i="5"/>
  <c r="BN114" i="1"/>
  <c r="Y112" i="5"/>
  <c r="FD134" i="1"/>
  <c r="BC132" i="5"/>
  <c r="BN99" i="1"/>
  <c r="Y97" i="5"/>
  <c r="CM117" i="1"/>
  <c r="AG115" i="5"/>
  <c r="BN115" i="1"/>
  <c r="Y113" i="5"/>
  <c r="BN103" i="1"/>
  <c r="Y101" i="5"/>
  <c r="CM119" i="1"/>
  <c r="AG117" i="5"/>
  <c r="JA148" i="1"/>
  <c r="CI146" i="5"/>
  <c r="EK129" i="1"/>
  <c r="AW127" i="5"/>
  <c r="BN112" i="1"/>
  <c r="Y110" i="5"/>
  <c r="HO145" i="1"/>
  <c r="BW143" i="5"/>
  <c r="JD149" i="1"/>
  <c r="CJ147" i="5"/>
  <c r="FD133" i="1"/>
  <c r="BC131" i="5"/>
  <c r="BN105" i="1"/>
  <c r="Y103" i="5"/>
  <c r="HO144" i="1"/>
  <c r="BW142" i="5"/>
  <c r="FD135" i="1"/>
  <c r="BC133" i="5"/>
  <c r="BN110" i="1"/>
  <c r="Y108" i="5"/>
  <c r="BN101" i="1"/>
  <c r="Y99" i="5"/>
  <c r="BN111" i="1"/>
  <c r="Y109" i="5"/>
  <c r="DV123" i="1"/>
  <c r="AR121" i="5"/>
  <c r="DC120" i="1"/>
  <c r="AL118" i="5"/>
  <c r="DY124" i="1"/>
  <c r="AS122" i="5"/>
  <c r="DC121" i="1"/>
  <c r="AL119" i="5"/>
  <c r="BN104" i="1"/>
  <c r="Y102" i="5"/>
  <c r="EK130" i="1"/>
  <c r="AW128" i="5"/>
  <c r="BN107" i="1"/>
  <c r="Y105" i="5"/>
  <c r="GP140" i="1"/>
  <c r="BO138" i="5"/>
  <c r="GG138" i="1"/>
  <c r="BL136" i="5"/>
  <c r="DY125" i="1"/>
  <c r="AS123" i="5"/>
  <c r="Y95" i="5"/>
  <c r="B100" i="4"/>
  <c r="BN97" i="1"/>
  <c r="EK128" i="1"/>
  <c r="AW126" i="5"/>
  <c r="CD116" i="1"/>
  <c r="AD114" i="5"/>
  <c r="BN113" i="1"/>
  <c r="Y111" i="5"/>
  <c r="FD136" i="1"/>
  <c r="BC134" i="5"/>
  <c r="FD132" i="1"/>
  <c r="BC130" i="5"/>
  <c r="BO42" i="1"/>
  <c r="BR42" i="1" s="1"/>
  <c r="Z40" i="5"/>
  <c r="Y70" i="5"/>
  <c r="B75" i="4"/>
  <c r="BN72" i="1"/>
  <c r="AA53" i="5"/>
  <c r="BU55" i="1"/>
  <c r="BN84" i="1"/>
  <c r="Y82" i="5"/>
  <c r="B87" i="4"/>
  <c r="BU54" i="1"/>
  <c r="AA52" i="5"/>
  <c r="B83" i="4"/>
  <c r="Y78" i="5"/>
  <c r="BN80" i="1"/>
  <c r="Z30" i="5"/>
  <c r="BO32" i="1"/>
  <c r="BR32" i="1" s="1"/>
  <c r="BN74" i="1"/>
  <c r="B77" i="4"/>
  <c r="Y72" i="5"/>
  <c r="Z68" i="5"/>
  <c r="BO70" i="1"/>
  <c r="BR70" i="1" s="1"/>
  <c r="BN58" i="1"/>
  <c r="Y56" i="5"/>
  <c r="B61" i="4"/>
  <c r="Z19" i="5"/>
  <c r="BO21" i="1"/>
  <c r="BR21" i="1" s="1"/>
  <c r="B8" i="4"/>
  <c r="Y3" i="5"/>
  <c r="BN5" i="1"/>
  <c r="BO53" i="1"/>
  <c r="BR53" i="1" s="1"/>
  <c r="Z51" i="5"/>
  <c r="BN88" i="1"/>
  <c r="Y86" i="5"/>
  <c r="B91" i="4"/>
  <c r="AA23" i="5"/>
  <c r="BU25" i="1"/>
  <c r="Z39" i="5"/>
  <c r="BO41" i="1"/>
  <c r="BR41" i="1" s="1"/>
  <c r="Z46" i="5"/>
  <c r="BO48" i="1"/>
  <c r="BR48" i="1" s="1"/>
  <c r="BO28" i="1"/>
  <c r="BR28" i="1" s="1"/>
  <c r="Z26" i="5"/>
  <c r="Z76" i="5"/>
  <c r="BO78" i="1"/>
  <c r="BR78" i="1" s="1"/>
  <c r="BO29" i="1"/>
  <c r="BR29" i="1" s="1"/>
  <c r="Z27" i="5"/>
  <c r="Z62" i="5"/>
  <c r="BO64" i="1"/>
  <c r="BR64" i="1" s="1"/>
  <c r="BO79" i="1"/>
  <c r="BR79" i="1" s="1"/>
  <c r="Z77" i="5"/>
  <c r="Y32" i="5"/>
  <c r="B37" i="4"/>
  <c r="BN34" i="1"/>
  <c r="BO24" i="1"/>
  <c r="BR24" i="1" s="1"/>
  <c r="Z22" i="5"/>
  <c r="BO82" i="1"/>
  <c r="BR82" i="1" s="1"/>
  <c r="Z80" i="5"/>
  <c r="Y89" i="5"/>
  <c r="B94" i="4"/>
  <c r="BN91" i="1"/>
  <c r="Z7" i="5"/>
  <c r="BO9" i="1"/>
  <c r="BR9" i="1" s="1"/>
  <c r="Y2" i="5"/>
  <c r="B7" i="4"/>
  <c r="A7" i="4" s="1"/>
  <c r="BN4" i="1"/>
  <c r="BN77" i="1"/>
  <c r="B80" i="4"/>
  <c r="Y75" i="5"/>
  <c r="BN65" i="1"/>
  <c r="B68" i="4"/>
  <c r="Y63" i="5"/>
  <c r="BU51" i="1"/>
  <c r="AA49" i="5"/>
  <c r="B26" i="4"/>
  <c r="BN23" i="1"/>
  <c r="Y21" i="5"/>
  <c r="BN27" i="1"/>
  <c r="B30" i="4"/>
  <c r="Y25" i="5"/>
  <c r="Z93" i="5"/>
  <c r="BO95" i="1"/>
  <c r="BR95" i="1" s="1"/>
  <c r="BU38" i="1"/>
  <c r="AA36" i="5"/>
  <c r="Z91" i="5"/>
  <c r="BO93" i="1"/>
  <c r="BR93" i="1" s="1"/>
  <c r="BO39" i="1"/>
  <c r="BR39" i="1" s="1"/>
  <c r="Z37" i="5"/>
  <c r="B47" i="4"/>
  <c r="Y42" i="5"/>
  <c r="BN44" i="1"/>
  <c r="AA33" i="5"/>
  <c r="BU35" i="1"/>
  <c r="BO76" i="1"/>
  <c r="BR76" i="1" s="1"/>
  <c r="Z74" i="5"/>
  <c r="Z5" i="5"/>
  <c r="BO7" i="1"/>
  <c r="BR7" i="1" s="1"/>
  <c r="Y15" i="5"/>
  <c r="BN17" i="1"/>
  <c r="B20" i="4"/>
  <c r="AA44" i="5"/>
  <c r="BU46" i="1"/>
  <c r="Y34" i="5"/>
  <c r="BN36" i="1"/>
  <c r="B39" i="4"/>
  <c r="BO49" i="1"/>
  <c r="BR49" i="1" s="1"/>
  <c r="Z47" i="5"/>
  <c r="BO75" i="1"/>
  <c r="BR75" i="1" s="1"/>
  <c r="Z73" i="5"/>
  <c r="BO92" i="1"/>
  <c r="BR92" i="1" s="1"/>
  <c r="Z90" i="5"/>
  <c r="AB13" i="5"/>
  <c r="BX15" i="1"/>
  <c r="Y8" i="5"/>
  <c r="B13" i="4"/>
  <c r="BN10" i="1"/>
  <c r="BO87" i="1"/>
  <c r="BR87" i="1" s="1"/>
  <c r="Z85" i="5"/>
  <c r="AA69" i="5"/>
  <c r="BU71" i="1"/>
  <c r="Y94" i="5"/>
  <c r="B99" i="4"/>
  <c r="A99" i="4" s="1"/>
  <c r="BN96" i="1"/>
  <c r="BX59" i="1"/>
  <c r="AB57" i="5"/>
  <c r="BO63" i="1"/>
  <c r="BR63" i="1" s="1"/>
  <c r="Z61" i="5"/>
  <c r="BX31" i="1"/>
  <c r="AB29" i="5"/>
  <c r="Z60" i="5"/>
  <c r="BO62" i="1"/>
  <c r="BR62" i="1" s="1"/>
  <c r="BU43" i="1"/>
  <c r="AA41" i="5"/>
  <c r="BX73" i="1"/>
  <c r="AB71" i="5"/>
  <c r="BX57" i="1"/>
  <c r="AB55" i="5"/>
  <c r="BO81" i="1"/>
  <c r="BR81" i="1" s="1"/>
  <c r="Z79" i="5"/>
  <c r="Z12" i="5"/>
  <c r="BO14" i="1"/>
  <c r="BR14" i="1" s="1"/>
  <c r="Y31" i="5"/>
  <c r="BN33" i="1"/>
  <c r="B36" i="4"/>
  <c r="Z43" i="5"/>
  <c r="BO45" i="1"/>
  <c r="BR45" i="1" s="1"/>
  <c r="BN12" i="1"/>
  <c r="Y10" i="5"/>
  <c r="B15" i="4"/>
  <c r="BO40" i="1"/>
  <c r="BR40" i="1" s="1"/>
  <c r="Z38" i="5"/>
  <c r="BN69" i="1"/>
  <c r="Y67" i="5"/>
  <c r="B72" i="4"/>
  <c r="Z16" i="5"/>
  <c r="BO18" i="1"/>
  <c r="BR18" i="1" s="1"/>
  <c r="AA84" i="5"/>
  <c r="BU86" i="1"/>
  <c r="BO52" i="1"/>
  <c r="BR52" i="1" s="1"/>
  <c r="Z50" i="5"/>
  <c r="AA88" i="5"/>
  <c r="BU90" i="1"/>
  <c r="Z59" i="5"/>
  <c r="BO61" i="1"/>
  <c r="BR61" i="1" s="1"/>
  <c r="Z14" i="5"/>
  <c r="BO16" i="1"/>
  <c r="BR16" i="1" s="1"/>
  <c r="CA85" i="1"/>
  <c r="AC83" i="5"/>
  <c r="BX89" i="1"/>
  <c r="AB87" i="5"/>
  <c r="AA64" i="5"/>
  <c r="BU66" i="1"/>
  <c r="Z65" i="5"/>
  <c r="BO67" i="1"/>
  <c r="BR67" i="1" s="1"/>
  <c r="AA17" i="5"/>
  <c r="BU19" i="1"/>
  <c r="BO22" i="1"/>
  <c r="BR22" i="1" s="1"/>
  <c r="Z20" i="5"/>
  <c r="BO50" i="1"/>
  <c r="BR50" i="1" s="1"/>
  <c r="Z48" i="5"/>
  <c r="Y58" i="5"/>
  <c r="BN60" i="1"/>
  <c r="B63" i="4"/>
  <c r="BO83" i="1"/>
  <c r="BR83" i="1" s="1"/>
  <c r="Z81" i="5"/>
  <c r="B23" i="4"/>
  <c r="Y18" i="5"/>
  <c r="BN20" i="1"/>
  <c r="Y92" i="5"/>
  <c r="BN94" i="1"/>
  <c r="B97" i="4"/>
  <c r="A97" i="4" s="1"/>
  <c r="B71" i="4"/>
  <c r="Y66" i="5"/>
  <c r="BN68" i="1"/>
  <c r="Z6" i="5"/>
  <c r="BO8" i="1"/>
  <c r="BR8" i="1" s="1"/>
  <c r="BO30" i="1"/>
  <c r="BR30" i="1" s="1"/>
  <c r="Z28" i="5"/>
  <c r="AA45" i="5"/>
  <c r="BU47" i="1"/>
  <c r="BO26" i="1"/>
  <c r="BR26" i="1" s="1"/>
  <c r="Z24" i="5"/>
  <c r="AA35" i="5"/>
  <c r="BU37" i="1"/>
  <c r="B14" i="4"/>
  <c r="BN11" i="1"/>
  <c r="Y9" i="5"/>
  <c r="BN13" i="1"/>
  <c r="Y11" i="5"/>
  <c r="B16" i="4"/>
  <c r="BN6" i="1"/>
  <c r="B9" i="4"/>
  <c r="Y4" i="5"/>
  <c r="BO56" i="1"/>
  <c r="BR56" i="1" s="1"/>
  <c r="Z54" i="5"/>
  <c r="BO107" i="1" l="1"/>
  <c r="BR107" i="1" s="1"/>
  <c r="Z105" i="5"/>
  <c r="EB124" i="1"/>
  <c r="AT122" i="5"/>
  <c r="BO101" i="1"/>
  <c r="BR101" i="1" s="1"/>
  <c r="Z99" i="5"/>
  <c r="BO105" i="1"/>
  <c r="BR105" i="1" s="1"/>
  <c r="Z103" i="5"/>
  <c r="BO112" i="1"/>
  <c r="BR112" i="1" s="1"/>
  <c r="Z110" i="5"/>
  <c r="BO103" i="1"/>
  <c r="BR103" i="1" s="1"/>
  <c r="Z101" i="5"/>
  <c r="FG134" i="1"/>
  <c r="BD132" i="5"/>
  <c r="EE127" i="1"/>
  <c r="AU125" i="5"/>
  <c r="CN118" i="1"/>
  <c r="CQ118" i="1" s="1"/>
  <c r="AH116" i="5"/>
  <c r="BO98" i="1"/>
  <c r="BR98" i="1" s="1"/>
  <c r="Z96" i="5"/>
  <c r="EB126" i="1"/>
  <c r="AT124" i="5"/>
  <c r="FG136" i="1"/>
  <c r="BD134" i="5"/>
  <c r="BO113" i="1"/>
  <c r="BR113" i="1" s="1"/>
  <c r="Z111" i="5"/>
  <c r="EB125" i="1"/>
  <c r="AT123" i="5"/>
  <c r="EL130" i="1"/>
  <c r="EO130" i="1" s="1"/>
  <c r="AX128" i="5"/>
  <c r="DF120" i="1"/>
  <c r="AM118" i="5"/>
  <c r="BO110" i="1"/>
  <c r="BR110" i="1" s="1"/>
  <c r="Z108" i="5"/>
  <c r="FG133" i="1"/>
  <c r="BD131" i="5"/>
  <c r="EL129" i="1"/>
  <c r="EO129" i="1" s="1"/>
  <c r="AX127" i="5"/>
  <c r="BO115" i="1"/>
  <c r="BR115" i="1" s="1"/>
  <c r="Z113" i="5"/>
  <c r="BO114" i="1"/>
  <c r="BR114" i="1" s="1"/>
  <c r="Z112" i="5"/>
  <c r="GJ139" i="1"/>
  <c r="BM137" i="5"/>
  <c r="BO102" i="1"/>
  <c r="BR102" i="1" s="1"/>
  <c r="Z100" i="5"/>
  <c r="GS141" i="1"/>
  <c r="BP139" i="5"/>
  <c r="IT147" i="1"/>
  <c r="CG145" i="5"/>
  <c r="CG116" i="1"/>
  <c r="AE114" i="5"/>
  <c r="GJ138" i="1"/>
  <c r="BM136" i="5"/>
  <c r="BO104" i="1"/>
  <c r="BR104" i="1" s="1"/>
  <c r="Z102" i="5"/>
  <c r="DY123" i="1"/>
  <c r="AS121" i="5"/>
  <c r="FG135" i="1"/>
  <c r="BD133" i="5"/>
  <c r="JG149" i="1"/>
  <c r="CK147" i="5"/>
  <c r="JD148" i="1"/>
  <c r="CJ146" i="5"/>
  <c r="CN117" i="1"/>
  <c r="CQ117" i="1" s="1"/>
  <c r="AH115" i="5"/>
  <c r="BO100" i="1"/>
  <c r="BR100" i="1" s="1"/>
  <c r="Z98" i="5"/>
  <c r="BO106" i="1"/>
  <c r="BR106" i="1" s="1"/>
  <c r="Z104" i="5"/>
  <c r="BO108" i="1"/>
  <c r="BR108" i="1" s="1"/>
  <c r="Z106" i="5"/>
  <c r="HR146" i="1"/>
  <c r="BX144" i="5"/>
  <c r="BO109" i="1"/>
  <c r="BR109" i="1" s="1"/>
  <c r="Z107" i="5"/>
  <c r="FG132" i="1"/>
  <c r="BD130" i="5"/>
  <c r="EL128" i="1"/>
  <c r="EO128" i="1" s="1"/>
  <c r="AX126" i="5"/>
  <c r="BO97" i="1"/>
  <c r="BR97" i="1" s="1"/>
  <c r="Z95" i="5"/>
  <c r="GS140" i="1"/>
  <c r="BP138" i="5"/>
  <c r="DF121" i="1"/>
  <c r="AM119" i="5"/>
  <c r="BO111" i="1"/>
  <c r="BR111" i="1" s="1"/>
  <c r="Z109" i="5"/>
  <c r="HR144" i="1"/>
  <c r="BX142" i="5"/>
  <c r="HR145" i="1"/>
  <c r="BX143" i="5"/>
  <c r="CN119" i="1"/>
  <c r="CQ119" i="1" s="1"/>
  <c r="AH117" i="5"/>
  <c r="BO99" i="1"/>
  <c r="BR99" i="1" s="1"/>
  <c r="Z97" i="5"/>
  <c r="EL131" i="1"/>
  <c r="EO131" i="1" s="1"/>
  <c r="AX129" i="5"/>
  <c r="HR142" i="1"/>
  <c r="BX140" i="5"/>
  <c r="DF122" i="1"/>
  <c r="AM120" i="5"/>
  <c r="HR143" i="1"/>
  <c r="BX141" i="5"/>
  <c r="FG137" i="1"/>
  <c r="BD135" i="5"/>
  <c r="BU42" i="1"/>
  <c r="AA40" i="5"/>
  <c r="Z70" i="5"/>
  <c r="BO72" i="1"/>
  <c r="BR72" i="1" s="1"/>
  <c r="AB53" i="5"/>
  <c r="BX55" i="1"/>
  <c r="AB52" i="5"/>
  <c r="BX54" i="1"/>
  <c r="Z82" i="5"/>
  <c r="BO84" i="1"/>
  <c r="BR84" i="1" s="1"/>
  <c r="Z78" i="5"/>
  <c r="BO80" i="1"/>
  <c r="BR80" i="1" s="1"/>
  <c r="Z72" i="5"/>
  <c r="BO74" i="1"/>
  <c r="BR74" i="1" s="1"/>
  <c r="BU32" i="1"/>
  <c r="AA30" i="5"/>
  <c r="Z56" i="5"/>
  <c r="BO58" i="1"/>
  <c r="BR58" i="1" s="1"/>
  <c r="BU70" i="1"/>
  <c r="AA68" i="5"/>
  <c r="BO5" i="1"/>
  <c r="BR5" i="1" s="1"/>
  <c r="Z3" i="5"/>
  <c r="BO88" i="1"/>
  <c r="BR88" i="1" s="1"/>
  <c r="Z86" i="5"/>
  <c r="AA19" i="5"/>
  <c r="BU21" i="1"/>
  <c r="BU53" i="1"/>
  <c r="AA51" i="5"/>
  <c r="BO34" i="1"/>
  <c r="BR34" i="1" s="1"/>
  <c r="Z32" i="5"/>
  <c r="BU28" i="1"/>
  <c r="AA26" i="5"/>
  <c r="AA46" i="5"/>
  <c r="BU48" i="1"/>
  <c r="BU41" i="1"/>
  <c r="AA39" i="5"/>
  <c r="BU64" i="1"/>
  <c r="AA62" i="5"/>
  <c r="BU29" i="1"/>
  <c r="AA27" i="5"/>
  <c r="BU78" i="1"/>
  <c r="AA76" i="5"/>
  <c r="AB23" i="5"/>
  <c r="BX25" i="1"/>
  <c r="BU82" i="1"/>
  <c r="AA80" i="5"/>
  <c r="BU24" i="1"/>
  <c r="AA22" i="5"/>
  <c r="AA77" i="5"/>
  <c r="BU79" i="1"/>
  <c r="AA91" i="5"/>
  <c r="BU93" i="1"/>
  <c r="BU49" i="1"/>
  <c r="AA47" i="5"/>
  <c r="AC13" i="5"/>
  <c r="CA15" i="1"/>
  <c r="Z15" i="5"/>
  <c r="BO17" i="1"/>
  <c r="BR17" i="1" s="1"/>
  <c r="Z42" i="5"/>
  <c r="BO44" i="1"/>
  <c r="BR44" i="1" s="1"/>
  <c r="Z21" i="5"/>
  <c r="BO23" i="1"/>
  <c r="BR23" i="1" s="1"/>
  <c r="BO65" i="1"/>
  <c r="BR65" i="1" s="1"/>
  <c r="Z63" i="5"/>
  <c r="Z34" i="5"/>
  <c r="BO36" i="1"/>
  <c r="BR36" i="1" s="1"/>
  <c r="BX38" i="1"/>
  <c r="AB36" i="5"/>
  <c r="AA7" i="5"/>
  <c r="BU9" i="1"/>
  <c r="Z2" i="5"/>
  <c r="BO4" i="1"/>
  <c r="BR4" i="1" s="1"/>
  <c r="A8" i="4"/>
  <c r="AB69" i="5"/>
  <c r="BX71" i="1"/>
  <c r="AA90" i="5"/>
  <c r="BU92" i="1"/>
  <c r="AB44" i="5"/>
  <c r="BX46" i="1"/>
  <c r="AB49" i="5"/>
  <c r="BX51" i="1"/>
  <c r="BO91" i="1"/>
  <c r="BR91" i="1" s="1"/>
  <c r="Z89" i="5"/>
  <c r="AB33" i="5"/>
  <c r="BX35" i="1"/>
  <c r="AA85" i="5"/>
  <c r="BU87" i="1"/>
  <c r="AA93" i="5"/>
  <c r="BU95" i="1"/>
  <c r="AA37" i="5"/>
  <c r="BU39" i="1"/>
  <c r="BO27" i="1"/>
  <c r="BR27" i="1" s="1"/>
  <c r="Z25" i="5"/>
  <c r="Z94" i="5"/>
  <c r="BO96" i="1"/>
  <c r="BR96" i="1" s="1"/>
  <c r="BU7" i="1"/>
  <c r="AA5" i="5"/>
  <c r="Z8" i="5"/>
  <c r="BO10" i="1"/>
  <c r="BR10" i="1" s="1"/>
  <c r="BU75" i="1"/>
  <c r="AA73" i="5"/>
  <c r="AA74" i="5"/>
  <c r="BU76" i="1"/>
  <c r="Z75" i="5"/>
  <c r="BO77" i="1"/>
  <c r="BR77" i="1" s="1"/>
  <c r="BO13" i="1"/>
  <c r="BR13" i="1" s="1"/>
  <c r="Z11" i="5"/>
  <c r="BU52" i="1"/>
  <c r="AA50" i="5"/>
  <c r="BU14" i="1"/>
  <c r="AA12" i="5"/>
  <c r="BU26" i="1"/>
  <c r="AA24" i="5"/>
  <c r="BX90" i="1"/>
  <c r="AB88" i="5"/>
  <c r="AB84" i="5"/>
  <c r="BX86" i="1"/>
  <c r="Z67" i="5"/>
  <c r="BO69" i="1"/>
  <c r="BR69" i="1" s="1"/>
  <c r="AA54" i="5"/>
  <c r="BU56" i="1"/>
  <c r="BO11" i="1"/>
  <c r="BR11" i="1" s="1"/>
  <c r="Z9" i="5"/>
  <c r="BO94" i="1"/>
  <c r="BR94" i="1" s="1"/>
  <c r="Z92" i="5"/>
  <c r="AA48" i="5"/>
  <c r="BU50" i="1"/>
  <c r="BO33" i="1"/>
  <c r="BR33" i="1" s="1"/>
  <c r="Z31" i="5"/>
  <c r="BU62" i="1"/>
  <c r="AA60" i="5"/>
  <c r="AC87" i="5"/>
  <c r="CA89" i="1"/>
  <c r="BU81" i="1"/>
  <c r="AA79" i="5"/>
  <c r="BU83" i="1"/>
  <c r="AA81" i="5"/>
  <c r="BX19" i="1"/>
  <c r="AB17" i="5"/>
  <c r="CD85" i="1"/>
  <c r="AD83" i="5"/>
  <c r="AA38" i="5"/>
  <c r="BU40" i="1"/>
  <c r="CA73" i="1"/>
  <c r="AC71" i="5"/>
  <c r="AA61" i="5"/>
  <c r="BU63" i="1"/>
  <c r="BX43" i="1"/>
  <c r="AB41" i="5"/>
  <c r="BU8" i="1"/>
  <c r="AA6" i="5"/>
  <c r="BO20" i="1"/>
  <c r="BR20" i="1" s="1"/>
  <c r="Z18" i="5"/>
  <c r="BU67" i="1"/>
  <c r="AA65" i="5"/>
  <c r="Z10" i="5"/>
  <c r="BO12" i="1"/>
  <c r="BR12" i="1" s="1"/>
  <c r="Z4" i="5"/>
  <c r="BO6" i="1"/>
  <c r="BR6" i="1" s="1"/>
  <c r="Z66" i="5"/>
  <c r="BO68" i="1"/>
  <c r="BR68" i="1" s="1"/>
  <c r="AB64" i="5"/>
  <c r="BX66" i="1"/>
  <c r="AA28" i="5"/>
  <c r="BU30" i="1"/>
  <c r="AB35" i="5"/>
  <c r="BX37" i="1"/>
  <c r="AA20" i="5"/>
  <c r="BU22" i="1"/>
  <c r="AA59" i="5"/>
  <c r="BU61" i="1"/>
  <c r="BU18" i="1"/>
  <c r="AA16" i="5"/>
  <c r="AB45" i="5"/>
  <c r="BX47" i="1"/>
  <c r="AA14" i="5"/>
  <c r="BU16" i="1"/>
  <c r="Z58" i="5"/>
  <c r="BO60" i="1"/>
  <c r="BR60" i="1" s="1"/>
  <c r="AA43" i="5"/>
  <c r="BU45" i="1"/>
  <c r="AC55" i="5"/>
  <c r="CA57" i="1"/>
  <c r="AC29" i="5"/>
  <c r="CA31" i="1"/>
  <c r="CA59" i="1"/>
  <c r="AC57" i="5"/>
  <c r="HU143" i="1" l="1"/>
  <c r="BY141" i="5"/>
  <c r="BU99" i="1"/>
  <c r="AA97" i="5"/>
  <c r="BU111" i="1"/>
  <c r="AA109" i="5"/>
  <c r="ER128" i="1"/>
  <c r="AY126" i="5"/>
  <c r="BU108" i="1"/>
  <c r="AA106" i="5"/>
  <c r="JG148" i="1"/>
  <c r="CK146" i="5"/>
  <c r="BU104" i="1"/>
  <c r="AA102" i="5"/>
  <c r="GT141" i="1"/>
  <c r="GW141" i="1" s="1"/>
  <c r="BQ139" i="5"/>
  <c r="BU115" i="1"/>
  <c r="AA113" i="5"/>
  <c r="DI120" i="1"/>
  <c r="AN118" i="5"/>
  <c r="FH136" i="1"/>
  <c r="FK136" i="1" s="1"/>
  <c r="BE134" i="5"/>
  <c r="EH127" i="1"/>
  <c r="AV125" i="5"/>
  <c r="BU105" i="1"/>
  <c r="AA103" i="5"/>
  <c r="DI122" i="1"/>
  <c r="AN120" i="5"/>
  <c r="CT119" i="1"/>
  <c r="AI117" i="5"/>
  <c r="DI121" i="1"/>
  <c r="AN119" i="5"/>
  <c r="FH132" i="1"/>
  <c r="FK132" i="1" s="1"/>
  <c r="BE130" i="5"/>
  <c r="BU106" i="1"/>
  <c r="AA104" i="5"/>
  <c r="JJ149" i="1"/>
  <c r="CL147" i="5"/>
  <c r="GM138" i="1"/>
  <c r="BN136" i="5"/>
  <c r="BU102" i="1"/>
  <c r="AA100" i="5"/>
  <c r="ER129" i="1"/>
  <c r="AY127" i="5"/>
  <c r="ER130" i="1"/>
  <c r="AY128" i="5"/>
  <c r="EE126" i="1"/>
  <c r="AU124" i="5"/>
  <c r="FH134" i="1"/>
  <c r="FK134" i="1" s="1"/>
  <c r="BE132" i="5"/>
  <c r="BU101" i="1"/>
  <c r="AA99" i="5"/>
  <c r="HU142" i="1"/>
  <c r="BY140" i="5"/>
  <c r="HU145" i="1"/>
  <c r="BY143" i="5"/>
  <c r="GT140" i="1"/>
  <c r="GW140" i="1" s="1"/>
  <c r="BQ138" i="5"/>
  <c r="BU109" i="1"/>
  <c r="AA107" i="5"/>
  <c r="BU100" i="1"/>
  <c r="AA98" i="5"/>
  <c r="FH135" i="1"/>
  <c r="FK135" i="1" s="1"/>
  <c r="BE133" i="5"/>
  <c r="CJ116" i="1"/>
  <c r="AF114" i="5"/>
  <c r="GM139" i="1"/>
  <c r="BN137" i="5"/>
  <c r="FH133" i="1"/>
  <c r="FK133" i="1" s="1"/>
  <c r="BE131" i="5"/>
  <c r="EE125" i="1"/>
  <c r="AU123" i="5"/>
  <c r="BU98" i="1"/>
  <c r="AA96" i="5"/>
  <c r="BU103" i="1"/>
  <c r="AA101" i="5"/>
  <c r="EE124" i="1"/>
  <c r="AU122" i="5"/>
  <c r="FH137" i="1"/>
  <c r="FK137" i="1" s="1"/>
  <c r="BE135" i="5"/>
  <c r="ER131" i="1"/>
  <c r="AY129" i="5"/>
  <c r="HU144" i="1"/>
  <c r="BY142" i="5"/>
  <c r="BU97" i="1"/>
  <c r="AA95" i="5"/>
  <c r="HU146" i="1"/>
  <c r="BY144" i="5"/>
  <c r="CT117" i="1"/>
  <c r="AI115" i="5"/>
  <c r="EB123" i="1"/>
  <c r="AT121" i="5"/>
  <c r="IU147" i="1"/>
  <c r="IX147" i="1" s="1"/>
  <c r="CH145" i="5"/>
  <c r="BU114" i="1"/>
  <c r="AA112" i="5"/>
  <c r="BU110" i="1"/>
  <c r="AA108" i="5"/>
  <c r="BU113" i="1"/>
  <c r="AA111" i="5"/>
  <c r="CT118" i="1"/>
  <c r="AI116" i="5"/>
  <c r="BU112" i="1"/>
  <c r="AA110" i="5"/>
  <c r="BU107" i="1"/>
  <c r="AA105" i="5"/>
  <c r="BX42" i="1"/>
  <c r="AB40" i="5"/>
  <c r="BU72" i="1"/>
  <c r="AA70" i="5"/>
  <c r="AC53" i="5"/>
  <c r="CA55" i="1"/>
  <c r="AA82" i="5"/>
  <c r="BU84" i="1"/>
  <c r="AC52" i="5"/>
  <c r="CA54" i="1"/>
  <c r="AA78" i="5"/>
  <c r="BU80" i="1"/>
  <c r="A9" i="4"/>
  <c r="BX70" i="1"/>
  <c r="AB68" i="5"/>
  <c r="BX32" i="1"/>
  <c r="AB30" i="5"/>
  <c r="BU58" i="1"/>
  <c r="AA56" i="5"/>
  <c r="AA72" i="5"/>
  <c r="BU74" i="1"/>
  <c r="AA86" i="5"/>
  <c r="BU88" i="1"/>
  <c r="BX21" i="1"/>
  <c r="AB19" i="5"/>
  <c r="BX53" i="1"/>
  <c r="AB51" i="5"/>
  <c r="AA3" i="5"/>
  <c r="BU5" i="1"/>
  <c r="AB77" i="5"/>
  <c r="BX79" i="1"/>
  <c r="BX41" i="1"/>
  <c r="AB39" i="5"/>
  <c r="AB76" i="5"/>
  <c r="BX78" i="1"/>
  <c r="AA32" i="5"/>
  <c r="BU34" i="1"/>
  <c r="AB80" i="5"/>
  <c r="BX82" i="1"/>
  <c r="BX64" i="1"/>
  <c r="AB62" i="5"/>
  <c r="BX28" i="1"/>
  <c r="AB26" i="5"/>
  <c r="AB22" i="5"/>
  <c r="BX24" i="1"/>
  <c r="CA25" i="1"/>
  <c r="AC23" i="5"/>
  <c r="BX29" i="1"/>
  <c r="AB27" i="5"/>
  <c r="AB46" i="5"/>
  <c r="BX48" i="1"/>
  <c r="AA75" i="5"/>
  <c r="BU77" i="1"/>
  <c r="AC49" i="5"/>
  <c r="CA51" i="1"/>
  <c r="BX9" i="1"/>
  <c r="AB7" i="5"/>
  <c r="AC69" i="5"/>
  <c r="CA71" i="1"/>
  <c r="AA63" i="5"/>
  <c r="BU65" i="1"/>
  <c r="AB85" i="5"/>
  <c r="BX87" i="1"/>
  <c r="CA46" i="1"/>
  <c r="AC44" i="5"/>
  <c r="AA21" i="5"/>
  <c r="BU23" i="1"/>
  <c r="AA89" i="5"/>
  <c r="BU91" i="1"/>
  <c r="AB5" i="5"/>
  <c r="BX7" i="1"/>
  <c r="AB74" i="5"/>
  <c r="BX76" i="1"/>
  <c r="BU96" i="1"/>
  <c r="AA94" i="5"/>
  <c r="AB37" i="5"/>
  <c r="BX39" i="1"/>
  <c r="CA35" i="1"/>
  <c r="AC33" i="5"/>
  <c r="BX92" i="1"/>
  <c r="AB90" i="5"/>
  <c r="AA2" i="5"/>
  <c r="BU4" i="1"/>
  <c r="BU44" i="1"/>
  <c r="AA42" i="5"/>
  <c r="AB91" i="5"/>
  <c r="BX93" i="1"/>
  <c r="BU27" i="1"/>
  <c r="AA25" i="5"/>
  <c r="CA38" i="1"/>
  <c r="AC36" i="5"/>
  <c r="AB73" i="5"/>
  <c r="BX75" i="1"/>
  <c r="AA8" i="5"/>
  <c r="BU10" i="1"/>
  <c r="AB93" i="5"/>
  <c r="BX95" i="1"/>
  <c r="AD13" i="5"/>
  <c r="CD15" i="1"/>
  <c r="AB47" i="5"/>
  <c r="BX49" i="1"/>
  <c r="AA34" i="5"/>
  <c r="BU36" i="1"/>
  <c r="BU17" i="1"/>
  <c r="AA15" i="5"/>
  <c r="CD59" i="1"/>
  <c r="AD57" i="5"/>
  <c r="BX30" i="1"/>
  <c r="AB28" i="5"/>
  <c r="AC41" i="5"/>
  <c r="CA43" i="1"/>
  <c r="AA92" i="5"/>
  <c r="BU94" i="1"/>
  <c r="CD31" i="1"/>
  <c r="AD29" i="5"/>
  <c r="BU60" i="1"/>
  <c r="AA58" i="5"/>
  <c r="AB6" i="5"/>
  <c r="BX8" i="1"/>
  <c r="AB38" i="5"/>
  <c r="BX40" i="1"/>
  <c r="BX26" i="1"/>
  <c r="AB24" i="5"/>
  <c r="AC35" i="5"/>
  <c r="CA37" i="1"/>
  <c r="CA66" i="1"/>
  <c r="AC64" i="5"/>
  <c r="BU12" i="1"/>
  <c r="AA10" i="5"/>
  <c r="CA19" i="1"/>
  <c r="AC17" i="5"/>
  <c r="BX81" i="1"/>
  <c r="AB79" i="5"/>
  <c r="AD87" i="5"/>
  <c r="CD89" i="1"/>
  <c r="BX62" i="1"/>
  <c r="AB60" i="5"/>
  <c r="AC88" i="5"/>
  <c r="CA90" i="1"/>
  <c r="BX14" i="1"/>
  <c r="AB12" i="5"/>
  <c r="BU6" i="1"/>
  <c r="AA4" i="5"/>
  <c r="CG85" i="1"/>
  <c r="AE83" i="5"/>
  <c r="AB14" i="5"/>
  <c r="BX16" i="1"/>
  <c r="BX45" i="1"/>
  <c r="AB43" i="5"/>
  <c r="BX18" i="1"/>
  <c r="AB16" i="5"/>
  <c r="AC45" i="5"/>
  <c r="CA47" i="1"/>
  <c r="BX61" i="1"/>
  <c r="AB59" i="5"/>
  <c r="AA67" i="5"/>
  <c r="BU69" i="1"/>
  <c r="AA66" i="5"/>
  <c r="BU68" i="1"/>
  <c r="AD71" i="5"/>
  <c r="CD73" i="1"/>
  <c r="AA9" i="5"/>
  <c r="BU11" i="1"/>
  <c r="CD57" i="1"/>
  <c r="AD55" i="5"/>
  <c r="BX67" i="1"/>
  <c r="AB65" i="5"/>
  <c r="AB48" i="5"/>
  <c r="BX50" i="1"/>
  <c r="BX56" i="1"/>
  <c r="AB54" i="5"/>
  <c r="BX52" i="1"/>
  <c r="AB50" i="5"/>
  <c r="BU13" i="1"/>
  <c r="AA11" i="5"/>
  <c r="BX22" i="1"/>
  <c r="AB20" i="5"/>
  <c r="AB81" i="5"/>
  <c r="BX83" i="1"/>
  <c r="AC84" i="5"/>
  <c r="CA86" i="1"/>
  <c r="AA18" i="5"/>
  <c r="BU20" i="1"/>
  <c r="BX63" i="1"/>
  <c r="AB61" i="5"/>
  <c r="AA31" i="5"/>
  <c r="BU33" i="1"/>
  <c r="BX112" i="1" l="1"/>
  <c r="AB110" i="5"/>
  <c r="BX114" i="1"/>
  <c r="AB112" i="5"/>
  <c r="HV146" i="1"/>
  <c r="HY146" i="1" s="1"/>
  <c r="BZ144" i="5"/>
  <c r="FN137" i="1"/>
  <c r="BF135" i="5"/>
  <c r="EH125" i="1"/>
  <c r="AV123" i="5"/>
  <c r="FN135" i="1"/>
  <c r="BF133" i="5"/>
  <c r="HV145" i="1"/>
  <c r="HY145" i="1" s="1"/>
  <c r="BZ143" i="5"/>
  <c r="EH126" i="1"/>
  <c r="AV124" i="5"/>
  <c r="GP138" i="1"/>
  <c r="BO136" i="5"/>
  <c r="DL121" i="1"/>
  <c r="AO119" i="5"/>
  <c r="EK127" i="1"/>
  <c r="AW125" i="5"/>
  <c r="GZ141" i="1"/>
  <c r="BR139" i="5"/>
  <c r="EU128" i="1"/>
  <c r="AZ126" i="5"/>
  <c r="CW118" i="1"/>
  <c r="AJ116" i="5"/>
  <c r="JA147" i="1"/>
  <c r="CI145" i="5"/>
  <c r="BX97" i="1"/>
  <c r="AB95" i="5"/>
  <c r="EH124" i="1"/>
  <c r="AV122" i="5"/>
  <c r="FN133" i="1"/>
  <c r="BF131" i="5"/>
  <c r="BX100" i="1"/>
  <c r="AB98" i="5"/>
  <c r="HV142" i="1"/>
  <c r="HY142" i="1" s="1"/>
  <c r="BZ140" i="5"/>
  <c r="EU130" i="1"/>
  <c r="AZ128" i="5"/>
  <c r="JM149" i="1"/>
  <c r="CM147" i="5"/>
  <c r="CW119" i="1"/>
  <c r="AJ117" i="5"/>
  <c r="FN136" i="1"/>
  <c r="BF134" i="5"/>
  <c r="BX104" i="1"/>
  <c r="AB102" i="5"/>
  <c r="BX111" i="1"/>
  <c r="AB109" i="5"/>
  <c r="BX113" i="1"/>
  <c r="AB111" i="5"/>
  <c r="EE123" i="1"/>
  <c r="AU121" i="5"/>
  <c r="HV144" i="1"/>
  <c r="HY144" i="1" s="1"/>
  <c r="BZ142" i="5"/>
  <c r="BX103" i="1"/>
  <c r="AB101" i="5"/>
  <c r="GP139" i="1"/>
  <c r="BO137" i="5"/>
  <c r="BX109" i="1"/>
  <c r="AB107" i="5"/>
  <c r="BX101" i="1"/>
  <c r="AB99" i="5"/>
  <c r="EU129" i="1"/>
  <c r="AZ127" i="5"/>
  <c r="BX106" i="1"/>
  <c r="AB104" i="5"/>
  <c r="DL122" i="1"/>
  <c r="AO120" i="5"/>
  <c r="DL120" i="1"/>
  <c r="AO118" i="5"/>
  <c r="JJ148" i="1"/>
  <c r="CL146" i="5"/>
  <c r="BX99" i="1"/>
  <c r="AB97" i="5"/>
  <c r="BX107" i="1"/>
  <c r="AB105" i="5"/>
  <c r="BX110" i="1"/>
  <c r="AB108" i="5"/>
  <c r="CW117" i="1"/>
  <c r="AJ115" i="5"/>
  <c r="EU131" i="1"/>
  <c r="AZ129" i="5"/>
  <c r="BX98" i="1"/>
  <c r="AB96" i="5"/>
  <c r="CM116" i="1"/>
  <c r="AG114" i="5"/>
  <c r="GZ140" i="1"/>
  <c r="BR138" i="5"/>
  <c r="FN134" i="1"/>
  <c r="BF132" i="5"/>
  <c r="BX102" i="1"/>
  <c r="AB100" i="5"/>
  <c r="FN132" i="1"/>
  <c r="BF130" i="5"/>
  <c r="BX105" i="1"/>
  <c r="AB103" i="5"/>
  <c r="BX115" i="1"/>
  <c r="AB113" i="5"/>
  <c r="BX108" i="1"/>
  <c r="AB106" i="5"/>
  <c r="HV143" i="1"/>
  <c r="HY143" i="1" s="1"/>
  <c r="BZ141" i="5"/>
  <c r="A10" i="4"/>
  <c r="CA42" i="1"/>
  <c r="AC40" i="5"/>
  <c r="AB70" i="5"/>
  <c r="BX72" i="1"/>
  <c r="AD53" i="5"/>
  <c r="CD55" i="1"/>
  <c r="AB82" i="5"/>
  <c r="BX84" i="1"/>
  <c r="CD54" i="1"/>
  <c r="AD52" i="5"/>
  <c r="BX80" i="1"/>
  <c r="AB78" i="5"/>
  <c r="BX74" i="1"/>
  <c r="AB72" i="5"/>
  <c r="BX58" i="1"/>
  <c r="AB56" i="5"/>
  <c r="AC30" i="5"/>
  <c r="CA32" i="1"/>
  <c r="CA70" i="1"/>
  <c r="AC68" i="5"/>
  <c r="AC19" i="5"/>
  <c r="CA21" i="1"/>
  <c r="AC51" i="5"/>
  <c r="CA53" i="1"/>
  <c r="AB3" i="5"/>
  <c r="BX5" i="1"/>
  <c r="AB86" i="5"/>
  <c r="BX88" i="1"/>
  <c r="BX34" i="1"/>
  <c r="AB32" i="5"/>
  <c r="CD25" i="1"/>
  <c r="AD23" i="5"/>
  <c r="AC80" i="5"/>
  <c r="CA82" i="1"/>
  <c r="AC76" i="5"/>
  <c r="CA78" i="1"/>
  <c r="CA48" i="1"/>
  <c r="AC46" i="5"/>
  <c r="AC22" i="5"/>
  <c r="CA24" i="1"/>
  <c r="CA64" i="1"/>
  <c r="AC62" i="5"/>
  <c r="CA41" i="1"/>
  <c r="AC39" i="5"/>
  <c r="AC27" i="5"/>
  <c r="CA29" i="1"/>
  <c r="CA28" i="1"/>
  <c r="AC26" i="5"/>
  <c r="AC77" i="5"/>
  <c r="CA79" i="1"/>
  <c r="AC93" i="5"/>
  <c r="CA95" i="1"/>
  <c r="AD49" i="5"/>
  <c r="CD51" i="1"/>
  <c r="AB8" i="5"/>
  <c r="BX10" i="1"/>
  <c r="BX44" i="1"/>
  <c r="AB42" i="5"/>
  <c r="CA39" i="1"/>
  <c r="AC37" i="5"/>
  <c r="AD36" i="5"/>
  <c r="CD38" i="1"/>
  <c r="BX4" i="1"/>
  <c r="AB2" i="5"/>
  <c r="AB89" i="5"/>
  <c r="BX91" i="1"/>
  <c r="AD44" i="5"/>
  <c r="CD46" i="1"/>
  <c r="BX36" i="1"/>
  <c r="AB34" i="5"/>
  <c r="CA92" i="1"/>
  <c r="AC90" i="5"/>
  <c r="CA9" i="1"/>
  <c r="AC7" i="5"/>
  <c r="AC5" i="5"/>
  <c r="CA7" i="1"/>
  <c r="AC85" i="5"/>
  <c r="CA87" i="1"/>
  <c r="CD71" i="1"/>
  <c r="AD69" i="5"/>
  <c r="BX96" i="1"/>
  <c r="AB94" i="5"/>
  <c r="BX23" i="1"/>
  <c r="AB21" i="5"/>
  <c r="CA93" i="1"/>
  <c r="AC91" i="5"/>
  <c r="CA75" i="1"/>
  <c r="AC73" i="5"/>
  <c r="CD35" i="1"/>
  <c r="AD33" i="5"/>
  <c r="BX65" i="1"/>
  <c r="AB63" i="5"/>
  <c r="CA49" i="1"/>
  <c r="AC47" i="5"/>
  <c r="AB75" i="5"/>
  <c r="BX77" i="1"/>
  <c r="BX17" i="1"/>
  <c r="AB15" i="5"/>
  <c r="CG15" i="1"/>
  <c r="AE13" i="5"/>
  <c r="AB25" i="5"/>
  <c r="BX27" i="1"/>
  <c r="CA76" i="1"/>
  <c r="AC74" i="5"/>
  <c r="CD66" i="1"/>
  <c r="AD64" i="5"/>
  <c r="CA61" i="1"/>
  <c r="AC59" i="5"/>
  <c r="AE71" i="5"/>
  <c r="CG73" i="1"/>
  <c r="AD45" i="5"/>
  <c r="CD47" i="1"/>
  <c r="CA16" i="1"/>
  <c r="AC14" i="5"/>
  <c r="AD88" i="5"/>
  <c r="CD90" i="1"/>
  <c r="AE29" i="5"/>
  <c r="CG31" i="1"/>
  <c r="AC28" i="5"/>
  <c r="CA30" i="1"/>
  <c r="AC48" i="5"/>
  <c r="CA50" i="1"/>
  <c r="AB92" i="5"/>
  <c r="BX94" i="1"/>
  <c r="AB31" i="5"/>
  <c r="BX33" i="1"/>
  <c r="AD84" i="5"/>
  <c r="CD86" i="1"/>
  <c r="BX60" i="1"/>
  <c r="AB58" i="5"/>
  <c r="AE55" i="5"/>
  <c r="CG57" i="1"/>
  <c r="CA56" i="1"/>
  <c r="AC54" i="5"/>
  <c r="CA22" i="1"/>
  <c r="AC20" i="5"/>
  <c r="CA67" i="1"/>
  <c r="AC65" i="5"/>
  <c r="AC60" i="5"/>
  <c r="CA62" i="1"/>
  <c r="CA26" i="1"/>
  <c r="AC24" i="5"/>
  <c r="AC81" i="5"/>
  <c r="CA83" i="1"/>
  <c r="CA52" i="1"/>
  <c r="AC50" i="5"/>
  <c r="BX11" i="1"/>
  <c r="AB9" i="5"/>
  <c r="AB67" i="5"/>
  <c r="BX69" i="1"/>
  <c r="AE87" i="5"/>
  <c r="CG89" i="1"/>
  <c r="AD17" i="5"/>
  <c r="CD19" i="1"/>
  <c r="BX12" i="1"/>
  <c r="AB10" i="5"/>
  <c r="AE57" i="5"/>
  <c r="CG59" i="1"/>
  <c r="BX20" i="1"/>
  <c r="AB18" i="5"/>
  <c r="AC43" i="5"/>
  <c r="CA45" i="1"/>
  <c r="CD37" i="1"/>
  <c r="AD35" i="5"/>
  <c r="BX13" i="1"/>
  <c r="AB11" i="5"/>
  <c r="BX68" i="1"/>
  <c r="AB66" i="5"/>
  <c r="AC79" i="5"/>
  <c r="CA81" i="1"/>
  <c r="AB4" i="5"/>
  <c r="BX6" i="1"/>
  <c r="CA40" i="1"/>
  <c r="AC38" i="5"/>
  <c r="CA63" i="1"/>
  <c r="AC61" i="5"/>
  <c r="CA18" i="1"/>
  <c r="AC16" i="5"/>
  <c r="AF83" i="5"/>
  <c r="CJ85" i="1"/>
  <c r="AC12" i="5"/>
  <c r="CA14" i="1"/>
  <c r="CA8" i="1"/>
  <c r="AC6" i="5"/>
  <c r="CD43" i="1"/>
  <c r="AD41" i="5"/>
  <c r="CA108" i="1" l="1"/>
  <c r="AC106" i="5"/>
  <c r="CA102" i="1"/>
  <c r="AC100" i="5"/>
  <c r="CA98" i="1"/>
  <c r="AC96" i="5"/>
  <c r="CA107" i="1"/>
  <c r="AC105" i="5"/>
  <c r="DM122" i="1"/>
  <c r="DP122" i="1" s="1"/>
  <c r="AP120" i="5"/>
  <c r="CA109" i="1"/>
  <c r="AC107" i="5"/>
  <c r="EH123" i="1"/>
  <c r="AV121" i="5"/>
  <c r="FQ136" i="1"/>
  <c r="BG134" i="5"/>
  <c r="IB142" i="1"/>
  <c r="CA140" i="5"/>
  <c r="CA97" i="1"/>
  <c r="AC95" i="5"/>
  <c r="HC141" i="1"/>
  <c r="BS139" i="5"/>
  <c r="EK126" i="1"/>
  <c r="AW124" i="5"/>
  <c r="FQ137" i="1"/>
  <c r="BG135" i="5"/>
  <c r="CA115" i="1"/>
  <c r="AC113" i="5"/>
  <c r="FQ134" i="1"/>
  <c r="BG132" i="5"/>
  <c r="EX131" i="1"/>
  <c r="BA129" i="5"/>
  <c r="CA99" i="1"/>
  <c r="AC97" i="5"/>
  <c r="CA106" i="1"/>
  <c r="AC104" i="5"/>
  <c r="GS139" i="1"/>
  <c r="BP137" i="5"/>
  <c r="CA113" i="1"/>
  <c r="AC111" i="5"/>
  <c r="CZ119" i="1"/>
  <c r="AK117" i="5"/>
  <c r="CA100" i="1"/>
  <c r="AC98" i="5"/>
  <c r="JD147" i="1"/>
  <c r="CJ145" i="5"/>
  <c r="EL127" i="1"/>
  <c r="EO127" i="1" s="1"/>
  <c r="AX125" i="5"/>
  <c r="IB145" i="1"/>
  <c r="CA143" i="5"/>
  <c r="IB146" i="1"/>
  <c r="CA144" i="5"/>
  <c r="CA105" i="1"/>
  <c r="AC103" i="5"/>
  <c r="HC140" i="1"/>
  <c r="BS138" i="5"/>
  <c r="CZ117" i="1"/>
  <c r="AK115" i="5"/>
  <c r="JM148" i="1"/>
  <c r="CM146" i="5"/>
  <c r="EX129" i="1"/>
  <c r="BA127" i="5"/>
  <c r="CA103" i="1"/>
  <c r="AC101" i="5"/>
  <c r="CA111" i="1"/>
  <c r="AC109" i="5"/>
  <c r="JP149" i="1"/>
  <c r="CN147" i="5"/>
  <c r="FQ133" i="1"/>
  <c r="BG131" i="5"/>
  <c r="CZ118" i="1"/>
  <c r="AK116" i="5"/>
  <c r="DM121" i="1"/>
  <c r="DP121" i="1" s="1"/>
  <c r="AP119" i="5"/>
  <c r="FQ135" i="1"/>
  <c r="BG133" i="5"/>
  <c r="CA114" i="1"/>
  <c r="AC112" i="5"/>
  <c r="IB143" i="1"/>
  <c r="CA141" i="5"/>
  <c r="FQ132" i="1"/>
  <c r="BG130" i="5"/>
  <c r="CN116" i="1"/>
  <c r="CQ116" i="1" s="1"/>
  <c r="AH114" i="5"/>
  <c r="CA110" i="1"/>
  <c r="AC108" i="5"/>
  <c r="DM120" i="1"/>
  <c r="DP120" i="1" s="1"/>
  <c r="AP118" i="5"/>
  <c r="CA101" i="1"/>
  <c r="AC99" i="5"/>
  <c r="IB144" i="1"/>
  <c r="CA142" i="5"/>
  <c r="CA104" i="1"/>
  <c r="AC102" i="5"/>
  <c r="EX130" i="1"/>
  <c r="BA128" i="5"/>
  <c r="EK124" i="1"/>
  <c r="AW122" i="5"/>
  <c r="EX128" i="1"/>
  <c r="BA126" i="5"/>
  <c r="GS138" i="1"/>
  <c r="BP136" i="5"/>
  <c r="EK125" i="1"/>
  <c r="AW123" i="5"/>
  <c r="CA112" i="1"/>
  <c r="AC110" i="5"/>
  <c r="A11" i="4"/>
  <c r="AD40" i="5"/>
  <c r="CD42" i="1"/>
  <c r="CA72" i="1"/>
  <c r="AC70" i="5"/>
  <c r="CG55" i="1"/>
  <c r="AE53" i="5"/>
  <c r="AC82" i="5"/>
  <c r="CA84" i="1"/>
  <c r="CG54" i="1"/>
  <c r="AE52" i="5"/>
  <c r="CA80" i="1"/>
  <c r="AC78" i="5"/>
  <c r="CA58" i="1"/>
  <c r="AC56" i="5"/>
  <c r="CD70" i="1"/>
  <c r="AD68" i="5"/>
  <c r="AD30" i="5"/>
  <c r="CD32" i="1"/>
  <c r="AC72" i="5"/>
  <c r="CA74" i="1"/>
  <c r="AC3" i="5"/>
  <c r="CA5" i="1"/>
  <c r="CD53" i="1"/>
  <c r="AD51" i="5"/>
  <c r="AC86" i="5"/>
  <c r="CA88" i="1"/>
  <c r="CD21" i="1"/>
  <c r="AD19" i="5"/>
  <c r="CD29" i="1"/>
  <c r="AD27" i="5"/>
  <c r="AD80" i="5"/>
  <c r="CD82" i="1"/>
  <c r="AD22" i="5"/>
  <c r="CD24" i="1"/>
  <c r="CD41" i="1"/>
  <c r="AD39" i="5"/>
  <c r="CD48" i="1"/>
  <c r="AD46" i="5"/>
  <c r="AC32" i="5"/>
  <c r="CA34" i="1"/>
  <c r="AE23" i="5"/>
  <c r="CG25" i="1"/>
  <c r="CD79" i="1"/>
  <c r="AD77" i="5"/>
  <c r="AD76" i="5"/>
  <c r="CD78" i="1"/>
  <c r="AD26" i="5"/>
  <c r="CD28" i="1"/>
  <c r="CD64" i="1"/>
  <c r="AD62" i="5"/>
  <c r="AC75" i="5"/>
  <c r="CA77" i="1"/>
  <c r="CD93" i="1"/>
  <c r="AD91" i="5"/>
  <c r="AE69" i="5"/>
  <c r="CG71" i="1"/>
  <c r="AD85" i="5"/>
  <c r="CD87" i="1"/>
  <c r="CG46" i="1"/>
  <c r="AE44" i="5"/>
  <c r="AE33" i="5"/>
  <c r="CG35" i="1"/>
  <c r="CA23" i="1"/>
  <c r="AC21" i="5"/>
  <c r="AE49" i="5"/>
  <c r="CG51" i="1"/>
  <c r="CD49" i="1"/>
  <c r="AD47" i="5"/>
  <c r="AD90" i="5"/>
  <c r="CD92" i="1"/>
  <c r="AC89" i="5"/>
  <c r="CA91" i="1"/>
  <c r="AD73" i="5"/>
  <c r="CD75" i="1"/>
  <c r="AC94" i="5"/>
  <c r="CA96" i="1"/>
  <c r="AD5" i="5"/>
  <c r="CD7" i="1"/>
  <c r="CD39" i="1"/>
  <c r="AD37" i="5"/>
  <c r="CD95" i="1"/>
  <c r="AD93" i="5"/>
  <c r="CA65" i="1"/>
  <c r="AC63" i="5"/>
  <c r="CD9" i="1"/>
  <c r="AD7" i="5"/>
  <c r="CJ15" i="1"/>
  <c r="AF13" i="5"/>
  <c r="CA36" i="1"/>
  <c r="AC34" i="5"/>
  <c r="CA27" i="1"/>
  <c r="AC25" i="5"/>
  <c r="CA4" i="1"/>
  <c r="AC2" i="5"/>
  <c r="AC42" i="5"/>
  <c r="CA44" i="1"/>
  <c r="CD76" i="1"/>
  <c r="AD74" i="5"/>
  <c r="AC15" i="5"/>
  <c r="CA17" i="1"/>
  <c r="CG38" i="1"/>
  <c r="AE36" i="5"/>
  <c r="CA10" i="1"/>
  <c r="AC8" i="5"/>
  <c r="AD79" i="5"/>
  <c r="CD81" i="1"/>
  <c r="AC9" i="5"/>
  <c r="CA11" i="1"/>
  <c r="CD67" i="1"/>
  <c r="AD65" i="5"/>
  <c r="AC31" i="5"/>
  <c r="CA33" i="1"/>
  <c r="CD30" i="1"/>
  <c r="AD28" i="5"/>
  <c r="CG66" i="1"/>
  <c r="AE64" i="5"/>
  <c r="CD63" i="1"/>
  <c r="AD61" i="5"/>
  <c r="CA13" i="1"/>
  <c r="AC11" i="5"/>
  <c r="CA20" i="1"/>
  <c r="AC18" i="5"/>
  <c r="CD56" i="1"/>
  <c r="AD54" i="5"/>
  <c r="CD16" i="1"/>
  <c r="AD14" i="5"/>
  <c r="AG83" i="5"/>
  <c r="CM85" i="1"/>
  <c r="AD43" i="5"/>
  <c r="CD45" i="1"/>
  <c r="AD50" i="5"/>
  <c r="CD52" i="1"/>
  <c r="AD24" i="5"/>
  <c r="CD26" i="1"/>
  <c r="AD20" i="5"/>
  <c r="CD22" i="1"/>
  <c r="AF29" i="5"/>
  <c r="CJ31" i="1"/>
  <c r="CG47" i="1"/>
  <c r="AE45" i="5"/>
  <c r="CD83" i="1"/>
  <c r="AD81" i="5"/>
  <c r="AF57" i="5"/>
  <c r="CJ59" i="1"/>
  <c r="AF71" i="5"/>
  <c r="CJ73" i="1"/>
  <c r="AF87" i="5"/>
  <c r="CJ89" i="1"/>
  <c r="AE41" i="5"/>
  <c r="CG43" i="1"/>
  <c r="CD18" i="1"/>
  <c r="AD16" i="5"/>
  <c r="AD38" i="5"/>
  <c r="CD40" i="1"/>
  <c r="AE17" i="5"/>
  <c r="CG19" i="1"/>
  <c r="AD12" i="5"/>
  <c r="CD14" i="1"/>
  <c r="CD62" i="1"/>
  <c r="AD60" i="5"/>
  <c r="AC58" i="5"/>
  <c r="CA60" i="1"/>
  <c r="AC10" i="5"/>
  <c r="CA12" i="1"/>
  <c r="AC92" i="5"/>
  <c r="CA94" i="1"/>
  <c r="CD61" i="1"/>
  <c r="AD59" i="5"/>
  <c r="AC67" i="5"/>
  <c r="CA69" i="1"/>
  <c r="AC4" i="5"/>
  <c r="CA6" i="1"/>
  <c r="CJ57" i="1"/>
  <c r="AF55" i="5"/>
  <c r="CG86" i="1"/>
  <c r="AE84" i="5"/>
  <c r="CG90" i="1"/>
  <c r="AE88" i="5"/>
  <c r="AD6" i="5"/>
  <c r="CD8" i="1"/>
  <c r="CA68" i="1"/>
  <c r="AC66" i="5"/>
  <c r="AE35" i="5"/>
  <c r="CG37" i="1"/>
  <c r="CD50" i="1"/>
  <c r="AD48" i="5"/>
  <c r="A12" i="4" l="1"/>
  <c r="A13" i="4" s="1"/>
  <c r="EL125" i="1"/>
  <c r="EO125" i="1" s="1"/>
  <c r="AX123" i="5"/>
  <c r="FA130" i="1"/>
  <c r="BB128" i="5"/>
  <c r="DS120" i="1"/>
  <c r="AQ118" i="5"/>
  <c r="IE143" i="1"/>
  <c r="CB141" i="5"/>
  <c r="DC118" i="1"/>
  <c r="AL116" i="5"/>
  <c r="CD103" i="1"/>
  <c r="AD101" i="5"/>
  <c r="HF140" i="1"/>
  <c r="BT138" i="5"/>
  <c r="ER127" i="1"/>
  <c r="AY125" i="5"/>
  <c r="CD113" i="1"/>
  <c r="AD111" i="5"/>
  <c r="FA131" i="1"/>
  <c r="BB129" i="5"/>
  <c r="EL126" i="1"/>
  <c r="EO126" i="1" s="1"/>
  <c r="AX124" i="5"/>
  <c r="FT136" i="1"/>
  <c r="BH134" i="5"/>
  <c r="CD107" i="1"/>
  <c r="AD105" i="5"/>
  <c r="GT138" i="1"/>
  <c r="GW138" i="1" s="1"/>
  <c r="BQ136" i="5"/>
  <c r="CD104" i="1"/>
  <c r="AD102" i="5"/>
  <c r="CD110" i="1"/>
  <c r="AD108" i="5"/>
  <c r="CD114" i="1"/>
  <c r="AD112" i="5"/>
  <c r="FT133" i="1"/>
  <c r="BH131" i="5"/>
  <c r="FA129" i="1"/>
  <c r="BB127" i="5"/>
  <c r="CD105" i="1"/>
  <c r="AD103" i="5"/>
  <c r="JG147" i="1"/>
  <c r="CK145" i="5"/>
  <c r="GT139" i="1"/>
  <c r="GW139" i="1" s="1"/>
  <c r="BQ137" i="5"/>
  <c r="FT134" i="1"/>
  <c r="BH132" i="5"/>
  <c r="HF141" i="1"/>
  <c r="BT139" i="5"/>
  <c r="EK123" i="1"/>
  <c r="AW121" i="5"/>
  <c r="CD98" i="1"/>
  <c r="AD96" i="5"/>
  <c r="FA128" i="1"/>
  <c r="BB126" i="5"/>
  <c r="IE144" i="1"/>
  <c r="CB142" i="5"/>
  <c r="CT116" i="1"/>
  <c r="AI114" i="5"/>
  <c r="FT135" i="1"/>
  <c r="BH133" i="5"/>
  <c r="JQ149" i="1"/>
  <c r="JT149" i="1" s="1"/>
  <c r="CO147" i="5"/>
  <c r="JP148" i="1"/>
  <c r="CN146" i="5"/>
  <c r="IE146" i="1"/>
  <c r="CB144" i="5"/>
  <c r="CD100" i="1"/>
  <c r="AD98" i="5"/>
  <c r="CD106" i="1"/>
  <c r="AD104" i="5"/>
  <c r="CD115" i="1"/>
  <c r="AD113" i="5"/>
  <c r="CD97" i="1"/>
  <c r="AD95" i="5"/>
  <c r="CD109" i="1"/>
  <c r="AD107" i="5"/>
  <c r="CD102" i="1"/>
  <c r="AD100" i="5"/>
  <c r="CD112" i="1"/>
  <c r="AD110" i="5"/>
  <c r="EL124" i="1"/>
  <c r="EO124" i="1" s="1"/>
  <c r="AX122" i="5"/>
  <c r="CD101" i="1"/>
  <c r="AD99" i="5"/>
  <c r="FT132" i="1"/>
  <c r="BH130" i="5"/>
  <c r="DS121" i="1"/>
  <c r="AQ119" i="5"/>
  <c r="CD111" i="1"/>
  <c r="AD109" i="5"/>
  <c r="DC117" i="1"/>
  <c r="AL115" i="5"/>
  <c r="IE145" i="1"/>
  <c r="CB143" i="5"/>
  <c r="DC119" i="1"/>
  <c r="AL117" i="5"/>
  <c r="CD99" i="1"/>
  <c r="AD97" i="5"/>
  <c r="FT137" i="1"/>
  <c r="BH135" i="5"/>
  <c r="IE142" i="1"/>
  <c r="CB140" i="5"/>
  <c r="DS122" i="1"/>
  <c r="AQ120" i="5"/>
  <c r="CD108" i="1"/>
  <c r="AD106" i="5"/>
  <c r="CG42" i="1"/>
  <c r="AE40" i="5"/>
  <c r="CD72" i="1"/>
  <c r="AD70" i="5"/>
  <c r="CJ55" i="1"/>
  <c r="AF53" i="5"/>
  <c r="CD84" i="1"/>
  <c r="AD82" i="5"/>
  <c r="CJ54" i="1"/>
  <c r="AF52" i="5"/>
  <c r="AD78" i="5"/>
  <c r="CD80" i="1"/>
  <c r="AE68" i="5"/>
  <c r="CG70" i="1"/>
  <c r="AD56" i="5"/>
  <c r="CD58" i="1"/>
  <c r="AD72" i="5"/>
  <c r="CD74" i="1"/>
  <c r="CG32" i="1"/>
  <c r="AE30" i="5"/>
  <c r="AD86" i="5"/>
  <c r="CD88" i="1"/>
  <c r="CG53" i="1"/>
  <c r="AE51" i="5"/>
  <c r="AD3" i="5"/>
  <c r="CD5" i="1"/>
  <c r="CG21" i="1"/>
  <c r="AE19" i="5"/>
  <c r="CG78" i="1"/>
  <c r="AE76" i="5"/>
  <c r="CG82" i="1"/>
  <c r="AE80" i="5"/>
  <c r="CG48" i="1"/>
  <c r="AE46" i="5"/>
  <c r="CG79" i="1"/>
  <c r="AE77" i="5"/>
  <c r="AF23" i="5"/>
  <c r="CJ25" i="1"/>
  <c r="CG64" i="1"/>
  <c r="AE62" i="5"/>
  <c r="AE26" i="5"/>
  <c r="CG28" i="1"/>
  <c r="CG41" i="1"/>
  <c r="AE39" i="5"/>
  <c r="AE27" i="5"/>
  <c r="CG29" i="1"/>
  <c r="AD32" i="5"/>
  <c r="CD34" i="1"/>
  <c r="AE22" i="5"/>
  <c r="CG24" i="1"/>
  <c r="AE73" i="5"/>
  <c r="CG75" i="1"/>
  <c r="CJ38" i="1"/>
  <c r="AF36" i="5"/>
  <c r="CG95" i="1"/>
  <c r="AE93" i="5"/>
  <c r="AF69" i="5"/>
  <c r="CJ71" i="1"/>
  <c r="AD15" i="5"/>
  <c r="CD17" i="1"/>
  <c r="AD2" i="5"/>
  <c r="CD4" i="1"/>
  <c r="CG49" i="1"/>
  <c r="AE47" i="5"/>
  <c r="AD21" i="5"/>
  <c r="CD23" i="1"/>
  <c r="CM15" i="1"/>
  <c r="AG13" i="5"/>
  <c r="AE74" i="5"/>
  <c r="CG76" i="1"/>
  <c r="CD27" i="1"/>
  <c r="AD25" i="5"/>
  <c r="CG9" i="1"/>
  <c r="AE7" i="5"/>
  <c r="AF49" i="5"/>
  <c r="CJ51" i="1"/>
  <c r="CD77" i="1"/>
  <c r="AD75" i="5"/>
  <c r="CG39" i="1"/>
  <c r="AE37" i="5"/>
  <c r="CG7" i="1"/>
  <c r="AE5" i="5"/>
  <c r="AE91" i="5"/>
  <c r="CG93" i="1"/>
  <c r="AE90" i="5"/>
  <c r="CG92" i="1"/>
  <c r="CJ46" i="1"/>
  <c r="AF44" i="5"/>
  <c r="CJ35" i="1"/>
  <c r="AF33" i="5"/>
  <c r="AD89" i="5"/>
  <c r="CD91" i="1"/>
  <c r="AD94" i="5"/>
  <c r="CD96" i="1"/>
  <c r="CD10" i="1"/>
  <c r="AD8" i="5"/>
  <c r="AD42" i="5"/>
  <c r="CD44" i="1"/>
  <c r="AD34" i="5"/>
  <c r="CD36" i="1"/>
  <c r="CD65" i="1"/>
  <c r="AD63" i="5"/>
  <c r="CG87" i="1"/>
  <c r="AE85" i="5"/>
  <c r="CJ86" i="1"/>
  <c r="AF84" i="5"/>
  <c r="CG56" i="1"/>
  <c r="AE54" i="5"/>
  <c r="AD4" i="5"/>
  <c r="CD6" i="1"/>
  <c r="CD69" i="1"/>
  <c r="AD67" i="5"/>
  <c r="CD94" i="1"/>
  <c r="AD92" i="5"/>
  <c r="AF41" i="5"/>
  <c r="CJ43" i="1"/>
  <c r="AF45" i="5"/>
  <c r="CJ47" i="1"/>
  <c r="CG30" i="1"/>
  <c r="AE28" i="5"/>
  <c r="CD68" i="1"/>
  <c r="AD66" i="5"/>
  <c r="AG71" i="5"/>
  <c r="CM73" i="1"/>
  <c r="AG29" i="5"/>
  <c r="CM31" i="1"/>
  <c r="CG16" i="1"/>
  <c r="AE14" i="5"/>
  <c r="CD33" i="1"/>
  <c r="AD31" i="5"/>
  <c r="AD9" i="5"/>
  <c r="CD11" i="1"/>
  <c r="AE79" i="5"/>
  <c r="CG81" i="1"/>
  <c r="AF17" i="5"/>
  <c r="CJ19" i="1"/>
  <c r="AD11" i="5"/>
  <c r="CD13" i="1"/>
  <c r="AE16" i="5"/>
  <c r="CG18" i="1"/>
  <c r="AE43" i="5"/>
  <c r="CG45" i="1"/>
  <c r="AD18" i="5"/>
  <c r="CD20" i="1"/>
  <c r="CG63" i="1"/>
  <c r="AE61" i="5"/>
  <c r="AE59" i="5"/>
  <c r="CG61" i="1"/>
  <c r="AF64" i="5"/>
  <c r="CJ66" i="1"/>
  <c r="AE48" i="5"/>
  <c r="CG50" i="1"/>
  <c r="AE50" i="5"/>
  <c r="CG52" i="1"/>
  <c r="CG40" i="1"/>
  <c r="AE38" i="5"/>
  <c r="AF88" i="5"/>
  <c r="CJ90" i="1"/>
  <c r="CM59" i="1"/>
  <c r="AG57" i="5"/>
  <c r="CG22" i="1"/>
  <c r="AE20" i="5"/>
  <c r="AE24" i="5"/>
  <c r="CG26" i="1"/>
  <c r="AG87" i="5"/>
  <c r="CM89" i="1"/>
  <c r="CG83" i="1"/>
  <c r="AE81" i="5"/>
  <c r="CG67" i="1"/>
  <c r="AE65" i="5"/>
  <c r="CM57" i="1"/>
  <c r="AG55" i="5"/>
  <c r="AE60" i="5"/>
  <c r="CG62" i="1"/>
  <c r="AF35" i="5"/>
  <c r="CJ37" i="1"/>
  <c r="CG8" i="1"/>
  <c r="AE6" i="5"/>
  <c r="AD10" i="5"/>
  <c r="CD12" i="1"/>
  <c r="AD58" i="5"/>
  <c r="CD60" i="1"/>
  <c r="AE12" i="5"/>
  <c r="CG14" i="1"/>
  <c r="CN85" i="1"/>
  <c r="CQ85" i="1" s="1"/>
  <c r="AH83" i="5"/>
  <c r="DV122" i="1" l="1"/>
  <c r="AR120" i="5"/>
  <c r="DF119" i="1"/>
  <c r="AM117" i="5"/>
  <c r="DV121" i="1"/>
  <c r="AR119" i="5"/>
  <c r="CG112" i="1"/>
  <c r="AE110" i="5"/>
  <c r="CG115" i="1"/>
  <c r="AE113" i="5"/>
  <c r="JQ148" i="1"/>
  <c r="JT148" i="1" s="1"/>
  <c r="CO146" i="5"/>
  <c r="IH144" i="1"/>
  <c r="CC142" i="5"/>
  <c r="HI141" i="1"/>
  <c r="BU139" i="5"/>
  <c r="CG105" i="1"/>
  <c r="AE103" i="5"/>
  <c r="CG110" i="1"/>
  <c r="AE108" i="5"/>
  <c r="FW136" i="1"/>
  <c r="BI134" i="5"/>
  <c r="EU127" i="1"/>
  <c r="AZ125" i="5"/>
  <c r="IH143" i="1"/>
  <c r="CC141" i="5"/>
  <c r="IH142" i="1"/>
  <c r="CC140" i="5"/>
  <c r="IH145" i="1"/>
  <c r="CC143" i="5"/>
  <c r="FW132" i="1"/>
  <c r="BI130" i="5"/>
  <c r="CG102" i="1"/>
  <c r="AE100" i="5"/>
  <c r="CG106" i="1"/>
  <c r="AE104" i="5"/>
  <c r="JW149" i="1"/>
  <c r="CP147" i="5"/>
  <c r="FD128" i="1"/>
  <c r="BC126" i="5"/>
  <c r="FW134" i="1"/>
  <c r="BI132" i="5"/>
  <c r="FD129" i="1"/>
  <c r="BC127" i="5"/>
  <c r="CG104" i="1"/>
  <c r="AE102" i="5"/>
  <c r="ER126" i="1"/>
  <c r="AY124" i="5"/>
  <c r="HI140" i="1"/>
  <c r="BU138" i="5"/>
  <c r="DV120" i="1"/>
  <c r="AR118" i="5"/>
  <c r="FW137" i="1"/>
  <c r="BI135" i="5"/>
  <c r="DF117" i="1"/>
  <c r="AM115" i="5"/>
  <c r="CG101" i="1"/>
  <c r="AE99" i="5"/>
  <c r="CG109" i="1"/>
  <c r="AE107" i="5"/>
  <c r="CG100" i="1"/>
  <c r="AE98" i="5"/>
  <c r="FW135" i="1"/>
  <c r="BI133" i="5"/>
  <c r="CG98" i="1"/>
  <c r="AE96" i="5"/>
  <c r="GZ139" i="1"/>
  <c r="BR137" i="5"/>
  <c r="FW133" i="1"/>
  <c r="BI131" i="5"/>
  <c r="GZ138" i="1"/>
  <c r="BR136" i="5"/>
  <c r="FD131" i="1"/>
  <c r="BC129" i="5"/>
  <c r="CG103" i="1"/>
  <c r="AE101" i="5"/>
  <c r="FD130" i="1"/>
  <c r="BC128" i="5"/>
  <c r="CG108" i="1"/>
  <c r="AE106" i="5"/>
  <c r="CG99" i="1"/>
  <c r="AE97" i="5"/>
  <c r="CG111" i="1"/>
  <c r="AE109" i="5"/>
  <c r="ER124" i="1"/>
  <c r="AY122" i="5"/>
  <c r="CG97" i="1"/>
  <c r="AE95" i="5"/>
  <c r="IH146" i="1"/>
  <c r="CC144" i="5"/>
  <c r="CW116" i="1"/>
  <c r="AJ114" i="5"/>
  <c r="EL123" i="1"/>
  <c r="EO123" i="1" s="1"/>
  <c r="AX121" i="5"/>
  <c r="JJ147" i="1"/>
  <c r="CL145" i="5"/>
  <c r="CG114" i="1"/>
  <c r="AE112" i="5"/>
  <c r="CG107" i="1"/>
  <c r="AE105" i="5"/>
  <c r="CG113" i="1"/>
  <c r="AE111" i="5"/>
  <c r="DF118" i="1"/>
  <c r="AM116" i="5"/>
  <c r="ER125" i="1"/>
  <c r="AY123" i="5"/>
  <c r="A14" i="4"/>
  <c r="A15" i="4" s="1"/>
  <c r="A16" i="4" s="1"/>
  <c r="CJ42" i="1"/>
  <c r="AF40" i="5"/>
  <c r="CG72" i="1"/>
  <c r="AE70" i="5"/>
  <c r="CM55" i="1"/>
  <c r="AG53" i="5"/>
  <c r="AG52" i="5"/>
  <c r="CM54" i="1"/>
  <c r="AE82" i="5"/>
  <c r="CG84" i="1"/>
  <c r="CG80" i="1"/>
  <c r="AE78" i="5"/>
  <c r="CJ32" i="1"/>
  <c r="AF30" i="5"/>
  <c r="AE56" i="5"/>
  <c r="CG58" i="1"/>
  <c r="CJ70" i="1"/>
  <c r="AF68" i="5"/>
  <c r="CG74" i="1"/>
  <c r="AE72" i="5"/>
  <c r="AF51" i="5"/>
  <c r="CJ53" i="1"/>
  <c r="AE3" i="5"/>
  <c r="CG5" i="1"/>
  <c r="CG88" i="1"/>
  <c r="AE86" i="5"/>
  <c r="AF19" i="5"/>
  <c r="CJ21" i="1"/>
  <c r="AE32" i="5"/>
  <c r="CG34" i="1"/>
  <c r="CJ28" i="1"/>
  <c r="AF26" i="5"/>
  <c r="AF77" i="5"/>
  <c r="CJ79" i="1"/>
  <c r="AF46" i="5"/>
  <c r="CJ48" i="1"/>
  <c r="AF27" i="5"/>
  <c r="CJ29" i="1"/>
  <c r="CJ82" i="1"/>
  <c r="AF80" i="5"/>
  <c r="AF62" i="5"/>
  <c r="CJ64" i="1"/>
  <c r="AF22" i="5"/>
  <c r="CJ24" i="1"/>
  <c r="CM25" i="1"/>
  <c r="AG23" i="5"/>
  <c r="CJ41" i="1"/>
  <c r="AF39" i="5"/>
  <c r="CJ78" i="1"/>
  <c r="AF76" i="5"/>
  <c r="AG36" i="5"/>
  <c r="CM38" i="1"/>
  <c r="CG91" i="1"/>
  <c r="AE89" i="5"/>
  <c r="AG44" i="5"/>
  <c r="CM46" i="1"/>
  <c r="CJ9" i="1"/>
  <c r="AF7" i="5"/>
  <c r="CN15" i="1"/>
  <c r="CQ15" i="1" s="1"/>
  <c r="AH13" i="5"/>
  <c r="CJ87" i="1"/>
  <c r="AF85" i="5"/>
  <c r="AF90" i="5"/>
  <c r="CJ92" i="1"/>
  <c r="AE21" i="5"/>
  <c r="CG23" i="1"/>
  <c r="CG17" i="1"/>
  <c r="AE15" i="5"/>
  <c r="AE42" i="5"/>
  <c r="CG44" i="1"/>
  <c r="AF37" i="5"/>
  <c r="CJ39" i="1"/>
  <c r="AE25" i="5"/>
  <c r="CG27" i="1"/>
  <c r="CG77" i="1"/>
  <c r="AE75" i="5"/>
  <c r="AF47" i="5"/>
  <c r="CJ49" i="1"/>
  <c r="AF73" i="5"/>
  <c r="CJ75" i="1"/>
  <c r="AE63" i="5"/>
  <c r="CG65" i="1"/>
  <c r="CG10" i="1"/>
  <c r="AE8" i="5"/>
  <c r="AG33" i="5"/>
  <c r="CM35" i="1"/>
  <c r="AG49" i="5"/>
  <c r="CM51" i="1"/>
  <c r="CJ76" i="1"/>
  <c r="AF74" i="5"/>
  <c r="CJ93" i="1"/>
  <c r="AF91" i="5"/>
  <c r="AE34" i="5"/>
  <c r="CG36" i="1"/>
  <c r="AE94" i="5"/>
  <c r="CG96" i="1"/>
  <c r="CJ7" i="1"/>
  <c r="AF5" i="5"/>
  <c r="CJ95" i="1"/>
  <c r="AF93" i="5"/>
  <c r="CM71" i="1"/>
  <c r="AG69" i="5"/>
  <c r="AE2" i="5"/>
  <c r="CG4" i="1"/>
  <c r="AF24" i="5"/>
  <c r="CJ26" i="1"/>
  <c r="CG20" i="1"/>
  <c r="AE18" i="5"/>
  <c r="CN57" i="1"/>
  <c r="CQ57" i="1" s="1"/>
  <c r="AH55" i="5"/>
  <c r="AF20" i="5"/>
  <c r="CJ22" i="1"/>
  <c r="AF14" i="5"/>
  <c r="CJ16" i="1"/>
  <c r="CJ30" i="1"/>
  <c r="AF28" i="5"/>
  <c r="CG94" i="1"/>
  <c r="AE92" i="5"/>
  <c r="AE58" i="5"/>
  <c r="CG60" i="1"/>
  <c r="AG88" i="5"/>
  <c r="CM90" i="1"/>
  <c r="AG64" i="5"/>
  <c r="CM66" i="1"/>
  <c r="AF43" i="5"/>
  <c r="CJ45" i="1"/>
  <c r="AF79" i="5"/>
  <c r="CJ81" i="1"/>
  <c r="AH29" i="5"/>
  <c r="CN31" i="1"/>
  <c r="CQ31" i="1" s="1"/>
  <c r="AE11" i="5"/>
  <c r="CG13" i="1"/>
  <c r="AF65" i="5"/>
  <c r="CJ67" i="1"/>
  <c r="AE67" i="5"/>
  <c r="CG69" i="1"/>
  <c r="CG12" i="1"/>
  <c r="AE10" i="5"/>
  <c r="AF16" i="5"/>
  <c r="CJ18" i="1"/>
  <c r="CG11" i="1"/>
  <c r="AE9" i="5"/>
  <c r="AG45" i="5"/>
  <c r="CM47" i="1"/>
  <c r="AG41" i="5"/>
  <c r="CM43" i="1"/>
  <c r="CG6" i="1"/>
  <c r="AE4" i="5"/>
  <c r="AF81" i="5"/>
  <c r="CJ83" i="1"/>
  <c r="AF38" i="5"/>
  <c r="CJ40" i="1"/>
  <c r="AF12" i="5"/>
  <c r="CJ14" i="1"/>
  <c r="CJ50" i="1"/>
  <c r="AF48" i="5"/>
  <c r="CM37" i="1"/>
  <c r="AG35" i="5"/>
  <c r="AF50" i="5"/>
  <c r="CJ52" i="1"/>
  <c r="CM19" i="1"/>
  <c r="AG17" i="5"/>
  <c r="AF60" i="5"/>
  <c r="CJ62" i="1"/>
  <c r="CN89" i="1"/>
  <c r="CQ89" i="1" s="1"/>
  <c r="AH87" i="5"/>
  <c r="CJ8" i="1"/>
  <c r="AF6" i="5"/>
  <c r="AE66" i="5"/>
  <c r="CG68" i="1"/>
  <c r="CJ56" i="1"/>
  <c r="AF54" i="5"/>
  <c r="AF59" i="5"/>
  <c r="CJ61" i="1"/>
  <c r="AH71" i="5"/>
  <c r="CN73" i="1"/>
  <c r="CQ73" i="1" s="1"/>
  <c r="CT85" i="1"/>
  <c r="AI83" i="5"/>
  <c r="CN59" i="1"/>
  <c r="CQ59" i="1" s="1"/>
  <c r="AH57" i="5"/>
  <c r="CJ63" i="1"/>
  <c r="AF61" i="5"/>
  <c r="AE31" i="5"/>
  <c r="CG33" i="1"/>
  <c r="CM86" i="1"/>
  <c r="AG84" i="5"/>
  <c r="DI118" i="1" l="1"/>
  <c r="AN116" i="5"/>
  <c r="JM147" i="1"/>
  <c r="CM145" i="5"/>
  <c r="CJ97" i="1"/>
  <c r="AF95" i="5"/>
  <c r="CJ108" i="1"/>
  <c r="AF106" i="5"/>
  <c r="HC138" i="1"/>
  <c r="BS136" i="5"/>
  <c r="FZ135" i="1"/>
  <c r="BJ133" i="5"/>
  <c r="DI117" i="1"/>
  <c r="AN115" i="5"/>
  <c r="EU126" i="1"/>
  <c r="AZ124" i="5"/>
  <c r="FG128" i="1"/>
  <c r="BD126" i="5"/>
  <c r="FZ132" i="1"/>
  <c r="BJ130" i="5"/>
  <c r="EX127" i="1"/>
  <c r="BA125" i="5"/>
  <c r="HL141" i="1"/>
  <c r="BV139" i="5"/>
  <c r="CJ112" i="1"/>
  <c r="AF110" i="5"/>
  <c r="CJ113" i="1"/>
  <c r="AF111" i="5"/>
  <c r="ER123" i="1"/>
  <c r="AY121" i="5"/>
  <c r="EU124" i="1"/>
  <c r="AZ122" i="5"/>
  <c r="FG130" i="1"/>
  <c r="BD128" i="5"/>
  <c r="FZ133" i="1"/>
  <c r="BJ131" i="5"/>
  <c r="CJ100" i="1"/>
  <c r="AF98" i="5"/>
  <c r="FZ137" i="1"/>
  <c r="BJ135" i="5"/>
  <c r="CJ104" i="1"/>
  <c r="AF102" i="5"/>
  <c r="JZ149" i="1"/>
  <c r="CQ147" i="5"/>
  <c r="IK145" i="1"/>
  <c r="CD143" i="5"/>
  <c r="FZ136" i="1"/>
  <c r="BJ134" i="5"/>
  <c r="IK144" i="1"/>
  <c r="CD142" i="5"/>
  <c r="DY121" i="1"/>
  <c r="AS119" i="5"/>
  <c r="CJ107" i="1"/>
  <c r="AF105" i="5"/>
  <c r="CZ116" i="1"/>
  <c r="AK114" i="5"/>
  <c r="CJ111" i="1"/>
  <c r="AF109" i="5"/>
  <c r="CJ103" i="1"/>
  <c r="AF101" i="5"/>
  <c r="HC139" i="1"/>
  <c r="BS137" i="5"/>
  <c r="CJ109" i="1"/>
  <c r="AF107" i="5"/>
  <c r="DY120" i="1"/>
  <c r="AS118" i="5"/>
  <c r="FG129" i="1"/>
  <c r="BD127" i="5"/>
  <c r="CJ106" i="1"/>
  <c r="AF104" i="5"/>
  <c r="IK142" i="1"/>
  <c r="CD140" i="5"/>
  <c r="CJ110" i="1"/>
  <c r="AF108" i="5"/>
  <c r="JW148" i="1"/>
  <c r="CP146" i="5"/>
  <c r="DI119" i="1"/>
  <c r="AN117" i="5"/>
  <c r="EU125" i="1"/>
  <c r="AZ123" i="5"/>
  <c r="CJ114" i="1"/>
  <c r="AF112" i="5"/>
  <c r="IK146" i="1"/>
  <c r="CD144" i="5"/>
  <c r="CJ99" i="1"/>
  <c r="AF97" i="5"/>
  <c r="FG131" i="1"/>
  <c r="BD129" i="5"/>
  <c r="CJ98" i="1"/>
  <c r="AF96" i="5"/>
  <c r="CJ101" i="1"/>
  <c r="AF99" i="5"/>
  <c r="HL140" i="1"/>
  <c r="BV138" i="5"/>
  <c r="FZ134" i="1"/>
  <c r="BJ132" i="5"/>
  <c r="CJ102" i="1"/>
  <c r="AF100" i="5"/>
  <c r="IK143" i="1"/>
  <c r="CD141" i="5"/>
  <c r="CJ105" i="1"/>
  <c r="AF103" i="5"/>
  <c r="CJ115" i="1"/>
  <c r="AF113" i="5"/>
  <c r="DY122" i="1"/>
  <c r="AS120" i="5"/>
  <c r="A17" i="4"/>
  <c r="A18" i="4" s="1"/>
  <c r="AG40" i="5"/>
  <c r="CM42" i="1"/>
  <c r="CJ72" i="1"/>
  <c r="AF70" i="5"/>
  <c r="AH53" i="5"/>
  <c r="CN55" i="1"/>
  <c r="CQ55" i="1" s="1"/>
  <c r="CN54" i="1"/>
  <c r="CQ54" i="1" s="1"/>
  <c r="AH52" i="5"/>
  <c r="AF82" i="5"/>
  <c r="CJ84" i="1"/>
  <c r="AF78" i="5"/>
  <c r="CJ80" i="1"/>
  <c r="AG68" i="5"/>
  <c r="CM70" i="1"/>
  <c r="CJ58" i="1"/>
  <c r="AF56" i="5"/>
  <c r="CM32" i="1"/>
  <c r="AG30" i="5"/>
  <c r="CJ74" i="1"/>
  <c r="AF72" i="5"/>
  <c r="CJ5" i="1"/>
  <c r="AF3" i="5"/>
  <c r="AF86" i="5"/>
  <c r="CJ88" i="1"/>
  <c r="AG51" i="5"/>
  <c r="CM53" i="1"/>
  <c r="CM21" i="1"/>
  <c r="AG19" i="5"/>
  <c r="CM64" i="1"/>
  <c r="AG62" i="5"/>
  <c r="AG27" i="5"/>
  <c r="CM29" i="1"/>
  <c r="CN25" i="1"/>
  <c r="CQ25" i="1" s="1"/>
  <c r="AH23" i="5"/>
  <c r="AG80" i="5"/>
  <c r="CM82" i="1"/>
  <c r="AG22" i="5"/>
  <c r="CM24" i="1"/>
  <c r="AG77" i="5"/>
  <c r="CM79" i="1"/>
  <c r="CM78" i="1"/>
  <c r="AG76" i="5"/>
  <c r="AG26" i="5"/>
  <c r="CM28" i="1"/>
  <c r="AF32" i="5"/>
  <c r="CJ34" i="1"/>
  <c r="AG46" i="5"/>
  <c r="CM48" i="1"/>
  <c r="CM41" i="1"/>
  <c r="AG39" i="5"/>
  <c r="CJ96" i="1"/>
  <c r="AF94" i="5"/>
  <c r="CJ65" i="1"/>
  <c r="AF63" i="5"/>
  <c r="CN46" i="1"/>
  <c r="CQ46" i="1" s="1"/>
  <c r="AH44" i="5"/>
  <c r="AG74" i="5"/>
  <c r="CM76" i="1"/>
  <c r="AG85" i="5"/>
  <c r="CM87" i="1"/>
  <c r="CN71" i="1"/>
  <c r="CQ71" i="1" s="1"/>
  <c r="AH69" i="5"/>
  <c r="AF34" i="5"/>
  <c r="CJ36" i="1"/>
  <c r="CN51" i="1"/>
  <c r="CQ51" i="1" s="1"/>
  <c r="AH49" i="5"/>
  <c r="AG73" i="5"/>
  <c r="CM75" i="1"/>
  <c r="CJ27" i="1"/>
  <c r="AF25" i="5"/>
  <c r="AF15" i="5"/>
  <c r="CJ17" i="1"/>
  <c r="AH33" i="5"/>
  <c r="CN35" i="1"/>
  <c r="CQ35" i="1" s="1"/>
  <c r="AG37" i="5"/>
  <c r="CM39" i="1"/>
  <c r="AI13" i="5"/>
  <c r="CT15" i="1"/>
  <c r="CM49" i="1"/>
  <c r="AG47" i="5"/>
  <c r="AF21" i="5"/>
  <c r="CJ23" i="1"/>
  <c r="CJ4" i="1"/>
  <c r="AF2" i="5"/>
  <c r="AG93" i="5"/>
  <c r="CM95" i="1"/>
  <c r="AF42" i="5"/>
  <c r="CJ44" i="1"/>
  <c r="AG90" i="5"/>
  <c r="CM92" i="1"/>
  <c r="AH36" i="5"/>
  <c r="CN38" i="1"/>
  <c r="CQ38" i="1" s="1"/>
  <c r="CJ91" i="1"/>
  <c r="AF89" i="5"/>
  <c r="AG5" i="5"/>
  <c r="CM7" i="1"/>
  <c r="AG91" i="5"/>
  <c r="CM93" i="1"/>
  <c r="CJ10" i="1"/>
  <c r="AF8" i="5"/>
  <c r="AF75" i="5"/>
  <c r="CJ77" i="1"/>
  <c r="AG7" i="5"/>
  <c r="CM9" i="1"/>
  <c r="AG59" i="5"/>
  <c r="CM61" i="1"/>
  <c r="AH45" i="5"/>
  <c r="CN47" i="1"/>
  <c r="CQ47" i="1" s="1"/>
  <c r="AH88" i="5"/>
  <c r="CN90" i="1"/>
  <c r="CQ90" i="1" s="1"/>
  <c r="AI87" i="5"/>
  <c r="CT89" i="1"/>
  <c r="CN37" i="1"/>
  <c r="CQ37" i="1" s="1"/>
  <c r="AH35" i="5"/>
  <c r="CM16" i="1"/>
  <c r="AG14" i="5"/>
  <c r="CJ33" i="1"/>
  <c r="AF31" i="5"/>
  <c r="AG60" i="5"/>
  <c r="CM62" i="1"/>
  <c r="CM45" i="1"/>
  <c r="AG43" i="5"/>
  <c r="AG6" i="5"/>
  <c r="CM8" i="1"/>
  <c r="AG48" i="5"/>
  <c r="CM50" i="1"/>
  <c r="CM30" i="1"/>
  <c r="AG28" i="5"/>
  <c r="AG12" i="5"/>
  <c r="CM14" i="1"/>
  <c r="AI29" i="5"/>
  <c r="CT31" i="1"/>
  <c r="AG61" i="5"/>
  <c r="CM63" i="1"/>
  <c r="CM56" i="1"/>
  <c r="AG54" i="5"/>
  <c r="CM40" i="1"/>
  <c r="AG38" i="5"/>
  <c r="AI57" i="5"/>
  <c r="CT59" i="1"/>
  <c r="CJ94" i="1"/>
  <c r="AF92" i="5"/>
  <c r="CM67" i="1"/>
  <c r="AG65" i="5"/>
  <c r="CM83" i="1"/>
  <c r="AG81" i="5"/>
  <c r="AH64" i="5"/>
  <c r="CN66" i="1"/>
  <c r="CQ66" i="1" s="1"/>
  <c r="CM22" i="1"/>
  <c r="AG20" i="5"/>
  <c r="AJ83" i="5"/>
  <c r="CW85" i="1"/>
  <c r="AH17" i="5"/>
  <c r="CN19" i="1"/>
  <c r="CQ19" i="1" s="1"/>
  <c r="CJ6" i="1"/>
  <c r="AF4" i="5"/>
  <c r="AF9" i="5"/>
  <c r="CJ11" i="1"/>
  <c r="CJ12" i="1"/>
  <c r="AF10" i="5"/>
  <c r="AF18" i="5"/>
  <c r="CJ20" i="1"/>
  <c r="CT73" i="1"/>
  <c r="AI71" i="5"/>
  <c r="CJ68" i="1"/>
  <c r="AF66" i="5"/>
  <c r="CM52" i="1"/>
  <c r="AG50" i="5"/>
  <c r="AH41" i="5"/>
  <c r="CN43" i="1"/>
  <c r="CQ43" i="1" s="1"/>
  <c r="CM18" i="1"/>
  <c r="AG16" i="5"/>
  <c r="CJ69" i="1"/>
  <c r="AF67" i="5"/>
  <c r="AF11" i="5"/>
  <c r="CJ13" i="1"/>
  <c r="AG79" i="5"/>
  <c r="CM81" i="1"/>
  <c r="AF58" i="5"/>
  <c r="CJ60" i="1"/>
  <c r="CM26" i="1"/>
  <c r="AG24" i="5"/>
  <c r="CN86" i="1"/>
  <c r="CQ86" i="1" s="1"/>
  <c r="AH84" i="5"/>
  <c r="CT57" i="1"/>
  <c r="AI55" i="5"/>
  <c r="A19" i="4" l="1"/>
  <c r="CM115" i="1"/>
  <c r="AG113" i="5"/>
  <c r="GA134" i="1"/>
  <c r="GD134" i="1" s="1"/>
  <c r="BK132" i="5"/>
  <c r="FH131" i="1"/>
  <c r="FK131" i="1" s="1"/>
  <c r="BE129" i="5"/>
  <c r="EX125" i="1"/>
  <c r="BA123" i="5"/>
  <c r="IN142" i="1"/>
  <c r="CE140" i="5"/>
  <c r="CM109" i="1"/>
  <c r="AG107" i="5"/>
  <c r="DC116" i="1"/>
  <c r="AL114" i="5"/>
  <c r="GA136" i="1"/>
  <c r="GD136" i="1" s="1"/>
  <c r="BK134" i="5"/>
  <c r="GA137" i="1"/>
  <c r="GD137" i="1" s="1"/>
  <c r="BK135" i="5"/>
  <c r="EX124" i="1"/>
  <c r="BA122" i="5"/>
  <c r="HO141" i="1"/>
  <c r="BW139" i="5"/>
  <c r="EX126" i="1"/>
  <c r="BA124" i="5"/>
  <c r="CM108" i="1"/>
  <c r="AG106" i="5"/>
  <c r="CM105" i="1"/>
  <c r="AG103" i="5"/>
  <c r="HO140" i="1"/>
  <c r="BW138" i="5"/>
  <c r="CM99" i="1"/>
  <c r="AG97" i="5"/>
  <c r="DL119" i="1"/>
  <c r="AO117" i="5"/>
  <c r="CM106" i="1"/>
  <c r="AG104" i="5"/>
  <c r="HF139" i="1"/>
  <c r="BT137" i="5"/>
  <c r="CM107" i="1"/>
  <c r="AG105" i="5"/>
  <c r="IN145" i="1"/>
  <c r="CE143" i="5"/>
  <c r="CM100" i="1"/>
  <c r="AG98" i="5"/>
  <c r="EU123" i="1"/>
  <c r="AZ121" i="5"/>
  <c r="FA127" i="1"/>
  <c r="BB125" i="5"/>
  <c r="DL117" i="1"/>
  <c r="AO115" i="5"/>
  <c r="CM97" i="1"/>
  <c r="AG95" i="5"/>
  <c r="IN143" i="1"/>
  <c r="CE141" i="5"/>
  <c r="CM101" i="1"/>
  <c r="AG99" i="5"/>
  <c r="IN146" i="1"/>
  <c r="CE144" i="5"/>
  <c r="JZ148" i="1"/>
  <c r="CQ146" i="5"/>
  <c r="FH129" i="1"/>
  <c r="FK129" i="1" s="1"/>
  <c r="BE127" i="5"/>
  <c r="CM103" i="1"/>
  <c r="AG101" i="5"/>
  <c r="EB121" i="1"/>
  <c r="AT119" i="5"/>
  <c r="KC149" i="1"/>
  <c r="CR147" i="5"/>
  <c r="GA133" i="1"/>
  <c r="GD133" i="1" s="1"/>
  <c r="BK131" i="5"/>
  <c r="CM113" i="1"/>
  <c r="AG111" i="5"/>
  <c r="GA132" i="1"/>
  <c r="GD132" i="1" s="1"/>
  <c r="BK130" i="5"/>
  <c r="GA135" i="1"/>
  <c r="GD135" i="1" s="1"/>
  <c r="BK133" i="5"/>
  <c r="JP147" i="1"/>
  <c r="CN145" i="5"/>
  <c r="EB122" i="1"/>
  <c r="AT120" i="5"/>
  <c r="CM102" i="1"/>
  <c r="AG100" i="5"/>
  <c r="CM98" i="1"/>
  <c r="AG96" i="5"/>
  <c r="CM114" i="1"/>
  <c r="AG112" i="5"/>
  <c r="CM110" i="1"/>
  <c r="AG108" i="5"/>
  <c r="EB120" i="1"/>
  <c r="AT118" i="5"/>
  <c r="CM111" i="1"/>
  <c r="AG109" i="5"/>
  <c r="IN144" i="1"/>
  <c r="CE142" i="5"/>
  <c r="CM104" i="1"/>
  <c r="AG102" i="5"/>
  <c r="FH130" i="1"/>
  <c r="FK130" i="1" s="1"/>
  <c r="BE128" i="5"/>
  <c r="CM112" i="1"/>
  <c r="AG110" i="5"/>
  <c r="FH128" i="1"/>
  <c r="FK128" i="1" s="1"/>
  <c r="BE126" i="5"/>
  <c r="HF138" i="1"/>
  <c r="BT136" i="5"/>
  <c r="DL118" i="1"/>
  <c r="AO116" i="5"/>
  <c r="A20" i="4"/>
  <c r="A21" i="4" s="1"/>
  <c r="A22" i="4" s="1"/>
  <c r="AH40" i="5"/>
  <c r="CN42" i="1"/>
  <c r="CQ42" i="1" s="1"/>
  <c r="AG70" i="5"/>
  <c r="CM72" i="1"/>
  <c r="AI53" i="5"/>
  <c r="CT55" i="1"/>
  <c r="CM84" i="1"/>
  <c r="AG82" i="5"/>
  <c r="CT54" i="1"/>
  <c r="AI52" i="5"/>
  <c r="CM80" i="1"/>
  <c r="AG78" i="5"/>
  <c r="AH30" i="5"/>
  <c r="CN32" i="1"/>
  <c r="CQ32" i="1" s="1"/>
  <c r="CM58" i="1"/>
  <c r="AG56" i="5"/>
  <c r="AG72" i="5"/>
  <c r="CM74" i="1"/>
  <c r="AH68" i="5"/>
  <c r="CN70" i="1"/>
  <c r="CQ70" i="1" s="1"/>
  <c r="CN53" i="1"/>
  <c r="CQ53" i="1" s="1"/>
  <c r="AH51" i="5"/>
  <c r="AH19" i="5"/>
  <c r="CN21" i="1"/>
  <c r="CQ21" i="1" s="1"/>
  <c r="AG86" i="5"/>
  <c r="CM88" i="1"/>
  <c r="AG3" i="5"/>
  <c r="CM5" i="1"/>
  <c r="CN79" i="1"/>
  <c r="CQ79" i="1" s="1"/>
  <c r="AH77" i="5"/>
  <c r="AH46" i="5"/>
  <c r="CN48" i="1"/>
  <c r="CQ48" i="1" s="1"/>
  <c r="CN78" i="1"/>
  <c r="CQ78" i="1" s="1"/>
  <c r="AH76" i="5"/>
  <c r="AI23" i="5"/>
  <c r="CT25" i="1"/>
  <c r="CM34" i="1"/>
  <c r="AG32" i="5"/>
  <c r="CN24" i="1"/>
  <c r="CQ24" i="1" s="1"/>
  <c r="AH22" i="5"/>
  <c r="CN28" i="1"/>
  <c r="CQ28" i="1" s="1"/>
  <c r="AH26" i="5"/>
  <c r="AH80" i="5"/>
  <c r="CN82" i="1"/>
  <c r="CQ82" i="1" s="1"/>
  <c r="AH27" i="5"/>
  <c r="CN29" i="1"/>
  <c r="CQ29" i="1" s="1"/>
  <c r="CN64" i="1"/>
  <c r="CQ64" i="1" s="1"/>
  <c r="AH62" i="5"/>
  <c r="AH39" i="5"/>
  <c r="CN41" i="1"/>
  <c r="CQ41" i="1" s="1"/>
  <c r="CN95" i="1"/>
  <c r="CQ95" i="1" s="1"/>
  <c r="AH93" i="5"/>
  <c r="AH37" i="5"/>
  <c r="CN39" i="1"/>
  <c r="CQ39" i="1" s="1"/>
  <c r="CN75" i="1"/>
  <c r="CQ75" i="1" s="1"/>
  <c r="AH73" i="5"/>
  <c r="AH85" i="5"/>
  <c r="CN87" i="1"/>
  <c r="CQ87" i="1" s="1"/>
  <c r="CM10" i="1"/>
  <c r="AG8" i="5"/>
  <c r="AG89" i="5"/>
  <c r="CM91" i="1"/>
  <c r="CN49" i="1"/>
  <c r="CQ49" i="1" s="1"/>
  <c r="AH47" i="5"/>
  <c r="CN93" i="1"/>
  <c r="CQ93" i="1" s="1"/>
  <c r="AH91" i="5"/>
  <c r="CT38" i="1"/>
  <c r="AI36" i="5"/>
  <c r="AI33" i="5"/>
  <c r="CT35" i="1"/>
  <c r="CT51" i="1"/>
  <c r="AI49" i="5"/>
  <c r="CN9" i="1"/>
  <c r="CQ9" i="1" s="1"/>
  <c r="AH7" i="5"/>
  <c r="AH5" i="5"/>
  <c r="CN7" i="1"/>
  <c r="CQ7" i="1" s="1"/>
  <c r="AH90" i="5"/>
  <c r="CN92" i="1"/>
  <c r="CQ92" i="1" s="1"/>
  <c r="AG15" i="5"/>
  <c r="CM17" i="1"/>
  <c r="CM36" i="1"/>
  <c r="AG34" i="5"/>
  <c r="CN76" i="1"/>
  <c r="CQ76" i="1" s="1"/>
  <c r="AH74" i="5"/>
  <c r="AG94" i="5"/>
  <c r="CM96" i="1"/>
  <c r="CM77" i="1"/>
  <c r="AG75" i="5"/>
  <c r="CM44" i="1"/>
  <c r="AG42" i="5"/>
  <c r="AG21" i="5"/>
  <c r="CM23" i="1"/>
  <c r="CW15" i="1"/>
  <c r="AJ13" i="5"/>
  <c r="AG2" i="5"/>
  <c r="CM4" i="1"/>
  <c r="CM65" i="1"/>
  <c r="AG63" i="5"/>
  <c r="AG25" i="5"/>
  <c r="CM27" i="1"/>
  <c r="CT71" i="1"/>
  <c r="AI69" i="5"/>
  <c r="CT46" i="1"/>
  <c r="AI44" i="5"/>
  <c r="AK83" i="5"/>
  <c r="CZ85" i="1"/>
  <c r="AG66" i="5"/>
  <c r="CM68" i="1"/>
  <c r="AI17" i="5"/>
  <c r="CT19" i="1"/>
  <c r="AJ29" i="5"/>
  <c r="CW31" i="1"/>
  <c r="AI88" i="5"/>
  <c r="CT90" i="1"/>
  <c r="CM69" i="1"/>
  <c r="AG67" i="5"/>
  <c r="CN52" i="1"/>
  <c r="CQ52" i="1" s="1"/>
  <c r="AH50" i="5"/>
  <c r="CW73" i="1"/>
  <c r="AJ71" i="5"/>
  <c r="CN83" i="1"/>
  <c r="CQ83" i="1" s="1"/>
  <c r="AH81" i="5"/>
  <c r="AH65" i="5"/>
  <c r="CN67" i="1"/>
  <c r="CQ67" i="1" s="1"/>
  <c r="AG92" i="5"/>
  <c r="CM94" i="1"/>
  <c r="AH43" i="5"/>
  <c r="CN45" i="1"/>
  <c r="CQ45" i="1" s="1"/>
  <c r="AH14" i="5"/>
  <c r="CN16" i="1"/>
  <c r="CQ16" i="1" s="1"/>
  <c r="AI35" i="5"/>
  <c r="CT37" i="1"/>
  <c r="AG11" i="5"/>
  <c r="CM13" i="1"/>
  <c r="AG4" i="5"/>
  <c r="CM6" i="1"/>
  <c r="AG58" i="5"/>
  <c r="CM60" i="1"/>
  <c r="CN50" i="1"/>
  <c r="CQ50" i="1" s="1"/>
  <c r="AH48" i="5"/>
  <c r="CN18" i="1"/>
  <c r="CQ18" i="1" s="1"/>
  <c r="AH16" i="5"/>
  <c r="AG10" i="5"/>
  <c r="CM12" i="1"/>
  <c r="AH20" i="5"/>
  <c r="CN22" i="1"/>
  <c r="CQ22" i="1" s="1"/>
  <c r="CT43" i="1"/>
  <c r="AI41" i="5"/>
  <c r="AG18" i="5"/>
  <c r="CM20" i="1"/>
  <c r="CM11" i="1"/>
  <c r="AG9" i="5"/>
  <c r="AI64" i="5"/>
  <c r="CT66" i="1"/>
  <c r="AH6" i="5"/>
  <c r="CN8" i="1"/>
  <c r="CQ8" i="1" s="1"/>
  <c r="CN62" i="1"/>
  <c r="CQ62" i="1" s="1"/>
  <c r="AH60" i="5"/>
  <c r="CW89" i="1"/>
  <c r="AJ87" i="5"/>
  <c r="AH59" i="5"/>
  <c r="CN61" i="1"/>
  <c r="CQ61" i="1" s="1"/>
  <c r="CW59" i="1"/>
  <c r="AJ57" i="5"/>
  <c r="CN63" i="1"/>
  <c r="CQ63" i="1" s="1"/>
  <c r="AH61" i="5"/>
  <c r="AH24" i="5"/>
  <c r="CN26" i="1"/>
  <c r="CQ26" i="1" s="1"/>
  <c r="CN14" i="1"/>
  <c r="CQ14" i="1" s="1"/>
  <c r="AH12" i="5"/>
  <c r="CT47" i="1"/>
  <c r="AI45" i="5"/>
  <c r="AH79" i="5"/>
  <c r="CN81" i="1"/>
  <c r="CQ81" i="1" s="1"/>
  <c r="AJ55" i="5"/>
  <c r="CW57" i="1"/>
  <c r="CT86" i="1"/>
  <c r="AI84" i="5"/>
  <c r="CN40" i="1"/>
  <c r="CQ40" i="1" s="1"/>
  <c r="AH38" i="5"/>
  <c r="CN56" i="1"/>
  <c r="CQ56" i="1" s="1"/>
  <c r="AH54" i="5"/>
  <c r="AH28" i="5"/>
  <c r="CN30" i="1"/>
  <c r="CQ30" i="1" s="1"/>
  <c r="AG31" i="5"/>
  <c r="CM33" i="1"/>
  <c r="HI138" i="1" l="1"/>
  <c r="BU136" i="5"/>
  <c r="CN104" i="1"/>
  <c r="CQ104" i="1" s="1"/>
  <c r="AH102" i="5"/>
  <c r="CN110" i="1"/>
  <c r="CQ110" i="1" s="1"/>
  <c r="AH108" i="5"/>
  <c r="EE122" i="1"/>
  <c r="AU120" i="5"/>
  <c r="CN113" i="1"/>
  <c r="CQ113" i="1" s="1"/>
  <c r="AH111" i="5"/>
  <c r="CN103" i="1"/>
  <c r="CQ103" i="1" s="1"/>
  <c r="AH101" i="5"/>
  <c r="CN101" i="1"/>
  <c r="CQ101" i="1" s="1"/>
  <c r="AH99" i="5"/>
  <c r="FD127" i="1"/>
  <c r="BC125" i="5"/>
  <c r="CN107" i="1"/>
  <c r="CQ107" i="1" s="1"/>
  <c r="AH105" i="5"/>
  <c r="CN99" i="1"/>
  <c r="CQ99" i="1" s="1"/>
  <c r="AH97" i="5"/>
  <c r="FA126" i="1"/>
  <c r="BB124" i="5"/>
  <c r="GG136" i="1"/>
  <c r="BL134" i="5"/>
  <c r="FA125" i="1"/>
  <c r="BB123" i="5"/>
  <c r="FN128" i="1"/>
  <c r="BF126" i="5"/>
  <c r="IQ144" i="1"/>
  <c r="CF142" i="5"/>
  <c r="CN114" i="1"/>
  <c r="CQ114" i="1" s="1"/>
  <c r="AH112" i="5"/>
  <c r="JQ147" i="1"/>
  <c r="JT147" i="1" s="1"/>
  <c r="CO145" i="5"/>
  <c r="GG133" i="1"/>
  <c r="BL131" i="5"/>
  <c r="FN129" i="1"/>
  <c r="BF127" i="5"/>
  <c r="IQ143" i="1"/>
  <c r="CF141" i="5"/>
  <c r="EX123" i="1"/>
  <c r="BA121" i="5"/>
  <c r="HI139" i="1"/>
  <c r="BU137" i="5"/>
  <c r="HR140" i="1"/>
  <c r="BX138" i="5"/>
  <c r="HR141" i="1"/>
  <c r="BX139" i="5"/>
  <c r="DF116" i="1"/>
  <c r="AM114" i="5"/>
  <c r="FN131" i="1"/>
  <c r="BF129" i="5"/>
  <c r="CN112" i="1"/>
  <c r="CQ112" i="1" s="1"/>
  <c r="AH110" i="5"/>
  <c r="CN111" i="1"/>
  <c r="CQ111" i="1" s="1"/>
  <c r="AH109" i="5"/>
  <c r="CN98" i="1"/>
  <c r="CQ98" i="1" s="1"/>
  <c r="AH96" i="5"/>
  <c r="GG135" i="1"/>
  <c r="BL133" i="5"/>
  <c r="KF149" i="1"/>
  <c r="CS147" i="5"/>
  <c r="KC148" i="1"/>
  <c r="CR146" i="5"/>
  <c r="CN97" i="1"/>
  <c r="CQ97" i="1" s="1"/>
  <c r="AH95" i="5"/>
  <c r="CN100" i="1"/>
  <c r="CQ100" i="1" s="1"/>
  <c r="AH98" i="5"/>
  <c r="CN106" i="1"/>
  <c r="CQ106" i="1" s="1"/>
  <c r="AH104" i="5"/>
  <c r="CN105" i="1"/>
  <c r="CQ105" i="1" s="1"/>
  <c r="AH103" i="5"/>
  <c r="FA124" i="1"/>
  <c r="BB122" i="5"/>
  <c r="CN109" i="1"/>
  <c r="CQ109" i="1" s="1"/>
  <c r="AH107" i="5"/>
  <c r="GG134" i="1"/>
  <c r="BL132" i="5"/>
  <c r="DM118" i="1"/>
  <c r="DP118" i="1" s="1"/>
  <c r="AP116" i="5"/>
  <c r="FN130" i="1"/>
  <c r="BF128" i="5"/>
  <c r="EE120" i="1"/>
  <c r="AU118" i="5"/>
  <c r="CN102" i="1"/>
  <c r="CQ102" i="1" s="1"/>
  <c r="AH100" i="5"/>
  <c r="GG132" i="1"/>
  <c r="BL130" i="5"/>
  <c r="EE121" i="1"/>
  <c r="AU119" i="5"/>
  <c r="IQ146" i="1"/>
  <c r="CF144" i="5"/>
  <c r="DM117" i="1"/>
  <c r="DP117" i="1" s="1"/>
  <c r="AP115" i="5"/>
  <c r="IQ145" i="1"/>
  <c r="CF143" i="5"/>
  <c r="DM119" i="1"/>
  <c r="DP119" i="1" s="1"/>
  <c r="AP117" i="5"/>
  <c r="CN108" i="1"/>
  <c r="CQ108" i="1" s="1"/>
  <c r="AH106" i="5"/>
  <c r="GG137" i="1"/>
  <c r="BL135" i="5"/>
  <c r="IQ142" i="1"/>
  <c r="CF140" i="5"/>
  <c r="CN115" i="1"/>
  <c r="CQ115" i="1" s="1"/>
  <c r="AH113" i="5"/>
  <c r="A23" i="4"/>
  <c r="A24" i="4" s="1"/>
  <c r="AI40" i="5"/>
  <c r="CT42" i="1"/>
  <c r="AH70" i="5"/>
  <c r="CN72" i="1"/>
  <c r="CQ72" i="1" s="1"/>
  <c r="CW55" i="1"/>
  <c r="AJ53" i="5"/>
  <c r="CW54" i="1"/>
  <c r="AJ52" i="5"/>
  <c r="AH82" i="5"/>
  <c r="CN84" i="1"/>
  <c r="CQ84" i="1" s="1"/>
  <c r="CN80" i="1"/>
  <c r="CQ80" i="1" s="1"/>
  <c r="AH78" i="5"/>
  <c r="AH72" i="5"/>
  <c r="CN74" i="1"/>
  <c r="CQ74" i="1" s="1"/>
  <c r="CN58" i="1"/>
  <c r="CQ58" i="1" s="1"/>
  <c r="AH56" i="5"/>
  <c r="AI30" i="5"/>
  <c r="CT32" i="1"/>
  <c r="CT70" i="1"/>
  <c r="AI68" i="5"/>
  <c r="AH86" i="5"/>
  <c r="CN88" i="1"/>
  <c r="CQ88" i="1" s="1"/>
  <c r="AI19" i="5"/>
  <c r="CT21" i="1"/>
  <c r="CN5" i="1"/>
  <c r="CQ5" i="1" s="1"/>
  <c r="AH3" i="5"/>
  <c r="CT53" i="1"/>
  <c r="AI51" i="5"/>
  <c r="CT78" i="1"/>
  <c r="AI76" i="5"/>
  <c r="AI26" i="5"/>
  <c r="CT28" i="1"/>
  <c r="AI62" i="5"/>
  <c r="CT64" i="1"/>
  <c r="CT48" i="1"/>
  <c r="AI46" i="5"/>
  <c r="AI22" i="5"/>
  <c r="CT24" i="1"/>
  <c r="CT82" i="1"/>
  <c r="AI80" i="5"/>
  <c r="AI39" i="5"/>
  <c r="CT41" i="1"/>
  <c r="AH32" i="5"/>
  <c r="CN34" i="1"/>
  <c r="CQ34" i="1" s="1"/>
  <c r="AI27" i="5"/>
  <c r="CT29" i="1"/>
  <c r="CW25" i="1"/>
  <c r="AJ23" i="5"/>
  <c r="AI77" i="5"/>
  <c r="CT79" i="1"/>
  <c r="CT87" i="1"/>
  <c r="AI85" i="5"/>
  <c r="AJ69" i="5"/>
  <c r="CW71" i="1"/>
  <c r="AK13" i="5"/>
  <c r="CZ15" i="1"/>
  <c r="AH75" i="5"/>
  <c r="CN77" i="1"/>
  <c r="CQ77" i="1" s="1"/>
  <c r="AI74" i="5"/>
  <c r="CT76" i="1"/>
  <c r="AH25" i="5"/>
  <c r="CN27" i="1"/>
  <c r="CQ27" i="1" s="1"/>
  <c r="AH21" i="5"/>
  <c r="CN23" i="1"/>
  <c r="CQ23" i="1" s="1"/>
  <c r="AI5" i="5"/>
  <c r="CT7" i="1"/>
  <c r="CN36" i="1"/>
  <c r="CQ36" i="1" s="1"/>
  <c r="AH34" i="5"/>
  <c r="AI47" i="5"/>
  <c r="CT49" i="1"/>
  <c r="CT75" i="1"/>
  <c r="AI73" i="5"/>
  <c r="AI90" i="5"/>
  <c r="CT92" i="1"/>
  <c r="AH94" i="5"/>
  <c r="CN96" i="1"/>
  <c r="CQ96" i="1" s="1"/>
  <c r="CN17" i="1"/>
  <c r="CQ17" i="1" s="1"/>
  <c r="AH15" i="5"/>
  <c r="AH89" i="5"/>
  <c r="CN91" i="1"/>
  <c r="CQ91" i="1" s="1"/>
  <c r="AI37" i="5"/>
  <c r="CT39" i="1"/>
  <c r="AH63" i="5"/>
  <c r="CN65" i="1"/>
  <c r="CQ65" i="1" s="1"/>
  <c r="CN44" i="1"/>
  <c r="CQ44" i="1" s="1"/>
  <c r="AH42" i="5"/>
  <c r="CT9" i="1"/>
  <c r="AI7" i="5"/>
  <c r="AJ36" i="5"/>
  <c r="CW38" i="1"/>
  <c r="AJ33" i="5"/>
  <c r="CW35" i="1"/>
  <c r="CN4" i="1"/>
  <c r="CQ4" i="1" s="1"/>
  <c r="AH2" i="5"/>
  <c r="AJ44" i="5"/>
  <c r="CW46" i="1"/>
  <c r="AJ49" i="5"/>
  <c r="CW51" i="1"/>
  <c r="CT93" i="1"/>
  <c r="AI91" i="5"/>
  <c r="CN10" i="1"/>
  <c r="CQ10" i="1" s="1"/>
  <c r="AH8" i="5"/>
  <c r="CT95" i="1"/>
  <c r="AI93" i="5"/>
  <c r="CN33" i="1"/>
  <c r="CQ33" i="1" s="1"/>
  <c r="AH31" i="5"/>
  <c r="CZ57" i="1"/>
  <c r="AK55" i="5"/>
  <c r="CN60" i="1"/>
  <c r="CQ60" i="1" s="1"/>
  <c r="AH58" i="5"/>
  <c r="CT67" i="1"/>
  <c r="AI65" i="5"/>
  <c r="AK29" i="5"/>
  <c r="CZ31" i="1"/>
  <c r="AK71" i="5"/>
  <c r="CZ73" i="1"/>
  <c r="AI59" i="5"/>
  <c r="CT61" i="1"/>
  <c r="CW66" i="1"/>
  <c r="AJ64" i="5"/>
  <c r="CN12" i="1"/>
  <c r="CQ12" i="1" s="1"/>
  <c r="AH10" i="5"/>
  <c r="AI61" i="5"/>
  <c r="CT63" i="1"/>
  <c r="CT62" i="1"/>
  <c r="AI60" i="5"/>
  <c r="CW43" i="1"/>
  <c r="AJ41" i="5"/>
  <c r="AI48" i="5"/>
  <c r="CT50" i="1"/>
  <c r="CT83" i="1"/>
  <c r="AI81" i="5"/>
  <c r="AI50" i="5"/>
  <c r="CT52" i="1"/>
  <c r="AI6" i="5"/>
  <c r="CT8" i="1"/>
  <c r="AH4" i="5"/>
  <c r="CN6" i="1"/>
  <c r="CQ6" i="1" s="1"/>
  <c r="CN13" i="1"/>
  <c r="CQ13" i="1" s="1"/>
  <c r="AH11" i="5"/>
  <c r="AI43" i="5"/>
  <c r="CT45" i="1"/>
  <c r="AJ17" i="5"/>
  <c r="CW19" i="1"/>
  <c r="DC85" i="1"/>
  <c r="AL83" i="5"/>
  <c r="CN20" i="1"/>
  <c r="CQ20" i="1" s="1"/>
  <c r="AH18" i="5"/>
  <c r="AI14" i="5"/>
  <c r="CT16" i="1"/>
  <c r="AJ88" i="5"/>
  <c r="CW90" i="1"/>
  <c r="AI28" i="5"/>
  <c r="CT30" i="1"/>
  <c r="AI79" i="5"/>
  <c r="CT81" i="1"/>
  <c r="AI54" i="5"/>
  <c r="CT56" i="1"/>
  <c r="CW86" i="1"/>
  <c r="AJ84" i="5"/>
  <c r="AJ45" i="5"/>
  <c r="CW47" i="1"/>
  <c r="CZ59" i="1"/>
  <c r="AK57" i="5"/>
  <c r="CZ89" i="1"/>
  <c r="AK87" i="5"/>
  <c r="AI16" i="5"/>
  <c r="CT18" i="1"/>
  <c r="CN69" i="1"/>
  <c r="CQ69" i="1" s="1"/>
  <c r="AH67" i="5"/>
  <c r="CT22" i="1"/>
  <c r="AI20" i="5"/>
  <c r="AJ35" i="5"/>
  <c r="CW37" i="1"/>
  <c r="AH92" i="5"/>
  <c r="CN94" i="1"/>
  <c r="CQ94" i="1" s="1"/>
  <c r="CT26" i="1"/>
  <c r="AI24" i="5"/>
  <c r="CN68" i="1"/>
  <c r="CQ68" i="1" s="1"/>
  <c r="AH66" i="5"/>
  <c r="CT40" i="1"/>
  <c r="AI38" i="5"/>
  <c r="CT14" i="1"/>
  <c r="AI12" i="5"/>
  <c r="CN11" i="1"/>
  <c r="CQ11" i="1" s="1"/>
  <c r="AH9" i="5"/>
  <c r="IT142" i="1" l="1"/>
  <c r="CG140" i="5"/>
  <c r="IT145" i="1"/>
  <c r="CG143" i="5"/>
  <c r="GJ132" i="1"/>
  <c r="BM130" i="5"/>
  <c r="DS118" i="1"/>
  <c r="AQ116" i="5"/>
  <c r="CT105" i="1"/>
  <c r="AI103" i="5"/>
  <c r="KF148" i="1"/>
  <c r="CS146" i="5"/>
  <c r="CT111" i="1"/>
  <c r="AI109" i="5"/>
  <c r="HU141" i="1"/>
  <c r="BY139" i="5"/>
  <c r="IT143" i="1"/>
  <c r="CG141" i="5"/>
  <c r="CT114" i="1"/>
  <c r="AI112" i="5"/>
  <c r="GJ136" i="1"/>
  <c r="BM134" i="5"/>
  <c r="FG127" i="1"/>
  <c r="BD125" i="5"/>
  <c r="EH122" i="1"/>
  <c r="AV120" i="5"/>
  <c r="GJ137" i="1"/>
  <c r="BM135" i="5"/>
  <c r="DS117" i="1"/>
  <c r="AQ115" i="5"/>
  <c r="CT102" i="1"/>
  <c r="AI100" i="5"/>
  <c r="GJ134" i="1"/>
  <c r="BM132" i="5"/>
  <c r="CT106" i="1"/>
  <c r="AI104" i="5"/>
  <c r="KI149" i="1"/>
  <c r="CT147" i="5"/>
  <c r="CT112" i="1"/>
  <c r="AI110" i="5"/>
  <c r="HU140" i="1"/>
  <c r="BY138" i="5"/>
  <c r="FQ129" i="1"/>
  <c r="BG127" i="5"/>
  <c r="IT144" i="1"/>
  <c r="CG142" i="5"/>
  <c r="FD126" i="1"/>
  <c r="BC124" i="5"/>
  <c r="CT101" i="1"/>
  <c r="AI99" i="5"/>
  <c r="CT110" i="1"/>
  <c r="AI108" i="5"/>
  <c r="CT108" i="1"/>
  <c r="AI106" i="5"/>
  <c r="IT146" i="1"/>
  <c r="CG144" i="5"/>
  <c r="EH120" i="1"/>
  <c r="AV118" i="5"/>
  <c r="CT109" i="1"/>
  <c r="AI107" i="5"/>
  <c r="CT100" i="1"/>
  <c r="AI98" i="5"/>
  <c r="GJ135" i="1"/>
  <c r="BM133" i="5"/>
  <c r="FQ131" i="1"/>
  <c r="BG129" i="5"/>
  <c r="HL139" i="1"/>
  <c r="BV137" i="5"/>
  <c r="GJ133" i="1"/>
  <c r="BM131" i="5"/>
  <c r="FQ128" i="1"/>
  <c r="BG126" i="5"/>
  <c r="CT99" i="1"/>
  <c r="AI97" i="5"/>
  <c r="CT103" i="1"/>
  <c r="AI101" i="5"/>
  <c r="CT104" i="1"/>
  <c r="AI102" i="5"/>
  <c r="CT115" i="1"/>
  <c r="AI113" i="5"/>
  <c r="DS119" i="1"/>
  <c r="AQ117" i="5"/>
  <c r="EH121" i="1"/>
  <c r="AV119" i="5"/>
  <c r="FQ130" i="1"/>
  <c r="BG128" i="5"/>
  <c r="FD124" i="1"/>
  <c r="BC122" i="5"/>
  <c r="CT97" i="1"/>
  <c r="AI95" i="5"/>
  <c r="CT98" i="1"/>
  <c r="AI96" i="5"/>
  <c r="DI116" i="1"/>
  <c r="AN114" i="5"/>
  <c r="FA123" i="1"/>
  <c r="BB121" i="5"/>
  <c r="JW147" i="1"/>
  <c r="CP145" i="5"/>
  <c r="FD125" i="1"/>
  <c r="BC123" i="5"/>
  <c r="CT107" i="1"/>
  <c r="AI105" i="5"/>
  <c r="CT113" i="1"/>
  <c r="AI111" i="5"/>
  <c r="HL138" i="1"/>
  <c r="BV136" i="5"/>
  <c r="A25" i="4"/>
  <c r="A26" i="4" s="1"/>
  <c r="A27" i="4" s="1"/>
  <c r="CW42" i="1"/>
  <c r="AJ40" i="5"/>
  <c r="CT72" i="1"/>
  <c r="AI70" i="5"/>
  <c r="AK53" i="5"/>
  <c r="CZ55" i="1"/>
  <c r="CT84" i="1"/>
  <c r="AI82" i="5"/>
  <c r="AK52" i="5"/>
  <c r="CZ54" i="1"/>
  <c r="CT80" i="1"/>
  <c r="AI78" i="5"/>
  <c r="CW70" i="1"/>
  <c r="AJ68" i="5"/>
  <c r="AJ30" i="5"/>
  <c r="CW32" i="1"/>
  <c r="CT58" i="1"/>
  <c r="AI56" i="5"/>
  <c r="CT74" i="1"/>
  <c r="AI72" i="5"/>
  <c r="CW21" i="1"/>
  <c r="AJ19" i="5"/>
  <c r="CT88" i="1"/>
  <c r="AI86" i="5"/>
  <c r="AI3" i="5"/>
  <c r="CT5" i="1"/>
  <c r="CW53" i="1"/>
  <c r="AJ51" i="5"/>
  <c r="CW24" i="1"/>
  <c r="AJ22" i="5"/>
  <c r="AJ62" i="5"/>
  <c r="CW64" i="1"/>
  <c r="AJ26" i="5"/>
  <c r="CW28" i="1"/>
  <c r="AJ39" i="5"/>
  <c r="CW41" i="1"/>
  <c r="CZ25" i="1"/>
  <c r="AK23" i="5"/>
  <c r="AJ46" i="5"/>
  <c r="CW48" i="1"/>
  <c r="CW79" i="1"/>
  <c r="AJ77" i="5"/>
  <c r="CW29" i="1"/>
  <c r="AJ27" i="5"/>
  <c r="CW78" i="1"/>
  <c r="AJ76" i="5"/>
  <c r="CT34" i="1"/>
  <c r="AI32" i="5"/>
  <c r="AJ80" i="5"/>
  <c r="CW82" i="1"/>
  <c r="AK33" i="5"/>
  <c r="CZ35" i="1"/>
  <c r="AJ37" i="5"/>
  <c r="CW39" i="1"/>
  <c r="AK69" i="5"/>
  <c r="CZ71" i="1"/>
  <c r="AJ93" i="5"/>
  <c r="CW95" i="1"/>
  <c r="AJ7" i="5"/>
  <c r="CW9" i="1"/>
  <c r="CT65" i="1"/>
  <c r="AI63" i="5"/>
  <c r="CW49" i="1"/>
  <c r="AJ47" i="5"/>
  <c r="AI15" i="5"/>
  <c r="CT17" i="1"/>
  <c r="AK49" i="5"/>
  <c r="CZ51" i="1"/>
  <c r="CZ38" i="1"/>
  <c r="AK36" i="5"/>
  <c r="AI94" i="5"/>
  <c r="CT96" i="1"/>
  <c r="DC15" i="1"/>
  <c r="AL13" i="5"/>
  <c r="CW92" i="1"/>
  <c r="AJ90" i="5"/>
  <c r="AI25" i="5"/>
  <c r="CT27" i="1"/>
  <c r="AK44" i="5"/>
  <c r="CZ46" i="1"/>
  <c r="AI89" i="5"/>
  <c r="CT91" i="1"/>
  <c r="AJ5" i="5"/>
  <c r="CW7" i="1"/>
  <c r="AJ74" i="5"/>
  <c r="CW76" i="1"/>
  <c r="CT77" i="1"/>
  <c r="AI75" i="5"/>
  <c r="AJ91" i="5"/>
  <c r="CW93" i="1"/>
  <c r="CT23" i="1"/>
  <c r="AI21" i="5"/>
  <c r="AI34" i="5"/>
  <c r="CT36" i="1"/>
  <c r="CT10" i="1"/>
  <c r="AI8" i="5"/>
  <c r="CT4" i="1"/>
  <c r="AI2" i="5"/>
  <c r="AI42" i="5"/>
  <c r="CT44" i="1"/>
  <c r="AJ73" i="5"/>
  <c r="CW75" i="1"/>
  <c r="CW87" i="1"/>
  <c r="AJ85" i="5"/>
  <c r="AJ28" i="5"/>
  <c r="CW30" i="1"/>
  <c r="CT11" i="1"/>
  <c r="AI9" i="5"/>
  <c r="AJ24" i="5"/>
  <c r="CW26" i="1"/>
  <c r="DF85" i="1"/>
  <c r="AM83" i="5"/>
  <c r="AK41" i="5"/>
  <c r="CZ43" i="1"/>
  <c r="AK64" i="5"/>
  <c r="CZ66" i="1"/>
  <c r="CT94" i="1"/>
  <c r="AI92" i="5"/>
  <c r="AK17" i="5"/>
  <c r="CZ19" i="1"/>
  <c r="CW61" i="1"/>
  <c r="AJ59" i="5"/>
  <c r="AL29" i="5"/>
  <c r="DC31" i="1"/>
  <c r="CW40" i="1"/>
  <c r="AJ38" i="5"/>
  <c r="AI11" i="5"/>
  <c r="CT13" i="1"/>
  <c r="AJ60" i="5"/>
  <c r="CW62" i="1"/>
  <c r="AI10" i="5"/>
  <c r="CT12" i="1"/>
  <c r="AK35" i="5"/>
  <c r="CZ37" i="1"/>
  <c r="CZ47" i="1"/>
  <c r="AK45" i="5"/>
  <c r="CT6" i="1"/>
  <c r="AI4" i="5"/>
  <c r="CW52" i="1"/>
  <c r="AJ50" i="5"/>
  <c r="CW50" i="1"/>
  <c r="AJ48" i="5"/>
  <c r="CW63" i="1"/>
  <c r="AJ61" i="5"/>
  <c r="AJ54" i="5"/>
  <c r="CW56" i="1"/>
  <c r="AJ43" i="5"/>
  <c r="CW45" i="1"/>
  <c r="AJ20" i="5"/>
  <c r="CW22" i="1"/>
  <c r="AL57" i="5"/>
  <c r="DC59" i="1"/>
  <c r="AI66" i="5"/>
  <c r="CT68" i="1"/>
  <c r="CT69" i="1"/>
  <c r="AI67" i="5"/>
  <c r="AI18" i="5"/>
  <c r="CT20" i="1"/>
  <c r="CW67" i="1"/>
  <c r="AJ65" i="5"/>
  <c r="DC57" i="1"/>
  <c r="AL55" i="5"/>
  <c r="AJ16" i="5"/>
  <c r="CW18" i="1"/>
  <c r="CW81" i="1"/>
  <c r="AJ79" i="5"/>
  <c r="CZ90" i="1"/>
  <c r="AK88" i="5"/>
  <c r="CW8" i="1"/>
  <c r="AJ6" i="5"/>
  <c r="DC73" i="1"/>
  <c r="AL71" i="5"/>
  <c r="AJ14" i="5"/>
  <c r="CW16" i="1"/>
  <c r="CW14" i="1"/>
  <c r="AJ12" i="5"/>
  <c r="DC89" i="1"/>
  <c r="AL87" i="5"/>
  <c r="CZ86" i="1"/>
  <c r="AK84" i="5"/>
  <c r="CW83" i="1"/>
  <c r="AJ81" i="5"/>
  <c r="CT60" i="1"/>
  <c r="AI58" i="5"/>
  <c r="CT33" i="1"/>
  <c r="AI31" i="5"/>
  <c r="CW113" i="1" l="1"/>
  <c r="AJ111" i="5"/>
  <c r="FD123" i="1"/>
  <c r="BC121" i="5"/>
  <c r="FG124" i="1"/>
  <c r="BD122" i="5"/>
  <c r="CW115" i="1"/>
  <c r="AJ113" i="5"/>
  <c r="FT128" i="1"/>
  <c r="BH126" i="5"/>
  <c r="GM135" i="1"/>
  <c r="BN133" i="5"/>
  <c r="IU146" i="1"/>
  <c r="IX146" i="1" s="1"/>
  <c r="CH144" i="5"/>
  <c r="FG126" i="1"/>
  <c r="BD124" i="5"/>
  <c r="CW112" i="1"/>
  <c r="AJ110" i="5"/>
  <c r="CW102" i="1"/>
  <c r="AJ100" i="5"/>
  <c r="FH127" i="1"/>
  <c r="FK127" i="1" s="1"/>
  <c r="BE125" i="5"/>
  <c r="HV141" i="1"/>
  <c r="HY141" i="1" s="1"/>
  <c r="BZ139" i="5"/>
  <c r="DV118" i="1"/>
  <c r="AR116" i="5"/>
  <c r="CW107" i="1"/>
  <c r="AJ105" i="5"/>
  <c r="DL116" i="1"/>
  <c r="AO114" i="5"/>
  <c r="FT130" i="1"/>
  <c r="BH128" i="5"/>
  <c r="CW104" i="1"/>
  <c r="AJ102" i="5"/>
  <c r="GM133" i="1"/>
  <c r="BN131" i="5"/>
  <c r="CW100" i="1"/>
  <c r="AJ98" i="5"/>
  <c r="CW108" i="1"/>
  <c r="AJ106" i="5"/>
  <c r="IU144" i="1"/>
  <c r="IX144" i="1" s="1"/>
  <c r="CH142" i="5"/>
  <c r="KJ149" i="1"/>
  <c r="KM149" i="1" s="1"/>
  <c r="CU147" i="5"/>
  <c r="DV117" i="1"/>
  <c r="AR115" i="5"/>
  <c r="GM136" i="1"/>
  <c r="BN134" i="5"/>
  <c r="CW111" i="1"/>
  <c r="AJ109" i="5"/>
  <c r="GM132" i="1"/>
  <c r="BN130" i="5"/>
  <c r="FG125" i="1"/>
  <c r="BD123" i="5"/>
  <c r="CW98" i="1"/>
  <c r="AJ96" i="5"/>
  <c r="EK121" i="1"/>
  <c r="AW119" i="5"/>
  <c r="CW103" i="1"/>
  <c r="AJ101" i="5"/>
  <c r="HO139" i="1"/>
  <c r="BW137" i="5"/>
  <c r="CW109" i="1"/>
  <c r="AJ107" i="5"/>
  <c r="CW110" i="1"/>
  <c r="AJ108" i="5"/>
  <c r="FT129" i="1"/>
  <c r="BH127" i="5"/>
  <c r="CW106" i="1"/>
  <c r="AJ104" i="5"/>
  <c r="GM137" i="1"/>
  <c r="BN135" i="5"/>
  <c r="CW114" i="1"/>
  <c r="AJ112" i="5"/>
  <c r="KI148" i="1"/>
  <c r="CT146" i="5"/>
  <c r="IU145" i="1"/>
  <c r="IX145" i="1" s="1"/>
  <c r="CH143" i="5"/>
  <c r="HO138" i="1"/>
  <c r="BW136" i="5"/>
  <c r="JZ147" i="1"/>
  <c r="CQ145" i="5"/>
  <c r="CW97" i="1"/>
  <c r="AJ95" i="5"/>
  <c r="DV119" i="1"/>
  <c r="AR117" i="5"/>
  <c r="CW99" i="1"/>
  <c r="AJ97" i="5"/>
  <c r="FT131" i="1"/>
  <c r="BH129" i="5"/>
  <c r="EK120" i="1"/>
  <c r="AW118" i="5"/>
  <c r="CW101" i="1"/>
  <c r="AJ99" i="5"/>
  <c r="HV140" i="1"/>
  <c r="HY140" i="1" s="1"/>
  <c r="BZ138" i="5"/>
  <c r="GM134" i="1"/>
  <c r="BN132" i="5"/>
  <c r="EK122" i="1"/>
  <c r="AW120" i="5"/>
  <c r="IU143" i="1"/>
  <c r="IX143" i="1" s="1"/>
  <c r="CH141" i="5"/>
  <c r="CW105" i="1"/>
  <c r="AJ103" i="5"/>
  <c r="IU142" i="1"/>
  <c r="IX142" i="1" s="1"/>
  <c r="CH140" i="5"/>
  <c r="A28" i="4"/>
  <c r="A29" i="4" s="1"/>
  <c r="AK40" i="5"/>
  <c r="CZ42" i="1"/>
  <c r="CW72" i="1"/>
  <c r="AJ70" i="5"/>
  <c r="DC55" i="1"/>
  <c r="AL53" i="5"/>
  <c r="DC54" i="1"/>
  <c r="AL52" i="5"/>
  <c r="AJ82" i="5"/>
  <c r="CW84" i="1"/>
  <c r="AJ78" i="5"/>
  <c r="CW80" i="1"/>
  <c r="CW74" i="1"/>
  <c r="AJ72" i="5"/>
  <c r="CW58" i="1"/>
  <c r="AJ56" i="5"/>
  <c r="AK30" i="5"/>
  <c r="CZ32" i="1"/>
  <c r="AK68" i="5"/>
  <c r="CZ70" i="1"/>
  <c r="CW88" i="1"/>
  <c r="AJ86" i="5"/>
  <c r="CZ53" i="1"/>
  <c r="AK51" i="5"/>
  <c r="CZ21" i="1"/>
  <c r="AK19" i="5"/>
  <c r="AJ3" i="5"/>
  <c r="CW5" i="1"/>
  <c r="CZ64" i="1"/>
  <c r="AK62" i="5"/>
  <c r="AK46" i="5"/>
  <c r="CZ48" i="1"/>
  <c r="CW34" i="1"/>
  <c r="AJ32" i="5"/>
  <c r="AL23" i="5"/>
  <c r="DC25" i="1"/>
  <c r="CZ78" i="1"/>
  <c r="AK76" i="5"/>
  <c r="AK27" i="5"/>
  <c r="CZ29" i="1"/>
  <c r="CZ24" i="1"/>
  <c r="AK22" i="5"/>
  <c r="CZ82" i="1"/>
  <c r="AK80" i="5"/>
  <c r="AK26" i="5"/>
  <c r="CZ28" i="1"/>
  <c r="CZ41" i="1"/>
  <c r="AK39" i="5"/>
  <c r="AK77" i="5"/>
  <c r="CZ79" i="1"/>
  <c r="AJ25" i="5"/>
  <c r="CW27" i="1"/>
  <c r="CW17" i="1"/>
  <c r="AJ15" i="5"/>
  <c r="AJ2" i="5"/>
  <c r="CW4" i="1"/>
  <c r="DF15" i="1"/>
  <c r="AM13" i="5"/>
  <c r="AK91" i="5"/>
  <c r="CZ93" i="1"/>
  <c r="CZ7" i="1"/>
  <c r="AK5" i="5"/>
  <c r="CW96" i="1"/>
  <c r="AJ94" i="5"/>
  <c r="AK93" i="5"/>
  <c r="CZ95" i="1"/>
  <c r="CW44" i="1"/>
  <c r="AJ42" i="5"/>
  <c r="DC46" i="1"/>
  <c r="AL44" i="5"/>
  <c r="DC51" i="1"/>
  <c r="AL49" i="5"/>
  <c r="AK74" i="5"/>
  <c r="CZ76" i="1"/>
  <c r="AK85" i="5"/>
  <c r="CZ87" i="1"/>
  <c r="CW10" i="1"/>
  <c r="AJ8" i="5"/>
  <c r="CZ92" i="1"/>
  <c r="AK90" i="5"/>
  <c r="CZ49" i="1"/>
  <c r="AK47" i="5"/>
  <c r="AK73" i="5"/>
  <c r="CZ75" i="1"/>
  <c r="AJ34" i="5"/>
  <c r="CW36" i="1"/>
  <c r="AJ89" i="5"/>
  <c r="CW91" i="1"/>
  <c r="AL69" i="5"/>
  <c r="DC71" i="1"/>
  <c r="AL33" i="5"/>
  <c r="DC35" i="1"/>
  <c r="CZ9" i="1"/>
  <c r="AK7" i="5"/>
  <c r="CW23" i="1"/>
  <c r="AJ21" i="5"/>
  <c r="AK37" i="5"/>
  <c r="CZ39" i="1"/>
  <c r="AJ75" i="5"/>
  <c r="CW77" i="1"/>
  <c r="DC38" i="1"/>
  <c r="AL36" i="5"/>
  <c r="CW65" i="1"/>
  <c r="AJ63" i="5"/>
  <c r="DC43" i="1"/>
  <c r="AL41" i="5"/>
  <c r="AJ58" i="5"/>
  <c r="CW60" i="1"/>
  <c r="CZ81" i="1"/>
  <c r="AK79" i="5"/>
  <c r="AJ9" i="5"/>
  <c r="CW11" i="1"/>
  <c r="AK16" i="5"/>
  <c r="CZ18" i="1"/>
  <c r="CZ45" i="1"/>
  <c r="AK43" i="5"/>
  <c r="CW13" i="1"/>
  <c r="AJ11" i="5"/>
  <c r="DF31" i="1"/>
  <c r="AM29" i="5"/>
  <c r="AM55" i="5"/>
  <c r="DF57" i="1"/>
  <c r="AJ67" i="5"/>
  <c r="CW69" i="1"/>
  <c r="AJ4" i="5"/>
  <c r="CW6" i="1"/>
  <c r="AJ92" i="5"/>
  <c r="CW94" i="1"/>
  <c r="AJ66" i="5"/>
  <c r="CW68" i="1"/>
  <c r="CZ22" i="1"/>
  <c r="AK20" i="5"/>
  <c r="AK54" i="5"/>
  <c r="CZ56" i="1"/>
  <c r="DC37" i="1"/>
  <c r="AL35" i="5"/>
  <c r="CW12" i="1"/>
  <c r="AJ10" i="5"/>
  <c r="DC19" i="1"/>
  <c r="AL17" i="5"/>
  <c r="CZ30" i="1"/>
  <c r="AK28" i="5"/>
  <c r="CZ83" i="1"/>
  <c r="AK81" i="5"/>
  <c r="AK6" i="5"/>
  <c r="CZ8" i="1"/>
  <c r="CZ52" i="1"/>
  <c r="AK50" i="5"/>
  <c r="DF59" i="1"/>
  <c r="AM57" i="5"/>
  <c r="AL84" i="5"/>
  <c r="DC86" i="1"/>
  <c r="AK12" i="5"/>
  <c r="CZ14" i="1"/>
  <c r="DF73" i="1"/>
  <c r="AM71" i="5"/>
  <c r="AK65" i="5"/>
  <c r="CZ67" i="1"/>
  <c r="AK61" i="5"/>
  <c r="CZ63" i="1"/>
  <c r="AN83" i="5"/>
  <c r="DI85" i="1"/>
  <c r="AJ18" i="5"/>
  <c r="CW20" i="1"/>
  <c r="CZ62" i="1"/>
  <c r="AK60" i="5"/>
  <c r="DC66" i="1"/>
  <c r="AL64" i="5"/>
  <c r="CZ26" i="1"/>
  <c r="AK24" i="5"/>
  <c r="CZ16" i="1"/>
  <c r="AK14" i="5"/>
  <c r="CW33" i="1"/>
  <c r="AJ31" i="5"/>
  <c r="AM87" i="5"/>
  <c r="DF89" i="1"/>
  <c r="AL88" i="5"/>
  <c r="DC90" i="1"/>
  <c r="AK48" i="5"/>
  <c r="CZ50" i="1"/>
  <c r="DC47" i="1"/>
  <c r="AL45" i="5"/>
  <c r="CZ40" i="1"/>
  <c r="AK38" i="5"/>
  <c r="AK59" i="5"/>
  <c r="CZ61" i="1"/>
  <c r="CZ105" i="1" l="1"/>
  <c r="AK103" i="5"/>
  <c r="IB140" i="1"/>
  <c r="CA138" i="5"/>
  <c r="CZ99" i="1"/>
  <c r="AK97" i="5"/>
  <c r="HR138" i="1"/>
  <c r="BX136" i="5"/>
  <c r="GP137" i="1"/>
  <c r="BO135" i="5"/>
  <c r="CZ109" i="1"/>
  <c r="AK107" i="5"/>
  <c r="CZ98" i="1"/>
  <c r="AK96" i="5"/>
  <c r="GP136" i="1"/>
  <c r="BO134" i="5"/>
  <c r="CZ108" i="1"/>
  <c r="AK106" i="5"/>
  <c r="FW130" i="1"/>
  <c r="BI128" i="5"/>
  <c r="IB141" i="1"/>
  <c r="CA139" i="5"/>
  <c r="FH126" i="1"/>
  <c r="FK126" i="1" s="1"/>
  <c r="BE124" i="5"/>
  <c r="CZ115" i="1"/>
  <c r="AK113" i="5"/>
  <c r="JA143" i="1"/>
  <c r="CI141" i="5"/>
  <c r="CZ101" i="1"/>
  <c r="AK99" i="5"/>
  <c r="DY119" i="1"/>
  <c r="AS117" i="5"/>
  <c r="JA145" i="1"/>
  <c r="CI143" i="5"/>
  <c r="CZ106" i="1"/>
  <c r="AK104" i="5"/>
  <c r="HR139" i="1"/>
  <c r="BX137" i="5"/>
  <c r="FH125" i="1"/>
  <c r="FK125" i="1" s="1"/>
  <c r="BE123" i="5"/>
  <c r="DY117" i="1"/>
  <c r="AS115" i="5"/>
  <c r="CZ100" i="1"/>
  <c r="AK98" i="5"/>
  <c r="DM116" i="1"/>
  <c r="DP116" i="1" s="1"/>
  <c r="AP114" i="5"/>
  <c r="FN127" i="1"/>
  <c r="BF125" i="5"/>
  <c r="JA146" i="1"/>
  <c r="CI144" i="5"/>
  <c r="FH124" i="1"/>
  <c r="FK124" i="1" s="1"/>
  <c r="BE122" i="5"/>
  <c r="EL122" i="1"/>
  <c r="EO122" i="1" s="1"/>
  <c r="AX120" i="5"/>
  <c r="EL120" i="1"/>
  <c r="EO120" i="1" s="1"/>
  <c r="AX118" i="5"/>
  <c r="CZ97" i="1"/>
  <c r="AK95" i="5"/>
  <c r="KJ148" i="1"/>
  <c r="KM148" i="1" s="1"/>
  <c r="CU146" i="5"/>
  <c r="FW129" i="1"/>
  <c r="BI127" i="5"/>
  <c r="CZ103" i="1"/>
  <c r="AK101" i="5"/>
  <c r="GP132" i="1"/>
  <c r="BO130" i="5"/>
  <c r="KP149" i="1"/>
  <c r="CV147" i="5"/>
  <c r="GP133" i="1"/>
  <c r="BO131" i="5"/>
  <c r="CZ107" i="1"/>
  <c r="AK105" i="5"/>
  <c r="CZ102" i="1"/>
  <c r="AK100" i="5"/>
  <c r="GP135" i="1"/>
  <c r="BO133" i="5"/>
  <c r="FG123" i="1"/>
  <c r="BD121" i="5"/>
  <c r="JA142" i="1"/>
  <c r="CI140" i="5"/>
  <c r="GP134" i="1"/>
  <c r="BO132" i="5"/>
  <c r="FW131" i="1"/>
  <c r="BI129" i="5"/>
  <c r="KC147" i="1"/>
  <c r="CR145" i="5"/>
  <c r="CZ114" i="1"/>
  <c r="AK112" i="5"/>
  <c r="CZ110" i="1"/>
  <c r="AK108" i="5"/>
  <c r="EL121" i="1"/>
  <c r="EO121" i="1" s="1"/>
  <c r="AX119" i="5"/>
  <c r="CZ111" i="1"/>
  <c r="AK109" i="5"/>
  <c r="JA144" i="1"/>
  <c r="CI142" i="5"/>
  <c r="CZ104" i="1"/>
  <c r="AK102" i="5"/>
  <c r="DY118" i="1"/>
  <c r="AS116" i="5"/>
  <c r="CZ112" i="1"/>
  <c r="AK110" i="5"/>
  <c r="FW128" i="1"/>
  <c r="BI126" i="5"/>
  <c r="CZ113" i="1"/>
  <c r="AK111" i="5"/>
  <c r="A30" i="4"/>
  <c r="AL40" i="5"/>
  <c r="DC42" i="1"/>
  <c r="CZ72" i="1"/>
  <c r="AK70" i="5"/>
  <c r="DF55" i="1"/>
  <c r="AM53" i="5"/>
  <c r="AM52" i="5"/>
  <c r="DF54" i="1"/>
  <c r="CZ84" i="1"/>
  <c r="AK82" i="5"/>
  <c r="AK78" i="5"/>
  <c r="CZ80" i="1"/>
  <c r="DC70" i="1"/>
  <c r="AL68" i="5"/>
  <c r="AK56" i="5"/>
  <c r="CZ58" i="1"/>
  <c r="AL30" i="5"/>
  <c r="DC32" i="1"/>
  <c r="AK72" i="5"/>
  <c r="CZ74" i="1"/>
  <c r="DC53" i="1"/>
  <c r="AL51" i="5"/>
  <c r="CZ5" i="1"/>
  <c r="AK3" i="5"/>
  <c r="AL19" i="5"/>
  <c r="DC21" i="1"/>
  <c r="CZ88" i="1"/>
  <c r="AK86" i="5"/>
  <c r="DC48" i="1"/>
  <c r="AL46" i="5"/>
  <c r="AL26" i="5"/>
  <c r="DC28" i="1"/>
  <c r="AK32" i="5"/>
  <c r="CZ34" i="1"/>
  <c r="AL80" i="5"/>
  <c r="DC82" i="1"/>
  <c r="DC79" i="1"/>
  <c r="AL77" i="5"/>
  <c r="DC24" i="1"/>
  <c r="AL22" i="5"/>
  <c r="AL62" i="5"/>
  <c r="DC64" i="1"/>
  <c r="DF25" i="1"/>
  <c r="AM23" i="5"/>
  <c r="DC29" i="1"/>
  <c r="AL27" i="5"/>
  <c r="AL76" i="5"/>
  <c r="DC78" i="1"/>
  <c r="AL39" i="5"/>
  <c r="DC41" i="1"/>
  <c r="AL74" i="5"/>
  <c r="DC76" i="1"/>
  <c r="DC9" i="1"/>
  <c r="AL7" i="5"/>
  <c r="AL90" i="5"/>
  <c r="DC92" i="1"/>
  <c r="DC7" i="1"/>
  <c r="AL5" i="5"/>
  <c r="AK75" i="5"/>
  <c r="CZ77" i="1"/>
  <c r="CZ36" i="1"/>
  <c r="AK34" i="5"/>
  <c r="DC93" i="1"/>
  <c r="AL91" i="5"/>
  <c r="AL37" i="5"/>
  <c r="DC39" i="1"/>
  <c r="AM33" i="5"/>
  <c r="DF35" i="1"/>
  <c r="DC75" i="1"/>
  <c r="AL73" i="5"/>
  <c r="AL85" i="5"/>
  <c r="DC87" i="1"/>
  <c r="AL93" i="5"/>
  <c r="DC95" i="1"/>
  <c r="CZ27" i="1"/>
  <c r="AK25" i="5"/>
  <c r="AK63" i="5"/>
  <c r="CZ65" i="1"/>
  <c r="AM49" i="5"/>
  <c r="DF51" i="1"/>
  <c r="AN13" i="5"/>
  <c r="DI15" i="1"/>
  <c r="AK89" i="5"/>
  <c r="CZ91" i="1"/>
  <c r="CZ4" i="1"/>
  <c r="AK2" i="5"/>
  <c r="CZ44" i="1"/>
  <c r="AK42" i="5"/>
  <c r="CZ10" i="1"/>
  <c r="AK8" i="5"/>
  <c r="AK15" i="5"/>
  <c r="CZ17" i="1"/>
  <c r="DF71" i="1"/>
  <c r="AM69" i="5"/>
  <c r="AM36" i="5"/>
  <c r="DF38" i="1"/>
  <c r="AK21" i="5"/>
  <c r="CZ23" i="1"/>
  <c r="DC49" i="1"/>
  <c r="AL47" i="5"/>
  <c r="DF46" i="1"/>
  <c r="AM44" i="5"/>
  <c r="AK94" i="5"/>
  <c r="CZ96" i="1"/>
  <c r="DF90" i="1"/>
  <c r="AM88" i="5"/>
  <c r="DC67" i="1"/>
  <c r="AL65" i="5"/>
  <c r="DC40" i="1"/>
  <c r="AL38" i="5"/>
  <c r="AL81" i="5"/>
  <c r="DC83" i="1"/>
  <c r="DI89" i="1"/>
  <c r="AN87" i="5"/>
  <c r="AL54" i="5"/>
  <c r="DC56" i="1"/>
  <c r="AK67" i="5"/>
  <c r="CZ69" i="1"/>
  <c r="AL60" i="5"/>
  <c r="DC62" i="1"/>
  <c r="DI59" i="1"/>
  <c r="AN57" i="5"/>
  <c r="DC30" i="1"/>
  <c r="AL28" i="5"/>
  <c r="AN29" i="5"/>
  <c r="DI31" i="1"/>
  <c r="DF43" i="1"/>
  <c r="AM41" i="5"/>
  <c r="AL48" i="5"/>
  <c r="DC50" i="1"/>
  <c r="AL12" i="5"/>
  <c r="DC14" i="1"/>
  <c r="AL6" i="5"/>
  <c r="DC8" i="1"/>
  <c r="AK4" i="5"/>
  <c r="CZ6" i="1"/>
  <c r="AL16" i="5"/>
  <c r="DC18" i="1"/>
  <c r="DF66" i="1"/>
  <c r="AM64" i="5"/>
  <c r="AM17" i="5"/>
  <c r="DF19" i="1"/>
  <c r="AK11" i="5"/>
  <c r="CZ13" i="1"/>
  <c r="DF86" i="1"/>
  <c r="AM84" i="5"/>
  <c r="CZ60" i="1"/>
  <c r="AK58" i="5"/>
  <c r="DC16" i="1"/>
  <c r="AL14" i="5"/>
  <c r="CZ20" i="1"/>
  <c r="AK18" i="5"/>
  <c r="DC63" i="1"/>
  <c r="AL61" i="5"/>
  <c r="AN55" i="5"/>
  <c r="DI57" i="1"/>
  <c r="AL59" i="5"/>
  <c r="DC61" i="1"/>
  <c r="CZ68" i="1"/>
  <c r="AK66" i="5"/>
  <c r="DF37" i="1"/>
  <c r="AM35" i="5"/>
  <c r="AO83" i="5"/>
  <c r="DL85" i="1"/>
  <c r="CZ94" i="1"/>
  <c r="AK92" i="5"/>
  <c r="AL50" i="5"/>
  <c r="DC52" i="1"/>
  <c r="AK9" i="5"/>
  <c r="CZ11" i="1"/>
  <c r="DF47" i="1"/>
  <c r="AM45" i="5"/>
  <c r="CZ33" i="1"/>
  <c r="AK31" i="5"/>
  <c r="DC26" i="1"/>
  <c r="AL24" i="5"/>
  <c r="DI73" i="1"/>
  <c r="AN71" i="5"/>
  <c r="AK10" i="5"/>
  <c r="CZ12" i="1"/>
  <c r="AL20" i="5"/>
  <c r="DC22" i="1"/>
  <c r="DC45" i="1"/>
  <c r="AL43" i="5"/>
  <c r="DC81" i="1"/>
  <c r="AL79" i="5"/>
  <c r="FZ128" i="1" l="1"/>
  <c r="BJ126" i="5"/>
  <c r="JD144" i="1"/>
  <c r="CJ142" i="5"/>
  <c r="DC114" i="1"/>
  <c r="AL112" i="5"/>
  <c r="JD142" i="1"/>
  <c r="CJ140" i="5"/>
  <c r="DC107" i="1"/>
  <c r="AL105" i="5"/>
  <c r="DC103" i="1"/>
  <c r="AL101" i="5"/>
  <c r="ER120" i="1"/>
  <c r="AY118" i="5"/>
  <c r="FQ127" i="1"/>
  <c r="BG125" i="5"/>
  <c r="FN125" i="1"/>
  <c r="BF123" i="5"/>
  <c r="EB119" i="1"/>
  <c r="AT117" i="5"/>
  <c r="FN126" i="1"/>
  <c r="BF124" i="5"/>
  <c r="GS136" i="1"/>
  <c r="BP134" i="5"/>
  <c r="HU138" i="1"/>
  <c r="BY136" i="5"/>
  <c r="DC112" i="1"/>
  <c r="AL110" i="5"/>
  <c r="DC111" i="1"/>
  <c r="AL109" i="5"/>
  <c r="KF147" i="1"/>
  <c r="CS145" i="5"/>
  <c r="FH123" i="1"/>
  <c r="FK123" i="1" s="1"/>
  <c r="BE121" i="5"/>
  <c r="GS133" i="1"/>
  <c r="BP131" i="5"/>
  <c r="FZ129" i="1"/>
  <c r="BJ127" i="5"/>
  <c r="ER122" i="1"/>
  <c r="AY120" i="5"/>
  <c r="DS116" i="1"/>
  <c r="AQ114" i="5"/>
  <c r="HU139" i="1"/>
  <c r="BY137" i="5"/>
  <c r="DC101" i="1"/>
  <c r="AL99" i="5"/>
  <c r="IE141" i="1"/>
  <c r="CB139" i="5"/>
  <c r="DC98" i="1"/>
  <c r="AL96" i="5"/>
  <c r="DC99" i="1"/>
  <c r="AL97" i="5"/>
  <c r="EB118" i="1"/>
  <c r="AT116" i="5"/>
  <c r="ER121" i="1"/>
  <c r="AY119" i="5"/>
  <c r="FZ131" i="1"/>
  <c r="BJ129" i="5"/>
  <c r="GS135" i="1"/>
  <c r="BP133" i="5"/>
  <c r="KS149" i="1"/>
  <c r="CW147" i="5"/>
  <c r="KP148" i="1"/>
  <c r="CV146" i="5"/>
  <c r="FN124" i="1"/>
  <c r="BF122" i="5"/>
  <c r="DC100" i="1"/>
  <c r="AL98" i="5"/>
  <c r="DC106" i="1"/>
  <c r="AL104" i="5"/>
  <c r="JD143" i="1"/>
  <c r="CJ141" i="5"/>
  <c r="FZ130" i="1"/>
  <c r="BJ128" i="5"/>
  <c r="DC109" i="1"/>
  <c r="AL107" i="5"/>
  <c r="IE140" i="1"/>
  <c r="CB138" i="5"/>
  <c r="DC113" i="1"/>
  <c r="AL111" i="5"/>
  <c r="DC104" i="1"/>
  <c r="AL102" i="5"/>
  <c r="DC110" i="1"/>
  <c r="AL108" i="5"/>
  <c r="GS134" i="1"/>
  <c r="BP132" i="5"/>
  <c r="DC102" i="1"/>
  <c r="AL100" i="5"/>
  <c r="GS132" i="1"/>
  <c r="BP130" i="5"/>
  <c r="DC97" i="1"/>
  <c r="AL95" i="5"/>
  <c r="JD146" i="1"/>
  <c r="CJ144" i="5"/>
  <c r="EB117" i="1"/>
  <c r="AT115" i="5"/>
  <c r="JD145" i="1"/>
  <c r="CJ143" i="5"/>
  <c r="DC115" i="1"/>
  <c r="AL113" i="5"/>
  <c r="DC108" i="1"/>
  <c r="AL106" i="5"/>
  <c r="GS137" i="1"/>
  <c r="BP135" i="5"/>
  <c r="DC105" i="1"/>
  <c r="AL103" i="5"/>
  <c r="A31" i="4"/>
  <c r="AM40" i="5"/>
  <c r="DF42" i="1"/>
  <c r="AL70" i="5"/>
  <c r="DC72" i="1"/>
  <c r="AN53" i="5"/>
  <c r="DI55" i="1"/>
  <c r="DI54" i="1"/>
  <c r="AN52" i="5"/>
  <c r="AL82" i="5"/>
  <c r="DC84" i="1"/>
  <c r="DC80" i="1"/>
  <c r="AL78" i="5"/>
  <c r="DF32" i="1"/>
  <c r="AM30" i="5"/>
  <c r="DC58" i="1"/>
  <c r="AL56" i="5"/>
  <c r="DC74" i="1"/>
  <c r="AL72" i="5"/>
  <c r="DF70" i="1"/>
  <c r="AM68" i="5"/>
  <c r="DC5" i="1"/>
  <c r="AL3" i="5"/>
  <c r="DC88" i="1"/>
  <c r="AL86" i="5"/>
  <c r="AM51" i="5"/>
  <c r="DF53" i="1"/>
  <c r="DF21" i="1"/>
  <c r="AM19" i="5"/>
  <c r="DF41" i="1"/>
  <c r="AM39" i="5"/>
  <c r="DF64" i="1"/>
  <c r="AM62" i="5"/>
  <c r="DC34" i="1"/>
  <c r="AL32" i="5"/>
  <c r="DF78" i="1"/>
  <c r="AM76" i="5"/>
  <c r="AM22" i="5"/>
  <c r="DF24" i="1"/>
  <c r="DF29" i="1"/>
  <c r="AM27" i="5"/>
  <c r="DF79" i="1"/>
  <c r="AM77" i="5"/>
  <c r="AM26" i="5"/>
  <c r="DF28" i="1"/>
  <c r="DF82" i="1"/>
  <c r="AM80" i="5"/>
  <c r="DI25" i="1"/>
  <c r="AN23" i="5"/>
  <c r="DF48" i="1"/>
  <c r="AM46" i="5"/>
  <c r="DL15" i="1"/>
  <c r="AO13" i="5"/>
  <c r="DC10" i="1"/>
  <c r="AL8" i="5"/>
  <c r="AN49" i="5"/>
  <c r="DI51" i="1"/>
  <c r="DF87" i="1"/>
  <c r="AM85" i="5"/>
  <c r="AM90" i="5"/>
  <c r="DF92" i="1"/>
  <c r="DC44" i="1"/>
  <c r="AL42" i="5"/>
  <c r="DC65" i="1"/>
  <c r="AL63" i="5"/>
  <c r="AM47" i="5"/>
  <c r="DF49" i="1"/>
  <c r="DC4" i="1"/>
  <c r="AL2" i="5"/>
  <c r="DF93" i="1"/>
  <c r="AM91" i="5"/>
  <c r="AM7" i="5"/>
  <c r="DF9" i="1"/>
  <c r="AM37" i="5"/>
  <c r="DF39" i="1"/>
  <c r="AL15" i="5"/>
  <c r="DC17" i="1"/>
  <c r="DF76" i="1"/>
  <c r="AM74" i="5"/>
  <c r="DI38" i="1"/>
  <c r="AN36" i="5"/>
  <c r="AM93" i="5"/>
  <c r="DF95" i="1"/>
  <c r="DI46" i="1"/>
  <c r="AN44" i="5"/>
  <c r="DF7" i="1"/>
  <c r="AM5" i="5"/>
  <c r="DC77" i="1"/>
  <c r="AL75" i="5"/>
  <c r="DI71" i="1"/>
  <c r="AN69" i="5"/>
  <c r="AM73" i="5"/>
  <c r="DF75" i="1"/>
  <c r="AL94" i="5"/>
  <c r="DC96" i="1"/>
  <c r="AL21" i="5"/>
  <c r="DC23" i="1"/>
  <c r="AL89" i="5"/>
  <c r="DC91" i="1"/>
  <c r="AN33" i="5"/>
  <c r="DI35" i="1"/>
  <c r="AL25" i="5"/>
  <c r="DC27" i="1"/>
  <c r="AL34" i="5"/>
  <c r="DC36" i="1"/>
  <c r="DF56" i="1"/>
  <c r="AM54" i="5"/>
  <c r="AM28" i="5"/>
  <c r="DF30" i="1"/>
  <c r="AO29" i="5"/>
  <c r="DL31" i="1"/>
  <c r="AM38" i="5"/>
  <c r="DF40" i="1"/>
  <c r="DF52" i="1"/>
  <c r="AM50" i="5"/>
  <c r="DC13" i="1"/>
  <c r="AL11" i="5"/>
  <c r="DF18" i="1"/>
  <c r="AM16" i="5"/>
  <c r="AM48" i="5"/>
  <c r="DF50" i="1"/>
  <c r="DF62" i="1"/>
  <c r="AM60" i="5"/>
  <c r="DF26" i="1"/>
  <c r="AM24" i="5"/>
  <c r="AN84" i="5"/>
  <c r="DI86" i="1"/>
  <c r="AO87" i="5"/>
  <c r="DL89" i="1"/>
  <c r="DI90" i="1"/>
  <c r="AN88" i="5"/>
  <c r="AM20" i="5"/>
  <c r="DF22" i="1"/>
  <c r="AO55" i="5"/>
  <c r="DL57" i="1"/>
  <c r="DF8" i="1"/>
  <c r="AM6" i="5"/>
  <c r="DF83" i="1"/>
  <c r="AM81" i="5"/>
  <c r="DI47" i="1"/>
  <c r="AN45" i="5"/>
  <c r="AN35" i="5"/>
  <c r="DI37" i="1"/>
  <c r="DC60" i="1"/>
  <c r="AL58" i="5"/>
  <c r="AO57" i="5"/>
  <c r="DL59" i="1"/>
  <c r="AL10" i="5"/>
  <c r="DC12" i="1"/>
  <c r="DC11" i="1"/>
  <c r="AL9" i="5"/>
  <c r="AM61" i="5"/>
  <c r="DF63" i="1"/>
  <c r="AN64" i="5"/>
  <c r="DI66" i="1"/>
  <c r="AM65" i="5"/>
  <c r="DF67" i="1"/>
  <c r="DM85" i="1"/>
  <c r="DP85" i="1" s="1"/>
  <c r="AP83" i="5"/>
  <c r="DI19" i="1"/>
  <c r="AN17" i="5"/>
  <c r="DC6" i="1"/>
  <c r="AL4" i="5"/>
  <c r="DC69" i="1"/>
  <c r="AL67" i="5"/>
  <c r="DL73" i="1"/>
  <c r="AO71" i="5"/>
  <c r="DC94" i="1"/>
  <c r="AL92" i="5"/>
  <c r="AM12" i="5"/>
  <c r="DF14" i="1"/>
  <c r="DF45" i="1"/>
  <c r="AM43" i="5"/>
  <c r="DF61" i="1"/>
  <c r="AM59" i="5"/>
  <c r="AM79" i="5"/>
  <c r="DF81" i="1"/>
  <c r="DC33" i="1"/>
  <c r="AL31" i="5"/>
  <c r="DC68" i="1"/>
  <c r="AL66" i="5"/>
  <c r="AL18" i="5"/>
  <c r="DC20" i="1"/>
  <c r="AM14" i="5"/>
  <c r="DF16" i="1"/>
  <c r="DI43" i="1"/>
  <c r="AN41" i="5"/>
  <c r="GT137" i="1" l="1"/>
  <c r="GW137" i="1" s="1"/>
  <c r="BQ135" i="5"/>
  <c r="EE117" i="1"/>
  <c r="AU115" i="5"/>
  <c r="DF102" i="1"/>
  <c r="AM100" i="5"/>
  <c r="DF113" i="1"/>
  <c r="AM111" i="5"/>
  <c r="JG143" i="1"/>
  <c r="CK141" i="5"/>
  <c r="KS148" i="1"/>
  <c r="CW146" i="5"/>
  <c r="EU121" i="1"/>
  <c r="AZ119" i="5"/>
  <c r="IH141" i="1"/>
  <c r="CC139" i="5"/>
  <c r="EU122" i="1"/>
  <c r="AZ120" i="5"/>
  <c r="KI147" i="1"/>
  <c r="CT145" i="5"/>
  <c r="GT136" i="1"/>
  <c r="GW136" i="1" s="1"/>
  <c r="BQ134" i="5"/>
  <c r="FT127" i="1"/>
  <c r="BH125" i="5"/>
  <c r="JG142" i="1"/>
  <c r="CK140" i="5"/>
  <c r="DF108" i="1"/>
  <c r="AM106" i="5"/>
  <c r="JG146" i="1"/>
  <c r="CK144" i="5"/>
  <c r="GT134" i="1"/>
  <c r="GW134" i="1" s="1"/>
  <c r="BQ132" i="5"/>
  <c r="IH140" i="1"/>
  <c r="CC138" i="5"/>
  <c r="DF106" i="1"/>
  <c r="AM104" i="5"/>
  <c r="KV149" i="1"/>
  <c r="CX147" i="5"/>
  <c r="EE118" i="1"/>
  <c r="AU116" i="5"/>
  <c r="DF101" i="1"/>
  <c r="AM99" i="5"/>
  <c r="GA129" i="1"/>
  <c r="GD129" i="1" s="1"/>
  <c r="BK127" i="5"/>
  <c r="DF111" i="1"/>
  <c r="AM109" i="5"/>
  <c r="FQ126" i="1"/>
  <c r="BG124" i="5"/>
  <c r="EU120" i="1"/>
  <c r="AZ118" i="5"/>
  <c r="DF114" i="1"/>
  <c r="AM112" i="5"/>
  <c r="DF115" i="1"/>
  <c r="AM113" i="5"/>
  <c r="DF97" i="1"/>
  <c r="AM95" i="5"/>
  <c r="DF110" i="1"/>
  <c r="AM108" i="5"/>
  <c r="DF109" i="1"/>
  <c r="AM107" i="5"/>
  <c r="DF100" i="1"/>
  <c r="AM98" i="5"/>
  <c r="GT135" i="1"/>
  <c r="GW135" i="1" s="1"/>
  <c r="BQ133" i="5"/>
  <c r="DF99" i="1"/>
  <c r="AM97" i="5"/>
  <c r="HV139" i="1"/>
  <c r="HY139" i="1" s="1"/>
  <c r="BZ137" i="5"/>
  <c r="GT133" i="1"/>
  <c r="GW133" i="1" s="1"/>
  <c r="BQ131" i="5"/>
  <c r="DF112" i="1"/>
  <c r="AM110" i="5"/>
  <c r="EE119" i="1"/>
  <c r="AU117" i="5"/>
  <c r="DF103" i="1"/>
  <c r="AM101" i="5"/>
  <c r="JG144" i="1"/>
  <c r="CK142" i="5"/>
  <c r="DF105" i="1"/>
  <c r="AM103" i="5"/>
  <c r="JG145" i="1"/>
  <c r="CK143" i="5"/>
  <c r="GT132" i="1"/>
  <c r="GW132" i="1" s="1"/>
  <c r="BQ130" i="5"/>
  <c r="DF104" i="1"/>
  <c r="AM102" i="5"/>
  <c r="GA130" i="1"/>
  <c r="GD130" i="1" s="1"/>
  <c r="BK128" i="5"/>
  <c r="FQ124" i="1"/>
  <c r="BG122" i="5"/>
  <c r="GA131" i="1"/>
  <c r="GD131" i="1" s="1"/>
  <c r="BK129" i="5"/>
  <c r="DF98" i="1"/>
  <c r="AM96" i="5"/>
  <c r="DV116" i="1"/>
  <c r="AR114" i="5"/>
  <c r="FN123" i="1"/>
  <c r="BF121" i="5"/>
  <c r="HV138" i="1"/>
  <c r="HY138" i="1" s="1"/>
  <c r="BZ136" i="5"/>
  <c r="FQ125" i="1"/>
  <c r="BG123" i="5"/>
  <c r="DF107" i="1"/>
  <c r="AM105" i="5"/>
  <c r="GA128" i="1"/>
  <c r="GD128" i="1" s="1"/>
  <c r="BK126" i="5"/>
  <c r="A32" i="4"/>
  <c r="AN40" i="5"/>
  <c r="DI42" i="1"/>
  <c r="AM70" i="5"/>
  <c r="DF72" i="1"/>
  <c r="DL55" i="1"/>
  <c r="AO53" i="5"/>
  <c r="AM82" i="5"/>
  <c r="DF84" i="1"/>
  <c r="DL54" i="1"/>
  <c r="AO52" i="5"/>
  <c r="AM78" i="5"/>
  <c r="DF80" i="1"/>
  <c r="AM72" i="5"/>
  <c r="DF74" i="1"/>
  <c r="AM56" i="5"/>
  <c r="DF58" i="1"/>
  <c r="DI70" i="1"/>
  <c r="AN68" i="5"/>
  <c r="DI32" i="1"/>
  <c r="AN30" i="5"/>
  <c r="AM86" i="5"/>
  <c r="DF88" i="1"/>
  <c r="DF5" i="1"/>
  <c r="AM3" i="5"/>
  <c r="DI53" i="1"/>
  <c r="AN51" i="5"/>
  <c r="DI21" i="1"/>
  <c r="AN19" i="5"/>
  <c r="AO23" i="5"/>
  <c r="DL25" i="1"/>
  <c r="DI78" i="1"/>
  <c r="AN76" i="5"/>
  <c r="AN77" i="5"/>
  <c r="DI79" i="1"/>
  <c r="AN27" i="5"/>
  <c r="DI29" i="1"/>
  <c r="DI64" i="1"/>
  <c r="AN62" i="5"/>
  <c r="AN80" i="5"/>
  <c r="DI82" i="1"/>
  <c r="AN26" i="5"/>
  <c r="DI28" i="1"/>
  <c r="AN22" i="5"/>
  <c r="DI24" i="1"/>
  <c r="AM32" i="5"/>
  <c r="DF34" i="1"/>
  <c r="AN46" i="5"/>
  <c r="DI48" i="1"/>
  <c r="DI41" i="1"/>
  <c r="AN39" i="5"/>
  <c r="AN73" i="5"/>
  <c r="DI75" i="1"/>
  <c r="DL51" i="1"/>
  <c r="AO49" i="5"/>
  <c r="DF4" i="1"/>
  <c r="AM2" i="5"/>
  <c r="AM94" i="5"/>
  <c r="DF96" i="1"/>
  <c r="DI7" i="1"/>
  <c r="AN5" i="5"/>
  <c r="AN74" i="5"/>
  <c r="DI76" i="1"/>
  <c r="AN91" i="5"/>
  <c r="DI93" i="1"/>
  <c r="DI87" i="1"/>
  <c r="AN85" i="5"/>
  <c r="AM42" i="5"/>
  <c r="DF44" i="1"/>
  <c r="DF36" i="1"/>
  <c r="AM34" i="5"/>
  <c r="DF91" i="1"/>
  <c r="AM89" i="5"/>
  <c r="DI95" i="1"/>
  <c r="AN93" i="5"/>
  <c r="AN37" i="5"/>
  <c r="DI39" i="1"/>
  <c r="AN47" i="5"/>
  <c r="DI49" i="1"/>
  <c r="DL71" i="1"/>
  <c r="AO69" i="5"/>
  <c r="AM63" i="5"/>
  <c r="DF65" i="1"/>
  <c r="AM8" i="5"/>
  <c r="DF10" i="1"/>
  <c r="DL35" i="1"/>
  <c r="AO33" i="5"/>
  <c r="DL46" i="1"/>
  <c r="AO44" i="5"/>
  <c r="DF27" i="1"/>
  <c r="AM25" i="5"/>
  <c r="AM21" i="5"/>
  <c r="DF23" i="1"/>
  <c r="AN7" i="5"/>
  <c r="DI9" i="1"/>
  <c r="DI92" i="1"/>
  <c r="AN90" i="5"/>
  <c r="AM15" i="5"/>
  <c r="DF17" i="1"/>
  <c r="AM75" i="5"/>
  <c r="DF77" i="1"/>
  <c r="AO36" i="5"/>
  <c r="DL38" i="1"/>
  <c r="DM15" i="1"/>
  <c r="DP15" i="1" s="1"/>
  <c r="AP13" i="5"/>
  <c r="DI16" i="1"/>
  <c r="AN14" i="5"/>
  <c r="DI26" i="1"/>
  <c r="AN24" i="5"/>
  <c r="AN16" i="5"/>
  <c r="DI18" i="1"/>
  <c r="AM4" i="5"/>
  <c r="DF6" i="1"/>
  <c r="DI63" i="1"/>
  <c r="AN61" i="5"/>
  <c r="DI22" i="1"/>
  <c r="AN20" i="5"/>
  <c r="DL86" i="1"/>
  <c r="AO84" i="5"/>
  <c r="AP29" i="5"/>
  <c r="DM31" i="1"/>
  <c r="DP31" i="1" s="1"/>
  <c r="DL43" i="1"/>
  <c r="AO41" i="5"/>
  <c r="AM31" i="5"/>
  <c r="DF33" i="1"/>
  <c r="DI61" i="1"/>
  <c r="AN59" i="5"/>
  <c r="DM73" i="1"/>
  <c r="DP73" i="1" s="1"/>
  <c r="AP71" i="5"/>
  <c r="DF69" i="1"/>
  <c r="AM67" i="5"/>
  <c r="AO17" i="5"/>
  <c r="DL19" i="1"/>
  <c r="AM58" i="5"/>
  <c r="DF60" i="1"/>
  <c r="AN81" i="5"/>
  <c r="DI83" i="1"/>
  <c r="AN50" i="5"/>
  <c r="DI52" i="1"/>
  <c r="AM10" i="5"/>
  <c r="DF12" i="1"/>
  <c r="AO88" i="5"/>
  <c r="DL90" i="1"/>
  <c r="AM18" i="5"/>
  <c r="DF20" i="1"/>
  <c r="DI81" i="1"/>
  <c r="AN79" i="5"/>
  <c r="DM59" i="1"/>
  <c r="DP59" i="1" s="1"/>
  <c r="AP57" i="5"/>
  <c r="AP87" i="5"/>
  <c r="DM89" i="1"/>
  <c r="DP89" i="1" s="1"/>
  <c r="DI56" i="1"/>
  <c r="AN54" i="5"/>
  <c r="DI14" i="1"/>
  <c r="AN12" i="5"/>
  <c r="DL37" i="1"/>
  <c r="AO35" i="5"/>
  <c r="DI50" i="1"/>
  <c r="AN48" i="5"/>
  <c r="AN38" i="5"/>
  <c r="DI40" i="1"/>
  <c r="DI67" i="1"/>
  <c r="AN65" i="5"/>
  <c r="DL47" i="1"/>
  <c r="AO45" i="5"/>
  <c r="DI62" i="1"/>
  <c r="AN60" i="5"/>
  <c r="DL66" i="1"/>
  <c r="AO64" i="5"/>
  <c r="AP55" i="5"/>
  <c r="DM57" i="1"/>
  <c r="DP57" i="1" s="1"/>
  <c r="DI30" i="1"/>
  <c r="AN28" i="5"/>
  <c r="DI45" i="1"/>
  <c r="AN43" i="5"/>
  <c r="DF94" i="1"/>
  <c r="AM92" i="5"/>
  <c r="AM11" i="5"/>
  <c r="DF13" i="1"/>
  <c r="DF68" i="1"/>
  <c r="AM66" i="5"/>
  <c r="AQ83" i="5"/>
  <c r="DS85" i="1"/>
  <c r="AM9" i="5"/>
  <c r="DF11" i="1"/>
  <c r="AN6" i="5"/>
  <c r="DI8" i="1"/>
  <c r="DI107" i="1" l="1"/>
  <c r="AN105" i="5"/>
  <c r="DY116" i="1"/>
  <c r="AS114" i="5"/>
  <c r="GG130" i="1"/>
  <c r="BL128" i="5"/>
  <c r="DI105" i="1"/>
  <c r="AN103" i="5"/>
  <c r="DI112" i="1"/>
  <c r="AN110" i="5"/>
  <c r="GZ135" i="1"/>
  <c r="BR133" i="5"/>
  <c r="DI97" i="1"/>
  <c r="AN95" i="5"/>
  <c r="FT126" i="1"/>
  <c r="BH124" i="5"/>
  <c r="EH118" i="1"/>
  <c r="AV116" i="5"/>
  <c r="GZ134" i="1"/>
  <c r="BR132" i="5"/>
  <c r="FW127" i="1"/>
  <c r="BI125" i="5"/>
  <c r="IK141" i="1"/>
  <c r="CD139" i="5"/>
  <c r="DI113" i="1"/>
  <c r="AN111" i="5"/>
  <c r="FT125" i="1"/>
  <c r="BH123" i="5"/>
  <c r="DI98" i="1"/>
  <c r="AN96" i="5"/>
  <c r="DI104" i="1"/>
  <c r="AN102" i="5"/>
  <c r="JJ144" i="1"/>
  <c r="CL142" i="5"/>
  <c r="GZ133" i="1"/>
  <c r="BR131" i="5"/>
  <c r="DI100" i="1"/>
  <c r="AN98" i="5"/>
  <c r="DI115" i="1"/>
  <c r="AN113" i="5"/>
  <c r="DI111" i="1"/>
  <c r="AN109" i="5"/>
  <c r="KY149" i="1"/>
  <c r="CY147" i="5"/>
  <c r="JJ146" i="1"/>
  <c r="CL144" i="5"/>
  <c r="GZ136" i="1"/>
  <c r="BR134" i="5"/>
  <c r="EX121" i="1"/>
  <c r="BA119" i="5"/>
  <c r="DI102" i="1"/>
  <c r="AN100" i="5"/>
  <c r="IB138" i="1"/>
  <c r="CA136" i="5"/>
  <c r="GG131" i="1"/>
  <c r="BL129" i="5"/>
  <c r="GZ132" i="1"/>
  <c r="BR130" i="5"/>
  <c r="DI103" i="1"/>
  <c r="AN101" i="5"/>
  <c r="IB139" i="1"/>
  <c r="CA137" i="5"/>
  <c r="DI109" i="1"/>
  <c r="AN107" i="5"/>
  <c r="DI114" i="1"/>
  <c r="AN112" i="5"/>
  <c r="GG129" i="1"/>
  <c r="BL127" i="5"/>
  <c r="DI106" i="1"/>
  <c r="AN104" i="5"/>
  <c r="DI108" i="1"/>
  <c r="AN106" i="5"/>
  <c r="KJ147" i="1"/>
  <c r="KM147" i="1" s="1"/>
  <c r="CU145" i="5"/>
  <c r="KV148" i="1"/>
  <c r="CX146" i="5"/>
  <c r="EH117" i="1"/>
  <c r="AV115" i="5"/>
  <c r="GG128" i="1"/>
  <c r="BL126" i="5"/>
  <c r="FQ123" i="1"/>
  <c r="BG121" i="5"/>
  <c r="FT124" i="1"/>
  <c r="BH122" i="5"/>
  <c r="JJ145" i="1"/>
  <c r="CL143" i="5"/>
  <c r="EH119" i="1"/>
  <c r="AV117" i="5"/>
  <c r="DI99" i="1"/>
  <c r="AN97" i="5"/>
  <c r="DI110" i="1"/>
  <c r="AN108" i="5"/>
  <c r="EX120" i="1"/>
  <c r="BA118" i="5"/>
  <c r="DI101" i="1"/>
  <c r="AN99" i="5"/>
  <c r="IK140" i="1"/>
  <c r="CD138" i="5"/>
  <c r="JJ142" i="1"/>
  <c r="CL140" i="5"/>
  <c r="EX122" i="1"/>
  <c r="BA120" i="5"/>
  <c r="JJ143" i="1"/>
  <c r="CL141" i="5"/>
  <c r="GZ137" i="1"/>
  <c r="BR135" i="5"/>
  <c r="A33" i="4"/>
  <c r="A34" i="4" s="1"/>
  <c r="A35" i="4" s="1"/>
  <c r="A36" i="4" s="1"/>
  <c r="A37" i="4" s="1"/>
  <c r="A38" i="4" s="1"/>
  <c r="AO40" i="5"/>
  <c r="DL42" i="1"/>
  <c r="DI72" i="1"/>
  <c r="AN70" i="5"/>
  <c r="DM55" i="1"/>
  <c r="DP55" i="1" s="1"/>
  <c r="AP53" i="5"/>
  <c r="DI84" i="1"/>
  <c r="AN82" i="5"/>
  <c r="DM54" i="1"/>
  <c r="DP54" i="1" s="1"/>
  <c r="AP52" i="5"/>
  <c r="DI80" i="1"/>
  <c r="AN78" i="5"/>
  <c r="AN56" i="5"/>
  <c r="DI58" i="1"/>
  <c r="AN72" i="5"/>
  <c r="DI74" i="1"/>
  <c r="DL32" i="1"/>
  <c r="AO30" i="5"/>
  <c r="DL70" i="1"/>
  <c r="AO68" i="5"/>
  <c r="DI5" i="1"/>
  <c r="AN3" i="5"/>
  <c r="AO51" i="5"/>
  <c r="DL53" i="1"/>
  <c r="AN86" i="5"/>
  <c r="DI88" i="1"/>
  <c r="DL21" i="1"/>
  <c r="AO19" i="5"/>
  <c r="DL48" i="1"/>
  <c r="AO46" i="5"/>
  <c r="DL82" i="1"/>
  <c r="AO80" i="5"/>
  <c r="DL79" i="1"/>
  <c r="AO77" i="5"/>
  <c r="DI34" i="1"/>
  <c r="AN32" i="5"/>
  <c r="AO62" i="5"/>
  <c r="DL64" i="1"/>
  <c r="DL78" i="1"/>
  <c r="AO76" i="5"/>
  <c r="AO27" i="5"/>
  <c r="DL29" i="1"/>
  <c r="AO26" i="5"/>
  <c r="DL28" i="1"/>
  <c r="DM25" i="1"/>
  <c r="DP25" i="1" s="1"/>
  <c r="AP23" i="5"/>
  <c r="DL24" i="1"/>
  <c r="AO22" i="5"/>
  <c r="DL41" i="1"/>
  <c r="AO39" i="5"/>
  <c r="AN75" i="5"/>
  <c r="DI77" i="1"/>
  <c r="DM71" i="1"/>
  <c r="DP71" i="1" s="1"/>
  <c r="AP69" i="5"/>
  <c r="AO90" i="5"/>
  <c r="DL92" i="1"/>
  <c r="AN25" i="5"/>
  <c r="DI27" i="1"/>
  <c r="AN34" i="5"/>
  <c r="DI36" i="1"/>
  <c r="AO91" i="5"/>
  <c r="DL93" i="1"/>
  <c r="DM38" i="1"/>
  <c r="DP38" i="1" s="1"/>
  <c r="AP36" i="5"/>
  <c r="AN63" i="5"/>
  <c r="DI65" i="1"/>
  <c r="DL39" i="1"/>
  <c r="AO37" i="5"/>
  <c r="AN42" i="5"/>
  <c r="DI44" i="1"/>
  <c r="DL87" i="1"/>
  <c r="AO85" i="5"/>
  <c r="AN15" i="5"/>
  <c r="DI17" i="1"/>
  <c r="DI23" i="1"/>
  <c r="AN21" i="5"/>
  <c r="AO5" i="5"/>
  <c r="DL7" i="1"/>
  <c r="DM51" i="1"/>
  <c r="DP51" i="1" s="1"/>
  <c r="AP49" i="5"/>
  <c r="AP44" i="5"/>
  <c r="DM46" i="1"/>
  <c r="DP46" i="1" s="1"/>
  <c r="DI4" i="1"/>
  <c r="AN2" i="5"/>
  <c r="AO93" i="5"/>
  <c r="DL95" i="1"/>
  <c r="DS15" i="1"/>
  <c r="AQ13" i="5"/>
  <c r="AP33" i="5"/>
  <c r="DM35" i="1"/>
  <c r="DP35" i="1" s="1"/>
  <c r="AN89" i="5"/>
  <c r="DI91" i="1"/>
  <c r="DI96" i="1"/>
  <c r="AN94" i="5"/>
  <c r="DL75" i="1"/>
  <c r="AO73" i="5"/>
  <c r="DL76" i="1"/>
  <c r="AO74" i="5"/>
  <c r="DL9" i="1"/>
  <c r="AO7" i="5"/>
  <c r="AN8" i="5"/>
  <c r="DI10" i="1"/>
  <c r="AO47" i="5"/>
  <c r="DL49" i="1"/>
  <c r="DI60" i="1"/>
  <c r="AN58" i="5"/>
  <c r="DL61" i="1"/>
  <c r="AO59" i="5"/>
  <c r="AR83" i="5"/>
  <c r="DV85" i="1"/>
  <c r="DM90" i="1"/>
  <c r="DP90" i="1" s="1"/>
  <c r="AP88" i="5"/>
  <c r="AO81" i="5"/>
  <c r="DL83" i="1"/>
  <c r="AP17" i="5"/>
  <c r="DM19" i="1"/>
  <c r="DP19" i="1" s="1"/>
  <c r="DI68" i="1"/>
  <c r="AN66" i="5"/>
  <c r="AN92" i="5"/>
  <c r="DI94" i="1"/>
  <c r="AP64" i="5"/>
  <c r="DM66" i="1"/>
  <c r="DP66" i="1" s="1"/>
  <c r="DM47" i="1"/>
  <c r="DP47" i="1" s="1"/>
  <c r="AP45" i="5"/>
  <c r="DL50" i="1"/>
  <c r="AO48" i="5"/>
  <c r="AP41" i="5"/>
  <c r="DM43" i="1"/>
  <c r="DP43" i="1" s="1"/>
  <c r="DL81" i="1"/>
  <c r="AO79" i="5"/>
  <c r="DM86" i="1"/>
  <c r="DP86" i="1" s="1"/>
  <c r="AP84" i="5"/>
  <c r="DI11" i="1"/>
  <c r="AN9" i="5"/>
  <c r="AN11" i="5"/>
  <c r="DI13" i="1"/>
  <c r="AQ87" i="5"/>
  <c r="DS89" i="1"/>
  <c r="AN18" i="5"/>
  <c r="DI20" i="1"/>
  <c r="AO50" i="5"/>
  <c r="DL52" i="1"/>
  <c r="DI33" i="1"/>
  <c r="AN31" i="5"/>
  <c r="DS31" i="1"/>
  <c r="AQ29" i="5"/>
  <c r="AO16" i="5"/>
  <c r="DL18" i="1"/>
  <c r="AO28" i="5"/>
  <c r="DL30" i="1"/>
  <c r="AQ71" i="5"/>
  <c r="DS73" i="1"/>
  <c r="DL22" i="1"/>
  <c r="AO20" i="5"/>
  <c r="AO6" i="5"/>
  <c r="DL8" i="1"/>
  <c r="DL45" i="1"/>
  <c r="AO43" i="5"/>
  <c r="DM37" i="1"/>
  <c r="DP37" i="1" s="1"/>
  <c r="AP35" i="5"/>
  <c r="DI69" i="1"/>
  <c r="AN67" i="5"/>
  <c r="DS57" i="1"/>
  <c r="AQ55" i="5"/>
  <c r="DL40" i="1"/>
  <c r="AO38" i="5"/>
  <c r="DI12" i="1"/>
  <c r="AN10" i="5"/>
  <c r="AN4" i="5"/>
  <c r="DI6" i="1"/>
  <c r="DL62" i="1"/>
  <c r="AO60" i="5"/>
  <c r="AO65" i="5"/>
  <c r="DL67" i="1"/>
  <c r="DL14" i="1"/>
  <c r="AO12" i="5"/>
  <c r="AO54" i="5"/>
  <c r="DL56" i="1"/>
  <c r="DS59" i="1"/>
  <c r="AQ57" i="5"/>
  <c r="DL63" i="1"/>
  <c r="AO61" i="5"/>
  <c r="DL26" i="1"/>
  <c r="AO24" i="5"/>
  <c r="DL16" i="1"/>
  <c r="AO14" i="5"/>
  <c r="JM143" i="1" l="1"/>
  <c r="CM141" i="5"/>
  <c r="DL101" i="1"/>
  <c r="AO99" i="5"/>
  <c r="EK119" i="1"/>
  <c r="AW117" i="5"/>
  <c r="GJ128" i="1"/>
  <c r="BM126" i="5"/>
  <c r="DL108" i="1"/>
  <c r="AO106" i="5"/>
  <c r="DL109" i="1"/>
  <c r="AO107" i="5"/>
  <c r="GJ131" i="1"/>
  <c r="BM129" i="5"/>
  <c r="HC136" i="1"/>
  <c r="BS134" i="5"/>
  <c r="DL115" i="1"/>
  <c r="AO113" i="5"/>
  <c r="DL104" i="1"/>
  <c r="AO102" i="5"/>
  <c r="IN141" i="1"/>
  <c r="CE139" i="5"/>
  <c r="FW126" i="1"/>
  <c r="BI124" i="5"/>
  <c r="DL105" i="1"/>
  <c r="AO103" i="5"/>
  <c r="FA122" i="1"/>
  <c r="BB120" i="5"/>
  <c r="FA120" i="1"/>
  <c r="BB118" i="5"/>
  <c r="JM145" i="1"/>
  <c r="CM143" i="5"/>
  <c r="EK117" i="1"/>
  <c r="AW115" i="5"/>
  <c r="DL106" i="1"/>
  <c r="AO104" i="5"/>
  <c r="IE139" i="1"/>
  <c r="CB137" i="5"/>
  <c r="IE138" i="1"/>
  <c r="CB136" i="5"/>
  <c r="JM146" i="1"/>
  <c r="CM144" i="5"/>
  <c r="DL100" i="1"/>
  <c r="AO98" i="5"/>
  <c r="DL98" i="1"/>
  <c r="AO96" i="5"/>
  <c r="FZ127" i="1"/>
  <c r="BJ125" i="5"/>
  <c r="DL97" i="1"/>
  <c r="AO95" i="5"/>
  <c r="GJ130" i="1"/>
  <c r="BM128" i="5"/>
  <c r="JM142" i="1"/>
  <c r="CM140" i="5"/>
  <c r="DL110" i="1"/>
  <c r="AO108" i="5"/>
  <c r="FW124" i="1"/>
  <c r="BI122" i="5"/>
  <c r="KY148" i="1"/>
  <c r="CY146" i="5"/>
  <c r="GJ129" i="1"/>
  <c r="BM127" i="5"/>
  <c r="DL103" i="1"/>
  <c r="AO101" i="5"/>
  <c r="DL102" i="1"/>
  <c r="AO100" i="5"/>
  <c r="LB149" i="1"/>
  <c r="CZ147" i="5"/>
  <c r="HC133" i="1"/>
  <c r="BS131" i="5"/>
  <c r="FW125" i="1"/>
  <c r="BI123" i="5"/>
  <c r="HC134" i="1"/>
  <c r="BS132" i="5"/>
  <c r="HC135" i="1"/>
  <c r="BS133" i="5"/>
  <c r="EB116" i="1"/>
  <c r="AT114" i="5"/>
  <c r="HC137" i="1"/>
  <c r="BS135" i="5"/>
  <c r="IN140" i="1"/>
  <c r="CE138" i="5"/>
  <c r="DL99" i="1"/>
  <c r="AO97" i="5"/>
  <c r="FT123" i="1"/>
  <c r="BH121" i="5"/>
  <c r="KP147" i="1"/>
  <c r="CV145" i="5"/>
  <c r="DL114" i="1"/>
  <c r="AO112" i="5"/>
  <c r="HC132" i="1"/>
  <c r="BS130" i="5"/>
  <c r="FA121" i="1"/>
  <c r="BB119" i="5"/>
  <c r="DL111" i="1"/>
  <c r="AO109" i="5"/>
  <c r="JM144" i="1"/>
  <c r="CM142" i="5"/>
  <c r="DL113" i="1"/>
  <c r="AO111" i="5"/>
  <c r="EK118" i="1"/>
  <c r="AW116" i="5"/>
  <c r="DL112" i="1"/>
  <c r="AO110" i="5"/>
  <c r="DL107" i="1"/>
  <c r="AO105" i="5"/>
  <c r="A39" i="4"/>
  <c r="AP40" i="5"/>
  <c r="DM42" i="1"/>
  <c r="DP42" i="1" s="1"/>
  <c r="AO70" i="5"/>
  <c r="DL72" i="1"/>
  <c r="DS55" i="1"/>
  <c r="AQ53" i="5"/>
  <c r="DS54" i="1"/>
  <c r="AQ52" i="5"/>
  <c r="AO82" i="5"/>
  <c r="DL84" i="1"/>
  <c r="AO78" i="5"/>
  <c r="DL80" i="1"/>
  <c r="DM70" i="1"/>
  <c r="DP70" i="1" s="1"/>
  <c r="AP68" i="5"/>
  <c r="AO72" i="5"/>
  <c r="DL74" i="1"/>
  <c r="AP30" i="5"/>
  <c r="DM32" i="1"/>
  <c r="DP32" i="1" s="1"/>
  <c r="DL58" i="1"/>
  <c r="AO56" i="5"/>
  <c r="AO86" i="5"/>
  <c r="DL88" i="1"/>
  <c r="DM53" i="1"/>
  <c r="DP53" i="1" s="1"/>
  <c r="AP51" i="5"/>
  <c r="AO3" i="5"/>
  <c r="DL5" i="1"/>
  <c r="DM21" i="1"/>
  <c r="DP21" i="1" s="1"/>
  <c r="AP19" i="5"/>
  <c r="AP27" i="5"/>
  <c r="DM29" i="1"/>
  <c r="DP29" i="1" s="1"/>
  <c r="AP39" i="5"/>
  <c r="DM41" i="1"/>
  <c r="DP41" i="1" s="1"/>
  <c r="AO32" i="5"/>
  <c r="DL34" i="1"/>
  <c r="AP22" i="5"/>
  <c r="DM24" i="1"/>
  <c r="DP24" i="1" s="1"/>
  <c r="AQ23" i="5"/>
  <c r="DS25" i="1"/>
  <c r="DM82" i="1"/>
  <c r="DP82" i="1" s="1"/>
  <c r="AP80" i="5"/>
  <c r="DM78" i="1"/>
  <c r="DP78" i="1" s="1"/>
  <c r="AP76" i="5"/>
  <c r="DM28" i="1"/>
  <c r="DP28" i="1" s="1"/>
  <c r="AP26" i="5"/>
  <c r="DM64" i="1"/>
  <c r="DP64" i="1" s="1"/>
  <c r="AP62" i="5"/>
  <c r="AP77" i="5"/>
  <c r="DM79" i="1"/>
  <c r="DP79" i="1" s="1"/>
  <c r="DM48" i="1"/>
  <c r="DP48" i="1" s="1"/>
  <c r="AP46" i="5"/>
  <c r="AO25" i="5"/>
  <c r="DL27" i="1"/>
  <c r="DL4" i="1"/>
  <c r="AO2" i="5"/>
  <c r="AO8" i="5"/>
  <c r="DL10" i="1"/>
  <c r="AP93" i="5"/>
  <c r="DM95" i="1"/>
  <c r="DP95" i="1" s="1"/>
  <c r="AP5" i="5"/>
  <c r="DM7" i="1"/>
  <c r="DP7" i="1" s="1"/>
  <c r="DL17" i="1"/>
  <c r="AO15" i="5"/>
  <c r="DL36" i="1"/>
  <c r="AO34" i="5"/>
  <c r="DL96" i="1"/>
  <c r="AO94" i="5"/>
  <c r="DM39" i="1"/>
  <c r="DP39" i="1" s="1"/>
  <c r="AP37" i="5"/>
  <c r="DS71" i="1"/>
  <c r="AQ69" i="5"/>
  <c r="DM87" i="1"/>
  <c r="DP87" i="1" s="1"/>
  <c r="AP85" i="5"/>
  <c r="DM76" i="1"/>
  <c r="DP76" i="1" s="1"/>
  <c r="AP74" i="5"/>
  <c r="DS38" i="1"/>
  <c r="AQ36" i="5"/>
  <c r="DL91" i="1"/>
  <c r="AO89" i="5"/>
  <c r="AP7" i="5"/>
  <c r="DM9" i="1"/>
  <c r="DP9" i="1" s="1"/>
  <c r="AQ33" i="5"/>
  <c r="DS35" i="1"/>
  <c r="DM92" i="1"/>
  <c r="DP92" i="1" s="1"/>
  <c r="AP90" i="5"/>
  <c r="AP47" i="5"/>
  <c r="DM49" i="1"/>
  <c r="DP49" i="1" s="1"/>
  <c r="DL44" i="1"/>
  <c r="AO42" i="5"/>
  <c r="DM93" i="1"/>
  <c r="DP93" i="1" s="1"/>
  <c r="AP91" i="5"/>
  <c r="AO63" i="5"/>
  <c r="DL65" i="1"/>
  <c r="DS46" i="1"/>
  <c r="AQ44" i="5"/>
  <c r="AO75" i="5"/>
  <c r="DL77" i="1"/>
  <c r="DM75" i="1"/>
  <c r="DP75" i="1" s="1"/>
  <c r="AP73" i="5"/>
  <c r="DV15" i="1"/>
  <c r="AR13" i="5"/>
  <c r="AQ49" i="5"/>
  <c r="DS51" i="1"/>
  <c r="DL23" i="1"/>
  <c r="AO21" i="5"/>
  <c r="AP24" i="5"/>
  <c r="DM26" i="1"/>
  <c r="DP26" i="1" s="1"/>
  <c r="DV89" i="1"/>
  <c r="AR87" i="5"/>
  <c r="DS43" i="1"/>
  <c r="AQ41" i="5"/>
  <c r="DM14" i="1"/>
  <c r="DP14" i="1" s="1"/>
  <c r="AP12" i="5"/>
  <c r="AP38" i="5"/>
  <c r="DM40" i="1"/>
  <c r="DP40" i="1" s="1"/>
  <c r="AQ35" i="5"/>
  <c r="DS37" i="1"/>
  <c r="DL33" i="1"/>
  <c r="AO31" i="5"/>
  <c r="DL11" i="1"/>
  <c r="AO9" i="5"/>
  <c r="DM50" i="1"/>
  <c r="DP50" i="1" s="1"/>
  <c r="AP48" i="5"/>
  <c r="DL68" i="1"/>
  <c r="AO66" i="5"/>
  <c r="DM67" i="1"/>
  <c r="DP67" i="1" s="1"/>
  <c r="AP65" i="5"/>
  <c r="DM8" i="1"/>
  <c r="DP8" i="1" s="1"/>
  <c r="AP6" i="5"/>
  <c r="DM45" i="1"/>
  <c r="DP45" i="1" s="1"/>
  <c r="AP43" i="5"/>
  <c r="DS47" i="1"/>
  <c r="AQ45" i="5"/>
  <c r="AR71" i="5"/>
  <c r="DV73" i="1"/>
  <c r="AP16" i="5"/>
  <c r="DM18" i="1"/>
  <c r="DP18" i="1" s="1"/>
  <c r="AP50" i="5"/>
  <c r="DM52" i="1"/>
  <c r="DP52" i="1" s="1"/>
  <c r="DS66" i="1"/>
  <c r="AQ64" i="5"/>
  <c r="DS19" i="1"/>
  <c r="AQ17" i="5"/>
  <c r="AP61" i="5"/>
  <c r="DM63" i="1"/>
  <c r="DP63" i="1" s="1"/>
  <c r="AR57" i="5"/>
  <c r="DV59" i="1"/>
  <c r="DM62" i="1"/>
  <c r="DP62" i="1" s="1"/>
  <c r="AP60" i="5"/>
  <c r="AO10" i="5"/>
  <c r="DL12" i="1"/>
  <c r="DL69" i="1"/>
  <c r="AO67" i="5"/>
  <c r="AQ84" i="5"/>
  <c r="DS86" i="1"/>
  <c r="DL60" i="1"/>
  <c r="AO58" i="5"/>
  <c r="DV57" i="1"/>
  <c r="AR55" i="5"/>
  <c r="DS90" i="1"/>
  <c r="AQ88" i="5"/>
  <c r="DL6" i="1"/>
  <c r="AO4" i="5"/>
  <c r="DM22" i="1"/>
  <c r="DP22" i="1" s="1"/>
  <c r="AP20" i="5"/>
  <c r="AP54" i="5"/>
  <c r="DM56" i="1"/>
  <c r="DP56" i="1" s="1"/>
  <c r="DM30" i="1"/>
  <c r="DP30" i="1" s="1"/>
  <c r="AP28" i="5"/>
  <c r="AO18" i="5"/>
  <c r="DL20" i="1"/>
  <c r="AO11" i="5"/>
  <c r="DL13" i="1"/>
  <c r="AO92" i="5"/>
  <c r="DL94" i="1"/>
  <c r="AP81" i="5"/>
  <c r="DM83" i="1"/>
  <c r="DP83" i="1" s="1"/>
  <c r="DY85" i="1"/>
  <c r="AS83" i="5"/>
  <c r="AP14" i="5"/>
  <c r="DM16" i="1"/>
  <c r="DP16" i="1" s="1"/>
  <c r="AR29" i="5"/>
  <c r="DV31" i="1"/>
  <c r="AP79" i="5"/>
  <c r="DM81" i="1"/>
  <c r="DP81" i="1" s="1"/>
  <c r="DM61" i="1"/>
  <c r="DP61" i="1" s="1"/>
  <c r="AP59" i="5"/>
  <c r="DM112" i="1" l="1"/>
  <c r="DP112" i="1" s="1"/>
  <c r="AP110" i="5"/>
  <c r="DM111" i="1"/>
  <c r="DP111" i="1" s="1"/>
  <c r="AP109" i="5"/>
  <c r="KS147" i="1"/>
  <c r="CW145" i="5"/>
  <c r="HF137" i="1"/>
  <c r="BT135" i="5"/>
  <c r="FZ125" i="1"/>
  <c r="BJ123" i="5"/>
  <c r="DM103" i="1"/>
  <c r="DP103" i="1" s="1"/>
  <c r="AP101" i="5"/>
  <c r="DM110" i="1"/>
  <c r="DP110" i="1" s="1"/>
  <c r="AP108" i="5"/>
  <c r="GA127" i="1"/>
  <c r="GD127" i="1" s="1"/>
  <c r="BK125" i="5"/>
  <c r="IH138" i="1"/>
  <c r="CC136" i="5"/>
  <c r="JP145" i="1"/>
  <c r="CN143" i="5"/>
  <c r="FZ126" i="1"/>
  <c r="BJ124" i="5"/>
  <c r="HF136" i="1"/>
  <c r="BT134" i="5"/>
  <c r="GM128" i="1"/>
  <c r="BN126" i="5"/>
  <c r="EL118" i="1"/>
  <c r="EO118" i="1" s="1"/>
  <c r="AX116" i="5"/>
  <c r="FD121" i="1"/>
  <c r="BC119" i="5"/>
  <c r="FW123" i="1"/>
  <c r="BI121" i="5"/>
  <c r="EE116" i="1"/>
  <c r="AU114" i="5"/>
  <c r="HF133" i="1"/>
  <c r="BT131" i="5"/>
  <c r="GM129" i="1"/>
  <c r="BN127" i="5"/>
  <c r="JP142" i="1"/>
  <c r="CN140" i="5"/>
  <c r="DM98" i="1"/>
  <c r="DP98" i="1" s="1"/>
  <c r="AP96" i="5"/>
  <c r="IH139" i="1"/>
  <c r="CC137" i="5"/>
  <c r="FD120" i="1"/>
  <c r="BC118" i="5"/>
  <c r="IQ141" i="1"/>
  <c r="CF139" i="5"/>
  <c r="GM131" i="1"/>
  <c r="BN129" i="5"/>
  <c r="EL119" i="1"/>
  <c r="EO119" i="1" s="1"/>
  <c r="AX117" i="5"/>
  <c r="A40" i="4"/>
  <c r="DM113" i="1"/>
  <c r="DP113" i="1" s="1"/>
  <c r="AP111" i="5"/>
  <c r="HF132" i="1"/>
  <c r="BT130" i="5"/>
  <c r="DM99" i="1"/>
  <c r="DP99" i="1" s="1"/>
  <c r="AP97" i="5"/>
  <c r="HF135" i="1"/>
  <c r="BT133" i="5"/>
  <c r="LC149" i="1"/>
  <c r="LF149" i="1" s="1"/>
  <c r="DA147" i="5"/>
  <c r="LB148" i="1"/>
  <c r="CZ146" i="5"/>
  <c r="GM130" i="1"/>
  <c r="BN128" i="5"/>
  <c r="DM100" i="1"/>
  <c r="DP100" i="1" s="1"/>
  <c r="AP98" i="5"/>
  <c r="DM106" i="1"/>
  <c r="DP106" i="1" s="1"/>
  <c r="AP104" i="5"/>
  <c r="FD122" i="1"/>
  <c r="BC120" i="5"/>
  <c r="DM104" i="1"/>
  <c r="DP104" i="1" s="1"/>
  <c r="AP102" i="5"/>
  <c r="DM109" i="1"/>
  <c r="DP109" i="1" s="1"/>
  <c r="AP107" i="5"/>
  <c r="DM101" i="1"/>
  <c r="DP101" i="1" s="1"/>
  <c r="AP99" i="5"/>
  <c r="DM107" i="1"/>
  <c r="DP107" i="1" s="1"/>
  <c r="AP105" i="5"/>
  <c r="JP144" i="1"/>
  <c r="CN142" i="5"/>
  <c r="DM114" i="1"/>
  <c r="DP114" i="1" s="1"/>
  <c r="AP112" i="5"/>
  <c r="IQ140" i="1"/>
  <c r="CF138" i="5"/>
  <c r="HF134" i="1"/>
  <c r="BT132" i="5"/>
  <c r="DM102" i="1"/>
  <c r="DP102" i="1" s="1"/>
  <c r="AP100" i="5"/>
  <c r="FZ124" i="1"/>
  <c r="BJ122" i="5"/>
  <c r="DM97" i="1"/>
  <c r="DP97" i="1" s="1"/>
  <c r="AP95" i="5"/>
  <c r="JP146" i="1"/>
  <c r="CN144" i="5"/>
  <c r="EL117" i="1"/>
  <c r="EO117" i="1" s="1"/>
  <c r="AX115" i="5"/>
  <c r="DM105" i="1"/>
  <c r="DP105" i="1" s="1"/>
  <c r="AP103" i="5"/>
  <c r="DM115" i="1"/>
  <c r="DP115" i="1" s="1"/>
  <c r="AP113" i="5"/>
  <c r="DM108" i="1"/>
  <c r="DP108" i="1" s="1"/>
  <c r="AP106" i="5"/>
  <c r="JP143" i="1"/>
  <c r="CN141" i="5"/>
  <c r="AQ40" i="5"/>
  <c r="DS42" i="1"/>
  <c r="AP70" i="5"/>
  <c r="DM72" i="1"/>
  <c r="DP72" i="1" s="1"/>
  <c r="DV55" i="1"/>
  <c r="AR53" i="5"/>
  <c r="AP82" i="5"/>
  <c r="DM84" i="1"/>
  <c r="DP84" i="1" s="1"/>
  <c r="AR52" i="5"/>
  <c r="DV54" i="1"/>
  <c r="AP78" i="5"/>
  <c r="DM80" i="1"/>
  <c r="DP80" i="1" s="1"/>
  <c r="DM58" i="1"/>
  <c r="DP58" i="1" s="1"/>
  <c r="AP56" i="5"/>
  <c r="DS32" i="1"/>
  <c r="AQ30" i="5"/>
  <c r="DM74" i="1"/>
  <c r="DP74" i="1" s="1"/>
  <c r="AP72" i="5"/>
  <c r="AQ68" i="5"/>
  <c r="DS70" i="1"/>
  <c r="AP3" i="5"/>
  <c r="DM5" i="1"/>
  <c r="DP5" i="1" s="1"/>
  <c r="DS53" i="1"/>
  <c r="AQ51" i="5"/>
  <c r="AQ19" i="5"/>
  <c r="DS21" i="1"/>
  <c r="AP86" i="5"/>
  <c r="DM88" i="1"/>
  <c r="DP88" i="1" s="1"/>
  <c r="DS79" i="1"/>
  <c r="AQ77" i="5"/>
  <c r="DS24" i="1"/>
  <c r="AQ22" i="5"/>
  <c r="DM34" i="1"/>
  <c r="DP34" i="1" s="1"/>
  <c r="AP32" i="5"/>
  <c r="AQ76" i="5"/>
  <c r="DS78" i="1"/>
  <c r="AQ39" i="5"/>
  <c r="DS41" i="1"/>
  <c r="DS28" i="1"/>
  <c r="AQ26" i="5"/>
  <c r="DS82" i="1"/>
  <c r="AQ80" i="5"/>
  <c r="DV25" i="1"/>
  <c r="AR23" i="5"/>
  <c r="DS29" i="1"/>
  <c r="AQ27" i="5"/>
  <c r="DS64" i="1"/>
  <c r="AQ62" i="5"/>
  <c r="DS48" i="1"/>
  <c r="AQ46" i="5"/>
  <c r="AP63" i="5"/>
  <c r="DM65" i="1"/>
  <c r="DP65" i="1" s="1"/>
  <c r="AP8" i="5"/>
  <c r="DM10" i="1"/>
  <c r="DP10" i="1" s="1"/>
  <c r="AR33" i="5"/>
  <c r="DV35" i="1"/>
  <c r="DS95" i="1"/>
  <c r="AQ93" i="5"/>
  <c r="AS13" i="5"/>
  <c r="DY15" i="1"/>
  <c r="DS93" i="1"/>
  <c r="AQ91" i="5"/>
  <c r="AR36" i="5"/>
  <c r="DV38" i="1"/>
  <c r="AP94" i="5"/>
  <c r="DM96" i="1"/>
  <c r="DP96" i="1" s="1"/>
  <c r="AQ73" i="5"/>
  <c r="DS75" i="1"/>
  <c r="DS87" i="1"/>
  <c r="AQ85" i="5"/>
  <c r="DS49" i="1"/>
  <c r="AQ47" i="5"/>
  <c r="AP21" i="5"/>
  <c r="DM23" i="1"/>
  <c r="DP23" i="1" s="1"/>
  <c r="AQ74" i="5"/>
  <c r="DS76" i="1"/>
  <c r="DV71" i="1"/>
  <c r="AR69" i="5"/>
  <c r="AP15" i="5"/>
  <c r="DM17" i="1"/>
  <c r="DP17" i="1" s="1"/>
  <c r="AP2" i="5"/>
  <c r="DM4" i="1"/>
  <c r="DP4" i="1" s="1"/>
  <c r="DM77" i="1"/>
  <c r="DP77" i="1" s="1"/>
  <c r="AP75" i="5"/>
  <c r="DS7" i="1"/>
  <c r="AQ5" i="5"/>
  <c r="AP25" i="5"/>
  <c r="DM27" i="1"/>
  <c r="DP27" i="1" s="1"/>
  <c r="DS9" i="1"/>
  <c r="AQ7" i="5"/>
  <c r="DM44" i="1"/>
  <c r="DP44" i="1" s="1"/>
  <c r="AP42" i="5"/>
  <c r="AP34" i="5"/>
  <c r="DM36" i="1"/>
  <c r="DP36" i="1" s="1"/>
  <c r="AR49" i="5"/>
  <c r="DV51" i="1"/>
  <c r="AR44" i="5"/>
  <c r="DV46" i="1"/>
  <c r="AQ90" i="5"/>
  <c r="DS92" i="1"/>
  <c r="DM91" i="1"/>
  <c r="DP91" i="1" s="1"/>
  <c r="AP89" i="5"/>
  <c r="DS39" i="1"/>
  <c r="AQ37" i="5"/>
  <c r="DS18" i="1"/>
  <c r="AQ16" i="5"/>
  <c r="DV37" i="1"/>
  <c r="AR35" i="5"/>
  <c r="DS61" i="1"/>
  <c r="AQ59" i="5"/>
  <c r="AP4" i="5"/>
  <c r="DM6" i="1"/>
  <c r="DP6" i="1" s="1"/>
  <c r="DM60" i="1"/>
  <c r="DP60" i="1" s="1"/>
  <c r="AP58" i="5"/>
  <c r="AQ60" i="5"/>
  <c r="DS62" i="1"/>
  <c r="DV66" i="1"/>
  <c r="AR64" i="5"/>
  <c r="AP9" i="5"/>
  <c r="DM11" i="1"/>
  <c r="DP11" i="1" s="1"/>
  <c r="AQ12" i="5"/>
  <c r="DS14" i="1"/>
  <c r="DV43" i="1"/>
  <c r="AR41" i="5"/>
  <c r="AQ14" i="5"/>
  <c r="DS16" i="1"/>
  <c r="AP92" i="5"/>
  <c r="DM94" i="1"/>
  <c r="DP94" i="1" s="1"/>
  <c r="DS56" i="1"/>
  <c r="AQ54" i="5"/>
  <c r="AR84" i="5"/>
  <c r="DV86" i="1"/>
  <c r="AS57" i="5"/>
  <c r="DY59" i="1"/>
  <c r="AS71" i="5"/>
  <c r="DY73" i="1"/>
  <c r="AQ38" i="5"/>
  <c r="DS40" i="1"/>
  <c r="DV90" i="1"/>
  <c r="AR88" i="5"/>
  <c r="DV47" i="1"/>
  <c r="AR45" i="5"/>
  <c r="AP31" i="5"/>
  <c r="DM33" i="1"/>
  <c r="DP33" i="1" s="1"/>
  <c r="DS81" i="1"/>
  <c r="AQ79" i="5"/>
  <c r="AQ61" i="5"/>
  <c r="DS63" i="1"/>
  <c r="AT83" i="5"/>
  <c r="EB85" i="1"/>
  <c r="DS22" i="1"/>
  <c r="AQ20" i="5"/>
  <c r="AP67" i="5"/>
  <c r="DM69" i="1"/>
  <c r="DP69" i="1" s="1"/>
  <c r="AP66" i="5"/>
  <c r="DM68" i="1"/>
  <c r="DP68" i="1" s="1"/>
  <c r="AS87" i="5"/>
  <c r="DY89" i="1"/>
  <c r="AP18" i="5"/>
  <c r="DM20" i="1"/>
  <c r="DP20" i="1" s="1"/>
  <c r="DS30" i="1"/>
  <c r="AQ28" i="5"/>
  <c r="AS29" i="5"/>
  <c r="DY31" i="1"/>
  <c r="AQ81" i="5"/>
  <c r="DS83" i="1"/>
  <c r="DM13" i="1"/>
  <c r="DP13" i="1" s="1"/>
  <c r="AP11" i="5"/>
  <c r="AP10" i="5"/>
  <c r="DM12" i="1"/>
  <c r="DP12" i="1" s="1"/>
  <c r="DS52" i="1"/>
  <c r="AQ50" i="5"/>
  <c r="DS26" i="1"/>
  <c r="AQ24" i="5"/>
  <c r="AS55" i="5"/>
  <c r="DY57" i="1"/>
  <c r="AR17" i="5"/>
  <c r="DV19" i="1"/>
  <c r="AQ43" i="5"/>
  <c r="DS45" i="1"/>
  <c r="DS8" i="1"/>
  <c r="AQ6" i="5"/>
  <c r="DS67" i="1"/>
  <c r="AQ65" i="5"/>
  <c r="AQ48" i="5"/>
  <c r="DS50" i="1"/>
  <c r="A41" i="4" l="1"/>
  <c r="A42" i="4" s="1"/>
  <c r="A43" i="4" s="1"/>
  <c r="FG122" i="1"/>
  <c r="BD120" i="5"/>
  <c r="LC148" i="1"/>
  <c r="LF148" i="1" s="1"/>
  <c r="DA146" i="5"/>
  <c r="IT141" i="1"/>
  <c r="CG139" i="5"/>
  <c r="JQ142" i="1"/>
  <c r="JT142" i="1" s="1"/>
  <c r="CO140" i="5"/>
  <c r="FZ123" i="1"/>
  <c r="BJ121" i="5"/>
  <c r="HI136" i="1"/>
  <c r="BU134" i="5"/>
  <c r="GG127" i="1"/>
  <c r="BL125" i="5"/>
  <c r="HI137" i="1"/>
  <c r="BU135" i="5"/>
  <c r="DS108" i="1"/>
  <c r="AQ106" i="5"/>
  <c r="HI132" i="1"/>
  <c r="BU130" i="5"/>
  <c r="DS115" i="1"/>
  <c r="AQ113" i="5"/>
  <c r="DS97" i="1"/>
  <c r="AQ95" i="5"/>
  <c r="IT140" i="1"/>
  <c r="CG138" i="5"/>
  <c r="DS101" i="1"/>
  <c r="AQ99" i="5"/>
  <c r="DS106" i="1"/>
  <c r="AQ104" i="5"/>
  <c r="LI149" i="1"/>
  <c r="DB147" i="5"/>
  <c r="DS113" i="1"/>
  <c r="AQ111" i="5"/>
  <c r="DS107" i="1"/>
  <c r="AQ105" i="5"/>
  <c r="FG120" i="1"/>
  <c r="BD118" i="5"/>
  <c r="GP129" i="1"/>
  <c r="BO127" i="5"/>
  <c r="FG121" i="1"/>
  <c r="BD119" i="5"/>
  <c r="GA126" i="1"/>
  <c r="GD126" i="1" s="1"/>
  <c r="BK124" i="5"/>
  <c r="DS110" i="1"/>
  <c r="AQ108" i="5"/>
  <c r="KV147" i="1"/>
  <c r="CX145" i="5"/>
  <c r="DS105" i="1"/>
  <c r="AQ103" i="5"/>
  <c r="GA124" i="1"/>
  <c r="GD124" i="1" s="1"/>
  <c r="BK122" i="5"/>
  <c r="DS114" i="1"/>
  <c r="AQ112" i="5"/>
  <c r="DS109" i="1"/>
  <c r="AQ107" i="5"/>
  <c r="DS100" i="1"/>
  <c r="AQ98" i="5"/>
  <c r="HI135" i="1"/>
  <c r="BU133" i="5"/>
  <c r="HI134" i="1"/>
  <c r="BU132" i="5"/>
  <c r="ER119" i="1"/>
  <c r="AY117" i="5"/>
  <c r="IK139" i="1"/>
  <c r="CD137" i="5"/>
  <c r="HI133" i="1"/>
  <c r="BU131" i="5"/>
  <c r="ER118" i="1"/>
  <c r="AY116" i="5"/>
  <c r="JQ145" i="1"/>
  <c r="JT145" i="1" s="1"/>
  <c r="CO143" i="5"/>
  <c r="DS103" i="1"/>
  <c r="AQ101" i="5"/>
  <c r="DS111" i="1"/>
  <c r="AQ109" i="5"/>
  <c r="JQ146" i="1"/>
  <c r="JT146" i="1" s="1"/>
  <c r="CO144" i="5"/>
  <c r="JQ143" i="1"/>
  <c r="JT143" i="1" s="1"/>
  <c r="CO141" i="5"/>
  <c r="ER117" i="1"/>
  <c r="AY115" i="5"/>
  <c r="DS102" i="1"/>
  <c r="AQ100" i="5"/>
  <c r="JQ144" i="1"/>
  <c r="JT144" i="1" s="1"/>
  <c r="CO142" i="5"/>
  <c r="DS104" i="1"/>
  <c r="AQ102" i="5"/>
  <c r="GP130" i="1"/>
  <c r="BO128" i="5"/>
  <c r="DS99" i="1"/>
  <c r="AQ97" i="5"/>
  <c r="GP131" i="1"/>
  <c r="BO129" i="5"/>
  <c r="DS98" i="1"/>
  <c r="AQ96" i="5"/>
  <c r="EH116" i="1"/>
  <c r="AV114" i="5"/>
  <c r="GP128" i="1"/>
  <c r="BO126" i="5"/>
  <c r="IK138" i="1"/>
  <c r="CD136" i="5"/>
  <c r="GA125" i="1"/>
  <c r="GD125" i="1" s="1"/>
  <c r="BK123" i="5"/>
  <c r="DS112" i="1"/>
  <c r="AQ110" i="5"/>
  <c r="A47" i="4"/>
  <c r="A48" i="4" s="1"/>
  <c r="DV42" i="1"/>
  <c r="AR40" i="5"/>
  <c r="DS72" i="1"/>
  <c r="AQ70" i="5"/>
  <c r="DY55" i="1"/>
  <c r="AS53" i="5"/>
  <c r="AS52" i="5"/>
  <c r="DY54" i="1"/>
  <c r="AQ82" i="5"/>
  <c r="DS84" i="1"/>
  <c r="DS80" i="1"/>
  <c r="AQ78" i="5"/>
  <c r="AR68" i="5"/>
  <c r="DV70" i="1"/>
  <c r="AQ72" i="5"/>
  <c r="DS74" i="1"/>
  <c r="AR30" i="5"/>
  <c r="DV32" i="1"/>
  <c r="AQ56" i="5"/>
  <c r="DS58" i="1"/>
  <c r="DV21" i="1"/>
  <c r="AR19" i="5"/>
  <c r="AR51" i="5"/>
  <c r="DV53" i="1"/>
  <c r="AQ86" i="5"/>
  <c r="DS88" i="1"/>
  <c r="DS5" i="1"/>
  <c r="AQ3" i="5"/>
  <c r="DV64" i="1"/>
  <c r="AR62" i="5"/>
  <c r="DV82" i="1"/>
  <c r="AR80" i="5"/>
  <c r="AQ32" i="5"/>
  <c r="DS34" i="1"/>
  <c r="AR26" i="5"/>
  <c r="DV28" i="1"/>
  <c r="DY25" i="1"/>
  <c r="AS23" i="5"/>
  <c r="DV24" i="1"/>
  <c r="AR22" i="5"/>
  <c r="AR76" i="5"/>
  <c r="DV78" i="1"/>
  <c r="AR27" i="5"/>
  <c r="DV29" i="1"/>
  <c r="AR39" i="5"/>
  <c r="DV41" i="1"/>
  <c r="AR46" i="5"/>
  <c r="DV48" i="1"/>
  <c r="AR77" i="5"/>
  <c r="DV79" i="1"/>
  <c r="AS36" i="5"/>
  <c r="DY38" i="1"/>
  <c r="AR85" i="5"/>
  <c r="DV87" i="1"/>
  <c r="DY35" i="1"/>
  <c r="AS33" i="5"/>
  <c r="DS36" i="1"/>
  <c r="AQ34" i="5"/>
  <c r="DS4" i="1"/>
  <c r="AQ2" i="5"/>
  <c r="AR73" i="5"/>
  <c r="DV75" i="1"/>
  <c r="DV9" i="1"/>
  <c r="AR7" i="5"/>
  <c r="AR47" i="5"/>
  <c r="DV49" i="1"/>
  <c r="AR74" i="5"/>
  <c r="DV76" i="1"/>
  <c r="DV7" i="1"/>
  <c r="AR5" i="5"/>
  <c r="AS44" i="5"/>
  <c r="DY46" i="1"/>
  <c r="AQ15" i="5"/>
  <c r="DS17" i="1"/>
  <c r="AQ21" i="5"/>
  <c r="DS23" i="1"/>
  <c r="DS96" i="1"/>
  <c r="AQ94" i="5"/>
  <c r="DS91" i="1"/>
  <c r="AQ89" i="5"/>
  <c r="AS69" i="5"/>
  <c r="DY71" i="1"/>
  <c r="AR90" i="5"/>
  <c r="DV92" i="1"/>
  <c r="DV95" i="1"/>
  <c r="AR93" i="5"/>
  <c r="AQ8" i="5"/>
  <c r="DS10" i="1"/>
  <c r="AR37" i="5"/>
  <c r="DV39" i="1"/>
  <c r="DS44" i="1"/>
  <c r="AQ42" i="5"/>
  <c r="AT13" i="5"/>
  <c r="EB15" i="1"/>
  <c r="DS65" i="1"/>
  <c r="AQ63" i="5"/>
  <c r="AQ75" i="5"/>
  <c r="DS77" i="1"/>
  <c r="DS27" i="1"/>
  <c r="AQ25" i="5"/>
  <c r="DV93" i="1"/>
  <c r="AR91" i="5"/>
  <c r="AS49" i="5"/>
  <c r="DY51" i="1"/>
  <c r="AQ31" i="5"/>
  <c r="DS33" i="1"/>
  <c r="DS6" i="1"/>
  <c r="AQ4" i="5"/>
  <c r="DV8" i="1"/>
  <c r="AR6" i="5"/>
  <c r="AR54" i="5"/>
  <c r="DV56" i="1"/>
  <c r="AS64" i="5"/>
  <c r="DY66" i="1"/>
  <c r="AS35" i="5"/>
  <c r="DY37" i="1"/>
  <c r="EB31" i="1"/>
  <c r="AT29" i="5"/>
  <c r="AT87" i="5"/>
  <c r="EB89" i="1"/>
  <c r="AT71" i="5"/>
  <c r="EB73" i="1"/>
  <c r="AS84" i="5"/>
  <c r="DY86" i="1"/>
  <c r="DV14" i="1"/>
  <c r="AR12" i="5"/>
  <c r="AR20" i="5"/>
  <c r="DV22" i="1"/>
  <c r="AR48" i="5"/>
  <c r="DV50" i="1"/>
  <c r="DY19" i="1"/>
  <c r="AS17" i="5"/>
  <c r="AR38" i="5"/>
  <c r="DV40" i="1"/>
  <c r="AR14" i="5"/>
  <c r="DV16" i="1"/>
  <c r="DS11" i="1"/>
  <c r="AQ9" i="5"/>
  <c r="EB57" i="1"/>
  <c r="AT55" i="5"/>
  <c r="AQ67" i="5"/>
  <c r="DS69" i="1"/>
  <c r="DV63" i="1"/>
  <c r="AR61" i="5"/>
  <c r="AR24" i="5"/>
  <c r="DV26" i="1"/>
  <c r="DY43" i="1"/>
  <c r="AS41" i="5"/>
  <c r="DV18" i="1"/>
  <c r="AR16" i="5"/>
  <c r="DV45" i="1"/>
  <c r="AR43" i="5"/>
  <c r="DS94" i="1"/>
  <c r="AQ92" i="5"/>
  <c r="AR60" i="5"/>
  <c r="DV62" i="1"/>
  <c r="AQ11" i="5"/>
  <c r="DS13" i="1"/>
  <c r="DV81" i="1"/>
  <c r="AR79" i="5"/>
  <c r="AS45" i="5"/>
  <c r="DY47" i="1"/>
  <c r="AR59" i="5"/>
  <c r="DV61" i="1"/>
  <c r="AQ10" i="5"/>
  <c r="DS12" i="1"/>
  <c r="EE85" i="1"/>
  <c r="AU83" i="5"/>
  <c r="AR81" i="5"/>
  <c r="DV83" i="1"/>
  <c r="AQ18" i="5"/>
  <c r="DS20" i="1"/>
  <c r="DS68" i="1"/>
  <c r="AQ66" i="5"/>
  <c r="EB59" i="1"/>
  <c r="AT57" i="5"/>
  <c r="DV67" i="1"/>
  <c r="AR65" i="5"/>
  <c r="AR50" i="5"/>
  <c r="DV52" i="1"/>
  <c r="AR28" i="5"/>
  <c r="DV30" i="1"/>
  <c r="DY90" i="1"/>
  <c r="AS88" i="5"/>
  <c r="DS60" i="1"/>
  <c r="AQ58" i="5"/>
  <c r="A44" i="4" l="1"/>
  <c r="A45" i="4" s="1"/>
  <c r="IN139" i="1"/>
  <c r="CE137" i="5"/>
  <c r="DV112" i="1"/>
  <c r="AR110" i="5"/>
  <c r="GS130" i="1"/>
  <c r="BP128" i="5"/>
  <c r="DV105" i="1"/>
  <c r="AR103" i="5"/>
  <c r="GG125" i="1"/>
  <c r="BL123" i="5"/>
  <c r="DV98" i="1"/>
  <c r="AR96" i="5"/>
  <c r="DV104" i="1"/>
  <c r="AR102" i="5"/>
  <c r="JW143" i="1"/>
  <c r="CP141" i="5"/>
  <c r="JW145" i="1"/>
  <c r="CP143" i="5"/>
  <c r="EU119" i="1"/>
  <c r="AZ117" i="5"/>
  <c r="DV109" i="1"/>
  <c r="AR107" i="5"/>
  <c r="KY147" i="1"/>
  <c r="CY145" i="5"/>
  <c r="GS129" i="1"/>
  <c r="BP127" i="5"/>
  <c r="LL149" i="1"/>
  <c r="DC147" i="5"/>
  <c r="DV97" i="1"/>
  <c r="AR95" i="5"/>
  <c r="HL137" i="1"/>
  <c r="BV135" i="5"/>
  <c r="JW142" i="1"/>
  <c r="CP140" i="5"/>
  <c r="JW144" i="1"/>
  <c r="CP142" i="5"/>
  <c r="DV114" i="1"/>
  <c r="AR112" i="5"/>
  <c r="FH120" i="1"/>
  <c r="FK120" i="1" s="1"/>
  <c r="BE118" i="5"/>
  <c r="IU141" i="1"/>
  <c r="IX141" i="1" s="1"/>
  <c r="CH139" i="5"/>
  <c r="IN138" i="1"/>
  <c r="CE136" i="5"/>
  <c r="DV106" i="1"/>
  <c r="AR104" i="5"/>
  <c r="GS131" i="1"/>
  <c r="BP129" i="5"/>
  <c r="EU118" i="1"/>
  <c r="AZ116" i="5"/>
  <c r="DV110" i="1"/>
  <c r="AR108" i="5"/>
  <c r="GJ127" i="1"/>
  <c r="BM125" i="5"/>
  <c r="GS128" i="1"/>
  <c r="BP126" i="5"/>
  <c r="DV99" i="1"/>
  <c r="AR97" i="5"/>
  <c r="DV102" i="1"/>
  <c r="AR100" i="5"/>
  <c r="DV111" i="1"/>
  <c r="AR109" i="5"/>
  <c r="HL133" i="1"/>
  <c r="BV131" i="5"/>
  <c r="HL135" i="1"/>
  <c r="BV133" i="5"/>
  <c r="GG124" i="1"/>
  <c r="BL122" i="5"/>
  <c r="GG126" i="1"/>
  <c r="BL124" i="5"/>
  <c r="DV107" i="1"/>
  <c r="AR105" i="5"/>
  <c r="DV101" i="1"/>
  <c r="AR99" i="5"/>
  <c r="HL132" i="1"/>
  <c r="BV130" i="5"/>
  <c r="HL136" i="1"/>
  <c r="BV134" i="5"/>
  <c r="LI148" i="1"/>
  <c r="DB146" i="5"/>
  <c r="JW146" i="1"/>
  <c r="CP144" i="5"/>
  <c r="HL134" i="1"/>
  <c r="BV132" i="5"/>
  <c r="DV115" i="1"/>
  <c r="AR113" i="5"/>
  <c r="EK116" i="1"/>
  <c r="AW114" i="5"/>
  <c r="EU117" i="1"/>
  <c r="AZ115" i="5"/>
  <c r="DV103" i="1"/>
  <c r="AR101" i="5"/>
  <c r="DV100" i="1"/>
  <c r="AR98" i="5"/>
  <c r="FH121" i="1"/>
  <c r="FK121" i="1" s="1"/>
  <c r="BE119" i="5"/>
  <c r="DV113" i="1"/>
  <c r="AR111" i="5"/>
  <c r="IU140" i="1"/>
  <c r="IX140" i="1" s="1"/>
  <c r="CH138" i="5"/>
  <c r="DV108" i="1"/>
  <c r="AR106" i="5"/>
  <c r="GA123" i="1"/>
  <c r="GD123" i="1" s="1"/>
  <c r="BK121" i="5"/>
  <c r="FH122" i="1"/>
  <c r="FK122" i="1" s="1"/>
  <c r="BE120" i="5"/>
  <c r="A49" i="4"/>
  <c r="DY42" i="1"/>
  <c r="AS40" i="5"/>
  <c r="AR70" i="5"/>
  <c r="DV72" i="1"/>
  <c r="AT53" i="5"/>
  <c r="EB55" i="1"/>
  <c r="DV84" i="1"/>
  <c r="AR82" i="5"/>
  <c r="EB54" i="1"/>
  <c r="AT52" i="5"/>
  <c r="AR78" i="5"/>
  <c r="DV80" i="1"/>
  <c r="DV58" i="1"/>
  <c r="AR56" i="5"/>
  <c r="AS30" i="5"/>
  <c r="DY32" i="1"/>
  <c r="AS68" i="5"/>
  <c r="DY70" i="1"/>
  <c r="AR72" i="5"/>
  <c r="DV74" i="1"/>
  <c r="DY53" i="1"/>
  <c r="AS51" i="5"/>
  <c r="AR86" i="5"/>
  <c r="DV88" i="1"/>
  <c r="DV5" i="1"/>
  <c r="AR3" i="5"/>
  <c r="AS19" i="5"/>
  <c r="DY21" i="1"/>
  <c r="AS76" i="5"/>
  <c r="DY78" i="1"/>
  <c r="DY28" i="1"/>
  <c r="AS26" i="5"/>
  <c r="DY24" i="1"/>
  <c r="AS22" i="5"/>
  <c r="AS80" i="5"/>
  <c r="DY82" i="1"/>
  <c r="AR32" i="5"/>
  <c r="DV34" i="1"/>
  <c r="DY79" i="1"/>
  <c r="AS77" i="5"/>
  <c r="DY29" i="1"/>
  <c r="AS27" i="5"/>
  <c r="AS46" i="5"/>
  <c r="DY48" i="1"/>
  <c r="AS39" i="5"/>
  <c r="DY41" i="1"/>
  <c r="AT23" i="5"/>
  <c r="EB25" i="1"/>
  <c r="DY64" i="1"/>
  <c r="AS62" i="5"/>
  <c r="AS47" i="5"/>
  <c r="DY49" i="1"/>
  <c r="AR63" i="5"/>
  <c r="DV65" i="1"/>
  <c r="EE15" i="1"/>
  <c r="AU13" i="5"/>
  <c r="DV10" i="1"/>
  <c r="AR8" i="5"/>
  <c r="EB46" i="1"/>
  <c r="AT44" i="5"/>
  <c r="AT36" i="5"/>
  <c r="EB38" i="1"/>
  <c r="DV91" i="1"/>
  <c r="AR89" i="5"/>
  <c r="AS7" i="5"/>
  <c r="DY9" i="1"/>
  <c r="DV36" i="1"/>
  <c r="AR34" i="5"/>
  <c r="AS37" i="5"/>
  <c r="DY39" i="1"/>
  <c r="DY93" i="1"/>
  <c r="AS91" i="5"/>
  <c r="AR2" i="5"/>
  <c r="DV4" i="1"/>
  <c r="AS73" i="5"/>
  <c r="DY75" i="1"/>
  <c r="DV27" i="1"/>
  <c r="AR25" i="5"/>
  <c r="DY95" i="1"/>
  <c r="AS93" i="5"/>
  <c r="DV96" i="1"/>
  <c r="AR94" i="5"/>
  <c r="DY7" i="1"/>
  <c r="AS5" i="5"/>
  <c r="EB35" i="1"/>
  <c r="AT33" i="5"/>
  <c r="AR15" i="5"/>
  <c r="DV17" i="1"/>
  <c r="AT49" i="5"/>
  <c r="EB51" i="1"/>
  <c r="DY92" i="1"/>
  <c r="AS90" i="5"/>
  <c r="AR21" i="5"/>
  <c r="DV23" i="1"/>
  <c r="AS74" i="5"/>
  <c r="DY76" i="1"/>
  <c r="DY87" i="1"/>
  <c r="AS85" i="5"/>
  <c r="EB71" i="1"/>
  <c r="AT69" i="5"/>
  <c r="DV77" i="1"/>
  <c r="AR75" i="5"/>
  <c r="DV44" i="1"/>
  <c r="AR42" i="5"/>
  <c r="AR18" i="5"/>
  <c r="DV20" i="1"/>
  <c r="AS60" i="5"/>
  <c r="DY62" i="1"/>
  <c r="AT84" i="5"/>
  <c r="EB86" i="1"/>
  <c r="AU57" i="5"/>
  <c r="EE59" i="1"/>
  <c r="AT41" i="5"/>
  <c r="EB43" i="1"/>
  <c r="DV11" i="1"/>
  <c r="AR9" i="5"/>
  <c r="AT17" i="5"/>
  <c r="EB19" i="1"/>
  <c r="DY8" i="1"/>
  <c r="AS6" i="5"/>
  <c r="AS81" i="5"/>
  <c r="DY83" i="1"/>
  <c r="AS14" i="5"/>
  <c r="DY16" i="1"/>
  <c r="AS48" i="5"/>
  <c r="DY50" i="1"/>
  <c r="EH85" i="1"/>
  <c r="AV83" i="5"/>
  <c r="EE31" i="1"/>
  <c r="AU29" i="5"/>
  <c r="AR4" i="5"/>
  <c r="DV6" i="1"/>
  <c r="AT45" i="5"/>
  <c r="EB47" i="1"/>
  <c r="AS24" i="5"/>
  <c r="DY26" i="1"/>
  <c r="AS54" i="5"/>
  <c r="DY56" i="1"/>
  <c r="DV33" i="1"/>
  <c r="AR31" i="5"/>
  <c r="AS59" i="5"/>
  <c r="DY61" i="1"/>
  <c r="AU87" i="5"/>
  <c r="EE89" i="1"/>
  <c r="AR67" i="5"/>
  <c r="DV69" i="1"/>
  <c r="EE73" i="1"/>
  <c r="AU71" i="5"/>
  <c r="EB66" i="1"/>
  <c r="AT64" i="5"/>
  <c r="DV94" i="1"/>
  <c r="AR92" i="5"/>
  <c r="AS43" i="5"/>
  <c r="DY45" i="1"/>
  <c r="EE57" i="1"/>
  <c r="AU55" i="5"/>
  <c r="AR11" i="5"/>
  <c r="DV13" i="1"/>
  <c r="AT35" i="5"/>
  <c r="EB37" i="1"/>
  <c r="DY30" i="1"/>
  <c r="AS28" i="5"/>
  <c r="DY63" i="1"/>
  <c r="AS61" i="5"/>
  <c r="DY52" i="1"/>
  <c r="AS50" i="5"/>
  <c r="DV12" i="1"/>
  <c r="AR10" i="5"/>
  <c r="DY40" i="1"/>
  <c r="AS38" i="5"/>
  <c r="AS20" i="5"/>
  <c r="DY22" i="1"/>
  <c r="AR58" i="5"/>
  <c r="DV60" i="1"/>
  <c r="AT88" i="5"/>
  <c r="EB90" i="1"/>
  <c r="AS65" i="5"/>
  <c r="DY67" i="1"/>
  <c r="DV68" i="1"/>
  <c r="AR66" i="5"/>
  <c r="DY81" i="1"/>
  <c r="AS79" i="5"/>
  <c r="DY18" i="1"/>
  <c r="AS16" i="5"/>
  <c r="DY14" i="1"/>
  <c r="AS12" i="5"/>
  <c r="A46" i="4" l="1"/>
  <c r="A50" i="4"/>
  <c r="A51" i="4" s="1"/>
  <c r="A52" i="4" s="1"/>
  <c r="A61" i="4" s="1"/>
  <c r="A62" i="4" s="1"/>
  <c r="DY107" i="1"/>
  <c r="AS105" i="5"/>
  <c r="FN120" i="1"/>
  <c r="BF118" i="5"/>
  <c r="HO137" i="1"/>
  <c r="BW135" i="5"/>
  <c r="DY105" i="1"/>
  <c r="AS103" i="5"/>
  <c r="FN121" i="1"/>
  <c r="BF119" i="5"/>
  <c r="GT131" i="1"/>
  <c r="GW131" i="1" s="1"/>
  <c r="BQ129" i="5"/>
  <c r="LB147" i="1"/>
  <c r="CZ145" i="5"/>
  <c r="DY108" i="1"/>
  <c r="AS106" i="5"/>
  <c r="DY100" i="1"/>
  <c r="AS98" i="5"/>
  <c r="DY115" i="1"/>
  <c r="AS113" i="5"/>
  <c r="HO136" i="1"/>
  <c r="BW134" i="5"/>
  <c r="GJ126" i="1"/>
  <c r="BM124" i="5"/>
  <c r="DY111" i="1"/>
  <c r="AS109" i="5"/>
  <c r="GM127" i="1"/>
  <c r="BN125" i="5"/>
  <c r="DY106" i="1"/>
  <c r="AS104" i="5"/>
  <c r="DY114" i="1"/>
  <c r="AS112" i="5"/>
  <c r="DY97" i="1"/>
  <c r="AS95" i="5"/>
  <c r="DY109" i="1"/>
  <c r="AS107" i="5"/>
  <c r="DY104" i="1"/>
  <c r="AS102" i="5"/>
  <c r="GT130" i="1"/>
  <c r="GW130" i="1" s="1"/>
  <c r="BQ128" i="5"/>
  <c r="GG123" i="1"/>
  <c r="BL121" i="5"/>
  <c r="GT128" i="1"/>
  <c r="GW128" i="1" s="1"/>
  <c r="BQ126" i="5"/>
  <c r="JZ143" i="1"/>
  <c r="CQ141" i="5"/>
  <c r="JA140" i="1"/>
  <c r="CI138" i="5"/>
  <c r="DY103" i="1"/>
  <c r="AS101" i="5"/>
  <c r="HO134" i="1"/>
  <c r="BW132" i="5"/>
  <c r="HO132" i="1"/>
  <c r="BW130" i="5"/>
  <c r="GJ124" i="1"/>
  <c r="BM122" i="5"/>
  <c r="DY102" i="1"/>
  <c r="AS100" i="5"/>
  <c r="DY110" i="1"/>
  <c r="AS108" i="5"/>
  <c r="IQ138" i="1"/>
  <c r="CF136" i="5"/>
  <c r="JZ144" i="1"/>
  <c r="CQ142" i="5"/>
  <c r="LO149" i="1"/>
  <c r="DD147" i="5"/>
  <c r="EX119" i="1"/>
  <c r="BA117" i="5"/>
  <c r="DY98" i="1"/>
  <c r="AS96" i="5"/>
  <c r="DY112" i="1"/>
  <c r="AS110" i="5"/>
  <c r="LL148" i="1"/>
  <c r="DC146" i="5"/>
  <c r="HO133" i="1"/>
  <c r="BW131" i="5"/>
  <c r="FN122" i="1"/>
  <c r="BF120" i="5"/>
  <c r="DY113" i="1"/>
  <c r="AS111" i="5"/>
  <c r="EX117" i="1"/>
  <c r="BA115" i="5"/>
  <c r="JZ146" i="1"/>
  <c r="CQ144" i="5"/>
  <c r="DY101" i="1"/>
  <c r="AS99" i="5"/>
  <c r="HO135" i="1"/>
  <c r="BW133" i="5"/>
  <c r="DY99" i="1"/>
  <c r="AS97" i="5"/>
  <c r="EX118" i="1"/>
  <c r="BA116" i="5"/>
  <c r="JA141" i="1"/>
  <c r="CI139" i="5"/>
  <c r="JZ142" i="1"/>
  <c r="CQ140" i="5"/>
  <c r="GT129" i="1"/>
  <c r="GW129" i="1" s="1"/>
  <c r="BQ127" i="5"/>
  <c r="JZ145" i="1"/>
  <c r="CQ143" i="5"/>
  <c r="GJ125" i="1"/>
  <c r="BM123" i="5"/>
  <c r="IQ139" i="1"/>
  <c r="CF137" i="5"/>
  <c r="EL116" i="1"/>
  <c r="EO116" i="1" s="1"/>
  <c r="AX114" i="5"/>
  <c r="A59" i="4"/>
  <c r="A60" i="4" s="1"/>
  <c r="EB42" i="1"/>
  <c r="AT40" i="5"/>
  <c r="AS70" i="5"/>
  <c r="DY72" i="1"/>
  <c r="AU53" i="5"/>
  <c r="EE55" i="1"/>
  <c r="AU52" i="5"/>
  <c r="EE54" i="1"/>
  <c r="AS82" i="5"/>
  <c r="DY84" i="1"/>
  <c r="DY80" i="1"/>
  <c r="AS78" i="5"/>
  <c r="AT68" i="5"/>
  <c r="EB70" i="1"/>
  <c r="DY74" i="1"/>
  <c r="AS72" i="5"/>
  <c r="AT30" i="5"/>
  <c r="EB32" i="1"/>
  <c r="DY58" i="1"/>
  <c r="AS56" i="5"/>
  <c r="AS86" i="5"/>
  <c r="DY88" i="1"/>
  <c r="EB21" i="1"/>
  <c r="AT19" i="5"/>
  <c r="DY5" i="1"/>
  <c r="AS3" i="5"/>
  <c r="AT51" i="5"/>
  <c r="EB53" i="1"/>
  <c r="EE25" i="1"/>
  <c r="AU23" i="5"/>
  <c r="EB79" i="1"/>
  <c r="AT77" i="5"/>
  <c r="DY34" i="1"/>
  <c r="AS32" i="5"/>
  <c r="AT80" i="5"/>
  <c r="EB82" i="1"/>
  <c r="AT26" i="5"/>
  <c r="EB28" i="1"/>
  <c r="AT76" i="5"/>
  <c r="EB78" i="1"/>
  <c r="EB41" i="1"/>
  <c r="AT39" i="5"/>
  <c r="AT46" i="5"/>
  <c r="EB48" i="1"/>
  <c r="AT62" i="5"/>
  <c r="EB64" i="1"/>
  <c r="AT27" i="5"/>
  <c r="EB29" i="1"/>
  <c r="EB24" i="1"/>
  <c r="AT22" i="5"/>
  <c r="AT90" i="5"/>
  <c r="EB92" i="1"/>
  <c r="AT91" i="5"/>
  <c r="EB93" i="1"/>
  <c r="EE51" i="1"/>
  <c r="AU49" i="5"/>
  <c r="EB39" i="1"/>
  <c r="AT37" i="5"/>
  <c r="EE38" i="1"/>
  <c r="AU36" i="5"/>
  <c r="DY77" i="1"/>
  <c r="AS75" i="5"/>
  <c r="AS94" i="5"/>
  <c r="DY96" i="1"/>
  <c r="AT85" i="5"/>
  <c r="EB87" i="1"/>
  <c r="DY91" i="1"/>
  <c r="AS89" i="5"/>
  <c r="DY17" i="1"/>
  <c r="AS15" i="5"/>
  <c r="DY65" i="1"/>
  <c r="AS63" i="5"/>
  <c r="EB95" i="1"/>
  <c r="AT93" i="5"/>
  <c r="DY36" i="1"/>
  <c r="AS34" i="5"/>
  <c r="AU44" i="5"/>
  <c r="EE46" i="1"/>
  <c r="DY44" i="1"/>
  <c r="AS42" i="5"/>
  <c r="AV13" i="5"/>
  <c r="EH15" i="1"/>
  <c r="EB76" i="1"/>
  <c r="AT74" i="5"/>
  <c r="AT73" i="5"/>
  <c r="EB75" i="1"/>
  <c r="AS21" i="5"/>
  <c r="DY23" i="1"/>
  <c r="AS2" i="5"/>
  <c r="DY4" i="1"/>
  <c r="AT7" i="5"/>
  <c r="EB9" i="1"/>
  <c r="EB49" i="1"/>
  <c r="AT47" i="5"/>
  <c r="EB7" i="1"/>
  <c r="AT5" i="5"/>
  <c r="DY27" i="1"/>
  <c r="AS25" i="5"/>
  <c r="AU69" i="5"/>
  <c r="EE71" i="1"/>
  <c r="AU33" i="5"/>
  <c r="EE35" i="1"/>
  <c r="DY10" i="1"/>
  <c r="AS8" i="5"/>
  <c r="AT54" i="5"/>
  <c r="EB56" i="1"/>
  <c r="DY12" i="1"/>
  <c r="AS10" i="5"/>
  <c r="AW83" i="5"/>
  <c r="EK85" i="1"/>
  <c r="AT48" i="5"/>
  <c r="EB50" i="1"/>
  <c r="AU41" i="5"/>
  <c r="EE43" i="1"/>
  <c r="EB40" i="1"/>
  <c r="AT38" i="5"/>
  <c r="DY60" i="1"/>
  <c r="AS58" i="5"/>
  <c r="AS11" i="5"/>
  <c r="DY13" i="1"/>
  <c r="AV87" i="5"/>
  <c r="EH89" i="1"/>
  <c r="DY6" i="1"/>
  <c r="AS4" i="5"/>
  <c r="AT14" i="5"/>
  <c r="EB16" i="1"/>
  <c r="EH59" i="1"/>
  <c r="AV57" i="5"/>
  <c r="DY20" i="1"/>
  <c r="AS18" i="5"/>
  <c r="EB26" i="1"/>
  <c r="AT24" i="5"/>
  <c r="AT81" i="5"/>
  <c r="EB83" i="1"/>
  <c r="AT79" i="5"/>
  <c r="EB81" i="1"/>
  <c r="EB30" i="1"/>
  <c r="AT28" i="5"/>
  <c r="DY11" i="1"/>
  <c r="AS9" i="5"/>
  <c r="EE90" i="1"/>
  <c r="AU88" i="5"/>
  <c r="EE37" i="1"/>
  <c r="AU35" i="5"/>
  <c r="DY69" i="1"/>
  <c r="AS67" i="5"/>
  <c r="AT61" i="5"/>
  <c r="EB63" i="1"/>
  <c r="EB18" i="1"/>
  <c r="AT16" i="5"/>
  <c r="AV55" i="5"/>
  <c r="EH57" i="1"/>
  <c r="AU64" i="5"/>
  <c r="EE66" i="1"/>
  <c r="EB8" i="1"/>
  <c r="AT6" i="5"/>
  <c r="EB61" i="1"/>
  <c r="AT59" i="5"/>
  <c r="EB22" i="1"/>
  <c r="AT20" i="5"/>
  <c r="EB67" i="1"/>
  <c r="AT65" i="5"/>
  <c r="EE47" i="1"/>
  <c r="AU45" i="5"/>
  <c r="AT60" i="5"/>
  <c r="EB62" i="1"/>
  <c r="AT43" i="5"/>
  <c r="EB45" i="1"/>
  <c r="AU17" i="5"/>
  <c r="EE19" i="1"/>
  <c r="AU84" i="5"/>
  <c r="EE86" i="1"/>
  <c r="EB14" i="1"/>
  <c r="AT12" i="5"/>
  <c r="AS66" i="5"/>
  <c r="DY68" i="1"/>
  <c r="EB52" i="1"/>
  <c r="AT50" i="5"/>
  <c r="DY94" i="1"/>
  <c r="AS92" i="5"/>
  <c r="AV71" i="5"/>
  <c r="EH73" i="1"/>
  <c r="AS31" i="5"/>
  <c r="DY33" i="1"/>
  <c r="AV29" i="5"/>
  <c r="EH31" i="1"/>
  <c r="A53" i="4" l="1"/>
  <c r="A54" i="4" s="1"/>
  <c r="IT139" i="1"/>
  <c r="CG137" i="5"/>
  <c r="KC142" i="1"/>
  <c r="CR140" i="5"/>
  <c r="HR135" i="1"/>
  <c r="BX133" i="5"/>
  <c r="EB113" i="1"/>
  <c r="AT111" i="5"/>
  <c r="EB112" i="1"/>
  <c r="AT110" i="5"/>
  <c r="KC144" i="1"/>
  <c r="CR142" i="5"/>
  <c r="GM124" i="1"/>
  <c r="BN122" i="5"/>
  <c r="JD140" i="1"/>
  <c r="CJ138" i="5"/>
  <c r="GZ130" i="1"/>
  <c r="BR128" i="5"/>
  <c r="EB114" i="1"/>
  <c r="AT112" i="5"/>
  <c r="GM126" i="1"/>
  <c r="BN124" i="5"/>
  <c r="EB108" i="1"/>
  <c r="AT106" i="5"/>
  <c r="EB105" i="1"/>
  <c r="AT103" i="5"/>
  <c r="GM125" i="1"/>
  <c r="BN123" i="5"/>
  <c r="JD141" i="1"/>
  <c r="CJ139" i="5"/>
  <c r="EB101" i="1"/>
  <c r="AT99" i="5"/>
  <c r="FQ122" i="1"/>
  <c r="BG120" i="5"/>
  <c r="EB98" i="1"/>
  <c r="AT96" i="5"/>
  <c r="IT138" i="1"/>
  <c r="CG136" i="5"/>
  <c r="HR132" i="1"/>
  <c r="BX130" i="5"/>
  <c r="KC143" i="1"/>
  <c r="CR141" i="5"/>
  <c r="EB104" i="1"/>
  <c r="AT102" i="5"/>
  <c r="EB106" i="1"/>
  <c r="AT104" i="5"/>
  <c r="HR136" i="1"/>
  <c r="BX134" i="5"/>
  <c r="LC147" i="1"/>
  <c r="LF147" i="1" s="1"/>
  <c r="DA145" i="5"/>
  <c r="HR137" i="1"/>
  <c r="BX135" i="5"/>
  <c r="KC145" i="1"/>
  <c r="CR143" i="5"/>
  <c r="FA118" i="1"/>
  <c r="BB116" i="5"/>
  <c r="KC146" i="1"/>
  <c r="CR144" i="5"/>
  <c r="HR133" i="1"/>
  <c r="BX131" i="5"/>
  <c r="FA119" i="1"/>
  <c r="BB117" i="5"/>
  <c r="EB110" i="1"/>
  <c r="AT108" i="5"/>
  <c r="HR134" i="1"/>
  <c r="BX132" i="5"/>
  <c r="GZ128" i="1"/>
  <c r="BR126" i="5"/>
  <c r="EB109" i="1"/>
  <c r="AT107" i="5"/>
  <c r="GP127" i="1"/>
  <c r="BO125" i="5"/>
  <c r="EB115" i="1"/>
  <c r="AT113" i="5"/>
  <c r="GZ131" i="1"/>
  <c r="BR129" i="5"/>
  <c r="FQ120" i="1"/>
  <c r="BG118" i="5"/>
  <c r="ER116" i="1"/>
  <c r="AY114" i="5"/>
  <c r="GZ129" i="1"/>
  <c r="BR127" i="5"/>
  <c r="EB99" i="1"/>
  <c r="AT97" i="5"/>
  <c r="FA117" i="1"/>
  <c r="BB115" i="5"/>
  <c r="LO148" i="1"/>
  <c r="DD146" i="5"/>
  <c r="LR149" i="1"/>
  <c r="DE147" i="5"/>
  <c r="EB102" i="1"/>
  <c r="AT100" i="5"/>
  <c r="EB103" i="1"/>
  <c r="AT101" i="5"/>
  <c r="GJ123" i="1"/>
  <c r="BM121" i="5"/>
  <c r="EB97" i="1"/>
  <c r="AT95" i="5"/>
  <c r="EB111" i="1"/>
  <c r="AT109" i="5"/>
  <c r="EB100" i="1"/>
  <c r="AT98" i="5"/>
  <c r="FQ121" i="1"/>
  <c r="BG119" i="5"/>
  <c r="EB107" i="1"/>
  <c r="AT105" i="5"/>
  <c r="A55" i="4"/>
  <c r="A56" i="4" s="1"/>
  <c r="A57" i="4" s="1"/>
  <c r="A58" i="4" s="1"/>
  <c r="A63" i="4"/>
  <c r="A67" i="4"/>
  <c r="AU40" i="5"/>
  <c r="EE42" i="1"/>
  <c r="EB72" i="1"/>
  <c r="AT70" i="5"/>
  <c r="EH55" i="1"/>
  <c r="AV53" i="5"/>
  <c r="EB84" i="1"/>
  <c r="AT82" i="5"/>
  <c r="EH54" i="1"/>
  <c r="AV52" i="5"/>
  <c r="EB80" i="1"/>
  <c r="AT78" i="5"/>
  <c r="AT56" i="5"/>
  <c r="EB58" i="1"/>
  <c r="AU30" i="5"/>
  <c r="EE32" i="1"/>
  <c r="EB74" i="1"/>
  <c r="AT72" i="5"/>
  <c r="EE70" i="1"/>
  <c r="AU68" i="5"/>
  <c r="EE21" i="1"/>
  <c r="AU19" i="5"/>
  <c r="AU51" i="5"/>
  <c r="EE53" i="1"/>
  <c r="AT86" i="5"/>
  <c r="EB88" i="1"/>
  <c r="AT3" i="5"/>
  <c r="EB5" i="1"/>
  <c r="EE24" i="1"/>
  <c r="AU22" i="5"/>
  <c r="AU39" i="5"/>
  <c r="EE41" i="1"/>
  <c r="AT32" i="5"/>
  <c r="EB34" i="1"/>
  <c r="AU62" i="5"/>
  <c r="EE64" i="1"/>
  <c r="EE79" i="1"/>
  <c r="AU77" i="5"/>
  <c r="EE29" i="1"/>
  <c r="AU27" i="5"/>
  <c r="AU46" i="5"/>
  <c r="EE48" i="1"/>
  <c r="EE82" i="1"/>
  <c r="AU80" i="5"/>
  <c r="AU76" i="5"/>
  <c r="EE78" i="1"/>
  <c r="EE28" i="1"/>
  <c r="AU26" i="5"/>
  <c r="EH25" i="1"/>
  <c r="AV23" i="5"/>
  <c r="EE49" i="1"/>
  <c r="AU47" i="5"/>
  <c r="AU93" i="5"/>
  <c r="EE95" i="1"/>
  <c r="AT89" i="5"/>
  <c r="EB91" i="1"/>
  <c r="AT75" i="5"/>
  <c r="EB77" i="1"/>
  <c r="AV49" i="5"/>
  <c r="EH51" i="1"/>
  <c r="AV69" i="5"/>
  <c r="EH71" i="1"/>
  <c r="EE9" i="1"/>
  <c r="AU7" i="5"/>
  <c r="EE87" i="1"/>
  <c r="AU85" i="5"/>
  <c r="AW13" i="5"/>
  <c r="EK15" i="1"/>
  <c r="EB44" i="1"/>
  <c r="AT42" i="5"/>
  <c r="AU73" i="5"/>
  <c r="EE75" i="1"/>
  <c r="AU91" i="5"/>
  <c r="EE93" i="1"/>
  <c r="AT25" i="5"/>
  <c r="EB27" i="1"/>
  <c r="EB65" i="1"/>
  <c r="AT63" i="5"/>
  <c r="EE39" i="1"/>
  <c r="AU37" i="5"/>
  <c r="AV33" i="5"/>
  <c r="EH35" i="1"/>
  <c r="AT2" i="5"/>
  <c r="EB4" i="1"/>
  <c r="AT94" i="5"/>
  <c r="EB96" i="1"/>
  <c r="EE92" i="1"/>
  <c r="AU90" i="5"/>
  <c r="AT21" i="5"/>
  <c r="EB23" i="1"/>
  <c r="EH38" i="1"/>
  <c r="AV36" i="5"/>
  <c r="AV44" i="5"/>
  <c r="EH46" i="1"/>
  <c r="EB10" i="1"/>
  <c r="AT8" i="5"/>
  <c r="EE7" i="1"/>
  <c r="AU5" i="5"/>
  <c r="AU74" i="5"/>
  <c r="EE76" i="1"/>
  <c r="EB36" i="1"/>
  <c r="AT34" i="5"/>
  <c r="AT15" i="5"/>
  <c r="EB17" i="1"/>
  <c r="EB33" i="1"/>
  <c r="AT31" i="5"/>
  <c r="EB13" i="1"/>
  <c r="AT11" i="5"/>
  <c r="EE56" i="1"/>
  <c r="AU54" i="5"/>
  <c r="EE22" i="1"/>
  <c r="AU20" i="5"/>
  <c r="EK59" i="1"/>
  <c r="AW57" i="5"/>
  <c r="AV64" i="5"/>
  <c r="EH66" i="1"/>
  <c r="AU14" i="5"/>
  <c r="EE16" i="1"/>
  <c r="AU12" i="5"/>
  <c r="EE14" i="1"/>
  <c r="EE61" i="1"/>
  <c r="AU59" i="5"/>
  <c r="EH37" i="1"/>
  <c r="AV35" i="5"/>
  <c r="EK73" i="1"/>
  <c r="AW71" i="5"/>
  <c r="EE81" i="1"/>
  <c r="AU79" i="5"/>
  <c r="AW87" i="5"/>
  <c r="EK89" i="1"/>
  <c r="AV41" i="5"/>
  <c r="EH43" i="1"/>
  <c r="EB69" i="1"/>
  <c r="AT67" i="5"/>
  <c r="AU50" i="5"/>
  <c r="EE52" i="1"/>
  <c r="AU28" i="5"/>
  <c r="EE30" i="1"/>
  <c r="EH47" i="1"/>
  <c r="AV45" i="5"/>
  <c r="AU6" i="5"/>
  <c r="EE8" i="1"/>
  <c r="EE18" i="1"/>
  <c r="AU16" i="5"/>
  <c r="EH90" i="1"/>
  <c r="AV88" i="5"/>
  <c r="EB6" i="1"/>
  <c r="AT4" i="5"/>
  <c r="EB12" i="1"/>
  <c r="AT10" i="5"/>
  <c r="EE26" i="1"/>
  <c r="AU24" i="5"/>
  <c r="EE50" i="1"/>
  <c r="AU48" i="5"/>
  <c r="EK31" i="1"/>
  <c r="AW29" i="5"/>
  <c r="AT66" i="5"/>
  <c r="EB68" i="1"/>
  <c r="EH86" i="1"/>
  <c r="AV84" i="5"/>
  <c r="AU43" i="5"/>
  <c r="EE45" i="1"/>
  <c r="AW55" i="5"/>
  <c r="EK57" i="1"/>
  <c r="EE83" i="1"/>
  <c r="AU81" i="5"/>
  <c r="AX83" i="5"/>
  <c r="EL85" i="1"/>
  <c r="EO85" i="1" s="1"/>
  <c r="AV17" i="5"/>
  <c r="EH19" i="1"/>
  <c r="AU61" i="5"/>
  <c r="EE63" i="1"/>
  <c r="AT9" i="5"/>
  <c r="EB11" i="1"/>
  <c r="EE62" i="1"/>
  <c r="AU60" i="5"/>
  <c r="EB94" i="1"/>
  <c r="AT92" i="5"/>
  <c r="EE67" i="1"/>
  <c r="AU65" i="5"/>
  <c r="AT18" i="5"/>
  <c r="EB20" i="1"/>
  <c r="AT58" i="5"/>
  <c r="EB60" i="1"/>
  <c r="EE40" i="1"/>
  <c r="AU38" i="5"/>
  <c r="FT121" i="1" l="1"/>
  <c r="BH119" i="5"/>
  <c r="GM123" i="1"/>
  <c r="BN121" i="5"/>
  <c r="LR148" i="1"/>
  <c r="DE146" i="5"/>
  <c r="EU116" i="1"/>
  <c r="AZ114" i="5"/>
  <c r="GS127" i="1"/>
  <c r="BP125" i="5"/>
  <c r="EE110" i="1"/>
  <c r="AU108" i="5"/>
  <c r="FD118" i="1"/>
  <c r="BC116" i="5"/>
  <c r="HU136" i="1"/>
  <c r="BY134" i="5"/>
  <c r="HU132" i="1"/>
  <c r="BY130" i="5"/>
  <c r="EE101" i="1"/>
  <c r="AU99" i="5"/>
  <c r="EE108" i="1"/>
  <c r="AU106" i="5"/>
  <c r="JG140" i="1"/>
  <c r="CK138" i="5"/>
  <c r="EE113" i="1"/>
  <c r="AU111" i="5"/>
  <c r="EE100" i="1"/>
  <c r="AU98" i="5"/>
  <c r="EE103" i="1"/>
  <c r="AU101" i="5"/>
  <c r="FD117" i="1"/>
  <c r="BC115" i="5"/>
  <c r="FT120" i="1"/>
  <c r="BH118" i="5"/>
  <c r="EE109" i="1"/>
  <c r="AU107" i="5"/>
  <c r="FD119" i="1"/>
  <c r="BC117" i="5"/>
  <c r="KF145" i="1"/>
  <c r="CS143" i="5"/>
  <c r="EE106" i="1"/>
  <c r="AU104" i="5"/>
  <c r="IU138" i="1"/>
  <c r="IX138" i="1" s="1"/>
  <c r="CH136" i="5"/>
  <c r="JG141" i="1"/>
  <c r="CK139" i="5"/>
  <c r="GP126" i="1"/>
  <c r="BO124" i="5"/>
  <c r="GP124" i="1"/>
  <c r="BO122" i="5"/>
  <c r="HU135" i="1"/>
  <c r="BY133" i="5"/>
  <c r="A64" i="4"/>
  <c r="EE111" i="1"/>
  <c r="AU109" i="5"/>
  <c r="EE102" i="1"/>
  <c r="AU100" i="5"/>
  <c r="EE99" i="1"/>
  <c r="AU97" i="5"/>
  <c r="HC131" i="1"/>
  <c r="BS129" i="5"/>
  <c r="HC128" i="1"/>
  <c r="BS126" i="5"/>
  <c r="HU133" i="1"/>
  <c r="BY131" i="5"/>
  <c r="HU137" i="1"/>
  <c r="BY135" i="5"/>
  <c r="EE104" i="1"/>
  <c r="AU102" i="5"/>
  <c r="EE98" i="1"/>
  <c r="AU96" i="5"/>
  <c r="GP125" i="1"/>
  <c r="BO123" i="5"/>
  <c r="EE114" i="1"/>
  <c r="AU112" i="5"/>
  <c r="KF144" i="1"/>
  <c r="CS142" i="5"/>
  <c r="KF142" i="1"/>
  <c r="CS140" i="5"/>
  <c r="EE107" i="1"/>
  <c r="AU105" i="5"/>
  <c r="EE97" i="1"/>
  <c r="AU95" i="5"/>
  <c r="LU149" i="1"/>
  <c r="DF147" i="5"/>
  <c r="HC129" i="1"/>
  <c r="BS127" i="5"/>
  <c r="EE115" i="1"/>
  <c r="AU113" i="5"/>
  <c r="HU134" i="1"/>
  <c r="BY132" i="5"/>
  <c r="KF146" i="1"/>
  <c r="CS144" i="5"/>
  <c r="LI147" i="1"/>
  <c r="DB145" i="5"/>
  <c r="KF143" i="1"/>
  <c r="CS141" i="5"/>
  <c r="FT122" i="1"/>
  <c r="BH120" i="5"/>
  <c r="EE105" i="1"/>
  <c r="AU103" i="5"/>
  <c r="HC130" i="1"/>
  <c r="BS128" i="5"/>
  <c r="EE112" i="1"/>
  <c r="AU110" i="5"/>
  <c r="IU139" i="1"/>
  <c r="IX139" i="1" s="1"/>
  <c r="CH137" i="5"/>
  <c r="A65" i="4"/>
  <c r="A66" i="4" s="1"/>
  <c r="A68" i="4"/>
  <c r="AV40" i="5"/>
  <c r="EH42" i="1"/>
  <c r="EE72" i="1"/>
  <c r="AU70" i="5"/>
  <c r="AW53" i="5"/>
  <c r="EK55" i="1"/>
  <c r="AW52" i="5"/>
  <c r="EK54" i="1"/>
  <c r="AU82" i="5"/>
  <c r="EE84" i="1"/>
  <c r="EE80" i="1"/>
  <c r="AU78" i="5"/>
  <c r="AV68" i="5"/>
  <c r="EH70" i="1"/>
  <c r="AV30" i="5"/>
  <c r="EH32" i="1"/>
  <c r="AU72" i="5"/>
  <c r="EE74" i="1"/>
  <c r="AU56" i="5"/>
  <c r="EE58" i="1"/>
  <c r="EH53" i="1"/>
  <c r="AV51" i="5"/>
  <c r="EE88" i="1"/>
  <c r="AU86" i="5"/>
  <c r="AU3" i="5"/>
  <c r="EE5" i="1"/>
  <c r="AV19" i="5"/>
  <c r="EH21" i="1"/>
  <c r="EH48" i="1"/>
  <c r="AV46" i="5"/>
  <c r="EE34" i="1"/>
  <c r="AU32" i="5"/>
  <c r="EH29" i="1"/>
  <c r="AV27" i="5"/>
  <c r="AV76" i="5"/>
  <c r="EH78" i="1"/>
  <c r="AV77" i="5"/>
  <c r="EH79" i="1"/>
  <c r="AV62" i="5"/>
  <c r="EH64" i="1"/>
  <c r="AV26" i="5"/>
  <c r="EH28" i="1"/>
  <c r="AV39" i="5"/>
  <c r="EH41" i="1"/>
  <c r="AW23" i="5"/>
  <c r="EK25" i="1"/>
  <c r="EH82" i="1"/>
  <c r="AV80" i="5"/>
  <c r="AV22" i="5"/>
  <c r="EH24" i="1"/>
  <c r="EE23" i="1"/>
  <c r="AU21" i="5"/>
  <c r="AU75" i="5"/>
  <c r="EE77" i="1"/>
  <c r="EE36" i="1"/>
  <c r="AU34" i="5"/>
  <c r="AU8" i="5"/>
  <c r="EE10" i="1"/>
  <c r="EH39" i="1"/>
  <c r="AV37" i="5"/>
  <c r="EH87" i="1"/>
  <c r="AV85" i="5"/>
  <c r="EH76" i="1"/>
  <c r="AV74" i="5"/>
  <c r="AW44" i="5"/>
  <c r="EK46" i="1"/>
  <c r="EE4" i="1"/>
  <c r="AU2" i="5"/>
  <c r="EE91" i="1"/>
  <c r="AU89" i="5"/>
  <c r="EE44" i="1"/>
  <c r="AU42" i="5"/>
  <c r="EE27" i="1"/>
  <c r="AU25" i="5"/>
  <c r="AV93" i="5"/>
  <c r="EH95" i="1"/>
  <c r="AW36" i="5"/>
  <c r="EK38" i="1"/>
  <c r="EH75" i="1"/>
  <c r="AV73" i="5"/>
  <c r="AV7" i="5"/>
  <c r="EH9" i="1"/>
  <c r="AW69" i="5"/>
  <c r="EK71" i="1"/>
  <c r="AU15" i="5"/>
  <c r="EE17" i="1"/>
  <c r="EE96" i="1"/>
  <c r="AU94" i="5"/>
  <c r="EK35" i="1"/>
  <c r="AW33" i="5"/>
  <c r="EH93" i="1"/>
  <c r="AV91" i="5"/>
  <c r="EK51" i="1"/>
  <c r="AW49" i="5"/>
  <c r="EH92" i="1"/>
  <c r="AV90" i="5"/>
  <c r="AU63" i="5"/>
  <c r="EE65" i="1"/>
  <c r="AX13" i="5"/>
  <c r="EL15" i="1"/>
  <c r="EO15" i="1" s="1"/>
  <c r="AV5" i="5"/>
  <c r="EH7" i="1"/>
  <c r="EH49" i="1"/>
  <c r="AV47" i="5"/>
  <c r="AX87" i="5"/>
  <c r="EL89" i="1"/>
  <c r="EO89" i="1" s="1"/>
  <c r="EE94" i="1"/>
  <c r="AU92" i="5"/>
  <c r="AU67" i="5"/>
  <c r="EE69" i="1"/>
  <c r="AV54" i="5"/>
  <c r="EH56" i="1"/>
  <c r="EE60" i="1"/>
  <c r="AU58" i="5"/>
  <c r="EE11" i="1"/>
  <c r="AU9" i="5"/>
  <c r="EK19" i="1"/>
  <c r="AW17" i="5"/>
  <c r="AV6" i="5"/>
  <c r="EH8" i="1"/>
  <c r="AV28" i="5"/>
  <c r="EH30" i="1"/>
  <c r="AY83" i="5"/>
  <c r="ER85" i="1"/>
  <c r="EK66" i="1"/>
  <c r="AW64" i="5"/>
  <c r="AV20" i="5"/>
  <c r="EH22" i="1"/>
  <c r="EE20" i="1"/>
  <c r="AU18" i="5"/>
  <c r="AX55" i="5"/>
  <c r="EL57" i="1"/>
  <c r="EO57" i="1" s="1"/>
  <c r="EH18" i="1"/>
  <c r="AV16" i="5"/>
  <c r="EH81" i="1"/>
  <c r="AV79" i="5"/>
  <c r="EH83" i="1"/>
  <c r="AV81" i="5"/>
  <c r="EK86" i="1"/>
  <c r="AW84" i="5"/>
  <c r="AV48" i="5"/>
  <c r="EH50" i="1"/>
  <c r="AU10" i="5"/>
  <c r="EE12" i="1"/>
  <c r="EE6" i="1"/>
  <c r="AU4" i="5"/>
  <c r="EL73" i="1"/>
  <c r="EO73" i="1" s="1"/>
  <c r="AX71" i="5"/>
  <c r="EK37" i="1"/>
  <c r="AW35" i="5"/>
  <c r="AU11" i="5"/>
  <c r="EE13" i="1"/>
  <c r="EH45" i="1"/>
  <c r="AV43" i="5"/>
  <c r="EK43" i="1"/>
  <c r="AW41" i="5"/>
  <c r="AV12" i="5"/>
  <c r="EH14" i="1"/>
  <c r="AV38" i="5"/>
  <c r="EH40" i="1"/>
  <c r="AV60" i="5"/>
  <c r="EH62" i="1"/>
  <c r="EL31" i="1"/>
  <c r="EO31" i="1" s="1"/>
  <c r="AX29" i="5"/>
  <c r="EK90" i="1"/>
  <c r="AW88" i="5"/>
  <c r="EH63" i="1"/>
  <c r="AV61" i="5"/>
  <c r="AU66" i="5"/>
  <c r="EE68" i="1"/>
  <c r="EH16" i="1"/>
  <c r="AV14" i="5"/>
  <c r="AV50" i="5"/>
  <c r="EH52" i="1"/>
  <c r="AV24" i="5"/>
  <c r="EH26" i="1"/>
  <c r="EH67" i="1"/>
  <c r="AV65" i="5"/>
  <c r="AW45" i="5"/>
  <c r="EK47" i="1"/>
  <c r="AV59" i="5"/>
  <c r="EH61" i="1"/>
  <c r="EL59" i="1"/>
  <c r="EO59" i="1" s="1"/>
  <c r="AX57" i="5"/>
  <c r="AU31" i="5"/>
  <c r="EE33" i="1"/>
  <c r="KI143" i="1" l="1"/>
  <c r="CT141" i="5"/>
  <c r="GS126" i="1"/>
  <c r="BP124" i="5"/>
  <c r="KI145" i="1"/>
  <c r="CT143" i="5"/>
  <c r="FG117" i="1"/>
  <c r="BD115" i="5"/>
  <c r="JJ140" i="1"/>
  <c r="CL138" i="5"/>
  <c r="HV136" i="1"/>
  <c r="HY136" i="1" s="1"/>
  <c r="BZ134" i="5"/>
  <c r="EX116" i="1"/>
  <c r="BA114" i="5"/>
  <c r="EH112" i="1"/>
  <c r="AV110" i="5"/>
  <c r="HF130" i="1"/>
  <c r="BT128" i="5"/>
  <c r="LL147" i="1"/>
  <c r="DC145" i="5"/>
  <c r="HF129" i="1"/>
  <c r="BT127" i="5"/>
  <c r="KI142" i="1"/>
  <c r="CT140" i="5"/>
  <c r="EH98" i="1"/>
  <c r="AV96" i="5"/>
  <c r="HF128" i="1"/>
  <c r="BT126" i="5"/>
  <c r="EH111" i="1"/>
  <c r="AV109" i="5"/>
  <c r="EH107" i="1"/>
  <c r="AV105" i="5"/>
  <c r="JJ141" i="1"/>
  <c r="CL139" i="5"/>
  <c r="FG119" i="1"/>
  <c r="BD117" i="5"/>
  <c r="EH103" i="1"/>
  <c r="AV101" i="5"/>
  <c r="EH108" i="1"/>
  <c r="AV106" i="5"/>
  <c r="FG118" i="1"/>
  <c r="BD116" i="5"/>
  <c r="LU148" i="1"/>
  <c r="DF146" i="5"/>
  <c r="EH102" i="1"/>
  <c r="AV100" i="5"/>
  <c r="EH105" i="1"/>
  <c r="AV103" i="5"/>
  <c r="KI146" i="1"/>
  <c r="CT144" i="5"/>
  <c r="LV149" i="1"/>
  <c r="LY149" i="1" s="1"/>
  <c r="DG147" i="5"/>
  <c r="KI144" i="1"/>
  <c r="CT142" i="5"/>
  <c r="EH104" i="1"/>
  <c r="AV102" i="5"/>
  <c r="HF131" i="1"/>
  <c r="BT129" i="5"/>
  <c r="GS125" i="1"/>
  <c r="BP123" i="5"/>
  <c r="HV135" i="1"/>
  <c r="HY135" i="1" s="1"/>
  <c r="BZ133" i="5"/>
  <c r="JA138" i="1"/>
  <c r="CI136" i="5"/>
  <c r="EH109" i="1"/>
  <c r="AV107" i="5"/>
  <c r="EH100" i="1"/>
  <c r="AV98" i="5"/>
  <c r="EH101" i="1"/>
  <c r="AV99" i="5"/>
  <c r="EH110" i="1"/>
  <c r="AV108" i="5"/>
  <c r="GP123" i="1"/>
  <c r="BO121" i="5"/>
  <c r="EH115" i="1"/>
  <c r="AV113" i="5"/>
  <c r="JA139" i="1"/>
  <c r="CI137" i="5"/>
  <c r="FW122" i="1"/>
  <c r="BI120" i="5"/>
  <c r="HV134" i="1"/>
  <c r="HY134" i="1" s="1"/>
  <c r="BZ132" i="5"/>
  <c r="EH97" i="1"/>
  <c r="AV95" i="5"/>
  <c r="EH114" i="1"/>
  <c r="AV112" i="5"/>
  <c r="HV137" i="1"/>
  <c r="HY137" i="1" s="1"/>
  <c r="BZ135" i="5"/>
  <c r="EH99" i="1"/>
  <c r="AV97" i="5"/>
  <c r="HV133" i="1"/>
  <c r="HY133" i="1" s="1"/>
  <c r="BZ131" i="5"/>
  <c r="GS124" i="1"/>
  <c r="BP122" i="5"/>
  <c r="EH106" i="1"/>
  <c r="AV104" i="5"/>
  <c r="FW120" i="1"/>
  <c r="BI118" i="5"/>
  <c r="EH113" i="1"/>
  <c r="AV111" i="5"/>
  <c r="HV132" i="1"/>
  <c r="HY132" i="1" s="1"/>
  <c r="BZ130" i="5"/>
  <c r="GT127" i="1"/>
  <c r="GW127" i="1" s="1"/>
  <c r="BQ125" i="5"/>
  <c r="FW121" i="1"/>
  <c r="BI119" i="5"/>
  <c r="A69" i="4"/>
  <c r="EK42" i="1"/>
  <c r="AW40" i="5"/>
  <c r="AV70" i="5"/>
  <c r="EH72" i="1"/>
  <c r="AX53" i="5"/>
  <c r="EL55" i="1"/>
  <c r="EO55" i="1" s="1"/>
  <c r="AV82" i="5"/>
  <c r="EH84" i="1"/>
  <c r="AX52" i="5"/>
  <c r="EL54" i="1"/>
  <c r="EO54" i="1" s="1"/>
  <c r="EH80" i="1"/>
  <c r="AV78" i="5"/>
  <c r="AV72" i="5"/>
  <c r="EH74" i="1"/>
  <c r="AW30" i="5"/>
  <c r="EK32" i="1"/>
  <c r="EK70" i="1"/>
  <c r="AW68" i="5"/>
  <c r="AV56" i="5"/>
  <c r="EH58" i="1"/>
  <c r="AV3" i="5"/>
  <c r="EH5" i="1"/>
  <c r="EH88" i="1"/>
  <c r="AV86" i="5"/>
  <c r="AW19" i="5"/>
  <c r="EK21" i="1"/>
  <c r="EK53" i="1"/>
  <c r="AW51" i="5"/>
  <c r="AW62" i="5"/>
  <c r="EK64" i="1"/>
  <c r="AW80" i="5"/>
  <c r="EK82" i="1"/>
  <c r="AV32" i="5"/>
  <c r="EH34" i="1"/>
  <c r="AW77" i="5"/>
  <c r="EK79" i="1"/>
  <c r="EL25" i="1"/>
  <c r="EO25" i="1" s="1"/>
  <c r="AX23" i="5"/>
  <c r="EK78" i="1"/>
  <c r="AW76" i="5"/>
  <c r="EK24" i="1"/>
  <c r="AW22" i="5"/>
  <c r="EK28" i="1"/>
  <c r="AW26" i="5"/>
  <c r="EK41" i="1"/>
  <c r="AW39" i="5"/>
  <c r="EK29" i="1"/>
  <c r="AW27" i="5"/>
  <c r="AW46" i="5"/>
  <c r="EK48" i="1"/>
  <c r="EH65" i="1"/>
  <c r="AV63" i="5"/>
  <c r="EH10" i="1"/>
  <c r="AV8" i="5"/>
  <c r="AV42" i="5"/>
  <c r="EH44" i="1"/>
  <c r="AW5" i="5"/>
  <c r="EK7" i="1"/>
  <c r="AW7" i="5"/>
  <c r="EK9" i="1"/>
  <c r="AW93" i="5"/>
  <c r="EK95" i="1"/>
  <c r="AW90" i="5"/>
  <c r="EK92" i="1"/>
  <c r="AV94" i="5"/>
  <c r="EH96" i="1"/>
  <c r="AV89" i="5"/>
  <c r="EH91" i="1"/>
  <c r="EK87" i="1"/>
  <c r="AW85" i="5"/>
  <c r="AV34" i="5"/>
  <c r="EH36" i="1"/>
  <c r="EL38" i="1"/>
  <c r="EO38" i="1" s="1"/>
  <c r="AX36" i="5"/>
  <c r="AW74" i="5"/>
  <c r="EK76" i="1"/>
  <c r="ER15" i="1"/>
  <c r="AY13" i="5"/>
  <c r="EL51" i="1"/>
  <c r="EO51" i="1" s="1"/>
  <c r="AX49" i="5"/>
  <c r="AW73" i="5"/>
  <c r="EK75" i="1"/>
  <c r="EH27" i="1"/>
  <c r="AV25" i="5"/>
  <c r="AV2" i="5"/>
  <c r="EH4" i="1"/>
  <c r="EK39" i="1"/>
  <c r="AW37" i="5"/>
  <c r="AX69" i="5"/>
  <c r="EL71" i="1"/>
  <c r="EO71" i="1" s="1"/>
  <c r="EL35" i="1"/>
  <c r="EO35" i="1" s="1"/>
  <c r="AX33" i="5"/>
  <c r="EH77" i="1"/>
  <c r="AV75" i="5"/>
  <c r="AV15" i="5"/>
  <c r="EH17" i="1"/>
  <c r="AX44" i="5"/>
  <c r="EL46" i="1"/>
  <c r="EO46" i="1" s="1"/>
  <c r="EK49" i="1"/>
  <c r="AW47" i="5"/>
  <c r="AW91" i="5"/>
  <c r="EK93" i="1"/>
  <c r="AV21" i="5"/>
  <c r="EH23" i="1"/>
  <c r="AY29" i="5"/>
  <c r="ER31" i="1"/>
  <c r="EK81" i="1"/>
  <c r="AW79" i="5"/>
  <c r="EK61" i="1"/>
  <c r="AW59" i="5"/>
  <c r="EK62" i="1"/>
  <c r="AW60" i="5"/>
  <c r="AZ83" i="5"/>
  <c r="EU85" i="1"/>
  <c r="EK8" i="1"/>
  <c r="AW6" i="5"/>
  <c r="EK45" i="1"/>
  <c r="AW43" i="5"/>
  <c r="AW16" i="5"/>
  <c r="EK18" i="1"/>
  <c r="AW24" i="5"/>
  <c r="EK26" i="1"/>
  <c r="AW38" i="5"/>
  <c r="EK40" i="1"/>
  <c r="EK52" i="1"/>
  <c r="AW50" i="5"/>
  <c r="AW54" i="5"/>
  <c r="EK56" i="1"/>
  <c r="EL43" i="1"/>
  <c r="EO43" i="1" s="1"/>
  <c r="AX41" i="5"/>
  <c r="EH20" i="1"/>
  <c r="AV18" i="5"/>
  <c r="EH68" i="1"/>
  <c r="AV66" i="5"/>
  <c r="EH69" i="1"/>
  <c r="AV67" i="5"/>
  <c r="AW65" i="5"/>
  <c r="EK67" i="1"/>
  <c r="AW14" i="5"/>
  <c r="EK16" i="1"/>
  <c r="EL37" i="1"/>
  <c r="EO37" i="1" s="1"/>
  <c r="AX35" i="5"/>
  <c r="AV4" i="5"/>
  <c r="EH6" i="1"/>
  <c r="EL86" i="1"/>
  <c r="EO86" i="1" s="1"/>
  <c r="AX84" i="5"/>
  <c r="EH94" i="1"/>
  <c r="AV92" i="5"/>
  <c r="ER59" i="1"/>
  <c r="AY57" i="5"/>
  <c r="AX64" i="5"/>
  <c r="EL66" i="1"/>
  <c r="EO66" i="1" s="1"/>
  <c r="AW48" i="5"/>
  <c r="EK50" i="1"/>
  <c r="AV31" i="5"/>
  <c r="EH33" i="1"/>
  <c r="AX45" i="5"/>
  <c r="EL47" i="1"/>
  <c r="EO47" i="1" s="1"/>
  <c r="EK14" i="1"/>
  <c r="AW12" i="5"/>
  <c r="EH13" i="1"/>
  <c r="AV11" i="5"/>
  <c r="EH12" i="1"/>
  <c r="AV10" i="5"/>
  <c r="AY55" i="5"/>
  <c r="ER57" i="1"/>
  <c r="AY87" i="5"/>
  <c r="ER89" i="1"/>
  <c r="EK30" i="1"/>
  <c r="AW28" i="5"/>
  <c r="EK63" i="1"/>
  <c r="AW61" i="5"/>
  <c r="AV9" i="5"/>
  <c r="EH11" i="1"/>
  <c r="AW20" i="5"/>
  <c r="EK22" i="1"/>
  <c r="EL90" i="1"/>
  <c r="EO90" i="1" s="1"/>
  <c r="AX88" i="5"/>
  <c r="AY71" i="5"/>
  <c r="ER73" i="1"/>
  <c r="AW81" i="5"/>
  <c r="EK83" i="1"/>
  <c r="EL19" i="1"/>
  <c r="EO19" i="1" s="1"/>
  <c r="AX17" i="5"/>
  <c r="AV58" i="5"/>
  <c r="EH60" i="1"/>
  <c r="GZ127" i="1" l="1"/>
  <c r="BR125" i="5"/>
  <c r="EK106" i="1"/>
  <c r="AW104" i="5"/>
  <c r="IB137" i="1"/>
  <c r="CA135" i="5"/>
  <c r="FZ122" i="1"/>
  <c r="BJ120" i="5"/>
  <c r="EK110" i="1"/>
  <c r="AW108" i="5"/>
  <c r="JD138" i="1"/>
  <c r="CJ136" i="5"/>
  <c r="EK104" i="1"/>
  <c r="AW102" i="5"/>
  <c r="EK105" i="1"/>
  <c r="AW103" i="5"/>
  <c r="EK108" i="1"/>
  <c r="AW106" i="5"/>
  <c r="EK107" i="1"/>
  <c r="AW105" i="5"/>
  <c r="KJ142" i="1"/>
  <c r="KM142" i="1" s="1"/>
  <c r="CU140" i="5"/>
  <c r="EK112" i="1"/>
  <c r="AW110" i="5"/>
  <c r="FH117" i="1"/>
  <c r="FK117" i="1" s="1"/>
  <c r="BE115" i="5"/>
  <c r="IB132" i="1"/>
  <c r="CA130" i="5"/>
  <c r="GT124" i="1"/>
  <c r="GW124" i="1" s="1"/>
  <c r="BQ122" i="5"/>
  <c r="EK114" i="1"/>
  <c r="AW112" i="5"/>
  <c r="JD139" i="1"/>
  <c r="CJ137" i="5"/>
  <c r="EK101" i="1"/>
  <c r="AW99" i="5"/>
  <c r="IB135" i="1"/>
  <c r="CA133" i="5"/>
  <c r="KJ144" i="1"/>
  <c r="KM144" i="1" s="1"/>
  <c r="CU142" i="5"/>
  <c r="EK102" i="1"/>
  <c r="AW100" i="5"/>
  <c r="EK103" i="1"/>
  <c r="AW101" i="5"/>
  <c r="EK111" i="1"/>
  <c r="AW109" i="5"/>
  <c r="HI129" i="1"/>
  <c r="BU127" i="5"/>
  <c r="FA116" i="1"/>
  <c r="BB114" i="5"/>
  <c r="KJ145" i="1"/>
  <c r="KM145" i="1" s="1"/>
  <c r="CU143" i="5"/>
  <c r="EK113" i="1"/>
  <c r="AW111" i="5"/>
  <c r="IB133" i="1"/>
  <c r="CA131" i="5"/>
  <c r="EK97" i="1"/>
  <c r="AW95" i="5"/>
  <c r="EK115" i="1"/>
  <c r="AW113" i="5"/>
  <c r="EK100" i="1"/>
  <c r="AW98" i="5"/>
  <c r="GT125" i="1"/>
  <c r="GW125" i="1" s="1"/>
  <c r="BQ123" i="5"/>
  <c r="MB149" i="1"/>
  <c r="DH147" i="5"/>
  <c r="LV148" i="1"/>
  <c r="LY148" i="1" s="1"/>
  <c r="DG146" i="5"/>
  <c r="FH119" i="1"/>
  <c r="FK119" i="1" s="1"/>
  <c r="BE117" i="5"/>
  <c r="HI128" i="1"/>
  <c r="BU126" i="5"/>
  <c r="LO147" i="1"/>
  <c r="DD145" i="5"/>
  <c r="IB136" i="1"/>
  <c r="CA134" i="5"/>
  <c r="GT126" i="1"/>
  <c r="GW126" i="1" s="1"/>
  <c r="BQ124" i="5"/>
  <c r="FZ121" i="1"/>
  <c r="BJ119" i="5"/>
  <c r="FZ120" i="1"/>
  <c r="BJ118" i="5"/>
  <c r="EK99" i="1"/>
  <c r="AW97" i="5"/>
  <c r="IB134" i="1"/>
  <c r="CA132" i="5"/>
  <c r="GS123" i="1"/>
  <c r="BP121" i="5"/>
  <c r="EK109" i="1"/>
  <c r="AW107" i="5"/>
  <c r="HI131" i="1"/>
  <c r="BU129" i="5"/>
  <c r="KJ146" i="1"/>
  <c r="KM146" i="1" s="1"/>
  <c r="CU144" i="5"/>
  <c r="FH118" i="1"/>
  <c r="FK118" i="1" s="1"/>
  <c r="BE116" i="5"/>
  <c r="JM141" i="1"/>
  <c r="CM139" i="5"/>
  <c r="EK98" i="1"/>
  <c r="AW96" i="5"/>
  <c r="HI130" i="1"/>
  <c r="BU128" i="5"/>
  <c r="JM140" i="1"/>
  <c r="CM138" i="5"/>
  <c r="KJ143" i="1"/>
  <c r="KM143" i="1" s="1"/>
  <c r="CU141" i="5"/>
  <c r="A70" i="4"/>
  <c r="EL42" i="1"/>
  <c r="EO42" i="1" s="1"/>
  <c r="AX40" i="5"/>
  <c r="AW70" i="5"/>
  <c r="EK72" i="1"/>
  <c r="AY53" i="5"/>
  <c r="ER55" i="1"/>
  <c r="ER54" i="1"/>
  <c r="AY52" i="5"/>
  <c r="EK84" i="1"/>
  <c r="AW82" i="5"/>
  <c r="EK80" i="1"/>
  <c r="AW78" i="5"/>
  <c r="AX68" i="5"/>
  <c r="EL70" i="1"/>
  <c r="EO70" i="1" s="1"/>
  <c r="AW56" i="5"/>
  <c r="EK58" i="1"/>
  <c r="EL32" i="1"/>
  <c r="EO32" i="1" s="1"/>
  <c r="AX30" i="5"/>
  <c r="EK74" i="1"/>
  <c r="AW72" i="5"/>
  <c r="EK88" i="1"/>
  <c r="AW86" i="5"/>
  <c r="AX19" i="5"/>
  <c r="EL21" i="1"/>
  <c r="EO21" i="1" s="1"/>
  <c r="AW3" i="5"/>
  <c r="EK5" i="1"/>
  <c r="EL53" i="1"/>
  <c r="EO53" i="1" s="1"/>
  <c r="AX51" i="5"/>
  <c r="AW32" i="5"/>
  <c r="EK34" i="1"/>
  <c r="EL29" i="1"/>
  <c r="EO29" i="1" s="1"/>
  <c r="AX27" i="5"/>
  <c r="AX76" i="5"/>
  <c r="EL78" i="1"/>
  <c r="EO78" i="1" s="1"/>
  <c r="AX80" i="5"/>
  <c r="EL82" i="1"/>
  <c r="EO82" i="1" s="1"/>
  <c r="AX39" i="5"/>
  <c r="EL41" i="1"/>
  <c r="EO41" i="1" s="1"/>
  <c r="EL64" i="1"/>
  <c r="EO64" i="1" s="1"/>
  <c r="AX62" i="5"/>
  <c r="AX26" i="5"/>
  <c r="EL28" i="1"/>
  <c r="EO28" i="1" s="1"/>
  <c r="EL48" i="1"/>
  <c r="EO48" i="1" s="1"/>
  <c r="AX46" i="5"/>
  <c r="EL79" i="1"/>
  <c r="EO79" i="1" s="1"/>
  <c r="AX77" i="5"/>
  <c r="ER25" i="1"/>
  <c r="AY23" i="5"/>
  <c r="AX22" i="5"/>
  <c r="EL24" i="1"/>
  <c r="EO24" i="1" s="1"/>
  <c r="EK4" i="1"/>
  <c r="AW2" i="5"/>
  <c r="AW75" i="5"/>
  <c r="EK77" i="1"/>
  <c r="AW34" i="5"/>
  <c r="EK36" i="1"/>
  <c r="EL92" i="1"/>
  <c r="EO92" i="1" s="1"/>
  <c r="AX90" i="5"/>
  <c r="EK44" i="1"/>
  <c r="AW42" i="5"/>
  <c r="AY33" i="5"/>
  <c r="ER35" i="1"/>
  <c r="AW25" i="5"/>
  <c r="EK27" i="1"/>
  <c r="EU15" i="1"/>
  <c r="AZ13" i="5"/>
  <c r="AX74" i="5"/>
  <c r="EL76" i="1"/>
  <c r="EO76" i="1" s="1"/>
  <c r="AX47" i="5"/>
  <c r="EL49" i="1"/>
  <c r="EO49" i="1" s="1"/>
  <c r="EL87" i="1"/>
  <c r="EO87" i="1" s="1"/>
  <c r="AX85" i="5"/>
  <c r="AW8" i="5"/>
  <c r="EK10" i="1"/>
  <c r="AY44" i="5"/>
  <c r="ER46" i="1"/>
  <c r="EL7" i="1"/>
  <c r="EO7" i="1" s="1"/>
  <c r="AX5" i="5"/>
  <c r="ER71" i="1"/>
  <c r="AY69" i="5"/>
  <c r="EL95" i="1"/>
  <c r="EO95" i="1" s="1"/>
  <c r="AX93" i="5"/>
  <c r="EK23" i="1"/>
  <c r="AW21" i="5"/>
  <c r="AW15" i="5"/>
  <c r="EK17" i="1"/>
  <c r="AW89" i="5"/>
  <c r="EK91" i="1"/>
  <c r="AX7" i="5"/>
  <c r="EL9" i="1"/>
  <c r="EO9" i="1" s="1"/>
  <c r="EL93" i="1"/>
  <c r="EO93" i="1" s="1"/>
  <c r="AX91" i="5"/>
  <c r="AW94" i="5"/>
  <c r="EK96" i="1"/>
  <c r="AY49" i="5"/>
  <c r="ER51" i="1"/>
  <c r="AX73" i="5"/>
  <c r="EL75" i="1"/>
  <c r="EO75" i="1" s="1"/>
  <c r="AX37" i="5"/>
  <c r="EL39" i="1"/>
  <c r="EO39" i="1" s="1"/>
  <c r="AY36" i="5"/>
  <c r="ER38" i="1"/>
  <c r="EK65" i="1"/>
  <c r="AW63" i="5"/>
  <c r="AZ87" i="5"/>
  <c r="EU89" i="1"/>
  <c r="AX14" i="5"/>
  <c r="EL16" i="1"/>
  <c r="EO16" i="1" s="1"/>
  <c r="EK69" i="1"/>
  <c r="AW67" i="5"/>
  <c r="AZ55" i="5"/>
  <c r="EU57" i="1"/>
  <c r="AX28" i="5"/>
  <c r="EL30" i="1"/>
  <c r="EO30" i="1" s="1"/>
  <c r="AW92" i="5"/>
  <c r="EK94" i="1"/>
  <c r="AY41" i="5"/>
  <c r="ER43" i="1"/>
  <c r="AX60" i="5"/>
  <c r="EL62" i="1"/>
  <c r="EO62" i="1" s="1"/>
  <c r="EU73" i="1"/>
  <c r="AZ71" i="5"/>
  <c r="EL22" i="1"/>
  <c r="EO22" i="1" s="1"/>
  <c r="AX20" i="5"/>
  <c r="AY45" i="5"/>
  <c r="ER47" i="1"/>
  <c r="EL50" i="1"/>
  <c r="EO50" i="1" s="1"/>
  <c r="AX48" i="5"/>
  <c r="AX16" i="5"/>
  <c r="EL18" i="1"/>
  <c r="EO18" i="1" s="1"/>
  <c r="ER66" i="1"/>
  <c r="AY64" i="5"/>
  <c r="EU31" i="1"/>
  <c r="AZ29" i="5"/>
  <c r="AX50" i="5"/>
  <c r="EL52" i="1"/>
  <c r="EO52" i="1" s="1"/>
  <c r="AW9" i="5"/>
  <c r="EK11" i="1"/>
  <c r="EL40" i="1"/>
  <c r="EO40" i="1" s="1"/>
  <c r="AX38" i="5"/>
  <c r="AY17" i="5"/>
  <c r="ER19" i="1"/>
  <c r="EK12" i="1"/>
  <c r="AW10" i="5"/>
  <c r="ER86" i="1"/>
  <c r="AY84" i="5"/>
  <c r="EK68" i="1"/>
  <c r="AW66" i="5"/>
  <c r="AX6" i="5"/>
  <c r="EL8" i="1"/>
  <c r="EO8" i="1" s="1"/>
  <c r="EL61" i="1"/>
  <c r="EO61" i="1" s="1"/>
  <c r="AX59" i="5"/>
  <c r="EL14" i="1"/>
  <c r="EO14" i="1" s="1"/>
  <c r="AX12" i="5"/>
  <c r="AW18" i="5"/>
  <c r="EK20" i="1"/>
  <c r="AW58" i="5"/>
  <c r="EK60" i="1"/>
  <c r="EK33" i="1"/>
  <c r="AW31" i="5"/>
  <c r="AW4" i="5"/>
  <c r="EK6" i="1"/>
  <c r="AX65" i="5"/>
  <c r="EL67" i="1"/>
  <c r="EO67" i="1" s="1"/>
  <c r="EL56" i="1"/>
  <c r="EO56" i="1" s="1"/>
  <c r="AX54" i="5"/>
  <c r="EL26" i="1"/>
  <c r="EO26" i="1" s="1"/>
  <c r="AX24" i="5"/>
  <c r="EX85" i="1"/>
  <c r="BA83" i="5"/>
  <c r="AY35" i="5"/>
  <c r="ER37" i="1"/>
  <c r="EL83" i="1"/>
  <c r="EO83" i="1" s="1"/>
  <c r="AX81" i="5"/>
  <c r="AY88" i="5"/>
  <c r="ER90" i="1"/>
  <c r="AX61" i="5"/>
  <c r="EL63" i="1"/>
  <c r="EO63" i="1" s="1"/>
  <c r="AW11" i="5"/>
  <c r="EK13" i="1"/>
  <c r="AZ57" i="5"/>
  <c r="EU59" i="1"/>
  <c r="EL45" i="1"/>
  <c r="EO45" i="1" s="1"/>
  <c r="AX43" i="5"/>
  <c r="AX79" i="5"/>
  <c r="EL81" i="1"/>
  <c r="EO81" i="1" s="1"/>
  <c r="JP140" i="1" l="1"/>
  <c r="CN138" i="5"/>
  <c r="FN118" i="1"/>
  <c r="BF116" i="5"/>
  <c r="GT123" i="1"/>
  <c r="GW123" i="1" s="1"/>
  <c r="BQ121" i="5"/>
  <c r="GA121" i="1"/>
  <c r="GD121" i="1" s="1"/>
  <c r="BK119" i="5"/>
  <c r="HL128" i="1"/>
  <c r="BV126" i="5"/>
  <c r="GZ125" i="1"/>
  <c r="BR123" i="5"/>
  <c r="IE133" i="1"/>
  <c r="CB131" i="5"/>
  <c r="HL129" i="1"/>
  <c r="BV127" i="5"/>
  <c r="KP144" i="1"/>
  <c r="CV142" i="5"/>
  <c r="EL114" i="1"/>
  <c r="EO114" i="1" s="1"/>
  <c r="AX112" i="5"/>
  <c r="EL112" i="1"/>
  <c r="EO112" i="1" s="1"/>
  <c r="AX110" i="5"/>
  <c r="EL105" i="1"/>
  <c r="EO105" i="1" s="1"/>
  <c r="AX103" i="5"/>
  <c r="GA122" i="1"/>
  <c r="GD122" i="1" s="1"/>
  <c r="BK120" i="5"/>
  <c r="HL130" i="1"/>
  <c r="BV128" i="5"/>
  <c r="KP146" i="1"/>
  <c r="CV144" i="5"/>
  <c r="IE134" i="1"/>
  <c r="CB132" i="5"/>
  <c r="GZ126" i="1"/>
  <c r="BR124" i="5"/>
  <c r="FN119" i="1"/>
  <c r="BF117" i="5"/>
  <c r="EL100" i="1"/>
  <c r="EO100" i="1" s="1"/>
  <c r="AX98" i="5"/>
  <c r="EL113" i="1"/>
  <c r="EO113" i="1" s="1"/>
  <c r="AX111" i="5"/>
  <c r="EL111" i="1"/>
  <c r="EO111" i="1" s="1"/>
  <c r="AX109" i="5"/>
  <c r="IE135" i="1"/>
  <c r="CB133" i="5"/>
  <c r="GZ124" i="1"/>
  <c r="BR122" i="5"/>
  <c r="KP142" i="1"/>
  <c r="CV140" i="5"/>
  <c r="EL104" i="1"/>
  <c r="EO104" i="1" s="1"/>
  <c r="AX102" i="5"/>
  <c r="IE137" i="1"/>
  <c r="CB135" i="5"/>
  <c r="EL98" i="1"/>
  <c r="EO98" i="1" s="1"/>
  <c r="AX96" i="5"/>
  <c r="HL131" i="1"/>
  <c r="BV129" i="5"/>
  <c r="EL99" i="1"/>
  <c r="EO99" i="1" s="1"/>
  <c r="AX97" i="5"/>
  <c r="IE136" i="1"/>
  <c r="CB134" i="5"/>
  <c r="MB148" i="1"/>
  <c r="DH146" i="5"/>
  <c r="EL115" i="1"/>
  <c r="EO115" i="1" s="1"/>
  <c r="AX113" i="5"/>
  <c r="KP145" i="1"/>
  <c r="CV143" i="5"/>
  <c r="EL103" i="1"/>
  <c r="EO103" i="1" s="1"/>
  <c r="AX101" i="5"/>
  <c r="EL101" i="1"/>
  <c r="EO101" i="1" s="1"/>
  <c r="AX99" i="5"/>
  <c r="IE132" i="1"/>
  <c r="CB130" i="5"/>
  <c r="EL107" i="1"/>
  <c r="EO107" i="1" s="1"/>
  <c r="AX105" i="5"/>
  <c r="JG138" i="1"/>
  <c r="CK136" i="5"/>
  <c r="EL106" i="1"/>
  <c r="EO106" i="1" s="1"/>
  <c r="AX104" i="5"/>
  <c r="KP143" i="1"/>
  <c r="CV141" i="5"/>
  <c r="JP141" i="1"/>
  <c r="CN139" i="5"/>
  <c r="EL109" i="1"/>
  <c r="EO109" i="1" s="1"/>
  <c r="AX107" i="5"/>
  <c r="GA120" i="1"/>
  <c r="GD120" i="1" s="1"/>
  <c r="BK118" i="5"/>
  <c r="LR147" i="1"/>
  <c r="DE145" i="5"/>
  <c r="ME149" i="1"/>
  <c r="DI147" i="5"/>
  <c r="EL97" i="1"/>
  <c r="EO97" i="1" s="1"/>
  <c r="AX95" i="5"/>
  <c r="FD116" i="1"/>
  <c r="BC114" i="5"/>
  <c r="EL102" i="1"/>
  <c r="EO102" i="1" s="1"/>
  <c r="AX100" i="5"/>
  <c r="JG139" i="1"/>
  <c r="CK137" i="5"/>
  <c r="FN117" i="1"/>
  <c r="BF115" i="5"/>
  <c r="EL108" i="1"/>
  <c r="EO108" i="1" s="1"/>
  <c r="AX106" i="5"/>
  <c r="EL110" i="1"/>
  <c r="EO110" i="1" s="1"/>
  <c r="AX108" i="5"/>
  <c r="HC127" i="1"/>
  <c r="BS125" i="5"/>
  <c r="A71" i="4"/>
  <c r="A72" i="4" s="1"/>
  <c r="A75" i="4"/>
  <c r="A73" i="4"/>
  <c r="A74" i="4" s="1"/>
  <c r="ER42" i="1"/>
  <c r="AY40" i="5"/>
  <c r="EL72" i="1"/>
  <c r="EO72" i="1" s="1"/>
  <c r="AX70" i="5"/>
  <c r="EU55" i="1"/>
  <c r="AZ53" i="5"/>
  <c r="AX82" i="5"/>
  <c r="EL84" i="1"/>
  <c r="EO84" i="1" s="1"/>
  <c r="EU54" i="1"/>
  <c r="AZ52" i="5"/>
  <c r="EL80" i="1"/>
  <c r="EO80" i="1" s="1"/>
  <c r="AX78" i="5"/>
  <c r="EL74" i="1"/>
  <c r="EO74" i="1" s="1"/>
  <c r="AX72" i="5"/>
  <c r="ER70" i="1"/>
  <c r="AY68" i="5"/>
  <c r="AY30" i="5"/>
  <c r="ER32" i="1"/>
  <c r="AX56" i="5"/>
  <c r="EL58" i="1"/>
  <c r="EO58" i="1" s="1"/>
  <c r="ER21" i="1"/>
  <c r="AY19" i="5"/>
  <c r="EL88" i="1"/>
  <c r="EO88" i="1" s="1"/>
  <c r="AX86" i="5"/>
  <c r="AX3" i="5"/>
  <c r="EL5" i="1"/>
  <c r="EO5" i="1" s="1"/>
  <c r="ER53" i="1"/>
  <c r="AY51" i="5"/>
  <c r="ER78" i="1"/>
  <c r="AY76" i="5"/>
  <c r="AY80" i="5"/>
  <c r="ER82" i="1"/>
  <c r="ER48" i="1"/>
  <c r="AY46" i="5"/>
  <c r="EU25" i="1"/>
  <c r="AZ23" i="5"/>
  <c r="AY62" i="5"/>
  <c r="ER64" i="1"/>
  <c r="AY27" i="5"/>
  <c r="ER29" i="1"/>
  <c r="ER28" i="1"/>
  <c r="AY26" i="5"/>
  <c r="ER24" i="1"/>
  <c r="AY22" i="5"/>
  <c r="AY39" i="5"/>
  <c r="ER41" i="1"/>
  <c r="AX32" i="5"/>
  <c r="EL34" i="1"/>
  <c r="EO34" i="1" s="1"/>
  <c r="AY77" i="5"/>
  <c r="ER79" i="1"/>
  <c r="AZ36" i="5"/>
  <c r="EU38" i="1"/>
  <c r="AZ33" i="5"/>
  <c r="EU35" i="1"/>
  <c r="EL17" i="1"/>
  <c r="EO17" i="1" s="1"/>
  <c r="AX15" i="5"/>
  <c r="AZ69" i="5"/>
  <c r="EU71" i="1"/>
  <c r="ER39" i="1"/>
  <c r="AY37" i="5"/>
  <c r="EL77" i="1"/>
  <c r="EO77" i="1" s="1"/>
  <c r="AX75" i="5"/>
  <c r="EU51" i="1"/>
  <c r="AZ49" i="5"/>
  <c r="AZ44" i="5"/>
  <c r="EU46" i="1"/>
  <c r="AX8" i="5"/>
  <c r="EL10" i="1"/>
  <c r="EO10" i="1" s="1"/>
  <c r="AY91" i="5"/>
  <c r="ER93" i="1"/>
  <c r="AY85" i="5"/>
  <c r="ER87" i="1"/>
  <c r="EX15" i="1"/>
  <c r="BA13" i="5"/>
  <c r="AX42" i="5"/>
  <c r="EL44" i="1"/>
  <c r="EO44" i="1" s="1"/>
  <c r="AY47" i="5"/>
  <c r="ER49" i="1"/>
  <c r="ER95" i="1"/>
  <c r="AY93" i="5"/>
  <c r="AX94" i="5"/>
  <c r="EL96" i="1"/>
  <c r="EO96" i="1" s="1"/>
  <c r="AY73" i="5"/>
  <c r="ER75" i="1"/>
  <c r="AY7" i="5"/>
  <c r="ER9" i="1"/>
  <c r="EL27" i="1"/>
  <c r="EO27" i="1" s="1"/>
  <c r="AX25" i="5"/>
  <c r="EL91" i="1"/>
  <c r="EO91" i="1" s="1"/>
  <c r="AX89" i="5"/>
  <c r="AX34" i="5"/>
  <c r="EL36" i="1"/>
  <c r="EO36" i="1" s="1"/>
  <c r="ER76" i="1"/>
  <c r="AY74" i="5"/>
  <c r="AX63" i="5"/>
  <c r="EL65" i="1"/>
  <c r="EO65" i="1" s="1"/>
  <c r="AX21" i="5"/>
  <c r="EL23" i="1"/>
  <c r="EO23" i="1" s="1"/>
  <c r="ER7" i="1"/>
  <c r="AY5" i="5"/>
  <c r="AY90" i="5"/>
  <c r="ER92" i="1"/>
  <c r="EL4" i="1"/>
  <c r="EO4" i="1" s="1"/>
  <c r="AX2" i="5"/>
  <c r="EU37" i="1"/>
  <c r="AZ35" i="5"/>
  <c r="AZ41" i="5"/>
  <c r="EU43" i="1"/>
  <c r="ER45" i="1"/>
  <c r="AY43" i="5"/>
  <c r="AZ17" i="5"/>
  <c r="EU19" i="1"/>
  <c r="EL33" i="1"/>
  <c r="EO33" i="1" s="1"/>
  <c r="AX31" i="5"/>
  <c r="EU86" i="1"/>
  <c r="AZ84" i="5"/>
  <c r="EU66" i="1"/>
  <c r="AZ64" i="5"/>
  <c r="EX73" i="1"/>
  <c r="BA71" i="5"/>
  <c r="AZ88" i="5"/>
  <c r="EU90" i="1"/>
  <c r="AX58" i="5"/>
  <c r="EL60" i="1"/>
  <c r="EO60" i="1" s="1"/>
  <c r="AY50" i="5"/>
  <c r="ER52" i="1"/>
  <c r="AY16" i="5"/>
  <c r="ER18" i="1"/>
  <c r="ER30" i="1"/>
  <c r="AY28" i="5"/>
  <c r="EX89" i="1"/>
  <c r="BA87" i="5"/>
  <c r="AY61" i="5"/>
  <c r="ER63" i="1"/>
  <c r="ER50" i="1"/>
  <c r="AY48" i="5"/>
  <c r="AX9" i="5"/>
  <c r="EL11" i="1"/>
  <c r="EO11" i="1" s="1"/>
  <c r="EU47" i="1"/>
  <c r="AZ45" i="5"/>
  <c r="EX57" i="1"/>
  <c r="BA55" i="5"/>
  <c r="ER56" i="1"/>
  <c r="AY54" i="5"/>
  <c r="AY38" i="5"/>
  <c r="ER40" i="1"/>
  <c r="BA57" i="5"/>
  <c r="EX59" i="1"/>
  <c r="EL6" i="1"/>
  <c r="EO6" i="1" s="1"/>
  <c r="AX4" i="5"/>
  <c r="AY59" i="5"/>
  <c r="ER61" i="1"/>
  <c r="BA29" i="5"/>
  <c r="EX31" i="1"/>
  <c r="AX67" i="5"/>
  <c r="EL69" i="1"/>
  <c r="EO69" i="1" s="1"/>
  <c r="EL94" i="1"/>
  <c r="EO94" i="1" s="1"/>
  <c r="AX92" i="5"/>
  <c r="AY12" i="5"/>
  <c r="ER14" i="1"/>
  <c r="ER81" i="1"/>
  <c r="AY79" i="5"/>
  <c r="EL13" i="1"/>
  <c r="EO13" i="1" s="1"/>
  <c r="AX11" i="5"/>
  <c r="ER67" i="1"/>
  <c r="AY65" i="5"/>
  <c r="AY60" i="5"/>
  <c r="ER62" i="1"/>
  <c r="EL20" i="1"/>
  <c r="EO20" i="1" s="1"/>
  <c r="AX18" i="5"/>
  <c r="ER26" i="1"/>
  <c r="AY24" i="5"/>
  <c r="AY6" i="5"/>
  <c r="ER8" i="1"/>
  <c r="AY14" i="5"/>
  <c r="ER16" i="1"/>
  <c r="AY81" i="5"/>
  <c r="ER83" i="1"/>
  <c r="BB83" i="5"/>
  <c r="FA85" i="1"/>
  <c r="AX66" i="5"/>
  <c r="EL68" i="1"/>
  <c r="EO68" i="1" s="1"/>
  <c r="AX10" i="5"/>
  <c r="EL12" i="1"/>
  <c r="EO12" i="1" s="1"/>
  <c r="AY20" i="5"/>
  <c r="ER22" i="1"/>
  <c r="ER110" i="1" l="1"/>
  <c r="AY108" i="5"/>
  <c r="ER102" i="1"/>
  <c r="AY100" i="5"/>
  <c r="LU147" i="1"/>
  <c r="DF145" i="5"/>
  <c r="KS143" i="1"/>
  <c r="CW141" i="5"/>
  <c r="IH132" i="1"/>
  <c r="CC130" i="5"/>
  <c r="ER115" i="1"/>
  <c r="AY113" i="5"/>
  <c r="HO131" i="1"/>
  <c r="BW129" i="5"/>
  <c r="KS142" i="1"/>
  <c r="CW140" i="5"/>
  <c r="ER113" i="1"/>
  <c r="AY111" i="5"/>
  <c r="IH134" i="1"/>
  <c r="CC132" i="5"/>
  <c r="ER105" i="1"/>
  <c r="AY103" i="5"/>
  <c r="HO129" i="1"/>
  <c r="BW127" i="5"/>
  <c r="GG121" i="1"/>
  <c r="BL119" i="5"/>
  <c r="ER108" i="1"/>
  <c r="AY106" i="5"/>
  <c r="FG116" i="1"/>
  <c r="BD114" i="5"/>
  <c r="GG120" i="1"/>
  <c r="BL118" i="5"/>
  <c r="ER106" i="1"/>
  <c r="AY104" i="5"/>
  <c r="ER101" i="1"/>
  <c r="AY99" i="5"/>
  <c r="ME148" i="1"/>
  <c r="DI146" i="5"/>
  <c r="ER98" i="1"/>
  <c r="AY96" i="5"/>
  <c r="HC124" i="1"/>
  <c r="BS122" i="5"/>
  <c r="ER100" i="1"/>
  <c r="AY98" i="5"/>
  <c r="KS146" i="1"/>
  <c r="CW144" i="5"/>
  <c r="ER112" i="1"/>
  <c r="AY110" i="5"/>
  <c r="IH133" i="1"/>
  <c r="CC131" i="5"/>
  <c r="GZ123" i="1"/>
  <c r="BR121" i="5"/>
  <c r="FQ117" i="1"/>
  <c r="BG115" i="5"/>
  <c r="ER97" i="1"/>
  <c r="AY95" i="5"/>
  <c r="ER109" i="1"/>
  <c r="AY107" i="5"/>
  <c r="JJ138" i="1"/>
  <c r="CL136" i="5"/>
  <c r="ER103" i="1"/>
  <c r="AY101" i="5"/>
  <c r="IH136" i="1"/>
  <c r="CC134" i="5"/>
  <c r="IH137" i="1"/>
  <c r="CC135" i="5"/>
  <c r="IH135" i="1"/>
  <c r="CC133" i="5"/>
  <c r="FQ119" i="1"/>
  <c r="BG117" i="5"/>
  <c r="HO130" i="1"/>
  <c r="BW128" i="5"/>
  <c r="ER114" i="1"/>
  <c r="AY112" i="5"/>
  <c r="HC125" i="1"/>
  <c r="BS123" i="5"/>
  <c r="FQ118" i="1"/>
  <c r="BG116" i="5"/>
  <c r="HF127" i="1"/>
  <c r="BT125" i="5"/>
  <c r="JJ139" i="1"/>
  <c r="CL137" i="5"/>
  <c r="MF149" i="1"/>
  <c r="MI149" i="1" s="1"/>
  <c r="DJ147" i="5"/>
  <c r="JQ141" i="1"/>
  <c r="JT141" i="1" s="1"/>
  <c r="CO139" i="5"/>
  <c r="ER107" i="1"/>
  <c r="AY105" i="5"/>
  <c r="KS145" i="1"/>
  <c r="CW143" i="5"/>
  <c r="ER99" i="1"/>
  <c r="AY97" i="5"/>
  <c r="ER104" i="1"/>
  <c r="AY102" i="5"/>
  <c r="ER111" i="1"/>
  <c r="AY109" i="5"/>
  <c r="HC126" i="1"/>
  <c r="BS124" i="5"/>
  <c r="GG122" i="1"/>
  <c r="BL120" i="5"/>
  <c r="KS144" i="1"/>
  <c r="CW142" i="5"/>
  <c r="HO128" i="1"/>
  <c r="BW126" i="5"/>
  <c r="JQ140" i="1"/>
  <c r="JT140" i="1" s="1"/>
  <c r="CO138" i="5"/>
  <c r="A76" i="4"/>
  <c r="A77" i="4" s="1"/>
  <c r="A78" i="4"/>
  <c r="AZ40" i="5"/>
  <c r="EU42" i="1"/>
  <c r="AY70" i="5"/>
  <c r="ER72" i="1"/>
  <c r="EX55" i="1"/>
  <c r="BA53" i="5"/>
  <c r="BA52" i="5"/>
  <c r="EX54" i="1"/>
  <c r="AY82" i="5"/>
  <c r="ER84" i="1"/>
  <c r="AY78" i="5"/>
  <c r="ER80" i="1"/>
  <c r="ER58" i="1"/>
  <c r="AY56" i="5"/>
  <c r="EU32" i="1"/>
  <c r="AZ30" i="5"/>
  <c r="AZ68" i="5"/>
  <c r="EU70" i="1"/>
  <c r="ER74" i="1"/>
  <c r="AY72" i="5"/>
  <c r="ER5" i="1"/>
  <c r="AY3" i="5"/>
  <c r="EU53" i="1"/>
  <c r="AZ51" i="5"/>
  <c r="AY86" i="5"/>
  <c r="ER88" i="1"/>
  <c r="AZ19" i="5"/>
  <c r="EU21" i="1"/>
  <c r="AY32" i="5"/>
  <c r="ER34" i="1"/>
  <c r="EU29" i="1"/>
  <c r="AZ27" i="5"/>
  <c r="AZ46" i="5"/>
  <c r="EU48" i="1"/>
  <c r="AZ80" i="5"/>
  <c r="EU82" i="1"/>
  <c r="EU24" i="1"/>
  <c r="AZ22" i="5"/>
  <c r="EU41" i="1"/>
  <c r="AZ39" i="5"/>
  <c r="EU79" i="1"/>
  <c r="AZ77" i="5"/>
  <c r="EU64" i="1"/>
  <c r="AZ62" i="5"/>
  <c r="EU28" i="1"/>
  <c r="AZ26" i="5"/>
  <c r="EX25" i="1"/>
  <c r="BA23" i="5"/>
  <c r="EU78" i="1"/>
  <c r="AZ76" i="5"/>
  <c r="EU92" i="1"/>
  <c r="AZ90" i="5"/>
  <c r="EX71" i="1"/>
  <c r="BA69" i="5"/>
  <c r="BB13" i="5"/>
  <c r="FA15" i="1"/>
  <c r="EU9" i="1"/>
  <c r="AZ7" i="5"/>
  <c r="EU87" i="1"/>
  <c r="AZ85" i="5"/>
  <c r="AZ74" i="5"/>
  <c r="EU76" i="1"/>
  <c r="EU95" i="1"/>
  <c r="AZ93" i="5"/>
  <c r="ER17" i="1"/>
  <c r="AY15" i="5"/>
  <c r="AY8" i="5"/>
  <c r="ER10" i="1"/>
  <c r="AY75" i="5"/>
  <c r="ER77" i="1"/>
  <c r="AY34" i="5"/>
  <c r="ER36" i="1"/>
  <c r="EU49" i="1"/>
  <c r="AZ47" i="5"/>
  <c r="EU7" i="1"/>
  <c r="AZ5" i="5"/>
  <c r="EU39" i="1"/>
  <c r="AZ37" i="5"/>
  <c r="ER96" i="1"/>
  <c r="AY94" i="5"/>
  <c r="AY25" i="5"/>
  <c r="ER27" i="1"/>
  <c r="EX46" i="1"/>
  <c r="BA44" i="5"/>
  <c r="AY21" i="5"/>
  <c r="ER23" i="1"/>
  <c r="ER44" i="1"/>
  <c r="AY42" i="5"/>
  <c r="AZ91" i="5"/>
  <c r="EU93" i="1"/>
  <c r="BA36" i="5"/>
  <c r="EX38" i="1"/>
  <c r="AY63" i="5"/>
  <c r="ER65" i="1"/>
  <c r="EU75" i="1"/>
  <c r="AZ73" i="5"/>
  <c r="EX35" i="1"/>
  <c r="BA33" i="5"/>
  <c r="AY2" i="5"/>
  <c r="ER4" i="1"/>
  <c r="ER91" i="1"/>
  <c r="AY89" i="5"/>
  <c r="EX51" i="1"/>
  <c r="BA49" i="5"/>
  <c r="ER12" i="1"/>
  <c r="AY10" i="5"/>
  <c r="BB29" i="5"/>
  <c r="FA31" i="1"/>
  <c r="ER94" i="1"/>
  <c r="AY92" i="5"/>
  <c r="EU83" i="1"/>
  <c r="AZ81" i="5"/>
  <c r="AY58" i="5"/>
  <c r="ER60" i="1"/>
  <c r="EX90" i="1"/>
  <c r="BA88" i="5"/>
  <c r="FA57" i="1"/>
  <c r="BB55" i="5"/>
  <c r="EX66" i="1"/>
  <c r="BA64" i="5"/>
  <c r="AZ50" i="5"/>
  <c r="EU52" i="1"/>
  <c r="AZ20" i="5"/>
  <c r="EU22" i="1"/>
  <c r="AZ6" i="5"/>
  <c r="EU8" i="1"/>
  <c r="BB57" i="5"/>
  <c r="FA59" i="1"/>
  <c r="FA89" i="1"/>
  <c r="BB87" i="5"/>
  <c r="AZ60" i="5"/>
  <c r="EU62" i="1"/>
  <c r="AZ16" i="5"/>
  <c r="EU18" i="1"/>
  <c r="AZ24" i="5"/>
  <c r="EU26" i="1"/>
  <c r="EU67" i="1"/>
  <c r="AZ65" i="5"/>
  <c r="EU81" i="1"/>
  <c r="AZ79" i="5"/>
  <c r="EX47" i="1"/>
  <c r="BA45" i="5"/>
  <c r="BA84" i="5"/>
  <c r="EX86" i="1"/>
  <c r="AY11" i="5"/>
  <c r="ER13" i="1"/>
  <c r="EU56" i="1"/>
  <c r="AZ54" i="5"/>
  <c r="EU45" i="1"/>
  <c r="AZ43" i="5"/>
  <c r="EX43" i="1"/>
  <c r="BA41" i="5"/>
  <c r="EU16" i="1"/>
  <c r="AZ14" i="5"/>
  <c r="AZ12" i="5"/>
  <c r="EU14" i="1"/>
  <c r="ER69" i="1"/>
  <c r="AY67" i="5"/>
  <c r="EU40" i="1"/>
  <c r="AZ38" i="5"/>
  <c r="ER11" i="1"/>
  <c r="AY9" i="5"/>
  <c r="EU63" i="1"/>
  <c r="AZ61" i="5"/>
  <c r="EX19" i="1"/>
  <c r="BA17" i="5"/>
  <c r="FD85" i="1"/>
  <c r="BC83" i="5"/>
  <c r="FA73" i="1"/>
  <c r="BB71" i="5"/>
  <c r="ER68" i="1"/>
  <c r="AY66" i="5"/>
  <c r="EU61" i="1"/>
  <c r="AZ59" i="5"/>
  <c r="ER20" i="1"/>
  <c r="AY18" i="5"/>
  <c r="ER6" i="1"/>
  <c r="AY4" i="5"/>
  <c r="EU50" i="1"/>
  <c r="AZ48" i="5"/>
  <c r="AZ28" i="5"/>
  <c r="EU30" i="1"/>
  <c r="AY31" i="5"/>
  <c r="ER33" i="1"/>
  <c r="BA35" i="5"/>
  <c r="EX37" i="1"/>
  <c r="HR128" i="1" l="1"/>
  <c r="BX126" i="5"/>
  <c r="EU111" i="1"/>
  <c r="AZ109" i="5"/>
  <c r="EU107" i="1"/>
  <c r="AZ105" i="5"/>
  <c r="HI127" i="1"/>
  <c r="BU125" i="5"/>
  <c r="HR130" i="1"/>
  <c r="BX128" i="5"/>
  <c r="IK136" i="1"/>
  <c r="CD134" i="5"/>
  <c r="EU97" i="1"/>
  <c r="AZ95" i="5"/>
  <c r="EU112" i="1"/>
  <c r="AZ110" i="5"/>
  <c r="EU98" i="1"/>
  <c r="AZ96" i="5"/>
  <c r="GJ120" i="1"/>
  <c r="BM118" i="5"/>
  <c r="HR129" i="1"/>
  <c r="BX127" i="5"/>
  <c r="KV142" i="1"/>
  <c r="CX140" i="5"/>
  <c r="KV143" i="1"/>
  <c r="CX141" i="5"/>
  <c r="KV144" i="1"/>
  <c r="CX142" i="5"/>
  <c r="EU104" i="1"/>
  <c r="AZ102" i="5"/>
  <c r="JW141" i="1"/>
  <c r="CP139" i="5"/>
  <c r="FT118" i="1"/>
  <c r="BH116" i="5"/>
  <c r="FT119" i="1"/>
  <c r="BH117" i="5"/>
  <c r="EU103" i="1"/>
  <c r="AZ101" i="5"/>
  <c r="FT117" i="1"/>
  <c r="BH115" i="5"/>
  <c r="KV146" i="1"/>
  <c r="CX144" i="5"/>
  <c r="MF148" i="1"/>
  <c r="MI148" i="1" s="1"/>
  <c r="DJ146" i="5"/>
  <c r="FH116" i="1"/>
  <c r="FK116" i="1" s="1"/>
  <c r="BE114" i="5"/>
  <c r="EU105" i="1"/>
  <c r="AZ103" i="5"/>
  <c r="HR131" i="1"/>
  <c r="BX129" i="5"/>
  <c r="LV147" i="1"/>
  <c r="LY147" i="1" s="1"/>
  <c r="DG145" i="5"/>
  <c r="GJ122" i="1"/>
  <c r="BM120" i="5"/>
  <c r="EU99" i="1"/>
  <c r="AZ97" i="5"/>
  <c r="ML149" i="1"/>
  <c r="DK147" i="5"/>
  <c r="HF125" i="1"/>
  <c r="BT123" i="5"/>
  <c r="IK135" i="1"/>
  <c r="CD133" i="5"/>
  <c r="JM138" i="1"/>
  <c r="CM136" i="5"/>
  <c r="HC123" i="1"/>
  <c r="BS121" i="5"/>
  <c r="EU100" i="1"/>
  <c r="AZ98" i="5"/>
  <c r="EU101" i="1"/>
  <c r="AZ99" i="5"/>
  <c r="EU108" i="1"/>
  <c r="AZ106" i="5"/>
  <c r="IK134" i="1"/>
  <c r="CD132" i="5"/>
  <c r="EU115" i="1"/>
  <c r="AZ113" i="5"/>
  <c r="EU102" i="1"/>
  <c r="AZ100" i="5"/>
  <c r="JW140" i="1"/>
  <c r="CP138" i="5"/>
  <c r="HF126" i="1"/>
  <c r="BT124" i="5"/>
  <c r="KV145" i="1"/>
  <c r="CX143" i="5"/>
  <c r="JM139" i="1"/>
  <c r="CM137" i="5"/>
  <c r="EU114" i="1"/>
  <c r="AZ112" i="5"/>
  <c r="IK137" i="1"/>
  <c r="CD135" i="5"/>
  <c r="EU109" i="1"/>
  <c r="AZ107" i="5"/>
  <c r="IK133" i="1"/>
  <c r="CD131" i="5"/>
  <c r="HF124" i="1"/>
  <c r="BT122" i="5"/>
  <c r="EU106" i="1"/>
  <c r="AZ104" i="5"/>
  <c r="GJ121" i="1"/>
  <c r="BM119" i="5"/>
  <c r="EU113" i="1"/>
  <c r="AZ111" i="5"/>
  <c r="IK132" i="1"/>
  <c r="CD130" i="5"/>
  <c r="EU110" i="1"/>
  <c r="AZ108" i="5"/>
  <c r="A79" i="4"/>
  <c r="A80" i="4" s="1"/>
  <c r="A81" i="4" s="1"/>
  <c r="A82" i="4" s="1"/>
  <c r="A83" i="4" s="1"/>
  <c r="BA40" i="5"/>
  <c r="EX42" i="1"/>
  <c r="EU72" i="1"/>
  <c r="AZ70" i="5"/>
  <c r="FA55" i="1"/>
  <c r="BB53" i="5"/>
  <c r="EU84" i="1"/>
  <c r="AZ82" i="5"/>
  <c r="BB52" i="5"/>
  <c r="FA54" i="1"/>
  <c r="AZ78" i="5"/>
  <c r="EU80" i="1"/>
  <c r="EU74" i="1"/>
  <c r="AZ72" i="5"/>
  <c r="BA30" i="5"/>
  <c r="EX32" i="1"/>
  <c r="EX70" i="1"/>
  <c r="BA68" i="5"/>
  <c r="EU58" i="1"/>
  <c r="AZ56" i="5"/>
  <c r="AZ86" i="5"/>
  <c r="EU88" i="1"/>
  <c r="BA51" i="5"/>
  <c r="EX53" i="1"/>
  <c r="BA19" i="5"/>
  <c r="EX21" i="1"/>
  <c r="AZ3" i="5"/>
  <c r="EU5" i="1"/>
  <c r="BA80" i="5"/>
  <c r="EX82" i="1"/>
  <c r="FA25" i="1"/>
  <c r="BB23" i="5"/>
  <c r="BA39" i="5"/>
  <c r="EX41" i="1"/>
  <c r="BA62" i="5"/>
  <c r="EX64" i="1"/>
  <c r="EX29" i="1"/>
  <c r="BA27" i="5"/>
  <c r="EX28" i="1"/>
  <c r="BA26" i="5"/>
  <c r="EU34" i="1"/>
  <c r="AZ32" i="5"/>
  <c r="BA46" i="5"/>
  <c r="EX48" i="1"/>
  <c r="EX78" i="1"/>
  <c r="BA76" i="5"/>
  <c r="EX79" i="1"/>
  <c r="BA77" i="5"/>
  <c r="BA22" i="5"/>
  <c r="EX24" i="1"/>
  <c r="EX76" i="1"/>
  <c r="BA74" i="5"/>
  <c r="FA51" i="1"/>
  <c r="BB49" i="5"/>
  <c r="BC13" i="5"/>
  <c r="FD15" i="1"/>
  <c r="BA73" i="5"/>
  <c r="EX75" i="1"/>
  <c r="AZ42" i="5"/>
  <c r="EU44" i="1"/>
  <c r="EU96" i="1"/>
  <c r="AZ94" i="5"/>
  <c r="EX49" i="1"/>
  <c r="BA47" i="5"/>
  <c r="AZ15" i="5"/>
  <c r="EU17" i="1"/>
  <c r="AZ8" i="5"/>
  <c r="EU10" i="1"/>
  <c r="EU65" i="1"/>
  <c r="AZ63" i="5"/>
  <c r="AZ34" i="5"/>
  <c r="EU36" i="1"/>
  <c r="EU91" i="1"/>
  <c r="AZ89" i="5"/>
  <c r="BA37" i="5"/>
  <c r="EX39" i="1"/>
  <c r="EX87" i="1"/>
  <c r="BA85" i="5"/>
  <c r="BB69" i="5"/>
  <c r="FA71" i="1"/>
  <c r="EU27" i="1"/>
  <c r="AZ25" i="5"/>
  <c r="EX7" i="1"/>
  <c r="BA5" i="5"/>
  <c r="AZ21" i="5"/>
  <c r="EU23" i="1"/>
  <c r="EU4" i="1"/>
  <c r="AZ2" i="5"/>
  <c r="BB36" i="5"/>
  <c r="FA38" i="1"/>
  <c r="AZ75" i="5"/>
  <c r="EU77" i="1"/>
  <c r="BA91" i="5"/>
  <c r="EX93" i="1"/>
  <c r="FA35" i="1"/>
  <c r="BB33" i="5"/>
  <c r="FA46" i="1"/>
  <c r="BB44" i="5"/>
  <c r="EX95" i="1"/>
  <c r="BA93" i="5"/>
  <c r="EX9" i="1"/>
  <c r="BA7" i="5"/>
  <c r="EX92" i="1"/>
  <c r="BA90" i="5"/>
  <c r="EX22" i="1"/>
  <c r="BA20" i="5"/>
  <c r="BA48" i="5"/>
  <c r="EX50" i="1"/>
  <c r="EX61" i="1"/>
  <c r="BA59" i="5"/>
  <c r="EU69" i="1"/>
  <c r="AZ67" i="5"/>
  <c r="BA79" i="5"/>
  <c r="EX81" i="1"/>
  <c r="EX83" i="1"/>
  <c r="BA81" i="5"/>
  <c r="BA12" i="5"/>
  <c r="EX14" i="1"/>
  <c r="FD31" i="1"/>
  <c r="BC29" i="5"/>
  <c r="BA60" i="5"/>
  <c r="EX62" i="1"/>
  <c r="FG85" i="1"/>
  <c r="BD83" i="5"/>
  <c r="BA14" i="5"/>
  <c r="EX16" i="1"/>
  <c r="FD57" i="1"/>
  <c r="BC55" i="5"/>
  <c r="EX18" i="1"/>
  <c r="BA16" i="5"/>
  <c r="EU6" i="1"/>
  <c r="AZ4" i="5"/>
  <c r="EU20" i="1"/>
  <c r="AZ18" i="5"/>
  <c r="BC71" i="5"/>
  <c r="FD73" i="1"/>
  <c r="AZ9" i="5"/>
  <c r="EU11" i="1"/>
  <c r="EX56" i="1"/>
  <c r="BA54" i="5"/>
  <c r="BB64" i="5"/>
  <c r="FA66" i="1"/>
  <c r="BB88" i="5"/>
  <c r="FA90" i="1"/>
  <c r="AZ31" i="5"/>
  <c r="EU33" i="1"/>
  <c r="BB84" i="5"/>
  <c r="FA86" i="1"/>
  <c r="EU68" i="1"/>
  <c r="AZ66" i="5"/>
  <c r="FA37" i="1"/>
  <c r="BB35" i="5"/>
  <c r="EX30" i="1"/>
  <c r="BA28" i="5"/>
  <c r="EU13" i="1"/>
  <c r="AZ11" i="5"/>
  <c r="BA24" i="5"/>
  <c r="EX26" i="1"/>
  <c r="BA6" i="5"/>
  <c r="EX8" i="1"/>
  <c r="AZ58" i="5"/>
  <c r="EU60" i="1"/>
  <c r="BA50" i="5"/>
  <c r="EX52" i="1"/>
  <c r="BA61" i="5"/>
  <c r="EX63" i="1"/>
  <c r="EX45" i="1"/>
  <c r="BA43" i="5"/>
  <c r="EX67" i="1"/>
  <c r="BA65" i="5"/>
  <c r="BC57" i="5"/>
  <c r="FD59" i="1"/>
  <c r="BB17" i="5"/>
  <c r="FA19" i="1"/>
  <c r="BA38" i="5"/>
  <c r="EX40" i="1"/>
  <c r="FA43" i="1"/>
  <c r="BB41" i="5"/>
  <c r="BB45" i="5"/>
  <c r="FA47" i="1"/>
  <c r="FD89" i="1"/>
  <c r="BC87" i="5"/>
  <c r="AZ92" i="5"/>
  <c r="EU94" i="1"/>
  <c r="EU12" i="1"/>
  <c r="AZ10" i="5"/>
  <c r="IN132" i="1" l="1"/>
  <c r="CE130" i="5"/>
  <c r="HI124" i="1"/>
  <c r="BU122" i="5"/>
  <c r="EX114" i="1"/>
  <c r="BA112" i="5"/>
  <c r="JZ140" i="1"/>
  <c r="CQ138" i="5"/>
  <c r="EX108" i="1"/>
  <c r="BA106" i="5"/>
  <c r="JP138" i="1"/>
  <c r="CN136" i="5"/>
  <c r="EX99" i="1"/>
  <c r="BA97" i="5"/>
  <c r="EX105" i="1"/>
  <c r="BA103" i="5"/>
  <c r="FW117" i="1"/>
  <c r="BI115" i="5"/>
  <c r="JZ141" i="1"/>
  <c r="CQ139" i="5"/>
  <c r="KY142" i="1"/>
  <c r="CY140" i="5"/>
  <c r="EX112" i="1"/>
  <c r="BA110" i="5"/>
  <c r="HL127" i="1"/>
  <c r="BV125" i="5"/>
  <c r="EX113" i="1"/>
  <c r="BA111" i="5"/>
  <c r="IN133" i="1"/>
  <c r="CE131" i="5"/>
  <c r="JP139" i="1"/>
  <c r="CN137" i="5"/>
  <c r="EX102" i="1"/>
  <c r="BA100" i="5"/>
  <c r="EX101" i="1"/>
  <c r="BA99" i="5"/>
  <c r="IN135" i="1"/>
  <c r="CE133" i="5"/>
  <c r="GM122" i="1"/>
  <c r="BN120" i="5"/>
  <c r="FN116" i="1"/>
  <c r="BF114" i="5"/>
  <c r="EX103" i="1"/>
  <c r="BA101" i="5"/>
  <c r="EX104" i="1"/>
  <c r="BA102" i="5"/>
  <c r="HU129" i="1"/>
  <c r="BY127" i="5"/>
  <c r="EX97" i="1"/>
  <c r="BA95" i="5"/>
  <c r="EX107" i="1"/>
  <c r="BA105" i="5"/>
  <c r="GM121" i="1"/>
  <c r="BN119" i="5"/>
  <c r="EX109" i="1"/>
  <c r="BA107" i="5"/>
  <c r="KY145" i="1"/>
  <c r="CY143" i="5"/>
  <c r="EX115" i="1"/>
  <c r="BA113" i="5"/>
  <c r="EX100" i="1"/>
  <c r="BA98" i="5"/>
  <c r="HI125" i="1"/>
  <c r="BU123" i="5"/>
  <c r="MB147" i="1"/>
  <c r="DH145" i="5"/>
  <c r="ML148" i="1"/>
  <c r="DK146" i="5"/>
  <c r="FW119" i="1"/>
  <c r="BI117" i="5"/>
  <c r="KY144" i="1"/>
  <c r="CY142" i="5"/>
  <c r="GM120" i="1"/>
  <c r="BN118" i="5"/>
  <c r="IN136" i="1"/>
  <c r="CE134" i="5"/>
  <c r="EX111" i="1"/>
  <c r="BA109" i="5"/>
  <c r="EX110" i="1"/>
  <c r="BA108" i="5"/>
  <c r="EX106" i="1"/>
  <c r="BA104" i="5"/>
  <c r="IN137" i="1"/>
  <c r="CE135" i="5"/>
  <c r="HI126" i="1"/>
  <c r="BU124" i="5"/>
  <c r="IN134" i="1"/>
  <c r="CE132" i="5"/>
  <c r="HF123" i="1"/>
  <c r="BT121" i="5"/>
  <c r="MO149" i="1"/>
  <c r="DL147" i="5"/>
  <c r="HU131" i="1"/>
  <c r="BY129" i="5"/>
  <c r="KY146" i="1"/>
  <c r="CY144" i="5"/>
  <c r="FW118" i="1"/>
  <c r="BI116" i="5"/>
  <c r="KY143" i="1"/>
  <c r="CY141" i="5"/>
  <c r="EX98" i="1"/>
  <c r="BA96" i="5"/>
  <c r="HU130" i="1"/>
  <c r="BY128" i="5"/>
  <c r="HU128" i="1"/>
  <c r="BY126" i="5"/>
  <c r="A84" i="4"/>
  <c r="FA42" i="1"/>
  <c r="BB40" i="5"/>
  <c r="BA70" i="5"/>
  <c r="EX72" i="1"/>
  <c r="BC53" i="5"/>
  <c r="FD55" i="1"/>
  <c r="BC52" i="5"/>
  <c r="FD54" i="1"/>
  <c r="BA82" i="5"/>
  <c r="EX84" i="1"/>
  <c r="BA78" i="5"/>
  <c r="EX80" i="1"/>
  <c r="BA56" i="5"/>
  <c r="EX58" i="1"/>
  <c r="BB68" i="5"/>
  <c r="FA70" i="1"/>
  <c r="BB30" i="5"/>
  <c r="FA32" i="1"/>
  <c r="BA72" i="5"/>
  <c r="EX74" i="1"/>
  <c r="FA53" i="1"/>
  <c r="BB51" i="5"/>
  <c r="FA21" i="1"/>
  <c r="BB19" i="5"/>
  <c r="BA3" i="5"/>
  <c r="EX5" i="1"/>
  <c r="EX88" i="1"/>
  <c r="BA86" i="5"/>
  <c r="BB39" i="5"/>
  <c r="FA41" i="1"/>
  <c r="FA79" i="1"/>
  <c r="BB77" i="5"/>
  <c r="FA28" i="1"/>
  <c r="BB26" i="5"/>
  <c r="BB27" i="5"/>
  <c r="FA29" i="1"/>
  <c r="FA82" i="1"/>
  <c r="BB80" i="5"/>
  <c r="FD25" i="1"/>
  <c r="BC23" i="5"/>
  <c r="FA24" i="1"/>
  <c r="BB22" i="5"/>
  <c r="BB62" i="5"/>
  <c r="FA64" i="1"/>
  <c r="BB76" i="5"/>
  <c r="FA78" i="1"/>
  <c r="FA48" i="1"/>
  <c r="BB46" i="5"/>
  <c r="BA32" i="5"/>
  <c r="EX34" i="1"/>
  <c r="BB37" i="5"/>
  <c r="FA39" i="1"/>
  <c r="BB7" i="5"/>
  <c r="FA9" i="1"/>
  <c r="BA25" i="5"/>
  <c r="EX27" i="1"/>
  <c r="EX77" i="1"/>
  <c r="BA75" i="5"/>
  <c r="FD71" i="1"/>
  <c r="BC69" i="5"/>
  <c r="EX10" i="1"/>
  <c r="BA8" i="5"/>
  <c r="BA42" i="5"/>
  <c r="EX44" i="1"/>
  <c r="BB93" i="5"/>
  <c r="FA95" i="1"/>
  <c r="EX91" i="1"/>
  <c r="BA89" i="5"/>
  <c r="BA94" i="5"/>
  <c r="EX96" i="1"/>
  <c r="BA34" i="5"/>
  <c r="EX36" i="1"/>
  <c r="BA15" i="5"/>
  <c r="EX17" i="1"/>
  <c r="FD46" i="1"/>
  <c r="BC44" i="5"/>
  <c r="BB85" i="5"/>
  <c r="FA87" i="1"/>
  <c r="BC49" i="5"/>
  <c r="FD51" i="1"/>
  <c r="BA2" i="5"/>
  <c r="EX4" i="1"/>
  <c r="FD38" i="1"/>
  <c r="BC36" i="5"/>
  <c r="BD13" i="5"/>
  <c r="FG15" i="1"/>
  <c r="BB91" i="5"/>
  <c r="FA93" i="1"/>
  <c r="BA21" i="5"/>
  <c r="EX23" i="1"/>
  <c r="BB73" i="5"/>
  <c r="FA75" i="1"/>
  <c r="BB90" i="5"/>
  <c r="FA92" i="1"/>
  <c r="FD35" i="1"/>
  <c r="BC33" i="5"/>
  <c r="FA7" i="1"/>
  <c r="BB5" i="5"/>
  <c r="BA63" i="5"/>
  <c r="EX65" i="1"/>
  <c r="BB47" i="5"/>
  <c r="FA49" i="1"/>
  <c r="BB74" i="5"/>
  <c r="FA76" i="1"/>
  <c r="BC45" i="5"/>
  <c r="FD47" i="1"/>
  <c r="BA9" i="5"/>
  <c r="EX11" i="1"/>
  <c r="FA50" i="1"/>
  <c r="BB48" i="5"/>
  <c r="BB28" i="5"/>
  <c r="FA30" i="1"/>
  <c r="EX6" i="1"/>
  <c r="BA4" i="5"/>
  <c r="BE83" i="5"/>
  <c r="FH85" i="1"/>
  <c r="FK85" i="1" s="1"/>
  <c r="BD29" i="5"/>
  <c r="FG31" i="1"/>
  <c r="FA26" i="1"/>
  <c r="BB24" i="5"/>
  <c r="FD19" i="1"/>
  <c r="BC17" i="5"/>
  <c r="BA67" i="5"/>
  <c r="EX69" i="1"/>
  <c r="FG73" i="1"/>
  <c r="BD71" i="5"/>
  <c r="BB12" i="5"/>
  <c r="FA14" i="1"/>
  <c r="BD87" i="5"/>
  <c r="FG89" i="1"/>
  <c r="FD43" i="1"/>
  <c r="BC41" i="5"/>
  <c r="BB43" i="5"/>
  <c r="FA45" i="1"/>
  <c r="EX13" i="1"/>
  <c r="BA11" i="5"/>
  <c r="BB16" i="5"/>
  <c r="FA18" i="1"/>
  <c r="BB20" i="5"/>
  <c r="FA22" i="1"/>
  <c r="BA92" i="5"/>
  <c r="EX94" i="1"/>
  <c r="BD57" i="5"/>
  <c r="FG59" i="1"/>
  <c r="BB50" i="5"/>
  <c r="FA52" i="1"/>
  <c r="FD86" i="1"/>
  <c r="BC84" i="5"/>
  <c r="BB65" i="5"/>
  <c r="FA67" i="1"/>
  <c r="FA56" i="1"/>
  <c r="BB54" i="5"/>
  <c r="BD55" i="5"/>
  <c r="FG57" i="1"/>
  <c r="FD66" i="1"/>
  <c r="BC64" i="5"/>
  <c r="FA40" i="1"/>
  <c r="BB38" i="5"/>
  <c r="BB61" i="5"/>
  <c r="FA63" i="1"/>
  <c r="BA58" i="5"/>
  <c r="EX60" i="1"/>
  <c r="FA8" i="1"/>
  <c r="BB6" i="5"/>
  <c r="FA16" i="1"/>
  <c r="BB14" i="5"/>
  <c r="FA62" i="1"/>
  <c r="BB60" i="5"/>
  <c r="BC88" i="5"/>
  <c r="FD90" i="1"/>
  <c r="BC35" i="5"/>
  <c r="FD37" i="1"/>
  <c r="BB81" i="5"/>
  <c r="FA83" i="1"/>
  <c r="EX33" i="1"/>
  <c r="BA31" i="5"/>
  <c r="BB79" i="5"/>
  <c r="FA81" i="1"/>
  <c r="EX12" i="1"/>
  <c r="BA10" i="5"/>
  <c r="BA66" i="5"/>
  <c r="EX68" i="1"/>
  <c r="BA18" i="5"/>
  <c r="EX20" i="1"/>
  <c r="BB59" i="5"/>
  <c r="FA61" i="1"/>
  <c r="HV130" i="1" l="1"/>
  <c r="HY130" i="1" s="1"/>
  <c r="BZ128" i="5"/>
  <c r="LB146" i="1"/>
  <c r="CZ144" i="5"/>
  <c r="IQ134" i="1"/>
  <c r="CF132" i="5"/>
  <c r="FA110" i="1"/>
  <c r="BB108" i="5"/>
  <c r="LB144" i="1"/>
  <c r="CZ142" i="5"/>
  <c r="HL125" i="1"/>
  <c r="BV123" i="5"/>
  <c r="FA109" i="1"/>
  <c r="BB107" i="5"/>
  <c r="HV129" i="1"/>
  <c r="HY129" i="1" s="1"/>
  <c r="BZ127" i="5"/>
  <c r="GP122" i="1"/>
  <c r="BO120" i="5"/>
  <c r="JQ139" i="1"/>
  <c r="JT139" i="1" s="1"/>
  <c r="CO137" i="5"/>
  <c r="FA112" i="1"/>
  <c r="BB110" i="5"/>
  <c r="FA105" i="1"/>
  <c r="BB103" i="5"/>
  <c r="KC140" i="1"/>
  <c r="CR138" i="5"/>
  <c r="FA98" i="1"/>
  <c r="BB96" i="5"/>
  <c r="HV131" i="1"/>
  <c r="HY131" i="1" s="1"/>
  <c r="BZ129" i="5"/>
  <c r="HL126" i="1"/>
  <c r="BV124" i="5"/>
  <c r="FA111" i="1"/>
  <c r="BB109" i="5"/>
  <c r="FZ119" i="1"/>
  <c r="BJ117" i="5"/>
  <c r="FA100" i="1"/>
  <c r="BB98" i="5"/>
  <c r="GP121" i="1"/>
  <c r="BO119" i="5"/>
  <c r="FA104" i="1"/>
  <c r="BB102" i="5"/>
  <c r="IQ135" i="1"/>
  <c r="CF133" i="5"/>
  <c r="IQ133" i="1"/>
  <c r="CF131" i="5"/>
  <c r="LB142" i="1"/>
  <c r="CZ140" i="5"/>
  <c r="FA99" i="1"/>
  <c r="BB97" i="5"/>
  <c r="FA114" i="1"/>
  <c r="BB112" i="5"/>
  <c r="LB143" i="1"/>
  <c r="CZ141" i="5"/>
  <c r="MR149" i="1"/>
  <c r="DM147" i="5"/>
  <c r="IQ137" i="1"/>
  <c r="CF135" i="5"/>
  <c r="IQ136" i="1"/>
  <c r="CF134" i="5"/>
  <c r="MO148" i="1"/>
  <c r="DL146" i="5"/>
  <c r="FA115" i="1"/>
  <c r="BB113" i="5"/>
  <c r="FA107" i="1"/>
  <c r="BB105" i="5"/>
  <c r="FA103" i="1"/>
  <c r="BB101" i="5"/>
  <c r="FA101" i="1"/>
  <c r="BB99" i="5"/>
  <c r="FA113" i="1"/>
  <c r="BB111" i="5"/>
  <c r="KC141" i="1"/>
  <c r="CR139" i="5"/>
  <c r="JQ138" i="1"/>
  <c r="JT138" i="1" s="1"/>
  <c r="CO136" i="5"/>
  <c r="HL124" i="1"/>
  <c r="BV122" i="5"/>
  <c r="HV128" i="1"/>
  <c r="HY128" i="1" s="1"/>
  <c r="BZ126" i="5"/>
  <c r="FZ118" i="1"/>
  <c r="BJ116" i="5"/>
  <c r="HI123" i="1"/>
  <c r="BU121" i="5"/>
  <c r="FA106" i="1"/>
  <c r="BB104" i="5"/>
  <c r="GP120" i="1"/>
  <c r="BO118" i="5"/>
  <c r="ME147" i="1"/>
  <c r="DI145" i="5"/>
  <c r="LB145" i="1"/>
  <c r="CZ143" i="5"/>
  <c r="FA97" i="1"/>
  <c r="BB95" i="5"/>
  <c r="FQ116" i="1"/>
  <c r="BG114" i="5"/>
  <c r="FA102" i="1"/>
  <c r="BB100" i="5"/>
  <c r="HO127" i="1"/>
  <c r="BW125" i="5"/>
  <c r="FZ117" i="1"/>
  <c r="BJ115" i="5"/>
  <c r="FA108" i="1"/>
  <c r="BB106" i="5"/>
  <c r="IQ132" i="1"/>
  <c r="CF130" i="5"/>
  <c r="A85" i="4"/>
  <c r="A86" i="4" s="1"/>
  <c r="A87" i="4" s="1"/>
  <c r="A88" i="4" s="1"/>
  <c r="A89" i="4"/>
  <c r="BC40" i="5"/>
  <c r="FD42" i="1"/>
  <c r="FA72" i="1"/>
  <c r="BB70" i="5"/>
  <c r="FG55" i="1"/>
  <c r="BD53" i="5"/>
  <c r="BB82" i="5"/>
  <c r="FA84" i="1"/>
  <c r="FG54" i="1"/>
  <c r="BD52" i="5"/>
  <c r="FA80" i="1"/>
  <c r="BB78" i="5"/>
  <c r="BB72" i="5"/>
  <c r="FA74" i="1"/>
  <c r="FD32" i="1"/>
  <c r="BC30" i="5"/>
  <c r="FD70" i="1"/>
  <c r="BC68" i="5"/>
  <c r="FA58" i="1"/>
  <c r="BB56" i="5"/>
  <c r="BB3" i="5"/>
  <c r="FA5" i="1"/>
  <c r="FD21" i="1"/>
  <c r="BC19" i="5"/>
  <c r="BC51" i="5"/>
  <c r="FD53" i="1"/>
  <c r="FA88" i="1"/>
  <c r="BB86" i="5"/>
  <c r="BB32" i="5"/>
  <c r="FA34" i="1"/>
  <c r="FD29" i="1"/>
  <c r="BC27" i="5"/>
  <c r="BC22" i="5"/>
  <c r="FD24" i="1"/>
  <c r="BC26" i="5"/>
  <c r="FD28" i="1"/>
  <c r="BD23" i="5"/>
  <c r="FG25" i="1"/>
  <c r="BC77" i="5"/>
  <c r="FD79" i="1"/>
  <c r="FD64" i="1"/>
  <c r="BC62" i="5"/>
  <c r="FD41" i="1"/>
  <c r="BC39" i="5"/>
  <c r="FD48" i="1"/>
  <c r="BC46" i="5"/>
  <c r="BC76" i="5"/>
  <c r="FD78" i="1"/>
  <c r="BC80" i="5"/>
  <c r="FD82" i="1"/>
  <c r="FG35" i="1"/>
  <c r="BD33" i="5"/>
  <c r="BD44" i="5"/>
  <c r="FG46" i="1"/>
  <c r="FA77" i="1"/>
  <c r="BB75" i="5"/>
  <c r="BB63" i="5"/>
  <c r="FA65" i="1"/>
  <c r="BC90" i="5"/>
  <c r="FD92" i="1"/>
  <c r="BC91" i="5"/>
  <c r="FD93" i="1"/>
  <c r="FA4" i="1"/>
  <c r="BB2" i="5"/>
  <c r="FA17" i="1"/>
  <c r="BB15" i="5"/>
  <c r="FA27" i="1"/>
  <c r="BB25" i="5"/>
  <c r="BE13" i="5"/>
  <c r="FH15" i="1"/>
  <c r="FK15" i="1" s="1"/>
  <c r="BB34" i="5"/>
  <c r="FA36" i="1"/>
  <c r="BC93" i="5"/>
  <c r="FD95" i="1"/>
  <c r="FD9" i="1"/>
  <c r="BC7" i="5"/>
  <c r="BD69" i="5"/>
  <c r="FG71" i="1"/>
  <c r="FA91" i="1"/>
  <c r="BB89" i="5"/>
  <c r="BC73" i="5"/>
  <c r="FD75" i="1"/>
  <c r="FD76" i="1"/>
  <c r="BC74" i="5"/>
  <c r="BB21" i="5"/>
  <c r="FA23" i="1"/>
  <c r="FD87" i="1"/>
  <c r="BC85" i="5"/>
  <c r="FA96" i="1"/>
  <c r="BB94" i="5"/>
  <c r="FD39" i="1"/>
  <c r="BC37" i="5"/>
  <c r="BC47" i="5"/>
  <c r="FD49" i="1"/>
  <c r="BB42" i="5"/>
  <c r="FA44" i="1"/>
  <c r="BB8" i="5"/>
  <c r="FA10" i="1"/>
  <c r="BD49" i="5"/>
  <c r="FG51" i="1"/>
  <c r="FD7" i="1"/>
  <c r="BC5" i="5"/>
  <c r="BD36" i="5"/>
  <c r="FG38" i="1"/>
  <c r="BB66" i="5"/>
  <c r="FA68" i="1"/>
  <c r="BC20" i="5"/>
  <c r="FD22" i="1"/>
  <c r="FD14" i="1"/>
  <c r="BC12" i="5"/>
  <c r="BD84" i="5"/>
  <c r="FG86" i="1"/>
  <c r="BC79" i="5"/>
  <c r="FD81" i="1"/>
  <c r="FA6" i="1"/>
  <c r="BB4" i="5"/>
  <c r="BC48" i="5"/>
  <c r="FD50" i="1"/>
  <c r="BD88" i="5"/>
  <c r="FG90" i="1"/>
  <c r="FA60" i="1"/>
  <c r="BB58" i="5"/>
  <c r="FD67" i="1"/>
  <c r="BC65" i="5"/>
  <c r="BE57" i="5"/>
  <c r="FH59" i="1"/>
  <c r="FK59" i="1" s="1"/>
  <c r="FD18" i="1"/>
  <c r="BC16" i="5"/>
  <c r="FH89" i="1"/>
  <c r="FK89" i="1" s="1"/>
  <c r="BE87" i="5"/>
  <c r="BC43" i="5"/>
  <c r="FD45" i="1"/>
  <c r="FA69" i="1"/>
  <c r="BB67" i="5"/>
  <c r="BB10" i="5"/>
  <c r="FA12" i="1"/>
  <c r="FG37" i="1"/>
  <c r="BD35" i="5"/>
  <c r="FA11" i="1"/>
  <c r="BB9" i="5"/>
  <c r="BC14" i="5"/>
  <c r="FD16" i="1"/>
  <c r="FG43" i="1"/>
  <c r="BD41" i="5"/>
  <c r="BB31" i="5"/>
  <c r="FA33" i="1"/>
  <c r="FA13" i="1"/>
  <c r="BB11" i="5"/>
  <c r="BE71" i="5"/>
  <c r="FH73" i="1"/>
  <c r="FK73" i="1" s="1"/>
  <c r="BF83" i="5"/>
  <c r="FN85" i="1"/>
  <c r="BC54" i="5"/>
  <c r="FD56" i="1"/>
  <c r="BC50" i="5"/>
  <c r="FD52" i="1"/>
  <c r="BC6" i="5"/>
  <c r="FD8" i="1"/>
  <c r="BC59" i="5"/>
  <c r="FD61" i="1"/>
  <c r="FD83" i="1"/>
  <c r="BC81" i="5"/>
  <c r="FD63" i="1"/>
  <c r="BC61" i="5"/>
  <c r="BE55" i="5"/>
  <c r="FH57" i="1"/>
  <c r="FK57" i="1" s="1"/>
  <c r="BB92" i="5"/>
  <c r="FA94" i="1"/>
  <c r="BE29" i="5"/>
  <c r="FH31" i="1"/>
  <c r="FK31" i="1" s="1"/>
  <c r="FD30" i="1"/>
  <c r="BC28" i="5"/>
  <c r="FG47" i="1"/>
  <c r="BD45" i="5"/>
  <c r="BC60" i="5"/>
  <c r="FD62" i="1"/>
  <c r="FG66" i="1"/>
  <c r="BD64" i="5"/>
  <c r="FA20" i="1"/>
  <c r="BB18" i="5"/>
  <c r="FD40" i="1"/>
  <c r="BC38" i="5"/>
  <c r="FG19" i="1"/>
  <c r="BD17" i="5"/>
  <c r="FD26" i="1"/>
  <c r="BC24" i="5"/>
  <c r="FD108" i="1" l="1"/>
  <c r="BC106" i="5"/>
  <c r="FT116" i="1"/>
  <c r="BH114" i="5"/>
  <c r="GS120" i="1"/>
  <c r="BP118" i="5"/>
  <c r="IB128" i="1"/>
  <c r="CA126" i="5"/>
  <c r="FD113" i="1"/>
  <c r="BC111" i="5"/>
  <c r="FD115" i="1"/>
  <c r="BC113" i="5"/>
  <c r="MU149" i="1"/>
  <c r="DN147" i="5"/>
  <c r="LC142" i="1"/>
  <c r="LF142" i="1" s="1"/>
  <c r="DA140" i="5"/>
  <c r="GS121" i="1"/>
  <c r="BP119" i="5"/>
  <c r="HO126" i="1"/>
  <c r="BW124" i="5"/>
  <c r="FD105" i="1"/>
  <c r="BC103" i="5"/>
  <c r="IB129" i="1"/>
  <c r="CA127" i="5"/>
  <c r="FD110" i="1"/>
  <c r="BC108" i="5"/>
  <c r="GA117" i="1"/>
  <c r="GD117" i="1" s="1"/>
  <c r="BK115" i="5"/>
  <c r="FD97" i="1"/>
  <c r="BC95" i="5"/>
  <c r="FD106" i="1"/>
  <c r="BC104" i="5"/>
  <c r="HO124" i="1"/>
  <c r="BW122" i="5"/>
  <c r="FD101" i="1"/>
  <c r="BC99" i="5"/>
  <c r="MR148" i="1"/>
  <c r="DM146" i="5"/>
  <c r="LC143" i="1"/>
  <c r="LF143" i="1" s="1"/>
  <c r="DA141" i="5"/>
  <c r="IT133" i="1"/>
  <c r="CG131" i="5"/>
  <c r="FD100" i="1"/>
  <c r="BC98" i="5"/>
  <c r="IB131" i="1"/>
  <c r="CA129" i="5"/>
  <c r="FD112" i="1"/>
  <c r="BC110" i="5"/>
  <c r="FD109" i="1"/>
  <c r="BC107" i="5"/>
  <c r="IT134" i="1"/>
  <c r="CG132" i="5"/>
  <c r="HR127" i="1"/>
  <c r="BX125" i="5"/>
  <c r="LC145" i="1"/>
  <c r="LF145" i="1" s="1"/>
  <c r="DA143" i="5"/>
  <c r="HL123" i="1"/>
  <c r="BV121" i="5"/>
  <c r="JW138" i="1"/>
  <c r="CP136" i="5"/>
  <c r="FD103" i="1"/>
  <c r="BC101" i="5"/>
  <c r="IT136" i="1"/>
  <c r="CG134" i="5"/>
  <c r="FD114" i="1"/>
  <c r="BC112" i="5"/>
  <c r="IT135" i="1"/>
  <c r="CG133" i="5"/>
  <c r="GA119" i="1"/>
  <c r="GD119" i="1" s="1"/>
  <c r="BK117" i="5"/>
  <c r="FD98" i="1"/>
  <c r="BC96" i="5"/>
  <c r="JW139" i="1"/>
  <c r="CP137" i="5"/>
  <c r="HO125" i="1"/>
  <c r="BW123" i="5"/>
  <c r="LC146" i="1"/>
  <c r="LF146" i="1" s="1"/>
  <c r="DA144" i="5"/>
  <c r="IT132" i="1"/>
  <c r="CG130" i="5"/>
  <c r="FD102" i="1"/>
  <c r="BC100" i="5"/>
  <c r="MF147" i="1"/>
  <c r="MI147" i="1" s="1"/>
  <c r="DJ145" i="5"/>
  <c r="GA118" i="1"/>
  <c r="GD118" i="1" s="1"/>
  <c r="BK116" i="5"/>
  <c r="KF141" i="1"/>
  <c r="CS139" i="5"/>
  <c r="FD107" i="1"/>
  <c r="BC105" i="5"/>
  <c r="IT137" i="1"/>
  <c r="CG135" i="5"/>
  <c r="FD99" i="1"/>
  <c r="BC97" i="5"/>
  <c r="FD104" i="1"/>
  <c r="BC102" i="5"/>
  <c r="FD111" i="1"/>
  <c r="BC109" i="5"/>
  <c r="KF140" i="1"/>
  <c r="CS138" i="5"/>
  <c r="GS122" i="1"/>
  <c r="BP120" i="5"/>
  <c r="LC144" i="1"/>
  <c r="LF144" i="1" s="1"/>
  <c r="DA142" i="5"/>
  <c r="IB130" i="1"/>
  <c r="CA128" i="5"/>
  <c r="A90" i="4"/>
  <c r="A91" i="4" s="1"/>
  <c r="FG42" i="1"/>
  <c r="BD40" i="5"/>
  <c r="FD72" i="1"/>
  <c r="BC70" i="5"/>
  <c r="FH55" i="1"/>
  <c r="FK55" i="1" s="1"/>
  <c r="BE53" i="5"/>
  <c r="FH54" i="1"/>
  <c r="FK54" i="1" s="1"/>
  <c r="BE52" i="5"/>
  <c r="FD84" i="1"/>
  <c r="BC82" i="5"/>
  <c r="BC78" i="5"/>
  <c r="FD80" i="1"/>
  <c r="FD58" i="1"/>
  <c r="BC56" i="5"/>
  <c r="BD30" i="5"/>
  <c r="FG32" i="1"/>
  <c r="BC72" i="5"/>
  <c r="FD74" i="1"/>
  <c r="FG70" i="1"/>
  <c r="BD68" i="5"/>
  <c r="BD51" i="5"/>
  <c r="FG53" i="1"/>
  <c r="FG21" i="1"/>
  <c r="BD19" i="5"/>
  <c r="FD5" i="1"/>
  <c r="BC3" i="5"/>
  <c r="FD88" i="1"/>
  <c r="BC86" i="5"/>
  <c r="BD76" i="5"/>
  <c r="FG78" i="1"/>
  <c r="BD26" i="5"/>
  <c r="FG28" i="1"/>
  <c r="FG41" i="1"/>
  <c r="BD39" i="5"/>
  <c r="FG29" i="1"/>
  <c r="BD27" i="5"/>
  <c r="FG24" i="1"/>
  <c r="BD22" i="5"/>
  <c r="BD77" i="5"/>
  <c r="FG79" i="1"/>
  <c r="FG82" i="1"/>
  <c r="BD80" i="5"/>
  <c r="FH25" i="1"/>
  <c r="FK25" i="1" s="1"/>
  <c r="BE23" i="5"/>
  <c r="BC32" i="5"/>
  <c r="FD34" i="1"/>
  <c r="BD46" i="5"/>
  <c r="FG48" i="1"/>
  <c r="BD62" i="5"/>
  <c r="FG64" i="1"/>
  <c r="BD47" i="5"/>
  <c r="FG49" i="1"/>
  <c r="FG93" i="1"/>
  <c r="BD91" i="5"/>
  <c r="BE49" i="5"/>
  <c r="FH51" i="1"/>
  <c r="FK51" i="1" s="1"/>
  <c r="FD36" i="1"/>
  <c r="BC34" i="5"/>
  <c r="BD90" i="5"/>
  <c r="FG92" i="1"/>
  <c r="FH46" i="1"/>
  <c r="FK46" i="1" s="1"/>
  <c r="BE44" i="5"/>
  <c r="FG39" i="1"/>
  <c r="BD37" i="5"/>
  <c r="BD85" i="5"/>
  <c r="FG87" i="1"/>
  <c r="FD91" i="1"/>
  <c r="BC89" i="5"/>
  <c r="BC25" i="5"/>
  <c r="FD27" i="1"/>
  <c r="BD5" i="5"/>
  <c r="FG7" i="1"/>
  <c r="FN15" i="1"/>
  <c r="BF13" i="5"/>
  <c r="BC15" i="5"/>
  <c r="FD17" i="1"/>
  <c r="BD73" i="5"/>
  <c r="FG75" i="1"/>
  <c r="BC94" i="5"/>
  <c r="FD96" i="1"/>
  <c r="FD23" i="1"/>
  <c r="BC21" i="5"/>
  <c r="BC63" i="5"/>
  <c r="FD65" i="1"/>
  <c r="FH38" i="1"/>
  <c r="FK38" i="1" s="1"/>
  <c r="BE36" i="5"/>
  <c r="FD44" i="1"/>
  <c r="BC42" i="5"/>
  <c r="BD93" i="5"/>
  <c r="FG95" i="1"/>
  <c r="BC8" i="5"/>
  <c r="FD10" i="1"/>
  <c r="BE69" i="5"/>
  <c r="FH71" i="1"/>
  <c r="FK71" i="1" s="1"/>
  <c r="FG76" i="1"/>
  <c r="BD74" i="5"/>
  <c r="BD7" i="5"/>
  <c r="FG9" i="1"/>
  <c r="BC2" i="5"/>
  <c r="FD4" i="1"/>
  <c r="BC75" i="5"/>
  <c r="FD77" i="1"/>
  <c r="FH35" i="1"/>
  <c r="FK35" i="1" s="1"/>
  <c r="BE33" i="5"/>
  <c r="BD6" i="5"/>
  <c r="FG8" i="1"/>
  <c r="BD38" i="5"/>
  <c r="FG40" i="1"/>
  <c r="FG83" i="1"/>
  <c r="BD81" i="5"/>
  <c r="BE35" i="5"/>
  <c r="FH37" i="1"/>
  <c r="FK37" i="1" s="1"/>
  <c r="BC18" i="5"/>
  <c r="FD20" i="1"/>
  <c r="FD69" i="1"/>
  <c r="BC67" i="5"/>
  <c r="FG67" i="1"/>
  <c r="BD65" i="5"/>
  <c r="FG14" i="1"/>
  <c r="BD12" i="5"/>
  <c r="BC92" i="5"/>
  <c r="FD94" i="1"/>
  <c r="BD59" i="5"/>
  <c r="FG61" i="1"/>
  <c r="FG52" i="1"/>
  <c r="BD50" i="5"/>
  <c r="BD43" i="5"/>
  <c r="FG45" i="1"/>
  <c r="FG50" i="1"/>
  <c r="BD48" i="5"/>
  <c r="BE84" i="5"/>
  <c r="FH86" i="1"/>
  <c r="FK86" i="1" s="1"/>
  <c r="FG22" i="1"/>
  <c r="BD20" i="5"/>
  <c r="FG56" i="1"/>
  <c r="BD54" i="5"/>
  <c r="BD14" i="5"/>
  <c r="FG16" i="1"/>
  <c r="BD79" i="5"/>
  <c r="FG81" i="1"/>
  <c r="BE64" i="5"/>
  <c r="FH66" i="1"/>
  <c r="FK66" i="1" s="1"/>
  <c r="FG63" i="1"/>
  <c r="BD61" i="5"/>
  <c r="BE41" i="5"/>
  <c r="FH43" i="1"/>
  <c r="FK43" i="1" s="1"/>
  <c r="BC9" i="5"/>
  <c r="FD11" i="1"/>
  <c r="FN89" i="1"/>
  <c r="BF87" i="5"/>
  <c r="FD60" i="1"/>
  <c r="BC58" i="5"/>
  <c r="FN57" i="1"/>
  <c r="BF55" i="5"/>
  <c r="BF57" i="5"/>
  <c r="FN59" i="1"/>
  <c r="FG30" i="1"/>
  <c r="BD28" i="5"/>
  <c r="BD60" i="5"/>
  <c r="FG62" i="1"/>
  <c r="FQ85" i="1"/>
  <c r="BG83" i="5"/>
  <c r="BF71" i="5"/>
  <c r="FN73" i="1"/>
  <c r="FD12" i="1"/>
  <c r="BC10" i="5"/>
  <c r="BC66" i="5"/>
  <c r="FD68" i="1"/>
  <c r="FD33" i="1"/>
  <c r="BC31" i="5"/>
  <c r="FH90" i="1"/>
  <c r="FK90" i="1" s="1"/>
  <c r="BE88" i="5"/>
  <c r="BD24" i="5"/>
  <c r="FG26" i="1"/>
  <c r="FD13" i="1"/>
  <c r="BC11" i="5"/>
  <c r="FN31" i="1"/>
  <c r="BF29" i="5"/>
  <c r="FH19" i="1"/>
  <c r="FK19" i="1" s="1"/>
  <c r="BE17" i="5"/>
  <c r="BE45" i="5"/>
  <c r="FH47" i="1"/>
  <c r="FK47" i="1" s="1"/>
  <c r="FG18" i="1"/>
  <c r="BD16" i="5"/>
  <c r="FD6" i="1"/>
  <c r="BC4" i="5"/>
  <c r="LI144" i="1" l="1"/>
  <c r="DB142" i="5"/>
  <c r="FG104" i="1"/>
  <c r="BD102" i="5"/>
  <c r="KI141" i="1"/>
  <c r="CT139" i="5"/>
  <c r="IU132" i="1"/>
  <c r="IX132" i="1" s="1"/>
  <c r="CH130" i="5"/>
  <c r="FG98" i="1"/>
  <c r="BD96" i="5"/>
  <c r="IU136" i="1"/>
  <c r="IX136" i="1" s="1"/>
  <c r="CH134" i="5"/>
  <c r="LI145" i="1"/>
  <c r="DB143" i="5"/>
  <c r="FG112" i="1"/>
  <c r="BD110" i="5"/>
  <c r="LI143" i="1"/>
  <c r="DB141" i="5"/>
  <c r="FG106" i="1"/>
  <c r="BD104" i="5"/>
  <c r="IE129" i="1"/>
  <c r="CB127" i="5"/>
  <c r="LI142" i="1"/>
  <c r="DB140" i="5"/>
  <c r="IE128" i="1"/>
  <c r="CB126" i="5"/>
  <c r="GT122" i="1"/>
  <c r="GW122" i="1" s="1"/>
  <c r="BQ120" i="5"/>
  <c r="FG99" i="1"/>
  <c r="BD97" i="5"/>
  <c r="GG118" i="1"/>
  <c r="BL116" i="5"/>
  <c r="LI146" i="1"/>
  <c r="DB144" i="5"/>
  <c r="GG119" i="1"/>
  <c r="BL117" i="5"/>
  <c r="FG103" i="1"/>
  <c r="BD101" i="5"/>
  <c r="HU127" i="1"/>
  <c r="BY125" i="5"/>
  <c r="IE131" i="1"/>
  <c r="CB129" i="5"/>
  <c r="MU148" i="1"/>
  <c r="DN146" i="5"/>
  <c r="FG97" i="1"/>
  <c r="BD95" i="5"/>
  <c r="FG105" i="1"/>
  <c r="BD103" i="5"/>
  <c r="MV149" i="1"/>
  <c r="MW149" i="1" s="1"/>
  <c r="MX149" i="1" s="1"/>
  <c r="NA149" i="1" s="1"/>
  <c r="DO147" i="5"/>
  <c r="GT120" i="1"/>
  <c r="GW120" i="1" s="1"/>
  <c r="BQ118" i="5"/>
  <c r="KI140" i="1"/>
  <c r="CT138" i="5"/>
  <c r="IU137" i="1"/>
  <c r="IX137" i="1" s="1"/>
  <c r="CH135" i="5"/>
  <c r="ML147" i="1"/>
  <c r="DK145" i="5"/>
  <c r="HR125" i="1"/>
  <c r="BX123" i="5"/>
  <c r="IU135" i="1"/>
  <c r="IX135" i="1" s="1"/>
  <c r="CH133" i="5"/>
  <c r="JZ138" i="1"/>
  <c r="CQ136" i="5"/>
  <c r="IU134" i="1"/>
  <c r="IX134" i="1" s="1"/>
  <c r="CH132" i="5"/>
  <c r="FG100" i="1"/>
  <c r="BD98" i="5"/>
  <c r="FG101" i="1"/>
  <c r="BD99" i="5"/>
  <c r="GG117" i="1"/>
  <c r="BL115" i="5"/>
  <c r="HR126" i="1"/>
  <c r="BX124" i="5"/>
  <c r="FG115" i="1"/>
  <c r="BD113" i="5"/>
  <c r="FW116" i="1"/>
  <c r="BI114" i="5"/>
  <c r="IE130" i="1"/>
  <c r="CB128" i="5"/>
  <c r="FG111" i="1"/>
  <c r="BD109" i="5"/>
  <c r="FG107" i="1"/>
  <c r="BD105" i="5"/>
  <c r="FG102" i="1"/>
  <c r="BD100" i="5"/>
  <c r="JZ139" i="1"/>
  <c r="CQ137" i="5"/>
  <c r="FG114" i="1"/>
  <c r="BD112" i="5"/>
  <c r="HO123" i="1"/>
  <c r="BW121" i="5"/>
  <c r="FG109" i="1"/>
  <c r="BD107" i="5"/>
  <c r="IU133" i="1"/>
  <c r="IX133" i="1" s="1"/>
  <c r="CH131" i="5"/>
  <c r="HR124" i="1"/>
  <c r="BX122" i="5"/>
  <c r="FG110" i="1"/>
  <c r="BD108" i="5"/>
  <c r="GT121" i="1"/>
  <c r="GW121" i="1" s="1"/>
  <c r="BQ119" i="5"/>
  <c r="FG113" i="1"/>
  <c r="BD111" i="5"/>
  <c r="FG108" i="1"/>
  <c r="BD106" i="5"/>
  <c r="A92" i="4"/>
  <c r="A93" i="4" s="1"/>
  <c r="A94" i="4" s="1"/>
  <c r="BE40" i="5"/>
  <c r="FH42" i="1"/>
  <c r="FK42" i="1" s="1"/>
  <c r="BD70" i="5"/>
  <c r="FG72" i="1"/>
  <c r="BF53" i="5"/>
  <c r="FN55" i="1"/>
  <c r="FG84" i="1"/>
  <c r="BD82" i="5"/>
  <c r="FN54" i="1"/>
  <c r="BF52" i="5"/>
  <c r="FG80" i="1"/>
  <c r="BD78" i="5"/>
  <c r="BE68" i="5"/>
  <c r="FH70" i="1"/>
  <c r="FK70" i="1" s="1"/>
  <c r="FG74" i="1"/>
  <c r="BD72" i="5"/>
  <c r="FH32" i="1"/>
  <c r="FK32" i="1" s="1"/>
  <c r="BE30" i="5"/>
  <c r="BD56" i="5"/>
  <c r="FG58" i="1"/>
  <c r="BE19" i="5"/>
  <c r="FH21" i="1"/>
  <c r="FK21" i="1" s="1"/>
  <c r="BE51" i="5"/>
  <c r="FH53" i="1"/>
  <c r="FK53" i="1" s="1"/>
  <c r="FG5" i="1"/>
  <c r="BD3" i="5"/>
  <c r="FG88" i="1"/>
  <c r="BD86" i="5"/>
  <c r="BE46" i="5"/>
  <c r="FH48" i="1"/>
  <c r="FK48" i="1" s="1"/>
  <c r="FH79" i="1"/>
  <c r="FK79" i="1" s="1"/>
  <c r="BE77" i="5"/>
  <c r="BD32" i="5"/>
  <c r="FG34" i="1"/>
  <c r="FN25" i="1"/>
  <c r="BF23" i="5"/>
  <c r="BE27" i="5"/>
  <c r="FH29" i="1"/>
  <c r="FK29" i="1" s="1"/>
  <c r="BE26" i="5"/>
  <c r="FH28" i="1"/>
  <c r="FK28" i="1" s="1"/>
  <c r="BE62" i="5"/>
  <c r="FH64" i="1"/>
  <c r="FK64" i="1" s="1"/>
  <c r="BE76" i="5"/>
  <c r="FH78" i="1"/>
  <c r="FK78" i="1" s="1"/>
  <c r="FH24" i="1"/>
  <c r="FK24" i="1" s="1"/>
  <c r="BE22" i="5"/>
  <c r="BE80" i="5"/>
  <c r="FH82" i="1"/>
  <c r="FK82" i="1" s="1"/>
  <c r="BE39" i="5"/>
  <c r="FH41" i="1"/>
  <c r="FK41" i="1" s="1"/>
  <c r="BE73" i="5"/>
  <c r="FH75" i="1"/>
  <c r="FK75" i="1" s="1"/>
  <c r="FH76" i="1"/>
  <c r="FK76" i="1" s="1"/>
  <c r="BE74" i="5"/>
  <c r="BF36" i="5"/>
  <c r="FN38" i="1"/>
  <c r="FG36" i="1"/>
  <c r="BD34" i="5"/>
  <c r="BD2" i="5"/>
  <c r="FG4" i="1"/>
  <c r="BF69" i="5"/>
  <c r="FN71" i="1"/>
  <c r="BE93" i="5"/>
  <c r="FH95" i="1"/>
  <c r="FK95" i="1" s="1"/>
  <c r="BD63" i="5"/>
  <c r="FG65" i="1"/>
  <c r="FN51" i="1"/>
  <c r="BF49" i="5"/>
  <c r="BD75" i="5"/>
  <c r="FG77" i="1"/>
  <c r="FG23" i="1"/>
  <c r="BD21" i="5"/>
  <c r="BF44" i="5"/>
  <c r="FN46" i="1"/>
  <c r="BE91" i="5"/>
  <c r="FH93" i="1"/>
  <c r="FK93" i="1" s="1"/>
  <c r="FH87" i="1"/>
  <c r="FK87" i="1" s="1"/>
  <c r="BE85" i="5"/>
  <c r="BE37" i="5"/>
  <c r="FH39" i="1"/>
  <c r="FK39" i="1" s="1"/>
  <c r="FG17" i="1"/>
  <c r="BD15" i="5"/>
  <c r="FH9" i="1"/>
  <c r="FK9" i="1" s="1"/>
  <c r="BE7" i="5"/>
  <c r="BD8" i="5"/>
  <c r="FG10" i="1"/>
  <c r="BD94" i="5"/>
  <c r="FG96" i="1"/>
  <c r="FH92" i="1"/>
  <c r="FK92" i="1" s="1"/>
  <c r="BE90" i="5"/>
  <c r="BE47" i="5"/>
  <c r="FH49" i="1"/>
  <c r="FK49" i="1" s="1"/>
  <c r="BE5" i="5"/>
  <c r="FH7" i="1"/>
  <c r="FK7" i="1" s="1"/>
  <c r="BD25" i="5"/>
  <c r="FG27" i="1"/>
  <c r="BF33" i="5"/>
  <c r="FN35" i="1"/>
  <c r="BD42" i="5"/>
  <c r="FG44" i="1"/>
  <c r="FQ15" i="1"/>
  <c r="BG13" i="5"/>
  <c r="BD89" i="5"/>
  <c r="FG91" i="1"/>
  <c r="FG11" i="1"/>
  <c r="BD9" i="5"/>
  <c r="BF17" i="5"/>
  <c r="FN19" i="1"/>
  <c r="FH52" i="1"/>
  <c r="FK52" i="1" s="1"/>
  <c r="BE50" i="5"/>
  <c r="FH83" i="1"/>
  <c r="FK83" i="1" s="1"/>
  <c r="BE81" i="5"/>
  <c r="BE14" i="5"/>
  <c r="FH16" i="1"/>
  <c r="FK16" i="1" s="1"/>
  <c r="FG12" i="1"/>
  <c r="BD10" i="5"/>
  <c r="FG60" i="1"/>
  <c r="BD58" i="5"/>
  <c r="BE60" i="5"/>
  <c r="FH62" i="1"/>
  <c r="FK62" i="1" s="1"/>
  <c r="BD92" i="5"/>
  <c r="FG94" i="1"/>
  <c r="FG20" i="1"/>
  <c r="BD18" i="5"/>
  <c r="BF35" i="5"/>
  <c r="FN37" i="1"/>
  <c r="FQ73" i="1"/>
  <c r="BG71" i="5"/>
  <c r="FH81" i="1"/>
  <c r="FK81" i="1" s="1"/>
  <c r="BE79" i="5"/>
  <c r="FQ57" i="1"/>
  <c r="BG55" i="5"/>
  <c r="BE12" i="5"/>
  <c r="FH14" i="1"/>
  <c r="FK14" i="1" s="1"/>
  <c r="BF64" i="5"/>
  <c r="FN66" i="1"/>
  <c r="BD4" i="5"/>
  <c r="FG6" i="1"/>
  <c r="BD31" i="5"/>
  <c r="FG33" i="1"/>
  <c r="FT85" i="1"/>
  <c r="BH83" i="5"/>
  <c r="BE28" i="5"/>
  <c r="FH30" i="1"/>
  <c r="FK30" i="1" s="1"/>
  <c r="FQ89" i="1"/>
  <c r="BG87" i="5"/>
  <c r="BE61" i="5"/>
  <c r="FH63" i="1"/>
  <c r="FK63" i="1" s="1"/>
  <c r="FH56" i="1"/>
  <c r="FK56" i="1" s="1"/>
  <c r="BE54" i="5"/>
  <c r="BE48" i="5"/>
  <c r="FH50" i="1"/>
  <c r="FK50" i="1" s="1"/>
  <c r="BE65" i="5"/>
  <c r="FH67" i="1"/>
  <c r="FK67" i="1" s="1"/>
  <c r="BF88" i="5"/>
  <c r="FN90" i="1"/>
  <c r="BF41" i="5"/>
  <c r="FN43" i="1"/>
  <c r="BE38" i="5"/>
  <c r="FH40" i="1"/>
  <c r="FK40" i="1" s="1"/>
  <c r="BF45" i="5"/>
  <c r="FN47" i="1"/>
  <c r="FH26" i="1"/>
  <c r="FK26" i="1" s="1"/>
  <c r="BE24" i="5"/>
  <c r="FG68" i="1"/>
  <c r="BD66" i="5"/>
  <c r="FQ59" i="1"/>
  <c r="BG57" i="5"/>
  <c r="BE43" i="5"/>
  <c r="FH45" i="1"/>
  <c r="FK45" i="1" s="1"/>
  <c r="BE6" i="5"/>
  <c r="FH8" i="1"/>
  <c r="FK8" i="1" s="1"/>
  <c r="BF84" i="5"/>
  <c r="FN86" i="1"/>
  <c r="FQ31" i="1"/>
  <c r="BG29" i="5"/>
  <c r="FH61" i="1"/>
  <c r="FK61" i="1" s="1"/>
  <c r="BE59" i="5"/>
  <c r="BD11" i="5"/>
  <c r="FG13" i="1"/>
  <c r="BE16" i="5"/>
  <c r="FH18" i="1"/>
  <c r="FK18" i="1" s="1"/>
  <c r="FH22" i="1"/>
  <c r="FK22" i="1" s="1"/>
  <c r="BE20" i="5"/>
  <c r="FG69" i="1"/>
  <c r="BD67" i="5"/>
  <c r="FH113" i="1" l="1"/>
  <c r="FK113" i="1" s="1"/>
  <c r="BE111" i="5"/>
  <c r="JA133" i="1"/>
  <c r="CI131" i="5"/>
  <c r="KC139" i="1"/>
  <c r="CR137" i="5"/>
  <c r="IH130" i="1"/>
  <c r="CC128" i="5"/>
  <c r="GJ117" i="1"/>
  <c r="BM115" i="5"/>
  <c r="KC138" i="1"/>
  <c r="CR136" i="5"/>
  <c r="JA137" i="1"/>
  <c r="CI135" i="5"/>
  <c r="FH105" i="1"/>
  <c r="FK105" i="1" s="1"/>
  <c r="BE103" i="5"/>
  <c r="HV127" i="1"/>
  <c r="HY127" i="1" s="1"/>
  <c r="BZ125" i="5"/>
  <c r="GJ118" i="1"/>
  <c r="BM116" i="5"/>
  <c r="LL142" i="1"/>
  <c r="DC140" i="5"/>
  <c r="FH112" i="1"/>
  <c r="FK112" i="1" s="1"/>
  <c r="BE110" i="5"/>
  <c r="JA132" i="1"/>
  <c r="CI130" i="5"/>
  <c r="GZ121" i="1"/>
  <c r="BR119" i="5"/>
  <c r="FH109" i="1"/>
  <c r="FK109" i="1" s="1"/>
  <c r="BE107" i="5"/>
  <c r="FH102" i="1"/>
  <c r="FK102" i="1" s="1"/>
  <c r="BE100" i="5"/>
  <c r="FZ116" i="1"/>
  <c r="BJ114" i="5"/>
  <c r="FH101" i="1"/>
  <c r="FK101" i="1" s="1"/>
  <c r="BE99" i="5"/>
  <c r="JA135" i="1"/>
  <c r="CI133" i="5"/>
  <c r="KJ140" i="1"/>
  <c r="KM140" i="1" s="1"/>
  <c r="CU138" i="5"/>
  <c r="FH97" i="1"/>
  <c r="FK97" i="1" s="1"/>
  <c r="BE95" i="5"/>
  <c r="FH103" i="1"/>
  <c r="FK103" i="1" s="1"/>
  <c r="BE101" i="5"/>
  <c r="FH99" i="1"/>
  <c r="FK99" i="1" s="1"/>
  <c r="BE97" i="5"/>
  <c r="IH129" i="1"/>
  <c r="CC127" i="5"/>
  <c r="LL145" i="1"/>
  <c r="DC143" i="5"/>
  <c r="KJ141" i="1"/>
  <c r="KM141" i="1" s="1"/>
  <c r="CU139" i="5"/>
  <c r="FH110" i="1"/>
  <c r="FK110" i="1" s="1"/>
  <c r="BE108" i="5"/>
  <c r="HR123" i="1"/>
  <c r="BX121" i="5"/>
  <c r="FH107" i="1"/>
  <c r="FK107" i="1" s="1"/>
  <c r="BE105" i="5"/>
  <c r="FH115" i="1"/>
  <c r="FK115" i="1" s="1"/>
  <c r="BE113" i="5"/>
  <c r="FH100" i="1"/>
  <c r="FK100" i="1" s="1"/>
  <c r="BE98" i="5"/>
  <c r="HU125" i="1"/>
  <c r="BY123" i="5"/>
  <c r="GZ120" i="1"/>
  <c r="BR118" i="5"/>
  <c r="MV148" i="1"/>
  <c r="MW148" i="1" s="1"/>
  <c r="MX148" i="1" s="1"/>
  <c r="NA148" i="1" s="1"/>
  <c r="DO146" i="5"/>
  <c r="GJ119" i="1"/>
  <c r="BM117" i="5"/>
  <c r="GZ122" i="1"/>
  <c r="BR120" i="5"/>
  <c r="FH106" i="1"/>
  <c r="FK106" i="1" s="1"/>
  <c r="BE104" i="5"/>
  <c r="JA136" i="1"/>
  <c r="CI134" i="5"/>
  <c r="FH104" i="1"/>
  <c r="FK104" i="1" s="1"/>
  <c r="BE102" i="5"/>
  <c r="FH108" i="1"/>
  <c r="FK108" i="1" s="1"/>
  <c r="BE106" i="5"/>
  <c r="HU124" i="1"/>
  <c r="BY122" i="5"/>
  <c r="FH114" i="1"/>
  <c r="FK114" i="1" s="1"/>
  <c r="BE112" i="5"/>
  <c r="FH111" i="1"/>
  <c r="FK111" i="1" s="1"/>
  <c r="BE109" i="5"/>
  <c r="HU126" i="1"/>
  <c r="BY124" i="5"/>
  <c r="JA134" i="1"/>
  <c r="CI132" i="5"/>
  <c r="MO147" i="1"/>
  <c r="DL145" i="5"/>
  <c r="ND149" i="1"/>
  <c r="DP147" i="5"/>
  <c r="IH131" i="1"/>
  <c r="CC129" i="5"/>
  <c r="LL146" i="1"/>
  <c r="DC144" i="5"/>
  <c r="IH128" i="1"/>
  <c r="CC126" i="5"/>
  <c r="LL143" i="1"/>
  <c r="DC141" i="5"/>
  <c r="FH98" i="1"/>
  <c r="FK98" i="1" s="1"/>
  <c r="BE96" i="5"/>
  <c r="LL144" i="1"/>
  <c r="DC142" i="5"/>
  <c r="A95" i="4"/>
  <c r="BF40" i="5"/>
  <c r="FN42" i="1"/>
  <c r="BE70" i="5"/>
  <c r="FH72" i="1"/>
  <c r="FK72" i="1" s="1"/>
  <c r="BG53" i="5"/>
  <c r="FQ55" i="1"/>
  <c r="BG52" i="5"/>
  <c r="FQ54" i="1"/>
  <c r="BE82" i="5"/>
  <c r="FH84" i="1"/>
  <c r="FK84" i="1" s="1"/>
  <c r="FH80" i="1"/>
  <c r="FK80" i="1" s="1"/>
  <c r="BE78" i="5"/>
  <c r="BE72" i="5"/>
  <c r="FH74" i="1"/>
  <c r="FK74" i="1" s="1"/>
  <c r="BF68" i="5"/>
  <c r="FN70" i="1"/>
  <c r="BE56" i="5"/>
  <c r="FH58" i="1"/>
  <c r="FK58" i="1" s="1"/>
  <c r="FN32" i="1"/>
  <c r="BF30" i="5"/>
  <c r="BE3" i="5"/>
  <c r="FH5" i="1"/>
  <c r="FK5" i="1" s="1"/>
  <c r="BF51" i="5"/>
  <c r="FN53" i="1"/>
  <c r="FN21" i="1"/>
  <c r="BF19" i="5"/>
  <c r="BE86" i="5"/>
  <c r="FH88" i="1"/>
  <c r="FK88" i="1" s="1"/>
  <c r="FN82" i="1"/>
  <c r="BF80" i="5"/>
  <c r="BF62" i="5"/>
  <c r="FN64" i="1"/>
  <c r="FH34" i="1"/>
  <c r="FK34" i="1" s="1"/>
  <c r="BE32" i="5"/>
  <c r="BF22" i="5"/>
  <c r="FN24" i="1"/>
  <c r="BF77" i="5"/>
  <c r="FN79" i="1"/>
  <c r="BF39" i="5"/>
  <c r="FN41" i="1"/>
  <c r="FN78" i="1"/>
  <c r="BF76" i="5"/>
  <c r="BF46" i="5"/>
  <c r="FN48" i="1"/>
  <c r="FN28" i="1"/>
  <c r="BF26" i="5"/>
  <c r="FN29" i="1"/>
  <c r="BF27" i="5"/>
  <c r="FQ25" i="1"/>
  <c r="BG23" i="5"/>
  <c r="FQ46" i="1"/>
  <c r="BG44" i="5"/>
  <c r="BE75" i="5"/>
  <c r="FH77" i="1"/>
  <c r="FK77" i="1" s="1"/>
  <c r="FN95" i="1"/>
  <c r="BF93" i="5"/>
  <c r="BG36" i="5"/>
  <c r="FQ38" i="1"/>
  <c r="FT15" i="1"/>
  <c r="BH13" i="5"/>
  <c r="FH44" i="1"/>
  <c r="FK44" i="1" s="1"/>
  <c r="BE42" i="5"/>
  <c r="FN7" i="1"/>
  <c r="BF5" i="5"/>
  <c r="FH10" i="1"/>
  <c r="FK10" i="1" s="1"/>
  <c r="BE8" i="5"/>
  <c r="BF37" i="5"/>
  <c r="FN39" i="1"/>
  <c r="FQ71" i="1"/>
  <c r="BG69" i="5"/>
  <c r="FH23" i="1"/>
  <c r="FK23" i="1" s="1"/>
  <c r="BE21" i="5"/>
  <c r="FQ35" i="1"/>
  <c r="BG33" i="5"/>
  <c r="BE2" i="5"/>
  <c r="FH4" i="1"/>
  <c r="FK4" i="1" s="1"/>
  <c r="BF7" i="5"/>
  <c r="FN9" i="1"/>
  <c r="FN87" i="1"/>
  <c r="BF85" i="5"/>
  <c r="FN76" i="1"/>
  <c r="BF74" i="5"/>
  <c r="BG49" i="5"/>
  <c r="FQ51" i="1"/>
  <c r="BE89" i="5"/>
  <c r="FH91" i="1"/>
  <c r="FK91" i="1" s="1"/>
  <c r="FH27" i="1"/>
  <c r="FK27" i="1" s="1"/>
  <c r="BE25" i="5"/>
  <c r="FN93" i="1"/>
  <c r="BF91" i="5"/>
  <c r="BE63" i="5"/>
  <c r="FH65" i="1"/>
  <c r="FK65" i="1" s="1"/>
  <c r="BF73" i="5"/>
  <c r="FN75" i="1"/>
  <c r="BE94" i="5"/>
  <c r="FH96" i="1"/>
  <c r="FK96" i="1" s="1"/>
  <c r="BF47" i="5"/>
  <c r="FN49" i="1"/>
  <c r="BF90" i="5"/>
  <c r="FN92" i="1"/>
  <c r="BE15" i="5"/>
  <c r="FH17" i="1"/>
  <c r="FK17" i="1" s="1"/>
  <c r="FH36" i="1"/>
  <c r="FK36" i="1" s="1"/>
  <c r="BE34" i="5"/>
  <c r="BF6" i="5"/>
  <c r="FN8" i="1"/>
  <c r="BE67" i="5"/>
  <c r="FH69" i="1"/>
  <c r="FK69" i="1" s="1"/>
  <c r="BG84" i="5"/>
  <c r="FQ86" i="1"/>
  <c r="BF65" i="5"/>
  <c r="FN67" i="1"/>
  <c r="FQ66" i="1"/>
  <c r="BG64" i="5"/>
  <c r="FH60" i="1"/>
  <c r="FK60" i="1" s="1"/>
  <c r="BE58" i="5"/>
  <c r="FN40" i="1"/>
  <c r="BF38" i="5"/>
  <c r="FN50" i="1"/>
  <c r="BF48" i="5"/>
  <c r="FN63" i="1"/>
  <c r="BF61" i="5"/>
  <c r="FH6" i="1"/>
  <c r="FK6" i="1" s="1"/>
  <c r="BE4" i="5"/>
  <c r="BG35" i="5"/>
  <c r="FQ37" i="1"/>
  <c r="FN18" i="1"/>
  <c r="BF16" i="5"/>
  <c r="FQ47" i="1"/>
  <c r="BG45" i="5"/>
  <c r="BG88" i="5"/>
  <c r="FQ90" i="1"/>
  <c r="FH33" i="1"/>
  <c r="FK33" i="1" s="1"/>
  <c r="BE31" i="5"/>
  <c r="FN22" i="1"/>
  <c r="BF20" i="5"/>
  <c r="BH57" i="5"/>
  <c r="FT59" i="1"/>
  <c r="BE66" i="5"/>
  <c r="FH68" i="1"/>
  <c r="FK68" i="1" s="1"/>
  <c r="FW85" i="1"/>
  <c r="BI83" i="5"/>
  <c r="FN81" i="1"/>
  <c r="BF79" i="5"/>
  <c r="BF81" i="5"/>
  <c r="FN83" i="1"/>
  <c r="BE9" i="5"/>
  <c r="FH11" i="1"/>
  <c r="FK11" i="1" s="1"/>
  <c r="FN61" i="1"/>
  <c r="BF59" i="5"/>
  <c r="FN56" i="1"/>
  <c r="BF54" i="5"/>
  <c r="BH55" i="5"/>
  <c r="FT57" i="1"/>
  <c r="BF14" i="5"/>
  <c r="FN16" i="1"/>
  <c r="BE11" i="5"/>
  <c r="FH13" i="1"/>
  <c r="FK13" i="1" s="1"/>
  <c r="FN45" i="1"/>
  <c r="BF43" i="5"/>
  <c r="BG41" i="5"/>
  <c r="FQ43" i="1"/>
  <c r="BF12" i="5"/>
  <c r="FN14" i="1"/>
  <c r="FN62" i="1"/>
  <c r="BF60" i="5"/>
  <c r="FN30" i="1"/>
  <c r="BF28" i="5"/>
  <c r="FH94" i="1"/>
  <c r="FK94" i="1" s="1"/>
  <c r="BE92" i="5"/>
  <c r="BG17" i="5"/>
  <c r="FQ19" i="1"/>
  <c r="BH29" i="5"/>
  <c r="FT31" i="1"/>
  <c r="BF24" i="5"/>
  <c r="FN26" i="1"/>
  <c r="BH87" i="5"/>
  <c r="FT89" i="1"/>
  <c r="BH71" i="5"/>
  <c r="FT73" i="1"/>
  <c r="BE18" i="5"/>
  <c r="FH20" i="1"/>
  <c r="FK20" i="1" s="1"/>
  <c r="BE10" i="5"/>
  <c r="FH12" i="1"/>
  <c r="FK12" i="1" s="1"/>
  <c r="BF50" i="5"/>
  <c r="FN52" i="1"/>
  <c r="A98" i="4" l="1"/>
  <c r="A100" i="4" s="1"/>
  <c r="A96" i="4"/>
  <c r="FN98" i="1"/>
  <c r="BF96" i="5"/>
  <c r="IK131" i="1"/>
  <c r="CD129" i="5"/>
  <c r="HV126" i="1"/>
  <c r="HY126" i="1" s="1"/>
  <c r="BZ124" i="5"/>
  <c r="FN108" i="1"/>
  <c r="BF106" i="5"/>
  <c r="HC122" i="1"/>
  <c r="BS120" i="5"/>
  <c r="HV125" i="1"/>
  <c r="HY125" i="1" s="1"/>
  <c r="BZ123" i="5"/>
  <c r="HU123" i="1"/>
  <c r="BY121" i="5"/>
  <c r="IK129" i="1"/>
  <c r="CD127" i="5"/>
  <c r="KP140" i="1"/>
  <c r="CV138" i="5"/>
  <c r="FN102" i="1"/>
  <c r="BF100" i="5"/>
  <c r="FN112" i="1"/>
  <c r="BF110" i="5"/>
  <c r="FN105" i="1"/>
  <c r="BF103" i="5"/>
  <c r="IK130" i="1"/>
  <c r="CD128" i="5"/>
  <c r="LO143" i="1"/>
  <c r="DD141" i="5"/>
  <c r="NG149" i="1"/>
  <c r="DQ147" i="5"/>
  <c r="FN111" i="1"/>
  <c r="BF109" i="5"/>
  <c r="FN104" i="1"/>
  <c r="BF102" i="5"/>
  <c r="GM119" i="1"/>
  <c r="BN117" i="5"/>
  <c r="FN100" i="1"/>
  <c r="BF98" i="5"/>
  <c r="FN110" i="1"/>
  <c r="BF108" i="5"/>
  <c r="FN99" i="1"/>
  <c r="BF97" i="5"/>
  <c r="JD135" i="1"/>
  <c r="CJ133" i="5"/>
  <c r="FN109" i="1"/>
  <c r="BF107" i="5"/>
  <c r="LO142" i="1"/>
  <c r="DD140" i="5"/>
  <c r="JD137" i="1"/>
  <c r="CJ135" i="5"/>
  <c r="KF139" i="1"/>
  <c r="CS137" i="5"/>
  <c r="IK128" i="1"/>
  <c r="CD126" i="5"/>
  <c r="MR147" i="1"/>
  <c r="DM145" i="5"/>
  <c r="FN114" i="1"/>
  <c r="BF112" i="5"/>
  <c r="JD136" i="1"/>
  <c r="CJ134" i="5"/>
  <c r="ND148" i="1"/>
  <c r="DP146" i="5"/>
  <c r="FN115" i="1"/>
  <c r="BF113" i="5"/>
  <c r="KP141" i="1"/>
  <c r="CV139" i="5"/>
  <c r="FN103" i="1"/>
  <c r="BF101" i="5"/>
  <c r="FN101" i="1"/>
  <c r="BF99" i="5"/>
  <c r="HC121" i="1"/>
  <c r="BS119" i="5"/>
  <c r="GM118" i="1"/>
  <c r="BN116" i="5"/>
  <c r="KF138" i="1"/>
  <c r="CS136" i="5"/>
  <c r="JD133" i="1"/>
  <c r="CJ131" i="5"/>
  <c r="LO144" i="1"/>
  <c r="DD142" i="5"/>
  <c r="LO146" i="1"/>
  <c r="DD144" i="5"/>
  <c r="JD134" i="1"/>
  <c r="CJ132" i="5"/>
  <c r="HV124" i="1"/>
  <c r="HY124" i="1" s="1"/>
  <c r="BZ122" i="5"/>
  <c r="FN106" i="1"/>
  <c r="BF104" i="5"/>
  <c r="HC120" i="1"/>
  <c r="BS118" i="5"/>
  <c r="FN107" i="1"/>
  <c r="BF105" i="5"/>
  <c r="LO145" i="1"/>
  <c r="DD143" i="5"/>
  <c r="FN97" i="1"/>
  <c r="BF95" i="5"/>
  <c r="GA116" i="1"/>
  <c r="GD116" i="1" s="1"/>
  <c r="BK114" i="5"/>
  <c r="JD132" i="1"/>
  <c r="CJ130" i="5"/>
  <c r="IB127" i="1"/>
  <c r="CA125" i="5"/>
  <c r="GM117" i="1"/>
  <c r="BN115" i="5"/>
  <c r="FN113" i="1"/>
  <c r="BF111" i="5"/>
  <c r="FQ42" i="1"/>
  <c r="BG40" i="5"/>
  <c r="BF70" i="5"/>
  <c r="FN72" i="1"/>
  <c r="FT55" i="1"/>
  <c r="BH53" i="5"/>
  <c r="FN84" i="1"/>
  <c r="BF82" i="5"/>
  <c r="FT54" i="1"/>
  <c r="BH52" i="5"/>
  <c r="BF78" i="5"/>
  <c r="FN80" i="1"/>
  <c r="FQ32" i="1"/>
  <c r="BG30" i="5"/>
  <c r="BF56" i="5"/>
  <c r="FN58" i="1"/>
  <c r="FQ70" i="1"/>
  <c r="BG68" i="5"/>
  <c r="FN74" i="1"/>
  <c r="BF72" i="5"/>
  <c r="FQ21" i="1"/>
  <c r="BG19" i="5"/>
  <c r="BG51" i="5"/>
  <c r="FQ53" i="1"/>
  <c r="BF86" i="5"/>
  <c r="FN88" i="1"/>
  <c r="FN5" i="1"/>
  <c r="BF3" i="5"/>
  <c r="BG39" i="5"/>
  <c r="FQ41" i="1"/>
  <c r="BG27" i="5"/>
  <c r="FQ29" i="1"/>
  <c r="FN34" i="1"/>
  <c r="BF32" i="5"/>
  <c r="BG46" i="5"/>
  <c r="FQ48" i="1"/>
  <c r="BG62" i="5"/>
  <c r="FQ64" i="1"/>
  <c r="FQ24" i="1"/>
  <c r="BG22" i="5"/>
  <c r="BG26" i="5"/>
  <c r="FQ28" i="1"/>
  <c r="BG77" i="5"/>
  <c r="FQ79" i="1"/>
  <c r="BH23" i="5"/>
  <c r="FT25" i="1"/>
  <c r="BG76" i="5"/>
  <c r="FQ78" i="1"/>
  <c r="BG80" i="5"/>
  <c r="FQ82" i="1"/>
  <c r="FN77" i="1"/>
  <c r="BF75" i="5"/>
  <c r="BF25" i="5"/>
  <c r="FN27" i="1"/>
  <c r="BH69" i="5"/>
  <c r="FT71" i="1"/>
  <c r="BF15" i="5"/>
  <c r="FN17" i="1"/>
  <c r="BG73" i="5"/>
  <c r="FQ75" i="1"/>
  <c r="BF89" i="5"/>
  <c r="FN91" i="1"/>
  <c r="BG37" i="5"/>
  <c r="FQ39" i="1"/>
  <c r="BG85" i="5"/>
  <c r="FQ87" i="1"/>
  <c r="BH33" i="5"/>
  <c r="FT35" i="1"/>
  <c r="FW15" i="1"/>
  <c r="BI13" i="5"/>
  <c r="BH44" i="5"/>
  <c r="FT46" i="1"/>
  <c r="BF42" i="5"/>
  <c r="FN44" i="1"/>
  <c r="FQ92" i="1"/>
  <c r="BG90" i="5"/>
  <c r="FQ9" i="1"/>
  <c r="BG7" i="5"/>
  <c r="FT38" i="1"/>
  <c r="BH36" i="5"/>
  <c r="FN23" i="1"/>
  <c r="BF21" i="5"/>
  <c r="BF8" i="5"/>
  <c r="FN10" i="1"/>
  <c r="BF94" i="5"/>
  <c r="FN96" i="1"/>
  <c r="FN65" i="1"/>
  <c r="BF63" i="5"/>
  <c r="FQ49" i="1"/>
  <c r="BG47" i="5"/>
  <c r="BF2" i="5"/>
  <c r="FN4" i="1"/>
  <c r="BH49" i="5"/>
  <c r="FT51" i="1"/>
  <c r="BF34" i="5"/>
  <c r="FN36" i="1"/>
  <c r="FQ93" i="1"/>
  <c r="BG91" i="5"/>
  <c r="FQ76" i="1"/>
  <c r="BG74" i="5"/>
  <c r="BG5" i="5"/>
  <c r="FQ7" i="1"/>
  <c r="BG93" i="5"/>
  <c r="FQ95" i="1"/>
  <c r="BG50" i="5"/>
  <c r="FQ52" i="1"/>
  <c r="BI71" i="5"/>
  <c r="FW73" i="1"/>
  <c r="BG81" i="5"/>
  <c r="FQ83" i="1"/>
  <c r="BH88" i="5"/>
  <c r="FT90" i="1"/>
  <c r="FN69" i="1"/>
  <c r="BF67" i="5"/>
  <c r="BF92" i="5"/>
  <c r="FN94" i="1"/>
  <c r="BG59" i="5"/>
  <c r="FQ61" i="1"/>
  <c r="FZ85" i="1"/>
  <c r="BJ83" i="5"/>
  <c r="BH45" i="5"/>
  <c r="FT47" i="1"/>
  <c r="FQ63" i="1"/>
  <c r="BG61" i="5"/>
  <c r="BH64" i="5"/>
  <c r="FT66" i="1"/>
  <c r="BF10" i="5"/>
  <c r="FN12" i="1"/>
  <c r="FT43" i="1"/>
  <c r="BH41" i="5"/>
  <c r="BF11" i="5"/>
  <c r="FN13" i="1"/>
  <c r="BH35" i="5"/>
  <c r="FT37" i="1"/>
  <c r="FQ67" i="1"/>
  <c r="BG65" i="5"/>
  <c r="FQ30" i="1"/>
  <c r="BG28" i="5"/>
  <c r="FQ50" i="1"/>
  <c r="BG48" i="5"/>
  <c r="FQ26" i="1"/>
  <c r="BG24" i="5"/>
  <c r="BG14" i="5"/>
  <c r="FQ16" i="1"/>
  <c r="FW57" i="1"/>
  <c r="BI55" i="5"/>
  <c r="BH84" i="5"/>
  <c r="FT86" i="1"/>
  <c r="BG79" i="5"/>
  <c r="FQ81" i="1"/>
  <c r="FQ22" i="1"/>
  <c r="BG20" i="5"/>
  <c r="BG16" i="5"/>
  <c r="FQ18" i="1"/>
  <c r="BG38" i="5"/>
  <c r="FQ40" i="1"/>
  <c r="FN60" i="1"/>
  <c r="BF58" i="5"/>
  <c r="BH17" i="5"/>
  <c r="FT19" i="1"/>
  <c r="FQ14" i="1"/>
  <c r="BG12" i="5"/>
  <c r="FN11" i="1"/>
  <c r="BF9" i="5"/>
  <c r="FW59" i="1"/>
  <c r="BI57" i="5"/>
  <c r="BG6" i="5"/>
  <c r="FQ8" i="1"/>
  <c r="BI29" i="5"/>
  <c r="FW31" i="1"/>
  <c r="BF66" i="5"/>
  <c r="FN68" i="1"/>
  <c r="BG60" i="5"/>
  <c r="FQ62" i="1"/>
  <c r="BF31" i="5"/>
  <c r="FN33" i="1"/>
  <c r="BF18" i="5"/>
  <c r="FN20" i="1"/>
  <c r="BI87" i="5"/>
  <c r="FW89" i="1"/>
  <c r="FQ45" i="1"/>
  <c r="BG43" i="5"/>
  <c r="FQ56" i="1"/>
  <c r="BG54" i="5"/>
  <c r="BF4" i="5"/>
  <c r="FN6" i="1"/>
  <c r="GP117" i="1" l="1"/>
  <c r="BO115" i="5"/>
  <c r="FQ97" i="1"/>
  <c r="BG95" i="5"/>
  <c r="FQ106" i="1"/>
  <c r="BG104" i="5"/>
  <c r="LR144" i="1"/>
  <c r="DE142" i="5"/>
  <c r="HF121" i="1"/>
  <c r="BT119" i="5"/>
  <c r="FQ115" i="1"/>
  <c r="BG113" i="5"/>
  <c r="MU147" i="1"/>
  <c r="DN145" i="5"/>
  <c r="LR142" i="1"/>
  <c r="DE140" i="5"/>
  <c r="FQ110" i="1"/>
  <c r="BG108" i="5"/>
  <c r="FQ111" i="1"/>
  <c r="BG109" i="5"/>
  <c r="FQ105" i="1"/>
  <c r="BG103" i="5"/>
  <c r="IN129" i="1"/>
  <c r="CE127" i="5"/>
  <c r="FQ108" i="1"/>
  <c r="BG106" i="5"/>
  <c r="IE127" i="1"/>
  <c r="CB125" i="5"/>
  <c r="LR145" i="1"/>
  <c r="DE143" i="5"/>
  <c r="IB124" i="1"/>
  <c r="CA122" i="5"/>
  <c r="JG133" i="1"/>
  <c r="CK131" i="5"/>
  <c r="FQ101" i="1"/>
  <c r="BG99" i="5"/>
  <c r="NG148" i="1"/>
  <c r="DQ146" i="5"/>
  <c r="IN128" i="1"/>
  <c r="CE126" i="5"/>
  <c r="FQ109" i="1"/>
  <c r="BG107" i="5"/>
  <c r="FQ100" i="1"/>
  <c r="BG98" i="5"/>
  <c r="NJ149" i="1"/>
  <c r="DR147" i="5"/>
  <c r="FQ112" i="1"/>
  <c r="BG110" i="5"/>
  <c r="HV123" i="1"/>
  <c r="HY123" i="1" s="1"/>
  <c r="BZ121" i="5"/>
  <c r="IB126" i="1"/>
  <c r="CA124" i="5"/>
  <c r="JG132" i="1"/>
  <c r="CK130" i="5"/>
  <c r="FQ107" i="1"/>
  <c r="BG105" i="5"/>
  <c r="JG134" i="1"/>
  <c r="CK132" i="5"/>
  <c r="KI138" i="1"/>
  <c r="CT136" i="5"/>
  <c r="FQ103" i="1"/>
  <c r="BG101" i="5"/>
  <c r="JG136" i="1"/>
  <c r="CK134" i="5"/>
  <c r="KI139" i="1"/>
  <c r="CT137" i="5"/>
  <c r="JG135" i="1"/>
  <c r="CK133" i="5"/>
  <c r="GP119" i="1"/>
  <c r="BO117" i="5"/>
  <c r="LR143" i="1"/>
  <c r="DE141" i="5"/>
  <c r="FQ102" i="1"/>
  <c r="BG100" i="5"/>
  <c r="IB125" i="1"/>
  <c r="CA123" i="5"/>
  <c r="IN131" i="1"/>
  <c r="CE129" i="5"/>
  <c r="FQ113" i="1"/>
  <c r="BG111" i="5"/>
  <c r="GG116" i="1"/>
  <c r="BL114" i="5"/>
  <c r="HF120" i="1"/>
  <c r="BT118" i="5"/>
  <c r="LR146" i="1"/>
  <c r="DE144" i="5"/>
  <c r="GP118" i="1"/>
  <c r="BO116" i="5"/>
  <c r="KS141" i="1"/>
  <c r="CW139" i="5"/>
  <c r="FQ114" i="1"/>
  <c r="BG112" i="5"/>
  <c r="JG137" i="1"/>
  <c r="CK135" i="5"/>
  <c r="FQ99" i="1"/>
  <c r="BG97" i="5"/>
  <c r="FQ104" i="1"/>
  <c r="BG102" i="5"/>
  <c r="IN130" i="1"/>
  <c r="CE128" i="5"/>
  <c r="KS140" i="1"/>
  <c r="CW138" i="5"/>
  <c r="HF122" i="1"/>
  <c r="BT120" i="5"/>
  <c r="FQ98" i="1"/>
  <c r="BG96" i="5"/>
  <c r="FT42" i="1"/>
  <c r="BH40" i="5"/>
  <c r="FQ72" i="1"/>
  <c r="BG70" i="5"/>
  <c r="BI53" i="5"/>
  <c r="FW55" i="1"/>
  <c r="FW54" i="1"/>
  <c r="BI52" i="5"/>
  <c r="BG82" i="5"/>
  <c r="FQ84" i="1"/>
  <c r="FQ80" i="1"/>
  <c r="BG78" i="5"/>
  <c r="BG72" i="5"/>
  <c r="FQ74" i="1"/>
  <c r="FT70" i="1"/>
  <c r="BH68" i="5"/>
  <c r="FQ58" i="1"/>
  <c r="BG56" i="5"/>
  <c r="BH30" i="5"/>
  <c r="FT32" i="1"/>
  <c r="BH51" i="5"/>
  <c r="FT53" i="1"/>
  <c r="FT21" i="1"/>
  <c r="BH19" i="5"/>
  <c r="BG86" i="5"/>
  <c r="FQ88" i="1"/>
  <c r="BG3" i="5"/>
  <c r="FQ5" i="1"/>
  <c r="BH76" i="5"/>
  <c r="FT78" i="1"/>
  <c r="BH22" i="5"/>
  <c r="FT24" i="1"/>
  <c r="FQ34" i="1"/>
  <c r="BG32" i="5"/>
  <c r="BH62" i="5"/>
  <c r="FT64" i="1"/>
  <c r="FT29" i="1"/>
  <c r="BH27" i="5"/>
  <c r="FW25" i="1"/>
  <c r="BI23" i="5"/>
  <c r="FT82" i="1"/>
  <c r="BH80" i="5"/>
  <c r="FT28" i="1"/>
  <c r="BH26" i="5"/>
  <c r="FT48" i="1"/>
  <c r="BH46" i="5"/>
  <c r="FT41" i="1"/>
  <c r="BH39" i="5"/>
  <c r="FT79" i="1"/>
  <c r="BH77" i="5"/>
  <c r="BG63" i="5"/>
  <c r="FQ65" i="1"/>
  <c r="BH5" i="5"/>
  <c r="FT7" i="1"/>
  <c r="BG34" i="5"/>
  <c r="FQ36" i="1"/>
  <c r="FQ4" i="1"/>
  <c r="BG2" i="5"/>
  <c r="BG94" i="5"/>
  <c r="FQ96" i="1"/>
  <c r="BI44" i="5"/>
  <c r="FW46" i="1"/>
  <c r="BH37" i="5"/>
  <c r="FT39" i="1"/>
  <c r="FW71" i="1"/>
  <c r="BI69" i="5"/>
  <c r="BH7" i="5"/>
  <c r="FT9" i="1"/>
  <c r="BH85" i="5"/>
  <c r="FT87" i="1"/>
  <c r="FW38" i="1"/>
  <c r="BI36" i="5"/>
  <c r="FQ27" i="1"/>
  <c r="BG25" i="5"/>
  <c r="FT49" i="1"/>
  <c r="BH47" i="5"/>
  <c r="BH90" i="5"/>
  <c r="FT92" i="1"/>
  <c r="FZ15" i="1"/>
  <c r="BJ13" i="5"/>
  <c r="BH93" i="5"/>
  <c r="FT95" i="1"/>
  <c r="FQ17" i="1"/>
  <c r="BG15" i="5"/>
  <c r="FT93" i="1"/>
  <c r="BH91" i="5"/>
  <c r="FW51" i="1"/>
  <c r="BI49" i="5"/>
  <c r="BG42" i="5"/>
  <c r="FQ44" i="1"/>
  <c r="FW35" i="1"/>
  <c r="BI33" i="5"/>
  <c r="FT75" i="1"/>
  <c r="BH73" i="5"/>
  <c r="BG8" i="5"/>
  <c r="FQ10" i="1"/>
  <c r="FQ91" i="1"/>
  <c r="BG89" i="5"/>
  <c r="BH74" i="5"/>
  <c r="FT76" i="1"/>
  <c r="BG21" i="5"/>
  <c r="FQ23" i="1"/>
  <c r="BG75" i="5"/>
  <c r="FQ77" i="1"/>
  <c r="FT81" i="1"/>
  <c r="BH79" i="5"/>
  <c r="FQ33" i="1"/>
  <c r="BG31" i="5"/>
  <c r="FZ31" i="1"/>
  <c r="BJ29" i="5"/>
  <c r="FT16" i="1"/>
  <c r="BH14" i="5"/>
  <c r="BI64" i="5"/>
  <c r="FW66" i="1"/>
  <c r="FQ94" i="1"/>
  <c r="BG92" i="5"/>
  <c r="FT83" i="1"/>
  <c r="BH81" i="5"/>
  <c r="FT14" i="1"/>
  <c r="BH12" i="5"/>
  <c r="BG66" i="5"/>
  <c r="FQ68" i="1"/>
  <c r="FT40" i="1"/>
  <c r="BH38" i="5"/>
  <c r="FW37" i="1"/>
  <c r="BI35" i="5"/>
  <c r="BH28" i="5"/>
  <c r="FT30" i="1"/>
  <c r="FQ69" i="1"/>
  <c r="BG67" i="5"/>
  <c r="FZ73" i="1"/>
  <c r="BJ71" i="5"/>
  <c r="FT56" i="1"/>
  <c r="BH54" i="5"/>
  <c r="FZ59" i="1"/>
  <c r="BJ57" i="5"/>
  <c r="FT26" i="1"/>
  <c r="BH24" i="5"/>
  <c r="BH65" i="5"/>
  <c r="FT67" i="1"/>
  <c r="GA85" i="1"/>
  <c r="GD85" i="1" s="1"/>
  <c r="BK83" i="5"/>
  <c r="FQ20" i="1"/>
  <c r="BG18" i="5"/>
  <c r="FQ12" i="1"/>
  <c r="BG10" i="5"/>
  <c r="BH6" i="5"/>
  <c r="FT8" i="1"/>
  <c r="BH16" i="5"/>
  <c r="FT18" i="1"/>
  <c r="BJ87" i="5"/>
  <c r="FZ89" i="1"/>
  <c r="BI84" i="5"/>
  <c r="FW86" i="1"/>
  <c r="FQ13" i="1"/>
  <c r="BG11" i="5"/>
  <c r="BH59" i="5"/>
  <c r="FT61" i="1"/>
  <c r="BI88" i="5"/>
  <c r="FW90" i="1"/>
  <c r="BH50" i="5"/>
  <c r="FT52" i="1"/>
  <c r="FT62" i="1"/>
  <c r="BH60" i="5"/>
  <c r="FW47" i="1"/>
  <c r="BI45" i="5"/>
  <c r="FT45" i="1"/>
  <c r="BH43" i="5"/>
  <c r="FZ57" i="1"/>
  <c r="BJ55" i="5"/>
  <c r="BI41" i="5"/>
  <c r="FW43" i="1"/>
  <c r="BI17" i="5"/>
  <c r="FW19" i="1"/>
  <c r="BG4" i="5"/>
  <c r="FQ6" i="1"/>
  <c r="FQ11" i="1"/>
  <c r="BG9" i="5"/>
  <c r="BG58" i="5"/>
  <c r="FQ60" i="1"/>
  <c r="FT22" i="1"/>
  <c r="BH20" i="5"/>
  <c r="FT50" i="1"/>
  <c r="BH48" i="5"/>
  <c r="BH61" i="5"/>
  <c r="FT63" i="1"/>
  <c r="HI122" i="1" l="1"/>
  <c r="BU120" i="5"/>
  <c r="FT99" i="1"/>
  <c r="BH97" i="5"/>
  <c r="GS118" i="1"/>
  <c r="BP116" i="5"/>
  <c r="FT113" i="1"/>
  <c r="BH111" i="5"/>
  <c r="LU143" i="1"/>
  <c r="DF141" i="5"/>
  <c r="JJ136" i="1"/>
  <c r="CL134" i="5"/>
  <c r="FT107" i="1"/>
  <c r="BH105" i="5"/>
  <c r="FT112" i="1"/>
  <c r="BH110" i="5"/>
  <c r="IQ128" i="1"/>
  <c r="CF126" i="5"/>
  <c r="IE124" i="1"/>
  <c r="CB122" i="5"/>
  <c r="IQ129" i="1"/>
  <c r="CF127" i="5"/>
  <c r="LU142" i="1"/>
  <c r="DF140" i="5"/>
  <c r="LU144" i="1"/>
  <c r="DF142" i="5"/>
  <c r="KV140" i="1"/>
  <c r="CX138" i="5"/>
  <c r="JJ137" i="1"/>
  <c r="CL135" i="5"/>
  <c r="LU146" i="1"/>
  <c r="DF144" i="5"/>
  <c r="IQ131" i="1"/>
  <c r="CF129" i="5"/>
  <c r="GS119" i="1"/>
  <c r="BP117" i="5"/>
  <c r="FT103" i="1"/>
  <c r="BH101" i="5"/>
  <c r="JJ132" i="1"/>
  <c r="CL130" i="5"/>
  <c r="NM149" i="1"/>
  <c r="DS147" i="5"/>
  <c r="NJ148" i="1"/>
  <c r="DR146" i="5"/>
  <c r="LU145" i="1"/>
  <c r="DF143" i="5"/>
  <c r="FT105" i="1"/>
  <c r="BH103" i="5"/>
  <c r="MV147" i="1"/>
  <c r="MW147" i="1" s="1"/>
  <c r="MX147" i="1" s="1"/>
  <c r="NA147" i="1" s="1"/>
  <c r="DO145" i="5"/>
  <c r="FT106" i="1"/>
  <c r="BH104" i="5"/>
  <c r="IQ130" i="1"/>
  <c r="CF128" i="5"/>
  <c r="HI120" i="1"/>
  <c r="BU118" i="5"/>
  <c r="IE125" i="1"/>
  <c r="CB123" i="5"/>
  <c r="JJ135" i="1"/>
  <c r="CL133" i="5"/>
  <c r="KJ138" i="1"/>
  <c r="KM138" i="1" s="1"/>
  <c r="CU136" i="5"/>
  <c r="IE126" i="1"/>
  <c r="CB124" i="5"/>
  <c r="FT100" i="1"/>
  <c r="BH98" i="5"/>
  <c r="FT101" i="1"/>
  <c r="BH99" i="5"/>
  <c r="IH127" i="1"/>
  <c r="CC125" i="5"/>
  <c r="FT111" i="1"/>
  <c r="BH109" i="5"/>
  <c r="FT115" i="1"/>
  <c r="BH113" i="5"/>
  <c r="FT97" i="1"/>
  <c r="BH95" i="5"/>
  <c r="FT114" i="1"/>
  <c r="BH112" i="5"/>
  <c r="FT98" i="1"/>
  <c r="BH96" i="5"/>
  <c r="FT104" i="1"/>
  <c r="BH102" i="5"/>
  <c r="KV141" i="1"/>
  <c r="CX139" i="5"/>
  <c r="GJ116" i="1"/>
  <c r="BM114" i="5"/>
  <c r="FT102" i="1"/>
  <c r="BH100" i="5"/>
  <c r="KJ139" i="1"/>
  <c r="KM139" i="1" s="1"/>
  <c r="CU137" i="5"/>
  <c r="JJ134" i="1"/>
  <c r="CL132" i="5"/>
  <c r="IB123" i="1"/>
  <c r="CA121" i="5"/>
  <c r="FT109" i="1"/>
  <c r="BH107" i="5"/>
  <c r="JJ133" i="1"/>
  <c r="CL131" i="5"/>
  <c r="FT108" i="1"/>
  <c r="BH106" i="5"/>
  <c r="FT110" i="1"/>
  <c r="BH108" i="5"/>
  <c r="HI121" i="1"/>
  <c r="BU119" i="5"/>
  <c r="GS117" i="1"/>
  <c r="BP115" i="5"/>
  <c r="BI40" i="5"/>
  <c r="FW42" i="1"/>
  <c r="FT72" i="1"/>
  <c r="BH70" i="5"/>
  <c r="BJ53" i="5"/>
  <c r="FZ55" i="1"/>
  <c r="FT84" i="1"/>
  <c r="BH82" i="5"/>
  <c r="BJ52" i="5"/>
  <c r="FZ54" i="1"/>
  <c r="BH78" i="5"/>
  <c r="FT80" i="1"/>
  <c r="FW32" i="1"/>
  <c r="BI30" i="5"/>
  <c r="FW70" i="1"/>
  <c r="BI68" i="5"/>
  <c r="FT74" i="1"/>
  <c r="BH72" i="5"/>
  <c r="FT58" i="1"/>
  <c r="BH56" i="5"/>
  <c r="BH86" i="5"/>
  <c r="FT88" i="1"/>
  <c r="FT5" i="1"/>
  <c r="BH3" i="5"/>
  <c r="BI19" i="5"/>
  <c r="FW21" i="1"/>
  <c r="FW53" i="1"/>
  <c r="BI51" i="5"/>
  <c r="FW64" i="1"/>
  <c r="BI62" i="5"/>
  <c r="FW82" i="1"/>
  <c r="BI80" i="5"/>
  <c r="FW41" i="1"/>
  <c r="BI39" i="5"/>
  <c r="FW48" i="1"/>
  <c r="BI46" i="5"/>
  <c r="BJ23" i="5"/>
  <c r="FZ25" i="1"/>
  <c r="BH32" i="5"/>
  <c r="FT34" i="1"/>
  <c r="FW24" i="1"/>
  <c r="BI22" i="5"/>
  <c r="FW78" i="1"/>
  <c r="BI76" i="5"/>
  <c r="FW79" i="1"/>
  <c r="BI77" i="5"/>
  <c r="BI26" i="5"/>
  <c r="FW28" i="1"/>
  <c r="FW29" i="1"/>
  <c r="BI27" i="5"/>
  <c r="FW87" i="1"/>
  <c r="BI85" i="5"/>
  <c r="FW75" i="1"/>
  <c r="BI73" i="5"/>
  <c r="FW49" i="1"/>
  <c r="BI47" i="5"/>
  <c r="FW76" i="1"/>
  <c r="BI74" i="5"/>
  <c r="BI93" i="5"/>
  <c r="FW95" i="1"/>
  <c r="FW9" i="1"/>
  <c r="BI7" i="5"/>
  <c r="FT96" i="1"/>
  <c r="BH94" i="5"/>
  <c r="BH63" i="5"/>
  <c r="FT65" i="1"/>
  <c r="FZ35" i="1"/>
  <c r="BJ33" i="5"/>
  <c r="FT27" i="1"/>
  <c r="BH25" i="5"/>
  <c r="FZ46" i="1"/>
  <c r="BJ44" i="5"/>
  <c r="BH89" i="5"/>
  <c r="FT91" i="1"/>
  <c r="FZ51" i="1"/>
  <c r="BJ49" i="5"/>
  <c r="GA15" i="1"/>
  <c r="GD15" i="1" s="1"/>
  <c r="BK13" i="5"/>
  <c r="FZ71" i="1"/>
  <c r="BJ69" i="5"/>
  <c r="FT4" i="1"/>
  <c r="BH2" i="5"/>
  <c r="BH21" i="5"/>
  <c r="FT23" i="1"/>
  <c r="BI5" i="5"/>
  <c r="FW7" i="1"/>
  <c r="FT17" i="1"/>
  <c r="BH15" i="5"/>
  <c r="BH75" i="5"/>
  <c r="FT77" i="1"/>
  <c r="FT10" i="1"/>
  <c r="BH8" i="5"/>
  <c r="BI90" i="5"/>
  <c r="FW92" i="1"/>
  <c r="FW39" i="1"/>
  <c r="BI37" i="5"/>
  <c r="BH34" i="5"/>
  <c r="FT36" i="1"/>
  <c r="BH42" i="5"/>
  <c r="FT44" i="1"/>
  <c r="BI91" i="5"/>
  <c r="FW93" i="1"/>
  <c r="BJ36" i="5"/>
  <c r="FZ38" i="1"/>
  <c r="FZ90" i="1"/>
  <c r="BJ88" i="5"/>
  <c r="FT6" i="1"/>
  <c r="BH4" i="5"/>
  <c r="FW56" i="1"/>
  <c r="BI54" i="5"/>
  <c r="BH67" i="5"/>
  <c r="FT69" i="1"/>
  <c r="FZ37" i="1"/>
  <c r="BJ35" i="5"/>
  <c r="BI12" i="5"/>
  <c r="FW14" i="1"/>
  <c r="BJ17" i="5"/>
  <c r="FZ19" i="1"/>
  <c r="BI50" i="5"/>
  <c r="FW52" i="1"/>
  <c r="BI59" i="5"/>
  <c r="FW61" i="1"/>
  <c r="BI65" i="5"/>
  <c r="FW67" i="1"/>
  <c r="BI28" i="5"/>
  <c r="FW30" i="1"/>
  <c r="FZ66" i="1"/>
  <c r="BJ64" i="5"/>
  <c r="FT60" i="1"/>
  <c r="BH58" i="5"/>
  <c r="GA89" i="1"/>
  <c r="GD89" i="1" s="1"/>
  <c r="BK87" i="5"/>
  <c r="BH10" i="5"/>
  <c r="FT12" i="1"/>
  <c r="FW50" i="1"/>
  <c r="BI48" i="5"/>
  <c r="FT11" i="1"/>
  <c r="BH9" i="5"/>
  <c r="FW45" i="1"/>
  <c r="BI43" i="5"/>
  <c r="BH18" i="5"/>
  <c r="FT20" i="1"/>
  <c r="GG85" i="1"/>
  <c r="BL83" i="5"/>
  <c r="BK71" i="5"/>
  <c r="GA73" i="1"/>
  <c r="GD73" i="1" s="1"/>
  <c r="BI38" i="5"/>
  <c r="FW40" i="1"/>
  <c r="BI14" i="5"/>
  <c r="FW16" i="1"/>
  <c r="BK29" i="5"/>
  <c r="GA31" i="1"/>
  <c r="GD31" i="1" s="1"/>
  <c r="FW81" i="1"/>
  <c r="BI79" i="5"/>
  <c r="FW62" i="1"/>
  <c r="BI60" i="5"/>
  <c r="BI24" i="5"/>
  <c r="FW26" i="1"/>
  <c r="BH92" i="5"/>
  <c r="FT94" i="1"/>
  <c r="FT33" i="1"/>
  <c r="BH31" i="5"/>
  <c r="BI6" i="5"/>
  <c r="FW8" i="1"/>
  <c r="BK55" i="5"/>
  <c r="GA57" i="1"/>
  <c r="GD57" i="1" s="1"/>
  <c r="FW63" i="1"/>
  <c r="BI61" i="5"/>
  <c r="BH66" i="5"/>
  <c r="FT68" i="1"/>
  <c r="FZ43" i="1"/>
  <c r="BJ41" i="5"/>
  <c r="BI16" i="5"/>
  <c r="FW18" i="1"/>
  <c r="BJ84" i="5"/>
  <c r="FZ86" i="1"/>
  <c r="FW22" i="1"/>
  <c r="BI20" i="5"/>
  <c r="FZ47" i="1"/>
  <c r="BJ45" i="5"/>
  <c r="BH11" i="5"/>
  <c r="FT13" i="1"/>
  <c r="GA59" i="1"/>
  <c r="GD59" i="1" s="1"/>
  <c r="BK57" i="5"/>
  <c r="FW83" i="1"/>
  <c r="BI81" i="5"/>
  <c r="HL121" i="1" l="1"/>
  <c r="BV119" i="5"/>
  <c r="FW109" i="1"/>
  <c r="BI107" i="5"/>
  <c r="FW102" i="1"/>
  <c r="BI100" i="5"/>
  <c r="FW98" i="1"/>
  <c r="BI96" i="5"/>
  <c r="FW111" i="1"/>
  <c r="BI109" i="5"/>
  <c r="IH126" i="1"/>
  <c r="CC124" i="5"/>
  <c r="HL120" i="1"/>
  <c r="BV118" i="5"/>
  <c r="FW105" i="1"/>
  <c r="BI103" i="5"/>
  <c r="JM132" i="1"/>
  <c r="CM130" i="5"/>
  <c r="LV146" i="1"/>
  <c r="LY146" i="1" s="1"/>
  <c r="DG144" i="5"/>
  <c r="LV142" i="1"/>
  <c r="LY142" i="1" s="1"/>
  <c r="DG140" i="5"/>
  <c r="FW112" i="1"/>
  <c r="BI110" i="5"/>
  <c r="FW113" i="1"/>
  <c r="BI111" i="5"/>
  <c r="FW110" i="1"/>
  <c r="BI108" i="5"/>
  <c r="IE123" i="1"/>
  <c r="CB121" i="5"/>
  <c r="GM116" i="1"/>
  <c r="BN114" i="5"/>
  <c r="FW114" i="1"/>
  <c r="BI112" i="5"/>
  <c r="IK127" i="1"/>
  <c r="CD125" i="5"/>
  <c r="KP138" i="1"/>
  <c r="CV136" i="5"/>
  <c r="IT130" i="1"/>
  <c r="CG128" i="5"/>
  <c r="LV145" i="1"/>
  <c r="LY145" i="1" s="1"/>
  <c r="DG143" i="5"/>
  <c r="FW103" i="1"/>
  <c r="BI101" i="5"/>
  <c r="JM137" i="1"/>
  <c r="CM135" i="5"/>
  <c r="IT129" i="1"/>
  <c r="CG127" i="5"/>
  <c r="FW107" i="1"/>
  <c r="BI105" i="5"/>
  <c r="GT118" i="1"/>
  <c r="GW118" i="1" s="1"/>
  <c r="BQ116" i="5"/>
  <c r="JM134" i="1"/>
  <c r="CM132" i="5"/>
  <c r="KY141" i="1"/>
  <c r="CY139" i="5"/>
  <c r="FW97" i="1"/>
  <c r="BI95" i="5"/>
  <c r="FW101" i="1"/>
  <c r="BI99" i="5"/>
  <c r="FW106" i="1"/>
  <c r="BI104" i="5"/>
  <c r="NM148" i="1"/>
  <c r="DS146" i="5"/>
  <c r="GT119" i="1"/>
  <c r="GW119" i="1" s="1"/>
  <c r="BQ117" i="5"/>
  <c r="KY140" i="1"/>
  <c r="CY138" i="5"/>
  <c r="IH124" i="1"/>
  <c r="CC122" i="5"/>
  <c r="JM136" i="1"/>
  <c r="CM134" i="5"/>
  <c r="FW99" i="1"/>
  <c r="BI97" i="5"/>
  <c r="FW108" i="1"/>
  <c r="BI106" i="5"/>
  <c r="JM135" i="1"/>
  <c r="CM133" i="5"/>
  <c r="GT117" i="1"/>
  <c r="GW117" i="1" s="1"/>
  <c r="BQ115" i="5"/>
  <c r="JM133" i="1"/>
  <c r="CM131" i="5"/>
  <c r="KP139" i="1"/>
  <c r="CV137" i="5"/>
  <c r="FW104" i="1"/>
  <c r="BI102" i="5"/>
  <c r="FW115" i="1"/>
  <c r="BI113" i="5"/>
  <c r="FW100" i="1"/>
  <c r="BI98" i="5"/>
  <c r="IH125" i="1"/>
  <c r="CC123" i="5"/>
  <c r="ND147" i="1"/>
  <c r="DP145" i="5"/>
  <c r="NP149" i="1"/>
  <c r="DT147" i="5"/>
  <c r="IT131" i="1"/>
  <c r="CG129" i="5"/>
  <c r="LV144" i="1"/>
  <c r="LY144" i="1" s="1"/>
  <c r="DG142" i="5"/>
  <c r="IT128" i="1"/>
  <c r="CG126" i="5"/>
  <c r="LV143" i="1"/>
  <c r="LY143" i="1" s="1"/>
  <c r="DG141" i="5"/>
  <c r="HL122" i="1"/>
  <c r="BV120" i="5"/>
  <c r="BJ40" i="5"/>
  <c r="FZ42" i="1"/>
  <c r="BI70" i="5"/>
  <c r="FW72" i="1"/>
  <c r="BK53" i="5"/>
  <c r="GA55" i="1"/>
  <c r="GD55" i="1" s="1"/>
  <c r="BK52" i="5"/>
  <c r="GA54" i="1"/>
  <c r="GD54" i="1" s="1"/>
  <c r="FW84" i="1"/>
  <c r="BI82" i="5"/>
  <c r="BI78" i="5"/>
  <c r="FW80" i="1"/>
  <c r="FW58" i="1"/>
  <c r="BI56" i="5"/>
  <c r="FZ70" i="1"/>
  <c r="BJ68" i="5"/>
  <c r="FW74" i="1"/>
  <c r="BI72" i="5"/>
  <c r="BJ30" i="5"/>
  <c r="FZ32" i="1"/>
  <c r="FZ21" i="1"/>
  <c r="BJ19" i="5"/>
  <c r="FZ53" i="1"/>
  <c r="BJ51" i="5"/>
  <c r="BI3" i="5"/>
  <c r="FW5" i="1"/>
  <c r="BI86" i="5"/>
  <c r="FW88" i="1"/>
  <c r="FZ28" i="1"/>
  <c r="BJ26" i="5"/>
  <c r="BI32" i="5"/>
  <c r="FW34" i="1"/>
  <c r="GA25" i="1"/>
  <c r="GD25" i="1" s="1"/>
  <c r="BK23" i="5"/>
  <c r="BJ77" i="5"/>
  <c r="FZ79" i="1"/>
  <c r="BJ76" i="5"/>
  <c r="FZ78" i="1"/>
  <c r="BJ46" i="5"/>
  <c r="FZ48" i="1"/>
  <c r="FZ82" i="1"/>
  <c r="BJ80" i="5"/>
  <c r="FZ29" i="1"/>
  <c r="BJ27" i="5"/>
  <c r="BJ22" i="5"/>
  <c r="FZ24" i="1"/>
  <c r="FZ41" i="1"/>
  <c r="BJ39" i="5"/>
  <c r="FZ64" i="1"/>
  <c r="BJ62" i="5"/>
  <c r="BL13" i="5"/>
  <c r="GG15" i="1"/>
  <c r="FZ93" i="1"/>
  <c r="BJ91" i="5"/>
  <c r="FW77" i="1"/>
  <c r="BI75" i="5"/>
  <c r="FW23" i="1"/>
  <c r="BI21" i="5"/>
  <c r="FZ39" i="1"/>
  <c r="BJ37" i="5"/>
  <c r="BK49" i="5"/>
  <c r="GA51" i="1"/>
  <c r="GD51" i="1" s="1"/>
  <c r="BI25" i="5"/>
  <c r="FW27" i="1"/>
  <c r="FZ9" i="1"/>
  <c r="BJ7" i="5"/>
  <c r="FZ49" i="1"/>
  <c r="BJ47" i="5"/>
  <c r="BK36" i="5"/>
  <c r="GA38" i="1"/>
  <c r="GD38" i="1" s="1"/>
  <c r="FW10" i="1"/>
  <c r="BI8" i="5"/>
  <c r="FW96" i="1"/>
  <c r="BI94" i="5"/>
  <c r="FZ92" i="1"/>
  <c r="BJ90" i="5"/>
  <c r="FW91" i="1"/>
  <c r="BI89" i="5"/>
  <c r="BI2" i="5"/>
  <c r="FW4" i="1"/>
  <c r="GA35" i="1"/>
  <c r="GD35" i="1" s="1"/>
  <c r="BK33" i="5"/>
  <c r="FZ75" i="1"/>
  <c r="BJ73" i="5"/>
  <c r="BI34" i="5"/>
  <c r="FW36" i="1"/>
  <c r="FZ76" i="1"/>
  <c r="BJ74" i="5"/>
  <c r="BI42" i="5"/>
  <c r="FW44" i="1"/>
  <c r="BI63" i="5"/>
  <c r="FW65" i="1"/>
  <c r="BJ5" i="5"/>
  <c r="FZ7" i="1"/>
  <c r="GA46" i="1"/>
  <c r="GD46" i="1" s="1"/>
  <c r="BK44" i="5"/>
  <c r="BJ93" i="5"/>
  <c r="FZ95" i="1"/>
  <c r="FW17" i="1"/>
  <c r="BI15" i="5"/>
  <c r="GA71" i="1"/>
  <c r="GD71" i="1" s="1"/>
  <c r="BK69" i="5"/>
  <c r="FZ87" i="1"/>
  <c r="BJ85" i="5"/>
  <c r="FW12" i="1"/>
  <c r="BI10" i="5"/>
  <c r="FZ67" i="1"/>
  <c r="BJ65" i="5"/>
  <c r="BK64" i="5"/>
  <c r="GA66" i="1"/>
  <c r="GD66" i="1" s="1"/>
  <c r="BJ14" i="5"/>
  <c r="FZ16" i="1"/>
  <c r="GG89" i="1"/>
  <c r="BL87" i="5"/>
  <c r="GA86" i="1"/>
  <c r="GD86" i="1" s="1"/>
  <c r="BK84" i="5"/>
  <c r="BJ16" i="5"/>
  <c r="FZ18" i="1"/>
  <c r="FW68" i="1"/>
  <c r="BI66" i="5"/>
  <c r="BI92" i="5"/>
  <c r="FW94" i="1"/>
  <c r="FZ40" i="1"/>
  <c r="BJ38" i="5"/>
  <c r="FW20" i="1"/>
  <c r="BI18" i="5"/>
  <c r="BJ59" i="5"/>
  <c r="FZ61" i="1"/>
  <c r="BL29" i="5"/>
  <c r="GG31" i="1"/>
  <c r="FZ14" i="1"/>
  <c r="BJ12" i="5"/>
  <c r="GJ85" i="1"/>
  <c r="BM83" i="5"/>
  <c r="FW6" i="1"/>
  <c r="BI4" i="5"/>
  <c r="BL57" i="5"/>
  <c r="GG59" i="1"/>
  <c r="BJ20" i="5"/>
  <c r="FZ22" i="1"/>
  <c r="BI9" i="5"/>
  <c r="FW11" i="1"/>
  <c r="BI58" i="5"/>
  <c r="FW60" i="1"/>
  <c r="GA37" i="1"/>
  <c r="GD37" i="1" s="1"/>
  <c r="BK35" i="5"/>
  <c r="GA19" i="1"/>
  <c r="GD19" i="1" s="1"/>
  <c r="BK17" i="5"/>
  <c r="FZ63" i="1"/>
  <c r="BJ61" i="5"/>
  <c r="BJ60" i="5"/>
  <c r="FZ62" i="1"/>
  <c r="FZ45" i="1"/>
  <c r="BJ43" i="5"/>
  <c r="FW13" i="1"/>
  <c r="BI11" i="5"/>
  <c r="FZ26" i="1"/>
  <c r="BJ24" i="5"/>
  <c r="BL71" i="5"/>
  <c r="GG73" i="1"/>
  <c r="BJ28" i="5"/>
  <c r="FZ30" i="1"/>
  <c r="FZ52" i="1"/>
  <c r="BJ50" i="5"/>
  <c r="FW69" i="1"/>
  <c r="BI67" i="5"/>
  <c r="FZ8" i="1"/>
  <c r="BJ6" i="5"/>
  <c r="BK41" i="5"/>
  <c r="GA43" i="1"/>
  <c r="GD43" i="1" s="1"/>
  <c r="FZ56" i="1"/>
  <c r="BJ54" i="5"/>
  <c r="GG57" i="1"/>
  <c r="BL55" i="5"/>
  <c r="BK45" i="5"/>
  <c r="GA47" i="1"/>
  <c r="GD47" i="1" s="1"/>
  <c r="BI31" i="5"/>
  <c r="FW33" i="1"/>
  <c r="FZ83" i="1"/>
  <c r="BJ81" i="5"/>
  <c r="FZ81" i="1"/>
  <c r="BJ79" i="5"/>
  <c r="BJ48" i="5"/>
  <c r="FZ50" i="1"/>
  <c r="BK88" i="5"/>
  <c r="GA90" i="1"/>
  <c r="GD90" i="1" s="1"/>
  <c r="MB143" i="1" l="1"/>
  <c r="DH141" i="5"/>
  <c r="DU147" i="5"/>
  <c r="NQ149" i="1"/>
  <c r="NT149" i="1" s="1"/>
  <c r="FZ115" i="1"/>
  <c r="BJ113" i="5"/>
  <c r="GZ117" i="1"/>
  <c r="BR115" i="5"/>
  <c r="JP136" i="1"/>
  <c r="CN134" i="5"/>
  <c r="NP148" i="1"/>
  <c r="DT146" i="5"/>
  <c r="LB141" i="1"/>
  <c r="CZ139" i="5"/>
  <c r="IU129" i="1"/>
  <c r="IX129" i="1" s="1"/>
  <c r="CH127" i="5"/>
  <c r="IU130" i="1"/>
  <c r="IX130" i="1" s="1"/>
  <c r="CH128" i="5"/>
  <c r="GP116" i="1"/>
  <c r="BO114" i="5"/>
  <c r="FZ112" i="1"/>
  <c r="BJ110" i="5"/>
  <c r="FZ105" i="1"/>
  <c r="BJ103" i="5"/>
  <c r="FZ98" i="1"/>
  <c r="BJ96" i="5"/>
  <c r="IU128" i="1"/>
  <c r="IX128" i="1" s="1"/>
  <c r="CH126" i="5"/>
  <c r="NG147" i="1"/>
  <c r="DQ145" i="5"/>
  <c r="FZ104" i="1"/>
  <c r="BJ102" i="5"/>
  <c r="JP135" i="1"/>
  <c r="CN133" i="5"/>
  <c r="IK124" i="1"/>
  <c r="CD122" i="5"/>
  <c r="FZ106" i="1"/>
  <c r="BJ104" i="5"/>
  <c r="JP134" i="1"/>
  <c r="CN132" i="5"/>
  <c r="JP137" i="1"/>
  <c r="CN135" i="5"/>
  <c r="KS138" i="1"/>
  <c r="CW136" i="5"/>
  <c r="IH123" i="1"/>
  <c r="CC121" i="5"/>
  <c r="MB142" i="1"/>
  <c r="DH140" i="5"/>
  <c r="HO120" i="1"/>
  <c r="BW118" i="5"/>
  <c r="FZ102" i="1"/>
  <c r="BJ100" i="5"/>
  <c r="MB144" i="1"/>
  <c r="DH142" i="5"/>
  <c r="IK125" i="1"/>
  <c r="CD123" i="5"/>
  <c r="KS139" i="1"/>
  <c r="CW137" i="5"/>
  <c r="FZ108" i="1"/>
  <c r="BJ106" i="5"/>
  <c r="LB140" i="1"/>
  <c r="CZ138" i="5"/>
  <c r="FZ101" i="1"/>
  <c r="BJ99" i="5"/>
  <c r="GZ118" i="1"/>
  <c r="BR116" i="5"/>
  <c r="FZ103" i="1"/>
  <c r="BJ101" i="5"/>
  <c r="IN127" i="1"/>
  <c r="CE125" i="5"/>
  <c r="FZ110" i="1"/>
  <c r="BJ108" i="5"/>
  <c r="MB146" i="1"/>
  <c r="DH144" i="5"/>
  <c r="IK126" i="1"/>
  <c r="CD124" i="5"/>
  <c r="FZ109" i="1"/>
  <c r="BJ107" i="5"/>
  <c r="HO122" i="1"/>
  <c r="BW120" i="5"/>
  <c r="IU131" i="1"/>
  <c r="IX131" i="1" s="1"/>
  <c r="CH129" i="5"/>
  <c r="FZ100" i="1"/>
  <c r="BJ98" i="5"/>
  <c r="JP133" i="1"/>
  <c r="CN131" i="5"/>
  <c r="FZ99" i="1"/>
  <c r="BJ97" i="5"/>
  <c r="GZ119" i="1"/>
  <c r="BR117" i="5"/>
  <c r="FZ97" i="1"/>
  <c r="BJ95" i="5"/>
  <c r="FZ107" i="1"/>
  <c r="BJ105" i="5"/>
  <c r="MB145" i="1"/>
  <c r="DH143" i="5"/>
  <c r="FZ114" i="1"/>
  <c r="BJ112" i="5"/>
  <c r="FZ113" i="1"/>
  <c r="BJ111" i="5"/>
  <c r="JP132" i="1"/>
  <c r="CN130" i="5"/>
  <c r="FZ111" i="1"/>
  <c r="BJ109" i="5"/>
  <c r="HO121" i="1"/>
  <c r="BW119" i="5"/>
  <c r="BK40" i="5"/>
  <c r="GA42" i="1"/>
  <c r="GD42" i="1" s="1"/>
  <c r="FZ72" i="1"/>
  <c r="BJ70" i="5"/>
  <c r="GG55" i="1"/>
  <c r="BL53" i="5"/>
  <c r="BJ82" i="5"/>
  <c r="FZ84" i="1"/>
  <c r="BL52" i="5"/>
  <c r="GG54" i="1"/>
  <c r="FZ80" i="1"/>
  <c r="BJ78" i="5"/>
  <c r="GA70" i="1"/>
  <c r="GD70" i="1" s="1"/>
  <c r="BK68" i="5"/>
  <c r="GA32" i="1"/>
  <c r="GD32" i="1" s="1"/>
  <c r="BK30" i="5"/>
  <c r="FZ74" i="1"/>
  <c r="BJ72" i="5"/>
  <c r="BJ56" i="5"/>
  <c r="FZ58" i="1"/>
  <c r="BJ3" i="5"/>
  <c r="FZ5" i="1"/>
  <c r="GA53" i="1"/>
  <c r="GD53" i="1" s="1"/>
  <c r="BK51" i="5"/>
  <c r="BJ86" i="5"/>
  <c r="FZ88" i="1"/>
  <c r="GA21" i="1"/>
  <c r="GD21" i="1" s="1"/>
  <c r="BK19" i="5"/>
  <c r="BK39" i="5"/>
  <c r="GA41" i="1"/>
  <c r="GD41" i="1" s="1"/>
  <c r="BL23" i="5"/>
  <c r="GG25" i="1"/>
  <c r="BK46" i="5"/>
  <c r="GA48" i="1"/>
  <c r="GD48" i="1" s="1"/>
  <c r="BJ32" i="5"/>
  <c r="FZ34" i="1"/>
  <c r="BK27" i="5"/>
  <c r="GA29" i="1"/>
  <c r="GD29" i="1" s="1"/>
  <c r="GA24" i="1"/>
  <c r="GD24" i="1" s="1"/>
  <c r="BK22" i="5"/>
  <c r="BK76" i="5"/>
  <c r="GA78" i="1"/>
  <c r="GD78" i="1" s="1"/>
  <c r="GA79" i="1"/>
  <c r="GD79" i="1" s="1"/>
  <c r="BK77" i="5"/>
  <c r="GA64" i="1"/>
  <c r="GD64" i="1" s="1"/>
  <c r="BK62" i="5"/>
  <c r="BK80" i="5"/>
  <c r="GA82" i="1"/>
  <c r="GD82" i="1" s="1"/>
  <c r="GA28" i="1"/>
  <c r="GD28" i="1" s="1"/>
  <c r="BK26" i="5"/>
  <c r="GG46" i="1"/>
  <c r="BL44" i="5"/>
  <c r="BK74" i="5"/>
  <c r="GA76" i="1"/>
  <c r="GD76" i="1" s="1"/>
  <c r="BK5" i="5"/>
  <c r="GA7" i="1"/>
  <c r="GD7" i="1" s="1"/>
  <c r="BJ34" i="5"/>
  <c r="FZ36" i="1"/>
  <c r="FZ27" i="1"/>
  <c r="BJ25" i="5"/>
  <c r="FZ17" i="1"/>
  <c r="BJ15" i="5"/>
  <c r="BJ8" i="5"/>
  <c r="FZ10" i="1"/>
  <c r="FZ77" i="1"/>
  <c r="BJ75" i="5"/>
  <c r="BL69" i="5"/>
  <c r="GG71" i="1"/>
  <c r="FZ96" i="1"/>
  <c r="BJ94" i="5"/>
  <c r="GG38" i="1"/>
  <c r="BL36" i="5"/>
  <c r="GA75" i="1"/>
  <c r="GD75" i="1" s="1"/>
  <c r="BK73" i="5"/>
  <c r="FZ91" i="1"/>
  <c r="BJ89" i="5"/>
  <c r="GA93" i="1"/>
  <c r="GD93" i="1" s="1"/>
  <c r="BK91" i="5"/>
  <c r="BJ2" i="5"/>
  <c r="FZ4" i="1"/>
  <c r="BJ21" i="5"/>
  <c r="FZ23" i="1"/>
  <c r="GA95" i="1"/>
  <c r="GD95" i="1" s="1"/>
  <c r="BK93" i="5"/>
  <c r="BJ63" i="5"/>
  <c r="FZ65" i="1"/>
  <c r="FZ44" i="1"/>
  <c r="BJ42" i="5"/>
  <c r="GJ15" i="1"/>
  <c r="BM13" i="5"/>
  <c r="GA9" i="1"/>
  <c r="GD9" i="1" s="1"/>
  <c r="BK7" i="5"/>
  <c r="GG51" i="1"/>
  <c r="BL49" i="5"/>
  <c r="GA87" i="1"/>
  <c r="GD87" i="1" s="1"/>
  <c r="BK85" i="5"/>
  <c r="BL33" i="5"/>
  <c r="GG35" i="1"/>
  <c r="GA92" i="1"/>
  <c r="GD92" i="1" s="1"/>
  <c r="BK90" i="5"/>
  <c r="BK47" i="5"/>
  <c r="GA49" i="1"/>
  <c r="GD49" i="1" s="1"/>
  <c r="GA39" i="1"/>
  <c r="GD39" i="1" s="1"/>
  <c r="BK37" i="5"/>
  <c r="BK48" i="5"/>
  <c r="GA50" i="1"/>
  <c r="GD50" i="1" s="1"/>
  <c r="BK59" i="5"/>
  <c r="GA61" i="1"/>
  <c r="GD61" i="1" s="1"/>
  <c r="BK14" i="5"/>
  <c r="GA16" i="1"/>
  <c r="GD16" i="1" s="1"/>
  <c r="GG86" i="1"/>
  <c r="BL84" i="5"/>
  <c r="GJ59" i="1"/>
  <c r="BM57" i="5"/>
  <c r="BK38" i="5"/>
  <c r="GA40" i="1"/>
  <c r="GD40" i="1" s="1"/>
  <c r="GA67" i="1"/>
  <c r="GD67" i="1" s="1"/>
  <c r="BK65" i="5"/>
  <c r="GJ73" i="1"/>
  <c r="BM71" i="5"/>
  <c r="BJ9" i="5"/>
  <c r="FZ11" i="1"/>
  <c r="BM29" i="5"/>
  <c r="GJ31" i="1"/>
  <c r="GG66" i="1"/>
  <c r="BL64" i="5"/>
  <c r="BK54" i="5"/>
  <c r="GA56" i="1"/>
  <c r="GD56" i="1" s="1"/>
  <c r="GA63" i="1"/>
  <c r="GD63" i="1" s="1"/>
  <c r="BK61" i="5"/>
  <c r="BL45" i="5"/>
  <c r="GG47" i="1"/>
  <c r="BK6" i="5"/>
  <c r="GA8" i="1"/>
  <c r="GD8" i="1" s="1"/>
  <c r="GA81" i="1"/>
  <c r="GD81" i="1" s="1"/>
  <c r="BK79" i="5"/>
  <c r="BK81" i="5"/>
  <c r="GA83" i="1"/>
  <c r="GD83" i="1" s="1"/>
  <c r="BJ67" i="5"/>
  <c r="FZ69" i="1"/>
  <c r="BK43" i="5"/>
  <c r="GA45" i="1"/>
  <c r="GD45" i="1" s="1"/>
  <c r="FZ6" i="1"/>
  <c r="BJ4" i="5"/>
  <c r="FZ68" i="1"/>
  <c r="BJ66" i="5"/>
  <c r="FZ12" i="1"/>
  <c r="BJ10" i="5"/>
  <c r="GA30" i="1"/>
  <c r="GD30" i="1" s="1"/>
  <c r="BK28" i="5"/>
  <c r="BL41" i="5"/>
  <c r="GG43" i="1"/>
  <c r="BJ58" i="5"/>
  <c r="FZ60" i="1"/>
  <c r="GA62" i="1"/>
  <c r="GD62" i="1" s="1"/>
  <c r="BK60" i="5"/>
  <c r="GA22" i="1"/>
  <c r="GD22" i="1" s="1"/>
  <c r="BK20" i="5"/>
  <c r="BJ92" i="5"/>
  <c r="FZ94" i="1"/>
  <c r="GA18" i="1"/>
  <c r="GD18" i="1" s="1"/>
  <c r="BK16" i="5"/>
  <c r="FZ33" i="1"/>
  <c r="BJ31" i="5"/>
  <c r="GG37" i="1"/>
  <c r="BL35" i="5"/>
  <c r="BJ18" i="5"/>
  <c r="FZ20" i="1"/>
  <c r="GG90" i="1"/>
  <c r="BL88" i="5"/>
  <c r="GJ57" i="1"/>
  <c r="BM55" i="5"/>
  <c r="GA52" i="1"/>
  <c r="GD52" i="1" s="1"/>
  <c r="BK50" i="5"/>
  <c r="BK24" i="5"/>
  <c r="GA26" i="1"/>
  <c r="GD26" i="1" s="1"/>
  <c r="BJ11" i="5"/>
  <c r="FZ13" i="1"/>
  <c r="GG19" i="1"/>
  <c r="BL17" i="5"/>
  <c r="GM85" i="1"/>
  <c r="BN83" i="5"/>
  <c r="BK12" i="5"/>
  <c r="GA14" i="1"/>
  <c r="GD14" i="1" s="1"/>
  <c r="BM87" i="5"/>
  <c r="GJ89" i="1"/>
  <c r="DV147" i="5" l="1"/>
  <c r="NW149" i="1"/>
  <c r="GA111" i="1"/>
  <c r="GD111" i="1" s="1"/>
  <c r="BK109" i="5"/>
  <c r="ME145" i="1"/>
  <c r="DI143" i="5"/>
  <c r="GA99" i="1"/>
  <c r="GD99" i="1" s="1"/>
  <c r="BK97" i="5"/>
  <c r="HR122" i="1"/>
  <c r="BX120" i="5"/>
  <c r="GA110" i="1"/>
  <c r="GD110" i="1" s="1"/>
  <c r="BK108" i="5"/>
  <c r="GA101" i="1"/>
  <c r="GD101" i="1" s="1"/>
  <c r="BK99" i="5"/>
  <c r="IN125" i="1"/>
  <c r="CE123" i="5"/>
  <c r="ME142" i="1"/>
  <c r="DI140" i="5"/>
  <c r="JQ134" i="1"/>
  <c r="JT134" i="1" s="1"/>
  <c r="CO132" i="5"/>
  <c r="GA104" i="1"/>
  <c r="GD104" i="1" s="1"/>
  <c r="BK102" i="5"/>
  <c r="GA105" i="1"/>
  <c r="GD105" i="1" s="1"/>
  <c r="BK103" i="5"/>
  <c r="JA129" i="1"/>
  <c r="CI127" i="5"/>
  <c r="HC117" i="1"/>
  <c r="BS115" i="5"/>
  <c r="JQ132" i="1"/>
  <c r="JT132" i="1" s="1"/>
  <c r="CO130" i="5"/>
  <c r="GA107" i="1"/>
  <c r="GD107" i="1" s="1"/>
  <c r="BK105" i="5"/>
  <c r="JQ133" i="1"/>
  <c r="JT133" i="1" s="1"/>
  <c r="CO131" i="5"/>
  <c r="GA109" i="1"/>
  <c r="GD109" i="1" s="1"/>
  <c r="BK107" i="5"/>
  <c r="IQ127" i="1"/>
  <c r="CF125" i="5"/>
  <c r="LC140" i="1"/>
  <c r="LF140" i="1" s="1"/>
  <c r="DA138" i="5"/>
  <c r="ME144" i="1"/>
  <c r="DI142" i="5"/>
  <c r="IK123" i="1"/>
  <c r="CD121" i="5"/>
  <c r="GA106" i="1"/>
  <c r="GD106" i="1" s="1"/>
  <c r="BK104" i="5"/>
  <c r="NJ147" i="1"/>
  <c r="DR145" i="5"/>
  <c r="GA112" i="1"/>
  <c r="GD112" i="1" s="1"/>
  <c r="BK110" i="5"/>
  <c r="LC141" i="1"/>
  <c r="LF141" i="1" s="1"/>
  <c r="DA139" i="5"/>
  <c r="GA115" i="1"/>
  <c r="GD115" i="1" s="1"/>
  <c r="BK113" i="5"/>
  <c r="GA113" i="1"/>
  <c r="GD113" i="1" s="1"/>
  <c r="BK111" i="5"/>
  <c r="GA97" i="1"/>
  <c r="GD97" i="1" s="1"/>
  <c r="BK95" i="5"/>
  <c r="GA100" i="1"/>
  <c r="GD100" i="1" s="1"/>
  <c r="BK98" i="5"/>
  <c r="IN126" i="1"/>
  <c r="CE124" i="5"/>
  <c r="GA103" i="1"/>
  <c r="GD103" i="1" s="1"/>
  <c r="BK101" i="5"/>
  <c r="GA108" i="1"/>
  <c r="GD108" i="1" s="1"/>
  <c r="BK106" i="5"/>
  <c r="GA102" i="1"/>
  <c r="GD102" i="1" s="1"/>
  <c r="BK100" i="5"/>
  <c r="KV138" i="1"/>
  <c r="CX136" i="5"/>
  <c r="IN124" i="1"/>
  <c r="CE122" i="5"/>
  <c r="JA128" i="1"/>
  <c r="CI126" i="5"/>
  <c r="GS116" i="1"/>
  <c r="BP114" i="5"/>
  <c r="DU146" i="5"/>
  <c r="NQ148" i="1"/>
  <c r="NT148" i="1" s="1"/>
  <c r="HR121" i="1"/>
  <c r="BX119" i="5"/>
  <c r="GA114" i="1"/>
  <c r="GD114" i="1" s="1"/>
  <c r="BK112" i="5"/>
  <c r="HC119" i="1"/>
  <c r="BS117" i="5"/>
  <c r="JA131" i="1"/>
  <c r="CI129" i="5"/>
  <c r="ME146" i="1"/>
  <c r="DI144" i="5"/>
  <c r="HC118" i="1"/>
  <c r="BS116" i="5"/>
  <c r="KV139" i="1"/>
  <c r="CX137" i="5"/>
  <c r="HR120" i="1"/>
  <c r="BX118" i="5"/>
  <c r="JQ137" i="1"/>
  <c r="JT137" i="1" s="1"/>
  <c r="CO135" i="5"/>
  <c r="JQ135" i="1"/>
  <c r="JT135" i="1" s="1"/>
  <c r="CO133" i="5"/>
  <c r="GA98" i="1"/>
  <c r="GD98" i="1" s="1"/>
  <c r="BK96" i="5"/>
  <c r="JA130" i="1"/>
  <c r="CI128" i="5"/>
  <c r="JQ136" i="1"/>
  <c r="JT136" i="1" s="1"/>
  <c r="CO134" i="5"/>
  <c r="ME143" i="1"/>
  <c r="DI141" i="5"/>
  <c r="GG42" i="1"/>
  <c r="BL40" i="5"/>
  <c r="GA72" i="1"/>
  <c r="GD72" i="1" s="1"/>
  <c r="BK70" i="5"/>
  <c r="BM53" i="5"/>
  <c r="GJ55" i="1"/>
  <c r="BM52" i="5"/>
  <c r="GJ54" i="1"/>
  <c r="BK82" i="5"/>
  <c r="GA84" i="1"/>
  <c r="GD84" i="1" s="1"/>
  <c r="BK78" i="5"/>
  <c r="GA80" i="1"/>
  <c r="GD80" i="1" s="1"/>
  <c r="GG32" i="1"/>
  <c r="BL30" i="5"/>
  <c r="GA74" i="1"/>
  <c r="GD74" i="1" s="1"/>
  <c r="BK72" i="5"/>
  <c r="GA58" i="1"/>
  <c r="GD58" i="1" s="1"/>
  <c r="BK56" i="5"/>
  <c r="BL68" i="5"/>
  <c r="GG70" i="1"/>
  <c r="BK86" i="5"/>
  <c r="GA88" i="1"/>
  <c r="GD88" i="1" s="1"/>
  <c r="BL51" i="5"/>
  <c r="GG53" i="1"/>
  <c r="GA5" i="1"/>
  <c r="GD5" i="1" s="1"/>
  <c r="BK3" i="5"/>
  <c r="GG21" i="1"/>
  <c r="BL19" i="5"/>
  <c r="GG82" i="1"/>
  <c r="BL80" i="5"/>
  <c r="BL46" i="5"/>
  <c r="GG48" i="1"/>
  <c r="GG24" i="1"/>
  <c r="BL22" i="5"/>
  <c r="GJ25" i="1"/>
  <c r="BM23" i="5"/>
  <c r="BL77" i="5"/>
  <c r="GG79" i="1"/>
  <c r="GG29" i="1"/>
  <c r="BL27" i="5"/>
  <c r="GG64" i="1"/>
  <c r="BL62" i="5"/>
  <c r="GA34" i="1"/>
  <c r="GD34" i="1" s="1"/>
  <c r="BK32" i="5"/>
  <c r="GG78" i="1"/>
  <c r="BL76" i="5"/>
  <c r="GG41" i="1"/>
  <c r="BL39" i="5"/>
  <c r="BL26" i="5"/>
  <c r="GG28" i="1"/>
  <c r="BL47" i="5"/>
  <c r="GG49" i="1"/>
  <c r="GA96" i="1"/>
  <c r="GD96" i="1" s="1"/>
  <c r="BK94" i="5"/>
  <c r="GA23" i="1"/>
  <c r="GD23" i="1" s="1"/>
  <c r="BK21" i="5"/>
  <c r="GJ71" i="1"/>
  <c r="BM69" i="5"/>
  <c r="BL5" i="5"/>
  <c r="GG7" i="1"/>
  <c r="BL90" i="5"/>
  <c r="GG92" i="1"/>
  <c r="BK42" i="5"/>
  <c r="GA44" i="1"/>
  <c r="GD44" i="1" s="1"/>
  <c r="BL73" i="5"/>
  <c r="GG75" i="1"/>
  <c r="GA27" i="1"/>
  <c r="GD27" i="1" s="1"/>
  <c r="BK25" i="5"/>
  <c r="BN13" i="5"/>
  <c r="GM15" i="1"/>
  <c r="BM33" i="5"/>
  <c r="GJ35" i="1"/>
  <c r="GA65" i="1"/>
  <c r="GD65" i="1" s="1"/>
  <c r="BK63" i="5"/>
  <c r="BL7" i="5"/>
  <c r="GG9" i="1"/>
  <c r="BK75" i="5"/>
  <c r="GA77" i="1"/>
  <c r="GD77" i="1" s="1"/>
  <c r="BM49" i="5"/>
  <c r="GJ51" i="1"/>
  <c r="GA17" i="1"/>
  <c r="GD17" i="1" s="1"/>
  <c r="BK15" i="5"/>
  <c r="GG76" i="1"/>
  <c r="BL74" i="5"/>
  <c r="GA10" i="1"/>
  <c r="GD10" i="1" s="1"/>
  <c r="BK8" i="5"/>
  <c r="GA36" i="1"/>
  <c r="GD36" i="1" s="1"/>
  <c r="BK34" i="5"/>
  <c r="BK89" i="5"/>
  <c r="GA91" i="1"/>
  <c r="GD91" i="1" s="1"/>
  <c r="GA4" i="1"/>
  <c r="GD4" i="1" s="1"/>
  <c r="BK2" i="5"/>
  <c r="GG39" i="1"/>
  <c r="BL37" i="5"/>
  <c r="BL85" i="5"/>
  <c r="GG87" i="1"/>
  <c r="GG95" i="1"/>
  <c r="BL93" i="5"/>
  <c r="GG93" i="1"/>
  <c r="BL91" i="5"/>
  <c r="GJ38" i="1"/>
  <c r="BM36" i="5"/>
  <c r="GJ46" i="1"/>
  <c r="BM44" i="5"/>
  <c r="GG81" i="1"/>
  <c r="BL79" i="5"/>
  <c r="GG14" i="1"/>
  <c r="BL12" i="5"/>
  <c r="GA33" i="1"/>
  <c r="GD33" i="1" s="1"/>
  <c r="BK31" i="5"/>
  <c r="BL59" i="5"/>
  <c r="GG61" i="1"/>
  <c r="BK58" i="5"/>
  <c r="GA60" i="1"/>
  <c r="GD60" i="1" s="1"/>
  <c r="BL6" i="5"/>
  <c r="GG8" i="1"/>
  <c r="BM17" i="5"/>
  <c r="GJ19" i="1"/>
  <c r="GJ37" i="1"/>
  <c r="BM35" i="5"/>
  <c r="BK10" i="5"/>
  <c r="GA12" i="1"/>
  <c r="GD12" i="1" s="1"/>
  <c r="BN71" i="5"/>
  <c r="GM73" i="1"/>
  <c r="GG63" i="1"/>
  <c r="BL61" i="5"/>
  <c r="BN87" i="5"/>
  <c r="GM89" i="1"/>
  <c r="BK11" i="5"/>
  <c r="GA13" i="1"/>
  <c r="GD13" i="1" s="1"/>
  <c r="BL54" i="5"/>
  <c r="GG56" i="1"/>
  <c r="GG40" i="1"/>
  <c r="BL38" i="5"/>
  <c r="BM41" i="5"/>
  <c r="GJ43" i="1"/>
  <c r="BK67" i="5"/>
  <c r="GA69" i="1"/>
  <c r="GD69" i="1" s="1"/>
  <c r="GA11" i="1"/>
  <c r="GD11" i="1" s="1"/>
  <c r="BK9" i="5"/>
  <c r="GG22" i="1"/>
  <c r="BL20" i="5"/>
  <c r="BK4" i="5"/>
  <c r="GA6" i="1"/>
  <c r="GD6" i="1" s="1"/>
  <c r="BO83" i="5"/>
  <c r="GP85" i="1"/>
  <c r="GJ90" i="1"/>
  <c r="BM88" i="5"/>
  <c r="GG18" i="1"/>
  <c r="BL16" i="5"/>
  <c r="GG62" i="1"/>
  <c r="BL60" i="5"/>
  <c r="GG30" i="1"/>
  <c r="BL28" i="5"/>
  <c r="BK66" i="5"/>
  <c r="GA68" i="1"/>
  <c r="GD68" i="1" s="1"/>
  <c r="BL65" i="5"/>
  <c r="GG67" i="1"/>
  <c r="BN57" i="5"/>
  <c r="GM59" i="1"/>
  <c r="GG16" i="1"/>
  <c r="BL14" i="5"/>
  <c r="GG50" i="1"/>
  <c r="BL48" i="5"/>
  <c r="BL50" i="5"/>
  <c r="GG52" i="1"/>
  <c r="BM84" i="5"/>
  <c r="GJ86" i="1"/>
  <c r="GM57" i="1"/>
  <c r="BN55" i="5"/>
  <c r="BM64" i="5"/>
  <c r="GJ66" i="1"/>
  <c r="GG26" i="1"/>
  <c r="BL24" i="5"/>
  <c r="BK18" i="5"/>
  <c r="GA20" i="1"/>
  <c r="GD20" i="1" s="1"/>
  <c r="GA94" i="1"/>
  <c r="GD94" i="1" s="1"/>
  <c r="BK92" i="5"/>
  <c r="BL43" i="5"/>
  <c r="GG45" i="1"/>
  <c r="BL81" i="5"/>
  <c r="GG83" i="1"/>
  <c r="BM45" i="5"/>
  <c r="GJ47" i="1"/>
  <c r="GM31" i="1"/>
  <c r="BN29" i="5"/>
  <c r="NZ149" i="1" l="1"/>
  <c r="DW147" i="5"/>
  <c r="DV146" i="5"/>
  <c r="NW148" i="1"/>
  <c r="DJ141" i="5"/>
  <c r="MF143" i="1"/>
  <c r="MI143" i="1" s="1"/>
  <c r="JW135" i="1"/>
  <c r="CP133" i="5"/>
  <c r="HF118" i="1"/>
  <c r="BT116" i="5"/>
  <c r="GG114" i="1"/>
  <c r="BL112" i="5"/>
  <c r="JD128" i="1"/>
  <c r="CJ126" i="5"/>
  <c r="GG108" i="1"/>
  <c r="BL106" i="5"/>
  <c r="GG97" i="1"/>
  <c r="BL95" i="5"/>
  <c r="GG112" i="1"/>
  <c r="BL110" i="5"/>
  <c r="DJ142" i="5"/>
  <c r="MF144" i="1"/>
  <c r="MI144" i="1" s="1"/>
  <c r="JW133" i="1"/>
  <c r="CP131" i="5"/>
  <c r="JD129" i="1"/>
  <c r="CJ127" i="5"/>
  <c r="DJ140" i="5"/>
  <c r="MF142" i="1"/>
  <c r="MI142" i="1" s="1"/>
  <c r="HU122" i="1"/>
  <c r="BY120" i="5"/>
  <c r="JW136" i="1"/>
  <c r="CP134" i="5"/>
  <c r="JW137" i="1"/>
  <c r="CP135" i="5"/>
  <c r="DJ144" i="5"/>
  <c r="MF146" i="1"/>
  <c r="MI146" i="1" s="1"/>
  <c r="HU121" i="1"/>
  <c r="BY119" i="5"/>
  <c r="IQ124" i="1"/>
  <c r="CF122" i="5"/>
  <c r="GG103" i="1"/>
  <c r="BL101" i="5"/>
  <c r="GG113" i="1"/>
  <c r="BL111" i="5"/>
  <c r="NM147" i="1"/>
  <c r="DS145" i="5"/>
  <c r="LI140" i="1"/>
  <c r="DB138" i="5"/>
  <c r="GG107" i="1"/>
  <c r="BL105" i="5"/>
  <c r="GG105" i="1"/>
  <c r="BL103" i="5"/>
  <c r="IQ125" i="1"/>
  <c r="CF123" i="5"/>
  <c r="GG99" i="1"/>
  <c r="BL97" i="5"/>
  <c r="JD130" i="1"/>
  <c r="CJ128" i="5"/>
  <c r="HU120" i="1"/>
  <c r="BY118" i="5"/>
  <c r="JD131" i="1"/>
  <c r="CJ129" i="5"/>
  <c r="KY138" i="1"/>
  <c r="CY136" i="5"/>
  <c r="IQ126" i="1"/>
  <c r="CF124" i="5"/>
  <c r="GG115" i="1"/>
  <c r="BL113" i="5"/>
  <c r="GG106" i="1"/>
  <c r="BL104" i="5"/>
  <c r="IT127" i="1"/>
  <c r="CG125" i="5"/>
  <c r="JW132" i="1"/>
  <c r="CP130" i="5"/>
  <c r="GG104" i="1"/>
  <c r="BL102" i="5"/>
  <c r="GG101" i="1"/>
  <c r="BL99" i="5"/>
  <c r="DJ143" i="5"/>
  <c r="MF145" i="1"/>
  <c r="MI145" i="1" s="1"/>
  <c r="GG98" i="1"/>
  <c r="BL96" i="5"/>
  <c r="KY139" i="1"/>
  <c r="CY137" i="5"/>
  <c r="HF119" i="1"/>
  <c r="BT117" i="5"/>
  <c r="GT116" i="1"/>
  <c r="GW116" i="1" s="1"/>
  <c r="BQ114" i="5"/>
  <c r="GG102" i="1"/>
  <c r="BL100" i="5"/>
  <c r="GG100" i="1"/>
  <c r="BL98" i="5"/>
  <c r="LI141" i="1"/>
  <c r="DB139" i="5"/>
  <c r="IN123" i="1"/>
  <c r="CE121" i="5"/>
  <c r="GG109" i="1"/>
  <c r="BL107" i="5"/>
  <c r="HF117" i="1"/>
  <c r="BT115" i="5"/>
  <c r="JW134" i="1"/>
  <c r="CP132" i="5"/>
  <c r="GG110" i="1"/>
  <c r="BL108" i="5"/>
  <c r="GG111" i="1"/>
  <c r="BL109" i="5"/>
  <c r="GJ42" i="1"/>
  <c r="BM40" i="5"/>
  <c r="GG72" i="1"/>
  <c r="BL70" i="5"/>
  <c r="BN53" i="5"/>
  <c r="GM55" i="1"/>
  <c r="GG84" i="1"/>
  <c r="BL82" i="5"/>
  <c r="GM54" i="1"/>
  <c r="BN52" i="5"/>
  <c r="GG80" i="1"/>
  <c r="BL78" i="5"/>
  <c r="GJ70" i="1"/>
  <c r="BM68" i="5"/>
  <c r="BL72" i="5"/>
  <c r="GG74" i="1"/>
  <c r="GG58" i="1"/>
  <c r="BL56" i="5"/>
  <c r="GJ32" i="1"/>
  <c r="BM30" i="5"/>
  <c r="BL3" i="5"/>
  <c r="GG5" i="1"/>
  <c r="GJ53" i="1"/>
  <c r="BM51" i="5"/>
  <c r="GG88" i="1"/>
  <c r="BL86" i="5"/>
  <c r="GJ21" i="1"/>
  <c r="BM19" i="5"/>
  <c r="BL32" i="5"/>
  <c r="GG34" i="1"/>
  <c r="GM25" i="1"/>
  <c r="BN23" i="5"/>
  <c r="BM26" i="5"/>
  <c r="GJ28" i="1"/>
  <c r="GJ64" i="1"/>
  <c r="BM62" i="5"/>
  <c r="BM22" i="5"/>
  <c r="GJ24" i="1"/>
  <c r="BM46" i="5"/>
  <c r="GJ48" i="1"/>
  <c r="BM39" i="5"/>
  <c r="GJ41" i="1"/>
  <c r="GJ29" i="1"/>
  <c r="BM27" i="5"/>
  <c r="BM77" i="5"/>
  <c r="GJ79" i="1"/>
  <c r="BM76" i="5"/>
  <c r="GJ78" i="1"/>
  <c r="BM80" i="5"/>
  <c r="GJ82" i="1"/>
  <c r="GM38" i="1"/>
  <c r="BN36" i="5"/>
  <c r="BN49" i="5"/>
  <c r="GM51" i="1"/>
  <c r="GJ9" i="1"/>
  <c r="BM7" i="5"/>
  <c r="BO13" i="5"/>
  <c r="GP15" i="1"/>
  <c r="BM90" i="5"/>
  <c r="GJ92" i="1"/>
  <c r="GJ93" i="1"/>
  <c r="BM91" i="5"/>
  <c r="BM37" i="5"/>
  <c r="GJ39" i="1"/>
  <c r="GG36" i="1"/>
  <c r="BL34" i="5"/>
  <c r="BM85" i="5"/>
  <c r="GJ87" i="1"/>
  <c r="GG17" i="1"/>
  <c r="BL15" i="5"/>
  <c r="BM93" i="5"/>
  <c r="GJ95" i="1"/>
  <c r="GG4" i="1"/>
  <c r="BL2" i="5"/>
  <c r="GG10" i="1"/>
  <c r="BL8" i="5"/>
  <c r="GG27" i="1"/>
  <c r="BL25" i="5"/>
  <c r="BL94" i="5"/>
  <c r="GG96" i="1"/>
  <c r="BN33" i="5"/>
  <c r="GM35" i="1"/>
  <c r="BL21" i="5"/>
  <c r="GG23" i="1"/>
  <c r="BL89" i="5"/>
  <c r="GG91" i="1"/>
  <c r="BL75" i="5"/>
  <c r="GG77" i="1"/>
  <c r="BM73" i="5"/>
  <c r="GJ75" i="1"/>
  <c r="BM47" i="5"/>
  <c r="GJ49" i="1"/>
  <c r="BL42" i="5"/>
  <c r="GG44" i="1"/>
  <c r="BM5" i="5"/>
  <c r="GJ7" i="1"/>
  <c r="GM46" i="1"/>
  <c r="BN44" i="5"/>
  <c r="GJ76" i="1"/>
  <c r="BM74" i="5"/>
  <c r="BL63" i="5"/>
  <c r="GG65" i="1"/>
  <c r="BN69" i="5"/>
  <c r="GM71" i="1"/>
  <c r="BN41" i="5"/>
  <c r="GM43" i="1"/>
  <c r="GP73" i="1"/>
  <c r="BO71" i="5"/>
  <c r="GJ50" i="1"/>
  <c r="BM48" i="5"/>
  <c r="BM28" i="5"/>
  <c r="GJ30" i="1"/>
  <c r="GJ40" i="1"/>
  <c r="BM38" i="5"/>
  <c r="GJ83" i="1"/>
  <c r="BM81" i="5"/>
  <c r="BP83" i="5"/>
  <c r="GS85" i="1"/>
  <c r="GP89" i="1"/>
  <c r="BO87" i="5"/>
  <c r="BL10" i="5"/>
  <c r="GG12" i="1"/>
  <c r="BN64" i="5"/>
  <c r="GM66" i="1"/>
  <c r="BM14" i="5"/>
  <c r="GJ16" i="1"/>
  <c r="BM60" i="5"/>
  <c r="GJ62" i="1"/>
  <c r="GJ8" i="1"/>
  <c r="BM6" i="5"/>
  <c r="BM12" i="5"/>
  <c r="GJ14" i="1"/>
  <c r="GG13" i="1"/>
  <c r="BL11" i="5"/>
  <c r="BN17" i="5"/>
  <c r="GM19" i="1"/>
  <c r="GJ22" i="1"/>
  <c r="BM20" i="5"/>
  <c r="BL58" i="5"/>
  <c r="GG60" i="1"/>
  <c r="BL92" i="5"/>
  <c r="GG94" i="1"/>
  <c r="GP31" i="1"/>
  <c r="BO29" i="5"/>
  <c r="BL18" i="5"/>
  <c r="GG20" i="1"/>
  <c r="BM16" i="5"/>
  <c r="GJ18" i="1"/>
  <c r="GG11" i="1"/>
  <c r="BL9" i="5"/>
  <c r="GJ63" i="1"/>
  <c r="BM61" i="5"/>
  <c r="GJ61" i="1"/>
  <c r="BM59" i="5"/>
  <c r="GG33" i="1"/>
  <c r="BL31" i="5"/>
  <c r="GJ81" i="1"/>
  <c r="BM79" i="5"/>
  <c r="BN45" i="5"/>
  <c r="GM47" i="1"/>
  <c r="GM90" i="1"/>
  <c r="BN88" i="5"/>
  <c r="BM43" i="5"/>
  <c r="GJ45" i="1"/>
  <c r="GP59" i="1"/>
  <c r="BO57" i="5"/>
  <c r="BO55" i="5"/>
  <c r="GP57" i="1"/>
  <c r="BM50" i="5"/>
  <c r="GJ52" i="1"/>
  <c r="BM65" i="5"/>
  <c r="GJ67" i="1"/>
  <c r="BL66" i="5"/>
  <c r="GG68" i="1"/>
  <c r="GG6" i="1"/>
  <c r="BL4" i="5"/>
  <c r="GG69" i="1"/>
  <c r="BL67" i="5"/>
  <c r="BM24" i="5"/>
  <c r="GJ26" i="1"/>
  <c r="GJ56" i="1"/>
  <c r="BM54" i="5"/>
  <c r="BN84" i="5"/>
  <c r="GM86" i="1"/>
  <c r="GM37" i="1"/>
  <c r="BN35" i="5"/>
  <c r="DX147" i="5" l="1"/>
  <c r="OC149" i="1"/>
  <c r="NZ148" i="1"/>
  <c r="DW146" i="5"/>
  <c r="ML146" i="1"/>
  <c r="DK144" i="5"/>
  <c r="HI117" i="1"/>
  <c r="BU115" i="5"/>
  <c r="GJ100" i="1"/>
  <c r="BM98" i="5"/>
  <c r="LB139" i="1"/>
  <c r="CZ137" i="5"/>
  <c r="GJ104" i="1"/>
  <c r="BM102" i="5"/>
  <c r="GJ115" i="1"/>
  <c r="BM113" i="5"/>
  <c r="HV120" i="1"/>
  <c r="HY120" i="1" s="1"/>
  <c r="BZ118" i="5"/>
  <c r="GJ105" i="1"/>
  <c r="BM103" i="5"/>
  <c r="GJ113" i="1"/>
  <c r="BM111" i="5"/>
  <c r="GJ112" i="1"/>
  <c r="BM110" i="5"/>
  <c r="GJ114" i="1"/>
  <c r="BM112" i="5"/>
  <c r="ML142" i="1"/>
  <c r="DK140" i="5"/>
  <c r="GJ111" i="1"/>
  <c r="BM109" i="5"/>
  <c r="GJ109" i="1"/>
  <c r="BM107" i="5"/>
  <c r="GJ102" i="1"/>
  <c r="BM100" i="5"/>
  <c r="GJ98" i="1"/>
  <c r="BM96" i="5"/>
  <c r="JZ132" i="1"/>
  <c r="CQ130" i="5"/>
  <c r="IT126" i="1"/>
  <c r="CG124" i="5"/>
  <c r="JG130" i="1"/>
  <c r="CK128" i="5"/>
  <c r="GJ107" i="1"/>
  <c r="BM105" i="5"/>
  <c r="GJ103" i="1"/>
  <c r="BM101" i="5"/>
  <c r="JZ137" i="1"/>
  <c r="CQ135" i="5"/>
  <c r="JG129" i="1"/>
  <c r="CK127" i="5"/>
  <c r="GJ97" i="1"/>
  <c r="BM95" i="5"/>
  <c r="HI118" i="1"/>
  <c r="BU116" i="5"/>
  <c r="ML145" i="1"/>
  <c r="DK143" i="5"/>
  <c r="GJ110" i="1"/>
  <c r="BM108" i="5"/>
  <c r="IQ123" i="1"/>
  <c r="CF121" i="5"/>
  <c r="GZ116" i="1"/>
  <c r="BR114" i="5"/>
  <c r="IU127" i="1"/>
  <c r="IX127" i="1" s="1"/>
  <c r="CH125" i="5"/>
  <c r="LB138" i="1"/>
  <c r="CZ136" i="5"/>
  <c r="GJ99" i="1"/>
  <c r="BM97" i="5"/>
  <c r="LL140" i="1"/>
  <c r="DC138" i="5"/>
  <c r="IT124" i="1"/>
  <c r="CG122" i="5"/>
  <c r="JZ136" i="1"/>
  <c r="CQ134" i="5"/>
  <c r="JZ133" i="1"/>
  <c r="CQ131" i="5"/>
  <c r="GJ108" i="1"/>
  <c r="BM106" i="5"/>
  <c r="JZ135" i="1"/>
  <c r="CQ133" i="5"/>
  <c r="ML144" i="1"/>
  <c r="DK142" i="5"/>
  <c r="ML143" i="1"/>
  <c r="DK141" i="5"/>
  <c r="JZ134" i="1"/>
  <c r="CQ132" i="5"/>
  <c r="LL141" i="1"/>
  <c r="DC139" i="5"/>
  <c r="HI119" i="1"/>
  <c r="BU117" i="5"/>
  <c r="GJ101" i="1"/>
  <c r="BM99" i="5"/>
  <c r="GJ106" i="1"/>
  <c r="BM104" i="5"/>
  <c r="JG131" i="1"/>
  <c r="CK129" i="5"/>
  <c r="IT125" i="1"/>
  <c r="CG123" i="5"/>
  <c r="NP147" i="1"/>
  <c r="DT145" i="5"/>
  <c r="HV121" i="1"/>
  <c r="HY121" i="1" s="1"/>
  <c r="BZ119" i="5"/>
  <c r="HV122" i="1"/>
  <c r="HY122" i="1" s="1"/>
  <c r="BZ120" i="5"/>
  <c r="JG128" i="1"/>
  <c r="CK126" i="5"/>
  <c r="BN40" i="5"/>
  <c r="GM42" i="1"/>
  <c r="GJ72" i="1"/>
  <c r="BM70" i="5"/>
  <c r="BO53" i="5"/>
  <c r="GP55" i="1"/>
  <c r="GP54" i="1"/>
  <c r="BO52" i="5"/>
  <c r="GJ84" i="1"/>
  <c r="BM82" i="5"/>
  <c r="BM78" i="5"/>
  <c r="GJ80" i="1"/>
  <c r="GM32" i="1"/>
  <c r="BN30" i="5"/>
  <c r="BM56" i="5"/>
  <c r="GJ58" i="1"/>
  <c r="GJ74" i="1"/>
  <c r="BM72" i="5"/>
  <c r="GM70" i="1"/>
  <c r="BN68" i="5"/>
  <c r="BM86" i="5"/>
  <c r="GJ88" i="1"/>
  <c r="BN51" i="5"/>
  <c r="GM53" i="1"/>
  <c r="GJ5" i="1"/>
  <c r="BM3" i="5"/>
  <c r="GM21" i="1"/>
  <c r="BN19" i="5"/>
  <c r="BN76" i="5"/>
  <c r="GM78" i="1"/>
  <c r="BN39" i="5"/>
  <c r="GM41" i="1"/>
  <c r="BN26" i="5"/>
  <c r="GM28" i="1"/>
  <c r="BN46" i="5"/>
  <c r="GM48" i="1"/>
  <c r="GM24" i="1"/>
  <c r="BN22" i="5"/>
  <c r="BN77" i="5"/>
  <c r="GM79" i="1"/>
  <c r="BN80" i="5"/>
  <c r="GM82" i="1"/>
  <c r="BO23" i="5"/>
  <c r="GP25" i="1"/>
  <c r="BM32" i="5"/>
  <c r="GJ34" i="1"/>
  <c r="GM29" i="1"/>
  <c r="BN27" i="5"/>
  <c r="BN62" i="5"/>
  <c r="GM64" i="1"/>
  <c r="GM75" i="1"/>
  <c r="BN73" i="5"/>
  <c r="BP13" i="5"/>
  <c r="GS15" i="1"/>
  <c r="GJ10" i="1"/>
  <c r="BM8" i="5"/>
  <c r="BM75" i="5"/>
  <c r="GJ77" i="1"/>
  <c r="BO33" i="5"/>
  <c r="GP35" i="1"/>
  <c r="BN37" i="5"/>
  <c r="GM39" i="1"/>
  <c r="BN74" i="5"/>
  <c r="GM76" i="1"/>
  <c r="BM2" i="5"/>
  <c r="GJ4" i="1"/>
  <c r="BN7" i="5"/>
  <c r="GM9" i="1"/>
  <c r="BN5" i="5"/>
  <c r="GM7" i="1"/>
  <c r="GJ36" i="1"/>
  <c r="BM34" i="5"/>
  <c r="GJ44" i="1"/>
  <c r="BM42" i="5"/>
  <c r="GM95" i="1"/>
  <c r="BN93" i="5"/>
  <c r="BN85" i="5"/>
  <c r="GM87" i="1"/>
  <c r="GM93" i="1"/>
  <c r="BN91" i="5"/>
  <c r="BM63" i="5"/>
  <c r="GJ65" i="1"/>
  <c r="GJ17" i="1"/>
  <c r="BM15" i="5"/>
  <c r="BM89" i="5"/>
  <c r="GJ91" i="1"/>
  <c r="BO49" i="5"/>
  <c r="GP51" i="1"/>
  <c r="GP71" i="1"/>
  <c r="BO69" i="5"/>
  <c r="BN47" i="5"/>
  <c r="GM49" i="1"/>
  <c r="BN90" i="5"/>
  <c r="GM92" i="1"/>
  <c r="GJ23" i="1"/>
  <c r="BM21" i="5"/>
  <c r="BM94" i="5"/>
  <c r="GJ96" i="1"/>
  <c r="GP46" i="1"/>
  <c r="BO44" i="5"/>
  <c r="GJ27" i="1"/>
  <c r="BM25" i="5"/>
  <c r="GP38" i="1"/>
  <c r="BO36" i="5"/>
  <c r="BO35" i="5"/>
  <c r="GP37" i="1"/>
  <c r="GS59" i="1"/>
  <c r="BP57" i="5"/>
  <c r="BO17" i="5"/>
  <c r="GP19" i="1"/>
  <c r="GM62" i="1"/>
  <c r="BN60" i="5"/>
  <c r="BP29" i="5"/>
  <c r="GS31" i="1"/>
  <c r="GM18" i="1"/>
  <c r="BN16" i="5"/>
  <c r="GJ60" i="1"/>
  <c r="BM58" i="5"/>
  <c r="GM16" i="1"/>
  <c r="BN14" i="5"/>
  <c r="GJ12" i="1"/>
  <c r="BM10" i="5"/>
  <c r="GS57" i="1"/>
  <c r="BP55" i="5"/>
  <c r="BN43" i="5"/>
  <c r="GM45" i="1"/>
  <c r="BM11" i="5"/>
  <c r="GJ13" i="1"/>
  <c r="GM8" i="1"/>
  <c r="BN6" i="5"/>
  <c r="BN38" i="5"/>
  <c r="GM40" i="1"/>
  <c r="GS73" i="1"/>
  <c r="BP71" i="5"/>
  <c r="GM61" i="1"/>
  <c r="BN59" i="5"/>
  <c r="BN81" i="5"/>
  <c r="GM83" i="1"/>
  <c r="GP47" i="1"/>
  <c r="BO45" i="5"/>
  <c r="BO64" i="5"/>
  <c r="GP66" i="1"/>
  <c r="BO84" i="5"/>
  <c r="GP86" i="1"/>
  <c r="GJ68" i="1"/>
  <c r="BM66" i="5"/>
  <c r="GM81" i="1"/>
  <c r="BN79" i="5"/>
  <c r="BN20" i="5"/>
  <c r="GM22" i="1"/>
  <c r="GS89" i="1"/>
  <c r="BP87" i="5"/>
  <c r="GM26" i="1"/>
  <c r="BN24" i="5"/>
  <c r="BO88" i="5"/>
  <c r="GP90" i="1"/>
  <c r="GJ69" i="1"/>
  <c r="BM67" i="5"/>
  <c r="BN28" i="5"/>
  <c r="GM30" i="1"/>
  <c r="GM56" i="1"/>
  <c r="BN54" i="5"/>
  <c r="GJ20" i="1"/>
  <c r="BM18" i="5"/>
  <c r="GM14" i="1"/>
  <c r="BN12" i="5"/>
  <c r="GT85" i="1"/>
  <c r="GW85" i="1" s="1"/>
  <c r="BQ83" i="5"/>
  <c r="BM92" i="5"/>
  <c r="GJ94" i="1"/>
  <c r="GM52" i="1"/>
  <c r="BN50" i="5"/>
  <c r="BM4" i="5"/>
  <c r="GJ6" i="1"/>
  <c r="BO41" i="5"/>
  <c r="GP43" i="1"/>
  <c r="BN65" i="5"/>
  <c r="GM67" i="1"/>
  <c r="BM31" i="5"/>
  <c r="GJ33" i="1"/>
  <c r="GM63" i="1"/>
  <c r="BN61" i="5"/>
  <c r="BM9" i="5"/>
  <c r="GJ11" i="1"/>
  <c r="GM50" i="1"/>
  <c r="BN48" i="5"/>
  <c r="OD149" i="1" l="1"/>
  <c r="OG149" i="1" s="1"/>
  <c r="DY147" i="5"/>
  <c r="DX146" i="5"/>
  <c r="OC148" i="1"/>
  <c r="DU145" i="5"/>
  <c r="NQ147" i="1"/>
  <c r="NT147" i="1" s="1"/>
  <c r="GM101" i="1"/>
  <c r="BN99" i="5"/>
  <c r="MO143" i="1"/>
  <c r="DL141" i="5"/>
  <c r="KC133" i="1"/>
  <c r="CR131" i="5"/>
  <c r="GM99" i="1"/>
  <c r="BN97" i="5"/>
  <c r="IT123" i="1"/>
  <c r="CG121" i="5"/>
  <c r="GM97" i="1"/>
  <c r="BN95" i="5"/>
  <c r="GM107" i="1"/>
  <c r="BN105" i="5"/>
  <c r="GM98" i="1"/>
  <c r="BN96" i="5"/>
  <c r="MO142" i="1"/>
  <c r="DL140" i="5"/>
  <c r="GM105" i="1"/>
  <c r="BN103" i="5"/>
  <c r="LC139" i="1"/>
  <c r="LF139" i="1" s="1"/>
  <c r="DA137" i="5"/>
  <c r="JJ128" i="1"/>
  <c r="CL126" i="5"/>
  <c r="IU125" i="1"/>
  <c r="IX125" i="1" s="1"/>
  <c r="CH123" i="5"/>
  <c r="HL119" i="1"/>
  <c r="BV117" i="5"/>
  <c r="MO144" i="1"/>
  <c r="DL142" i="5"/>
  <c r="KC136" i="1"/>
  <c r="CR134" i="5"/>
  <c r="LC138" i="1"/>
  <c r="LF138" i="1" s="1"/>
  <c r="DA136" i="5"/>
  <c r="GM110" i="1"/>
  <c r="BN108" i="5"/>
  <c r="JJ129" i="1"/>
  <c r="CL127" i="5"/>
  <c r="JJ130" i="1"/>
  <c r="CL128" i="5"/>
  <c r="GM102" i="1"/>
  <c r="BN100" i="5"/>
  <c r="GM114" i="1"/>
  <c r="BN112" i="5"/>
  <c r="IB120" i="1"/>
  <c r="CA118" i="5"/>
  <c r="GM100" i="1"/>
  <c r="BN98" i="5"/>
  <c r="IB122" i="1"/>
  <c r="CA120" i="5"/>
  <c r="JJ131" i="1"/>
  <c r="CL129" i="5"/>
  <c r="LO141" i="1"/>
  <c r="DD139" i="5"/>
  <c r="KC135" i="1"/>
  <c r="CR133" i="5"/>
  <c r="IU124" i="1"/>
  <c r="IX124" i="1" s="1"/>
  <c r="CH122" i="5"/>
  <c r="JA127" i="1"/>
  <c r="CI125" i="5"/>
  <c r="MO145" i="1"/>
  <c r="DL143" i="5"/>
  <c r="KC137" i="1"/>
  <c r="CR135" i="5"/>
  <c r="IU126" i="1"/>
  <c r="IX126" i="1" s="1"/>
  <c r="CH124" i="5"/>
  <c r="GM109" i="1"/>
  <c r="BN107" i="5"/>
  <c r="GM112" i="1"/>
  <c r="BN110" i="5"/>
  <c r="GM115" i="1"/>
  <c r="BN113" i="5"/>
  <c r="HL117" i="1"/>
  <c r="BV115" i="5"/>
  <c r="IB121" i="1"/>
  <c r="CA119" i="5"/>
  <c r="GM106" i="1"/>
  <c r="BN104" i="5"/>
  <c r="KC134" i="1"/>
  <c r="CR132" i="5"/>
  <c r="GM108" i="1"/>
  <c r="BN106" i="5"/>
  <c r="LO140" i="1"/>
  <c r="DD138" i="5"/>
  <c r="HC116" i="1"/>
  <c r="BS114" i="5"/>
  <c r="HL118" i="1"/>
  <c r="BV116" i="5"/>
  <c r="GM103" i="1"/>
  <c r="BN101" i="5"/>
  <c r="KC132" i="1"/>
  <c r="CR130" i="5"/>
  <c r="GM111" i="1"/>
  <c r="BN109" i="5"/>
  <c r="GM113" i="1"/>
  <c r="BN111" i="5"/>
  <c r="GM104" i="1"/>
  <c r="BN102" i="5"/>
  <c r="MO146" i="1"/>
  <c r="DL144" i="5"/>
  <c r="GP42" i="1"/>
  <c r="BO40" i="5"/>
  <c r="GM72" i="1"/>
  <c r="BN70" i="5"/>
  <c r="GS55" i="1"/>
  <c r="BP53" i="5"/>
  <c r="BN82" i="5"/>
  <c r="GM84" i="1"/>
  <c r="BP52" i="5"/>
  <c r="GS54" i="1"/>
  <c r="BN78" i="5"/>
  <c r="GM80" i="1"/>
  <c r="GP70" i="1"/>
  <c r="BO68" i="5"/>
  <c r="BN56" i="5"/>
  <c r="GM58" i="1"/>
  <c r="BN72" i="5"/>
  <c r="GM74" i="1"/>
  <c r="GP32" i="1"/>
  <c r="BO30" i="5"/>
  <c r="GP53" i="1"/>
  <c r="BO51" i="5"/>
  <c r="GM88" i="1"/>
  <c r="BN86" i="5"/>
  <c r="BN3" i="5"/>
  <c r="GM5" i="1"/>
  <c r="BO19" i="5"/>
  <c r="GP21" i="1"/>
  <c r="GP28" i="1"/>
  <c r="BO26" i="5"/>
  <c r="GP82" i="1"/>
  <c r="BO80" i="5"/>
  <c r="BO46" i="5"/>
  <c r="GP48" i="1"/>
  <c r="BO27" i="5"/>
  <c r="GP29" i="1"/>
  <c r="GP41" i="1"/>
  <c r="BO39" i="5"/>
  <c r="GP79" i="1"/>
  <c r="BO77" i="5"/>
  <c r="GP64" i="1"/>
  <c r="BO62" i="5"/>
  <c r="BO76" i="5"/>
  <c r="GP78" i="1"/>
  <c r="GM34" i="1"/>
  <c r="BN32" i="5"/>
  <c r="GS25" i="1"/>
  <c r="BP23" i="5"/>
  <c r="GP24" i="1"/>
  <c r="BO22" i="5"/>
  <c r="GP76" i="1"/>
  <c r="BO74" i="5"/>
  <c r="BN63" i="5"/>
  <c r="GM65" i="1"/>
  <c r="BN21" i="5"/>
  <c r="GM23" i="1"/>
  <c r="BP69" i="5"/>
  <c r="GS71" i="1"/>
  <c r="GP9" i="1"/>
  <c r="BO7" i="5"/>
  <c r="BO37" i="5"/>
  <c r="GP39" i="1"/>
  <c r="GP92" i="1"/>
  <c r="BO90" i="5"/>
  <c r="GP93" i="1"/>
  <c r="BO91" i="5"/>
  <c r="GT15" i="1"/>
  <c r="GW15" i="1" s="1"/>
  <c r="BQ13" i="5"/>
  <c r="GM91" i="1"/>
  <c r="BN89" i="5"/>
  <c r="GM44" i="1"/>
  <c r="BN42" i="5"/>
  <c r="BO85" i="5"/>
  <c r="GP87" i="1"/>
  <c r="GP95" i="1"/>
  <c r="BO93" i="5"/>
  <c r="BP36" i="5"/>
  <c r="GS38" i="1"/>
  <c r="GS46" i="1"/>
  <c r="BP44" i="5"/>
  <c r="GM4" i="1"/>
  <c r="BN2" i="5"/>
  <c r="BN75" i="5"/>
  <c r="GM77" i="1"/>
  <c r="BN15" i="5"/>
  <c r="GM17" i="1"/>
  <c r="BO5" i="5"/>
  <c r="GP7" i="1"/>
  <c r="GS51" i="1"/>
  <c r="BP49" i="5"/>
  <c r="GM10" i="1"/>
  <c r="BN8" i="5"/>
  <c r="BN25" i="5"/>
  <c r="GM27" i="1"/>
  <c r="BP33" i="5"/>
  <c r="GS35" i="1"/>
  <c r="GM96" i="1"/>
  <c r="BN94" i="5"/>
  <c r="BO47" i="5"/>
  <c r="GP49" i="1"/>
  <c r="GM36" i="1"/>
  <c r="BN34" i="5"/>
  <c r="GP75" i="1"/>
  <c r="BO73" i="5"/>
  <c r="BO81" i="5"/>
  <c r="GP83" i="1"/>
  <c r="GT57" i="1"/>
  <c r="GW57" i="1" s="1"/>
  <c r="BQ55" i="5"/>
  <c r="BN11" i="5"/>
  <c r="GM13" i="1"/>
  <c r="BO14" i="5"/>
  <c r="GP16" i="1"/>
  <c r="BP17" i="5"/>
  <c r="GS19" i="1"/>
  <c r="BO50" i="5"/>
  <c r="GP52" i="1"/>
  <c r="BO12" i="5"/>
  <c r="GP14" i="1"/>
  <c r="BO24" i="5"/>
  <c r="GP26" i="1"/>
  <c r="GM68" i="1"/>
  <c r="BN66" i="5"/>
  <c r="BQ71" i="5"/>
  <c r="GT73" i="1"/>
  <c r="GW73" i="1" s="1"/>
  <c r="BP88" i="5"/>
  <c r="GS90" i="1"/>
  <c r="GM6" i="1"/>
  <c r="BN4" i="5"/>
  <c r="GP81" i="1"/>
  <c r="BO79" i="5"/>
  <c r="BO48" i="5"/>
  <c r="GP50" i="1"/>
  <c r="GP22" i="1"/>
  <c r="BO20" i="5"/>
  <c r="BQ29" i="5"/>
  <c r="GT31" i="1"/>
  <c r="GW31" i="1" s="1"/>
  <c r="BN31" i="5"/>
  <c r="GM33" i="1"/>
  <c r="BP41" i="5"/>
  <c r="GS43" i="1"/>
  <c r="BR83" i="5"/>
  <c r="GZ85" i="1"/>
  <c r="GM20" i="1"/>
  <c r="BN18" i="5"/>
  <c r="GP56" i="1"/>
  <c r="BO54" i="5"/>
  <c r="GM69" i="1"/>
  <c r="BN67" i="5"/>
  <c r="GT59" i="1"/>
  <c r="GW59" i="1" s="1"/>
  <c r="BQ57" i="5"/>
  <c r="BN92" i="5"/>
  <c r="GM94" i="1"/>
  <c r="GM12" i="1"/>
  <c r="BN10" i="5"/>
  <c r="BN9" i="5"/>
  <c r="GM11" i="1"/>
  <c r="BQ87" i="5"/>
  <c r="GT89" i="1"/>
  <c r="GW89" i="1" s="1"/>
  <c r="BO6" i="5"/>
  <c r="GP8" i="1"/>
  <c r="BO16" i="5"/>
  <c r="GP18" i="1"/>
  <c r="BO61" i="5"/>
  <c r="GP63" i="1"/>
  <c r="BO59" i="5"/>
  <c r="GP61" i="1"/>
  <c r="GP30" i="1"/>
  <c r="BO28" i="5"/>
  <c r="GS66" i="1"/>
  <c r="BP64" i="5"/>
  <c r="BP45" i="5"/>
  <c r="GS47" i="1"/>
  <c r="BO43" i="5"/>
  <c r="GP45" i="1"/>
  <c r="GS37" i="1"/>
  <c r="BP35" i="5"/>
  <c r="GP62" i="1"/>
  <c r="BO60" i="5"/>
  <c r="GS86" i="1"/>
  <c r="BP84" i="5"/>
  <c r="BO38" i="5"/>
  <c r="GP40" i="1"/>
  <c r="GM60" i="1"/>
  <c r="BN58" i="5"/>
  <c r="GP67" i="1"/>
  <c r="BO65" i="5"/>
  <c r="DZ147" i="5" l="1"/>
  <c r="OJ149" i="1"/>
  <c r="OD148" i="1"/>
  <c r="OG148" i="1" s="1"/>
  <c r="DY146" i="5"/>
  <c r="DV145" i="5"/>
  <c r="NW147" i="1"/>
  <c r="GP111" i="1"/>
  <c r="BO109" i="5"/>
  <c r="HF116" i="1"/>
  <c r="BT114" i="5"/>
  <c r="GP106" i="1"/>
  <c r="BO104" i="5"/>
  <c r="GP112" i="1"/>
  <c r="BO110" i="5"/>
  <c r="MR145" i="1"/>
  <c r="DM143" i="5"/>
  <c r="LR141" i="1"/>
  <c r="DE139" i="5"/>
  <c r="IE120" i="1"/>
  <c r="CB118" i="5"/>
  <c r="JM129" i="1"/>
  <c r="CM127" i="5"/>
  <c r="MR144" i="1"/>
  <c r="DM142" i="5"/>
  <c r="LI139" i="1"/>
  <c r="DB137" i="5"/>
  <c r="GP107" i="1"/>
  <c r="BO105" i="5"/>
  <c r="KF133" i="1"/>
  <c r="CS131" i="5"/>
  <c r="MR146" i="1"/>
  <c r="DM144" i="5"/>
  <c r="KF132" i="1"/>
  <c r="CS130" i="5"/>
  <c r="LR140" i="1"/>
  <c r="DE138" i="5"/>
  <c r="IE121" i="1"/>
  <c r="CB119" i="5"/>
  <c r="GP109" i="1"/>
  <c r="BO107" i="5"/>
  <c r="JD127" i="1"/>
  <c r="CJ125" i="5"/>
  <c r="JM131" i="1"/>
  <c r="CM129" i="5"/>
  <c r="GP114" i="1"/>
  <c r="BO112" i="5"/>
  <c r="GP110" i="1"/>
  <c r="BO108" i="5"/>
  <c r="HO119" i="1"/>
  <c r="BW117" i="5"/>
  <c r="GP105" i="1"/>
  <c r="BO103" i="5"/>
  <c r="GP97" i="1"/>
  <c r="BO95" i="5"/>
  <c r="MR143" i="1"/>
  <c r="DM141" i="5"/>
  <c r="GP104" i="1"/>
  <c r="BO102" i="5"/>
  <c r="GP103" i="1"/>
  <c r="BO101" i="5"/>
  <c r="GP108" i="1"/>
  <c r="BO106" i="5"/>
  <c r="HO117" i="1"/>
  <c r="BW115" i="5"/>
  <c r="JA126" i="1"/>
  <c r="CI124" i="5"/>
  <c r="JA124" i="1"/>
  <c r="CI122" i="5"/>
  <c r="IE122" i="1"/>
  <c r="CB120" i="5"/>
  <c r="GP102" i="1"/>
  <c r="BO100" i="5"/>
  <c r="LI138" i="1"/>
  <c r="DB136" i="5"/>
  <c r="JA125" i="1"/>
  <c r="CI123" i="5"/>
  <c r="MR142" i="1"/>
  <c r="DM140" i="5"/>
  <c r="IU123" i="1"/>
  <c r="IX123" i="1" s="1"/>
  <c r="CH121" i="5"/>
  <c r="GP101" i="1"/>
  <c r="BO99" i="5"/>
  <c r="GP113" i="1"/>
  <c r="BO111" i="5"/>
  <c r="HO118" i="1"/>
  <c r="BW116" i="5"/>
  <c r="KF134" i="1"/>
  <c r="CS132" i="5"/>
  <c r="GP115" i="1"/>
  <c r="BO113" i="5"/>
  <c r="KF137" i="1"/>
  <c r="CS135" i="5"/>
  <c r="KF135" i="1"/>
  <c r="CS133" i="5"/>
  <c r="GP100" i="1"/>
  <c r="BO98" i="5"/>
  <c r="JM130" i="1"/>
  <c r="CM128" i="5"/>
  <c r="KF136" i="1"/>
  <c r="CS134" i="5"/>
  <c r="JM128" i="1"/>
  <c r="CM126" i="5"/>
  <c r="GP98" i="1"/>
  <c r="BO96" i="5"/>
  <c r="GP99" i="1"/>
  <c r="BO97" i="5"/>
  <c r="BP40" i="5"/>
  <c r="GS42" i="1"/>
  <c r="BO70" i="5"/>
  <c r="GP72" i="1"/>
  <c r="BQ53" i="5"/>
  <c r="GT55" i="1"/>
  <c r="GW55" i="1" s="1"/>
  <c r="BQ52" i="5"/>
  <c r="GT54" i="1"/>
  <c r="GW54" i="1" s="1"/>
  <c r="BO82" i="5"/>
  <c r="GP84" i="1"/>
  <c r="BO78" i="5"/>
  <c r="GP80" i="1"/>
  <c r="BO56" i="5"/>
  <c r="GP58" i="1"/>
  <c r="BP30" i="5"/>
  <c r="GS32" i="1"/>
  <c r="GP74" i="1"/>
  <c r="BO72" i="5"/>
  <c r="BP68" i="5"/>
  <c r="GS70" i="1"/>
  <c r="GP88" i="1"/>
  <c r="BO86" i="5"/>
  <c r="BO3" i="5"/>
  <c r="GP5" i="1"/>
  <c r="BP19" i="5"/>
  <c r="GS21" i="1"/>
  <c r="GS53" i="1"/>
  <c r="BP51" i="5"/>
  <c r="BQ23" i="5"/>
  <c r="GT25" i="1"/>
  <c r="GW25" i="1" s="1"/>
  <c r="BP62" i="5"/>
  <c r="GS64" i="1"/>
  <c r="GS29" i="1"/>
  <c r="BP27" i="5"/>
  <c r="BP46" i="5"/>
  <c r="GS48" i="1"/>
  <c r="BP80" i="5"/>
  <c r="GS82" i="1"/>
  <c r="BP77" i="5"/>
  <c r="GS79" i="1"/>
  <c r="BP22" i="5"/>
  <c r="GS24" i="1"/>
  <c r="BO32" i="5"/>
  <c r="GP34" i="1"/>
  <c r="BP76" i="5"/>
  <c r="GS78" i="1"/>
  <c r="BP39" i="5"/>
  <c r="GS41" i="1"/>
  <c r="GS28" i="1"/>
  <c r="BP26" i="5"/>
  <c r="BQ36" i="5"/>
  <c r="GT38" i="1"/>
  <c r="GW38" i="1" s="1"/>
  <c r="BO94" i="5"/>
  <c r="GP96" i="1"/>
  <c r="GP10" i="1"/>
  <c r="BO8" i="5"/>
  <c r="GP44" i="1"/>
  <c r="BO42" i="5"/>
  <c r="BZ13" i="2"/>
  <c r="BR13" i="5"/>
  <c r="GZ15" i="1"/>
  <c r="BP37" i="5"/>
  <c r="GS39" i="1"/>
  <c r="BO63" i="5"/>
  <c r="GP65" i="1"/>
  <c r="GP77" i="1"/>
  <c r="BO75" i="5"/>
  <c r="BQ49" i="5"/>
  <c r="GT51" i="1"/>
  <c r="GW51" i="1" s="1"/>
  <c r="BP91" i="5"/>
  <c r="GS93" i="1"/>
  <c r="GS9" i="1"/>
  <c r="BP7" i="5"/>
  <c r="GP36" i="1"/>
  <c r="BO34" i="5"/>
  <c r="BO2" i="5"/>
  <c r="GP4" i="1"/>
  <c r="BP93" i="5"/>
  <c r="GS95" i="1"/>
  <c r="GP91" i="1"/>
  <c r="BO89" i="5"/>
  <c r="BP90" i="5"/>
  <c r="GS92" i="1"/>
  <c r="BQ69" i="5"/>
  <c r="GT71" i="1"/>
  <c r="GW71" i="1" s="1"/>
  <c r="BQ33" i="5"/>
  <c r="GT35" i="1"/>
  <c r="GW35" i="1" s="1"/>
  <c r="BP47" i="5"/>
  <c r="GS49" i="1"/>
  <c r="GP27" i="1"/>
  <c r="BO25" i="5"/>
  <c r="GP17" i="1"/>
  <c r="BO15" i="5"/>
  <c r="BP85" i="5"/>
  <c r="GS87" i="1"/>
  <c r="GS75" i="1"/>
  <c r="BP73" i="5"/>
  <c r="GS7" i="1"/>
  <c r="BP5" i="5"/>
  <c r="GT46" i="1"/>
  <c r="GW46" i="1" s="1"/>
  <c r="BQ44" i="5"/>
  <c r="BO21" i="5"/>
  <c r="GP23" i="1"/>
  <c r="GS76" i="1"/>
  <c r="BP74" i="5"/>
  <c r="GT37" i="1"/>
  <c r="GW37" i="1" s="1"/>
  <c r="BQ35" i="5"/>
  <c r="GS63" i="1"/>
  <c r="BP61" i="5"/>
  <c r="GZ31" i="1"/>
  <c r="BZ29" i="2"/>
  <c r="BR29" i="5"/>
  <c r="GS56" i="1"/>
  <c r="BP54" i="5"/>
  <c r="GS81" i="1"/>
  <c r="BP79" i="5"/>
  <c r="GS26" i="1"/>
  <c r="BP24" i="5"/>
  <c r="GP60" i="1"/>
  <c r="BO58" i="5"/>
  <c r="BQ45" i="5"/>
  <c r="GT47" i="1"/>
  <c r="GW47" i="1" s="1"/>
  <c r="BP28" i="5"/>
  <c r="GS30" i="1"/>
  <c r="BO92" i="5"/>
  <c r="GP94" i="1"/>
  <c r="BO18" i="5"/>
  <c r="GP20" i="1"/>
  <c r="HC85" i="1"/>
  <c r="BS83" i="5"/>
  <c r="BQ17" i="5"/>
  <c r="GT19" i="1"/>
  <c r="GW19" i="1" s="1"/>
  <c r="BR71" i="5"/>
  <c r="BZ71" i="2"/>
  <c r="GZ73" i="1"/>
  <c r="GT66" i="1"/>
  <c r="GW66" i="1" s="1"/>
  <c r="BQ64" i="5"/>
  <c r="GS8" i="1"/>
  <c r="BP6" i="5"/>
  <c r="GZ59" i="1"/>
  <c r="BR57" i="5"/>
  <c r="BZ57" i="2"/>
  <c r="GP33" i="1"/>
  <c r="BO31" i="5"/>
  <c r="BO4" i="5"/>
  <c r="GP6" i="1"/>
  <c r="GP13" i="1"/>
  <c r="BO11" i="5"/>
  <c r="GZ89" i="1"/>
  <c r="BR87" i="5"/>
  <c r="GP69" i="1"/>
  <c r="BO67" i="5"/>
  <c r="GS83" i="1"/>
  <c r="BP81" i="5"/>
  <c r="BP43" i="5"/>
  <c r="GS45" i="1"/>
  <c r="GS52" i="1"/>
  <c r="BP50" i="5"/>
  <c r="BP14" i="5"/>
  <c r="GS16" i="1"/>
  <c r="GS40" i="1"/>
  <c r="BP38" i="5"/>
  <c r="GS62" i="1"/>
  <c r="BP60" i="5"/>
  <c r="BP59" i="5"/>
  <c r="GS61" i="1"/>
  <c r="BP16" i="5"/>
  <c r="GS18" i="1"/>
  <c r="BO9" i="5"/>
  <c r="GP11" i="1"/>
  <c r="BQ41" i="5"/>
  <c r="GT43" i="1"/>
  <c r="GW43" i="1" s="1"/>
  <c r="BP48" i="5"/>
  <c r="GS50" i="1"/>
  <c r="GS67" i="1"/>
  <c r="BP65" i="5"/>
  <c r="BQ84" i="5"/>
  <c r="GT86" i="1"/>
  <c r="GW86" i="1" s="1"/>
  <c r="BO10" i="5"/>
  <c r="GP12" i="1"/>
  <c r="BP20" i="5"/>
  <c r="GS22" i="1"/>
  <c r="BQ88" i="5"/>
  <c r="GT90" i="1"/>
  <c r="GW90" i="1" s="1"/>
  <c r="GP68" i="1"/>
  <c r="BO66" i="5"/>
  <c r="GS14" i="1"/>
  <c r="BP12" i="5"/>
  <c r="BZ55" i="2"/>
  <c r="GZ57" i="1"/>
  <c r="BR55" i="5"/>
  <c r="DZ146" i="5" l="1"/>
  <c r="OJ148" i="1"/>
  <c r="NZ147" i="1"/>
  <c r="DW145" i="5"/>
  <c r="JP128" i="1"/>
  <c r="CN126" i="5"/>
  <c r="KI135" i="1"/>
  <c r="CT133" i="5"/>
  <c r="HR118" i="1"/>
  <c r="BX116" i="5"/>
  <c r="MU142" i="1"/>
  <c r="DN140" i="5"/>
  <c r="IH122" i="1"/>
  <c r="CC120" i="5"/>
  <c r="GS108" i="1"/>
  <c r="BP106" i="5"/>
  <c r="GS97" i="1"/>
  <c r="BP95" i="5"/>
  <c r="GS114" i="1"/>
  <c r="BP112" i="5"/>
  <c r="IH121" i="1"/>
  <c r="CC119" i="5"/>
  <c r="KI133" i="1"/>
  <c r="CT131" i="5"/>
  <c r="JP129" i="1"/>
  <c r="CN127" i="5"/>
  <c r="GS112" i="1"/>
  <c r="BP110" i="5"/>
  <c r="KI136" i="1"/>
  <c r="CT134" i="5"/>
  <c r="KI137" i="1"/>
  <c r="CT135" i="5"/>
  <c r="GS113" i="1"/>
  <c r="BP111" i="5"/>
  <c r="JD125" i="1"/>
  <c r="CJ123" i="5"/>
  <c r="JD124" i="1"/>
  <c r="CJ122" i="5"/>
  <c r="GS103" i="1"/>
  <c r="BP101" i="5"/>
  <c r="GS105" i="1"/>
  <c r="BP103" i="5"/>
  <c r="JP131" i="1"/>
  <c r="CN129" i="5"/>
  <c r="LU140" i="1"/>
  <c r="DF138" i="5"/>
  <c r="GS107" i="1"/>
  <c r="BP105" i="5"/>
  <c r="IH120" i="1"/>
  <c r="CC118" i="5"/>
  <c r="GS106" i="1"/>
  <c r="BP104" i="5"/>
  <c r="GS99" i="1"/>
  <c r="BP97" i="5"/>
  <c r="JP130" i="1"/>
  <c r="CN128" i="5"/>
  <c r="GS115" i="1"/>
  <c r="BP113" i="5"/>
  <c r="GS101" i="1"/>
  <c r="BP99" i="5"/>
  <c r="LL138" i="1"/>
  <c r="DC136" i="5"/>
  <c r="JD126" i="1"/>
  <c r="CJ124" i="5"/>
  <c r="GS104" i="1"/>
  <c r="BP102" i="5"/>
  <c r="HR119" i="1"/>
  <c r="BX117" i="5"/>
  <c r="JG127" i="1"/>
  <c r="CK125" i="5"/>
  <c r="KI132" i="1"/>
  <c r="CT130" i="5"/>
  <c r="LL139" i="1"/>
  <c r="DC137" i="5"/>
  <c r="LU141" i="1"/>
  <c r="DF139" i="5"/>
  <c r="HI116" i="1"/>
  <c r="BU114" i="5"/>
  <c r="GS98" i="1"/>
  <c r="BP96" i="5"/>
  <c r="GS100" i="1"/>
  <c r="BP98" i="5"/>
  <c r="KI134" i="1"/>
  <c r="CT132" i="5"/>
  <c r="JA123" i="1"/>
  <c r="CI121" i="5"/>
  <c r="GS102" i="1"/>
  <c r="BP100" i="5"/>
  <c r="HR117" i="1"/>
  <c r="BX115" i="5"/>
  <c r="MU143" i="1"/>
  <c r="DN141" i="5"/>
  <c r="GS110" i="1"/>
  <c r="BP108" i="5"/>
  <c r="GS109" i="1"/>
  <c r="BP107" i="5"/>
  <c r="MU146" i="1"/>
  <c r="DN144" i="5"/>
  <c r="MU144" i="1"/>
  <c r="DN142" i="5"/>
  <c r="MU145" i="1"/>
  <c r="DN143" i="5"/>
  <c r="GS111" i="1"/>
  <c r="BP109" i="5"/>
  <c r="BQ40" i="5"/>
  <c r="GT42" i="1"/>
  <c r="GW42" i="1" s="1"/>
  <c r="BP70" i="5"/>
  <c r="GS72" i="1"/>
  <c r="BZ53" i="2"/>
  <c r="GZ55" i="1"/>
  <c r="BR53" i="5"/>
  <c r="BP82" i="5"/>
  <c r="GS84" i="1"/>
  <c r="BZ52" i="2"/>
  <c r="BR52" i="5"/>
  <c r="GZ54" i="1"/>
  <c r="GS80" i="1"/>
  <c r="BP78" i="5"/>
  <c r="GT70" i="1"/>
  <c r="GW70" i="1" s="1"/>
  <c r="BQ68" i="5"/>
  <c r="GT32" i="1"/>
  <c r="GW32" i="1" s="1"/>
  <c r="BQ30" i="5"/>
  <c r="BP56" i="5"/>
  <c r="GS58" i="1"/>
  <c r="GS74" i="1"/>
  <c r="BP72" i="5"/>
  <c r="BP3" i="5"/>
  <c r="GS5" i="1"/>
  <c r="BQ19" i="5"/>
  <c r="GT21" i="1"/>
  <c r="GW21" i="1" s="1"/>
  <c r="BQ51" i="5"/>
  <c r="GT53" i="1"/>
  <c r="GW53" i="1" s="1"/>
  <c r="GS88" i="1"/>
  <c r="BP86" i="5"/>
  <c r="GT41" i="1"/>
  <c r="GW41" i="1" s="1"/>
  <c r="BQ39" i="5"/>
  <c r="GT82" i="1"/>
  <c r="GW82" i="1" s="1"/>
  <c r="BQ80" i="5"/>
  <c r="BP32" i="5"/>
  <c r="GS34" i="1"/>
  <c r="GT64" i="1"/>
  <c r="GW64" i="1" s="1"/>
  <c r="BQ62" i="5"/>
  <c r="BQ77" i="5"/>
  <c r="GT79" i="1"/>
  <c r="GW79" i="1" s="1"/>
  <c r="BQ46" i="5"/>
  <c r="GT48" i="1"/>
  <c r="GW48" i="1" s="1"/>
  <c r="GT24" i="1"/>
  <c r="GW24" i="1" s="1"/>
  <c r="BQ22" i="5"/>
  <c r="BZ23" i="2"/>
  <c r="BR23" i="5"/>
  <c r="GZ25" i="1"/>
  <c r="BQ76" i="5"/>
  <c r="GT78" i="1"/>
  <c r="GW78" i="1" s="1"/>
  <c r="BQ27" i="5"/>
  <c r="GT29" i="1"/>
  <c r="GW29" i="1" s="1"/>
  <c r="BQ26" i="5"/>
  <c r="GT28" i="1"/>
  <c r="GW28" i="1" s="1"/>
  <c r="BR44" i="5"/>
  <c r="BZ44" i="2"/>
  <c r="GZ46" i="1"/>
  <c r="GT75" i="1"/>
  <c r="GW75" i="1" s="1"/>
  <c r="BQ73" i="5"/>
  <c r="GS27" i="1"/>
  <c r="BP25" i="5"/>
  <c r="BP34" i="5"/>
  <c r="GS36" i="1"/>
  <c r="GT39" i="1"/>
  <c r="GW39" i="1" s="1"/>
  <c r="BQ37" i="5"/>
  <c r="BP8" i="5"/>
  <c r="GS10" i="1"/>
  <c r="GT76" i="1"/>
  <c r="GW76" i="1" s="1"/>
  <c r="BQ74" i="5"/>
  <c r="BQ47" i="5"/>
  <c r="GT49" i="1"/>
  <c r="GW49" i="1" s="1"/>
  <c r="BP94" i="5"/>
  <c r="GS96" i="1"/>
  <c r="GT92" i="1"/>
  <c r="GW92" i="1" s="1"/>
  <c r="BQ90" i="5"/>
  <c r="BR33" i="5"/>
  <c r="BZ33" i="2"/>
  <c r="GZ35" i="1"/>
  <c r="BQ91" i="5"/>
  <c r="GT93" i="1"/>
  <c r="GW93" i="1" s="1"/>
  <c r="GT7" i="1"/>
  <c r="GW7" i="1" s="1"/>
  <c r="BQ5" i="5"/>
  <c r="BQ7" i="5"/>
  <c r="GT9" i="1"/>
  <c r="GW9" i="1" s="1"/>
  <c r="BQ85" i="5"/>
  <c r="GT87" i="1"/>
  <c r="GW87" i="1" s="1"/>
  <c r="BR69" i="5"/>
  <c r="BZ69" i="2"/>
  <c r="GZ71" i="1"/>
  <c r="BP2" i="5"/>
  <c r="GS4" i="1"/>
  <c r="BR49" i="5"/>
  <c r="BZ49" i="2"/>
  <c r="GZ51" i="1"/>
  <c r="BP75" i="5"/>
  <c r="GS77" i="1"/>
  <c r="GZ38" i="1"/>
  <c r="BZ36" i="2"/>
  <c r="BR36" i="5"/>
  <c r="GS23" i="1"/>
  <c r="BP21" i="5"/>
  <c r="GS91" i="1"/>
  <c r="BP89" i="5"/>
  <c r="HC15" i="1"/>
  <c r="BS13" i="5"/>
  <c r="BQ93" i="5"/>
  <c r="GT95" i="1"/>
  <c r="GW95" i="1" s="1"/>
  <c r="BP15" i="5"/>
  <c r="GS17" i="1"/>
  <c r="BP63" i="5"/>
  <c r="GS65" i="1"/>
  <c r="GS44" i="1"/>
  <c r="BP42" i="5"/>
  <c r="GT26" i="1"/>
  <c r="GW26" i="1" s="1"/>
  <c r="BQ24" i="5"/>
  <c r="BR64" i="5"/>
  <c r="BZ64" i="2"/>
  <c r="GZ66" i="1"/>
  <c r="HC89" i="1"/>
  <c r="BS87" i="5"/>
  <c r="BQ79" i="5"/>
  <c r="GT81" i="1"/>
  <c r="GW81" i="1" s="1"/>
  <c r="BQ12" i="5"/>
  <c r="GT14" i="1"/>
  <c r="GW14" i="1" s="1"/>
  <c r="BR84" i="5"/>
  <c r="GZ86" i="1"/>
  <c r="BQ16" i="5"/>
  <c r="GT18" i="1"/>
  <c r="GW18" i="1" s="1"/>
  <c r="BQ6" i="5"/>
  <c r="GT8" i="1"/>
  <c r="GW8" i="1" s="1"/>
  <c r="BR17" i="5"/>
  <c r="BZ17" i="2"/>
  <c r="GZ19" i="1"/>
  <c r="BQ28" i="5"/>
  <c r="GT30" i="1"/>
  <c r="GW30" i="1" s="1"/>
  <c r="GT63" i="1"/>
  <c r="GW63" i="1" s="1"/>
  <c r="BQ61" i="5"/>
  <c r="BS29" i="5"/>
  <c r="HC31" i="1"/>
  <c r="GT52" i="1"/>
  <c r="GW52" i="1" s="1"/>
  <c r="BQ50" i="5"/>
  <c r="GT62" i="1"/>
  <c r="GW62" i="1" s="1"/>
  <c r="BQ60" i="5"/>
  <c r="GS68" i="1"/>
  <c r="BP66" i="5"/>
  <c r="BQ48" i="5"/>
  <c r="GT50" i="1"/>
  <c r="GW50" i="1" s="1"/>
  <c r="BQ59" i="5"/>
  <c r="GT61" i="1"/>
  <c r="GW61" i="1" s="1"/>
  <c r="BZ45" i="2"/>
  <c r="GZ47" i="1"/>
  <c r="BR45" i="5"/>
  <c r="BR35" i="5"/>
  <c r="GZ37" i="1"/>
  <c r="BZ35" i="2"/>
  <c r="GT22" i="1"/>
  <c r="GW22" i="1" s="1"/>
  <c r="BQ20" i="5"/>
  <c r="GS60" i="1"/>
  <c r="BP58" i="5"/>
  <c r="GS94" i="1"/>
  <c r="BP92" i="5"/>
  <c r="GS12" i="1"/>
  <c r="BP10" i="5"/>
  <c r="BP31" i="5"/>
  <c r="GS33" i="1"/>
  <c r="BR88" i="5"/>
  <c r="GZ90" i="1"/>
  <c r="GT67" i="1"/>
  <c r="GW67" i="1" s="1"/>
  <c r="BQ65" i="5"/>
  <c r="GT40" i="1"/>
  <c r="GW40" i="1" s="1"/>
  <c r="BQ38" i="5"/>
  <c r="BP67" i="5"/>
  <c r="GS69" i="1"/>
  <c r="BP11" i="5"/>
  <c r="GS13" i="1"/>
  <c r="HC73" i="1"/>
  <c r="BS71" i="5"/>
  <c r="BT83" i="5"/>
  <c r="HF85" i="1"/>
  <c r="BQ54" i="5"/>
  <c r="GT56" i="1"/>
  <c r="GW56" i="1" s="1"/>
  <c r="BS55" i="5"/>
  <c r="HC57" i="1"/>
  <c r="GS11" i="1"/>
  <c r="BP9" i="5"/>
  <c r="BS57" i="5"/>
  <c r="HC59" i="1"/>
  <c r="GT83" i="1"/>
  <c r="GW83" i="1" s="1"/>
  <c r="BQ81" i="5"/>
  <c r="GZ43" i="1"/>
  <c r="BR41" i="5"/>
  <c r="BZ41" i="2"/>
  <c r="GT16" i="1"/>
  <c r="GW16" i="1" s="1"/>
  <c r="BQ14" i="5"/>
  <c r="BQ43" i="5"/>
  <c r="GT45" i="1"/>
  <c r="GW45" i="1" s="1"/>
  <c r="BP4" i="5"/>
  <c r="GS6" i="1"/>
  <c r="BP18" i="5"/>
  <c r="GS20" i="1"/>
  <c r="DX145" i="5" l="1"/>
  <c r="OC147" i="1"/>
  <c r="MV144" i="1"/>
  <c r="MW144" i="1" s="1"/>
  <c r="MX144" i="1" s="1"/>
  <c r="NA144" i="1" s="1"/>
  <c r="DO142" i="5"/>
  <c r="MV143" i="1"/>
  <c r="MW143" i="1" s="1"/>
  <c r="MX143" i="1" s="1"/>
  <c r="NA143" i="1" s="1"/>
  <c r="DO141" i="5"/>
  <c r="KJ134" i="1"/>
  <c r="KM134" i="1" s="1"/>
  <c r="CU132" i="5"/>
  <c r="LV141" i="1"/>
  <c r="LY141" i="1" s="1"/>
  <c r="DG139" i="5"/>
  <c r="HU119" i="1"/>
  <c r="BY117" i="5"/>
  <c r="GT101" i="1"/>
  <c r="GW101" i="1" s="1"/>
  <c r="BQ99" i="5"/>
  <c r="GT106" i="1"/>
  <c r="GW106" i="1" s="1"/>
  <c r="BQ104" i="5"/>
  <c r="JQ131" i="1"/>
  <c r="JT131" i="1" s="1"/>
  <c r="CO129" i="5"/>
  <c r="JG125" i="1"/>
  <c r="CK123" i="5"/>
  <c r="GT112" i="1"/>
  <c r="GW112" i="1" s="1"/>
  <c r="BQ110" i="5"/>
  <c r="GT114" i="1"/>
  <c r="GW114" i="1" s="1"/>
  <c r="BQ112" i="5"/>
  <c r="MV142" i="1"/>
  <c r="MW142" i="1" s="1"/>
  <c r="MX142" i="1" s="1"/>
  <c r="NA142" i="1" s="1"/>
  <c r="DO140" i="5"/>
  <c r="MV146" i="1"/>
  <c r="MW146" i="1" s="1"/>
  <c r="MX146" i="1" s="1"/>
  <c r="NA146" i="1" s="1"/>
  <c r="DO144" i="5"/>
  <c r="HU117" i="1"/>
  <c r="BY115" i="5"/>
  <c r="GT100" i="1"/>
  <c r="GW100" i="1" s="1"/>
  <c r="BQ98" i="5"/>
  <c r="LO139" i="1"/>
  <c r="DD137" i="5"/>
  <c r="GT104" i="1"/>
  <c r="GW104" i="1" s="1"/>
  <c r="BQ102" i="5"/>
  <c r="GT115" i="1"/>
  <c r="GW115" i="1" s="1"/>
  <c r="BQ113" i="5"/>
  <c r="IK120" i="1"/>
  <c r="CD118" i="5"/>
  <c r="GT105" i="1"/>
  <c r="GW105" i="1" s="1"/>
  <c r="BQ103" i="5"/>
  <c r="GT113" i="1"/>
  <c r="GW113" i="1" s="1"/>
  <c r="BQ111" i="5"/>
  <c r="JQ129" i="1"/>
  <c r="JT129" i="1" s="1"/>
  <c r="CO127" i="5"/>
  <c r="GT97" i="1"/>
  <c r="GW97" i="1" s="1"/>
  <c r="BQ95" i="5"/>
  <c r="HU118" i="1"/>
  <c r="BY116" i="5"/>
  <c r="GT111" i="1"/>
  <c r="GW111" i="1" s="1"/>
  <c r="BQ109" i="5"/>
  <c r="GT109" i="1"/>
  <c r="GW109" i="1" s="1"/>
  <c r="BQ107" i="5"/>
  <c r="GT102" i="1"/>
  <c r="GW102" i="1" s="1"/>
  <c r="BQ100" i="5"/>
  <c r="GT98" i="1"/>
  <c r="GW98" i="1" s="1"/>
  <c r="BQ96" i="5"/>
  <c r="KJ132" i="1"/>
  <c r="KM132" i="1" s="1"/>
  <c r="CU130" i="5"/>
  <c r="JG126" i="1"/>
  <c r="CK124" i="5"/>
  <c r="JQ130" i="1"/>
  <c r="JT130" i="1" s="1"/>
  <c r="CO128" i="5"/>
  <c r="GT107" i="1"/>
  <c r="GW107" i="1" s="1"/>
  <c r="BQ105" i="5"/>
  <c r="GT103" i="1"/>
  <c r="GW103" i="1" s="1"/>
  <c r="BQ101" i="5"/>
  <c r="KJ137" i="1"/>
  <c r="KM137" i="1" s="1"/>
  <c r="CU135" i="5"/>
  <c r="KJ133" i="1"/>
  <c r="KM133" i="1" s="1"/>
  <c r="CU131" i="5"/>
  <c r="GT108" i="1"/>
  <c r="GW108" i="1" s="1"/>
  <c r="BQ106" i="5"/>
  <c r="KJ135" i="1"/>
  <c r="KM135" i="1" s="1"/>
  <c r="CU133" i="5"/>
  <c r="MV145" i="1"/>
  <c r="MW145" i="1" s="1"/>
  <c r="MX145" i="1" s="1"/>
  <c r="NA145" i="1" s="1"/>
  <c r="DO143" i="5"/>
  <c r="GT110" i="1"/>
  <c r="GW110" i="1" s="1"/>
  <c r="BQ108" i="5"/>
  <c r="JD123" i="1"/>
  <c r="CJ121" i="5"/>
  <c r="HL116" i="1"/>
  <c r="BV114" i="5"/>
  <c r="JJ127" i="1"/>
  <c r="CL125" i="5"/>
  <c r="LO138" i="1"/>
  <c r="DD136" i="5"/>
  <c r="GT99" i="1"/>
  <c r="GW99" i="1" s="1"/>
  <c r="BQ97" i="5"/>
  <c r="LV140" i="1"/>
  <c r="LY140" i="1" s="1"/>
  <c r="DG138" i="5"/>
  <c r="JG124" i="1"/>
  <c r="CK122" i="5"/>
  <c r="KJ136" i="1"/>
  <c r="KM136" i="1" s="1"/>
  <c r="CU134" i="5"/>
  <c r="IK121" i="1"/>
  <c r="CD119" i="5"/>
  <c r="IK122" i="1"/>
  <c r="CD120" i="5"/>
  <c r="JQ128" i="1"/>
  <c r="JT128" i="1" s="1"/>
  <c r="CO126" i="5"/>
  <c r="BR40" i="5"/>
  <c r="GZ42" i="1"/>
  <c r="BZ40" i="2"/>
  <c r="GT72" i="1"/>
  <c r="GW72" i="1" s="1"/>
  <c r="BQ70" i="5"/>
  <c r="HC55" i="1"/>
  <c r="BS53" i="5"/>
  <c r="BS52" i="5"/>
  <c r="HC54" i="1"/>
  <c r="GT84" i="1"/>
  <c r="GW84" i="1" s="1"/>
  <c r="BQ82" i="5"/>
  <c r="BQ78" i="5"/>
  <c r="GT80" i="1"/>
  <c r="GW80" i="1" s="1"/>
  <c r="GT74" i="1"/>
  <c r="GW74" i="1" s="1"/>
  <c r="BQ72" i="5"/>
  <c r="BQ56" i="5"/>
  <c r="GT58" i="1"/>
  <c r="GW58" i="1" s="1"/>
  <c r="BR30" i="5"/>
  <c r="BZ30" i="2"/>
  <c r="GZ32" i="1"/>
  <c r="BR68" i="5"/>
  <c r="BZ68" i="2"/>
  <c r="GZ70" i="1"/>
  <c r="BQ3" i="5"/>
  <c r="GT5" i="1"/>
  <c r="GW5" i="1" s="1"/>
  <c r="GZ21" i="1"/>
  <c r="BR19" i="5"/>
  <c r="BZ19" i="2"/>
  <c r="GT88" i="1"/>
  <c r="GW88" i="1" s="1"/>
  <c r="BQ86" i="5"/>
  <c r="GZ53" i="1"/>
  <c r="BZ51" i="2"/>
  <c r="BR51" i="5"/>
  <c r="BR76" i="5"/>
  <c r="GZ78" i="1"/>
  <c r="GZ24" i="1"/>
  <c r="BR22" i="5"/>
  <c r="BZ22" i="2"/>
  <c r="GT34" i="1"/>
  <c r="GW34" i="1" s="1"/>
  <c r="BQ32" i="5"/>
  <c r="BZ26" i="2"/>
  <c r="BR26" i="5"/>
  <c r="GZ28" i="1"/>
  <c r="BR80" i="5"/>
  <c r="GZ82" i="1"/>
  <c r="BR46" i="5"/>
  <c r="BZ46" i="2"/>
  <c r="GZ48" i="1"/>
  <c r="GZ29" i="1"/>
  <c r="BZ27" i="2"/>
  <c r="BR27" i="5"/>
  <c r="BS23" i="5"/>
  <c r="HC25" i="1"/>
  <c r="GZ79" i="1"/>
  <c r="BR77" i="5"/>
  <c r="BR62" i="5"/>
  <c r="GZ64" i="1"/>
  <c r="BZ62" i="2"/>
  <c r="GZ41" i="1"/>
  <c r="BR39" i="5"/>
  <c r="BZ39" i="2"/>
  <c r="BR91" i="5"/>
  <c r="GZ93" i="1"/>
  <c r="BQ15" i="5"/>
  <c r="GT17" i="1"/>
  <c r="GW17" i="1" s="1"/>
  <c r="BQ94" i="5"/>
  <c r="GT96" i="1"/>
  <c r="GW96" i="1" s="1"/>
  <c r="GT23" i="1"/>
  <c r="GW23" i="1" s="1"/>
  <c r="BQ21" i="5"/>
  <c r="BS49" i="5"/>
  <c r="HC51" i="1"/>
  <c r="BZ7" i="2"/>
  <c r="BR7" i="5"/>
  <c r="GZ9" i="1"/>
  <c r="HC35" i="1"/>
  <c r="BS33" i="5"/>
  <c r="BR74" i="5"/>
  <c r="GZ76" i="1"/>
  <c r="GT27" i="1"/>
  <c r="GW27" i="1" s="1"/>
  <c r="BQ25" i="5"/>
  <c r="GT91" i="1"/>
  <c r="GW91" i="1" s="1"/>
  <c r="BQ89" i="5"/>
  <c r="BR90" i="5"/>
  <c r="GZ92" i="1"/>
  <c r="GZ95" i="1"/>
  <c r="BR93" i="5"/>
  <c r="GT4" i="1"/>
  <c r="GW4" i="1" s="1"/>
  <c r="BQ2" i="5"/>
  <c r="GZ7" i="1"/>
  <c r="BZ5" i="2"/>
  <c r="BR5" i="5"/>
  <c r="GZ49" i="1"/>
  <c r="BR47" i="5"/>
  <c r="BZ47" i="2"/>
  <c r="BS44" i="5"/>
  <c r="HC46" i="1"/>
  <c r="GZ87" i="1"/>
  <c r="BR85" i="5"/>
  <c r="GT44" i="1"/>
  <c r="GW44" i="1" s="1"/>
  <c r="BQ42" i="5"/>
  <c r="HF15" i="1"/>
  <c r="BT13" i="5"/>
  <c r="BR37" i="5"/>
  <c r="BZ37" i="2"/>
  <c r="GZ39" i="1"/>
  <c r="GT77" i="1"/>
  <c r="GW77" i="1" s="1"/>
  <c r="BQ75" i="5"/>
  <c r="BQ8" i="5"/>
  <c r="GT10" i="1"/>
  <c r="GW10" i="1" s="1"/>
  <c r="GZ75" i="1"/>
  <c r="BR73" i="5"/>
  <c r="GT65" i="1"/>
  <c r="GW65" i="1" s="1"/>
  <c r="BQ63" i="5"/>
  <c r="BS36" i="5"/>
  <c r="HC38" i="1"/>
  <c r="BS69" i="5"/>
  <c r="HC71" i="1"/>
  <c r="BQ34" i="5"/>
  <c r="GT36" i="1"/>
  <c r="GW36" i="1" s="1"/>
  <c r="BT55" i="5"/>
  <c r="HF57" i="1"/>
  <c r="BZ59" i="2"/>
  <c r="GZ61" i="1"/>
  <c r="BR59" i="5"/>
  <c r="BQ58" i="5"/>
  <c r="GT60" i="1"/>
  <c r="GW60" i="1" s="1"/>
  <c r="BR12" i="5"/>
  <c r="GZ14" i="1"/>
  <c r="BZ12" i="2"/>
  <c r="BS88" i="5"/>
  <c r="HC90" i="1"/>
  <c r="BS45" i="5"/>
  <c r="HC47" i="1"/>
  <c r="BT29" i="5"/>
  <c r="HF31" i="1"/>
  <c r="BQ4" i="5"/>
  <c r="GT6" i="1"/>
  <c r="GW6" i="1" s="1"/>
  <c r="HF73" i="1"/>
  <c r="BT71" i="5"/>
  <c r="BQ92" i="5"/>
  <c r="GT94" i="1"/>
  <c r="GW94" i="1" s="1"/>
  <c r="GZ22" i="1"/>
  <c r="BR20" i="5"/>
  <c r="BZ20" i="2"/>
  <c r="GZ63" i="1"/>
  <c r="BZ61" i="2"/>
  <c r="BR61" i="5"/>
  <c r="BR6" i="5"/>
  <c r="GZ8" i="1"/>
  <c r="BZ6" i="2"/>
  <c r="GZ18" i="1"/>
  <c r="BR16" i="5"/>
  <c r="BZ16" i="2"/>
  <c r="BR79" i="5"/>
  <c r="GZ81" i="1"/>
  <c r="HC66" i="1"/>
  <c r="BS64" i="5"/>
  <c r="BT57" i="5"/>
  <c r="HF59" i="1"/>
  <c r="BR28" i="5"/>
  <c r="GZ30" i="1"/>
  <c r="BZ28" i="2"/>
  <c r="BR43" i="5"/>
  <c r="BZ43" i="2"/>
  <c r="GZ45" i="1"/>
  <c r="BS41" i="5"/>
  <c r="HC43" i="1"/>
  <c r="GT11" i="1"/>
  <c r="GW11" i="1" s="1"/>
  <c r="BQ9" i="5"/>
  <c r="BZ38" i="2"/>
  <c r="BR38" i="5"/>
  <c r="GZ40" i="1"/>
  <c r="BS35" i="5"/>
  <c r="HC37" i="1"/>
  <c r="GT68" i="1"/>
  <c r="GW68" i="1" s="1"/>
  <c r="BQ66" i="5"/>
  <c r="BR24" i="5"/>
  <c r="GZ26" i="1"/>
  <c r="BZ24" i="2"/>
  <c r="GZ16" i="1"/>
  <c r="BZ14" i="2"/>
  <c r="BR14" i="5"/>
  <c r="HI85" i="1"/>
  <c r="BU83" i="5"/>
  <c r="BZ54" i="2"/>
  <c r="BR54" i="5"/>
  <c r="GZ56" i="1"/>
  <c r="BR81" i="5"/>
  <c r="GZ83" i="1"/>
  <c r="GT13" i="1"/>
  <c r="GW13" i="1" s="1"/>
  <c r="BQ11" i="5"/>
  <c r="BQ67" i="5"/>
  <c r="GT69" i="1"/>
  <c r="GW69" i="1" s="1"/>
  <c r="HC19" i="1"/>
  <c r="BS17" i="5"/>
  <c r="GZ52" i="1"/>
  <c r="BR50" i="5"/>
  <c r="BZ50" i="2"/>
  <c r="BR48" i="5"/>
  <c r="GZ50" i="1"/>
  <c r="BZ48" i="2"/>
  <c r="BQ31" i="5"/>
  <c r="GT33" i="1"/>
  <c r="GW33" i="1" s="1"/>
  <c r="BT87" i="5"/>
  <c r="HF89" i="1"/>
  <c r="GT20" i="1"/>
  <c r="GW20" i="1" s="1"/>
  <c r="BQ18" i="5"/>
  <c r="GZ67" i="1"/>
  <c r="BR65" i="5"/>
  <c r="BZ65" i="2"/>
  <c r="GT12" i="1"/>
  <c r="GW12" i="1" s="1"/>
  <c r="BQ10" i="5"/>
  <c r="GZ62" i="1"/>
  <c r="BZ60" i="2"/>
  <c r="BR60" i="5"/>
  <c r="HC86" i="1"/>
  <c r="BS84" i="5"/>
  <c r="OD147" i="1" l="1"/>
  <c r="OG147" i="1" s="1"/>
  <c r="DY145" i="5"/>
  <c r="IN121" i="1"/>
  <c r="CE119" i="5"/>
  <c r="GZ99" i="1"/>
  <c r="BR97" i="5"/>
  <c r="JG123" i="1"/>
  <c r="CK121" i="5"/>
  <c r="GZ108" i="1"/>
  <c r="BR106" i="5"/>
  <c r="GZ107" i="1"/>
  <c r="BR105" i="5"/>
  <c r="GZ98" i="1"/>
  <c r="BR96" i="5"/>
  <c r="HV118" i="1"/>
  <c r="HY118" i="1" s="1"/>
  <c r="BZ116" i="5"/>
  <c r="GZ105" i="1"/>
  <c r="BR103" i="5"/>
  <c r="LR139" i="1"/>
  <c r="DE137" i="5"/>
  <c r="ND142" i="1"/>
  <c r="DP140" i="5"/>
  <c r="JW131" i="1"/>
  <c r="CP129" i="5"/>
  <c r="MB141" i="1"/>
  <c r="DH139" i="5"/>
  <c r="KP136" i="1"/>
  <c r="CV134" i="5"/>
  <c r="LR138" i="1"/>
  <c r="DE136" i="5"/>
  <c r="GZ110" i="1"/>
  <c r="BR108" i="5"/>
  <c r="KP133" i="1"/>
  <c r="CV131" i="5"/>
  <c r="JW130" i="1"/>
  <c r="CP128" i="5"/>
  <c r="GZ102" i="1"/>
  <c r="BR100" i="5"/>
  <c r="GZ97" i="1"/>
  <c r="BR95" i="5"/>
  <c r="IN120" i="1"/>
  <c r="CE118" i="5"/>
  <c r="GZ100" i="1"/>
  <c r="BR98" i="5"/>
  <c r="GZ114" i="1"/>
  <c r="BR112" i="5"/>
  <c r="GZ106" i="1"/>
  <c r="BR104" i="5"/>
  <c r="KP134" i="1"/>
  <c r="CV132" i="5"/>
  <c r="JW128" i="1"/>
  <c r="CP126" i="5"/>
  <c r="JJ124" i="1"/>
  <c r="CL122" i="5"/>
  <c r="JM127" i="1"/>
  <c r="CM125" i="5"/>
  <c r="ND145" i="1"/>
  <c r="DP143" i="5"/>
  <c r="KP137" i="1"/>
  <c r="CV135" i="5"/>
  <c r="JJ126" i="1"/>
  <c r="CL124" i="5"/>
  <c r="GZ109" i="1"/>
  <c r="BR107" i="5"/>
  <c r="JW129" i="1"/>
  <c r="CP127" i="5"/>
  <c r="GZ115" i="1"/>
  <c r="BR113" i="5"/>
  <c r="HV117" i="1"/>
  <c r="HY117" i="1" s="1"/>
  <c r="BZ115" i="5"/>
  <c r="GZ112" i="1"/>
  <c r="BR110" i="5"/>
  <c r="GZ101" i="1"/>
  <c r="BR99" i="5"/>
  <c r="ND143" i="1"/>
  <c r="DP141" i="5"/>
  <c r="IN122" i="1"/>
  <c r="CE120" i="5"/>
  <c r="MB140" i="1"/>
  <c r="DH138" i="5"/>
  <c r="HO116" i="1"/>
  <c r="BW114" i="5"/>
  <c r="KP135" i="1"/>
  <c r="CV133" i="5"/>
  <c r="GZ103" i="1"/>
  <c r="BR101" i="5"/>
  <c r="KP132" i="1"/>
  <c r="CV130" i="5"/>
  <c r="GZ111" i="1"/>
  <c r="BR109" i="5"/>
  <c r="GZ113" i="1"/>
  <c r="BR111" i="5"/>
  <c r="GZ104" i="1"/>
  <c r="BR102" i="5"/>
  <c r="ND146" i="1"/>
  <c r="DP144" i="5"/>
  <c r="JJ125" i="1"/>
  <c r="CL123" i="5"/>
  <c r="HV119" i="1"/>
  <c r="HY119" i="1" s="1"/>
  <c r="BZ117" i="5"/>
  <c r="ND144" i="1"/>
  <c r="DP142" i="5"/>
  <c r="HC42" i="1"/>
  <c r="BS40" i="5"/>
  <c r="GZ72" i="1"/>
  <c r="BR70" i="5"/>
  <c r="BZ70" i="2"/>
  <c r="BT53" i="5"/>
  <c r="HF55" i="1"/>
  <c r="GZ84" i="1"/>
  <c r="BR82" i="5"/>
  <c r="BT52" i="5"/>
  <c r="HF54" i="1"/>
  <c r="BR78" i="5"/>
  <c r="GZ80" i="1"/>
  <c r="HC32" i="1"/>
  <c r="BS30" i="5"/>
  <c r="BZ56" i="2"/>
  <c r="BR56" i="5"/>
  <c r="GZ58" i="1"/>
  <c r="BS68" i="5"/>
  <c r="HC70" i="1"/>
  <c r="BR72" i="5"/>
  <c r="GZ74" i="1"/>
  <c r="BZ72" i="2"/>
  <c r="BR86" i="5"/>
  <c r="GZ88" i="1"/>
  <c r="BS19" i="5"/>
  <c r="HC21" i="1"/>
  <c r="BS51" i="5"/>
  <c r="HC53" i="1"/>
  <c r="GZ5" i="1"/>
  <c r="BR3" i="5"/>
  <c r="BZ3" i="2"/>
  <c r="HC41" i="1"/>
  <c r="BS39" i="5"/>
  <c r="BS80" i="5"/>
  <c r="HC82" i="1"/>
  <c r="BS22" i="5"/>
  <c r="HC24" i="1"/>
  <c r="BS62" i="5"/>
  <c r="HC64" i="1"/>
  <c r="BS77" i="5"/>
  <c r="HC79" i="1"/>
  <c r="BS46" i="5"/>
  <c r="HC48" i="1"/>
  <c r="BS26" i="5"/>
  <c r="HC28" i="1"/>
  <c r="HC78" i="1"/>
  <c r="BS76" i="5"/>
  <c r="BT23" i="5"/>
  <c r="HF25" i="1"/>
  <c r="BR32" i="5"/>
  <c r="BZ32" i="2"/>
  <c r="GZ34" i="1"/>
  <c r="BS27" i="5"/>
  <c r="HC29" i="1"/>
  <c r="BV83" i="5"/>
  <c r="HL85" i="1"/>
  <c r="BS85" i="5"/>
  <c r="HC87" i="1"/>
  <c r="HC7" i="1"/>
  <c r="BS5" i="5"/>
  <c r="BR25" i="5"/>
  <c r="BZ25" i="2"/>
  <c r="GZ27" i="1"/>
  <c r="GZ96" i="1"/>
  <c r="BR94" i="5"/>
  <c r="HC76" i="1"/>
  <c r="BS74" i="5"/>
  <c r="BU13" i="5"/>
  <c r="HI15" i="1"/>
  <c r="BR15" i="5"/>
  <c r="BZ15" i="2"/>
  <c r="GZ17" i="1"/>
  <c r="BS73" i="5"/>
  <c r="HC75" i="1"/>
  <c r="GZ77" i="1"/>
  <c r="BR75" i="5"/>
  <c r="HC92" i="1"/>
  <c r="BS90" i="5"/>
  <c r="BR89" i="5"/>
  <c r="GZ91" i="1"/>
  <c r="BZ63" i="2"/>
  <c r="GZ65" i="1"/>
  <c r="BR63" i="5"/>
  <c r="GZ4" i="1"/>
  <c r="BR2" i="5"/>
  <c r="BZ2" i="2"/>
  <c r="HC95" i="1"/>
  <c r="BS93" i="5"/>
  <c r="BT69" i="5"/>
  <c r="HF71" i="1"/>
  <c r="BR8" i="5"/>
  <c r="BZ8" i="2"/>
  <c r="GZ10" i="1"/>
  <c r="BS37" i="5"/>
  <c r="HC39" i="1"/>
  <c r="BR42" i="5"/>
  <c r="GZ44" i="1"/>
  <c r="BZ42" i="2"/>
  <c r="BT33" i="5"/>
  <c r="HF35" i="1"/>
  <c r="HC93" i="1"/>
  <c r="BS91" i="5"/>
  <c r="HF38" i="1"/>
  <c r="BT36" i="5"/>
  <c r="BT44" i="5"/>
  <c r="HF46" i="1"/>
  <c r="BZ34" i="2"/>
  <c r="BR34" i="5"/>
  <c r="GZ36" i="1"/>
  <c r="HF51" i="1"/>
  <c r="BT49" i="5"/>
  <c r="BS47" i="5"/>
  <c r="HC49" i="1"/>
  <c r="HC9" i="1"/>
  <c r="BS7" i="5"/>
  <c r="BR21" i="5"/>
  <c r="BZ21" i="2"/>
  <c r="GZ23" i="1"/>
  <c r="HC62" i="1"/>
  <c r="BS60" i="5"/>
  <c r="BU87" i="5"/>
  <c r="HI89" i="1"/>
  <c r="BZ67" i="2"/>
  <c r="GZ69" i="1"/>
  <c r="BR67" i="5"/>
  <c r="BS43" i="5"/>
  <c r="HC45" i="1"/>
  <c r="HC8" i="1"/>
  <c r="BS6" i="5"/>
  <c r="BR92" i="5"/>
  <c r="GZ94" i="1"/>
  <c r="GZ6" i="1"/>
  <c r="BZ4" i="2"/>
  <c r="BR4" i="5"/>
  <c r="GZ13" i="1"/>
  <c r="BR11" i="5"/>
  <c r="BZ11" i="2"/>
  <c r="BS14" i="5"/>
  <c r="HC16" i="1"/>
  <c r="BS38" i="5"/>
  <c r="HC40" i="1"/>
  <c r="BS24" i="5"/>
  <c r="HC26" i="1"/>
  <c r="BS12" i="5"/>
  <c r="HC14" i="1"/>
  <c r="HC83" i="1"/>
  <c r="BS81" i="5"/>
  <c r="HC30" i="1"/>
  <c r="BS28" i="5"/>
  <c r="HC63" i="1"/>
  <c r="BS61" i="5"/>
  <c r="BS48" i="5"/>
  <c r="HC50" i="1"/>
  <c r="HC52" i="1"/>
  <c r="BS50" i="5"/>
  <c r="BT35" i="5"/>
  <c r="HF37" i="1"/>
  <c r="BR9" i="5"/>
  <c r="GZ11" i="1"/>
  <c r="BZ9" i="2"/>
  <c r="HF66" i="1"/>
  <c r="BT64" i="5"/>
  <c r="BU71" i="5"/>
  <c r="HI73" i="1"/>
  <c r="BR58" i="5"/>
  <c r="BZ58" i="2"/>
  <c r="GZ60" i="1"/>
  <c r="GZ33" i="1"/>
  <c r="BR31" i="5"/>
  <c r="BZ31" i="2"/>
  <c r="BU57" i="5"/>
  <c r="HI59" i="1"/>
  <c r="GZ68" i="1"/>
  <c r="BZ66" i="2"/>
  <c r="BR66" i="5"/>
  <c r="BS59" i="5"/>
  <c r="HC61" i="1"/>
  <c r="HC56" i="1"/>
  <c r="BS54" i="5"/>
  <c r="HF43" i="1"/>
  <c r="BT41" i="5"/>
  <c r="BS16" i="5"/>
  <c r="HC18" i="1"/>
  <c r="HF90" i="1"/>
  <c r="BT88" i="5"/>
  <c r="BU55" i="5"/>
  <c r="HI57" i="1"/>
  <c r="BS79" i="5"/>
  <c r="HC81" i="1"/>
  <c r="BU29" i="5"/>
  <c r="HI31" i="1"/>
  <c r="HF86" i="1"/>
  <c r="BT84" i="5"/>
  <c r="BR10" i="5"/>
  <c r="GZ12" i="1"/>
  <c r="BZ10" i="2"/>
  <c r="HF47" i="1"/>
  <c r="BT45" i="5"/>
  <c r="HC67" i="1"/>
  <c r="BS65" i="5"/>
  <c r="GZ20" i="1"/>
  <c r="BZ18" i="2"/>
  <c r="BR18" i="5"/>
  <c r="BT17" i="5"/>
  <c r="HF19" i="1"/>
  <c r="HC22" i="1"/>
  <c r="BS20" i="5"/>
  <c r="DZ145" i="5" l="1"/>
  <c r="OJ147" i="1"/>
  <c r="JM125" i="1"/>
  <c r="CM123" i="5"/>
  <c r="HC111" i="1"/>
  <c r="BS109" i="5"/>
  <c r="HR116" i="1"/>
  <c r="BX114" i="5"/>
  <c r="HC101" i="1"/>
  <c r="BS99" i="5"/>
  <c r="JZ129" i="1"/>
  <c r="CQ127" i="5"/>
  <c r="NG145" i="1"/>
  <c r="DQ143" i="5"/>
  <c r="KS134" i="1"/>
  <c r="CW132" i="5"/>
  <c r="IQ120" i="1"/>
  <c r="CF118" i="5"/>
  <c r="KS133" i="1"/>
  <c r="CW131" i="5"/>
  <c r="ME141" i="1"/>
  <c r="DI139" i="5"/>
  <c r="HC105" i="1"/>
  <c r="BS103" i="5"/>
  <c r="HC108" i="1"/>
  <c r="BS106" i="5"/>
  <c r="NG146" i="1"/>
  <c r="DQ144" i="5"/>
  <c r="KS132" i="1"/>
  <c r="CW130" i="5"/>
  <c r="ME140" i="1"/>
  <c r="DI138" i="5"/>
  <c r="HC112" i="1"/>
  <c r="BS110" i="5"/>
  <c r="HC109" i="1"/>
  <c r="BS107" i="5"/>
  <c r="JP127" i="1"/>
  <c r="CN125" i="5"/>
  <c r="HC106" i="1"/>
  <c r="BS104" i="5"/>
  <c r="HC97" i="1"/>
  <c r="BS95" i="5"/>
  <c r="HC110" i="1"/>
  <c r="BS108" i="5"/>
  <c r="JZ131" i="1"/>
  <c r="CQ129" i="5"/>
  <c r="IB118" i="1"/>
  <c r="CA116" i="5"/>
  <c r="JJ123" i="1"/>
  <c r="CL121" i="5"/>
  <c r="NG144" i="1"/>
  <c r="DQ142" i="5"/>
  <c r="HC104" i="1"/>
  <c r="BS102" i="5"/>
  <c r="HC103" i="1"/>
  <c r="BS101" i="5"/>
  <c r="IQ122" i="1"/>
  <c r="CF120" i="5"/>
  <c r="IB117" i="1"/>
  <c r="CA115" i="5"/>
  <c r="JM126" i="1"/>
  <c r="CM124" i="5"/>
  <c r="JM124" i="1"/>
  <c r="CM122" i="5"/>
  <c r="HC114" i="1"/>
  <c r="BS112" i="5"/>
  <c r="HC102" i="1"/>
  <c r="BS100" i="5"/>
  <c r="LU138" i="1"/>
  <c r="DF136" i="5"/>
  <c r="NG142" i="1"/>
  <c r="DQ140" i="5"/>
  <c r="HC98" i="1"/>
  <c r="BS96" i="5"/>
  <c r="HC99" i="1"/>
  <c r="BS97" i="5"/>
  <c r="IB119" i="1"/>
  <c r="CA117" i="5"/>
  <c r="HC113" i="1"/>
  <c r="BS111" i="5"/>
  <c r="KS135" i="1"/>
  <c r="CW133" i="5"/>
  <c r="NG143" i="1"/>
  <c r="DQ141" i="5"/>
  <c r="HC115" i="1"/>
  <c r="BS113" i="5"/>
  <c r="KS137" i="1"/>
  <c r="CW135" i="5"/>
  <c r="JZ128" i="1"/>
  <c r="CQ126" i="5"/>
  <c r="HC100" i="1"/>
  <c r="BS98" i="5"/>
  <c r="JZ130" i="1"/>
  <c r="CQ128" i="5"/>
  <c r="KS136" i="1"/>
  <c r="CW134" i="5"/>
  <c r="LU139" i="1"/>
  <c r="DF137" i="5"/>
  <c r="HC107" i="1"/>
  <c r="BS105" i="5"/>
  <c r="IQ121" i="1"/>
  <c r="CF119" i="5"/>
  <c r="BT40" i="5"/>
  <c r="HF42" i="1"/>
  <c r="HC72" i="1"/>
  <c r="BS70" i="5"/>
  <c r="BU53" i="5"/>
  <c r="HI55" i="1"/>
  <c r="BU52" i="5"/>
  <c r="HI54" i="1"/>
  <c r="HC84" i="1"/>
  <c r="BS82" i="5"/>
  <c r="HC80" i="1"/>
  <c r="BS78" i="5"/>
  <c r="HF70" i="1"/>
  <c r="BT68" i="5"/>
  <c r="HC58" i="1"/>
  <c r="BS56" i="5"/>
  <c r="BS72" i="5"/>
  <c r="HC74" i="1"/>
  <c r="HF32" i="1"/>
  <c r="BT30" i="5"/>
  <c r="BT51" i="5"/>
  <c r="HF53" i="1"/>
  <c r="BT19" i="5"/>
  <c r="HF21" i="1"/>
  <c r="HC5" i="1"/>
  <c r="BS3" i="5"/>
  <c r="BS86" i="5"/>
  <c r="HC88" i="1"/>
  <c r="BU23" i="5"/>
  <c r="HI25" i="1"/>
  <c r="BT27" i="5"/>
  <c r="HF29" i="1"/>
  <c r="HF64" i="1"/>
  <c r="BT62" i="5"/>
  <c r="HF82" i="1"/>
  <c r="BT80" i="5"/>
  <c r="BT76" i="5"/>
  <c r="HF78" i="1"/>
  <c r="HF41" i="1"/>
  <c r="BT39" i="5"/>
  <c r="HF48" i="1"/>
  <c r="BT46" i="5"/>
  <c r="BT77" i="5"/>
  <c r="HF79" i="1"/>
  <c r="HF28" i="1"/>
  <c r="BT26" i="5"/>
  <c r="HF24" i="1"/>
  <c r="BT22" i="5"/>
  <c r="HO85" i="1"/>
  <c r="BW83" i="5"/>
  <c r="HC34" i="1"/>
  <c r="BS32" i="5"/>
  <c r="HC96" i="1"/>
  <c r="BS94" i="5"/>
  <c r="BS75" i="5"/>
  <c r="HC77" i="1"/>
  <c r="BS25" i="5"/>
  <c r="HC27" i="1"/>
  <c r="BU44" i="5"/>
  <c r="HI46" i="1"/>
  <c r="HF75" i="1"/>
  <c r="BT73" i="5"/>
  <c r="BT74" i="5"/>
  <c r="HF76" i="1"/>
  <c r="BV55" i="5"/>
  <c r="HL57" i="1"/>
  <c r="BT91" i="5"/>
  <c r="HF93" i="1"/>
  <c r="BS8" i="5"/>
  <c r="HC10" i="1"/>
  <c r="BT7" i="5"/>
  <c r="HF9" i="1"/>
  <c r="HF49" i="1"/>
  <c r="BT47" i="5"/>
  <c r="BT93" i="5"/>
  <c r="HF95" i="1"/>
  <c r="HI35" i="1"/>
  <c r="BU33" i="5"/>
  <c r="HC4" i="1"/>
  <c r="BS2" i="5"/>
  <c r="BT5" i="5"/>
  <c r="HF7" i="1"/>
  <c r="BT37" i="5"/>
  <c r="HF39" i="1"/>
  <c r="BV57" i="5"/>
  <c r="HL59" i="1"/>
  <c r="HC91" i="1"/>
  <c r="BS89" i="5"/>
  <c r="BU49" i="5"/>
  <c r="HI51" i="1"/>
  <c r="BU69" i="5"/>
  <c r="HI71" i="1"/>
  <c r="HF87" i="1"/>
  <c r="BT85" i="5"/>
  <c r="BV87" i="5"/>
  <c r="HL89" i="1"/>
  <c r="BS63" i="5"/>
  <c r="HC65" i="1"/>
  <c r="BV71" i="5"/>
  <c r="HL73" i="1"/>
  <c r="HC23" i="1"/>
  <c r="BS21" i="5"/>
  <c r="BS15" i="5"/>
  <c r="HC17" i="1"/>
  <c r="BV29" i="5"/>
  <c r="HL31" i="1"/>
  <c r="BS34" i="5"/>
  <c r="HC36" i="1"/>
  <c r="BU36" i="5"/>
  <c r="HI38" i="1"/>
  <c r="BS42" i="5"/>
  <c r="HC44" i="1"/>
  <c r="BT90" i="5"/>
  <c r="HF92" i="1"/>
  <c r="BV13" i="5"/>
  <c r="HL15" i="1"/>
  <c r="HF83" i="1"/>
  <c r="BT81" i="5"/>
  <c r="BS18" i="5"/>
  <c r="HC20" i="1"/>
  <c r="BT59" i="5"/>
  <c r="HF61" i="1"/>
  <c r="BU64" i="5"/>
  <c r="HI66" i="1"/>
  <c r="BT48" i="5"/>
  <c r="HF50" i="1"/>
  <c r="BT38" i="5"/>
  <c r="HF40" i="1"/>
  <c r="HC13" i="1"/>
  <c r="BS11" i="5"/>
  <c r="BU84" i="5"/>
  <c r="HI86" i="1"/>
  <c r="BU88" i="5"/>
  <c r="HI90" i="1"/>
  <c r="BS31" i="5"/>
  <c r="HC33" i="1"/>
  <c r="BT6" i="5"/>
  <c r="HF8" i="1"/>
  <c r="BS67" i="5"/>
  <c r="HC69" i="1"/>
  <c r="BT54" i="5"/>
  <c r="HF56" i="1"/>
  <c r="BS9" i="5"/>
  <c r="HC11" i="1"/>
  <c r="BU17" i="5"/>
  <c r="HI19" i="1"/>
  <c r="BU45" i="5"/>
  <c r="HI47" i="1"/>
  <c r="BT79" i="5"/>
  <c r="HF81" i="1"/>
  <c r="BS66" i="5"/>
  <c r="HC68" i="1"/>
  <c r="BU35" i="5"/>
  <c r="HI37" i="1"/>
  <c r="BT24" i="5"/>
  <c r="HF26" i="1"/>
  <c r="HF16" i="1"/>
  <c r="BT14" i="5"/>
  <c r="BT16" i="5"/>
  <c r="HF18" i="1"/>
  <c r="HF22" i="1"/>
  <c r="BT20" i="5"/>
  <c r="BU41" i="5"/>
  <c r="HI43" i="1"/>
  <c r="BT28" i="5"/>
  <c r="HF30" i="1"/>
  <c r="HC6" i="1"/>
  <c r="BS4" i="5"/>
  <c r="BT50" i="5"/>
  <c r="HF52" i="1"/>
  <c r="BT65" i="5"/>
  <c r="HF67" i="1"/>
  <c r="BS58" i="5"/>
  <c r="HC60" i="1"/>
  <c r="BT12" i="5"/>
  <c r="HF14" i="1"/>
  <c r="HF63" i="1"/>
  <c r="BT61" i="5"/>
  <c r="BS10" i="5"/>
  <c r="HC12" i="1"/>
  <c r="HC94" i="1"/>
  <c r="BS92" i="5"/>
  <c r="BT43" i="5"/>
  <c r="HF45" i="1"/>
  <c r="BT60" i="5"/>
  <c r="HF62" i="1"/>
  <c r="LV139" i="1" l="1"/>
  <c r="LY139" i="1" s="1"/>
  <c r="DG137" i="5"/>
  <c r="KC128" i="1"/>
  <c r="CR126" i="5"/>
  <c r="KV135" i="1"/>
  <c r="CX133" i="5"/>
  <c r="HF98" i="1"/>
  <c r="BT96" i="5"/>
  <c r="HF114" i="1"/>
  <c r="BT112" i="5"/>
  <c r="IT122" i="1"/>
  <c r="CG120" i="5"/>
  <c r="JM123" i="1"/>
  <c r="CM121" i="5"/>
  <c r="HF97" i="1"/>
  <c r="BT95" i="5"/>
  <c r="HF112" i="1"/>
  <c r="BT110" i="5"/>
  <c r="HF108" i="1"/>
  <c r="BT106" i="5"/>
  <c r="IT120" i="1"/>
  <c r="CG118" i="5"/>
  <c r="HF101" i="1"/>
  <c r="BT99" i="5"/>
  <c r="KV136" i="1"/>
  <c r="CX134" i="5"/>
  <c r="KV137" i="1"/>
  <c r="CX135" i="5"/>
  <c r="HF113" i="1"/>
  <c r="BT111" i="5"/>
  <c r="NJ142" i="1"/>
  <c r="DR140" i="5"/>
  <c r="JP124" i="1"/>
  <c r="CN122" i="5"/>
  <c r="HF103" i="1"/>
  <c r="BT101" i="5"/>
  <c r="IE118" i="1"/>
  <c r="CB116" i="5"/>
  <c r="HF106" i="1"/>
  <c r="BT104" i="5"/>
  <c r="DJ138" i="5"/>
  <c r="MF140" i="1"/>
  <c r="MI140" i="1" s="1"/>
  <c r="HF105" i="1"/>
  <c r="BT103" i="5"/>
  <c r="KV134" i="1"/>
  <c r="CX132" i="5"/>
  <c r="HU116" i="1"/>
  <c r="BY114" i="5"/>
  <c r="IT121" i="1"/>
  <c r="CG119" i="5"/>
  <c r="KC130" i="1"/>
  <c r="CR128" i="5"/>
  <c r="HF115" i="1"/>
  <c r="BT113" i="5"/>
  <c r="IE119" i="1"/>
  <c r="CB117" i="5"/>
  <c r="LV138" i="1"/>
  <c r="LY138" i="1" s="1"/>
  <c r="DG136" i="5"/>
  <c r="JP126" i="1"/>
  <c r="CN124" i="5"/>
  <c r="HF104" i="1"/>
  <c r="BT102" i="5"/>
  <c r="KC131" i="1"/>
  <c r="CR129" i="5"/>
  <c r="JQ127" i="1"/>
  <c r="JT127" i="1" s="1"/>
  <c r="CO125" i="5"/>
  <c r="KV132" i="1"/>
  <c r="CX130" i="5"/>
  <c r="DJ139" i="5"/>
  <c r="MF141" i="1"/>
  <c r="MI141" i="1" s="1"/>
  <c r="NJ145" i="1"/>
  <c r="DR143" i="5"/>
  <c r="HF111" i="1"/>
  <c r="BT109" i="5"/>
  <c r="HF107" i="1"/>
  <c r="BT105" i="5"/>
  <c r="HF100" i="1"/>
  <c r="BT98" i="5"/>
  <c r="NJ143" i="1"/>
  <c r="DR141" i="5"/>
  <c r="HF99" i="1"/>
  <c r="BT97" i="5"/>
  <c r="HF102" i="1"/>
  <c r="BT100" i="5"/>
  <c r="IE117" i="1"/>
  <c r="CB115" i="5"/>
  <c r="NJ144" i="1"/>
  <c r="DR142" i="5"/>
  <c r="HF110" i="1"/>
  <c r="BT108" i="5"/>
  <c r="HF109" i="1"/>
  <c r="BT107" i="5"/>
  <c r="NJ146" i="1"/>
  <c r="DR144" i="5"/>
  <c r="KV133" i="1"/>
  <c r="CX131" i="5"/>
  <c r="KC129" i="1"/>
  <c r="CR127" i="5"/>
  <c r="JP125" i="1"/>
  <c r="CN123" i="5"/>
  <c r="BU40" i="5"/>
  <c r="HI42" i="1"/>
  <c r="BT70" i="5"/>
  <c r="HF72" i="1"/>
  <c r="BV53" i="5"/>
  <c r="HL55" i="1"/>
  <c r="HF84" i="1"/>
  <c r="BT82" i="5"/>
  <c r="BV52" i="5"/>
  <c r="HL54" i="1"/>
  <c r="BT78" i="5"/>
  <c r="HF80" i="1"/>
  <c r="HI32" i="1"/>
  <c r="BU30" i="5"/>
  <c r="BT72" i="5"/>
  <c r="HF74" i="1"/>
  <c r="HR85" i="1"/>
  <c r="BX83" i="5"/>
  <c r="HF58" i="1"/>
  <c r="BT56" i="5"/>
  <c r="BU68" i="5"/>
  <c r="HI70" i="1"/>
  <c r="HI21" i="1"/>
  <c r="BU19" i="5"/>
  <c r="HF88" i="1"/>
  <c r="BT86" i="5"/>
  <c r="BU51" i="5"/>
  <c r="HI53" i="1"/>
  <c r="BT3" i="5"/>
  <c r="HF5" i="1"/>
  <c r="HO15" i="1"/>
  <c r="BW13" i="5"/>
  <c r="HO89" i="1"/>
  <c r="BW87" i="5"/>
  <c r="HO57" i="1"/>
  <c r="BW55" i="5"/>
  <c r="HI28" i="1"/>
  <c r="BU26" i="5"/>
  <c r="HI48" i="1"/>
  <c r="BU46" i="5"/>
  <c r="HO73" i="1"/>
  <c r="BW71" i="5"/>
  <c r="HO31" i="1"/>
  <c r="BW29" i="5"/>
  <c r="BU27" i="5"/>
  <c r="HI29" i="1"/>
  <c r="BU80" i="5"/>
  <c r="HI82" i="1"/>
  <c r="HO59" i="1"/>
  <c r="BW57" i="5"/>
  <c r="BU39" i="5"/>
  <c r="HI41" i="1"/>
  <c r="BU76" i="5"/>
  <c r="HI78" i="1"/>
  <c r="BU77" i="5"/>
  <c r="HI79" i="1"/>
  <c r="HL25" i="1"/>
  <c r="BV23" i="5"/>
  <c r="BU62" i="5"/>
  <c r="HI64" i="1"/>
  <c r="HF34" i="1"/>
  <c r="BT32" i="5"/>
  <c r="BU22" i="5"/>
  <c r="HI24" i="1"/>
  <c r="BV88" i="5"/>
  <c r="HL90" i="1"/>
  <c r="HF65" i="1"/>
  <c r="BT63" i="5"/>
  <c r="BV44" i="5"/>
  <c r="HL46" i="1"/>
  <c r="BV45" i="5"/>
  <c r="HL47" i="1"/>
  <c r="BV64" i="5"/>
  <c r="HL66" i="1"/>
  <c r="BT34" i="5"/>
  <c r="HF36" i="1"/>
  <c r="HF27" i="1"/>
  <c r="BT25" i="5"/>
  <c r="BT21" i="5"/>
  <c r="HF23" i="1"/>
  <c r="BT89" i="5"/>
  <c r="HF91" i="1"/>
  <c r="BU47" i="5"/>
  <c r="HI49" i="1"/>
  <c r="BV49" i="5"/>
  <c r="HL51" i="1"/>
  <c r="BU91" i="5"/>
  <c r="HI93" i="1"/>
  <c r="BV35" i="5"/>
  <c r="HL37" i="1"/>
  <c r="BT75" i="5"/>
  <c r="HF77" i="1"/>
  <c r="BU85" i="5"/>
  <c r="HI87" i="1"/>
  <c r="BT2" i="5"/>
  <c r="HF4" i="1"/>
  <c r="BV41" i="5"/>
  <c r="HL43" i="1"/>
  <c r="BV36" i="5"/>
  <c r="HL38" i="1"/>
  <c r="BU93" i="5"/>
  <c r="HI95" i="1"/>
  <c r="BV17" i="5"/>
  <c r="HL19" i="1"/>
  <c r="HI76" i="1"/>
  <c r="BU74" i="5"/>
  <c r="BT42" i="5"/>
  <c r="HF44" i="1"/>
  <c r="BV69" i="5"/>
  <c r="HL71" i="1"/>
  <c r="BU37" i="5"/>
  <c r="HI39" i="1"/>
  <c r="HF10" i="1"/>
  <c r="BT8" i="5"/>
  <c r="BT15" i="5"/>
  <c r="HF17" i="1"/>
  <c r="HI7" i="1"/>
  <c r="BU5" i="5"/>
  <c r="BV84" i="5"/>
  <c r="HL86" i="1"/>
  <c r="BU90" i="5"/>
  <c r="HI92" i="1"/>
  <c r="BU7" i="5"/>
  <c r="HI9" i="1"/>
  <c r="BV33" i="5"/>
  <c r="HL35" i="1"/>
  <c r="BU73" i="5"/>
  <c r="HI75" i="1"/>
  <c r="BT94" i="5"/>
  <c r="HF96" i="1"/>
  <c r="BT10" i="5"/>
  <c r="HF12" i="1"/>
  <c r="BT58" i="5"/>
  <c r="HF60" i="1"/>
  <c r="BU6" i="5"/>
  <c r="HI8" i="1"/>
  <c r="BU59" i="5"/>
  <c r="HI61" i="1"/>
  <c r="BU12" i="5"/>
  <c r="HI14" i="1"/>
  <c r="BT92" i="5"/>
  <c r="HF94" i="1"/>
  <c r="BT4" i="5"/>
  <c r="HF6" i="1"/>
  <c r="BU28" i="5"/>
  <c r="HI30" i="1"/>
  <c r="BT9" i="5"/>
  <c r="HF11" i="1"/>
  <c r="HF20" i="1"/>
  <c r="BT18" i="5"/>
  <c r="BU24" i="5"/>
  <c r="HI26" i="1"/>
  <c r="BT67" i="5"/>
  <c r="HF69" i="1"/>
  <c r="BU20" i="5"/>
  <c r="HI22" i="1"/>
  <c r="BT11" i="5"/>
  <c r="HF13" i="1"/>
  <c r="BU60" i="5"/>
  <c r="HI62" i="1"/>
  <c r="BU16" i="5"/>
  <c r="HI18" i="1"/>
  <c r="HF33" i="1"/>
  <c r="BT31" i="5"/>
  <c r="HI45" i="1"/>
  <c r="BU43" i="5"/>
  <c r="BU50" i="5"/>
  <c r="HI52" i="1"/>
  <c r="BU79" i="5"/>
  <c r="HI81" i="1"/>
  <c r="BU54" i="5"/>
  <c r="HI56" i="1"/>
  <c r="BU48" i="5"/>
  <c r="HI50" i="1"/>
  <c r="BU65" i="5"/>
  <c r="HI67" i="1"/>
  <c r="BT66" i="5"/>
  <c r="HF68" i="1"/>
  <c r="BU38" i="5"/>
  <c r="HI40" i="1"/>
  <c r="HI63" i="1"/>
  <c r="BU61" i="5"/>
  <c r="BU14" i="5"/>
  <c r="HI16" i="1"/>
  <c r="BU81" i="5"/>
  <c r="HI83" i="1"/>
  <c r="KY133" i="1" l="1"/>
  <c r="CY131" i="5"/>
  <c r="NM144" i="1"/>
  <c r="DS142" i="5"/>
  <c r="NM143" i="1"/>
  <c r="DS141" i="5"/>
  <c r="NM145" i="1"/>
  <c r="DS143" i="5"/>
  <c r="KF131" i="1"/>
  <c r="CS129" i="5"/>
  <c r="IH119" i="1"/>
  <c r="CC117" i="5"/>
  <c r="HV116" i="1"/>
  <c r="HY116" i="1" s="1"/>
  <c r="BZ114" i="5"/>
  <c r="HI106" i="1"/>
  <c r="BU104" i="5"/>
  <c r="NM142" i="1"/>
  <c r="DS140" i="5"/>
  <c r="HI101" i="1"/>
  <c r="BU99" i="5"/>
  <c r="HI97" i="1"/>
  <c r="BU95" i="5"/>
  <c r="HI98" i="1"/>
  <c r="BU96" i="5"/>
  <c r="ML141" i="1"/>
  <c r="DK139" i="5"/>
  <c r="NM146" i="1"/>
  <c r="DS144" i="5"/>
  <c r="IH117" i="1"/>
  <c r="CC115" i="5"/>
  <c r="HI100" i="1"/>
  <c r="BU98" i="5"/>
  <c r="HI104" i="1"/>
  <c r="BU102" i="5"/>
  <c r="HI115" i="1"/>
  <c r="BU113" i="5"/>
  <c r="KY134" i="1"/>
  <c r="CY132" i="5"/>
  <c r="IH118" i="1"/>
  <c r="CC116" i="5"/>
  <c r="HI113" i="1"/>
  <c r="BU111" i="5"/>
  <c r="IU120" i="1"/>
  <c r="IX120" i="1" s="1"/>
  <c r="CH118" i="5"/>
  <c r="JP123" i="1"/>
  <c r="CN121" i="5"/>
  <c r="KY135" i="1"/>
  <c r="CY133" i="5"/>
  <c r="JQ125" i="1"/>
  <c r="JT125" i="1" s="1"/>
  <c r="CO123" i="5"/>
  <c r="HI109" i="1"/>
  <c r="BU107" i="5"/>
  <c r="HI102" i="1"/>
  <c r="BU100" i="5"/>
  <c r="HI107" i="1"/>
  <c r="BU105" i="5"/>
  <c r="KY132" i="1"/>
  <c r="CY130" i="5"/>
  <c r="JQ126" i="1"/>
  <c r="JT126" i="1" s="1"/>
  <c r="CO124" i="5"/>
  <c r="KF130" i="1"/>
  <c r="CS128" i="5"/>
  <c r="HI105" i="1"/>
  <c r="BU103" i="5"/>
  <c r="HI103" i="1"/>
  <c r="BU101" i="5"/>
  <c r="KY137" i="1"/>
  <c r="CY135" i="5"/>
  <c r="HI108" i="1"/>
  <c r="BU106" i="5"/>
  <c r="IU122" i="1"/>
  <c r="IX122" i="1" s="1"/>
  <c r="CH120" i="5"/>
  <c r="KF128" i="1"/>
  <c r="CS126" i="5"/>
  <c r="ML140" i="1"/>
  <c r="DK138" i="5"/>
  <c r="KF129" i="1"/>
  <c r="CS127" i="5"/>
  <c r="HI110" i="1"/>
  <c r="BU108" i="5"/>
  <c r="HI99" i="1"/>
  <c r="BU97" i="5"/>
  <c r="HI111" i="1"/>
  <c r="BU109" i="5"/>
  <c r="JW127" i="1"/>
  <c r="CP125" i="5"/>
  <c r="MB138" i="1"/>
  <c r="DH136" i="5"/>
  <c r="IU121" i="1"/>
  <c r="IX121" i="1" s="1"/>
  <c r="CH119" i="5"/>
  <c r="JQ124" i="1"/>
  <c r="JT124" i="1" s="1"/>
  <c r="CO122" i="5"/>
  <c r="KY136" i="1"/>
  <c r="CY134" i="5"/>
  <c r="HI112" i="1"/>
  <c r="BU110" i="5"/>
  <c r="HI114" i="1"/>
  <c r="BU112" i="5"/>
  <c r="MB139" i="1"/>
  <c r="DH137" i="5"/>
  <c r="HL42" i="1"/>
  <c r="BV40" i="5"/>
  <c r="BU70" i="5"/>
  <c r="HI72" i="1"/>
  <c r="HO55" i="1"/>
  <c r="BW53" i="5"/>
  <c r="HO54" i="1"/>
  <c r="BW52" i="5"/>
  <c r="BU82" i="5"/>
  <c r="HI84" i="1"/>
  <c r="BU78" i="5"/>
  <c r="HI80" i="1"/>
  <c r="HU85" i="1"/>
  <c r="BZ83" i="5" s="1"/>
  <c r="BY83" i="5"/>
  <c r="HR59" i="1"/>
  <c r="BX57" i="5"/>
  <c r="HR73" i="1"/>
  <c r="BX71" i="5"/>
  <c r="HR57" i="1"/>
  <c r="BX55" i="5"/>
  <c r="BU72" i="5"/>
  <c r="HI74" i="1"/>
  <c r="BV68" i="5"/>
  <c r="HL70" i="1"/>
  <c r="BU56" i="5"/>
  <c r="HI58" i="1"/>
  <c r="HR15" i="1"/>
  <c r="BX13" i="5"/>
  <c r="HL32" i="1"/>
  <c r="BV30" i="5"/>
  <c r="HR89" i="1"/>
  <c r="BX87" i="5"/>
  <c r="HR31" i="1"/>
  <c r="BX29" i="5"/>
  <c r="BV51" i="5"/>
  <c r="HL53" i="1"/>
  <c r="BU86" i="5"/>
  <c r="HI88" i="1"/>
  <c r="BV19" i="5"/>
  <c r="HL21" i="1"/>
  <c r="HI5" i="1"/>
  <c r="BU3" i="5"/>
  <c r="HO35" i="1"/>
  <c r="BW33" i="5"/>
  <c r="HO43" i="1"/>
  <c r="BW41" i="5"/>
  <c r="HO37" i="1"/>
  <c r="BW35" i="5"/>
  <c r="HO66" i="1"/>
  <c r="BW64" i="5"/>
  <c r="HO90" i="1"/>
  <c r="BW88" i="5"/>
  <c r="HL64" i="1"/>
  <c r="BV62" i="5"/>
  <c r="HL41" i="1"/>
  <c r="BV39" i="5"/>
  <c r="HO47" i="1"/>
  <c r="BW45" i="5"/>
  <c r="HO46" i="1"/>
  <c r="BW44" i="5"/>
  <c r="BV77" i="5"/>
  <c r="HL79" i="1"/>
  <c r="BU32" i="5"/>
  <c r="HI34" i="1"/>
  <c r="HL48" i="1"/>
  <c r="BV46" i="5"/>
  <c r="BV22" i="5"/>
  <c r="HL24" i="1"/>
  <c r="HO25" i="1"/>
  <c r="BW23" i="5"/>
  <c r="HO71" i="1"/>
  <c r="BW69" i="5"/>
  <c r="HO51" i="1"/>
  <c r="BW49" i="5"/>
  <c r="BV80" i="5"/>
  <c r="HL82" i="1"/>
  <c r="HO38" i="1"/>
  <c r="BW36" i="5"/>
  <c r="BV76" i="5"/>
  <c r="HL78" i="1"/>
  <c r="BV27" i="5"/>
  <c r="HL29" i="1"/>
  <c r="HO86" i="1"/>
  <c r="BW84" i="5"/>
  <c r="HO19" i="1"/>
  <c r="BW17" i="5"/>
  <c r="BV26" i="5"/>
  <c r="HL28" i="1"/>
  <c r="BV54" i="5"/>
  <c r="HL56" i="1"/>
  <c r="BU2" i="5"/>
  <c r="HI4" i="1"/>
  <c r="BV81" i="5"/>
  <c r="HL83" i="1"/>
  <c r="BV79" i="5"/>
  <c r="HL81" i="1"/>
  <c r="BV16" i="5"/>
  <c r="HL18" i="1"/>
  <c r="BV28" i="5"/>
  <c r="HL30" i="1"/>
  <c r="BV59" i="5"/>
  <c r="HL61" i="1"/>
  <c r="HI96" i="1"/>
  <c r="BU94" i="5"/>
  <c r="BV7" i="5"/>
  <c r="HL9" i="1"/>
  <c r="BV93" i="5"/>
  <c r="HL95" i="1"/>
  <c r="BV85" i="5"/>
  <c r="HL87" i="1"/>
  <c r="BV20" i="5"/>
  <c r="HL22" i="1"/>
  <c r="BV37" i="5"/>
  <c r="HL39" i="1"/>
  <c r="BV91" i="5"/>
  <c r="HL93" i="1"/>
  <c r="BV5" i="5"/>
  <c r="HL7" i="1"/>
  <c r="BV50" i="5"/>
  <c r="HL52" i="1"/>
  <c r="BV90" i="5"/>
  <c r="HL92" i="1"/>
  <c r="BU42" i="5"/>
  <c r="HI44" i="1"/>
  <c r="BV47" i="5"/>
  <c r="HL49" i="1"/>
  <c r="HI65" i="1"/>
  <c r="BU63" i="5"/>
  <c r="BU21" i="5"/>
  <c r="HI23" i="1"/>
  <c r="BV14" i="5"/>
  <c r="HL16" i="1"/>
  <c r="BV60" i="5"/>
  <c r="HL62" i="1"/>
  <c r="BV73" i="5"/>
  <c r="HL75" i="1"/>
  <c r="BU75" i="5"/>
  <c r="HI77" i="1"/>
  <c r="BV48" i="5"/>
  <c r="HL50" i="1"/>
  <c r="BU89" i="5"/>
  <c r="HI91" i="1"/>
  <c r="BV38" i="5"/>
  <c r="HL40" i="1"/>
  <c r="BV12" i="5"/>
  <c r="HL14" i="1"/>
  <c r="BU25" i="5"/>
  <c r="HI27" i="1"/>
  <c r="BV65" i="5"/>
  <c r="HL67" i="1"/>
  <c r="BV24" i="5"/>
  <c r="HL26" i="1"/>
  <c r="BV6" i="5"/>
  <c r="HL8" i="1"/>
  <c r="BU15" i="5"/>
  <c r="HI17" i="1"/>
  <c r="HI36" i="1"/>
  <c r="BU34" i="5"/>
  <c r="BV61" i="5"/>
  <c r="HL63" i="1"/>
  <c r="BV43" i="5"/>
  <c r="HL45" i="1"/>
  <c r="BU8" i="5"/>
  <c r="HI10" i="1"/>
  <c r="BV74" i="5"/>
  <c r="HL76" i="1"/>
  <c r="BU4" i="5"/>
  <c r="HI6" i="1"/>
  <c r="BU18" i="5"/>
  <c r="HI20" i="1"/>
  <c r="BU66" i="5"/>
  <c r="HI68" i="1"/>
  <c r="BU92" i="5"/>
  <c r="HI94" i="1"/>
  <c r="BU9" i="5"/>
  <c r="HI11" i="1"/>
  <c r="BU10" i="5"/>
  <c r="HI12" i="1"/>
  <c r="BU67" i="5"/>
  <c r="HI69" i="1"/>
  <c r="BU11" i="5"/>
  <c r="HI13" i="1"/>
  <c r="BU58" i="5"/>
  <c r="HI60" i="1"/>
  <c r="BU31" i="5"/>
  <c r="HI33" i="1"/>
  <c r="HL112" i="1" l="1"/>
  <c r="BV110" i="5"/>
  <c r="ME138" i="1"/>
  <c r="DI136" i="5"/>
  <c r="HL110" i="1"/>
  <c r="BV108" i="5"/>
  <c r="JA122" i="1"/>
  <c r="CI120" i="5"/>
  <c r="HL105" i="1"/>
  <c r="BV103" i="5"/>
  <c r="HL107" i="1"/>
  <c r="BV105" i="5"/>
  <c r="LB135" i="1"/>
  <c r="CZ133" i="5"/>
  <c r="IK118" i="1"/>
  <c r="CD116" i="5"/>
  <c r="HL100" i="1"/>
  <c r="BV98" i="5"/>
  <c r="HL98" i="1"/>
  <c r="BV96" i="5"/>
  <c r="HL106" i="1"/>
  <c r="BV104" i="5"/>
  <c r="NP145" i="1"/>
  <c r="DT143" i="5"/>
  <c r="LB136" i="1"/>
  <c r="CZ134" i="5"/>
  <c r="JZ127" i="1"/>
  <c r="CQ125" i="5"/>
  <c r="KI129" i="1"/>
  <c r="CT127" i="5"/>
  <c r="HL108" i="1"/>
  <c r="BV106" i="5"/>
  <c r="KI130" i="1"/>
  <c r="CT128" i="5"/>
  <c r="HL102" i="1"/>
  <c r="BV100" i="5"/>
  <c r="JQ123" i="1"/>
  <c r="JT123" i="1" s="1"/>
  <c r="CO121" i="5"/>
  <c r="LB134" i="1"/>
  <c r="CZ132" i="5"/>
  <c r="IK117" i="1"/>
  <c r="CD115" i="5"/>
  <c r="HL97" i="1"/>
  <c r="BV95" i="5"/>
  <c r="IB116" i="1"/>
  <c r="CA114" i="5"/>
  <c r="NP143" i="1"/>
  <c r="DT141" i="5"/>
  <c r="ME139" i="1"/>
  <c r="DI137" i="5"/>
  <c r="JW124" i="1"/>
  <c r="CP122" i="5"/>
  <c r="HL111" i="1"/>
  <c r="BV109" i="5"/>
  <c r="MO140" i="1"/>
  <c r="DL138" i="5"/>
  <c r="LB137" i="1"/>
  <c r="CZ135" i="5"/>
  <c r="JW126" i="1"/>
  <c r="CP124" i="5"/>
  <c r="HL109" i="1"/>
  <c r="BV107" i="5"/>
  <c r="JA120" i="1"/>
  <c r="CI118" i="5"/>
  <c r="HL115" i="1"/>
  <c r="BV113" i="5"/>
  <c r="NP146" i="1"/>
  <c r="DT144" i="5"/>
  <c r="HL101" i="1"/>
  <c r="BV99" i="5"/>
  <c r="IK119" i="1"/>
  <c r="CD117" i="5"/>
  <c r="NP144" i="1"/>
  <c r="DT142" i="5"/>
  <c r="HL114" i="1"/>
  <c r="BV112" i="5"/>
  <c r="JA121" i="1"/>
  <c r="CI119" i="5"/>
  <c r="HL99" i="1"/>
  <c r="BV97" i="5"/>
  <c r="KI128" i="1"/>
  <c r="CT126" i="5"/>
  <c r="HL103" i="1"/>
  <c r="BV101" i="5"/>
  <c r="LB132" i="1"/>
  <c r="CZ130" i="5"/>
  <c r="JW125" i="1"/>
  <c r="CP123" i="5"/>
  <c r="HL113" i="1"/>
  <c r="BV111" i="5"/>
  <c r="HL104" i="1"/>
  <c r="BV102" i="5"/>
  <c r="MO141" i="1"/>
  <c r="DL139" i="5"/>
  <c r="NP142" i="1"/>
  <c r="DT140" i="5"/>
  <c r="KI131" i="1"/>
  <c r="CT129" i="5"/>
  <c r="LB133" i="1"/>
  <c r="CZ131" i="5"/>
  <c r="HO42" i="1"/>
  <c r="BW40" i="5"/>
  <c r="HL72" i="1"/>
  <c r="BV70" i="5"/>
  <c r="HR55" i="1"/>
  <c r="BX53" i="5"/>
  <c r="BV82" i="5"/>
  <c r="HL84" i="1"/>
  <c r="HR54" i="1"/>
  <c r="BX52" i="5"/>
  <c r="HU15" i="1"/>
  <c r="BZ13" i="5" s="1"/>
  <c r="BY13" i="5"/>
  <c r="HV85" i="1"/>
  <c r="HY85" i="1" s="1"/>
  <c r="HL80" i="1"/>
  <c r="BV78" i="5"/>
  <c r="HU57" i="1"/>
  <c r="BZ55" i="5" s="1"/>
  <c r="BY55" i="5"/>
  <c r="HU89" i="1"/>
  <c r="BZ87" i="5" s="1"/>
  <c r="BY87" i="5"/>
  <c r="HU73" i="1"/>
  <c r="BZ71" i="5" s="1"/>
  <c r="BY71" i="5"/>
  <c r="HU31" i="1"/>
  <c r="BZ29" i="5" s="1"/>
  <c r="BY29" i="5"/>
  <c r="HU59" i="1"/>
  <c r="BZ57" i="5" s="1"/>
  <c r="BY57" i="5"/>
  <c r="HR19" i="1"/>
  <c r="BX17" i="5"/>
  <c r="HR38" i="1"/>
  <c r="BX36" i="5"/>
  <c r="HR25" i="1"/>
  <c r="BX23" i="5"/>
  <c r="HR37" i="1"/>
  <c r="BX35" i="5"/>
  <c r="HR86" i="1"/>
  <c r="BX84" i="5"/>
  <c r="HR51" i="1"/>
  <c r="BX49" i="5"/>
  <c r="HR47" i="1"/>
  <c r="BX45" i="5"/>
  <c r="HR90" i="1"/>
  <c r="BX88" i="5"/>
  <c r="HL74" i="1"/>
  <c r="BV72" i="5"/>
  <c r="HO70" i="1"/>
  <c r="BW68" i="5"/>
  <c r="HR46" i="1"/>
  <c r="BX44" i="5"/>
  <c r="HR43" i="1"/>
  <c r="BX41" i="5"/>
  <c r="BV56" i="5"/>
  <c r="HL58" i="1"/>
  <c r="HR71" i="1"/>
  <c r="BX69" i="5"/>
  <c r="HR66" i="1"/>
  <c r="BX64" i="5"/>
  <c r="HR35" i="1"/>
  <c r="BX33" i="5"/>
  <c r="HO32" i="1"/>
  <c r="BW30" i="5"/>
  <c r="HO21" i="1"/>
  <c r="BW19" i="5"/>
  <c r="BV3" i="5"/>
  <c r="HL5" i="1"/>
  <c r="BV86" i="5"/>
  <c r="HL88" i="1"/>
  <c r="HO53" i="1"/>
  <c r="BW51" i="5"/>
  <c r="HO50" i="1"/>
  <c r="BW48" i="5"/>
  <c r="HO16" i="1"/>
  <c r="BW14" i="5"/>
  <c r="HO93" i="1"/>
  <c r="BW91" i="5"/>
  <c r="HO95" i="1"/>
  <c r="BW93" i="5"/>
  <c r="HO30" i="1"/>
  <c r="BW28" i="5"/>
  <c r="HO82" i="1"/>
  <c r="BW80" i="5"/>
  <c r="HO24" i="1"/>
  <c r="BW22" i="5"/>
  <c r="HO41" i="1"/>
  <c r="BW39" i="5"/>
  <c r="HO14" i="1"/>
  <c r="BW12" i="5"/>
  <c r="HO92" i="1"/>
  <c r="BW90" i="5"/>
  <c r="HO18" i="1"/>
  <c r="BW16" i="5"/>
  <c r="HO48" i="1"/>
  <c r="BW46" i="5"/>
  <c r="HO63" i="1"/>
  <c r="BW61" i="5"/>
  <c r="HO75" i="1"/>
  <c r="BW73" i="5"/>
  <c r="HO22" i="1"/>
  <c r="BW20" i="5"/>
  <c r="HO28" i="1"/>
  <c r="BW26" i="5"/>
  <c r="HL34" i="1"/>
  <c r="BV32" i="5"/>
  <c r="HO8" i="1"/>
  <c r="BW6" i="5"/>
  <c r="HO9" i="1"/>
  <c r="BW7" i="5"/>
  <c r="HO29" i="1"/>
  <c r="BW27" i="5"/>
  <c r="HO64" i="1"/>
  <c r="BW62" i="5"/>
  <c r="HO26" i="1"/>
  <c r="BW24" i="5"/>
  <c r="HO52" i="1"/>
  <c r="BW50" i="5"/>
  <c r="HO81" i="1"/>
  <c r="BW79" i="5"/>
  <c r="HO67" i="1"/>
  <c r="BW65" i="5"/>
  <c r="HO62" i="1"/>
  <c r="BW60" i="5"/>
  <c r="HO49" i="1"/>
  <c r="BW47" i="5"/>
  <c r="HO7" i="1"/>
  <c r="BW5" i="5"/>
  <c r="HO87" i="1"/>
  <c r="BW85" i="5"/>
  <c r="HO61" i="1"/>
  <c r="BW59" i="5"/>
  <c r="HO83" i="1"/>
  <c r="BW81" i="5"/>
  <c r="HO79" i="1"/>
  <c r="BW77" i="5"/>
  <c r="HO45" i="1"/>
  <c r="BW43" i="5"/>
  <c r="HO39" i="1"/>
  <c r="BW37" i="5"/>
  <c r="HO56" i="1"/>
  <c r="BW54" i="5"/>
  <c r="HO40" i="1"/>
  <c r="BW38" i="5"/>
  <c r="HO78" i="1"/>
  <c r="BW76" i="5"/>
  <c r="HO76" i="1"/>
  <c r="BW74" i="5"/>
  <c r="BV58" i="5"/>
  <c r="HL60" i="1"/>
  <c r="BV63" i="5"/>
  <c r="HL65" i="1"/>
  <c r="BV11" i="5"/>
  <c r="HL13" i="1"/>
  <c r="BV92" i="5"/>
  <c r="HL94" i="1"/>
  <c r="BV89" i="5"/>
  <c r="HL91" i="1"/>
  <c r="BV34" i="5"/>
  <c r="HL36" i="1"/>
  <c r="BV9" i="5"/>
  <c r="HL11" i="1"/>
  <c r="BV94" i="5"/>
  <c r="HL96" i="1"/>
  <c r="BV8" i="5"/>
  <c r="HL10" i="1"/>
  <c r="BV2" i="5"/>
  <c r="HL4" i="1"/>
  <c r="BV4" i="5"/>
  <c r="HL6" i="1"/>
  <c r="BV67" i="5"/>
  <c r="HL69" i="1"/>
  <c r="BV15" i="5"/>
  <c r="HL17" i="1"/>
  <c r="BV31" i="5"/>
  <c r="HL33" i="1"/>
  <c r="BV10" i="5"/>
  <c r="HL12" i="1"/>
  <c r="BV18" i="5"/>
  <c r="HL20" i="1"/>
  <c r="BV75" i="5"/>
  <c r="HL77" i="1"/>
  <c r="BV21" i="5"/>
  <c r="HL23" i="1"/>
  <c r="BV66" i="5"/>
  <c r="HL68" i="1"/>
  <c r="BV25" i="5"/>
  <c r="HL27" i="1"/>
  <c r="BV42" i="5"/>
  <c r="HL44" i="1"/>
  <c r="DU140" i="5" l="1"/>
  <c r="NQ142" i="1"/>
  <c r="NT142" i="1" s="1"/>
  <c r="JZ125" i="1"/>
  <c r="CQ123" i="5"/>
  <c r="HO99" i="1"/>
  <c r="BW97" i="5"/>
  <c r="IN119" i="1"/>
  <c r="CE117" i="5"/>
  <c r="JD120" i="1"/>
  <c r="CJ118" i="5"/>
  <c r="MR140" i="1"/>
  <c r="DM138" i="5"/>
  <c r="DU141" i="5"/>
  <c r="NQ143" i="1"/>
  <c r="NT143" i="1" s="1"/>
  <c r="LC134" i="1"/>
  <c r="LF134" i="1" s="1"/>
  <c r="DA132" i="5"/>
  <c r="HO108" i="1"/>
  <c r="BW106" i="5"/>
  <c r="DU143" i="5"/>
  <c r="NQ145" i="1"/>
  <c r="NT145" i="1" s="1"/>
  <c r="IN118" i="1"/>
  <c r="CE116" i="5"/>
  <c r="JD122" i="1"/>
  <c r="CJ120" i="5"/>
  <c r="MR141" i="1"/>
  <c r="DM139" i="5"/>
  <c r="LC132" i="1"/>
  <c r="LF132" i="1" s="1"/>
  <c r="DA130" i="5"/>
  <c r="JD121" i="1"/>
  <c r="CJ119" i="5"/>
  <c r="HO101" i="1"/>
  <c r="BW99" i="5"/>
  <c r="HO109" i="1"/>
  <c r="BW107" i="5"/>
  <c r="HO111" i="1"/>
  <c r="BW109" i="5"/>
  <c r="IE116" i="1"/>
  <c r="CB114" i="5"/>
  <c r="JW123" i="1"/>
  <c r="CP121" i="5"/>
  <c r="KJ129" i="1"/>
  <c r="KM129" i="1" s="1"/>
  <c r="CU127" i="5"/>
  <c r="HO106" i="1"/>
  <c r="BW104" i="5"/>
  <c r="LC135" i="1"/>
  <c r="LF135" i="1" s="1"/>
  <c r="DA133" i="5"/>
  <c r="HO110" i="1"/>
  <c r="BW108" i="5"/>
  <c r="LC133" i="1"/>
  <c r="LF133" i="1" s="1"/>
  <c r="DA131" i="5"/>
  <c r="HO104" i="1"/>
  <c r="BW102" i="5"/>
  <c r="HO103" i="1"/>
  <c r="BW101" i="5"/>
  <c r="HO114" i="1"/>
  <c r="BW112" i="5"/>
  <c r="DU144" i="5"/>
  <c r="NQ146" i="1"/>
  <c r="NT146" i="1" s="1"/>
  <c r="JZ126" i="1"/>
  <c r="CQ124" i="5"/>
  <c r="JZ124" i="1"/>
  <c r="CQ122" i="5"/>
  <c r="HO97" i="1"/>
  <c r="BW95" i="5"/>
  <c r="HO102" i="1"/>
  <c r="BW100" i="5"/>
  <c r="KC127" i="1"/>
  <c r="CR125" i="5"/>
  <c r="HO98" i="1"/>
  <c r="BW96" i="5"/>
  <c r="HO107" i="1"/>
  <c r="BW105" i="5"/>
  <c r="DJ136" i="5"/>
  <c r="MF138" i="1"/>
  <c r="MI138" i="1" s="1"/>
  <c r="KJ131" i="1"/>
  <c r="KM131" i="1" s="1"/>
  <c r="CU129" i="5"/>
  <c r="HO113" i="1"/>
  <c r="BW111" i="5"/>
  <c r="KJ128" i="1"/>
  <c r="KM128" i="1" s="1"/>
  <c r="CU126" i="5"/>
  <c r="DU142" i="5"/>
  <c r="NQ144" i="1"/>
  <c r="NT144" i="1" s="1"/>
  <c r="HO115" i="1"/>
  <c r="BW113" i="5"/>
  <c r="LC137" i="1"/>
  <c r="LF137" i="1" s="1"/>
  <c r="DA135" i="5"/>
  <c r="DJ137" i="5"/>
  <c r="MF139" i="1"/>
  <c r="MI139" i="1" s="1"/>
  <c r="IN117" i="1"/>
  <c r="CE115" i="5"/>
  <c r="KJ130" i="1"/>
  <c r="KM130" i="1" s="1"/>
  <c r="CU128" i="5"/>
  <c r="LC136" i="1"/>
  <c r="LF136" i="1" s="1"/>
  <c r="DA134" i="5"/>
  <c r="HO100" i="1"/>
  <c r="BW98" i="5"/>
  <c r="HO105" i="1"/>
  <c r="BW103" i="5"/>
  <c r="HO112" i="1"/>
  <c r="BW110" i="5"/>
  <c r="HR42" i="1"/>
  <c r="BX40" i="5"/>
  <c r="HO72" i="1"/>
  <c r="BW70" i="5"/>
  <c r="HU55" i="1"/>
  <c r="BY53" i="5"/>
  <c r="BY52" i="5"/>
  <c r="HU54" i="1"/>
  <c r="HO84" i="1"/>
  <c r="BW82" i="5"/>
  <c r="IB85" i="1"/>
  <c r="CA83" i="5"/>
  <c r="HU19" i="1"/>
  <c r="BZ17" i="5" s="1"/>
  <c r="BY17" i="5"/>
  <c r="HU46" i="1"/>
  <c r="BZ44" i="5" s="1"/>
  <c r="BY44" i="5"/>
  <c r="HU90" i="1"/>
  <c r="BZ88" i="5" s="1"/>
  <c r="BY88" i="5"/>
  <c r="HU37" i="1"/>
  <c r="BZ35" i="5" s="1"/>
  <c r="BY35" i="5"/>
  <c r="HO80" i="1"/>
  <c r="BW78" i="5"/>
  <c r="HU43" i="1"/>
  <c r="BZ41" i="5" s="1"/>
  <c r="BY41" i="5"/>
  <c r="HV57" i="1"/>
  <c r="HY57" i="1" s="1"/>
  <c r="HU71" i="1"/>
  <c r="BZ69" i="5" s="1"/>
  <c r="BY69" i="5"/>
  <c r="HU47" i="1"/>
  <c r="BZ45" i="5" s="1"/>
  <c r="BY45" i="5"/>
  <c r="HU25" i="1"/>
  <c r="BZ23" i="5" s="1"/>
  <c r="BY23" i="5"/>
  <c r="HV59" i="1"/>
  <c r="HY59" i="1" s="1"/>
  <c r="HV73" i="1"/>
  <c r="HY73" i="1" s="1"/>
  <c r="HU66" i="1"/>
  <c r="BZ64" i="5" s="1"/>
  <c r="BY64" i="5"/>
  <c r="HU86" i="1"/>
  <c r="BZ84" i="5" s="1"/>
  <c r="BY84" i="5"/>
  <c r="HV31" i="1"/>
  <c r="HY31" i="1" s="1"/>
  <c r="HU35" i="1"/>
  <c r="BZ33" i="5" s="1"/>
  <c r="BY33" i="5"/>
  <c r="HU51" i="1"/>
  <c r="BZ49" i="5" s="1"/>
  <c r="BY49" i="5"/>
  <c r="HU38" i="1"/>
  <c r="BZ36" i="5" s="1"/>
  <c r="BY36" i="5"/>
  <c r="HV89" i="1"/>
  <c r="HY89" i="1" s="1"/>
  <c r="HV15" i="1"/>
  <c r="HY15" i="1" s="1"/>
  <c r="HR78" i="1"/>
  <c r="BX76" i="5"/>
  <c r="HR45" i="1"/>
  <c r="BX43" i="5"/>
  <c r="HR87" i="1"/>
  <c r="BX85" i="5"/>
  <c r="HR67" i="1"/>
  <c r="BX65" i="5"/>
  <c r="HR64" i="1"/>
  <c r="BX62" i="5"/>
  <c r="HR63" i="1"/>
  <c r="BX61" i="5"/>
  <c r="HR14" i="1"/>
  <c r="BX12" i="5"/>
  <c r="HR30" i="1"/>
  <c r="BX28" i="5"/>
  <c r="HR50" i="1"/>
  <c r="BX48" i="5"/>
  <c r="HR21" i="1"/>
  <c r="BX19" i="5"/>
  <c r="HR7" i="1"/>
  <c r="BX5" i="5"/>
  <c r="HR28" i="1"/>
  <c r="BX26" i="5"/>
  <c r="HR41" i="1"/>
  <c r="BX39" i="5"/>
  <c r="HR53" i="1"/>
  <c r="BX51" i="5"/>
  <c r="BW56" i="5"/>
  <c r="HO58" i="1"/>
  <c r="HR83" i="1"/>
  <c r="BX81" i="5"/>
  <c r="HR49" i="1"/>
  <c r="BX47" i="5"/>
  <c r="HR52" i="1"/>
  <c r="BX50" i="5"/>
  <c r="HR9" i="1"/>
  <c r="BX7" i="5"/>
  <c r="HR22" i="1"/>
  <c r="BX20" i="5"/>
  <c r="HR18" i="1"/>
  <c r="BX16" i="5"/>
  <c r="HR24" i="1"/>
  <c r="BX22" i="5"/>
  <c r="HR93" i="1"/>
  <c r="BX91" i="5"/>
  <c r="HO74" i="1"/>
  <c r="BW72" i="5"/>
  <c r="HR79" i="1"/>
  <c r="BX77" i="5"/>
  <c r="HR29" i="1"/>
  <c r="BX27" i="5"/>
  <c r="HR95" i="1"/>
  <c r="BX93" i="5"/>
  <c r="HR70" i="1"/>
  <c r="BX68" i="5"/>
  <c r="HR56" i="1"/>
  <c r="BX54" i="5"/>
  <c r="HR40" i="1"/>
  <c r="BX38" i="5"/>
  <c r="HR81" i="1"/>
  <c r="BX79" i="5"/>
  <c r="HR48" i="1"/>
  <c r="BX46" i="5"/>
  <c r="HR32" i="1"/>
  <c r="BX30" i="5"/>
  <c r="HR76" i="1"/>
  <c r="BX74" i="5"/>
  <c r="HR39" i="1"/>
  <c r="BX37" i="5"/>
  <c r="HR61" i="1"/>
  <c r="BX59" i="5"/>
  <c r="HR62" i="1"/>
  <c r="BX60" i="5"/>
  <c r="HR26" i="1"/>
  <c r="BX24" i="5"/>
  <c r="HR8" i="1"/>
  <c r="BX6" i="5"/>
  <c r="HR75" i="1"/>
  <c r="BX73" i="5"/>
  <c r="HR92" i="1"/>
  <c r="BX90" i="5"/>
  <c r="HR82" i="1"/>
  <c r="BX80" i="5"/>
  <c r="HR16" i="1"/>
  <c r="BX14" i="5"/>
  <c r="HO5" i="1"/>
  <c r="BW3" i="5"/>
  <c r="HO88" i="1"/>
  <c r="BW86" i="5"/>
  <c r="HO23" i="1"/>
  <c r="BW21" i="5"/>
  <c r="HO33" i="1"/>
  <c r="BW31" i="5"/>
  <c r="HO4" i="1"/>
  <c r="BW2" i="5"/>
  <c r="HO36" i="1"/>
  <c r="BW34" i="5"/>
  <c r="HO65" i="1"/>
  <c r="BW63" i="5"/>
  <c r="HO17" i="1"/>
  <c r="BW15" i="5"/>
  <c r="HO60" i="1"/>
  <c r="BW58" i="5"/>
  <c r="HO20" i="1"/>
  <c r="BW18" i="5"/>
  <c r="HO94" i="1"/>
  <c r="BW92" i="5"/>
  <c r="HO44" i="1"/>
  <c r="BW42" i="5"/>
  <c r="HO10" i="1"/>
  <c r="BW8" i="5"/>
  <c r="HO27" i="1"/>
  <c r="BW25" i="5"/>
  <c r="HO96" i="1"/>
  <c r="BW94" i="5"/>
  <c r="HO68" i="1"/>
  <c r="BW66" i="5"/>
  <c r="HO12" i="1"/>
  <c r="BW10" i="5"/>
  <c r="HO6" i="1"/>
  <c r="BW4" i="5"/>
  <c r="HO11" i="1"/>
  <c r="BW9" i="5"/>
  <c r="HO13" i="1"/>
  <c r="BW11" i="5"/>
  <c r="HO77" i="1"/>
  <c r="BW75" i="5"/>
  <c r="HO91" i="1"/>
  <c r="BW89" i="5"/>
  <c r="HO69" i="1"/>
  <c r="BW67" i="5"/>
  <c r="HO34" i="1"/>
  <c r="BW32" i="5"/>
  <c r="DV141" i="5" l="1"/>
  <c r="NW143" i="1"/>
  <c r="DV143" i="5"/>
  <c r="NW145" i="1"/>
  <c r="DV142" i="5"/>
  <c r="NW144" i="1"/>
  <c r="DV144" i="5"/>
  <c r="NW146" i="1"/>
  <c r="DV140" i="5"/>
  <c r="NW142" i="1"/>
  <c r="HR100" i="1"/>
  <c r="BX98" i="5"/>
  <c r="KP128" i="1"/>
  <c r="CV126" i="5"/>
  <c r="HR107" i="1"/>
  <c r="BX105" i="5"/>
  <c r="HR97" i="1"/>
  <c r="BX95" i="5"/>
  <c r="HR114" i="1"/>
  <c r="BX112" i="5"/>
  <c r="HR110" i="1"/>
  <c r="BX108" i="5"/>
  <c r="JZ123" i="1"/>
  <c r="CQ121" i="5"/>
  <c r="HR101" i="1"/>
  <c r="BX99" i="5"/>
  <c r="JG122" i="1"/>
  <c r="CK120" i="5"/>
  <c r="LI134" i="1"/>
  <c r="DB132" i="5"/>
  <c r="IQ119" i="1"/>
  <c r="CF117" i="5"/>
  <c r="LI136" i="1"/>
  <c r="DB134" i="5"/>
  <c r="LI137" i="1"/>
  <c r="DB135" i="5"/>
  <c r="HR113" i="1"/>
  <c r="BX111" i="5"/>
  <c r="HR98" i="1"/>
  <c r="BX96" i="5"/>
  <c r="KC124" i="1"/>
  <c r="CR122" i="5"/>
  <c r="HR103" i="1"/>
  <c r="BX101" i="5"/>
  <c r="LI135" i="1"/>
  <c r="DB133" i="5"/>
  <c r="IH116" i="1"/>
  <c r="CC114" i="5"/>
  <c r="JG121" i="1"/>
  <c r="CK119" i="5"/>
  <c r="IQ118" i="1"/>
  <c r="CF116" i="5"/>
  <c r="HR99" i="1"/>
  <c r="BX97" i="5"/>
  <c r="HR112" i="1"/>
  <c r="BX110" i="5"/>
  <c r="KP130" i="1"/>
  <c r="CV128" i="5"/>
  <c r="HR115" i="1"/>
  <c r="BX113" i="5"/>
  <c r="KP131" i="1"/>
  <c r="CV129" i="5"/>
  <c r="KF127" i="1"/>
  <c r="CS125" i="5"/>
  <c r="KC126" i="1"/>
  <c r="CR124" i="5"/>
  <c r="HR104" i="1"/>
  <c r="BX102" i="5"/>
  <c r="HR106" i="1"/>
  <c r="BX104" i="5"/>
  <c r="HR111" i="1"/>
  <c r="BX109" i="5"/>
  <c r="LI132" i="1"/>
  <c r="DB130" i="5"/>
  <c r="MU140" i="1"/>
  <c r="DN138" i="5"/>
  <c r="KC125" i="1"/>
  <c r="CR123" i="5"/>
  <c r="ML139" i="1"/>
  <c r="DK137" i="5"/>
  <c r="ML138" i="1"/>
  <c r="DK136" i="5"/>
  <c r="HR105" i="1"/>
  <c r="BX103" i="5"/>
  <c r="IQ117" i="1"/>
  <c r="CF115" i="5"/>
  <c r="HR102" i="1"/>
  <c r="BX100" i="5"/>
  <c r="LI133" i="1"/>
  <c r="DB131" i="5"/>
  <c r="KP129" i="1"/>
  <c r="CV127" i="5"/>
  <c r="HR109" i="1"/>
  <c r="BX107" i="5"/>
  <c r="MU141" i="1"/>
  <c r="DN139" i="5"/>
  <c r="HR108" i="1"/>
  <c r="BX106" i="5"/>
  <c r="JG120" i="1"/>
  <c r="CK118" i="5"/>
  <c r="BY40" i="5"/>
  <c r="HU42" i="1"/>
  <c r="HR72" i="1"/>
  <c r="BX70" i="5"/>
  <c r="BZ53" i="5"/>
  <c r="HV55" i="1"/>
  <c r="HY55" i="1" s="1"/>
  <c r="CB83" i="5"/>
  <c r="IE85" i="1"/>
  <c r="BX82" i="5"/>
  <c r="HR84" i="1"/>
  <c r="BZ52" i="5"/>
  <c r="HV54" i="1"/>
  <c r="HY54" i="1" s="1"/>
  <c r="IB15" i="1"/>
  <c r="CA13" i="5"/>
  <c r="IB73" i="1"/>
  <c r="CA71" i="5"/>
  <c r="IB57" i="1"/>
  <c r="CA55" i="5"/>
  <c r="IB59" i="1"/>
  <c r="CA57" i="5"/>
  <c r="IB31" i="1"/>
  <c r="CA29" i="5"/>
  <c r="IB89" i="1"/>
  <c r="CA87" i="5"/>
  <c r="HU56" i="1"/>
  <c r="BZ54" i="5" s="1"/>
  <c r="BY54" i="5"/>
  <c r="HU50" i="1"/>
  <c r="BZ48" i="5" s="1"/>
  <c r="BY48" i="5"/>
  <c r="HU75" i="1"/>
  <c r="BZ73" i="5" s="1"/>
  <c r="BY73" i="5"/>
  <c r="HU61" i="1"/>
  <c r="BZ59" i="5" s="1"/>
  <c r="BY59" i="5"/>
  <c r="HU48" i="1"/>
  <c r="BZ46" i="5" s="1"/>
  <c r="BY46" i="5"/>
  <c r="HU70" i="1"/>
  <c r="BZ68" i="5" s="1"/>
  <c r="BY68" i="5"/>
  <c r="HU22" i="1"/>
  <c r="BZ20" i="5" s="1"/>
  <c r="BY20" i="5"/>
  <c r="HU83" i="1"/>
  <c r="BZ81" i="5" s="1"/>
  <c r="BY81" i="5"/>
  <c r="HU28" i="1"/>
  <c r="BZ26" i="5" s="1"/>
  <c r="BY26" i="5"/>
  <c r="HU30" i="1"/>
  <c r="BZ28" i="5" s="1"/>
  <c r="BY28" i="5"/>
  <c r="HU67" i="1"/>
  <c r="BZ65" i="5" s="1"/>
  <c r="BY65" i="5"/>
  <c r="HV51" i="1"/>
  <c r="HY51" i="1" s="1"/>
  <c r="HV86" i="1"/>
  <c r="HY86" i="1" s="1"/>
  <c r="HV25" i="1"/>
  <c r="HY25" i="1" s="1"/>
  <c r="HV43" i="1"/>
  <c r="HY43" i="1" s="1"/>
  <c r="HV46" i="1"/>
  <c r="HY46" i="1" s="1"/>
  <c r="HU62" i="1"/>
  <c r="BZ60" i="5" s="1"/>
  <c r="BY60" i="5"/>
  <c r="HU18" i="1"/>
  <c r="BZ16" i="5" s="1"/>
  <c r="BY16" i="5"/>
  <c r="HU64" i="1"/>
  <c r="BZ62" i="5" s="1"/>
  <c r="BY62" i="5"/>
  <c r="HV38" i="1"/>
  <c r="HY38" i="1" s="1"/>
  <c r="HU16" i="1"/>
  <c r="BZ14" i="5" s="1"/>
  <c r="BY14" i="5"/>
  <c r="HU8" i="1"/>
  <c r="BZ6" i="5" s="1"/>
  <c r="BY6" i="5"/>
  <c r="HU39" i="1"/>
  <c r="BZ37" i="5" s="1"/>
  <c r="BY37" i="5"/>
  <c r="HU81" i="1"/>
  <c r="BZ79" i="5" s="1"/>
  <c r="BY79" i="5"/>
  <c r="HU95" i="1"/>
  <c r="BZ93" i="5" s="1"/>
  <c r="BY93" i="5"/>
  <c r="HU93" i="1"/>
  <c r="BZ91" i="5" s="1"/>
  <c r="BY91" i="5"/>
  <c r="HU9" i="1"/>
  <c r="BZ7" i="5" s="1"/>
  <c r="BY7" i="5"/>
  <c r="HU7" i="1"/>
  <c r="BZ5" i="5" s="1"/>
  <c r="BY5" i="5"/>
  <c r="HU14" i="1"/>
  <c r="BZ12" i="5" s="1"/>
  <c r="BY12" i="5"/>
  <c r="HU87" i="1"/>
  <c r="BZ85" i="5" s="1"/>
  <c r="BY85" i="5"/>
  <c r="HV35" i="1"/>
  <c r="HY35" i="1" s="1"/>
  <c r="HV66" i="1"/>
  <c r="HY66" i="1" s="1"/>
  <c r="HV47" i="1"/>
  <c r="HY47" i="1" s="1"/>
  <c r="HR80" i="1"/>
  <c r="BX78" i="5"/>
  <c r="HU92" i="1"/>
  <c r="BZ90" i="5" s="1"/>
  <c r="BY90" i="5"/>
  <c r="HU79" i="1"/>
  <c r="BZ77" i="5" s="1"/>
  <c r="BY77" i="5"/>
  <c r="HU41" i="1"/>
  <c r="BZ39" i="5" s="1"/>
  <c r="BY39" i="5"/>
  <c r="HU32" i="1"/>
  <c r="BZ30" i="5" s="1"/>
  <c r="BY30" i="5"/>
  <c r="HU49" i="1"/>
  <c r="BZ47" i="5" s="1"/>
  <c r="BY47" i="5"/>
  <c r="HU78" i="1"/>
  <c r="BZ76" i="5" s="1"/>
  <c r="BY76" i="5"/>
  <c r="HV90" i="1"/>
  <c r="HY90" i="1" s="1"/>
  <c r="HU82" i="1"/>
  <c r="BZ80" i="5" s="1"/>
  <c r="BY80" i="5"/>
  <c r="HU26" i="1"/>
  <c r="BZ24" i="5" s="1"/>
  <c r="BY24" i="5"/>
  <c r="HU76" i="1"/>
  <c r="BZ74" i="5" s="1"/>
  <c r="BY74" i="5"/>
  <c r="HU40" i="1"/>
  <c r="BZ38" i="5" s="1"/>
  <c r="BY38" i="5"/>
  <c r="HU29" i="1"/>
  <c r="BZ27" i="5" s="1"/>
  <c r="BY27" i="5"/>
  <c r="HU24" i="1"/>
  <c r="BZ22" i="5" s="1"/>
  <c r="BY22" i="5"/>
  <c r="HU52" i="1"/>
  <c r="BZ50" i="5" s="1"/>
  <c r="BY50" i="5"/>
  <c r="HU53" i="1"/>
  <c r="BZ51" i="5" s="1"/>
  <c r="BY51" i="5"/>
  <c r="HU21" i="1"/>
  <c r="BZ19" i="5" s="1"/>
  <c r="BY19" i="5"/>
  <c r="HU63" i="1"/>
  <c r="BZ61" i="5" s="1"/>
  <c r="BY61" i="5"/>
  <c r="HU45" i="1"/>
  <c r="BZ43" i="5" s="1"/>
  <c r="BY43" i="5"/>
  <c r="HV71" i="1"/>
  <c r="HY71" i="1" s="1"/>
  <c r="HV37" i="1"/>
  <c r="HY37" i="1" s="1"/>
  <c r="HV19" i="1"/>
  <c r="HY19" i="1" s="1"/>
  <c r="HR77" i="1"/>
  <c r="BX75" i="5"/>
  <c r="HR12" i="1"/>
  <c r="BX10" i="5"/>
  <c r="HR10" i="1"/>
  <c r="BX8" i="5"/>
  <c r="HR60" i="1"/>
  <c r="BX58" i="5"/>
  <c r="HR4" i="1"/>
  <c r="BX2" i="5"/>
  <c r="HR5" i="1"/>
  <c r="BX3" i="5"/>
  <c r="HR74" i="1"/>
  <c r="BX72" i="5"/>
  <c r="HR58" i="1"/>
  <c r="BX56" i="5"/>
  <c r="HR34" i="1"/>
  <c r="BX32" i="5"/>
  <c r="HR13" i="1"/>
  <c r="BX11" i="5"/>
  <c r="HR17" i="1"/>
  <c r="BX15" i="5"/>
  <c r="HR69" i="1"/>
  <c r="BX67" i="5"/>
  <c r="HR11" i="1"/>
  <c r="BX9" i="5"/>
  <c r="HR96" i="1"/>
  <c r="BX94" i="5"/>
  <c r="HR94" i="1"/>
  <c r="BX92" i="5"/>
  <c r="HR65" i="1"/>
  <c r="BX63" i="5"/>
  <c r="HR23" i="1"/>
  <c r="BX21" i="5"/>
  <c r="HR68" i="1"/>
  <c r="BX66" i="5"/>
  <c r="HR33" i="1"/>
  <c r="BX31" i="5"/>
  <c r="HR44" i="1"/>
  <c r="BX42" i="5"/>
  <c r="HR91" i="1"/>
  <c r="BX89" i="5"/>
  <c r="HR6" i="1"/>
  <c r="BX4" i="5"/>
  <c r="HR27" i="1"/>
  <c r="BX25" i="5"/>
  <c r="HR20" i="1"/>
  <c r="BX18" i="5"/>
  <c r="HR36" i="1"/>
  <c r="BX34" i="5"/>
  <c r="HR88" i="1"/>
  <c r="BX86" i="5"/>
  <c r="NZ144" i="1" l="1"/>
  <c r="DW142" i="5"/>
  <c r="NZ145" i="1"/>
  <c r="DW143" i="5"/>
  <c r="NZ146" i="1"/>
  <c r="DW144" i="5"/>
  <c r="NZ142" i="1"/>
  <c r="DW140" i="5"/>
  <c r="NZ143" i="1"/>
  <c r="DW141" i="5"/>
  <c r="HU108" i="1"/>
  <c r="BY106" i="5"/>
  <c r="LL133" i="1"/>
  <c r="DC131" i="5"/>
  <c r="MO138" i="1"/>
  <c r="DL136" i="5"/>
  <c r="LL132" i="1"/>
  <c r="DC130" i="5"/>
  <c r="KF126" i="1"/>
  <c r="CS124" i="5"/>
  <c r="KS130" i="1"/>
  <c r="CW128" i="5"/>
  <c r="JJ121" i="1"/>
  <c r="CL119" i="5"/>
  <c r="KF124" i="1"/>
  <c r="CS122" i="5"/>
  <c r="LL136" i="1"/>
  <c r="DC134" i="5"/>
  <c r="HU101" i="1"/>
  <c r="BY99" i="5"/>
  <c r="HU97" i="1"/>
  <c r="BY95" i="5"/>
  <c r="MV141" i="1"/>
  <c r="MW141" i="1" s="1"/>
  <c r="MX141" i="1" s="1"/>
  <c r="NA141" i="1" s="1"/>
  <c r="DO139" i="5"/>
  <c r="HU102" i="1"/>
  <c r="BY100" i="5"/>
  <c r="MO139" i="1"/>
  <c r="DL137" i="5"/>
  <c r="HU111" i="1"/>
  <c r="BY109" i="5"/>
  <c r="KI127" i="1"/>
  <c r="CT125" i="5"/>
  <c r="HU112" i="1"/>
  <c r="BY110" i="5"/>
  <c r="IK116" i="1"/>
  <c r="CD114" i="5"/>
  <c r="HU98" i="1"/>
  <c r="BY96" i="5"/>
  <c r="IT119" i="1"/>
  <c r="CG117" i="5"/>
  <c r="KC123" i="1"/>
  <c r="CR121" i="5"/>
  <c r="HU107" i="1"/>
  <c r="BY105" i="5"/>
  <c r="HU109" i="1"/>
  <c r="BY107" i="5"/>
  <c r="IT117" i="1"/>
  <c r="CG115" i="5"/>
  <c r="KF125" i="1"/>
  <c r="CS123" i="5"/>
  <c r="HU106" i="1"/>
  <c r="BY104" i="5"/>
  <c r="KS131" i="1"/>
  <c r="CW129" i="5"/>
  <c r="HU99" i="1"/>
  <c r="BY97" i="5"/>
  <c r="LL135" i="1"/>
  <c r="DC133" i="5"/>
  <c r="HU113" i="1"/>
  <c r="BY111" i="5"/>
  <c r="LL134" i="1"/>
  <c r="DC132" i="5"/>
  <c r="HU110" i="1"/>
  <c r="BY108" i="5"/>
  <c r="KS128" i="1"/>
  <c r="CW126" i="5"/>
  <c r="JJ120" i="1"/>
  <c r="CL118" i="5"/>
  <c r="KS129" i="1"/>
  <c r="CW127" i="5"/>
  <c r="HU105" i="1"/>
  <c r="BY103" i="5"/>
  <c r="MV140" i="1"/>
  <c r="MW140" i="1" s="1"/>
  <c r="MX140" i="1" s="1"/>
  <c r="NA140" i="1" s="1"/>
  <c r="DO138" i="5"/>
  <c r="HU104" i="1"/>
  <c r="BY102" i="5"/>
  <c r="HU115" i="1"/>
  <c r="BY113" i="5"/>
  <c r="IT118" i="1"/>
  <c r="CG116" i="5"/>
  <c r="HU103" i="1"/>
  <c r="BY101" i="5"/>
  <c r="LL137" i="1"/>
  <c r="DC135" i="5"/>
  <c r="JJ122" i="1"/>
  <c r="CL120" i="5"/>
  <c r="HU114" i="1"/>
  <c r="BY112" i="5"/>
  <c r="HU100" i="1"/>
  <c r="BY98" i="5"/>
  <c r="BZ40" i="5"/>
  <c r="HV42" i="1"/>
  <c r="HY42" i="1" s="1"/>
  <c r="HU72" i="1"/>
  <c r="BY70" i="5"/>
  <c r="IB55" i="1"/>
  <c r="CA53" i="5"/>
  <c r="CC83" i="5"/>
  <c r="IH85" i="1"/>
  <c r="CB57" i="5"/>
  <c r="IE59" i="1"/>
  <c r="CB29" i="5"/>
  <c r="IE31" i="1"/>
  <c r="CB71" i="5"/>
  <c r="IE73" i="1"/>
  <c r="CB55" i="5"/>
  <c r="IE57" i="1"/>
  <c r="CB87" i="5"/>
  <c r="IE89" i="1"/>
  <c r="CB13" i="5"/>
  <c r="IE15" i="1"/>
  <c r="IB54" i="1"/>
  <c r="CA52" i="5"/>
  <c r="HU84" i="1"/>
  <c r="BY82" i="5"/>
  <c r="IB37" i="1"/>
  <c r="CA35" i="5"/>
  <c r="IB35" i="1"/>
  <c r="CA33" i="5"/>
  <c r="IB86" i="1"/>
  <c r="CA84" i="5"/>
  <c r="IB51" i="1"/>
  <c r="CA49" i="5"/>
  <c r="IB90" i="1"/>
  <c r="CA88" i="5"/>
  <c r="IB38" i="1"/>
  <c r="CA36" i="5"/>
  <c r="IB47" i="1"/>
  <c r="CA45" i="5"/>
  <c r="IB66" i="1"/>
  <c r="CA64" i="5"/>
  <c r="IB43" i="1"/>
  <c r="CA41" i="5"/>
  <c r="IB71" i="1"/>
  <c r="CA69" i="5"/>
  <c r="IB25" i="1"/>
  <c r="CA23" i="5"/>
  <c r="IB19" i="1"/>
  <c r="CA17" i="5"/>
  <c r="IB46" i="1"/>
  <c r="CA44" i="5"/>
  <c r="HU27" i="1"/>
  <c r="BZ25" i="5" s="1"/>
  <c r="BY25" i="5"/>
  <c r="HU33" i="1"/>
  <c r="BZ31" i="5" s="1"/>
  <c r="BY31" i="5"/>
  <c r="HU94" i="1"/>
  <c r="BZ92" i="5" s="1"/>
  <c r="BY92" i="5"/>
  <c r="HU17" i="1"/>
  <c r="BZ15" i="5" s="1"/>
  <c r="BY15" i="5"/>
  <c r="HU74" i="1"/>
  <c r="BZ72" i="5" s="1"/>
  <c r="BY72" i="5"/>
  <c r="HU10" i="1"/>
  <c r="BZ8" i="5" s="1"/>
  <c r="BY8" i="5"/>
  <c r="HV21" i="1"/>
  <c r="HY21" i="1" s="1"/>
  <c r="HV29" i="1"/>
  <c r="HY29" i="1" s="1"/>
  <c r="HV82" i="1"/>
  <c r="HY82" i="1" s="1"/>
  <c r="HV32" i="1"/>
  <c r="HY32" i="1" s="1"/>
  <c r="HV9" i="1"/>
  <c r="HY9" i="1" s="1"/>
  <c r="HV39" i="1"/>
  <c r="HY39" i="1" s="1"/>
  <c r="HV83" i="1"/>
  <c r="HY83" i="1" s="1"/>
  <c r="HV61" i="1"/>
  <c r="HY61" i="1" s="1"/>
  <c r="HU68" i="1"/>
  <c r="BZ66" i="5" s="1"/>
  <c r="BY66" i="5"/>
  <c r="HU5" i="1"/>
  <c r="BZ3" i="5" s="1"/>
  <c r="BY3" i="5"/>
  <c r="HV53" i="1"/>
  <c r="HY53" i="1" s="1"/>
  <c r="HV40" i="1"/>
  <c r="HY40" i="1" s="1"/>
  <c r="HV41" i="1"/>
  <c r="HY41" i="1" s="1"/>
  <c r="HU80" i="1"/>
  <c r="BZ78" i="5" s="1"/>
  <c r="BY78" i="5"/>
  <c r="HV87" i="1"/>
  <c r="HY87" i="1" s="1"/>
  <c r="HV93" i="1"/>
  <c r="HY93" i="1" s="1"/>
  <c r="HV8" i="1"/>
  <c r="HY8" i="1" s="1"/>
  <c r="HV64" i="1"/>
  <c r="HY64" i="1" s="1"/>
  <c r="HV67" i="1"/>
  <c r="HY67" i="1" s="1"/>
  <c r="HV22" i="1"/>
  <c r="HY22" i="1" s="1"/>
  <c r="HV75" i="1"/>
  <c r="HY75" i="1" s="1"/>
  <c r="HU6" i="1"/>
  <c r="BZ4" i="5" s="1"/>
  <c r="BY4" i="5"/>
  <c r="HU13" i="1"/>
  <c r="BZ11" i="5" s="1"/>
  <c r="BY11" i="5"/>
  <c r="HU36" i="1"/>
  <c r="BZ34" i="5" s="1"/>
  <c r="BY34" i="5"/>
  <c r="HU23" i="1"/>
  <c r="BZ21" i="5" s="1"/>
  <c r="BY21" i="5"/>
  <c r="HU34" i="1"/>
  <c r="BZ32" i="5" s="1"/>
  <c r="BY32" i="5"/>
  <c r="HV45" i="1"/>
  <c r="HY45" i="1" s="1"/>
  <c r="HV76" i="1"/>
  <c r="HY76" i="1" s="1"/>
  <c r="HV79" i="1"/>
  <c r="HY79" i="1" s="1"/>
  <c r="HV95" i="1"/>
  <c r="HY95" i="1" s="1"/>
  <c r="HV16" i="1"/>
  <c r="HY16" i="1" s="1"/>
  <c r="HV18" i="1"/>
  <c r="HY18" i="1" s="1"/>
  <c r="HV30" i="1"/>
  <c r="HY30" i="1" s="1"/>
  <c r="HV70" i="1"/>
  <c r="HY70" i="1" s="1"/>
  <c r="HV50" i="1"/>
  <c r="HY50" i="1" s="1"/>
  <c r="HU88" i="1"/>
  <c r="BZ86" i="5" s="1"/>
  <c r="BY86" i="5"/>
  <c r="HU96" i="1"/>
  <c r="BZ94" i="5" s="1"/>
  <c r="BY94" i="5"/>
  <c r="HU12" i="1"/>
  <c r="BZ10" i="5" s="1"/>
  <c r="BY10" i="5"/>
  <c r="HU91" i="1"/>
  <c r="BZ89" i="5" s="1"/>
  <c r="BY89" i="5"/>
  <c r="HU11" i="1"/>
  <c r="BZ9" i="5" s="1"/>
  <c r="BY9" i="5"/>
  <c r="HU4" i="1"/>
  <c r="BZ2" i="5" s="1"/>
  <c r="BY2" i="5"/>
  <c r="HU77" i="1"/>
  <c r="BZ75" i="5" s="1"/>
  <c r="BY75" i="5"/>
  <c r="HV52" i="1"/>
  <c r="HY52" i="1" s="1"/>
  <c r="HV78" i="1"/>
  <c r="HY78" i="1" s="1"/>
  <c r="HV14" i="1"/>
  <c r="HY14" i="1" s="1"/>
  <c r="HU20" i="1"/>
  <c r="BZ18" i="5" s="1"/>
  <c r="BY18" i="5"/>
  <c r="HU44" i="1"/>
  <c r="BZ42" i="5" s="1"/>
  <c r="BY42" i="5"/>
  <c r="HU65" i="1"/>
  <c r="BZ63" i="5" s="1"/>
  <c r="BY63" i="5"/>
  <c r="HU69" i="1"/>
  <c r="BZ67" i="5" s="1"/>
  <c r="BY67" i="5"/>
  <c r="HU58" i="1"/>
  <c r="BZ56" i="5" s="1"/>
  <c r="BY56" i="5"/>
  <c r="HU60" i="1"/>
  <c r="BZ58" i="5" s="1"/>
  <c r="BY58" i="5"/>
  <c r="HV63" i="1"/>
  <c r="HY63" i="1" s="1"/>
  <c r="HV24" i="1"/>
  <c r="HY24" i="1" s="1"/>
  <c r="HV26" i="1"/>
  <c r="HY26" i="1" s="1"/>
  <c r="HV49" i="1"/>
  <c r="HY49" i="1" s="1"/>
  <c r="HV92" i="1"/>
  <c r="HY92" i="1" s="1"/>
  <c r="HV7" i="1"/>
  <c r="HY7" i="1" s="1"/>
  <c r="HV81" i="1"/>
  <c r="HY81" i="1" s="1"/>
  <c r="HV62" i="1"/>
  <c r="HY62" i="1" s="1"/>
  <c r="HV28" i="1"/>
  <c r="HY28" i="1" s="1"/>
  <c r="HV48" i="1"/>
  <c r="HY48" i="1" s="1"/>
  <c r="HV56" i="1"/>
  <c r="HY56" i="1" s="1"/>
  <c r="DX140" i="5" l="1"/>
  <c r="OC142" i="1"/>
  <c r="DX144" i="5"/>
  <c r="OC146" i="1"/>
  <c r="DX143" i="5"/>
  <c r="OC145" i="1"/>
  <c r="DX141" i="5"/>
  <c r="OC143" i="1"/>
  <c r="DX142" i="5"/>
  <c r="OC144" i="1"/>
  <c r="HV114" i="1"/>
  <c r="HY114" i="1" s="1"/>
  <c r="BZ112" i="5"/>
  <c r="IU118" i="1"/>
  <c r="IX118" i="1" s="1"/>
  <c r="CH116" i="5"/>
  <c r="HV105" i="1"/>
  <c r="HY105" i="1" s="1"/>
  <c r="BZ103" i="5"/>
  <c r="HV110" i="1"/>
  <c r="HY110" i="1" s="1"/>
  <c r="BZ108" i="5"/>
  <c r="HV99" i="1"/>
  <c r="HY99" i="1" s="1"/>
  <c r="BZ97" i="5"/>
  <c r="IU117" i="1"/>
  <c r="IX117" i="1" s="1"/>
  <c r="CH115" i="5"/>
  <c r="IU119" i="1"/>
  <c r="IX119" i="1" s="1"/>
  <c r="CH117" i="5"/>
  <c r="KJ127" i="1"/>
  <c r="KM127" i="1" s="1"/>
  <c r="CU125" i="5"/>
  <c r="ND141" i="1"/>
  <c r="DP139" i="5"/>
  <c r="KI124" i="1"/>
  <c r="CT122" i="5"/>
  <c r="LO132" i="1"/>
  <c r="DD130" i="5"/>
  <c r="JM122" i="1"/>
  <c r="CM120" i="5"/>
  <c r="HV115" i="1"/>
  <c r="HY115" i="1" s="1"/>
  <c r="BZ113" i="5"/>
  <c r="KV129" i="1"/>
  <c r="CX127" i="5"/>
  <c r="LO134" i="1"/>
  <c r="DD132" i="5"/>
  <c r="KV131" i="1"/>
  <c r="CX129" i="5"/>
  <c r="HV109" i="1"/>
  <c r="HY109" i="1" s="1"/>
  <c r="BZ107" i="5"/>
  <c r="HV98" i="1"/>
  <c r="HY98" i="1" s="1"/>
  <c r="BZ96" i="5"/>
  <c r="HV111" i="1"/>
  <c r="HY111" i="1" s="1"/>
  <c r="BZ109" i="5"/>
  <c r="HV97" i="1"/>
  <c r="HY97" i="1" s="1"/>
  <c r="BZ95" i="5"/>
  <c r="JM121" i="1"/>
  <c r="CM119" i="5"/>
  <c r="MR138" i="1"/>
  <c r="DM136" i="5"/>
  <c r="LO137" i="1"/>
  <c r="DD135" i="5"/>
  <c r="HV104" i="1"/>
  <c r="HY104" i="1" s="1"/>
  <c r="BZ102" i="5"/>
  <c r="JM120" i="1"/>
  <c r="CM118" i="5"/>
  <c r="HV113" i="1"/>
  <c r="HY113" i="1" s="1"/>
  <c r="BZ111" i="5"/>
  <c r="HV106" i="1"/>
  <c r="HY106" i="1" s="1"/>
  <c r="BZ104" i="5"/>
  <c r="HV107" i="1"/>
  <c r="HY107" i="1" s="1"/>
  <c r="BZ105" i="5"/>
  <c r="IN116" i="1"/>
  <c r="CE114" i="5"/>
  <c r="MR139" i="1"/>
  <c r="DM137" i="5"/>
  <c r="HV101" i="1"/>
  <c r="HY101" i="1" s="1"/>
  <c r="BZ99" i="5"/>
  <c r="KV130" i="1"/>
  <c r="CX128" i="5"/>
  <c r="LO133" i="1"/>
  <c r="DD131" i="5"/>
  <c r="HV100" i="1"/>
  <c r="HY100" i="1" s="1"/>
  <c r="BZ98" i="5"/>
  <c r="HV103" i="1"/>
  <c r="HY103" i="1" s="1"/>
  <c r="BZ101" i="5"/>
  <c r="ND140" i="1"/>
  <c r="DP138" i="5"/>
  <c r="KV128" i="1"/>
  <c r="CX126" i="5"/>
  <c r="LO135" i="1"/>
  <c r="DD133" i="5"/>
  <c r="KI125" i="1"/>
  <c r="CT123" i="5"/>
  <c r="KF123" i="1"/>
  <c r="CS121" i="5"/>
  <c r="HV112" i="1"/>
  <c r="HY112" i="1" s="1"/>
  <c r="BZ110" i="5"/>
  <c r="HV102" i="1"/>
  <c r="HY102" i="1" s="1"/>
  <c r="BZ100" i="5"/>
  <c r="LO136" i="1"/>
  <c r="DD134" i="5"/>
  <c r="KI126" i="1"/>
  <c r="CT124" i="5"/>
  <c r="HV108" i="1"/>
  <c r="HY108" i="1" s="1"/>
  <c r="BZ106" i="5"/>
  <c r="IB42" i="1"/>
  <c r="CA40" i="5"/>
  <c r="BZ70" i="5"/>
  <c r="HV72" i="1"/>
  <c r="HY72" i="1" s="1"/>
  <c r="IE55" i="1"/>
  <c r="CB53" i="5"/>
  <c r="IK85" i="1"/>
  <c r="CE83" i="5" s="1"/>
  <c r="CD83" i="5"/>
  <c r="CC87" i="5"/>
  <c r="IH89" i="1"/>
  <c r="CC55" i="5"/>
  <c r="IH57" i="1"/>
  <c r="CC13" i="5"/>
  <c r="IH15" i="1"/>
  <c r="CC71" i="5"/>
  <c r="IH73" i="1"/>
  <c r="CC29" i="5"/>
  <c r="IH31" i="1"/>
  <c r="CC57" i="5"/>
  <c r="IH59" i="1"/>
  <c r="CB69" i="5"/>
  <c r="IE71" i="1"/>
  <c r="CB44" i="5"/>
  <c r="IE46" i="1"/>
  <c r="CB36" i="5"/>
  <c r="IE38" i="1"/>
  <c r="CB17" i="5"/>
  <c r="IE19" i="1"/>
  <c r="CB64" i="5"/>
  <c r="IE66" i="1"/>
  <c r="CB88" i="5"/>
  <c r="IE90" i="1"/>
  <c r="CB35" i="5"/>
  <c r="IE37" i="1"/>
  <c r="CB52" i="5"/>
  <c r="IE54" i="1"/>
  <c r="CB41" i="5"/>
  <c r="IE43" i="1"/>
  <c r="CB84" i="5"/>
  <c r="IE86" i="1"/>
  <c r="CB33" i="5"/>
  <c r="IE35" i="1"/>
  <c r="CB23" i="5"/>
  <c r="IE25" i="1"/>
  <c r="CB45" i="5"/>
  <c r="IE47" i="1"/>
  <c r="CB49" i="5"/>
  <c r="IE51" i="1"/>
  <c r="BZ82" i="5"/>
  <c r="HV84" i="1"/>
  <c r="HY84" i="1" s="1"/>
  <c r="IB7" i="1"/>
  <c r="CA5" i="5"/>
  <c r="IB39" i="1"/>
  <c r="CA37" i="5"/>
  <c r="IB79" i="1"/>
  <c r="CA77" i="5"/>
  <c r="IB9" i="1"/>
  <c r="CA7" i="5"/>
  <c r="IB26" i="1"/>
  <c r="CA24" i="5"/>
  <c r="IB78" i="1"/>
  <c r="CA76" i="5"/>
  <c r="IB50" i="1"/>
  <c r="CA48" i="5"/>
  <c r="IB45" i="1"/>
  <c r="CA43" i="5"/>
  <c r="IB93" i="1"/>
  <c r="CA91" i="5"/>
  <c r="IB82" i="1"/>
  <c r="CA80" i="5"/>
  <c r="IB95" i="1"/>
  <c r="CA93" i="5"/>
  <c r="IB49" i="1"/>
  <c r="CA47" i="5"/>
  <c r="IB76" i="1"/>
  <c r="CA74" i="5"/>
  <c r="IB56" i="1"/>
  <c r="CA54" i="5"/>
  <c r="IB52" i="1"/>
  <c r="CA50" i="5"/>
  <c r="IB87" i="1"/>
  <c r="CA85" i="5"/>
  <c r="IB63" i="1"/>
  <c r="CA61" i="5"/>
  <c r="IB30" i="1"/>
  <c r="CA28" i="5"/>
  <c r="IB21" i="1"/>
  <c r="CA19" i="5"/>
  <c r="IB67" i="1"/>
  <c r="CA65" i="5"/>
  <c r="IB53" i="1"/>
  <c r="CA51" i="5"/>
  <c r="IB32" i="1"/>
  <c r="CA30" i="5"/>
  <c r="IB48" i="1"/>
  <c r="CA46" i="5"/>
  <c r="IB70" i="1"/>
  <c r="CA68" i="5"/>
  <c r="IB28" i="1"/>
  <c r="CA26" i="5"/>
  <c r="IB62" i="1"/>
  <c r="CA60" i="5"/>
  <c r="IB18" i="1"/>
  <c r="CA16" i="5"/>
  <c r="IB75" i="1"/>
  <c r="CA73" i="5"/>
  <c r="IB61" i="1"/>
  <c r="CA59" i="5"/>
  <c r="IB40" i="1"/>
  <c r="CA38" i="5"/>
  <c r="IB92" i="1"/>
  <c r="CA90" i="5"/>
  <c r="IB64" i="1"/>
  <c r="CA62" i="5"/>
  <c r="IB14" i="1"/>
  <c r="CA12" i="5"/>
  <c r="IB8" i="1"/>
  <c r="CA6" i="5"/>
  <c r="IB24" i="1"/>
  <c r="CA22" i="5"/>
  <c r="IB29" i="1"/>
  <c r="CA27" i="5"/>
  <c r="IB81" i="1"/>
  <c r="CA79" i="5"/>
  <c r="IB16" i="1"/>
  <c r="CA14" i="5"/>
  <c r="IB22" i="1"/>
  <c r="CA20" i="5"/>
  <c r="IB41" i="1"/>
  <c r="CA39" i="5"/>
  <c r="IB83" i="1"/>
  <c r="CA81" i="5"/>
  <c r="HV20" i="1"/>
  <c r="HY20" i="1" s="1"/>
  <c r="HV6" i="1"/>
  <c r="HY6" i="1" s="1"/>
  <c r="HV5" i="1"/>
  <c r="HY5" i="1" s="1"/>
  <c r="HV96" i="1"/>
  <c r="HY96" i="1" s="1"/>
  <c r="HV23" i="1"/>
  <c r="HY23" i="1" s="1"/>
  <c r="HV68" i="1"/>
  <c r="HY68" i="1" s="1"/>
  <c r="HV94" i="1"/>
  <c r="HY94" i="1" s="1"/>
  <c r="HV34" i="1"/>
  <c r="HY34" i="1" s="1"/>
  <c r="HV17" i="1"/>
  <c r="HY17" i="1" s="1"/>
  <c r="HV69" i="1"/>
  <c r="HY69" i="1" s="1"/>
  <c r="HV4" i="1"/>
  <c r="HY4" i="1" s="1"/>
  <c r="HV58" i="1"/>
  <c r="HY58" i="1" s="1"/>
  <c r="HV12" i="1"/>
  <c r="HY12" i="1" s="1"/>
  <c r="HV80" i="1"/>
  <c r="HY80" i="1" s="1"/>
  <c r="HV65" i="1"/>
  <c r="HY65" i="1" s="1"/>
  <c r="HV11" i="1"/>
  <c r="HY11" i="1" s="1"/>
  <c r="HV36" i="1"/>
  <c r="HY36" i="1" s="1"/>
  <c r="HV10" i="1"/>
  <c r="HY10" i="1" s="1"/>
  <c r="HV33" i="1"/>
  <c r="HY33" i="1" s="1"/>
  <c r="HV77" i="1"/>
  <c r="HY77" i="1" s="1"/>
  <c r="HV88" i="1"/>
  <c r="HY88" i="1" s="1"/>
  <c r="HV60" i="1"/>
  <c r="HY60" i="1" s="1"/>
  <c r="HV44" i="1"/>
  <c r="HY44" i="1" s="1"/>
  <c r="HV91" i="1"/>
  <c r="HY91" i="1" s="1"/>
  <c r="HV13" i="1"/>
  <c r="HY13" i="1" s="1"/>
  <c r="HV74" i="1"/>
  <c r="HY74" i="1" s="1"/>
  <c r="HV27" i="1"/>
  <c r="HY27" i="1" s="1"/>
  <c r="OD145" i="1" l="1"/>
  <c r="OG145" i="1" s="1"/>
  <c r="DY143" i="5"/>
  <c r="DY141" i="5"/>
  <c r="OD143" i="1"/>
  <c r="OG143" i="1" s="1"/>
  <c r="DY144" i="5"/>
  <c r="OD146" i="1"/>
  <c r="OG146" i="1" s="1"/>
  <c r="DY142" i="5"/>
  <c r="OD144" i="1"/>
  <c r="OG144" i="1" s="1"/>
  <c r="OD142" i="1"/>
  <c r="OG142" i="1" s="1"/>
  <c r="DY140" i="5"/>
  <c r="KJ126" i="1"/>
  <c r="KM126" i="1" s="1"/>
  <c r="CU124" i="5"/>
  <c r="KI123" i="1"/>
  <c r="CT121" i="5"/>
  <c r="NG140" i="1"/>
  <c r="DQ138" i="5"/>
  <c r="KY130" i="1"/>
  <c r="CY128" i="5"/>
  <c r="IB107" i="1"/>
  <c r="CA105" i="5"/>
  <c r="IB104" i="1"/>
  <c r="CA102" i="5"/>
  <c r="IB97" i="1"/>
  <c r="CA95" i="5"/>
  <c r="KY131" i="1"/>
  <c r="CY129" i="5"/>
  <c r="JP122" i="1"/>
  <c r="CN120" i="5"/>
  <c r="KP127" i="1"/>
  <c r="CV125" i="5"/>
  <c r="IB110" i="1"/>
  <c r="CA108" i="5"/>
  <c r="LR136" i="1"/>
  <c r="DE134" i="5"/>
  <c r="KJ125" i="1"/>
  <c r="KM125" i="1" s="1"/>
  <c r="CU123" i="5"/>
  <c r="IB103" i="1"/>
  <c r="CA101" i="5"/>
  <c r="IB101" i="1"/>
  <c r="CA99" i="5"/>
  <c r="IB106" i="1"/>
  <c r="CA104" i="5"/>
  <c r="LR137" i="1"/>
  <c r="DE135" i="5"/>
  <c r="IB111" i="1"/>
  <c r="CA109" i="5"/>
  <c r="LR134" i="1"/>
  <c r="DE132" i="5"/>
  <c r="LR132" i="1"/>
  <c r="DE130" i="5"/>
  <c r="JA119" i="1"/>
  <c r="CI117" i="5"/>
  <c r="IB105" i="1"/>
  <c r="CA103" i="5"/>
  <c r="IB102" i="1"/>
  <c r="CA100" i="5"/>
  <c r="LR135" i="1"/>
  <c r="DE133" i="5"/>
  <c r="IB100" i="1"/>
  <c r="CA98" i="5"/>
  <c r="MU139" i="1"/>
  <c r="DN137" i="5"/>
  <c r="IB113" i="1"/>
  <c r="CA111" i="5"/>
  <c r="MU138" i="1"/>
  <c r="DN136" i="5"/>
  <c r="IB98" i="1"/>
  <c r="CA96" i="5"/>
  <c r="KY129" i="1"/>
  <c r="CY127" i="5"/>
  <c r="KJ124" i="1"/>
  <c r="KM124" i="1" s="1"/>
  <c r="CU122" i="5"/>
  <c r="JA117" i="1"/>
  <c r="CI115" i="5"/>
  <c r="JA118" i="1"/>
  <c r="CI116" i="5"/>
  <c r="IB108" i="1"/>
  <c r="CA106" i="5"/>
  <c r="IB112" i="1"/>
  <c r="CA110" i="5"/>
  <c r="KY128" i="1"/>
  <c r="CY126" i="5"/>
  <c r="LR133" i="1"/>
  <c r="DE131" i="5"/>
  <c r="IQ116" i="1"/>
  <c r="CF114" i="5"/>
  <c r="JP120" i="1"/>
  <c r="CN118" i="5"/>
  <c r="JP121" i="1"/>
  <c r="CN119" i="5"/>
  <c r="IB109" i="1"/>
  <c r="CA107" i="5"/>
  <c r="IB115" i="1"/>
  <c r="CA113" i="5"/>
  <c r="NG141" i="1"/>
  <c r="DQ139" i="5"/>
  <c r="IB99" i="1"/>
  <c r="CA97" i="5"/>
  <c r="IB114" i="1"/>
  <c r="CA112" i="5"/>
  <c r="CB40" i="5"/>
  <c r="IE42" i="1"/>
  <c r="IB72" i="1"/>
  <c r="CA70" i="5"/>
  <c r="IN85" i="1"/>
  <c r="CC53" i="5"/>
  <c r="IH55" i="1"/>
  <c r="IK31" i="1"/>
  <c r="CE29" i="5" s="1"/>
  <c r="CD29" i="5"/>
  <c r="IK59" i="1"/>
  <c r="CE57" i="5" s="1"/>
  <c r="CD57" i="5"/>
  <c r="IK57" i="1"/>
  <c r="CE55" i="5" s="1"/>
  <c r="CD55" i="5"/>
  <c r="IK89" i="1"/>
  <c r="CE87" i="5" s="1"/>
  <c r="CD87" i="5"/>
  <c r="IK73" i="1"/>
  <c r="CE71" i="5" s="1"/>
  <c r="CD71" i="5"/>
  <c r="IK15" i="1"/>
  <c r="CE13" i="5" s="1"/>
  <c r="CD13" i="5"/>
  <c r="CC17" i="5"/>
  <c r="IH19" i="1"/>
  <c r="CC33" i="5"/>
  <c r="IH35" i="1"/>
  <c r="CC36" i="5"/>
  <c r="IH38" i="1"/>
  <c r="CC52" i="5"/>
  <c r="IH54" i="1"/>
  <c r="CC49" i="5"/>
  <c r="IH51" i="1"/>
  <c r="CC23" i="5"/>
  <c r="IH25" i="1"/>
  <c r="CC35" i="5"/>
  <c r="IH37" i="1"/>
  <c r="CC88" i="5"/>
  <c r="IH90" i="1"/>
  <c r="CC45" i="5"/>
  <c r="IH47" i="1"/>
  <c r="CC41" i="5"/>
  <c r="IH43" i="1"/>
  <c r="CC64" i="5"/>
  <c r="IH66" i="1"/>
  <c r="CC44" i="5"/>
  <c r="IH46" i="1"/>
  <c r="CC69" i="5"/>
  <c r="IH71" i="1"/>
  <c r="CC84" i="5"/>
  <c r="IH86" i="1"/>
  <c r="CB27" i="5"/>
  <c r="IE29" i="1"/>
  <c r="CB65" i="5"/>
  <c r="IE67" i="1"/>
  <c r="CB22" i="5"/>
  <c r="IE24" i="1"/>
  <c r="CB19" i="5"/>
  <c r="IE21" i="1"/>
  <c r="CB77" i="5"/>
  <c r="IE79" i="1"/>
  <c r="CB39" i="5"/>
  <c r="IE41" i="1"/>
  <c r="CB68" i="5"/>
  <c r="IE70" i="1"/>
  <c r="CB43" i="5"/>
  <c r="IE45" i="1"/>
  <c r="CB7" i="5"/>
  <c r="IE9" i="1"/>
  <c r="CB16" i="5"/>
  <c r="IE18" i="1"/>
  <c r="CB93" i="5"/>
  <c r="IE95" i="1"/>
  <c r="CB14" i="5"/>
  <c r="IE16" i="1"/>
  <c r="CB6" i="5"/>
  <c r="IE8" i="1"/>
  <c r="CB38" i="5"/>
  <c r="IE40" i="1"/>
  <c r="CB60" i="5"/>
  <c r="IE62" i="1"/>
  <c r="CB30" i="5"/>
  <c r="IE32" i="1"/>
  <c r="CB28" i="5"/>
  <c r="IE30" i="1"/>
  <c r="CB54" i="5"/>
  <c r="IE56" i="1"/>
  <c r="CB80" i="5"/>
  <c r="IE82" i="1"/>
  <c r="CB76" i="5"/>
  <c r="IE78" i="1"/>
  <c r="CB37" i="5"/>
  <c r="IE39" i="1"/>
  <c r="CB73" i="5"/>
  <c r="IE75" i="1"/>
  <c r="CB85" i="5"/>
  <c r="IE87" i="1"/>
  <c r="CB90" i="5"/>
  <c r="IE92" i="1"/>
  <c r="CB50" i="5"/>
  <c r="IE52" i="1"/>
  <c r="CB62" i="5"/>
  <c r="IE64" i="1"/>
  <c r="CB47" i="5"/>
  <c r="IE49" i="1"/>
  <c r="CB20" i="5"/>
  <c r="IE22" i="1"/>
  <c r="CB46" i="5"/>
  <c r="IE48" i="1"/>
  <c r="CB48" i="5"/>
  <c r="IE50" i="1"/>
  <c r="CB81" i="5"/>
  <c r="IE83" i="1"/>
  <c r="CB79" i="5"/>
  <c r="IE81" i="1"/>
  <c r="CB12" i="5"/>
  <c r="IE14" i="1"/>
  <c r="CB59" i="5"/>
  <c r="IE61" i="1"/>
  <c r="CB26" i="5"/>
  <c r="IE28" i="1"/>
  <c r="CB51" i="5"/>
  <c r="IE53" i="1"/>
  <c r="CB61" i="5"/>
  <c r="IE63" i="1"/>
  <c r="CB74" i="5"/>
  <c r="IE76" i="1"/>
  <c r="CB91" i="5"/>
  <c r="IE93" i="1"/>
  <c r="CB24" i="5"/>
  <c r="IE26" i="1"/>
  <c r="CB5" i="5"/>
  <c r="IE7" i="1"/>
  <c r="IB84" i="1"/>
  <c r="CA82" i="5"/>
  <c r="IB80" i="1"/>
  <c r="CA78" i="5"/>
  <c r="IB23" i="1"/>
  <c r="CA21" i="5"/>
  <c r="IB96" i="1"/>
  <c r="CA94" i="5"/>
  <c r="IB4" i="1"/>
  <c r="CA2" i="5"/>
  <c r="IB74" i="1"/>
  <c r="CA72" i="5"/>
  <c r="IB10" i="1"/>
  <c r="CA8" i="5"/>
  <c r="IB69" i="1"/>
  <c r="CA67" i="5"/>
  <c r="IB6" i="1"/>
  <c r="CA4" i="5"/>
  <c r="IB68" i="1"/>
  <c r="CA66" i="5"/>
  <c r="IB60" i="1"/>
  <c r="CA58" i="5"/>
  <c r="IB12" i="1"/>
  <c r="CA10" i="5"/>
  <c r="IB58" i="1"/>
  <c r="CA56" i="5"/>
  <c r="IB33" i="1"/>
  <c r="CA31" i="5"/>
  <c r="IB13" i="1"/>
  <c r="CA11" i="5"/>
  <c r="IB17" i="1"/>
  <c r="CA15" i="5"/>
  <c r="IB91" i="1"/>
  <c r="CA89" i="5"/>
  <c r="IB11" i="1"/>
  <c r="CA9" i="5"/>
  <c r="IB34" i="1"/>
  <c r="CA32" i="5"/>
  <c r="IB88" i="1"/>
  <c r="CA86" i="5"/>
  <c r="IB77" i="1"/>
  <c r="CA75" i="5"/>
  <c r="IB27" i="1"/>
  <c r="CA25" i="5"/>
  <c r="IB5" i="1"/>
  <c r="CA3" i="5"/>
  <c r="IB36" i="1"/>
  <c r="CA34" i="5"/>
  <c r="IB20" i="1"/>
  <c r="CA18" i="5"/>
  <c r="IB44" i="1"/>
  <c r="CA42" i="5"/>
  <c r="IB65" i="1"/>
  <c r="CA63" i="5"/>
  <c r="IB94" i="1"/>
  <c r="CA92" i="5"/>
  <c r="DZ142" i="5" l="1"/>
  <c r="OJ144" i="1"/>
  <c r="DZ144" i="5"/>
  <c r="OJ146" i="1"/>
  <c r="DZ141" i="5"/>
  <c r="OJ143" i="1"/>
  <c r="DZ140" i="5"/>
  <c r="OJ142" i="1"/>
  <c r="DZ143" i="5"/>
  <c r="OJ145" i="1"/>
  <c r="IE99" i="1"/>
  <c r="CB97" i="5"/>
  <c r="JQ121" i="1"/>
  <c r="JT121" i="1" s="1"/>
  <c r="CO119" i="5"/>
  <c r="LB128" i="1"/>
  <c r="CZ126" i="5"/>
  <c r="JD117" i="1"/>
  <c r="CJ115" i="5"/>
  <c r="MV138" i="1"/>
  <c r="MW138" i="1" s="1"/>
  <c r="MX138" i="1" s="1"/>
  <c r="NA138" i="1" s="1"/>
  <c r="DO136" i="5"/>
  <c r="LU135" i="1"/>
  <c r="DF133" i="5"/>
  <c r="LU132" i="1"/>
  <c r="DF130" i="5"/>
  <c r="IE106" i="1"/>
  <c r="CB104" i="5"/>
  <c r="LU136" i="1"/>
  <c r="DF134" i="5"/>
  <c r="LB131" i="1"/>
  <c r="CZ129" i="5"/>
  <c r="LB130" i="1"/>
  <c r="CZ128" i="5"/>
  <c r="NJ141" i="1"/>
  <c r="DR139" i="5"/>
  <c r="JQ120" i="1"/>
  <c r="JT120" i="1" s="1"/>
  <c r="CO118" i="5"/>
  <c r="IE112" i="1"/>
  <c r="CB110" i="5"/>
  <c r="KP124" i="1"/>
  <c r="CV122" i="5"/>
  <c r="IE113" i="1"/>
  <c r="CB111" i="5"/>
  <c r="IE102" i="1"/>
  <c r="CB100" i="5"/>
  <c r="LU134" i="1"/>
  <c r="DF132" i="5"/>
  <c r="IE101" i="1"/>
  <c r="CB99" i="5"/>
  <c r="IE110" i="1"/>
  <c r="CB108" i="5"/>
  <c r="IE97" i="1"/>
  <c r="CB95" i="5"/>
  <c r="NJ140" i="1"/>
  <c r="DR138" i="5"/>
  <c r="IE115" i="1"/>
  <c r="CB113" i="5"/>
  <c r="IT116" i="1"/>
  <c r="CG114" i="5"/>
  <c r="IE108" i="1"/>
  <c r="CB106" i="5"/>
  <c r="LB129" i="1"/>
  <c r="CZ127" i="5"/>
  <c r="MV139" i="1"/>
  <c r="MW139" i="1" s="1"/>
  <c r="MX139" i="1" s="1"/>
  <c r="NA139" i="1" s="1"/>
  <c r="DO137" i="5"/>
  <c r="IE105" i="1"/>
  <c r="CB103" i="5"/>
  <c r="IE111" i="1"/>
  <c r="CB109" i="5"/>
  <c r="IE103" i="1"/>
  <c r="CB101" i="5"/>
  <c r="KS127" i="1"/>
  <c r="CW125" i="5"/>
  <c r="IE104" i="1"/>
  <c r="CB102" i="5"/>
  <c r="KJ123" i="1"/>
  <c r="KM123" i="1" s="1"/>
  <c r="CU121" i="5"/>
  <c r="IE114" i="1"/>
  <c r="CB112" i="5"/>
  <c r="IE109" i="1"/>
  <c r="CB107" i="5"/>
  <c r="LU133" i="1"/>
  <c r="DF131" i="5"/>
  <c r="JD118" i="1"/>
  <c r="CJ116" i="5"/>
  <c r="IE98" i="1"/>
  <c r="CB96" i="5"/>
  <c r="IE100" i="1"/>
  <c r="CB98" i="5"/>
  <c r="JD119" i="1"/>
  <c r="CJ117" i="5"/>
  <c r="LU137" i="1"/>
  <c r="DF135" i="5"/>
  <c r="KP125" i="1"/>
  <c r="CV123" i="5"/>
  <c r="JQ122" i="1"/>
  <c r="JT122" i="1" s="1"/>
  <c r="CO120" i="5"/>
  <c r="IE107" i="1"/>
  <c r="CB105" i="5"/>
  <c r="KP126" i="1"/>
  <c r="CV124" i="5"/>
  <c r="CC40" i="5"/>
  <c r="IH42" i="1"/>
  <c r="IQ85" i="1"/>
  <c r="CF83" i="5"/>
  <c r="CB70" i="5"/>
  <c r="IE72" i="1"/>
  <c r="IN73" i="1"/>
  <c r="IN89" i="1"/>
  <c r="IN57" i="1"/>
  <c r="IN31" i="1"/>
  <c r="IN15" i="1"/>
  <c r="IN59" i="1"/>
  <c r="CD53" i="5"/>
  <c r="IK55" i="1"/>
  <c r="CE53" i="5" s="1"/>
  <c r="IK46" i="1"/>
  <c r="CE44" i="5" s="1"/>
  <c r="CD44" i="5"/>
  <c r="IK51" i="1"/>
  <c r="CE49" i="5" s="1"/>
  <c r="CD49" i="5"/>
  <c r="IK66" i="1"/>
  <c r="CE64" i="5" s="1"/>
  <c r="CD64" i="5"/>
  <c r="IK54" i="1"/>
  <c r="CE52" i="5" s="1"/>
  <c r="CD52" i="5"/>
  <c r="IK86" i="1"/>
  <c r="CE84" i="5" s="1"/>
  <c r="CD84" i="5"/>
  <c r="IK37" i="1"/>
  <c r="CE35" i="5" s="1"/>
  <c r="CD35" i="5"/>
  <c r="IK38" i="1"/>
  <c r="CE36" i="5" s="1"/>
  <c r="CD36" i="5"/>
  <c r="IK71" i="1"/>
  <c r="CE69" i="5" s="1"/>
  <c r="CD69" i="5"/>
  <c r="IK47" i="1"/>
  <c r="CE45" i="5" s="1"/>
  <c r="CD45" i="5"/>
  <c r="IK25" i="1"/>
  <c r="CE23" i="5" s="1"/>
  <c r="CD23" i="5"/>
  <c r="IK35" i="1"/>
  <c r="CE33" i="5" s="1"/>
  <c r="CD33" i="5"/>
  <c r="IK19" i="1"/>
  <c r="CE17" i="5" s="1"/>
  <c r="CD17" i="5"/>
  <c r="IK90" i="1"/>
  <c r="CE88" i="5" s="1"/>
  <c r="CD88" i="5"/>
  <c r="IK43" i="1"/>
  <c r="CE41" i="5" s="1"/>
  <c r="CD41" i="5"/>
  <c r="CC12" i="5"/>
  <c r="IH14" i="1"/>
  <c r="CC37" i="5"/>
  <c r="IH39" i="1"/>
  <c r="CC7" i="5"/>
  <c r="IH9" i="1"/>
  <c r="CC27" i="5"/>
  <c r="IH29" i="1"/>
  <c r="CC24" i="5"/>
  <c r="IH26" i="1"/>
  <c r="CC79" i="5"/>
  <c r="IH81" i="1"/>
  <c r="CC20" i="5"/>
  <c r="IH22" i="1"/>
  <c r="CC76" i="5"/>
  <c r="IH78" i="1"/>
  <c r="CC14" i="5"/>
  <c r="IH16" i="1"/>
  <c r="CC43" i="5"/>
  <c r="IH45" i="1"/>
  <c r="CC19" i="5"/>
  <c r="IH21" i="1"/>
  <c r="CC5" i="5"/>
  <c r="IH7" i="1"/>
  <c r="CC46" i="5"/>
  <c r="IH48" i="1"/>
  <c r="CC28" i="5"/>
  <c r="IH30" i="1"/>
  <c r="CC77" i="5"/>
  <c r="IH79" i="1"/>
  <c r="CC51" i="5"/>
  <c r="IH53" i="1"/>
  <c r="CC30" i="5"/>
  <c r="IH32" i="1"/>
  <c r="CC91" i="5"/>
  <c r="IH93" i="1"/>
  <c r="CC26" i="5"/>
  <c r="IH28" i="1"/>
  <c r="CC81" i="5"/>
  <c r="IH83" i="1"/>
  <c r="CC47" i="5"/>
  <c r="IH49" i="1"/>
  <c r="CC85" i="5"/>
  <c r="IH87" i="1"/>
  <c r="CC80" i="5"/>
  <c r="IH82" i="1"/>
  <c r="CC60" i="5"/>
  <c r="IH62" i="1"/>
  <c r="CC93" i="5"/>
  <c r="IH95" i="1"/>
  <c r="CC68" i="5"/>
  <c r="IH70" i="1"/>
  <c r="CC22" i="5"/>
  <c r="IH24" i="1"/>
  <c r="CC61" i="5"/>
  <c r="IH63" i="1"/>
  <c r="CC50" i="5"/>
  <c r="IH52" i="1"/>
  <c r="CC6" i="5"/>
  <c r="IH8" i="1"/>
  <c r="CC90" i="5"/>
  <c r="IH92" i="1"/>
  <c r="CC74" i="5"/>
  <c r="IH76" i="1"/>
  <c r="CC59" i="5"/>
  <c r="IH61" i="1"/>
  <c r="CC48" i="5"/>
  <c r="IH50" i="1"/>
  <c r="CC62" i="5"/>
  <c r="IH64" i="1"/>
  <c r="CC73" i="5"/>
  <c r="IH75" i="1"/>
  <c r="CC54" i="5"/>
  <c r="IH56" i="1"/>
  <c r="CC38" i="5"/>
  <c r="IH40" i="1"/>
  <c r="CC16" i="5"/>
  <c r="IH18" i="1"/>
  <c r="CC39" i="5"/>
  <c r="IH41" i="1"/>
  <c r="CC65" i="5"/>
  <c r="IH67" i="1"/>
  <c r="CB32" i="5"/>
  <c r="IE34" i="1"/>
  <c r="CB21" i="5"/>
  <c r="IE23" i="1"/>
  <c r="CB42" i="5"/>
  <c r="IE44" i="1"/>
  <c r="CB72" i="5"/>
  <c r="IE74" i="1"/>
  <c r="CB63" i="5"/>
  <c r="IE65" i="1"/>
  <c r="CB8" i="5"/>
  <c r="IE10" i="1"/>
  <c r="CB31" i="5"/>
  <c r="IE33" i="1"/>
  <c r="CB75" i="5"/>
  <c r="IE77" i="1"/>
  <c r="CB89" i="5"/>
  <c r="IE91" i="1"/>
  <c r="CB56" i="5"/>
  <c r="IE58" i="1"/>
  <c r="CB4" i="5"/>
  <c r="IE6" i="1"/>
  <c r="CB2" i="5"/>
  <c r="IE4" i="1"/>
  <c r="CB82" i="5"/>
  <c r="IE84" i="1"/>
  <c r="CB11" i="5"/>
  <c r="IE13" i="1"/>
  <c r="CB25" i="5"/>
  <c r="IE27" i="1"/>
  <c r="CB66" i="5"/>
  <c r="IE68" i="1"/>
  <c r="CB18" i="5"/>
  <c r="IE20" i="1"/>
  <c r="CB3" i="5"/>
  <c r="IE5" i="1"/>
  <c r="CB58" i="5"/>
  <c r="IE60" i="1"/>
  <c r="CB9" i="5"/>
  <c r="IE11" i="1"/>
  <c r="CB78" i="5"/>
  <c r="IE80" i="1"/>
  <c r="CB92" i="5"/>
  <c r="IE94" i="1"/>
  <c r="CB34" i="5"/>
  <c r="IE36" i="1"/>
  <c r="CB86" i="5"/>
  <c r="IE88" i="1"/>
  <c r="CB15" i="5"/>
  <c r="IE17" i="1"/>
  <c r="CB10" i="5"/>
  <c r="IE12" i="1"/>
  <c r="CB67" i="5"/>
  <c r="IE69" i="1"/>
  <c r="CB94" i="5"/>
  <c r="IE96" i="1"/>
  <c r="IH107" i="1" l="1"/>
  <c r="CC105" i="5"/>
  <c r="JG119" i="1"/>
  <c r="CK117" i="5"/>
  <c r="LV133" i="1"/>
  <c r="LY133" i="1" s="1"/>
  <c r="DG131" i="5"/>
  <c r="IH104" i="1"/>
  <c r="CC102" i="5"/>
  <c r="IH105" i="1"/>
  <c r="CC103" i="5"/>
  <c r="IU116" i="1"/>
  <c r="IX116" i="1" s="1"/>
  <c r="CH114" i="5"/>
  <c r="IH110" i="1"/>
  <c r="CC108" i="5"/>
  <c r="IH113" i="1"/>
  <c r="CC111" i="5"/>
  <c r="NM141" i="1"/>
  <c r="DS139" i="5"/>
  <c r="IH106" i="1"/>
  <c r="CC104" i="5"/>
  <c r="JG117" i="1"/>
  <c r="CK115" i="5"/>
  <c r="JW122" i="1"/>
  <c r="CP120" i="5"/>
  <c r="IH100" i="1"/>
  <c r="CC98" i="5"/>
  <c r="IH109" i="1"/>
  <c r="CC107" i="5"/>
  <c r="KV127" i="1"/>
  <c r="CX125" i="5"/>
  <c r="ND139" i="1"/>
  <c r="DP137" i="5"/>
  <c r="IH115" i="1"/>
  <c r="CC113" i="5"/>
  <c r="IH101" i="1"/>
  <c r="CC99" i="5"/>
  <c r="KS124" i="1"/>
  <c r="CW122" i="5"/>
  <c r="LC130" i="1"/>
  <c r="LF130" i="1" s="1"/>
  <c r="DA128" i="5"/>
  <c r="LV132" i="1"/>
  <c r="LY132" i="1" s="1"/>
  <c r="DG130" i="5"/>
  <c r="LC128" i="1"/>
  <c r="LF128" i="1" s="1"/>
  <c r="DA126" i="5"/>
  <c r="KS125" i="1"/>
  <c r="CW123" i="5"/>
  <c r="IH98" i="1"/>
  <c r="CC96" i="5"/>
  <c r="IH114" i="1"/>
  <c r="CC112" i="5"/>
  <c r="IH103" i="1"/>
  <c r="CC101" i="5"/>
  <c r="LC129" i="1"/>
  <c r="LF129" i="1" s="1"/>
  <c r="DA127" i="5"/>
  <c r="NM140" i="1"/>
  <c r="DS138" i="5"/>
  <c r="LV134" i="1"/>
  <c r="LY134" i="1" s="1"/>
  <c r="DG132" i="5"/>
  <c r="IH112" i="1"/>
  <c r="CC110" i="5"/>
  <c r="LC131" i="1"/>
  <c r="LF131" i="1" s="1"/>
  <c r="DA129" i="5"/>
  <c r="LV135" i="1"/>
  <c r="LY135" i="1" s="1"/>
  <c r="DG133" i="5"/>
  <c r="JW121" i="1"/>
  <c r="CP119" i="5"/>
  <c r="KS126" i="1"/>
  <c r="CW124" i="5"/>
  <c r="LV137" i="1"/>
  <c r="LY137" i="1" s="1"/>
  <c r="DG135" i="5"/>
  <c r="JG118" i="1"/>
  <c r="CK116" i="5"/>
  <c r="KP123" i="1"/>
  <c r="CV121" i="5"/>
  <c r="IH111" i="1"/>
  <c r="CC109" i="5"/>
  <c r="IH108" i="1"/>
  <c r="CC106" i="5"/>
  <c r="IH97" i="1"/>
  <c r="CC95" i="5"/>
  <c r="IH102" i="1"/>
  <c r="CC100" i="5"/>
  <c r="JW120" i="1"/>
  <c r="CP118" i="5"/>
  <c r="LV136" i="1"/>
  <c r="LY136" i="1" s="1"/>
  <c r="DG134" i="5"/>
  <c r="ND138" i="1"/>
  <c r="DP136" i="5"/>
  <c r="IH99" i="1"/>
  <c r="CC97" i="5"/>
  <c r="CD40" i="5"/>
  <c r="IK42" i="1"/>
  <c r="CG83" i="5"/>
  <c r="IT85" i="1"/>
  <c r="CH83" i="5" s="1"/>
  <c r="IQ57" i="1"/>
  <c r="CF55" i="5"/>
  <c r="IQ89" i="1"/>
  <c r="CF87" i="5"/>
  <c r="IQ73" i="1"/>
  <c r="CF71" i="5"/>
  <c r="IQ59" i="1"/>
  <c r="CF57" i="5"/>
  <c r="IQ15" i="1"/>
  <c r="CF13" i="5"/>
  <c r="IQ31" i="1"/>
  <c r="CF29" i="5"/>
  <c r="IH72" i="1"/>
  <c r="CC70" i="5"/>
  <c r="IN38" i="1"/>
  <c r="IN55" i="1"/>
  <c r="IN71" i="1"/>
  <c r="IN54" i="1"/>
  <c r="IN43" i="1"/>
  <c r="IN66" i="1"/>
  <c r="IN90" i="1"/>
  <c r="IN25" i="1"/>
  <c r="IN37" i="1"/>
  <c r="IN51" i="1"/>
  <c r="IN35" i="1"/>
  <c r="IN19" i="1"/>
  <c r="IN47" i="1"/>
  <c r="IN86" i="1"/>
  <c r="IN46" i="1"/>
  <c r="IK56" i="1"/>
  <c r="CE54" i="5" s="1"/>
  <c r="CD54" i="5"/>
  <c r="IK52" i="1"/>
  <c r="CE50" i="5" s="1"/>
  <c r="CD50" i="5"/>
  <c r="IK49" i="1"/>
  <c r="CE47" i="5" s="1"/>
  <c r="CD47" i="5"/>
  <c r="IK48" i="1"/>
  <c r="CE46" i="5" s="1"/>
  <c r="CD46" i="5"/>
  <c r="IK26" i="1"/>
  <c r="CE24" i="5" s="1"/>
  <c r="CD24" i="5"/>
  <c r="IK75" i="1"/>
  <c r="CE73" i="5" s="1"/>
  <c r="CD73" i="5"/>
  <c r="IK63" i="1"/>
  <c r="CE61" i="5" s="1"/>
  <c r="CD61" i="5"/>
  <c r="IK83" i="1"/>
  <c r="CE81" i="5" s="1"/>
  <c r="CD81" i="5"/>
  <c r="IK7" i="1"/>
  <c r="CE5" i="5" s="1"/>
  <c r="CD5" i="5"/>
  <c r="IK29" i="1"/>
  <c r="CE27" i="5" s="1"/>
  <c r="CD27" i="5"/>
  <c r="IK64" i="1"/>
  <c r="CE62" i="5" s="1"/>
  <c r="CD62" i="5"/>
  <c r="IK24" i="1"/>
  <c r="CE22" i="5" s="1"/>
  <c r="CD22" i="5"/>
  <c r="IK28" i="1"/>
  <c r="CE26" i="5" s="1"/>
  <c r="CD26" i="5"/>
  <c r="IK21" i="1"/>
  <c r="CE19" i="5" s="1"/>
  <c r="CD19" i="5"/>
  <c r="IK9" i="1"/>
  <c r="CE7" i="5" s="1"/>
  <c r="CD7" i="5"/>
  <c r="IK50" i="1"/>
  <c r="CE48" i="5" s="1"/>
  <c r="CD48" i="5"/>
  <c r="IK8" i="1"/>
  <c r="CE6" i="5" s="1"/>
  <c r="CD6" i="5"/>
  <c r="IK70" i="1"/>
  <c r="CE68" i="5" s="1"/>
  <c r="CD68" i="5"/>
  <c r="IK87" i="1"/>
  <c r="CE85" i="5" s="1"/>
  <c r="CD85" i="5"/>
  <c r="IK93" i="1"/>
  <c r="CE91" i="5" s="1"/>
  <c r="CD91" i="5"/>
  <c r="IK30" i="1"/>
  <c r="CE28" i="5" s="1"/>
  <c r="CD28" i="5"/>
  <c r="IK45" i="1"/>
  <c r="CE43" i="5" s="1"/>
  <c r="CD43" i="5"/>
  <c r="IK81" i="1"/>
  <c r="CE79" i="5" s="1"/>
  <c r="CD79" i="5"/>
  <c r="IK39" i="1"/>
  <c r="CE37" i="5" s="1"/>
  <c r="CD37" i="5"/>
  <c r="IK67" i="1"/>
  <c r="CE65" i="5" s="1"/>
  <c r="CD65" i="5"/>
  <c r="IK61" i="1"/>
  <c r="CE59" i="5" s="1"/>
  <c r="CD59" i="5"/>
  <c r="IK95" i="1"/>
  <c r="CE93" i="5" s="1"/>
  <c r="CD93" i="5"/>
  <c r="IK32" i="1"/>
  <c r="CE30" i="5" s="1"/>
  <c r="CD30" i="5"/>
  <c r="IK16" i="1"/>
  <c r="CE14" i="5" s="1"/>
  <c r="CD14" i="5"/>
  <c r="IK14" i="1"/>
  <c r="CE12" i="5" s="1"/>
  <c r="CD12" i="5"/>
  <c r="IK41" i="1"/>
  <c r="CE39" i="5" s="1"/>
  <c r="CD39" i="5"/>
  <c r="IK76" i="1"/>
  <c r="CE74" i="5" s="1"/>
  <c r="CD74" i="5"/>
  <c r="IK62" i="1"/>
  <c r="CE60" i="5" s="1"/>
  <c r="CD60" i="5"/>
  <c r="IK53" i="1"/>
  <c r="CE51" i="5" s="1"/>
  <c r="CD51" i="5"/>
  <c r="IK78" i="1"/>
  <c r="CE76" i="5" s="1"/>
  <c r="CD76" i="5"/>
  <c r="IK18" i="1"/>
  <c r="CE16" i="5" s="1"/>
  <c r="CD16" i="5"/>
  <c r="IK92" i="1"/>
  <c r="CE90" i="5" s="1"/>
  <c r="CD90" i="5"/>
  <c r="IK82" i="1"/>
  <c r="CE80" i="5" s="1"/>
  <c r="CD80" i="5"/>
  <c r="IK79" i="1"/>
  <c r="CE77" i="5" s="1"/>
  <c r="CD77" i="5"/>
  <c r="IK22" i="1"/>
  <c r="CE20" i="5" s="1"/>
  <c r="CD20" i="5"/>
  <c r="IK40" i="1"/>
  <c r="CE38" i="5" s="1"/>
  <c r="CD38" i="5"/>
  <c r="CC58" i="5"/>
  <c r="IH60" i="1"/>
  <c r="CC42" i="5"/>
  <c r="IH44" i="1"/>
  <c r="CC10" i="5"/>
  <c r="IH12" i="1"/>
  <c r="CC92" i="5"/>
  <c r="IH94" i="1"/>
  <c r="CC3" i="5"/>
  <c r="IH5" i="1"/>
  <c r="CC11" i="5"/>
  <c r="IH13" i="1"/>
  <c r="CC56" i="5"/>
  <c r="IH58" i="1"/>
  <c r="CC8" i="5"/>
  <c r="IH10" i="1"/>
  <c r="CC21" i="5"/>
  <c r="IH23" i="1"/>
  <c r="CC34" i="5"/>
  <c r="IH36" i="1"/>
  <c r="CC4" i="5"/>
  <c r="IH6" i="1"/>
  <c r="CC18" i="5"/>
  <c r="IH20" i="1"/>
  <c r="CC32" i="5"/>
  <c r="IH34" i="1"/>
  <c r="CC67" i="5"/>
  <c r="IH69" i="1"/>
  <c r="CC31" i="5"/>
  <c r="IH33" i="1"/>
  <c r="CC15" i="5"/>
  <c r="IH17" i="1"/>
  <c r="CC82" i="5"/>
  <c r="IH84" i="1"/>
  <c r="CC63" i="5"/>
  <c r="IH65" i="1"/>
  <c r="CC94" i="5"/>
  <c r="IH96" i="1"/>
  <c r="CC86" i="5"/>
  <c r="IH88" i="1"/>
  <c r="CC9" i="5"/>
  <c r="IH11" i="1"/>
  <c r="CC66" i="5"/>
  <c r="IH68" i="1"/>
  <c r="CC2" i="5"/>
  <c r="IH4" i="1"/>
  <c r="CC75" i="5"/>
  <c r="IH77" i="1"/>
  <c r="CC72" i="5"/>
  <c r="IH74" i="1"/>
  <c r="CC25" i="5"/>
  <c r="IH27" i="1"/>
  <c r="CC78" i="5"/>
  <c r="IH80" i="1"/>
  <c r="CC89" i="5"/>
  <c r="IH91" i="1"/>
  <c r="NG138" i="1" l="1"/>
  <c r="DQ136" i="5"/>
  <c r="IK97" i="1"/>
  <c r="CD95" i="5"/>
  <c r="JJ118" i="1"/>
  <c r="CL116" i="5"/>
  <c r="MB135" i="1"/>
  <c r="DH133" i="5"/>
  <c r="NP140" i="1"/>
  <c r="DT138" i="5"/>
  <c r="IK98" i="1"/>
  <c r="CD96" i="5"/>
  <c r="LI130" i="1"/>
  <c r="DB128" i="5"/>
  <c r="NG139" i="1"/>
  <c r="DQ137" i="5"/>
  <c r="JZ122" i="1"/>
  <c r="CQ120" i="5"/>
  <c r="IK113" i="1"/>
  <c r="CD111" i="5"/>
  <c r="IK104" i="1"/>
  <c r="CD102" i="5"/>
  <c r="MB136" i="1"/>
  <c r="DH134" i="5"/>
  <c r="IK108" i="1"/>
  <c r="CD106" i="5"/>
  <c r="MB137" i="1"/>
  <c r="DH135" i="5"/>
  <c r="LI131" i="1"/>
  <c r="DB129" i="5"/>
  <c r="LI129" i="1"/>
  <c r="DB127" i="5"/>
  <c r="KV125" i="1"/>
  <c r="CX123" i="5"/>
  <c r="KV124" i="1"/>
  <c r="CX122" i="5"/>
  <c r="KY127" i="1"/>
  <c r="CY125" i="5"/>
  <c r="JJ117" i="1"/>
  <c r="CL115" i="5"/>
  <c r="IK110" i="1"/>
  <c r="CD108" i="5"/>
  <c r="MB133" i="1"/>
  <c r="DH131" i="5"/>
  <c r="JZ120" i="1"/>
  <c r="CQ118" i="5"/>
  <c r="IK111" i="1"/>
  <c r="CD109" i="5"/>
  <c r="KV126" i="1"/>
  <c r="CX124" i="5"/>
  <c r="IK112" i="1"/>
  <c r="CD110" i="5"/>
  <c r="IK103" i="1"/>
  <c r="CD101" i="5"/>
  <c r="LI128" i="1"/>
  <c r="DB126" i="5"/>
  <c r="IK101" i="1"/>
  <c r="CD99" i="5"/>
  <c r="IK109" i="1"/>
  <c r="CD107" i="5"/>
  <c r="IK106" i="1"/>
  <c r="CD104" i="5"/>
  <c r="JA116" i="1"/>
  <c r="CI114" i="5"/>
  <c r="JJ119" i="1"/>
  <c r="CL117" i="5"/>
  <c r="IK99" i="1"/>
  <c r="CD97" i="5"/>
  <c r="IK102" i="1"/>
  <c r="CD100" i="5"/>
  <c r="KS123" i="1"/>
  <c r="CW121" i="5"/>
  <c r="JZ121" i="1"/>
  <c r="CQ119" i="5"/>
  <c r="MB134" i="1"/>
  <c r="DH132" i="5"/>
  <c r="IK114" i="1"/>
  <c r="CD112" i="5"/>
  <c r="MB132" i="1"/>
  <c r="DH130" i="5"/>
  <c r="IK115" i="1"/>
  <c r="CD113" i="5"/>
  <c r="IK100" i="1"/>
  <c r="CD98" i="5"/>
  <c r="NP141" i="1"/>
  <c r="DT139" i="5"/>
  <c r="IK105" i="1"/>
  <c r="CD103" i="5"/>
  <c r="IK107" i="1"/>
  <c r="CD105" i="5"/>
  <c r="IU85" i="1"/>
  <c r="IX85" i="1" s="1"/>
  <c r="CE40" i="5"/>
  <c r="IN42" i="1"/>
  <c r="CG29" i="5"/>
  <c r="IT31" i="1"/>
  <c r="CH29" i="5" s="1"/>
  <c r="CG13" i="5"/>
  <c r="IT15" i="1"/>
  <c r="CH13" i="5" s="1"/>
  <c r="CG57" i="5"/>
  <c r="IT59" i="1"/>
  <c r="CH57" i="5" s="1"/>
  <c r="CG55" i="5"/>
  <c r="IT57" i="1"/>
  <c r="CH55" i="5" s="1"/>
  <c r="CG87" i="5"/>
  <c r="IT89" i="1"/>
  <c r="CH87" i="5" s="1"/>
  <c r="CG71" i="5"/>
  <c r="IT73" i="1"/>
  <c r="CH71" i="5" s="1"/>
  <c r="IQ46" i="1"/>
  <c r="CF44" i="5"/>
  <c r="IQ90" i="1"/>
  <c r="CF88" i="5"/>
  <c r="IQ54" i="1"/>
  <c r="CF52" i="5"/>
  <c r="IQ25" i="1"/>
  <c r="CF23" i="5"/>
  <c r="IQ86" i="1"/>
  <c r="CF84" i="5"/>
  <c r="IQ66" i="1"/>
  <c r="CF64" i="5"/>
  <c r="IQ47" i="1"/>
  <c r="CF45" i="5"/>
  <c r="IQ43" i="1"/>
  <c r="CF41" i="5"/>
  <c r="IQ71" i="1"/>
  <c r="CF69" i="5"/>
  <c r="IQ51" i="1"/>
  <c r="CF49" i="5"/>
  <c r="IQ55" i="1"/>
  <c r="CF53" i="5"/>
  <c r="IQ19" i="1"/>
  <c r="CF17" i="5"/>
  <c r="IQ35" i="1"/>
  <c r="CF33" i="5"/>
  <c r="IQ37" i="1"/>
  <c r="CF35" i="5"/>
  <c r="IQ38" i="1"/>
  <c r="CF36" i="5"/>
  <c r="IK72" i="1"/>
  <c r="CE70" i="5" s="1"/>
  <c r="CD70" i="5"/>
  <c r="IN22" i="1"/>
  <c r="IN18" i="1"/>
  <c r="IN76" i="1"/>
  <c r="IN32" i="1"/>
  <c r="IN39" i="1"/>
  <c r="IN93" i="1"/>
  <c r="IN50" i="1"/>
  <c r="IN24" i="1"/>
  <c r="IN83" i="1"/>
  <c r="IN48" i="1"/>
  <c r="IN41" i="1"/>
  <c r="IN87" i="1"/>
  <c r="IN49" i="1"/>
  <c r="IN53" i="1"/>
  <c r="IN61" i="1"/>
  <c r="IN70" i="1"/>
  <c r="IN21" i="1"/>
  <c r="IN29" i="1"/>
  <c r="IN75" i="1"/>
  <c r="IN52" i="1"/>
  <c r="IN78" i="1"/>
  <c r="IN81" i="1"/>
  <c r="IN64" i="1"/>
  <c r="IN82" i="1"/>
  <c r="IN14" i="1"/>
  <c r="IN45" i="1"/>
  <c r="IN79" i="1"/>
  <c r="IN95" i="1"/>
  <c r="IN9" i="1"/>
  <c r="IN63" i="1"/>
  <c r="IN40" i="1"/>
  <c r="IN92" i="1"/>
  <c r="IN62" i="1"/>
  <c r="IN16" i="1"/>
  <c r="IN67" i="1"/>
  <c r="IN30" i="1"/>
  <c r="IN8" i="1"/>
  <c r="IN28" i="1"/>
  <c r="IN7" i="1"/>
  <c r="IN26" i="1"/>
  <c r="IN56" i="1"/>
  <c r="IK80" i="1"/>
  <c r="CE78" i="5" s="1"/>
  <c r="CD78" i="5"/>
  <c r="IK96" i="1"/>
  <c r="CE94" i="5" s="1"/>
  <c r="CD94" i="5"/>
  <c r="IK6" i="1"/>
  <c r="CE4" i="5" s="1"/>
  <c r="CD4" i="5"/>
  <c r="IK12" i="1"/>
  <c r="CE10" i="5" s="1"/>
  <c r="CD10" i="5"/>
  <c r="IK27" i="1"/>
  <c r="CE25" i="5" s="1"/>
  <c r="CD25" i="5"/>
  <c r="IK68" i="1"/>
  <c r="CE66" i="5" s="1"/>
  <c r="CD66" i="5"/>
  <c r="IK69" i="1"/>
  <c r="CE67" i="5" s="1"/>
  <c r="CD67" i="5"/>
  <c r="IK13" i="1"/>
  <c r="CE11" i="5" s="1"/>
  <c r="CD11" i="5"/>
  <c r="IK74" i="1"/>
  <c r="CE72" i="5" s="1"/>
  <c r="CD72" i="5"/>
  <c r="IK11" i="1"/>
  <c r="CE9" i="5" s="1"/>
  <c r="CD9" i="5"/>
  <c r="IK34" i="1"/>
  <c r="CE32" i="5" s="1"/>
  <c r="CD32" i="5"/>
  <c r="IK23" i="1"/>
  <c r="CE21" i="5" s="1"/>
  <c r="CD21" i="5"/>
  <c r="IK60" i="1"/>
  <c r="CE58" i="5" s="1"/>
  <c r="CD58" i="5"/>
  <c r="IK91" i="1"/>
  <c r="CE89" i="5" s="1"/>
  <c r="CD89" i="5"/>
  <c r="IK77" i="1"/>
  <c r="CE75" i="5" s="1"/>
  <c r="CD75" i="5"/>
  <c r="IK88" i="1"/>
  <c r="CE86" i="5" s="1"/>
  <c r="CD86" i="5"/>
  <c r="IK17" i="1"/>
  <c r="CE15" i="5" s="1"/>
  <c r="CD15" i="5"/>
  <c r="IK20" i="1"/>
  <c r="CE18" i="5" s="1"/>
  <c r="CD18" i="5"/>
  <c r="IK10" i="1"/>
  <c r="CE8" i="5" s="1"/>
  <c r="CD8" i="5"/>
  <c r="IK94" i="1"/>
  <c r="CE92" i="5" s="1"/>
  <c r="CD92" i="5"/>
  <c r="IK4" i="1"/>
  <c r="CE2" i="5" s="1"/>
  <c r="CD2" i="5"/>
  <c r="IK33" i="1"/>
  <c r="CE31" i="5" s="1"/>
  <c r="CD31" i="5"/>
  <c r="IK58" i="1"/>
  <c r="CE56" i="5" s="1"/>
  <c r="CD56" i="5"/>
  <c r="IK65" i="1"/>
  <c r="CE63" i="5" s="1"/>
  <c r="CD63" i="5"/>
  <c r="IK36" i="1"/>
  <c r="CE34" i="5" s="1"/>
  <c r="CD34" i="5"/>
  <c r="IK44" i="1"/>
  <c r="CE42" i="5" s="1"/>
  <c r="CD42" i="5"/>
  <c r="IK84" i="1"/>
  <c r="CE82" i="5" s="1"/>
  <c r="CD82" i="5"/>
  <c r="IK5" i="1"/>
  <c r="CE3" i="5" s="1"/>
  <c r="CD3" i="5"/>
  <c r="IN105" i="1" l="1"/>
  <c r="CE103" i="5"/>
  <c r="ME132" i="1"/>
  <c r="DI130" i="5"/>
  <c r="KV123" i="1"/>
  <c r="CX121" i="5"/>
  <c r="JD116" i="1"/>
  <c r="CJ114" i="5"/>
  <c r="LL128" i="1"/>
  <c r="DC126" i="5"/>
  <c r="IN111" i="1"/>
  <c r="CE109" i="5"/>
  <c r="JM117" i="1"/>
  <c r="CM115" i="5"/>
  <c r="LL129" i="1"/>
  <c r="DC127" i="5"/>
  <c r="ME136" i="1"/>
  <c r="DI134" i="5"/>
  <c r="NJ139" i="1"/>
  <c r="DR137" i="5"/>
  <c r="ME135" i="1"/>
  <c r="DI133" i="5"/>
  <c r="DU139" i="5"/>
  <c r="NQ141" i="1"/>
  <c r="NT141" i="1" s="1"/>
  <c r="IN114" i="1"/>
  <c r="CE112" i="5"/>
  <c r="IN102" i="1"/>
  <c r="CE100" i="5"/>
  <c r="IN106" i="1"/>
  <c r="CE104" i="5"/>
  <c r="IN103" i="1"/>
  <c r="CE101" i="5"/>
  <c r="KC120" i="1"/>
  <c r="CR118" i="5"/>
  <c r="LB127" i="1"/>
  <c r="CZ125" i="5"/>
  <c r="LL131" i="1"/>
  <c r="DC129" i="5"/>
  <c r="IN104" i="1"/>
  <c r="CE102" i="5"/>
  <c r="LL130" i="1"/>
  <c r="DC128" i="5"/>
  <c r="JM118" i="1"/>
  <c r="CM116" i="5"/>
  <c r="IN100" i="1"/>
  <c r="CE98" i="5"/>
  <c r="ME134" i="1"/>
  <c r="DI132" i="5"/>
  <c r="IN99" i="1"/>
  <c r="CE97" i="5"/>
  <c r="IN109" i="1"/>
  <c r="CE107" i="5"/>
  <c r="IN112" i="1"/>
  <c r="CE110" i="5"/>
  <c r="ME133" i="1"/>
  <c r="DI131" i="5"/>
  <c r="KY124" i="1"/>
  <c r="CY122" i="5"/>
  <c r="ME137" i="1"/>
  <c r="DI135" i="5"/>
  <c r="IN113" i="1"/>
  <c r="CE111" i="5"/>
  <c r="IN98" i="1"/>
  <c r="CE96" i="5"/>
  <c r="IN97" i="1"/>
  <c r="CE95" i="5"/>
  <c r="IN107" i="1"/>
  <c r="CE105" i="5"/>
  <c r="IN115" i="1"/>
  <c r="CE113" i="5"/>
  <c r="KC121" i="1"/>
  <c r="CR119" i="5"/>
  <c r="JM119" i="1"/>
  <c r="CM117" i="5"/>
  <c r="IN101" i="1"/>
  <c r="CE99" i="5"/>
  <c r="KY126" i="1"/>
  <c r="CY124" i="5"/>
  <c r="IN110" i="1"/>
  <c r="CE108" i="5"/>
  <c r="KY125" i="1"/>
  <c r="CY123" i="5"/>
  <c r="IN108" i="1"/>
  <c r="CE106" i="5"/>
  <c r="KC122" i="1"/>
  <c r="CR120" i="5"/>
  <c r="DU138" i="5"/>
  <c r="NQ140" i="1"/>
  <c r="NT140" i="1" s="1"/>
  <c r="NJ138" i="1"/>
  <c r="DR136" i="5"/>
  <c r="CI83" i="5"/>
  <c r="JA85" i="1"/>
  <c r="IU89" i="1"/>
  <c r="IX89" i="1" s="1"/>
  <c r="IU31" i="1"/>
  <c r="IX31" i="1" s="1"/>
  <c r="IU73" i="1"/>
  <c r="IX73" i="1" s="1"/>
  <c r="IU15" i="1"/>
  <c r="IX15" i="1" s="1"/>
  <c r="IU57" i="1"/>
  <c r="IX57" i="1" s="1"/>
  <c r="IU59" i="1"/>
  <c r="IX59" i="1" s="1"/>
  <c r="IQ42" i="1"/>
  <c r="CF40" i="5"/>
  <c r="CG33" i="5"/>
  <c r="IT35" i="1"/>
  <c r="CH33" i="5" s="1"/>
  <c r="CG69" i="5"/>
  <c r="IT71" i="1"/>
  <c r="CH69" i="5" s="1"/>
  <c r="CG84" i="5"/>
  <c r="IT86" i="1"/>
  <c r="CH84" i="5" s="1"/>
  <c r="CG44" i="5"/>
  <c r="IT46" i="1"/>
  <c r="CH44" i="5" s="1"/>
  <c r="CG17" i="5"/>
  <c r="IT19" i="1"/>
  <c r="CH17" i="5" s="1"/>
  <c r="CG36" i="5"/>
  <c r="IT38" i="1"/>
  <c r="CH36" i="5" s="1"/>
  <c r="CG53" i="5"/>
  <c r="IT55" i="1"/>
  <c r="CH53" i="5" s="1"/>
  <c r="CG45" i="5"/>
  <c r="IT47" i="1"/>
  <c r="CH45" i="5" s="1"/>
  <c r="CG52" i="5"/>
  <c r="IT54" i="1"/>
  <c r="CH52" i="5" s="1"/>
  <c r="CG41" i="5"/>
  <c r="IT43" i="1"/>
  <c r="CH41" i="5" s="1"/>
  <c r="CG23" i="5"/>
  <c r="IT25" i="1"/>
  <c r="CH23" i="5" s="1"/>
  <c r="CG35" i="5"/>
  <c r="IT37" i="1"/>
  <c r="CH35" i="5" s="1"/>
  <c r="CG49" i="5"/>
  <c r="IT51" i="1"/>
  <c r="CH49" i="5" s="1"/>
  <c r="CG64" i="5"/>
  <c r="IT66" i="1"/>
  <c r="CH64" i="5" s="1"/>
  <c r="CG88" i="5"/>
  <c r="IT90" i="1"/>
  <c r="CH88" i="5" s="1"/>
  <c r="IQ30" i="1"/>
  <c r="CF28" i="5"/>
  <c r="IQ67" i="1"/>
  <c r="CF65" i="5"/>
  <c r="IQ26" i="1"/>
  <c r="CF24" i="5"/>
  <c r="IQ92" i="1"/>
  <c r="CF90" i="5"/>
  <c r="IQ82" i="1"/>
  <c r="CF80" i="5"/>
  <c r="IQ70" i="1"/>
  <c r="CF68" i="5"/>
  <c r="IQ24" i="1"/>
  <c r="CF22" i="5"/>
  <c r="IQ87" i="1"/>
  <c r="CF85" i="5"/>
  <c r="IQ41" i="1"/>
  <c r="CF39" i="5"/>
  <c r="IQ7" i="1"/>
  <c r="CF5" i="5"/>
  <c r="IQ64" i="1"/>
  <c r="CF62" i="5"/>
  <c r="IQ28" i="1"/>
  <c r="CF26" i="5"/>
  <c r="IQ63" i="1"/>
  <c r="CF61" i="5"/>
  <c r="IQ81" i="1"/>
  <c r="CF79" i="5"/>
  <c r="IQ53" i="1"/>
  <c r="CF51" i="5"/>
  <c r="IQ93" i="1"/>
  <c r="CF91" i="5"/>
  <c r="IQ52" i="1"/>
  <c r="CF50" i="5"/>
  <c r="IQ75" i="1"/>
  <c r="CF73" i="5"/>
  <c r="IQ40" i="1"/>
  <c r="CF38" i="5"/>
  <c r="IQ61" i="1"/>
  <c r="CF59" i="5"/>
  <c r="IQ50" i="1"/>
  <c r="CF48" i="5"/>
  <c r="IQ8" i="1"/>
  <c r="CF6" i="5"/>
  <c r="IQ9" i="1"/>
  <c r="CF7" i="5"/>
  <c r="IQ78" i="1"/>
  <c r="CF76" i="5"/>
  <c r="IQ49" i="1"/>
  <c r="CF47" i="5"/>
  <c r="IQ39" i="1"/>
  <c r="CF37" i="5"/>
  <c r="IQ32" i="1"/>
  <c r="CF30" i="5"/>
  <c r="IQ79" i="1"/>
  <c r="CF77" i="5"/>
  <c r="IQ16" i="1"/>
  <c r="CF14" i="5"/>
  <c r="IQ45" i="1"/>
  <c r="CF43" i="5"/>
  <c r="IQ29" i="1"/>
  <c r="CF27" i="5"/>
  <c r="IQ48" i="1"/>
  <c r="CF46" i="5"/>
  <c r="IQ18" i="1"/>
  <c r="CF16" i="5"/>
  <c r="IQ95" i="1"/>
  <c r="CF93" i="5"/>
  <c r="IQ76" i="1"/>
  <c r="CF74" i="5"/>
  <c r="IQ56" i="1"/>
  <c r="CF54" i="5"/>
  <c r="IQ62" i="1"/>
  <c r="CF60" i="5"/>
  <c r="IQ14" i="1"/>
  <c r="CF12" i="5"/>
  <c r="IQ21" i="1"/>
  <c r="CF19" i="5"/>
  <c r="IQ83" i="1"/>
  <c r="CF81" i="5"/>
  <c r="IQ22" i="1"/>
  <c r="CF20" i="5"/>
  <c r="IN72" i="1"/>
  <c r="IN20" i="1"/>
  <c r="IN68" i="1"/>
  <c r="IN84" i="1"/>
  <c r="IN58" i="1"/>
  <c r="IN10" i="1"/>
  <c r="IN77" i="1"/>
  <c r="IN34" i="1"/>
  <c r="IN69" i="1"/>
  <c r="IN6" i="1"/>
  <c r="IN11" i="1"/>
  <c r="IN17" i="1"/>
  <c r="IN74" i="1"/>
  <c r="IN27" i="1"/>
  <c r="IN80" i="1"/>
  <c r="IN44" i="1"/>
  <c r="IN91" i="1"/>
  <c r="IN36" i="1"/>
  <c r="IN4" i="1"/>
  <c r="IN60" i="1"/>
  <c r="IN33" i="1"/>
  <c r="IN96" i="1"/>
  <c r="IN5" i="1"/>
  <c r="IN65" i="1"/>
  <c r="IN94" i="1"/>
  <c r="IN88" i="1"/>
  <c r="IN23" i="1"/>
  <c r="IN13" i="1"/>
  <c r="IN12" i="1"/>
  <c r="DV138" i="5" l="1"/>
  <c r="NW140" i="1"/>
  <c r="DV139" i="5"/>
  <c r="NW141" i="1"/>
  <c r="IQ110" i="1"/>
  <c r="CF108" i="5"/>
  <c r="KF121" i="1"/>
  <c r="CS119" i="5"/>
  <c r="IQ98" i="1"/>
  <c r="CF96" i="5"/>
  <c r="DJ131" i="5"/>
  <c r="MF133" i="1"/>
  <c r="MI133" i="1" s="1"/>
  <c r="DJ132" i="5"/>
  <c r="MF134" i="1"/>
  <c r="MI134" i="1" s="1"/>
  <c r="IQ104" i="1"/>
  <c r="CF102" i="5"/>
  <c r="IQ103" i="1"/>
  <c r="CF101" i="5"/>
  <c r="LO129" i="1"/>
  <c r="DD127" i="5"/>
  <c r="JG116" i="1"/>
  <c r="CK114" i="5"/>
  <c r="KF122" i="1"/>
  <c r="CS120" i="5"/>
  <c r="LB126" i="1"/>
  <c r="CZ124" i="5"/>
  <c r="IQ115" i="1"/>
  <c r="CF113" i="5"/>
  <c r="IQ113" i="1"/>
  <c r="CF111" i="5"/>
  <c r="IQ112" i="1"/>
  <c r="CF110" i="5"/>
  <c r="IQ100" i="1"/>
  <c r="CF98" i="5"/>
  <c r="LO131" i="1"/>
  <c r="DD129" i="5"/>
  <c r="IQ106" i="1"/>
  <c r="CF104" i="5"/>
  <c r="DJ133" i="5"/>
  <c r="MF135" i="1"/>
  <c r="MI135" i="1" s="1"/>
  <c r="JP117" i="1"/>
  <c r="CN115" i="5"/>
  <c r="KY123" i="1"/>
  <c r="CY121" i="5"/>
  <c r="IQ108" i="1"/>
  <c r="CF106" i="5"/>
  <c r="IQ101" i="1"/>
  <c r="CF99" i="5"/>
  <c r="IQ107" i="1"/>
  <c r="CF105" i="5"/>
  <c r="DJ135" i="5"/>
  <c r="MF137" i="1"/>
  <c r="MI137" i="1" s="1"/>
  <c r="IQ109" i="1"/>
  <c r="CF107" i="5"/>
  <c r="JP118" i="1"/>
  <c r="CN116" i="5"/>
  <c r="LC127" i="1"/>
  <c r="LF127" i="1" s="1"/>
  <c r="DA125" i="5"/>
  <c r="IQ102" i="1"/>
  <c r="CF100" i="5"/>
  <c r="NM139" i="1"/>
  <c r="DS137" i="5"/>
  <c r="IQ111" i="1"/>
  <c r="CF109" i="5"/>
  <c r="DJ130" i="5"/>
  <c r="MF132" i="1"/>
  <c r="MI132" i="1" s="1"/>
  <c r="NM138" i="1"/>
  <c r="DS136" i="5"/>
  <c r="LB125" i="1"/>
  <c r="CZ123" i="5"/>
  <c r="JP119" i="1"/>
  <c r="CN117" i="5"/>
  <c r="IQ97" i="1"/>
  <c r="CF95" i="5"/>
  <c r="LB124" i="1"/>
  <c r="CZ122" i="5"/>
  <c r="IQ99" i="1"/>
  <c r="CF97" i="5"/>
  <c r="LO130" i="1"/>
  <c r="DD128" i="5"/>
  <c r="KF120" i="1"/>
  <c r="CS118" i="5"/>
  <c r="IQ114" i="1"/>
  <c r="CF112" i="5"/>
  <c r="DJ134" i="5"/>
  <c r="MF136" i="1"/>
  <c r="MI136" i="1" s="1"/>
  <c r="LO128" i="1"/>
  <c r="DD126" i="5"/>
  <c r="IQ105" i="1"/>
  <c r="CF103" i="5"/>
  <c r="CJ83" i="5"/>
  <c r="JD85" i="1"/>
  <c r="CI55" i="5"/>
  <c r="JA57" i="1"/>
  <c r="CI13" i="5"/>
  <c r="JA15" i="1"/>
  <c r="CI71" i="5"/>
  <c r="JA73" i="1"/>
  <c r="CI87" i="5"/>
  <c r="JA89" i="1"/>
  <c r="CI57" i="5"/>
  <c r="JA59" i="1"/>
  <c r="CI29" i="5"/>
  <c r="JA31" i="1"/>
  <c r="IU54" i="1"/>
  <c r="IX54" i="1" s="1"/>
  <c r="IU35" i="1"/>
  <c r="IX35" i="1" s="1"/>
  <c r="IU37" i="1"/>
  <c r="IX37" i="1" s="1"/>
  <c r="IU47" i="1"/>
  <c r="IX47" i="1" s="1"/>
  <c r="IU46" i="1"/>
  <c r="IX46" i="1" s="1"/>
  <c r="IU25" i="1"/>
  <c r="IX25" i="1" s="1"/>
  <c r="IU55" i="1"/>
  <c r="IX55" i="1" s="1"/>
  <c r="IU51" i="1"/>
  <c r="IX51" i="1" s="1"/>
  <c r="IU19" i="1"/>
  <c r="IX19" i="1" s="1"/>
  <c r="IU90" i="1"/>
  <c r="IX90" i="1" s="1"/>
  <c r="IU86" i="1"/>
  <c r="IX86" i="1" s="1"/>
  <c r="IU66" i="1"/>
  <c r="IX66" i="1" s="1"/>
  <c r="IU43" i="1"/>
  <c r="IX43" i="1" s="1"/>
  <c r="IU38" i="1"/>
  <c r="IX38" i="1" s="1"/>
  <c r="IU71" i="1"/>
  <c r="IX71" i="1" s="1"/>
  <c r="CG40" i="5"/>
  <c r="IT42" i="1"/>
  <c r="CH40" i="5" s="1"/>
  <c r="CG77" i="5"/>
  <c r="IT79" i="1"/>
  <c r="CH77" i="5" s="1"/>
  <c r="CG26" i="5"/>
  <c r="IT28" i="1"/>
  <c r="CH26" i="5" s="1"/>
  <c r="CG20" i="5"/>
  <c r="IT22" i="1"/>
  <c r="CH20" i="5" s="1"/>
  <c r="CG60" i="5"/>
  <c r="IT62" i="1"/>
  <c r="CH60" i="5" s="1"/>
  <c r="CG16" i="5"/>
  <c r="IT18" i="1"/>
  <c r="CH16" i="5" s="1"/>
  <c r="CG14" i="5"/>
  <c r="IT16" i="1"/>
  <c r="CH14" i="5" s="1"/>
  <c r="CG47" i="5"/>
  <c r="IT49" i="1"/>
  <c r="CH47" i="5" s="1"/>
  <c r="CG48" i="5"/>
  <c r="IT50" i="1"/>
  <c r="CH48" i="5" s="1"/>
  <c r="CG50" i="5"/>
  <c r="IT52" i="1"/>
  <c r="CH50" i="5" s="1"/>
  <c r="CG61" i="5"/>
  <c r="IT63" i="1"/>
  <c r="CH61" i="5" s="1"/>
  <c r="CG39" i="5"/>
  <c r="IT41" i="1"/>
  <c r="CH39" i="5" s="1"/>
  <c r="CG80" i="5"/>
  <c r="IT82" i="1"/>
  <c r="CH80" i="5" s="1"/>
  <c r="CG28" i="5"/>
  <c r="IT30" i="1"/>
  <c r="CH28" i="5" s="1"/>
  <c r="CG54" i="5"/>
  <c r="IT56" i="1"/>
  <c r="CH54" i="5" s="1"/>
  <c r="CG76" i="5"/>
  <c r="IT78" i="1"/>
  <c r="CH76" i="5" s="1"/>
  <c r="CG85" i="5"/>
  <c r="IT87" i="1"/>
  <c r="CH85" i="5" s="1"/>
  <c r="CG81" i="5"/>
  <c r="IT83" i="1"/>
  <c r="CH81" i="5" s="1"/>
  <c r="CG59" i="5"/>
  <c r="IT61" i="1"/>
  <c r="CH59" i="5" s="1"/>
  <c r="CG90" i="5"/>
  <c r="IT92" i="1"/>
  <c r="CH90" i="5" s="1"/>
  <c r="CG27" i="5"/>
  <c r="IT29" i="1"/>
  <c r="CH27" i="5" s="1"/>
  <c r="CG7" i="5"/>
  <c r="IT9" i="1"/>
  <c r="CH7" i="5" s="1"/>
  <c r="CG51" i="5"/>
  <c r="IT53" i="1"/>
  <c r="CH51" i="5" s="1"/>
  <c r="CG22" i="5"/>
  <c r="IT24" i="1"/>
  <c r="CH22" i="5" s="1"/>
  <c r="CG46" i="5"/>
  <c r="IT48" i="1"/>
  <c r="CH46" i="5" s="1"/>
  <c r="CG91" i="5"/>
  <c r="IT93" i="1"/>
  <c r="CH91" i="5" s="1"/>
  <c r="CG19" i="5"/>
  <c r="IT21" i="1"/>
  <c r="CH19" i="5" s="1"/>
  <c r="CG74" i="5"/>
  <c r="IT76" i="1"/>
  <c r="CH74" i="5" s="1"/>
  <c r="CG30" i="5"/>
  <c r="IT32" i="1"/>
  <c r="CH30" i="5" s="1"/>
  <c r="CG38" i="5"/>
  <c r="IT40" i="1"/>
  <c r="CH38" i="5" s="1"/>
  <c r="CG62" i="5"/>
  <c r="IT64" i="1"/>
  <c r="CH62" i="5" s="1"/>
  <c r="CG24" i="5"/>
  <c r="IT26" i="1"/>
  <c r="CH24" i="5" s="1"/>
  <c r="CG12" i="5"/>
  <c r="IT14" i="1"/>
  <c r="CH12" i="5" s="1"/>
  <c r="CG93" i="5"/>
  <c r="IT95" i="1"/>
  <c r="CH93" i="5" s="1"/>
  <c r="CG43" i="5"/>
  <c r="IT45" i="1"/>
  <c r="CH43" i="5" s="1"/>
  <c r="CG37" i="5"/>
  <c r="IT39" i="1"/>
  <c r="CH37" i="5" s="1"/>
  <c r="CG6" i="5"/>
  <c r="IT8" i="1"/>
  <c r="CH6" i="5" s="1"/>
  <c r="CG73" i="5"/>
  <c r="IT75" i="1"/>
  <c r="CH73" i="5" s="1"/>
  <c r="CG79" i="5"/>
  <c r="IT81" i="1"/>
  <c r="CH79" i="5" s="1"/>
  <c r="CG5" i="5"/>
  <c r="IT7" i="1"/>
  <c r="CH5" i="5" s="1"/>
  <c r="CG68" i="5"/>
  <c r="IT70" i="1"/>
  <c r="CH68" i="5" s="1"/>
  <c r="CG65" i="5"/>
  <c r="IT67" i="1"/>
  <c r="CH65" i="5" s="1"/>
  <c r="IQ88" i="1"/>
  <c r="CF86" i="5"/>
  <c r="IQ5" i="1"/>
  <c r="CF3" i="5"/>
  <c r="IQ96" i="1"/>
  <c r="CF94" i="5"/>
  <c r="IQ27" i="1"/>
  <c r="CF25" i="5"/>
  <c r="IQ10" i="1"/>
  <c r="CF8" i="5"/>
  <c r="IQ20" i="1"/>
  <c r="CF18" i="5"/>
  <c r="IQ69" i="1"/>
  <c r="CF67" i="5"/>
  <c r="IQ80" i="1"/>
  <c r="CF78" i="5"/>
  <c r="IQ12" i="1"/>
  <c r="CF10" i="5"/>
  <c r="IQ74" i="1"/>
  <c r="CF72" i="5"/>
  <c r="IQ13" i="1"/>
  <c r="CF11" i="5"/>
  <c r="IQ60" i="1"/>
  <c r="CF58" i="5"/>
  <c r="IQ17" i="1"/>
  <c r="CF15" i="5"/>
  <c r="IQ84" i="1"/>
  <c r="CF82" i="5"/>
  <c r="IQ36" i="1"/>
  <c r="CF34" i="5"/>
  <c r="IQ91" i="1"/>
  <c r="CF89" i="5"/>
  <c r="IQ77" i="1"/>
  <c r="CF75" i="5"/>
  <c r="IQ33" i="1"/>
  <c r="CF31" i="5"/>
  <c r="IQ58" i="1"/>
  <c r="CF56" i="5"/>
  <c r="IQ23" i="1"/>
  <c r="CF21" i="5"/>
  <c r="IQ4" i="1"/>
  <c r="CF2" i="5"/>
  <c r="IQ11" i="1"/>
  <c r="CF9" i="5"/>
  <c r="IQ68" i="1"/>
  <c r="CF66" i="5"/>
  <c r="IQ6" i="1"/>
  <c r="CF4" i="5"/>
  <c r="IQ94" i="1"/>
  <c r="CF92" i="5"/>
  <c r="IQ72" i="1"/>
  <c r="CF70" i="5"/>
  <c r="IQ65" i="1"/>
  <c r="CF63" i="5"/>
  <c r="IQ44" i="1"/>
  <c r="CF42" i="5"/>
  <c r="IQ34" i="1"/>
  <c r="CF32" i="5"/>
  <c r="NZ141" i="1" l="1"/>
  <c r="DW139" i="5"/>
  <c r="NZ140" i="1"/>
  <c r="DW138" i="5"/>
  <c r="IT114" i="1"/>
  <c r="CG112" i="5"/>
  <c r="LC124" i="1"/>
  <c r="LF124" i="1" s="1"/>
  <c r="DA122" i="5"/>
  <c r="NP138" i="1"/>
  <c r="DT136" i="5"/>
  <c r="IT102" i="1"/>
  <c r="CG100" i="5"/>
  <c r="LB123" i="1"/>
  <c r="CZ121" i="5"/>
  <c r="LR131" i="1"/>
  <c r="DE129" i="5"/>
  <c r="IT115" i="1"/>
  <c r="CG113" i="5"/>
  <c r="LR129" i="1"/>
  <c r="DE127" i="5"/>
  <c r="ML132" i="1"/>
  <c r="DK130" i="5"/>
  <c r="ML133" i="1"/>
  <c r="DK131" i="5"/>
  <c r="IT105" i="1"/>
  <c r="CG103" i="5"/>
  <c r="KI120" i="1"/>
  <c r="CT118" i="5"/>
  <c r="IT97" i="1"/>
  <c r="CG95" i="5"/>
  <c r="LI127" i="1"/>
  <c r="DB125" i="5"/>
  <c r="IT107" i="1"/>
  <c r="CG105" i="5"/>
  <c r="JQ117" i="1"/>
  <c r="JT117" i="1" s="1"/>
  <c r="CO115" i="5"/>
  <c r="IT100" i="1"/>
  <c r="CG98" i="5"/>
  <c r="LC126" i="1"/>
  <c r="LF126" i="1" s="1"/>
  <c r="DA124" i="5"/>
  <c r="IT103" i="1"/>
  <c r="CG101" i="5"/>
  <c r="IT98" i="1"/>
  <c r="CG96" i="5"/>
  <c r="ML135" i="1"/>
  <c r="DK133" i="5"/>
  <c r="LR128" i="1"/>
  <c r="DE126" i="5"/>
  <c r="LR130" i="1"/>
  <c r="DE128" i="5"/>
  <c r="JQ119" i="1"/>
  <c r="JT119" i="1" s="1"/>
  <c r="CO117" i="5"/>
  <c r="IT111" i="1"/>
  <c r="CG109" i="5"/>
  <c r="JQ118" i="1"/>
  <c r="JT118" i="1" s="1"/>
  <c r="CO116" i="5"/>
  <c r="IT101" i="1"/>
  <c r="CG99" i="5"/>
  <c r="IT112" i="1"/>
  <c r="CG110" i="5"/>
  <c r="KI122" i="1"/>
  <c r="CT120" i="5"/>
  <c r="IT104" i="1"/>
  <c r="CG102" i="5"/>
  <c r="KI121" i="1"/>
  <c r="CT119" i="5"/>
  <c r="ML137" i="1"/>
  <c r="DK135" i="5"/>
  <c r="ML136" i="1"/>
  <c r="DK134" i="5"/>
  <c r="ML134" i="1"/>
  <c r="DK132" i="5"/>
  <c r="IT99" i="1"/>
  <c r="CG97" i="5"/>
  <c r="LC125" i="1"/>
  <c r="LF125" i="1" s="1"/>
  <c r="DA123" i="5"/>
  <c r="NP139" i="1"/>
  <c r="DT137" i="5"/>
  <c r="IT109" i="1"/>
  <c r="CG107" i="5"/>
  <c r="IT108" i="1"/>
  <c r="CG106" i="5"/>
  <c r="IT106" i="1"/>
  <c r="CG104" i="5"/>
  <c r="IT113" i="1"/>
  <c r="CG111" i="5"/>
  <c r="JJ116" i="1"/>
  <c r="CL114" i="5"/>
  <c r="IT110" i="1"/>
  <c r="CG108" i="5"/>
  <c r="CK83" i="5"/>
  <c r="JG85" i="1"/>
  <c r="CJ71" i="5"/>
  <c r="JD73" i="1"/>
  <c r="CJ13" i="5"/>
  <c r="JD15" i="1"/>
  <c r="CJ29" i="5"/>
  <c r="JD31" i="1"/>
  <c r="CJ55" i="5"/>
  <c r="JD57" i="1"/>
  <c r="CJ87" i="5"/>
  <c r="JD89" i="1"/>
  <c r="CJ57" i="5"/>
  <c r="JD59" i="1"/>
  <c r="CI84" i="5"/>
  <c r="JA86" i="1"/>
  <c r="CI35" i="5"/>
  <c r="JA37" i="1"/>
  <c r="CI88" i="5"/>
  <c r="JA90" i="1"/>
  <c r="CI33" i="5"/>
  <c r="JA35" i="1"/>
  <c r="CI64" i="5"/>
  <c r="JA66" i="1"/>
  <c r="CI52" i="5"/>
  <c r="JA54" i="1"/>
  <c r="CI49" i="5"/>
  <c r="JA51" i="1"/>
  <c r="CI69" i="5"/>
  <c r="JA71" i="1"/>
  <c r="CI53" i="5"/>
  <c r="JA55" i="1"/>
  <c r="CI36" i="5"/>
  <c r="JA38" i="1"/>
  <c r="CI23" i="5"/>
  <c r="JA25" i="1"/>
  <c r="CI45" i="5"/>
  <c r="JA47" i="1"/>
  <c r="CI17" i="5"/>
  <c r="JA19" i="1"/>
  <c r="CI41" i="5"/>
  <c r="JA43" i="1"/>
  <c r="CI44" i="5"/>
  <c r="JA46" i="1"/>
  <c r="IU70" i="1"/>
  <c r="IX70" i="1" s="1"/>
  <c r="IU48" i="1"/>
  <c r="IX48" i="1" s="1"/>
  <c r="IU82" i="1"/>
  <c r="IX82" i="1" s="1"/>
  <c r="IU62" i="1"/>
  <c r="IX62" i="1" s="1"/>
  <c r="IU7" i="1"/>
  <c r="IX7" i="1" s="1"/>
  <c r="IU39" i="1"/>
  <c r="IX39" i="1" s="1"/>
  <c r="IU26" i="1"/>
  <c r="IX26" i="1" s="1"/>
  <c r="IU76" i="1"/>
  <c r="IX76" i="1" s="1"/>
  <c r="IU24" i="1"/>
  <c r="IX24" i="1" s="1"/>
  <c r="IU92" i="1"/>
  <c r="IX92" i="1" s="1"/>
  <c r="IU78" i="1"/>
  <c r="IX78" i="1" s="1"/>
  <c r="IU41" i="1"/>
  <c r="IX41" i="1" s="1"/>
  <c r="IU49" i="1"/>
  <c r="IX49" i="1" s="1"/>
  <c r="IU22" i="1"/>
  <c r="IX22" i="1" s="1"/>
  <c r="IU8" i="1"/>
  <c r="IX8" i="1" s="1"/>
  <c r="IU29" i="1"/>
  <c r="IX29" i="1" s="1"/>
  <c r="IU87" i="1"/>
  <c r="IX87" i="1" s="1"/>
  <c r="IU50" i="1"/>
  <c r="IX50" i="1" s="1"/>
  <c r="IU42" i="1"/>
  <c r="IX42" i="1" s="1"/>
  <c r="IU32" i="1"/>
  <c r="IX32" i="1" s="1"/>
  <c r="IU81" i="1"/>
  <c r="IX81" i="1" s="1"/>
  <c r="IU64" i="1"/>
  <c r="IX64" i="1" s="1"/>
  <c r="IU53" i="1"/>
  <c r="IX53" i="1" s="1"/>
  <c r="IU56" i="1"/>
  <c r="IX56" i="1" s="1"/>
  <c r="IU63" i="1"/>
  <c r="IX63" i="1" s="1"/>
  <c r="IU28" i="1"/>
  <c r="IX28" i="1" s="1"/>
  <c r="IU67" i="1"/>
  <c r="IX67" i="1" s="1"/>
  <c r="IU75" i="1"/>
  <c r="IX75" i="1" s="1"/>
  <c r="IU95" i="1"/>
  <c r="IX95" i="1" s="1"/>
  <c r="IU40" i="1"/>
  <c r="IX40" i="1" s="1"/>
  <c r="IU93" i="1"/>
  <c r="IX93" i="1" s="1"/>
  <c r="IU9" i="1"/>
  <c r="IX9" i="1" s="1"/>
  <c r="IU83" i="1"/>
  <c r="IX83" i="1" s="1"/>
  <c r="IU30" i="1"/>
  <c r="IX30" i="1" s="1"/>
  <c r="IU52" i="1"/>
  <c r="IX52" i="1" s="1"/>
  <c r="IU18" i="1"/>
  <c r="IX18" i="1" s="1"/>
  <c r="IU79" i="1"/>
  <c r="IX79" i="1" s="1"/>
  <c r="IU14" i="1"/>
  <c r="IX14" i="1" s="1"/>
  <c r="IU45" i="1"/>
  <c r="IX45" i="1" s="1"/>
  <c r="IU21" i="1"/>
  <c r="IX21" i="1" s="1"/>
  <c r="IU61" i="1"/>
  <c r="IX61" i="1" s="1"/>
  <c r="IU16" i="1"/>
  <c r="IX16" i="1" s="1"/>
  <c r="CG32" i="5"/>
  <c r="IT34" i="1"/>
  <c r="CH32" i="5" s="1"/>
  <c r="CG92" i="5"/>
  <c r="IT94" i="1"/>
  <c r="CH92" i="5" s="1"/>
  <c r="CG75" i="5"/>
  <c r="IT77" i="1"/>
  <c r="CH75" i="5" s="1"/>
  <c r="CG10" i="5"/>
  <c r="IT12" i="1"/>
  <c r="CH10" i="5" s="1"/>
  <c r="CG86" i="5"/>
  <c r="IT88" i="1"/>
  <c r="CH86" i="5" s="1"/>
  <c r="CG42" i="5"/>
  <c r="IT44" i="1"/>
  <c r="CH42" i="5" s="1"/>
  <c r="CG21" i="5"/>
  <c r="IT23" i="1"/>
  <c r="CH21" i="5" s="1"/>
  <c r="CG58" i="5"/>
  <c r="IT60" i="1"/>
  <c r="CH58" i="5" s="1"/>
  <c r="CG25" i="5"/>
  <c r="IT27" i="1"/>
  <c r="CH25" i="5" s="1"/>
  <c r="CG63" i="5"/>
  <c r="IT65" i="1"/>
  <c r="CH63" i="5" s="1"/>
  <c r="CG56" i="5"/>
  <c r="IT58" i="1"/>
  <c r="CH56" i="5" s="1"/>
  <c r="CG11" i="5"/>
  <c r="IT13" i="1"/>
  <c r="CH11" i="5" s="1"/>
  <c r="CG94" i="5"/>
  <c r="IT96" i="1"/>
  <c r="CH94" i="5" s="1"/>
  <c r="CG2" i="5"/>
  <c r="IT4" i="1"/>
  <c r="CH2" i="5" s="1"/>
  <c r="CG15" i="5"/>
  <c r="IT17" i="1"/>
  <c r="CH15" i="5" s="1"/>
  <c r="CG8" i="5"/>
  <c r="IT10" i="1"/>
  <c r="CH8" i="5" s="1"/>
  <c r="CG4" i="5"/>
  <c r="IT6" i="1"/>
  <c r="CH4" i="5" s="1"/>
  <c r="CG89" i="5"/>
  <c r="IT91" i="1"/>
  <c r="CH89" i="5" s="1"/>
  <c r="CG78" i="5"/>
  <c r="IT80" i="1"/>
  <c r="CH78" i="5" s="1"/>
  <c r="CG66" i="5"/>
  <c r="IT68" i="1"/>
  <c r="CH66" i="5" s="1"/>
  <c r="CG34" i="5"/>
  <c r="IT36" i="1"/>
  <c r="CH34" i="5" s="1"/>
  <c r="CG67" i="5"/>
  <c r="IT69" i="1"/>
  <c r="CH67" i="5" s="1"/>
  <c r="CG70" i="5"/>
  <c r="IT72" i="1"/>
  <c r="CH70" i="5" s="1"/>
  <c r="CG9" i="5"/>
  <c r="IT11" i="1"/>
  <c r="CH9" i="5" s="1"/>
  <c r="CG31" i="5"/>
  <c r="IT33" i="1"/>
  <c r="CH31" i="5" s="1"/>
  <c r="CG82" i="5"/>
  <c r="IT84" i="1"/>
  <c r="CH82" i="5" s="1"/>
  <c r="CG72" i="5"/>
  <c r="IT74" i="1"/>
  <c r="CH72" i="5" s="1"/>
  <c r="CG18" i="5"/>
  <c r="IT20" i="1"/>
  <c r="CH18" i="5" s="1"/>
  <c r="CG3" i="5"/>
  <c r="IT5" i="1"/>
  <c r="CH3" i="5" s="1"/>
  <c r="OC140" i="1" l="1"/>
  <c r="DX138" i="5"/>
  <c r="DX139" i="5"/>
  <c r="OC141" i="1"/>
  <c r="IU106" i="1"/>
  <c r="IX106" i="1" s="1"/>
  <c r="CH104" i="5"/>
  <c r="LI125" i="1"/>
  <c r="DB123" i="5"/>
  <c r="MO137" i="1"/>
  <c r="DL135" i="5"/>
  <c r="IU112" i="1"/>
  <c r="IX112" i="1" s="1"/>
  <c r="CH110" i="5"/>
  <c r="JW119" i="1"/>
  <c r="CP117" i="5"/>
  <c r="IU98" i="1"/>
  <c r="IX98" i="1" s="1"/>
  <c r="CH96" i="5"/>
  <c r="JW117" i="1"/>
  <c r="CP115" i="5"/>
  <c r="KJ120" i="1"/>
  <c r="KM120" i="1" s="1"/>
  <c r="CU118" i="5"/>
  <c r="LU129" i="1"/>
  <c r="DF127" i="5"/>
  <c r="IU102" i="1"/>
  <c r="IX102" i="1" s="1"/>
  <c r="CH100" i="5"/>
  <c r="IU110" i="1"/>
  <c r="IX110" i="1" s="1"/>
  <c r="CH108" i="5"/>
  <c r="IU108" i="1"/>
  <c r="IX108" i="1" s="1"/>
  <c r="CH106" i="5"/>
  <c r="IU99" i="1"/>
  <c r="IX99" i="1" s="1"/>
  <c r="CH97" i="5"/>
  <c r="KJ121" i="1"/>
  <c r="KM121" i="1" s="1"/>
  <c r="CU119" i="5"/>
  <c r="IU101" i="1"/>
  <c r="IX101" i="1" s="1"/>
  <c r="CH99" i="5"/>
  <c r="LU130" i="1"/>
  <c r="DF128" i="5"/>
  <c r="IU103" i="1"/>
  <c r="IX103" i="1" s="1"/>
  <c r="CH101" i="5"/>
  <c r="IU107" i="1"/>
  <c r="IX107" i="1" s="1"/>
  <c r="CH105" i="5"/>
  <c r="IU105" i="1"/>
  <c r="IX105" i="1" s="1"/>
  <c r="CH103" i="5"/>
  <c r="IU115" i="1"/>
  <c r="IX115" i="1" s="1"/>
  <c r="CH113" i="5"/>
  <c r="DU136" i="5"/>
  <c r="NQ138" i="1"/>
  <c r="NT138" i="1" s="1"/>
  <c r="JM116" i="1"/>
  <c r="CM114" i="5"/>
  <c r="IU109" i="1"/>
  <c r="IX109" i="1" s="1"/>
  <c r="CH107" i="5"/>
  <c r="MO134" i="1"/>
  <c r="DL132" i="5"/>
  <c r="IU104" i="1"/>
  <c r="IX104" i="1" s="1"/>
  <c r="CH102" i="5"/>
  <c r="JW118" i="1"/>
  <c r="CP116" i="5"/>
  <c r="LU128" i="1"/>
  <c r="DF126" i="5"/>
  <c r="LI126" i="1"/>
  <c r="DB124" i="5"/>
  <c r="LL127" i="1"/>
  <c r="DC125" i="5"/>
  <c r="MO133" i="1"/>
  <c r="DL131" i="5"/>
  <c r="LU131" i="1"/>
  <c r="DF129" i="5"/>
  <c r="LI124" i="1"/>
  <c r="DB122" i="5"/>
  <c r="IU113" i="1"/>
  <c r="IX113" i="1" s="1"/>
  <c r="CH111" i="5"/>
  <c r="DU137" i="5"/>
  <c r="NQ139" i="1"/>
  <c r="NT139" i="1" s="1"/>
  <c r="MO136" i="1"/>
  <c r="DL134" i="5"/>
  <c r="KJ122" i="1"/>
  <c r="KM122" i="1" s="1"/>
  <c r="CU120" i="5"/>
  <c r="IU111" i="1"/>
  <c r="IX111" i="1" s="1"/>
  <c r="CH109" i="5"/>
  <c r="MO135" i="1"/>
  <c r="DL133" i="5"/>
  <c r="IU100" i="1"/>
  <c r="IX100" i="1" s="1"/>
  <c r="CH98" i="5"/>
  <c r="IU97" i="1"/>
  <c r="IX97" i="1" s="1"/>
  <c r="CH95" i="5"/>
  <c r="MO132" i="1"/>
  <c r="DL130" i="5"/>
  <c r="LC123" i="1"/>
  <c r="LF123" i="1" s="1"/>
  <c r="DA121" i="5"/>
  <c r="IU114" i="1"/>
  <c r="IX114" i="1" s="1"/>
  <c r="CH112" i="5"/>
  <c r="CL83" i="5"/>
  <c r="JJ85" i="1"/>
  <c r="CK29" i="5"/>
  <c r="JG31" i="1"/>
  <c r="CK57" i="5"/>
  <c r="JG59" i="1"/>
  <c r="CK13" i="5"/>
  <c r="JG15" i="1"/>
  <c r="CK71" i="5"/>
  <c r="JG73" i="1"/>
  <c r="CK55" i="5"/>
  <c r="JG57" i="1"/>
  <c r="CK87" i="5"/>
  <c r="JG89" i="1"/>
  <c r="CJ41" i="5"/>
  <c r="JD43" i="1"/>
  <c r="CJ36" i="5"/>
  <c r="JD38" i="1"/>
  <c r="CJ52" i="5"/>
  <c r="JD54" i="1"/>
  <c r="CJ35" i="5"/>
  <c r="JD37" i="1"/>
  <c r="CJ84" i="5"/>
  <c r="JD86" i="1"/>
  <c r="CJ45" i="5"/>
  <c r="JD47" i="1"/>
  <c r="CJ53" i="5"/>
  <c r="JD55" i="1"/>
  <c r="CJ33" i="5"/>
  <c r="JD35" i="1"/>
  <c r="CJ44" i="5"/>
  <c r="JD46" i="1"/>
  <c r="CJ23" i="5"/>
  <c r="JD25" i="1"/>
  <c r="CJ49" i="5"/>
  <c r="JD51" i="1"/>
  <c r="CJ88" i="5"/>
  <c r="JD90" i="1"/>
  <c r="CJ17" i="5"/>
  <c r="JD19" i="1"/>
  <c r="CJ64" i="5"/>
  <c r="JD66" i="1"/>
  <c r="CJ69" i="5"/>
  <c r="JD71" i="1"/>
  <c r="CI28" i="5"/>
  <c r="JA30" i="1"/>
  <c r="CI46" i="5"/>
  <c r="JA48" i="1"/>
  <c r="CI81" i="5"/>
  <c r="JA83" i="1"/>
  <c r="CI68" i="5"/>
  <c r="JA70" i="1"/>
  <c r="CI19" i="5"/>
  <c r="JA21" i="1"/>
  <c r="CI7" i="5"/>
  <c r="JA9" i="1"/>
  <c r="CI54" i="5"/>
  <c r="JA56" i="1"/>
  <c r="CI27" i="5"/>
  <c r="JA29" i="1"/>
  <c r="CI74" i="5"/>
  <c r="JA76" i="1"/>
  <c r="CI48" i="5"/>
  <c r="JA50" i="1"/>
  <c r="CI59" i="5"/>
  <c r="JA61" i="1"/>
  <c r="CI61" i="5"/>
  <c r="JA63" i="1"/>
  <c r="CI43" i="5"/>
  <c r="JA45" i="1"/>
  <c r="CI6" i="5"/>
  <c r="JA8" i="1"/>
  <c r="CI38" i="5"/>
  <c r="JA40" i="1"/>
  <c r="CI37" i="5"/>
  <c r="JA39" i="1"/>
  <c r="CI77" i="5"/>
  <c r="JA79" i="1"/>
  <c r="CI93" i="5"/>
  <c r="JA95" i="1"/>
  <c r="CI79" i="5"/>
  <c r="JA81" i="1"/>
  <c r="CI47" i="5"/>
  <c r="JA49" i="1"/>
  <c r="CI5" i="5"/>
  <c r="JA7" i="1"/>
  <c r="CI14" i="5"/>
  <c r="JA16" i="1"/>
  <c r="CI90" i="5"/>
  <c r="JA92" i="1"/>
  <c r="CI85" i="5"/>
  <c r="JA87" i="1"/>
  <c r="CI51" i="5"/>
  <c r="JA53" i="1"/>
  <c r="CI12" i="5"/>
  <c r="JA14" i="1"/>
  <c r="CI20" i="5"/>
  <c r="JA22" i="1"/>
  <c r="CI16" i="5"/>
  <c r="JA18" i="1"/>
  <c r="CI73" i="5"/>
  <c r="JA75" i="1"/>
  <c r="CI30" i="5"/>
  <c r="JA32" i="1"/>
  <c r="CI39" i="5"/>
  <c r="JA41" i="1"/>
  <c r="CI60" i="5"/>
  <c r="JA62" i="1"/>
  <c r="CI26" i="5"/>
  <c r="JA28" i="1"/>
  <c r="CI22" i="5"/>
  <c r="JA24" i="1"/>
  <c r="CI91" i="5"/>
  <c r="JA93" i="1"/>
  <c r="CI24" i="5"/>
  <c r="JA26" i="1"/>
  <c r="CI62" i="5"/>
  <c r="JA64" i="1"/>
  <c r="CI50" i="5"/>
  <c r="JA52" i="1"/>
  <c r="CI65" i="5"/>
  <c r="JA67" i="1"/>
  <c r="CI40" i="5"/>
  <c r="JA42" i="1"/>
  <c r="CI76" i="5"/>
  <c r="JA78" i="1"/>
  <c r="CI80" i="5"/>
  <c r="JA82" i="1"/>
  <c r="IU69" i="1"/>
  <c r="IX69" i="1" s="1"/>
  <c r="IU94" i="1"/>
  <c r="IX94" i="1" s="1"/>
  <c r="IU5" i="1"/>
  <c r="IX5" i="1" s="1"/>
  <c r="IU6" i="1"/>
  <c r="IX6" i="1" s="1"/>
  <c r="IU27" i="1"/>
  <c r="IX27" i="1" s="1"/>
  <c r="IU88" i="1"/>
  <c r="IX88" i="1" s="1"/>
  <c r="IU91" i="1"/>
  <c r="IX91" i="1" s="1"/>
  <c r="IU44" i="1"/>
  <c r="IX44" i="1" s="1"/>
  <c r="IU33" i="1"/>
  <c r="IX33" i="1" s="1"/>
  <c r="IU36" i="1"/>
  <c r="IX36" i="1" s="1"/>
  <c r="IU96" i="1"/>
  <c r="IX96" i="1" s="1"/>
  <c r="IU34" i="1"/>
  <c r="IX34" i="1" s="1"/>
  <c r="IU84" i="1"/>
  <c r="IX84" i="1" s="1"/>
  <c r="IU65" i="1"/>
  <c r="IX65" i="1" s="1"/>
  <c r="IU11" i="1"/>
  <c r="IX11" i="1" s="1"/>
  <c r="IU10" i="1"/>
  <c r="IX10" i="1" s="1"/>
  <c r="IU60" i="1"/>
  <c r="IX60" i="1" s="1"/>
  <c r="IU74" i="1"/>
  <c r="IX74" i="1" s="1"/>
  <c r="IU80" i="1"/>
  <c r="IX80" i="1" s="1"/>
  <c r="IU17" i="1"/>
  <c r="IX17" i="1" s="1"/>
  <c r="IU58" i="1"/>
  <c r="IX58" i="1" s="1"/>
  <c r="IU23" i="1"/>
  <c r="IX23" i="1" s="1"/>
  <c r="IU77" i="1"/>
  <c r="IX77" i="1" s="1"/>
  <c r="IU4" i="1"/>
  <c r="IX4" i="1" s="1"/>
  <c r="IU20" i="1"/>
  <c r="IX20" i="1" s="1"/>
  <c r="IU68" i="1"/>
  <c r="IX68" i="1" s="1"/>
  <c r="IU13" i="1"/>
  <c r="IX13" i="1" s="1"/>
  <c r="IU12" i="1"/>
  <c r="IX12" i="1" s="1"/>
  <c r="IU72" i="1"/>
  <c r="IX72" i="1" s="1"/>
  <c r="OD141" i="1" l="1"/>
  <c r="OG141" i="1" s="1"/>
  <c r="DY139" i="5"/>
  <c r="OD140" i="1"/>
  <c r="OG140" i="1" s="1"/>
  <c r="DY138" i="5"/>
  <c r="DV137" i="5"/>
  <c r="NW139" i="1"/>
  <c r="DV136" i="5"/>
  <c r="NW138" i="1"/>
  <c r="JA97" i="1"/>
  <c r="CI95" i="5"/>
  <c r="KP122" i="1"/>
  <c r="CV120" i="5"/>
  <c r="LL124" i="1"/>
  <c r="DC122" i="5"/>
  <c r="LL126" i="1"/>
  <c r="DC124" i="5"/>
  <c r="MR134" i="1"/>
  <c r="DM132" i="5"/>
  <c r="JA115" i="1"/>
  <c r="CI113" i="5"/>
  <c r="LV130" i="1"/>
  <c r="LY130" i="1" s="1"/>
  <c r="DG128" i="5"/>
  <c r="JA108" i="1"/>
  <c r="CI106" i="5"/>
  <c r="KP120" i="1"/>
  <c r="CV118" i="5"/>
  <c r="JA112" i="1"/>
  <c r="CI110" i="5"/>
  <c r="JA114" i="1"/>
  <c r="CI112" i="5"/>
  <c r="JA100" i="1"/>
  <c r="CI98" i="5"/>
  <c r="MR136" i="1"/>
  <c r="DM134" i="5"/>
  <c r="LV131" i="1"/>
  <c r="LY131" i="1" s="1"/>
  <c r="DG129" i="5"/>
  <c r="LV128" i="1"/>
  <c r="LY128" i="1" s="1"/>
  <c r="DG126" i="5"/>
  <c r="JA109" i="1"/>
  <c r="CI107" i="5"/>
  <c r="JA105" i="1"/>
  <c r="CI103" i="5"/>
  <c r="JA101" i="1"/>
  <c r="CI99" i="5"/>
  <c r="JA110" i="1"/>
  <c r="CI108" i="5"/>
  <c r="JZ117" i="1"/>
  <c r="CQ115" i="5"/>
  <c r="MR137" i="1"/>
  <c r="DM135" i="5"/>
  <c r="LI123" i="1"/>
  <c r="DB121" i="5"/>
  <c r="MR135" i="1"/>
  <c r="DM133" i="5"/>
  <c r="MR133" i="1"/>
  <c r="DM131" i="5"/>
  <c r="JZ118" i="1"/>
  <c r="CQ116" i="5"/>
  <c r="JP116" i="1"/>
  <c r="CN114" i="5"/>
  <c r="JA107" i="1"/>
  <c r="CI105" i="5"/>
  <c r="KP121" i="1"/>
  <c r="CV119" i="5"/>
  <c r="JA102" i="1"/>
  <c r="CI100" i="5"/>
  <c r="JA98" i="1"/>
  <c r="CI96" i="5"/>
  <c r="LL125" i="1"/>
  <c r="DC123" i="5"/>
  <c r="MR132" i="1"/>
  <c r="DM130" i="5"/>
  <c r="JA111" i="1"/>
  <c r="CI109" i="5"/>
  <c r="JA113" i="1"/>
  <c r="CI111" i="5"/>
  <c r="LO127" i="1"/>
  <c r="DD125" i="5"/>
  <c r="JA104" i="1"/>
  <c r="CI102" i="5"/>
  <c r="JA103" i="1"/>
  <c r="CI101" i="5"/>
  <c r="JA99" i="1"/>
  <c r="CI97" i="5"/>
  <c r="LV129" i="1"/>
  <c r="LY129" i="1" s="1"/>
  <c r="DG127" i="5"/>
  <c r="JZ119" i="1"/>
  <c r="CQ117" i="5"/>
  <c r="JA106" i="1"/>
  <c r="CI104" i="5"/>
  <c r="JM85" i="1"/>
  <c r="CN83" i="5" s="1"/>
  <c r="CM83" i="5"/>
  <c r="CL13" i="5"/>
  <c r="JJ15" i="1"/>
  <c r="CL87" i="5"/>
  <c r="JJ89" i="1"/>
  <c r="CL55" i="5"/>
  <c r="JJ57" i="1"/>
  <c r="CL57" i="5"/>
  <c r="JJ59" i="1"/>
  <c r="CL71" i="5"/>
  <c r="JJ73" i="1"/>
  <c r="CL29" i="5"/>
  <c r="JJ31" i="1"/>
  <c r="CK64" i="5"/>
  <c r="JG66" i="1"/>
  <c r="CK45" i="5"/>
  <c r="JG47" i="1"/>
  <c r="CK17" i="5"/>
  <c r="JG19" i="1"/>
  <c r="CK44" i="5"/>
  <c r="JG46" i="1"/>
  <c r="CK84" i="5"/>
  <c r="JG86" i="1"/>
  <c r="CK41" i="5"/>
  <c r="JG43" i="1"/>
  <c r="CK23" i="5"/>
  <c r="JG25" i="1"/>
  <c r="CK88" i="5"/>
  <c r="JG90" i="1"/>
  <c r="CK69" i="5"/>
  <c r="JG71" i="1"/>
  <c r="CK49" i="5"/>
  <c r="JG51" i="1"/>
  <c r="CK53" i="5"/>
  <c r="JG55" i="1"/>
  <c r="CK52" i="5"/>
  <c r="JG54" i="1"/>
  <c r="CK36" i="5"/>
  <c r="JG38" i="1"/>
  <c r="CK33" i="5"/>
  <c r="JG35" i="1"/>
  <c r="CK35" i="5"/>
  <c r="JG37" i="1"/>
  <c r="CJ76" i="5"/>
  <c r="JD78" i="1"/>
  <c r="CJ62" i="5"/>
  <c r="JD64" i="1"/>
  <c r="CJ26" i="5"/>
  <c r="JD28" i="1"/>
  <c r="CJ73" i="5"/>
  <c r="JD75" i="1"/>
  <c r="CJ51" i="5"/>
  <c r="JD53" i="1"/>
  <c r="CJ5" i="5"/>
  <c r="JD7" i="1"/>
  <c r="CJ77" i="5"/>
  <c r="JD79" i="1"/>
  <c r="CJ43" i="5"/>
  <c r="JD45" i="1"/>
  <c r="CJ74" i="5"/>
  <c r="JD76" i="1"/>
  <c r="CJ19" i="5"/>
  <c r="JD21" i="1"/>
  <c r="CJ28" i="5"/>
  <c r="JD30" i="1"/>
  <c r="CJ60" i="5"/>
  <c r="JD62" i="1"/>
  <c r="CJ37" i="5"/>
  <c r="JD39" i="1"/>
  <c r="CJ65" i="5"/>
  <c r="JD67" i="1"/>
  <c r="CJ91" i="5"/>
  <c r="JD93" i="1"/>
  <c r="CJ39" i="5"/>
  <c r="JD41" i="1"/>
  <c r="CJ20" i="5"/>
  <c r="JD22" i="1"/>
  <c r="CJ90" i="5"/>
  <c r="JD92" i="1"/>
  <c r="CJ79" i="5"/>
  <c r="JD81" i="1"/>
  <c r="CJ38" i="5"/>
  <c r="JD40" i="1"/>
  <c r="CJ59" i="5"/>
  <c r="JD61" i="1"/>
  <c r="CJ54" i="5"/>
  <c r="JD56" i="1"/>
  <c r="JG56" i="1" s="1"/>
  <c r="CJ81" i="5"/>
  <c r="JD83" i="1"/>
  <c r="CJ24" i="5"/>
  <c r="JD26" i="1"/>
  <c r="CJ85" i="5"/>
  <c r="JD87" i="1"/>
  <c r="CJ61" i="5"/>
  <c r="JD63" i="1"/>
  <c r="CJ68" i="5"/>
  <c r="JD70" i="1"/>
  <c r="CJ80" i="5"/>
  <c r="JD82" i="1"/>
  <c r="CJ50" i="5"/>
  <c r="JD52" i="1"/>
  <c r="CJ22" i="5"/>
  <c r="JD24" i="1"/>
  <c r="CJ30" i="5"/>
  <c r="JD32" i="1"/>
  <c r="CJ12" i="5"/>
  <c r="JD14" i="1"/>
  <c r="CJ14" i="5"/>
  <c r="JD16" i="1"/>
  <c r="CJ93" i="5"/>
  <c r="JD95" i="1"/>
  <c r="CJ6" i="5"/>
  <c r="JD8" i="1"/>
  <c r="CJ48" i="5"/>
  <c r="JD50" i="1"/>
  <c r="CJ7" i="5"/>
  <c r="JD9" i="1"/>
  <c r="CJ46" i="5"/>
  <c r="JD48" i="1"/>
  <c r="CJ40" i="5"/>
  <c r="JD42" i="1"/>
  <c r="CJ16" i="5"/>
  <c r="JD18" i="1"/>
  <c r="CJ47" i="5"/>
  <c r="JD49" i="1"/>
  <c r="CJ27" i="5"/>
  <c r="JD29" i="1"/>
  <c r="CI70" i="5"/>
  <c r="JA72" i="1"/>
  <c r="CI10" i="5"/>
  <c r="JA12" i="1"/>
  <c r="CI4" i="5"/>
  <c r="JA6" i="1"/>
  <c r="CI11" i="5"/>
  <c r="JA13" i="1"/>
  <c r="CI78" i="5"/>
  <c r="JA80" i="1"/>
  <c r="CI94" i="5"/>
  <c r="JA96" i="1"/>
  <c r="CI3" i="5"/>
  <c r="JA5" i="1"/>
  <c r="CI66" i="5"/>
  <c r="JA68" i="1"/>
  <c r="CI72" i="5"/>
  <c r="JA74" i="1"/>
  <c r="CI34" i="5"/>
  <c r="JA36" i="1"/>
  <c r="CI92" i="5"/>
  <c r="JA94" i="1"/>
  <c r="CI56" i="5"/>
  <c r="JA58" i="1"/>
  <c r="CI32" i="5"/>
  <c r="JA34" i="1"/>
  <c r="CI58" i="5"/>
  <c r="JA60" i="1"/>
  <c r="CI67" i="5"/>
  <c r="JA69" i="1"/>
  <c r="CI8" i="5"/>
  <c r="JA10" i="1"/>
  <c r="CI75" i="5"/>
  <c r="JA77" i="1"/>
  <c r="CI9" i="5"/>
  <c r="JA11" i="1"/>
  <c r="CI89" i="5"/>
  <c r="JA91" i="1"/>
  <c r="CI82" i="5"/>
  <c r="JA84" i="1"/>
  <c r="CI15" i="5"/>
  <c r="JA17" i="1"/>
  <c r="CI18" i="5"/>
  <c r="JA20" i="1"/>
  <c r="CI31" i="5"/>
  <c r="JA33" i="1"/>
  <c r="CI2" i="5"/>
  <c r="JA4" i="1"/>
  <c r="CI42" i="5"/>
  <c r="JA44" i="1"/>
  <c r="CI21" i="5"/>
  <c r="JA23" i="1"/>
  <c r="CI63" i="5"/>
  <c r="JA65" i="1"/>
  <c r="CI86" i="5"/>
  <c r="JA88" i="1"/>
  <c r="CI25" i="5"/>
  <c r="JA27" i="1"/>
  <c r="DZ138" i="5" l="1"/>
  <c r="OJ140" i="1"/>
  <c r="DZ139" i="5"/>
  <c r="OJ141" i="1"/>
  <c r="NZ138" i="1"/>
  <c r="DW136" i="5"/>
  <c r="NZ139" i="1"/>
  <c r="DW137" i="5"/>
  <c r="KC119" i="1"/>
  <c r="CR117" i="5"/>
  <c r="JD104" i="1"/>
  <c r="CJ102" i="5"/>
  <c r="MU132" i="1"/>
  <c r="DN130" i="5"/>
  <c r="KS121" i="1"/>
  <c r="CW119" i="5"/>
  <c r="MU133" i="1"/>
  <c r="DN131" i="5"/>
  <c r="KC117" i="1"/>
  <c r="CR115" i="5"/>
  <c r="JD109" i="1"/>
  <c r="CJ107" i="5"/>
  <c r="JD100" i="1"/>
  <c r="CJ98" i="5"/>
  <c r="JD108" i="1"/>
  <c r="CJ106" i="5"/>
  <c r="LO126" i="1"/>
  <c r="DD124" i="5"/>
  <c r="MB129" i="1"/>
  <c r="DH127" i="5"/>
  <c r="LR127" i="1"/>
  <c r="DE125" i="5"/>
  <c r="LO125" i="1"/>
  <c r="DD123" i="5"/>
  <c r="JD107" i="1"/>
  <c r="CJ105" i="5"/>
  <c r="MU135" i="1"/>
  <c r="DN133" i="5"/>
  <c r="JD110" i="1"/>
  <c r="CJ108" i="5"/>
  <c r="MB128" i="1"/>
  <c r="DH126" i="5"/>
  <c r="JD114" i="1"/>
  <c r="CJ112" i="5"/>
  <c r="MB130" i="1"/>
  <c r="DH128" i="5"/>
  <c r="LO124" i="1"/>
  <c r="DD122" i="5"/>
  <c r="JD99" i="1"/>
  <c r="CJ97" i="5"/>
  <c r="JD113" i="1"/>
  <c r="CJ111" i="5"/>
  <c r="JD98" i="1"/>
  <c r="CJ96" i="5"/>
  <c r="JQ116" i="1"/>
  <c r="JT116" i="1" s="1"/>
  <c r="CO114" i="5"/>
  <c r="LL123" i="1"/>
  <c r="DC121" i="5"/>
  <c r="JD101" i="1"/>
  <c r="CJ99" i="5"/>
  <c r="MB131" i="1"/>
  <c r="DH129" i="5"/>
  <c r="JD112" i="1"/>
  <c r="CJ110" i="5"/>
  <c r="JD115" i="1"/>
  <c r="CJ113" i="5"/>
  <c r="KS122" i="1"/>
  <c r="CW120" i="5"/>
  <c r="JD106" i="1"/>
  <c r="CJ104" i="5"/>
  <c r="JD103" i="1"/>
  <c r="CJ101" i="5"/>
  <c r="JD111" i="1"/>
  <c r="CJ109" i="5"/>
  <c r="JD102" i="1"/>
  <c r="CJ100" i="5"/>
  <c r="KC118" i="1"/>
  <c r="CR116" i="5"/>
  <c r="MU137" i="1"/>
  <c r="DN135" i="5"/>
  <c r="JD105" i="1"/>
  <c r="CJ103" i="5"/>
  <c r="MU136" i="1"/>
  <c r="DN134" i="5"/>
  <c r="KS120" i="1"/>
  <c r="CW118" i="5"/>
  <c r="MU134" i="1"/>
  <c r="DN132" i="5"/>
  <c r="JD97" i="1"/>
  <c r="CJ95" i="5"/>
  <c r="JP85" i="1"/>
  <c r="JM57" i="1"/>
  <c r="CN55" i="5" s="1"/>
  <c r="CM55" i="5"/>
  <c r="CM13" i="5"/>
  <c r="JM15" i="1"/>
  <c r="CN13" i="5" s="1"/>
  <c r="CM29" i="5"/>
  <c r="JM31" i="1"/>
  <c r="CN29" i="5" s="1"/>
  <c r="JM59" i="1"/>
  <c r="CN57" i="5" s="1"/>
  <c r="CM57" i="5"/>
  <c r="JM89" i="1"/>
  <c r="CN87" i="5" s="1"/>
  <c r="CM87" i="5"/>
  <c r="JM73" i="1"/>
  <c r="CN71" i="5" s="1"/>
  <c r="CM71" i="5"/>
  <c r="CL49" i="5"/>
  <c r="JJ51" i="1"/>
  <c r="CL36" i="5"/>
  <c r="JJ38" i="1"/>
  <c r="CL69" i="5"/>
  <c r="JJ71" i="1"/>
  <c r="CL84" i="5"/>
  <c r="JJ86" i="1"/>
  <c r="CL64" i="5"/>
  <c r="JJ66" i="1"/>
  <c r="CL52" i="5"/>
  <c r="JJ54" i="1"/>
  <c r="CL88" i="5"/>
  <c r="JJ90" i="1"/>
  <c r="CL33" i="5"/>
  <c r="JJ35" i="1"/>
  <c r="CL45" i="5"/>
  <c r="JJ47" i="1"/>
  <c r="CL44" i="5"/>
  <c r="JJ46" i="1"/>
  <c r="CL35" i="5"/>
  <c r="JJ37" i="1"/>
  <c r="CL53" i="5"/>
  <c r="JJ55" i="1"/>
  <c r="CL23" i="5"/>
  <c r="JJ25" i="1"/>
  <c r="CL17" i="5"/>
  <c r="JJ19" i="1"/>
  <c r="CL41" i="5"/>
  <c r="JJ43" i="1"/>
  <c r="CK47" i="5"/>
  <c r="JG49" i="1"/>
  <c r="CK7" i="5"/>
  <c r="JG9" i="1"/>
  <c r="CK14" i="5"/>
  <c r="JG16" i="1"/>
  <c r="CK50" i="5"/>
  <c r="JG52" i="1"/>
  <c r="CK85" i="5"/>
  <c r="JG87" i="1"/>
  <c r="CK59" i="5"/>
  <c r="JG61" i="1"/>
  <c r="CK20" i="5"/>
  <c r="JG22" i="1"/>
  <c r="CK37" i="5"/>
  <c r="JG39" i="1"/>
  <c r="CK74" i="5"/>
  <c r="JG76" i="1"/>
  <c r="CK51" i="5"/>
  <c r="JG53" i="1"/>
  <c r="CK76" i="5"/>
  <c r="JG78" i="1"/>
  <c r="CK16" i="5"/>
  <c r="JG18" i="1"/>
  <c r="CK48" i="5"/>
  <c r="JG50" i="1"/>
  <c r="CK12" i="5"/>
  <c r="JG14" i="1"/>
  <c r="CK80" i="5"/>
  <c r="JG82" i="1"/>
  <c r="CK24" i="5"/>
  <c r="JG26" i="1"/>
  <c r="CK38" i="5"/>
  <c r="JG40" i="1"/>
  <c r="CK39" i="5"/>
  <c r="JG41" i="1"/>
  <c r="CK60" i="5"/>
  <c r="JG62" i="1"/>
  <c r="CK43" i="5"/>
  <c r="JG45" i="1"/>
  <c r="CK73" i="5"/>
  <c r="JG75" i="1"/>
  <c r="CK40" i="5"/>
  <c r="JG42" i="1"/>
  <c r="CK6" i="5"/>
  <c r="JG8" i="1"/>
  <c r="CK30" i="5"/>
  <c r="JG32" i="1"/>
  <c r="CK68" i="5"/>
  <c r="JG70" i="1"/>
  <c r="CK81" i="5"/>
  <c r="JG83" i="1"/>
  <c r="CK79" i="5"/>
  <c r="JG81" i="1"/>
  <c r="CK91" i="5"/>
  <c r="JG93" i="1"/>
  <c r="CK28" i="5"/>
  <c r="JG30" i="1"/>
  <c r="CK77" i="5"/>
  <c r="JG79" i="1"/>
  <c r="CK26" i="5"/>
  <c r="JG28" i="1"/>
  <c r="CK27" i="5"/>
  <c r="JG29" i="1"/>
  <c r="CK46" i="5"/>
  <c r="JG48" i="1"/>
  <c r="CK93" i="5"/>
  <c r="JG95" i="1"/>
  <c r="CK22" i="5"/>
  <c r="JG24" i="1"/>
  <c r="CK61" i="5"/>
  <c r="JG63" i="1"/>
  <c r="CK54" i="5"/>
  <c r="CK90" i="5"/>
  <c r="JG92" i="1"/>
  <c r="CK65" i="5"/>
  <c r="JG67" i="1"/>
  <c r="CK19" i="5"/>
  <c r="JG21" i="1"/>
  <c r="CK5" i="5"/>
  <c r="JG7" i="1"/>
  <c r="CK62" i="5"/>
  <c r="JG64" i="1"/>
  <c r="CJ72" i="5"/>
  <c r="JD74" i="1"/>
  <c r="CJ78" i="5"/>
  <c r="JD80" i="1"/>
  <c r="CJ70" i="5"/>
  <c r="JD72" i="1"/>
  <c r="CJ18" i="5"/>
  <c r="JD20" i="1"/>
  <c r="CJ21" i="5"/>
  <c r="JD23" i="1"/>
  <c r="CJ58" i="5"/>
  <c r="JD60" i="1"/>
  <c r="CJ94" i="5"/>
  <c r="JD96" i="1"/>
  <c r="CJ25" i="5"/>
  <c r="JD27" i="1"/>
  <c r="CJ15" i="5"/>
  <c r="JD17" i="1"/>
  <c r="CJ75" i="5"/>
  <c r="JD77" i="1"/>
  <c r="CJ2" i="5"/>
  <c r="JD4" i="1"/>
  <c r="CJ8" i="5"/>
  <c r="JD10" i="1"/>
  <c r="CJ66" i="5"/>
  <c r="JD68" i="1"/>
  <c r="CJ89" i="5"/>
  <c r="JD91" i="1"/>
  <c r="CJ92" i="5"/>
  <c r="JD94" i="1"/>
  <c r="CJ4" i="5"/>
  <c r="JD6" i="1"/>
  <c r="CJ9" i="5"/>
  <c r="JD11" i="1"/>
  <c r="CJ34" i="5"/>
  <c r="JD36" i="1"/>
  <c r="CJ10" i="5"/>
  <c r="JD12" i="1"/>
  <c r="CJ42" i="5"/>
  <c r="JD44" i="1"/>
  <c r="CJ32" i="5"/>
  <c r="JD34" i="1"/>
  <c r="CJ86" i="5"/>
  <c r="JD88" i="1"/>
  <c r="CJ82" i="5"/>
  <c r="JD84" i="1"/>
  <c r="CJ56" i="5"/>
  <c r="JD58" i="1"/>
  <c r="CJ11" i="5"/>
  <c r="JD13" i="1"/>
  <c r="CJ63" i="5"/>
  <c r="JD65" i="1"/>
  <c r="CJ31" i="5"/>
  <c r="JD33" i="1"/>
  <c r="CJ67" i="5"/>
  <c r="JD69" i="1"/>
  <c r="CJ3" i="5"/>
  <c r="JD5" i="1"/>
  <c r="DX137" i="5" l="1"/>
  <c r="OC139" i="1"/>
  <c r="DX136" i="5"/>
  <c r="OC138" i="1"/>
  <c r="MV134" i="1"/>
  <c r="MW134" i="1" s="1"/>
  <c r="MX134" i="1" s="1"/>
  <c r="NA134" i="1" s="1"/>
  <c r="DO132" i="5"/>
  <c r="MV137" i="1"/>
  <c r="MW137" i="1" s="1"/>
  <c r="MX137" i="1" s="1"/>
  <c r="NA137" i="1" s="1"/>
  <c r="DO135" i="5"/>
  <c r="JG103" i="1"/>
  <c r="CK101" i="5"/>
  <c r="JG112" i="1"/>
  <c r="CK110" i="5"/>
  <c r="JW116" i="1"/>
  <c r="CP114" i="5"/>
  <c r="LR124" i="1"/>
  <c r="DE122" i="5"/>
  <c r="JG110" i="1"/>
  <c r="CK108" i="5"/>
  <c r="LU127" i="1"/>
  <c r="DF125" i="5"/>
  <c r="JG100" i="1"/>
  <c r="CK98" i="5"/>
  <c r="KV121" i="1"/>
  <c r="CX119" i="5"/>
  <c r="KV120" i="1"/>
  <c r="CX118" i="5"/>
  <c r="KF118" i="1"/>
  <c r="CS116" i="5"/>
  <c r="JG106" i="1"/>
  <c r="CK104" i="5"/>
  <c r="ME131" i="1"/>
  <c r="DI129" i="5"/>
  <c r="JG98" i="1"/>
  <c r="CK96" i="5"/>
  <c r="ME130" i="1"/>
  <c r="DI128" i="5"/>
  <c r="MV135" i="1"/>
  <c r="MW135" i="1" s="1"/>
  <c r="MX135" i="1" s="1"/>
  <c r="NA135" i="1" s="1"/>
  <c r="DO133" i="5"/>
  <c r="ME129" i="1"/>
  <c r="DI127" i="5"/>
  <c r="JG109" i="1"/>
  <c r="CK107" i="5"/>
  <c r="MV132" i="1"/>
  <c r="MW132" i="1" s="1"/>
  <c r="MX132" i="1" s="1"/>
  <c r="NA132" i="1" s="1"/>
  <c r="DO130" i="5"/>
  <c r="MV136" i="1"/>
  <c r="MW136" i="1" s="1"/>
  <c r="MX136" i="1" s="1"/>
  <c r="NA136" i="1" s="1"/>
  <c r="DO134" i="5"/>
  <c r="JG102" i="1"/>
  <c r="CK100" i="5"/>
  <c r="KV122" i="1"/>
  <c r="CX120" i="5"/>
  <c r="JG101" i="1"/>
  <c r="CK99" i="5"/>
  <c r="JG113" i="1"/>
  <c r="CK111" i="5"/>
  <c r="JG114" i="1"/>
  <c r="CK112" i="5"/>
  <c r="JG107" i="1"/>
  <c r="CK105" i="5"/>
  <c r="LR126" i="1"/>
  <c r="DE124" i="5"/>
  <c r="KF117" i="1"/>
  <c r="CS115" i="5"/>
  <c r="JG104" i="1"/>
  <c r="CK102" i="5"/>
  <c r="JG97" i="1"/>
  <c r="CK95" i="5"/>
  <c r="JG105" i="1"/>
  <c r="CK103" i="5"/>
  <c r="JG111" i="1"/>
  <c r="CK109" i="5"/>
  <c r="JG115" i="1"/>
  <c r="CK113" i="5"/>
  <c r="LO123" i="1"/>
  <c r="DD121" i="5"/>
  <c r="JG99" i="1"/>
  <c r="CK97" i="5"/>
  <c r="ME128" i="1"/>
  <c r="DI126" i="5"/>
  <c r="LR125" i="1"/>
  <c r="DE123" i="5"/>
  <c r="JG108" i="1"/>
  <c r="CK106" i="5"/>
  <c r="MV133" i="1"/>
  <c r="MW133" i="1" s="1"/>
  <c r="MX133" i="1" s="1"/>
  <c r="NA133" i="1" s="1"/>
  <c r="DO131" i="5"/>
  <c r="KF119" i="1"/>
  <c r="CS117" i="5"/>
  <c r="CO83" i="5"/>
  <c r="JQ85" i="1"/>
  <c r="JT85" i="1" s="1"/>
  <c r="CP83" i="5" s="1"/>
  <c r="JP15" i="1"/>
  <c r="JP73" i="1"/>
  <c r="JP89" i="1"/>
  <c r="JP57" i="1"/>
  <c r="JP31" i="1"/>
  <c r="JP59" i="1"/>
  <c r="CM17" i="5"/>
  <c r="JM19" i="1"/>
  <c r="CN17" i="5" s="1"/>
  <c r="JM46" i="1"/>
  <c r="CN44" i="5" s="1"/>
  <c r="CM44" i="5"/>
  <c r="JM54" i="1"/>
  <c r="CN52" i="5" s="1"/>
  <c r="CM52" i="5"/>
  <c r="JM38" i="1"/>
  <c r="CN36" i="5" s="1"/>
  <c r="CM36" i="5"/>
  <c r="JM25" i="1"/>
  <c r="CN23" i="5" s="1"/>
  <c r="CM23" i="5"/>
  <c r="JM35" i="1"/>
  <c r="CN33" i="5" s="1"/>
  <c r="CM33" i="5"/>
  <c r="JM51" i="1"/>
  <c r="CN49" i="5" s="1"/>
  <c r="CM49" i="5"/>
  <c r="CM53" i="5"/>
  <c r="JM55" i="1"/>
  <c r="CN53" i="5" s="1"/>
  <c r="JM43" i="1"/>
  <c r="CN41" i="5" s="1"/>
  <c r="CM41" i="5"/>
  <c r="CM35" i="5"/>
  <c r="JM37" i="1"/>
  <c r="CN35" i="5" s="1"/>
  <c r="JM90" i="1"/>
  <c r="CN88" i="5" s="1"/>
  <c r="CM88" i="5"/>
  <c r="CM69" i="5"/>
  <c r="JM71" i="1"/>
  <c r="CN69" i="5" s="1"/>
  <c r="CM45" i="5"/>
  <c r="JM47" i="1"/>
  <c r="CN45" i="5" s="1"/>
  <c r="JM66" i="1"/>
  <c r="CN64" i="5" s="1"/>
  <c r="CM64" i="5"/>
  <c r="JM86" i="1"/>
  <c r="CN84" i="5" s="1"/>
  <c r="CM84" i="5"/>
  <c r="CL27" i="5"/>
  <c r="JJ29" i="1"/>
  <c r="CL5" i="5"/>
  <c r="JJ7" i="1"/>
  <c r="CL54" i="5"/>
  <c r="JJ56" i="1"/>
  <c r="CL46" i="5"/>
  <c r="JJ48" i="1"/>
  <c r="CL28" i="5"/>
  <c r="JJ30" i="1"/>
  <c r="CL68" i="5"/>
  <c r="JJ70" i="1"/>
  <c r="CL73" i="5"/>
  <c r="JJ75" i="1"/>
  <c r="CL38" i="5"/>
  <c r="JJ40" i="1"/>
  <c r="CL48" i="5"/>
  <c r="JJ50" i="1"/>
  <c r="CL74" i="5"/>
  <c r="JJ76" i="1"/>
  <c r="CL85" i="5"/>
  <c r="JJ87" i="1"/>
  <c r="CL47" i="5"/>
  <c r="JJ49" i="1"/>
  <c r="CL61" i="5"/>
  <c r="JJ63" i="1"/>
  <c r="CL30" i="5"/>
  <c r="JJ32" i="1"/>
  <c r="CL24" i="5"/>
  <c r="JJ26" i="1"/>
  <c r="CL50" i="5"/>
  <c r="JJ52" i="1"/>
  <c r="CL26" i="5"/>
  <c r="JJ28" i="1"/>
  <c r="CL60" i="5"/>
  <c r="JJ62" i="1"/>
  <c r="CL20" i="5"/>
  <c r="JJ22" i="1"/>
  <c r="CL19" i="5"/>
  <c r="JJ21" i="1"/>
  <c r="CL43" i="5"/>
  <c r="JJ45" i="1"/>
  <c r="CL37" i="5"/>
  <c r="JJ39" i="1"/>
  <c r="CL22" i="5"/>
  <c r="JJ24" i="1"/>
  <c r="CL6" i="5"/>
  <c r="JJ8" i="1"/>
  <c r="CL76" i="5"/>
  <c r="JJ78" i="1"/>
  <c r="CL90" i="5"/>
  <c r="JJ92" i="1"/>
  <c r="CL93" i="5"/>
  <c r="JJ95" i="1"/>
  <c r="CL77" i="5"/>
  <c r="JJ79" i="1"/>
  <c r="CL81" i="5"/>
  <c r="JJ83" i="1"/>
  <c r="CL40" i="5"/>
  <c r="JJ42" i="1"/>
  <c r="CL39" i="5"/>
  <c r="JJ41" i="1"/>
  <c r="CL12" i="5"/>
  <c r="JJ14" i="1"/>
  <c r="CL51" i="5"/>
  <c r="JJ53" i="1"/>
  <c r="CL59" i="5"/>
  <c r="JJ61" i="1"/>
  <c r="CL7" i="5"/>
  <c r="JJ9" i="1"/>
  <c r="CL91" i="5"/>
  <c r="JJ93" i="1"/>
  <c r="CL16" i="5"/>
  <c r="JJ18" i="1"/>
  <c r="CL65" i="5"/>
  <c r="JJ67" i="1"/>
  <c r="CL79" i="5"/>
  <c r="JJ81" i="1"/>
  <c r="CL80" i="5"/>
  <c r="JJ82" i="1"/>
  <c r="CL14" i="5"/>
  <c r="JJ16" i="1"/>
  <c r="CL62" i="5"/>
  <c r="JJ64" i="1"/>
  <c r="CK63" i="5"/>
  <c r="JG65" i="1"/>
  <c r="CK86" i="5"/>
  <c r="JG88" i="1"/>
  <c r="CK34" i="5"/>
  <c r="JG36" i="1"/>
  <c r="CK89" i="5"/>
  <c r="JG91" i="1"/>
  <c r="CK75" i="5"/>
  <c r="JG77" i="1"/>
  <c r="CK58" i="5"/>
  <c r="JG60" i="1"/>
  <c r="CK78" i="5"/>
  <c r="JG80" i="1"/>
  <c r="CK3" i="5"/>
  <c r="JG5" i="1"/>
  <c r="CK11" i="5"/>
  <c r="JG13" i="1"/>
  <c r="CK32" i="5"/>
  <c r="JG34" i="1"/>
  <c r="CK9" i="5"/>
  <c r="JG11" i="1"/>
  <c r="CK66" i="5"/>
  <c r="JG68" i="1"/>
  <c r="CK15" i="5"/>
  <c r="JG17" i="1"/>
  <c r="CK21" i="5"/>
  <c r="JG23" i="1"/>
  <c r="CK72" i="5"/>
  <c r="JG74" i="1"/>
  <c r="CK67" i="5"/>
  <c r="JG69" i="1"/>
  <c r="CK56" i="5"/>
  <c r="JG58" i="1"/>
  <c r="CK42" i="5"/>
  <c r="JG44" i="1"/>
  <c r="CK4" i="5"/>
  <c r="JG6" i="1"/>
  <c r="CK8" i="5"/>
  <c r="JG10" i="1"/>
  <c r="CK25" i="5"/>
  <c r="JG27" i="1"/>
  <c r="CK18" i="5"/>
  <c r="JG20" i="1"/>
  <c r="CK31" i="5"/>
  <c r="JG33" i="1"/>
  <c r="CK82" i="5"/>
  <c r="JG84" i="1"/>
  <c r="CK10" i="5"/>
  <c r="JG12" i="1"/>
  <c r="CK92" i="5"/>
  <c r="JG94" i="1"/>
  <c r="CK2" i="5"/>
  <c r="JG4" i="1"/>
  <c r="CK94" i="5"/>
  <c r="JG96" i="1"/>
  <c r="CK70" i="5"/>
  <c r="JG72" i="1"/>
  <c r="OD138" i="1" l="1"/>
  <c r="OG138" i="1" s="1"/>
  <c r="DY136" i="5"/>
  <c r="OD139" i="1"/>
  <c r="OG139" i="1" s="1"/>
  <c r="DY137" i="5"/>
  <c r="JJ99" i="1"/>
  <c r="CL97" i="5"/>
  <c r="JJ105" i="1"/>
  <c r="CL103" i="5"/>
  <c r="JJ101" i="1"/>
  <c r="CL99" i="5"/>
  <c r="DJ128" i="5"/>
  <c r="MF130" i="1"/>
  <c r="MI130" i="1" s="1"/>
  <c r="KI118" i="1"/>
  <c r="CT116" i="5"/>
  <c r="LV127" i="1"/>
  <c r="LY127" i="1" s="1"/>
  <c r="DG125" i="5"/>
  <c r="ND132" i="1"/>
  <c r="DP130" i="5"/>
  <c r="JJ112" i="1"/>
  <c r="CL110" i="5"/>
  <c r="JJ108" i="1"/>
  <c r="CL106" i="5"/>
  <c r="LR123" i="1"/>
  <c r="DE121" i="5"/>
  <c r="JJ97" i="1"/>
  <c r="CL95" i="5"/>
  <c r="JJ107" i="1"/>
  <c r="CL105" i="5"/>
  <c r="KY122" i="1"/>
  <c r="CY120" i="5"/>
  <c r="JJ109" i="1"/>
  <c r="CL107" i="5"/>
  <c r="JJ98" i="1"/>
  <c r="CL96" i="5"/>
  <c r="KY120" i="1"/>
  <c r="CY118" i="5"/>
  <c r="JJ110" i="1"/>
  <c r="CL108" i="5"/>
  <c r="JJ103" i="1"/>
  <c r="CL101" i="5"/>
  <c r="ND133" i="1"/>
  <c r="DP131" i="5"/>
  <c r="LU125" i="1"/>
  <c r="DF123" i="5"/>
  <c r="JJ115" i="1"/>
  <c r="CL113" i="5"/>
  <c r="JJ104" i="1"/>
  <c r="CL102" i="5"/>
  <c r="JJ114" i="1"/>
  <c r="CL112" i="5"/>
  <c r="JJ102" i="1"/>
  <c r="CL100" i="5"/>
  <c r="DJ127" i="5"/>
  <c r="MF129" i="1"/>
  <c r="MI129" i="1" s="1"/>
  <c r="DJ129" i="5"/>
  <c r="MF131" i="1"/>
  <c r="MI131" i="1" s="1"/>
  <c r="KY121" i="1"/>
  <c r="CY119" i="5"/>
  <c r="LU124" i="1"/>
  <c r="DF122" i="5"/>
  <c r="ND137" i="1"/>
  <c r="DP135" i="5"/>
  <c r="LU126" i="1"/>
  <c r="DF124" i="5"/>
  <c r="KI119" i="1"/>
  <c r="CT117" i="5"/>
  <c r="DJ126" i="5"/>
  <c r="MF128" i="1"/>
  <c r="MI128" i="1" s="1"/>
  <c r="JJ111" i="1"/>
  <c r="CL109" i="5"/>
  <c r="KI117" i="1"/>
  <c r="CT115" i="5"/>
  <c r="JJ113" i="1"/>
  <c r="CL111" i="5"/>
  <c r="ND136" i="1"/>
  <c r="DP134" i="5"/>
  <c r="ND135" i="1"/>
  <c r="DP133" i="5"/>
  <c r="JJ106" i="1"/>
  <c r="CL104" i="5"/>
  <c r="JJ100" i="1"/>
  <c r="CL98" i="5"/>
  <c r="JZ116" i="1"/>
  <c r="CQ114" i="5"/>
  <c r="ND134" i="1"/>
  <c r="DP132" i="5"/>
  <c r="JW85" i="1"/>
  <c r="CO57" i="5"/>
  <c r="JQ59" i="1"/>
  <c r="JT59" i="1" s="1"/>
  <c r="CP57" i="5" s="1"/>
  <c r="CO29" i="5"/>
  <c r="JQ31" i="1"/>
  <c r="JT31" i="1" s="1"/>
  <c r="CP29" i="5" s="1"/>
  <c r="CO55" i="5"/>
  <c r="JQ57" i="1"/>
  <c r="JT57" i="1" s="1"/>
  <c r="CP55" i="5" s="1"/>
  <c r="CO71" i="5"/>
  <c r="JQ73" i="1"/>
  <c r="JT73" i="1" s="1"/>
  <c r="CP71" i="5" s="1"/>
  <c r="CO13" i="5"/>
  <c r="JQ15" i="1"/>
  <c r="JT15" i="1" s="1"/>
  <c r="CP13" i="5" s="1"/>
  <c r="CO87" i="5"/>
  <c r="JQ89" i="1"/>
  <c r="JT89" i="1" s="1"/>
  <c r="CP87" i="5" s="1"/>
  <c r="JP35" i="1"/>
  <c r="JP43" i="1"/>
  <c r="JP71" i="1"/>
  <c r="JP55" i="1"/>
  <c r="JP46" i="1"/>
  <c r="JP38" i="1"/>
  <c r="JP37" i="1"/>
  <c r="JP66" i="1"/>
  <c r="JP47" i="1"/>
  <c r="JP19" i="1"/>
  <c r="JP25" i="1"/>
  <c r="JP86" i="1"/>
  <c r="JP90" i="1"/>
  <c r="JP51" i="1"/>
  <c r="JP54" i="1"/>
  <c r="CM14" i="5"/>
  <c r="JM16" i="1"/>
  <c r="CN14" i="5" s="1"/>
  <c r="JM18" i="1"/>
  <c r="CN16" i="5" s="1"/>
  <c r="CM16" i="5"/>
  <c r="CM51" i="5"/>
  <c r="JM53" i="1"/>
  <c r="CN51" i="5" s="1"/>
  <c r="JM83" i="1"/>
  <c r="CN81" i="5" s="1"/>
  <c r="CM81" i="5"/>
  <c r="JM78" i="1"/>
  <c r="CN76" i="5" s="1"/>
  <c r="CM76" i="5"/>
  <c r="CM43" i="5"/>
  <c r="JM45" i="1"/>
  <c r="CN43" i="5" s="1"/>
  <c r="JM28" i="1"/>
  <c r="CN26" i="5" s="1"/>
  <c r="CM26" i="5"/>
  <c r="JM63" i="1"/>
  <c r="CN61" i="5" s="1"/>
  <c r="CM61" i="5"/>
  <c r="JM50" i="1"/>
  <c r="CN48" i="5" s="1"/>
  <c r="CM48" i="5"/>
  <c r="CM28" i="5"/>
  <c r="JM30" i="1"/>
  <c r="CN28" i="5" s="1"/>
  <c r="CM27" i="5"/>
  <c r="JM29" i="1"/>
  <c r="CN27" i="5" s="1"/>
  <c r="CM91" i="5"/>
  <c r="JM93" i="1"/>
  <c r="CN91" i="5" s="1"/>
  <c r="JM8" i="1"/>
  <c r="CN6" i="5" s="1"/>
  <c r="CM6" i="5"/>
  <c r="JM49" i="1"/>
  <c r="CN47" i="5" s="1"/>
  <c r="CM47" i="5"/>
  <c r="JM41" i="1"/>
  <c r="CN39" i="5" s="1"/>
  <c r="CM39" i="5"/>
  <c r="CM20" i="5"/>
  <c r="JM22" i="1"/>
  <c r="CN20" i="5" s="1"/>
  <c r="CM73" i="5"/>
  <c r="JM75" i="1"/>
  <c r="CN73" i="5" s="1"/>
  <c r="JM56" i="1"/>
  <c r="CN54" i="5" s="1"/>
  <c r="CM54" i="5"/>
  <c r="JM79" i="1"/>
  <c r="CN77" i="5" s="1"/>
  <c r="CM77" i="5"/>
  <c r="CM50" i="5"/>
  <c r="JM52" i="1"/>
  <c r="CN50" i="5" s="1"/>
  <c r="CM46" i="5"/>
  <c r="JM48" i="1"/>
  <c r="CN46" i="5" s="1"/>
  <c r="JM9" i="1"/>
  <c r="CN7" i="5" s="1"/>
  <c r="CM7" i="5"/>
  <c r="JM24" i="1"/>
  <c r="CN22" i="5" s="1"/>
  <c r="CM22" i="5"/>
  <c r="CM85" i="5"/>
  <c r="JM87" i="1"/>
  <c r="CN85" i="5" s="1"/>
  <c r="CM62" i="5"/>
  <c r="JM64" i="1"/>
  <c r="CN62" i="5" s="1"/>
  <c r="CM65" i="5"/>
  <c r="JM67" i="1"/>
  <c r="CN65" i="5" s="1"/>
  <c r="JM61" i="1"/>
  <c r="CN59" i="5" s="1"/>
  <c r="CM59" i="5"/>
  <c r="JM42" i="1"/>
  <c r="CN40" i="5" s="1"/>
  <c r="CM40" i="5"/>
  <c r="CM90" i="5"/>
  <c r="JM92" i="1"/>
  <c r="CN90" i="5" s="1"/>
  <c r="CM37" i="5"/>
  <c r="JM39" i="1"/>
  <c r="CN37" i="5" s="1"/>
  <c r="JM62" i="1"/>
  <c r="CN60" i="5" s="1"/>
  <c r="CM60" i="5"/>
  <c r="CM30" i="5"/>
  <c r="JM32" i="1"/>
  <c r="CN30" i="5" s="1"/>
  <c r="CM74" i="5"/>
  <c r="JM76" i="1"/>
  <c r="CN74" i="5" s="1"/>
  <c r="JM70" i="1"/>
  <c r="CN68" i="5" s="1"/>
  <c r="CM68" i="5"/>
  <c r="CM5" i="5"/>
  <c r="JM7" i="1"/>
  <c r="CN5" i="5" s="1"/>
  <c r="JM82" i="1"/>
  <c r="CN80" i="5" s="1"/>
  <c r="CM80" i="5"/>
  <c r="JM14" i="1"/>
  <c r="CN12" i="5" s="1"/>
  <c r="CM12" i="5"/>
  <c r="JM21" i="1"/>
  <c r="CN19" i="5" s="1"/>
  <c r="CM19" i="5"/>
  <c r="CM38" i="5"/>
  <c r="JM40" i="1"/>
  <c r="CN38" i="5" s="1"/>
  <c r="JM81" i="1"/>
  <c r="CN79" i="5" s="1"/>
  <c r="CM79" i="5"/>
  <c r="JM95" i="1"/>
  <c r="CN93" i="5" s="1"/>
  <c r="CM93" i="5"/>
  <c r="JM26" i="1"/>
  <c r="CN24" i="5" s="1"/>
  <c r="CM24" i="5"/>
  <c r="CL92" i="5"/>
  <c r="JJ94" i="1"/>
  <c r="CL21" i="5"/>
  <c r="JJ23" i="1"/>
  <c r="CL58" i="5"/>
  <c r="JJ60" i="1"/>
  <c r="CL70" i="5"/>
  <c r="JJ72" i="1"/>
  <c r="CL10" i="5"/>
  <c r="JJ12" i="1"/>
  <c r="CL25" i="5"/>
  <c r="JJ27" i="1"/>
  <c r="CL56" i="5"/>
  <c r="JJ58" i="1"/>
  <c r="CL15" i="5"/>
  <c r="JJ17" i="1"/>
  <c r="CL11" i="5"/>
  <c r="JJ13" i="1"/>
  <c r="CL75" i="5"/>
  <c r="JJ77" i="1"/>
  <c r="CL63" i="5"/>
  <c r="JJ65" i="1"/>
  <c r="CL42" i="5"/>
  <c r="JJ44" i="1"/>
  <c r="CL32" i="5"/>
  <c r="JJ34" i="1"/>
  <c r="CL82" i="5"/>
  <c r="JJ84" i="1"/>
  <c r="CL67" i="5"/>
  <c r="JJ69" i="1"/>
  <c r="CL3" i="5"/>
  <c r="JJ5" i="1"/>
  <c r="CL18" i="5"/>
  <c r="JJ20" i="1"/>
  <c r="CL86" i="5"/>
  <c r="JJ88" i="1"/>
  <c r="CL94" i="5"/>
  <c r="JJ96" i="1"/>
  <c r="CL8" i="5"/>
  <c r="JJ10" i="1"/>
  <c r="CL66" i="5"/>
  <c r="JJ68" i="1"/>
  <c r="CL89" i="5"/>
  <c r="JJ91" i="1"/>
  <c r="CL2" i="5"/>
  <c r="JJ4" i="1"/>
  <c r="CL31" i="5"/>
  <c r="JJ33" i="1"/>
  <c r="CL4" i="5"/>
  <c r="JJ6" i="1"/>
  <c r="CL72" i="5"/>
  <c r="JJ74" i="1"/>
  <c r="CL9" i="5"/>
  <c r="JJ11" i="1"/>
  <c r="CL78" i="5"/>
  <c r="JJ80" i="1"/>
  <c r="CL34" i="5"/>
  <c r="JJ36" i="1"/>
  <c r="DZ137" i="5" l="1"/>
  <c r="OJ139" i="1"/>
  <c r="DZ136" i="5"/>
  <c r="OJ138" i="1"/>
  <c r="ML128" i="1"/>
  <c r="DK126" i="5"/>
  <c r="KC116" i="1"/>
  <c r="CR114" i="5"/>
  <c r="NG136" i="1"/>
  <c r="DQ134" i="5"/>
  <c r="LV124" i="1"/>
  <c r="LY124" i="1" s="1"/>
  <c r="DG122" i="5"/>
  <c r="JM102" i="1"/>
  <c r="CM100" i="5"/>
  <c r="LV125" i="1"/>
  <c r="LY125" i="1" s="1"/>
  <c r="DG123" i="5"/>
  <c r="LB120" i="1"/>
  <c r="CZ118" i="5"/>
  <c r="JM107" i="1"/>
  <c r="CM105" i="5"/>
  <c r="JM112" i="1"/>
  <c r="CM110" i="5"/>
  <c r="ML130" i="1"/>
  <c r="DK128" i="5"/>
  <c r="JM100" i="1"/>
  <c r="CM98" i="5"/>
  <c r="JM113" i="1"/>
  <c r="CM111" i="5"/>
  <c r="KJ119" i="1"/>
  <c r="KM119" i="1" s="1"/>
  <c r="CU117" i="5"/>
  <c r="LB121" i="1"/>
  <c r="CZ119" i="5"/>
  <c r="JM114" i="1"/>
  <c r="CM112" i="5"/>
  <c r="NG133" i="1"/>
  <c r="DQ131" i="5"/>
  <c r="JM98" i="1"/>
  <c r="CM96" i="5"/>
  <c r="JM97" i="1"/>
  <c r="CM95" i="5"/>
  <c r="NG132" i="1"/>
  <c r="DQ130" i="5"/>
  <c r="JM101" i="1"/>
  <c r="CM99" i="5"/>
  <c r="ML131" i="1"/>
  <c r="DK129" i="5"/>
  <c r="JM106" i="1"/>
  <c r="CM104" i="5"/>
  <c r="KJ117" i="1"/>
  <c r="KM117" i="1" s="1"/>
  <c r="CU115" i="5"/>
  <c r="LV126" i="1"/>
  <c r="LY126" i="1" s="1"/>
  <c r="DG124" i="5"/>
  <c r="JM104" i="1"/>
  <c r="CM102" i="5"/>
  <c r="JM103" i="1"/>
  <c r="CM101" i="5"/>
  <c r="JM109" i="1"/>
  <c r="CM107" i="5"/>
  <c r="LU123" i="1"/>
  <c r="DF121" i="5"/>
  <c r="MB127" i="1"/>
  <c r="DH125" i="5"/>
  <c r="JM105" i="1"/>
  <c r="CM103" i="5"/>
  <c r="ML129" i="1"/>
  <c r="DK127" i="5"/>
  <c r="NG134" i="1"/>
  <c r="DQ132" i="5"/>
  <c r="NG135" i="1"/>
  <c r="DQ133" i="5"/>
  <c r="JM111" i="1"/>
  <c r="CM109" i="5"/>
  <c r="NG137" i="1"/>
  <c r="DQ135" i="5"/>
  <c r="JM115" i="1"/>
  <c r="CM113" i="5"/>
  <c r="JM110" i="1"/>
  <c r="CM108" i="5"/>
  <c r="LB122" i="1"/>
  <c r="CZ120" i="5"/>
  <c r="JM108" i="1"/>
  <c r="CM106" i="5"/>
  <c r="KJ118" i="1"/>
  <c r="KM118" i="1" s="1"/>
  <c r="CU116" i="5"/>
  <c r="JM99" i="1"/>
  <c r="CM97" i="5"/>
  <c r="JZ85" i="1"/>
  <c r="CQ83" i="5"/>
  <c r="JW89" i="1"/>
  <c r="JW31" i="1"/>
  <c r="JW15" i="1"/>
  <c r="JW59" i="1"/>
  <c r="JW73" i="1"/>
  <c r="JW57" i="1"/>
  <c r="CO23" i="5"/>
  <c r="JQ25" i="1"/>
  <c r="JT25" i="1" s="1"/>
  <c r="CP23" i="5" s="1"/>
  <c r="CO69" i="5"/>
  <c r="JQ71" i="1"/>
  <c r="JT71" i="1" s="1"/>
  <c r="CP69" i="5" s="1"/>
  <c r="CO17" i="5"/>
  <c r="JQ19" i="1"/>
  <c r="JT19" i="1" s="1"/>
  <c r="CP17" i="5" s="1"/>
  <c r="CO41" i="5"/>
  <c r="JQ43" i="1"/>
  <c r="JT43" i="1" s="1"/>
  <c r="CP41" i="5" s="1"/>
  <c r="CO33" i="5"/>
  <c r="JQ35" i="1"/>
  <c r="JT35" i="1" s="1"/>
  <c r="CP33" i="5" s="1"/>
  <c r="CO64" i="5"/>
  <c r="JQ66" i="1"/>
  <c r="JT66" i="1" s="1"/>
  <c r="CP64" i="5" s="1"/>
  <c r="CO52" i="5"/>
  <c r="JQ54" i="1"/>
  <c r="JT54" i="1" s="1"/>
  <c r="CP52" i="5" s="1"/>
  <c r="CO35" i="5"/>
  <c r="JQ37" i="1"/>
  <c r="JT37" i="1" s="1"/>
  <c r="CP35" i="5" s="1"/>
  <c r="CO84" i="5"/>
  <c r="JQ86" i="1"/>
  <c r="JT86" i="1" s="1"/>
  <c r="CP84" i="5" s="1"/>
  <c r="CO45" i="5"/>
  <c r="JQ47" i="1"/>
  <c r="JT47" i="1" s="1"/>
  <c r="CP45" i="5" s="1"/>
  <c r="CO49" i="5"/>
  <c r="JQ51" i="1"/>
  <c r="JT51" i="1" s="1"/>
  <c r="CP49" i="5" s="1"/>
  <c r="CO36" i="5"/>
  <c r="JQ38" i="1"/>
  <c r="JT38" i="1" s="1"/>
  <c r="CP36" i="5" s="1"/>
  <c r="CO53" i="5"/>
  <c r="JQ55" i="1"/>
  <c r="JT55" i="1" s="1"/>
  <c r="CP53" i="5" s="1"/>
  <c r="CO88" i="5"/>
  <c r="JQ90" i="1"/>
  <c r="JT90" i="1" s="1"/>
  <c r="CP88" i="5" s="1"/>
  <c r="CO44" i="5"/>
  <c r="JQ46" i="1"/>
  <c r="JT46" i="1" s="1"/>
  <c r="CP44" i="5" s="1"/>
  <c r="JP64" i="1"/>
  <c r="JP78" i="1"/>
  <c r="JP87" i="1"/>
  <c r="JP22" i="1"/>
  <c r="JP93" i="1"/>
  <c r="JP81" i="1"/>
  <c r="JP82" i="1"/>
  <c r="JP42" i="1"/>
  <c r="JP63" i="1"/>
  <c r="JP83" i="1"/>
  <c r="JP48" i="1"/>
  <c r="JP50" i="1"/>
  <c r="JP32" i="1"/>
  <c r="JP40" i="1"/>
  <c r="JP29" i="1"/>
  <c r="JP62" i="1"/>
  <c r="JP61" i="1"/>
  <c r="JP24" i="1"/>
  <c r="JP79" i="1"/>
  <c r="JP41" i="1"/>
  <c r="JP28" i="1"/>
  <c r="JP76" i="1"/>
  <c r="JP75" i="1"/>
  <c r="JP16" i="1"/>
  <c r="JP95" i="1"/>
  <c r="JP7" i="1"/>
  <c r="JP53" i="1"/>
  <c r="JP39" i="1"/>
  <c r="JP67" i="1"/>
  <c r="JP30" i="1"/>
  <c r="JP45" i="1"/>
  <c r="JP92" i="1"/>
  <c r="JP14" i="1"/>
  <c r="JP8" i="1"/>
  <c r="JP52" i="1"/>
  <c r="JP26" i="1"/>
  <c r="JP21" i="1"/>
  <c r="JP70" i="1"/>
  <c r="JP9" i="1"/>
  <c r="JP56" i="1"/>
  <c r="JP49" i="1"/>
  <c r="JP18" i="1"/>
  <c r="CM34" i="5"/>
  <c r="JM36" i="1"/>
  <c r="CN34" i="5" s="1"/>
  <c r="JM74" i="1"/>
  <c r="CN72" i="5" s="1"/>
  <c r="CM72" i="5"/>
  <c r="JM91" i="1"/>
  <c r="CN89" i="5" s="1"/>
  <c r="CM89" i="5"/>
  <c r="JM88" i="1"/>
  <c r="CN86" i="5" s="1"/>
  <c r="CM86" i="5"/>
  <c r="JM84" i="1"/>
  <c r="CN82" i="5" s="1"/>
  <c r="CM82" i="5"/>
  <c r="JM77" i="1"/>
  <c r="CN75" i="5" s="1"/>
  <c r="CM75" i="5"/>
  <c r="CM25" i="5"/>
  <c r="JM27" i="1"/>
  <c r="CN25" i="5" s="1"/>
  <c r="JM23" i="1"/>
  <c r="CN21" i="5" s="1"/>
  <c r="CM21" i="5"/>
  <c r="JM6" i="1"/>
  <c r="CN4" i="5" s="1"/>
  <c r="CM4" i="5"/>
  <c r="JM34" i="1"/>
  <c r="CN32" i="5" s="1"/>
  <c r="CM32" i="5"/>
  <c r="JM94" i="1"/>
  <c r="CN92" i="5" s="1"/>
  <c r="CM92" i="5"/>
  <c r="JM10" i="1"/>
  <c r="CN8" i="5" s="1"/>
  <c r="CM8" i="5"/>
  <c r="JM17" i="1"/>
  <c r="CN15" i="5" s="1"/>
  <c r="CM15" i="5"/>
  <c r="JM20" i="1"/>
  <c r="CN18" i="5" s="1"/>
  <c r="CM18" i="5"/>
  <c r="JM12" i="1"/>
  <c r="CN10" i="5" s="1"/>
  <c r="CM10" i="5"/>
  <c r="JM33" i="1"/>
  <c r="CN31" i="5" s="1"/>
  <c r="CM31" i="5"/>
  <c r="CM42" i="5"/>
  <c r="JM44" i="1"/>
  <c r="CN42" i="5" s="1"/>
  <c r="CM2" i="5"/>
  <c r="JM4" i="1"/>
  <c r="CN2" i="5" s="1"/>
  <c r="JM96" i="1"/>
  <c r="CN94" i="5" s="1"/>
  <c r="CM94" i="5"/>
  <c r="CM67" i="5"/>
  <c r="JM69" i="1"/>
  <c r="CN67" i="5" s="1"/>
  <c r="JM65" i="1"/>
  <c r="CN63" i="5" s="1"/>
  <c r="CM63" i="5"/>
  <c r="JM58" i="1"/>
  <c r="CN56" i="5" s="1"/>
  <c r="CM56" i="5"/>
  <c r="JM60" i="1"/>
  <c r="CN58" i="5" s="1"/>
  <c r="CM58" i="5"/>
  <c r="CM66" i="5"/>
  <c r="JM68" i="1"/>
  <c r="CN66" i="5" s="1"/>
  <c r="CM11" i="5"/>
  <c r="JM13" i="1"/>
  <c r="CN11" i="5" s="1"/>
  <c r="CM78" i="5"/>
  <c r="JM80" i="1"/>
  <c r="CN78" i="5" s="1"/>
  <c r="JM5" i="1"/>
  <c r="CN3" i="5" s="1"/>
  <c r="CM3" i="5"/>
  <c r="CM70" i="5"/>
  <c r="JM72" i="1"/>
  <c r="CN70" i="5" s="1"/>
  <c r="CM9" i="5"/>
  <c r="JM11" i="1"/>
  <c r="CN9" i="5" s="1"/>
  <c r="KP118" i="1" l="1"/>
  <c r="CV116" i="5"/>
  <c r="JP115" i="1"/>
  <c r="CN113" i="5"/>
  <c r="NJ134" i="1"/>
  <c r="DR132" i="5"/>
  <c r="LV123" i="1"/>
  <c r="LY123" i="1" s="1"/>
  <c r="DG121" i="5"/>
  <c r="MB126" i="1"/>
  <c r="DH124" i="5"/>
  <c r="JP101" i="1"/>
  <c r="CN99" i="5"/>
  <c r="NJ133" i="1"/>
  <c r="DR131" i="5"/>
  <c r="JP113" i="1"/>
  <c r="CN111" i="5"/>
  <c r="JP107" i="1"/>
  <c r="CN105" i="5"/>
  <c r="MB124" i="1"/>
  <c r="DH122" i="5"/>
  <c r="JP108" i="1"/>
  <c r="CN106" i="5"/>
  <c r="NJ137" i="1"/>
  <c r="DR135" i="5"/>
  <c r="MO129" i="1"/>
  <c r="DL127" i="5"/>
  <c r="JP109" i="1"/>
  <c r="CN107" i="5"/>
  <c r="KP117" i="1"/>
  <c r="CV115" i="5"/>
  <c r="NJ132" i="1"/>
  <c r="DR130" i="5"/>
  <c r="JP114" i="1"/>
  <c r="CN112" i="5"/>
  <c r="JP100" i="1"/>
  <c r="CN98" i="5"/>
  <c r="LC120" i="1"/>
  <c r="LF120" i="1" s="1"/>
  <c r="DA118" i="5"/>
  <c r="NJ136" i="1"/>
  <c r="DR134" i="5"/>
  <c r="LC122" i="1"/>
  <c r="LF122" i="1" s="1"/>
  <c r="DA120" i="5"/>
  <c r="JP111" i="1"/>
  <c r="CN109" i="5"/>
  <c r="JP105" i="1"/>
  <c r="CN103" i="5"/>
  <c r="JP103" i="1"/>
  <c r="CN101" i="5"/>
  <c r="JP106" i="1"/>
  <c r="CN104" i="5"/>
  <c r="JP97" i="1"/>
  <c r="CN95" i="5"/>
  <c r="LC121" i="1"/>
  <c r="LF121" i="1" s="1"/>
  <c r="DA119" i="5"/>
  <c r="MO130" i="1"/>
  <c r="DL128" i="5"/>
  <c r="MB125" i="1"/>
  <c r="DH123" i="5"/>
  <c r="KF116" i="1"/>
  <c r="CS114" i="5"/>
  <c r="JP99" i="1"/>
  <c r="CN97" i="5"/>
  <c r="JP110" i="1"/>
  <c r="CN108" i="5"/>
  <c r="NJ135" i="1"/>
  <c r="DR133" i="5"/>
  <c r="ME127" i="1"/>
  <c r="DI125" i="5"/>
  <c r="JP104" i="1"/>
  <c r="CN102" i="5"/>
  <c r="MO131" i="1"/>
  <c r="DL129" i="5"/>
  <c r="JP98" i="1"/>
  <c r="CN96" i="5"/>
  <c r="KP119" i="1"/>
  <c r="CV117" i="5"/>
  <c r="JP112" i="1"/>
  <c r="CN110" i="5"/>
  <c r="JP102" i="1"/>
  <c r="CN100" i="5"/>
  <c r="MO128" i="1"/>
  <c r="DL126" i="5"/>
  <c r="CR83" i="5"/>
  <c r="KC85" i="1"/>
  <c r="JZ59" i="1"/>
  <c r="CQ57" i="5"/>
  <c r="JZ57" i="1"/>
  <c r="CQ55" i="5"/>
  <c r="JZ73" i="1"/>
  <c r="CQ71" i="5"/>
  <c r="JZ15" i="1"/>
  <c r="CQ13" i="5"/>
  <c r="JZ31" i="1"/>
  <c r="CQ29" i="5"/>
  <c r="JZ89" i="1"/>
  <c r="CQ87" i="5"/>
  <c r="JW66" i="1"/>
  <c r="JW55" i="1"/>
  <c r="JW86" i="1"/>
  <c r="JW35" i="1"/>
  <c r="JW25" i="1"/>
  <c r="JW71" i="1"/>
  <c r="JW37" i="1"/>
  <c r="JW47" i="1"/>
  <c r="JW43" i="1"/>
  <c r="JW46" i="1"/>
  <c r="JW51" i="1"/>
  <c r="JW54" i="1"/>
  <c r="JW19" i="1"/>
  <c r="JW90" i="1"/>
  <c r="JW38" i="1"/>
  <c r="CO81" i="5"/>
  <c r="JQ83" i="1"/>
  <c r="JT83" i="1" s="1"/>
  <c r="CP81" i="5" s="1"/>
  <c r="CO47" i="5"/>
  <c r="JQ49" i="1"/>
  <c r="JT49" i="1" s="1"/>
  <c r="CP47" i="5" s="1"/>
  <c r="CO12" i="5"/>
  <c r="JQ14" i="1"/>
  <c r="JT14" i="1" s="1"/>
  <c r="CP12" i="5" s="1"/>
  <c r="CO93" i="5"/>
  <c r="JQ95" i="1"/>
  <c r="JT95" i="1" s="1"/>
  <c r="CP93" i="5" s="1"/>
  <c r="CO59" i="5"/>
  <c r="JQ61" i="1"/>
  <c r="JT61" i="1" s="1"/>
  <c r="CP59" i="5" s="1"/>
  <c r="CO61" i="5"/>
  <c r="JQ63" i="1"/>
  <c r="JT63" i="1" s="1"/>
  <c r="CP61" i="5" s="1"/>
  <c r="CO62" i="5"/>
  <c r="JQ64" i="1"/>
  <c r="JT64" i="1" s="1"/>
  <c r="CP62" i="5" s="1"/>
  <c r="CO54" i="5"/>
  <c r="JQ56" i="1"/>
  <c r="JT56" i="1" s="1"/>
  <c r="CP54" i="5" s="1"/>
  <c r="CO90" i="5"/>
  <c r="JQ92" i="1"/>
  <c r="JT92" i="1" s="1"/>
  <c r="CP90" i="5" s="1"/>
  <c r="CO14" i="5"/>
  <c r="JQ16" i="1"/>
  <c r="JT16" i="1" s="1"/>
  <c r="CP14" i="5" s="1"/>
  <c r="CO60" i="5"/>
  <c r="JQ62" i="1"/>
  <c r="JT62" i="1" s="1"/>
  <c r="CP60" i="5" s="1"/>
  <c r="CO40" i="5"/>
  <c r="JQ42" i="1"/>
  <c r="JT42" i="1" s="1"/>
  <c r="CP40" i="5" s="1"/>
  <c r="CO5" i="5"/>
  <c r="JQ7" i="1"/>
  <c r="JT7" i="1" s="1"/>
  <c r="CP5" i="5" s="1"/>
  <c r="CO7" i="5"/>
  <c r="JQ9" i="1"/>
  <c r="JT9" i="1" s="1"/>
  <c r="CP7" i="5" s="1"/>
  <c r="CO27" i="5"/>
  <c r="JQ29" i="1"/>
  <c r="JT29" i="1" s="1"/>
  <c r="CP27" i="5" s="1"/>
  <c r="CO74" i="5"/>
  <c r="JQ76" i="1"/>
  <c r="JT76" i="1" s="1"/>
  <c r="CP74" i="5" s="1"/>
  <c r="CO19" i="5"/>
  <c r="JQ21" i="1"/>
  <c r="JT21" i="1" s="1"/>
  <c r="CP19" i="5" s="1"/>
  <c r="CO65" i="5"/>
  <c r="JQ67" i="1"/>
  <c r="JT67" i="1" s="1"/>
  <c r="CP65" i="5" s="1"/>
  <c r="CO26" i="5"/>
  <c r="JQ28" i="1"/>
  <c r="JT28" i="1" s="1"/>
  <c r="CP26" i="5" s="1"/>
  <c r="CO30" i="5"/>
  <c r="JQ32" i="1"/>
  <c r="JT32" i="1" s="1"/>
  <c r="CP30" i="5" s="1"/>
  <c r="CO91" i="5"/>
  <c r="JQ93" i="1"/>
  <c r="JT93" i="1" s="1"/>
  <c r="CP91" i="5" s="1"/>
  <c r="CO16" i="5"/>
  <c r="JQ18" i="1"/>
  <c r="JT18" i="1" s="1"/>
  <c r="CP16" i="5" s="1"/>
  <c r="CO22" i="5"/>
  <c r="JQ24" i="1"/>
  <c r="JT24" i="1" s="1"/>
  <c r="CP22" i="5" s="1"/>
  <c r="CO43" i="5"/>
  <c r="JQ45" i="1"/>
  <c r="JT45" i="1" s="1"/>
  <c r="CP43" i="5" s="1"/>
  <c r="CO80" i="5"/>
  <c r="JQ82" i="1"/>
  <c r="JT82" i="1" s="1"/>
  <c r="CP80" i="5" s="1"/>
  <c r="CO68" i="5"/>
  <c r="JQ70" i="1"/>
  <c r="JT70" i="1" s="1"/>
  <c r="CP68" i="5" s="1"/>
  <c r="CO38" i="5"/>
  <c r="JQ40" i="1"/>
  <c r="JT40" i="1" s="1"/>
  <c r="CP38" i="5" s="1"/>
  <c r="CO24" i="5"/>
  <c r="JQ26" i="1"/>
  <c r="JT26" i="1" s="1"/>
  <c r="CP24" i="5" s="1"/>
  <c r="CO37" i="5"/>
  <c r="JQ39" i="1"/>
  <c r="JT39" i="1" s="1"/>
  <c r="CP37" i="5" s="1"/>
  <c r="CO39" i="5"/>
  <c r="JQ41" i="1"/>
  <c r="JT41" i="1" s="1"/>
  <c r="CP39" i="5" s="1"/>
  <c r="CO48" i="5"/>
  <c r="JQ50" i="1"/>
  <c r="JT50" i="1" s="1"/>
  <c r="CP48" i="5" s="1"/>
  <c r="CO20" i="5"/>
  <c r="JQ22" i="1"/>
  <c r="JT22" i="1" s="1"/>
  <c r="CP20" i="5" s="1"/>
  <c r="CO6" i="5"/>
  <c r="JQ8" i="1"/>
  <c r="JT8" i="1" s="1"/>
  <c r="CP6" i="5" s="1"/>
  <c r="CO76" i="5"/>
  <c r="JQ78" i="1"/>
  <c r="JT78" i="1" s="1"/>
  <c r="CP76" i="5" s="1"/>
  <c r="CO73" i="5"/>
  <c r="JQ75" i="1"/>
  <c r="JT75" i="1" s="1"/>
  <c r="CP73" i="5" s="1"/>
  <c r="CO28" i="5"/>
  <c r="JQ30" i="1"/>
  <c r="JT30" i="1" s="1"/>
  <c r="CP28" i="5" s="1"/>
  <c r="CO79" i="5"/>
  <c r="JQ81" i="1"/>
  <c r="JT81" i="1" s="1"/>
  <c r="CP79" i="5" s="1"/>
  <c r="CO50" i="5"/>
  <c r="JQ52" i="1"/>
  <c r="JT52" i="1" s="1"/>
  <c r="CP50" i="5" s="1"/>
  <c r="CO51" i="5"/>
  <c r="JQ53" i="1"/>
  <c r="JT53" i="1" s="1"/>
  <c r="CP51" i="5" s="1"/>
  <c r="CO77" i="5"/>
  <c r="JQ79" i="1"/>
  <c r="JT79" i="1" s="1"/>
  <c r="CP77" i="5" s="1"/>
  <c r="CO46" i="5"/>
  <c r="JQ48" i="1"/>
  <c r="JT48" i="1" s="1"/>
  <c r="CP46" i="5" s="1"/>
  <c r="CO85" i="5"/>
  <c r="JQ87" i="1"/>
  <c r="JT87" i="1" s="1"/>
  <c r="CP85" i="5" s="1"/>
  <c r="JP34" i="1"/>
  <c r="JP65" i="1"/>
  <c r="JP17" i="1"/>
  <c r="JP6" i="1"/>
  <c r="JP84" i="1"/>
  <c r="JP4" i="1"/>
  <c r="JP58" i="1"/>
  <c r="JP77" i="1"/>
  <c r="JP11" i="1"/>
  <c r="JP72" i="1"/>
  <c r="JP33" i="1"/>
  <c r="JP10" i="1"/>
  <c r="JP23" i="1"/>
  <c r="JP88" i="1"/>
  <c r="JP20" i="1"/>
  <c r="JP13" i="1"/>
  <c r="JP69" i="1"/>
  <c r="JP27" i="1"/>
  <c r="JP80" i="1"/>
  <c r="JP74" i="1"/>
  <c r="JP44" i="1"/>
  <c r="JP36" i="1"/>
  <c r="JP68" i="1"/>
  <c r="JP5" i="1"/>
  <c r="JP60" i="1"/>
  <c r="JP96" i="1"/>
  <c r="JP12" i="1"/>
  <c r="JP94" i="1"/>
  <c r="JP91" i="1"/>
  <c r="JQ102" i="1" l="1"/>
  <c r="JT102" i="1" s="1"/>
  <c r="CO100" i="5"/>
  <c r="MR131" i="1"/>
  <c r="DM129" i="5"/>
  <c r="JQ110" i="1"/>
  <c r="JT110" i="1" s="1"/>
  <c r="CO108" i="5"/>
  <c r="MR130" i="1"/>
  <c r="DM128" i="5"/>
  <c r="JQ103" i="1"/>
  <c r="JT103" i="1" s="1"/>
  <c r="CO101" i="5"/>
  <c r="NM136" i="1"/>
  <c r="DS134" i="5"/>
  <c r="NM132" i="1"/>
  <c r="DS130" i="5"/>
  <c r="NM137" i="1"/>
  <c r="DS135" i="5"/>
  <c r="JQ113" i="1"/>
  <c r="JT113" i="1" s="1"/>
  <c r="CO111" i="5"/>
  <c r="MB123" i="1"/>
  <c r="DH121" i="5"/>
  <c r="JQ112" i="1"/>
  <c r="JT112" i="1" s="1"/>
  <c r="CO110" i="5"/>
  <c r="JQ104" i="1"/>
  <c r="JT104" i="1" s="1"/>
  <c r="CO102" i="5"/>
  <c r="JQ99" i="1"/>
  <c r="JT99" i="1" s="1"/>
  <c r="CO97" i="5"/>
  <c r="LI121" i="1"/>
  <c r="DB119" i="5"/>
  <c r="JQ105" i="1"/>
  <c r="JT105" i="1" s="1"/>
  <c r="CO103" i="5"/>
  <c r="LI120" i="1"/>
  <c r="DB118" i="5"/>
  <c r="KS117" i="1"/>
  <c r="CW115" i="5"/>
  <c r="JQ108" i="1"/>
  <c r="JT108" i="1" s="1"/>
  <c r="CO106" i="5"/>
  <c r="NM133" i="1"/>
  <c r="DS131" i="5"/>
  <c r="NM134" i="1"/>
  <c r="DS132" i="5"/>
  <c r="KS119" i="1"/>
  <c r="CW117" i="5"/>
  <c r="DJ125" i="5"/>
  <c r="MF127" i="1"/>
  <c r="MI127" i="1" s="1"/>
  <c r="KI116" i="1"/>
  <c r="CT114" i="5"/>
  <c r="JQ97" i="1"/>
  <c r="JT97" i="1" s="1"/>
  <c r="CO95" i="5"/>
  <c r="JQ111" i="1"/>
  <c r="JT111" i="1" s="1"/>
  <c r="CO109" i="5"/>
  <c r="JQ100" i="1"/>
  <c r="JT100" i="1" s="1"/>
  <c r="CO98" i="5"/>
  <c r="JQ109" i="1"/>
  <c r="JT109" i="1" s="1"/>
  <c r="CO107" i="5"/>
  <c r="ME124" i="1"/>
  <c r="DI122" i="5"/>
  <c r="JQ101" i="1"/>
  <c r="JT101" i="1" s="1"/>
  <c r="CO99" i="5"/>
  <c r="JQ115" i="1"/>
  <c r="JT115" i="1" s="1"/>
  <c r="CO113" i="5"/>
  <c r="MR128" i="1"/>
  <c r="DM126" i="5"/>
  <c r="JQ98" i="1"/>
  <c r="JT98" i="1" s="1"/>
  <c r="CO96" i="5"/>
  <c r="NM135" i="1"/>
  <c r="DS133" i="5"/>
  <c r="ME125" i="1"/>
  <c r="DI123" i="5"/>
  <c r="JQ106" i="1"/>
  <c r="JT106" i="1" s="1"/>
  <c r="CO104" i="5"/>
  <c r="LI122" i="1"/>
  <c r="DB120" i="5"/>
  <c r="JQ114" i="1"/>
  <c r="JT114" i="1" s="1"/>
  <c r="CO112" i="5"/>
  <c r="MR129" i="1"/>
  <c r="DM127" i="5"/>
  <c r="JQ107" i="1"/>
  <c r="JT107" i="1" s="1"/>
  <c r="CO105" i="5"/>
  <c r="ME126" i="1"/>
  <c r="DI124" i="5"/>
  <c r="KS118" i="1"/>
  <c r="CW116" i="5"/>
  <c r="CS83" i="5"/>
  <c r="KF85" i="1"/>
  <c r="CR71" i="5"/>
  <c r="KC73" i="1"/>
  <c r="CR29" i="5"/>
  <c r="KC31" i="1"/>
  <c r="CR57" i="5"/>
  <c r="KC59" i="1"/>
  <c r="CR87" i="5"/>
  <c r="KC89" i="1"/>
  <c r="CR55" i="5"/>
  <c r="KC57" i="1"/>
  <c r="CR13" i="5"/>
  <c r="KC15" i="1"/>
  <c r="JZ54" i="1"/>
  <c r="CQ52" i="5"/>
  <c r="JZ51" i="1"/>
  <c r="CQ49" i="5"/>
  <c r="JZ86" i="1"/>
  <c r="CQ84" i="5"/>
  <c r="JZ46" i="1"/>
  <c r="CQ44" i="5"/>
  <c r="JZ55" i="1"/>
  <c r="CQ53" i="5"/>
  <c r="JZ43" i="1"/>
  <c r="CQ41" i="5"/>
  <c r="JZ66" i="1"/>
  <c r="CQ64" i="5"/>
  <c r="JZ47" i="1"/>
  <c r="CQ45" i="5"/>
  <c r="JZ35" i="1"/>
  <c r="CQ33" i="5"/>
  <c r="JZ38" i="1"/>
  <c r="CQ36" i="5"/>
  <c r="JZ37" i="1"/>
  <c r="CQ35" i="5"/>
  <c r="JZ90" i="1"/>
  <c r="CQ88" i="5"/>
  <c r="JZ71" i="1"/>
  <c r="CQ69" i="5"/>
  <c r="JZ19" i="1"/>
  <c r="CQ17" i="5"/>
  <c r="JZ25" i="1"/>
  <c r="CQ23" i="5"/>
  <c r="JW8" i="1"/>
  <c r="JW21" i="1"/>
  <c r="JW83" i="1"/>
  <c r="JW79" i="1"/>
  <c r="JW30" i="1"/>
  <c r="JW22" i="1"/>
  <c r="JW26" i="1"/>
  <c r="JW45" i="1"/>
  <c r="JW32" i="1"/>
  <c r="JW76" i="1"/>
  <c r="JW42" i="1"/>
  <c r="JW56" i="1"/>
  <c r="JW95" i="1"/>
  <c r="JW81" i="1"/>
  <c r="JW93" i="1"/>
  <c r="JW61" i="1"/>
  <c r="JW53" i="1"/>
  <c r="JW40" i="1"/>
  <c r="JW29" i="1"/>
  <c r="JW14" i="1"/>
  <c r="JW48" i="1"/>
  <c r="JW82" i="1"/>
  <c r="JW92" i="1"/>
  <c r="JW50" i="1"/>
  <c r="JW28" i="1"/>
  <c r="JW62" i="1"/>
  <c r="JW87" i="1"/>
  <c r="JW78" i="1"/>
  <c r="JW70" i="1"/>
  <c r="JW67" i="1"/>
  <c r="JW16" i="1"/>
  <c r="JW63" i="1"/>
  <c r="JW49" i="1"/>
  <c r="JW39" i="1"/>
  <c r="JW7" i="1"/>
  <c r="JW75" i="1"/>
  <c r="JW24" i="1"/>
  <c r="JW64" i="1"/>
  <c r="JW52" i="1"/>
  <c r="JW41" i="1"/>
  <c r="JW18" i="1"/>
  <c r="JW9" i="1"/>
  <c r="CO72" i="5"/>
  <c r="JQ74" i="1"/>
  <c r="JT74" i="1" s="1"/>
  <c r="CP72" i="5" s="1"/>
  <c r="CO10" i="5"/>
  <c r="JQ12" i="1"/>
  <c r="JT12" i="1" s="1"/>
  <c r="CP10" i="5" s="1"/>
  <c r="CO78" i="5"/>
  <c r="JQ80" i="1"/>
  <c r="JT80" i="1" s="1"/>
  <c r="CP78" i="5" s="1"/>
  <c r="CO31" i="5"/>
  <c r="JQ33" i="1"/>
  <c r="JT33" i="1" s="1"/>
  <c r="CP31" i="5" s="1"/>
  <c r="CO15" i="5"/>
  <c r="JQ17" i="1"/>
  <c r="JT17" i="1" s="1"/>
  <c r="CP15" i="5" s="1"/>
  <c r="CO94" i="5"/>
  <c r="JQ96" i="1"/>
  <c r="JT96" i="1" s="1"/>
  <c r="CP94" i="5" s="1"/>
  <c r="CO25" i="5"/>
  <c r="JQ27" i="1"/>
  <c r="JT27" i="1" s="1"/>
  <c r="CP25" i="5" s="1"/>
  <c r="CO70" i="5"/>
  <c r="JQ72" i="1"/>
  <c r="JT72" i="1" s="1"/>
  <c r="CP70" i="5" s="1"/>
  <c r="CO63" i="5"/>
  <c r="JQ65" i="1"/>
  <c r="JT65" i="1" s="1"/>
  <c r="CP63" i="5" s="1"/>
  <c r="CO92" i="5"/>
  <c r="JQ94" i="1"/>
  <c r="JT94" i="1" s="1"/>
  <c r="CP92" i="5" s="1"/>
  <c r="CO9" i="5"/>
  <c r="JQ11" i="1"/>
  <c r="JT11" i="1" s="1"/>
  <c r="CP9" i="5" s="1"/>
  <c r="CO75" i="5"/>
  <c r="JQ77" i="1"/>
  <c r="JT77" i="1" s="1"/>
  <c r="CP75" i="5" s="1"/>
  <c r="CO66" i="5"/>
  <c r="JQ68" i="1"/>
  <c r="JT68" i="1" s="1"/>
  <c r="CP66" i="5" s="1"/>
  <c r="CO18" i="5"/>
  <c r="JQ20" i="1"/>
  <c r="JT20" i="1" s="1"/>
  <c r="CP18" i="5" s="1"/>
  <c r="CO56" i="5"/>
  <c r="JQ58" i="1"/>
  <c r="JT58" i="1" s="1"/>
  <c r="CP56" i="5" s="1"/>
  <c r="CO4" i="5"/>
  <c r="JQ6" i="1"/>
  <c r="JT6" i="1" s="1"/>
  <c r="CP4" i="5" s="1"/>
  <c r="CO67" i="5"/>
  <c r="JQ69" i="1"/>
  <c r="JT69" i="1" s="1"/>
  <c r="CP67" i="5" s="1"/>
  <c r="CO11" i="5"/>
  <c r="JQ13" i="1"/>
  <c r="JT13" i="1" s="1"/>
  <c r="CP11" i="5" s="1"/>
  <c r="CO34" i="5"/>
  <c r="JQ36" i="1"/>
  <c r="JT36" i="1" s="1"/>
  <c r="CP34" i="5" s="1"/>
  <c r="CO2" i="5"/>
  <c r="JQ4" i="1"/>
  <c r="JT4" i="1" s="1"/>
  <c r="CP2" i="5" s="1"/>
  <c r="CO8" i="5"/>
  <c r="JQ10" i="1"/>
  <c r="JT10" i="1" s="1"/>
  <c r="CP8" i="5" s="1"/>
  <c r="CO58" i="5"/>
  <c r="JQ60" i="1"/>
  <c r="JT60" i="1" s="1"/>
  <c r="CP58" i="5" s="1"/>
  <c r="CO32" i="5"/>
  <c r="JQ34" i="1"/>
  <c r="JT34" i="1" s="1"/>
  <c r="CP32" i="5" s="1"/>
  <c r="CO3" i="5"/>
  <c r="JQ5" i="1"/>
  <c r="JT5" i="1" s="1"/>
  <c r="CP3" i="5" s="1"/>
  <c r="CO86" i="5"/>
  <c r="JQ88" i="1"/>
  <c r="JT88" i="1" s="1"/>
  <c r="CP86" i="5" s="1"/>
  <c r="CO89" i="5"/>
  <c r="JQ91" i="1"/>
  <c r="JT91" i="1" s="1"/>
  <c r="CP89" i="5" s="1"/>
  <c r="CO42" i="5"/>
  <c r="JQ44" i="1"/>
  <c r="JT44" i="1" s="1"/>
  <c r="CP42" i="5" s="1"/>
  <c r="CO21" i="5"/>
  <c r="JQ23" i="1"/>
  <c r="JT23" i="1" s="1"/>
  <c r="CP21" i="5" s="1"/>
  <c r="CO82" i="5"/>
  <c r="JQ84" i="1"/>
  <c r="JT84" i="1" s="1"/>
  <c r="CP82" i="5" s="1"/>
  <c r="DJ124" i="5" l="1"/>
  <c r="MF126" i="1"/>
  <c r="MI126" i="1" s="1"/>
  <c r="LL122" i="1"/>
  <c r="DC120" i="5"/>
  <c r="JW98" i="1"/>
  <c r="CP96" i="5"/>
  <c r="DJ122" i="5"/>
  <c r="MF124" i="1"/>
  <c r="MI124" i="1" s="1"/>
  <c r="JW97" i="1"/>
  <c r="CP95" i="5"/>
  <c r="NP134" i="1"/>
  <c r="DT132" i="5"/>
  <c r="LL120" i="1"/>
  <c r="DC118" i="5"/>
  <c r="JW104" i="1"/>
  <c r="CP102" i="5"/>
  <c r="NP137" i="1"/>
  <c r="DT135" i="5"/>
  <c r="MU130" i="1"/>
  <c r="DN128" i="5"/>
  <c r="JW107" i="1"/>
  <c r="CP105" i="5"/>
  <c r="JW106" i="1"/>
  <c r="CP104" i="5"/>
  <c r="MU128" i="1"/>
  <c r="DN126" i="5"/>
  <c r="JW109" i="1"/>
  <c r="CP107" i="5"/>
  <c r="KJ116" i="1"/>
  <c r="KM116" i="1" s="1"/>
  <c r="CU114" i="5"/>
  <c r="NP133" i="1"/>
  <c r="DT131" i="5"/>
  <c r="JW105" i="1"/>
  <c r="CP103" i="5"/>
  <c r="JW112" i="1"/>
  <c r="CP110" i="5"/>
  <c r="NP132" i="1"/>
  <c r="DT130" i="5"/>
  <c r="JW110" i="1"/>
  <c r="CP108" i="5"/>
  <c r="ML127" i="1"/>
  <c r="DK125" i="5"/>
  <c r="MU129" i="1"/>
  <c r="DN127" i="5"/>
  <c r="DJ123" i="5"/>
  <c r="MF125" i="1"/>
  <c r="MI125" i="1" s="1"/>
  <c r="JW115" i="1"/>
  <c r="CP113" i="5"/>
  <c r="JW100" i="1"/>
  <c r="CP98" i="5"/>
  <c r="JW108" i="1"/>
  <c r="CP106" i="5"/>
  <c r="LL121" i="1"/>
  <c r="DC119" i="5"/>
  <c r="ME123" i="1"/>
  <c r="DI121" i="5"/>
  <c r="NP136" i="1"/>
  <c r="DT134" i="5"/>
  <c r="MU131" i="1"/>
  <c r="DN129" i="5"/>
  <c r="KV118" i="1"/>
  <c r="CX116" i="5"/>
  <c r="JW114" i="1"/>
  <c r="CP112" i="5"/>
  <c r="NP135" i="1"/>
  <c r="DT133" i="5"/>
  <c r="JW101" i="1"/>
  <c r="CP99" i="5"/>
  <c r="JW111" i="1"/>
  <c r="CP109" i="5"/>
  <c r="KV119" i="1"/>
  <c r="CX117" i="5"/>
  <c r="KV117" i="1"/>
  <c r="CX115" i="5"/>
  <c r="JW99" i="1"/>
  <c r="CP97" i="5"/>
  <c r="JW113" i="1"/>
  <c r="CP111" i="5"/>
  <c r="JW103" i="1"/>
  <c r="CP101" i="5"/>
  <c r="JW102" i="1"/>
  <c r="CP100" i="5"/>
  <c r="KI85" i="1"/>
  <c r="CT83" i="5"/>
  <c r="CS57" i="5"/>
  <c r="KF59" i="1"/>
  <c r="CS13" i="5"/>
  <c r="KF15" i="1"/>
  <c r="CS55" i="5"/>
  <c r="KF57" i="1"/>
  <c r="CS71" i="5"/>
  <c r="KF73" i="1"/>
  <c r="CS29" i="5"/>
  <c r="KF31" i="1"/>
  <c r="CS87" i="5"/>
  <c r="KF89" i="1"/>
  <c r="CR17" i="5"/>
  <c r="KC19" i="1"/>
  <c r="CR36" i="5"/>
  <c r="KC38" i="1"/>
  <c r="CR41" i="5"/>
  <c r="KC43" i="1"/>
  <c r="CR49" i="5"/>
  <c r="KC51" i="1"/>
  <c r="CR69" i="5"/>
  <c r="KC71" i="1"/>
  <c r="CR52" i="5"/>
  <c r="KC54" i="1"/>
  <c r="CR88" i="5"/>
  <c r="KC90" i="1"/>
  <c r="CR45" i="5"/>
  <c r="KC47" i="1"/>
  <c r="CR44" i="5"/>
  <c r="KC46" i="1"/>
  <c r="CR33" i="5"/>
  <c r="KC35" i="1"/>
  <c r="CR53" i="5"/>
  <c r="KC55" i="1"/>
  <c r="CR23" i="5"/>
  <c r="KC25" i="1"/>
  <c r="CR35" i="5"/>
  <c r="KC37" i="1"/>
  <c r="CR64" i="5"/>
  <c r="KC66" i="1"/>
  <c r="CR84" i="5"/>
  <c r="KC86" i="1"/>
  <c r="JZ39" i="1"/>
  <c r="CQ37" i="5"/>
  <c r="JZ76" i="1"/>
  <c r="CQ74" i="5"/>
  <c r="JZ28" i="1"/>
  <c r="CQ26" i="5"/>
  <c r="JZ8" i="1"/>
  <c r="CQ6" i="5"/>
  <c r="JZ41" i="1"/>
  <c r="CQ39" i="5"/>
  <c r="JZ50" i="1"/>
  <c r="CQ48" i="5"/>
  <c r="JZ45" i="1"/>
  <c r="CQ43" i="5"/>
  <c r="JZ16" i="1"/>
  <c r="CQ14" i="5"/>
  <c r="JZ93" i="1"/>
  <c r="CQ91" i="5"/>
  <c r="JZ64" i="1"/>
  <c r="CQ62" i="5"/>
  <c r="JZ67" i="1"/>
  <c r="CQ65" i="5"/>
  <c r="JZ82" i="1"/>
  <c r="CQ80" i="5"/>
  <c r="JZ81" i="1"/>
  <c r="CQ79" i="5"/>
  <c r="JZ22" i="1"/>
  <c r="CQ20" i="5"/>
  <c r="JZ9" i="1"/>
  <c r="CQ7" i="5"/>
  <c r="JZ62" i="1"/>
  <c r="CQ60" i="5"/>
  <c r="JZ18" i="1"/>
  <c r="CQ16" i="5"/>
  <c r="JZ32" i="1"/>
  <c r="CQ30" i="5"/>
  <c r="JZ63" i="1"/>
  <c r="CQ61" i="5"/>
  <c r="JZ61" i="1"/>
  <c r="CQ59" i="5"/>
  <c r="JZ52" i="1"/>
  <c r="CQ50" i="5"/>
  <c r="JZ92" i="1"/>
  <c r="CQ90" i="5"/>
  <c r="JZ26" i="1"/>
  <c r="CQ24" i="5"/>
  <c r="JZ24" i="1"/>
  <c r="CQ22" i="5"/>
  <c r="JZ70" i="1"/>
  <c r="CQ68" i="5"/>
  <c r="JZ48" i="1"/>
  <c r="CQ46" i="5"/>
  <c r="JZ95" i="1"/>
  <c r="CQ93" i="5"/>
  <c r="JZ30" i="1"/>
  <c r="CQ28" i="5"/>
  <c r="JZ21" i="1"/>
  <c r="CQ19" i="5"/>
  <c r="JZ40" i="1"/>
  <c r="CQ38" i="5"/>
  <c r="JZ49" i="1"/>
  <c r="CQ47" i="5"/>
  <c r="JZ53" i="1"/>
  <c r="CQ51" i="5"/>
  <c r="JZ75" i="1"/>
  <c r="CQ73" i="5"/>
  <c r="JZ78" i="1"/>
  <c r="CQ76" i="5"/>
  <c r="JZ14" i="1"/>
  <c r="CQ12" i="5"/>
  <c r="JZ56" i="1"/>
  <c r="CQ54" i="5"/>
  <c r="JZ79" i="1"/>
  <c r="CQ77" i="5"/>
  <c r="JZ7" i="1"/>
  <c r="CQ5" i="5"/>
  <c r="JZ87" i="1"/>
  <c r="CQ85" i="5"/>
  <c r="JZ29" i="1"/>
  <c r="CQ27" i="5"/>
  <c r="JZ42" i="1"/>
  <c r="CQ40" i="5"/>
  <c r="JZ83" i="1"/>
  <c r="CQ81" i="5"/>
  <c r="JW13" i="1"/>
  <c r="JW96" i="1"/>
  <c r="JW84" i="1"/>
  <c r="JW88" i="1"/>
  <c r="JW10" i="1"/>
  <c r="JW69" i="1"/>
  <c r="JW68" i="1"/>
  <c r="JW65" i="1"/>
  <c r="JW17" i="1"/>
  <c r="JW74" i="1"/>
  <c r="JW60" i="1"/>
  <c r="JW94" i="1"/>
  <c r="JW23" i="1"/>
  <c r="JW5" i="1"/>
  <c r="JW4" i="1"/>
  <c r="JW6" i="1"/>
  <c r="JW77" i="1"/>
  <c r="JW72" i="1"/>
  <c r="JW33" i="1"/>
  <c r="JW91" i="1"/>
  <c r="JW20" i="1"/>
  <c r="JW12" i="1"/>
  <c r="JW44" i="1"/>
  <c r="JW34" i="1"/>
  <c r="JW36" i="1"/>
  <c r="JW58" i="1"/>
  <c r="JW11" i="1"/>
  <c r="JW27" i="1"/>
  <c r="JW80" i="1"/>
  <c r="JZ103" i="1" l="1"/>
  <c r="CQ101" i="5"/>
  <c r="KY119" i="1"/>
  <c r="CY117" i="5"/>
  <c r="JZ114" i="1"/>
  <c r="CQ112" i="5"/>
  <c r="DJ121" i="5"/>
  <c r="MF123" i="1"/>
  <c r="MI123" i="1" s="1"/>
  <c r="JZ115" i="1"/>
  <c r="CQ113" i="5"/>
  <c r="JZ110" i="1"/>
  <c r="CQ108" i="5"/>
  <c r="DU131" i="5"/>
  <c r="NQ133" i="1"/>
  <c r="NT133" i="1" s="1"/>
  <c r="JZ106" i="1"/>
  <c r="CQ104" i="5"/>
  <c r="JZ104" i="1"/>
  <c r="CQ102" i="5"/>
  <c r="ML125" i="1"/>
  <c r="DK123" i="5"/>
  <c r="JZ113" i="1"/>
  <c r="CQ111" i="5"/>
  <c r="JZ111" i="1"/>
  <c r="CQ109" i="5"/>
  <c r="KY118" i="1"/>
  <c r="CY116" i="5"/>
  <c r="LO121" i="1"/>
  <c r="DD119" i="5"/>
  <c r="DU130" i="5"/>
  <c r="NQ132" i="1"/>
  <c r="NT132" i="1" s="1"/>
  <c r="KP116" i="1"/>
  <c r="CV114" i="5"/>
  <c r="JZ107" i="1"/>
  <c r="CQ105" i="5"/>
  <c r="LO120" i="1"/>
  <c r="DD118" i="5"/>
  <c r="JZ98" i="1"/>
  <c r="CQ96" i="5"/>
  <c r="ML124" i="1"/>
  <c r="DK122" i="5"/>
  <c r="JZ99" i="1"/>
  <c r="CQ97" i="5"/>
  <c r="JZ101" i="1"/>
  <c r="CQ99" i="5"/>
  <c r="MV131" i="1"/>
  <c r="MW131" i="1" s="1"/>
  <c r="MX131" i="1" s="1"/>
  <c r="NA131" i="1" s="1"/>
  <c r="DO129" i="5"/>
  <c r="JZ108" i="1"/>
  <c r="CQ106" i="5"/>
  <c r="MV129" i="1"/>
  <c r="MW129" i="1" s="1"/>
  <c r="MX129" i="1" s="1"/>
  <c r="NA129" i="1" s="1"/>
  <c r="DO127" i="5"/>
  <c r="JZ112" i="1"/>
  <c r="CQ110" i="5"/>
  <c r="JZ109" i="1"/>
  <c r="CQ107" i="5"/>
  <c r="MV130" i="1"/>
  <c r="MW130" i="1" s="1"/>
  <c r="MX130" i="1" s="1"/>
  <c r="NA130" i="1" s="1"/>
  <c r="DO128" i="5"/>
  <c r="DU132" i="5"/>
  <c r="NQ134" i="1"/>
  <c r="NT134" i="1" s="1"/>
  <c r="LO122" i="1"/>
  <c r="DD120" i="5"/>
  <c r="ML126" i="1"/>
  <c r="DK124" i="5"/>
  <c r="JZ102" i="1"/>
  <c r="CQ100" i="5"/>
  <c r="KY117" i="1"/>
  <c r="CY115" i="5"/>
  <c r="DU133" i="5"/>
  <c r="NQ135" i="1"/>
  <c r="NT135" i="1" s="1"/>
  <c r="DU134" i="5"/>
  <c r="NQ136" i="1"/>
  <c r="NT136" i="1" s="1"/>
  <c r="JZ100" i="1"/>
  <c r="CQ98" i="5"/>
  <c r="MO127" i="1"/>
  <c r="DL125" i="5"/>
  <c r="JZ105" i="1"/>
  <c r="CQ103" i="5"/>
  <c r="MV128" i="1"/>
  <c r="MW128" i="1" s="1"/>
  <c r="MX128" i="1" s="1"/>
  <c r="NA128" i="1" s="1"/>
  <c r="DO126" i="5"/>
  <c r="DU135" i="5"/>
  <c r="NQ137" i="1"/>
  <c r="NT137" i="1" s="1"/>
  <c r="JZ97" i="1"/>
  <c r="CQ95" i="5"/>
  <c r="CU83" i="5"/>
  <c r="KJ85" i="1"/>
  <c r="KM85" i="1" s="1"/>
  <c r="KI57" i="1"/>
  <c r="CT55" i="5"/>
  <c r="KI89" i="1"/>
  <c r="CT87" i="5"/>
  <c r="KI15" i="1"/>
  <c r="CT13" i="5"/>
  <c r="KI31" i="1"/>
  <c r="CT29" i="5"/>
  <c r="KI59" i="1"/>
  <c r="CT57" i="5"/>
  <c r="KI73" i="1"/>
  <c r="CT71" i="5"/>
  <c r="CS17" i="5"/>
  <c r="KF19" i="1"/>
  <c r="CS64" i="5"/>
  <c r="KF66" i="1"/>
  <c r="CS33" i="5"/>
  <c r="KF35" i="1"/>
  <c r="CS52" i="5"/>
  <c r="KF54" i="1"/>
  <c r="CS36" i="5"/>
  <c r="KF38" i="1"/>
  <c r="CS69" i="5"/>
  <c r="KF71" i="1"/>
  <c r="CS45" i="5"/>
  <c r="KF47" i="1"/>
  <c r="CS49" i="5"/>
  <c r="KF51" i="1"/>
  <c r="CS35" i="5"/>
  <c r="KF37" i="1"/>
  <c r="CS23" i="5"/>
  <c r="KF25" i="1"/>
  <c r="CS84" i="5"/>
  <c r="KF86" i="1"/>
  <c r="CS53" i="5"/>
  <c r="KF55" i="1"/>
  <c r="CS88" i="5"/>
  <c r="KF90" i="1"/>
  <c r="CS41" i="5"/>
  <c r="KF43" i="1"/>
  <c r="CS44" i="5"/>
  <c r="KF46" i="1"/>
  <c r="CR19" i="5"/>
  <c r="KC21" i="1"/>
  <c r="CR79" i="5"/>
  <c r="KC81" i="1"/>
  <c r="CR27" i="5"/>
  <c r="KC29" i="1"/>
  <c r="CR54" i="5"/>
  <c r="KC56" i="1"/>
  <c r="CR51" i="5"/>
  <c r="KC53" i="1"/>
  <c r="CR28" i="5"/>
  <c r="KC30" i="1"/>
  <c r="CR22" i="5"/>
  <c r="KC24" i="1"/>
  <c r="CR59" i="5"/>
  <c r="KC61" i="1"/>
  <c r="CR60" i="5"/>
  <c r="KC62" i="1"/>
  <c r="CR80" i="5"/>
  <c r="KC82" i="1"/>
  <c r="CR14" i="5"/>
  <c r="KC16" i="1"/>
  <c r="CR6" i="5"/>
  <c r="KC8" i="1"/>
  <c r="CR73" i="5"/>
  <c r="KC75" i="1"/>
  <c r="CR16" i="5"/>
  <c r="KC18" i="1"/>
  <c r="CR37" i="5"/>
  <c r="KC39" i="1"/>
  <c r="CR85" i="5"/>
  <c r="KC87" i="1"/>
  <c r="CR47" i="5"/>
  <c r="KC49" i="1"/>
  <c r="CR93" i="5"/>
  <c r="KC95" i="1"/>
  <c r="CR24" i="5"/>
  <c r="KC26" i="1"/>
  <c r="CR61" i="5"/>
  <c r="KC63" i="1"/>
  <c r="CR7" i="5"/>
  <c r="KC9" i="1"/>
  <c r="CR65" i="5"/>
  <c r="KC67" i="1"/>
  <c r="CR43" i="5"/>
  <c r="KC45" i="1"/>
  <c r="CR26" i="5"/>
  <c r="KC28" i="1"/>
  <c r="CR77" i="5"/>
  <c r="KC79" i="1"/>
  <c r="CR50" i="5"/>
  <c r="KC52" i="1"/>
  <c r="CR91" i="5"/>
  <c r="KC93" i="1"/>
  <c r="CR12" i="5"/>
  <c r="KC14" i="1"/>
  <c r="CR40" i="5"/>
  <c r="KC42" i="1"/>
  <c r="CR68" i="5"/>
  <c r="KC70" i="1"/>
  <c r="CR39" i="5"/>
  <c r="KC41" i="1"/>
  <c r="CR81" i="5"/>
  <c r="KC83" i="1"/>
  <c r="CR5" i="5"/>
  <c r="KC7" i="1"/>
  <c r="CR76" i="5"/>
  <c r="KC78" i="1"/>
  <c r="CR38" i="5"/>
  <c r="KC40" i="1"/>
  <c r="CR46" i="5"/>
  <c r="KC48" i="1"/>
  <c r="CR90" i="5"/>
  <c r="KC92" i="1"/>
  <c r="CR30" i="5"/>
  <c r="KC32" i="1"/>
  <c r="CR20" i="5"/>
  <c r="KC22" i="1"/>
  <c r="CR62" i="5"/>
  <c r="KC64" i="1"/>
  <c r="CR48" i="5"/>
  <c r="KC50" i="1"/>
  <c r="CR74" i="5"/>
  <c r="KC76" i="1"/>
  <c r="JZ44" i="1"/>
  <c r="CQ42" i="5"/>
  <c r="JZ68" i="1"/>
  <c r="CQ66" i="5"/>
  <c r="JZ12" i="1"/>
  <c r="CQ10" i="5"/>
  <c r="JZ5" i="1"/>
  <c r="CQ3" i="5"/>
  <c r="JZ69" i="1"/>
  <c r="CQ67" i="5"/>
  <c r="JZ80" i="1"/>
  <c r="CQ78" i="5"/>
  <c r="JZ20" i="1"/>
  <c r="CQ18" i="5"/>
  <c r="JZ23" i="1"/>
  <c r="CQ21" i="5"/>
  <c r="JZ10" i="1"/>
  <c r="CQ8" i="5"/>
  <c r="JZ27" i="1"/>
  <c r="CQ25" i="5"/>
  <c r="JZ91" i="1"/>
  <c r="CQ89" i="5"/>
  <c r="JZ94" i="1"/>
  <c r="CQ92" i="5"/>
  <c r="JZ88" i="1"/>
  <c r="CQ86" i="5"/>
  <c r="JZ11" i="1"/>
  <c r="CQ9" i="5"/>
  <c r="JZ33" i="1"/>
  <c r="CQ31" i="5"/>
  <c r="JZ60" i="1"/>
  <c r="CQ58" i="5"/>
  <c r="JZ84" i="1"/>
  <c r="CQ82" i="5"/>
  <c r="JZ58" i="1"/>
  <c r="CQ56" i="5"/>
  <c r="JZ72" i="1"/>
  <c r="CQ70" i="5"/>
  <c r="JZ74" i="1"/>
  <c r="CQ72" i="5"/>
  <c r="JZ96" i="1"/>
  <c r="CQ94" i="5"/>
  <c r="JZ36" i="1"/>
  <c r="CQ34" i="5"/>
  <c r="JZ77" i="1"/>
  <c r="CQ75" i="5"/>
  <c r="JZ17" i="1"/>
  <c r="CQ15" i="5"/>
  <c r="JZ13" i="1"/>
  <c r="CQ11" i="5"/>
  <c r="JZ34" i="1"/>
  <c r="CQ32" i="5"/>
  <c r="JZ6" i="1"/>
  <c r="CQ4" i="5"/>
  <c r="JZ65" i="1"/>
  <c r="CQ63" i="5"/>
  <c r="JZ4" i="1"/>
  <c r="CQ2" i="5"/>
  <c r="DV135" i="5" l="1"/>
  <c r="NW137" i="1"/>
  <c r="DV134" i="5"/>
  <c r="NW136" i="1"/>
  <c r="DV130" i="5"/>
  <c r="NW132" i="1"/>
  <c r="DV131" i="5"/>
  <c r="NW133" i="1"/>
  <c r="DV133" i="5"/>
  <c r="NW135" i="1"/>
  <c r="DV132" i="5"/>
  <c r="NW134" i="1"/>
  <c r="KC100" i="1"/>
  <c r="CR98" i="5"/>
  <c r="KC102" i="1"/>
  <c r="CR100" i="5"/>
  <c r="ND130" i="1"/>
  <c r="DP128" i="5"/>
  <c r="KC108" i="1"/>
  <c r="CR106" i="5"/>
  <c r="MO124" i="1"/>
  <c r="DL122" i="5"/>
  <c r="KS116" i="1"/>
  <c r="CW114" i="5"/>
  <c r="KC111" i="1"/>
  <c r="CR109" i="5"/>
  <c r="KC106" i="1"/>
  <c r="CR104" i="5"/>
  <c r="ND128" i="1"/>
  <c r="DP126" i="5"/>
  <c r="MO126" i="1"/>
  <c r="DL124" i="5"/>
  <c r="KC109" i="1"/>
  <c r="CR107" i="5"/>
  <c r="ND131" i="1"/>
  <c r="DP129" i="5"/>
  <c r="KC98" i="1"/>
  <c r="CR96" i="5"/>
  <c r="KC113" i="1"/>
  <c r="CR111" i="5"/>
  <c r="KC114" i="1"/>
  <c r="CR112" i="5"/>
  <c r="ML123" i="1"/>
  <c r="DK121" i="5"/>
  <c r="KC105" i="1"/>
  <c r="CR103" i="5"/>
  <c r="LR122" i="1"/>
  <c r="DE120" i="5"/>
  <c r="KC112" i="1"/>
  <c r="CR110" i="5"/>
  <c r="KC101" i="1"/>
  <c r="CR99" i="5"/>
  <c r="LR120" i="1"/>
  <c r="DE118" i="5"/>
  <c r="LR121" i="1"/>
  <c r="DE119" i="5"/>
  <c r="MO125" i="1"/>
  <c r="DL123" i="5"/>
  <c r="KC110" i="1"/>
  <c r="CR108" i="5"/>
  <c r="LB119" i="1"/>
  <c r="CZ117" i="5"/>
  <c r="KC97" i="1"/>
  <c r="CR95" i="5"/>
  <c r="MR127" i="1"/>
  <c r="DM125" i="5"/>
  <c r="LB117" i="1"/>
  <c r="CZ115" i="5"/>
  <c r="ND129" i="1"/>
  <c r="DP127" i="5"/>
  <c r="KC99" i="1"/>
  <c r="CR97" i="5"/>
  <c r="KC107" i="1"/>
  <c r="CR105" i="5"/>
  <c r="LB118" i="1"/>
  <c r="CZ116" i="5"/>
  <c r="KC104" i="1"/>
  <c r="CR102" i="5"/>
  <c r="KC115" i="1"/>
  <c r="CR113" i="5"/>
  <c r="KC103" i="1"/>
  <c r="CR101" i="5"/>
  <c r="CV83" i="5"/>
  <c r="KP85" i="1"/>
  <c r="KJ15" i="1"/>
  <c r="KM15" i="1" s="1"/>
  <c r="CU13" i="5"/>
  <c r="KJ73" i="1"/>
  <c r="KM73" i="1" s="1"/>
  <c r="CU71" i="5"/>
  <c r="KJ89" i="1"/>
  <c r="KM89" i="1" s="1"/>
  <c r="CU87" i="5"/>
  <c r="CU57" i="5"/>
  <c r="KJ59" i="1"/>
  <c r="KM59" i="1" s="1"/>
  <c r="KJ57" i="1"/>
  <c r="KM57" i="1" s="1"/>
  <c r="CU55" i="5"/>
  <c r="KJ31" i="1"/>
  <c r="KM31" i="1" s="1"/>
  <c r="CU29" i="5"/>
  <c r="KI43" i="1"/>
  <c r="CT41" i="5"/>
  <c r="KI25" i="1"/>
  <c r="CT23" i="5"/>
  <c r="KI71" i="1"/>
  <c r="CT69" i="5"/>
  <c r="KI66" i="1"/>
  <c r="CT64" i="5"/>
  <c r="KI90" i="1"/>
  <c r="CT88" i="5"/>
  <c r="KI37" i="1"/>
  <c r="CT35" i="5"/>
  <c r="KI38" i="1"/>
  <c r="CT36" i="5"/>
  <c r="KI19" i="1"/>
  <c r="CT17" i="5"/>
  <c r="KI55" i="1"/>
  <c r="CT53" i="5"/>
  <c r="KI51" i="1"/>
  <c r="CT49" i="5"/>
  <c r="KI54" i="1"/>
  <c r="CT52" i="5"/>
  <c r="KI46" i="1"/>
  <c r="CT44" i="5"/>
  <c r="KI86" i="1"/>
  <c r="CT84" i="5"/>
  <c r="KI47" i="1"/>
  <c r="CT45" i="5"/>
  <c r="KI35" i="1"/>
  <c r="CT33" i="5"/>
  <c r="CS46" i="5"/>
  <c r="KF48" i="1"/>
  <c r="CS85" i="5"/>
  <c r="KF87" i="1"/>
  <c r="CS48" i="5"/>
  <c r="KF50" i="1"/>
  <c r="CS90" i="5"/>
  <c r="KF92" i="1"/>
  <c r="CS5" i="5"/>
  <c r="KF7" i="1"/>
  <c r="CS40" i="5"/>
  <c r="KF42" i="1"/>
  <c r="CS77" i="5"/>
  <c r="KF79" i="1"/>
  <c r="CS7" i="5"/>
  <c r="KF9" i="1"/>
  <c r="CS47" i="5"/>
  <c r="KF49" i="1"/>
  <c r="CS73" i="5"/>
  <c r="KF75" i="1"/>
  <c r="CS60" i="5"/>
  <c r="KF62" i="1"/>
  <c r="CS51" i="5"/>
  <c r="KF53" i="1"/>
  <c r="CS19" i="5"/>
  <c r="KF21" i="1"/>
  <c r="CS81" i="5"/>
  <c r="KF83" i="1"/>
  <c r="CS61" i="5"/>
  <c r="KF63" i="1"/>
  <c r="CS59" i="5"/>
  <c r="KF61" i="1"/>
  <c r="CS20" i="5"/>
  <c r="KF22" i="1"/>
  <c r="CS91" i="5"/>
  <c r="KF93" i="1"/>
  <c r="CS37" i="5"/>
  <c r="KF39" i="1"/>
  <c r="CS27" i="5"/>
  <c r="KF29" i="1"/>
  <c r="CS62" i="5"/>
  <c r="KF64" i="1"/>
  <c r="CS26" i="5"/>
  <c r="KF28" i="1"/>
  <c r="CS54" i="5"/>
  <c r="KF56" i="1"/>
  <c r="CS38" i="5"/>
  <c r="KF40" i="1"/>
  <c r="CS43" i="5"/>
  <c r="KF45" i="1"/>
  <c r="CS14" i="5"/>
  <c r="KF16" i="1"/>
  <c r="CS74" i="5"/>
  <c r="KF76" i="1"/>
  <c r="CS30" i="5"/>
  <c r="KF32" i="1"/>
  <c r="CS76" i="5"/>
  <c r="KF78" i="1"/>
  <c r="CS68" i="5"/>
  <c r="KF70" i="1"/>
  <c r="CS50" i="5"/>
  <c r="KF52" i="1"/>
  <c r="CS65" i="5"/>
  <c r="KF67" i="1"/>
  <c r="CS93" i="5"/>
  <c r="KF95" i="1"/>
  <c r="CS16" i="5"/>
  <c r="KF18" i="1"/>
  <c r="CS80" i="5"/>
  <c r="KF82" i="1"/>
  <c r="CS28" i="5"/>
  <c r="KF30" i="1"/>
  <c r="CS79" i="5"/>
  <c r="KF81" i="1"/>
  <c r="CS12" i="5"/>
  <c r="KF14" i="1"/>
  <c r="CS6" i="5"/>
  <c r="KF8" i="1"/>
  <c r="CS39" i="5"/>
  <c r="KF41" i="1"/>
  <c r="CS24" i="5"/>
  <c r="KF26" i="1"/>
  <c r="CS22" i="5"/>
  <c r="KF24" i="1"/>
  <c r="CR32" i="5"/>
  <c r="KC34" i="1"/>
  <c r="CR34" i="5"/>
  <c r="KC36" i="1"/>
  <c r="CR56" i="5"/>
  <c r="KC58" i="1"/>
  <c r="CR9" i="5"/>
  <c r="KC11" i="1"/>
  <c r="CR25" i="5"/>
  <c r="KC27" i="1"/>
  <c r="CR78" i="5"/>
  <c r="KC80" i="1"/>
  <c r="CR66" i="5"/>
  <c r="KC68" i="1"/>
  <c r="CR2" i="5"/>
  <c r="KC4" i="1"/>
  <c r="CR82" i="5"/>
  <c r="KC84" i="1"/>
  <c r="CR67" i="5"/>
  <c r="KC69" i="1"/>
  <c r="CR63" i="5"/>
  <c r="KC65" i="1"/>
  <c r="CR15" i="5"/>
  <c r="KC17" i="1"/>
  <c r="CR72" i="5"/>
  <c r="KC74" i="1"/>
  <c r="CR58" i="5"/>
  <c r="KC60" i="1"/>
  <c r="CR92" i="5"/>
  <c r="KC94" i="1"/>
  <c r="CR21" i="5"/>
  <c r="KC23" i="1"/>
  <c r="CR3" i="5"/>
  <c r="KC5" i="1"/>
  <c r="CR11" i="5"/>
  <c r="KC13" i="1"/>
  <c r="CR86" i="5"/>
  <c r="KC88" i="1"/>
  <c r="CR42" i="5"/>
  <c r="KC44" i="1"/>
  <c r="CR94" i="5"/>
  <c r="KC96" i="1"/>
  <c r="CR8" i="5"/>
  <c r="KC10" i="1"/>
  <c r="CR4" i="5"/>
  <c r="KC6" i="1"/>
  <c r="CR75" i="5"/>
  <c r="KC77" i="1"/>
  <c r="CR70" i="5"/>
  <c r="KC72" i="1"/>
  <c r="CR31" i="5"/>
  <c r="KC33" i="1"/>
  <c r="CR89" i="5"/>
  <c r="KC91" i="1"/>
  <c r="CR18" i="5"/>
  <c r="KC20" i="1"/>
  <c r="CR10" i="5"/>
  <c r="KC12" i="1"/>
  <c r="NZ133" i="1" l="1"/>
  <c r="DW131" i="5"/>
  <c r="NZ132" i="1"/>
  <c r="DW130" i="5"/>
  <c r="NZ134" i="1"/>
  <c r="DW132" i="5"/>
  <c r="NZ136" i="1"/>
  <c r="DW134" i="5"/>
  <c r="NZ135" i="1"/>
  <c r="DW133" i="5"/>
  <c r="NZ137" i="1"/>
  <c r="DW135" i="5"/>
  <c r="LC118" i="1"/>
  <c r="LF118" i="1" s="1"/>
  <c r="DA116" i="5"/>
  <c r="LC117" i="1"/>
  <c r="LF117" i="1" s="1"/>
  <c r="DA115" i="5"/>
  <c r="KF110" i="1"/>
  <c r="CS108" i="5"/>
  <c r="KF101" i="1"/>
  <c r="CS99" i="5"/>
  <c r="MO123" i="1"/>
  <c r="DL121" i="5"/>
  <c r="NG131" i="1"/>
  <c r="DQ129" i="5"/>
  <c r="KF106" i="1"/>
  <c r="CS104" i="5"/>
  <c r="KF108" i="1"/>
  <c r="CS106" i="5"/>
  <c r="KF103" i="1"/>
  <c r="CS101" i="5"/>
  <c r="KF107" i="1"/>
  <c r="CS105" i="5"/>
  <c r="MU127" i="1"/>
  <c r="DN125" i="5"/>
  <c r="MR125" i="1"/>
  <c r="DM123" i="5"/>
  <c r="KF112" i="1"/>
  <c r="CS110" i="5"/>
  <c r="KF114" i="1"/>
  <c r="CS112" i="5"/>
  <c r="KF109" i="1"/>
  <c r="CS107" i="5"/>
  <c r="KF111" i="1"/>
  <c r="CS109" i="5"/>
  <c r="NG130" i="1"/>
  <c r="DQ128" i="5"/>
  <c r="KF115" i="1"/>
  <c r="CS113" i="5"/>
  <c r="KF99" i="1"/>
  <c r="CS97" i="5"/>
  <c r="KF97" i="1"/>
  <c r="CS95" i="5"/>
  <c r="LU121" i="1"/>
  <c r="DF119" i="5"/>
  <c r="LU122" i="1"/>
  <c r="DF120" i="5"/>
  <c r="KF113" i="1"/>
  <c r="CS111" i="5"/>
  <c r="MR126" i="1"/>
  <c r="DM124" i="5"/>
  <c r="KV116" i="1"/>
  <c r="CX114" i="5"/>
  <c r="KF102" i="1"/>
  <c r="CS100" i="5"/>
  <c r="KF104" i="1"/>
  <c r="CS102" i="5"/>
  <c r="NG129" i="1"/>
  <c r="DQ127" i="5"/>
  <c r="LC119" i="1"/>
  <c r="LF119" i="1" s="1"/>
  <c r="DA117" i="5"/>
  <c r="LU120" i="1"/>
  <c r="DF118" i="5"/>
  <c r="KF105" i="1"/>
  <c r="CS103" i="5"/>
  <c r="KF98" i="1"/>
  <c r="CS96" i="5"/>
  <c r="NG128" i="1"/>
  <c r="DQ126" i="5"/>
  <c r="MR124" i="1"/>
  <c r="DM122" i="5"/>
  <c r="KF100" i="1"/>
  <c r="CS98" i="5"/>
  <c r="KS85" i="1"/>
  <c r="CW83" i="5"/>
  <c r="CV87" i="5"/>
  <c r="KP89" i="1"/>
  <c r="CV29" i="5"/>
  <c r="KP31" i="1"/>
  <c r="CV71" i="5"/>
  <c r="KP73" i="1"/>
  <c r="CV55" i="5"/>
  <c r="KP57" i="1"/>
  <c r="CV13" i="5"/>
  <c r="KP15" i="1"/>
  <c r="CV57" i="5"/>
  <c r="KP59" i="1"/>
  <c r="KJ47" i="1"/>
  <c r="KM47" i="1" s="1"/>
  <c r="CU45" i="5"/>
  <c r="CU49" i="5"/>
  <c r="KJ51" i="1"/>
  <c r="KM51" i="1" s="1"/>
  <c r="CU35" i="5"/>
  <c r="KJ37" i="1"/>
  <c r="KM37" i="1" s="1"/>
  <c r="KJ25" i="1"/>
  <c r="KM25" i="1" s="1"/>
  <c r="CU23" i="5"/>
  <c r="KJ86" i="1"/>
  <c r="KM86" i="1" s="1"/>
  <c r="CU84" i="5"/>
  <c r="KJ55" i="1"/>
  <c r="KM55" i="1" s="1"/>
  <c r="CU53" i="5"/>
  <c r="KJ90" i="1"/>
  <c r="KM90" i="1" s="1"/>
  <c r="CU88" i="5"/>
  <c r="CU41" i="5"/>
  <c r="KJ43" i="1"/>
  <c r="KM43" i="1" s="1"/>
  <c r="KJ46" i="1"/>
  <c r="KM46" i="1" s="1"/>
  <c r="CU44" i="5"/>
  <c r="CU17" i="5"/>
  <c r="KJ19" i="1"/>
  <c r="KM19" i="1" s="1"/>
  <c r="KJ66" i="1"/>
  <c r="KM66" i="1" s="1"/>
  <c r="CU64" i="5"/>
  <c r="CU33" i="5"/>
  <c r="KJ35" i="1"/>
  <c r="KM35" i="1" s="1"/>
  <c r="KJ54" i="1"/>
  <c r="KM54" i="1" s="1"/>
  <c r="CU52" i="5"/>
  <c r="KJ38" i="1"/>
  <c r="KM38" i="1" s="1"/>
  <c r="CU36" i="5"/>
  <c r="KJ71" i="1"/>
  <c r="KM71" i="1" s="1"/>
  <c r="CU69" i="5"/>
  <c r="KI14" i="1"/>
  <c r="CT12" i="5"/>
  <c r="KI18" i="1"/>
  <c r="CT16" i="5"/>
  <c r="KI70" i="1"/>
  <c r="CT68" i="5"/>
  <c r="KI16" i="1"/>
  <c r="CT14" i="5"/>
  <c r="KI28" i="1"/>
  <c r="CT26" i="5"/>
  <c r="KI93" i="1"/>
  <c r="CT91" i="5"/>
  <c r="KI83" i="1"/>
  <c r="CT81" i="5"/>
  <c r="KI75" i="1"/>
  <c r="CT73" i="5"/>
  <c r="KI42" i="1"/>
  <c r="CT40" i="5"/>
  <c r="KI87" i="1"/>
  <c r="CT85" i="5"/>
  <c r="KI26" i="1"/>
  <c r="CT24" i="5"/>
  <c r="KI81" i="1"/>
  <c r="CT79" i="5"/>
  <c r="KI95" i="1"/>
  <c r="CT93" i="5"/>
  <c r="KI78" i="1"/>
  <c r="CT76" i="5"/>
  <c r="KI45" i="1"/>
  <c r="CT43" i="5"/>
  <c r="KI64" i="1"/>
  <c r="CT62" i="5"/>
  <c r="KI22" i="1"/>
  <c r="CT20" i="5"/>
  <c r="KI21" i="1"/>
  <c r="CT19" i="5"/>
  <c r="KI49" i="1"/>
  <c r="CT47" i="5"/>
  <c r="KI7" i="1"/>
  <c r="CT5" i="5"/>
  <c r="KI48" i="1"/>
  <c r="CT46" i="5"/>
  <c r="KI41" i="1"/>
  <c r="CT39" i="5"/>
  <c r="KI30" i="1"/>
  <c r="CT28" i="5"/>
  <c r="KI67" i="1"/>
  <c r="CT65" i="5"/>
  <c r="KI32" i="1"/>
  <c r="CT30" i="5"/>
  <c r="KI40" i="1"/>
  <c r="CT38" i="5"/>
  <c r="KI29" i="1"/>
  <c r="CT27" i="5"/>
  <c r="KI61" i="1"/>
  <c r="CT59" i="5"/>
  <c r="KI53" i="1"/>
  <c r="CT51" i="5"/>
  <c r="KI9" i="1"/>
  <c r="CT7" i="5"/>
  <c r="KI92" i="1"/>
  <c r="CT90" i="5"/>
  <c r="KI8" i="1"/>
  <c r="CT6" i="5"/>
  <c r="KI82" i="1"/>
  <c r="CT80" i="5"/>
  <c r="KI52" i="1"/>
  <c r="CT50" i="5"/>
  <c r="KI76" i="1"/>
  <c r="CT74" i="5"/>
  <c r="KI56" i="1"/>
  <c r="CT54" i="5"/>
  <c r="KI39" i="1"/>
  <c r="CT37" i="5"/>
  <c r="KI63" i="1"/>
  <c r="CT61" i="5"/>
  <c r="KI62" i="1"/>
  <c r="CT60" i="5"/>
  <c r="KI79" i="1"/>
  <c r="CT77" i="5"/>
  <c r="KI50" i="1"/>
  <c r="CT48" i="5"/>
  <c r="KI24" i="1"/>
  <c r="CT22" i="5"/>
  <c r="CS3" i="5"/>
  <c r="KF5" i="1"/>
  <c r="CS82" i="5"/>
  <c r="KF84" i="1"/>
  <c r="CS31" i="5"/>
  <c r="KF33" i="1"/>
  <c r="CS8" i="5"/>
  <c r="KF10" i="1"/>
  <c r="CS11" i="5"/>
  <c r="KF13" i="1"/>
  <c r="CS58" i="5"/>
  <c r="KF60" i="1"/>
  <c r="CS67" i="5"/>
  <c r="KF69" i="1"/>
  <c r="CS78" i="5"/>
  <c r="KF80" i="1"/>
  <c r="CS34" i="5"/>
  <c r="KF36" i="1"/>
  <c r="CS94" i="5"/>
  <c r="KF96" i="1"/>
  <c r="CS32" i="5"/>
  <c r="KF34" i="1"/>
  <c r="CS42" i="5"/>
  <c r="KF44" i="1"/>
  <c r="CS2" i="5"/>
  <c r="KF4" i="1"/>
  <c r="CS10" i="5"/>
  <c r="KF12" i="1"/>
  <c r="CS72" i="5"/>
  <c r="KF74" i="1"/>
  <c r="CS75" i="5"/>
  <c r="KF77" i="1"/>
  <c r="CS15" i="5"/>
  <c r="KF17" i="1"/>
  <c r="CS89" i="5"/>
  <c r="KF91" i="1"/>
  <c r="CS86" i="5"/>
  <c r="KF88" i="1"/>
  <c r="CS92" i="5"/>
  <c r="KF94" i="1"/>
  <c r="CS63" i="5"/>
  <c r="KF65" i="1"/>
  <c r="CS66" i="5"/>
  <c r="KF68" i="1"/>
  <c r="CS56" i="5"/>
  <c r="KF58" i="1"/>
  <c r="CS70" i="5"/>
  <c r="KF72" i="1"/>
  <c r="CS25" i="5"/>
  <c r="KF27" i="1"/>
  <c r="CS18" i="5"/>
  <c r="KF20" i="1"/>
  <c r="CS21" i="5"/>
  <c r="KF23" i="1"/>
  <c r="CS9" i="5"/>
  <c r="KF11" i="1"/>
  <c r="CS4" i="5"/>
  <c r="KF6" i="1"/>
  <c r="DX134" i="5" l="1"/>
  <c r="OC136" i="1"/>
  <c r="DX132" i="5"/>
  <c r="OC134" i="1"/>
  <c r="DX135" i="5"/>
  <c r="OC137" i="1"/>
  <c r="DX130" i="5"/>
  <c r="OC132" i="1"/>
  <c r="DX133" i="5"/>
  <c r="OC135" i="1"/>
  <c r="DX131" i="5"/>
  <c r="OC133" i="1"/>
  <c r="KI98" i="1"/>
  <c r="CT96" i="5"/>
  <c r="NJ129" i="1"/>
  <c r="DR127" i="5"/>
  <c r="MU126" i="1"/>
  <c r="DN124" i="5"/>
  <c r="KI97" i="1"/>
  <c r="CT95" i="5"/>
  <c r="KI111" i="1"/>
  <c r="CT109" i="5"/>
  <c r="MU125" i="1"/>
  <c r="DN123" i="5"/>
  <c r="KI108" i="1"/>
  <c r="CT106" i="5"/>
  <c r="KI101" i="1"/>
  <c r="CT99" i="5"/>
  <c r="KI100" i="1"/>
  <c r="CT98" i="5"/>
  <c r="KI105" i="1"/>
  <c r="CT103" i="5"/>
  <c r="KI104" i="1"/>
  <c r="CT102" i="5"/>
  <c r="KI113" i="1"/>
  <c r="CT111" i="5"/>
  <c r="KI99" i="1"/>
  <c r="CT97" i="5"/>
  <c r="KI109" i="1"/>
  <c r="CT107" i="5"/>
  <c r="MV127" i="1"/>
  <c r="MW127" i="1" s="1"/>
  <c r="MX127" i="1" s="1"/>
  <c r="NA127" i="1" s="1"/>
  <c r="DO125" i="5"/>
  <c r="KI106" i="1"/>
  <c r="CT104" i="5"/>
  <c r="KI110" i="1"/>
  <c r="CT108" i="5"/>
  <c r="MU124" i="1"/>
  <c r="DN122" i="5"/>
  <c r="LV120" i="1"/>
  <c r="LY120" i="1" s="1"/>
  <c r="DG118" i="5"/>
  <c r="KI102" i="1"/>
  <c r="CT100" i="5"/>
  <c r="LV122" i="1"/>
  <c r="LY122" i="1" s="1"/>
  <c r="DG120" i="5"/>
  <c r="KI115" i="1"/>
  <c r="CT113" i="5"/>
  <c r="KI114" i="1"/>
  <c r="CT112" i="5"/>
  <c r="KI107" i="1"/>
  <c r="CT105" i="5"/>
  <c r="NJ131" i="1"/>
  <c r="DR129" i="5"/>
  <c r="LI117" i="1"/>
  <c r="DB115" i="5"/>
  <c r="NJ128" i="1"/>
  <c r="DR126" i="5"/>
  <c r="LI119" i="1"/>
  <c r="DB117" i="5"/>
  <c r="KY116" i="1"/>
  <c r="CY114" i="5"/>
  <c r="LV121" i="1"/>
  <c r="LY121" i="1" s="1"/>
  <c r="DG119" i="5"/>
  <c r="NJ130" i="1"/>
  <c r="DR128" i="5"/>
  <c r="KI112" i="1"/>
  <c r="CT110" i="5"/>
  <c r="KI103" i="1"/>
  <c r="CT101" i="5"/>
  <c r="MR123" i="1"/>
  <c r="DM121" i="5"/>
  <c r="LI118" i="1"/>
  <c r="DB116" i="5"/>
  <c r="KV85" i="1"/>
  <c r="CX83" i="5"/>
  <c r="CW71" i="5"/>
  <c r="KS73" i="1"/>
  <c r="KS59" i="1"/>
  <c r="CW57" i="5"/>
  <c r="CW29" i="5"/>
  <c r="KS31" i="1"/>
  <c r="CW13" i="5"/>
  <c r="KS15" i="1"/>
  <c r="KS89" i="1"/>
  <c r="CW87" i="5"/>
  <c r="KS57" i="1"/>
  <c r="CW55" i="5"/>
  <c r="CV17" i="5"/>
  <c r="KP19" i="1"/>
  <c r="CV49" i="5"/>
  <c r="KP51" i="1"/>
  <c r="CV36" i="5"/>
  <c r="KP38" i="1"/>
  <c r="CV53" i="5"/>
  <c r="KP55" i="1"/>
  <c r="CV52" i="5"/>
  <c r="KP54" i="1"/>
  <c r="CV44" i="5"/>
  <c r="KP46" i="1"/>
  <c r="CV84" i="5"/>
  <c r="KP86" i="1"/>
  <c r="CV45" i="5"/>
  <c r="KP47" i="1"/>
  <c r="CV33" i="5"/>
  <c r="KP35" i="1"/>
  <c r="CV41" i="5"/>
  <c r="KP43" i="1"/>
  <c r="CV23" i="5"/>
  <c r="KP25" i="1"/>
  <c r="CV35" i="5"/>
  <c r="KP37" i="1"/>
  <c r="CV69" i="5"/>
  <c r="KP71" i="1"/>
  <c r="CV64" i="5"/>
  <c r="KP66" i="1"/>
  <c r="CV88" i="5"/>
  <c r="KP90" i="1"/>
  <c r="KJ50" i="1"/>
  <c r="KM50" i="1" s="1"/>
  <c r="CU48" i="5"/>
  <c r="KJ39" i="1"/>
  <c r="KM39" i="1" s="1"/>
  <c r="CU37" i="5"/>
  <c r="KJ82" i="1"/>
  <c r="KM82" i="1" s="1"/>
  <c r="CU80" i="5"/>
  <c r="CU51" i="5"/>
  <c r="KJ53" i="1"/>
  <c r="KM53" i="1" s="1"/>
  <c r="KJ32" i="1"/>
  <c r="KM32" i="1" s="1"/>
  <c r="CU30" i="5"/>
  <c r="KJ48" i="1"/>
  <c r="KM48" i="1" s="1"/>
  <c r="CU46" i="5"/>
  <c r="KJ22" i="1"/>
  <c r="KM22" i="1" s="1"/>
  <c r="CU20" i="5"/>
  <c r="KJ95" i="1"/>
  <c r="KM95" i="1" s="1"/>
  <c r="CU93" i="5"/>
  <c r="KJ42" i="1"/>
  <c r="KM42" i="1" s="1"/>
  <c r="CU40" i="5"/>
  <c r="CU26" i="5"/>
  <c r="KJ28" i="1"/>
  <c r="KM28" i="1" s="1"/>
  <c r="KJ14" i="1"/>
  <c r="KM14" i="1" s="1"/>
  <c r="CU12" i="5"/>
  <c r="KJ79" i="1"/>
  <c r="KM79" i="1" s="1"/>
  <c r="CU77" i="5"/>
  <c r="KJ56" i="1"/>
  <c r="KM56" i="1" s="1"/>
  <c r="CU54" i="5"/>
  <c r="KJ8" i="1"/>
  <c r="KM8" i="1" s="1"/>
  <c r="CU6" i="5"/>
  <c r="CU59" i="5"/>
  <c r="KJ61" i="1"/>
  <c r="KM61" i="1" s="1"/>
  <c r="CU65" i="5"/>
  <c r="KJ67" i="1"/>
  <c r="KM67" i="1" s="1"/>
  <c r="KJ7" i="1"/>
  <c r="KM7" i="1" s="1"/>
  <c r="CU5" i="5"/>
  <c r="KJ64" i="1"/>
  <c r="KM64" i="1" s="1"/>
  <c r="CU62" i="5"/>
  <c r="KJ81" i="1"/>
  <c r="KM81" i="1" s="1"/>
  <c r="CU79" i="5"/>
  <c r="CU73" i="5"/>
  <c r="KJ75" i="1"/>
  <c r="KM75" i="1" s="1"/>
  <c r="KJ16" i="1"/>
  <c r="KM16" i="1" s="1"/>
  <c r="CU14" i="5"/>
  <c r="KJ62" i="1"/>
  <c r="KM62" i="1" s="1"/>
  <c r="CU60" i="5"/>
  <c r="CU74" i="5"/>
  <c r="KJ76" i="1"/>
  <c r="KM76" i="1" s="1"/>
  <c r="CU90" i="5"/>
  <c r="KJ92" i="1"/>
  <c r="KM92" i="1" s="1"/>
  <c r="CU27" i="5"/>
  <c r="KJ29" i="1"/>
  <c r="KM29" i="1" s="1"/>
  <c r="KJ30" i="1"/>
  <c r="KM30" i="1" s="1"/>
  <c r="CU28" i="5"/>
  <c r="KJ49" i="1"/>
  <c r="KM49" i="1" s="1"/>
  <c r="CU47" i="5"/>
  <c r="CU43" i="5"/>
  <c r="KJ45" i="1"/>
  <c r="KM45" i="1" s="1"/>
  <c r="KJ26" i="1"/>
  <c r="KM26" i="1" s="1"/>
  <c r="CU24" i="5"/>
  <c r="CU81" i="5"/>
  <c r="KJ83" i="1"/>
  <c r="KM83" i="1" s="1"/>
  <c r="KJ70" i="1"/>
  <c r="KM70" i="1" s="1"/>
  <c r="CU68" i="5"/>
  <c r="KJ24" i="1"/>
  <c r="KM24" i="1" s="1"/>
  <c r="CU22" i="5"/>
  <c r="KJ63" i="1"/>
  <c r="KM63" i="1" s="1"/>
  <c r="CU61" i="5"/>
  <c r="CU50" i="5"/>
  <c r="KJ52" i="1"/>
  <c r="KM52" i="1" s="1"/>
  <c r="KJ9" i="1"/>
  <c r="KM9" i="1" s="1"/>
  <c r="CU7" i="5"/>
  <c r="KJ40" i="1"/>
  <c r="KM40" i="1" s="1"/>
  <c r="CU38" i="5"/>
  <c r="KJ41" i="1"/>
  <c r="KM41" i="1" s="1"/>
  <c r="CU39" i="5"/>
  <c r="CU19" i="5"/>
  <c r="KJ21" i="1"/>
  <c r="KM21" i="1" s="1"/>
  <c r="KJ78" i="1"/>
  <c r="KM78" i="1" s="1"/>
  <c r="CU76" i="5"/>
  <c r="KJ87" i="1"/>
  <c r="KM87" i="1" s="1"/>
  <c r="CU85" i="5"/>
  <c r="CU91" i="5"/>
  <c r="KJ93" i="1"/>
  <c r="KM93" i="1" s="1"/>
  <c r="KJ18" i="1"/>
  <c r="KM18" i="1" s="1"/>
  <c r="CU16" i="5"/>
  <c r="KI23" i="1"/>
  <c r="CT21" i="5"/>
  <c r="KI58" i="1"/>
  <c r="CT56" i="5"/>
  <c r="KI88" i="1"/>
  <c r="CT86" i="5"/>
  <c r="KI74" i="1"/>
  <c r="CT72" i="5"/>
  <c r="KI34" i="1"/>
  <c r="CT32" i="5"/>
  <c r="KI69" i="1"/>
  <c r="CT67" i="5"/>
  <c r="KI33" i="1"/>
  <c r="CT31" i="5"/>
  <c r="KI20" i="1"/>
  <c r="CT18" i="5"/>
  <c r="KI68" i="1"/>
  <c r="CT66" i="5"/>
  <c r="KI91" i="1"/>
  <c r="CT89" i="5"/>
  <c r="KI12" i="1"/>
  <c r="CT10" i="5"/>
  <c r="KI96" i="1"/>
  <c r="CT94" i="5"/>
  <c r="KI60" i="1"/>
  <c r="CT58" i="5"/>
  <c r="KI84" i="1"/>
  <c r="CT82" i="5"/>
  <c r="KI6" i="1"/>
  <c r="CT4" i="5"/>
  <c r="KI27" i="1"/>
  <c r="CT25" i="5"/>
  <c r="KI65" i="1"/>
  <c r="CT63" i="5"/>
  <c r="KI17" i="1"/>
  <c r="CT15" i="5"/>
  <c r="KI4" i="1"/>
  <c r="CT2" i="5"/>
  <c r="KI36" i="1"/>
  <c r="CT34" i="5"/>
  <c r="KI13" i="1"/>
  <c r="CT11" i="5"/>
  <c r="KI5" i="1"/>
  <c r="CT3" i="5"/>
  <c r="KI11" i="1"/>
  <c r="CT9" i="5"/>
  <c r="KI72" i="1"/>
  <c r="CT70" i="5"/>
  <c r="KI94" i="1"/>
  <c r="CT92" i="5"/>
  <c r="KI77" i="1"/>
  <c r="CT75" i="5"/>
  <c r="KI44" i="1"/>
  <c r="CT42" i="5"/>
  <c r="KI80" i="1"/>
  <c r="CT78" i="5"/>
  <c r="KI10" i="1"/>
  <c r="CT8" i="5"/>
  <c r="OD137" i="1" l="1"/>
  <c r="OG137" i="1" s="1"/>
  <c r="DY135" i="5"/>
  <c r="OD133" i="1"/>
  <c r="OG133" i="1" s="1"/>
  <c r="DY131" i="5"/>
  <c r="OD134" i="1"/>
  <c r="OG134" i="1" s="1"/>
  <c r="DY132" i="5"/>
  <c r="OD132" i="1"/>
  <c r="OG132" i="1" s="1"/>
  <c r="DY130" i="5"/>
  <c r="DY133" i="5"/>
  <c r="OD135" i="1"/>
  <c r="OG135" i="1" s="1"/>
  <c r="DY134" i="5"/>
  <c r="OD136" i="1"/>
  <c r="OG136" i="1" s="1"/>
  <c r="KJ112" i="1"/>
  <c r="KM112" i="1" s="1"/>
  <c r="CU110" i="5"/>
  <c r="LL119" i="1"/>
  <c r="DC117" i="5"/>
  <c r="KJ107" i="1"/>
  <c r="KM107" i="1" s="1"/>
  <c r="CU105" i="5"/>
  <c r="KJ102" i="1"/>
  <c r="KM102" i="1" s="1"/>
  <c r="CU100" i="5"/>
  <c r="KJ106" i="1"/>
  <c r="KM106" i="1" s="1"/>
  <c r="CU104" i="5"/>
  <c r="KJ113" i="1"/>
  <c r="KM113" i="1" s="1"/>
  <c r="CU111" i="5"/>
  <c r="KJ101" i="1"/>
  <c r="KM101" i="1" s="1"/>
  <c r="CU99" i="5"/>
  <c r="KJ97" i="1"/>
  <c r="KM97" i="1" s="1"/>
  <c r="CU95" i="5"/>
  <c r="LL118" i="1"/>
  <c r="DC116" i="5"/>
  <c r="NM130" i="1"/>
  <c r="DS128" i="5"/>
  <c r="NM128" i="1"/>
  <c r="DS126" i="5"/>
  <c r="KJ114" i="1"/>
  <c r="KM114" i="1" s="1"/>
  <c r="CU112" i="5"/>
  <c r="MB120" i="1"/>
  <c r="DH118" i="5"/>
  <c r="ND127" i="1"/>
  <c r="DP125" i="5"/>
  <c r="KJ104" i="1"/>
  <c r="KM104" i="1" s="1"/>
  <c r="CU102" i="5"/>
  <c r="KJ108" i="1"/>
  <c r="KM108" i="1" s="1"/>
  <c r="CU106" i="5"/>
  <c r="MV126" i="1"/>
  <c r="MW126" i="1" s="1"/>
  <c r="MX126" i="1" s="1"/>
  <c r="NA126" i="1" s="1"/>
  <c r="DO124" i="5"/>
  <c r="MU123" i="1"/>
  <c r="DN121" i="5"/>
  <c r="MB121" i="1"/>
  <c r="DH119" i="5"/>
  <c r="LL117" i="1"/>
  <c r="DC115" i="5"/>
  <c r="KJ115" i="1"/>
  <c r="KM115" i="1" s="1"/>
  <c r="CU113" i="5"/>
  <c r="MV124" i="1"/>
  <c r="MW124" i="1" s="1"/>
  <c r="MX124" i="1" s="1"/>
  <c r="NA124" i="1" s="1"/>
  <c r="DO122" i="5"/>
  <c r="KJ109" i="1"/>
  <c r="KM109" i="1" s="1"/>
  <c r="CU107" i="5"/>
  <c r="KJ105" i="1"/>
  <c r="KM105" i="1" s="1"/>
  <c r="CU103" i="5"/>
  <c r="MV125" i="1"/>
  <c r="MW125" i="1" s="1"/>
  <c r="MX125" i="1" s="1"/>
  <c r="NA125" i="1" s="1"/>
  <c r="DO123" i="5"/>
  <c r="NM129" i="1"/>
  <c r="DS127" i="5"/>
  <c r="KJ103" i="1"/>
  <c r="KM103" i="1" s="1"/>
  <c r="CU101" i="5"/>
  <c r="LB116" i="1"/>
  <c r="CZ114" i="5"/>
  <c r="NM131" i="1"/>
  <c r="DS129" i="5"/>
  <c r="MB122" i="1"/>
  <c r="DH120" i="5"/>
  <c r="KJ110" i="1"/>
  <c r="KM110" i="1" s="1"/>
  <c r="CU108" i="5"/>
  <c r="KJ99" i="1"/>
  <c r="KM99" i="1" s="1"/>
  <c r="CU97" i="5"/>
  <c r="KJ100" i="1"/>
  <c r="KM100" i="1" s="1"/>
  <c r="CU98" i="5"/>
  <c r="KJ111" i="1"/>
  <c r="KM111" i="1" s="1"/>
  <c r="CU109" i="5"/>
  <c r="KJ98" i="1"/>
  <c r="KM98" i="1" s="1"/>
  <c r="CU96" i="5"/>
  <c r="KY85" i="1"/>
  <c r="CY83" i="5"/>
  <c r="KV31" i="1"/>
  <c r="CX29" i="5"/>
  <c r="KV57" i="1"/>
  <c r="CX55" i="5"/>
  <c r="KV59" i="1"/>
  <c r="CX57" i="5"/>
  <c r="KV73" i="1"/>
  <c r="CX71" i="5"/>
  <c r="KV89" i="1"/>
  <c r="CX87" i="5"/>
  <c r="KV15" i="1"/>
  <c r="CX13" i="5"/>
  <c r="CW64" i="5"/>
  <c r="KS66" i="1"/>
  <c r="KS43" i="1"/>
  <c r="CW41" i="5"/>
  <c r="CW44" i="5"/>
  <c r="KS46" i="1"/>
  <c r="KS51" i="1"/>
  <c r="CW49" i="5"/>
  <c r="CW69" i="5"/>
  <c r="KS71" i="1"/>
  <c r="KS35" i="1"/>
  <c r="CW33" i="5"/>
  <c r="KS54" i="1"/>
  <c r="CW52" i="5"/>
  <c r="KS19" i="1"/>
  <c r="CW17" i="5"/>
  <c r="KS37" i="1"/>
  <c r="CW35" i="5"/>
  <c r="KS47" i="1"/>
  <c r="CW45" i="5"/>
  <c r="KS55" i="1"/>
  <c r="CW53" i="5"/>
  <c r="CW88" i="5"/>
  <c r="KS90" i="1"/>
  <c r="CW23" i="5"/>
  <c r="KS25" i="1"/>
  <c r="KS86" i="1"/>
  <c r="CW84" i="5"/>
  <c r="KS38" i="1"/>
  <c r="CW36" i="5"/>
  <c r="CV91" i="5"/>
  <c r="KP93" i="1"/>
  <c r="CV27" i="5"/>
  <c r="KP29" i="1"/>
  <c r="CV61" i="5"/>
  <c r="KP63" i="1"/>
  <c r="CV24" i="5"/>
  <c r="KP26" i="1"/>
  <c r="CV14" i="5"/>
  <c r="KP16" i="1"/>
  <c r="CV5" i="5"/>
  <c r="KP7" i="1"/>
  <c r="CV54" i="5"/>
  <c r="KP56" i="1"/>
  <c r="CV40" i="5"/>
  <c r="KP42" i="1"/>
  <c r="CV30" i="5"/>
  <c r="KP32" i="1"/>
  <c r="CV48" i="5"/>
  <c r="KP50" i="1"/>
  <c r="CV39" i="5"/>
  <c r="KP41" i="1"/>
  <c r="CV43" i="5"/>
  <c r="KP45" i="1"/>
  <c r="CV90" i="5"/>
  <c r="KP92" i="1"/>
  <c r="CV73" i="5"/>
  <c r="KP75" i="1"/>
  <c r="CV65" i="5"/>
  <c r="KP67" i="1"/>
  <c r="CV51" i="5"/>
  <c r="KP53" i="1"/>
  <c r="CV85" i="5"/>
  <c r="KP87" i="1"/>
  <c r="CV38" i="5"/>
  <c r="KP40" i="1"/>
  <c r="CV22" i="5"/>
  <c r="KP24" i="1"/>
  <c r="CV77" i="5"/>
  <c r="KP79" i="1"/>
  <c r="CV93" i="5"/>
  <c r="KP95" i="1"/>
  <c r="CV74" i="5"/>
  <c r="KP76" i="1"/>
  <c r="CV59" i="5"/>
  <c r="KP61" i="1"/>
  <c r="CV7" i="5"/>
  <c r="KP9" i="1"/>
  <c r="CV68" i="5"/>
  <c r="KP70" i="1"/>
  <c r="CV47" i="5"/>
  <c r="KP49" i="1"/>
  <c r="CV79" i="5"/>
  <c r="KP81" i="1"/>
  <c r="CV12" i="5"/>
  <c r="KP14" i="1"/>
  <c r="CV20" i="5"/>
  <c r="KP22" i="1"/>
  <c r="CV80" i="5"/>
  <c r="KP82" i="1"/>
  <c r="CV76" i="5"/>
  <c r="KP78" i="1"/>
  <c r="CV19" i="5"/>
  <c r="KP21" i="1"/>
  <c r="CV50" i="5"/>
  <c r="KP52" i="1"/>
  <c r="CV81" i="5"/>
  <c r="KP83" i="1"/>
  <c r="CV26" i="5"/>
  <c r="KP28" i="1"/>
  <c r="CV16" i="5"/>
  <c r="KP18" i="1"/>
  <c r="CV28" i="5"/>
  <c r="KP30" i="1"/>
  <c r="CV60" i="5"/>
  <c r="KP62" i="1"/>
  <c r="CV62" i="5"/>
  <c r="KP64" i="1"/>
  <c r="CV6" i="5"/>
  <c r="KP8" i="1"/>
  <c r="CV46" i="5"/>
  <c r="KP48" i="1"/>
  <c r="CV37" i="5"/>
  <c r="KP39" i="1"/>
  <c r="CU75" i="5"/>
  <c r="KJ77" i="1"/>
  <c r="KM77" i="1" s="1"/>
  <c r="CU3" i="5"/>
  <c r="KJ5" i="1"/>
  <c r="KM5" i="1" s="1"/>
  <c r="KJ17" i="1"/>
  <c r="KM17" i="1" s="1"/>
  <c r="CU15" i="5"/>
  <c r="CU82" i="5"/>
  <c r="KJ84" i="1"/>
  <c r="KM84" i="1" s="1"/>
  <c r="CU89" i="5"/>
  <c r="KJ91" i="1"/>
  <c r="KM91" i="1" s="1"/>
  <c r="CU67" i="5"/>
  <c r="KJ69" i="1"/>
  <c r="KM69" i="1" s="1"/>
  <c r="KJ58" i="1"/>
  <c r="KM58" i="1" s="1"/>
  <c r="CU56" i="5"/>
  <c r="KJ10" i="1"/>
  <c r="KM10" i="1" s="1"/>
  <c r="CU8" i="5"/>
  <c r="CU11" i="5"/>
  <c r="KJ13" i="1"/>
  <c r="KM13" i="1" s="1"/>
  <c r="KJ65" i="1"/>
  <c r="KM65" i="1" s="1"/>
  <c r="CU63" i="5"/>
  <c r="CU58" i="5"/>
  <c r="KJ60" i="1"/>
  <c r="KM60" i="1" s="1"/>
  <c r="CU66" i="5"/>
  <c r="KJ68" i="1"/>
  <c r="KM68" i="1" s="1"/>
  <c r="KJ34" i="1"/>
  <c r="KM34" i="1" s="1"/>
  <c r="CU32" i="5"/>
  <c r="KJ23" i="1"/>
  <c r="KM23" i="1" s="1"/>
  <c r="CU21" i="5"/>
  <c r="KJ94" i="1"/>
  <c r="KM94" i="1" s="1"/>
  <c r="CU92" i="5"/>
  <c r="KJ80" i="1"/>
  <c r="KM80" i="1" s="1"/>
  <c r="CU78" i="5"/>
  <c r="KJ72" i="1"/>
  <c r="KM72" i="1" s="1"/>
  <c r="CU70" i="5"/>
  <c r="CU34" i="5"/>
  <c r="KJ36" i="1"/>
  <c r="KM36" i="1" s="1"/>
  <c r="CU25" i="5"/>
  <c r="KJ27" i="1"/>
  <c r="KM27" i="1" s="1"/>
  <c r="KJ96" i="1"/>
  <c r="KM96" i="1" s="1"/>
  <c r="CU94" i="5"/>
  <c r="CU18" i="5"/>
  <c r="KJ20" i="1"/>
  <c r="KM20" i="1" s="1"/>
  <c r="KJ74" i="1"/>
  <c r="KM74" i="1" s="1"/>
  <c r="CU72" i="5"/>
  <c r="CU42" i="5"/>
  <c r="KJ44" i="1"/>
  <c r="KM44" i="1" s="1"/>
  <c r="CU9" i="5"/>
  <c r="KJ11" i="1"/>
  <c r="KM11" i="1" s="1"/>
  <c r="CU2" i="5"/>
  <c r="KJ4" i="1"/>
  <c r="KM4" i="1" s="1"/>
  <c r="KJ6" i="1"/>
  <c r="KM6" i="1" s="1"/>
  <c r="CU4" i="5"/>
  <c r="CU10" i="5"/>
  <c r="KJ12" i="1"/>
  <c r="KM12" i="1" s="1"/>
  <c r="KJ33" i="1"/>
  <c r="KM33" i="1" s="1"/>
  <c r="CU31" i="5"/>
  <c r="KJ88" i="1"/>
  <c r="KM88" i="1" s="1"/>
  <c r="CU86" i="5"/>
  <c r="DZ130" i="5" l="1"/>
  <c r="OJ132" i="1"/>
  <c r="DZ132" i="5"/>
  <c r="OJ134" i="1"/>
  <c r="DZ134" i="5"/>
  <c r="OJ136" i="1"/>
  <c r="DZ131" i="5"/>
  <c r="OJ133" i="1"/>
  <c r="DZ133" i="5"/>
  <c r="OJ135" i="1"/>
  <c r="DZ135" i="5"/>
  <c r="OJ137" i="1"/>
  <c r="KP99" i="1"/>
  <c r="CV97" i="5"/>
  <c r="LC116" i="1"/>
  <c r="LF116" i="1" s="1"/>
  <c r="DA114" i="5"/>
  <c r="KP105" i="1"/>
  <c r="CV103" i="5"/>
  <c r="LO117" i="1"/>
  <c r="DD115" i="5"/>
  <c r="KP108" i="1"/>
  <c r="CV106" i="5"/>
  <c r="KP114" i="1"/>
  <c r="CV112" i="5"/>
  <c r="KP97" i="1"/>
  <c r="CV95" i="5"/>
  <c r="KP102" i="1"/>
  <c r="CV100" i="5"/>
  <c r="KP98" i="1"/>
  <c r="CV96" i="5"/>
  <c r="KP110" i="1"/>
  <c r="CV108" i="5"/>
  <c r="KP103" i="1"/>
  <c r="CV101" i="5"/>
  <c r="KP109" i="1"/>
  <c r="CV107" i="5"/>
  <c r="ME121" i="1"/>
  <c r="DI119" i="5"/>
  <c r="KP104" i="1"/>
  <c r="CV102" i="5"/>
  <c r="NP128" i="1"/>
  <c r="DT126" i="5"/>
  <c r="KP101" i="1"/>
  <c r="CV99" i="5"/>
  <c r="KP107" i="1"/>
  <c r="CV105" i="5"/>
  <c r="KP111" i="1"/>
  <c r="CV109" i="5"/>
  <c r="ME122" i="1"/>
  <c r="DI120" i="5"/>
  <c r="NP129" i="1"/>
  <c r="DT127" i="5"/>
  <c r="ND124" i="1"/>
  <c r="DP122" i="5"/>
  <c r="MV123" i="1"/>
  <c r="MW123" i="1" s="1"/>
  <c r="MX123" i="1" s="1"/>
  <c r="NA123" i="1" s="1"/>
  <c r="DO121" i="5"/>
  <c r="NG127" i="1"/>
  <c r="DQ125" i="5"/>
  <c r="NP130" i="1"/>
  <c r="DT128" i="5"/>
  <c r="KP113" i="1"/>
  <c r="CV111" i="5"/>
  <c r="LO119" i="1"/>
  <c r="DD117" i="5"/>
  <c r="KP100" i="1"/>
  <c r="CV98" i="5"/>
  <c r="NP131" i="1"/>
  <c r="DT129" i="5"/>
  <c r="ND125" i="1"/>
  <c r="DP123" i="5"/>
  <c r="KP115" i="1"/>
  <c r="CV113" i="5"/>
  <c r="ND126" i="1"/>
  <c r="DP124" i="5"/>
  <c r="ME120" i="1"/>
  <c r="DI118" i="5"/>
  <c r="LO118" i="1"/>
  <c r="DD116" i="5"/>
  <c r="KP106" i="1"/>
  <c r="CV104" i="5"/>
  <c r="KP112" i="1"/>
  <c r="CV110" i="5"/>
  <c r="CZ83" i="5"/>
  <c r="LB85" i="1"/>
  <c r="KY73" i="1"/>
  <c r="CY71" i="5"/>
  <c r="KY59" i="1"/>
  <c r="CY57" i="5"/>
  <c r="KY15" i="1"/>
  <c r="CY13" i="5"/>
  <c r="KY57" i="1"/>
  <c r="CY55" i="5"/>
  <c r="KY89" i="1"/>
  <c r="CY87" i="5"/>
  <c r="KY31" i="1"/>
  <c r="CY29" i="5"/>
  <c r="KV38" i="1"/>
  <c r="CX36" i="5"/>
  <c r="KV54" i="1"/>
  <c r="CX52" i="5"/>
  <c r="KV86" i="1"/>
  <c r="CX84" i="5"/>
  <c r="KV47" i="1"/>
  <c r="CX45" i="5"/>
  <c r="KV35" i="1"/>
  <c r="CX33" i="5"/>
  <c r="KV43" i="1"/>
  <c r="CX41" i="5"/>
  <c r="KV25" i="1"/>
  <c r="CX23" i="5"/>
  <c r="KV71" i="1"/>
  <c r="CX69" i="5"/>
  <c r="KV66" i="1"/>
  <c r="CX64" i="5"/>
  <c r="KV37" i="1"/>
  <c r="CX35" i="5"/>
  <c r="KV90" i="1"/>
  <c r="CX88" i="5"/>
  <c r="KV19" i="1"/>
  <c r="CX17" i="5"/>
  <c r="KV51" i="1"/>
  <c r="CX49" i="5"/>
  <c r="KV46" i="1"/>
  <c r="CX44" i="5"/>
  <c r="KV55" i="1"/>
  <c r="CX53" i="5"/>
  <c r="KS48" i="1"/>
  <c r="CW46" i="5"/>
  <c r="KS30" i="1"/>
  <c r="CW28" i="5"/>
  <c r="KS52" i="1"/>
  <c r="CW50" i="5"/>
  <c r="CW20" i="5"/>
  <c r="KS22" i="1"/>
  <c r="KS70" i="1"/>
  <c r="CW68" i="5"/>
  <c r="KS95" i="1"/>
  <c r="CW93" i="5"/>
  <c r="KS87" i="1"/>
  <c r="CW85" i="5"/>
  <c r="KS92" i="1"/>
  <c r="CW90" i="5"/>
  <c r="KS32" i="1"/>
  <c r="CW30" i="5"/>
  <c r="KS16" i="1"/>
  <c r="CW14" i="5"/>
  <c r="CW91" i="5"/>
  <c r="KS93" i="1"/>
  <c r="KS8" i="1"/>
  <c r="CW6" i="5"/>
  <c r="KS18" i="1"/>
  <c r="CW16" i="5"/>
  <c r="KS21" i="1"/>
  <c r="CW19" i="5"/>
  <c r="CW12" i="5"/>
  <c r="KS14" i="1"/>
  <c r="CW7" i="5"/>
  <c r="KS9" i="1"/>
  <c r="KS79" i="1"/>
  <c r="CW77" i="5"/>
  <c r="KS53" i="1"/>
  <c r="CW51" i="5"/>
  <c r="KS45" i="1"/>
  <c r="CW43" i="5"/>
  <c r="KS42" i="1"/>
  <c r="CW40" i="5"/>
  <c r="KS26" i="1"/>
  <c r="CW24" i="5"/>
  <c r="KS64" i="1"/>
  <c r="CW62" i="5"/>
  <c r="KS28" i="1"/>
  <c r="CW26" i="5"/>
  <c r="KS78" i="1"/>
  <c r="CW76" i="5"/>
  <c r="KS81" i="1"/>
  <c r="CW79" i="5"/>
  <c r="KS61" i="1"/>
  <c r="CW59" i="5"/>
  <c r="KS24" i="1"/>
  <c r="CW22" i="5"/>
  <c r="KS67" i="1"/>
  <c r="CW65" i="5"/>
  <c r="CW39" i="5"/>
  <c r="KS41" i="1"/>
  <c r="KS56" i="1"/>
  <c r="CW54" i="5"/>
  <c r="CW61" i="5"/>
  <c r="KS63" i="1"/>
  <c r="KS39" i="1"/>
  <c r="CW37" i="5"/>
  <c r="CW60" i="5"/>
  <c r="KS62" i="1"/>
  <c r="KS83" i="1"/>
  <c r="CW81" i="5"/>
  <c r="CW80" i="5"/>
  <c r="KS82" i="1"/>
  <c r="KS49" i="1"/>
  <c r="CW47" i="5"/>
  <c r="KS76" i="1"/>
  <c r="CW74" i="5"/>
  <c r="KS40" i="1"/>
  <c r="CW38" i="5"/>
  <c r="KS75" i="1"/>
  <c r="CW73" i="5"/>
  <c r="KS50" i="1"/>
  <c r="CW48" i="5"/>
  <c r="CW5" i="5"/>
  <c r="KS7" i="1"/>
  <c r="CW27" i="5"/>
  <c r="KS29" i="1"/>
  <c r="CV34" i="5"/>
  <c r="KP36" i="1"/>
  <c r="CV67" i="5"/>
  <c r="KP69" i="1"/>
  <c r="CV3" i="5"/>
  <c r="KP5" i="1"/>
  <c r="CV21" i="5"/>
  <c r="KP23" i="1"/>
  <c r="CV63" i="5"/>
  <c r="KP65" i="1"/>
  <c r="CV92" i="5"/>
  <c r="KP94" i="1"/>
  <c r="CV4" i="5"/>
  <c r="KP6" i="1"/>
  <c r="CV72" i="5"/>
  <c r="KP74" i="1"/>
  <c r="CV2" i="5"/>
  <c r="KP4" i="1"/>
  <c r="CV18" i="5"/>
  <c r="KP20" i="1"/>
  <c r="CV11" i="5"/>
  <c r="KP13" i="1"/>
  <c r="CV89" i="5"/>
  <c r="KP91" i="1"/>
  <c r="CV75" i="5"/>
  <c r="KP77" i="1"/>
  <c r="CV86" i="5"/>
  <c r="KP88" i="1"/>
  <c r="CV9" i="5"/>
  <c r="KP11" i="1"/>
  <c r="CV66" i="5"/>
  <c r="KP68" i="1"/>
  <c r="CV82" i="5"/>
  <c r="KP84" i="1"/>
  <c r="CV56" i="5"/>
  <c r="KP58" i="1"/>
  <c r="CV70" i="5"/>
  <c r="KP72" i="1"/>
  <c r="CV31" i="5"/>
  <c r="KP33" i="1"/>
  <c r="CV94" i="5"/>
  <c r="KP96" i="1"/>
  <c r="CV78" i="5"/>
  <c r="KP80" i="1"/>
  <c r="CV8" i="5"/>
  <c r="KP10" i="1"/>
  <c r="CV15" i="5"/>
  <c r="KP17" i="1"/>
  <c r="CV32" i="5"/>
  <c r="KP34" i="1"/>
  <c r="CV10" i="5"/>
  <c r="KP12" i="1"/>
  <c r="CV42" i="5"/>
  <c r="KP44" i="1"/>
  <c r="CV25" i="5"/>
  <c r="KP27" i="1"/>
  <c r="CV58" i="5"/>
  <c r="KP60" i="1"/>
  <c r="DJ118" i="5" l="1"/>
  <c r="MF120" i="1"/>
  <c r="MI120" i="1" s="1"/>
  <c r="DU129" i="5"/>
  <c r="NQ131" i="1"/>
  <c r="NT131" i="1" s="1"/>
  <c r="DU128" i="5"/>
  <c r="NQ130" i="1"/>
  <c r="NT130" i="1" s="1"/>
  <c r="DU127" i="5"/>
  <c r="NQ129" i="1"/>
  <c r="NT129" i="1" s="1"/>
  <c r="KS101" i="1"/>
  <c r="CW99" i="5"/>
  <c r="KS109" i="1"/>
  <c r="CW107" i="5"/>
  <c r="KS102" i="1"/>
  <c r="CW100" i="5"/>
  <c r="LR117" i="1"/>
  <c r="DE115" i="5"/>
  <c r="KS112" i="1"/>
  <c r="CW110" i="5"/>
  <c r="NG126" i="1"/>
  <c r="DQ124" i="5"/>
  <c r="KS100" i="1"/>
  <c r="CW98" i="5"/>
  <c r="NJ127" i="1"/>
  <c r="DR125" i="5"/>
  <c r="DJ120" i="5"/>
  <c r="MF122" i="1"/>
  <c r="MI122" i="1" s="1"/>
  <c r="DU126" i="5"/>
  <c r="NQ128" i="1"/>
  <c r="NT128" i="1" s="1"/>
  <c r="KS103" i="1"/>
  <c r="CW101" i="5"/>
  <c r="KS97" i="1"/>
  <c r="CW95" i="5"/>
  <c r="KS105" i="1"/>
  <c r="CW103" i="5"/>
  <c r="KS106" i="1"/>
  <c r="CW104" i="5"/>
  <c r="KS115" i="1"/>
  <c r="CW113" i="5"/>
  <c r="LR119" i="1"/>
  <c r="DE117" i="5"/>
  <c r="ND123" i="1"/>
  <c r="DP121" i="5"/>
  <c r="KS111" i="1"/>
  <c r="CW109" i="5"/>
  <c r="KS104" i="1"/>
  <c r="CW102" i="5"/>
  <c r="KS110" i="1"/>
  <c r="CW108" i="5"/>
  <c r="KS114" i="1"/>
  <c r="CW112" i="5"/>
  <c r="LI116" i="1"/>
  <c r="DB114" i="5"/>
  <c r="LR118" i="1"/>
  <c r="DE116" i="5"/>
  <c r="NG125" i="1"/>
  <c r="DQ123" i="5"/>
  <c r="KS113" i="1"/>
  <c r="CW111" i="5"/>
  <c r="NG124" i="1"/>
  <c r="DQ122" i="5"/>
  <c r="KS107" i="1"/>
  <c r="CW105" i="5"/>
  <c r="DJ119" i="5"/>
  <c r="MF121" i="1"/>
  <c r="MI121" i="1" s="1"/>
  <c r="KS98" i="1"/>
  <c r="CW96" i="5"/>
  <c r="KS108" i="1"/>
  <c r="CW106" i="5"/>
  <c r="KS99" i="1"/>
  <c r="CW97" i="5"/>
  <c r="DA83" i="5"/>
  <c r="LC85" i="1"/>
  <c r="LF85" i="1" s="1"/>
  <c r="DB83" i="5" s="1"/>
  <c r="LB15" i="1"/>
  <c r="CZ13" i="5"/>
  <c r="LB31" i="1"/>
  <c r="CZ29" i="5"/>
  <c r="LB59" i="1"/>
  <c r="CZ57" i="5"/>
  <c r="LB89" i="1"/>
  <c r="CZ87" i="5"/>
  <c r="LB73" i="1"/>
  <c r="CZ71" i="5"/>
  <c r="CZ55" i="5"/>
  <c r="LB57" i="1"/>
  <c r="KY19" i="1"/>
  <c r="CY17" i="5"/>
  <c r="KY71" i="1"/>
  <c r="CY69" i="5"/>
  <c r="KY55" i="1"/>
  <c r="CY53" i="5"/>
  <c r="KY90" i="1"/>
  <c r="CY88" i="5"/>
  <c r="KY25" i="1"/>
  <c r="CY23" i="5"/>
  <c r="KY86" i="1"/>
  <c r="CY84" i="5"/>
  <c r="KY43" i="1"/>
  <c r="CY41" i="5"/>
  <c r="KY46" i="1"/>
  <c r="CY44" i="5"/>
  <c r="KY37" i="1"/>
  <c r="CY35" i="5"/>
  <c r="KY54" i="1"/>
  <c r="CY52" i="5"/>
  <c r="KY51" i="1"/>
  <c r="CY49" i="5"/>
  <c r="KY66" i="1"/>
  <c r="CY64" i="5"/>
  <c r="KY35" i="1"/>
  <c r="CY33" i="5"/>
  <c r="KY38" i="1"/>
  <c r="CY36" i="5"/>
  <c r="KY47" i="1"/>
  <c r="CY45" i="5"/>
  <c r="KV40" i="1"/>
  <c r="CX38" i="5"/>
  <c r="KV64" i="1"/>
  <c r="CX62" i="5"/>
  <c r="KV16" i="1"/>
  <c r="CX14" i="5"/>
  <c r="KV7" i="1"/>
  <c r="CX5" i="5"/>
  <c r="KV62" i="1"/>
  <c r="CX60" i="5"/>
  <c r="KV41" i="1"/>
  <c r="CX39" i="5"/>
  <c r="KV56" i="1"/>
  <c r="CX54" i="5"/>
  <c r="KV53" i="1"/>
  <c r="CX51" i="5"/>
  <c r="KV95" i="1"/>
  <c r="CX93" i="5"/>
  <c r="KV76" i="1"/>
  <c r="CX74" i="5"/>
  <c r="KV81" i="1"/>
  <c r="CX79" i="5"/>
  <c r="KV26" i="1"/>
  <c r="CX24" i="5"/>
  <c r="KV79" i="1"/>
  <c r="CX77" i="5"/>
  <c r="KV18" i="1"/>
  <c r="CX16" i="5"/>
  <c r="KV32" i="1"/>
  <c r="CX30" i="5"/>
  <c r="KV70" i="1"/>
  <c r="CX68" i="5"/>
  <c r="KV48" i="1"/>
  <c r="CX46" i="5"/>
  <c r="KV83" i="1"/>
  <c r="CX81" i="5"/>
  <c r="KV21" i="1"/>
  <c r="CX19" i="5"/>
  <c r="KV9" i="1"/>
  <c r="CX7" i="5"/>
  <c r="KV22" i="1"/>
  <c r="CX20" i="5"/>
  <c r="KV39" i="1"/>
  <c r="CX37" i="5"/>
  <c r="KV67" i="1"/>
  <c r="CX65" i="5"/>
  <c r="KV8" i="1"/>
  <c r="CX6" i="5"/>
  <c r="KV82" i="1"/>
  <c r="CX80" i="5"/>
  <c r="KV63" i="1"/>
  <c r="CX61" i="5"/>
  <c r="KV14" i="1"/>
  <c r="CX12" i="5"/>
  <c r="KV93" i="1"/>
  <c r="CX91" i="5"/>
  <c r="KV49" i="1"/>
  <c r="CX47" i="5"/>
  <c r="KV42" i="1"/>
  <c r="CX40" i="5"/>
  <c r="KV92" i="1"/>
  <c r="CX90" i="5"/>
  <c r="KV75" i="1"/>
  <c r="CX73" i="5"/>
  <c r="KV24" i="1"/>
  <c r="CX22" i="5"/>
  <c r="KV28" i="1"/>
  <c r="CX26" i="5"/>
  <c r="KV45" i="1"/>
  <c r="CX43" i="5"/>
  <c r="KV87" i="1"/>
  <c r="CX85" i="5"/>
  <c r="KV52" i="1"/>
  <c r="CX50" i="5"/>
  <c r="KV50" i="1"/>
  <c r="CX48" i="5"/>
  <c r="KV78" i="1"/>
  <c r="CX76" i="5"/>
  <c r="KV29" i="1"/>
  <c r="CX27" i="5"/>
  <c r="KV61" i="1"/>
  <c r="CX59" i="5"/>
  <c r="KV30" i="1"/>
  <c r="CX28" i="5"/>
  <c r="KS12" i="1"/>
  <c r="CW10" i="5"/>
  <c r="KS80" i="1"/>
  <c r="CW78" i="5"/>
  <c r="KS58" i="1"/>
  <c r="CW56" i="5"/>
  <c r="KS88" i="1"/>
  <c r="CW86" i="5"/>
  <c r="KS20" i="1"/>
  <c r="CW18" i="5"/>
  <c r="KS94" i="1"/>
  <c r="CW92" i="5"/>
  <c r="KS69" i="1"/>
  <c r="CW67" i="5"/>
  <c r="CW32" i="5"/>
  <c r="KS34" i="1"/>
  <c r="KS84" i="1"/>
  <c r="CW82" i="5"/>
  <c r="KS77" i="1"/>
  <c r="CW75" i="5"/>
  <c r="KS4" i="1"/>
  <c r="CW2" i="5"/>
  <c r="KS65" i="1"/>
  <c r="CW63" i="5"/>
  <c r="CW34" i="5"/>
  <c r="KS36" i="1"/>
  <c r="KS60" i="1"/>
  <c r="CW58" i="5"/>
  <c r="KS96" i="1"/>
  <c r="CW94" i="5"/>
  <c r="KS27" i="1"/>
  <c r="CW25" i="5"/>
  <c r="KS17" i="1"/>
  <c r="CW15" i="5"/>
  <c r="KS68" i="1"/>
  <c r="CW66" i="5"/>
  <c r="CW72" i="5"/>
  <c r="KS74" i="1"/>
  <c r="KS33" i="1"/>
  <c r="CW31" i="5"/>
  <c r="KS91" i="1"/>
  <c r="CW89" i="5"/>
  <c r="CW21" i="5"/>
  <c r="KS23" i="1"/>
  <c r="KS44" i="1"/>
  <c r="CW42" i="5"/>
  <c r="KS10" i="1"/>
  <c r="CW8" i="5"/>
  <c r="KS72" i="1"/>
  <c r="CW70" i="5"/>
  <c r="KS11" i="1"/>
  <c r="CW9" i="5"/>
  <c r="KS13" i="1"/>
  <c r="CW11" i="5"/>
  <c r="KS6" i="1"/>
  <c r="CW4" i="5"/>
  <c r="KS5" i="1"/>
  <c r="CW3" i="5"/>
  <c r="DV127" i="5" l="1"/>
  <c r="NW129" i="1"/>
  <c r="DV126" i="5"/>
  <c r="NW128" i="1"/>
  <c r="DV129" i="5"/>
  <c r="NW131" i="1"/>
  <c r="DV128" i="5"/>
  <c r="NW130" i="1"/>
  <c r="NJ125" i="1"/>
  <c r="DR123" i="5"/>
  <c r="KV110" i="1"/>
  <c r="CX108" i="5"/>
  <c r="LU119" i="1"/>
  <c r="DF117" i="5"/>
  <c r="KV97" i="1"/>
  <c r="CX95" i="5"/>
  <c r="NM127" i="1"/>
  <c r="DS125" i="5"/>
  <c r="LU117" i="1"/>
  <c r="DF115" i="5"/>
  <c r="KV99" i="1"/>
  <c r="CX97" i="5"/>
  <c r="KV107" i="1"/>
  <c r="CX105" i="5"/>
  <c r="LU118" i="1"/>
  <c r="DF116" i="5"/>
  <c r="KV104" i="1"/>
  <c r="CX102" i="5"/>
  <c r="KV115" i="1"/>
  <c r="CX113" i="5"/>
  <c r="KV103" i="1"/>
  <c r="CX101" i="5"/>
  <c r="KV100" i="1"/>
  <c r="CX98" i="5"/>
  <c r="KV102" i="1"/>
  <c r="CX100" i="5"/>
  <c r="ML121" i="1"/>
  <c r="DK119" i="5"/>
  <c r="KV108" i="1"/>
  <c r="CX106" i="5"/>
  <c r="NJ124" i="1"/>
  <c r="DR122" i="5"/>
  <c r="LL116" i="1"/>
  <c r="DC114" i="5"/>
  <c r="KV111" i="1"/>
  <c r="CX109" i="5"/>
  <c r="KV106" i="1"/>
  <c r="CX104" i="5"/>
  <c r="NJ126" i="1"/>
  <c r="DR124" i="5"/>
  <c r="KV109" i="1"/>
  <c r="CX107" i="5"/>
  <c r="ML122" i="1"/>
  <c r="DK120" i="5"/>
  <c r="ML120" i="1"/>
  <c r="DK118" i="5"/>
  <c r="KV98" i="1"/>
  <c r="CX96" i="5"/>
  <c r="KV113" i="1"/>
  <c r="CX111" i="5"/>
  <c r="KV114" i="1"/>
  <c r="CX112" i="5"/>
  <c r="NG123" i="1"/>
  <c r="DQ121" i="5"/>
  <c r="KV105" i="1"/>
  <c r="CX103" i="5"/>
  <c r="KV112" i="1"/>
  <c r="CX110" i="5"/>
  <c r="KV101" i="1"/>
  <c r="CX99" i="5"/>
  <c r="LI85" i="1"/>
  <c r="DA57" i="5"/>
  <c r="LC59" i="1"/>
  <c r="LF59" i="1" s="1"/>
  <c r="DB57" i="5" s="1"/>
  <c r="DA55" i="5"/>
  <c r="LC57" i="1"/>
  <c r="LF57" i="1" s="1"/>
  <c r="DB55" i="5" s="1"/>
  <c r="DA71" i="5"/>
  <c r="LC73" i="1"/>
  <c r="LF73" i="1" s="1"/>
  <c r="DB71" i="5" s="1"/>
  <c r="DA13" i="5"/>
  <c r="LC15" i="1"/>
  <c r="LF15" i="1" s="1"/>
  <c r="DB13" i="5" s="1"/>
  <c r="DA29" i="5"/>
  <c r="LC31" i="1"/>
  <c r="LF31" i="1" s="1"/>
  <c r="DB29" i="5" s="1"/>
  <c r="DA87" i="5"/>
  <c r="LC89" i="1"/>
  <c r="LF89" i="1" s="1"/>
  <c r="DB87" i="5" s="1"/>
  <c r="CZ45" i="5"/>
  <c r="LB47" i="1"/>
  <c r="LB51" i="1"/>
  <c r="CZ49" i="5"/>
  <c r="LB43" i="1"/>
  <c r="CZ41" i="5"/>
  <c r="CZ53" i="5"/>
  <c r="LB55" i="1"/>
  <c r="LB38" i="1"/>
  <c r="CZ36" i="5"/>
  <c r="LB54" i="1"/>
  <c r="CZ52" i="5"/>
  <c r="LB86" i="1"/>
  <c r="CZ84" i="5"/>
  <c r="LB71" i="1"/>
  <c r="CZ69" i="5"/>
  <c r="LB35" i="1"/>
  <c r="CZ33" i="5"/>
  <c r="LB25" i="1"/>
  <c r="CZ23" i="5"/>
  <c r="LB19" i="1"/>
  <c r="CZ17" i="5"/>
  <c r="CZ35" i="5"/>
  <c r="LB37" i="1"/>
  <c r="LB66" i="1"/>
  <c r="CZ64" i="5"/>
  <c r="LB46" i="1"/>
  <c r="CZ44" i="5"/>
  <c r="CZ88" i="5"/>
  <c r="LB90" i="1"/>
  <c r="KY78" i="1"/>
  <c r="CY76" i="5"/>
  <c r="KY45" i="1"/>
  <c r="CY43" i="5"/>
  <c r="KY92" i="1"/>
  <c r="CY90" i="5"/>
  <c r="KY14" i="1"/>
  <c r="CY12" i="5"/>
  <c r="KY67" i="1"/>
  <c r="CY65" i="5"/>
  <c r="KY21" i="1"/>
  <c r="CY19" i="5"/>
  <c r="KY32" i="1"/>
  <c r="CY30" i="5"/>
  <c r="KY81" i="1"/>
  <c r="CY79" i="5"/>
  <c r="KY56" i="1"/>
  <c r="CY54" i="5"/>
  <c r="KY16" i="1"/>
  <c r="CY14" i="5"/>
  <c r="KY30" i="1"/>
  <c r="CY28" i="5"/>
  <c r="KY50" i="1"/>
  <c r="CY48" i="5"/>
  <c r="KY28" i="1"/>
  <c r="CY26" i="5"/>
  <c r="KY42" i="1"/>
  <c r="CY40" i="5"/>
  <c r="KY63" i="1"/>
  <c r="CY61" i="5"/>
  <c r="KY39" i="1"/>
  <c r="CY37" i="5"/>
  <c r="KY83" i="1"/>
  <c r="CY81" i="5"/>
  <c r="KY18" i="1"/>
  <c r="CY16" i="5"/>
  <c r="KY76" i="1"/>
  <c r="CY74" i="5"/>
  <c r="KY41" i="1"/>
  <c r="CY39" i="5"/>
  <c r="KY64" i="1"/>
  <c r="CY62" i="5"/>
  <c r="KY61" i="1"/>
  <c r="CY59" i="5"/>
  <c r="KY52" i="1"/>
  <c r="CY50" i="5"/>
  <c r="KY24" i="1"/>
  <c r="CY22" i="5"/>
  <c r="KY49" i="1"/>
  <c r="CY47" i="5"/>
  <c r="KY82" i="1"/>
  <c r="CY80" i="5"/>
  <c r="KY22" i="1"/>
  <c r="CY20" i="5"/>
  <c r="KY48" i="1"/>
  <c r="CY46" i="5"/>
  <c r="KY79" i="1"/>
  <c r="CY77" i="5"/>
  <c r="KY95" i="1"/>
  <c r="CY93" i="5"/>
  <c r="KY62" i="1"/>
  <c r="CY60" i="5"/>
  <c r="KY40" i="1"/>
  <c r="CY38" i="5"/>
  <c r="KY29" i="1"/>
  <c r="CY27" i="5"/>
  <c r="KY87" i="1"/>
  <c r="CY85" i="5"/>
  <c r="KY75" i="1"/>
  <c r="CY73" i="5"/>
  <c r="KY93" i="1"/>
  <c r="CY91" i="5"/>
  <c r="KY8" i="1"/>
  <c r="CY6" i="5"/>
  <c r="KY9" i="1"/>
  <c r="CY7" i="5"/>
  <c r="KY70" i="1"/>
  <c r="CY68" i="5"/>
  <c r="KY26" i="1"/>
  <c r="CY24" i="5"/>
  <c r="KY53" i="1"/>
  <c r="CY51" i="5"/>
  <c r="KY7" i="1"/>
  <c r="CY5" i="5"/>
  <c r="KV96" i="1"/>
  <c r="CX94" i="5"/>
  <c r="KV58" i="1"/>
  <c r="CX56" i="5"/>
  <c r="KV23" i="1"/>
  <c r="CX21" i="5"/>
  <c r="KV44" i="1"/>
  <c r="CX42" i="5"/>
  <c r="KV69" i="1"/>
  <c r="CX67" i="5"/>
  <c r="KV68" i="1"/>
  <c r="CX66" i="5"/>
  <c r="KV77" i="1"/>
  <c r="CX75" i="5"/>
  <c r="KV94" i="1"/>
  <c r="CX92" i="5"/>
  <c r="KV80" i="1"/>
  <c r="CX78" i="5"/>
  <c r="KV13" i="1"/>
  <c r="CX11" i="5"/>
  <c r="KV4" i="1"/>
  <c r="CX2" i="5"/>
  <c r="KV11" i="1"/>
  <c r="CX9" i="5"/>
  <c r="KV60" i="1"/>
  <c r="CX58" i="5"/>
  <c r="KV36" i="1"/>
  <c r="CX34" i="5"/>
  <c r="KV5" i="1"/>
  <c r="CX3" i="5"/>
  <c r="KV91" i="1"/>
  <c r="CX89" i="5"/>
  <c r="KV84" i="1"/>
  <c r="CX82" i="5"/>
  <c r="KV34" i="1"/>
  <c r="CX32" i="5"/>
  <c r="KV17" i="1"/>
  <c r="CX15" i="5"/>
  <c r="KV20" i="1"/>
  <c r="CX18" i="5"/>
  <c r="KV10" i="1"/>
  <c r="CX8" i="5"/>
  <c r="KV33" i="1"/>
  <c r="CX31" i="5"/>
  <c r="KV27" i="1"/>
  <c r="CX25" i="5"/>
  <c r="KV65" i="1"/>
  <c r="CX63" i="5"/>
  <c r="KV88" i="1"/>
  <c r="CX86" i="5"/>
  <c r="KV72" i="1"/>
  <c r="CX70" i="5"/>
  <c r="KV12" i="1"/>
  <c r="CX10" i="5"/>
  <c r="KV6" i="1"/>
  <c r="CX4" i="5"/>
  <c r="KV74" i="1"/>
  <c r="CX72" i="5"/>
  <c r="NZ130" i="1" l="1"/>
  <c r="DW128" i="5"/>
  <c r="NZ131" i="1"/>
  <c r="DW129" i="5"/>
  <c r="NZ128" i="1"/>
  <c r="DW126" i="5"/>
  <c r="NZ129" i="1"/>
  <c r="DW127" i="5"/>
  <c r="NJ123" i="1"/>
  <c r="DR121" i="5"/>
  <c r="MO120" i="1"/>
  <c r="DL118" i="5"/>
  <c r="KY106" i="1"/>
  <c r="CY104" i="5"/>
  <c r="KY108" i="1"/>
  <c r="CY106" i="5"/>
  <c r="KY103" i="1"/>
  <c r="CY101" i="5"/>
  <c r="KY107" i="1"/>
  <c r="CY105" i="5"/>
  <c r="KY97" i="1"/>
  <c r="CY95" i="5"/>
  <c r="KY101" i="1"/>
  <c r="CY99" i="5"/>
  <c r="KY114" i="1"/>
  <c r="CY112" i="5"/>
  <c r="MO122" i="1"/>
  <c r="DL120" i="5"/>
  <c r="KY111" i="1"/>
  <c r="CY109" i="5"/>
  <c r="MO121" i="1"/>
  <c r="DL119" i="5"/>
  <c r="KY115" i="1"/>
  <c r="CY113" i="5"/>
  <c r="KY99" i="1"/>
  <c r="CY97" i="5"/>
  <c r="LV119" i="1"/>
  <c r="LY119" i="1" s="1"/>
  <c r="DG117" i="5"/>
  <c r="KY112" i="1"/>
  <c r="CY110" i="5"/>
  <c r="KY113" i="1"/>
  <c r="CY111" i="5"/>
  <c r="KY109" i="1"/>
  <c r="CY107" i="5"/>
  <c r="LO116" i="1"/>
  <c r="DD114" i="5"/>
  <c r="KY102" i="1"/>
  <c r="CY100" i="5"/>
  <c r="KY104" i="1"/>
  <c r="CY102" i="5"/>
  <c r="LV117" i="1"/>
  <c r="LY117" i="1" s="1"/>
  <c r="DG115" i="5"/>
  <c r="KY110" i="1"/>
  <c r="CY108" i="5"/>
  <c r="KY105" i="1"/>
  <c r="CY103" i="5"/>
  <c r="KY98" i="1"/>
  <c r="CY96" i="5"/>
  <c r="NM126" i="1"/>
  <c r="DS124" i="5"/>
  <c r="NM124" i="1"/>
  <c r="DS122" i="5"/>
  <c r="KY100" i="1"/>
  <c r="CY98" i="5"/>
  <c r="LV118" i="1"/>
  <c r="LY118" i="1" s="1"/>
  <c r="DG116" i="5"/>
  <c r="NP127" i="1"/>
  <c r="DT125" i="5"/>
  <c r="NM125" i="1"/>
  <c r="DS123" i="5"/>
  <c r="DC83" i="5"/>
  <c r="LL85" i="1"/>
  <c r="LI89" i="1"/>
  <c r="LI57" i="1"/>
  <c r="LI73" i="1"/>
  <c r="LI31" i="1"/>
  <c r="LI59" i="1"/>
  <c r="LI15" i="1"/>
  <c r="DA84" i="5"/>
  <c r="LC86" i="1"/>
  <c r="LF86" i="1" s="1"/>
  <c r="DB84" i="5" s="1"/>
  <c r="DA44" i="5"/>
  <c r="LC46" i="1"/>
  <c r="LF46" i="1" s="1"/>
  <c r="DB44" i="5" s="1"/>
  <c r="DA23" i="5"/>
  <c r="LC25" i="1"/>
  <c r="LF25" i="1" s="1"/>
  <c r="DB23" i="5" s="1"/>
  <c r="DA52" i="5"/>
  <c r="LC54" i="1"/>
  <c r="LF54" i="1" s="1"/>
  <c r="DB52" i="5" s="1"/>
  <c r="DA49" i="5"/>
  <c r="LC51" i="1"/>
  <c r="LF51" i="1" s="1"/>
  <c r="DB49" i="5" s="1"/>
  <c r="DA45" i="5"/>
  <c r="LC47" i="1"/>
  <c r="LF47" i="1" s="1"/>
  <c r="DB45" i="5" s="1"/>
  <c r="DA41" i="5"/>
  <c r="LC43" i="1"/>
  <c r="LF43" i="1" s="1"/>
  <c r="DB41" i="5" s="1"/>
  <c r="DA64" i="5"/>
  <c r="LC66" i="1"/>
  <c r="LF66" i="1" s="1"/>
  <c r="DB64" i="5" s="1"/>
  <c r="DA33" i="5"/>
  <c r="LC35" i="1"/>
  <c r="LF35" i="1" s="1"/>
  <c r="DB33" i="5" s="1"/>
  <c r="DA36" i="5"/>
  <c r="LC38" i="1"/>
  <c r="LF38" i="1" s="1"/>
  <c r="DB36" i="5" s="1"/>
  <c r="DA35" i="5"/>
  <c r="LC37" i="1"/>
  <c r="LF37" i="1" s="1"/>
  <c r="DB35" i="5" s="1"/>
  <c r="DA53" i="5"/>
  <c r="LC55" i="1"/>
  <c r="LF55" i="1" s="1"/>
  <c r="DB53" i="5" s="1"/>
  <c r="DA17" i="5"/>
  <c r="LC19" i="1"/>
  <c r="LF19" i="1" s="1"/>
  <c r="DB17" i="5" s="1"/>
  <c r="DA69" i="5"/>
  <c r="LC71" i="1"/>
  <c r="LF71" i="1" s="1"/>
  <c r="DB69" i="5" s="1"/>
  <c r="DA88" i="5"/>
  <c r="LC90" i="1"/>
  <c r="LF90" i="1" s="1"/>
  <c r="DB88" i="5" s="1"/>
  <c r="LB70" i="1"/>
  <c r="CZ68" i="5"/>
  <c r="LB62" i="1"/>
  <c r="CZ60" i="5"/>
  <c r="LB22" i="1"/>
  <c r="CZ20" i="5"/>
  <c r="LB52" i="1"/>
  <c r="CZ50" i="5"/>
  <c r="LB76" i="1"/>
  <c r="CZ74" i="5"/>
  <c r="LB63" i="1"/>
  <c r="CZ61" i="5"/>
  <c r="LB30" i="1"/>
  <c r="CZ28" i="5"/>
  <c r="CZ90" i="5"/>
  <c r="LB92" i="1"/>
  <c r="LB7" i="1"/>
  <c r="CZ5" i="5"/>
  <c r="CZ7" i="5"/>
  <c r="LB9" i="1"/>
  <c r="LB87" i="1"/>
  <c r="CZ85" i="5"/>
  <c r="LB95" i="1"/>
  <c r="CZ93" i="5"/>
  <c r="LB82" i="1"/>
  <c r="CZ80" i="5"/>
  <c r="CZ59" i="5"/>
  <c r="LB61" i="1"/>
  <c r="LB18" i="1"/>
  <c r="CZ16" i="5"/>
  <c r="LB42" i="1"/>
  <c r="CZ40" i="5"/>
  <c r="LB16" i="1"/>
  <c r="CZ14" i="5"/>
  <c r="CZ19" i="5"/>
  <c r="LB21" i="1"/>
  <c r="CZ43" i="5"/>
  <c r="LB45" i="1"/>
  <c r="LB8" i="1"/>
  <c r="CZ6" i="5"/>
  <c r="CZ26" i="5"/>
  <c r="LB28" i="1"/>
  <c r="CZ51" i="5"/>
  <c r="LB53" i="1"/>
  <c r="LB29" i="1"/>
  <c r="CZ27" i="5"/>
  <c r="LB79" i="1"/>
  <c r="CZ77" i="5"/>
  <c r="LB49" i="1"/>
  <c r="CZ47" i="5"/>
  <c r="LB64" i="1"/>
  <c r="CZ62" i="5"/>
  <c r="LB83" i="1"/>
  <c r="CZ81" i="5"/>
  <c r="LB56" i="1"/>
  <c r="CZ54" i="5"/>
  <c r="LB67" i="1"/>
  <c r="CZ65" i="5"/>
  <c r="LB78" i="1"/>
  <c r="CZ76" i="5"/>
  <c r="CZ24" i="5"/>
  <c r="LB26" i="1"/>
  <c r="CZ91" i="5"/>
  <c r="LB93" i="1"/>
  <c r="LB40" i="1"/>
  <c r="CZ38" i="5"/>
  <c r="CZ46" i="5"/>
  <c r="LB48" i="1"/>
  <c r="LB24" i="1"/>
  <c r="CZ22" i="5"/>
  <c r="CZ39" i="5"/>
  <c r="LB41" i="1"/>
  <c r="LB39" i="1"/>
  <c r="CZ37" i="5"/>
  <c r="CZ48" i="5"/>
  <c r="LB50" i="1"/>
  <c r="LB81" i="1"/>
  <c r="CZ79" i="5"/>
  <c r="LB14" i="1"/>
  <c r="CZ12" i="5"/>
  <c r="LB75" i="1"/>
  <c r="CZ73" i="5"/>
  <c r="LB32" i="1"/>
  <c r="CZ30" i="5"/>
  <c r="KY6" i="1"/>
  <c r="CY4" i="5"/>
  <c r="KY65" i="1"/>
  <c r="CY63" i="5"/>
  <c r="KY20" i="1"/>
  <c r="CY18" i="5"/>
  <c r="KY91" i="1"/>
  <c r="CY89" i="5"/>
  <c r="KY11" i="1"/>
  <c r="CY9" i="5"/>
  <c r="KY94" i="1"/>
  <c r="CY92" i="5"/>
  <c r="KY44" i="1"/>
  <c r="CY42" i="5"/>
  <c r="KY12" i="1"/>
  <c r="CY10" i="5"/>
  <c r="KY27" i="1"/>
  <c r="CY25" i="5"/>
  <c r="KY17" i="1"/>
  <c r="CY15" i="5"/>
  <c r="KY5" i="1"/>
  <c r="CY3" i="5"/>
  <c r="KY4" i="1"/>
  <c r="CY2" i="5"/>
  <c r="KY77" i="1"/>
  <c r="CY75" i="5"/>
  <c r="KY23" i="1"/>
  <c r="CY21" i="5"/>
  <c r="KY72" i="1"/>
  <c r="CY70" i="5"/>
  <c r="KY33" i="1"/>
  <c r="CY31" i="5"/>
  <c r="KY34" i="1"/>
  <c r="CY32" i="5"/>
  <c r="KY36" i="1"/>
  <c r="CY34" i="5"/>
  <c r="KY13" i="1"/>
  <c r="CY11" i="5"/>
  <c r="KY68" i="1"/>
  <c r="CY66" i="5"/>
  <c r="KY58" i="1"/>
  <c r="CY56" i="5"/>
  <c r="KY74" i="1"/>
  <c r="CY72" i="5"/>
  <c r="KY88" i="1"/>
  <c r="CY86" i="5"/>
  <c r="KY10" i="1"/>
  <c r="CY8" i="5"/>
  <c r="KY84" i="1"/>
  <c r="CY82" i="5"/>
  <c r="KY60" i="1"/>
  <c r="CY58" i="5"/>
  <c r="KY80" i="1"/>
  <c r="CY78" i="5"/>
  <c r="KY69" i="1"/>
  <c r="CY67" i="5"/>
  <c r="KY96" i="1"/>
  <c r="CY94" i="5"/>
  <c r="DX127" i="5" l="1"/>
  <c r="OC129" i="1"/>
  <c r="DX126" i="5"/>
  <c r="OC128" i="1"/>
  <c r="DX129" i="5"/>
  <c r="OC131" i="1"/>
  <c r="DX128" i="5"/>
  <c r="OC130" i="1"/>
  <c r="LB100" i="1"/>
  <c r="CZ98" i="5"/>
  <c r="LB105" i="1"/>
  <c r="CZ103" i="5"/>
  <c r="LB102" i="1"/>
  <c r="CZ100" i="5"/>
  <c r="LB112" i="1"/>
  <c r="CZ110" i="5"/>
  <c r="MR121" i="1"/>
  <c r="DM119" i="5"/>
  <c r="LB101" i="1"/>
  <c r="CZ99" i="5"/>
  <c r="LB108" i="1"/>
  <c r="CZ106" i="5"/>
  <c r="NP125" i="1"/>
  <c r="DT123" i="5"/>
  <c r="NP124" i="1"/>
  <c r="DT122" i="5"/>
  <c r="LB110" i="1"/>
  <c r="CZ108" i="5"/>
  <c r="LR116" i="1"/>
  <c r="DE114" i="5"/>
  <c r="MB119" i="1"/>
  <c r="DH117" i="5"/>
  <c r="LB111" i="1"/>
  <c r="CZ109" i="5"/>
  <c r="LB97" i="1"/>
  <c r="CZ95" i="5"/>
  <c r="LB106" i="1"/>
  <c r="CZ104" i="5"/>
  <c r="DU125" i="5"/>
  <c r="NQ127" i="1"/>
  <c r="NT127" i="1" s="1"/>
  <c r="NP126" i="1"/>
  <c r="DT124" i="5"/>
  <c r="MB117" i="1"/>
  <c r="DH115" i="5"/>
  <c r="LB109" i="1"/>
  <c r="CZ107" i="5"/>
  <c r="LB99" i="1"/>
  <c r="CZ97" i="5"/>
  <c r="MR122" i="1"/>
  <c r="DM120" i="5"/>
  <c r="LB107" i="1"/>
  <c r="CZ105" i="5"/>
  <c r="MR120" i="1"/>
  <c r="DM118" i="5"/>
  <c r="MB118" i="1"/>
  <c r="DH116" i="5"/>
  <c r="LB98" i="1"/>
  <c r="CZ96" i="5"/>
  <c r="LB104" i="1"/>
  <c r="CZ102" i="5"/>
  <c r="LB113" i="1"/>
  <c r="CZ111" i="5"/>
  <c r="LB115" i="1"/>
  <c r="CZ113" i="5"/>
  <c r="LB114" i="1"/>
  <c r="CZ112" i="5"/>
  <c r="LB103" i="1"/>
  <c r="CZ101" i="5"/>
  <c r="NM123" i="1"/>
  <c r="DS121" i="5"/>
  <c r="DD83" i="5"/>
  <c r="LO85" i="1"/>
  <c r="DC13" i="5"/>
  <c r="LL15" i="1"/>
  <c r="DC57" i="5"/>
  <c r="LL59" i="1"/>
  <c r="DC29" i="5"/>
  <c r="LL31" i="1"/>
  <c r="DC55" i="5"/>
  <c r="LL57" i="1"/>
  <c r="DC87" i="5"/>
  <c r="LL89" i="1"/>
  <c r="DC71" i="5"/>
  <c r="LL73" i="1"/>
  <c r="LI46" i="1"/>
  <c r="LI19" i="1"/>
  <c r="LI35" i="1"/>
  <c r="LI51" i="1"/>
  <c r="LI86" i="1"/>
  <c r="LI38" i="1"/>
  <c r="LI55" i="1"/>
  <c r="LI66" i="1"/>
  <c r="LI54" i="1"/>
  <c r="LI47" i="1"/>
  <c r="LI71" i="1"/>
  <c r="LI90" i="1"/>
  <c r="LI37" i="1"/>
  <c r="LI43" i="1"/>
  <c r="LI25" i="1"/>
  <c r="DA61" i="5"/>
  <c r="LC63" i="1"/>
  <c r="LF63" i="1" s="1"/>
  <c r="DB61" i="5" s="1"/>
  <c r="DA26" i="5"/>
  <c r="LC28" i="1"/>
  <c r="LF28" i="1" s="1"/>
  <c r="DB26" i="5" s="1"/>
  <c r="DA73" i="5"/>
  <c r="LC75" i="1"/>
  <c r="LF75" i="1" s="1"/>
  <c r="DB73" i="5" s="1"/>
  <c r="DA38" i="5"/>
  <c r="LC40" i="1"/>
  <c r="LF40" i="1" s="1"/>
  <c r="DB38" i="5" s="1"/>
  <c r="DA65" i="5"/>
  <c r="LC67" i="1"/>
  <c r="LF67" i="1" s="1"/>
  <c r="DB65" i="5" s="1"/>
  <c r="DA80" i="5"/>
  <c r="LC82" i="1"/>
  <c r="LF82" i="1" s="1"/>
  <c r="DB80" i="5" s="1"/>
  <c r="DA5" i="5"/>
  <c r="LC7" i="1"/>
  <c r="LF7" i="1" s="1"/>
  <c r="DB5" i="5" s="1"/>
  <c r="DA74" i="5"/>
  <c r="LC76" i="1"/>
  <c r="LF76" i="1" s="1"/>
  <c r="DB74" i="5" s="1"/>
  <c r="DA68" i="5"/>
  <c r="LC70" i="1"/>
  <c r="LF70" i="1" s="1"/>
  <c r="DB68" i="5" s="1"/>
  <c r="DA39" i="5"/>
  <c r="LC41" i="1"/>
  <c r="LF41" i="1" s="1"/>
  <c r="DB39" i="5" s="1"/>
  <c r="DA91" i="5"/>
  <c r="LC93" i="1"/>
  <c r="LF93" i="1" s="1"/>
  <c r="DB91" i="5" s="1"/>
  <c r="DA90" i="5"/>
  <c r="LC92" i="1"/>
  <c r="LF92" i="1" s="1"/>
  <c r="DB90" i="5" s="1"/>
  <c r="DA47" i="5"/>
  <c r="LC49" i="1"/>
  <c r="LF49" i="1" s="1"/>
  <c r="DB47" i="5" s="1"/>
  <c r="DA12" i="5"/>
  <c r="LC14" i="1"/>
  <c r="LF14" i="1" s="1"/>
  <c r="DB12" i="5" s="1"/>
  <c r="DA54" i="5"/>
  <c r="LC56" i="1"/>
  <c r="LF56" i="1" s="1"/>
  <c r="DB54" i="5" s="1"/>
  <c r="DA77" i="5"/>
  <c r="LC79" i="1"/>
  <c r="LF79" i="1" s="1"/>
  <c r="DB77" i="5" s="1"/>
  <c r="DA6" i="5"/>
  <c r="LC8" i="1"/>
  <c r="LF8" i="1" s="1"/>
  <c r="DB6" i="5" s="1"/>
  <c r="DA40" i="5"/>
  <c r="LC42" i="1"/>
  <c r="LF42" i="1" s="1"/>
  <c r="DB40" i="5" s="1"/>
  <c r="DA93" i="5"/>
  <c r="LC95" i="1"/>
  <c r="LF95" i="1" s="1"/>
  <c r="DB93" i="5" s="1"/>
  <c r="DA50" i="5"/>
  <c r="LC52" i="1"/>
  <c r="LF52" i="1" s="1"/>
  <c r="DB50" i="5" s="1"/>
  <c r="DA30" i="5"/>
  <c r="LC32" i="1"/>
  <c r="LF32" i="1" s="1"/>
  <c r="DB30" i="5" s="1"/>
  <c r="DA62" i="5"/>
  <c r="LC64" i="1"/>
  <c r="LF64" i="1" s="1"/>
  <c r="DB62" i="5" s="1"/>
  <c r="DA37" i="5"/>
  <c r="LC39" i="1"/>
  <c r="LF39" i="1" s="1"/>
  <c r="DB37" i="5" s="1"/>
  <c r="DA14" i="5"/>
  <c r="LC16" i="1"/>
  <c r="LF16" i="1" s="1"/>
  <c r="DB14" i="5" s="1"/>
  <c r="DA24" i="5"/>
  <c r="LC26" i="1"/>
  <c r="LF26" i="1" s="1"/>
  <c r="DB24" i="5" s="1"/>
  <c r="DA43" i="5"/>
  <c r="LC45" i="1"/>
  <c r="LF45" i="1" s="1"/>
  <c r="DB43" i="5" s="1"/>
  <c r="DA76" i="5"/>
  <c r="LC78" i="1"/>
  <c r="LF78" i="1" s="1"/>
  <c r="DB76" i="5" s="1"/>
  <c r="DA60" i="5"/>
  <c r="LC62" i="1"/>
  <c r="LF62" i="1" s="1"/>
  <c r="DB60" i="5" s="1"/>
  <c r="DA79" i="5"/>
  <c r="LC81" i="1"/>
  <c r="LF81" i="1" s="1"/>
  <c r="DB79" i="5" s="1"/>
  <c r="DA22" i="5"/>
  <c r="LC24" i="1"/>
  <c r="LF24" i="1" s="1"/>
  <c r="DB22" i="5" s="1"/>
  <c r="DA81" i="5"/>
  <c r="LC83" i="1"/>
  <c r="LF83" i="1" s="1"/>
  <c r="DB81" i="5" s="1"/>
  <c r="DA27" i="5"/>
  <c r="LC29" i="1"/>
  <c r="LF29" i="1" s="1"/>
  <c r="DB27" i="5" s="1"/>
  <c r="DA16" i="5"/>
  <c r="LC18" i="1"/>
  <c r="LF18" i="1" s="1"/>
  <c r="DB16" i="5" s="1"/>
  <c r="DA85" i="5"/>
  <c r="LC87" i="1"/>
  <c r="LF87" i="1" s="1"/>
  <c r="DB85" i="5" s="1"/>
  <c r="DA28" i="5"/>
  <c r="LC30" i="1"/>
  <c r="LF30" i="1" s="1"/>
  <c r="DB28" i="5" s="1"/>
  <c r="DA20" i="5"/>
  <c r="LC22" i="1"/>
  <c r="LF22" i="1" s="1"/>
  <c r="DB20" i="5" s="1"/>
  <c r="DA48" i="5"/>
  <c r="LC50" i="1"/>
  <c r="LF50" i="1" s="1"/>
  <c r="DB48" i="5" s="1"/>
  <c r="DA46" i="5"/>
  <c r="LC48" i="1"/>
  <c r="LF48" i="1" s="1"/>
  <c r="DB46" i="5" s="1"/>
  <c r="DA51" i="5"/>
  <c r="LC53" i="1"/>
  <c r="LF53" i="1" s="1"/>
  <c r="DB51" i="5" s="1"/>
  <c r="DA19" i="5"/>
  <c r="LC21" i="1"/>
  <c r="LF21" i="1" s="1"/>
  <c r="DB19" i="5" s="1"/>
  <c r="DA59" i="5"/>
  <c r="LC61" i="1"/>
  <c r="LF61" i="1" s="1"/>
  <c r="DB59" i="5" s="1"/>
  <c r="DA7" i="5"/>
  <c r="LC9" i="1"/>
  <c r="LF9" i="1" s="1"/>
  <c r="DB7" i="5" s="1"/>
  <c r="CZ67" i="5"/>
  <c r="LB69" i="1"/>
  <c r="CZ8" i="5"/>
  <c r="LB10" i="1"/>
  <c r="LB68" i="1"/>
  <c r="CZ66" i="5"/>
  <c r="LB33" i="1"/>
  <c r="CZ31" i="5"/>
  <c r="LB4" i="1"/>
  <c r="CZ2" i="5"/>
  <c r="CZ10" i="5"/>
  <c r="LB12" i="1"/>
  <c r="CZ89" i="5"/>
  <c r="LB91" i="1"/>
  <c r="LB80" i="1"/>
  <c r="CZ78" i="5"/>
  <c r="LB88" i="1"/>
  <c r="CZ86" i="5"/>
  <c r="CZ11" i="5"/>
  <c r="LB13" i="1"/>
  <c r="CZ70" i="5"/>
  <c r="LB72" i="1"/>
  <c r="CZ3" i="5"/>
  <c r="LB5" i="1"/>
  <c r="CZ42" i="5"/>
  <c r="LB44" i="1"/>
  <c r="CZ18" i="5"/>
  <c r="LB20" i="1"/>
  <c r="LB60" i="1"/>
  <c r="CZ58" i="5"/>
  <c r="CZ72" i="5"/>
  <c r="LB74" i="1"/>
  <c r="CZ34" i="5"/>
  <c r="LB36" i="1"/>
  <c r="LB23" i="1"/>
  <c r="CZ21" i="5"/>
  <c r="CZ15" i="5"/>
  <c r="LB17" i="1"/>
  <c r="LB94" i="1"/>
  <c r="CZ92" i="5"/>
  <c r="CZ63" i="5"/>
  <c r="LB65" i="1"/>
  <c r="LB96" i="1"/>
  <c r="CZ94" i="5"/>
  <c r="CZ82" i="5"/>
  <c r="LB84" i="1"/>
  <c r="CZ56" i="5"/>
  <c r="LB58" i="1"/>
  <c r="CZ32" i="5"/>
  <c r="LB34" i="1"/>
  <c r="LB77" i="1"/>
  <c r="CZ75" i="5"/>
  <c r="LB27" i="1"/>
  <c r="CZ25" i="5"/>
  <c r="LB11" i="1"/>
  <c r="CZ9" i="5"/>
  <c r="LB6" i="1"/>
  <c r="CZ4" i="5"/>
  <c r="OD131" i="1" l="1"/>
  <c r="OG131" i="1" s="1"/>
  <c r="DY129" i="5"/>
  <c r="DY126" i="5"/>
  <c r="OD128" i="1"/>
  <c r="OG128" i="1" s="1"/>
  <c r="OD129" i="1"/>
  <c r="OG129" i="1" s="1"/>
  <c r="DY127" i="5"/>
  <c r="DY128" i="5"/>
  <c r="OD130" i="1"/>
  <c r="OG130" i="1" s="1"/>
  <c r="DV125" i="5"/>
  <c r="NW127" i="1"/>
  <c r="LC115" i="1"/>
  <c r="LF115" i="1" s="1"/>
  <c r="DA113" i="5"/>
  <c r="ME118" i="1"/>
  <c r="DI116" i="5"/>
  <c r="LC99" i="1"/>
  <c r="LF99" i="1" s="1"/>
  <c r="DA97" i="5"/>
  <c r="ME119" i="1"/>
  <c r="DI117" i="5"/>
  <c r="DU123" i="5"/>
  <c r="NQ125" i="1"/>
  <c r="NT125" i="1" s="1"/>
  <c r="LC112" i="1"/>
  <c r="LF112" i="1" s="1"/>
  <c r="DA110" i="5"/>
  <c r="NP123" i="1"/>
  <c r="DT121" i="5"/>
  <c r="LC113" i="1"/>
  <c r="LF113" i="1" s="1"/>
  <c r="DA111" i="5"/>
  <c r="MU120" i="1"/>
  <c r="DN118" i="5"/>
  <c r="LC109" i="1"/>
  <c r="LF109" i="1" s="1"/>
  <c r="DA107" i="5"/>
  <c r="LC106" i="1"/>
  <c r="LF106" i="1" s="1"/>
  <c r="DA104" i="5"/>
  <c r="LU116" i="1"/>
  <c r="DF114" i="5"/>
  <c r="LC108" i="1"/>
  <c r="LF108" i="1" s="1"/>
  <c r="DA106" i="5"/>
  <c r="LC102" i="1"/>
  <c r="LF102" i="1" s="1"/>
  <c r="DA100" i="5"/>
  <c r="LC103" i="1"/>
  <c r="LF103" i="1" s="1"/>
  <c r="DA101" i="5"/>
  <c r="LC104" i="1"/>
  <c r="LF104" i="1" s="1"/>
  <c r="DA102" i="5"/>
  <c r="LC107" i="1"/>
  <c r="LF107" i="1" s="1"/>
  <c r="DA105" i="5"/>
  <c r="ME117" i="1"/>
  <c r="DI115" i="5"/>
  <c r="LC97" i="1"/>
  <c r="LF97" i="1" s="1"/>
  <c r="DA95" i="5"/>
  <c r="LC110" i="1"/>
  <c r="LF110" i="1" s="1"/>
  <c r="DA108" i="5"/>
  <c r="LC101" i="1"/>
  <c r="LF101" i="1" s="1"/>
  <c r="DA99" i="5"/>
  <c r="LC105" i="1"/>
  <c r="LF105" i="1" s="1"/>
  <c r="DA103" i="5"/>
  <c r="LC114" i="1"/>
  <c r="LF114" i="1" s="1"/>
  <c r="DA112" i="5"/>
  <c r="LC98" i="1"/>
  <c r="LF98" i="1" s="1"/>
  <c r="DA96" i="5"/>
  <c r="MU122" i="1"/>
  <c r="DN120" i="5"/>
  <c r="DU124" i="5"/>
  <c r="NQ126" i="1"/>
  <c r="NT126" i="1" s="1"/>
  <c r="LC111" i="1"/>
  <c r="LF111" i="1" s="1"/>
  <c r="DA109" i="5"/>
  <c r="DU122" i="5"/>
  <c r="NQ124" i="1"/>
  <c r="NT124" i="1" s="1"/>
  <c r="MU121" i="1"/>
  <c r="DN119" i="5"/>
  <c r="LC100" i="1"/>
  <c r="LF100" i="1" s="1"/>
  <c r="DA98" i="5"/>
  <c r="LR85" i="1"/>
  <c r="DE83" i="5"/>
  <c r="DD29" i="5"/>
  <c r="LO31" i="1"/>
  <c r="DD55" i="5"/>
  <c r="LO57" i="1"/>
  <c r="DD71" i="5"/>
  <c r="LO73" i="1"/>
  <c r="DD57" i="5"/>
  <c r="LO59" i="1"/>
  <c r="DD87" i="5"/>
  <c r="LO89" i="1"/>
  <c r="DD13" i="5"/>
  <c r="LO15" i="1"/>
  <c r="DC35" i="5"/>
  <c r="LL37" i="1"/>
  <c r="DC49" i="5"/>
  <c r="LL51" i="1"/>
  <c r="DC69" i="5"/>
  <c r="LL71" i="1"/>
  <c r="DC33" i="5"/>
  <c r="LL35" i="1"/>
  <c r="DC84" i="5"/>
  <c r="LL86" i="1"/>
  <c r="DC88" i="5"/>
  <c r="LL90" i="1"/>
  <c r="DC45" i="5"/>
  <c r="LL47" i="1"/>
  <c r="DC17" i="5"/>
  <c r="LL19" i="1"/>
  <c r="DC52" i="5"/>
  <c r="LL54" i="1"/>
  <c r="DC44" i="5"/>
  <c r="LL46" i="1"/>
  <c r="DC64" i="5"/>
  <c r="LL66" i="1"/>
  <c r="DC23" i="5"/>
  <c r="LL25" i="1"/>
  <c r="DC53" i="5"/>
  <c r="LL55" i="1"/>
  <c r="DC41" i="5"/>
  <c r="LL43" i="1"/>
  <c r="DC36" i="5"/>
  <c r="LL38" i="1"/>
  <c r="LI18" i="1"/>
  <c r="LI70" i="1"/>
  <c r="LI67" i="1"/>
  <c r="LI63" i="1"/>
  <c r="LI81" i="1"/>
  <c r="LI21" i="1"/>
  <c r="LI29" i="1"/>
  <c r="LI16" i="1"/>
  <c r="LI52" i="1"/>
  <c r="LI79" i="1"/>
  <c r="LI92" i="1"/>
  <c r="LI76" i="1"/>
  <c r="LI40" i="1"/>
  <c r="LI61" i="1"/>
  <c r="LI26" i="1"/>
  <c r="LI22" i="1"/>
  <c r="LI62" i="1"/>
  <c r="LI50" i="1"/>
  <c r="LI30" i="1"/>
  <c r="LI83" i="1"/>
  <c r="LI39" i="1"/>
  <c r="LI95" i="1"/>
  <c r="LI56" i="1"/>
  <c r="LI93" i="1"/>
  <c r="LI7" i="1"/>
  <c r="LI75" i="1"/>
  <c r="LI8" i="1"/>
  <c r="LI53" i="1"/>
  <c r="LI78" i="1"/>
  <c r="LI49" i="1"/>
  <c r="LI9" i="1"/>
  <c r="LI87" i="1"/>
  <c r="LI45" i="1"/>
  <c r="LI64" i="1"/>
  <c r="LI42" i="1"/>
  <c r="LI14" i="1"/>
  <c r="LI41" i="1"/>
  <c r="LI82" i="1"/>
  <c r="LI28" i="1"/>
  <c r="LI32" i="1"/>
  <c r="LI48" i="1"/>
  <c r="LI24" i="1"/>
  <c r="DA18" i="5"/>
  <c r="LC20" i="1"/>
  <c r="LF20" i="1" s="1"/>
  <c r="DB18" i="5" s="1"/>
  <c r="DA75" i="5"/>
  <c r="LC77" i="1"/>
  <c r="LF77" i="1" s="1"/>
  <c r="DB75" i="5" s="1"/>
  <c r="DA32" i="5"/>
  <c r="LC34" i="1"/>
  <c r="LF34" i="1" s="1"/>
  <c r="DB32" i="5" s="1"/>
  <c r="DA63" i="5"/>
  <c r="LC65" i="1"/>
  <c r="LF65" i="1" s="1"/>
  <c r="DB63" i="5" s="1"/>
  <c r="DA34" i="5"/>
  <c r="LC36" i="1"/>
  <c r="LF36" i="1" s="1"/>
  <c r="DB34" i="5" s="1"/>
  <c r="DA42" i="5"/>
  <c r="LC44" i="1"/>
  <c r="LF44" i="1" s="1"/>
  <c r="DB42" i="5" s="1"/>
  <c r="DA67" i="5"/>
  <c r="LC69" i="1"/>
  <c r="LF69" i="1" s="1"/>
  <c r="DB67" i="5" s="1"/>
  <c r="DA4" i="5"/>
  <c r="LC6" i="1"/>
  <c r="LF6" i="1" s="1"/>
  <c r="DB4" i="5" s="1"/>
  <c r="DA86" i="5"/>
  <c r="LC88" i="1"/>
  <c r="LF88" i="1" s="1"/>
  <c r="DB86" i="5" s="1"/>
  <c r="DA2" i="5"/>
  <c r="LC4" i="1"/>
  <c r="LF4" i="1" s="1"/>
  <c r="DB2" i="5" s="1"/>
  <c r="DA11" i="5"/>
  <c r="LC13" i="1"/>
  <c r="LF13" i="1" s="1"/>
  <c r="DB11" i="5" s="1"/>
  <c r="DA56" i="5"/>
  <c r="LC58" i="1"/>
  <c r="LF58" i="1" s="1"/>
  <c r="DB56" i="5" s="1"/>
  <c r="DA72" i="5"/>
  <c r="LC74" i="1"/>
  <c r="LF74" i="1" s="1"/>
  <c r="DB72" i="5" s="1"/>
  <c r="DA3" i="5"/>
  <c r="LC5" i="1"/>
  <c r="LF5" i="1" s="1"/>
  <c r="DB3" i="5" s="1"/>
  <c r="DA8" i="5"/>
  <c r="LC10" i="1"/>
  <c r="LF10" i="1" s="1"/>
  <c r="DB8" i="5" s="1"/>
  <c r="DA94" i="5"/>
  <c r="LC96" i="1"/>
  <c r="LF96" i="1" s="1"/>
  <c r="DB94" i="5" s="1"/>
  <c r="DA31" i="5"/>
  <c r="LC33" i="1"/>
  <c r="LF33" i="1" s="1"/>
  <c r="DB31" i="5" s="1"/>
  <c r="DA21" i="5"/>
  <c r="LC23" i="1"/>
  <c r="LF23" i="1" s="1"/>
  <c r="DB21" i="5" s="1"/>
  <c r="DA9" i="5"/>
  <c r="LC11" i="1"/>
  <c r="LF11" i="1" s="1"/>
  <c r="DB9" i="5" s="1"/>
  <c r="DA92" i="5"/>
  <c r="LC94" i="1"/>
  <c r="LF94" i="1" s="1"/>
  <c r="DB92" i="5" s="1"/>
  <c r="DA78" i="5"/>
  <c r="LC80" i="1"/>
  <c r="LF80" i="1" s="1"/>
  <c r="DB78" i="5" s="1"/>
  <c r="DA82" i="5"/>
  <c r="LC84" i="1"/>
  <c r="LF84" i="1" s="1"/>
  <c r="DB82" i="5" s="1"/>
  <c r="DA15" i="5"/>
  <c r="LC17" i="1"/>
  <c r="LF17" i="1" s="1"/>
  <c r="DB15" i="5" s="1"/>
  <c r="DA70" i="5"/>
  <c r="LC72" i="1"/>
  <c r="LF72" i="1" s="1"/>
  <c r="DB70" i="5" s="1"/>
  <c r="DA89" i="5"/>
  <c r="LC91" i="1"/>
  <c r="LF91" i="1" s="1"/>
  <c r="DB89" i="5" s="1"/>
  <c r="DA10" i="5"/>
  <c r="LC12" i="1"/>
  <c r="LF12" i="1" s="1"/>
  <c r="DB10" i="5" s="1"/>
  <c r="DA25" i="5"/>
  <c r="LC27" i="1"/>
  <c r="LF27" i="1" s="1"/>
  <c r="DB25" i="5" s="1"/>
  <c r="DA58" i="5"/>
  <c r="LC60" i="1"/>
  <c r="LF60" i="1" s="1"/>
  <c r="DB58" i="5" s="1"/>
  <c r="DA66" i="5"/>
  <c r="LC68" i="1"/>
  <c r="LF68" i="1" s="1"/>
  <c r="DB66" i="5" s="1"/>
  <c r="DZ128" i="5" l="1"/>
  <c r="OJ130" i="1"/>
  <c r="DZ127" i="5"/>
  <c r="OJ129" i="1"/>
  <c r="DZ126" i="5"/>
  <c r="OJ128" i="1"/>
  <c r="DZ129" i="5"/>
  <c r="OJ131" i="1"/>
  <c r="NZ127" i="1"/>
  <c r="DW125" i="5"/>
  <c r="DV124" i="5"/>
  <c r="NW126" i="1"/>
  <c r="DV123" i="5"/>
  <c r="NW125" i="1"/>
  <c r="DV122" i="5"/>
  <c r="NW124" i="1"/>
  <c r="LI98" i="1"/>
  <c r="DB96" i="5"/>
  <c r="LI110" i="1"/>
  <c r="DB108" i="5"/>
  <c r="LI104" i="1"/>
  <c r="DB102" i="5"/>
  <c r="LV116" i="1"/>
  <c r="LY116" i="1" s="1"/>
  <c r="DG114" i="5"/>
  <c r="LI113" i="1"/>
  <c r="DB111" i="5"/>
  <c r="DJ117" i="5"/>
  <c r="MF119" i="1"/>
  <c r="MI119" i="1" s="1"/>
  <c r="LI111" i="1"/>
  <c r="DB109" i="5"/>
  <c r="LI114" i="1"/>
  <c r="DB112" i="5"/>
  <c r="LI97" i="1"/>
  <c r="DB95" i="5"/>
  <c r="LI103" i="1"/>
  <c r="DB101" i="5"/>
  <c r="LI106" i="1"/>
  <c r="DB104" i="5"/>
  <c r="DU121" i="5"/>
  <c r="NQ123" i="1"/>
  <c r="NT123" i="1" s="1"/>
  <c r="LI99" i="1"/>
  <c r="DB97" i="5"/>
  <c r="LI100" i="1"/>
  <c r="DB98" i="5"/>
  <c r="LI105" i="1"/>
  <c r="DB103" i="5"/>
  <c r="DJ115" i="5"/>
  <c r="MF117" i="1"/>
  <c r="MI117" i="1" s="1"/>
  <c r="LI102" i="1"/>
  <c r="DB100" i="5"/>
  <c r="LI109" i="1"/>
  <c r="DB107" i="5"/>
  <c r="LI112" i="1"/>
  <c r="DB110" i="5"/>
  <c r="DJ116" i="5"/>
  <c r="MF118" i="1"/>
  <c r="MI118" i="1" s="1"/>
  <c r="MV121" i="1"/>
  <c r="MW121" i="1" s="1"/>
  <c r="MX121" i="1" s="1"/>
  <c r="NA121" i="1" s="1"/>
  <c r="DO119" i="5"/>
  <c r="MV122" i="1"/>
  <c r="MW122" i="1" s="1"/>
  <c r="MX122" i="1" s="1"/>
  <c r="NA122" i="1" s="1"/>
  <c r="DO120" i="5"/>
  <c r="LI101" i="1"/>
  <c r="DB99" i="5"/>
  <c r="LI107" i="1"/>
  <c r="DB105" i="5"/>
  <c r="LI108" i="1"/>
  <c r="DB106" i="5"/>
  <c r="MV120" i="1"/>
  <c r="MW120" i="1" s="1"/>
  <c r="MX120" i="1" s="1"/>
  <c r="NA120" i="1" s="1"/>
  <c r="DO118" i="5"/>
  <c r="LI115" i="1"/>
  <c r="DB113" i="5"/>
  <c r="LU85" i="1"/>
  <c r="DF83" i="5"/>
  <c r="LR73" i="1"/>
  <c r="DE71" i="5"/>
  <c r="DE55" i="5"/>
  <c r="LR57" i="1"/>
  <c r="DE87" i="5"/>
  <c r="LR89" i="1"/>
  <c r="LR31" i="1"/>
  <c r="DE29" i="5"/>
  <c r="DE13" i="5"/>
  <c r="LR15" i="1"/>
  <c r="LR59" i="1"/>
  <c r="DE57" i="5"/>
  <c r="DD64" i="5"/>
  <c r="LO66" i="1"/>
  <c r="DD69" i="5"/>
  <c r="LO71" i="1"/>
  <c r="DD41" i="5"/>
  <c r="LO43" i="1"/>
  <c r="DD44" i="5"/>
  <c r="LO46" i="1"/>
  <c r="DD88" i="5"/>
  <c r="LO90" i="1"/>
  <c r="DD49" i="5"/>
  <c r="LO51" i="1"/>
  <c r="DD36" i="5"/>
  <c r="LO38" i="1"/>
  <c r="DD45" i="5"/>
  <c r="LO47" i="1"/>
  <c r="DD53" i="5"/>
  <c r="LO55" i="1"/>
  <c r="DD84" i="5"/>
  <c r="LO86" i="1"/>
  <c r="DD35" i="5"/>
  <c r="LO37" i="1"/>
  <c r="DD23" i="5"/>
  <c r="LO25" i="1"/>
  <c r="DD17" i="5"/>
  <c r="LO19" i="1"/>
  <c r="DD33" i="5"/>
  <c r="LO35" i="1"/>
  <c r="DD52" i="5"/>
  <c r="LO54" i="1"/>
  <c r="DC73" i="5"/>
  <c r="LL75" i="1"/>
  <c r="DC77" i="5"/>
  <c r="LL79" i="1"/>
  <c r="DC5" i="5"/>
  <c r="LL7" i="1"/>
  <c r="DC16" i="5"/>
  <c r="LL18" i="1"/>
  <c r="DC30" i="5"/>
  <c r="LL32" i="1"/>
  <c r="DC85" i="5"/>
  <c r="LL87" i="1"/>
  <c r="DC91" i="5"/>
  <c r="LL93" i="1"/>
  <c r="DC20" i="5"/>
  <c r="LL22" i="1"/>
  <c r="DC14" i="5"/>
  <c r="LL16" i="1"/>
  <c r="DC22" i="5"/>
  <c r="LL24" i="1"/>
  <c r="DC46" i="5"/>
  <c r="LL48" i="1"/>
  <c r="DC50" i="5"/>
  <c r="LL52" i="1"/>
  <c r="DC26" i="5"/>
  <c r="LL28" i="1"/>
  <c r="DC7" i="5"/>
  <c r="LL9" i="1"/>
  <c r="DC54" i="5"/>
  <c r="LL56" i="1"/>
  <c r="DC24" i="5"/>
  <c r="LL26" i="1"/>
  <c r="DC27" i="5"/>
  <c r="LL29" i="1"/>
  <c r="DC48" i="5"/>
  <c r="LL50" i="1"/>
  <c r="DC43" i="5"/>
  <c r="LL45" i="1"/>
  <c r="DC47" i="5"/>
  <c r="LL49" i="1"/>
  <c r="DC93" i="5"/>
  <c r="LL95" i="1"/>
  <c r="DC19" i="5"/>
  <c r="LL21" i="1"/>
  <c r="DC80" i="5"/>
  <c r="LL82" i="1"/>
  <c r="DC59" i="5"/>
  <c r="LL61" i="1"/>
  <c r="DC39" i="5"/>
  <c r="LL41" i="1"/>
  <c r="DC76" i="5"/>
  <c r="LL78" i="1"/>
  <c r="DC37" i="5"/>
  <c r="LL39" i="1"/>
  <c r="LL40" i="1"/>
  <c r="DC38" i="5"/>
  <c r="DC79" i="5"/>
  <c r="LL81" i="1"/>
  <c r="DC62" i="5"/>
  <c r="LL64" i="1"/>
  <c r="DC68" i="5"/>
  <c r="LL70" i="1"/>
  <c r="DC60" i="5"/>
  <c r="LL62" i="1"/>
  <c r="DC12" i="5"/>
  <c r="LL14" i="1"/>
  <c r="DC51" i="5"/>
  <c r="LL53" i="1"/>
  <c r="DC81" i="5"/>
  <c r="LL83" i="1"/>
  <c r="DC74" i="5"/>
  <c r="LL76" i="1"/>
  <c r="DC61" i="5"/>
  <c r="LL63" i="1"/>
  <c r="LL42" i="1"/>
  <c r="DC40" i="5"/>
  <c r="DC6" i="5"/>
  <c r="LL8" i="1"/>
  <c r="DC28" i="5"/>
  <c r="LL30" i="1"/>
  <c r="DC90" i="5"/>
  <c r="LL92" i="1"/>
  <c r="DC65" i="5"/>
  <c r="LL67" i="1"/>
  <c r="LI44" i="1"/>
  <c r="LI23" i="1"/>
  <c r="LI33" i="1"/>
  <c r="LI88" i="1"/>
  <c r="LI36" i="1"/>
  <c r="LI20" i="1"/>
  <c r="LI12" i="1"/>
  <c r="LI80" i="1"/>
  <c r="LI74" i="1"/>
  <c r="LI4" i="1"/>
  <c r="LI72" i="1"/>
  <c r="LI96" i="1"/>
  <c r="LI6" i="1"/>
  <c r="LI65" i="1"/>
  <c r="LI5" i="1"/>
  <c r="LI68" i="1"/>
  <c r="LI94" i="1"/>
  <c r="LI58" i="1"/>
  <c r="LI84" i="1"/>
  <c r="LI91" i="1"/>
  <c r="LI27" i="1"/>
  <c r="LI11" i="1"/>
  <c r="LI13" i="1"/>
  <c r="LI69" i="1"/>
  <c r="LI34" i="1"/>
  <c r="LI77" i="1"/>
  <c r="LI60" i="1"/>
  <c r="LI17" i="1"/>
  <c r="LI10" i="1"/>
  <c r="DX125" i="5" l="1"/>
  <c r="OC127" i="1"/>
  <c r="NZ124" i="1"/>
  <c r="DW122" i="5"/>
  <c r="NZ125" i="1"/>
  <c r="DW123" i="5"/>
  <c r="NZ126" i="1"/>
  <c r="DW124" i="5"/>
  <c r="DV121" i="5"/>
  <c r="NW123" i="1"/>
  <c r="ML118" i="1"/>
  <c r="DK116" i="5"/>
  <c r="LL107" i="1"/>
  <c r="DC105" i="5"/>
  <c r="LL114" i="1"/>
  <c r="DC112" i="5"/>
  <c r="MB116" i="1"/>
  <c r="DH114" i="5"/>
  <c r="LL115" i="1"/>
  <c r="DC113" i="5"/>
  <c r="LL101" i="1"/>
  <c r="DC99" i="5"/>
  <c r="LL112" i="1"/>
  <c r="DC110" i="5"/>
  <c r="LL105" i="1"/>
  <c r="DC103" i="5"/>
  <c r="LL106" i="1"/>
  <c r="DC104" i="5"/>
  <c r="LL111" i="1"/>
  <c r="DC109" i="5"/>
  <c r="LL104" i="1"/>
  <c r="DC102" i="5"/>
  <c r="ML119" i="1"/>
  <c r="DK117" i="5"/>
  <c r="ND120" i="1"/>
  <c r="DP118" i="5"/>
  <c r="ND122" i="1"/>
  <c r="DP120" i="5"/>
  <c r="LL109" i="1"/>
  <c r="DC107" i="5"/>
  <c r="LL100" i="1"/>
  <c r="DC98" i="5"/>
  <c r="LL103" i="1"/>
  <c r="DC101" i="5"/>
  <c r="LL110" i="1"/>
  <c r="DC108" i="5"/>
  <c r="ML117" i="1"/>
  <c r="DK115" i="5"/>
  <c r="LL108" i="1"/>
  <c r="DC106" i="5"/>
  <c r="ND121" i="1"/>
  <c r="DP119" i="5"/>
  <c r="LL102" i="1"/>
  <c r="DC100" i="5"/>
  <c r="LL99" i="1"/>
  <c r="DC97" i="5"/>
  <c r="LL97" i="1"/>
  <c r="DC95" i="5"/>
  <c r="LL113" i="1"/>
  <c r="DC111" i="5"/>
  <c r="LL98" i="1"/>
  <c r="DC96" i="5"/>
  <c r="LV85" i="1"/>
  <c r="LY85" i="1" s="1"/>
  <c r="DG83" i="5"/>
  <c r="LU73" i="1"/>
  <c r="DF71" i="5"/>
  <c r="LU89" i="1"/>
  <c r="DF87" i="5"/>
  <c r="LU57" i="1"/>
  <c r="DF55" i="5"/>
  <c r="LU59" i="1"/>
  <c r="DF57" i="5"/>
  <c r="LU15" i="1"/>
  <c r="DF13" i="5"/>
  <c r="LU31" i="1"/>
  <c r="DF29" i="5"/>
  <c r="LR35" i="1"/>
  <c r="DE33" i="5"/>
  <c r="LR51" i="1"/>
  <c r="DE49" i="5"/>
  <c r="LR19" i="1"/>
  <c r="DE17" i="5"/>
  <c r="DE23" i="5"/>
  <c r="LR25" i="1"/>
  <c r="LR47" i="1"/>
  <c r="DE45" i="5"/>
  <c r="LR46" i="1"/>
  <c r="DE44" i="5"/>
  <c r="DE69" i="5"/>
  <c r="LR71" i="1"/>
  <c r="DE64" i="5"/>
  <c r="LR66" i="1"/>
  <c r="LR86" i="1"/>
  <c r="DE84" i="5"/>
  <c r="LR55" i="1"/>
  <c r="DE53" i="5"/>
  <c r="LR54" i="1"/>
  <c r="DE52" i="5"/>
  <c r="LR37" i="1"/>
  <c r="DE35" i="5"/>
  <c r="LR38" i="1"/>
  <c r="DE36" i="5"/>
  <c r="LR43" i="1"/>
  <c r="DE41" i="5"/>
  <c r="LR90" i="1"/>
  <c r="DE88" i="5"/>
  <c r="DD76" i="5"/>
  <c r="LO78" i="1"/>
  <c r="DD7" i="5"/>
  <c r="LO9" i="1"/>
  <c r="DD61" i="5"/>
  <c r="LO63" i="1"/>
  <c r="DD79" i="5"/>
  <c r="LO81" i="1"/>
  <c r="DD39" i="5"/>
  <c r="LO41" i="1"/>
  <c r="DD93" i="5"/>
  <c r="LO95" i="1"/>
  <c r="DD27" i="5"/>
  <c r="LO29" i="1"/>
  <c r="DD26" i="5"/>
  <c r="LO28" i="1"/>
  <c r="DD14" i="5"/>
  <c r="LO16" i="1"/>
  <c r="DD30" i="5"/>
  <c r="LO32" i="1"/>
  <c r="DD73" i="5"/>
  <c r="LO75" i="1"/>
  <c r="DD38" i="5"/>
  <c r="LO40" i="1"/>
  <c r="DD65" i="5"/>
  <c r="LO67" i="1"/>
  <c r="DD22" i="5"/>
  <c r="LO24" i="1"/>
  <c r="DD90" i="5"/>
  <c r="LO92" i="1"/>
  <c r="DD12" i="5"/>
  <c r="LO14" i="1"/>
  <c r="DD62" i="5"/>
  <c r="LO64" i="1"/>
  <c r="DD28" i="5"/>
  <c r="LO30" i="1"/>
  <c r="DD74" i="5"/>
  <c r="LO76" i="1"/>
  <c r="DD60" i="5"/>
  <c r="LO62" i="1"/>
  <c r="DD59" i="5"/>
  <c r="LO61" i="1"/>
  <c r="DD47" i="5"/>
  <c r="LO49" i="1"/>
  <c r="DD24" i="5"/>
  <c r="LO26" i="1"/>
  <c r="DD50" i="5"/>
  <c r="LO52" i="1"/>
  <c r="DD20" i="5"/>
  <c r="LO22" i="1"/>
  <c r="DD16" i="5"/>
  <c r="LO18" i="1"/>
  <c r="DD6" i="5"/>
  <c r="LO8" i="1"/>
  <c r="DD68" i="5"/>
  <c r="LO70" i="1"/>
  <c r="DD80" i="5"/>
  <c r="LO82" i="1"/>
  <c r="DD43" i="5"/>
  <c r="LO45" i="1"/>
  <c r="DD54" i="5"/>
  <c r="LO56" i="1"/>
  <c r="DD46" i="5"/>
  <c r="LO48" i="1"/>
  <c r="DD91" i="5"/>
  <c r="LO93" i="1"/>
  <c r="DD5" i="5"/>
  <c r="LO7" i="1"/>
  <c r="DD81" i="5"/>
  <c r="LO83" i="1"/>
  <c r="DD37" i="5"/>
  <c r="LO39" i="1"/>
  <c r="DD51" i="5"/>
  <c r="LO53" i="1"/>
  <c r="DD19" i="5"/>
  <c r="LO21" i="1"/>
  <c r="DD48" i="5"/>
  <c r="LO50" i="1"/>
  <c r="DD85" i="5"/>
  <c r="LO87" i="1"/>
  <c r="DD77" i="5"/>
  <c r="LO79" i="1"/>
  <c r="DD40" i="5"/>
  <c r="LO42" i="1"/>
  <c r="DC25" i="5"/>
  <c r="LL27" i="1"/>
  <c r="DC86" i="5"/>
  <c r="LL88" i="1"/>
  <c r="DC70" i="5"/>
  <c r="LL72" i="1"/>
  <c r="DC75" i="5"/>
  <c r="LL77" i="1"/>
  <c r="DC21" i="5"/>
  <c r="LL23" i="1"/>
  <c r="DC34" i="5"/>
  <c r="LL36" i="1"/>
  <c r="DC94" i="5"/>
  <c r="LL96" i="1"/>
  <c r="DC31" i="5"/>
  <c r="LL33" i="1"/>
  <c r="DC56" i="5"/>
  <c r="LL58" i="1"/>
  <c r="LL4" i="1"/>
  <c r="DC2" i="5"/>
  <c r="DC32" i="5"/>
  <c r="LL34" i="1"/>
  <c r="DC92" i="5"/>
  <c r="LL94" i="1"/>
  <c r="DC72" i="5"/>
  <c r="LL74" i="1"/>
  <c r="DC42" i="5"/>
  <c r="LL44" i="1"/>
  <c r="DC8" i="5"/>
  <c r="LL10" i="1"/>
  <c r="DC89" i="5"/>
  <c r="LL91" i="1"/>
  <c r="DC82" i="5"/>
  <c r="LL84" i="1"/>
  <c r="DC67" i="5"/>
  <c r="LL69" i="1"/>
  <c r="DC78" i="5"/>
  <c r="LL80" i="1"/>
  <c r="DC11" i="5"/>
  <c r="LL13" i="1"/>
  <c r="DC3" i="5"/>
  <c r="LL5" i="1"/>
  <c r="DC10" i="5"/>
  <c r="LL12" i="1"/>
  <c r="DC4" i="5"/>
  <c r="LL6" i="1"/>
  <c r="DC15" i="5"/>
  <c r="LL17" i="1"/>
  <c r="DC58" i="5"/>
  <c r="LL60" i="1"/>
  <c r="DC66" i="5"/>
  <c r="LL68" i="1"/>
  <c r="DC9" i="5"/>
  <c r="LL11" i="1"/>
  <c r="DC63" i="5"/>
  <c r="LL65" i="1"/>
  <c r="LL20" i="1"/>
  <c r="DC18" i="5"/>
  <c r="DY125" i="5" l="1"/>
  <c r="OD127" i="1"/>
  <c r="OG127" i="1" s="1"/>
  <c r="DX124" i="5"/>
  <c r="OC126" i="1"/>
  <c r="DX123" i="5"/>
  <c r="OC125" i="1"/>
  <c r="DX122" i="5"/>
  <c r="OC124" i="1"/>
  <c r="NZ123" i="1"/>
  <c r="DW121" i="5"/>
  <c r="LO97" i="1"/>
  <c r="DD95" i="5"/>
  <c r="LO108" i="1"/>
  <c r="DD106" i="5"/>
  <c r="LO100" i="1"/>
  <c r="DD98" i="5"/>
  <c r="MO119" i="1"/>
  <c r="DL117" i="5"/>
  <c r="LO105" i="1"/>
  <c r="DD103" i="5"/>
  <c r="ME116" i="1"/>
  <c r="DI114" i="5"/>
  <c r="LO99" i="1"/>
  <c r="DD97" i="5"/>
  <c r="MO117" i="1"/>
  <c r="DL115" i="5"/>
  <c r="LO109" i="1"/>
  <c r="DD107" i="5"/>
  <c r="LO104" i="1"/>
  <c r="DD102" i="5"/>
  <c r="LO112" i="1"/>
  <c r="DD110" i="5"/>
  <c r="LO114" i="1"/>
  <c r="DD112" i="5"/>
  <c r="LO98" i="1"/>
  <c r="DD96" i="5"/>
  <c r="LO102" i="1"/>
  <c r="DD100" i="5"/>
  <c r="LO110" i="1"/>
  <c r="DD108" i="5"/>
  <c r="NG122" i="1"/>
  <c r="DQ120" i="5"/>
  <c r="LO111" i="1"/>
  <c r="DD109" i="5"/>
  <c r="LO101" i="1"/>
  <c r="DD99" i="5"/>
  <c r="LO107" i="1"/>
  <c r="DD105" i="5"/>
  <c r="LO113" i="1"/>
  <c r="DD111" i="5"/>
  <c r="NG121" i="1"/>
  <c r="DQ119" i="5"/>
  <c r="LO103" i="1"/>
  <c r="DD101" i="5"/>
  <c r="NG120" i="1"/>
  <c r="DQ118" i="5"/>
  <c r="LO106" i="1"/>
  <c r="DD104" i="5"/>
  <c r="LO115" i="1"/>
  <c r="DD113" i="5"/>
  <c r="MO118" i="1"/>
  <c r="DL116" i="5"/>
  <c r="DH83" i="5"/>
  <c r="MB85" i="1"/>
  <c r="LV31" i="1"/>
  <c r="LY31" i="1" s="1"/>
  <c r="DG29" i="5"/>
  <c r="LV89" i="1"/>
  <c r="LY89" i="1" s="1"/>
  <c r="DG87" i="5"/>
  <c r="LV57" i="1"/>
  <c r="LY57" i="1" s="1"/>
  <c r="DG55" i="5"/>
  <c r="LV15" i="1"/>
  <c r="LY15" i="1" s="1"/>
  <c r="DG13" i="5"/>
  <c r="LV73" i="1"/>
  <c r="LY73" i="1" s="1"/>
  <c r="DG71" i="5"/>
  <c r="LV59" i="1"/>
  <c r="LY59" i="1" s="1"/>
  <c r="DG57" i="5"/>
  <c r="LU43" i="1"/>
  <c r="DF41" i="5"/>
  <c r="LU55" i="1"/>
  <c r="DF53" i="5"/>
  <c r="LU46" i="1"/>
  <c r="DF44" i="5"/>
  <c r="LU51" i="1"/>
  <c r="DF49" i="5"/>
  <c r="LU38" i="1"/>
  <c r="DF36" i="5"/>
  <c r="LU86" i="1"/>
  <c r="DF84" i="5"/>
  <c r="LU47" i="1"/>
  <c r="DF45" i="5"/>
  <c r="LU35" i="1"/>
  <c r="DF33" i="5"/>
  <c r="LU66" i="1"/>
  <c r="DF64" i="5"/>
  <c r="LU25" i="1"/>
  <c r="DF23" i="5"/>
  <c r="LU37" i="1"/>
  <c r="DF35" i="5"/>
  <c r="LU71" i="1"/>
  <c r="DF69" i="5"/>
  <c r="LU90" i="1"/>
  <c r="DF88" i="5"/>
  <c r="LU54" i="1"/>
  <c r="DF52" i="5"/>
  <c r="LU19" i="1"/>
  <c r="DF17" i="5"/>
  <c r="DE20" i="5"/>
  <c r="LR22" i="1"/>
  <c r="DE14" i="5"/>
  <c r="LR16" i="1"/>
  <c r="DE77" i="5"/>
  <c r="LR79" i="1"/>
  <c r="LR61" i="1"/>
  <c r="DE59" i="5"/>
  <c r="LR48" i="1"/>
  <c r="DE46" i="5"/>
  <c r="LR40" i="1"/>
  <c r="DE38" i="5"/>
  <c r="DE51" i="5"/>
  <c r="LR53" i="1"/>
  <c r="DE39" i="5"/>
  <c r="LR41" i="1"/>
  <c r="LR39" i="1"/>
  <c r="DE37" i="5"/>
  <c r="LR62" i="1"/>
  <c r="DE60" i="5"/>
  <c r="DE79" i="5"/>
  <c r="LR81" i="1"/>
  <c r="LR50" i="1"/>
  <c r="DE48" i="5"/>
  <c r="LR83" i="1"/>
  <c r="DE81" i="5"/>
  <c r="DE54" i="5"/>
  <c r="LR56" i="1"/>
  <c r="DE6" i="5"/>
  <c r="LR8" i="1"/>
  <c r="LR26" i="1"/>
  <c r="DE24" i="5"/>
  <c r="LR76" i="1"/>
  <c r="DE74" i="5"/>
  <c r="DE90" i="5"/>
  <c r="LR92" i="1"/>
  <c r="LR75" i="1"/>
  <c r="DE73" i="5"/>
  <c r="LR29" i="1"/>
  <c r="DE27" i="5"/>
  <c r="LR63" i="1"/>
  <c r="DE61" i="5"/>
  <c r="DE80" i="5"/>
  <c r="LR82" i="1"/>
  <c r="DE62" i="5"/>
  <c r="LR64" i="1"/>
  <c r="LR87" i="1"/>
  <c r="DE85" i="5"/>
  <c r="LR14" i="1"/>
  <c r="DE12" i="5"/>
  <c r="LR78" i="1"/>
  <c r="DE76" i="5"/>
  <c r="LR52" i="1"/>
  <c r="DE50" i="5"/>
  <c r="LR28" i="1"/>
  <c r="DE26" i="5"/>
  <c r="DE40" i="5"/>
  <c r="LR42" i="1"/>
  <c r="LR21" i="1"/>
  <c r="DE19" i="5"/>
  <c r="LR7" i="1"/>
  <c r="DE5" i="5"/>
  <c r="LR45" i="1"/>
  <c r="DE43" i="5"/>
  <c r="DE16" i="5"/>
  <c r="LR18" i="1"/>
  <c r="DE47" i="5"/>
  <c r="LR49" i="1"/>
  <c r="LR30" i="1"/>
  <c r="DE28" i="5"/>
  <c r="LR24" i="1"/>
  <c r="DE22" i="5"/>
  <c r="LR32" i="1"/>
  <c r="DE30" i="5"/>
  <c r="DE93" i="5"/>
  <c r="LR95" i="1"/>
  <c r="DE7" i="5"/>
  <c r="LR9" i="1"/>
  <c r="LR93" i="1"/>
  <c r="DE91" i="5"/>
  <c r="LR67" i="1"/>
  <c r="DE65" i="5"/>
  <c r="LR70" i="1"/>
  <c r="DE68" i="5"/>
  <c r="DD9" i="5"/>
  <c r="LO11" i="1"/>
  <c r="DD32" i="5"/>
  <c r="LO34" i="1"/>
  <c r="DD10" i="5"/>
  <c r="LO12" i="1"/>
  <c r="DD34" i="5"/>
  <c r="LO36" i="1"/>
  <c r="DD86" i="5"/>
  <c r="LO88" i="1"/>
  <c r="DD18" i="5"/>
  <c r="LO20" i="1"/>
  <c r="DD8" i="5"/>
  <c r="LO10" i="1"/>
  <c r="DD70" i="5"/>
  <c r="LO72" i="1"/>
  <c r="DD66" i="5"/>
  <c r="LO68" i="1"/>
  <c r="DD67" i="5"/>
  <c r="LO69" i="1"/>
  <c r="DD42" i="5"/>
  <c r="LO44" i="1"/>
  <c r="DD2" i="5"/>
  <c r="LO4" i="1"/>
  <c r="DD78" i="5"/>
  <c r="LO80" i="1"/>
  <c r="DD58" i="5"/>
  <c r="LO60" i="1"/>
  <c r="DD3" i="5"/>
  <c r="LO5" i="1"/>
  <c r="DD82" i="5"/>
  <c r="LO84" i="1"/>
  <c r="DD72" i="5"/>
  <c r="LO74" i="1"/>
  <c r="DD56" i="5"/>
  <c r="LO58" i="1"/>
  <c r="DD21" i="5"/>
  <c r="LO23" i="1"/>
  <c r="DD25" i="5"/>
  <c r="LO27" i="1"/>
  <c r="DD15" i="5"/>
  <c r="LO17" i="1"/>
  <c r="DD92" i="5"/>
  <c r="LO94" i="1"/>
  <c r="DD75" i="5"/>
  <c r="LO77" i="1"/>
  <c r="DD63" i="5"/>
  <c r="LO65" i="1"/>
  <c r="DD11" i="5"/>
  <c r="LO13" i="1"/>
  <c r="DD89" i="5"/>
  <c r="LO91" i="1"/>
  <c r="DD31" i="5"/>
  <c r="LO33" i="1"/>
  <c r="DD4" i="5"/>
  <c r="LO6" i="1"/>
  <c r="DD94" i="5"/>
  <c r="LO96" i="1"/>
  <c r="DZ125" i="5" l="1"/>
  <c r="OJ127" i="1"/>
  <c r="OD125" i="1"/>
  <c r="OG125" i="1" s="1"/>
  <c r="DY123" i="5"/>
  <c r="OD126" i="1"/>
  <c r="OG126" i="1" s="1"/>
  <c r="DY124" i="5"/>
  <c r="OD124" i="1"/>
  <c r="OG124" i="1" s="1"/>
  <c r="DY122" i="5"/>
  <c r="DX121" i="5"/>
  <c r="OC123" i="1"/>
  <c r="LR106" i="1"/>
  <c r="DE104" i="5"/>
  <c r="LR113" i="1"/>
  <c r="DE111" i="5"/>
  <c r="NJ122" i="1"/>
  <c r="DR120" i="5"/>
  <c r="LR114" i="1"/>
  <c r="DE112" i="5"/>
  <c r="MR117" i="1"/>
  <c r="DM115" i="5"/>
  <c r="MR119" i="1"/>
  <c r="DM117" i="5"/>
  <c r="NJ120" i="1"/>
  <c r="DR118" i="5"/>
  <c r="LR107" i="1"/>
  <c r="DE105" i="5"/>
  <c r="LR110" i="1"/>
  <c r="DE108" i="5"/>
  <c r="LR112" i="1"/>
  <c r="DE110" i="5"/>
  <c r="LR99" i="1"/>
  <c r="DE97" i="5"/>
  <c r="LR100" i="1"/>
  <c r="DE98" i="5"/>
  <c r="MR118" i="1"/>
  <c r="DM116" i="5"/>
  <c r="LR103" i="1"/>
  <c r="DE101" i="5"/>
  <c r="LR101" i="1"/>
  <c r="DE99" i="5"/>
  <c r="LR102" i="1"/>
  <c r="DE100" i="5"/>
  <c r="LR104" i="1"/>
  <c r="DE102" i="5"/>
  <c r="DJ114" i="5"/>
  <c r="MF116" i="1"/>
  <c r="MI116" i="1" s="1"/>
  <c r="LR108" i="1"/>
  <c r="DE106" i="5"/>
  <c r="LR115" i="1"/>
  <c r="DE113" i="5"/>
  <c r="NJ121" i="1"/>
  <c r="DR119" i="5"/>
  <c r="LR111" i="1"/>
  <c r="DE109" i="5"/>
  <c r="LR98" i="1"/>
  <c r="DE96" i="5"/>
  <c r="LR109" i="1"/>
  <c r="DE107" i="5"/>
  <c r="LR105" i="1"/>
  <c r="DE103" i="5"/>
  <c r="LR97" i="1"/>
  <c r="DE95" i="5"/>
  <c r="DI83" i="5"/>
  <c r="ME85" i="1"/>
  <c r="DH55" i="5"/>
  <c r="MB57" i="1"/>
  <c r="DH57" i="5"/>
  <c r="MB59" i="1"/>
  <c r="DH87" i="5"/>
  <c r="MB89" i="1"/>
  <c r="DH71" i="5"/>
  <c r="MB73" i="1"/>
  <c r="DH29" i="5"/>
  <c r="MB31" i="1"/>
  <c r="DH13" i="5"/>
  <c r="MB15" i="1"/>
  <c r="LV54" i="1"/>
  <c r="LY54" i="1" s="1"/>
  <c r="DG52" i="5"/>
  <c r="LV86" i="1"/>
  <c r="LY86" i="1" s="1"/>
  <c r="DG84" i="5"/>
  <c r="LV90" i="1"/>
  <c r="LY90" i="1" s="1"/>
  <c r="DG88" i="5"/>
  <c r="LV66" i="1"/>
  <c r="LY66" i="1" s="1"/>
  <c r="DG64" i="5"/>
  <c r="LV38" i="1"/>
  <c r="LY38" i="1" s="1"/>
  <c r="DG36" i="5"/>
  <c r="LV43" i="1"/>
  <c r="LY43" i="1" s="1"/>
  <c r="DG41" i="5"/>
  <c r="LV55" i="1"/>
  <c r="LY55" i="1" s="1"/>
  <c r="DG53" i="5"/>
  <c r="LV71" i="1"/>
  <c r="LY71" i="1" s="1"/>
  <c r="DG69" i="5"/>
  <c r="LV35" i="1"/>
  <c r="LY35" i="1" s="1"/>
  <c r="DG33" i="5"/>
  <c r="LV51" i="1"/>
  <c r="LY51" i="1" s="1"/>
  <c r="DG49" i="5"/>
  <c r="LV25" i="1"/>
  <c r="LY25" i="1" s="1"/>
  <c r="DG23" i="5"/>
  <c r="LV19" i="1"/>
  <c r="LY19" i="1" s="1"/>
  <c r="DG17" i="5"/>
  <c r="LV37" i="1"/>
  <c r="LY37" i="1" s="1"/>
  <c r="DG35" i="5"/>
  <c r="LV47" i="1"/>
  <c r="LY47" i="1" s="1"/>
  <c r="DG45" i="5"/>
  <c r="LV46" i="1"/>
  <c r="LY46" i="1" s="1"/>
  <c r="DG44" i="5"/>
  <c r="LU7" i="1"/>
  <c r="DF5" i="5"/>
  <c r="LU49" i="1"/>
  <c r="DF47" i="5"/>
  <c r="LU82" i="1"/>
  <c r="DF80" i="5"/>
  <c r="LU18" i="1"/>
  <c r="DF16" i="5"/>
  <c r="LU42" i="1"/>
  <c r="DF40" i="5"/>
  <c r="LU22" i="1"/>
  <c r="DF20" i="5"/>
  <c r="LU67" i="1"/>
  <c r="DF65" i="5"/>
  <c r="LU14" i="1"/>
  <c r="DF12" i="5"/>
  <c r="LU76" i="1"/>
  <c r="DF74" i="5"/>
  <c r="LU39" i="1"/>
  <c r="DF37" i="5"/>
  <c r="LU41" i="1"/>
  <c r="DF39" i="5"/>
  <c r="LU93" i="1"/>
  <c r="DF91" i="5"/>
  <c r="LU24" i="1"/>
  <c r="DF22" i="5"/>
  <c r="LU45" i="1"/>
  <c r="DF43" i="5"/>
  <c r="LU28" i="1"/>
  <c r="DF26" i="5"/>
  <c r="LU87" i="1"/>
  <c r="DF85" i="5"/>
  <c r="LU29" i="1"/>
  <c r="DF27" i="5"/>
  <c r="LU26" i="1"/>
  <c r="DF24" i="5"/>
  <c r="LU50" i="1"/>
  <c r="DF48" i="5"/>
  <c r="LU61" i="1"/>
  <c r="DF59" i="5"/>
  <c r="LU32" i="1"/>
  <c r="DF30" i="5"/>
  <c r="LU63" i="1"/>
  <c r="DF61" i="5"/>
  <c r="LU83" i="1"/>
  <c r="DF81" i="5"/>
  <c r="LU48" i="1"/>
  <c r="DF46" i="5"/>
  <c r="LU9" i="1"/>
  <c r="DF7" i="5"/>
  <c r="LU64" i="1"/>
  <c r="DF62" i="5"/>
  <c r="LU8" i="1"/>
  <c r="DF6" i="5"/>
  <c r="LU81" i="1"/>
  <c r="DF79" i="5"/>
  <c r="LU53" i="1"/>
  <c r="DF51" i="5"/>
  <c r="LU79" i="1"/>
  <c r="DF77" i="5"/>
  <c r="LU30" i="1"/>
  <c r="DF28" i="5"/>
  <c r="LU52" i="1"/>
  <c r="DF50" i="5"/>
  <c r="LU75" i="1"/>
  <c r="DF73" i="5"/>
  <c r="LU95" i="1"/>
  <c r="DF93" i="5"/>
  <c r="LU92" i="1"/>
  <c r="DF90" i="5"/>
  <c r="LU56" i="1"/>
  <c r="DF54" i="5"/>
  <c r="LU16" i="1"/>
  <c r="DF14" i="5"/>
  <c r="LU70" i="1"/>
  <c r="DF68" i="5"/>
  <c r="LU21" i="1"/>
  <c r="DF19" i="5"/>
  <c r="LU78" i="1"/>
  <c r="DF76" i="5"/>
  <c r="LU62" i="1"/>
  <c r="DF60" i="5"/>
  <c r="LU40" i="1"/>
  <c r="DF38" i="5"/>
  <c r="LR77" i="1"/>
  <c r="DE75" i="5"/>
  <c r="LR10" i="1"/>
  <c r="DE8" i="5"/>
  <c r="LR94" i="1"/>
  <c r="DE92" i="5"/>
  <c r="LR60" i="1"/>
  <c r="DE58" i="5"/>
  <c r="LR69" i="1"/>
  <c r="DE67" i="5"/>
  <c r="LR20" i="1"/>
  <c r="DE18" i="5"/>
  <c r="LR34" i="1"/>
  <c r="DE32" i="5"/>
  <c r="LR33" i="1"/>
  <c r="DE31" i="5"/>
  <c r="LR44" i="1"/>
  <c r="DE42" i="5"/>
  <c r="LR12" i="1"/>
  <c r="DE10" i="5"/>
  <c r="LR91" i="1"/>
  <c r="DE89" i="5"/>
  <c r="LR58" i="1"/>
  <c r="DE56" i="5"/>
  <c r="DE21" i="5"/>
  <c r="LR23" i="1"/>
  <c r="LR13" i="1"/>
  <c r="DE11" i="5"/>
  <c r="DE72" i="5"/>
  <c r="LR74" i="1"/>
  <c r="LR68" i="1"/>
  <c r="DE66" i="5"/>
  <c r="DE9" i="5"/>
  <c r="LR11" i="1"/>
  <c r="DE63" i="5"/>
  <c r="LR65" i="1"/>
  <c r="LR84" i="1"/>
  <c r="DE82" i="5"/>
  <c r="LR4" i="1"/>
  <c r="DE2" i="5"/>
  <c r="LR72" i="1"/>
  <c r="DE70" i="5"/>
  <c r="LR36" i="1"/>
  <c r="DE34" i="5"/>
  <c r="LR5" i="1"/>
  <c r="DE3" i="5"/>
  <c r="LR96" i="1"/>
  <c r="DE94" i="5"/>
  <c r="DE15" i="5"/>
  <c r="LR17" i="1"/>
  <c r="LR80" i="1"/>
  <c r="DE78" i="5"/>
  <c r="LR88" i="1"/>
  <c r="DE86" i="5"/>
  <c r="LR6" i="1"/>
  <c r="DE4" i="5"/>
  <c r="LR27" i="1"/>
  <c r="DE25" i="5"/>
  <c r="DZ122" i="5" l="1"/>
  <c r="OJ124" i="1"/>
  <c r="DZ124" i="5"/>
  <c r="OJ126" i="1"/>
  <c r="DZ123" i="5"/>
  <c r="OJ125" i="1"/>
  <c r="OD123" i="1"/>
  <c r="OG123" i="1" s="1"/>
  <c r="DY121" i="5"/>
  <c r="LU109" i="1"/>
  <c r="DF107" i="5"/>
  <c r="LU115" i="1"/>
  <c r="DF113" i="5"/>
  <c r="LU102" i="1"/>
  <c r="DF100" i="5"/>
  <c r="LU100" i="1"/>
  <c r="DF98" i="5"/>
  <c r="LU107" i="1"/>
  <c r="DF105" i="5"/>
  <c r="LU114" i="1"/>
  <c r="DF112" i="5"/>
  <c r="LU98" i="1"/>
  <c r="DF96" i="5"/>
  <c r="LU108" i="1"/>
  <c r="DF106" i="5"/>
  <c r="LU101" i="1"/>
  <c r="DF99" i="5"/>
  <c r="LU99" i="1"/>
  <c r="DF97" i="5"/>
  <c r="NM120" i="1"/>
  <c r="DS118" i="5"/>
  <c r="NM122" i="1"/>
  <c r="DS120" i="5"/>
  <c r="ML116" i="1"/>
  <c r="DK114" i="5"/>
  <c r="LU97" i="1"/>
  <c r="DF95" i="5"/>
  <c r="LU111" i="1"/>
  <c r="DF109" i="5"/>
  <c r="LU103" i="1"/>
  <c r="DF101" i="5"/>
  <c r="LU112" i="1"/>
  <c r="DF110" i="5"/>
  <c r="MU119" i="1"/>
  <c r="DN117" i="5"/>
  <c r="LU113" i="1"/>
  <c r="DF111" i="5"/>
  <c r="LU105" i="1"/>
  <c r="DF103" i="5"/>
  <c r="NM121" i="1"/>
  <c r="DS119" i="5"/>
  <c r="LU104" i="1"/>
  <c r="DF102" i="5"/>
  <c r="MU118" i="1"/>
  <c r="DN116" i="5"/>
  <c r="LU110" i="1"/>
  <c r="DF108" i="5"/>
  <c r="MU117" i="1"/>
  <c r="DN115" i="5"/>
  <c r="LU106" i="1"/>
  <c r="DF104" i="5"/>
  <c r="DJ83" i="5"/>
  <c r="MF85" i="1"/>
  <c r="MI85" i="1" s="1"/>
  <c r="DI13" i="5"/>
  <c r="ME15" i="1"/>
  <c r="DI57" i="5"/>
  <c r="ME59" i="1"/>
  <c r="DI29" i="5"/>
  <c r="ME31" i="1"/>
  <c r="DI55" i="5"/>
  <c r="ME57" i="1"/>
  <c r="DI71" i="5"/>
  <c r="ME73" i="1"/>
  <c r="DI87" i="5"/>
  <c r="ME89" i="1"/>
  <c r="DH45" i="5"/>
  <c r="MB47" i="1"/>
  <c r="DH49" i="5"/>
  <c r="MB51" i="1"/>
  <c r="DH41" i="5"/>
  <c r="MB43" i="1"/>
  <c r="DH84" i="5"/>
  <c r="MB86" i="1"/>
  <c r="DH35" i="5"/>
  <c r="MB37" i="1"/>
  <c r="DH33" i="5"/>
  <c r="MB35" i="1"/>
  <c r="DH36" i="5"/>
  <c r="MB38" i="1"/>
  <c r="DH52" i="5"/>
  <c r="MB54" i="1"/>
  <c r="DH17" i="5"/>
  <c r="MB19" i="1"/>
  <c r="DH69" i="5"/>
  <c r="MB71" i="1"/>
  <c r="DH64" i="5"/>
  <c r="MB66" i="1"/>
  <c r="DH44" i="5"/>
  <c r="MB46" i="1"/>
  <c r="DH23" i="5"/>
  <c r="MB25" i="1"/>
  <c r="DH53" i="5"/>
  <c r="MB55" i="1"/>
  <c r="DH88" i="5"/>
  <c r="MB90" i="1"/>
  <c r="LV32" i="1"/>
  <c r="LY32" i="1" s="1"/>
  <c r="DG30" i="5"/>
  <c r="LV62" i="1"/>
  <c r="LY62" i="1" s="1"/>
  <c r="DG60" i="5"/>
  <c r="LV9" i="1"/>
  <c r="LY9" i="1" s="1"/>
  <c r="DG7" i="5"/>
  <c r="LV76" i="1"/>
  <c r="LY76" i="1" s="1"/>
  <c r="DG74" i="5"/>
  <c r="LV56" i="1"/>
  <c r="LY56" i="1" s="1"/>
  <c r="DG54" i="5"/>
  <c r="LV81" i="1"/>
  <c r="LY81" i="1" s="1"/>
  <c r="DG79" i="5"/>
  <c r="LV48" i="1"/>
  <c r="LY48" i="1" s="1"/>
  <c r="DG46" i="5"/>
  <c r="LV61" i="1"/>
  <c r="LY61" i="1" s="1"/>
  <c r="DG59" i="5"/>
  <c r="LV87" i="1"/>
  <c r="LY87" i="1" s="1"/>
  <c r="DG85" i="5"/>
  <c r="LV93" i="1"/>
  <c r="LY93" i="1" s="1"/>
  <c r="DG91" i="5"/>
  <c r="LV14" i="1"/>
  <c r="LY14" i="1" s="1"/>
  <c r="DG12" i="5"/>
  <c r="LV18" i="1"/>
  <c r="LY18" i="1" s="1"/>
  <c r="DG16" i="5"/>
  <c r="LV29" i="1"/>
  <c r="LY29" i="1" s="1"/>
  <c r="DG27" i="5"/>
  <c r="LV78" i="1"/>
  <c r="LY78" i="1" s="1"/>
  <c r="DG76" i="5"/>
  <c r="LV52" i="1"/>
  <c r="LY52" i="1" s="1"/>
  <c r="DG50" i="5"/>
  <c r="LV53" i="1"/>
  <c r="LY53" i="1" s="1"/>
  <c r="DG51" i="5"/>
  <c r="LV42" i="1"/>
  <c r="LY42" i="1" s="1"/>
  <c r="DG40" i="5"/>
  <c r="LV21" i="1"/>
  <c r="LY21" i="1" s="1"/>
  <c r="DG19" i="5"/>
  <c r="LV30" i="1"/>
  <c r="LY30" i="1" s="1"/>
  <c r="DG28" i="5"/>
  <c r="LV8" i="1"/>
  <c r="LY8" i="1" s="1"/>
  <c r="DG6" i="5"/>
  <c r="LV83" i="1"/>
  <c r="LY83" i="1" s="1"/>
  <c r="DG81" i="5"/>
  <c r="LV28" i="1"/>
  <c r="LY28" i="1" s="1"/>
  <c r="DG26" i="5"/>
  <c r="LV41" i="1"/>
  <c r="LY41" i="1" s="1"/>
  <c r="DG39" i="5"/>
  <c r="LV67" i="1"/>
  <c r="LY67" i="1" s="1"/>
  <c r="DG65" i="5"/>
  <c r="LV82" i="1"/>
  <c r="LY82" i="1" s="1"/>
  <c r="DG80" i="5"/>
  <c r="LV75" i="1"/>
  <c r="LY75" i="1" s="1"/>
  <c r="DG73" i="5"/>
  <c r="LV92" i="1"/>
  <c r="LY92" i="1" s="1"/>
  <c r="DG90" i="5"/>
  <c r="LV50" i="1"/>
  <c r="LY50" i="1" s="1"/>
  <c r="DG48" i="5"/>
  <c r="LV16" i="1"/>
  <c r="LY16" i="1" s="1"/>
  <c r="DG14" i="5"/>
  <c r="LV24" i="1"/>
  <c r="LY24" i="1" s="1"/>
  <c r="DG22" i="5"/>
  <c r="LV7" i="1"/>
  <c r="LY7" i="1" s="1"/>
  <c r="DG5" i="5"/>
  <c r="LV40" i="1"/>
  <c r="LY40" i="1" s="1"/>
  <c r="DG38" i="5"/>
  <c r="LV70" i="1"/>
  <c r="LY70" i="1" s="1"/>
  <c r="DG68" i="5"/>
  <c r="LV95" i="1"/>
  <c r="LY95" i="1" s="1"/>
  <c r="DG93" i="5"/>
  <c r="LV79" i="1"/>
  <c r="LY79" i="1" s="1"/>
  <c r="DG77" i="5"/>
  <c r="LV64" i="1"/>
  <c r="LY64" i="1" s="1"/>
  <c r="DG62" i="5"/>
  <c r="LV63" i="1"/>
  <c r="LY63" i="1" s="1"/>
  <c r="DG61" i="5"/>
  <c r="LV26" i="1"/>
  <c r="LY26" i="1" s="1"/>
  <c r="DG24" i="5"/>
  <c r="LV45" i="1"/>
  <c r="LY45" i="1" s="1"/>
  <c r="DG43" i="5"/>
  <c r="LV39" i="1"/>
  <c r="LY39" i="1" s="1"/>
  <c r="DG37" i="5"/>
  <c r="LV22" i="1"/>
  <c r="LY22" i="1" s="1"/>
  <c r="DG20" i="5"/>
  <c r="LV49" i="1"/>
  <c r="LY49" i="1" s="1"/>
  <c r="DG47" i="5"/>
  <c r="LU96" i="1"/>
  <c r="DF94" i="5"/>
  <c r="LU68" i="1"/>
  <c r="DF66" i="5"/>
  <c r="LU33" i="1"/>
  <c r="DF31" i="5"/>
  <c r="LU88" i="1"/>
  <c r="DF86" i="5"/>
  <c r="LU84" i="1"/>
  <c r="DF82" i="5"/>
  <c r="LU65" i="1"/>
  <c r="DF63" i="5"/>
  <c r="LU80" i="1"/>
  <c r="DF78" i="5"/>
  <c r="LU12" i="1"/>
  <c r="DF10" i="5"/>
  <c r="LU10" i="1"/>
  <c r="DF8" i="5"/>
  <c r="LU23" i="1"/>
  <c r="DF21" i="5"/>
  <c r="LU72" i="1"/>
  <c r="DF70" i="5"/>
  <c r="LU44" i="1"/>
  <c r="DF42" i="5"/>
  <c r="LU69" i="1"/>
  <c r="DF67" i="5"/>
  <c r="LU77" i="1"/>
  <c r="DF75" i="5"/>
  <c r="LU36" i="1"/>
  <c r="DF34" i="5"/>
  <c r="LU13" i="1"/>
  <c r="DF11" i="5"/>
  <c r="LU20" i="1"/>
  <c r="DF18" i="5"/>
  <c r="LU17" i="1"/>
  <c r="DF15" i="5"/>
  <c r="LU11" i="1"/>
  <c r="DF9" i="5"/>
  <c r="LU27" i="1"/>
  <c r="DF25" i="5"/>
  <c r="LU6" i="1"/>
  <c r="DF4" i="5"/>
  <c r="LU4" i="1"/>
  <c r="DF2" i="5"/>
  <c r="LU58" i="1"/>
  <c r="DF56" i="5"/>
  <c r="LU60" i="1"/>
  <c r="DF58" i="5"/>
  <c r="LU74" i="1"/>
  <c r="DF72" i="5"/>
  <c r="LU5" i="1"/>
  <c r="DF3" i="5"/>
  <c r="LU91" i="1"/>
  <c r="DF89" i="5"/>
  <c r="LU34" i="1"/>
  <c r="DF32" i="5"/>
  <c r="LU94" i="1"/>
  <c r="DF92" i="5"/>
  <c r="DZ121" i="5" l="1"/>
  <c r="OJ123" i="1"/>
  <c r="LV110" i="1"/>
  <c r="LY110" i="1" s="1"/>
  <c r="DG108" i="5"/>
  <c r="LV105" i="1"/>
  <c r="LY105" i="1" s="1"/>
  <c r="DG103" i="5"/>
  <c r="LV103" i="1"/>
  <c r="LY103" i="1" s="1"/>
  <c r="DG101" i="5"/>
  <c r="NP122" i="1"/>
  <c r="DT120" i="5"/>
  <c r="LV108" i="1"/>
  <c r="LY108" i="1" s="1"/>
  <c r="DG106" i="5"/>
  <c r="LV100" i="1"/>
  <c r="LY100" i="1" s="1"/>
  <c r="DG98" i="5"/>
  <c r="MV118" i="1"/>
  <c r="MW118" i="1" s="1"/>
  <c r="MX118" i="1" s="1"/>
  <c r="NA118" i="1" s="1"/>
  <c r="DO116" i="5"/>
  <c r="LV113" i="1"/>
  <c r="LY113" i="1" s="1"/>
  <c r="DG111" i="5"/>
  <c r="LV111" i="1"/>
  <c r="LY111" i="1" s="1"/>
  <c r="DG109" i="5"/>
  <c r="NP120" i="1"/>
  <c r="DT118" i="5"/>
  <c r="LV98" i="1"/>
  <c r="LY98" i="1" s="1"/>
  <c r="DG96" i="5"/>
  <c r="LV102" i="1"/>
  <c r="LY102" i="1" s="1"/>
  <c r="DG100" i="5"/>
  <c r="LV106" i="1"/>
  <c r="LY106" i="1" s="1"/>
  <c r="DG104" i="5"/>
  <c r="LV104" i="1"/>
  <c r="LY104" i="1" s="1"/>
  <c r="DG102" i="5"/>
  <c r="MV119" i="1"/>
  <c r="MW119" i="1" s="1"/>
  <c r="MX119" i="1" s="1"/>
  <c r="NA119" i="1" s="1"/>
  <c r="DO117" i="5"/>
  <c r="LV97" i="1"/>
  <c r="LY97" i="1" s="1"/>
  <c r="DG95" i="5"/>
  <c r="LV99" i="1"/>
  <c r="LY99" i="1" s="1"/>
  <c r="DG97" i="5"/>
  <c r="LV114" i="1"/>
  <c r="LY114" i="1" s="1"/>
  <c r="DG112" i="5"/>
  <c r="LV115" i="1"/>
  <c r="LY115" i="1" s="1"/>
  <c r="DG113" i="5"/>
  <c r="MV117" i="1"/>
  <c r="MW117" i="1" s="1"/>
  <c r="MX117" i="1" s="1"/>
  <c r="NA117" i="1" s="1"/>
  <c r="DO115" i="5"/>
  <c r="NP121" i="1"/>
  <c r="DT119" i="5"/>
  <c r="LV112" i="1"/>
  <c r="LY112" i="1" s="1"/>
  <c r="DG110" i="5"/>
  <c r="MO116" i="1"/>
  <c r="DL114" i="5"/>
  <c r="LV101" i="1"/>
  <c r="LY101" i="1" s="1"/>
  <c r="DG99" i="5"/>
  <c r="LV107" i="1"/>
  <c r="LY107" i="1" s="1"/>
  <c r="DG105" i="5"/>
  <c r="LV109" i="1"/>
  <c r="LY109" i="1" s="1"/>
  <c r="DG107" i="5"/>
  <c r="ML85" i="1"/>
  <c r="DK83" i="5"/>
  <c r="DJ87" i="5"/>
  <c r="MF89" i="1"/>
  <c r="MI89" i="1" s="1"/>
  <c r="DJ57" i="5"/>
  <c r="MF59" i="1"/>
  <c r="MI59" i="1" s="1"/>
  <c r="DJ71" i="5"/>
  <c r="MF73" i="1"/>
  <c r="MI73" i="1" s="1"/>
  <c r="DJ13" i="5"/>
  <c r="MF15" i="1"/>
  <c r="MI15" i="1" s="1"/>
  <c r="DJ55" i="5"/>
  <c r="MF57" i="1"/>
  <c r="MI57" i="1" s="1"/>
  <c r="DJ29" i="5"/>
  <c r="MF31" i="1"/>
  <c r="MI31" i="1" s="1"/>
  <c r="DI53" i="5"/>
  <c r="ME55" i="1"/>
  <c r="DI23" i="5"/>
  <c r="ME25" i="1"/>
  <c r="DI17" i="5"/>
  <c r="ME19" i="1"/>
  <c r="DI35" i="5"/>
  <c r="ME37" i="1"/>
  <c r="DI45" i="5"/>
  <c r="ME47" i="1"/>
  <c r="DI69" i="5"/>
  <c r="ME71" i="1"/>
  <c r="DI44" i="5"/>
  <c r="ME46" i="1"/>
  <c r="DI52" i="5"/>
  <c r="ME54" i="1"/>
  <c r="DI84" i="5"/>
  <c r="ME86" i="1"/>
  <c r="DI49" i="5"/>
  <c r="ME51" i="1"/>
  <c r="DI88" i="5"/>
  <c r="ME90" i="1"/>
  <c r="DI64" i="5"/>
  <c r="ME66" i="1"/>
  <c r="DI36" i="5"/>
  <c r="ME38" i="1"/>
  <c r="DI41" i="5"/>
  <c r="ME43" i="1"/>
  <c r="DI33" i="5"/>
  <c r="ME35" i="1"/>
  <c r="DH68" i="5"/>
  <c r="MB70" i="1"/>
  <c r="DH80" i="5"/>
  <c r="MB82" i="1"/>
  <c r="DH81" i="5"/>
  <c r="MB83" i="1"/>
  <c r="DH40" i="5"/>
  <c r="MB42" i="1"/>
  <c r="DH27" i="5"/>
  <c r="MB29" i="1"/>
  <c r="DH85" i="5"/>
  <c r="MB87" i="1"/>
  <c r="DH54" i="5"/>
  <c r="MB56" i="1"/>
  <c r="DH30" i="5"/>
  <c r="MB32" i="1"/>
  <c r="DH14" i="5"/>
  <c r="MB16" i="1"/>
  <c r="DH62" i="5"/>
  <c r="MB64" i="1"/>
  <c r="DH48" i="5"/>
  <c r="MB50" i="1"/>
  <c r="DH65" i="5"/>
  <c r="MB67" i="1"/>
  <c r="DH51" i="5"/>
  <c r="MB53" i="1"/>
  <c r="DH16" i="5"/>
  <c r="MB18" i="1"/>
  <c r="DH59" i="5"/>
  <c r="MB61" i="1"/>
  <c r="DH74" i="5"/>
  <c r="MB76" i="1"/>
  <c r="DH37" i="5"/>
  <c r="MB39" i="1"/>
  <c r="DH38" i="5"/>
  <c r="MB40" i="1"/>
  <c r="DH6" i="5"/>
  <c r="MB8" i="1"/>
  <c r="DH61" i="5"/>
  <c r="MB63" i="1"/>
  <c r="DH77" i="5"/>
  <c r="MB79" i="1"/>
  <c r="DH90" i="5"/>
  <c r="MB92" i="1"/>
  <c r="DH39" i="5"/>
  <c r="MB41" i="1"/>
  <c r="DH50" i="5"/>
  <c r="MB52" i="1"/>
  <c r="DH12" i="5"/>
  <c r="MB14" i="1"/>
  <c r="DH46" i="5"/>
  <c r="MB48" i="1"/>
  <c r="DH7" i="5"/>
  <c r="MB9" i="1"/>
  <c r="DH20" i="5"/>
  <c r="MB22" i="1"/>
  <c r="DH43" i="5"/>
  <c r="MB45" i="1"/>
  <c r="DH5" i="5"/>
  <c r="MB7" i="1"/>
  <c r="DH28" i="5"/>
  <c r="MB30" i="1"/>
  <c r="DH47" i="5"/>
  <c r="MB49" i="1"/>
  <c r="DH24" i="5"/>
  <c r="MB26" i="1"/>
  <c r="DH93" i="5"/>
  <c r="MB95" i="1"/>
  <c r="DH22" i="5"/>
  <c r="MB24" i="1"/>
  <c r="DH73" i="5"/>
  <c r="MB75" i="1"/>
  <c r="DH26" i="5"/>
  <c r="MB28" i="1"/>
  <c r="DH19" i="5"/>
  <c r="MB21" i="1"/>
  <c r="DH76" i="5"/>
  <c r="MB78" i="1"/>
  <c r="DH91" i="5"/>
  <c r="MB93" i="1"/>
  <c r="DH79" i="5"/>
  <c r="MB81" i="1"/>
  <c r="DH60" i="5"/>
  <c r="MB62" i="1"/>
  <c r="LV17" i="1"/>
  <c r="LY17" i="1" s="1"/>
  <c r="DG15" i="5"/>
  <c r="LV68" i="1"/>
  <c r="LY68" i="1" s="1"/>
  <c r="DG66" i="5"/>
  <c r="LV77" i="1"/>
  <c r="LY77" i="1" s="1"/>
  <c r="DG75" i="5"/>
  <c r="LV94" i="1"/>
  <c r="LY94" i="1" s="1"/>
  <c r="DG92" i="5"/>
  <c r="LV6" i="1"/>
  <c r="LY6" i="1" s="1"/>
  <c r="DG4" i="5"/>
  <c r="LV69" i="1"/>
  <c r="LY69" i="1" s="1"/>
  <c r="DG67" i="5"/>
  <c r="LV10" i="1"/>
  <c r="LY10" i="1" s="1"/>
  <c r="DG8" i="5"/>
  <c r="LV84" i="1"/>
  <c r="LY84" i="1" s="1"/>
  <c r="DG82" i="5"/>
  <c r="LV96" i="1"/>
  <c r="LY96" i="1" s="1"/>
  <c r="DG94" i="5"/>
  <c r="LV5" i="1"/>
  <c r="LY5" i="1" s="1"/>
  <c r="DG3" i="5"/>
  <c r="LV74" i="1"/>
  <c r="LY74" i="1" s="1"/>
  <c r="DG72" i="5"/>
  <c r="LV20" i="1"/>
  <c r="LY20" i="1" s="1"/>
  <c r="DG18" i="5"/>
  <c r="LV4" i="1"/>
  <c r="LY4" i="1" s="1"/>
  <c r="DG2" i="5"/>
  <c r="LV65" i="1"/>
  <c r="LY65" i="1" s="1"/>
  <c r="DG63" i="5"/>
  <c r="LV34" i="1"/>
  <c r="LY34" i="1" s="1"/>
  <c r="DG32" i="5"/>
  <c r="LV13" i="1"/>
  <c r="LY13" i="1" s="1"/>
  <c r="DG11" i="5"/>
  <c r="LV44" i="1"/>
  <c r="LY44" i="1" s="1"/>
  <c r="DG42" i="5"/>
  <c r="LV12" i="1"/>
  <c r="LY12" i="1" s="1"/>
  <c r="DG10" i="5"/>
  <c r="LV88" i="1"/>
  <c r="LY88" i="1" s="1"/>
  <c r="DG86" i="5"/>
  <c r="LV27" i="1"/>
  <c r="LY27" i="1" s="1"/>
  <c r="DG25" i="5"/>
  <c r="LV23" i="1"/>
  <c r="LY23" i="1" s="1"/>
  <c r="DG21" i="5"/>
  <c r="LV60" i="1"/>
  <c r="LY60" i="1" s="1"/>
  <c r="DG58" i="5"/>
  <c r="LV91" i="1"/>
  <c r="LY91" i="1" s="1"/>
  <c r="DG89" i="5"/>
  <c r="LV58" i="1"/>
  <c r="LY58" i="1" s="1"/>
  <c r="DG56" i="5"/>
  <c r="LV11" i="1"/>
  <c r="LY11" i="1" s="1"/>
  <c r="DG9" i="5"/>
  <c r="LV36" i="1"/>
  <c r="LY36" i="1" s="1"/>
  <c r="DG34" i="5"/>
  <c r="LV72" i="1"/>
  <c r="LY72" i="1" s="1"/>
  <c r="DG70" i="5"/>
  <c r="LV80" i="1"/>
  <c r="LY80" i="1" s="1"/>
  <c r="DG78" i="5"/>
  <c r="LV33" i="1"/>
  <c r="LY33" i="1" s="1"/>
  <c r="DG31" i="5"/>
  <c r="MB101" i="1" l="1"/>
  <c r="DH99" i="5"/>
  <c r="ND117" i="1"/>
  <c r="DP115" i="5"/>
  <c r="MB97" i="1"/>
  <c r="DH95" i="5"/>
  <c r="MB102" i="1"/>
  <c r="DH100" i="5"/>
  <c r="MB113" i="1"/>
  <c r="DH111" i="5"/>
  <c r="DU120" i="5"/>
  <c r="NQ122" i="1"/>
  <c r="NT122" i="1" s="1"/>
  <c r="MR116" i="1"/>
  <c r="DM114" i="5"/>
  <c r="MB115" i="1"/>
  <c r="DH113" i="5"/>
  <c r="ND119" i="1"/>
  <c r="DP117" i="5"/>
  <c r="MB98" i="1"/>
  <c r="DH96" i="5"/>
  <c r="ND118" i="1"/>
  <c r="DP116" i="5"/>
  <c r="MB103" i="1"/>
  <c r="DH101" i="5"/>
  <c r="MB109" i="1"/>
  <c r="DH107" i="5"/>
  <c r="MB112" i="1"/>
  <c r="DH110" i="5"/>
  <c r="MB114" i="1"/>
  <c r="DH112" i="5"/>
  <c r="MB104" i="1"/>
  <c r="DH102" i="5"/>
  <c r="DU118" i="5"/>
  <c r="NQ120" i="1"/>
  <c r="NT120" i="1" s="1"/>
  <c r="MB100" i="1"/>
  <c r="DH98" i="5"/>
  <c r="MB105" i="1"/>
  <c r="DH103" i="5"/>
  <c r="MB107" i="1"/>
  <c r="DH105" i="5"/>
  <c r="DU119" i="5"/>
  <c r="NQ121" i="1"/>
  <c r="NT121" i="1" s="1"/>
  <c r="MB99" i="1"/>
  <c r="DH97" i="5"/>
  <c r="MB106" i="1"/>
  <c r="DH104" i="5"/>
  <c r="MB111" i="1"/>
  <c r="DH109" i="5"/>
  <c r="MB108" i="1"/>
  <c r="DH106" i="5"/>
  <c r="MB110" i="1"/>
  <c r="DH108" i="5"/>
  <c r="MO85" i="1"/>
  <c r="DL83" i="5"/>
  <c r="ML31" i="1"/>
  <c r="DK29" i="5"/>
  <c r="ML59" i="1"/>
  <c r="DK57" i="5"/>
  <c r="ML57" i="1"/>
  <c r="DK55" i="5"/>
  <c r="ML89" i="1"/>
  <c r="DK87" i="5"/>
  <c r="ML73" i="1"/>
  <c r="DK71" i="5"/>
  <c r="ML15" i="1"/>
  <c r="DK13" i="5"/>
  <c r="DJ41" i="5"/>
  <c r="MF43" i="1"/>
  <c r="MI43" i="1" s="1"/>
  <c r="DJ49" i="5"/>
  <c r="MF51" i="1"/>
  <c r="MI51" i="1" s="1"/>
  <c r="DJ69" i="5"/>
  <c r="MF71" i="1"/>
  <c r="MI71" i="1" s="1"/>
  <c r="DJ23" i="5"/>
  <c r="MF25" i="1"/>
  <c r="MI25" i="1" s="1"/>
  <c r="DJ44" i="5"/>
  <c r="MF46" i="1"/>
  <c r="MI46" i="1" s="1"/>
  <c r="DJ88" i="5"/>
  <c r="MF90" i="1"/>
  <c r="MI90" i="1" s="1"/>
  <c r="DJ36" i="5"/>
  <c r="MF38" i="1"/>
  <c r="MI38" i="1" s="1"/>
  <c r="DJ84" i="5"/>
  <c r="MF86" i="1"/>
  <c r="MI86" i="1" s="1"/>
  <c r="DJ45" i="5"/>
  <c r="MF47" i="1"/>
  <c r="MI47" i="1" s="1"/>
  <c r="DJ53" i="5"/>
  <c r="MF55" i="1"/>
  <c r="MI55" i="1" s="1"/>
  <c r="DJ33" i="5"/>
  <c r="MF35" i="1"/>
  <c r="MI35" i="1" s="1"/>
  <c r="DJ64" i="5"/>
  <c r="MF66" i="1"/>
  <c r="MI66" i="1" s="1"/>
  <c r="DJ52" i="5"/>
  <c r="MF54" i="1"/>
  <c r="MI54" i="1" s="1"/>
  <c r="DJ35" i="5"/>
  <c r="MF37" i="1"/>
  <c r="MI37" i="1" s="1"/>
  <c r="DJ17" i="5"/>
  <c r="MF19" i="1"/>
  <c r="MI19" i="1" s="1"/>
  <c r="DI12" i="5"/>
  <c r="ME14" i="1"/>
  <c r="DI51" i="5"/>
  <c r="ME53" i="1"/>
  <c r="DI37" i="5"/>
  <c r="ME39" i="1"/>
  <c r="DI91" i="5"/>
  <c r="ME93" i="1"/>
  <c r="DI73" i="5"/>
  <c r="ME75" i="1"/>
  <c r="DI47" i="5"/>
  <c r="ME49" i="1"/>
  <c r="DI20" i="5"/>
  <c r="ME22" i="1"/>
  <c r="DI50" i="5"/>
  <c r="ME52" i="1"/>
  <c r="DI61" i="5"/>
  <c r="ME63" i="1"/>
  <c r="DI74" i="5"/>
  <c r="ME76" i="1"/>
  <c r="DI65" i="5"/>
  <c r="ME67" i="1"/>
  <c r="DI30" i="5"/>
  <c r="ME32" i="1"/>
  <c r="DI40" i="5"/>
  <c r="ME42" i="1"/>
  <c r="DI77" i="5"/>
  <c r="ME79" i="1"/>
  <c r="DI27" i="5"/>
  <c r="ME29" i="1"/>
  <c r="DI79" i="5"/>
  <c r="ME81" i="1"/>
  <c r="DI22" i="5"/>
  <c r="ME24" i="1"/>
  <c r="DI28" i="5"/>
  <c r="ME30" i="1"/>
  <c r="DI7" i="5"/>
  <c r="ME9" i="1"/>
  <c r="DI39" i="5"/>
  <c r="ME41" i="1"/>
  <c r="DI6" i="5"/>
  <c r="ME8" i="1"/>
  <c r="DI59" i="5"/>
  <c r="ME61" i="1"/>
  <c r="DI48" i="5"/>
  <c r="ME50" i="1"/>
  <c r="DI54" i="5"/>
  <c r="ME56" i="1"/>
  <c r="DI81" i="5"/>
  <c r="ME83" i="1"/>
  <c r="DI26" i="5"/>
  <c r="ME28" i="1"/>
  <c r="DI68" i="5"/>
  <c r="ME70" i="1"/>
  <c r="DI24" i="5"/>
  <c r="ME26" i="1"/>
  <c r="DI14" i="5"/>
  <c r="ME16" i="1"/>
  <c r="DI60" i="5"/>
  <c r="ME62" i="1"/>
  <c r="DI19" i="5"/>
  <c r="ME21" i="1"/>
  <c r="DI93" i="5"/>
  <c r="ME95" i="1"/>
  <c r="DI5" i="5"/>
  <c r="ME7" i="1"/>
  <c r="DI46" i="5"/>
  <c r="ME48" i="1"/>
  <c r="DI90" i="5"/>
  <c r="ME92" i="1"/>
  <c r="DI38" i="5"/>
  <c r="ME40" i="1"/>
  <c r="DI16" i="5"/>
  <c r="ME18" i="1"/>
  <c r="DI62" i="5"/>
  <c r="ME64" i="1"/>
  <c r="DI85" i="5"/>
  <c r="ME87" i="1"/>
  <c r="DI80" i="5"/>
  <c r="ME82" i="1"/>
  <c r="DI43" i="5"/>
  <c r="ME45" i="1"/>
  <c r="DI76" i="5"/>
  <c r="ME78" i="1"/>
  <c r="DH63" i="5"/>
  <c r="MB65" i="1"/>
  <c r="DH3" i="5"/>
  <c r="MB5" i="1"/>
  <c r="DH67" i="5"/>
  <c r="MB69" i="1"/>
  <c r="DH66" i="5"/>
  <c r="MB68" i="1"/>
  <c r="DH31" i="5"/>
  <c r="MB33" i="1"/>
  <c r="DH94" i="5"/>
  <c r="MB96" i="1"/>
  <c r="DH4" i="5"/>
  <c r="MB6" i="1"/>
  <c r="DH15" i="5"/>
  <c r="MB17" i="1"/>
  <c r="DH34" i="5"/>
  <c r="MB36" i="1"/>
  <c r="DH9" i="5"/>
  <c r="MB11" i="1"/>
  <c r="DH2" i="5"/>
  <c r="MB4" i="1"/>
  <c r="DH25" i="5"/>
  <c r="MB27" i="1"/>
  <c r="DH18" i="5"/>
  <c r="MB20" i="1"/>
  <c r="DH82" i="5"/>
  <c r="MB84" i="1"/>
  <c r="DH92" i="5"/>
  <c r="MB94" i="1"/>
  <c r="DH10" i="5"/>
  <c r="MB12" i="1"/>
  <c r="DH21" i="5"/>
  <c r="MB23" i="1"/>
  <c r="DH11" i="5"/>
  <c r="MB13" i="1"/>
  <c r="DH58" i="5"/>
  <c r="MB60" i="1"/>
  <c r="DH42" i="5"/>
  <c r="MB44" i="1"/>
  <c r="DH78" i="5"/>
  <c r="MB80" i="1"/>
  <c r="DH56" i="5"/>
  <c r="MB58" i="1"/>
  <c r="DH70" i="5"/>
  <c r="MB72" i="1"/>
  <c r="DH89" i="5"/>
  <c r="MB91" i="1"/>
  <c r="DH86" i="5"/>
  <c r="MB88" i="1"/>
  <c r="DH32" i="5"/>
  <c r="MB34" i="1"/>
  <c r="DH72" i="5"/>
  <c r="MB74" i="1"/>
  <c r="DH8" i="5"/>
  <c r="MB10" i="1"/>
  <c r="DH75" i="5"/>
  <c r="MB77" i="1"/>
  <c r="DV120" i="5" l="1"/>
  <c r="NW122" i="1"/>
  <c r="DV119" i="5"/>
  <c r="NW121" i="1"/>
  <c r="DV118" i="5"/>
  <c r="NW120" i="1"/>
  <c r="ME111" i="1"/>
  <c r="DI109" i="5"/>
  <c r="ME107" i="1"/>
  <c r="DI105" i="5"/>
  <c r="ME104" i="1"/>
  <c r="DI102" i="5"/>
  <c r="ME103" i="1"/>
  <c r="DI101" i="5"/>
  <c r="ME115" i="1"/>
  <c r="DI113" i="5"/>
  <c r="ME102" i="1"/>
  <c r="DI100" i="5"/>
  <c r="ME106" i="1"/>
  <c r="DI104" i="5"/>
  <c r="ME105" i="1"/>
  <c r="DI103" i="5"/>
  <c r="ME114" i="1"/>
  <c r="DI112" i="5"/>
  <c r="NG118" i="1"/>
  <c r="DQ116" i="5"/>
  <c r="MU116" i="1"/>
  <c r="DN114" i="5"/>
  <c r="ME97" i="1"/>
  <c r="DI95" i="5"/>
  <c r="ME110" i="1"/>
  <c r="DI108" i="5"/>
  <c r="ME99" i="1"/>
  <c r="DI97" i="5"/>
  <c r="ME100" i="1"/>
  <c r="DI98" i="5"/>
  <c r="ME112" i="1"/>
  <c r="DI110" i="5"/>
  <c r="ME98" i="1"/>
  <c r="DI96" i="5"/>
  <c r="NG117" i="1"/>
  <c r="DQ115" i="5"/>
  <c r="ME108" i="1"/>
  <c r="DI106" i="5"/>
  <c r="ME109" i="1"/>
  <c r="DI107" i="5"/>
  <c r="NG119" i="1"/>
  <c r="DQ117" i="5"/>
  <c r="ME113" i="1"/>
  <c r="DI111" i="5"/>
  <c r="ME101" i="1"/>
  <c r="DI99" i="5"/>
  <c r="MR85" i="1"/>
  <c r="DM83" i="5"/>
  <c r="MO57" i="1"/>
  <c r="DL55" i="5"/>
  <c r="MO15" i="1"/>
  <c r="DL13" i="5"/>
  <c r="MO59" i="1"/>
  <c r="DL57" i="5"/>
  <c r="MO73" i="1"/>
  <c r="DL71" i="5"/>
  <c r="MO31" i="1"/>
  <c r="DL29" i="5"/>
  <c r="MO89" i="1"/>
  <c r="DL87" i="5"/>
  <c r="ML37" i="1"/>
  <c r="DK35" i="5"/>
  <c r="ML54" i="1"/>
  <c r="DK52" i="5"/>
  <c r="ML47" i="1"/>
  <c r="DK45" i="5"/>
  <c r="DK44" i="5"/>
  <c r="ML46" i="1"/>
  <c r="DK41" i="5"/>
  <c r="ML43" i="1"/>
  <c r="DK88" i="5"/>
  <c r="ML90" i="1"/>
  <c r="ML66" i="1"/>
  <c r="DK64" i="5"/>
  <c r="DK84" i="5"/>
  <c r="ML86" i="1"/>
  <c r="ML25" i="1"/>
  <c r="DK23" i="5"/>
  <c r="ML55" i="1"/>
  <c r="DK53" i="5"/>
  <c r="DK49" i="5"/>
  <c r="ML51" i="1"/>
  <c r="ML19" i="1"/>
  <c r="DK17" i="5"/>
  <c r="DK33" i="5"/>
  <c r="ML35" i="1"/>
  <c r="DK36" i="5"/>
  <c r="ML38" i="1"/>
  <c r="ML71" i="1"/>
  <c r="DK69" i="5"/>
  <c r="DJ43" i="5"/>
  <c r="MF45" i="1"/>
  <c r="MI45" i="1" s="1"/>
  <c r="DJ16" i="5"/>
  <c r="MF18" i="1"/>
  <c r="MI18" i="1" s="1"/>
  <c r="DJ5" i="5"/>
  <c r="MF7" i="1"/>
  <c r="MI7" i="1" s="1"/>
  <c r="DJ14" i="5"/>
  <c r="MF16" i="1"/>
  <c r="MI16" i="1" s="1"/>
  <c r="DJ81" i="5"/>
  <c r="MF83" i="1"/>
  <c r="MI83" i="1" s="1"/>
  <c r="DJ6" i="5"/>
  <c r="MF8" i="1"/>
  <c r="MI8" i="1" s="1"/>
  <c r="DJ22" i="5"/>
  <c r="MF24" i="1"/>
  <c r="MI24" i="1" s="1"/>
  <c r="DJ40" i="5"/>
  <c r="MF42" i="1"/>
  <c r="MI42" i="1" s="1"/>
  <c r="DJ61" i="5"/>
  <c r="MF63" i="1"/>
  <c r="MI63" i="1" s="1"/>
  <c r="DJ73" i="5"/>
  <c r="MF75" i="1"/>
  <c r="MI75" i="1" s="1"/>
  <c r="DJ12" i="5"/>
  <c r="MF14" i="1"/>
  <c r="MI14" i="1" s="1"/>
  <c r="DJ38" i="5"/>
  <c r="MF40" i="1"/>
  <c r="MI40" i="1" s="1"/>
  <c r="DJ39" i="5"/>
  <c r="MF41" i="1"/>
  <c r="MI41" i="1" s="1"/>
  <c r="DJ79" i="5"/>
  <c r="MF81" i="1"/>
  <c r="MI81" i="1" s="1"/>
  <c r="DJ30" i="5"/>
  <c r="MF32" i="1"/>
  <c r="MI32" i="1" s="1"/>
  <c r="DJ50" i="5"/>
  <c r="MF52" i="1"/>
  <c r="MI52" i="1" s="1"/>
  <c r="DJ91" i="5"/>
  <c r="MF93" i="1"/>
  <c r="MI93" i="1" s="1"/>
  <c r="DJ80" i="5"/>
  <c r="MF82" i="1"/>
  <c r="MI82" i="1" s="1"/>
  <c r="DJ24" i="5"/>
  <c r="MF26" i="1"/>
  <c r="MI26" i="1" s="1"/>
  <c r="DJ85" i="5"/>
  <c r="MF87" i="1"/>
  <c r="MI87" i="1" s="1"/>
  <c r="DJ90" i="5"/>
  <c r="MF92" i="1"/>
  <c r="MI92" i="1" s="1"/>
  <c r="DJ19" i="5"/>
  <c r="MF21" i="1"/>
  <c r="MI21" i="1" s="1"/>
  <c r="DJ68" i="5"/>
  <c r="MF70" i="1"/>
  <c r="MI70" i="1" s="1"/>
  <c r="DJ48" i="5"/>
  <c r="MF50" i="1"/>
  <c r="MI50" i="1" s="1"/>
  <c r="DJ7" i="5"/>
  <c r="MF9" i="1"/>
  <c r="MI9" i="1" s="1"/>
  <c r="DJ27" i="5"/>
  <c r="MF29" i="1"/>
  <c r="MI29" i="1" s="1"/>
  <c r="DJ65" i="5"/>
  <c r="MF67" i="1"/>
  <c r="MI67" i="1" s="1"/>
  <c r="DJ20" i="5"/>
  <c r="MF22" i="1"/>
  <c r="MI22" i="1" s="1"/>
  <c r="DJ37" i="5"/>
  <c r="MF39" i="1"/>
  <c r="MI39" i="1" s="1"/>
  <c r="DJ93" i="5"/>
  <c r="MF95" i="1"/>
  <c r="MI95" i="1" s="1"/>
  <c r="DJ54" i="5"/>
  <c r="MF56" i="1"/>
  <c r="MI56" i="1" s="1"/>
  <c r="DJ76" i="5"/>
  <c r="MF78" i="1"/>
  <c r="MI78" i="1" s="1"/>
  <c r="DJ62" i="5"/>
  <c r="MF64" i="1"/>
  <c r="MI64" i="1" s="1"/>
  <c r="DJ46" i="5"/>
  <c r="MF48" i="1"/>
  <c r="MI48" i="1" s="1"/>
  <c r="DJ60" i="5"/>
  <c r="MF62" i="1"/>
  <c r="MI62" i="1" s="1"/>
  <c r="DJ26" i="5"/>
  <c r="MF28" i="1"/>
  <c r="MI28" i="1" s="1"/>
  <c r="DJ59" i="5"/>
  <c r="MF61" i="1"/>
  <c r="MI61" i="1" s="1"/>
  <c r="DJ28" i="5"/>
  <c r="MF30" i="1"/>
  <c r="MI30" i="1" s="1"/>
  <c r="DJ77" i="5"/>
  <c r="MF79" i="1"/>
  <c r="MI79" i="1" s="1"/>
  <c r="DJ74" i="5"/>
  <c r="MF76" i="1"/>
  <c r="MI76" i="1" s="1"/>
  <c r="DJ47" i="5"/>
  <c r="MF49" i="1"/>
  <c r="MI49" i="1" s="1"/>
  <c r="DJ51" i="5"/>
  <c r="MF53" i="1"/>
  <c r="MI53" i="1" s="1"/>
  <c r="DI9" i="5"/>
  <c r="ME11" i="1"/>
  <c r="DI56" i="5"/>
  <c r="ME58" i="1"/>
  <c r="DI21" i="5"/>
  <c r="ME23" i="1"/>
  <c r="DI63" i="5"/>
  <c r="ME65" i="1"/>
  <c r="DI3" i="5"/>
  <c r="ME5" i="1"/>
  <c r="DI78" i="5"/>
  <c r="ME80" i="1"/>
  <c r="DI11" i="5"/>
  <c r="ME13" i="1"/>
  <c r="DI8" i="5"/>
  <c r="ME10" i="1"/>
  <c r="DI15" i="5"/>
  <c r="ME17" i="1"/>
  <c r="DI32" i="5"/>
  <c r="ME34" i="1"/>
  <c r="DI86" i="5"/>
  <c r="ME88" i="1"/>
  <c r="DI18" i="5"/>
  <c r="ME20" i="1"/>
  <c r="DI42" i="5"/>
  <c r="ME44" i="1"/>
  <c r="DI94" i="5"/>
  <c r="ME96" i="1"/>
  <c r="DI75" i="5"/>
  <c r="ME77" i="1"/>
  <c r="DI34" i="5"/>
  <c r="ME36" i="1"/>
  <c r="DI89" i="5"/>
  <c r="ME91" i="1"/>
  <c r="DI10" i="5"/>
  <c r="ME12" i="1"/>
  <c r="DI25" i="5"/>
  <c r="ME27" i="1"/>
  <c r="DI66" i="5"/>
  <c r="ME68" i="1"/>
  <c r="DI72" i="5"/>
  <c r="ME74" i="1"/>
  <c r="DI70" i="5"/>
  <c r="ME72" i="1"/>
  <c r="DI58" i="5"/>
  <c r="ME60" i="1"/>
  <c r="DI92" i="5"/>
  <c r="ME94" i="1"/>
  <c r="DI2" i="5"/>
  <c r="ME4" i="1"/>
  <c r="DI4" i="5"/>
  <c r="ME6" i="1"/>
  <c r="DI67" i="5"/>
  <c r="ME69" i="1"/>
  <c r="DI82" i="5"/>
  <c r="ME84" i="1"/>
  <c r="DI31" i="5"/>
  <c r="ME33" i="1"/>
  <c r="NZ120" i="1" l="1"/>
  <c r="DW118" i="5"/>
  <c r="NZ121" i="1"/>
  <c r="DW119" i="5"/>
  <c r="NZ122" i="1"/>
  <c r="DW120" i="5"/>
  <c r="DJ107" i="5"/>
  <c r="MF109" i="1"/>
  <c r="MI109" i="1" s="1"/>
  <c r="DJ110" i="5"/>
  <c r="MF112" i="1"/>
  <c r="MI112" i="1" s="1"/>
  <c r="DJ95" i="5"/>
  <c r="MF97" i="1"/>
  <c r="MI97" i="1" s="1"/>
  <c r="DJ103" i="5"/>
  <c r="MF105" i="1"/>
  <c r="MI105" i="1" s="1"/>
  <c r="DJ101" i="5"/>
  <c r="MF103" i="1"/>
  <c r="MI103" i="1" s="1"/>
  <c r="DJ99" i="5"/>
  <c r="MF101" i="1"/>
  <c r="MI101" i="1" s="1"/>
  <c r="DJ106" i="5"/>
  <c r="MF108" i="1"/>
  <c r="MI108" i="1" s="1"/>
  <c r="DJ98" i="5"/>
  <c r="MF100" i="1"/>
  <c r="MI100" i="1" s="1"/>
  <c r="MV116" i="1"/>
  <c r="MW116" i="1" s="1"/>
  <c r="MX116" i="1" s="1"/>
  <c r="NA116" i="1" s="1"/>
  <c r="DO114" i="5"/>
  <c r="DJ104" i="5"/>
  <c r="MF106" i="1"/>
  <c r="MI106" i="1" s="1"/>
  <c r="DJ102" i="5"/>
  <c r="MF104" i="1"/>
  <c r="MI104" i="1" s="1"/>
  <c r="DJ111" i="5"/>
  <c r="MF113" i="1"/>
  <c r="MI113" i="1" s="1"/>
  <c r="NJ117" i="1"/>
  <c r="DR115" i="5"/>
  <c r="DJ97" i="5"/>
  <c r="MF99" i="1"/>
  <c r="MI99" i="1" s="1"/>
  <c r="NJ118" i="1"/>
  <c r="DR116" i="5"/>
  <c r="DJ100" i="5"/>
  <c r="MF102" i="1"/>
  <c r="MI102" i="1" s="1"/>
  <c r="DJ105" i="5"/>
  <c r="MF107" i="1"/>
  <c r="MI107" i="1" s="1"/>
  <c r="NJ119" i="1"/>
  <c r="DR117" i="5"/>
  <c r="DJ96" i="5"/>
  <c r="MF98" i="1"/>
  <c r="MI98" i="1" s="1"/>
  <c r="DJ108" i="5"/>
  <c r="MF110" i="1"/>
  <c r="MI110" i="1" s="1"/>
  <c r="DJ112" i="5"/>
  <c r="MF114" i="1"/>
  <c r="MI114" i="1" s="1"/>
  <c r="DJ113" i="5"/>
  <c r="MF115" i="1"/>
  <c r="MI115" i="1" s="1"/>
  <c r="DJ109" i="5"/>
  <c r="MF111" i="1"/>
  <c r="MI111" i="1" s="1"/>
  <c r="MU85" i="1"/>
  <c r="DN83" i="5"/>
  <c r="MR59" i="1"/>
  <c r="DM57" i="5"/>
  <c r="MR89" i="1"/>
  <c r="DM87" i="5"/>
  <c r="DM13" i="5"/>
  <c r="MR15" i="1"/>
  <c r="MR31" i="1"/>
  <c r="DM29" i="5"/>
  <c r="MR57" i="1"/>
  <c r="DM55" i="5"/>
  <c r="MR73" i="1"/>
  <c r="DM71" i="5"/>
  <c r="MO38" i="1"/>
  <c r="DL36" i="5"/>
  <c r="MO90" i="1"/>
  <c r="DL88" i="5"/>
  <c r="MO55" i="1"/>
  <c r="DL53" i="5"/>
  <c r="MO54" i="1"/>
  <c r="DL52" i="5"/>
  <c r="MO35" i="1"/>
  <c r="DL33" i="5"/>
  <c r="MO43" i="1"/>
  <c r="DL41" i="5"/>
  <c r="MO25" i="1"/>
  <c r="DL23" i="5"/>
  <c r="MO37" i="1"/>
  <c r="DL35" i="5"/>
  <c r="MO86" i="1"/>
  <c r="DL84" i="5"/>
  <c r="MO46" i="1"/>
  <c r="DL44" i="5"/>
  <c r="MO19" i="1"/>
  <c r="DL17" i="5"/>
  <c r="MO51" i="1"/>
  <c r="DL49" i="5"/>
  <c r="MO71" i="1"/>
  <c r="DL69" i="5"/>
  <c r="MO66" i="1"/>
  <c r="DL64" i="5"/>
  <c r="MO47" i="1"/>
  <c r="DL45" i="5"/>
  <c r="DK7" i="5"/>
  <c r="ML9" i="1"/>
  <c r="ML45" i="1"/>
  <c r="DK43" i="5"/>
  <c r="DK47" i="5"/>
  <c r="ML49" i="1"/>
  <c r="DK90" i="5"/>
  <c r="ML92" i="1"/>
  <c r="DK74" i="5"/>
  <c r="ML76" i="1"/>
  <c r="DK20" i="5"/>
  <c r="ML22" i="1"/>
  <c r="ML50" i="1"/>
  <c r="DK48" i="5"/>
  <c r="ML87" i="1"/>
  <c r="DK85" i="5"/>
  <c r="DK50" i="5"/>
  <c r="ML52" i="1"/>
  <c r="ML40" i="1"/>
  <c r="DK38" i="5"/>
  <c r="ML42" i="1"/>
  <c r="DK40" i="5"/>
  <c r="ML16" i="1"/>
  <c r="DK14" i="5"/>
  <c r="ML39" i="1"/>
  <c r="DK37" i="5"/>
  <c r="DK26" i="5"/>
  <c r="ML28" i="1"/>
  <c r="ML64" i="1"/>
  <c r="DK62" i="5"/>
  <c r="ML63" i="1"/>
  <c r="DK61" i="5"/>
  <c r="ML79" i="1"/>
  <c r="DK77" i="5"/>
  <c r="ML62" i="1"/>
  <c r="DK60" i="5"/>
  <c r="DK65" i="5"/>
  <c r="ML67" i="1"/>
  <c r="DK68" i="5"/>
  <c r="ML70" i="1"/>
  <c r="ML26" i="1"/>
  <c r="DK24" i="5"/>
  <c r="ML32" i="1"/>
  <c r="DK30" i="5"/>
  <c r="DK12" i="5"/>
  <c r="ML14" i="1"/>
  <c r="DK22" i="5"/>
  <c r="ML24" i="1"/>
  <c r="DK5" i="5"/>
  <c r="ML7" i="1"/>
  <c r="ML61" i="1"/>
  <c r="DK59" i="5"/>
  <c r="DK91" i="5"/>
  <c r="ML93" i="1"/>
  <c r="ML78" i="1"/>
  <c r="DK76" i="5"/>
  <c r="DK54" i="5"/>
  <c r="ML56" i="1"/>
  <c r="DK81" i="5"/>
  <c r="ML83" i="1"/>
  <c r="ML53" i="1"/>
  <c r="DK51" i="5"/>
  <c r="DK46" i="5"/>
  <c r="ML48" i="1"/>
  <c r="ML29" i="1"/>
  <c r="DK27" i="5"/>
  <c r="ML21" i="1"/>
  <c r="DK19" i="5"/>
  <c r="DK79" i="5"/>
  <c r="ML81" i="1"/>
  <c r="ML75" i="1"/>
  <c r="DK73" i="5"/>
  <c r="ML8" i="1"/>
  <c r="DK6" i="5"/>
  <c r="DK16" i="5"/>
  <c r="ML18" i="1"/>
  <c r="ML41" i="1"/>
  <c r="DK39" i="5"/>
  <c r="ML30" i="1"/>
  <c r="DK28" i="5"/>
  <c r="ML95" i="1"/>
  <c r="DK93" i="5"/>
  <c r="ML82" i="1"/>
  <c r="DK80" i="5"/>
  <c r="DJ31" i="5"/>
  <c r="MF33" i="1"/>
  <c r="MI33" i="1" s="1"/>
  <c r="DJ15" i="5"/>
  <c r="MF17" i="1"/>
  <c r="MI17" i="1" s="1"/>
  <c r="DJ42" i="5"/>
  <c r="MF44" i="1"/>
  <c r="MI44" i="1" s="1"/>
  <c r="DJ92" i="5"/>
  <c r="MF94" i="1"/>
  <c r="MI94" i="1" s="1"/>
  <c r="DJ3" i="5"/>
  <c r="MF5" i="1"/>
  <c r="MI5" i="1" s="1"/>
  <c r="DJ82" i="5"/>
  <c r="MF84" i="1"/>
  <c r="MI84" i="1" s="1"/>
  <c r="DJ18" i="5"/>
  <c r="MF20" i="1"/>
  <c r="MI20" i="1" s="1"/>
  <c r="DJ63" i="5"/>
  <c r="MF65" i="1"/>
  <c r="MI65" i="1" s="1"/>
  <c r="DJ67" i="5"/>
  <c r="MF69" i="1"/>
  <c r="MI69" i="1" s="1"/>
  <c r="DJ58" i="5"/>
  <c r="MF60" i="1"/>
  <c r="MI60" i="1" s="1"/>
  <c r="DJ25" i="5"/>
  <c r="MF27" i="1"/>
  <c r="MI27" i="1" s="1"/>
  <c r="DJ75" i="5"/>
  <c r="MF77" i="1"/>
  <c r="MI77" i="1" s="1"/>
  <c r="DJ86" i="5"/>
  <c r="MF88" i="1"/>
  <c r="MI88" i="1" s="1"/>
  <c r="DJ11" i="5"/>
  <c r="MF13" i="1"/>
  <c r="MI13" i="1" s="1"/>
  <c r="DJ21" i="5"/>
  <c r="MF23" i="1"/>
  <c r="MI23" i="1" s="1"/>
  <c r="DJ89" i="5"/>
  <c r="MF91" i="1"/>
  <c r="MI91" i="1" s="1"/>
  <c r="DJ8" i="5"/>
  <c r="MF10" i="1"/>
  <c r="MI10" i="1" s="1"/>
  <c r="DJ2" i="5"/>
  <c r="MF4" i="1"/>
  <c r="MI4" i="1" s="1"/>
  <c r="DJ9" i="5"/>
  <c r="MF11" i="1"/>
  <c r="MI11" i="1" s="1"/>
  <c r="DJ66" i="5"/>
  <c r="MF68" i="1"/>
  <c r="MI68" i="1" s="1"/>
  <c r="DJ4" i="5"/>
  <c r="MF6" i="1"/>
  <c r="MI6" i="1" s="1"/>
  <c r="DJ70" i="5"/>
  <c r="MF72" i="1"/>
  <c r="MI72" i="1" s="1"/>
  <c r="DJ10" i="5"/>
  <c r="MF12" i="1"/>
  <c r="MI12" i="1" s="1"/>
  <c r="DJ94" i="5"/>
  <c r="MF96" i="1"/>
  <c r="MI96" i="1" s="1"/>
  <c r="DJ32" i="5"/>
  <c r="MF34" i="1"/>
  <c r="MI34" i="1" s="1"/>
  <c r="DJ78" i="5"/>
  <c r="MF80" i="1"/>
  <c r="MI80" i="1" s="1"/>
  <c r="DJ56" i="5"/>
  <c r="MF58" i="1"/>
  <c r="MI58" i="1" s="1"/>
  <c r="DJ72" i="5"/>
  <c r="MF74" i="1"/>
  <c r="MI74" i="1" s="1"/>
  <c r="DJ34" i="5"/>
  <c r="MF36" i="1"/>
  <c r="MI36" i="1" s="1"/>
  <c r="DX120" i="5" l="1"/>
  <c r="OC122" i="1"/>
  <c r="DX119" i="5"/>
  <c r="OC121" i="1"/>
  <c r="DX118" i="5"/>
  <c r="OC120" i="1"/>
  <c r="ML113" i="1"/>
  <c r="DK111" i="5"/>
  <c r="ML100" i="1"/>
  <c r="DK98" i="5"/>
  <c r="ML105" i="1"/>
  <c r="DK103" i="5"/>
  <c r="ML102" i="1"/>
  <c r="DK100" i="5"/>
  <c r="ML111" i="1"/>
  <c r="DK109" i="5"/>
  <c r="ML98" i="1"/>
  <c r="DK96" i="5"/>
  <c r="ML104" i="1"/>
  <c r="DK102" i="5"/>
  <c r="ML108" i="1"/>
  <c r="DK106" i="5"/>
  <c r="ML97" i="1"/>
  <c r="DK95" i="5"/>
  <c r="NM118" i="1"/>
  <c r="DS116" i="5"/>
  <c r="ML115" i="1"/>
  <c r="DK113" i="5"/>
  <c r="ML99" i="1"/>
  <c r="DK97" i="5"/>
  <c r="ML106" i="1"/>
  <c r="DK104" i="5"/>
  <c r="ML101" i="1"/>
  <c r="DK99" i="5"/>
  <c r="ML112" i="1"/>
  <c r="DK110" i="5"/>
  <c r="ML110" i="1"/>
  <c r="DK108" i="5"/>
  <c r="NM119" i="1"/>
  <c r="DS117" i="5"/>
  <c r="ML114" i="1"/>
  <c r="DK112" i="5"/>
  <c r="ML107" i="1"/>
  <c r="DK105" i="5"/>
  <c r="ML103" i="1"/>
  <c r="DK101" i="5"/>
  <c r="ML109" i="1"/>
  <c r="DK107" i="5"/>
  <c r="NM117" i="1"/>
  <c r="DS115" i="5"/>
  <c r="ND116" i="1"/>
  <c r="DP114" i="5"/>
  <c r="DO83" i="5"/>
  <c r="MV85" i="1"/>
  <c r="MW85" i="1" s="1"/>
  <c r="MX85" i="1" s="1"/>
  <c r="NA85" i="1" s="1"/>
  <c r="MU73" i="1"/>
  <c r="DN71" i="5"/>
  <c r="MU89" i="1"/>
  <c r="DN87" i="5"/>
  <c r="MU15" i="1"/>
  <c r="DN13" i="5"/>
  <c r="MU57" i="1"/>
  <c r="DN55" i="5"/>
  <c r="MU59" i="1"/>
  <c r="DN57" i="5"/>
  <c r="MU31" i="1"/>
  <c r="DN29" i="5"/>
  <c r="MR66" i="1"/>
  <c r="DM64" i="5"/>
  <c r="DM44" i="5"/>
  <c r="MR46" i="1"/>
  <c r="MR43" i="1"/>
  <c r="DM41" i="5"/>
  <c r="MR90" i="1"/>
  <c r="DM88" i="5"/>
  <c r="DM69" i="5"/>
  <c r="MR71" i="1"/>
  <c r="MR86" i="1"/>
  <c r="DM84" i="5"/>
  <c r="MR35" i="1"/>
  <c r="DM33" i="5"/>
  <c r="DM36" i="5"/>
  <c r="MR38" i="1"/>
  <c r="DM49" i="5"/>
  <c r="MR51" i="1"/>
  <c r="DM35" i="5"/>
  <c r="MR37" i="1"/>
  <c r="DM52" i="5"/>
  <c r="MR54" i="1"/>
  <c r="DM45" i="5"/>
  <c r="MR47" i="1"/>
  <c r="MR19" i="1"/>
  <c r="DM17" i="5"/>
  <c r="MR25" i="1"/>
  <c r="DM23" i="5"/>
  <c r="MR55" i="1"/>
  <c r="DM53" i="5"/>
  <c r="MO56" i="1"/>
  <c r="DL54" i="5"/>
  <c r="MO95" i="1"/>
  <c r="DL93" i="5"/>
  <c r="MO8" i="1"/>
  <c r="DL6" i="5"/>
  <c r="MO29" i="1"/>
  <c r="DL27" i="5"/>
  <c r="MO26" i="1"/>
  <c r="DL24" i="5"/>
  <c r="MO79" i="1"/>
  <c r="DL77" i="5"/>
  <c r="MO39" i="1"/>
  <c r="DL37" i="5"/>
  <c r="MO48" i="1"/>
  <c r="DL46" i="5"/>
  <c r="MO24" i="1"/>
  <c r="DL22" i="5"/>
  <c r="MO70" i="1"/>
  <c r="DL68" i="5"/>
  <c r="MO92" i="1"/>
  <c r="DL90" i="5"/>
  <c r="MO52" i="1"/>
  <c r="DL50" i="5"/>
  <c r="MO30" i="1"/>
  <c r="DL28" i="5"/>
  <c r="MO75" i="1"/>
  <c r="DL73" i="5"/>
  <c r="MO78" i="1"/>
  <c r="DL76" i="5"/>
  <c r="MO63" i="1"/>
  <c r="DL61" i="5"/>
  <c r="MO16" i="1"/>
  <c r="DL14" i="5"/>
  <c r="MO87" i="1"/>
  <c r="DL85" i="5"/>
  <c r="MO76" i="1"/>
  <c r="DL74" i="5"/>
  <c r="MO81" i="1"/>
  <c r="DL79" i="5"/>
  <c r="MO93" i="1"/>
  <c r="DL91" i="5"/>
  <c r="MO14" i="1"/>
  <c r="DL12" i="5"/>
  <c r="MO67" i="1"/>
  <c r="DL65" i="5"/>
  <c r="MO49" i="1"/>
  <c r="DL47" i="5"/>
  <c r="MO7" i="1"/>
  <c r="DL5" i="5"/>
  <c r="MO41" i="1"/>
  <c r="DL39" i="5"/>
  <c r="MO53" i="1"/>
  <c r="DL51" i="5"/>
  <c r="MO64" i="1"/>
  <c r="DL62" i="5"/>
  <c r="MO42" i="1"/>
  <c r="DL40" i="5"/>
  <c r="MO50" i="1"/>
  <c r="DL48" i="5"/>
  <c r="MO9" i="1"/>
  <c r="DL7" i="5"/>
  <c r="MO18" i="1"/>
  <c r="DL16" i="5"/>
  <c r="MO83" i="1"/>
  <c r="DL81" i="5"/>
  <c r="MO28" i="1"/>
  <c r="DL26" i="5"/>
  <c r="MO22" i="1"/>
  <c r="DL20" i="5"/>
  <c r="MO82" i="1"/>
  <c r="DL80" i="5"/>
  <c r="MO21" i="1"/>
  <c r="DL19" i="5"/>
  <c r="MO61" i="1"/>
  <c r="DL59" i="5"/>
  <c r="MO32" i="1"/>
  <c r="DL30" i="5"/>
  <c r="MO62" i="1"/>
  <c r="DL60" i="5"/>
  <c r="MO40" i="1"/>
  <c r="DL38" i="5"/>
  <c r="MO45" i="1"/>
  <c r="DL43" i="5"/>
  <c r="ML4" i="1"/>
  <c r="DK2" i="5"/>
  <c r="ML80" i="1"/>
  <c r="DK78" i="5"/>
  <c r="DK34" i="5"/>
  <c r="ML36" i="1"/>
  <c r="DK67" i="5"/>
  <c r="ML69" i="1"/>
  <c r="ML5" i="1"/>
  <c r="DK3" i="5"/>
  <c r="DK31" i="5"/>
  <c r="ML33" i="1"/>
  <c r="DK15" i="5"/>
  <c r="ML17" i="1"/>
  <c r="ML72" i="1"/>
  <c r="DK70" i="5"/>
  <c r="DK32" i="5"/>
  <c r="ML34" i="1"/>
  <c r="DK89" i="5"/>
  <c r="ML91" i="1"/>
  <c r="ML77" i="1"/>
  <c r="DK75" i="5"/>
  <c r="ML65" i="1"/>
  <c r="DK63" i="5"/>
  <c r="ML94" i="1"/>
  <c r="DK92" i="5"/>
  <c r="ML60" i="1"/>
  <c r="DK58" i="5"/>
  <c r="DK86" i="5"/>
  <c r="ML88" i="1"/>
  <c r="DK94" i="5"/>
  <c r="ML96" i="1"/>
  <c r="DK82" i="5"/>
  <c r="ML84" i="1"/>
  <c r="DK4" i="5"/>
  <c r="ML6" i="1"/>
  <c r="DK66" i="5"/>
  <c r="ML68" i="1"/>
  <c r="ML11" i="1"/>
  <c r="DK9" i="5"/>
  <c r="ML23" i="1"/>
  <c r="DK21" i="5"/>
  <c r="DK18" i="5"/>
  <c r="ML20" i="1"/>
  <c r="DK42" i="5"/>
  <c r="ML44" i="1"/>
  <c r="DK11" i="5"/>
  <c r="ML13" i="1"/>
  <c r="ML10" i="1"/>
  <c r="DK8" i="5"/>
  <c r="DK72" i="5"/>
  <c r="ML74" i="1"/>
  <c r="DK56" i="5"/>
  <c r="ML58" i="1"/>
  <c r="DK10" i="5"/>
  <c r="ML12" i="1"/>
  <c r="ML27" i="1"/>
  <c r="DK25" i="5"/>
  <c r="DY118" i="5" l="1"/>
  <c r="OD120" i="1"/>
  <c r="OG120" i="1" s="1"/>
  <c r="OD121" i="1"/>
  <c r="OG121" i="1" s="1"/>
  <c r="DY119" i="5"/>
  <c r="OD122" i="1"/>
  <c r="OG122" i="1" s="1"/>
  <c r="DY120" i="5"/>
  <c r="MO103" i="1"/>
  <c r="DL101" i="5"/>
  <c r="MO110" i="1"/>
  <c r="DL108" i="5"/>
  <c r="MO99" i="1"/>
  <c r="DL97" i="5"/>
  <c r="MO108" i="1"/>
  <c r="DL106" i="5"/>
  <c r="MO102" i="1"/>
  <c r="DL100" i="5"/>
  <c r="NG116" i="1"/>
  <c r="DQ114" i="5"/>
  <c r="MO107" i="1"/>
  <c r="DL105" i="5"/>
  <c r="MO112" i="1"/>
  <c r="DL110" i="5"/>
  <c r="MO115" i="1"/>
  <c r="DL113" i="5"/>
  <c r="MO104" i="1"/>
  <c r="DL102" i="5"/>
  <c r="MO105" i="1"/>
  <c r="DL103" i="5"/>
  <c r="NP117" i="1"/>
  <c r="DT115" i="5"/>
  <c r="MO114" i="1"/>
  <c r="DL112" i="5"/>
  <c r="MO101" i="1"/>
  <c r="DL99" i="5"/>
  <c r="NP118" i="1"/>
  <c r="DT116" i="5"/>
  <c r="MO98" i="1"/>
  <c r="DL96" i="5"/>
  <c r="MO100" i="1"/>
  <c r="DL98" i="5"/>
  <c r="MO109" i="1"/>
  <c r="DL107" i="5"/>
  <c r="NP119" i="1"/>
  <c r="DT117" i="5"/>
  <c r="MO106" i="1"/>
  <c r="DL104" i="5"/>
  <c r="MO97" i="1"/>
  <c r="DL95" i="5"/>
  <c r="MO111" i="1"/>
  <c r="DL109" i="5"/>
  <c r="MO113" i="1"/>
  <c r="DL111" i="5"/>
  <c r="DP83" i="5"/>
  <c r="ND85" i="1"/>
  <c r="DO13" i="5"/>
  <c r="MV15" i="1"/>
  <c r="MW15" i="1" s="1"/>
  <c r="MX15" i="1" s="1"/>
  <c r="NA15" i="1" s="1"/>
  <c r="DO29" i="5"/>
  <c r="MV31" i="1"/>
  <c r="MW31" i="1" s="1"/>
  <c r="MX31" i="1" s="1"/>
  <c r="NA31" i="1" s="1"/>
  <c r="DO87" i="5"/>
  <c r="MV89" i="1"/>
  <c r="MW89" i="1" s="1"/>
  <c r="MX89" i="1" s="1"/>
  <c r="NA89" i="1" s="1"/>
  <c r="DO57" i="5"/>
  <c r="MV59" i="1"/>
  <c r="MW59" i="1" s="1"/>
  <c r="MX59" i="1" s="1"/>
  <c r="NA59" i="1" s="1"/>
  <c r="DO71" i="5"/>
  <c r="MV73" i="1"/>
  <c r="MW73" i="1" s="1"/>
  <c r="MX73" i="1" s="1"/>
  <c r="NA73" i="1" s="1"/>
  <c r="DO55" i="5"/>
  <c r="MV57" i="1"/>
  <c r="MW57" i="1" s="1"/>
  <c r="MX57" i="1" s="1"/>
  <c r="NA57" i="1" s="1"/>
  <c r="MU25" i="1"/>
  <c r="DN23" i="5"/>
  <c r="MU86" i="1"/>
  <c r="DN84" i="5"/>
  <c r="MU46" i="1"/>
  <c r="DN44" i="5"/>
  <c r="MU51" i="1"/>
  <c r="DN49" i="5"/>
  <c r="MU71" i="1"/>
  <c r="DN69" i="5"/>
  <c r="MU19" i="1"/>
  <c r="DN17" i="5"/>
  <c r="MU66" i="1"/>
  <c r="DN64" i="5"/>
  <c r="MU37" i="1"/>
  <c r="DN35" i="5"/>
  <c r="MU47" i="1"/>
  <c r="DN45" i="5"/>
  <c r="MU38" i="1"/>
  <c r="DN36" i="5"/>
  <c r="MU90" i="1"/>
  <c r="DN88" i="5"/>
  <c r="MU54" i="1"/>
  <c r="DN52" i="5"/>
  <c r="MU55" i="1"/>
  <c r="DN53" i="5"/>
  <c r="MU35" i="1"/>
  <c r="DN33" i="5"/>
  <c r="MU43" i="1"/>
  <c r="DN41" i="5"/>
  <c r="MR40" i="1"/>
  <c r="DM38" i="5"/>
  <c r="MR21" i="1"/>
  <c r="DM19" i="5"/>
  <c r="MR83" i="1"/>
  <c r="DM81" i="5"/>
  <c r="MR42" i="1"/>
  <c r="DM40" i="5"/>
  <c r="DM5" i="5"/>
  <c r="MR7" i="1"/>
  <c r="MR93" i="1"/>
  <c r="DM91" i="5"/>
  <c r="MR16" i="1"/>
  <c r="DM14" i="5"/>
  <c r="MR30" i="1"/>
  <c r="DM28" i="5"/>
  <c r="MR24" i="1"/>
  <c r="DM22" i="5"/>
  <c r="MR26" i="1"/>
  <c r="DM24" i="5"/>
  <c r="MR56" i="1"/>
  <c r="DM54" i="5"/>
  <c r="DM60" i="5"/>
  <c r="MR62" i="1"/>
  <c r="MR82" i="1"/>
  <c r="DM80" i="5"/>
  <c r="MR18" i="1"/>
  <c r="DM16" i="5"/>
  <c r="DM62" i="5"/>
  <c r="MR64" i="1"/>
  <c r="MR49" i="1"/>
  <c r="DM47" i="5"/>
  <c r="MR81" i="1"/>
  <c r="DM79" i="5"/>
  <c r="MR63" i="1"/>
  <c r="DM61" i="5"/>
  <c r="MR52" i="1"/>
  <c r="DM50" i="5"/>
  <c r="DM46" i="5"/>
  <c r="MR48" i="1"/>
  <c r="MR29" i="1"/>
  <c r="DM27" i="5"/>
  <c r="MR32" i="1"/>
  <c r="DM30" i="5"/>
  <c r="DM20" i="5"/>
  <c r="MR22" i="1"/>
  <c r="MR9" i="1"/>
  <c r="DM7" i="5"/>
  <c r="MR53" i="1"/>
  <c r="DM51" i="5"/>
  <c r="MR67" i="1"/>
  <c r="DM65" i="5"/>
  <c r="DM74" i="5"/>
  <c r="MR76" i="1"/>
  <c r="DM76" i="5"/>
  <c r="MR78" i="1"/>
  <c r="MR92" i="1"/>
  <c r="DM90" i="5"/>
  <c r="MR39" i="1"/>
  <c r="DM37" i="5"/>
  <c r="DM6" i="5"/>
  <c r="MR8" i="1"/>
  <c r="DM43" i="5"/>
  <c r="MR45" i="1"/>
  <c r="MR61" i="1"/>
  <c r="DM59" i="5"/>
  <c r="MR28" i="1"/>
  <c r="DM26" i="5"/>
  <c r="MR50" i="1"/>
  <c r="DM48" i="5"/>
  <c r="MR41" i="1"/>
  <c r="DM39" i="5"/>
  <c r="DM12" i="5"/>
  <c r="MR14" i="1"/>
  <c r="MR87" i="1"/>
  <c r="DM85" i="5"/>
  <c r="MR75" i="1"/>
  <c r="DM73" i="5"/>
  <c r="MR70" i="1"/>
  <c r="DM68" i="5"/>
  <c r="DM77" i="5"/>
  <c r="MR79" i="1"/>
  <c r="MR95" i="1"/>
  <c r="DM93" i="5"/>
  <c r="MO91" i="1"/>
  <c r="DL89" i="5"/>
  <c r="MO60" i="1"/>
  <c r="DL58" i="5"/>
  <c r="MO80" i="1"/>
  <c r="DL78" i="5"/>
  <c r="MO33" i="1"/>
  <c r="DL31" i="5"/>
  <c r="MO34" i="1"/>
  <c r="DL32" i="5"/>
  <c r="MO10" i="1"/>
  <c r="DL8" i="5"/>
  <c r="MO94" i="1"/>
  <c r="DL92" i="5"/>
  <c r="MO5" i="1"/>
  <c r="DL3" i="5"/>
  <c r="MO4" i="1"/>
  <c r="DL2" i="5"/>
  <c r="MO6" i="1"/>
  <c r="DL4" i="5"/>
  <c r="MO84" i="1"/>
  <c r="DL82" i="5"/>
  <c r="MO23" i="1"/>
  <c r="DL21" i="5"/>
  <c r="MO12" i="1"/>
  <c r="DL10" i="5"/>
  <c r="MO13" i="1"/>
  <c r="DL11" i="5"/>
  <c r="MO96" i="1"/>
  <c r="DL94" i="5"/>
  <c r="MO69" i="1"/>
  <c r="DL67" i="5"/>
  <c r="MO74" i="1"/>
  <c r="DL72" i="5"/>
  <c r="MO72" i="1"/>
  <c r="DL70" i="5"/>
  <c r="MO27" i="1"/>
  <c r="DL25" i="5"/>
  <c r="MO11" i="1"/>
  <c r="DL9" i="5"/>
  <c r="MO58" i="1"/>
  <c r="DL56" i="5"/>
  <c r="MO44" i="1"/>
  <c r="DL42" i="5"/>
  <c r="MO68" i="1"/>
  <c r="DL66" i="5"/>
  <c r="MO88" i="1"/>
  <c r="DL86" i="5"/>
  <c r="MO17" i="1"/>
  <c r="DL15" i="5"/>
  <c r="MO36" i="1"/>
  <c r="DL34" i="5"/>
  <c r="MO20" i="1"/>
  <c r="DL18" i="5"/>
  <c r="MO65" i="1"/>
  <c r="DL63" i="5"/>
  <c r="MO77" i="1"/>
  <c r="DL75" i="5"/>
  <c r="DZ120" i="5" l="1"/>
  <c r="OJ122" i="1"/>
  <c r="DZ119" i="5"/>
  <c r="OJ121" i="1"/>
  <c r="DZ118" i="5"/>
  <c r="OJ120" i="1"/>
  <c r="MR106" i="1"/>
  <c r="DM104" i="5"/>
  <c r="MR98" i="1"/>
  <c r="DM96" i="5"/>
  <c r="DU115" i="5"/>
  <c r="NQ117" i="1"/>
  <c r="NT117" i="1" s="1"/>
  <c r="MR112" i="1"/>
  <c r="DM110" i="5"/>
  <c r="MR108" i="1"/>
  <c r="DM106" i="5"/>
  <c r="MR113" i="1"/>
  <c r="DM111" i="5"/>
  <c r="DU117" i="5"/>
  <c r="NQ119" i="1"/>
  <c r="NT119" i="1" s="1"/>
  <c r="DU116" i="5"/>
  <c r="NQ118" i="1"/>
  <c r="NT118" i="1" s="1"/>
  <c r="MR105" i="1"/>
  <c r="DM103" i="5"/>
  <c r="MR107" i="1"/>
  <c r="DM105" i="5"/>
  <c r="MR99" i="1"/>
  <c r="DM97" i="5"/>
  <c r="MR111" i="1"/>
  <c r="DM109" i="5"/>
  <c r="MR109" i="1"/>
  <c r="DM107" i="5"/>
  <c r="MR101" i="1"/>
  <c r="DM99" i="5"/>
  <c r="MR104" i="1"/>
  <c r="DM102" i="5"/>
  <c r="NJ116" i="1"/>
  <c r="DR114" i="5"/>
  <c r="MR110" i="1"/>
  <c r="DM108" i="5"/>
  <c r="MR97" i="1"/>
  <c r="DM95" i="5"/>
  <c r="MR100" i="1"/>
  <c r="DM98" i="5"/>
  <c r="MR114" i="1"/>
  <c r="DM112" i="5"/>
  <c r="MR115" i="1"/>
  <c r="DM113" i="5"/>
  <c r="MR102" i="1"/>
  <c r="DM100" i="5"/>
  <c r="MR103" i="1"/>
  <c r="DM101" i="5"/>
  <c r="NG85" i="1"/>
  <c r="DQ83" i="5"/>
  <c r="DP55" i="5"/>
  <c r="ND57" i="1"/>
  <c r="DP29" i="5"/>
  <c r="ND31" i="1"/>
  <c r="DP71" i="5"/>
  <c r="ND73" i="1"/>
  <c r="DP13" i="5"/>
  <c r="ND15" i="1"/>
  <c r="DP87" i="5"/>
  <c r="ND89" i="1"/>
  <c r="DP57" i="5"/>
  <c r="ND59" i="1"/>
  <c r="DO33" i="5"/>
  <c r="MV35" i="1"/>
  <c r="MW35" i="1" s="1"/>
  <c r="MX35" i="1" s="1"/>
  <c r="NA35" i="1" s="1"/>
  <c r="DO36" i="5"/>
  <c r="MV38" i="1"/>
  <c r="MW38" i="1" s="1"/>
  <c r="MX38" i="1" s="1"/>
  <c r="NA38" i="1" s="1"/>
  <c r="DO17" i="5"/>
  <c r="MV19" i="1"/>
  <c r="MW19" i="1" s="1"/>
  <c r="MX19" i="1" s="1"/>
  <c r="NA19" i="1" s="1"/>
  <c r="DO84" i="5"/>
  <c r="MV86" i="1"/>
  <c r="MW86" i="1" s="1"/>
  <c r="MX86" i="1" s="1"/>
  <c r="NA86" i="1" s="1"/>
  <c r="DO53" i="5"/>
  <c r="MV55" i="1"/>
  <c r="MW55" i="1" s="1"/>
  <c r="MX55" i="1" s="1"/>
  <c r="NA55" i="1" s="1"/>
  <c r="DO45" i="5"/>
  <c r="MV47" i="1"/>
  <c r="MW47" i="1" s="1"/>
  <c r="MX47" i="1" s="1"/>
  <c r="NA47" i="1" s="1"/>
  <c r="DO69" i="5"/>
  <c r="MV71" i="1"/>
  <c r="MW71" i="1" s="1"/>
  <c r="MX71" i="1" s="1"/>
  <c r="NA71" i="1" s="1"/>
  <c r="DO23" i="5"/>
  <c r="MV25" i="1"/>
  <c r="MW25" i="1" s="1"/>
  <c r="MX25" i="1" s="1"/>
  <c r="NA25" i="1" s="1"/>
  <c r="DO52" i="5"/>
  <c r="MV54" i="1"/>
  <c r="MW54" i="1" s="1"/>
  <c r="MX54" i="1" s="1"/>
  <c r="NA54" i="1" s="1"/>
  <c r="DO35" i="5"/>
  <c r="MV37" i="1"/>
  <c r="MW37" i="1" s="1"/>
  <c r="MX37" i="1" s="1"/>
  <c r="NA37" i="1" s="1"/>
  <c r="DO49" i="5"/>
  <c r="MV51" i="1"/>
  <c r="MW51" i="1" s="1"/>
  <c r="MX51" i="1" s="1"/>
  <c r="NA51" i="1" s="1"/>
  <c r="DO41" i="5"/>
  <c r="MV43" i="1"/>
  <c r="MW43" i="1" s="1"/>
  <c r="MX43" i="1" s="1"/>
  <c r="NA43" i="1" s="1"/>
  <c r="DO88" i="5"/>
  <c r="MV90" i="1"/>
  <c r="MW90" i="1" s="1"/>
  <c r="MX90" i="1" s="1"/>
  <c r="NA90" i="1" s="1"/>
  <c r="DO64" i="5"/>
  <c r="MV66" i="1"/>
  <c r="MW66" i="1" s="1"/>
  <c r="MX66" i="1" s="1"/>
  <c r="NA66" i="1" s="1"/>
  <c r="DO44" i="5"/>
  <c r="MV46" i="1"/>
  <c r="MW46" i="1" s="1"/>
  <c r="MX46" i="1" s="1"/>
  <c r="NA46" i="1" s="1"/>
  <c r="MU92" i="1"/>
  <c r="DN90" i="5"/>
  <c r="MU53" i="1"/>
  <c r="DN51" i="5"/>
  <c r="MU29" i="1"/>
  <c r="DN27" i="5"/>
  <c r="MU81" i="1"/>
  <c r="DN79" i="5"/>
  <c r="MU82" i="1"/>
  <c r="DN80" i="5"/>
  <c r="MU24" i="1"/>
  <c r="DN22" i="5"/>
  <c r="MU40" i="1"/>
  <c r="DN38" i="5"/>
  <c r="MU45" i="1"/>
  <c r="DN43" i="5"/>
  <c r="MU78" i="1"/>
  <c r="DN76" i="5"/>
  <c r="MU48" i="1"/>
  <c r="DN46" i="5"/>
  <c r="MU62" i="1"/>
  <c r="DN60" i="5"/>
  <c r="MU70" i="1"/>
  <c r="DN68" i="5"/>
  <c r="MU41" i="1"/>
  <c r="DN39" i="5"/>
  <c r="MU9" i="1"/>
  <c r="DN7" i="5"/>
  <c r="MU49" i="1"/>
  <c r="DN47" i="5"/>
  <c r="MU30" i="1"/>
  <c r="DN28" i="5"/>
  <c r="MU42" i="1"/>
  <c r="DN40" i="5"/>
  <c r="MU7" i="1"/>
  <c r="DN5" i="5"/>
  <c r="MU61" i="1"/>
  <c r="DN59" i="5"/>
  <c r="MU8" i="1"/>
  <c r="DN6" i="5"/>
  <c r="MU76" i="1"/>
  <c r="DN74" i="5"/>
  <c r="MU22" i="1"/>
  <c r="DN20" i="5"/>
  <c r="MU64" i="1"/>
  <c r="DN62" i="5"/>
  <c r="MU50" i="1"/>
  <c r="DN48" i="5"/>
  <c r="MU56" i="1"/>
  <c r="DN54" i="5"/>
  <c r="MU16" i="1"/>
  <c r="DN14" i="5"/>
  <c r="MU83" i="1"/>
  <c r="DN81" i="5"/>
  <c r="MU79" i="1"/>
  <c r="DN77" i="5"/>
  <c r="MU75" i="1"/>
  <c r="DN73" i="5"/>
  <c r="MU52" i="1"/>
  <c r="DN50" i="5"/>
  <c r="MU14" i="1"/>
  <c r="DN12" i="5"/>
  <c r="MU95" i="1"/>
  <c r="DN93" i="5"/>
  <c r="MU87" i="1"/>
  <c r="DN85" i="5"/>
  <c r="MU28" i="1"/>
  <c r="DN26" i="5"/>
  <c r="MU39" i="1"/>
  <c r="DN37" i="5"/>
  <c r="MU67" i="1"/>
  <c r="DN65" i="5"/>
  <c r="MU32" i="1"/>
  <c r="DN30" i="5"/>
  <c r="MU63" i="1"/>
  <c r="DN61" i="5"/>
  <c r="MU18" i="1"/>
  <c r="DN16" i="5"/>
  <c r="MU26" i="1"/>
  <c r="DN24" i="5"/>
  <c r="MU93" i="1"/>
  <c r="DN91" i="5"/>
  <c r="MU21" i="1"/>
  <c r="DN19" i="5"/>
  <c r="DM11" i="5"/>
  <c r="MR13" i="1"/>
  <c r="DM4" i="5"/>
  <c r="MR6" i="1"/>
  <c r="MR10" i="1"/>
  <c r="DM8" i="5"/>
  <c r="DM58" i="5"/>
  <c r="MR60" i="1"/>
  <c r="MR72" i="1"/>
  <c r="DM70" i="5"/>
  <c r="DM15" i="5"/>
  <c r="MR17" i="1"/>
  <c r="MR58" i="1"/>
  <c r="DM56" i="5"/>
  <c r="DM72" i="5"/>
  <c r="MR74" i="1"/>
  <c r="DM10" i="5"/>
  <c r="MR12" i="1"/>
  <c r="DM2" i="5"/>
  <c r="MR4" i="1"/>
  <c r="DM32" i="5"/>
  <c r="MR34" i="1"/>
  <c r="MR91" i="1"/>
  <c r="DM89" i="5"/>
  <c r="DM42" i="5"/>
  <c r="MR44" i="1"/>
  <c r="DM75" i="5"/>
  <c r="MR77" i="1"/>
  <c r="MR36" i="1"/>
  <c r="DM34" i="5"/>
  <c r="MR65" i="1"/>
  <c r="DM63" i="5"/>
  <c r="MR88" i="1"/>
  <c r="DM86" i="5"/>
  <c r="MR11" i="1"/>
  <c r="DM9" i="5"/>
  <c r="DM67" i="5"/>
  <c r="MR69" i="1"/>
  <c r="MR23" i="1"/>
  <c r="DM21" i="5"/>
  <c r="MR5" i="1"/>
  <c r="DM3" i="5"/>
  <c r="MR33" i="1"/>
  <c r="DM31" i="5"/>
  <c r="DM18" i="5"/>
  <c r="MR20" i="1"/>
  <c r="MR68" i="1"/>
  <c r="DM66" i="5"/>
  <c r="MR27" i="1"/>
  <c r="DM25" i="5"/>
  <c r="MR96" i="1"/>
  <c r="DM94" i="5"/>
  <c r="MR84" i="1"/>
  <c r="DM82" i="5"/>
  <c r="DM92" i="5"/>
  <c r="MR94" i="1"/>
  <c r="MR80" i="1"/>
  <c r="DM78" i="5"/>
  <c r="DV116" i="5" l="1"/>
  <c r="NW118" i="1"/>
  <c r="DV117" i="5"/>
  <c r="NW119" i="1"/>
  <c r="DV115" i="5"/>
  <c r="NW117" i="1"/>
  <c r="MU114" i="1"/>
  <c r="DN112" i="5"/>
  <c r="NM116" i="1"/>
  <c r="DS114" i="5"/>
  <c r="MU111" i="1"/>
  <c r="DN109" i="5"/>
  <c r="MU112" i="1"/>
  <c r="DN110" i="5"/>
  <c r="MU103" i="1"/>
  <c r="DN101" i="5"/>
  <c r="MU100" i="1"/>
  <c r="DN98" i="5"/>
  <c r="MU104" i="1"/>
  <c r="DN102" i="5"/>
  <c r="MU99" i="1"/>
  <c r="DN97" i="5"/>
  <c r="MU102" i="1"/>
  <c r="DN100" i="5"/>
  <c r="MU97" i="1"/>
  <c r="DN95" i="5"/>
  <c r="MU101" i="1"/>
  <c r="DN99" i="5"/>
  <c r="MU107" i="1"/>
  <c r="DN105" i="5"/>
  <c r="MU113" i="1"/>
  <c r="DN111" i="5"/>
  <c r="MU98" i="1"/>
  <c r="DN96" i="5"/>
  <c r="MU115" i="1"/>
  <c r="DN113" i="5"/>
  <c r="MU110" i="1"/>
  <c r="DN108" i="5"/>
  <c r="MU109" i="1"/>
  <c r="DN107" i="5"/>
  <c r="MU105" i="1"/>
  <c r="DN103" i="5"/>
  <c r="MU108" i="1"/>
  <c r="DN106" i="5"/>
  <c r="MU106" i="1"/>
  <c r="DN104" i="5"/>
  <c r="NJ85" i="1"/>
  <c r="DR83" i="5"/>
  <c r="DQ71" i="5"/>
  <c r="NG73" i="1"/>
  <c r="DQ57" i="5"/>
  <c r="NG59" i="1"/>
  <c r="DQ29" i="5"/>
  <c r="NG31" i="1"/>
  <c r="DQ87" i="5"/>
  <c r="NG89" i="1"/>
  <c r="DQ55" i="5"/>
  <c r="NG57" i="1"/>
  <c r="DQ13" i="5"/>
  <c r="NG15" i="1"/>
  <c r="DP53" i="5"/>
  <c r="ND55" i="1"/>
  <c r="DP33" i="5"/>
  <c r="ND35" i="1"/>
  <c r="DP52" i="5"/>
  <c r="ND54" i="1"/>
  <c r="DP36" i="5"/>
  <c r="ND38" i="1"/>
  <c r="DP41" i="5"/>
  <c r="ND43" i="1"/>
  <c r="DP23" i="5"/>
  <c r="ND25" i="1"/>
  <c r="DP84" i="5"/>
  <c r="ND86" i="1"/>
  <c r="DP45" i="5"/>
  <c r="ND47" i="1"/>
  <c r="DP64" i="5"/>
  <c r="ND66" i="1"/>
  <c r="DP88" i="5"/>
  <c r="ND90" i="1"/>
  <c r="DP44" i="5"/>
  <c r="ND46" i="1"/>
  <c r="DP49" i="5"/>
  <c r="ND51" i="1"/>
  <c r="DP69" i="5"/>
  <c r="ND71" i="1"/>
  <c r="DP17" i="5"/>
  <c r="ND19" i="1"/>
  <c r="DP35" i="5"/>
  <c r="ND37" i="1"/>
  <c r="DO91" i="5"/>
  <c r="MV93" i="1"/>
  <c r="MW93" i="1" s="1"/>
  <c r="MX93" i="1" s="1"/>
  <c r="NA93" i="1" s="1"/>
  <c r="DO30" i="5"/>
  <c r="MV32" i="1"/>
  <c r="MW32" i="1" s="1"/>
  <c r="MX32" i="1" s="1"/>
  <c r="NA32" i="1" s="1"/>
  <c r="DO85" i="5"/>
  <c r="MV87" i="1"/>
  <c r="MW87" i="1" s="1"/>
  <c r="MX87" i="1" s="1"/>
  <c r="NA87" i="1" s="1"/>
  <c r="DO73" i="5"/>
  <c r="MV75" i="1"/>
  <c r="MW75" i="1" s="1"/>
  <c r="MX75" i="1" s="1"/>
  <c r="NA75" i="1" s="1"/>
  <c r="DO54" i="5"/>
  <c r="MV56" i="1"/>
  <c r="MW56" i="1" s="1"/>
  <c r="MX56" i="1" s="1"/>
  <c r="NA56" i="1" s="1"/>
  <c r="DO74" i="5"/>
  <c r="MV76" i="1"/>
  <c r="MW76" i="1" s="1"/>
  <c r="MX76" i="1" s="1"/>
  <c r="NA76" i="1" s="1"/>
  <c r="DO40" i="5"/>
  <c r="MV42" i="1"/>
  <c r="MW42" i="1" s="1"/>
  <c r="MX42" i="1" s="1"/>
  <c r="NA42" i="1" s="1"/>
  <c r="DO39" i="5"/>
  <c r="MV41" i="1"/>
  <c r="MW41" i="1" s="1"/>
  <c r="MX41" i="1" s="1"/>
  <c r="NA41" i="1" s="1"/>
  <c r="DO76" i="5"/>
  <c r="MV78" i="1"/>
  <c r="MW78" i="1" s="1"/>
  <c r="MX78" i="1" s="1"/>
  <c r="NA78" i="1" s="1"/>
  <c r="DO80" i="5"/>
  <c r="MV82" i="1"/>
  <c r="MW82" i="1" s="1"/>
  <c r="MX82" i="1" s="1"/>
  <c r="NA82" i="1" s="1"/>
  <c r="DO90" i="5"/>
  <c r="MV92" i="1"/>
  <c r="MW92" i="1" s="1"/>
  <c r="MX92" i="1" s="1"/>
  <c r="NA92" i="1" s="1"/>
  <c r="DO24" i="5"/>
  <c r="MV26" i="1"/>
  <c r="MW26" i="1" s="1"/>
  <c r="MX26" i="1" s="1"/>
  <c r="NA26" i="1" s="1"/>
  <c r="DO65" i="5"/>
  <c r="MV67" i="1"/>
  <c r="MW67" i="1" s="1"/>
  <c r="MX67" i="1" s="1"/>
  <c r="NA67" i="1" s="1"/>
  <c r="DO93" i="5"/>
  <c r="MV95" i="1"/>
  <c r="MW95" i="1" s="1"/>
  <c r="MX95" i="1" s="1"/>
  <c r="NA95" i="1" s="1"/>
  <c r="DO77" i="5"/>
  <c r="MV79" i="1"/>
  <c r="MW79" i="1" s="1"/>
  <c r="MX79" i="1" s="1"/>
  <c r="NA79" i="1" s="1"/>
  <c r="DO48" i="5"/>
  <c r="MV50" i="1"/>
  <c r="MW50" i="1" s="1"/>
  <c r="MX50" i="1" s="1"/>
  <c r="NA50" i="1" s="1"/>
  <c r="DO6" i="5"/>
  <c r="MV8" i="1"/>
  <c r="MW8" i="1" s="1"/>
  <c r="MX8" i="1" s="1"/>
  <c r="NA8" i="1" s="1"/>
  <c r="DO28" i="5"/>
  <c r="MV30" i="1"/>
  <c r="MW30" i="1" s="1"/>
  <c r="MX30" i="1" s="1"/>
  <c r="NA30" i="1" s="1"/>
  <c r="DO68" i="5"/>
  <c r="MV70" i="1"/>
  <c r="MW70" i="1" s="1"/>
  <c r="MX70" i="1" s="1"/>
  <c r="NA70" i="1" s="1"/>
  <c r="DO43" i="5"/>
  <c r="MV45" i="1"/>
  <c r="MW45" i="1" s="1"/>
  <c r="MX45" i="1" s="1"/>
  <c r="NA45" i="1" s="1"/>
  <c r="DO79" i="5"/>
  <c r="MV81" i="1"/>
  <c r="MW81" i="1" s="1"/>
  <c r="MX81" i="1" s="1"/>
  <c r="NA81" i="1" s="1"/>
  <c r="DO16" i="5"/>
  <c r="MV18" i="1"/>
  <c r="MW18" i="1" s="1"/>
  <c r="MX18" i="1" s="1"/>
  <c r="NA18" i="1" s="1"/>
  <c r="DO37" i="5"/>
  <c r="MV39" i="1"/>
  <c r="MW39" i="1" s="1"/>
  <c r="MX39" i="1" s="1"/>
  <c r="NA39" i="1" s="1"/>
  <c r="DO12" i="5"/>
  <c r="MV14" i="1"/>
  <c r="MW14" i="1" s="1"/>
  <c r="MX14" i="1" s="1"/>
  <c r="NA14" i="1" s="1"/>
  <c r="DO81" i="5"/>
  <c r="MV83" i="1"/>
  <c r="MW83" i="1" s="1"/>
  <c r="MX83" i="1" s="1"/>
  <c r="NA83" i="1" s="1"/>
  <c r="DO62" i="5"/>
  <c r="MV64" i="1"/>
  <c r="MW64" i="1" s="1"/>
  <c r="MX64" i="1" s="1"/>
  <c r="NA64" i="1" s="1"/>
  <c r="DO59" i="5"/>
  <c r="MV61" i="1"/>
  <c r="MW61" i="1" s="1"/>
  <c r="MX61" i="1" s="1"/>
  <c r="NA61" i="1" s="1"/>
  <c r="DO47" i="5"/>
  <c r="MV49" i="1"/>
  <c r="MW49" i="1" s="1"/>
  <c r="MX49" i="1" s="1"/>
  <c r="NA49" i="1" s="1"/>
  <c r="DO60" i="5"/>
  <c r="MV62" i="1"/>
  <c r="MW62" i="1" s="1"/>
  <c r="MX62" i="1" s="1"/>
  <c r="NA62" i="1" s="1"/>
  <c r="DO38" i="5"/>
  <c r="MV40" i="1"/>
  <c r="MW40" i="1" s="1"/>
  <c r="MX40" i="1" s="1"/>
  <c r="NA40" i="1" s="1"/>
  <c r="DO27" i="5"/>
  <c r="MV29" i="1"/>
  <c r="MW29" i="1" s="1"/>
  <c r="MX29" i="1" s="1"/>
  <c r="NA29" i="1" s="1"/>
  <c r="DO19" i="5"/>
  <c r="MV21" i="1"/>
  <c r="MW21" i="1" s="1"/>
  <c r="MX21" i="1" s="1"/>
  <c r="NA21" i="1" s="1"/>
  <c r="DO61" i="5"/>
  <c r="MV63" i="1"/>
  <c r="MW63" i="1" s="1"/>
  <c r="MX63" i="1" s="1"/>
  <c r="NA63" i="1" s="1"/>
  <c r="DO26" i="5"/>
  <c r="MV28" i="1"/>
  <c r="MW28" i="1" s="1"/>
  <c r="MX28" i="1" s="1"/>
  <c r="NA28" i="1" s="1"/>
  <c r="DO50" i="5"/>
  <c r="MV52" i="1"/>
  <c r="MW52" i="1" s="1"/>
  <c r="MX52" i="1" s="1"/>
  <c r="NA52" i="1" s="1"/>
  <c r="DO14" i="5"/>
  <c r="MV16" i="1"/>
  <c r="MW16" i="1" s="1"/>
  <c r="MX16" i="1" s="1"/>
  <c r="NA16" i="1" s="1"/>
  <c r="DO20" i="5"/>
  <c r="MV22" i="1"/>
  <c r="MW22" i="1" s="1"/>
  <c r="MX22" i="1" s="1"/>
  <c r="NA22" i="1" s="1"/>
  <c r="DO5" i="5"/>
  <c r="MV7" i="1"/>
  <c r="MW7" i="1" s="1"/>
  <c r="MX7" i="1" s="1"/>
  <c r="NA7" i="1" s="1"/>
  <c r="DO7" i="5"/>
  <c r="MV9" i="1"/>
  <c r="MW9" i="1" s="1"/>
  <c r="MX9" i="1" s="1"/>
  <c r="NA9" i="1" s="1"/>
  <c r="DO46" i="5"/>
  <c r="MV48" i="1"/>
  <c r="MW48" i="1" s="1"/>
  <c r="MX48" i="1" s="1"/>
  <c r="NA48" i="1" s="1"/>
  <c r="DO22" i="5"/>
  <c r="MV24" i="1"/>
  <c r="MW24" i="1" s="1"/>
  <c r="MX24" i="1" s="1"/>
  <c r="NA24" i="1" s="1"/>
  <c r="DO51" i="5"/>
  <c r="MV53" i="1"/>
  <c r="MW53" i="1" s="1"/>
  <c r="MX53" i="1" s="1"/>
  <c r="NA53" i="1" s="1"/>
  <c r="MU77" i="1"/>
  <c r="DN75" i="5"/>
  <c r="MU96" i="1"/>
  <c r="DN94" i="5"/>
  <c r="MU13" i="1"/>
  <c r="DN11" i="5"/>
  <c r="MU17" i="1"/>
  <c r="DN15" i="5"/>
  <c r="MU11" i="1"/>
  <c r="DN9" i="5"/>
  <c r="MU44" i="1"/>
  <c r="DN42" i="5"/>
  <c r="MU72" i="1"/>
  <c r="DN70" i="5"/>
  <c r="MU5" i="1"/>
  <c r="DN3" i="5"/>
  <c r="MU74" i="1"/>
  <c r="DN72" i="5"/>
  <c r="MU60" i="1"/>
  <c r="DN58" i="5"/>
  <c r="MU88" i="1"/>
  <c r="DN86" i="5"/>
  <c r="MU23" i="1"/>
  <c r="DN21" i="5"/>
  <c r="MU4" i="1"/>
  <c r="DN2" i="5"/>
  <c r="MU80" i="1"/>
  <c r="DN78" i="5"/>
  <c r="MU65" i="1"/>
  <c r="DN63" i="5"/>
  <c r="MU20" i="1"/>
  <c r="DN18" i="5"/>
  <c r="MU69" i="1"/>
  <c r="DN67" i="5"/>
  <c r="MU34" i="1"/>
  <c r="DN32" i="5"/>
  <c r="MU6" i="1"/>
  <c r="DN4" i="5"/>
  <c r="MU33" i="1"/>
  <c r="DN31" i="5"/>
  <c r="MU12" i="1"/>
  <c r="DN10" i="5"/>
  <c r="MU27" i="1"/>
  <c r="DN25" i="5"/>
  <c r="MU94" i="1"/>
  <c r="DN92" i="5"/>
  <c r="MU68" i="1"/>
  <c r="DN66" i="5"/>
  <c r="MU91" i="1"/>
  <c r="DN89" i="5"/>
  <c r="MU84" i="1"/>
  <c r="DN82" i="5"/>
  <c r="MU36" i="1"/>
  <c r="DN34" i="5"/>
  <c r="MU58" i="1"/>
  <c r="DN56" i="5"/>
  <c r="MU10" i="1"/>
  <c r="DN8" i="5"/>
  <c r="NZ117" i="1" l="1"/>
  <c r="DW115" i="5"/>
  <c r="NZ119" i="1"/>
  <c r="DW117" i="5"/>
  <c r="NZ118" i="1"/>
  <c r="DW116" i="5"/>
  <c r="MV106" i="1"/>
  <c r="MW106" i="1" s="1"/>
  <c r="MX106" i="1" s="1"/>
  <c r="NA106" i="1" s="1"/>
  <c r="DO104" i="5"/>
  <c r="MV110" i="1"/>
  <c r="MW110" i="1" s="1"/>
  <c r="MX110" i="1" s="1"/>
  <c r="NA110" i="1" s="1"/>
  <c r="DO108" i="5"/>
  <c r="MV107" i="1"/>
  <c r="MW107" i="1" s="1"/>
  <c r="MX107" i="1" s="1"/>
  <c r="NA107" i="1" s="1"/>
  <c r="DO105" i="5"/>
  <c r="MV99" i="1"/>
  <c r="MW99" i="1" s="1"/>
  <c r="MX99" i="1" s="1"/>
  <c r="NA99" i="1" s="1"/>
  <c r="DO97" i="5"/>
  <c r="MV112" i="1"/>
  <c r="MW112" i="1" s="1"/>
  <c r="MX112" i="1" s="1"/>
  <c r="NA112" i="1" s="1"/>
  <c r="DO110" i="5"/>
  <c r="MV108" i="1"/>
  <c r="MW108" i="1" s="1"/>
  <c r="MX108" i="1" s="1"/>
  <c r="NA108" i="1" s="1"/>
  <c r="DO106" i="5"/>
  <c r="MV115" i="1"/>
  <c r="MW115" i="1" s="1"/>
  <c r="MX115" i="1" s="1"/>
  <c r="NA115" i="1" s="1"/>
  <c r="DO113" i="5"/>
  <c r="MV101" i="1"/>
  <c r="MW101" i="1" s="1"/>
  <c r="MX101" i="1" s="1"/>
  <c r="NA101" i="1" s="1"/>
  <c r="DO99" i="5"/>
  <c r="MV104" i="1"/>
  <c r="MW104" i="1" s="1"/>
  <c r="MX104" i="1" s="1"/>
  <c r="NA104" i="1" s="1"/>
  <c r="DO102" i="5"/>
  <c r="MV111" i="1"/>
  <c r="MW111" i="1" s="1"/>
  <c r="MX111" i="1" s="1"/>
  <c r="NA111" i="1" s="1"/>
  <c r="DO109" i="5"/>
  <c r="MV105" i="1"/>
  <c r="MW105" i="1" s="1"/>
  <c r="MX105" i="1" s="1"/>
  <c r="NA105" i="1" s="1"/>
  <c r="DO103" i="5"/>
  <c r="MV98" i="1"/>
  <c r="MW98" i="1" s="1"/>
  <c r="MX98" i="1" s="1"/>
  <c r="NA98" i="1" s="1"/>
  <c r="DO96" i="5"/>
  <c r="MV97" i="1"/>
  <c r="MW97" i="1" s="1"/>
  <c r="MX97" i="1" s="1"/>
  <c r="NA97" i="1" s="1"/>
  <c r="DO95" i="5"/>
  <c r="MV100" i="1"/>
  <c r="MW100" i="1" s="1"/>
  <c r="MX100" i="1" s="1"/>
  <c r="NA100" i="1" s="1"/>
  <c r="DO98" i="5"/>
  <c r="NP116" i="1"/>
  <c r="DT114" i="5"/>
  <c r="MV109" i="1"/>
  <c r="MW109" i="1" s="1"/>
  <c r="MX109" i="1" s="1"/>
  <c r="NA109" i="1" s="1"/>
  <c r="DO107" i="5"/>
  <c r="MV113" i="1"/>
  <c r="MW113" i="1" s="1"/>
  <c r="MX113" i="1" s="1"/>
  <c r="NA113" i="1" s="1"/>
  <c r="DO111" i="5"/>
  <c r="MV102" i="1"/>
  <c r="MW102" i="1" s="1"/>
  <c r="MX102" i="1" s="1"/>
  <c r="NA102" i="1" s="1"/>
  <c r="DO100" i="5"/>
  <c r="MV103" i="1"/>
  <c r="MW103" i="1" s="1"/>
  <c r="MX103" i="1" s="1"/>
  <c r="NA103" i="1" s="1"/>
  <c r="DO101" i="5"/>
  <c r="MV114" i="1"/>
  <c r="MW114" i="1" s="1"/>
  <c r="MX114" i="1" s="1"/>
  <c r="NA114" i="1" s="1"/>
  <c r="DO112" i="5"/>
  <c r="DS83" i="5"/>
  <c r="NM85" i="1"/>
  <c r="NJ31" i="1"/>
  <c r="DR29" i="5"/>
  <c r="NJ15" i="1"/>
  <c r="DR13" i="5"/>
  <c r="NJ59" i="1"/>
  <c r="DR57" i="5"/>
  <c r="NJ57" i="1"/>
  <c r="DR55" i="5"/>
  <c r="NJ73" i="1"/>
  <c r="DR71" i="5"/>
  <c r="NJ89" i="1"/>
  <c r="DR87" i="5"/>
  <c r="DQ17" i="5"/>
  <c r="NG19" i="1"/>
  <c r="DQ88" i="5"/>
  <c r="NG90" i="1"/>
  <c r="DQ23" i="5"/>
  <c r="NG25" i="1"/>
  <c r="DQ33" i="5"/>
  <c r="NG35" i="1"/>
  <c r="DQ69" i="5"/>
  <c r="NG71" i="1"/>
  <c r="DQ64" i="5"/>
  <c r="NG66" i="1"/>
  <c r="DQ41" i="5"/>
  <c r="NG43" i="1"/>
  <c r="DQ53" i="5"/>
  <c r="NG55" i="1"/>
  <c r="DQ49" i="5"/>
  <c r="NG51" i="1"/>
  <c r="DQ45" i="5"/>
  <c r="NG47" i="1"/>
  <c r="DQ36" i="5"/>
  <c r="NG38" i="1"/>
  <c r="NG37" i="1"/>
  <c r="DQ35" i="5"/>
  <c r="DQ44" i="5"/>
  <c r="NG46" i="1"/>
  <c r="DQ84" i="5"/>
  <c r="NG86" i="1"/>
  <c r="DQ52" i="5"/>
  <c r="NG54" i="1"/>
  <c r="DP79" i="5"/>
  <c r="ND81" i="1"/>
  <c r="DP54" i="5"/>
  <c r="ND56" i="1"/>
  <c r="DP91" i="5"/>
  <c r="ND93" i="1"/>
  <c r="DP61" i="5"/>
  <c r="ND63" i="1"/>
  <c r="DP19" i="5"/>
  <c r="ND21" i="1"/>
  <c r="DP43" i="5"/>
  <c r="ND45" i="1"/>
  <c r="DP24" i="5"/>
  <c r="ND26" i="1"/>
  <c r="DP73" i="5"/>
  <c r="ND75" i="1"/>
  <c r="DP76" i="5"/>
  <c r="ND78" i="1"/>
  <c r="DP47" i="5"/>
  <c r="ND49" i="1"/>
  <c r="DP12" i="5"/>
  <c r="ND14" i="1"/>
  <c r="DP48" i="5"/>
  <c r="ND50" i="1"/>
  <c r="DP39" i="5"/>
  <c r="ND41" i="1"/>
  <c r="DP22" i="5"/>
  <c r="ND24" i="1"/>
  <c r="DP6" i="5"/>
  <c r="ND8" i="1"/>
  <c r="DP50" i="5"/>
  <c r="ND52" i="1"/>
  <c r="DP59" i="5"/>
  <c r="ND61" i="1"/>
  <c r="DP68" i="5"/>
  <c r="ND70" i="1"/>
  <c r="DP77" i="5"/>
  <c r="ND79" i="1"/>
  <c r="DP90" i="5"/>
  <c r="ND92" i="1"/>
  <c r="DP40" i="5"/>
  <c r="ND42" i="1"/>
  <c r="DP85" i="5"/>
  <c r="ND87" i="1"/>
  <c r="DP20" i="5"/>
  <c r="ND22" i="1"/>
  <c r="DP65" i="5"/>
  <c r="ND67" i="1"/>
  <c r="DP7" i="5"/>
  <c r="ND9" i="1"/>
  <c r="DP27" i="5"/>
  <c r="ND29" i="1"/>
  <c r="DP37" i="5"/>
  <c r="ND39" i="1"/>
  <c r="DP60" i="5"/>
  <c r="ND62" i="1"/>
  <c r="DP14" i="5"/>
  <c r="ND16" i="1"/>
  <c r="DP5" i="5"/>
  <c r="ND7" i="1"/>
  <c r="DP38" i="5"/>
  <c r="ND40" i="1"/>
  <c r="DP16" i="5"/>
  <c r="ND18" i="1"/>
  <c r="DP28" i="5"/>
  <c r="ND30" i="1"/>
  <c r="DP80" i="5"/>
  <c r="ND82" i="1"/>
  <c r="DP74" i="5"/>
  <c r="ND76" i="1"/>
  <c r="DP30" i="5"/>
  <c r="ND32" i="1"/>
  <c r="DP81" i="5"/>
  <c r="ND83" i="1"/>
  <c r="DP46" i="5"/>
  <c r="ND48" i="1"/>
  <c r="DP51" i="5"/>
  <c r="ND53" i="1"/>
  <c r="DP26" i="5"/>
  <c r="ND28" i="1"/>
  <c r="DP62" i="5"/>
  <c r="ND64" i="1"/>
  <c r="DP93" i="5"/>
  <c r="ND95" i="1"/>
  <c r="DO82" i="5"/>
  <c r="MV84" i="1"/>
  <c r="MW84" i="1" s="1"/>
  <c r="MX84" i="1" s="1"/>
  <c r="NA84" i="1" s="1"/>
  <c r="DO25" i="5"/>
  <c r="MV27" i="1"/>
  <c r="MW27" i="1" s="1"/>
  <c r="MX27" i="1" s="1"/>
  <c r="NA27" i="1" s="1"/>
  <c r="DO32" i="5"/>
  <c r="MV34" i="1"/>
  <c r="MW34" i="1" s="1"/>
  <c r="MX34" i="1" s="1"/>
  <c r="NA34" i="1" s="1"/>
  <c r="DO78" i="5"/>
  <c r="MV80" i="1"/>
  <c r="MW80" i="1" s="1"/>
  <c r="MX80" i="1" s="1"/>
  <c r="NA80" i="1" s="1"/>
  <c r="DO58" i="5"/>
  <c r="MV60" i="1"/>
  <c r="MW60" i="1" s="1"/>
  <c r="MX60" i="1" s="1"/>
  <c r="NA60" i="1" s="1"/>
  <c r="DO42" i="5"/>
  <c r="MV44" i="1"/>
  <c r="MW44" i="1" s="1"/>
  <c r="MX44" i="1" s="1"/>
  <c r="NA44" i="1" s="1"/>
  <c r="DO94" i="5"/>
  <c r="MV96" i="1"/>
  <c r="MW96" i="1" s="1"/>
  <c r="MX96" i="1" s="1"/>
  <c r="NA96" i="1" s="1"/>
  <c r="DO8" i="5"/>
  <c r="MV10" i="1"/>
  <c r="MW10" i="1" s="1"/>
  <c r="MX10" i="1" s="1"/>
  <c r="NA10" i="1" s="1"/>
  <c r="DO89" i="5"/>
  <c r="MV91" i="1"/>
  <c r="MW91" i="1" s="1"/>
  <c r="MX91" i="1" s="1"/>
  <c r="NA91" i="1" s="1"/>
  <c r="DO10" i="5"/>
  <c r="MV12" i="1"/>
  <c r="MW12" i="1" s="1"/>
  <c r="MX12" i="1" s="1"/>
  <c r="NA12" i="1" s="1"/>
  <c r="DO67" i="5"/>
  <c r="MV69" i="1"/>
  <c r="MW69" i="1" s="1"/>
  <c r="MX69" i="1" s="1"/>
  <c r="NA69" i="1" s="1"/>
  <c r="DO2" i="5"/>
  <c r="MV4" i="1"/>
  <c r="MW4" i="1" s="1"/>
  <c r="MX4" i="1" s="1"/>
  <c r="NA4" i="1" s="1"/>
  <c r="DO72" i="5"/>
  <c r="MV74" i="1"/>
  <c r="MW74" i="1" s="1"/>
  <c r="MX74" i="1" s="1"/>
  <c r="NA74" i="1" s="1"/>
  <c r="DO9" i="5"/>
  <c r="MV11" i="1"/>
  <c r="MW11" i="1" s="1"/>
  <c r="MX11" i="1" s="1"/>
  <c r="NA11" i="1" s="1"/>
  <c r="DO75" i="5"/>
  <c r="MV77" i="1"/>
  <c r="MW77" i="1" s="1"/>
  <c r="MX77" i="1" s="1"/>
  <c r="NA77" i="1" s="1"/>
  <c r="DO56" i="5"/>
  <c r="MV58" i="1"/>
  <c r="MW58" i="1" s="1"/>
  <c r="MX58" i="1" s="1"/>
  <c r="NA58" i="1" s="1"/>
  <c r="DO66" i="5"/>
  <c r="MV68" i="1"/>
  <c r="MW68" i="1" s="1"/>
  <c r="MX68" i="1" s="1"/>
  <c r="NA68" i="1" s="1"/>
  <c r="DO31" i="5"/>
  <c r="MV33" i="1"/>
  <c r="MW33" i="1" s="1"/>
  <c r="MX33" i="1" s="1"/>
  <c r="NA33" i="1" s="1"/>
  <c r="DO18" i="5"/>
  <c r="MV20" i="1"/>
  <c r="MW20" i="1" s="1"/>
  <c r="MX20" i="1" s="1"/>
  <c r="NA20" i="1" s="1"/>
  <c r="DO21" i="5"/>
  <c r="MV23" i="1"/>
  <c r="MW23" i="1" s="1"/>
  <c r="MX23" i="1" s="1"/>
  <c r="NA23" i="1" s="1"/>
  <c r="DO3" i="5"/>
  <c r="MV5" i="1"/>
  <c r="MW5" i="1" s="1"/>
  <c r="MX5" i="1" s="1"/>
  <c r="NA5" i="1" s="1"/>
  <c r="DO15" i="5"/>
  <c r="MV17" i="1"/>
  <c r="MW17" i="1" s="1"/>
  <c r="MX17" i="1" s="1"/>
  <c r="NA17" i="1" s="1"/>
  <c r="DO34" i="5"/>
  <c r="MV36" i="1"/>
  <c r="MW36" i="1" s="1"/>
  <c r="MX36" i="1" s="1"/>
  <c r="NA36" i="1" s="1"/>
  <c r="DO92" i="5"/>
  <c r="MV94" i="1"/>
  <c r="MW94" i="1" s="1"/>
  <c r="MX94" i="1" s="1"/>
  <c r="NA94" i="1" s="1"/>
  <c r="DO4" i="5"/>
  <c r="MV6" i="1"/>
  <c r="MW6" i="1" s="1"/>
  <c r="MX6" i="1" s="1"/>
  <c r="NA6" i="1" s="1"/>
  <c r="DO63" i="5"/>
  <c r="MV65" i="1"/>
  <c r="MW65" i="1" s="1"/>
  <c r="MX65" i="1" s="1"/>
  <c r="NA65" i="1" s="1"/>
  <c r="DO86" i="5"/>
  <c r="MV88" i="1"/>
  <c r="MW88" i="1" s="1"/>
  <c r="MX88" i="1" s="1"/>
  <c r="NA88" i="1" s="1"/>
  <c r="DO70" i="5"/>
  <c r="MV72" i="1"/>
  <c r="MW72" i="1" s="1"/>
  <c r="MX72" i="1" s="1"/>
  <c r="NA72" i="1" s="1"/>
  <c r="DO11" i="5"/>
  <c r="MV13" i="1"/>
  <c r="MW13" i="1" s="1"/>
  <c r="MX13" i="1" s="1"/>
  <c r="NA13" i="1" s="1"/>
  <c r="DX116" i="5" l="1"/>
  <c r="OC118" i="1"/>
  <c r="DX117" i="5"/>
  <c r="OC119" i="1"/>
  <c r="DX115" i="5"/>
  <c r="OC117" i="1"/>
  <c r="ND114" i="1"/>
  <c r="DP112" i="5"/>
  <c r="ND109" i="1"/>
  <c r="DP107" i="5"/>
  <c r="ND98" i="1"/>
  <c r="DP96" i="5"/>
  <c r="ND101" i="1"/>
  <c r="DP99" i="5"/>
  <c r="ND99" i="1"/>
  <c r="DP97" i="5"/>
  <c r="ND103" i="1"/>
  <c r="DP101" i="5"/>
  <c r="DU114" i="5"/>
  <c r="NQ116" i="1"/>
  <c r="NT116" i="1" s="1"/>
  <c r="ND105" i="1"/>
  <c r="DP103" i="5"/>
  <c r="ND115" i="1"/>
  <c r="DP113" i="5"/>
  <c r="ND107" i="1"/>
  <c r="DP105" i="5"/>
  <c r="ND102" i="1"/>
  <c r="DP100" i="5"/>
  <c r="ND100" i="1"/>
  <c r="DP98" i="5"/>
  <c r="ND111" i="1"/>
  <c r="DP109" i="5"/>
  <c r="ND108" i="1"/>
  <c r="DP106" i="5"/>
  <c r="ND110" i="1"/>
  <c r="DP108" i="5"/>
  <c r="ND113" i="1"/>
  <c r="DP111" i="5"/>
  <c r="ND97" i="1"/>
  <c r="DP95" i="5"/>
  <c r="ND104" i="1"/>
  <c r="DP102" i="5"/>
  <c r="ND112" i="1"/>
  <c r="DP110" i="5"/>
  <c r="ND106" i="1"/>
  <c r="DP104" i="5"/>
  <c r="NP85" i="1"/>
  <c r="DT83" i="5"/>
  <c r="DS57" i="5"/>
  <c r="NM59" i="1"/>
  <c r="DS87" i="5"/>
  <c r="NM89" i="1"/>
  <c r="DS13" i="5"/>
  <c r="NM15" i="1"/>
  <c r="DS71" i="5"/>
  <c r="NM73" i="1"/>
  <c r="DS29" i="5"/>
  <c r="NM31" i="1"/>
  <c r="DS55" i="5"/>
  <c r="NM57" i="1"/>
  <c r="NJ86" i="1"/>
  <c r="DR84" i="5"/>
  <c r="NJ47" i="1"/>
  <c r="DR45" i="5"/>
  <c r="NJ66" i="1"/>
  <c r="DR64" i="5"/>
  <c r="NJ90" i="1"/>
  <c r="DR88" i="5"/>
  <c r="NJ46" i="1"/>
  <c r="DR44" i="5"/>
  <c r="NJ51" i="1"/>
  <c r="DR49" i="5"/>
  <c r="NJ71" i="1"/>
  <c r="DR69" i="5"/>
  <c r="NJ19" i="1"/>
  <c r="DR17" i="5"/>
  <c r="NJ55" i="1"/>
  <c r="DR53" i="5"/>
  <c r="NJ35" i="1"/>
  <c r="DR33" i="5"/>
  <c r="NJ37" i="1"/>
  <c r="DR35" i="5"/>
  <c r="NJ54" i="1"/>
  <c r="DR52" i="5"/>
  <c r="NJ38" i="1"/>
  <c r="DR36" i="5"/>
  <c r="NJ43" i="1"/>
  <c r="DR41" i="5"/>
  <c r="NJ25" i="1"/>
  <c r="DR23" i="5"/>
  <c r="DQ62" i="5"/>
  <c r="NG64" i="1"/>
  <c r="DQ28" i="5"/>
  <c r="NG30" i="1"/>
  <c r="DQ14" i="5"/>
  <c r="NG16" i="1"/>
  <c r="DQ59" i="5"/>
  <c r="NG61" i="1"/>
  <c r="DQ39" i="5"/>
  <c r="NG41" i="1"/>
  <c r="DQ76" i="5"/>
  <c r="NG78" i="1"/>
  <c r="DQ19" i="5"/>
  <c r="NG21" i="1"/>
  <c r="DQ79" i="5"/>
  <c r="NG81" i="1"/>
  <c r="DQ81" i="5"/>
  <c r="NG83" i="1"/>
  <c r="DQ26" i="5"/>
  <c r="NG28" i="1"/>
  <c r="DQ16" i="5"/>
  <c r="NG18" i="1"/>
  <c r="DQ60" i="5"/>
  <c r="NG62" i="1"/>
  <c r="DQ65" i="5"/>
  <c r="NG67" i="1"/>
  <c r="DQ50" i="5"/>
  <c r="NG52" i="1"/>
  <c r="DQ48" i="5"/>
  <c r="NG50" i="1"/>
  <c r="DQ73" i="5"/>
  <c r="NG75" i="1"/>
  <c r="DQ61" i="5"/>
  <c r="NG63" i="1"/>
  <c r="DQ7" i="5"/>
  <c r="NG9" i="1"/>
  <c r="DQ30" i="5"/>
  <c r="NG32" i="1"/>
  <c r="DQ90" i="5"/>
  <c r="NG92" i="1"/>
  <c r="DQ51" i="5"/>
  <c r="NG53" i="1"/>
  <c r="DQ74" i="5"/>
  <c r="NG76" i="1"/>
  <c r="DQ38" i="5"/>
  <c r="NG40" i="1"/>
  <c r="DQ37" i="5"/>
  <c r="NG39" i="1"/>
  <c r="DQ20" i="5"/>
  <c r="NG22" i="1"/>
  <c r="DQ77" i="5"/>
  <c r="NG79" i="1"/>
  <c r="DQ6" i="5"/>
  <c r="NG8" i="1"/>
  <c r="DQ12" i="5"/>
  <c r="NG14" i="1"/>
  <c r="DQ24" i="5"/>
  <c r="NG26" i="1"/>
  <c r="DQ91" i="5"/>
  <c r="NG93" i="1"/>
  <c r="DQ40" i="5"/>
  <c r="NG42" i="1"/>
  <c r="DQ93" i="5"/>
  <c r="NG95" i="1"/>
  <c r="DQ80" i="5"/>
  <c r="NG82" i="1"/>
  <c r="DQ5" i="5"/>
  <c r="NG7" i="1"/>
  <c r="NG29" i="1"/>
  <c r="DQ27" i="5"/>
  <c r="DQ85" i="5"/>
  <c r="NG87" i="1"/>
  <c r="DQ68" i="5"/>
  <c r="NG70" i="1"/>
  <c r="DQ22" i="5"/>
  <c r="NG24" i="1"/>
  <c r="DQ47" i="5"/>
  <c r="NG49" i="1"/>
  <c r="DQ43" i="5"/>
  <c r="NG45" i="1"/>
  <c r="DQ54" i="5"/>
  <c r="NG56" i="1"/>
  <c r="DQ46" i="5"/>
  <c r="NG48" i="1"/>
  <c r="DP25" i="5"/>
  <c r="ND27" i="1"/>
  <c r="DP63" i="5"/>
  <c r="ND65" i="1"/>
  <c r="DP4" i="5"/>
  <c r="ND6" i="1"/>
  <c r="DP82" i="5"/>
  <c r="ND84" i="1"/>
  <c r="DP9" i="5"/>
  <c r="ND11" i="1"/>
  <c r="DP89" i="5"/>
  <c r="ND91" i="1"/>
  <c r="DP58" i="5"/>
  <c r="ND60" i="1"/>
  <c r="DP15" i="5"/>
  <c r="ND17" i="1"/>
  <c r="DP66" i="5"/>
  <c r="ND68" i="1"/>
  <c r="DP21" i="5"/>
  <c r="ND23" i="1"/>
  <c r="DP56" i="5"/>
  <c r="ND58" i="1"/>
  <c r="DP8" i="5"/>
  <c r="ND10" i="1"/>
  <c r="DP78" i="5"/>
  <c r="ND80" i="1"/>
  <c r="DP31" i="5"/>
  <c r="ND33" i="1"/>
  <c r="DP3" i="5"/>
  <c r="ND5" i="1"/>
  <c r="DP92" i="5"/>
  <c r="ND94" i="1"/>
  <c r="DP2" i="5"/>
  <c r="ND4" i="1"/>
  <c r="DP10" i="5"/>
  <c r="ND12" i="1"/>
  <c r="DP72" i="5"/>
  <c r="ND74" i="1"/>
  <c r="DP86" i="5"/>
  <c r="ND88" i="1"/>
  <c r="DP18" i="5"/>
  <c r="ND20" i="1"/>
  <c r="DP67" i="5"/>
  <c r="ND69" i="1"/>
  <c r="DP94" i="5"/>
  <c r="ND96" i="1"/>
  <c r="DP42" i="5"/>
  <c r="ND44" i="1"/>
  <c r="DP11" i="5"/>
  <c r="ND13" i="1"/>
  <c r="DP70" i="5"/>
  <c r="ND72" i="1"/>
  <c r="DP34" i="5"/>
  <c r="ND36" i="1"/>
  <c r="DP75" i="5"/>
  <c r="ND77" i="1"/>
  <c r="DP32" i="5"/>
  <c r="ND34" i="1"/>
  <c r="OD117" i="1" l="1"/>
  <c r="OG117" i="1" s="1"/>
  <c r="DY115" i="5"/>
  <c r="DY117" i="5"/>
  <c r="OD119" i="1"/>
  <c r="OG119" i="1" s="1"/>
  <c r="OD118" i="1"/>
  <c r="OG118" i="1" s="1"/>
  <c r="DY116" i="5"/>
  <c r="DV114" i="5"/>
  <c r="NW116" i="1"/>
  <c r="NG106" i="1"/>
  <c r="DQ104" i="5"/>
  <c r="NG113" i="1"/>
  <c r="DQ111" i="5"/>
  <c r="NG100" i="1"/>
  <c r="DQ98" i="5"/>
  <c r="NG105" i="1"/>
  <c r="DQ103" i="5"/>
  <c r="NG101" i="1"/>
  <c r="DQ99" i="5"/>
  <c r="NG112" i="1"/>
  <c r="DQ110" i="5"/>
  <c r="NG110" i="1"/>
  <c r="DQ108" i="5"/>
  <c r="NG102" i="1"/>
  <c r="DQ100" i="5"/>
  <c r="NG98" i="1"/>
  <c r="DQ96" i="5"/>
  <c r="NG104" i="1"/>
  <c r="DQ102" i="5"/>
  <c r="NG108" i="1"/>
  <c r="DQ106" i="5"/>
  <c r="NG107" i="1"/>
  <c r="DQ105" i="5"/>
  <c r="NG103" i="1"/>
  <c r="DQ101" i="5"/>
  <c r="NG109" i="1"/>
  <c r="DQ107" i="5"/>
  <c r="NG97" i="1"/>
  <c r="DQ95" i="5"/>
  <c r="NG111" i="1"/>
  <c r="DQ109" i="5"/>
  <c r="NG115" i="1"/>
  <c r="DQ113" i="5"/>
  <c r="NG99" i="1"/>
  <c r="DQ97" i="5"/>
  <c r="NG114" i="1"/>
  <c r="DQ112" i="5"/>
  <c r="NQ85" i="1"/>
  <c r="NT85" i="1" s="1"/>
  <c r="DU83" i="5"/>
  <c r="NP15" i="1"/>
  <c r="DT13" i="5"/>
  <c r="NP57" i="1"/>
  <c r="DT55" i="5"/>
  <c r="NP89" i="1"/>
  <c r="DT87" i="5"/>
  <c r="NP31" i="1"/>
  <c r="DT29" i="5"/>
  <c r="NP59" i="1"/>
  <c r="DT57" i="5"/>
  <c r="NP73" i="1"/>
  <c r="DT71" i="5"/>
  <c r="DS41" i="5"/>
  <c r="NM43" i="1"/>
  <c r="DS33" i="5"/>
  <c r="NM35" i="1"/>
  <c r="DS49" i="5"/>
  <c r="NM51" i="1"/>
  <c r="DS45" i="5"/>
  <c r="NM47" i="1"/>
  <c r="DS36" i="5"/>
  <c r="NM38" i="1"/>
  <c r="DS53" i="5"/>
  <c r="NM55" i="1"/>
  <c r="DS44" i="5"/>
  <c r="NM46" i="1"/>
  <c r="DS84" i="5"/>
  <c r="NM86" i="1"/>
  <c r="DS52" i="5"/>
  <c r="NM54" i="1"/>
  <c r="DS17" i="5"/>
  <c r="NM19" i="1"/>
  <c r="DS88" i="5"/>
  <c r="NM90" i="1"/>
  <c r="DS23" i="5"/>
  <c r="NM25" i="1"/>
  <c r="DS35" i="5"/>
  <c r="NM37" i="1"/>
  <c r="DS69" i="5"/>
  <c r="NM71" i="1"/>
  <c r="DS64" i="5"/>
  <c r="NM66" i="1"/>
  <c r="NJ56" i="1"/>
  <c r="DR54" i="5"/>
  <c r="NJ70" i="1"/>
  <c r="DR68" i="5"/>
  <c r="NJ26" i="1"/>
  <c r="DR24" i="5"/>
  <c r="NJ22" i="1"/>
  <c r="DR20" i="5"/>
  <c r="NJ53" i="1"/>
  <c r="DR51" i="5"/>
  <c r="NJ63" i="1"/>
  <c r="DR61" i="5"/>
  <c r="NJ67" i="1"/>
  <c r="DR65" i="5"/>
  <c r="NJ83" i="1"/>
  <c r="DR81" i="5"/>
  <c r="NJ41" i="1"/>
  <c r="DR39" i="5"/>
  <c r="NJ64" i="1"/>
  <c r="DR62" i="5"/>
  <c r="NJ82" i="1"/>
  <c r="DR80" i="5"/>
  <c r="NJ61" i="1"/>
  <c r="DR59" i="5"/>
  <c r="NJ87" i="1"/>
  <c r="DR85" i="5"/>
  <c r="NJ92" i="1"/>
  <c r="DR90" i="5"/>
  <c r="NJ49" i="1"/>
  <c r="DR47" i="5"/>
  <c r="NJ42" i="1"/>
  <c r="DR40" i="5"/>
  <c r="NJ8" i="1"/>
  <c r="DR6" i="5"/>
  <c r="NJ40" i="1"/>
  <c r="DR38" i="5"/>
  <c r="NJ32" i="1"/>
  <c r="DR30" i="5"/>
  <c r="NJ50" i="1"/>
  <c r="DR48" i="5"/>
  <c r="NJ18" i="1"/>
  <c r="DR16" i="5"/>
  <c r="NJ21" i="1"/>
  <c r="DR19" i="5"/>
  <c r="NJ16" i="1"/>
  <c r="DR14" i="5"/>
  <c r="NJ95" i="1"/>
  <c r="DR93" i="5"/>
  <c r="NJ62" i="1"/>
  <c r="DR60" i="5"/>
  <c r="NJ29" i="1"/>
  <c r="DR27" i="5"/>
  <c r="NJ45" i="1"/>
  <c r="DR43" i="5"/>
  <c r="NJ39" i="1"/>
  <c r="DR37" i="5"/>
  <c r="NJ81" i="1"/>
  <c r="DR79" i="5"/>
  <c r="NJ48" i="1"/>
  <c r="DR46" i="5"/>
  <c r="NJ24" i="1"/>
  <c r="DR22" i="5"/>
  <c r="NJ93" i="1"/>
  <c r="DR91" i="5"/>
  <c r="NJ79" i="1"/>
  <c r="DR77" i="5"/>
  <c r="NJ76" i="1"/>
  <c r="DR74" i="5"/>
  <c r="NJ9" i="1"/>
  <c r="DR7" i="5"/>
  <c r="NJ52" i="1"/>
  <c r="DR50" i="5"/>
  <c r="NJ28" i="1"/>
  <c r="DR26" i="5"/>
  <c r="NJ78" i="1"/>
  <c r="DR76" i="5"/>
  <c r="NJ30" i="1"/>
  <c r="DR28" i="5"/>
  <c r="NJ14" i="1"/>
  <c r="DR12" i="5"/>
  <c r="NJ75" i="1"/>
  <c r="DR73" i="5"/>
  <c r="NJ7" i="1"/>
  <c r="DR5" i="5"/>
  <c r="DQ21" i="5"/>
  <c r="NG23" i="1"/>
  <c r="DQ67" i="5"/>
  <c r="NG69" i="1"/>
  <c r="DQ78" i="5"/>
  <c r="NG80" i="1"/>
  <c r="DQ25" i="5"/>
  <c r="NG27" i="1"/>
  <c r="DQ89" i="5"/>
  <c r="NG91" i="1"/>
  <c r="DQ66" i="5"/>
  <c r="NG68" i="1"/>
  <c r="DQ9" i="5"/>
  <c r="NG11" i="1"/>
  <c r="DQ10" i="5"/>
  <c r="NG12" i="1"/>
  <c r="DQ32" i="5"/>
  <c r="NG34" i="1"/>
  <c r="DQ42" i="5"/>
  <c r="NG44" i="1"/>
  <c r="NG10" i="1"/>
  <c r="DQ8" i="5"/>
  <c r="DQ15" i="5"/>
  <c r="NG17" i="1"/>
  <c r="DQ82" i="5"/>
  <c r="NG84" i="1"/>
  <c r="DQ31" i="5"/>
  <c r="NG33" i="1"/>
  <c r="DQ11" i="5"/>
  <c r="NG13" i="1"/>
  <c r="DQ75" i="5"/>
  <c r="NG77" i="1"/>
  <c r="DQ70" i="5"/>
  <c r="NG72" i="1"/>
  <c r="DQ2" i="5"/>
  <c r="NG4" i="1"/>
  <c r="DQ86" i="5"/>
  <c r="NG88" i="1"/>
  <c r="DQ34" i="5"/>
  <c r="NG36" i="1"/>
  <c r="DQ94" i="5"/>
  <c r="NG96" i="1"/>
  <c r="DQ72" i="5"/>
  <c r="NG74" i="1"/>
  <c r="NG5" i="1"/>
  <c r="DQ3" i="5"/>
  <c r="DQ56" i="5"/>
  <c r="NG58" i="1"/>
  <c r="DQ58" i="5"/>
  <c r="NG60" i="1"/>
  <c r="DQ4" i="5"/>
  <c r="NG6" i="1"/>
  <c r="DQ63" i="5"/>
  <c r="NG65" i="1"/>
  <c r="DQ18" i="5"/>
  <c r="NG20" i="1"/>
  <c r="DQ92" i="5"/>
  <c r="NG94" i="1"/>
  <c r="DZ116" i="5" l="1"/>
  <c r="OJ118" i="1"/>
  <c r="DZ117" i="5"/>
  <c r="OJ119" i="1"/>
  <c r="DZ115" i="5"/>
  <c r="OJ117" i="1"/>
  <c r="NZ116" i="1"/>
  <c r="DW114" i="5"/>
  <c r="DV83" i="5"/>
  <c r="NW85" i="1"/>
  <c r="NJ111" i="1"/>
  <c r="DR109" i="5"/>
  <c r="NJ107" i="1"/>
  <c r="DR105" i="5"/>
  <c r="NJ102" i="1"/>
  <c r="DR100" i="5"/>
  <c r="NJ105" i="1"/>
  <c r="DR103" i="5"/>
  <c r="NJ114" i="1"/>
  <c r="DR112" i="5"/>
  <c r="NJ97" i="1"/>
  <c r="DR95" i="5"/>
  <c r="NJ108" i="1"/>
  <c r="DR106" i="5"/>
  <c r="NJ110" i="1"/>
  <c r="DR108" i="5"/>
  <c r="NJ100" i="1"/>
  <c r="DR98" i="5"/>
  <c r="NJ99" i="1"/>
  <c r="DR97" i="5"/>
  <c r="NJ109" i="1"/>
  <c r="DR107" i="5"/>
  <c r="NJ104" i="1"/>
  <c r="DR102" i="5"/>
  <c r="NJ112" i="1"/>
  <c r="DR110" i="5"/>
  <c r="NJ113" i="1"/>
  <c r="DR111" i="5"/>
  <c r="NJ115" i="1"/>
  <c r="DR113" i="5"/>
  <c r="NJ103" i="1"/>
  <c r="DR101" i="5"/>
  <c r="NJ98" i="1"/>
  <c r="DR96" i="5"/>
  <c r="NJ101" i="1"/>
  <c r="DR99" i="5"/>
  <c r="NJ106" i="1"/>
  <c r="DR104" i="5"/>
  <c r="NQ89" i="1"/>
  <c r="NT89" i="1" s="1"/>
  <c r="DU87" i="5"/>
  <c r="NQ73" i="1"/>
  <c r="NT73" i="1" s="1"/>
  <c r="DU71" i="5"/>
  <c r="NQ57" i="1"/>
  <c r="NT57" i="1" s="1"/>
  <c r="DU55" i="5"/>
  <c r="NQ59" i="1"/>
  <c r="NT59" i="1" s="1"/>
  <c r="DU57" i="5"/>
  <c r="NQ15" i="1"/>
  <c r="NT15" i="1" s="1"/>
  <c r="DU13" i="5"/>
  <c r="NQ31" i="1"/>
  <c r="NT31" i="1" s="1"/>
  <c r="DU29" i="5"/>
  <c r="NP71" i="1"/>
  <c r="DT69" i="5"/>
  <c r="NP37" i="1"/>
  <c r="DT35" i="5"/>
  <c r="NP54" i="1"/>
  <c r="DT52" i="5"/>
  <c r="NP38" i="1"/>
  <c r="DT36" i="5"/>
  <c r="NP43" i="1"/>
  <c r="DT41" i="5"/>
  <c r="NP55" i="1"/>
  <c r="DT53" i="5"/>
  <c r="NP19" i="1"/>
  <c r="DT17" i="5"/>
  <c r="NP25" i="1"/>
  <c r="DT23" i="5"/>
  <c r="NP86" i="1"/>
  <c r="DT84" i="5"/>
  <c r="NP47" i="1"/>
  <c r="DT45" i="5"/>
  <c r="NP66" i="1"/>
  <c r="DT64" i="5"/>
  <c r="NP90" i="1"/>
  <c r="DT88" i="5"/>
  <c r="NP46" i="1"/>
  <c r="DT44" i="5"/>
  <c r="NP51" i="1"/>
  <c r="DT49" i="5"/>
  <c r="NP35" i="1"/>
  <c r="DT33" i="5"/>
  <c r="DS60" i="5"/>
  <c r="NM62" i="1"/>
  <c r="DS6" i="5"/>
  <c r="NM8" i="1"/>
  <c r="DS85" i="5"/>
  <c r="NM87" i="1"/>
  <c r="DS39" i="5"/>
  <c r="NM41" i="1"/>
  <c r="DS51" i="5"/>
  <c r="NM53" i="1"/>
  <c r="DS54" i="5"/>
  <c r="NM56" i="1"/>
  <c r="DS73" i="5"/>
  <c r="NM75" i="1"/>
  <c r="DS12" i="5"/>
  <c r="NM14" i="1"/>
  <c r="DS50" i="5"/>
  <c r="NM52" i="1"/>
  <c r="DS91" i="5"/>
  <c r="NM93" i="1"/>
  <c r="DS37" i="5"/>
  <c r="NM39" i="1"/>
  <c r="DS93" i="5"/>
  <c r="NM95" i="1"/>
  <c r="DS48" i="5"/>
  <c r="NM50" i="1"/>
  <c r="DS40" i="5"/>
  <c r="NM42" i="1"/>
  <c r="DS59" i="5"/>
  <c r="NM61" i="1"/>
  <c r="DS81" i="5"/>
  <c r="NM83" i="1"/>
  <c r="DS20" i="5"/>
  <c r="NM22" i="1"/>
  <c r="DS16" i="5"/>
  <c r="NM18" i="1"/>
  <c r="DS79" i="5"/>
  <c r="NM81" i="1"/>
  <c r="DS7" i="5"/>
  <c r="NM9" i="1"/>
  <c r="DS22" i="5"/>
  <c r="NM24" i="1"/>
  <c r="DS43" i="5"/>
  <c r="NM45" i="1"/>
  <c r="DS14" i="5"/>
  <c r="NM16" i="1"/>
  <c r="DS30" i="5"/>
  <c r="NM32" i="1"/>
  <c r="DS47" i="5"/>
  <c r="NM49" i="1"/>
  <c r="DS80" i="5"/>
  <c r="NM82" i="1"/>
  <c r="DS65" i="5"/>
  <c r="NM67" i="1"/>
  <c r="DS24" i="5"/>
  <c r="NM26" i="1"/>
  <c r="DS26" i="5"/>
  <c r="NM28" i="1"/>
  <c r="DS28" i="5"/>
  <c r="NM30" i="1"/>
  <c r="DS77" i="5"/>
  <c r="NM79" i="1"/>
  <c r="DS5" i="5"/>
  <c r="NM7" i="1"/>
  <c r="DS76" i="5"/>
  <c r="NM78" i="1"/>
  <c r="DS74" i="5"/>
  <c r="NM76" i="1"/>
  <c r="DS46" i="5"/>
  <c r="NM48" i="1"/>
  <c r="DS27" i="5"/>
  <c r="NM29" i="1"/>
  <c r="DS19" i="5"/>
  <c r="NM21" i="1"/>
  <c r="DS38" i="5"/>
  <c r="NM40" i="1"/>
  <c r="DS90" i="5"/>
  <c r="NM92" i="1"/>
  <c r="DS62" i="5"/>
  <c r="NM64" i="1"/>
  <c r="DS61" i="5"/>
  <c r="NM63" i="1"/>
  <c r="DS68" i="5"/>
  <c r="NM70" i="1"/>
  <c r="NJ84" i="1"/>
  <c r="DR82" i="5"/>
  <c r="NJ6" i="1"/>
  <c r="DR4" i="5"/>
  <c r="NJ74" i="1"/>
  <c r="DR72" i="5"/>
  <c r="NJ4" i="1"/>
  <c r="DR2" i="5"/>
  <c r="NJ33" i="1"/>
  <c r="DR31" i="5"/>
  <c r="NJ44" i="1"/>
  <c r="DR42" i="5"/>
  <c r="NJ68" i="1"/>
  <c r="DR66" i="5"/>
  <c r="NJ69" i="1"/>
  <c r="DR67" i="5"/>
  <c r="NJ72" i="1"/>
  <c r="DR70" i="5"/>
  <c r="NJ23" i="1"/>
  <c r="DR21" i="5"/>
  <c r="NJ94" i="1"/>
  <c r="DR92" i="5"/>
  <c r="NJ91" i="1"/>
  <c r="DR89" i="5"/>
  <c r="NJ20" i="1"/>
  <c r="DR18" i="5"/>
  <c r="NJ58" i="1"/>
  <c r="DR56" i="5"/>
  <c r="NJ36" i="1"/>
  <c r="DR34" i="5"/>
  <c r="NJ77" i="1"/>
  <c r="DR75" i="5"/>
  <c r="NJ17" i="1"/>
  <c r="DR15" i="5"/>
  <c r="NJ12" i="1"/>
  <c r="DR10" i="5"/>
  <c r="NJ27" i="1"/>
  <c r="DR25" i="5"/>
  <c r="NJ60" i="1"/>
  <c r="DR58" i="5"/>
  <c r="NJ34" i="1"/>
  <c r="DR32" i="5"/>
  <c r="NJ65" i="1"/>
  <c r="DR63" i="5"/>
  <c r="NJ88" i="1"/>
  <c r="DR86" i="5"/>
  <c r="NJ13" i="1"/>
  <c r="DR11" i="5"/>
  <c r="NJ11" i="1"/>
  <c r="DR9" i="5"/>
  <c r="NJ80" i="1"/>
  <c r="DR78" i="5"/>
  <c r="NJ96" i="1"/>
  <c r="DR94" i="5"/>
  <c r="NJ5" i="1"/>
  <c r="DR3" i="5"/>
  <c r="NJ10" i="1"/>
  <c r="DR8" i="5"/>
  <c r="DX114" i="5" l="1"/>
  <c r="OC116" i="1"/>
  <c r="NZ85" i="1"/>
  <c r="DW83" i="5"/>
  <c r="DV57" i="5"/>
  <c r="NW59" i="1"/>
  <c r="DV55" i="5"/>
  <c r="NW57" i="1"/>
  <c r="DV29" i="5"/>
  <c r="NW31" i="1"/>
  <c r="DV71" i="5"/>
  <c r="NW73" i="1"/>
  <c r="DV13" i="5"/>
  <c r="NW15" i="1"/>
  <c r="DV87" i="5"/>
  <c r="NW89" i="1"/>
  <c r="NM103" i="1"/>
  <c r="DS101" i="5"/>
  <c r="NM104" i="1"/>
  <c r="DS102" i="5"/>
  <c r="NM110" i="1"/>
  <c r="DS108" i="5"/>
  <c r="NM105" i="1"/>
  <c r="DS103" i="5"/>
  <c r="NM106" i="1"/>
  <c r="DS104" i="5"/>
  <c r="NM115" i="1"/>
  <c r="DS113" i="5"/>
  <c r="NM109" i="1"/>
  <c r="DS107" i="5"/>
  <c r="NM108" i="1"/>
  <c r="DS106" i="5"/>
  <c r="NM102" i="1"/>
  <c r="DS100" i="5"/>
  <c r="NM101" i="1"/>
  <c r="DS99" i="5"/>
  <c r="NM113" i="1"/>
  <c r="DS111" i="5"/>
  <c r="NM99" i="1"/>
  <c r="DS97" i="5"/>
  <c r="NM97" i="1"/>
  <c r="DS95" i="5"/>
  <c r="NM107" i="1"/>
  <c r="DS105" i="5"/>
  <c r="NM98" i="1"/>
  <c r="DS96" i="5"/>
  <c r="NM112" i="1"/>
  <c r="DS110" i="5"/>
  <c r="NM100" i="1"/>
  <c r="DS98" i="5"/>
  <c r="NM114" i="1"/>
  <c r="DS112" i="5"/>
  <c r="NM111" i="1"/>
  <c r="DS109" i="5"/>
  <c r="NQ35" i="1"/>
  <c r="NT35" i="1" s="1"/>
  <c r="DU33" i="5"/>
  <c r="NQ66" i="1"/>
  <c r="NT66" i="1" s="1"/>
  <c r="DU64" i="5"/>
  <c r="NQ19" i="1"/>
  <c r="NT19" i="1" s="1"/>
  <c r="DU17" i="5"/>
  <c r="NQ54" i="1"/>
  <c r="NT54" i="1" s="1"/>
  <c r="DU52" i="5"/>
  <c r="NQ90" i="1"/>
  <c r="NT90" i="1" s="1"/>
  <c r="DU88" i="5"/>
  <c r="NQ51" i="1"/>
  <c r="NT51" i="1" s="1"/>
  <c r="DU49" i="5"/>
  <c r="NQ37" i="1"/>
  <c r="NT37" i="1" s="1"/>
  <c r="DU35" i="5"/>
  <c r="NQ38" i="1"/>
  <c r="NT38" i="1" s="1"/>
  <c r="DU36" i="5"/>
  <c r="NQ47" i="1"/>
  <c r="NT47" i="1" s="1"/>
  <c r="DU45" i="5"/>
  <c r="NQ46" i="1"/>
  <c r="NT46" i="1" s="1"/>
  <c r="DU44" i="5"/>
  <c r="NQ86" i="1"/>
  <c r="NT86" i="1" s="1"/>
  <c r="DU84" i="5"/>
  <c r="NQ43" i="1"/>
  <c r="NT43" i="1" s="1"/>
  <c r="DU41" i="5"/>
  <c r="NQ71" i="1"/>
  <c r="NT71" i="1" s="1"/>
  <c r="DU69" i="5"/>
  <c r="NQ25" i="1"/>
  <c r="NT25" i="1" s="1"/>
  <c r="DU23" i="5"/>
  <c r="NQ55" i="1"/>
  <c r="NT55" i="1" s="1"/>
  <c r="DU53" i="5"/>
  <c r="NP21" i="1"/>
  <c r="DT19" i="5"/>
  <c r="NP62" i="1"/>
  <c r="DT60" i="5"/>
  <c r="NP63" i="1"/>
  <c r="DT61" i="5"/>
  <c r="NP24" i="1"/>
  <c r="DT22" i="5"/>
  <c r="NP50" i="1"/>
  <c r="DT48" i="5"/>
  <c r="NP7" i="1"/>
  <c r="DT5" i="5"/>
  <c r="NP26" i="1"/>
  <c r="DT24" i="5"/>
  <c r="NP9" i="1"/>
  <c r="DT7" i="5"/>
  <c r="NP83" i="1"/>
  <c r="DT81" i="5"/>
  <c r="NP95" i="1"/>
  <c r="DT93" i="5"/>
  <c r="NP14" i="1"/>
  <c r="DT12" i="5"/>
  <c r="NP41" i="1"/>
  <c r="DT39" i="5"/>
  <c r="NP22" i="1"/>
  <c r="DT20" i="5"/>
  <c r="NP32" i="1"/>
  <c r="DT30" i="5"/>
  <c r="NP78" i="1"/>
  <c r="DT76" i="5"/>
  <c r="NP92" i="1"/>
  <c r="DT90" i="5"/>
  <c r="NP48" i="1"/>
  <c r="DT46" i="5"/>
  <c r="NP79" i="1"/>
  <c r="DT77" i="5"/>
  <c r="NP67" i="1"/>
  <c r="DT65" i="5"/>
  <c r="NP16" i="1"/>
  <c r="DT14" i="5"/>
  <c r="NP81" i="1"/>
  <c r="DT79" i="5"/>
  <c r="NP61" i="1"/>
  <c r="DT59" i="5"/>
  <c r="NP39" i="1"/>
  <c r="DT37" i="5"/>
  <c r="NP75" i="1"/>
  <c r="DT73" i="5"/>
  <c r="NP87" i="1"/>
  <c r="DT85" i="5"/>
  <c r="NP49" i="1"/>
  <c r="DT47" i="5"/>
  <c r="NP53" i="1"/>
  <c r="DT51" i="5"/>
  <c r="NP64" i="1"/>
  <c r="DT62" i="5"/>
  <c r="NP70" i="1"/>
  <c r="DT68" i="5"/>
  <c r="NP40" i="1"/>
  <c r="DT38" i="5"/>
  <c r="NP76" i="1"/>
  <c r="DT74" i="5"/>
  <c r="NP30" i="1"/>
  <c r="DT28" i="5"/>
  <c r="NP82" i="1"/>
  <c r="DT80" i="5"/>
  <c r="NP45" i="1"/>
  <c r="DT43" i="5"/>
  <c r="NP18" i="1"/>
  <c r="DT16" i="5"/>
  <c r="NP42" i="1"/>
  <c r="DT40" i="5"/>
  <c r="NP93" i="1"/>
  <c r="DT91" i="5"/>
  <c r="NP56" i="1"/>
  <c r="DT54" i="5"/>
  <c r="NP8" i="1"/>
  <c r="DT6" i="5"/>
  <c r="NP28" i="1"/>
  <c r="DT26" i="5"/>
  <c r="NP52" i="1"/>
  <c r="DT50" i="5"/>
  <c r="NP29" i="1"/>
  <c r="DT27" i="5"/>
  <c r="DS21" i="5"/>
  <c r="NM23" i="1"/>
  <c r="DS10" i="5"/>
  <c r="NM12" i="1"/>
  <c r="DS42" i="5"/>
  <c r="NM44" i="1"/>
  <c r="DS9" i="5"/>
  <c r="NM11" i="1"/>
  <c r="DS32" i="5"/>
  <c r="NM34" i="1"/>
  <c r="DS15" i="5"/>
  <c r="NM17" i="1"/>
  <c r="DS18" i="5"/>
  <c r="NM20" i="1"/>
  <c r="DS70" i="5"/>
  <c r="NM72" i="1"/>
  <c r="DS31" i="5"/>
  <c r="NM33" i="1"/>
  <c r="DS82" i="5"/>
  <c r="NM84" i="1"/>
  <c r="DS4" i="5"/>
  <c r="NM6" i="1"/>
  <c r="DS63" i="5"/>
  <c r="NM65" i="1"/>
  <c r="DS58" i="5"/>
  <c r="NM60" i="1"/>
  <c r="DS75" i="5"/>
  <c r="NM77" i="1"/>
  <c r="DS89" i="5"/>
  <c r="NM91" i="1"/>
  <c r="DS67" i="5"/>
  <c r="NM69" i="1"/>
  <c r="DS2" i="5"/>
  <c r="NM4" i="1"/>
  <c r="DS56" i="5"/>
  <c r="NM58" i="1"/>
  <c r="DS3" i="5"/>
  <c r="NM5" i="1"/>
  <c r="DS78" i="5"/>
  <c r="NM80" i="1"/>
  <c r="DS8" i="5"/>
  <c r="NM10" i="1"/>
  <c r="DS11" i="5"/>
  <c r="NM13" i="1"/>
  <c r="DS94" i="5"/>
  <c r="NM96" i="1"/>
  <c r="DS86" i="5"/>
  <c r="NM88" i="1"/>
  <c r="DS25" i="5"/>
  <c r="NM27" i="1"/>
  <c r="DS34" i="5"/>
  <c r="NM36" i="1"/>
  <c r="DS92" i="5"/>
  <c r="NM94" i="1"/>
  <c r="DS66" i="5"/>
  <c r="NM68" i="1"/>
  <c r="DS72" i="5"/>
  <c r="NM74" i="1"/>
  <c r="OD116" i="1" l="1"/>
  <c r="OG116" i="1" s="1"/>
  <c r="DY114" i="5"/>
  <c r="DX83" i="5"/>
  <c r="OC85" i="1"/>
  <c r="NZ89" i="1"/>
  <c r="DW87" i="5"/>
  <c r="NZ57" i="1"/>
  <c r="DW55" i="5"/>
  <c r="NZ31" i="1"/>
  <c r="DW29" i="5"/>
  <c r="NZ15" i="1"/>
  <c r="DW13" i="5"/>
  <c r="NZ59" i="1"/>
  <c r="DW57" i="5"/>
  <c r="NZ73" i="1"/>
  <c r="DW71" i="5"/>
  <c r="DV53" i="5"/>
  <c r="NW55" i="1"/>
  <c r="DV84" i="5"/>
  <c r="NW86" i="1"/>
  <c r="DV35" i="5"/>
  <c r="NW37" i="1"/>
  <c r="DV17" i="5"/>
  <c r="NW19" i="1"/>
  <c r="DV23" i="5"/>
  <c r="NW25" i="1"/>
  <c r="DV44" i="5"/>
  <c r="NW46" i="1"/>
  <c r="DV49" i="5"/>
  <c r="NW51" i="1"/>
  <c r="DV64" i="5"/>
  <c r="NW66" i="1"/>
  <c r="DV69" i="5"/>
  <c r="NW71" i="1"/>
  <c r="DV45" i="5"/>
  <c r="NW47" i="1"/>
  <c r="DV88" i="5"/>
  <c r="NW90" i="1"/>
  <c r="DV33" i="5"/>
  <c r="NW35" i="1"/>
  <c r="DV41" i="5"/>
  <c r="NW43" i="1"/>
  <c r="DV36" i="5"/>
  <c r="NW38" i="1"/>
  <c r="DV52" i="5"/>
  <c r="NW54" i="1"/>
  <c r="NP112" i="1"/>
  <c r="DT110" i="5"/>
  <c r="NP99" i="1"/>
  <c r="DT97" i="5"/>
  <c r="NP108" i="1"/>
  <c r="DT106" i="5"/>
  <c r="NP105" i="1"/>
  <c r="DT103" i="5"/>
  <c r="NP111" i="1"/>
  <c r="DT109" i="5"/>
  <c r="NP98" i="1"/>
  <c r="DT96" i="5"/>
  <c r="NP113" i="1"/>
  <c r="DT111" i="5"/>
  <c r="NP109" i="1"/>
  <c r="DT107" i="5"/>
  <c r="NP110" i="1"/>
  <c r="DT108" i="5"/>
  <c r="NP114" i="1"/>
  <c r="DT112" i="5"/>
  <c r="NP107" i="1"/>
  <c r="DT105" i="5"/>
  <c r="NP101" i="1"/>
  <c r="DT99" i="5"/>
  <c r="NP115" i="1"/>
  <c r="DT113" i="5"/>
  <c r="NP104" i="1"/>
  <c r="DT102" i="5"/>
  <c r="NP100" i="1"/>
  <c r="DT98" i="5"/>
  <c r="NP97" i="1"/>
  <c r="DT95" i="5"/>
  <c r="NP102" i="1"/>
  <c r="DT100" i="5"/>
  <c r="NP106" i="1"/>
  <c r="DT104" i="5"/>
  <c r="NP103" i="1"/>
  <c r="DT101" i="5"/>
  <c r="NQ45" i="1"/>
  <c r="NT45" i="1" s="1"/>
  <c r="DU43" i="5"/>
  <c r="NQ40" i="1"/>
  <c r="NT40" i="1" s="1"/>
  <c r="DU38" i="5"/>
  <c r="NQ49" i="1"/>
  <c r="NT49" i="1" s="1"/>
  <c r="DU47" i="5"/>
  <c r="NQ61" i="1"/>
  <c r="NT61" i="1" s="1"/>
  <c r="DU59" i="5"/>
  <c r="NQ79" i="1"/>
  <c r="NT79" i="1" s="1"/>
  <c r="DU77" i="5"/>
  <c r="NQ32" i="1"/>
  <c r="NT32" i="1" s="1"/>
  <c r="DU30" i="5"/>
  <c r="NQ95" i="1"/>
  <c r="NT95" i="1" s="1"/>
  <c r="DU93" i="5"/>
  <c r="NQ7" i="1"/>
  <c r="NT7" i="1" s="1"/>
  <c r="DU5" i="5"/>
  <c r="NQ62" i="1"/>
  <c r="NT62" i="1" s="1"/>
  <c r="DU60" i="5"/>
  <c r="NQ52" i="1"/>
  <c r="NT52" i="1" s="1"/>
  <c r="DU50" i="5"/>
  <c r="NQ82" i="1"/>
  <c r="NT82" i="1" s="1"/>
  <c r="DU80" i="5"/>
  <c r="NQ87" i="1"/>
  <c r="NT87" i="1" s="1"/>
  <c r="DU85" i="5"/>
  <c r="NQ81" i="1"/>
  <c r="NT81" i="1" s="1"/>
  <c r="DU79" i="5"/>
  <c r="NQ48" i="1"/>
  <c r="NT48" i="1" s="1"/>
  <c r="DU46" i="5"/>
  <c r="NQ22" i="1"/>
  <c r="NT22" i="1" s="1"/>
  <c r="DU20" i="5"/>
  <c r="NQ83" i="1"/>
  <c r="NT83" i="1" s="1"/>
  <c r="DU81" i="5"/>
  <c r="NQ50" i="1"/>
  <c r="NT50" i="1" s="1"/>
  <c r="DU48" i="5"/>
  <c r="NQ21" i="1"/>
  <c r="NT21" i="1" s="1"/>
  <c r="DU19" i="5"/>
  <c r="NQ29" i="1"/>
  <c r="NT29" i="1" s="1"/>
  <c r="DU27" i="5"/>
  <c r="NQ70" i="1"/>
  <c r="NT70" i="1" s="1"/>
  <c r="DU68" i="5"/>
  <c r="NQ28" i="1"/>
  <c r="NT28" i="1" s="1"/>
  <c r="DU26" i="5"/>
  <c r="NQ30" i="1"/>
  <c r="NT30" i="1" s="1"/>
  <c r="DU28" i="5"/>
  <c r="NQ64" i="1"/>
  <c r="NT64" i="1" s="1"/>
  <c r="DU62" i="5"/>
  <c r="NQ16" i="1"/>
  <c r="NT16" i="1" s="1"/>
  <c r="DU14" i="5"/>
  <c r="NQ41" i="1"/>
  <c r="NT41" i="1" s="1"/>
  <c r="DU39" i="5"/>
  <c r="NQ24" i="1"/>
  <c r="NT24" i="1" s="1"/>
  <c r="DU22" i="5"/>
  <c r="NQ56" i="1"/>
  <c r="NT56" i="1" s="1"/>
  <c r="DU54" i="5"/>
  <c r="NQ93" i="1"/>
  <c r="NT93" i="1" s="1"/>
  <c r="DU91" i="5"/>
  <c r="NQ42" i="1"/>
  <c r="NT42" i="1" s="1"/>
  <c r="DU40" i="5"/>
  <c r="NQ75" i="1"/>
  <c r="NT75" i="1" s="1"/>
  <c r="DU73" i="5"/>
  <c r="NQ92" i="1"/>
  <c r="NT92" i="1" s="1"/>
  <c r="DU90" i="5"/>
  <c r="NQ9" i="1"/>
  <c r="NT9" i="1" s="1"/>
  <c r="DU7" i="5"/>
  <c r="NQ8" i="1"/>
  <c r="NT8" i="1" s="1"/>
  <c r="DU6" i="5"/>
  <c r="NQ18" i="1"/>
  <c r="NT18" i="1" s="1"/>
  <c r="DU16" i="5"/>
  <c r="NQ76" i="1"/>
  <c r="NT76" i="1" s="1"/>
  <c r="DU74" i="5"/>
  <c r="NQ53" i="1"/>
  <c r="NT53" i="1" s="1"/>
  <c r="DU51" i="5"/>
  <c r="NQ39" i="1"/>
  <c r="NT39" i="1" s="1"/>
  <c r="DU37" i="5"/>
  <c r="NQ67" i="1"/>
  <c r="NT67" i="1" s="1"/>
  <c r="DU65" i="5"/>
  <c r="NQ78" i="1"/>
  <c r="NT78" i="1" s="1"/>
  <c r="DU76" i="5"/>
  <c r="NQ14" i="1"/>
  <c r="NT14" i="1" s="1"/>
  <c r="DU12" i="5"/>
  <c r="NQ26" i="1"/>
  <c r="NT26" i="1" s="1"/>
  <c r="DU24" i="5"/>
  <c r="NQ63" i="1"/>
  <c r="NT63" i="1" s="1"/>
  <c r="DU61" i="5"/>
  <c r="NP84" i="1"/>
  <c r="DT82" i="5"/>
  <c r="NP13" i="1"/>
  <c r="DT11" i="5"/>
  <c r="NP4" i="1"/>
  <c r="DT2" i="5"/>
  <c r="NP58" i="1"/>
  <c r="DT56" i="5"/>
  <c r="NP17" i="1"/>
  <c r="DT15" i="5"/>
  <c r="NP10" i="1"/>
  <c r="DT8" i="5"/>
  <c r="NP23" i="1"/>
  <c r="DT21" i="5"/>
  <c r="NP11" i="1"/>
  <c r="DT9" i="5"/>
  <c r="NP12" i="1"/>
  <c r="DT10" i="5"/>
  <c r="NP27" i="1"/>
  <c r="DT25" i="5"/>
  <c r="NP34" i="1"/>
  <c r="DT32" i="5"/>
  <c r="NP88" i="1"/>
  <c r="DT86" i="5"/>
  <c r="NP69" i="1"/>
  <c r="DT67" i="5"/>
  <c r="NP65" i="1"/>
  <c r="DT63" i="5"/>
  <c r="NP72" i="1"/>
  <c r="DT70" i="5"/>
  <c r="NP77" i="1"/>
  <c r="DT75" i="5"/>
  <c r="NP74" i="1"/>
  <c r="DT72" i="5"/>
  <c r="NP60" i="1"/>
  <c r="DT58" i="5"/>
  <c r="NP94" i="1"/>
  <c r="DT92" i="5"/>
  <c r="NP5" i="1"/>
  <c r="DT3" i="5"/>
  <c r="NP6" i="1"/>
  <c r="DT4" i="5"/>
  <c r="NP20" i="1"/>
  <c r="DT18" i="5"/>
  <c r="NP44" i="1"/>
  <c r="DT42" i="5"/>
  <c r="NP36" i="1"/>
  <c r="DT34" i="5"/>
  <c r="NP33" i="1"/>
  <c r="DT31" i="5"/>
  <c r="NP68" i="1"/>
  <c r="DT66" i="5"/>
  <c r="NP80" i="1"/>
  <c r="DT78" i="5"/>
  <c r="NP96" i="1"/>
  <c r="DT94" i="5"/>
  <c r="NP91" i="1"/>
  <c r="DT89" i="5"/>
  <c r="DZ114" i="5" l="1"/>
  <c r="OJ116" i="1"/>
  <c r="OD85" i="1"/>
  <c r="OG85" i="1" s="1"/>
  <c r="DY83" i="5"/>
  <c r="DX29" i="5"/>
  <c r="OC31" i="1"/>
  <c r="DX71" i="5"/>
  <c r="OC73" i="1"/>
  <c r="DX55" i="5"/>
  <c r="OC57" i="1"/>
  <c r="DX57" i="5"/>
  <c r="OC59" i="1"/>
  <c r="DX87" i="5"/>
  <c r="OC89" i="1"/>
  <c r="DX13" i="5"/>
  <c r="OC15" i="1"/>
  <c r="NZ43" i="1"/>
  <c r="DW41" i="5"/>
  <c r="NZ71" i="1"/>
  <c r="DW69" i="5"/>
  <c r="NZ25" i="1"/>
  <c r="DW23" i="5"/>
  <c r="NZ55" i="1"/>
  <c r="DW53" i="5"/>
  <c r="NZ38" i="1"/>
  <c r="DW36" i="5"/>
  <c r="NZ35" i="1"/>
  <c r="DW33" i="5"/>
  <c r="NZ66" i="1"/>
  <c r="DW64" i="5"/>
  <c r="NZ19" i="1"/>
  <c r="DW17" i="5"/>
  <c r="NZ47" i="1"/>
  <c r="DW45" i="5"/>
  <c r="NZ86" i="1"/>
  <c r="DW84" i="5"/>
  <c r="NZ54" i="1"/>
  <c r="DW52" i="5"/>
  <c r="NZ90" i="1"/>
  <c r="DW88" i="5"/>
  <c r="NZ51" i="1"/>
  <c r="DW49" i="5"/>
  <c r="NZ37" i="1"/>
  <c r="DW35" i="5"/>
  <c r="NZ46" i="1"/>
  <c r="DW44" i="5"/>
  <c r="DV65" i="5"/>
  <c r="NW67" i="1"/>
  <c r="DV73" i="5"/>
  <c r="NW75" i="1"/>
  <c r="DV28" i="5"/>
  <c r="NW30" i="1"/>
  <c r="DV46" i="5"/>
  <c r="NW48" i="1"/>
  <c r="DV50" i="5"/>
  <c r="NW52" i="1"/>
  <c r="DV30" i="5"/>
  <c r="NW32" i="1"/>
  <c r="DV38" i="5"/>
  <c r="NW40" i="1"/>
  <c r="DV61" i="5"/>
  <c r="NW63" i="1"/>
  <c r="DV16" i="5"/>
  <c r="NW18" i="1"/>
  <c r="DV22" i="5"/>
  <c r="NW24" i="1"/>
  <c r="DV19" i="5"/>
  <c r="NW21" i="1"/>
  <c r="DV37" i="5"/>
  <c r="NW39" i="1"/>
  <c r="DV40" i="5"/>
  <c r="NW42" i="1"/>
  <c r="DV26" i="5"/>
  <c r="NW28" i="1"/>
  <c r="DV79" i="5"/>
  <c r="NW81" i="1"/>
  <c r="DV60" i="5"/>
  <c r="NW62" i="1"/>
  <c r="DV77" i="5"/>
  <c r="NW79" i="1"/>
  <c r="DV43" i="5"/>
  <c r="NW45" i="1"/>
  <c r="DV24" i="5"/>
  <c r="NW26" i="1"/>
  <c r="DV6" i="5"/>
  <c r="NW8" i="1"/>
  <c r="DV39" i="5"/>
  <c r="NW41" i="1"/>
  <c r="DV48" i="5"/>
  <c r="NW50" i="1"/>
  <c r="DV12" i="5"/>
  <c r="NW14" i="1"/>
  <c r="DV7" i="5"/>
  <c r="NW9" i="1"/>
  <c r="DV14" i="5"/>
  <c r="NW16" i="1"/>
  <c r="DV68" i="5"/>
  <c r="NW70" i="1"/>
  <c r="DV85" i="5"/>
  <c r="NW87" i="1"/>
  <c r="DV5" i="5"/>
  <c r="NW7" i="1"/>
  <c r="DV59" i="5"/>
  <c r="NW61" i="1"/>
  <c r="DV51" i="5"/>
  <c r="NW53" i="1"/>
  <c r="DV91" i="5"/>
  <c r="NW93" i="1"/>
  <c r="DV81" i="5"/>
  <c r="NW83" i="1"/>
  <c r="DV76" i="5"/>
  <c r="NW78" i="1"/>
  <c r="DV74" i="5"/>
  <c r="NW76" i="1"/>
  <c r="DV90" i="5"/>
  <c r="NW92" i="1"/>
  <c r="DV54" i="5"/>
  <c r="NW56" i="1"/>
  <c r="DV62" i="5"/>
  <c r="NW64" i="1"/>
  <c r="DV27" i="5"/>
  <c r="NW29" i="1"/>
  <c r="DV20" i="5"/>
  <c r="NW22" i="1"/>
  <c r="DV80" i="5"/>
  <c r="NW82" i="1"/>
  <c r="DV93" i="5"/>
  <c r="NW95" i="1"/>
  <c r="DV47" i="5"/>
  <c r="NW49" i="1"/>
  <c r="DU95" i="5"/>
  <c r="NQ97" i="1"/>
  <c r="NT97" i="1" s="1"/>
  <c r="DU99" i="5"/>
  <c r="NQ101" i="1"/>
  <c r="NT101" i="1" s="1"/>
  <c r="DU107" i="5"/>
  <c r="NQ109" i="1"/>
  <c r="NT109" i="1" s="1"/>
  <c r="DU103" i="5"/>
  <c r="NQ105" i="1"/>
  <c r="NT105" i="1" s="1"/>
  <c r="DU101" i="5"/>
  <c r="NQ103" i="1"/>
  <c r="NT103" i="1" s="1"/>
  <c r="DU98" i="5"/>
  <c r="NQ100" i="1"/>
  <c r="NT100" i="1" s="1"/>
  <c r="DU105" i="5"/>
  <c r="NQ107" i="1"/>
  <c r="NT107" i="1" s="1"/>
  <c r="DU111" i="5"/>
  <c r="NQ113" i="1"/>
  <c r="NT113" i="1" s="1"/>
  <c r="DU106" i="5"/>
  <c r="NQ108" i="1"/>
  <c r="NT108" i="1" s="1"/>
  <c r="DU104" i="5"/>
  <c r="NQ106" i="1"/>
  <c r="NT106" i="1" s="1"/>
  <c r="DU102" i="5"/>
  <c r="NQ104" i="1"/>
  <c r="NT104" i="1" s="1"/>
  <c r="DU112" i="5"/>
  <c r="NQ114" i="1"/>
  <c r="NT114" i="1" s="1"/>
  <c r="DU96" i="5"/>
  <c r="NQ98" i="1"/>
  <c r="NT98" i="1" s="1"/>
  <c r="DU97" i="5"/>
  <c r="NQ99" i="1"/>
  <c r="NT99" i="1" s="1"/>
  <c r="DU100" i="5"/>
  <c r="NQ102" i="1"/>
  <c r="NT102" i="1" s="1"/>
  <c r="DU113" i="5"/>
  <c r="NQ115" i="1"/>
  <c r="NT115" i="1" s="1"/>
  <c r="DU108" i="5"/>
  <c r="NQ110" i="1"/>
  <c r="NT110" i="1" s="1"/>
  <c r="DU109" i="5"/>
  <c r="NQ111" i="1"/>
  <c r="NT111" i="1" s="1"/>
  <c r="DU110" i="5"/>
  <c r="NQ112" i="1"/>
  <c r="NT112" i="1" s="1"/>
  <c r="NQ17" i="1"/>
  <c r="NT17" i="1" s="1"/>
  <c r="DU15" i="5"/>
  <c r="NQ84" i="1"/>
  <c r="NT84" i="1" s="1"/>
  <c r="DU82" i="5"/>
  <c r="NQ33" i="1"/>
  <c r="NT33" i="1" s="1"/>
  <c r="DU31" i="5"/>
  <c r="NQ12" i="1"/>
  <c r="NT12" i="1" s="1"/>
  <c r="DU10" i="5"/>
  <c r="NQ5" i="1"/>
  <c r="NT5" i="1" s="1"/>
  <c r="DU3" i="5"/>
  <c r="NQ77" i="1"/>
  <c r="NT77" i="1" s="1"/>
  <c r="DU75" i="5"/>
  <c r="NQ88" i="1"/>
  <c r="NT88" i="1" s="1"/>
  <c r="DU86" i="5"/>
  <c r="NQ11" i="1"/>
  <c r="NT11" i="1" s="1"/>
  <c r="DU9" i="5"/>
  <c r="NQ58" i="1"/>
  <c r="NT58" i="1" s="1"/>
  <c r="DU56" i="5"/>
  <c r="NQ6" i="1"/>
  <c r="NT6" i="1" s="1"/>
  <c r="DU4" i="5"/>
  <c r="NQ74" i="1"/>
  <c r="NT74" i="1" s="1"/>
  <c r="DU72" i="5"/>
  <c r="NQ96" i="1"/>
  <c r="NT96" i="1" s="1"/>
  <c r="DU94" i="5"/>
  <c r="NQ80" i="1"/>
  <c r="NT80" i="1" s="1"/>
  <c r="DU78" i="5"/>
  <c r="NQ72" i="1"/>
  <c r="NT72" i="1" s="1"/>
  <c r="DU70" i="5"/>
  <c r="NQ34" i="1"/>
  <c r="NT34" i="1" s="1"/>
  <c r="DU32" i="5"/>
  <c r="NQ23" i="1"/>
  <c r="NT23" i="1" s="1"/>
  <c r="DU21" i="5"/>
  <c r="NQ4" i="1"/>
  <c r="NT4" i="1" s="1"/>
  <c r="DU2" i="5"/>
  <c r="NQ91" i="1"/>
  <c r="NT91" i="1" s="1"/>
  <c r="DU89" i="5"/>
  <c r="NQ44" i="1"/>
  <c r="NT44" i="1" s="1"/>
  <c r="DU42" i="5"/>
  <c r="NQ69" i="1"/>
  <c r="NT69" i="1" s="1"/>
  <c r="DU67" i="5"/>
  <c r="NQ36" i="1"/>
  <c r="NT36" i="1" s="1"/>
  <c r="DU34" i="5"/>
  <c r="NQ94" i="1"/>
  <c r="NT94" i="1" s="1"/>
  <c r="DU92" i="5"/>
  <c r="NQ68" i="1"/>
  <c r="NT68" i="1" s="1"/>
  <c r="DU66" i="5"/>
  <c r="NQ20" i="1"/>
  <c r="NT20" i="1" s="1"/>
  <c r="DU18" i="5"/>
  <c r="NQ60" i="1"/>
  <c r="NT60" i="1" s="1"/>
  <c r="DU58" i="5"/>
  <c r="NQ65" i="1"/>
  <c r="NT65" i="1" s="1"/>
  <c r="DU63" i="5"/>
  <c r="NQ27" i="1"/>
  <c r="NT27" i="1" s="1"/>
  <c r="DU25" i="5"/>
  <c r="NQ10" i="1"/>
  <c r="NT10" i="1" s="1"/>
  <c r="DU8" i="5"/>
  <c r="NQ13" i="1"/>
  <c r="NT13" i="1" s="1"/>
  <c r="DU11" i="5"/>
  <c r="DZ83" i="5" l="1"/>
  <c r="OJ85" i="1"/>
  <c r="OD57" i="1"/>
  <c r="OG57" i="1" s="1"/>
  <c r="DY55" i="5"/>
  <c r="OD73" i="1"/>
  <c r="OG73" i="1" s="1"/>
  <c r="DY71" i="5"/>
  <c r="OD89" i="1"/>
  <c r="OG89" i="1" s="1"/>
  <c r="DY87" i="5"/>
  <c r="DY29" i="5"/>
  <c r="OD31" i="1"/>
  <c r="OG31" i="1" s="1"/>
  <c r="DY13" i="5"/>
  <c r="OD15" i="1"/>
  <c r="OG15" i="1" s="1"/>
  <c r="OD59" i="1"/>
  <c r="OG59" i="1" s="1"/>
  <c r="DY57" i="5"/>
  <c r="DX52" i="5"/>
  <c r="OC54" i="1"/>
  <c r="DX64" i="5"/>
  <c r="OC66" i="1"/>
  <c r="DX44" i="5"/>
  <c r="OC46" i="1"/>
  <c r="DX23" i="5"/>
  <c r="OC25" i="1"/>
  <c r="DX35" i="5"/>
  <c r="OC37" i="1"/>
  <c r="DX84" i="5"/>
  <c r="OC86" i="1"/>
  <c r="DX33" i="5"/>
  <c r="OC35" i="1"/>
  <c r="DX69" i="5"/>
  <c r="OC71" i="1"/>
  <c r="DX49" i="5"/>
  <c r="OC51" i="1"/>
  <c r="DX45" i="5"/>
  <c r="OC47" i="1"/>
  <c r="DX36" i="5"/>
  <c r="OC38" i="1"/>
  <c r="DX41" i="5"/>
  <c r="OC43" i="1"/>
  <c r="DX88" i="5"/>
  <c r="OC90" i="1"/>
  <c r="DX17" i="5"/>
  <c r="OC19" i="1"/>
  <c r="DX53" i="5"/>
  <c r="OC55" i="1"/>
  <c r="NZ61" i="1"/>
  <c r="DW59" i="5"/>
  <c r="NZ67" i="1"/>
  <c r="DW65" i="5"/>
  <c r="NZ16" i="1"/>
  <c r="DW14" i="5"/>
  <c r="NZ52" i="1"/>
  <c r="DW50" i="5"/>
  <c r="NZ82" i="1"/>
  <c r="DW80" i="5"/>
  <c r="NZ56" i="1"/>
  <c r="DW54" i="5"/>
  <c r="NZ83" i="1"/>
  <c r="DW81" i="5"/>
  <c r="NZ7" i="1"/>
  <c r="DW5" i="5"/>
  <c r="NZ9" i="1"/>
  <c r="DW7" i="5"/>
  <c r="NZ8" i="1"/>
  <c r="DW6" i="5"/>
  <c r="NZ62" i="1"/>
  <c r="DW60" i="5"/>
  <c r="NZ39" i="1"/>
  <c r="DW37" i="5"/>
  <c r="NZ63" i="1"/>
  <c r="DW61" i="5"/>
  <c r="NZ48" i="1"/>
  <c r="DW46" i="5"/>
  <c r="NZ78" i="1"/>
  <c r="DW76" i="5"/>
  <c r="NZ18" i="1"/>
  <c r="DW16" i="5"/>
  <c r="NZ42" i="1"/>
  <c r="DW40" i="5"/>
  <c r="NZ22" i="1"/>
  <c r="DW20" i="5"/>
  <c r="NZ92" i="1"/>
  <c r="DW90" i="5"/>
  <c r="NZ93" i="1"/>
  <c r="DW91" i="5"/>
  <c r="NZ87" i="1"/>
  <c r="DW85" i="5"/>
  <c r="NZ14" i="1"/>
  <c r="DW12" i="5"/>
  <c r="NZ26" i="1"/>
  <c r="DW24" i="5"/>
  <c r="NZ81" i="1"/>
  <c r="DW79" i="5"/>
  <c r="NZ21" i="1"/>
  <c r="DW19" i="5"/>
  <c r="NZ40" i="1"/>
  <c r="DW38" i="5"/>
  <c r="NZ30" i="1"/>
  <c r="DW28" i="5"/>
  <c r="NZ41" i="1"/>
  <c r="DW39" i="5"/>
  <c r="NZ95" i="1"/>
  <c r="DW93" i="5"/>
  <c r="NZ79" i="1"/>
  <c r="DW77" i="5"/>
  <c r="NZ49" i="1"/>
  <c r="DW47" i="5"/>
  <c r="NZ29" i="1"/>
  <c r="DW27" i="5"/>
  <c r="NZ76" i="1"/>
  <c r="DW74" i="5"/>
  <c r="NZ53" i="1"/>
  <c r="DW51" i="5"/>
  <c r="NZ70" i="1"/>
  <c r="DW68" i="5"/>
  <c r="NZ50" i="1"/>
  <c r="DW48" i="5"/>
  <c r="NZ45" i="1"/>
  <c r="DW43" i="5"/>
  <c r="NZ28" i="1"/>
  <c r="DW26" i="5"/>
  <c r="NZ24" i="1"/>
  <c r="DW22" i="5"/>
  <c r="NZ32" i="1"/>
  <c r="DW30" i="5"/>
  <c r="NZ75" i="1"/>
  <c r="DW73" i="5"/>
  <c r="NZ64" i="1"/>
  <c r="DW62" i="5"/>
  <c r="DV99" i="5"/>
  <c r="NW101" i="1"/>
  <c r="DV66" i="5"/>
  <c r="NW68" i="1"/>
  <c r="DV72" i="5"/>
  <c r="NW74" i="1"/>
  <c r="DV108" i="5"/>
  <c r="NW110" i="1"/>
  <c r="DV96" i="5"/>
  <c r="NW98" i="1"/>
  <c r="DV106" i="5"/>
  <c r="NW108" i="1"/>
  <c r="DV101" i="5"/>
  <c r="NW103" i="1"/>
  <c r="DV95" i="5"/>
  <c r="NW97" i="1"/>
  <c r="DV25" i="5"/>
  <c r="NW27" i="1"/>
  <c r="DV92" i="5"/>
  <c r="NW94" i="1"/>
  <c r="DV89" i="5"/>
  <c r="NW91" i="1"/>
  <c r="DV70" i="5"/>
  <c r="NW72" i="1"/>
  <c r="DV4" i="5"/>
  <c r="NW6" i="1"/>
  <c r="DV75" i="5"/>
  <c r="NW77" i="1"/>
  <c r="DV82" i="5"/>
  <c r="NW84" i="1"/>
  <c r="DV104" i="5"/>
  <c r="NW106" i="1"/>
  <c r="DV32" i="5"/>
  <c r="NW34" i="1"/>
  <c r="DV63" i="5"/>
  <c r="NW65" i="1"/>
  <c r="DV113" i="5"/>
  <c r="NW115" i="1"/>
  <c r="DV112" i="5"/>
  <c r="NW114" i="1"/>
  <c r="DV111" i="5"/>
  <c r="NW113" i="1"/>
  <c r="DV103" i="5"/>
  <c r="NW105" i="1"/>
  <c r="DV109" i="5"/>
  <c r="NW111" i="1"/>
  <c r="DV31" i="5"/>
  <c r="NW33" i="1"/>
  <c r="DV11" i="5"/>
  <c r="NW13" i="1"/>
  <c r="DV58" i="5"/>
  <c r="NW60" i="1"/>
  <c r="DV34" i="5"/>
  <c r="NW36" i="1"/>
  <c r="DV2" i="5"/>
  <c r="NW4" i="1"/>
  <c r="DV78" i="5"/>
  <c r="NW80" i="1"/>
  <c r="DV56" i="5"/>
  <c r="NW58" i="1"/>
  <c r="DV3" i="5"/>
  <c r="NW5" i="1"/>
  <c r="DV15" i="5"/>
  <c r="NW17" i="1"/>
  <c r="DV98" i="5"/>
  <c r="NW100" i="1"/>
  <c r="DV86" i="5"/>
  <c r="NW88" i="1"/>
  <c r="DV110" i="5"/>
  <c r="NW112" i="1"/>
  <c r="DV100" i="5"/>
  <c r="NW102" i="1"/>
  <c r="DV102" i="5"/>
  <c r="NW104" i="1"/>
  <c r="DV105" i="5"/>
  <c r="NW107" i="1"/>
  <c r="DV107" i="5"/>
  <c r="NW109" i="1"/>
  <c r="DV97" i="5"/>
  <c r="NW99" i="1"/>
  <c r="DV42" i="5"/>
  <c r="NW44" i="1"/>
  <c r="DV8" i="5"/>
  <c r="NW10" i="1"/>
  <c r="DV18" i="5"/>
  <c r="NW20" i="1"/>
  <c r="DV67" i="5"/>
  <c r="NW69" i="1"/>
  <c r="DV21" i="5"/>
  <c r="NW23" i="1"/>
  <c r="DV94" i="5"/>
  <c r="NW96" i="1"/>
  <c r="DV9" i="5"/>
  <c r="NW11" i="1"/>
  <c r="DV10" i="5"/>
  <c r="NW12" i="1"/>
  <c r="DZ87" i="5" l="1"/>
  <c r="OJ89" i="1"/>
  <c r="DZ57" i="5"/>
  <c r="OJ59" i="1"/>
  <c r="DZ71" i="5"/>
  <c r="OJ73" i="1"/>
  <c r="DZ13" i="5"/>
  <c r="OJ15" i="1"/>
  <c r="DZ55" i="5"/>
  <c r="OJ57" i="1"/>
  <c r="DZ29" i="5"/>
  <c r="OJ31" i="1"/>
  <c r="OD19" i="1"/>
  <c r="OG19" i="1" s="1"/>
  <c r="DY17" i="5"/>
  <c r="DY45" i="5"/>
  <c r="OD47" i="1"/>
  <c r="OG47" i="1" s="1"/>
  <c r="OD86" i="1"/>
  <c r="OG86" i="1" s="1"/>
  <c r="DY84" i="5"/>
  <c r="DY64" i="5"/>
  <c r="OD66" i="1"/>
  <c r="OG66" i="1" s="1"/>
  <c r="OD90" i="1"/>
  <c r="OG90" i="1" s="1"/>
  <c r="DY88" i="5"/>
  <c r="OD43" i="1"/>
  <c r="OG43" i="1" s="1"/>
  <c r="DY41" i="5"/>
  <c r="DY69" i="5"/>
  <c r="OD71" i="1"/>
  <c r="OG71" i="1" s="1"/>
  <c r="OD25" i="1"/>
  <c r="OG25" i="1" s="1"/>
  <c r="DY23" i="5"/>
  <c r="OD37" i="1"/>
  <c r="OG37" i="1" s="1"/>
  <c r="DY35" i="5"/>
  <c r="OD54" i="1"/>
  <c r="OG54" i="1" s="1"/>
  <c r="DY52" i="5"/>
  <c r="DY53" i="5"/>
  <c r="OD55" i="1"/>
  <c r="OG55" i="1" s="1"/>
  <c r="OD38" i="1"/>
  <c r="OG38" i="1" s="1"/>
  <c r="DY36" i="5"/>
  <c r="OD35" i="1"/>
  <c r="OG35" i="1" s="1"/>
  <c r="DY33" i="5"/>
  <c r="OD46" i="1"/>
  <c r="OG46" i="1" s="1"/>
  <c r="DY44" i="5"/>
  <c r="OD51" i="1"/>
  <c r="OG51" i="1" s="1"/>
  <c r="DY49" i="5"/>
  <c r="DX73" i="5"/>
  <c r="OC75" i="1"/>
  <c r="DX43" i="5"/>
  <c r="OC45" i="1"/>
  <c r="DX74" i="5"/>
  <c r="OC76" i="1"/>
  <c r="DX93" i="5"/>
  <c r="OC95" i="1"/>
  <c r="DX19" i="5"/>
  <c r="OC21" i="1"/>
  <c r="DX85" i="5"/>
  <c r="OC87" i="1"/>
  <c r="DX40" i="5"/>
  <c r="OC42" i="1"/>
  <c r="DX61" i="5"/>
  <c r="OC63" i="1"/>
  <c r="DX7" i="5"/>
  <c r="OC9" i="1"/>
  <c r="DX80" i="5"/>
  <c r="OC82" i="1"/>
  <c r="DX59" i="5"/>
  <c r="OC61" i="1"/>
  <c r="DX48" i="5"/>
  <c r="OC50" i="1"/>
  <c r="DX39" i="5"/>
  <c r="OC41" i="1"/>
  <c r="DX91" i="5"/>
  <c r="OC93" i="1"/>
  <c r="DX16" i="5"/>
  <c r="OC18" i="1"/>
  <c r="DX37" i="5"/>
  <c r="OC39" i="1"/>
  <c r="DX50" i="5"/>
  <c r="OC52" i="1"/>
  <c r="DX30" i="5"/>
  <c r="OC32" i="1"/>
  <c r="DX27" i="5"/>
  <c r="OC29" i="1"/>
  <c r="DX79" i="5"/>
  <c r="OC81" i="1"/>
  <c r="DX5" i="5"/>
  <c r="OC7" i="1"/>
  <c r="DX22" i="5"/>
  <c r="OC24" i="1"/>
  <c r="DX68" i="5"/>
  <c r="OC70" i="1"/>
  <c r="DX47" i="5"/>
  <c r="OC49" i="1"/>
  <c r="DX28" i="5"/>
  <c r="OC30" i="1"/>
  <c r="DX24" i="5"/>
  <c r="OC26" i="1"/>
  <c r="DX90" i="5"/>
  <c r="OC92" i="1"/>
  <c r="DX76" i="5"/>
  <c r="OC78" i="1"/>
  <c r="DX60" i="5"/>
  <c r="OC62" i="1"/>
  <c r="DX81" i="5"/>
  <c r="OC83" i="1"/>
  <c r="DX14" i="5"/>
  <c r="OC16" i="1"/>
  <c r="DX62" i="5"/>
  <c r="OC64" i="1"/>
  <c r="DX26" i="5"/>
  <c r="OC28" i="1"/>
  <c r="DX51" i="5"/>
  <c r="OC53" i="1"/>
  <c r="DX77" i="5"/>
  <c r="OC79" i="1"/>
  <c r="DX38" i="5"/>
  <c r="OC40" i="1"/>
  <c r="DX12" i="5"/>
  <c r="OC14" i="1"/>
  <c r="DX20" i="5"/>
  <c r="OC22" i="1"/>
  <c r="DX46" i="5"/>
  <c r="OC48" i="1"/>
  <c r="DX6" i="5"/>
  <c r="OC8" i="1"/>
  <c r="DX54" i="5"/>
  <c r="OC56" i="1"/>
  <c r="DX65" i="5"/>
  <c r="OC67" i="1"/>
  <c r="NZ60" i="1"/>
  <c r="DW58" i="5"/>
  <c r="NZ108" i="1"/>
  <c r="DW106" i="5"/>
  <c r="NZ96" i="1"/>
  <c r="DW94" i="5"/>
  <c r="NZ105" i="1"/>
  <c r="DW103" i="5"/>
  <c r="NZ44" i="1"/>
  <c r="DW42" i="5"/>
  <c r="NZ34" i="1"/>
  <c r="DW32" i="5"/>
  <c r="NZ6" i="1"/>
  <c r="DW4" i="5"/>
  <c r="NZ27" i="1"/>
  <c r="DW25" i="5"/>
  <c r="NZ98" i="1"/>
  <c r="DW96" i="5"/>
  <c r="NZ101" i="1"/>
  <c r="DW99" i="5"/>
  <c r="NZ65" i="1"/>
  <c r="DW63" i="5"/>
  <c r="NZ23" i="1"/>
  <c r="DW21" i="5"/>
  <c r="NZ113" i="1"/>
  <c r="DW111" i="5"/>
  <c r="NZ107" i="1"/>
  <c r="DW105" i="5"/>
  <c r="NZ104" i="1"/>
  <c r="DW102" i="5"/>
  <c r="NZ102" i="1"/>
  <c r="DW100" i="5"/>
  <c r="NZ33" i="1"/>
  <c r="DW31" i="5"/>
  <c r="NZ114" i="1"/>
  <c r="DW112" i="5"/>
  <c r="NZ106" i="1"/>
  <c r="DW104" i="5"/>
  <c r="NZ72" i="1"/>
  <c r="DW70" i="5"/>
  <c r="NZ97" i="1"/>
  <c r="DW95" i="5"/>
  <c r="NZ110" i="1"/>
  <c r="DW108" i="5"/>
  <c r="NZ58" i="1"/>
  <c r="DW56" i="5"/>
  <c r="NZ94" i="1"/>
  <c r="DW92" i="5"/>
  <c r="NZ13" i="1"/>
  <c r="DW11" i="5"/>
  <c r="NZ99" i="1"/>
  <c r="DW97" i="5"/>
  <c r="NZ10" i="1"/>
  <c r="DW8" i="5"/>
  <c r="NZ77" i="1"/>
  <c r="DW75" i="5"/>
  <c r="NZ80" i="1"/>
  <c r="DW78" i="5"/>
  <c r="NZ69" i="1"/>
  <c r="DW67" i="5"/>
  <c r="NZ17" i="1"/>
  <c r="DW15" i="5"/>
  <c r="NZ20" i="1"/>
  <c r="DW18" i="5"/>
  <c r="NZ112" i="1"/>
  <c r="DW110" i="5"/>
  <c r="NZ5" i="1"/>
  <c r="DW3" i="5"/>
  <c r="NZ36" i="1"/>
  <c r="DW34" i="5"/>
  <c r="NZ111" i="1"/>
  <c r="DW109" i="5"/>
  <c r="NZ115" i="1"/>
  <c r="DW113" i="5"/>
  <c r="NZ84" i="1"/>
  <c r="DW82" i="5"/>
  <c r="NZ91" i="1"/>
  <c r="DW89" i="5"/>
  <c r="NZ103" i="1"/>
  <c r="DW101" i="5"/>
  <c r="NZ74" i="1"/>
  <c r="DW72" i="5"/>
  <c r="NZ88" i="1"/>
  <c r="DW86" i="5"/>
  <c r="NZ68" i="1"/>
  <c r="DW66" i="5"/>
  <c r="NZ100" i="1"/>
  <c r="DW98" i="5"/>
  <c r="NZ12" i="1"/>
  <c r="DW10" i="5"/>
  <c r="NZ4" i="1"/>
  <c r="DW2" i="5"/>
  <c r="NZ11" i="1"/>
  <c r="DW9" i="5"/>
  <c r="NZ109" i="1"/>
  <c r="DW107" i="5"/>
  <c r="DZ44" i="5" l="1"/>
  <c r="OJ46" i="1"/>
  <c r="DZ52" i="5"/>
  <c r="OJ54" i="1"/>
  <c r="DZ41" i="5"/>
  <c r="OJ43" i="1"/>
  <c r="DZ45" i="5"/>
  <c r="OJ47" i="1"/>
  <c r="DZ33" i="5"/>
  <c r="OJ35" i="1"/>
  <c r="DZ35" i="5"/>
  <c r="OJ37" i="1"/>
  <c r="DZ88" i="5"/>
  <c r="OJ90" i="1"/>
  <c r="DZ17" i="5"/>
  <c r="OJ19" i="1"/>
  <c r="DZ64" i="5"/>
  <c r="OJ66" i="1"/>
  <c r="DZ36" i="5"/>
  <c r="OJ38" i="1"/>
  <c r="DZ23" i="5"/>
  <c r="OJ25" i="1"/>
  <c r="DZ53" i="5"/>
  <c r="OJ55" i="1"/>
  <c r="DZ69" i="5"/>
  <c r="OJ71" i="1"/>
  <c r="DZ49" i="5"/>
  <c r="OJ51" i="1"/>
  <c r="DZ84" i="5"/>
  <c r="OJ86" i="1"/>
  <c r="DY5" i="5"/>
  <c r="OD7" i="1"/>
  <c r="OG7" i="1" s="1"/>
  <c r="DY62" i="5"/>
  <c r="OD64" i="1"/>
  <c r="OG64" i="1" s="1"/>
  <c r="DY93" i="5"/>
  <c r="OD95" i="1"/>
  <c r="OG95" i="1" s="1"/>
  <c r="OD14" i="1"/>
  <c r="OG14" i="1" s="1"/>
  <c r="DY12" i="5"/>
  <c r="OD30" i="1"/>
  <c r="OG30" i="1" s="1"/>
  <c r="DY28" i="5"/>
  <c r="OD52" i="1"/>
  <c r="OG52" i="1" s="1"/>
  <c r="DY50" i="5"/>
  <c r="OD9" i="1"/>
  <c r="OG9" i="1" s="1"/>
  <c r="DY7" i="5"/>
  <c r="DY38" i="5"/>
  <c r="OD40" i="1"/>
  <c r="OG40" i="1" s="1"/>
  <c r="OD49" i="1"/>
  <c r="OG49" i="1" s="1"/>
  <c r="DY47" i="5"/>
  <c r="OD50" i="1"/>
  <c r="OG50" i="1" s="1"/>
  <c r="DY48" i="5"/>
  <c r="DY46" i="5"/>
  <c r="OD48" i="1"/>
  <c r="OG48" i="1" s="1"/>
  <c r="DY77" i="5"/>
  <c r="OD79" i="1"/>
  <c r="OG79" i="1" s="1"/>
  <c r="DY14" i="5"/>
  <c r="OD16" i="1"/>
  <c r="OG16" i="1" s="1"/>
  <c r="OD92" i="1"/>
  <c r="OG92" i="1" s="1"/>
  <c r="DY90" i="5"/>
  <c r="OD70" i="1"/>
  <c r="OG70" i="1" s="1"/>
  <c r="DY68" i="5"/>
  <c r="OD29" i="1"/>
  <c r="OG29" i="1" s="1"/>
  <c r="DY27" i="5"/>
  <c r="OD18" i="1"/>
  <c r="OG18" i="1" s="1"/>
  <c r="DY16" i="5"/>
  <c r="OD61" i="1"/>
  <c r="OG61" i="1" s="1"/>
  <c r="DY59" i="5"/>
  <c r="OD42" i="1"/>
  <c r="OG42" i="1" s="1"/>
  <c r="DY40" i="5"/>
  <c r="OD76" i="1"/>
  <c r="OG76" i="1" s="1"/>
  <c r="DY74" i="5"/>
  <c r="OD75" i="1"/>
  <c r="OG75" i="1" s="1"/>
  <c r="DY73" i="5"/>
  <c r="OD78" i="1"/>
  <c r="OG78" i="1" s="1"/>
  <c r="DY76" i="5"/>
  <c r="DY37" i="5"/>
  <c r="OD39" i="1"/>
  <c r="OG39" i="1" s="1"/>
  <c r="DY61" i="5"/>
  <c r="OD63" i="1"/>
  <c r="OG63" i="1" s="1"/>
  <c r="DY54" i="5"/>
  <c r="OD56" i="1"/>
  <c r="OG56" i="1" s="1"/>
  <c r="OD28" i="1"/>
  <c r="OG28" i="1" s="1"/>
  <c r="DY26" i="5"/>
  <c r="OD41" i="1"/>
  <c r="OG41" i="1" s="1"/>
  <c r="DY39" i="5"/>
  <c r="OD81" i="1"/>
  <c r="OG81" i="1" s="1"/>
  <c r="DY79" i="5"/>
  <c r="OD67" i="1"/>
  <c r="OG67" i="1" s="1"/>
  <c r="DY65" i="5"/>
  <c r="OD22" i="1"/>
  <c r="OG22" i="1" s="1"/>
  <c r="DY20" i="5"/>
  <c r="OD53" i="1"/>
  <c r="OG53" i="1" s="1"/>
  <c r="DY51" i="5"/>
  <c r="OD83" i="1"/>
  <c r="OG83" i="1" s="1"/>
  <c r="DY81" i="5"/>
  <c r="OD26" i="1"/>
  <c r="OG26" i="1" s="1"/>
  <c r="DY24" i="5"/>
  <c r="DY22" i="5"/>
  <c r="OD24" i="1"/>
  <c r="OG24" i="1" s="1"/>
  <c r="DY30" i="5"/>
  <c r="OD32" i="1"/>
  <c r="OG32" i="1" s="1"/>
  <c r="OD93" i="1"/>
  <c r="OG93" i="1" s="1"/>
  <c r="DY91" i="5"/>
  <c r="DY80" i="5"/>
  <c r="OD82" i="1"/>
  <c r="OG82" i="1" s="1"/>
  <c r="DY85" i="5"/>
  <c r="OD87" i="1"/>
  <c r="OG87" i="1" s="1"/>
  <c r="OD45" i="1"/>
  <c r="OG45" i="1" s="1"/>
  <c r="DY43" i="5"/>
  <c r="OD62" i="1"/>
  <c r="OG62" i="1" s="1"/>
  <c r="DY60" i="5"/>
  <c r="OD21" i="1"/>
  <c r="OG21" i="1" s="1"/>
  <c r="DY19" i="5"/>
  <c r="DY6" i="5"/>
  <c r="OD8" i="1"/>
  <c r="OG8" i="1" s="1"/>
  <c r="DX9" i="5"/>
  <c r="OC11" i="1"/>
  <c r="DX8" i="5"/>
  <c r="OC10" i="1"/>
  <c r="DX102" i="5"/>
  <c r="OC104" i="1"/>
  <c r="DX86" i="5"/>
  <c r="OC88" i="1"/>
  <c r="DX82" i="5"/>
  <c r="OC84" i="1"/>
  <c r="DX3" i="5"/>
  <c r="OC5" i="1"/>
  <c r="DX67" i="5"/>
  <c r="OC69" i="1"/>
  <c r="DX97" i="5"/>
  <c r="OC99" i="1"/>
  <c r="DX108" i="5"/>
  <c r="OC110" i="1"/>
  <c r="DX112" i="5"/>
  <c r="OC114" i="1"/>
  <c r="DX105" i="5"/>
  <c r="OC107" i="1"/>
  <c r="DX99" i="5"/>
  <c r="OC101" i="1"/>
  <c r="DX32" i="5"/>
  <c r="OC34" i="1"/>
  <c r="DX106" i="5"/>
  <c r="OC108" i="1"/>
  <c r="DX15" i="5"/>
  <c r="OC17" i="1"/>
  <c r="DX104" i="5"/>
  <c r="OC106" i="1"/>
  <c r="DX4" i="5"/>
  <c r="OC6" i="1"/>
  <c r="DX89" i="5"/>
  <c r="OC91" i="1"/>
  <c r="DX94" i="5"/>
  <c r="OC96" i="1"/>
  <c r="DX10" i="5"/>
  <c r="OC12" i="1"/>
  <c r="DX72" i="5"/>
  <c r="OC74" i="1"/>
  <c r="DX110" i="5"/>
  <c r="OC112" i="1"/>
  <c r="DX78" i="5"/>
  <c r="OC80" i="1"/>
  <c r="DX11" i="5"/>
  <c r="OC13" i="1"/>
  <c r="DX95" i="5"/>
  <c r="OC97" i="1"/>
  <c r="DX31" i="5"/>
  <c r="OC33" i="1"/>
  <c r="DX111" i="5"/>
  <c r="OC113" i="1"/>
  <c r="DX96" i="5"/>
  <c r="OC98" i="1"/>
  <c r="DX42" i="5"/>
  <c r="OC44" i="1"/>
  <c r="DX58" i="5"/>
  <c r="OC60" i="1"/>
  <c r="DX34" i="5"/>
  <c r="OC36" i="1"/>
  <c r="DX63" i="5"/>
  <c r="OC65" i="1"/>
  <c r="DX2" i="5"/>
  <c r="OC4" i="1"/>
  <c r="DX113" i="5"/>
  <c r="OC115" i="1"/>
  <c r="DX66" i="5"/>
  <c r="OC68" i="1"/>
  <c r="DX56" i="5"/>
  <c r="OC58" i="1"/>
  <c r="DX107" i="5"/>
  <c r="OC109" i="1"/>
  <c r="DX98" i="5"/>
  <c r="OC100" i="1"/>
  <c r="DX101" i="5"/>
  <c r="OC103" i="1"/>
  <c r="DX109" i="5"/>
  <c r="OC111" i="1"/>
  <c r="DX18" i="5"/>
  <c r="OC20" i="1"/>
  <c r="DX75" i="5"/>
  <c r="OC77" i="1"/>
  <c r="DX92" i="5"/>
  <c r="OC94" i="1"/>
  <c r="OC72" i="1"/>
  <c r="DX70" i="5"/>
  <c r="DX100" i="5"/>
  <c r="OC102" i="1"/>
  <c r="DX21" i="5"/>
  <c r="OC23" i="1"/>
  <c r="DX25" i="5"/>
  <c r="OC27" i="1"/>
  <c r="DX103" i="5"/>
  <c r="OC105" i="1"/>
  <c r="DZ80" i="5" l="1"/>
  <c r="OJ82" i="1"/>
  <c r="DZ5" i="5"/>
  <c r="OJ7" i="1"/>
  <c r="DZ19" i="5"/>
  <c r="OJ21" i="1"/>
  <c r="DZ24" i="5"/>
  <c r="OJ26" i="1"/>
  <c r="DZ65" i="5"/>
  <c r="OJ67" i="1"/>
  <c r="DZ73" i="5"/>
  <c r="OJ75" i="1"/>
  <c r="DZ16" i="5"/>
  <c r="OJ18" i="1"/>
  <c r="DZ47" i="5"/>
  <c r="OJ49" i="1"/>
  <c r="DZ28" i="5"/>
  <c r="OJ30" i="1"/>
  <c r="DZ61" i="5"/>
  <c r="OJ63" i="1"/>
  <c r="DZ77" i="5"/>
  <c r="OJ79" i="1"/>
  <c r="DZ38" i="5"/>
  <c r="OJ40" i="1"/>
  <c r="DZ60" i="5"/>
  <c r="OJ62" i="1"/>
  <c r="DZ91" i="5"/>
  <c r="OJ93" i="1"/>
  <c r="DZ81" i="5"/>
  <c r="OJ83" i="1"/>
  <c r="DZ79" i="5"/>
  <c r="OJ81" i="1"/>
  <c r="DZ74" i="5"/>
  <c r="OJ76" i="1"/>
  <c r="DZ27" i="5"/>
  <c r="OJ29" i="1"/>
  <c r="DZ12" i="5"/>
  <c r="OJ14" i="1"/>
  <c r="DZ14" i="5"/>
  <c r="OJ16" i="1"/>
  <c r="DZ30" i="5"/>
  <c r="OJ32" i="1"/>
  <c r="DZ37" i="5"/>
  <c r="OJ39" i="1"/>
  <c r="DZ46" i="5"/>
  <c r="OJ48" i="1"/>
  <c r="DZ93" i="5"/>
  <c r="OJ95" i="1"/>
  <c r="DZ54" i="5"/>
  <c r="OJ56" i="1"/>
  <c r="DZ43" i="5"/>
  <c r="OJ45" i="1"/>
  <c r="DZ51" i="5"/>
  <c r="OJ53" i="1"/>
  <c r="DZ39" i="5"/>
  <c r="OJ41" i="1"/>
  <c r="DZ40" i="5"/>
  <c r="OJ42" i="1"/>
  <c r="DZ68" i="5"/>
  <c r="OJ70" i="1"/>
  <c r="DZ7" i="5"/>
  <c r="OJ9" i="1"/>
  <c r="DZ6" i="5"/>
  <c r="OJ8" i="1"/>
  <c r="DZ85" i="5"/>
  <c r="OJ87" i="1"/>
  <c r="DZ22" i="5"/>
  <c r="OJ24" i="1"/>
  <c r="DZ62" i="5"/>
  <c r="OJ64" i="1"/>
  <c r="DZ20" i="5"/>
  <c r="OJ22" i="1"/>
  <c r="DZ26" i="5"/>
  <c r="OJ28" i="1"/>
  <c r="DZ76" i="5"/>
  <c r="OJ78" i="1"/>
  <c r="DZ59" i="5"/>
  <c r="OJ61" i="1"/>
  <c r="DZ90" i="5"/>
  <c r="OJ92" i="1"/>
  <c r="DZ48" i="5"/>
  <c r="OJ50" i="1"/>
  <c r="DZ50" i="5"/>
  <c r="OJ52" i="1"/>
  <c r="DY21" i="5"/>
  <c r="OD23" i="1"/>
  <c r="OG23" i="1" s="1"/>
  <c r="OD77" i="1"/>
  <c r="OG77" i="1" s="1"/>
  <c r="DY75" i="5"/>
  <c r="OD100" i="1"/>
  <c r="OG100" i="1" s="1"/>
  <c r="DY98" i="5"/>
  <c r="OD115" i="1"/>
  <c r="OG115" i="1" s="1"/>
  <c r="DY113" i="5"/>
  <c r="OD60" i="1"/>
  <c r="OG60" i="1" s="1"/>
  <c r="DY58" i="5"/>
  <c r="OD33" i="1"/>
  <c r="OG33" i="1" s="1"/>
  <c r="DY31" i="5"/>
  <c r="DY110" i="5"/>
  <c r="OD112" i="1"/>
  <c r="OG112" i="1" s="1"/>
  <c r="OD91" i="1"/>
  <c r="OG91" i="1" s="1"/>
  <c r="DY89" i="5"/>
  <c r="OD108" i="1"/>
  <c r="OG108" i="1" s="1"/>
  <c r="DY106" i="5"/>
  <c r="DY112" i="5"/>
  <c r="OD114" i="1"/>
  <c r="OG114" i="1" s="1"/>
  <c r="OD5" i="1"/>
  <c r="OG5" i="1" s="1"/>
  <c r="DY3" i="5"/>
  <c r="OD10" i="1"/>
  <c r="OG10" i="1" s="1"/>
  <c r="DY8" i="5"/>
  <c r="OD102" i="1"/>
  <c r="OG102" i="1" s="1"/>
  <c r="DY100" i="5"/>
  <c r="OD20" i="1"/>
  <c r="OG20" i="1" s="1"/>
  <c r="DY18" i="5"/>
  <c r="OD109" i="1"/>
  <c r="OG109" i="1" s="1"/>
  <c r="DY107" i="5"/>
  <c r="OD4" i="1"/>
  <c r="OG4" i="1" s="1"/>
  <c r="DY2" i="5"/>
  <c r="OD44" i="1"/>
  <c r="OG44" i="1" s="1"/>
  <c r="DY42" i="5"/>
  <c r="OD97" i="1"/>
  <c r="OG97" i="1" s="1"/>
  <c r="DY95" i="5"/>
  <c r="OD74" i="1"/>
  <c r="OG74" i="1" s="1"/>
  <c r="DY72" i="5"/>
  <c r="OD6" i="1"/>
  <c r="OG6" i="1" s="1"/>
  <c r="DY4" i="5"/>
  <c r="OD34" i="1"/>
  <c r="OG34" i="1" s="1"/>
  <c r="DY32" i="5"/>
  <c r="OD110" i="1"/>
  <c r="OG110" i="1" s="1"/>
  <c r="DY108" i="5"/>
  <c r="OD84" i="1"/>
  <c r="OG84" i="1" s="1"/>
  <c r="DY82" i="5"/>
  <c r="OD11" i="1"/>
  <c r="OG11" i="1" s="1"/>
  <c r="DY9" i="5"/>
  <c r="OD105" i="1"/>
  <c r="OG105" i="1" s="1"/>
  <c r="DY103" i="5"/>
  <c r="DY109" i="5"/>
  <c r="OD111" i="1"/>
  <c r="OG111" i="1" s="1"/>
  <c r="OD58" i="1"/>
  <c r="OG58" i="1" s="1"/>
  <c r="DY56" i="5"/>
  <c r="OD65" i="1"/>
  <c r="OG65" i="1" s="1"/>
  <c r="DY63" i="5"/>
  <c r="DY96" i="5"/>
  <c r="OD98" i="1"/>
  <c r="OG98" i="1" s="1"/>
  <c r="OD13" i="1"/>
  <c r="OG13" i="1" s="1"/>
  <c r="DY11" i="5"/>
  <c r="OD12" i="1"/>
  <c r="OG12" i="1" s="1"/>
  <c r="DY10" i="5"/>
  <c r="OD106" i="1"/>
  <c r="OG106" i="1" s="1"/>
  <c r="DY104" i="5"/>
  <c r="OD101" i="1"/>
  <c r="OG101" i="1" s="1"/>
  <c r="DY99" i="5"/>
  <c r="OD99" i="1"/>
  <c r="OG99" i="1" s="1"/>
  <c r="DY97" i="5"/>
  <c r="DY86" i="5"/>
  <c r="OD88" i="1"/>
  <c r="OG88" i="1" s="1"/>
  <c r="DY70" i="5"/>
  <c r="OD72" i="1"/>
  <c r="OG72" i="1" s="1"/>
  <c r="OD27" i="1"/>
  <c r="OG27" i="1" s="1"/>
  <c r="DY25" i="5"/>
  <c r="OD94" i="1"/>
  <c r="OG94" i="1" s="1"/>
  <c r="DY92" i="5"/>
  <c r="DY101" i="5"/>
  <c r="OD103" i="1"/>
  <c r="OG103" i="1" s="1"/>
  <c r="OD68" i="1"/>
  <c r="OG68" i="1" s="1"/>
  <c r="DY66" i="5"/>
  <c r="OD36" i="1"/>
  <c r="OG36" i="1" s="1"/>
  <c r="DY34" i="5"/>
  <c r="OD113" i="1"/>
  <c r="OG113" i="1" s="1"/>
  <c r="DY111" i="5"/>
  <c r="DY78" i="5"/>
  <c r="OD80" i="1"/>
  <c r="OG80" i="1" s="1"/>
  <c r="DY94" i="5"/>
  <c r="OD96" i="1"/>
  <c r="OG96" i="1" s="1"/>
  <c r="OD17" i="1"/>
  <c r="OG17" i="1" s="1"/>
  <c r="DY15" i="5"/>
  <c r="OD107" i="1"/>
  <c r="OG107" i="1" s="1"/>
  <c r="DY105" i="5"/>
  <c r="OD69" i="1"/>
  <c r="OG69" i="1" s="1"/>
  <c r="DY67" i="5"/>
  <c r="DY102" i="5"/>
  <c r="OD104" i="1"/>
  <c r="OG104" i="1" s="1"/>
  <c r="DZ105" i="5" l="1"/>
  <c r="OJ107" i="1"/>
  <c r="DZ111" i="5"/>
  <c r="OJ113" i="1"/>
  <c r="DZ92" i="5"/>
  <c r="OJ94" i="1"/>
  <c r="DZ97" i="5"/>
  <c r="OJ99" i="1"/>
  <c r="DZ11" i="5"/>
  <c r="OJ13" i="1"/>
  <c r="DZ108" i="5"/>
  <c r="OJ110" i="1"/>
  <c r="DZ95" i="5"/>
  <c r="OJ97" i="1"/>
  <c r="DZ18" i="5"/>
  <c r="OJ20" i="1"/>
  <c r="DZ31" i="5"/>
  <c r="OJ33" i="1"/>
  <c r="DZ75" i="5"/>
  <c r="OJ77" i="1"/>
  <c r="DZ96" i="5"/>
  <c r="OJ98" i="1"/>
  <c r="DZ21" i="5"/>
  <c r="OJ23" i="1"/>
  <c r="DZ112" i="5"/>
  <c r="OJ114" i="1"/>
  <c r="DZ15" i="5"/>
  <c r="OJ17" i="1"/>
  <c r="DZ34" i="5"/>
  <c r="OJ36" i="1"/>
  <c r="DZ25" i="5"/>
  <c r="OJ27" i="1"/>
  <c r="DZ99" i="5"/>
  <c r="OJ101" i="1"/>
  <c r="DZ103" i="5"/>
  <c r="OJ105" i="1"/>
  <c r="DZ32" i="5"/>
  <c r="OJ34" i="1"/>
  <c r="DZ42" i="5"/>
  <c r="OJ44" i="1"/>
  <c r="DZ100" i="5"/>
  <c r="OJ102" i="1"/>
  <c r="DZ106" i="5"/>
  <c r="OJ108" i="1"/>
  <c r="DZ58" i="5"/>
  <c r="OJ60" i="1"/>
  <c r="DZ102" i="5"/>
  <c r="OJ104" i="1"/>
  <c r="DZ94" i="5"/>
  <c r="OJ96" i="1"/>
  <c r="DZ70" i="5"/>
  <c r="OJ72" i="1"/>
  <c r="DZ109" i="5"/>
  <c r="OJ111" i="1"/>
  <c r="DZ66" i="5"/>
  <c r="OJ68" i="1"/>
  <c r="DZ104" i="5"/>
  <c r="OJ106" i="1"/>
  <c r="DZ63" i="5"/>
  <c r="OJ65" i="1"/>
  <c r="DZ9" i="5"/>
  <c r="OJ11" i="1"/>
  <c r="DZ4" i="5"/>
  <c r="OJ6" i="1"/>
  <c r="DZ2" i="5"/>
  <c r="OJ4" i="1"/>
  <c r="DZ8" i="5"/>
  <c r="OJ10" i="1"/>
  <c r="DZ89" i="5"/>
  <c r="OJ91" i="1"/>
  <c r="DZ113" i="5"/>
  <c r="OJ115" i="1"/>
  <c r="DZ78" i="5"/>
  <c r="OJ80" i="1"/>
  <c r="DZ101" i="5"/>
  <c r="OJ103" i="1"/>
  <c r="DZ86" i="5"/>
  <c r="OJ88" i="1"/>
  <c r="DZ110" i="5"/>
  <c r="OJ112" i="1"/>
  <c r="DZ67" i="5"/>
  <c r="OJ69" i="1"/>
  <c r="DZ10" i="5"/>
  <c r="OJ12" i="1"/>
  <c r="DZ56" i="5"/>
  <c r="OJ58" i="1"/>
  <c r="DZ82" i="5"/>
  <c r="OJ84" i="1"/>
  <c r="DZ72" i="5"/>
  <c r="OJ74" i="1"/>
  <c r="DZ107" i="5"/>
  <c r="OJ109" i="1"/>
  <c r="DZ3" i="5"/>
  <c r="OJ5" i="1"/>
  <c r="DZ98" i="5"/>
  <c r="OJ100" i="1"/>
</calcChain>
</file>

<file path=xl/sharedStrings.xml><?xml version="1.0" encoding="utf-8"?>
<sst xmlns="http://schemas.openxmlformats.org/spreadsheetml/2006/main" count="2166" uniqueCount="186">
  <si>
    <t>Freuds, Oxford</t>
  </si>
  <si>
    <t>MSO, South London</t>
  </si>
  <si>
    <t>Fishes, Oxford</t>
  </si>
  <si>
    <t>MSO Loughborough</t>
  </si>
  <si>
    <t>MSO Cambridge</t>
  </si>
  <si>
    <t>MSO7 Manchester</t>
  </si>
  <si>
    <t>Rising Sun</t>
  </si>
  <si>
    <t>MSO8 Manchester</t>
  </si>
  <si>
    <t>Patrick Phair</t>
  </si>
  <si>
    <t>Sue Paterson</t>
  </si>
  <si>
    <t>David Parlett</t>
  </si>
  <si>
    <t>John McLeod</t>
  </si>
  <si>
    <t>Matthew Macfadyen</t>
  </si>
  <si>
    <t>Jon Shepherd</t>
  </si>
  <si>
    <t>Graham Parlett</t>
  </si>
  <si>
    <t>Alan Trangmar</t>
  </si>
  <si>
    <t>Jonathan Madden</t>
  </si>
  <si>
    <t>Harold Lee</t>
  </si>
  <si>
    <t>Nick Wedd</t>
  </si>
  <si>
    <t>Noel Leaver</t>
  </si>
  <si>
    <t>Christa Senst</t>
  </si>
  <si>
    <t>Tomasz Wojtkun</t>
  </si>
  <si>
    <t>Jeffrey Burton</t>
  </si>
  <si>
    <t>Peter Henke</t>
  </si>
  <si>
    <t>Sally Prime</t>
  </si>
  <si>
    <t>John Thorogood</t>
  </si>
  <si>
    <t>Martin Jonas</t>
  </si>
  <si>
    <t>Alison Cross</t>
  </si>
  <si>
    <t>Anett Jandke</t>
  </si>
  <si>
    <t>Beate Schmolinski</t>
  </si>
  <si>
    <t>Michael Ruth</t>
  </si>
  <si>
    <t>Jonathan Norris</t>
  </si>
  <si>
    <t>Chris Beesley</t>
  </si>
  <si>
    <t>John Priscott</t>
  </si>
  <si>
    <t>Mike Tobias</t>
  </si>
  <si>
    <t>John Niles</t>
  </si>
  <si>
    <t>Ingrid Sharp</t>
  </si>
  <si>
    <t>Patrick Cherlet</t>
  </si>
  <si>
    <t>Michael Carnell</t>
  </si>
  <si>
    <t>Clive Aveyard</t>
  </si>
  <si>
    <t>Vincent Cherlet</t>
  </si>
  <si>
    <t>Gisela Harrison</t>
  </si>
  <si>
    <t>Veerle Cherlet</t>
  </si>
  <si>
    <t>Lawrence Staniforth</t>
  </si>
  <si>
    <t>Erik Hansen</t>
  </si>
  <si>
    <t>Jørgen Lei</t>
  </si>
  <si>
    <t>Henning Dethlefsen</t>
  </si>
  <si>
    <t>Nils Becker-Birck</t>
  </si>
  <si>
    <t>Linus Fontaine</t>
  </si>
  <si>
    <t>Sven Saar</t>
  </si>
  <si>
    <t>Erik Christensen</t>
  </si>
  <si>
    <t>Michael Wachowiak</t>
  </si>
  <si>
    <t>Tony Niccoli</t>
  </si>
  <si>
    <t>Andre Ghany</t>
  </si>
  <si>
    <t>Anna Fukshansky</t>
  </si>
  <si>
    <t>Günther Senst</t>
  </si>
  <si>
    <t>Patricia Piqué</t>
  </si>
  <si>
    <t>initial rating</t>
  </si>
  <si>
    <t>new year weight</t>
  </si>
  <si>
    <t>weight</t>
  </si>
  <si>
    <t>score</t>
  </si>
  <si>
    <t>rating</t>
  </si>
  <si>
    <t>chart rating &gt;=</t>
  </si>
  <si>
    <t>chart played since</t>
  </si>
  <si>
    <t>Andy Mawhinney</t>
  </si>
  <si>
    <t>Rachel Dugdale</t>
  </si>
  <si>
    <t>Christel Mawhinney</t>
  </si>
  <si>
    <t>Bernard Forster</t>
  </si>
  <si>
    <t>Hal Fossa</t>
  </si>
  <si>
    <t>Nadhim Bayatti</t>
  </si>
  <si>
    <t>Jordan Rivera</t>
  </si>
  <si>
    <t>Hero Rivera</t>
  </si>
  <si>
    <t>Oliver Dick</t>
  </si>
  <si>
    <t>David Roper</t>
  </si>
  <si>
    <t>Alex Malling</t>
  </si>
  <si>
    <t>Fred Aldridge</t>
  </si>
  <si>
    <t>Uwe Greiner</t>
  </si>
  <si>
    <t>Paul le Druillenec</t>
  </si>
  <si>
    <t>Stanisław Suchy</t>
  </si>
  <si>
    <t>David Pearce</t>
  </si>
  <si>
    <t>Robert Abraham</t>
  </si>
  <si>
    <t>Terry King</t>
  </si>
  <si>
    <t>MSO10 Westminster</t>
  </si>
  <si>
    <t>Brian Cox</t>
  </si>
  <si>
    <t>Sebastian Strehle</t>
  </si>
  <si>
    <t>Paul Le Druillenec</t>
  </si>
  <si>
    <t>Martin Lavelle</t>
  </si>
  <si>
    <t>Uschi Ensel</t>
  </si>
  <si>
    <t>Børge Jakobsen</t>
  </si>
  <si>
    <t>Benjamin Buth</t>
  </si>
  <si>
    <t>Jackie Damant</t>
  </si>
  <si>
    <t>Gudrun Christiansen</t>
  </si>
  <si>
    <t>Thomas Altebäumer</t>
  </si>
  <si>
    <t>Oliver Schröder</t>
  </si>
  <si>
    <t>Oliver Pogrzeba</t>
  </si>
  <si>
    <t>Plough</t>
  </si>
  <si>
    <t>Roy Wilhelm Probst</t>
  </si>
  <si>
    <t>Heike Weicher</t>
  </si>
  <si>
    <t>Ulrike Strohmaier</t>
  </si>
  <si>
    <t>Benjamin Goldbach</t>
  </si>
  <si>
    <t>Carmen Märtens</t>
  </si>
  <si>
    <t>Roland Gebicke</t>
  </si>
  <si>
    <t>Peter Bowen</t>
  </si>
  <si>
    <t>Bloomsbury Tavern</t>
  </si>
  <si>
    <t>Thomas Fezler</t>
  </si>
  <si>
    <t>Powerhouse Club</t>
  </si>
  <si>
    <t>Young Chelsea</t>
  </si>
  <si>
    <t>Nick wedd</t>
  </si>
  <si>
    <t>Nick Krempel</t>
  </si>
  <si>
    <t>Marlborough Arms</t>
  </si>
  <si>
    <t>David Zell</t>
  </si>
  <si>
    <t>Martin Procter</t>
  </si>
  <si>
    <t>Joe Elleson</t>
  </si>
  <si>
    <t>Alex Millar</t>
  </si>
  <si>
    <t>Niamh Kenny</t>
  </si>
  <si>
    <t>Martin Dachsel</t>
  </si>
  <si>
    <t>Gloucester Terrace</t>
  </si>
  <si>
    <t>Michael Greven</t>
  </si>
  <si>
    <t>Alan O'Connor</t>
  </si>
  <si>
    <t>John Mcleod</t>
  </si>
  <si>
    <t>Maria Gragert</t>
  </si>
  <si>
    <t>Rob Dixon</t>
  </si>
  <si>
    <t>Robin Knight</t>
  </si>
  <si>
    <t>Beth Knight</t>
  </si>
  <si>
    <t>James Anderson</t>
  </si>
  <si>
    <t>Kite Oxford</t>
  </si>
  <si>
    <t>Mark Dunn</t>
  </si>
  <si>
    <t>Darren Thompson</t>
  </si>
  <si>
    <t>Simon Pitches</t>
  </si>
  <si>
    <t>Julian Nicholson</t>
  </si>
  <si>
    <t>Tadley</t>
  </si>
  <si>
    <t>Zack Lim</t>
  </si>
  <si>
    <t>Will Brooks</t>
  </si>
  <si>
    <t>Niall Cardin</t>
  </si>
  <si>
    <t>Kris Li</t>
  </si>
  <si>
    <t>Anne Meiburg</t>
  </si>
  <si>
    <t>Doreen Heinecke</t>
  </si>
  <si>
    <t>Tom Harloff</t>
  </si>
  <si>
    <t>Michael Dickert</t>
  </si>
  <si>
    <t>Patrick Keane</t>
  </si>
  <si>
    <t>Alban Forster</t>
  </si>
  <si>
    <t>German YMCA</t>
  </si>
  <si>
    <t>Maxine Etkin</t>
  </si>
  <si>
    <t>Anna Bruns</t>
  </si>
  <si>
    <t>Sabine Jones</t>
  </si>
  <si>
    <t>Udo Bauer</t>
  </si>
  <si>
    <t>Daniela Robotham</t>
  </si>
  <si>
    <t>Michael Kollmann</t>
  </si>
  <si>
    <t>Niklas Jost</t>
  </si>
  <si>
    <t>Dirk Haden</t>
  </si>
  <si>
    <t>Thomas Rohlmoser</t>
  </si>
  <si>
    <t>Angelika Golz</t>
  </si>
  <si>
    <t>Christin Braatz</t>
  </si>
  <si>
    <t>Sam Kind</t>
  </si>
  <si>
    <t>Stefanie Elvers</t>
  </si>
  <si>
    <t>Rob Kropholler</t>
  </si>
  <si>
    <t>Mo Ali</t>
  </si>
  <si>
    <t>Mike Hawkins</t>
  </si>
  <si>
    <t>Frederik Görlitz</t>
  </si>
  <si>
    <t>Hadi Kermani</t>
  </si>
  <si>
    <t>Rob Townsend</t>
  </si>
  <si>
    <t>Gustavo Schafaschek</t>
  </si>
  <si>
    <t>Robert Wasat</t>
  </si>
  <si>
    <t>Torsten Sauer</t>
  </si>
  <si>
    <t>Alex Powell</t>
  </si>
  <si>
    <t>Jessica Neisen</t>
  </si>
  <si>
    <t>Porterhouse</t>
  </si>
  <si>
    <t>Sunnybrook</t>
  </si>
  <si>
    <t>Janik Dirkes</t>
  </si>
  <si>
    <t>Brendan Hunt</t>
  </si>
  <si>
    <t>Holly Bush</t>
  </si>
  <si>
    <t>Julian Grasmann</t>
  </si>
  <si>
    <t>Ioanna Georgiou</t>
  </si>
  <si>
    <t>Mark Jenking-Rees</t>
  </si>
  <si>
    <t>Miriam Wagner</t>
  </si>
  <si>
    <t>Saskia Ottignon</t>
  </si>
  <si>
    <t>Konstantin Mack</t>
  </si>
  <si>
    <t>Kai Kessler</t>
  </si>
  <si>
    <t>Duke of Monmouth</t>
  </si>
  <si>
    <t>Helga Eine</t>
  </si>
  <si>
    <t>Manuela Eine</t>
  </si>
  <si>
    <t>Peter Biddlecombe</t>
  </si>
  <si>
    <t>Cynthia Webb</t>
  </si>
  <si>
    <t>Paul Healy</t>
  </si>
  <si>
    <t>Andy Bond</t>
  </si>
  <si>
    <t>Amina Ahmed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</si>
</sst>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;@"/>
    <numFmt numFmtId="165" formatCode="0.000"/>
    <numFmt numFmtId="166" formatCode="0.0"/>
    <numFmt numFmtId="167" formatCode="dd/mm/yyyy;@"/>
    <numFmt numFmtId="168" formatCode="0.0000"/>
  </numFmts>
  <fonts count="5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2">
    <xf numFmtId="0" fontId="0" fillId="0" borderId="0" xfId="0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4" fontId="2" fillId="0" borderId="0" xfId="0" applyNumberFormat="1" applyFont="1"/>
    <xf numFmtId="0" fontId="2" fillId="0" borderId="0" xfId="0" applyFont="1"/>
    <xf numFmtId="166" fontId="2" fillId="0" borderId="0" xfId="0" applyNumberFormat="1" applyFont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2" fontId="0" fillId="0" borderId="0" xfId="0" applyNumberFormat="1"/>
    <xf numFmtId="14" fontId="0" fillId="0" borderId="0" xfId="0" applyNumberFormat="1"/>
    <xf numFmtId="0" fontId="0" fillId="2" borderId="0" xfId="0" applyFill="1"/>
    <xf numFmtId="165" fontId="0" fillId="2" borderId="0" xfId="0" applyNumberFormat="1" applyFill="1"/>
    <xf numFmtId="166" fontId="0" fillId="2" borderId="0" xfId="0" applyNumberFormat="1" applyFill="1"/>
    <xf numFmtId="168" fontId="0" fillId="0" borderId="0" xfId="0" applyNumberFormat="1"/>
    <xf numFmtId="167" fontId="0" fillId="0" borderId="0" xfId="0" applyNumberFormat="1"/>
    <xf numFmtId="1" fontId="0" fillId="0" borderId="0" xfId="0" applyNumberFormat="1"/>
    <xf numFmtId="0" fontId="3" fillId="0" borderId="0" xfId="1"/>
    <xf numFmtId="165" fontId="3" fillId="0" borderId="0" xfId="1" applyNumberFormat="1"/>
    <xf numFmtId="166" fontId="3" fillId="0" borderId="0" xfId="1" applyNumberFormat="1"/>
    <xf numFmtId="0" fontId="4" fillId="0" borderId="0" xfId="0" applyFont="1"/>
    <xf numFmtId="0" fontId="3" fillId="0" borderId="0" xfId="0" applyFont="1"/>
  </cellXfs>
  <cellStyles count="2">
    <cellStyle name="Normal" xfId="0" builtinId="0"/>
    <cellStyle name="Normal_synchron41bx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BSkA ratings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chartdata!$A$2</c:f>
              <c:strCache>
                <c:ptCount val="1"/>
                <c:pt idx="0">
                  <c:v>Mike Hawkins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chartdata!$CV$2:$EA$2</c:f>
              <c:numCache>
                <c:formatCode>0.0</c:formatCode>
                <c:ptCount val="32"/>
                <c:pt idx="0">
                  <c:v>22.252015429933461</c:v>
                </c:pt>
                <c:pt idx="1">
                  <c:v>22.252015429933461</c:v>
                </c:pt>
                <c:pt idx="2">
                  <c:v>22.252015429933461</c:v>
                </c:pt>
                <c:pt idx="3">
                  <c:v>22.252015429933461</c:v>
                </c:pt>
                <c:pt idx="4">
                  <c:v>22.252015429933461</c:v>
                </c:pt>
                <c:pt idx="5">
                  <c:v>22.252015429933461</c:v>
                </c:pt>
                <c:pt idx="6">
                  <c:v>22.026813886940115</c:v>
                </c:pt>
                <c:pt idx="7">
                  <c:v>22.026813886940115</c:v>
                </c:pt>
                <c:pt idx="8">
                  <c:v>22.026813886940115</c:v>
                </c:pt>
                <c:pt idx="9">
                  <c:v>28.537792739775515</c:v>
                </c:pt>
                <c:pt idx="10">
                  <c:v>28.537792739775515</c:v>
                </c:pt>
                <c:pt idx="11">
                  <c:v>28.537792739775515</c:v>
                </c:pt>
                <c:pt idx="12">
                  <c:v>32.699336292876517</c:v>
                </c:pt>
                <c:pt idx="13">
                  <c:v>32.699336292876517</c:v>
                </c:pt>
                <c:pt idx="14">
                  <c:v>32.699336292876517</c:v>
                </c:pt>
                <c:pt idx="15">
                  <c:v>31.429402663588867</c:v>
                </c:pt>
                <c:pt idx="16">
                  <c:v>30.16281033886186</c:v>
                </c:pt>
                <c:pt idx="17">
                  <c:v>30.16281033886186</c:v>
                </c:pt>
                <c:pt idx="18">
                  <c:v>40.941372437438943</c:v>
                </c:pt>
                <c:pt idx="19">
                  <c:v>40.941372437438943</c:v>
                </c:pt>
                <c:pt idx="20">
                  <c:v>42.791438152898237</c:v>
                </c:pt>
                <c:pt idx="21">
                  <c:v>44.092209063353067</c:v>
                </c:pt>
                <c:pt idx="22">
                  <c:v>46.841442260573643</c:v>
                </c:pt>
                <c:pt idx="23">
                  <c:v>46.841442260573643</c:v>
                </c:pt>
                <c:pt idx="24">
                  <c:v>46.841442260573643</c:v>
                </c:pt>
                <c:pt idx="25">
                  <c:v>42.09481045637208</c:v>
                </c:pt>
                <c:pt idx="26">
                  <c:v>39.885329410734876</c:v>
                </c:pt>
                <c:pt idx="27">
                  <c:v>39.885329410734876</c:v>
                </c:pt>
                <c:pt idx="28">
                  <c:v>46.587140214373882</c:v>
                </c:pt>
                <c:pt idx="29">
                  <c:v>46.587140214373882</c:v>
                </c:pt>
                <c:pt idx="30">
                  <c:v>48.830682487265967</c:v>
                </c:pt>
                <c:pt idx="31">
                  <c:v>57.555989836042329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B-4AD9-A0A4-2451836A0F2C}"/>
            </c:ext>
          </c:extLst>
        </c:ser>
        <c:ser>
          <c:idx val="1"/>
          <c:order val="1"/>
          <c:tx>
            <c:strRef>
              <c:f>chartdata!$A$3</c:f>
              <c:strCache>
                <c:ptCount val="1"/>
                <c:pt idx="0">
                  <c:v>Nick Wedd</c:v>
                </c:pt>
              </c:strCache>
            </c:strRef>
          </c:tx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chartdata!$CV$3:$EA$3</c:f>
              <c:numCache>
                <c:formatCode>0.0</c:formatCode>
                <c:ptCount val="32"/>
                <c:pt idx="0">
                  <c:v>47.015491384736649</c:v>
                </c:pt>
                <c:pt idx="1">
                  <c:v>39.258436523442668</c:v>
                </c:pt>
                <c:pt idx="2">
                  <c:v>39.258436523442668</c:v>
                </c:pt>
                <c:pt idx="3">
                  <c:v>46.211350983124959</c:v>
                </c:pt>
                <c:pt idx="4">
                  <c:v>49.084549203661183</c:v>
                </c:pt>
                <c:pt idx="5">
                  <c:v>56.571310600108021</c:v>
                </c:pt>
                <c:pt idx="6">
                  <c:v>52.914179540097223</c:v>
                </c:pt>
                <c:pt idx="7">
                  <c:v>55.10741589301584</c:v>
                </c:pt>
                <c:pt idx="8">
                  <c:v>59.463814858074407</c:v>
                </c:pt>
                <c:pt idx="9">
                  <c:v>51.442091168037038</c:v>
                </c:pt>
                <c:pt idx="10">
                  <c:v>51.17659463147934</c:v>
                </c:pt>
                <c:pt idx="11">
                  <c:v>51.17659463147934</c:v>
                </c:pt>
                <c:pt idx="12">
                  <c:v>42.876641132591075</c:v>
                </c:pt>
                <c:pt idx="13">
                  <c:v>42.876641132591075</c:v>
                </c:pt>
                <c:pt idx="14">
                  <c:v>42.876641132591075</c:v>
                </c:pt>
                <c:pt idx="15">
                  <c:v>45.42199929517718</c:v>
                </c:pt>
                <c:pt idx="16">
                  <c:v>45.42199929517718</c:v>
                </c:pt>
                <c:pt idx="17">
                  <c:v>46.281143313969451</c:v>
                </c:pt>
                <c:pt idx="18">
                  <c:v>47.175131720223888</c:v>
                </c:pt>
                <c:pt idx="19">
                  <c:v>52.680157379855544</c:v>
                </c:pt>
                <c:pt idx="20">
                  <c:v>49.42577240266754</c:v>
                </c:pt>
                <c:pt idx="21">
                  <c:v>54.040591838438374</c:v>
                </c:pt>
                <c:pt idx="22">
                  <c:v>54.040591838438374</c:v>
                </c:pt>
                <c:pt idx="23">
                  <c:v>53.301579786620891</c:v>
                </c:pt>
                <c:pt idx="24">
                  <c:v>58.491759501087998</c:v>
                </c:pt>
                <c:pt idx="25">
                  <c:v>58.491759501087998</c:v>
                </c:pt>
                <c:pt idx="26">
                  <c:v>59.954068372935012</c:v>
                </c:pt>
                <c:pt idx="27">
                  <c:v>57.328244535076351</c:v>
                </c:pt>
                <c:pt idx="28">
                  <c:v>57.328244535076351</c:v>
                </c:pt>
                <c:pt idx="29">
                  <c:v>57.328244535076351</c:v>
                </c:pt>
                <c:pt idx="30">
                  <c:v>53.595420081568719</c:v>
                </c:pt>
                <c:pt idx="31">
                  <c:v>54.474079919397255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EB-4AD9-A0A4-2451836A0F2C}"/>
            </c:ext>
          </c:extLst>
        </c:ser>
        <c:ser>
          <c:idx val="2"/>
          <c:order val="2"/>
          <c:tx>
            <c:strRef>
              <c:f>chartdata!$A$4</c:f>
              <c:strCache>
                <c:ptCount val="1"/>
                <c:pt idx="0">
                  <c:v>Mike Tobias</c:v>
                </c:pt>
              </c:strCache>
            </c:strRef>
          </c:tx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chartdata!$CV$4:$EA$4</c:f>
              <c:numCache>
                <c:formatCode>0.0</c:formatCode>
                <c:ptCount val="32"/>
                <c:pt idx="0">
                  <c:v>47.745341556362526</c:v>
                </c:pt>
                <c:pt idx="1">
                  <c:v>59.489119090548925</c:v>
                </c:pt>
                <c:pt idx="2">
                  <c:v>59.586769943759847</c:v>
                </c:pt>
                <c:pt idx="3">
                  <c:v>55.658184990478333</c:v>
                </c:pt>
                <c:pt idx="4">
                  <c:v>56.56290706614999</c:v>
                </c:pt>
                <c:pt idx="5">
                  <c:v>53.580602275631357</c:v>
                </c:pt>
                <c:pt idx="6">
                  <c:v>50.172527668827101</c:v>
                </c:pt>
                <c:pt idx="7">
                  <c:v>41.553050855629799</c:v>
                </c:pt>
                <c:pt idx="8">
                  <c:v>41.553050855629799</c:v>
                </c:pt>
                <c:pt idx="9">
                  <c:v>46.428617848934813</c:v>
                </c:pt>
                <c:pt idx="10">
                  <c:v>46.428617848934813</c:v>
                </c:pt>
                <c:pt idx="11">
                  <c:v>47.131286547074524</c:v>
                </c:pt>
                <c:pt idx="12">
                  <c:v>51.291159477192949</c:v>
                </c:pt>
                <c:pt idx="13">
                  <c:v>51.0156620178401</c:v>
                </c:pt>
                <c:pt idx="14">
                  <c:v>50.78740086098454</c:v>
                </c:pt>
                <c:pt idx="15">
                  <c:v>56.485632485899529</c:v>
                </c:pt>
                <c:pt idx="16">
                  <c:v>55.20796288617732</c:v>
                </c:pt>
                <c:pt idx="17">
                  <c:v>49.538896342299928</c:v>
                </c:pt>
                <c:pt idx="18">
                  <c:v>55.659576272217336</c:v>
                </c:pt>
                <c:pt idx="19">
                  <c:v>55.659576272217336</c:v>
                </c:pt>
                <c:pt idx="20">
                  <c:v>45.995831102446445</c:v>
                </c:pt>
                <c:pt idx="21">
                  <c:v>45.995831102446445</c:v>
                </c:pt>
                <c:pt idx="22">
                  <c:v>45.995831102446445</c:v>
                </c:pt>
                <c:pt idx="23">
                  <c:v>45.995831102446445</c:v>
                </c:pt>
                <c:pt idx="24">
                  <c:v>45.995831102446445</c:v>
                </c:pt>
                <c:pt idx="25">
                  <c:v>46.625705395276654</c:v>
                </c:pt>
                <c:pt idx="26">
                  <c:v>43.96313485574899</c:v>
                </c:pt>
                <c:pt idx="27">
                  <c:v>43.96313485574899</c:v>
                </c:pt>
                <c:pt idx="28">
                  <c:v>48.849420026744824</c:v>
                </c:pt>
                <c:pt idx="29">
                  <c:v>48.849420026744824</c:v>
                </c:pt>
                <c:pt idx="30">
                  <c:v>45.964478024070345</c:v>
                </c:pt>
                <c:pt idx="31">
                  <c:v>54.040849044905045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EB-4AD9-A0A4-2451836A0F2C}"/>
            </c:ext>
          </c:extLst>
        </c:ser>
        <c:ser>
          <c:idx val="3"/>
          <c:order val="3"/>
          <c:tx>
            <c:strRef>
              <c:f>chartdata!$A$5</c:f>
              <c:strCache>
                <c:ptCount val="1"/>
                <c:pt idx="0">
                  <c:v>Miriam Wagner</c:v>
                </c:pt>
              </c:strCache>
            </c:strRef>
          </c:tx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chartdata!$CV$5:$EA$5</c:f>
              <c:numCache>
                <c:formatCode>0.0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30.05933399738543</c:v>
                </c:pt>
                <c:pt idx="24">
                  <c:v>30.625156599525013</c:v>
                </c:pt>
                <c:pt idx="25">
                  <c:v>40.223162828652477</c:v>
                </c:pt>
                <c:pt idx="26">
                  <c:v>51.063564463016704</c:v>
                </c:pt>
                <c:pt idx="27">
                  <c:v>60.67527873049675</c:v>
                </c:pt>
                <c:pt idx="28">
                  <c:v>58.671871028836819</c:v>
                </c:pt>
                <c:pt idx="29">
                  <c:v>60.837153463261743</c:v>
                </c:pt>
                <c:pt idx="30">
                  <c:v>57.162918170257981</c:v>
                </c:pt>
                <c:pt idx="31">
                  <c:v>51.404671086813011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EB-4AD9-A0A4-2451836A0F2C}"/>
            </c:ext>
          </c:extLst>
        </c:ser>
        <c:ser>
          <c:idx val="4"/>
          <c:order val="4"/>
          <c:tx>
            <c:strRef>
              <c:f>chartdata!$A$6</c:f>
              <c:strCache>
                <c:ptCount val="1"/>
                <c:pt idx="0">
                  <c:v>John McLeod</c:v>
                </c:pt>
              </c:strCache>
            </c:strRef>
          </c:tx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chartdata!$CV$6:$EA$6</c:f>
              <c:numCache>
                <c:formatCode>0.0</c:formatCode>
                <c:ptCount val="32"/>
                <c:pt idx="0">
                  <c:v>59.970463250875028</c:v>
                </c:pt>
                <c:pt idx="1">
                  <c:v>57.729688823895415</c:v>
                </c:pt>
                <c:pt idx="2">
                  <c:v>58.163640884541238</c:v>
                </c:pt>
                <c:pt idx="3">
                  <c:v>61.438868752484311</c:v>
                </c:pt>
                <c:pt idx="4">
                  <c:v>63.822922321872028</c:v>
                </c:pt>
                <c:pt idx="5">
                  <c:v>60.605528544905155</c:v>
                </c:pt>
                <c:pt idx="6">
                  <c:v>52.264783946486965</c:v>
                </c:pt>
                <c:pt idx="7">
                  <c:v>52.264783946486965</c:v>
                </c:pt>
                <c:pt idx="8">
                  <c:v>51.81424360880132</c:v>
                </c:pt>
                <c:pt idx="9">
                  <c:v>60.120383791454771</c:v>
                </c:pt>
                <c:pt idx="10">
                  <c:v>60.120383791454771</c:v>
                </c:pt>
                <c:pt idx="11">
                  <c:v>63.04794519704631</c:v>
                </c:pt>
                <c:pt idx="12">
                  <c:v>59.587469710109758</c:v>
                </c:pt>
                <c:pt idx="13">
                  <c:v>55.386043784187365</c:v>
                </c:pt>
                <c:pt idx="14">
                  <c:v>55.386043784187365</c:v>
                </c:pt>
                <c:pt idx="15">
                  <c:v>56.954313749038775</c:v>
                </c:pt>
                <c:pt idx="16">
                  <c:v>55.584313940478133</c:v>
                </c:pt>
                <c:pt idx="17">
                  <c:v>55.584313940478133</c:v>
                </c:pt>
                <c:pt idx="18">
                  <c:v>58.253622799717348</c:v>
                </c:pt>
                <c:pt idx="19">
                  <c:v>64.039887637342574</c:v>
                </c:pt>
                <c:pt idx="20">
                  <c:v>57.250511578333189</c:v>
                </c:pt>
                <c:pt idx="21">
                  <c:v>55.942170920785294</c:v>
                </c:pt>
                <c:pt idx="22">
                  <c:v>55.942170920785294</c:v>
                </c:pt>
                <c:pt idx="23">
                  <c:v>59.42779033847448</c:v>
                </c:pt>
                <c:pt idx="24">
                  <c:v>52.037681855330938</c:v>
                </c:pt>
                <c:pt idx="25">
                  <c:v>48.893270510703047</c:v>
                </c:pt>
                <c:pt idx="26">
                  <c:v>50.307954931604186</c:v>
                </c:pt>
                <c:pt idx="27">
                  <c:v>50.226718258306761</c:v>
                </c:pt>
                <c:pt idx="28">
                  <c:v>50.226718258306761</c:v>
                </c:pt>
                <c:pt idx="29">
                  <c:v>50.226718258306761</c:v>
                </c:pt>
                <c:pt idx="30">
                  <c:v>47.204046432476083</c:v>
                </c:pt>
                <c:pt idx="31">
                  <c:v>50.550379137267768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EB-4AD9-A0A4-2451836A0F2C}"/>
            </c:ext>
          </c:extLst>
        </c:ser>
        <c:ser>
          <c:idx val="5"/>
          <c:order val="5"/>
          <c:tx>
            <c:strRef>
              <c:f>chartdata!$A$7</c:f>
              <c:strCache>
                <c:ptCount val="1"/>
                <c:pt idx="0">
                  <c:v>Martin Dachsel</c:v>
                </c:pt>
              </c:strCache>
            </c:strRef>
          </c:tx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chartdata!$CV$7:$EA$7</c:f>
              <c:numCache>
                <c:formatCode>0.0</c:formatCode>
                <c:ptCount val="32"/>
                <c:pt idx="0">
                  <c:v>37.706173394011536</c:v>
                </c:pt>
                <c:pt idx="1">
                  <c:v>37.706173394011536</c:v>
                </c:pt>
                <c:pt idx="2">
                  <c:v>37.706173394011536</c:v>
                </c:pt>
                <c:pt idx="3">
                  <c:v>37.706173394011536</c:v>
                </c:pt>
                <c:pt idx="4">
                  <c:v>37.706173394011536</c:v>
                </c:pt>
                <c:pt idx="5">
                  <c:v>37.706173394011536</c:v>
                </c:pt>
                <c:pt idx="6">
                  <c:v>35.93555605461038</c:v>
                </c:pt>
                <c:pt idx="7">
                  <c:v>35.93555605461038</c:v>
                </c:pt>
                <c:pt idx="8">
                  <c:v>35.93555605461038</c:v>
                </c:pt>
                <c:pt idx="9">
                  <c:v>35.93555605461038</c:v>
                </c:pt>
                <c:pt idx="10">
                  <c:v>35.93555605461038</c:v>
                </c:pt>
                <c:pt idx="11">
                  <c:v>38.70273248635074</c:v>
                </c:pt>
                <c:pt idx="12">
                  <c:v>42.601014569238096</c:v>
                </c:pt>
                <c:pt idx="13">
                  <c:v>42.601014569238096</c:v>
                </c:pt>
                <c:pt idx="14">
                  <c:v>42.601014569238096</c:v>
                </c:pt>
                <c:pt idx="15">
                  <c:v>40.34091311231429</c:v>
                </c:pt>
                <c:pt idx="16">
                  <c:v>52.093753229188366</c:v>
                </c:pt>
                <c:pt idx="17">
                  <c:v>52.093753229188366</c:v>
                </c:pt>
                <c:pt idx="18">
                  <c:v>52.093753229188366</c:v>
                </c:pt>
                <c:pt idx="19">
                  <c:v>52.093753229188366</c:v>
                </c:pt>
                <c:pt idx="20">
                  <c:v>44.880459570251212</c:v>
                </c:pt>
                <c:pt idx="21">
                  <c:v>44.880459570251212</c:v>
                </c:pt>
                <c:pt idx="22">
                  <c:v>47.493464898377908</c:v>
                </c:pt>
                <c:pt idx="23">
                  <c:v>47.493464898377908</c:v>
                </c:pt>
                <c:pt idx="24">
                  <c:v>47.493464898377908</c:v>
                </c:pt>
                <c:pt idx="25">
                  <c:v>53.442959589873681</c:v>
                </c:pt>
                <c:pt idx="26">
                  <c:v>50.098663630886314</c:v>
                </c:pt>
                <c:pt idx="27">
                  <c:v>50.098663630886314</c:v>
                </c:pt>
                <c:pt idx="28">
                  <c:v>50.098663630886314</c:v>
                </c:pt>
                <c:pt idx="29">
                  <c:v>50.098663630886314</c:v>
                </c:pt>
                <c:pt idx="30">
                  <c:v>47.843327971886119</c:v>
                </c:pt>
                <c:pt idx="31">
                  <c:v>47.843327971886119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EB-4AD9-A0A4-2451836A0F2C}"/>
            </c:ext>
          </c:extLst>
        </c:ser>
        <c:ser>
          <c:idx val="6"/>
          <c:order val="6"/>
          <c:tx>
            <c:strRef>
              <c:f>chartdata!$A$8</c:f>
              <c:strCache>
                <c:ptCount val="1"/>
                <c:pt idx="0">
                  <c:v>Patrick Phair</c:v>
                </c:pt>
              </c:strCache>
            </c:strRef>
          </c:tx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chartdata!$CV$8:$EA$8</c:f>
              <c:numCache>
                <c:formatCode>0.0</c:formatCode>
                <c:ptCount val="32"/>
                <c:pt idx="0">
                  <c:v>65.016852618136383</c:v>
                </c:pt>
                <c:pt idx="1">
                  <c:v>64.45121200131733</c:v>
                </c:pt>
                <c:pt idx="2">
                  <c:v>63.600397962839438</c:v>
                </c:pt>
                <c:pt idx="3">
                  <c:v>60.954671406549231</c:v>
                </c:pt>
                <c:pt idx="4">
                  <c:v>64.923225842684417</c:v>
                </c:pt>
                <c:pt idx="5">
                  <c:v>67.268674200905167</c:v>
                </c:pt>
                <c:pt idx="6">
                  <c:v>65.341676763733588</c:v>
                </c:pt>
                <c:pt idx="7">
                  <c:v>67.551501756662049</c:v>
                </c:pt>
                <c:pt idx="8">
                  <c:v>64.05992829306399</c:v>
                </c:pt>
                <c:pt idx="9">
                  <c:v>69.515789151243197</c:v>
                </c:pt>
                <c:pt idx="10">
                  <c:v>70.525461090416826</c:v>
                </c:pt>
                <c:pt idx="11">
                  <c:v>71.40582569363761</c:v>
                </c:pt>
                <c:pt idx="12">
                  <c:v>68.228303349313421</c:v>
                </c:pt>
                <c:pt idx="13">
                  <c:v>69.673194747878881</c:v>
                </c:pt>
                <c:pt idx="14">
                  <c:v>65.251816264369808</c:v>
                </c:pt>
                <c:pt idx="15">
                  <c:v>61.117794571708842</c:v>
                </c:pt>
                <c:pt idx="16">
                  <c:v>63.852589041082197</c:v>
                </c:pt>
                <c:pt idx="17">
                  <c:v>65.944600831356553</c:v>
                </c:pt>
                <c:pt idx="18">
                  <c:v>59.106708029708741</c:v>
                </c:pt>
                <c:pt idx="19">
                  <c:v>56.0684520746046</c:v>
                </c:pt>
                <c:pt idx="20">
                  <c:v>46.293901562386758</c:v>
                </c:pt>
                <c:pt idx="21">
                  <c:v>46.293901562386758</c:v>
                </c:pt>
                <c:pt idx="22">
                  <c:v>46.293901562386758</c:v>
                </c:pt>
                <c:pt idx="23">
                  <c:v>46.971735780771112</c:v>
                </c:pt>
                <c:pt idx="24">
                  <c:v>50.375474114025934</c:v>
                </c:pt>
                <c:pt idx="25">
                  <c:v>50.375474114025934</c:v>
                </c:pt>
                <c:pt idx="26">
                  <c:v>48.032492339149883</c:v>
                </c:pt>
                <c:pt idx="27">
                  <c:v>48.551509119371822</c:v>
                </c:pt>
                <c:pt idx="28">
                  <c:v>48.551509119371822</c:v>
                </c:pt>
                <c:pt idx="29">
                  <c:v>52.651218847868904</c:v>
                </c:pt>
                <c:pt idx="30">
                  <c:v>49.545209444519315</c:v>
                </c:pt>
                <c:pt idx="31">
                  <c:v>46.119446846940761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EB-4AD9-A0A4-2451836A0F2C}"/>
            </c:ext>
          </c:extLst>
        </c:ser>
        <c:ser>
          <c:idx val="7"/>
          <c:order val="7"/>
          <c:tx>
            <c:strRef>
              <c:f>chartdata!$A$9</c:f>
              <c:strCache>
                <c:ptCount val="1"/>
                <c:pt idx="0">
                  <c:v>Beth Knight</c:v>
                </c:pt>
              </c:strCache>
            </c:strRef>
          </c:tx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chartdata!$CV$9:$EA$9</c:f>
              <c:numCache>
                <c:formatCode>0.0</c:formatCode>
                <c:ptCount val="32"/>
                <c:pt idx="0">
                  <c:v>48.27863379520835</c:v>
                </c:pt>
                <c:pt idx="1">
                  <c:v>48.27863379520835</c:v>
                </c:pt>
                <c:pt idx="2">
                  <c:v>48.27863379520835</c:v>
                </c:pt>
                <c:pt idx="3">
                  <c:v>48.613496370080163</c:v>
                </c:pt>
                <c:pt idx="4">
                  <c:v>48.613496370080163</c:v>
                </c:pt>
                <c:pt idx="5">
                  <c:v>48.613496370080163</c:v>
                </c:pt>
                <c:pt idx="6">
                  <c:v>45.752146733072145</c:v>
                </c:pt>
                <c:pt idx="7">
                  <c:v>45.752146733072145</c:v>
                </c:pt>
                <c:pt idx="8">
                  <c:v>41.62385925941566</c:v>
                </c:pt>
                <c:pt idx="9">
                  <c:v>41.62385925941566</c:v>
                </c:pt>
                <c:pt idx="10">
                  <c:v>41.62385925941566</c:v>
                </c:pt>
                <c:pt idx="11">
                  <c:v>41.62385925941566</c:v>
                </c:pt>
                <c:pt idx="12">
                  <c:v>39.461473333474096</c:v>
                </c:pt>
                <c:pt idx="13">
                  <c:v>39.461473333474096</c:v>
                </c:pt>
                <c:pt idx="14">
                  <c:v>47.44844642821927</c:v>
                </c:pt>
                <c:pt idx="15">
                  <c:v>44.703601785397346</c:v>
                </c:pt>
                <c:pt idx="16">
                  <c:v>44.703601785397346</c:v>
                </c:pt>
                <c:pt idx="17">
                  <c:v>44.703601785397346</c:v>
                </c:pt>
                <c:pt idx="18">
                  <c:v>44.703601785397346</c:v>
                </c:pt>
                <c:pt idx="19">
                  <c:v>40.80533235514762</c:v>
                </c:pt>
                <c:pt idx="20">
                  <c:v>35.167087286902614</c:v>
                </c:pt>
                <c:pt idx="21">
                  <c:v>33.33245623741314</c:v>
                </c:pt>
                <c:pt idx="22">
                  <c:v>33.33245623741314</c:v>
                </c:pt>
                <c:pt idx="23">
                  <c:v>36.380899685120404</c:v>
                </c:pt>
                <c:pt idx="24">
                  <c:v>35.854209925465348</c:v>
                </c:pt>
                <c:pt idx="25">
                  <c:v>35.854209925465348</c:v>
                </c:pt>
                <c:pt idx="26">
                  <c:v>35.111849179896417</c:v>
                </c:pt>
                <c:pt idx="27">
                  <c:v>42.336679932901518</c:v>
                </c:pt>
                <c:pt idx="28">
                  <c:v>42.336679932901518</c:v>
                </c:pt>
                <c:pt idx="29">
                  <c:v>47.624305203733194</c:v>
                </c:pt>
                <c:pt idx="30">
                  <c:v>44.861874683359872</c:v>
                </c:pt>
                <c:pt idx="31">
                  <c:v>44.861874683359872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EB-4AD9-A0A4-2451836A0F2C}"/>
            </c:ext>
          </c:extLst>
        </c:ser>
        <c:ser>
          <c:idx val="8"/>
          <c:order val="8"/>
          <c:tx>
            <c:strRef>
              <c:f>chartdata!$A$10</c:f>
              <c:strCache>
                <c:ptCount val="1"/>
                <c:pt idx="0">
                  <c:v>Torsten Sauer</c:v>
                </c:pt>
              </c:strCache>
            </c:strRef>
          </c:tx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chartdata!$CV$10:$EA$10</c:f>
              <c:numCache>
                <c:formatCode>0.0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18.254316072581126</c:v>
                </c:pt>
                <c:pt idx="6">
                  <c:v>25.524216601983206</c:v>
                </c:pt>
                <c:pt idx="7">
                  <c:v>25.524216601983206</c:v>
                </c:pt>
                <c:pt idx="8">
                  <c:v>25.524216601983206</c:v>
                </c:pt>
                <c:pt idx="9">
                  <c:v>25.524216601983206</c:v>
                </c:pt>
                <c:pt idx="10">
                  <c:v>25.427705580130102</c:v>
                </c:pt>
                <c:pt idx="11">
                  <c:v>35.181044234583254</c:v>
                </c:pt>
                <c:pt idx="12">
                  <c:v>34.525285534655701</c:v>
                </c:pt>
                <c:pt idx="13">
                  <c:v>34.525285534655701</c:v>
                </c:pt>
                <c:pt idx="14">
                  <c:v>32.384560906453281</c:v>
                </c:pt>
                <c:pt idx="15">
                  <c:v>34.219923995998258</c:v>
                </c:pt>
                <c:pt idx="16">
                  <c:v>34.219923995998258</c:v>
                </c:pt>
                <c:pt idx="17">
                  <c:v>34.219923995998258</c:v>
                </c:pt>
                <c:pt idx="18">
                  <c:v>32.003515606309151</c:v>
                </c:pt>
                <c:pt idx="19">
                  <c:v>32.003515606309151</c:v>
                </c:pt>
                <c:pt idx="20">
                  <c:v>27.907656667920097</c:v>
                </c:pt>
                <c:pt idx="21">
                  <c:v>27.907656667920097</c:v>
                </c:pt>
                <c:pt idx="22">
                  <c:v>33.453953826119459</c:v>
                </c:pt>
                <c:pt idx="23">
                  <c:v>33.453953826119459</c:v>
                </c:pt>
                <c:pt idx="24">
                  <c:v>33.453953826119459</c:v>
                </c:pt>
                <c:pt idx="25">
                  <c:v>33.453953826119459</c:v>
                </c:pt>
                <c:pt idx="26">
                  <c:v>32.108558443507519</c:v>
                </c:pt>
                <c:pt idx="27">
                  <c:v>32.108558443507519</c:v>
                </c:pt>
                <c:pt idx="28">
                  <c:v>31.712849597699567</c:v>
                </c:pt>
                <c:pt idx="29">
                  <c:v>35.208294047757057</c:v>
                </c:pt>
                <c:pt idx="30">
                  <c:v>33.687464642981354</c:v>
                </c:pt>
                <c:pt idx="31">
                  <c:v>44.804712330568947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EB-4AD9-A0A4-2451836A0F2C}"/>
            </c:ext>
          </c:extLst>
        </c:ser>
        <c:ser>
          <c:idx val="9"/>
          <c:order val="9"/>
          <c:tx>
            <c:strRef>
              <c:f>chartdata!$A$11</c:f>
              <c:strCache>
                <c:ptCount val="1"/>
                <c:pt idx="0">
                  <c:v>Mo Ali</c:v>
                </c:pt>
              </c:strCache>
            </c:strRef>
          </c:tx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chartdata!$CV$11:$EA$11</c:f>
              <c:numCache>
                <c:formatCode>0.0</c:formatCode>
                <c:ptCount val="32"/>
                <c:pt idx="0">
                  <c:v>27.88205400476712</c:v>
                </c:pt>
                <c:pt idx="1">
                  <c:v>27.88205400476712</c:v>
                </c:pt>
                <c:pt idx="2">
                  <c:v>27.88205400476712</c:v>
                </c:pt>
                <c:pt idx="3">
                  <c:v>27.88205400476712</c:v>
                </c:pt>
                <c:pt idx="4">
                  <c:v>27.88205400476712</c:v>
                </c:pt>
                <c:pt idx="5">
                  <c:v>27.88205400476712</c:v>
                </c:pt>
                <c:pt idx="6">
                  <c:v>27.093848604290407</c:v>
                </c:pt>
                <c:pt idx="7">
                  <c:v>27.093848604290407</c:v>
                </c:pt>
                <c:pt idx="8">
                  <c:v>27.093848604290407</c:v>
                </c:pt>
                <c:pt idx="9">
                  <c:v>27.093848604290407</c:v>
                </c:pt>
                <c:pt idx="10">
                  <c:v>27.093848604290407</c:v>
                </c:pt>
                <c:pt idx="11">
                  <c:v>27.093848604290407</c:v>
                </c:pt>
                <c:pt idx="12">
                  <c:v>26.384463743861367</c:v>
                </c:pt>
                <c:pt idx="13">
                  <c:v>26.384463743861367</c:v>
                </c:pt>
                <c:pt idx="14">
                  <c:v>26.384463743861367</c:v>
                </c:pt>
                <c:pt idx="15">
                  <c:v>25.746017369475233</c:v>
                </c:pt>
                <c:pt idx="16">
                  <c:v>25.746017369475233</c:v>
                </c:pt>
                <c:pt idx="17">
                  <c:v>25.746017369475233</c:v>
                </c:pt>
                <c:pt idx="18">
                  <c:v>25.746017369475233</c:v>
                </c:pt>
                <c:pt idx="19">
                  <c:v>25.746017369475233</c:v>
                </c:pt>
                <c:pt idx="20">
                  <c:v>24.188846662347448</c:v>
                </c:pt>
                <c:pt idx="21">
                  <c:v>24.188846662347448</c:v>
                </c:pt>
                <c:pt idx="22">
                  <c:v>24.188846662347448</c:v>
                </c:pt>
                <c:pt idx="23">
                  <c:v>24.188846662347448</c:v>
                </c:pt>
                <c:pt idx="24">
                  <c:v>24.188846662347448</c:v>
                </c:pt>
                <c:pt idx="25">
                  <c:v>24.188846662347448</c:v>
                </c:pt>
                <c:pt idx="26">
                  <c:v>23.769961996112702</c:v>
                </c:pt>
                <c:pt idx="27">
                  <c:v>23.769961996112702</c:v>
                </c:pt>
                <c:pt idx="28">
                  <c:v>23.769961996112702</c:v>
                </c:pt>
                <c:pt idx="29">
                  <c:v>23.769961996112702</c:v>
                </c:pt>
                <c:pt idx="30">
                  <c:v>36.768568746703636</c:v>
                </c:pt>
                <c:pt idx="31">
                  <c:v>43.584252920682978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EB-4AD9-A0A4-2451836A0F2C}"/>
            </c:ext>
          </c:extLst>
        </c:ser>
        <c:ser>
          <c:idx val="10"/>
          <c:order val="10"/>
          <c:tx>
            <c:strRef>
              <c:f>chartdata!$A$12</c:f>
              <c:strCache>
                <c:ptCount val="1"/>
                <c:pt idx="0">
                  <c:v>Frederik Görlitz</c:v>
                </c:pt>
              </c:strCache>
            </c:strRef>
          </c:tx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chartdata!$CV$12:$EA$12</c:f>
              <c:numCache>
                <c:formatCode>0.0</c:formatCode>
                <c:ptCount val="32"/>
                <c:pt idx="0">
                  <c:v>37.107845203678018</c:v>
                </c:pt>
                <c:pt idx="1">
                  <c:v>40.005244256197024</c:v>
                </c:pt>
                <c:pt idx="2">
                  <c:v>47.649926118631697</c:v>
                </c:pt>
                <c:pt idx="3">
                  <c:v>47.649926118631697</c:v>
                </c:pt>
                <c:pt idx="4">
                  <c:v>47.649926118631697</c:v>
                </c:pt>
                <c:pt idx="5">
                  <c:v>56.925343916119601</c:v>
                </c:pt>
                <c:pt idx="6">
                  <c:v>53.232809524507644</c:v>
                </c:pt>
                <c:pt idx="7">
                  <c:v>55.353143315995865</c:v>
                </c:pt>
                <c:pt idx="8">
                  <c:v>55.353143315995865</c:v>
                </c:pt>
                <c:pt idx="9">
                  <c:v>55.353143315995865</c:v>
                </c:pt>
                <c:pt idx="10">
                  <c:v>55.353143315995865</c:v>
                </c:pt>
                <c:pt idx="11">
                  <c:v>55.353143315995865</c:v>
                </c:pt>
                <c:pt idx="12">
                  <c:v>51.817828984396279</c:v>
                </c:pt>
                <c:pt idx="13">
                  <c:v>51.817828984396279</c:v>
                </c:pt>
                <c:pt idx="14">
                  <c:v>57.027819199151239</c:v>
                </c:pt>
                <c:pt idx="15">
                  <c:v>53.325037279236113</c:v>
                </c:pt>
                <c:pt idx="16">
                  <c:v>53.325037279236113</c:v>
                </c:pt>
                <c:pt idx="17">
                  <c:v>53.325037279236113</c:v>
                </c:pt>
                <c:pt idx="18">
                  <c:v>53.325037279236113</c:v>
                </c:pt>
                <c:pt idx="19">
                  <c:v>53.325037279236113</c:v>
                </c:pt>
                <c:pt idx="20">
                  <c:v>44.293952176563131</c:v>
                </c:pt>
                <c:pt idx="21">
                  <c:v>44.293952176563131</c:v>
                </c:pt>
                <c:pt idx="22">
                  <c:v>44.293952176563131</c:v>
                </c:pt>
                <c:pt idx="23">
                  <c:v>44.293952176563131</c:v>
                </c:pt>
                <c:pt idx="24">
                  <c:v>44.293952176563131</c:v>
                </c:pt>
                <c:pt idx="25">
                  <c:v>44.293952176563131</c:v>
                </c:pt>
                <c:pt idx="26">
                  <c:v>41.864556958906817</c:v>
                </c:pt>
                <c:pt idx="27">
                  <c:v>41.864556958906817</c:v>
                </c:pt>
                <c:pt idx="28">
                  <c:v>41.864556958906817</c:v>
                </c:pt>
                <c:pt idx="29">
                  <c:v>41.864556958906817</c:v>
                </c:pt>
                <c:pt idx="30">
                  <c:v>39.678101263016138</c:v>
                </c:pt>
                <c:pt idx="31">
                  <c:v>39.678101263016138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EB-4AD9-A0A4-2451836A0F2C}"/>
            </c:ext>
          </c:extLst>
        </c:ser>
        <c:ser>
          <c:idx val="11"/>
          <c:order val="11"/>
          <c:tx>
            <c:strRef>
              <c:f>chartdata!$A$13</c:f>
              <c:strCache>
                <c:ptCount val="1"/>
                <c:pt idx="0">
                  <c:v>Alban Forster</c:v>
                </c:pt>
              </c:strCache>
            </c:strRef>
          </c:tx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chartdata!$CV$13:$EA$13</c:f>
              <c:numCache>
                <c:formatCode>0.0</c:formatCode>
                <c:ptCount val="32"/>
                <c:pt idx="0">
                  <c:v>49.155152327892878</c:v>
                </c:pt>
                <c:pt idx="1">
                  <c:v>52.154290145583722</c:v>
                </c:pt>
                <c:pt idx="2">
                  <c:v>52.154290145583722</c:v>
                </c:pt>
                <c:pt idx="3">
                  <c:v>56.598535190786123</c:v>
                </c:pt>
                <c:pt idx="4">
                  <c:v>56.598535190786123</c:v>
                </c:pt>
                <c:pt idx="5">
                  <c:v>52.153201068146245</c:v>
                </c:pt>
                <c:pt idx="6">
                  <c:v>43.558051544726865</c:v>
                </c:pt>
                <c:pt idx="7">
                  <c:v>43.558051544726865</c:v>
                </c:pt>
                <c:pt idx="8">
                  <c:v>43.558051544726865</c:v>
                </c:pt>
                <c:pt idx="9">
                  <c:v>43.558051544726865</c:v>
                </c:pt>
                <c:pt idx="10">
                  <c:v>49.346678923163495</c:v>
                </c:pt>
                <c:pt idx="11">
                  <c:v>49.475219709646126</c:v>
                </c:pt>
                <c:pt idx="12">
                  <c:v>46.527697738681518</c:v>
                </c:pt>
                <c:pt idx="13">
                  <c:v>46.527697738681518</c:v>
                </c:pt>
                <c:pt idx="14">
                  <c:v>46.527697738681518</c:v>
                </c:pt>
                <c:pt idx="15">
                  <c:v>39.439066058251221</c:v>
                </c:pt>
                <c:pt idx="16">
                  <c:v>39.439066058251221</c:v>
                </c:pt>
                <c:pt idx="17">
                  <c:v>39.439066058251221</c:v>
                </c:pt>
                <c:pt idx="18">
                  <c:v>38.338232913429664</c:v>
                </c:pt>
                <c:pt idx="19">
                  <c:v>31.989719641614499</c:v>
                </c:pt>
                <c:pt idx="20">
                  <c:v>41.946188147102063</c:v>
                </c:pt>
                <c:pt idx="21">
                  <c:v>41.946188147102063</c:v>
                </c:pt>
                <c:pt idx="22">
                  <c:v>41.946188147102063</c:v>
                </c:pt>
                <c:pt idx="23">
                  <c:v>41.946188147102063</c:v>
                </c:pt>
                <c:pt idx="24">
                  <c:v>46.218457028923964</c:v>
                </c:pt>
                <c:pt idx="25">
                  <c:v>46.218457028923964</c:v>
                </c:pt>
                <c:pt idx="26">
                  <c:v>43.596611326031571</c:v>
                </c:pt>
                <c:pt idx="27">
                  <c:v>45.285787047277168</c:v>
                </c:pt>
                <c:pt idx="28">
                  <c:v>45.285787047277168</c:v>
                </c:pt>
                <c:pt idx="29">
                  <c:v>45.285787047277168</c:v>
                </c:pt>
                <c:pt idx="30">
                  <c:v>42.47455981057341</c:v>
                </c:pt>
                <c:pt idx="31">
                  <c:v>39.6296505148674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EB-4AD9-A0A4-2451836A0F2C}"/>
            </c:ext>
          </c:extLst>
        </c:ser>
        <c:ser>
          <c:idx val="12"/>
          <c:order val="12"/>
          <c:tx>
            <c:strRef>
              <c:f>chartdata!$A$14</c:f>
              <c:strCache>
                <c:ptCount val="1"/>
                <c:pt idx="0">
                  <c:v>Rob Townsend</c:v>
                </c:pt>
              </c:strCache>
            </c:strRef>
          </c:tx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chartdata!$CV$14:$EA$14</c:f>
              <c:numCache>
                <c:formatCode>0.0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23.822842130305641</c:v>
                </c:pt>
                <c:pt idx="3">
                  <c:v>23.822842130305641</c:v>
                </c:pt>
                <c:pt idx="4">
                  <c:v>23.822842130305641</c:v>
                </c:pt>
                <c:pt idx="5">
                  <c:v>21.187361661028863</c:v>
                </c:pt>
                <c:pt idx="6">
                  <c:v>21.068625494925978</c:v>
                </c:pt>
                <c:pt idx="7">
                  <c:v>21.068625494925978</c:v>
                </c:pt>
                <c:pt idx="8">
                  <c:v>21.068625494925978</c:v>
                </c:pt>
                <c:pt idx="9">
                  <c:v>21.068625494925978</c:v>
                </c:pt>
                <c:pt idx="10">
                  <c:v>21.068625494925978</c:v>
                </c:pt>
                <c:pt idx="11">
                  <c:v>21.068625494925978</c:v>
                </c:pt>
                <c:pt idx="12">
                  <c:v>20.961762945433382</c:v>
                </c:pt>
                <c:pt idx="13">
                  <c:v>20.961762945433382</c:v>
                </c:pt>
                <c:pt idx="14">
                  <c:v>20.961762945433382</c:v>
                </c:pt>
                <c:pt idx="15">
                  <c:v>16.263161416280781</c:v>
                </c:pt>
                <c:pt idx="16">
                  <c:v>16.263161416280781</c:v>
                </c:pt>
                <c:pt idx="17">
                  <c:v>16.263161416280781</c:v>
                </c:pt>
                <c:pt idx="18">
                  <c:v>16.263161416280781</c:v>
                </c:pt>
                <c:pt idx="19">
                  <c:v>16.263161416280781</c:v>
                </c:pt>
                <c:pt idx="20">
                  <c:v>17.275844672468693</c:v>
                </c:pt>
                <c:pt idx="21">
                  <c:v>17.275844672468693</c:v>
                </c:pt>
                <c:pt idx="22">
                  <c:v>17.275844672468693</c:v>
                </c:pt>
                <c:pt idx="23">
                  <c:v>17.275844672468693</c:v>
                </c:pt>
                <c:pt idx="24">
                  <c:v>17.275844672468693</c:v>
                </c:pt>
                <c:pt idx="25">
                  <c:v>27.057551857851742</c:v>
                </c:pt>
                <c:pt idx="26">
                  <c:v>26.35179667206657</c:v>
                </c:pt>
                <c:pt idx="27">
                  <c:v>26.35179667206657</c:v>
                </c:pt>
                <c:pt idx="28">
                  <c:v>26.35179667206657</c:v>
                </c:pt>
                <c:pt idx="29">
                  <c:v>26.35179667206657</c:v>
                </c:pt>
                <c:pt idx="30">
                  <c:v>38.489971900364687</c:v>
                </c:pt>
                <c:pt idx="31">
                  <c:v>38.489971900364687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EB-4AD9-A0A4-2451836A0F2C}"/>
            </c:ext>
          </c:extLst>
        </c:ser>
        <c:ser>
          <c:idx val="13"/>
          <c:order val="13"/>
          <c:tx>
            <c:strRef>
              <c:f>chartdata!$A$15</c:f>
              <c:strCache>
                <c:ptCount val="1"/>
                <c:pt idx="0">
                  <c:v>Michael Wachowiak</c:v>
                </c:pt>
              </c:strCache>
            </c:strRef>
          </c:tx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chartdata!$CV$15:$EA$15</c:f>
              <c:numCache>
                <c:formatCode>0.0</c:formatCode>
                <c:ptCount val="32"/>
                <c:pt idx="0">
                  <c:v>44.300943587228744</c:v>
                </c:pt>
                <c:pt idx="1">
                  <c:v>44.300943587228744</c:v>
                </c:pt>
                <c:pt idx="2">
                  <c:v>44.300943587228744</c:v>
                </c:pt>
                <c:pt idx="3">
                  <c:v>44.300943587228744</c:v>
                </c:pt>
                <c:pt idx="4">
                  <c:v>44.300943587228744</c:v>
                </c:pt>
                <c:pt idx="5">
                  <c:v>44.300943587228744</c:v>
                </c:pt>
                <c:pt idx="6">
                  <c:v>41.870849228505868</c:v>
                </c:pt>
                <c:pt idx="7">
                  <c:v>52.31080193192431</c:v>
                </c:pt>
                <c:pt idx="8">
                  <c:v>52.31080193192431</c:v>
                </c:pt>
                <c:pt idx="9">
                  <c:v>52.31080193192431</c:v>
                </c:pt>
                <c:pt idx="10">
                  <c:v>52.31080193192431</c:v>
                </c:pt>
                <c:pt idx="11">
                  <c:v>52.31080193192431</c:v>
                </c:pt>
                <c:pt idx="12">
                  <c:v>49.079721738731877</c:v>
                </c:pt>
                <c:pt idx="13">
                  <c:v>54.610386953088771</c:v>
                </c:pt>
                <c:pt idx="14">
                  <c:v>54.610386953088771</c:v>
                </c:pt>
                <c:pt idx="15">
                  <c:v>51.149348257779891</c:v>
                </c:pt>
                <c:pt idx="16">
                  <c:v>51.149348257779891</c:v>
                </c:pt>
                <c:pt idx="17">
                  <c:v>51.149348257779891</c:v>
                </c:pt>
                <c:pt idx="18">
                  <c:v>51.149348257779891</c:v>
                </c:pt>
                <c:pt idx="19">
                  <c:v>51.149348257779891</c:v>
                </c:pt>
                <c:pt idx="20">
                  <c:v>42.70787487992154</c:v>
                </c:pt>
                <c:pt idx="21">
                  <c:v>42.70787487992154</c:v>
                </c:pt>
                <c:pt idx="22">
                  <c:v>42.70787487992154</c:v>
                </c:pt>
                <c:pt idx="23">
                  <c:v>42.70787487992154</c:v>
                </c:pt>
                <c:pt idx="24">
                  <c:v>42.70787487992154</c:v>
                </c:pt>
                <c:pt idx="25">
                  <c:v>42.70787487992154</c:v>
                </c:pt>
                <c:pt idx="26">
                  <c:v>40.437087391929389</c:v>
                </c:pt>
                <c:pt idx="27">
                  <c:v>40.437087391929389</c:v>
                </c:pt>
                <c:pt idx="28">
                  <c:v>40.437087391929389</c:v>
                </c:pt>
                <c:pt idx="29">
                  <c:v>40.437087391929389</c:v>
                </c:pt>
                <c:pt idx="30">
                  <c:v>38.393378652736452</c:v>
                </c:pt>
                <c:pt idx="31">
                  <c:v>38.393378652736452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A-4738-9A91-9F09057F3E2B}"/>
            </c:ext>
          </c:extLst>
        </c:ser>
        <c:ser>
          <c:idx val="14"/>
          <c:order val="14"/>
          <c:tx>
            <c:strRef>
              <c:f>chartdata!$A$16</c:f>
              <c:strCache>
                <c:ptCount val="1"/>
                <c:pt idx="0">
                  <c:v>Beate Schmolinski</c:v>
                </c:pt>
              </c:strCache>
            </c:strRef>
          </c:tx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chartdata!$CV$16:$EA$16</c:f>
              <c:numCache>
                <c:formatCode>0.0</c:formatCode>
                <c:ptCount val="32"/>
                <c:pt idx="0">
                  <c:v>47.730141137296918</c:v>
                </c:pt>
                <c:pt idx="1">
                  <c:v>45.431006376147749</c:v>
                </c:pt>
                <c:pt idx="2">
                  <c:v>45.431006376147749</c:v>
                </c:pt>
                <c:pt idx="3">
                  <c:v>45.431006376147749</c:v>
                </c:pt>
                <c:pt idx="4">
                  <c:v>44.29932495931196</c:v>
                </c:pt>
                <c:pt idx="5">
                  <c:v>44.29932495931196</c:v>
                </c:pt>
                <c:pt idx="6">
                  <c:v>43.696675407557422</c:v>
                </c:pt>
                <c:pt idx="7">
                  <c:v>43.696675407557422</c:v>
                </c:pt>
                <c:pt idx="8">
                  <c:v>43.696675407557422</c:v>
                </c:pt>
                <c:pt idx="9">
                  <c:v>43.696675407557422</c:v>
                </c:pt>
                <c:pt idx="10">
                  <c:v>43.696675407557422</c:v>
                </c:pt>
                <c:pt idx="11">
                  <c:v>40.01810839555322</c:v>
                </c:pt>
                <c:pt idx="12">
                  <c:v>38.016297555997902</c:v>
                </c:pt>
                <c:pt idx="13">
                  <c:v>40.573285778816597</c:v>
                </c:pt>
                <c:pt idx="14">
                  <c:v>40.573285778816597</c:v>
                </c:pt>
                <c:pt idx="15">
                  <c:v>35.53467593948389</c:v>
                </c:pt>
                <c:pt idx="16">
                  <c:v>38.384344779405559</c:v>
                </c:pt>
                <c:pt idx="17">
                  <c:v>38.384344779405559</c:v>
                </c:pt>
                <c:pt idx="18">
                  <c:v>41.176671017000984</c:v>
                </c:pt>
                <c:pt idx="19">
                  <c:v>41.176671017000984</c:v>
                </c:pt>
                <c:pt idx="20">
                  <c:v>41.51978750539341</c:v>
                </c:pt>
                <c:pt idx="21">
                  <c:v>41.51978750539341</c:v>
                </c:pt>
                <c:pt idx="22">
                  <c:v>41.51978750539341</c:v>
                </c:pt>
                <c:pt idx="23">
                  <c:v>41.51978750539341</c:v>
                </c:pt>
                <c:pt idx="24">
                  <c:v>41.51978750539341</c:v>
                </c:pt>
                <c:pt idx="25">
                  <c:v>41.51978750539341</c:v>
                </c:pt>
                <c:pt idx="26">
                  <c:v>39.367808754854067</c:v>
                </c:pt>
                <c:pt idx="27">
                  <c:v>39.367808754854067</c:v>
                </c:pt>
                <c:pt idx="28">
                  <c:v>39.367808754854067</c:v>
                </c:pt>
                <c:pt idx="29">
                  <c:v>39.367808754854067</c:v>
                </c:pt>
                <c:pt idx="30">
                  <c:v>37.431027879368663</c:v>
                </c:pt>
                <c:pt idx="31">
                  <c:v>37.431027879368663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A-4738-9A91-9F09057F3E2B}"/>
            </c:ext>
          </c:extLst>
        </c:ser>
        <c:ser>
          <c:idx val="15"/>
          <c:order val="15"/>
          <c:tx>
            <c:strRef>
              <c:f>chartdata!$A$17</c:f>
              <c:strCache>
                <c:ptCount val="1"/>
                <c:pt idx="0">
                  <c:v>Helga Eine</c:v>
                </c:pt>
              </c:strCache>
            </c:strRef>
          </c:tx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chartdata!$CV$17:$EA$17</c:f>
              <c:numCache>
                <c:formatCode>0.0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36.414846023491201</c:v>
                </c:pt>
                <c:pt idx="31">
                  <c:v>36.414846023491201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6-4C5B-B782-8D945288897E}"/>
            </c:ext>
          </c:extLst>
        </c:ser>
        <c:ser>
          <c:idx val="16"/>
          <c:order val="16"/>
          <c:tx>
            <c:strRef>
              <c:f>chartdata!$A$18</c:f>
              <c:strCache>
                <c:ptCount val="1"/>
                <c:pt idx="0">
                  <c:v>Maxine Etkin</c:v>
                </c:pt>
              </c:strCache>
            </c:strRef>
          </c:tx>
          <c:cat>
            <c:numRef>
              <c:f>chartdata!$CV$1:$EA$1</c:f>
              <c:numCache>
                <c:formatCode>dd/mm/yy;@</c:formatCode>
                <c:ptCount val="32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  <c:pt idx="31">
                  <c:v>45494</c:v>
                </c:pt>
              </c:numCache>
            </c:numRef>
          </c:cat>
          <c:val>
            <c:numRef>
              <c:f>chartdata!$CV$18:$EA$18</c:f>
              <c:numCache>
                <c:formatCode>0.0</c:formatCode>
                <c:ptCount val="32"/>
                <c:pt idx="0">
                  <c:v>39.76827268157831</c:v>
                </c:pt>
                <c:pt idx="1">
                  <c:v>39.76827268157831</c:v>
                </c:pt>
                <c:pt idx="2">
                  <c:v>32.166881268747289</c:v>
                </c:pt>
                <c:pt idx="3">
                  <c:v>32.166881268747289</c:v>
                </c:pt>
                <c:pt idx="4">
                  <c:v>32.166881268747289</c:v>
                </c:pt>
                <c:pt idx="5">
                  <c:v>32.166881268747289</c:v>
                </c:pt>
                <c:pt idx="6">
                  <c:v>30.95019314187256</c:v>
                </c:pt>
                <c:pt idx="7">
                  <c:v>30.95019314187256</c:v>
                </c:pt>
                <c:pt idx="8">
                  <c:v>30.95019314187256</c:v>
                </c:pt>
                <c:pt idx="9">
                  <c:v>30.95019314187256</c:v>
                </c:pt>
                <c:pt idx="10">
                  <c:v>30.95019314187256</c:v>
                </c:pt>
                <c:pt idx="11">
                  <c:v>30.95019314187256</c:v>
                </c:pt>
                <c:pt idx="12">
                  <c:v>28.764015966924607</c:v>
                </c:pt>
                <c:pt idx="13">
                  <c:v>28.764015966924607</c:v>
                </c:pt>
                <c:pt idx="14">
                  <c:v>41.964414750125343</c:v>
                </c:pt>
                <c:pt idx="15">
                  <c:v>47.539274968091178</c:v>
                </c:pt>
                <c:pt idx="16">
                  <c:v>47.539274968091178</c:v>
                </c:pt>
                <c:pt idx="17">
                  <c:v>47.539274968091178</c:v>
                </c:pt>
                <c:pt idx="18">
                  <c:v>47.539274968091178</c:v>
                </c:pt>
                <c:pt idx="19">
                  <c:v>47.539274968091178</c:v>
                </c:pt>
                <c:pt idx="20">
                  <c:v>40.076131451738469</c:v>
                </c:pt>
                <c:pt idx="21">
                  <c:v>40.076131451738469</c:v>
                </c:pt>
                <c:pt idx="22">
                  <c:v>40.076131451738469</c:v>
                </c:pt>
                <c:pt idx="23">
                  <c:v>40.076131451738469</c:v>
                </c:pt>
                <c:pt idx="24">
                  <c:v>40.076131451738469</c:v>
                </c:pt>
                <c:pt idx="25">
                  <c:v>40.076131451738469</c:v>
                </c:pt>
                <c:pt idx="26">
                  <c:v>38.06851830656462</c:v>
                </c:pt>
                <c:pt idx="27">
                  <c:v>38.06851830656462</c:v>
                </c:pt>
                <c:pt idx="28">
                  <c:v>38.06851830656462</c:v>
                </c:pt>
                <c:pt idx="29">
                  <c:v>38.06851830656462</c:v>
                </c:pt>
                <c:pt idx="30">
                  <c:v>36.261666475908157</c:v>
                </c:pt>
                <c:pt idx="31">
                  <c:v>36.261666475908157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E-4B61-95FB-89BAFFF7E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766592"/>
        <c:axId val="352854784"/>
      </c:lineChart>
      <c:catAx>
        <c:axId val="35276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tournament date</a:t>
                </a:r>
              </a:p>
            </c:rich>
          </c:tx>
          <c:overlay val="0"/>
        </c:title>
        <c:numFmt formatCode="dd/mm/yy;@" sourceLinked="1"/>
        <c:majorTickMark val="out"/>
        <c:minorTickMark val="none"/>
        <c:tickLblPos val="nextTo"/>
        <c:crossAx val="352854784"/>
        <c:crosses val="autoZero"/>
        <c:auto val="0"/>
        <c:lblAlgn val="ctr"/>
        <c:lblOffset val="100"/>
        <c:noMultiLvlLbl val="0"/>
      </c:catAx>
      <c:valAx>
        <c:axId val="352854784"/>
        <c:scaling>
          <c:orientation val="minMax"/>
          <c:max val="75"/>
          <c:min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rating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352766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2808466501195854"/>
          <c:y val="8.5142461219262652E-2"/>
          <c:w val="0.15272765774708977"/>
          <c:h val="0.64488746641435657"/>
        </c:manualLayout>
      </c:layout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tabSelected="1" zoomScale="16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945" cy="60539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Metro">
      <a:dk1>
        <a:sysClr val="windowText" lastClr="000000"/>
      </a:dk1>
      <a:lt1>
        <a:sysClr val="window" lastClr="FFFFFF"/>
      </a:lt1>
      <a:dk2>
        <a:srgbClr val="4E5B6F"/>
      </a:dk2>
      <a:lt2>
        <a:srgbClr val="D6ECFF"/>
      </a:lt2>
      <a:accent1>
        <a:srgbClr val="7FD13B"/>
      </a:accent1>
      <a:accent2>
        <a:srgbClr val="EA157A"/>
      </a:accent2>
      <a:accent3>
        <a:srgbClr val="FEB80A"/>
      </a:accent3>
      <a:accent4>
        <a:srgbClr val="00ADDC"/>
      </a:accent4>
      <a:accent5>
        <a:srgbClr val="738AC8"/>
      </a:accent5>
      <a:accent6>
        <a:srgbClr val="1AB39F"/>
      </a:accent6>
      <a:hlink>
        <a:srgbClr val="EB8803"/>
      </a:hlink>
      <a:folHlink>
        <a:srgbClr val="5F7791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J157"/>
  <sheetViews>
    <sheetView showZeros="0" workbookViewId="0">
      <pane xSplit="1" topLeftCell="NI1" activePane="topRight" state="frozenSplit"/>
      <selection pane="topRight" activeCell="A4" sqref="A4:A157"/>
    </sheetView>
  </sheetViews>
  <sheetFormatPr defaultRowHeight="12.75" x14ac:dyDescent="0.2"/>
  <cols>
    <col min="1" max="1" width="20" customWidth="1"/>
    <col min="2" max="2" width="8.42578125" style="5" customWidth="1"/>
    <col min="4" max="4" width="9.42578125" customWidth="1"/>
    <col min="12" max="12" width="9.42578125" style="5" customWidth="1"/>
    <col min="71" max="71" width="10.140625" customWidth="1"/>
    <col min="117" max="117" width="8.42578125" customWidth="1"/>
    <col min="142" max="142" width="8.42578125" customWidth="1"/>
    <col min="143" max="163" width="10" customWidth="1"/>
    <col min="164" max="164" width="8.42578125" customWidth="1"/>
    <col min="165" max="182" width="10" customWidth="1"/>
    <col min="183" max="183" width="8.42578125" customWidth="1"/>
    <col min="184" max="201" width="10" customWidth="1"/>
    <col min="202" max="202" width="8.42578125" customWidth="1"/>
    <col min="203" max="211" width="10" customWidth="1"/>
    <col min="212" max="212" width="10.140625" customWidth="1"/>
    <col min="213" max="214" width="10" customWidth="1"/>
    <col min="215" max="215" width="10.140625" customWidth="1"/>
    <col min="216" max="217" width="10" customWidth="1"/>
    <col min="218" max="218" width="10.140625" customWidth="1"/>
    <col min="219" max="220" width="10" customWidth="1"/>
    <col min="221" max="221" width="10.140625" customWidth="1"/>
    <col min="222" max="223" width="10" customWidth="1"/>
    <col min="224" max="224" width="10.140625" customWidth="1"/>
    <col min="225" max="226" width="10" customWidth="1"/>
    <col min="227" max="227" width="10.140625" customWidth="1"/>
    <col min="228" max="229" width="10" customWidth="1"/>
    <col min="230" max="230" width="10.140625" bestFit="1" customWidth="1"/>
    <col min="255" max="255" width="8.42578125" customWidth="1"/>
    <col min="277" max="277" width="8.42578125" customWidth="1"/>
    <col min="296" max="296" width="8.42578125" customWidth="1"/>
    <col min="315" max="315" width="8.42578125" customWidth="1"/>
    <col min="334" max="334" width="8.42578125" customWidth="1"/>
    <col min="344" max="344" width="8.42578125" customWidth="1"/>
    <col min="360" max="360" width="8.42578125" customWidth="1"/>
    <col min="361" max="361" width="8.7109375" customWidth="1"/>
    <col min="381" max="381" width="8.42578125" customWidth="1"/>
  </cols>
  <sheetData>
    <row r="1" spans="1:400" x14ac:dyDescent="0.2">
      <c r="C1" t="str">
        <f>tournaments!A1</f>
        <v>Freuds, Oxford</v>
      </c>
      <c r="F1" t="str">
        <f>tournaments!D1</f>
        <v>MSO, South London</v>
      </c>
      <c r="I1" t="str">
        <f>tournaments!G1</f>
        <v>Fishes, Oxford</v>
      </c>
      <c r="M1" t="str">
        <f>tournaments!J1</f>
        <v>MSO Loughborough</v>
      </c>
      <c r="Q1" t="str">
        <f>tournaments!M1</f>
        <v>MSO Cambridge</v>
      </c>
      <c r="T1" t="str">
        <f>tournaments!P1</f>
        <v>MSO7 Manchester</v>
      </c>
      <c r="X1" t="str">
        <f>tournaments!S1</f>
        <v>Rising Sun</v>
      </c>
      <c r="AA1" t="str">
        <f>tournaments!V1</f>
        <v>Rising Sun</v>
      </c>
      <c r="AD1" t="str">
        <f>tournaments!Y1</f>
        <v>MSO Cambridge</v>
      </c>
      <c r="AG1" t="str">
        <f>tournaments!AB1</f>
        <v>Rising Sun</v>
      </c>
      <c r="AJ1" t="str">
        <f>tournaments!AE1</f>
        <v>MSO8 Manchester</v>
      </c>
      <c r="AM1" t="str">
        <f>tournaments!AH1</f>
        <v>Rising Sun</v>
      </c>
      <c r="AP1" t="str">
        <f>tournaments!AK1</f>
        <v>Rising Sun</v>
      </c>
      <c r="AT1" t="str">
        <f>tournaments!AN1</f>
        <v>Rising Sun</v>
      </c>
      <c r="AW1" t="str">
        <f>tournaments!AQ1</f>
        <v>Rising Sun</v>
      </c>
      <c r="AZ1" t="str">
        <f>tournaments!AT1</f>
        <v>Rising Sun</v>
      </c>
      <c r="BC1" t="str">
        <f>tournaments!AW1</f>
        <v>Rising Sun</v>
      </c>
      <c r="BF1" t="str">
        <f>tournaments!AZ1</f>
        <v>Rising Sun</v>
      </c>
      <c r="BI1" t="str">
        <f>tournaments!BC1</f>
        <v>Rising Sun</v>
      </c>
      <c r="BL1" t="str">
        <f>tournaments!BF1</f>
        <v>Rising Sun</v>
      </c>
      <c r="BP1" t="str">
        <f>tournaments!BI1</f>
        <v>Rising Sun</v>
      </c>
      <c r="BS1" t="str">
        <f>tournaments!BL1</f>
        <v>Rising Sun</v>
      </c>
      <c r="BV1" t="str">
        <f>tournaments!BO1</f>
        <v>Rising Sun</v>
      </c>
      <c r="BY1" t="str">
        <f>tournaments!BR1</f>
        <v>Rising Sun</v>
      </c>
      <c r="CB1" t="str">
        <f>tournaments!BU1</f>
        <v>MSO10 Westminster</v>
      </c>
      <c r="CE1" t="str">
        <f>tournaments!BX1</f>
        <v>Rising Sun</v>
      </c>
      <c r="CH1" t="str">
        <f>tournaments!CA1</f>
        <v>Rising Sun</v>
      </c>
      <c r="CK1" t="str">
        <f>tournaments!CD1</f>
        <v>Rising Sun</v>
      </c>
      <c r="CO1" t="str">
        <f>tournaments!CG1</f>
        <v>Rising Sun</v>
      </c>
      <c r="CR1" t="str">
        <f>tournaments!CJ1</f>
        <v>Rising Sun</v>
      </c>
      <c r="CU1" t="str">
        <f>tournaments!CM1</f>
        <v>Plough</v>
      </c>
      <c r="CX1" t="str">
        <f>tournaments!CP1</f>
        <v>Plough</v>
      </c>
      <c r="DA1" t="str">
        <f>tournaments!CS1</f>
        <v>Plough</v>
      </c>
      <c r="DD1" t="str">
        <f>tournaments!CV1</f>
        <v>Plough</v>
      </c>
      <c r="DG1" t="str">
        <f>tournaments!CY1</f>
        <v>Plough</v>
      </c>
      <c r="DJ1" t="str">
        <f>tournaments!DB1</f>
        <v>Plough</v>
      </c>
      <c r="DN1" t="str">
        <f>tournaments!DE1</f>
        <v>Plough</v>
      </c>
      <c r="DO1" s="1"/>
      <c r="DQ1" t="str">
        <f>tournaments!DH1</f>
        <v>Bloomsbury Tavern</v>
      </c>
      <c r="DR1" s="1"/>
      <c r="DT1" t="str">
        <f>tournaments!DK1</f>
        <v>Powerhouse Club</v>
      </c>
      <c r="DU1" s="1"/>
      <c r="DW1" t="str">
        <f>tournaments!DN1</f>
        <v>Young Chelsea</v>
      </c>
      <c r="DX1" s="1"/>
      <c r="DZ1" t="str">
        <f>tournaments!DQ1</f>
        <v>Young Chelsea</v>
      </c>
      <c r="EA1" s="1"/>
      <c r="EC1" t="str">
        <f>tournaments!DT1</f>
        <v>Marlborough Arms</v>
      </c>
      <c r="ED1" s="1"/>
      <c r="EF1" t="str">
        <f>tournaments!DW1</f>
        <v>Marlborough Arms</v>
      </c>
      <c r="EG1" s="1"/>
      <c r="EI1" t="str">
        <f>tournaments!DZ1</f>
        <v>Young Chelsea</v>
      </c>
      <c r="EJ1" s="1"/>
      <c r="EM1" t="str">
        <f>tournaments!EC1</f>
        <v>Marlborough Arms</v>
      </c>
      <c r="EN1" s="1"/>
      <c r="EP1" t="str">
        <f>tournaments!EF1</f>
        <v>Young Chelsea</v>
      </c>
      <c r="EQ1" s="1"/>
      <c r="ES1" t="str">
        <f>tournaments!EI1</f>
        <v>Gloucester Terrace</v>
      </c>
      <c r="ET1" s="1"/>
      <c r="EV1" t="str">
        <f>tournaments!EL1</f>
        <v>Young Chelsea</v>
      </c>
      <c r="EW1" s="1"/>
      <c r="EY1" t="str">
        <f>tournaments!EO1</f>
        <v>Young Chelsea</v>
      </c>
      <c r="EZ1" s="1"/>
      <c r="FB1" t="str">
        <f>tournaments!ER1</f>
        <v>Young Chelsea</v>
      </c>
      <c r="FC1" s="1"/>
      <c r="FE1" t="str">
        <f>tournaments!EU1</f>
        <v>Young Chelsea</v>
      </c>
      <c r="FF1" s="1"/>
      <c r="FI1" t="str">
        <f>tournaments!EX1</f>
        <v>Gloucester Terrace</v>
      </c>
      <c r="FJ1" s="1"/>
      <c r="FL1" t="str">
        <f>tournaments!FA1</f>
        <v>Young Chelsea</v>
      </c>
      <c r="FM1" s="1"/>
      <c r="FO1" t="str">
        <f>tournaments!FD1</f>
        <v>Young Chelsea</v>
      </c>
      <c r="FP1" s="1"/>
      <c r="FR1" t="str">
        <f>tournaments!FG1</f>
        <v>Young Chelsea</v>
      </c>
      <c r="FS1" s="1"/>
      <c r="FU1" t="str">
        <f>tournaments!FJ1</f>
        <v>Young Chelsea</v>
      </c>
      <c r="FV1" s="1"/>
      <c r="FX1" t="str">
        <f>tournaments!FM1</f>
        <v>Young Chelsea</v>
      </c>
      <c r="FY1" s="1"/>
      <c r="GB1" t="str">
        <f>tournaments!FP1</f>
        <v>Young Chelsea</v>
      </c>
      <c r="GC1" s="1"/>
      <c r="GE1" t="str">
        <f>tournaments!FS1</f>
        <v>Young Chelsea</v>
      </c>
      <c r="GF1" s="1"/>
      <c r="GH1" t="str">
        <f>tournaments!FV1</f>
        <v>Young Chelsea</v>
      </c>
      <c r="GI1" s="1"/>
      <c r="GK1" t="str">
        <f>tournaments!FY1</f>
        <v>Young Chelsea</v>
      </c>
      <c r="GL1" s="1"/>
      <c r="GN1" t="str">
        <f>tournaments!GB1</f>
        <v>Young Chelsea</v>
      </c>
      <c r="GO1" s="1"/>
      <c r="GQ1" t="str">
        <f>tournaments!GE1</f>
        <v>Kite Oxford</v>
      </c>
      <c r="GR1" s="1"/>
      <c r="GU1" t="str">
        <f>tournaments!GH1</f>
        <v>Young Chelsea</v>
      </c>
      <c r="GV1" s="1"/>
      <c r="GX1" t="str">
        <f>tournaments!GK1</f>
        <v>Tadley</v>
      </c>
      <c r="GY1" s="1"/>
      <c r="HA1" t="str">
        <f>tournaments!GN1</f>
        <v>Kite Oxford</v>
      </c>
      <c r="HB1" s="1"/>
      <c r="HD1" t="str">
        <f>tournaments!GQ1</f>
        <v>Young Chelsea</v>
      </c>
      <c r="HE1" s="1"/>
      <c r="HG1" t="str">
        <f>tournaments!GT1</f>
        <v>Young Chelsea</v>
      </c>
      <c r="HH1" s="1"/>
      <c r="HJ1" t="str">
        <f>tournaments!GW1</f>
        <v>Kite Oxford</v>
      </c>
      <c r="HK1" s="1"/>
      <c r="HM1" t="str">
        <f>tournaments!GZ1</f>
        <v>Young Chelsea</v>
      </c>
      <c r="HN1" s="1"/>
      <c r="HP1" t="str">
        <f>tournaments!HC1</f>
        <v>Young Chelsea</v>
      </c>
      <c r="HQ1" s="1"/>
      <c r="HS1" t="str">
        <f>tournaments!HF1</f>
        <v>Kite Oxford</v>
      </c>
      <c r="HT1" s="1"/>
      <c r="HW1" t="str">
        <f>tournaments!HI1</f>
        <v>Young Chelsea</v>
      </c>
      <c r="HX1" s="1"/>
      <c r="HZ1" t="str">
        <f>tournaments!HL1</f>
        <v>Kite Oxford</v>
      </c>
      <c r="IA1" s="1"/>
      <c r="IC1" t="str">
        <f>tournaments!HO1</f>
        <v>Young Chelsea</v>
      </c>
      <c r="ID1" s="1"/>
      <c r="IF1" t="str">
        <f>tournaments!HR1</f>
        <v>Young Chelsea</v>
      </c>
      <c r="IG1" s="1"/>
      <c r="II1" t="str">
        <f>tournaments!HU1</f>
        <v>Young Chelsea</v>
      </c>
      <c r="IJ1" s="1"/>
      <c r="IL1" t="str">
        <f>tournaments!HX1</f>
        <v>German YMCA</v>
      </c>
      <c r="IM1" s="1"/>
      <c r="IO1" t="str">
        <f>tournaments!IA1</f>
        <v>Kite Oxford</v>
      </c>
      <c r="IP1" s="1"/>
      <c r="IR1" t="str">
        <f>tournaments!ID1</f>
        <v>German YMCA</v>
      </c>
      <c r="IS1" s="1"/>
      <c r="IV1" t="str">
        <f>tournaments!IG1</f>
        <v>German YMCA</v>
      </c>
      <c r="IW1" s="1"/>
      <c r="IY1" t="str">
        <f>tournaments!IJ1</f>
        <v>Kite Oxford</v>
      </c>
      <c r="IZ1" s="1"/>
      <c r="JB1" t="str">
        <f>tournaments!IM1</f>
        <v>German YMCA</v>
      </c>
      <c r="JC1" s="1"/>
      <c r="JE1" t="str">
        <f>tournaments!IP1</f>
        <v>German YMCA</v>
      </c>
      <c r="JF1" s="1"/>
      <c r="JH1" t="str">
        <f>tournaments!IS1</f>
        <v>German YMCA</v>
      </c>
      <c r="JI1" s="1"/>
      <c r="JK1" t="str">
        <f>tournaments!IV1</f>
        <v>German YMCA</v>
      </c>
      <c r="JL1" s="1"/>
      <c r="JN1" t="str">
        <f>tournaments!IY1</f>
        <v>German YMCA</v>
      </c>
      <c r="JO1" s="1"/>
      <c r="JR1" t="str">
        <f>tournaments!JC1</f>
        <v>German YMCA</v>
      </c>
      <c r="JS1" s="1"/>
      <c r="JU1" t="str">
        <f>tournaments!JF1</f>
        <v>German YMCA</v>
      </c>
      <c r="JV1" s="1"/>
      <c r="JX1" t="str">
        <f>tournaments!JI1</f>
        <v>Kite Oxford</v>
      </c>
      <c r="JY1" s="1"/>
      <c r="KA1" t="str">
        <f>tournaments!JL1</f>
        <v>German YMCA</v>
      </c>
      <c r="KB1" s="1"/>
      <c r="KD1" t="str">
        <f>tournaments!JO1</f>
        <v>German YMCA</v>
      </c>
      <c r="KE1" s="1"/>
      <c r="KG1" t="str">
        <f>tournaments!JR1</f>
        <v>Kite Oxford</v>
      </c>
      <c r="KH1" s="1"/>
      <c r="KK1" t="str">
        <f>tournaments!JU1</f>
        <v>Kite Oxford</v>
      </c>
      <c r="KL1" s="1"/>
      <c r="KN1" t="str">
        <f>tournaments!JX1</f>
        <v>German YMCA</v>
      </c>
      <c r="KO1" s="1"/>
      <c r="KQ1" t="str">
        <f>tournaments!KA1</f>
        <v>German YMCA</v>
      </c>
      <c r="KR1" s="1"/>
      <c r="KT1" t="str">
        <f>tournaments!KD1</f>
        <v>Kite Oxford</v>
      </c>
      <c r="KU1" s="1"/>
      <c r="KW1" t="str">
        <f>tournaments!KG1</f>
        <v>German YMCA</v>
      </c>
      <c r="KX1" s="1"/>
      <c r="KZ1" t="str">
        <f>tournaments!KJ1</f>
        <v>German YMCA</v>
      </c>
      <c r="LA1" s="1"/>
      <c r="LD1" t="str">
        <f>tournaments!KN1</f>
        <v>German YMCA</v>
      </c>
      <c r="LE1" s="1"/>
      <c r="LG1" t="str">
        <f>tournaments!KQ1</f>
        <v>German YMCA</v>
      </c>
      <c r="LH1" s="1"/>
      <c r="LJ1" t="str">
        <f>tournaments!KT1</f>
        <v>Porterhouse</v>
      </c>
      <c r="LK1" s="1"/>
      <c r="LM1" t="str">
        <f>tournaments!KW1</f>
        <v>German YMCA</v>
      </c>
      <c r="LN1" s="1"/>
      <c r="LP1" t="str">
        <f>tournaments!KZ1</f>
        <v>Sunnybrook</v>
      </c>
      <c r="LQ1" s="1"/>
      <c r="LS1" t="str">
        <f>tournaments!LC1</f>
        <v>German YMCA</v>
      </c>
      <c r="LT1" s="1"/>
      <c r="LW1" t="str">
        <f>tournaments!LF1</f>
        <v>German YMCA</v>
      </c>
      <c r="LX1" s="1"/>
      <c r="LZ1" t="str">
        <f>tournaments!LI1</f>
        <v>German YMCA</v>
      </c>
      <c r="MA1" s="1"/>
      <c r="MC1" t="str">
        <f>tournaments!LL1</f>
        <v>German YMCA</v>
      </c>
      <c r="MD1" s="1"/>
      <c r="MG1" t="str">
        <f>tournaments!LO1</f>
        <v>German YMCA</v>
      </c>
      <c r="MH1" s="1"/>
      <c r="MJ1" t="str">
        <f>tournaments!LR1</f>
        <v>German YMCA</v>
      </c>
      <c r="MK1" s="1"/>
      <c r="MM1" t="str">
        <f>tournaments!LU1</f>
        <v>German YMCA</v>
      </c>
      <c r="MN1" s="1"/>
      <c r="MP1" t="str">
        <f>tournaments!LX1</f>
        <v>German YMCA</v>
      </c>
      <c r="MQ1" s="1"/>
      <c r="MS1" t="str">
        <f>tournaments!MA1</f>
        <v>Holly Bush</v>
      </c>
      <c r="MT1" s="1"/>
      <c r="MY1" t="str">
        <f>tournaments!MD1</f>
        <v>German YMCA</v>
      </c>
      <c r="MZ1" s="1"/>
      <c r="NB1" t="str">
        <f>tournaments!MG1</f>
        <v>Holly Bush</v>
      </c>
      <c r="NC1" s="1"/>
      <c r="NE1" t="str">
        <f>tournaments!MJ1</f>
        <v>German YMCA</v>
      </c>
      <c r="NF1" s="1"/>
      <c r="NH1" t="str">
        <f>tournaments!MM1</f>
        <v>Holly Bush</v>
      </c>
      <c r="NI1" s="1"/>
      <c r="NK1" t="str">
        <f>tournaments!MP1</f>
        <v>Holly Bush</v>
      </c>
      <c r="NL1" s="1"/>
      <c r="NN1" t="str">
        <f>tournaments!MS1</f>
        <v>German YMCA</v>
      </c>
      <c r="NO1" s="1"/>
      <c r="NR1" t="str">
        <f>tournaments!MV1</f>
        <v>Holly Bush</v>
      </c>
      <c r="NS1" s="1"/>
      <c r="NU1" t="str">
        <f>tournaments!MY1</f>
        <v>Holly Bush</v>
      </c>
      <c r="NV1" s="1"/>
      <c r="NX1" t="str">
        <f>tournaments!NB1</f>
        <v>German YMCA</v>
      </c>
      <c r="NY1" s="1"/>
      <c r="OA1" t="str">
        <f>tournaments!NE1</f>
        <v>Duke of Monmouth</v>
      </c>
      <c r="OB1" s="1"/>
      <c r="OE1" t="str">
        <f>tournaments!NH1</f>
        <v>German YMCA</v>
      </c>
      <c r="OF1" s="1"/>
      <c r="OH1" t="str">
        <f>tournaments!NK1</f>
        <v>German YMCA</v>
      </c>
      <c r="OI1" s="1"/>
    </row>
    <row r="2" spans="1:400" x14ac:dyDescent="0.2">
      <c r="C2">
        <f>tournaments!B1</f>
        <v>1</v>
      </c>
      <c r="D2" s="1">
        <f>tournaments!C1</f>
        <v>36974</v>
      </c>
      <c r="F2">
        <f>tournaments!E1</f>
        <v>2</v>
      </c>
      <c r="G2" s="1">
        <f>tournaments!F1</f>
        <v>37121</v>
      </c>
      <c r="I2">
        <f>tournaments!H1</f>
        <v>3</v>
      </c>
      <c r="J2" s="1">
        <f>tournaments!I1</f>
        <v>37212</v>
      </c>
      <c r="M2">
        <f>tournaments!K1</f>
        <v>4</v>
      </c>
      <c r="N2" s="1">
        <f>tournaments!L1</f>
        <v>37485</v>
      </c>
      <c r="Q2">
        <f>tournaments!N1</f>
        <v>5</v>
      </c>
      <c r="R2" s="1">
        <f>tournaments!O1</f>
        <v>37716</v>
      </c>
      <c r="T2">
        <f>tournaments!Q1</f>
        <v>6</v>
      </c>
      <c r="U2" s="1">
        <f>tournaments!R1</f>
        <v>37850</v>
      </c>
      <c r="X2">
        <f>tournaments!T1</f>
        <v>7</v>
      </c>
      <c r="Y2" s="1">
        <f>tournaments!U1</f>
        <v>38024</v>
      </c>
      <c r="AA2">
        <f>tournaments!W1</f>
        <v>8</v>
      </c>
      <c r="AB2" s="1">
        <f>tournaments!X1</f>
        <v>38073</v>
      </c>
      <c r="AD2">
        <f>tournaments!Z1</f>
        <v>9</v>
      </c>
      <c r="AE2" s="1">
        <f>tournaments!AA1</f>
        <v>38109</v>
      </c>
      <c r="AG2">
        <f>tournaments!AC1</f>
        <v>10</v>
      </c>
      <c r="AH2" s="1">
        <f>tournaments!AD1</f>
        <v>38171</v>
      </c>
      <c r="AJ2">
        <f>tournaments!AF1</f>
        <v>11</v>
      </c>
      <c r="AK2" s="1">
        <f>tournaments!AG1</f>
        <v>38221</v>
      </c>
      <c r="AM2">
        <f>tournaments!AI1</f>
        <v>12</v>
      </c>
      <c r="AN2" s="1">
        <f>tournaments!AJ1</f>
        <v>38276</v>
      </c>
      <c r="AP2">
        <f>tournaments!AL1</f>
        <v>13</v>
      </c>
      <c r="AQ2" s="1">
        <f>tournaments!AM1</f>
        <v>38318</v>
      </c>
      <c r="AT2">
        <f>tournaments!AO1</f>
        <v>14</v>
      </c>
      <c r="AU2" s="1">
        <f>tournaments!AP1</f>
        <v>38374</v>
      </c>
      <c r="AW2">
        <f>tournaments!AR1</f>
        <v>15</v>
      </c>
      <c r="AX2" s="1">
        <f>tournaments!AS1</f>
        <v>38416</v>
      </c>
      <c r="AZ2">
        <f>tournaments!AU1</f>
        <v>16</v>
      </c>
      <c r="BA2" s="1">
        <f>tournaments!AV1</f>
        <v>38479</v>
      </c>
      <c r="BC2">
        <f>tournaments!AX1</f>
        <v>17</v>
      </c>
      <c r="BD2" s="1">
        <f>tournaments!AY1</f>
        <v>38528</v>
      </c>
      <c r="BF2">
        <f>tournaments!BA1</f>
        <v>18</v>
      </c>
      <c r="BG2" s="1">
        <f>tournaments!BB1</f>
        <v>38577</v>
      </c>
      <c r="BI2">
        <f>tournaments!BD1</f>
        <v>19</v>
      </c>
      <c r="BJ2" s="1">
        <f>tournaments!BE1</f>
        <v>38626</v>
      </c>
      <c r="BL2">
        <f>tournaments!BG1</f>
        <v>20</v>
      </c>
      <c r="BM2" s="1">
        <f>tournaments!BH1</f>
        <v>38668</v>
      </c>
      <c r="BP2">
        <f>tournaments!BJ1</f>
        <v>21</v>
      </c>
      <c r="BQ2" s="1">
        <f>tournaments!BK1</f>
        <v>38731</v>
      </c>
      <c r="BS2">
        <f>tournaments!BM1</f>
        <v>22</v>
      </c>
      <c r="BT2" s="1">
        <f>tournaments!BN1</f>
        <v>38780</v>
      </c>
      <c r="BV2">
        <f>tournaments!BP1</f>
        <v>23</v>
      </c>
      <c r="BW2" s="1">
        <f>tournaments!BQ1</f>
        <v>38842</v>
      </c>
      <c r="BY2">
        <f>tournaments!BS1</f>
        <v>24</v>
      </c>
      <c r="BZ2" s="1">
        <f>tournaments!BT1</f>
        <v>38899</v>
      </c>
      <c r="CB2">
        <f>tournaments!BV1</f>
        <v>25</v>
      </c>
      <c r="CC2" s="1">
        <f>tournaments!BW1</f>
        <v>38957</v>
      </c>
      <c r="CE2">
        <f>tournaments!BY1</f>
        <v>26</v>
      </c>
      <c r="CF2" s="1">
        <f>tournaments!BZ1</f>
        <v>38962</v>
      </c>
      <c r="CH2">
        <f>tournaments!CB1</f>
        <v>27</v>
      </c>
      <c r="CI2" s="1">
        <f>tournaments!CC1</f>
        <v>39004</v>
      </c>
      <c r="CK2">
        <f>tournaments!CE1</f>
        <v>28</v>
      </c>
      <c r="CL2" s="1">
        <f>tournaments!CF1</f>
        <v>39046</v>
      </c>
      <c r="CO2">
        <f>tournaments!CH1</f>
        <v>28</v>
      </c>
      <c r="CP2" s="1">
        <f>tournaments!CI1</f>
        <v>39103</v>
      </c>
      <c r="CR2">
        <f>tournaments!CK1</f>
        <v>29</v>
      </c>
      <c r="CS2" s="1">
        <f>tournaments!CL1</f>
        <v>39144</v>
      </c>
      <c r="CU2">
        <f>tournaments!CN1</f>
        <v>30</v>
      </c>
      <c r="CV2" s="1">
        <f>tournaments!CO1</f>
        <v>39187</v>
      </c>
      <c r="CX2">
        <f>tournaments!CQ1</f>
        <v>31</v>
      </c>
      <c r="CY2" s="1">
        <f>tournaments!CR1</f>
        <v>39228</v>
      </c>
      <c r="DA2">
        <f>tournaments!CT1</f>
        <v>32</v>
      </c>
      <c r="DB2" s="1">
        <f>tournaments!CU1</f>
        <v>39264</v>
      </c>
      <c r="DD2">
        <f>tournaments!CW1</f>
        <v>33</v>
      </c>
      <c r="DE2" s="1">
        <f>tournaments!CX1</f>
        <v>39312</v>
      </c>
      <c r="DG2">
        <f>tournaments!CZ1</f>
        <v>34</v>
      </c>
      <c r="DH2" s="1">
        <f>tournaments!DA1</f>
        <v>39361</v>
      </c>
      <c r="DJ2">
        <f>tournaments!DC1</f>
        <v>34</v>
      </c>
      <c r="DK2" s="1">
        <f>tournaments!DD1</f>
        <v>39411</v>
      </c>
      <c r="DN2">
        <f>tournaments!DF1</f>
        <v>35</v>
      </c>
      <c r="DO2" s="1">
        <f>tournaments!DG1</f>
        <v>39480</v>
      </c>
      <c r="DQ2">
        <f>tournaments!DI1</f>
        <v>36</v>
      </c>
      <c r="DR2" s="1">
        <f>tournaments!DJ1</f>
        <v>39522</v>
      </c>
      <c r="DT2">
        <f>tournaments!DL1</f>
        <v>37</v>
      </c>
      <c r="DU2" s="1">
        <f>tournaments!DM1</f>
        <v>39550</v>
      </c>
      <c r="DW2">
        <f>tournaments!DO1</f>
        <v>38</v>
      </c>
      <c r="DX2" s="1">
        <f>tournaments!DP1</f>
        <v>39641</v>
      </c>
      <c r="DZ2">
        <f>tournaments!DR1</f>
        <v>39</v>
      </c>
      <c r="EA2" s="1">
        <f>tournaments!DS1</f>
        <v>39683</v>
      </c>
      <c r="EC2">
        <f>tournaments!DU1</f>
        <v>40</v>
      </c>
      <c r="ED2" s="1">
        <f>tournaments!DV1</f>
        <v>39712</v>
      </c>
      <c r="EF2">
        <f>tournaments!DX1</f>
        <v>41</v>
      </c>
      <c r="EG2" s="1">
        <f>tournaments!DY1</f>
        <v>39747</v>
      </c>
      <c r="EI2">
        <f>tournaments!EA1</f>
        <v>42</v>
      </c>
      <c r="EJ2" s="1">
        <f>tournaments!EB1</f>
        <v>39781</v>
      </c>
      <c r="EM2">
        <f>tournaments!ED1</f>
        <v>43</v>
      </c>
      <c r="EN2" s="1">
        <f>tournaments!EE1</f>
        <v>39831</v>
      </c>
      <c r="EP2">
        <f>tournaments!EG1</f>
        <v>44</v>
      </c>
      <c r="EQ2" s="1">
        <f>tournaments!EH1</f>
        <v>39865</v>
      </c>
      <c r="ES2">
        <f>tournaments!EJ1</f>
        <v>45</v>
      </c>
      <c r="ET2" s="1">
        <f>tournaments!EK1</f>
        <v>39922</v>
      </c>
      <c r="EV2">
        <f>tournaments!EM1</f>
        <v>46</v>
      </c>
      <c r="EW2" s="1">
        <f>tournaments!EN1</f>
        <v>39977</v>
      </c>
      <c r="EY2">
        <f>tournaments!EP1</f>
        <v>47</v>
      </c>
      <c r="EZ2" s="1">
        <f>tournaments!EQ1</f>
        <v>40020</v>
      </c>
      <c r="FB2">
        <f>tournaments!ES1</f>
        <v>48</v>
      </c>
      <c r="FC2" s="1">
        <f>tournaments!ET1</f>
        <v>40061</v>
      </c>
      <c r="FE2">
        <f>tournaments!EV1</f>
        <v>49</v>
      </c>
      <c r="FF2" s="1">
        <f>tournaments!EW1</f>
        <v>40152</v>
      </c>
      <c r="FI2">
        <f>tournaments!EY1</f>
        <v>50</v>
      </c>
      <c r="FJ2" s="1">
        <f>tournaments!EZ1</f>
        <v>40203</v>
      </c>
      <c r="FL2">
        <f>tournaments!FB1</f>
        <v>51</v>
      </c>
      <c r="FM2" s="1">
        <f>tournaments!FC1</f>
        <v>40243</v>
      </c>
      <c r="FO2">
        <f>tournaments!FE1</f>
        <v>52</v>
      </c>
      <c r="FP2" s="1">
        <f>tournaments!FF1</f>
        <v>40279</v>
      </c>
      <c r="FR2">
        <f>tournaments!FH1</f>
        <v>53</v>
      </c>
      <c r="FS2" s="1">
        <f>tournaments!FI1</f>
        <v>40314</v>
      </c>
      <c r="FU2">
        <f>tournaments!FK1</f>
        <v>54</v>
      </c>
      <c r="FV2" s="1">
        <f>tournaments!FL1</f>
        <v>40411</v>
      </c>
      <c r="FX2">
        <f>tournaments!FN1</f>
        <v>55</v>
      </c>
      <c r="FY2" s="1">
        <f>tournaments!FO1</f>
        <v>40468</v>
      </c>
      <c r="GB2">
        <f>tournaments!FQ1</f>
        <v>56</v>
      </c>
      <c r="GC2" s="1">
        <f>tournaments!FR1</f>
        <v>40558</v>
      </c>
      <c r="GE2">
        <f>tournaments!FT1</f>
        <v>57</v>
      </c>
      <c r="GF2" s="1">
        <f>tournaments!FU1</f>
        <v>40593</v>
      </c>
      <c r="GH2">
        <f>tournaments!FW1</f>
        <v>58</v>
      </c>
      <c r="GI2" s="1">
        <f>tournaments!FX1</f>
        <v>40685</v>
      </c>
      <c r="GK2">
        <f>tournaments!FZ1</f>
        <v>59</v>
      </c>
      <c r="GL2" s="1">
        <f>tournaments!GA1</f>
        <v>40733</v>
      </c>
      <c r="GN2">
        <f>tournaments!GC1</f>
        <v>60</v>
      </c>
      <c r="GO2" s="1">
        <f>tournaments!GD1</f>
        <v>40805</v>
      </c>
      <c r="GQ2">
        <f>tournaments!GF1</f>
        <v>61</v>
      </c>
      <c r="GR2" s="1">
        <f>tournaments!GG1</f>
        <v>40832</v>
      </c>
      <c r="GU2">
        <f>tournaments!GI1</f>
        <v>62</v>
      </c>
      <c r="GV2" s="1">
        <f>tournaments!GJ1</f>
        <v>40930</v>
      </c>
      <c r="GX2">
        <f>tournaments!GL1</f>
        <v>63</v>
      </c>
      <c r="GY2" s="1">
        <f>tournaments!GM1</f>
        <v>40950</v>
      </c>
      <c r="HA2">
        <f>tournaments!GO1</f>
        <v>63</v>
      </c>
      <c r="HB2" s="1">
        <f>tournaments!GP1</f>
        <v>40958</v>
      </c>
      <c r="HD2">
        <f>tournaments!GR1</f>
        <v>64</v>
      </c>
      <c r="HE2" s="1">
        <f>tournaments!GS1</f>
        <v>40964</v>
      </c>
      <c r="HG2">
        <f>tournaments!GU1</f>
        <v>65</v>
      </c>
      <c r="HH2" s="1">
        <f>tournaments!GV1</f>
        <v>41049</v>
      </c>
      <c r="HJ2">
        <f>tournaments!GX1</f>
        <v>66</v>
      </c>
      <c r="HK2" s="1">
        <f>tournaments!GY1</f>
        <v>41055</v>
      </c>
      <c r="HM2">
        <f>tournaments!HA1</f>
        <v>67</v>
      </c>
      <c r="HN2" s="1">
        <f>tournaments!HB1</f>
        <v>41105</v>
      </c>
      <c r="HP2">
        <f>tournaments!HD1</f>
        <v>65</v>
      </c>
      <c r="HQ2" s="1">
        <f>tournaments!HE1</f>
        <v>41230</v>
      </c>
      <c r="HS2">
        <f>tournaments!HG1</f>
        <v>66</v>
      </c>
      <c r="HT2" s="1">
        <f>tournaments!HH1</f>
        <v>41237</v>
      </c>
      <c r="HW2">
        <f>tournaments!HJ1</f>
        <v>67</v>
      </c>
      <c r="HX2" s="1">
        <f>tournaments!HK1</f>
        <v>41280</v>
      </c>
      <c r="HZ2">
        <f>tournaments!HM1</f>
        <v>68</v>
      </c>
      <c r="IA2" s="1">
        <f>tournaments!HN1</f>
        <v>41314</v>
      </c>
      <c r="IC2">
        <f>tournaments!HP1</f>
        <v>69</v>
      </c>
      <c r="ID2" s="1">
        <f>tournaments!HQ1</f>
        <v>41328</v>
      </c>
      <c r="IF2">
        <f>tournaments!HS1</f>
        <v>70</v>
      </c>
      <c r="IG2" s="1">
        <f>tournaments!HT1</f>
        <v>41413</v>
      </c>
      <c r="II2">
        <f>tournaments!HV1</f>
        <v>71</v>
      </c>
      <c r="IJ2" s="1">
        <f>tournaments!HW1</f>
        <v>41454</v>
      </c>
      <c r="IL2">
        <f>tournaments!HY1</f>
        <v>72</v>
      </c>
      <c r="IM2" s="1">
        <f>tournaments!HZ1</f>
        <v>41546</v>
      </c>
      <c r="IO2">
        <f>tournaments!IB1</f>
        <v>73</v>
      </c>
      <c r="IP2" s="1">
        <f>tournaments!IC1</f>
        <v>41566</v>
      </c>
      <c r="IR2">
        <f>tournaments!IE1</f>
        <v>74</v>
      </c>
      <c r="IS2" s="1">
        <f>tournaments!IF1</f>
        <v>41594</v>
      </c>
      <c r="IU2" s="1">
        <v>41640</v>
      </c>
      <c r="IV2">
        <f>tournaments!IH1</f>
        <v>75</v>
      </c>
      <c r="IW2" s="1">
        <f>tournaments!II1</f>
        <v>41644</v>
      </c>
      <c r="IY2">
        <f>tournaments!IK1</f>
        <v>76</v>
      </c>
      <c r="IZ2" s="1">
        <f>tournaments!IL1</f>
        <v>41664</v>
      </c>
      <c r="JB2">
        <f>tournaments!IN1</f>
        <v>75</v>
      </c>
      <c r="JC2" s="1">
        <f>tournaments!IO1</f>
        <v>41692</v>
      </c>
      <c r="JE2">
        <f>tournaments!IQ1</f>
        <v>76</v>
      </c>
      <c r="JF2" s="1">
        <f>tournaments!IR1</f>
        <v>41727</v>
      </c>
      <c r="JH2">
        <f>tournaments!IT1</f>
        <v>77</v>
      </c>
      <c r="JI2" s="1">
        <f>tournaments!IU1</f>
        <v>41829</v>
      </c>
      <c r="JK2">
        <f>tournaments!IW1</f>
        <v>78</v>
      </c>
      <c r="JL2" s="1">
        <f>tournaments!IX1</f>
        <v>41930</v>
      </c>
      <c r="JN2">
        <f>tournaments!IZ1</f>
        <v>79</v>
      </c>
      <c r="JO2" s="1">
        <f>tournaments!JA1</f>
        <v>41958</v>
      </c>
      <c r="JQ2" s="1">
        <v>42005</v>
      </c>
      <c r="JR2">
        <f>tournaments!JD1</f>
        <v>80</v>
      </c>
      <c r="JS2" s="1">
        <f>tournaments!JE1</f>
        <v>42050</v>
      </c>
      <c r="JU2">
        <f>tournaments!JG1</f>
        <v>81</v>
      </c>
      <c r="JV2" s="1">
        <f>tournaments!JH1</f>
        <v>42085</v>
      </c>
      <c r="JX2">
        <f>tournaments!JJ1</f>
        <v>82</v>
      </c>
      <c r="JY2" s="1">
        <f>tournaments!JK1</f>
        <v>42091</v>
      </c>
      <c r="KA2">
        <f>tournaments!JM1</f>
        <v>83</v>
      </c>
      <c r="KB2" s="1">
        <f>tournaments!JN1</f>
        <v>42252</v>
      </c>
      <c r="KD2">
        <f>tournaments!JP1</f>
        <v>84</v>
      </c>
      <c r="KE2" s="1">
        <f>tournaments!JQ1</f>
        <v>42295</v>
      </c>
      <c r="KG2">
        <f>tournaments!JS1</f>
        <v>85</v>
      </c>
      <c r="KH2" s="1">
        <f>tournaments!JT1</f>
        <v>42329</v>
      </c>
      <c r="KJ2" s="1">
        <v>42005</v>
      </c>
      <c r="KK2">
        <f>tournaments!JV1</f>
        <v>86</v>
      </c>
      <c r="KL2" s="1">
        <f>tournaments!JW1</f>
        <v>42414</v>
      </c>
      <c r="KN2">
        <f>tournaments!JY1</f>
        <v>87</v>
      </c>
      <c r="KO2" s="1">
        <f>tournaments!JZ1</f>
        <v>42427</v>
      </c>
      <c r="KQ2">
        <f>tournaments!KB1</f>
        <v>88</v>
      </c>
      <c r="KR2" s="1">
        <f>tournaments!KC1</f>
        <v>42498</v>
      </c>
      <c r="KT2">
        <f>tournaments!KE1</f>
        <v>89</v>
      </c>
      <c r="KU2" s="1">
        <f>tournaments!KF1</f>
        <v>42522</v>
      </c>
      <c r="KW2">
        <f>tournaments!KH1</f>
        <v>90</v>
      </c>
      <c r="KX2" s="1">
        <f>tournaments!KI1</f>
        <v>42659</v>
      </c>
      <c r="KZ2">
        <f>tournaments!KK1</f>
        <v>91</v>
      </c>
      <c r="LA2" s="1">
        <f>tournaments!KL1</f>
        <v>42695</v>
      </c>
      <c r="LC2" s="1">
        <v>42736</v>
      </c>
      <c r="LD2">
        <f>tournaments!KO1</f>
        <v>92</v>
      </c>
      <c r="LE2" s="1">
        <f>tournaments!KP1</f>
        <v>42813</v>
      </c>
      <c r="LG2">
        <f>tournaments!KR1</f>
        <v>93</v>
      </c>
      <c r="LH2" s="1">
        <f>tournaments!KS1</f>
        <v>42932</v>
      </c>
      <c r="LJ2">
        <f>tournaments!KU1</f>
        <v>93</v>
      </c>
      <c r="LK2" s="1">
        <f>tournaments!KV1</f>
        <v>42980</v>
      </c>
      <c r="LM2">
        <f>tournaments!KX1</f>
        <v>94</v>
      </c>
      <c r="LN2" s="1">
        <f>tournaments!KY1</f>
        <v>42994</v>
      </c>
      <c r="LP2">
        <f>tournaments!LA1</f>
        <v>95</v>
      </c>
      <c r="LQ2" s="1">
        <f>tournaments!LB1</f>
        <v>43029</v>
      </c>
      <c r="LS2">
        <f>tournaments!LD1</f>
        <v>96</v>
      </c>
      <c r="LT2" s="1">
        <f>tournaments!LE1</f>
        <v>43058</v>
      </c>
      <c r="LV2" s="1">
        <v>43101</v>
      </c>
      <c r="LW2">
        <f>tournaments!LG1</f>
        <v>97</v>
      </c>
      <c r="LX2" s="1">
        <f>tournaments!LH1</f>
        <v>43121</v>
      </c>
      <c r="LZ2">
        <f>tournaments!LJ1</f>
        <v>98</v>
      </c>
      <c r="MA2" s="1">
        <f>tournaments!LK1</f>
        <v>43296</v>
      </c>
      <c r="MC2">
        <f>tournaments!LM1</f>
        <v>99</v>
      </c>
      <c r="MD2" s="1">
        <f>tournaments!LN1</f>
        <v>43422</v>
      </c>
      <c r="MF2" s="1">
        <v>43466</v>
      </c>
      <c r="MG2">
        <f>tournaments!LP1</f>
        <v>100</v>
      </c>
      <c r="MH2" s="1">
        <f>tournaments!LQ1</f>
        <v>43541</v>
      </c>
      <c r="MJ2">
        <f>tournaments!LS1</f>
        <v>101</v>
      </c>
      <c r="MK2" s="1">
        <f>tournaments!LT1</f>
        <v>43603</v>
      </c>
      <c r="MM2">
        <f>tournaments!LV1</f>
        <v>102</v>
      </c>
      <c r="MN2" s="1">
        <f>tournaments!LW1</f>
        <v>43729</v>
      </c>
      <c r="MP2">
        <f>tournaments!LY1</f>
        <v>103</v>
      </c>
      <c r="MQ2" s="1">
        <f>tournaments!LZ1</f>
        <v>43786</v>
      </c>
      <c r="MS2">
        <f>tournaments!MB1</f>
        <v>104</v>
      </c>
      <c r="MT2" s="1">
        <f>tournaments!MC1</f>
        <v>43820</v>
      </c>
      <c r="MV2" s="1">
        <v>43831</v>
      </c>
      <c r="MW2" s="1">
        <v>44197</v>
      </c>
      <c r="MX2" s="1">
        <v>44562</v>
      </c>
      <c r="MY2">
        <f>tournaments!ME1</f>
        <v>105</v>
      </c>
      <c r="MZ2" s="1">
        <f>tournaments!MF1</f>
        <v>44640</v>
      </c>
      <c r="NB2">
        <f>tournaments!MH1</f>
        <v>106</v>
      </c>
      <c r="NC2" s="1">
        <f>tournaments!MI1</f>
        <v>44667</v>
      </c>
      <c r="NE2">
        <f>tournaments!MK1</f>
        <v>107</v>
      </c>
      <c r="NF2" s="1">
        <f>tournaments!ML1</f>
        <v>44759</v>
      </c>
      <c r="NH2">
        <f>tournaments!MN1</f>
        <v>108</v>
      </c>
      <c r="NI2" s="1">
        <f>tournaments!MO1</f>
        <v>44850</v>
      </c>
      <c r="NK2">
        <f>tournaments!MQ1</f>
        <v>109</v>
      </c>
      <c r="NL2" s="1">
        <f>tournaments!MR1</f>
        <v>44871</v>
      </c>
      <c r="NN2">
        <f>tournaments!MT1</f>
        <v>110</v>
      </c>
      <c r="NO2" s="1">
        <f>tournaments!MU1</f>
        <v>44885</v>
      </c>
      <c r="NQ2" s="1">
        <v>44927</v>
      </c>
      <c r="NR2">
        <f>tournaments!MW1</f>
        <v>111</v>
      </c>
      <c r="NS2" s="1">
        <f>tournaments!MX1</f>
        <v>44962</v>
      </c>
      <c r="NU2">
        <f>tournaments!MZ1</f>
        <v>112</v>
      </c>
      <c r="NV2" s="1">
        <f>tournaments!NA1</f>
        <v>45080</v>
      </c>
      <c r="NX2">
        <f>tournaments!NC1</f>
        <v>113</v>
      </c>
      <c r="NY2" s="1">
        <f>tournaments!ND1</f>
        <v>45130</v>
      </c>
      <c r="OA2">
        <f>tournaments!NF1</f>
        <v>114</v>
      </c>
      <c r="OB2" s="1">
        <f>tournaments!NG1</f>
        <v>45213</v>
      </c>
      <c r="OD2" s="1">
        <v>45292</v>
      </c>
      <c r="OE2">
        <f>tournaments!NI1</f>
        <v>115</v>
      </c>
      <c r="OF2" s="1">
        <f>tournaments!NJ1</f>
        <v>45311</v>
      </c>
      <c r="OH2">
        <f>tournaments!NL1</f>
        <v>116</v>
      </c>
      <c r="OI2" s="1">
        <f>tournaments!NM1</f>
        <v>45494</v>
      </c>
    </row>
    <row r="3" spans="1:400" x14ac:dyDescent="0.2">
      <c r="B3" s="4">
        <v>36892</v>
      </c>
      <c r="C3" s="7" t="s">
        <v>59</v>
      </c>
      <c r="D3" s="7" t="s">
        <v>60</v>
      </c>
      <c r="E3" s="8" t="s">
        <v>61</v>
      </c>
      <c r="F3" s="7" t="s">
        <v>59</v>
      </c>
      <c r="G3" s="7" t="s">
        <v>60</v>
      </c>
      <c r="H3" s="8" t="s">
        <v>61</v>
      </c>
      <c r="I3" s="7" t="s">
        <v>59</v>
      </c>
      <c r="J3" s="7" t="s">
        <v>60</v>
      </c>
      <c r="K3" s="8" t="s">
        <v>61</v>
      </c>
      <c r="L3" s="4">
        <v>37257</v>
      </c>
      <c r="M3" s="7" t="s">
        <v>59</v>
      </c>
      <c r="N3" s="7" t="s">
        <v>60</v>
      </c>
      <c r="O3" s="8" t="s">
        <v>61</v>
      </c>
      <c r="P3" s="4">
        <v>37622</v>
      </c>
      <c r="Q3" s="7" t="s">
        <v>59</v>
      </c>
      <c r="R3" s="7" t="s">
        <v>60</v>
      </c>
      <c r="S3" s="8" t="s">
        <v>61</v>
      </c>
      <c r="T3" s="7" t="s">
        <v>59</v>
      </c>
      <c r="U3" s="7" t="s">
        <v>60</v>
      </c>
      <c r="V3" s="8" t="s">
        <v>61</v>
      </c>
      <c r="W3" s="4">
        <v>37987</v>
      </c>
      <c r="X3" s="7" t="s">
        <v>59</v>
      </c>
      <c r="Y3" s="7" t="s">
        <v>60</v>
      </c>
      <c r="Z3" s="8" t="s">
        <v>61</v>
      </c>
      <c r="AA3" s="7" t="s">
        <v>59</v>
      </c>
      <c r="AB3" s="7" t="s">
        <v>60</v>
      </c>
      <c r="AC3" s="8" t="s">
        <v>61</v>
      </c>
      <c r="AD3" s="7" t="s">
        <v>59</v>
      </c>
      <c r="AE3" s="7" t="s">
        <v>60</v>
      </c>
      <c r="AF3" s="8" t="s">
        <v>61</v>
      </c>
      <c r="AG3" s="7" t="s">
        <v>59</v>
      </c>
      <c r="AH3" s="7" t="s">
        <v>60</v>
      </c>
      <c r="AI3" s="8" t="s">
        <v>61</v>
      </c>
      <c r="AJ3" s="7" t="s">
        <v>59</v>
      </c>
      <c r="AK3" s="7" t="s">
        <v>60</v>
      </c>
      <c r="AL3" s="8" t="s">
        <v>61</v>
      </c>
      <c r="AM3" s="7" t="s">
        <v>59</v>
      </c>
      <c r="AN3" s="7" t="s">
        <v>60</v>
      </c>
      <c r="AO3" s="8" t="s">
        <v>61</v>
      </c>
      <c r="AP3" s="7" t="s">
        <v>59</v>
      </c>
      <c r="AQ3" s="7" t="s">
        <v>60</v>
      </c>
      <c r="AR3" s="8" t="s">
        <v>61</v>
      </c>
      <c r="AS3" s="4">
        <v>38353</v>
      </c>
      <c r="AT3" s="7" t="s">
        <v>59</v>
      </c>
      <c r="AU3" s="7" t="s">
        <v>60</v>
      </c>
      <c r="AV3" s="8" t="s">
        <v>61</v>
      </c>
      <c r="AW3" s="7" t="s">
        <v>59</v>
      </c>
      <c r="AX3" s="7" t="s">
        <v>60</v>
      </c>
      <c r="AY3" s="8" t="s">
        <v>61</v>
      </c>
      <c r="AZ3" s="7" t="s">
        <v>59</v>
      </c>
      <c r="BA3" s="7" t="s">
        <v>60</v>
      </c>
      <c r="BB3" s="8" t="s">
        <v>61</v>
      </c>
      <c r="BC3" s="7" t="s">
        <v>59</v>
      </c>
      <c r="BD3" s="7" t="s">
        <v>60</v>
      </c>
      <c r="BE3" s="8" t="s">
        <v>61</v>
      </c>
      <c r="BF3" s="7" t="s">
        <v>59</v>
      </c>
      <c r="BG3" s="7" t="s">
        <v>60</v>
      </c>
      <c r="BH3" s="8" t="s">
        <v>61</v>
      </c>
      <c r="BI3" s="7" t="s">
        <v>59</v>
      </c>
      <c r="BJ3" s="7" t="s">
        <v>60</v>
      </c>
      <c r="BK3" s="8" t="s">
        <v>61</v>
      </c>
      <c r="BL3" s="7" t="s">
        <v>59</v>
      </c>
      <c r="BM3" s="7" t="s">
        <v>60</v>
      </c>
      <c r="BN3" s="8" t="s">
        <v>61</v>
      </c>
      <c r="BO3" s="4">
        <v>38718</v>
      </c>
      <c r="BP3" s="7" t="s">
        <v>59</v>
      </c>
      <c r="BQ3" s="7" t="s">
        <v>60</v>
      </c>
      <c r="BR3" s="8" t="s">
        <v>61</v>
      </c>
      <c r="BS3" s="7" t="s">
        <v>59</v>
      </c>
      <c r="BT3" s="7" t="s">
        <v>60</v>
      </c>
      <c r="BU3" s="8" t="s">
        <v>61</v>
      </c>
      <c r="BV3" s="7" t="s">
        <v>59</v>
      </c>
      <c r="BW3" s="7" t="s">
        <v>60</v>
      </c>
      <c r="BX3" s="8" t="s">
        <v>61</v>
      </c>
      <c r="BY3" s="7" t="s">
        <v>59</v>
      </c>
      <c r="BZ3" s="7" t="s">
        <v>60</v>
      </c>
      <c r="CA3" s="8" t="s">
        <v>61</v>
      </c>
      <c r="CB3" s="7" t="s">
        <v>59</v>
      </c>
      <c r="CC3" s="7" t="s">
        <v>60</v>
      </c>
      <c r="CD3" s="8" t="s">
        <v>61</v>
      </c>
      <c r="CE3" s="7" t="s">
        <v>59</v>
      </c>
      <c r="CF3" s="7" t="s">
        <v>60</v>
      </c>
      <c r="CG3" s="8" t="s">
        <v>61</v>
      </c>
      <c r="CH3" s="7" t="s">
        <v>59</v>
      </c>
      <c r="CI3" s="7" t="s">
        <v>60</v>
      </c>
      <c r="CJ3" s="8" t="s">
        <v>61</v>
      </c>
      <c r="CK3" s="7" t="s">
        <v>59</v>
      </c>
      <c r="CL3" s="7" t="s">
        <v>60</v>
      </c>
      <c r="CM3" s="8" t="s">
        <v>61</v>
      </c>
      <c r="CN3" s="4">
        <v>39083</v>
      </c>
      <c r="CO3" s="7" t="s">
        <v>59</v>
      </c>
      <c r="CP3" s="7" t="s">
        <v>60</v>
      </c>
      <c r="CQ3" s="8" t="s">
        <v>61</v>
      </c>
      <c r="CR3" s="7" t="s">
        <v>59</v>
      </c>
      <c r="CS3" s="7" t="s">
        <v>60</v>
      </c>
      <c r="CT3" s="8" t="s">
        <v>61</v>
      </c>
      <c r="CU3" s="7" t="s">
        <v>59</v>
      </c>
      <c r="CV3" s="7" t="s">
        <v>60</v>
      </c>
      <c r="CW3" s="8" t="s">
        <v>61</v>
      </c>
      <c r="CX3" s="7" t="s">
        <v>59</v>
      </c>
      <c r="CY3" s="7" t="s">
        <v>60</v>
      </c>
      <c r="CZ3" s="8" t="s">
        <v>61</v>
      </c>
      <c r="DA3" s="7" t="s">
        <v>59</v>
      </c>
      <c r="DB3" s="7" t="s">
        <v>60</v>
      </c>
      <c r="DC3" s="8" t="s">
        <v>61</v>
      </c>
      <c r="DD3" s="7" t="s">
        <v>59</v>
      </c>
      <c r="DE3" s="7" t="s">
        <v>60</v>
      </c>
      <c r="DF3" s="8" t="s">
        <v>61</v>
      </c>
      <c r="DG3" s="7" t="s">
        <v>59</v>
      </c>
      <c r="DH3" s="7" t="s">
        <v>60</v>
      </c>
      <c r="DI3" s="8" t="s">
        <v>61</v>
      </c>
      <c r="DJ3" s="7" t="s">
        <v>59</v>
      </c>
      <c r="DK3" s="7" t="s">
        <v>60</v>
      </c>
      <c r="DL3" s="8" t="s">
        <v>61</v>
      </c>
      <c r="DM3" s="4">
        <v>39448</v>
      </c>
      <c r="DN3" s="7" t="s">
        <v>59</v>
      </c>
      <c r="DO3" s="7" t="s">
        <v>60</v>
      </c>
      <c r="DP3" s="8" t="s">
        <v>61</v>
      </c>
      <c r="DQ3" s="7" t="s">
        <v>59</v>
      </c>
      <c r="DR3" s="7" t="s">
        <v>60</v>
      </c>
      <c r="DS3" s="8" t="s">
        <v>61</v>
      </c>
      <c r="DT3" s="7" t="s">
        <v>59</v>
      </c>
      <c r="DU3" s="7" t="s">
        <v>60</v>
      </c>
      <c r="DV3" s="8" t="s">
        <v>61</v>
      </c>
      <c r="DW3" s="7" t="s">
        <v>59</v>
      </c>
      <c r="DX3" s="7" t="s">
        <v>60</v>
      </c>
      <c r="DY3" s="8" t="s">
        <v>61</v>
      </c>
      <c r="DZ3" s="7" t="s">
        <v>59</v>
      </c>
      <c r="EA3" s="7" t="s">
        <v>60</v>
      </c>
      <c r="EB3" s="8" t="s">
        <v>61</v>
      </c>
      <c r="EC3" s="7" t="s">
        <v>59</v>
      </c>
      <c r="ED3" s="7" t="s">
        <v>60</v>
      </c>
      <c r="EE3" s="8" t="s">
        <v>61</v>
      </c>
      <c r="EF3" s="7" t="s">
        <v>59</v>
      </c>
      <c r="EG3" s="7" t="s">
        <v>60</v>
      </c>
      <c r="EH3" s="8" t="s">
        <v>61</v>
      </c>
      <c r="EI3" s="7" t="s">
        <v>59</v>
      </c>
      <c r="EJ3" s="7" t="s">
        <v>60</v>
      </c>
      <c r="EK3" s="8" t="s">
        <v>61</v>
      </c>
      <c r="EL3" s="4">
        <v>39814</v>
      </c>
      <c r="EM3" s="7" t="s">
        <v>59</v>
      </c>
      <c r="EN3" s="7" t="s">
        <v>60</v>
      </c>
      <c r="EO3" s="8" t="s">
        <v>61</v>
      </c>
      <c r="EP3" s="7" t="s">
        <v>59</v>
      </c>
      <c r="EQ3" s="7" t="s">
        <v>60</v>
      </c>
      <c r="ER3" s="8" t="s">
        <v>61</v>
      </c>
      <c r="ES3" s="7" t="s">
        <v>59</v>
      </c>
      <c r="ET3" s="7" t="s">
        <v>60</v>
      </c>
      <c r="EU3" s="8" t="s">
        <v>61</v>
      </c>
      <c r="EV3" s="7" t="s">
        <v>59</v>
      </c>
      <c r="EW3" s="7" t="s">
        <v>60</v>
      </c>
      <c r="EX3" s="8" t="s">
        <v>61</v>
      </c>
      <c r="EY3" s="7" t="s">
        <v>59</v>
      </c>
      <c r="EZ3" s="7" t="s">
        <v>60</v>
      </c>
      <c r="FA3" s="8" t="s">
        <v>61</v>
      </c>
      <c r="FB3" s="7" t="s">
        <v>59</v>
      </c>
      <c r="FC3" s="7" t="s">
        <v>60</v>
      </c>
      <c r="FD3" s="8" t="s">
        <v>61</v>
      </c>
      <c r="FE3" s="7" t="s">
        <v>59</v>
      </c>
      <c r="FF3" s="7" t="s">
        <v>60</v>
      </c>
      <c r="FG3" s="8" t="s">
        <v>61</v>
      </c>
      <c r="FH3" s="4">
        <v>40179</v>
      </c>
      <c r="FI3" s="7" t="s">
        <v>59</v>
      </c>
      <c r="FJ3" s="7" t="s">
        <v>60</v>
      </c>
      <c r="FK3" s="8" t="s">
        <v>61</v>
      </c>
      <c r="FL3" s="7" t="s">
        <v>59</v>
      </c>
      <c r="FM3" s="7" t="s">
        <v>60</v>
      </c>
      <c r="FN3" s="8" t="s">
        <v>61</v>
      </c>
      <c r="FO3" s="7" t="s">
        <v>59</v>
      </c>
      <c r="FP3" s="7" t="s">
        <v>60</v>
      </c>
      <c r="FQ3" s="8" t="s">
        <v>61</v>
      </c>
      <c r="FR3" s="7" t="s">
        <v>59</v>
      </c>
      <c r="FS3" s="7" t="s">
        <v>60</v>
      </c>
      <c r="FT3" s="8" t="s">
        <v>61</v>
      </c>
      <c r="FU3" s="7" t="s">
        <v>59</v>
      </c>
      <c r="FV3" s="7" t="s">
        <v>60</v>
      </c>
      <c r="FW3" s="8" t="s">
        <v>61</v>
      </c>
      <c r="FX3" s="7" t="s">
        <v>59</v>
      </c>
      <c r="FY3" s="7" t="s">
        <v>60</v>
      </c>
      <c r="FZ3" s="8" t="s">
        <v>61</v>
      </c>
      <c r="GA3" s="4">
        <v>40544</v>
      </c>
      <c r="GB3" s="7" t="s">
        <v>59</v>
      </c>
      <c r="GC3" s="7" t="s">
        <v>60</v>
      </c>
      <c r="GD3" s="8" t="s">
        <v>61</v>
      </c>
      <c r="GE3" s="7" t="s">
        <v>59</v>
      </c>
      <c r="GF3" s="7" t="s">
        <v>60</v>
      </c>
      <c r="GG3" s="8" t="s">
        <v>61</v>
      </c>
      <c r="GH3" s="7" t="s">
        <v>59</v>
      </c>
      <c r="GI3" s="7" t="s">
        <v>60</v>
      </c>
      <c r="GJ3" s="8" t="s">
        <v>61</v>
      </c>
      <c r="GK3" s="7" t="s">
        <v>59</v>
      </c>
      <c r="GL3" s="7" t="s">
        <v>60</v>
      </c>
      <c r="GM3" s="8" t="s">
        <v>61</v>
      </c>
      <c r="GN3" s="7" t="s">
        <v>59</v>
      </c>
      <c r="GO3" s="7" t="s">
        <v>60</v>
      </c>
      <c r="GP3" s="8" t="s">
        <v>61</v>
      </c>
      <c r="GQ3" s="7" t="s">
        <v>59</v>
      </c>
      <c r="GR3" s="7" t="s">
        <v>60</v>
      </c>
      <c r="GS3" s="8" t="s">
        <v>61</v>
      </c>
      <c r="GT3" s="4">
        <v>40909</v>
      </c>
      <c r="GU3" s="7" t="s">
        <v>59</v>
      </c>
      <c r="GV3" s="7" t="s">
        <v>60</v>
      </c>
      <c r="GW3" s="8" t="s">
        <v>61</v>
      </c>
      <c r="GX3" s="7" t="s">
        <v>59</v>
      </c>
      <c r="GY3" s="7" t="s">
        <v>60</v>
      </c>
      <c r="GZ3" s="8" t="s">
        <v>61</v>
      </c>
      <c r="HA3" s="7" t="s">
        <v>59</v>
      </c>
      <c r="HB3" s="7" t="s">
        <v>60</v>
      </c>
      <c r="HC3" s="8" t="s">
        <v>61</v>
      </c>
      <c r="HD3" s="7" t="s">
        <v>59</v>
      </c>
      <c r="HE3" s="7" t="s">
        <v>60</v>
      </c>
      <c r="HF3" s="8" t="s">
        <v>61</v>
      </c>
      <c r="HG3" s="7" t="s">
        <v>59</v>
      </c>
      <c r="HH3" s="7" t="s">
        <v>60</v>
      </c>
      <c r="HI3" s="8" t="s">
        <v>61</v>
      </c>
      <c r="HJ3" s="7" t="s">
        <v>59</v>
      </c>
      <c r="HK3" s="7" t="s">
        <v>60</v>
      </c>
      <c r="HL3" s="8" t="s">
        <v>61</v>
      </c>
      <c r="HM3" s="7" t="s">
        <v>59</v>
      </c>
      <c r="HN3" s="7" t="s">
        <v>60</v>
      </c>
      <c r="HO3" s="8" t="s">
        <v>61</v>
      </c>
      <c r="HP3" s="7" t="s">
        <v>59</v>
      </c>
      <c r="HQ3" s="7" t="s">
        <v>60</v>
      </c>
      <c r="HR3" s="8" t="s">
        <v>61</v>
      </c>
      <c r="HS3" s="7" t="s">
        <v>59</v>
      </c>
      <c r="HT3" s="7" t="s">
        <v>60</v>
      </c>
      <c r="HU3" s="8" t="s">
        <v>61</v>
      </c>
      <c r="HV3" s="4">
        <v>41275</v>
      </c>
      <c r="HW3" s="7" t="s">
        <v>59</v>
      </c>
      <c r="HX3" s="7" t="s">
        <v>60</v>
      </c>
      <c r="HY3" s="8" t="s">
        <v>61</v>
      </c>
      <c r="HZ3" s="7" t="s">
        <v>59</v>
      </c>
      <c r="IA3" s="7" t="s">
        <v>60</v>
      </c>
      <c r="IB3" s="8" t="s">
        <v>61</v>
      </c>
      <c r="IC3" s="7" t="s">
        <v>59</v>
      </c>
      <c r="ID3" s="7" t="s">
        <v>60</v>
      </c>
      <c r="IE3" s="8" t="s">
        <v>61</v>
      </c>
      <c r="IF3" s="7" t="s">
        <v>59</v>
      </c>
      <c r="IG3" s="7" t="s">
        <v>60</v>
      </c>
      <c r="IH3" s="8" t="s">
        <v>61</v>
      </c>
      <c r="II3" s="7" t="s">
        <v>59</v>
      </c>
      <c r="IJ3" s="7" t="s">
        <v>60</v>
      </c>
      <c r="IK3" s="8" t="s">
        <v>61</v>
      </c>
      <c r="IL3" s="7" t="s">
        <v>59</v>
      </c>
      <c r="IM3" s="7" t="s">
        <v>60</v>
      </c>
      <c r="IN3" s="8" t="s">
        <v>61</v>
      </c>
      <c r="IO3" s="7" t="s">
        <v>59</v>
      </c>
      <c r="IP3" s="7" t="s">
        <v>60</v>
      </c>
      <c r="IQ3" s="8" t="s">
        <v>61</v>
      </c>
      <c r="IR3" s="7" t="s">
        <v>59</v>
      </c>
      <c r="IS3" s="7" t="s">
        <v>60</v>
      </c>
      <c r="IT3" s="8" t="s">
        <v>61</v>
      </c>
      <c r="IU3" s="10"/>
      <c r="IV3" s="7" t="s">
        <v>59</v>
      </c>
      <c r="IW3" s="7" t="s">
        <v>60</v>
      </c>
      <c r="IX3" s="8" t="s">
        <v>61</v>
      </c>
      <c r="IY3" s="7" t="s">
        <v>59</v>
      </c>
      <c r="IZ3" s="7" t="s">
        <v>60</v>
      </c>
      <c r="JA3" s="8" t="s">
        <v>61</v>
      </c>
      <c r="JB3" s="7" t="s">
        <v>59</v>
      </c>
      <c r="JC3" s="7" t="s">
        <v>60</v>
      </c>
      <c r="JD3" s="8" t="s">
        <v>61</v>
      </c>
      <c r="JE3" s="7" t="s">
        <v>59</v>
      </c>
      <c r="JF3" s="7" t="s">
        <v>60</v>
      </c>
      <c r="JG3" s="8" t="s">
        <v>61</v>
      </c>
      <c r="JH3" s="7" t="s">
        <v>59</v>
      </c>
      <c r="JI3" s="7" t="s">
        <v>60</v>
      </c>
      <c r="JJ3" s="8" t="s">
        <v>61</v>
      </c>
      <c r="JK3" s="7" t="s">
        <v>59</v>
      </c>
      <c r="JL3" s="7" t="s">
        <v>60</v>
      </c>
      <c r="JM3" s="8" t="s">
        <v>61</v>
      </c>
      <c r="JN3" s="7" t="s">
        <v>59</v>
      </c>
      <c r="JO3" s="7" t="s">
        <v>60</v>
      </c>
      <c r="JP3" s="8" t="s">
        <v>61</v>
      </c>
      <c r="JQ3" s="10"/>
      <c r="JR3" s="7" t="s">
        <v>59</v>
      </c>
      <c r="JS3" s="7" t="s">
        <v>60</v>
      </c>
      <c r="JT3" s="8" t="s">
        <v>61</v>
      </c>
      <c r="JU3" s="7" t="s">
        <v>59</v>
      </c>
      <c r="JV3" s="7" t="s">
        <v>60</v>
      </c>
      <c r="JW3" s="8" t="s">
        <v>61</v>
      </c>
      <c r="JX3" s="7" t="s">
        <v>59</v>
      </c>
      <c r="JY3" s="7" t="s">
        <v>60</v>
      </c>
      <c r="JZ3" s="8" t="s">
        <v>61</v>
      </c>
      <c r="KA3" s="7" t="s">
        <v>59</v>
      </c>
      <c r="KB3" s="7" t="s">
        <v>60</v>
      </c>
      <c r="KC3" s="8" t="s">
        <v>61</v>
      </c>
      <c r="KD3" s="7" t="s">
        <v>59</v>
      </c>
      <c r="KE3" s="7" t="s">
        <v>60</v>
      </c>
      <c r="KF3" s="8" t="s">
        <v>61</v>
      </c>
      <c r="KG3" s="7" t="s">
        <v>59</v>
      </c>
      <c r="KH3" s="7" t="s">
        <v>60</v>
      </c>
      <c r="KI3" s="8" t="s">
        <v>61</v>
      </c>
      <c r="KJ3" s="10"/>
      <c r="KK3" s="7" t="s">
        <v>59</v>
      </c>
      <c r="KL3" s="7" t="s">
        <v>60</v>
      </c>
      <c r="KM3" s="8" t="s">
        <v>61</v>
      </c>
      <c r="KN3" s="7" t="s">
        <v>59</v>
      </c>
      <c r="KO3" s="7" t="s">
        <v>60</v>
      </c>
      <c r="KP3" s="8" t="s">
        <v>61</v>
      </c>
      <c r="KQ3" s="7" t="s">
        <v>59</v>
      </c>
      <c r="KR3" s="7" t="s">
        <v>60</v>
      </c>
      <c r="KS3" s="8" t="s">
        <v>61</v>
      </c>
      <c r="KT3" s="7" t="s">
        <v>59</v>
      </c>
      <c r="KU3" s="7" t="s">
        <v>60</v>
      </c>
      <c r="KV3" s="8" t="s">
        <v>61</v>
      </c>
      <c r="KW3" s="7" t="s">
        <v>59</v>
      </c>
      <c r="KX3" s="7" t="s">
        <v>60</v>
      </c>
      <c r="KY3" s="8" t="s">
        <v>61</v>
      </c>
      <c r="KZ3" s="7" t="s">
        <v>59</v>
      </c>
      <c r="LA3" s="7" t="s">
        <v>60</v>
      </c>
      <c r="LB3" s="8" t="s">
        <v>61</v>
      </c>
      <c r="LC3" s="10"/>
      <c r="LD3" s="7" t="s">
        <v>59</v>
      </c>
      <c r="LE3" s="7" t="s">
        <v>60</v>
      </c>
      <c r="LF3" s="8" t="s">
        <v>61</v>
      </c>
      <c r="LG3" s="7" t="s">
        <v>59</v>
      </c>
      <c r="LH3" s="7" t="s">
        <v>60</v>
      </c>
      <c r="LI3" s="8" t="s">
        <v>61</v>
      </c>
      <c r="LJ3" s="7" t="s">
        <v>59</v>
      </c>
      <c r="LK3" s="7" t="s">
        <v>60</v>
      </c>
      <c r="LL3" s="8" t="s">
        <v>61</v>
      </c>
      <c r="LM3" s="7" t="s">
        <v>59</v>
      </c>
      <c r="LN3" s="7" t="s">
        <v>60</v>
      </c>
      <c r="LO3" s="8" t="s">
        <v>61</v>
      </c>
      <c r="LP3" s="7" t="s">
        <v>59</v>
      </c>
      <c r="LQ3" s="7" t="s">
        <v>60</v>
      </c>
      <c r="LR3" s="8" t="s">
        <v>61</v>
      </c>
      <c r="LS3" s="7" t="s">
        <v>59</v>
      </c>
      <c r="LT3" s="7" t="s">
        <v>60</v>
      </c>
      <c r="LU3" s="8" t="s">
        <v>61</v>
      </c>
      <c r="LV3" s="10"/>
      <c r="LW3" s="7" t="s">
        <v>59</v>
      </c>
      <c r="LX3" s="7" t="s">
        <v>60</v>
      </c>
      <c r="LY3" s="8" t="s">
        <v>61</v>
      </c>
      <c r="LZ3" s="7" t="s">
        <v>59</v>
      </c>
      <c r="MA3" s="7" t="s">
        <v>60</v>
      </c>
      <c r="MB3" s="8" t="s">
        <v>61</v>
      </c>
      <c r="MC3" s="7" t="s">
        <v>59</v>
      </c>
      <c r="MD3" s="7" t="s">
        <v>60</v>
      </c>
      <c r="ME3" s="8" t="s">
        <v>61</v>
      </c>
      <c r="MF3" s="10"/>
      <c r="MG3" s="7" t="s">
        <v>59</v>
      </c>
      <c r="MH3" s="7" t="s">
        <v>60</v>
      </c>
      <c r="MI3" s="8" t="s">
        <v>61</v>
      </c>
      <c r="MJ3" s="7" t="s">
        <v>59</v>
      </c>
      <c r="MK3" s="7" t="s">
        <v>60</v>
      </c>
      <c r="ML3" s="8" t="s">
        <v>61</v>
      </c>
      <c r="MM3" s="7" t="s">
        <v>59</v>
      </c>
      <c r="MN3" s="7" t="s">
        <v>60</v>
      </c>
      <c r="MO3" s="8" t="s">
        <v>61</v>
      </c>
      <c r="MP3" s="7" t="s">
        <v>59</v>
      </c>
      <c r="MQ3" s="7" t="s">
        <v>60</v>
      </c>
      <c r="MR3" s="8" t="s">
        <v>61</v>
      </c>
      <c r="MS3" s="7" t="s">
        <v>59</v>
      </c>
      <c r="MT3" s="7" t="s">
        <v>60</v>
      </c>
      <c r="MU3" s="8" t="s">
        <v>61</v>
      </c>
      <c r="MV3" s="10"/>
      <c r="MY3" s="7" t="s">
        <v>59</v>
      </c>
      <c r="MZ3" s="7" t="s">
        <v>60</v>
      </c>
      <c r="NA3" s="8" t="s">
        <v>61</v>
      </c>
      <c r="NB3" s="7" t="s">
        <v>59</v>
      </c>
      <c r="NC3" s="7" t="s">
        <v>60</v>
      </c>
      <c r="ND3" s="8" t="s">
        <v>61</v>
      </c>
      <c r="NE3" s="7" t="s">
        <v>59</v>
      </c>
      <c r="NF3" s="7" t="s">
        <v>60</v>
      </c>
      <c r="NG3" s="8" t="s">
        <v>61</v>
      </c>
      <c r="NH3" s="7" t="s">
        <v>59</v>
      </c>
      <c r="NI3" s="7" t="s">
        <v>60</v>
      </c>
      <c r="NJ3" s="8" t="s">
        <v>61</v>
      </c>
      <c r="NK3" s="7" t="s">
        <v>59</v>
      </c>
      <c r="NL3" s="7" t="s">
        <v>60</v>
      </c>
      <c r="NM3" s="8" t="s">
        <v>61</v>
      </c>
      <c r="NN3" s="7" t="s">
        <v>59</v>
      </c>
      <c r="NO3" s="7" t="s">
        <v>60</v>
      </c>
      <c r="NP3" s="8" t="s">
        <v>61</v>
      </c>
      <c r="NQ3" s="10"/>
      <c r="NR3" s="7" t="s">
        <v>59</v>
      </c>
      <c r="NS3" s="7" t="s">
        <v>60</v>
      </c>
      <c r="NT3" s="8" t="s">
        <v>61</v>
      </c>
      <c r="NU3" s="7" t="s">
        <v>59</v>
      </c>
      <c r="NV3" s="7" t="s">
        <v>60</v>
      </c>
      <c r="NW3" s="8" t="s">
        <v>61</v>
      </c>
      <c r="NX3" s="7" t="s">
        <v>59</v>
      </c>
      <c r="NY3" s="7" t="s">
        <v>60</v>
      </c>
      <c r="NZ3" s="8" t="s">
        <v>61</v>
      </c>
      <c r="OA3" s="7" t="s">
        <v>59</v>
      </c>
      <c r="OB3" s="7" t="s">
        <v>60</v>
      </c>
      <c r="OC3" s="8" t="s">
        <v>61</v>
      </c>
      <c r="OD3" s="10"/>
      <c r="OE3" s="7" t="s">
        <v>59</v>
      </c>
      <c r="OF3" s="7" t="s">
        <v>60</v>
      </c>
      <c r="OG3" s="8" t="s">
        <v>61</v>
      </c>
      <c r="OH3" s="7" t="s">
        <v>59</v>
      </c>
      <c r="OI3" s="7" t="s">
        <v>60</v>
      </c>
      <c r="OJ3" s="8" t="s">
        <v>61</v>
      </c>
    </row>
    <row r="4" spans="1:400" s="3" customFormat="1" x14ac:dyDescent="0.2">
      <c r="A4" s="21" t="s">
        <v>157</v>
      </c>
      <c r="B4" s="6">
        <f>parameters!$B$2</f>
        <v>20</v>
      </c>
      <c r="C4" s="9">
        <f>IF(ISNA(MATCH(ratings!$A4,tournaments!A$2:A$33,0)),0,(INDEX(tournaments!B$2:B$33,MATCH(ratings!$A4,tournaments!A$2:A$33,0))))</f>
        <v>0</v>
      </c>
      <c r="D4" s="3">
        <f>IF(ISNA(MATCH(ratings!$A4,tournaments!A$2:A$33,0)),0,(INDEX(tournaments!C$2:C$33,MATCH(ratings!$A4,tournaments!A$2:A$33,0))))</f>
        <v>0</v>
      </c>
      <c r="E4" s="6">
        <f t="shared" ref="E4:E35" si="0">(1-C4)*B4+C4*D4</f>
        <v>20</v>
      </c>
      <c r="F4" s="9">
        <f>IF(ISNA(MATCH(ratings!$A4,tournaments!D$2:D$33,0)),0,(INDEX(tournaments!E$2:E$33,MATCH(ratings!$A4,tournaments!D$2:D$33,0))))</f>
        <v>0</v>
      </c>
      <c r="G4" s="3">
        <f>IF(ISNA(MATCH(ratings!$A4,tournaments!D$2:D$33,0)),0,(INDEX(tournaments!F$2:F$33,MATCH(ratings!$A4,tournaments!D$2:D$33,0))))</f>
        <v>0</v>
      </c>
      <c r="H4" s="6">
        <f t="shared" ref="H4:H35" si="1">(1-F4)*E4+F4*G4</f>
        <v>20</v>
      </c>
      <c r="I4" s="9">
        <f>IF(ISNA(MATCH(ratings!$A4,tournaments!G$2:G$33,0)),0,(INDEX(tournaments!H$2:H$33,MATCH(ratings!$A4,tournaments!G$2:G$33,0))))</f>
        <v>0</v>
      </c>
      <c r="J4" s="3">
        <f>IF(ISNA(MATCH(ratings!$A4,tournaments!G$2:G$33,0)),0,(INDEX(tournaments!I$2:I$33,MATCH(ratings!$A4,tournaments!G$2:G$33,0))))</f>
        <v>0</v>
      </c>
      <c r="K4" s="6">
        <f t="shared" ref="K4:K35" si="2">(1-I4)*H4+I4*J4</f>
        <v>20</v>
      </c>
      <c r="L4" s="6">
        <f>parameters!$B$3*parameters!$B$2+(1-parameters!$B$3)*ratings!K4</f>
        <v>20</v>
      </c>
      <c r="M4" s="9">
        <f>IF(ISNA(MATCH(ratings!$A4,tournaments!J$2:J$33,0)),0,(INDEX(tournaments!K$2:K$33,MATCH(ratings!$A4,tournaments!J$2:J$33,0))))</f>
        <v>0</v>
      </c>
      <c r="N4" s="3">
        <f>IF(ISNA(MATCH(ratings!$A4,tournaments!J$2:J$33,0)),0,(INDEX(tournaments!L$2:L$33,MATCH(ratings!$A4,tournaments!J$2:J$33,0))))</f>
        <v>0</v>
      </c>
      <c r="O4" s="6">
        <f t="shared" ref="O4:O35" si="3">(1-M4)*L4+M4*N4</f>
        <v>20</v>
      </c>
      <c r="P4" s="6">
        <f>parameters!$B$3*parameters!$B$2+(1-parameters!$B$3)*ratings!O4</f>
        <v>20</v>
      </c>
      <c r="Q4" s="9">
        <f>IF(ISNA(MATCH(ratings!$A4,tournaments!M$2:M$33,0)),0,(INDEX(tournaments!N$2:N$33,MATCH(ratings!$A4,tournaments!M$2:M$33,0))))</f>
        <v>0</v>
      </c>
      <c r="R4" s="3">
        <f>IF(ISNA(MATCH(ratings!$A4,tournaments!M$2:M$33,0)),0,(INDEX(tournaments!O$2:O$33,MATCH(ratings!$A4,tournaments!M$2:M$33,0))))</f>
        <v>0</v>
      </c>
      <c r="S4" s="6">
        <f t="shared" ref="S4:S35" si="4">(1-Q4)*P4+Q4*R4</f>
        <v>20</v>
      </c>
      <c r="T4" s="9">
        <f>IF(ISNA(MATCH(ratings!$A4,tournaments!P$2:P$33,0)),0,(INDEX(tournaments!Q$2:Q$33,MATCH(ratings!$A4,tournaments!P$2:P$33,0))))</f>
        <v>0</v>
      </c>
      <c r="U4" s="3">
        <f>IF(ISNA(MATCH(ratings!$A4,tournaments!P$2:P$33,0)),0,(INDEX(tournaments!R$2:R$33,MATCH(ratings!$A4,tournaments!P$2:P$33,0))))</f>
        <v>0</v>
      </c>
      <c r="V4" s="6">
        <f t="shared" ref="V4:V35" si="5">(1-T4)*S4+T4*U4</f>
        <v>20</v>
      </c>
      <c r="W4" s="6">
        <f>parameters!$B$3*parameters!$B$2+(1-parameters!$B$3)*ratings!V4</f>
        <v>20</v>
      </c>
      <c r="X4" s="9">
        <f>IF(ISNA(MATCH(ratings!$A4,tournaments!S$2:S$33,0)),0,(INDEX(tournaments!T$2:T$33,MATCH(ratings!$A4,tournaments!S$2:S$33,0))))</f>
        <v>0</v>
      </c>
      <c r="Y4" s="3">
        <f>IF(ISNA(MATCH(ratings!$A4,tournaments!S$2:S$33,0)),0,(INDEX(tournaments!U$2:U$33,MATCH(ratings!$A4,tournaments!S$2:S$33,0))))</f>
        <v>0</v>
      </c>
      <c r="Z4" s="6">
        <f t="shared" ref="Z4:Z35" si="6">(1-X4)*W4+X4*Y4</f>
        <v>20</v>
      </c>
      <c r="AA4" s="9">
        <f>IF(ISNA(MATCH(ratings!$A4,tournaments!V$2:V$33,0)),0,(INDEX(tournaments!W$2:W$33,MATCH(ratings!$A4,tournaments!V$2:V$33,0))))</f>
        <v>0</v>
      </c>
      <c r="AB4" s="3">
        <f>IF(ISNA(MATCH(ratings!$A4,tournaments!V$2:V$33,0)),0,(INDEX(tournaments!X$2:X$33,MATCH(ratings!$A4,tournaments!V$2:V$33,0))))</f>
        <v>0</v>
      </c>
      <c r="AC4" s="6">
        <f t="shared" ref="AC4:AC35" si="7">(1-AA4)*Z4+AA4*AB4</f>
        <v>20</v>
      </c>
      <c r="AD4" s="9">
        <f>IF(ISNA(MATCH(ratings!$A4,tournaments!Y$2:Y$33,0)),0,(INDEX(tournaments!Z$2:Z$33,MATCH(ratings!$A4,tournaments!Y$2:Y$33,0))))</f>
        <v>0</v>
      </c>
      <c r="AE4" s="3">
        <f>IF(ISNA(MATCH(ratings!$A4,tournaments!Y$2:Y$33,0)),0,(INDEX(tournaments!AA$2:AA$33,MATCH(ratings!$A4,tournaments!Y$2:Y$33,0))))</f>
        <v>0</v>
      </c>
      <c r="AF4" s="6">
        <f t="shared" ref="AF4:AF35" si="8">(1-AD4)*AC4+AD4*AE4</f>
        <v>20</v>
      </c>
      <c r="AG4" s="9">
        <f>IF(ISNA(MATCH(ratings!$A4,tournaments!AB$2:AB$33,0)),0,(INDEX(tournaments!AC$2:AC$33,MATCH(ratings!$A4,tournaments!AB$2:AB$33,0))))</f>
        <v>0</v>
      </c>
      <c r="AH4" s="3">
        <f>IF(ISNA(MATCH(ratings!$A4,tournaments!AB$2:AB$33,0)),0,(INDEX(tournaments!AD$2:AD$33,MATCH(ratings!$A4,tournaments!AB$2:AB$33,0))))</f>
        <v>0</v>
      </c>
      <c r="AI4" s="6">
        <f t="shared" ref="AI4:AI35" si="9">(1-AG4)*AF4+AG4*AH4</f>
        <v>20</v>
      </c>
      <c r="AJ4" s="9">
        <f>IF(ISNA(MATCH(ratings!$A4,tournaments!AE$2:AE$33,0)),0,(INDEX(tournaments!AF$2:AF$33,MATCH(ratings!$A4,tournaments!AE$2:AE$33,0))))</f>
        <v>0</v>
      </c>
      <c r="AK4" s="3">
        <f>IF(ISNA(MATCH(ratings!$A4,tournaments!AE$2:AE$33,0)),0,(INDEX(tournaments!AG$2:AG$33,MATCH(ratings!$A4,tournaments!AE$2:AE$33,0))))</f>
        <v>0</v>
      </c>
      <c r="AL4" s="6">
        <f t="shared" ref="AL4:AL35" si="10">(1-AJ4)*AI4+AJ4*AK4</f>
        <v>20</v>
      </c>
      <c r="AM4" s="9">
        <f>IF(ISNA(MATCH(ratings!$A4,tournaments!AH$2:AH$33,0)),0,(INDEX(tournaments!AI$2:AI$33,MATCH(ratings!$A4,tournaments!AH$2:AH$33,0))))</f>
        <v>0</v>
      </c>
      <c r="AN4" s="3">
        <f>IF(ISNA(MATCH(ratings!$A4,tournaments!AH$2:AH$33,0)),0,(INDEX(tournaments!AJ$2:AJ$33,MATCH(ratings!$A4,tournaments!AH$2:AH$33,0))))</f>
        <v>0</v>
      </c>
      <c r="AO4" s="6">
        <f t="shared" ref="AO4:AO35" si="11">(1-AM4)*AL4+AM4*AN4</f>
        <v>20</v>
      </c>
      <c r="AP4" s="9">
        <f>IF(ISNA(MATCH(ratings!$A4,tournaments!AK$2:AK$33,0)),0,(INDEX(tournaments!AL$2:AL$33,MATCH(ratings!$A4,tournaments!AK$2:AK$33,0))))</f>
        <v>0</v>
      </c>
      <c r="AQ4" s="3">
        <f>IF(ISNA(MATCH(ratings!$A4,tournaments!AK$2:AK$33,0)),0,(INDEX(tournaments!AM$2:AM$33,MATCH(ratings!$A4,tournaments!AK$2:AK$33,0))))</f>
        <v>0</v>
      </c>
      <c r="AR4" s="6">
        <f t="shared" ref="AR4:AR35" si="12">(1-AP4)*AO4+AP4*AQ4</f>
        <v>20</v>
      </c>
      <c r="AS4" s="6">
        <f>parameters!$B$3*parameters!$B$2+(1-parameters!$B$3)*ratings!AR4</f>
        <v>20</v>
      </c>
      <c r="AT4" s="9">
        <f>IF(ISNA(MATCH(ratings!$A4,tournaments!AN$2:AN$33,0)),0,(INDEX(tournaments!AO$2:AO$33,MATCH(ratings!$A4,tournaments!AN$2:AN$33,0))))</f>
        <v>0</v>
      </c>
      <c r="AU4" s="3">
        <f>IF(ISNA(MATCH(ratings!$A4,tournaments!AN$2:AN$33,0)),0,(INDEX(tournaments!AP$2:AP$33,MATCH(ratings!$A4,tournaments!AN$2:AN$33,0))))</f>
        <v>0</v>
      </c>
      <c r="AV4" s="6">
        <f t="shared" ref="AV4:AV35" si="13">(1-AT4)*AS4+AT4*AU4</f>
        <v>20</v>
      </c>
      <c r="AW4" s="9">
        <f>IF(ISNA(MATCH(ratings!$A4,tournaments!AQ$2:AQ$33,0)),0,(INDEX(tournaments!AR$2:AR$33,MATCH(ratings!$A4,tournaments!AQ$2:AQ$33,0))))</f>
        <v>0</v>
      </c>
      <c r="AX4" s="3">
        <f>IF(ISNA(MATCH(ratings!$A4,tournaments!AQ$2:AQ$33,0)),0,(INDEX(tournaments!AS$2:AS$33,MATCH(ratings!$A4,tournaments!AQ$2:AQ$33,0))))</f>
        <v>0</v>
      </c>
      <c r="AY4" s="6">
        <f t="shared" ref="AY4:AY35" si="14">(1-AW4)*AV4+AW4*AX4</f>
        <v>20</v>
      </c>
      <c r="AZ4" s="9">
        <f>IF(ISNA(MATCH(ratings!$A4,tournaments!AT$2:AT$33,0)),0,(INDEX(tournaments!AU$2:AU$33,MATCH(ratings!$A4,tournaments!AT$2:AT$33,0))))</f>
        <v>0</v>
      </c>
      <c r="BA4" s="3">
        <f>IF(ISNA(MATCH(ratings!$A4,tournaments!AT$2:AT$33,0)),0,(INDEX(tournaments!AV$2:AV$33,MATCH(ratings!$A4,tournaments!AT$2:AT$33,0))))</f>
        <v>0</v>
      </c>
      <c r="BB4" s="6">
        <f t="shared" ref="BB4:BB35" si="15">(1-AZ4)*AY4+AZ4*BA4</f>
        <v>20</v>
      </c>
      <c r="BC4" s="9">
        <f>IF(ISNA(MATCH(ratings!$A4,tournaments!AW$2:AW$33,0)),0,(INDEX(tournaments!AX$2:AX$33,MATCH(ratings!$A4,tournaments!AW$2:AW$33,0))))</f>
        <v>0</v>
      </c>
      <c r="BD4" s="3">
        <f>IF(ISNA(MATCH(ratings!$A4,tournaments!AW$2:AW$33,0)),0,(INDEX(tournaments!AY$2:AY$33,MATCH(ratings!$A4,tournaments!AW$2:AW$33,0))))</f>
        <v>0</v>
      </c>
      <c r="BE4" s="6">
        <f t="shared" ref="BE4:BE58" si="16">(1-BC4)*BB4+BC4*BD4</f>
        <v>20</v>
      </c>
      <c r="BF4" s="9">
        <f>IF(ISNA(MATCH(ratings!$A4,tournaments!AZ$2:AZ$33,0)),0,(INDEX(tournaments!BA$2:BA$33,MATCH(ratings!$A4,tournaments!AZ$2:AZ$33,0))))</f>
        <v>0</v>
      </c>
      <c r="BG4" s="3">
        <f>IF(ISNA(MATCH(ratings!$A4,tournaments!AZ$2:AZ$33,0)),0,(INDEX(tournaments!BB$2:BB$33,MATCH(ratings!$A4,tournaments!AZ$2:AZ$33,0))))</f>
        <v>0</v>
      </c>
      <c r="BH4" s="6">
        <f t="shared" ref="BH4:BH58" si="17">(1-BF4)*BE4+BF4*BG4</f>
        <v>20</v>
      </c>
      <c r="BI4" s="9">
        <f>IF(ISNA(MATCH(ratings!$A4,tournaments!BC$2:BC$33,0)),0,(INDEX(tournaments!BD$2:BD$33,MATCH(ratings!$A4,tournaments!BC$2:BC$33,0))))</f>
        <v>0</v>
      </c>
      <c r="BJ4" s="3">
        <f>IF(ISNA(MATCH(ratings!$A4,tournaments!BC$2:BC$33,0)),0,(INDEX(tournaments!BE$2:BE$33,MATCH(ratings!$A4,tournaments!BC$2:BC$33,0))))</f>
        <v>0</v>
      </c>
      <c r="BK4" s="6">
        <f t="shared" ref="BK4:BK66" si="18">(1-BI4)*BH4+BI4*BJ4</f>
        <v>20</v>
      </c>
      <c r="BL4" s="9">
        <f>IF(ISNA(MATCH(ratings!$A4,tournaments!BF$2:BF$33,0)),0,(INDEX(tournaments!BG$2:BG$33,MATCH(ratings!$A4,tournaments!BF$2:BF$33,0))))</f>
        <v>0</v>
      </c>
      <c r="BM4" s="3">
        <f>IF(ISNA(MATCH(ratings!$A4,tournaments!BF$2:BF$33,0)),0,(INDEX(tournaments!BH$2:BH$33,MATCH(ratings!$A4,tournaments!BF$2:BF$33,0))))</f>
        <v>0</v>
      </c>
      <c r="BN4" s="6">
        <f t="shared" ref="BN4:BN66" si="19">(1-BL4)*BK4+BL4*BM4</f>
        <v>20</v>
      </c>
      <c r="BO4" s="6">
        <f>parameters!$B$3*parameters!$B$2+(1-parameters!$B$3)*ratings!BN4</f>
        <v>20</v>
      </c>
      <c r="BP4" s="9">
        <f>IF(ISNA(MATCH(ratings!$A4,tournaments!BI$2:BI$33,0)),0,(INDEX(tournaments!BJ$2:BJ$33,MATCH(ratings!$A4,tournaments!BI$2:BI$33,0))))</f>
        <v>0</v>
      </c>
      <c r="BQ4" s="3">
        <f>IF(ISNA(MATCH(ratings!$A4,tournaments!BI$2:BI$33,0)),0,(INDEX(tournaments!BK$2:BK$33,MATCH(ratings!$A4,tournaments!BI$2:BI$33,0))))</f>
        <v>0</v>
      </c>
      <c r="BR4" s="6">
        <f t="shared" ref="BR4:BR66" si="20">(1-BP4)*BO4+BP4*BQ4</f>
        <v>20</v>
      </c>
      <c r="BS4" s="9">
        <f>IF(ISNA(MATCH(ratings!$A4,tournaments!BL$2:BL$33,0)),0,(INDEX(tournaments!BM$2:BM$33,MATCH(ratings!$A4,tournaments!BL$2:BL$33,0))))</f>
        <v>0</v>
      </c>
      <c r="BT4" s="3">
        <f>IF(ISNA(MATCH(ratings!$A4,tournaments!BL$2:BL$33,0)),0,(INDEX(tournaments!BN$2:BN$33,MATCH(ratings!$A4,tournaments!BL$2:BL$33,0))))</f>
        <v>0</v>
      </c>
      <c r="BU4" s="6">
        <f t="shared" ref="BU4:BU66" si="21">(1-BS4)*BR4+BS4*BT4</f>
        <v>20</v>
      </c>
      <c r="BV4" s="9">
        <f>IF(ISNA(MATCH(ratings!$A4,tournaments!BO$2:BO$33,0)),0,(INDEX(tournaments!BP$2:BP$33,MATCH(ratings!$A4,tournaments!BO$2:BO$33,0))))</f>
        <v>0</v>
      </c>
      <c r="BW4" s="3">
        <f>IF(ISNA(MATCH(ratings!$A4,tournaments!BO$2:BO$33,0)),0,(INDEX(tournaments!BQ$2:BQ$33,MATCH(ratings!$A4,tournaments!BO$2:BO$33,0))))</f>
        <v>0</v>
      </c>
      <c r="BX4" s="6">
        <f t="shared" ref="BX4:BX66" si="22">(1-BV4)*BU4+BV4*BW4</f>
        <v>20</v>
      </c>
      <c r="BY4" s="9">
        <f>IF(ISNA(MATCH(ratings!$A4,tournaments!BR$2:BR$33,0)),0,(INDEX(tournaments!BS$2:BS$33,MATCH(ratings!$A4,tournaments!BR$2:BR$33,0))))</f>
        <v>0</v>
      </c>
      <c r="BZ4" s="3">
        <f>IF(ISNA(MATCH(ratings!$A4,tournaments!BR$2:BR$33,0)),0,(INDEX(tournaments!BT$2:BT$33,MATCH(ratings!$A4,tournaments!BR$2:BR$33,0))))</f>
        <v>0</v>
      </c>
      <c r="CA4" s="6">
        <f t="shared" ref="CA4:CA67" si="23">(1-BY4)*BX4+BY4*BZ4</f>
        <v>20</v>
      </c>
      <c r="CB4" s="9">
        <f>IF(ISNA(MATCH(ratings!$A4,tournaments!BU$2:BU$33,0)),0,(INDEX(tournaments!BV$2:BV$33,MATCH(ratings!$A4,tournaments!BU$2:BU$33,0))))</f>
        <v>0</v>
      </c>
      <c r="CC4" s="3">
        <f>IF(ISNA(MATCH(ratings!$A4,tournaments!BU$2:BU$33,0)),0,(INDEX(tournaments!BW$2:BW$33,MATCH(ratings!$A4,tournaments!BU$2:BU$33,0))))</f>
        <v>0</v>
      </c>
      <c r="CD4" s="6">
        <f t="shared" ref="CD4:CD67" si="24">(1-CB4)*CA4+CB4*CC4</f>
        <v>20</v>
      </c>
      <c r="CE4" s="9">
        <f>IF(ISNA(MATCH(ratings!$A4,tournaments!BX$2:BX$33,0)),0,(INDEX(tournaments!BY$2:BY$33,MATCH(ratings!$A4,tournaments!BX$2:BX$33,0))))</f>
        <v>0</v>
      </c>
      <c r="CF4" s="3">
        <f>IF(ISNA(MATCH(ratings!$A4,tournaments!BX$2:BX$33,0)),0,(INDEX(tournaments!BZ$2:BZ$33,MATCH(ratings!$A4,tournaments!BX$2:BX$33,0))))</f>
        <v>0</v>
      </c>
      <c r="CG4" s="6">
        <f t="shared" ref="CG4:CG67" si="25">(1-CE4)*CD4+CE4*CF4</f>
        <v>20</v>
      </c>
      <c r="CH4" s="9">
        <f>IF(ISNA(MATCH(ratings!$A4,tournaments!CA$2:CA$33,0)),0,(INDEX(tournaments!CB$2:CB$33,MATCH(ratings!$A4,tournaments!CA$2:CA$33,0))))</f>
        <v>0</v>
      </c>
      <c r="CI4" s="3">
        <f>IF(ISNA(MATCH(ratings!$A4,tournaments!CA$2:CA$33,0)),0,(INDEX(tournaments!CC$2:CC$33,MATCH(ratings!$A4,tournaments!CA$2:CA$33,0))))</f>
        <v>0</v>
      </c>
      <c r="CJ4" s="6">
        <f t="shared" ref="CJ4:CJ67" si="26">(1-CH4)*CG4+CH4*CI4</f>
        <v>20</v>
      </c>
      <c r="CK4" s="9">
        <f>IF(ISNA(MATCH(ratings!$A4,tournaments!CD$2:CD$33,0)),0,(INDEX(tournaments!CE$2:CE$33,MATCH(ratings!$A4,tournaments!CD$2:CD$33,0))))</f>
        <v>0</v>
      </c>
      <c r="CL4" s="3">
        <f>IF(ISNA(MATCH(ratings!$A4,tournaments!CD$2:CD$33,0)),0,(INDEX(tournaments!CF$2:CF$33,MATCH(ratings!$A4,tournaments!CD$2:CD$33,0))))</f>
        <v>0</v>
      </c>
      <c r="CM4" s="6">
        <f t="shared" ref="CM4:CM67" si="27">(1-CK4)*CJ4+CK4*CL4</f>
        <v>20</v>
      </c>
      <c r="CN4" s="6">
        <f>parameters!$B$3*parameters!$B$2+(1-parameters!$B$3)*ratings!CM4</f>
        <v>20</v>
      </c>
      <c r="CO4" s="9">
        <f>IF(ISNA(MATCH(ratings!$A4,tournaments!CG$2:CG$33,0)),0,(INDEX(tournaments!CH$2:CH$33,MATCH(ratings!$A4,tournaments!CG$2:CG$33,0))))</f>
        <v>0</v>
      </c>
      <c r="CP4" s="3">
        <f>IF(ISNA(MATCH(ratings!$A4,tournaments!CG$2:CG$33,0)),0,(INDEX(tournaments!CI$2:CI$33,MATCH(ratings!$A4,tournaments!CG$2:CG$33,0))))</f>
        <v>0</v>
      </c>
      <c r="CQ4" s="6">
        <f t="shared" ref="CQ4:CQ67" si="28">(1-CO4)*CN4+CO4*CP4</f>
        <v>20</v>
      </c>
      <c r="CR4" s="9">
        <f>IF(ISNA(MATCH(ratings!$A4,tournaments!CJ$2:CJ$33,0)),0,(INDEX(tournaments!CK$2:CK$33,MATCH(ratings!$A4,tournaments!CJ$2:CJ$33,0))))</f>
        <v>0</v>
      </c>
      <c r="CS4" s="3">
        <f>IF(ISNA(MATCH(ratings!$A4,tournaments!CJ$2:CJ$33,0)),0,(INDEX(tournaments!CL$2:CL$33,MATCH(ratings!$A4,tournaments!CJ$2:CJ$33,0))))</f>
        <v>0</v>
      </c>
      <c r="CT4" s="6">
        <f t="shared" ref="CT4:CT67" si="29">(1-CR4)*CQ4+CR4*CS4</f>
        <v>20</v>
      </c>
      <c r="CU4" s="9">
        <f>IF(ISNA(MATCH(ratings!$A4,tournaments!CM$2:CM$33,0)),0,(INDEX(tournaments!CN$2:CN$33,MATCH(ratings!$A4,tournaments!CM$2:CM$33,0))))</f>
        <v>0</v>
      </c>
      <c r="CV4" s="3">
        <f>IF(ISNA(MATCH(ratings!$A4,tournaments!CM$2:CM$33,0)),0,(INDEX(tournaments!CO$2:CO$33,MATCH(ratings!$A4,tournaments!CM$2:CM$33,0))))</f>
        <v>0</v>
      </c>
      <c r="CW4" s="6">
        <f t="shared" ref="CW4:CW67" si="30">(1-CU4)*CT4+CU4*CV4</f>
        <v>20</v>
      </c>
      <c r="CX4" s="9">
        <f>IF(ISNA(MATCH(ratings!$A4,tournaments!CP$2:CP$33,0)),0,(INDEX(tournaments!CQ$2:CQ$33,MATCH(ratings!$A4,tournaments!CP$2:CP$33,0))))</f>
        <v>0</v>
      </c>
      <c r="CY4" s="3">
        <f>IF(ISNA(MATCH(ratings!$A4,tournaments!CP$2:CP$33,0)),0,(INDEX(tournaments!CR$2:CR$33,MATCH(ratings!$A4,tournaments!CP$2:CP$33,0))))</f>
        <v>0</v>
      </c>
      <c r="CZ4" s="6">
        <f t="shared" ref="CZ4:CZ67" si="31">(1-CX4)*CW4+CX4*CY4</f>
        <v>20</v>
      </c>
      <c r="DA4" s="9">
        <f>IF(ISNA(MATCH(ratings!$A4,tournaments!CS$2:CS$33,0)),0,(INDEX(tournaments!CT$2:CT$33,MATCH(ratings!$A4,tournaments!CS$2:CS$33,0))))</f>
        <v>0</v>
      </c>
      <c r="DB4" s="3">
        <f>IF(ISNA(MATCH(ratings!$A4,tournaments!CS$2:CS$33,0)),0,(INDEX(tournaments!CU$2:CU$33,MATCH(ratings!$A4,tournaments!CS$2:CS$33,0))))</f>
        <v>0</v>
      </c>
      <c r="DC4" s="6">
        <f t="shared" ref="DC4:DC67" si="32">(1-DA4)*CZ4+DA4*DB4</f>
        <v>20</v>
      </c>
      <c r="DD4" s="9">
        <f>IF(ISNA(MATCH(ratings!$A4,tournaments!CV$2:CV$33,0)),0,(INDEX(tournaments!CW$2:CW$33,MATCH(ratings!$A4,tournaments!CV$2:CV$33,0))))</f>
        <v>0</v>
      </c>
      <c r="DE4" s="3">
        <f>IF(ISNA(MATCH(ratings!$A4,tournaments!CV$2:CV$33,0)),0,(INDEX(tournaments!CX$2:CX$33,MATCH(ratings!$A4,tournaments!CV$2:CV$33,0))))</f>
        <v>0</v>
      </c>
      <c r="DF4" s="6">
        <f t="shared" ref="DF4:DF67" si="33">(1-DD4)*DC4+DD4*DE4</f>
        <v>20</v>
      </c>
      <c r="DG4" s="9">
        <f>IF(ISNA(MATCH(ratings!$A4,tournaments!CY$2:CY$33,0)),0,(INDEX(tournaments!CZ$2:CZ$33,MATCH(ratings!$A4,tournaments!CY$2:CY$33,0))))</f>
        <v>0</v>
      </c>
      <c r="DH4" s="3">
        <f>IF(ISNA(MATCH(ratings!$A4,tournaments!CY$2:CY$33,0)),0,(INDEX(tournaments!DA$2:DA$33,MATCH(ratings!$A4,tournaments!CY$2:CY$33,0))))</f>
        <v>0</v>
      </c>
      <c r="DI4" s="6">
        <f t="shared" ref="DI4:DI67" si="34">(1-DG4)*DF4+DG4*DH4</f>
        <v>20</v>
      </c>
      <c r="DJ4" s="9">
        <f>IF(ISNA(MATCH(ratings!$A4,tournaments!DB$2:DB$33,0)),0,(INDEX(tournaments!DC$2:DC$33,MATCH(ratings!$A4,tournaments!DB$2:DB$33,0))))</f>
        <v>0</v>
      </c>
      <c r="DK4" s="3">
        <f>IF(ISNA(MATCH(ratings!$A4,tournaments!DB$2:DB$33,0)),0,(INDEX(tournaments!DD$2:DD$33,MATCH(ratings!$A4,tournaments!DB$2:DB$33,0))))</f>
        <v>0</v>
      </c>
      <c r="DL4" s="6">
        <f t="shared" ref="DL4:DL67" si="35">(1-DJ4)*DI4+DJ4*DK4</f>
        <v>20</v>
      </c>
      <c r="DM4" s="6">
        <f>parameters!$B$3*parameters!$B$2+(1-parameters!$B$3)*ratings!DL4</f>
        <v>20</v>
      </c>
      <c r="DN4" s="9">
        <f>IF(ISNA(MATCH(ratings!$A4,tournaments!DE$2:DE$33,0)),0,(INDEX(tournaments!DF$2:DF$33,MATCH(ratings!$A4,tournaments!DE$2:DE$33,0))))</f>
        <v>0</v>
      </c>
      <c r="DO4" s="3">
        <f>IF(ISNA(MATCH(ratings!$A4,tournaments!DE$2:DE$33,0)),0,(INDEX(tournaments!DG$2:DG$33,MATCH(ratings!$A4,tournaments!DE$2:DE$33,0))))</f>
        <v>0</v>
      </c>
      <c r="DP4" s="6">
        <f t="shared" ref="DP4:DP67" si="36">(1-DN4)*DM4+DN4*DO4</f>
        <v>20</v>
      </c>
      <c r="DQ4" s="9">
        <f>IF(ISNA(MATCH(ratings!$A4,tournaments!DH$2:DH$33,0)),0,(INDEX(tournaments!DI$2:DI$33,MATCH(ratings!$A4,tournaments!DH$2:DH$33,0))))</f>
        <v>0</v>
      </c>
      <c r="DR4" s="3">
        <f>IF(ISNA(MATCH(ratings!$A4,tournaments!DH$2:DH$33,0)),0,(INDEX(tournaments!DJ$2:DJ$33,MATCH(ratings!$A4,tournaments!DH$2:DH$33,0))))</f>
        <v>0</v>
      </c>
      <c r="DS4" s="6">
        <f t="shared" ref="DS4:DS67" si="37">(1-DQ4)*DP4+DQ4*DR4</f>
        <v>20</v>
      </c>
      <c r="DT4" s="9">
        <f>IF(ISNA(MATCH(ratings!$A4,tournaments!DK$2:DK$33,0)),0,(INDEX(tournaments!DL$2:DL$33,MATCH(ratings!$A4,tournaments!DK$2:DK$33,0))))</f>
        <v>0</v>
      </c>
      <c r="DU4" s="3">
        <f>IF(ISNA(MATCH(ratings!$A4,tournaments!DK$2:DK$33,0)),0,(INDEX(tournaments!DM$2:DM$33,MATCH(ratings!$A4,tournaments!DK$2:DK$33,0))))</f>
        <v>0</v>
      </c>
      <c r="DV4" s="6">
        <f t="shared" ref="DV4:DV67" si="38">(1-DT4)*DS4+DT4*DU4</f>
        <v>20</v>
      </c>
      <c r="DW4" s="9">
        <f>IF(ISNA(MATCH(ratings!$A4,tournaments!DN$2:DN$33,0)),0,(INDEX(tournaments!DO$2:DO$33,MATCH(ratings!$A4,tournaments!DN$2:DN$33,0))))</f>
        <v>0</v>
      </c>
      <c r="DX4" s="3">
        <f>IF(ISNA(MATCH(ratings!$A4,tournaments!DN$2:DN$33,0)),0,(INDEX(tournaments!DP$2:DP$33,MATCH(ratings!$A4,tournaments!DN$2:DN$33,0))))</f>
        <v>0</v>
      </c>
      <c r="DY4" s="6">
        <f t="shared" ref="DY4:DY67" si="39">(1-DW4)*DV4+DW4*DX4</f>
        <v>20</v>
      </c>
      <c r="DZ4" s="9">
        <f>IF(ISNA(MATCH(ratings!$A4,tournaments!DQ$2:DQ$33,0)),0,(INDEX(tournaments!DR$2:DR$33,MATCH(ratings!$A4,tournaments!DQ$2:DQ$33,0))))</f>
        <v>0</v>
      </c>
      <c r="EA4" s="3">
        <f>IF(ISNA(MATCH(ratings!$A4,tournaments!DQ$2:DQ$33,0)),0,(INDEX(tournaments!DS$2:DS$33,MATCH(ratings!$A4,tournaments!DQ$2:DQ$33,0))))</f>
        <v>0</v>
      </c>
      <c r="EB4" s="6">
        <f t="shared" ref="EB4:EB67" si="40">(1-DZ4)*DY4+DZ4*EA4</f>
        <v>20</v>
      </c>
      <c r="EC4" s="9">
        <f>IF(ISNA(MATCH(ratings!$A4,tournaments!DT$2:DT$33,0)),0,(INDEX(tournaments!DU$2:DU$33,MATCH(ratings!$A4,tournaments!DT$2:DT$33,0))))</f>
        <v>0</v>
      </c>
      <c r="ED4" s="3">
        <f>IF(ISNA(MATCH(ratings!$A4,tournaments!DT$2:DT$33,0)),0,(INDEX(tournaments!DV$2:DV$33,MATCH(ratings!$A4,tournaments!DT$2:DT$33,0))))</f>
        <v>0</v>
      </c>
      <c r="EE4" s="6">
        <f t="shared" ref="EE4:EE67" si="41">(1-EC4)*EB4+EC4*ED4</f>
        <v>20</v>
      </c>
      <c r="EF4" s="9">
        <f>IF(ISNA(MATCH(ratings!$A4,tournaments!DW$2:DW$33,0)),0,(INDEX(tournaments!DX$2:DX$33,MATCH(ratings!$A4,tournaments!DW$2:DW$33,0))))</f>
        <v>0</v>
      </c>
      <c r="EG4" s="3">
        <f>IF(ISNA(MATCH(ratings!$A4,tournaments!DW$2:DW$33,0)),0,(INDEX(tournaments!DY$2:DY$33,MATCH(ratings!$A4,tournaments!DW$2:DW$33,0))))</f>
        <v>0</v>
      </c>
      <c r="EH4" s="6">
        <f t="shared" ref="EH4:EH67" si="42">(1-EF4)*EE4+EF4*EG4</f>
        <v>20</v>
      </c>
      <c r="EI4" s="9">
        <f>IF(ISNA(MATCH(ratings!$A4,tournaments!DZ$2:DZ$33,0)),0,(INDEX(tournaments!EA$2:EA$33,MATCH(ratings!$A4,tournaments!DZ$2:DZ$33,0))))</f>
        <v>0</v>
      </c>
      <c r="EJ4" s="3">
        <f>IF(ISNA(MATCH(ratings!$A4,tournaments!DZ$2:DZ$33,0)),0,(INDEX(tournaments!EB$2:EB$33,MATCH(ratings!$A4,tournaments!DZ$2:DZ$33,0))))</f>
        <v>0</v>
      </c>
      <c r="EK4" s="6">
        <f t="shared" ref="EK4:EK67" si="43">(1-EI4)*EH4+EI4*EJ4</f>
        <v>20</v>
      </c>
      <c r="EL4" s="6">
        <f>parameters!$B$3*parameters!$B$2+(1-parameters!$B$3)*ratings!EK4</f>
        <v>20</v>
      </c>
      <c r="EM4" s="9">
        <f>IF(ISNA(MATCH(ratings!$A4,tournaments!EC$2:EC$33,0)),0,(INDEX(tournaments!ED$2:ED$33,MATCH(ratings!$A4,tournaments!EC$2:EC$33,0))))</f>
        <v>0</v>
      </c>
      <c r="EN4" s="3">
        <f>IF(ISNA(MATCH(ratings!$A4,tournaments!EC$2:EC$33,0)),0,(INDEX(tournaments!EE$2:EE$33,MATCH(ratings!$A4,tournaments!EC$2:EC$33,0))))</f>
        <v>0</v>
      </c>
      <c r="EO4" s="6">
        <f t="shared" ref="EO4:EO67" si="44">(1-EM4)*EL4+EM4*EN4</f>
        <v>20</v>
      </c>
      <c r="EP4" s="9">
        <f>IF(ISNA(MATCH(ratings!$A4,tournaments!EF$2:EF$33,0)),0,(INDEX(tournaments!EG$2:EG$33,MATCH(ratings!$A4,tournaments!EF$2:EF$33,0))))</f>
        <v>0</v>
      </c>
      <c r="EQ4" s="3">
        <f>IF(ISNA(MATCH(ratings!$A4,tournaments!EF$2:EF$33,0)),0,(INDEX(tournaments!EH$2:EH$33,MATCH(ratings!$A4,tournaments!EF$2:EF$33,0))))</f>
        <v>0</v>
      </c>
      <c r="ER4" s="6">
        <f t="shared" ref="ER4:ER67" si="45">(1-EP4)*EO4+EP4*EQ4</f>
        <v>20</v>
      </c>
      <c r="ES4" s="9">
        <f>IF(ISNA(MATCH(ratings!$A4,tournaments!EI$2:EI$33,0)),0,(INDEX(tournaments!EJ$2:EJ$33,MATCH(ratings!$A4,tournaments!EI$2:EI$33,0))))</f>
        <v>0</v>
      </c>
      <c r="ET4" s="3">
        <f>IF(ISNA(MATCH(ratings!$A4,tournaments!EI$2:EI$33,0)),0,(INDEX(tournaments!EK$2:EK$33,MATCH(ratings!$A4,tournaments!EI$2:EI$33,0))))</f>
        <v>0</v>
      </c>
      <c r="EU4" s="6">
        <f t="shared" ref="EU4:EU67" si="46">(1-ES4)*ER4+ES4*ET4</f>
        <v>20</v>
      </c>
      <c r="EV4" s="9">
        <f>IF(ISNA(MATCH(ratings!$A4,tournaments!EL$2:EL$33,0)),0,(INDEX(tournaments!EM$2:EM$33,MATCH(ratings!$A4,tournaments!EL$2:EL$33,0))))</f>
        <v>0</v>
      </c>
      <c r="EW4" s="3">
        <f>IF(ISNA(MATCH(ratings!$A4,tournaments!EL$2:EL$33,0)),0,(INDEX(tournaments!EN$2:EN$33,MATCH(ratings!$A4,tournaments!EL$2:EL$33,0))))</f>
        <v>0</v>
      </c>
      <c r="EX4" s="6">
        <f t="shared" ref="EX4:EX67" si="47">(1-EV4)*EU4+EV4*EW4</f>
        <v>20</v>
      </c>
      <c r="EY4" s="9">
        <f>IF(ISNA(MATCH(ratings!$A4,tournaments!EO$2:EO$33,0)),0,(INDEX(tournaments!EP$2:EP$33,MATCH(ratings!$A4,tournaments!EO$2:EO$33,0))))</f>
        <v>0</v>
      </c>
      <c r="EZ4" s="3">
        <f>IF(ISNA(MATCH(ratings!$A4,tournaments!EO$2:EO$33,0)),0,(INDEX(tournaments!EQ$2:EQ$33,MATCH(ratings!$A4,tournaments!EO$2:EO$33,0))))</f>
        <v>0</v>
      </c>
      <c r="FA4" s="6">
        <f t="shared" ref="FA4:FA67" si="48">(1-EY4)*EX4+EY4*EZ4</f>
        <v>20</v>
      </c>
      <c r="FB4" s="9">
        <f>IF(ISNA(MATCH(ratings!$A4,tournaments!ER$2:ER$33,0)),0,(INDEX(tournaments!ES$2:ES$33,MATCH(ratings!$A4,tournaments!ER$2:ER$33,0))))</f>
        <v>0</v>
      </c>
      <c r="FC4" s="3">
        <f>IF(ISNA(MATCH(ratings!$A4,tournaments!ER$2:ER$33,0)),0,(INDEX(tournaments!ET$2:ET$33,MATCH(ratings!$A4,tournaments!ER$2:ER$33,0))))</f>
        <v>0</v>
      </c>
      <c r="FD4" s="6">
        <f t="shared" ref="FD4:FD67" si="49">(1-FB4)*FA4+FB4*FC4</f>
        <v>20</v>
      </c>
      <c r="FE4" s="9">
        <f>IF(ISNA(MATCH(ratings!$A4,tournaments!EU$2:EU$33,0)),0,(INDEX(tournaments!EV$2:EV$33,MATCH(ratings!$A4,tournaments!EU$2:EU$33,0))))</f>
        <v>0</v>
      </c>
      <c r="FF4" s="3">
        <f>IF(ISNA(MATCH(ratings!$A4,tournaments!EU$2:EU$33,0)),0,(INDEX(tournaments!EW$2:EW$33,MATCH(ratings!$A4,tournaments!EU$2:EU$33,0))))</f>
        <v>0</v>
      </c>
      <c r="FG4" s="6">
        <f t="shared" ref="FG4:FG67" si="50">(1-FE4)*FD4+FE4*FF4</f>
        <v>20</v>
      </c>
      <c r="FH4" s="6">
        <f>parameters!$B$3*parameters!$B$2+(1-parameters!$B$3)*ratings!FG4</f>
        <v>20</v>
      </c>
      <c r="FI4" s="9">
        <f>IF(ISNA(MATCH(ratings!$A4,tournaments!EX$2:EX$33,0)),0,(INDEX(tournaments!EY$2:EY$33,MATCH(ratings!$A4,tournaments!EX$2:EX$33,0))))</f>
        <v>0</v>
      </c>
      <c r="FJ4" s="3">
        <f>IF(ISNA(MATCH(ratings!$A4,tournaments!EX$2:EX$33,0)),0,(INDEX(tournaments!EZ$2:EZ$33,MATCH(ratings!$A4,tournaments!EX$2:EX$33,0))))</f>
        <v>0</v>
      </c>
      <c r="FK4" s="6">
        <f>(1-FI4)*FH4+FI4*FJ4</f>
        <v>20</v>
      </c>
      <c r="FL4" s="9">
        <f>IF(ISNA(MATCH(ratings!$A4,tournaments!FA$2:FA$33,0)),0,(INDEX(tournaments!FB$2:FB$33,MATCH(ratings!$A4,tournaments!FA$2:FA$33,0))))</f>
        <v>0</v>
      </c>
      <c r="FM4" s="3">
        <f>IF(ISNA(MATCH(ratings!$A4,tournaments!FA$2:FA$33,0)),0,(INDEX(tournaments!FC$2:FC$33,MATCH(ratings!$A4,tournaments!FA$2:FA$33,0))))</f>
        <v>0</v>
      </c>
      <c r="FN4" s="6">
        <f t="shared" ref="FN4:FN67" si="51">(1-FL4)*FK4+FL4*FM4</f>
        <v>20</v>
      </c>
      <c r="FO4" s="9">
        <f>IF(ISNA(MATCH(ratings!$A4,tournaments!FD$2:FD$33,0)),0,(INDEX(tournaments!FE$2:FE$33,MATCH(ratings!$A4,tournaments!FD$2:FD$33,0))))</f>
        <v>0</v>
      </c>
      <c r="FP4" s="3">
        <f>IF(ISNA(MATCH(ratings!$A4,tournaments!FD$2:FD$33,0)),0,(INDEX(tournaments!FF$2:FF$33,MATCH(ratings!$A4,tournaments!FD$2:FD$33,0))))</f>
        <v>0</v>
      </c>
      <c r="FQ4" s="6">
        <f t="shared" ref="FQ4:FQ67" si="52">(1-FO4)*FN4+FO4*FP4</f>
        <v>20</v>
      </c>
      <c r="FR4" s="9">
        <f>IF(ISNA(MATCH(ratings!$A4,tournaments!FG$2:FG$33,0)),0,(INDEX(tournaments!FH$2:FH$33,MATCH(ratings!$A4,tournaments!FG$2:FG$33,0))))</f>
        <v>0</v>
      </c>
      <c r="FS4" s="3">
        <f>IF(ISNA(MATCH(ratings!$A4,tournaments!FG$2:FG$33,0)),0,(INDEX(tournaments!FI$2:FI$33,MATCH(ratings!$A4,tournaments!FG$2:FG$33,0))))</f>
        <v>0</v>
      </c>
      <c r="FT4" s="6">
        <f t="shared" ref="FT4:FT67" si="53">(1-FR4)*FQ4+FR4*FS4</f>
        <v>20</v>
      </c>
      <c r="FU4" s="9">
        <f>IF(ISNA(MATCH(ratings!$A4,tournaments!FJ$2:FJ$33,0)),0,(INDEX(tournaments!FK$2:FK$33,MATCH(ratings!$A4,tournaments!FJ$2:FJ$33,0))))</f>
        <v>0</v>
      </c>
      <c r="FV4" s="3">
        <f>IF(ISNA(MATCH(ratings!$A4,tournaments!FJ$2:FJ$33,0)),0,(INDEX(tournaments!FL$2:FL$33,MATCH(ratings!$A4,tournaments!FJ$2:FJ$33,0))))</f>
        <v>0</v>
      </c>
      <c r="FW4" s="6">
        <f t="shared" ref="FW4:FW67" si="54">(1-FU4)*FT4+FU4*FV4</f>
        <v>20</v>
      </c>
      <c r="FX4" s="9">
        <f>IF(ISNA(MATCH(ratings!$A4,tournaments!FM$2:FM$33,0)),0,(INDEX(tournaments!FN$2:FN$33,MATCH(ratings!$A4,tournaments!FM$2:FM$33,0))))</f>
        <v>0</v>
      </c>
      <c r="FY4" s="3">
        <f>IF(ISNA(MATCH(ratings!$A4,tournaments!FM$2:FM$33,0)),0,(INDEX(tournaments!FO$2:FO$33,MATCH(ratings!$A4,tournaments!FM$2:FM$33,0))))</f>
        <v>0</v>
      </c>
      <c r="FZ4" s="6">
        <f t="shared" ref="FZ4:FZ67" si="55">(1-FX4)*FW4+FX4*FY4</f>
        <v>20</v>
      </c>
      <c r="GA4" s="6">
        <f>parameters!$B$3*parameters!$B$2+(1-parameters!$B$3)*ratings!FZ4</f>
        <v>20</v>
      </c>
      <c r="GB4" s="9">
        <f>IF(ISNA(MATCH(ratings!$A4,tournaments!FP$2:FP$33,0)),0,(INDEX(tournaments!FQ$2:FQ$33,MATCH(ratings!$A4,tournaments!FP$2:FP$33,0))))</f>
        <v>0</v>
      </c>
      <c r="GC4" s="3">
        <f>IF(ISNA(MATCH(ratings!$A4,tournaments!FP$2:FP$33,0)),0,(INDEX(tournaments!FR$2:FR$33,MATCH(ratings!$A4,tournaments!FP$2:FP$33,0))))</f>
        <v>0</v>
      </c>
      <c r="GD4" s="6">
        <f t="shared" ref="GD4:GD67" si="56">(1-GB4)*GA4+GB4*GC4</f>
        <v>20</v>
      </c>
      <c r="GE4" s="9">
        <f>IF(ISNA(MATCH(ratings!$A4,tournaments!FS$2:FS$33,0)),0,(INDEX(tournaments!FT$2:FT$33,MATCH(ratings!$A4,tournaments!FS$2:FS$33,0))))</f>
        <v>0</v>
      </c>
      <c r="GF4" s="3">
        <f>IF(ISNA(MATCH(ratings!$A4,tournaments!FS$2:FS$33,0)),0,(INDEX(tournaments!FU$2:FU$33,MATCH(ratings!$A4,tournaments!FS$2:FS$33,0))))</f>
        <v>0</v>
      </c>
      <c r="GG4" s="6">
        <f t="shared" ref="GG4:GG67" si="57">(1-GE4)*GD4+GE4*GF4</f>
        <v>20</v>
      </c>
      <c r="GH4" s="9">
        <f>IF(ISNA(MATCH(ratings!$A4,tournaments!FV$2:FV$33,0)),0,(INDEX(tournaments!FW$2:FW$33,MATCH(ratings!$A4,tournaments!FV$2:FV$33,0))))</f>
        <v>0</v>
      </c>
      <c r="GI4" s="3">
        <f>IF(ISNA(MATCH(ratings!$A4,tournaments!FV$2:FV$33,0)),0,(INDEX(tournaments!FX$2:FX$33,MATCH(ratings!$A4,tournaments!FV$2:FV$33,0))))</f>
        <v>0</v>
      </c>
      <c r="GJ4" s="6">
        <f t="shared" ref="GJ4:GJ67" si="58">(1-GH4)*GG4+GH4*GI4</f>
        <v>20</v>
      </c>
      <c r="GK4" s="9">
        <f>IF(ISNA(MATCH(ratings!$A4,tournaments!FY$2:FY$33,0)),0,(INDEX(tournaments!FZ$2:FZ$33,MATCH(ratings!$A4,tournaments!FY$2:FY$33,0))))</f>
        <v>0</v>
      </c>
      <c r="GL4" s="3">
        <f>IF(ISNA(MATCH(ratings!$A4,tournaments!FY$2:FY$33,0)),0,(INDEX(tournaments!GA$2:GA$33,MATCH(ratings!$A4,tournaments!FY$2:FY$33,0))))</f>
        <v>0</v>
      </c>
      <c r="GM4" s="6">
        <f t="shared" ref="GM4:GM67" si="59">(1-GK4)*GJ4+GK4*GL4</f>
        <v>20</v>
      </c>
      <c r="GN4" s="9">
        <f>IF(ISNA(MATCH(ratings!$A4,tournaments!GB$2:GB$33,0)),0,(INDEX(tournaments!GC$2:GC$33,MATCH(ratings!$A4,tournaments!GB$2:GB$33,0))))</f>
        <v>0</v>
      </c>
      <c r="GO4" s="3">
        <f>IF(ISNA(MATCH(ratings!$A4,tournaments!GB$2:GB$33,0)),0,(INDEX(tournaments!GD$2:GD$33,MATCH(ratings!$A4,tournaments!GB$2:GB$33,0))))</f>
        <v>0</v>
      </c>
      <c r="GP4" s="6">
        <f t="shared" ref="GP4:GP67" si="60">(1-GN4)*GM4+GN4*GO4</f>
        <v>20</v>
      </c>
      <c r="GQ4" s="9">
        <f>IF(ISNA(MATCH(ratings!$A4,tournaments!GE$2:GE$33,0)),0,(INDEX(tournaments!GF$2:GF$33,MATCH(ratings!$A4,tournaments!GE$2:GE$33,0))))</f>
        <v>0</v>
      </c>
      <c r="GR4" s="3">
        <f>IF(ISNA(MATCH(ratings!$A4,tournaments!GE$2:GE$33,0)),0,(INDEX(tournaments!GG$2:GG$33,MATCH(ratings!$A4,tournaments!GE$2:GE$33,0))))</f>
        <v>0</v>
      </c>
      <c r="GS4" s="6">
        <f t="shared" ref="GS4:GS67" si="61">(1-GQ4)*GP4+GQ4*GR4</f>
        <v>20</v>
      </c>
      <c r="GT4" s="6">
        <f>parameters!$B$3*parameters!$B$2+(1-parameters!$B$3)*ratings!GS4</f>
        <v>20</v>
      </c>
      <c r="GU4" s="9">
        <f>IF(ISNA(MATCH(ratings!$A4,tournaments!GH$2:GH$33,0)),0,(INDEX(tournaments!GI$2:GI$33,MATCH(ratings!$A4,tournaments!GH$2:GH$33,0))))</f>
        <v>0</v>
      </c>
      <c r="GV4" s="3">
        <f>IF(ISNA(MATCH(ratings!$A4,tournaments!GH$2:GH$33,0)),0,(INDEX(tournaments!GJ$2:GJ$33,MATCH(ratings!$A4,tournaments!GH$2:GH$33,0))))</f>
        <v>0</v>
      </c>
      <c r="GW4" s="6">
        <f t="shared" ref="GW4:GW67" si="62">(1-GU4)*GT4+GU4*GV4</f>
        <v>20</v>
      </c>
      <c r="GX4" s="9">
        <f>IF(ISNA(MATCH(ratings!$A4,tournaments!GK$2:GK$33,0)),0,(INDEX(tournaments!GL$2:GL$33,MATCH(ratings!$A4,tournaments!GK$2:GK$33,0))))</f>
        <v>0</v>
      </c>
      <c r="GY4" s="3">
        <f>IF(ISNA(MATCH(ratings!$A4,tournaments!GK$2:GK$33,0)),0,(INDEX(tournaments!GM$2:GM$33,MATCH(ratings!$A4,tournaments!GK$2:GK$33,0))))</f>
        <v>0</v>
      </c>
      <c r="GZ4" s="6">
        <f t="shared" ref="GZ4:GZ67" si="63">(1-GX4)*GW4+GX4*GY4</f>
        <v>20</v>
      </c>
      <c r="HA4" s="9">
        <f>IF(ISNA(MATCH(ratings!$A4,tournaments!GN$2:GN$33,0)),0,(INDEX(tournaments!GO$2:GO$33,MATCH(ratings!$A4,tournaments!GN$2:GN$33,0))))</f>
        <v>0</v>
      </c>
      <c r="HB4" s="3">
        <f>IF(ISNA(MATCH(ratings!$A4,tournaments!GN$2:GN$33,0)),0,(INDEX(tournaments!GP$2:GP$33,MATCH(ratings!$A4,tournaments!GN$2:GN$33,0))))</f>
        <v>0</v>
      </c>
      <c r="HC4" s="6">
        <f t="shared" ref="HC4:HC67" si="64">(1-HA4)*GZ4+HA4*HB4</f>
        <v>20</v>
      </c>
      <c r="HD4" s="9">
        <f>IF(ISNA(MATCH(ratings!$A4,tournaments!GQ$2:GQ$33,0)),0,(INDEX(tournaments!GR$2:GR$33,MATCH(ratings!$A4,tournaments!GQ$2:GQ$33,0))))</f>
        <v>0</v>
      </c>
      <c r="HE4" s="3">
        <f>IF(ISNA(MATCH(ratings!$A4,tournaments!GQ$2:GQ$33,0)),0,(INDEX(tournaments!GS$2:GS$33,MATCH(ratings!$A4,tournaments!GQ$2:GQ$33,0))))</f>
        <v>0</v>
      </c>
      <c r="HF4" s="6">
        <f t="shared" ref="HF4:HF67" si="65">(1-HD4)*HC4+HD4*HE4</f>
        <v>20</v>
      </c>
      <c r="HG4" s="9">
        <f>IF(ISNA(MATCH(ratings!$A4,tournaments!GT$2:GT$33,0)),0,(INDEX(tournaments!GU$2:GU$33,MATCH(ratings!$A4,tournaments!GT$2:GT$33,0))))</f>
        <v>0</v>
      </c>
      <c r="HH4" s="3">
        <f>IF(ISNA(MATCH(ratings!$A4,tournaments!GT$2:GT$33,0)),0,(INDEX(tournaments!GV$2:GV$33,MATCH(ratings!$A4,tournaments!GT$2:GT$33,0))))</f>
        <v>0</v>
      </c>
      <c r="HI4" s="6">
        <f t="shared" ref="HI4:HI67" si="66">(1-HG4)*HF4+HG4*HH4</f>
        <v>20</v>
      </c>
      <c r="HJ4" s="9">
        <f>IF(ISNA(MATCH(ratings!$A4,tournaments!GW$2:GW$33,0)),0,(INDEX(tournaments!GX$2:GX$33,MATCH(ratings!$A4,tournaments!GW$2:GW$33,0))))</f>
        <v>0</v>
      </c>
      <c r="HK4" s="3">
        <f>IF(ISNA(MATCH(ratings!$A4,tournaments!GW$2:GW$33,0)),0,(INDEX(tournaments!GY$2:GY$33,MATCH(ratings!$A4,tournaments!GW$2:GW$33,0))))</f>
        <v>0</v>
      </c>
      <c r="HL4" s="6">
        <f t="shared" ref="HL4:HL67" si="67">(1-HJ4)*HI4+HJ4*HK4</f>
        <v>20</v>
      </c>
      <c r="HM4" s="9">
        <f>IF(ISNA(MATCH(ratings!$A4,tournaments!GZ$2:GZ$33,0)),0,(INDEX(tournaments!HA$2:HA$33,MATCH(ratings!$A4,tournaments!GZ$2:GZ$33,0))))</f>
        <v>0</v>
      </c>
      <c r="HN4" s="3">
        <f>IF(ISNA(MATCH(ratings!$A4,tournaments!GZ$2:GZ$33,0)),0,(INDEX(tournaments!HB$2:HB$33,MATCH(ratings!$A4,tournaments!GZ$2:GZ$33,0))))</f>
        <v>0</v>
      </c>
      <c r="HO4" s="6">
        <f t="shared" ref="HO4:HO67" si="68">(1-HM4)*HL4+HM4*HN4</f>
        <v>20</v>
      </c>
      <c r="HP4" s="9">
        <f>IF(ISNA(MATCH(ratings!$A4,tournaments!HC$2:HC$33,0)),0,(INDEX(tournaments!HD$2:HD$33,MATCH(ratings!$A4,tournaments!HC$2:HC$33,0))))</f>
        <v>0</v>
      </c>
      <c r="HQ4" s="3">
        <f>IF(ISNA(MATCH(ratings!$A4,tournaments!HC$2:HC$33,0)),0,(INDEX(tournaments!HE$2:HE$33,MATCH(ratings!$A4,tournaments!HC$2:HC$33,0))))</f>
        <v>0</v>
      </c>
      <c r="HR4" s="6">
        <f t="shared" ref="HR4:HR67" si="69">(1-HP4)*HO4+HP4*HQ4</f>
        <v>20</v>
      </c>
      <c r="HS4" s="9">
        <f>IF(ISNA(MATCH(ratings!$A4,tournaments!HF$2:HF$33,0)),0,(INDEX(tournaments!HG$2:HG$33,MATCH(ratings!$A4,tournaments!HF$2:HF$33,0))))</f>
        <v>0</v>
      </c>
      <c r="HT4" s="3">
        <f>IF(ISNA(MATCH(ratings!$A4,tournaments!HF$2:HF$33,0)),0,(INDEX(tournaments!HH$2:HH$33,MATCH(ratings!$A4,tournaments!HF$2:HF$33,0))))</f>
        <v>0</v>
      </c>
      <c r="HU4" s="6">
        <f t="shared" ref="HU4:HU67" si="70">(1-HS4)*HR4+HS4*HT4</f>
        <v>20</v>
      </c>
      <c r="HV4" s="6">
        <f>parameters!$B$3*parameters!$B$2+(1-parameters!$B$3)*ratings!HU4</f>
        <v>20</v>
      </c>
      <c r="HW4" s="9">
        <f>IF(ISNA(MATCH(ratings!$A4,tournaments!HI$2:HI$33,0)),0,(INDEX(tournaments!HJ$2:HJ$33,MATCH(ratings!$A4,tournaments!HI$2:HI$33,0))))</f>
        <v>0</v>
      </c>
      <c r="HX4" s="3">
        <f>IF(ISNA(MATCH(ratings!$A4,tournaments!HI$2:HI$33,0)),0,(INDEX(tournaments!HK$2:HK$33,MATCH(ratings!$A4,tournaments!HI$2:HI$33,0))))</f>
        <v>0</v>
      </c>
      <c r="HY4" s="6">
        <f>(1-HW4)*HV4+HW4*HX4</f>
        <v>20</v>
      </c>
      <c r="HZ4" s="9">
        <f>IF(ISNA(MATCH(ratings!$A4,tournaments!HL$2:HL$33,0)),0,(INDEX(tournaments!HM$2:HM$33,MATCH(ratings!$A4,tournaments!HL$2:HL$33,0))))</f>
        <v>0</v>
      </c>
      <c r="IA4" s="3">
        <f>IF(ISNA(MATCH(ratings!$A4,tournaments!HL$2:HL$33,0)),0,(INDEX(tournaments!HN$2:HN$33,MATCH(ratings!$A4,tournaments!HL$2:HL$33,0))))</f>
        <v>0</v>
      </c>
      <c r="IB4" s="6">
        <f>(1-HZ4)*HY4+HZ4*IA4</f>
        <v>20</v>
      </c>
      <c r="IC4" s="9">
        <f>IF(ISNA(MATCH(ratings!$A4,tournaments!HO$2:HO$33,0)),0,(INDEX(tournaments!HP$2:HP$33,MATCH(ratings!$A4,tournaments!HO$2:HO$33,0))))</f>
        <v>0</v>
      </c>
      <c r="ID4" s="3">
        <f>IF(ISNA(MATCH(ratings!$A4,tournaments!HO$2:HO$33,0)),0,(INDEX(tournaments!HQ$2:HQ$33,MATCH(ratings!$A4,tournaments!HO$2:HO$33,0))))</f>
        <v>0</v>
      </c>
      <c r="IE4" s="6">
        <f>(1-IC4)*IB4+IC4*ID4</f>
        <v>20</v>
      </c>
      <c r="IF4" s="9">
        <f>IF(ISNA(MATCH(ratings!$A4,tournaments!HR$2:HR$33,0)),0,(INDEX(tournaments!HS$2:HS$33,MATCH(ratings!$A4,tournaments!HR$2:HR$33,0))))</f>
        <v>0</v>
      </c>
      <c r="IG4" s="3">
        <f>IF(ISNA(MATCH(ratings!$A4,tournaments!HR$2:HR$33,0)),0,(INDEX(tournaments!HT$2:HT$33,MATCH(ratings!$A4,tournaments!HR$2:HR$33,0))))</f>
        <v>0</v>
      </c>
      <c r="IH4" s="6">
        <f>(1-IF4)*IE4+IF4*IG4</f>
        <v>20</v>
      </c>
      <c r="II4" s="9">
        <f>IF(ISNA(MATCH(ratings!$A4,tournaments!HU$2:HU$33,0)),0,(INDEX(tournaments!HV$2:HV$33,MATCH(ratings!$A4,tournaments!HU$2:HU$33,0))))</f>
        <v>0</v>
      </c>
      <c r="IJ4" s="3">
        <f>IF(ISNA(MATCH(ratings!$A4,tournaments!HU$2:HU$33,0)),0,(INDEX(tournaments!HW$2:HW$33,MATCH(ratings!$A4,tournaments!HU$2:HU$33,0))))</f>
        <v>0</v>
      </c>
      <c r="IK4" s="6">
        <f>(1-II4)*IH4+II4*IJ4</f>
        <v>20</v>
      </c>
      <c r="IL4" s="9">
        <f>IF(ISNA(MATCH(ratings!$A4,tournaments!HX$2:HX$33,0)),0,(INDEX(tournaments!HY$2:HY$33,MATCH(ratings!$A4,tournaments!HX$2:HX$33,0))))</f>
        <v>0</v>
      </c>
      <c r="IM4" s="3">
        <f>IF(ISNA(MATCH(ratings!$A4,tournaments!HX$2:HX$33,0)),0,(INDEX(tournaments!HZ$2:HZ$33,MATCH(ratings!$A4,tournaments!HX$2:HX$33,0))))</f>
        <v>0</v>
      </c>
      <c r="IN4" s="6">
        <f>(1-IL4)*IK4+IL4*IM4</f>
        <v>20</v>
      </c>
      <c r="IO4" s="9">
        <f>IF(ISNA(MATCH(ratings!$A4,tournaments!IA$2:IA$33,0)),0,(INDEX(tournaments!IB$2:IB$33,MATCH(ratings!$A4,tournaments!IA$2:IA$33,0))))</f>
        <v>0</v>
      </c>
      <c r="IP4" s="3">
        <f>IF(ISNA(MATCH(ratings!$A4,tournaments!IA$2:IA$33,0)),0,(INDEX(tournaments!IC$2:IC$33,MATCH(ratings!$A4,tournaments!IA$2:IA$33,0))))</f>
        <v>0</v>
      </c>
      <c r="IQ4" s="6">
        <f>(1-IO4)*IN4+IO4*IP4</f>
        <v>20</v>
      </c>
      <c r="IR4" s="9">
        <f>IF(ISNA(MATCH(ratings!$A4,tournaments!ID$2:ID$33,0)),0,(INDEX(tournaments!IE$2:IE$33,MATCH(ratings!$A4,tournaments!ID$2:ID$33,0))))</f>
        <v>0</v>
      </c>
      <c r="IS4" s="3">
        <f>IF(ISNA(MATCH(ratings!$A4,tournaments!ID$2:ID$33,0)),0,(INDEX(tournaments!IF$2:IF$33,MATCH(ratings!$A4,tournaments!ID$2:ID$33,0))))</f>
        <v>0</v>
      </c>
      <c r="IT4" s="6">
        <f>(1-IR4)*IQ4+IR4*IS4</f>
        <v>20</v>
      </c>
      <c r="IU4" s="6">
        <f>parameters!$B$3*parameters!$B$2+(1-parameters!$B$3)*ratings!IT4</f>
        <v>20</v>
      </c>
      <c r="IV4" s="9">
        <f>IF(ISNA(MATCH(ratings!$A4,tournaments!IG$2:IG$33,0)),0,(INDEX(tournaments!IH$2:IH$33,MATCH(ratings!$A4,tournaments!IG$2:IG$33,0))))</f>
        <v>0</v>
      </c>
      <c r="IW4" s="3">
        <f>IF(ISNA(MATCH(ratings!$A4,tournaments!IG$2:IG$33,0)),0,(INDEX(tournaments!II$2:II$33,MATCH(ratings!$A4,tournaments!IG$2:IG$33,0))))</f>
        <v>0</v>
      </c>
      <c r="IX4" s="6">
        <f>(1-IV4)*IU4+IV4*IW4</f>
        <v>20</v>
      </c>
      <c r="IY4" s="9">
        <f>IF(ISNA(MATCH(ratings!$A4,tournaments!IJ$2:IJ$33,0)),0,(INDEX(tournaments!IK$2:IK$33,MATCH(ratings!$A4,tournaments!IJ$2:IJ$33,0))))</f>
        <v>0</v>
      </c>
      <c r="IZ4" s="3">
        <f>IF(ISNA(MATCH(ratings!$A4,tournaments!IJ$2:IJ$33,0)),0,(INDEX(tournaments!IL$2:IL$33,MATCH(ratings!$A4,tournaments!IJ$2:IJ$33,0))))</f>
        <v>0</v>
      </c>
      <c r="JA4" s="6">
        <f>(1-IY4)*IX4+IY4*IZ4</f>
        <v>20</v>
      </c>
      <c r="JB4" s="9">
        <f>IF(ISNA(MATCH(ratings!$A4,tournaments!IM$2:IM$33,0)),0,(INDEX(tournaments!IN$2:IN$33,MATCH(ratings!$A4,tournaments!IM$2:IM$33,0))))</f>
        <v>0</v>
      </c>
      <c r="JC4" s="3">
        <f>IF(ISNA(MATCH(ratings!$A4,tournaments!IM$2:IM$33,0)),0,(INDEX(tournaments!IO$2:IO$33,MATCH(ratings!$A4,tournaments!IM$2:IM$33,0))))</f>
        <v>0</v>
      </c>
      <c r="JD4" s="6">
        <f>(1-JB4)*JA4+JB4*JC4</f>
        <v>20</v>
      </c>
      <c r="JE4" s="9">
        <f>IF(ISNA(MATCH(ratings!$A4,tournaments!IP$2:IP$33,0)),0,(INDEX(tournaments!IQ$2:IQ$33,MATCH(ratings!$A4,tournaments!IP$2:IP$33,0))))</f>
        <v>0</v>
      </c>
      <c r="JF4" s="3">
        <f>IF(ISNA(MATCH(ratings!$A4,tournaments!IP$2:IP$33,0)),0,(INDEX(tournaments!IR$2:IR$33,MATCH(ratings!$A4,tournaments!IP$2:IP$33,0))))</f>
        <v>0</v>
      </c>
      <c r="JG4" s="6">
        <f>(1-JE4)*JD4+JE4*JF4</f>
        <v>20</v>
      </c>
      <c r="JH4" s="9">
        <f>IF(ISNA(MATCH(ratings!$A4,tournaments!IS$2:IS$33,0)),0,(INDEX(tournaments!IT$2:IT$33,MATCH(ratings!$A4,tournaments!IS$2:IS$33,0))))</f>
        <v>0</v>
      </c>
      <c r="JI4" s="3">
        <f>IF(ISNA(MATCH(ratings!$A4,tournaments!IS$2:IS$33,0)),0,(INDEX(tournaments!IU$2:IU$33,MATCH(ratings!$A4,tournaments!IS$2:IS$33,0))))</f>
        <v>0</v>
      </c>
      <c r="JJ4" s="6">
        <f>(1-JH4)*JG4+JH4*JI4</f>
        <v>20</v>
      </c>
      <c r="JK4" s="9">
        <f>IF(ISNA(MATCH(ratings!$A4,tournaments!IV$2:IV$33,0)),0,(INDEX(tournaments!IW$2:IW$33,MATCH(ratings!$A4,tournaments!IV$2:IV$33,0))))</f>
        <v>0</v>
      </c>
      <c r="JL4" s="3">
        <f>IF(ISNA(MATCH(ratings!$A4,tournaments!IV$2:IV$33,0)),0,(INDEX(tournaments!IX$2:IX$33,MATCH(ratings!$A4,tournaments!IV$2:IV$33,0))))</f>
        <v>0</v>
      </c>
      <c r="JM4" s="6">
        <f>(1-JK4)*JJ4+JK4*JL4</f>
        <v>20</v>
      </c>
      <c r="JN4" s="9">
        <f>IF(ISNA(MATCH(ratings!$A4,tournaments!IY$2:IY$33,0)),0,(INDEX(tournaments!IZ$2:IZ$33,MATCH(ratings!$A4,tournaments!IY$2:IY$33,0))))</f>
        <v>0</v>
      </c>
      <c r="JO4" s="3">
        <f>IF(ISNA(MATCH(ratings!$A4,tournaments!IY$2:IY$33,0)),0,(INDEX(tournaments!JA$2:JA$33,MATCH(ratings!$A4,tournaments!IY$2:IY$33,0))))</f>
        <v>0</v>
      </c>
      <c r="JP4" s="6">
        <f>(1-JN4)*JM4+JN4*JO4</f>
        <v>20</v>
      </c>
      <c r="JQ4" s="6">
        <f>parameters!$B$3*parameters!$B$2+(1-parameters!$B$3)*ratings!JP4</f>
        <v>20</v>
      </c>
      <c r="JR4" s="9">
        <f>IF(ISNA(MATCH(ratings!$A4,tournaments!JC$2:JC$33,0)),0,(INDEX(tournaments!JD$2:JD$33,MATCH(ratings!$A4,tournaments!JC$2:JC$33,0))))</f>
        <v>0</v>
      </c>
      <c r="JS4" s="3">
        <f>IF(ISNA(MATCH(ratings!$A4,tournaments!JC$2:JC$33,0)),0,(INDEX(tournaments!JE$2:JE$33,MATCH(ratings!$A4,tournaments!JC$2:JC$33,0))))</f>
        <v>0</v>
      </c>
      <c r="JT4" s="6">
        <f>(1-JR4)*JQ4+JR4*JS4</f>
        <v>20</v>
      </c>
      <c r="JU4" s="9">
        <f>IF(ISNA(MATCH(ratings!$A4,tournaments!JF$2:JF$33,0)),0,(INDEX(tournaments!JG$2:JG$33,MATCH(ratings!$A4,tournaments!JF$2:JF$33,0))))</f>
        <v>0</v>
      </c>
      <c r="JV4" s="3">
        <f>IF(ISNA(MATCH(ratings!$A4,tournaments!JF$2:JF$33,0)),0,(INDEX(tournaments!JH$2:JH$33,MATCH(ratings!$A4,tournaments!JF$2:JF$33,0))))</f>
        <v>0</v>
      </c>
      <c r="JW4" s="6">
        <f>(1-JU4)*JT4+JU4*JV4</f>
        <v>20</v>
      </c>
      <c r="JX4" s="9">
        <f>IF(ISNA(MATCH(ratings!$A4,tournaments!JI$2:JI$33,0)),0,(INDEX(tournaments!JJ$2:JJ$33,MATCH(ratings!$A4,tournaments!JI$2:JI$33,0))))</f>
        <v>0</v>
      </c>
      <c r="JY4" s="3">
        <f>IF(ISNA(MATCH(ratings!$A4,tournaments!JI$2:JI$33,0)),0,(INDEX(tournaments!JK$2:JK$33,MATCH(ratings!$A4,tournaments!JI$2:JI$33,0))))</f>
        <v>0</v>
      </c>
      <c r="JZ4" s="6">
        <f>(1-JX4)*JW4+JX4*JY4</f>
        <v>20</v>
      </c>
      <c r="KA4" s="9">
        <f>IF(ISNA(MATCH(ratings!$A4,tournaments!JL$2:JL$33,0)),0,(INDEX(tournaments!JM$2:JM$33,MATCH(ratings!$A4,tournaments!JL$2:JL$33,0))))</f>
        <v>0.18766795249445523</v>
      </c>
      <c r="KB4" s="3">
        <f>IF(ISNA(MATCH(ratings!$A4,tournaments!JL$2:JL$33,0)),0,(INDEX(tournaments!JN$2:JN$33,MATCH(ratings!$A4,tournaments!JL$2:JL$33,0))))</f>
        <v>33.333333333333336</v>
      </c>
      <c r="KC4" s="6">
        <f>(1-KA4)*JZ4+KA4*KB4</f>
        <v>22.502239366592736</v>
      </c>
      <c r="KD4" s="9">
        <f>IF(ISNA(MATCH(ratings!$A4,tournaments!JO$2:JO$33,0)),0,(INDEX(tournaments!JP$2:JP$33,MATCH(ratings!$A4,tournaments!JO$2:JO$33,0))))</f>
        <v>0</v>
      </c>
      <c r="KE4" s="3">
        <f>IF(ISNA(MATCH(ratings!$A4,tournaments!JO$2:JO$33,0)),0,(INDEX(tournaments!JQ$2:JQ$33,MATCH(ratings!$A4,tournaments!JO$2:JO$33,0))))</f>
        <v>0</v>
      </c>
      <c r="KF4" s="6">
        <f>(1-KD4)*KC4+KD4*KE4</f>
        <v>22.502239366592736</v>
      </c>
      <c r="KG4" s="9">
        <f>IF(ISNA(MATCH(ratings!$A4,tournaments!JR$2:JR$33,0)),0,(INDEX(tournaments!JS$2:JS$33,MATCH(ratings!$A4,tournaments!JR$2:JR$33,0))))</f>
        <v>0</v>
      </c>
      <c r="KH4" s="3">
        <f>IF(ISNA(MATCH(ratings!$A4,tournaments!JR$2:JR$33,0)),0,(INDEX(tournaments!JT$2:JT$33,MATCH(ratings!$A4,tournaments!JR$2:JR$33,0))))</f>
        <v>0</v>
      </c>
      <c r="KI4" s="6">
        <f>(1-KG4)*KF4+KG4*KH4</f>
        <v>22.502239366592736</v>
      </c>
      <c r="KJ4" s="6">
        <f>parameters!$B$3*parameters!$B$2+(1-parameters!$B$3)*ratings!KI4</f>
        <v>22.252015429933461</v>
      </c>
      <c r="KK4" s="9">
        <f>IF(ISNA(MATCH(ratings!$A4,tournaments!JU$2:JU$33,0)),0,(INDEX(tournaments!JV$2:JV$33,MATCH(ratings!$A4,tournaments!JU$2:JU$33,0))))</f>
        <v>0</v>
      </c>
      <c r="KL4" s="3">
        <f>IF(ISNA(MATCH(ratings!$A4,tournaments!JU$2:JU$33,0)),0,(INDEX(tournaments!JW$2:JW$33,MATCH(ratings!$A4,tournaments!JU$2:JU$33,0))))</f>
        <v>0</v>
      </c>
      <c r="KM4" s="6">
        <f>(1-KK4)*KJ4+KK4*KL4</f>
        <v>22.252015429933461</v>
      </c>
      <c r="KN4" s="9">
        <f>IF(ISNA(MATCH(ratings!$A4,tournaments!JX$2:JX$33,0)),0,(INDEX(tournaments!JY$2:JY$33,MATCH(ratings!$A4,tournaments!JX$2:JX$33,0))))</f>
        <v>0</v>
      </c>
      <c r="KO4" s="3">
        <f>IF(ISNA(MATCH(ratings!$A4,tournaments!JX$2:JX$33,0)),0,(INDEX(tournaments!JZ$2:JZ$33,MATCH(ratings!$A4,tournaments!JX$2:JX$33,0))))</f>
        <v>0</v>
      </c>
      <c r="KP4" s="6">
        <f>(1-KN4)*KM4+KN4*KO4</f>
        <v>22.252015429933461</v>
      </c>
      <c r="KQ4" s="9">
        <f>IF(ISNA(MATCH(ratings!$A4,tournaments!KA$2:KA$33,0)),0,(INDEX(tournaments!KB$2:KB$33,MATCH(ratings!$A4,tournaments!KA$2:KA$33,0))))</f>
        <v>0</v>
      </c>
      <c r="KR4" s="3">
        <f>IF(ISNA(MATCH(ratings!$A4,tournaments!KA$2:KA$33,0)),0,(INDEX(tournaments!KC$2:KC$33,MATCH(ratings!$A4,tournaments!KA$2:KA$33,0))))</f>
        <v>0</v>
      </c>
      <c r="KS4" s="6">
        <f>(1-KQ4)*KP4+KQ4*KR4</f>
        <v>22.252015429933461</v>
      </c>
      <c r="KT4" s="9">
        <f>IF(ISNA(MATCH(ratings!$A4,tournaments!KD$2:KD$33,0)),0,(INDEX(tournaments!KE$2:KE$33,MATCH(ratings!$A4,tournaments!KD$2:KD$33,0))))</f>
        <v>0</v>
      </c>
      <c r="KU4" s="3">
        <f>IF(ISNA(MATCH(ratings!$A4,tournaments!KD$2:KD$33,0)),0,(INDEX(tournaments!KF$2:KF$33,MATCH(ratings!$A4,tournaments!KD$2:KD$33,0))))</f>
        <v>0</v>
      </c>
      <c r="KV4" s="6">
        <f>(1-KT4)*KS4+KT4*KU4</f>
        <v>22.252015429933461</v>
      </c>
      <c r="KW4" s="9">
        <f>IF(ISNA(MATCH(ratings!$A4,tournaments!KG$2:KG$33,0)),0,(INDEX(tournaments!KH$2:KH$33,MATCH(ratings!$A4,tournaments!KG$2:KG$33,0))))</f>
        <v>0</v>
      </c>
      <c r="KX4" s="3">
        <f>IF(ISNA(MATCH(ratings!$A4,tournaments!KG$2:KG$33,0)),0,(INDEX(tournaments!KI$2:KI$33,MATCH(ratings!$A4,tournaments!KG$2:KG$33,0))))</f>
        <v>0</v>
      </c>
      <c r="KY4" s="6">
        <f>(1-KW4)*KV4+KW4*KX4</f>
        <v>22.252015429933461</v>
      </c>
      <c r="KZ4" s="9">
        <f>IF(ISNA(MATCH(ratings!$A4,tournaments!KJ$2:KJ$33,0)),0,(INDEX(tournaments!KK$2:KK$33,MATCH(ratings!$A4,tournaments!KJ$2:KJ$33,0))))</f>
        <v>0</v>
      </c>
      <c r="LA4" s="3">
        <f>IF(ISNA(MATCH(ratings!$A4,tournaments!KJ$2:KJ$33,0)),0,(INDEX(tournaments!KL$2:KL$33,MATCH(ratings!$A4,tournaments!KJ$2:KJ$33,0))))</f>
        <v>0</v>
      </c>
      <c r="LB4" s="6">
        <f>(1-KZ4)*KY4+KZ4*LA4</f>
        <v>22.252015429933461</v>
      </c>
      <c r="LC4" s="6">
        <f>parameters!$B$3*parameters!$B$2+(1-parameters!$B$3)*ratings!LB4</f>
        <v>22.026813886940115</v>
      </c>
      <c r="LD4" s="9">
        <f>IF(ISNA(MATCH(ratings!$A4,tournaments!KN$2:KN$33,0)),0,(INDEX(tournaments!KO$2:KO$33,MATCH(ratings!$A4,tournaments!KN$2:KN$33,0))))</f>
        <v>0</v>
      </c>
      <c r="LE4" s="3">
        <f>IF(ISNA(MATCH(ratings!$A4,tournaments!KN$2:KN$33,0)),0,(INDEX(tournaments!KP$2:KP$33,MATCH(ratings!$A4,tournaments!KN$2:KN$33,0))))</f>
        <v>0</v>
      </c>
      <c r="LF4" s="6">
        <f>(1-LD4)*LC4+LD4*LE4</f>
        <v>22.026813886940115</v>
      </c>
      <c r="LG4" s="9">
        <f>IF(ISNA(MATCH(ratings!$A4,tournaments!KQ$2:KQ$33,0)),0,(INDEX(tournaments!KR$2:KR$33,MATCH(ratings!$A4,tournaments!KQ$2:KQ$33,0))))</f>
        <v>0</v>
      </c>
      <c r="LH4" s="3">
        <f>IF(ISNA(MATCH(ratings!$A4,tournaments!KQ$2:KQ$33,0)),0,(INDEX(tournaments!KS$2:KS$33,MATCH(ratings!$A4,tournaments!KQ$2:KQ$33,0))))</f>
        <v>0</v>
      </c>
      <c r="LI4" s="6">
        <f>(1-LG4)*LF4+LG4*LH4</f>
        <v>22.026813886940115</v>
      </c>
      <c r="LJ4" s="9">
        <f>IF(ISNA(MATCH(ratings!$A4,tournaments!KT$2:KT$33,0)),0,(INDEX(tournaments!KU$2:KU$33,MATCH(ratings!$A4,tournaments!KT$2:KT$33,0))))</f>
        <v>0</v>
      </c>
      <c r="LK4" s="3">
        <f>IF(ISNA(MATCH(ratings!$A4,tournaments!KT$2:KT$33,0)),0,(INDEX(tournaments!KV$2:KV$33,MATCH(ratings!$A4,tournaments!KT$2:KT$33,0))))</f>
        <v>0</v>
      </c>
      <c r="LL4" s="6">
        <f>(1-LJ4)*LI4+LJ4*LK4</f>
        <v>22.026813886940115</v>
      </c>
      <c r="LM4" s="9">
        <f>IF(ISNA(MATCH(ratings!$A4,tournaments!KW$2:KW$33,0)),0,(INDEX(tournaments!KX$2:KX$33,MATCH(ratings!$A4,tournaments!KW$2:KW$33,0))))</f>
        <v>0.23275785698918319</v>
      </c>
      <c r="LN4" s="3">
        <f>IF(ISNA(MATCH(ratings!$A4,tournaments!KW$2:KW$33,0)),0,(INDEX(tournaments!KY$2:KY$33,MATCH(ratings!$A4,tournaments!KW$2:KW$33,0))))</f>
        <v>50</v>
      </c>
      <c r="LO4" s="6">
        <f>(1-LM4)*LL4+LM4*LN4</f>
        <v>28.537792739775515</v>
      </c>
      <c r="LP4" s="9">
        <f>IF(ISNA(MATCH(ratings!$A4,tournaments!KZ$2:KZ$33,0)),0,(INDEX(tournaments!LA$2:LA$33,MATCH(ratings!$A4,tournaments!KZ$2:KZ$33,0))))</f>
        <v>0</v>
      </c>
      <c r="LQ4" s="3">
        <f>IF(ISNA(MATCH(ratings!$A4,tournaments!KZ$2:KZ$33,0)),0,(INDEX(tournaments!LB$2:LB$33,MATCH(ratings!$A4,tournaments!KZ$2:KZ$33,0))))</f>
        <v>0</v>
      </c>
      <c r="LR4" s="6">
        <f>(1-LP4)*LO4+LP4*LQ4</f>
        <v>28.537792739775515</v>
      </c>
      <c r="LS4" s="9">
        <f>IF(ISNA(MATCH(ratings!$A4,tournaments!LC$2:LC$33,0)),0,(INDEX(tournaments!LD$2:LD$33,MATCH(ratings!$A4,tournaments!LC$2:LC$33,0))))</f>
        <v>0</v>
      </c>
      <c r="LT4" s="3">
        <f>IF(ISNA(MATCH(ratings!$A4,tournaments!LC$2:LC$33,0)),0,(INDEX(tournaments!LE$2:LE$33,MATCH(ratings!$A4,tournaments!LC$2:LC$33,0))))</f>
        <v>0</v>
      </c>
      <c r="LU4" s="6">
        <f>(1-LS4)*LR4+LS4*LT4</f>
        <v>28.537792739775515</v>
      </c>
      <c r="LV4" s="6">
        <f>parameters!$B$3*parameters!$B$2+(1-parameters!$B$3)*ratings!LU4</f>
        <v>27.684013465797964</v>
      </c>
      <c r="LW4" s="9">
        <f>IF(ISNA(MATCH(ratings!$A4,tournaments!LF$2:LF$33,0)),0,(INDEX(tournaments!LG$2:LG$33,MATCH(ratings!$A4,tournaments!LF$2:LF$33,0))))</f>
        <v>0.22474125530556066</v>
      </c>
      <c r="LX4" s="3">
        <f>IF(ISNA(MATCH(ratings!$A4,tournaments!LF$2:LF$33,0)),0,(INDEX(tournaments!LH$2:LH$33,MATCH(ratings!$A4,tournaments!LF$2:LF$33,0))))</f>
        <v>50</v>
      </c>
      <c r="LY4" s="6">
        <f>(1-LW4)*LV4+LW4*LX4</f>
        <v>32.699336292876517</v>
      </c>
      <c r="LZ4" s="9">
        <f>IF(ISNA(MATCH(ratings!$A4,tournaments!LI$2:LI$33,0)),0,(INDEX(tournaments!LJ$2:LJ$33,MATCH(ratings!$A4,tournaments!LI$2:LI$33,0))))</f>
        <v>0</v>
      </c>
      <c r="MA4" s="3">
        <f>IF(ISNA(MATCH(ratings!$A4,tournaments!LI$2:LI$33,0)),0,(INDEX(tournaments!LK$2:LK$33,MATCH(ratings!$A4,tournaments!LI$2:LI$33,0))))</f>
        <v>0</v>
      </c>
      <c r="MB4" s="6">
        <f>(1-LZ4)*LY4+LZ4*MA4</f>
        <v>32.699336292876517</v>
      </c>
      <c r="MC4" s="9">
        <f>IF(ISNA(MATCH(ratings!$A4,tournaments!LL$2:LL$33,0)),0,(INDEX(tournaments!LM$2:LM$33,MATCH(ratings!$A4,tournaments!LL$2:LL$33,0))))</f>
        <v>0</v>
      </c>
      <c r="MD4" s="3">
        <f>IF(ISNA(MATCH(ratings!$A4,tournaments!LL$2:LL$33,0)),0,(INDEX(tournaments!LN$2:LN$33,MATCH(ratings!$A4,tournaments!LL$2:LL$33,0))))</f>
        <v>0</v>
      </c>
      <c r="ME4" s="6">
        <f>(1-MC4)*MB4+MC4*MD4</f>
        <v>32.699336292876517</v>
      </c>
      <c r="MF4" s="6">
        <f>parameters!$B$3*parameters!$B$2+(1-parameters!$B$3)*ratings!ME4</f>
        <v>31.429402663588867</v>
      </c>
      <c r="MG4" s="9">
        <f>IF(ISNA(MATCH(ratings!$A4,tournaments!LO$2:LO$33,0)),0,(INDEX(tournaments!LP$2:LP$33,MATCH(ratings!$A4,tournaments!LO$2:LO$33,0))))</f>
        <v>0</v>
      </c>
      <c r="MH4" s="3">
        <f>IF(ISNA(MATCH(ratings!$A4,tournaments!LO$2:LO$33,0)),0,(INDEX(tournaments!LQ$2:LQ$33,MATCH(ratings!$A4,tournaments!LO$2:LO$33,0))))</f>
        <v>0</v>
      </c>
      <c r="MI4" s="6">
        <f>(1-MG4)*MF4+MG4*MH4</f>
        <v>31.429402663588867</v>
      </c>
      <c r="MJ4" s="9">
        <f>IF(ISNA(MATCH(ratings!$A4,tournaments!LR$2:LR$33,0)),0,(INDEX(tournaments!LS$2:LS$33,MATCH(ratings!$A4,tournaments!LR$2:LR$33,0))))</f>
        <v>0.19700000000000001</v>
      </c>
      <c r="MK4" s="3">
        <f>IF(ISNA(MATCH(ratings!$A4,tournaments!LR$2:LR$33,0)),0,(INDEX(tournaments!LT$2:LT$33,MATCH(ratings!$A4,tournaments!LR$2:LR$33,0))))</f>
        <v>25</v>
      </c>
      <c r="ML4" s="6">
        <f>(1-MJ4)*MI4+MJ4*MK4</f>
        <v>30.16281033886186</v>
      </c>
      <c r="MM4" s="9">
        <f>IF(ISNA(MATCH(ratings!$A4,tournaments!LU$2:LU$33,0)),0,(INDEX(tournaments!LV$2:LV$33,MATCH(ratings!$A4,tournaments!LU$2:LU$33,0))))</f>
        <v>0</v>
      </c>
      <c r="MN4" s="3">
        <f>IF(ISNA(MATCH(ratings!$A4,tournaments!LU$2:LU$33,0)),0,(INDEX(tournaments!LW$2:LW$33,MATCH(ratings!$A4,tournaments!LU$2:LU$33,0))))</f>
        <v>0</v>
      </c>
      <c r="MO4" s="6">
        <f>(1-MM4)*ML4+MM4*MN4</f>
        <v>30.16281033886186</v>
      </c>
      <c r="MP4" s="9">
        <f>IF(ISNA(MATCH(ratings!$A4,tournaments!LX$2:LX$33,0)),0,(INDEX(tournaments!LY$2:LY$33,MATCH(ratings!$A4,tournaments!LX$2:LX$33,0))))</f>
        <v>0.24039334713074623</v>
      </c>
      <c r="MQ4" s="3">
        <f>IF(ISNA(MATCH(ratings!$A4,tournaments!LX$2:LX$33,0)),0,(INDEX(tournaments!LZ$2:LZ$33,MATCH(ratings!$A4,tournaments!LX$2:LX$33,0))))</f>
        <v>75</v>
      </c>
      <c r="MR4" s="6">
        <f>(1-MP4)*MO4+MP4*MQ4</f>
        <v>40.941372437438943</v>
      </c>
      <c r="MS4" s="9">
        <f>IF(ISNA(MATCH(ratings!$A4,tournaments!MA$2:MA$33,0)),0,(INDEX(tournaments!MB$2:MB$33,MATCH(ratings!$A4,tournaments!MA$2:MA$33,0))))</f>
        <v>0</v>
      </c>
      <c r="MT4" s="3">
        <f>IF(ISNA(MATCH(ratings!$A4,tournaments!MA$2:MA$33,0)),0,(INDEX(tournaments!MC$2:MC$33,MATCH(ratings!$A4,tournaments!MA$2:MA$33,0))))</f>
        <v>0</v>
      </c>
      <c r="MU4" s="6">
        <f>(1-MS4)*MR4+MS4*MT4</f>
        <v>40.941372437438943</v>
      </c>
      <c r="MV4" s="6">
        <f>parameters!$B$3*parameters!$B$2+(1-parameters!$B$3)*ratings!MU4</f>
        <v>38.847235193695049</v>
      </c>
      <c r="MW4" s="6">
        <f>parameters!$B$3*parameters!$B$2+(1-parameters!$B$3)*ratings!MV4</f>
        <v>36.962511674325548</v>
      </c>
      <c r="MX4" s="6">
        <f>parameters!$B$3*parameters!$B$2+(1-parameters!$B$3)*ratings!MW4</f>
        <v>35.266260506892991</v>
      </c>
      <c r="MY4" s="9">
        <f>IF(ISNA(MATCH(ratings!$A4,tournaments!MD$2:MD$33,0)),0,(INDEX(tournaments!ME$2:ME$33,MATCH(ratings!$A4,tournaments!MD$2:MD$33,0))))</f>
        <v>0.22474125530556066</v>
      </c>
      <c r="MZ4" s="3">
        <f>IF(ISNA(MATCH(ratings!$A4,tournaments!MD$2:MD$33,0)),0,(INDEX(tournaments!MF$2:MF$33,MATCH(ratings!$A4,tournaments!MD$2:MD$33,0))))</f>
        <v>68.75</v>
      </c>
      <c r="NA4" s="6">
        <f>(1-MY4)*MX4+MY4*MZ4</f>
        <v>42.791438152898237</v>
      </c>
      <c r="NB4" s="9">
        <f>IF(ISNA(MATCH(ratings!$A4,tournaments!MG$2:MG$33,0)),0,(INDEX(tournaments!MH$2:MH$33,MATCH(ratings!$A4,tournaments!MG$2:MG$33,0))))</f>
        <v>0.18044804748090149</v>
      </c>
      <c r="NC4" s="3">
        <f>IF(ISNA(MATCH(ratings!$A4,tournaments!MG$2:MG$33,0)),0,(INDEX(tournaments!MI$2:MI$33,MATCH(ratings!$A4,tournaments!MG$2:MG$33,0))))</f>
        <v>50</v>
      </c>
      <c r="ND4" s="6">
        <f>(1-NB4)*NA4+NB4*NC4</f>
        <v>44.092209063353067</v>
      </c>
      <c r="NE4" s="9">
        <f>IF(ISNA(MATCH(ratings!$A4,tournaments!MJ$2:MJ$33,0)),0,(INDEX(tournaments!MK$2:MK$33,MATCH(ratings!$A4,tournaments!MJ$2:MJ$33,0))))</f>
        <v>0.17282306563931127</v>
      </c>
      <c r="NF4" s="3">
        <f>IF(ISNA(MATCH(ratings!$A4,tournaments!MJ$2:MJ$33,0)),0,(INDEX(tournaments!ML$2:ML$33,MATCH(ratings!$A4,tournaments!MJ$2:MJ$33,0))))</f>
        <v>60</v>
      </c>
      <c r="NG4" s="6">
        <f>(1-NE4)*ND4+NE4*NF4</f>
        <v>46.841442260573643</v>
      </c>
      <c r="NH4" s="9">
        <f>IF(ISNA(MATCH(ratings!$A4,tournaments!MM$2:MM$33,0)),0,(INDEX(tournaments!MN$2:MN$33,MATCH(ratings!$A4,tournaments!MM$2:MM$33,0))))</f>
        <v>0</v>
      </c>
      <c r="NI4" s="3">
        <f>IF(ISNA(MATCH(ratings!$A4,tournaments!MM$2:MM$33,0)),0,(INDEX(tournaments!MO$2:MO$33,MATCH(ratings!$A4,tournaments!MM$2:MM$33,0))))</f>
        <v>0</v>
      </c>
      <c r="NJ4" s="6">
        <f>(1-NH4)*NG4+NH4*NI4</f>
        <v>46.841442260573643</v>
      </c>
      <c r="NK4" s="9">
        <f>IF(ISNA(MATCH(ratings!$A4,tournaments!MP$2:MP$33,0)),0,(INDEX(tournaments!MQ$2:MQ$33,MATCH(ratings!$A4,tournaments!MP$2:MP$33,0))))</f>
        <v>0</v>
      </c>
      <c r="NL4" s="3">
        <f>IF(ISNA(MATCH(ratings!$A4,tournaments!MP$2:MP$33,0)),0,(INDEX(tournaments!MR$2:MR$33,MATCH(ratings!$A4,tournaments!MP$2:MP$33,0))))</f>
        <v>0</v>
      </c>
      <c r="NM4" s="6">
        <f>(1-NK4)*NJ4+NK4*NL4</f>
        <v>46.841442260573643</v>
      </c>
      <c r="NN4" s="9">
        <f>IF(ISNA(MATCH(ratings!$A4,tournaments!MS$2:MS$33,0)),0,(INDEX(tournaments!MT$2:MT$33,MATCH(ratings!$A4,tournaments!MS$2:MS$33,0))))</f>
        <v>0.15730462648941859</v>
      </c>
      <c r="NO4" s="3">
        <f>IF(ISNA(MATCH(ratings!$A4,tournaments!MS$2:MS$33,0)),0,(INDEX(tournaments!MU$2:MU$33,MATCH(ratings!$A4,tournaments!MS$2:MS$33,0))))</f>
        <v>16.666666666666668</v>
      </c>
      <c r="NP4" s="6">
        <f>(1-NN4)*NM4+NN4*NO4</f>
        <v>42.09481045637208</v>
      </c>
      <c r="NQ4" s="6">
        <f>parameters!$B$3*parameters!$B$2+(1-parameters!$B$3)*ratings!NP4</f>
        <v>39.885329410734876</v>
      </c>
      <c r="NR4" s="9">
        <f>IF(ISNA(MATCH(ratings!$A4,tournaments!MV$2:MV$33,0)),0,(INDEX(tournaments!MW$2:MW$33,MATCH(ratings!$A4,tournaments!MV$2:MV$33,0))))</f>
        <v>0</v>
      </c>
      <c r="NS4" s="3">
        <f>IF(ISNA(MATCH(ratings!$A4,tournaments!MV$2:MV$33,0)),0,(INDEX(tournaments!MX$2:MX$33,MATCH(ratings!$A4,tournaments!MV$2:MV$33,0))))</f>
        <v>0</v>
      </c>
      <c r="NT4" s="6">
        <f>(1-NR4)*NQ4+NR4*NS4</f>
        <v>39.885329410734876</v>
      </c>
      <c r="NU4" s="9">
        <f>IF(ISNA(MATCH(ratings!$A4,tournaments!MY$2:MY$33,0)),0,(INDEX(tournaments!MZ$2:MZ$33,MATCH(ratings!$A4,tournaments!MY$2:MY$33,0))))</f>
        <v>0</v>
      </c>
      <c r="NV4" s="3">
        <f>IF(ISNA(MATCH(ratings!$A4,tournaments!MY$2:MY$33,0)),0,(INDEX(tournaments!NA$2:NA$33,MATCH(ratings!$A4,tournaments!MY$2:MY$33,0))))</f>
        <v>0</v>
      </c>
      <c r="NW4" s="6">
        <f>(1-NU4)*NT4+NU4*NV4</f>
        <v>39.885329410734876</v>
      </c>
      <c r="NX4" s="9">
        <f>IF(ISNA(MATCH(ratings!$A4,tournaments!NB$2:NB$33,0)),0,(INDEX(tournaments!NC$2:NC$33,MATCH(ratings!$A4,tournaments!NB$2:NB$33,0))))</f>
        <v>0.14075096437084142</v>
      </c>
      <c r="NY4" s="3">
        <f>IF(ISNA(MATCH(ratings!$A4,tournaments!NB$2:NB$33,0)),0,(INDEX(tournaments!ND$2:ND$33,MATCH(ratings!$A4,tournaments!NB$2:NB$33,0))))</f>
        <v>87.5</v>
      </c>
      <c r="NZ4" s="6">
        <f>(1-NX4)*NW4+NX4*NY4</f>
        <v>46.587140214373882</v>
      </c>
      <c r="OA4" s="9">
        <f>IF(ISNA(MATCH(ratings!$A4,tournaments!NE$2:NE$33,0)),0,(INDEX(tournaments!NF$2:NF$33,MATCH(ratings!$A4,tournaments!NE$2:NE$33,0))))</f>
        <v>0</v>
      </c>
      <c r="OB4" s="3">
        <f>IF(ISNA(MATCH(ratings!$A4,tournaments!NE$2:NE$33,0)),0,(INDEX(tournaments!NG$2:NG$33,MATCH(ratings!$A4,tournaments!NE$2:NE$33,0))))</f>
        <v>0</v>
      </c>
      <c r="OC4" s="6">
        <f>(1-OA4)*NZ4+OA4*OB4</f>
        <v>46.587140214373882</v>
      </c>
      <c r="OD4" s="6">
        <f>parameters!$B$3*parameters!$B$2+(1-parameters!$B$3)*ratings!OC4</f>
        <v>43.928426192936492</v>
      </c>
      <c r="OE4" s="9">
        <f>IF(ISNA(MATCH(ratings!$A4,tournaments!NH$2:NH$33,0)),0,(INDEX(tournaments!NI$2:NI$33,MATCH(ratings!$A4,tournaments!NH$2:NH$33,0))))</f>
        <v>0.12440725407277542</v>
      </c>
      <c r="OF4" s="3">
        <f>IF(ISNA(MATCH(ratings!$A4,tournaments!NH$2:NH$33,0)),0,(INDEX(tournaments!NJ$2:NJ$33,MATCH(ratings!$A4,tournaments!NH$2:NH$33,0))))</f>
        <v>83.333333333333329</v>
      </c>
      <c r="OG4" s="6">
        <f>(1-OE4)*OD4+OE4*OF4</f>
        <v>48.830682487265967</v>
      </c>
      <c r="OH4" s="9">
        <f>IF(ISNA(MATCH(ratings!$A4,tournaments!NK$2:NK$33,0)),0,(INDEX(tournaments!NL$2:NL$33,MATCH(ratings!$A4,tournaments!NK$2:NK$33,0))))</f>
        <v>0.18714252302302273</v>
      </c>
      <c r="OI4" s="3">
        <f>IF(ISNA(MATCH(ratings!$A4,tournaments!NK$2:NK$33,0)),0,(INDEX(tournaments!NM$2:NM$33,MATCH(ratings!$A4,tournaments!NK$2:NK$33,0))))</f>
        <v>95.454545454545453</v>
      </c>
      <c r="OJ4" s="6">
        <f>(1-OH4)*OG4+OH4*OI4</f>
        <v>57.555989836042329</v>
      </c>
    </row>
    <row r="5" spans="1:400" s="3" customFormat="1" x14ac:dyDescent="0.2">
      <c r="A5" t="s">
        <v>18</v>
      </c>
      <c r="B5" s="6">
        <f>parameters!$B$2</f>
        <v>20</v>
      </c>
      <c r="C5" s="9">
        <f>IF(ISNA(MATCH(ratings!$A5,tournaments!A$2:A$33,0)),0,(INDEX(tournaments!B$2:B$33,MATCH(ratings!$A5,tournaments!A$2:A$33,0))))</f>
        <v>0</v>
      </c>
      <c r="D5" s="3">
        <f>IF(ISNA(MATCH(ratings!$A5,tournaments!A$2:A$33,0)),0,(INDEX(tournaments!C$2:C$33,MATCH(ratings!$A5,tournaments!A$2:A$33,0))))</f>
        <v>0</v>
      </c>
      <c r="E5" s="6">
        <f t="shared" si="0"/>
        <v>20</v>
      </c>
      <c r="F5" s="9">
        <f>IF(ISNA(MATCH(ratings!$A5,tournaments!D$2:D$33,0)),0,(INDEX(tournaments!E$2:E$33,MATCH(ratings!$A5,tournaments!D$2:D$33,0))))</f>
        <v>8.6411532819655634E-2</v>
      </c>
      <c r="G5" s="3">
        <f>IF(ISNA(MATCH(ratings!$A5,tournaments!D$2:D$33,0)),0,(INDEX(tournaments!F$2:F$33,MATCH(ratings!$A5,tournaments!D$2:D$33,0))))</f>
        <v>100</v>
      </c>
      <c r="H5" s="6">
        <f t="shared" si="1"/>
        <v>26.912922625572449</v>
      </c>
      <c r="I5" s="9">
        <f>IF(ISNA(MATCH(ratings!$A5,tournaments!G$2:G$33,0)),0,(INDEX(tournaments!H$2:H$33,MATCH(ratings!$A5,tournaments!G$2:G$33,0))))</f>
        <v>0</v>
      </c>
      <c r="J5" s="3">
        <f>IF(ISNA(MATCH(ratings!$A5,tournaments!G$2:G$33,0)),0,(INDEX(tournaments!I$2:I$33,MATCH(ratings!$A5,tournaments!G$2:G$33,0))))</f>
        <v>0</v>
      </c>
      <c r="K5" s="6">
        <f t="shared" si="2"/>
        <v>26.912922625572449</v>
      </c>
      <c r="L5" s="6">
        <f>parameters!$B$3*parameters!$B$2+(1-parameters!$B$3)*ratings!K5</f>
        <v>26.221630363015205</v>
      </c>
      <c r="M5" s="9">
        <f>IF(ISNA(MATCH(ratings!$A5,tournaments!J$2:J$33,0)),0,(INDEX(tournaments!K$2:K$33,MATCH(ratings!$A5,tournaments!J$2:J$33,0))))</f>
        <v>0.15608679511199552</v>
      </c>
      <c r="N5" s="3">
        <f>IF(ISNA(MATCH(ratings!$A5,tournaments!J$2:J$33,0)),0,(INDEX(tournaments!L$2:L$33,MATCH(ratings!$A5,tournaments!J$2:J$33,0))))</f>
        <v>37.5</v>
      </c>
      <c r="O5" s="6">
        <f t="shared" si="3"/>
        <v>27.9820349337406</v>
      </c>
      <c r="P5" s="6">
        <f>parameters!$B$3*parameters!$B$2+(1-parameters!$B$3)*ratings!O5</f>
        <v>27.183831440366539</v>
      </c>
      <c r="Q5" s="9">
        <f>IF(ISNA(MATCH(ratings!$A5,tournaments!M$2:M$33,0)),0,(INDEX(tournaments!N$2:N$33,MATCH(ratings!$A5,tournaments!M$2:M$33,0))))</f>
        <v>0</v>
      </c>
      <c r="R5" s="3">
        <f>IF(ISNA(MATCH(ratings!$A5,tournaments!M$2:M$33,0)),0,(INDEX(tournaments!O$2:O$33,MATCH(ratings!$A5,tournaments!M$2:M$33,0))))</f>
        <v>0</v>
      </c>
      <c r="S5" s="6">
        <f t="shared" si="4"/>
        <v>27.183831440366539</v>
      </c>
      <c r="T5" s="9">
        <f>IF(ISNA(MATCH(ratings!$A5,tournaments!P$2:P$33,0)),0,(INDEX(tournaments!Q$2:Q$33,MATCH(ratings!$A5,tournaments!P$2:P$33,0))))</f>
        <v>0.17541332255095299</v>
      </c>
      <c r="U5" s="3">
        <f>IF(ISNA(MATCH(ratings!$A5,tournaments!P$2:P$33,0)),0,(INDEX(tournaments!R$2:R$33,MATCH(ratings!$A5,tournaments!P$2:P$33,0))))</f>
        <v>75</v>
      </c>
      <c r="V5" s="6">
        <f t="shared" si="5"/>
        <v>35.571424439068259</v>
      </c>
      <c r="W5" s="6">
        <f>parameters!$B$3*parameters!$B$2+(1-parameters!$B$3)*ratings!V5</f>
        <v>34.014281995161433</v>
      </c>
      <c r="X5" s="9">
        <f>IF(ISNA(MATCH(ratings!$A5,tournaments!S$2:S$33,0)),0,(INDEX(tournaments!T$2:T$33,MATCH(ratings!$A5,tournaments!S$2:S$33,0))))</f>
        <v>0.2699502923239937</v>
      </c>
      <c r="Y5" s="3">
        <f>IF(ISNA(MATCH(ratings!$A5,tournaments!S$2:S$33,0)),0,(INDEX(tournaments!U$2:U$33,MATCH(ratings!$A5,tournaments!S$2:S$33,0))))</f>
        <v>50</v>
      </c>
      <c r="Z5" s="6">
        <f t="shared" si="6"/>
        <v>38.329631243576536</v>
      </c>
      <c r="AA5" s="9">
        <f>IF(ISNA(MATCH(ratings!$A5,tournaments!V$2:V$33,0)),0,(INDEX(tournaments!W$2:W$33,MATCH(ratings!$A5,tournaments!V$2:V$33,0))))</f>
        <v>0.28009321058836323</v>
      </c>
      <c r="AB5" s="3">
        <f>IF(ISNA(MATCH(ratings!$A5,tournaments!V$2:V$33,0)),0,(INDEX(tournaments!X$2:X$33,MATCH(ratings!$A5,tournaments!V$2:V$33,0))))</f>
        <v>81.25</v>
      </c>
      <c r="AC5" s="6">
        <f t="shared" si="7"/>
        <v>50.351335128199658</v>
      </c>
      <c r="AD5" s="9">
        <f>IF(ISNA(MATCH(ratings!$A5,tournaments!Y$2:Y$33,0)),0,(INDEX(tournaments!Z$2:Z$33,MATCH(ratings!$A5,tournaments!Y$2:Y$33,0))))</f>
        <v>0.19674979277424276</v>
      </c>
      <c r="AE5" s="3">
        <f>IF(ISNA(MATCH(ratings!$A5,tournaments!Y$2:Y$33,0)),0,(INDEX(tournaments!AA$2:AA$33,MATCH(ratings!$A5,tournaments!Y$2:Y$33,0))))</f>
        <v>50</v>
      </c>
      <c r="AF5" s="6">
        <f t="shared" si="8"/>
        <v>50.282210014532069</v>
      </c>
      <c r="AG5" s="9">
        <f>IF(ISNA(MATCH(ratings!$A5,tournaments!AB$2:AB$33,0)),0,(INDEX(tournaments!AC$2:AC$33,MATCH(ratings!$A5,tournaments!AB$2:AB$33,0))))</f>
        <v>0.29761278215319409</v>
      </c>
      <c r="AH5" s="3">
        <f>IF(ISNA(MATCH(ratings!$A5,tournaments!AB$2:AB$33,0)),0,(INDEX(tournaments!AD$2:AD$33,MATCH(ratings!$A5,tournaments!AB$2:AB$33,0))))</f>
        <v>33.333333333333336</v>
      </c>
      <c r="AI5" s="6">
        <f t="shared" si="9"/>
        <v>45.23800767106912</v>
      </c>
      <c r="AJ5" s="9">
        <f>IF(ISNA(MATCH(ratings!$A5,tournaments!AE$2:AE$33,0)),0,(INDEX(tournaments!AF$2:AF$33,MATCH(ratings!$A5,tournaments!AE$2:AE$33,0))))</f>
        <v>0</v>
      </c>
      <c r="AK5" s="3">
        <f>IF(ISNA(MATCH(ratings!$A5,tournaments!AE$2:AE$33,0)),0,(INDEX(tournaments!AG$2:AG$33,MATCH(ratings!$A5,tournaments!AE$2:AE$33,0))))</f>
        <v>0</v>
      </c>
      <c r="AL5" s="6">
        <f t="shared" si="10"/>
        <v>45.23800767106912</v>
      </c>
      <c r="AM5" s="9">
        <f>IF(ISNA(MATCH(ratings!$A5,tournaments!AH$2:AH$33,0)),0,(INDEX(tournaments!AI$2:AI$33,MATCH(ratings!$A5,tournaments!AH$2:AH$33,0))))</f>
        <v>7.1541534171440879E-2</v>
      </c>
      <c r="AN5" s="3">
        <f>IF(ISNA(MATCH(ratings!$A5,tournaments!AH$2:AH$33,0)),0,(INDEX(tournaments!AJ$2:AJ$33,MATCH(ratings!$A5,tournaments!AH$2:AH$33,0))))</f>
        <v>75</v>
      </c>
      <c r="AO5" s="6">
        <f t="shared" si="11"/>
        <v>47.367226262279488</v>
      </c>
      <c r="AP5" s="9">
        <f>IF(ISNA(MATCH(ratings!$A5,tournaments!AK$2:AK$33,0)),0,(INDEX(tournaments!AL$2:AL$33,MATCH(ratings!$A5,tournaments!AK$2:AK$33,0))))</f>
        <v>0.27509463149221647</v>
      </c>
      <c r="AQ5" s="3">
        <f>IF(ISNA(MATCH(ratings!$A5,tournaments!AK$2:AK$33,0)),0,(INDEX(tournaments!AM$2:AM$33,MATCH(ratings!$A5,tournaments!AK$2:AK$33,0))))</f>
        <v>56.25</v>
      </c>
      <c r="AR5" s="6">
        <f t="shared" si="12"/>
        <v>49.810829630286449</v>
      </c>
      <c r="AS5" s="6">
        <f>parameters!$B$3*parameters!$B$2+(1-parameters!$B$3)*ratings!AR5</f>
        <v>46.829746667257808</v>
      </c>
      <c r="AT5" s="9">
        <f>IF(ISNA(MATCH(ratings!$A5,tournaments!AN$2:AN$33,0)),0,(INDEX(tournaments!AO$2:AO$33,MATCH(ratings!$A5,tournaments!AN$2:AN$33,0))))</f>
        <v>0</v>
      </c>
      <c r="AU5" s="3">
        <f>IF(ISNA(MATCH(ratings!$A5,tournaments!AN$2:AN$33,0)),0,(INDEX(tournaments!AP$2:AP$33,MATCH(ratings!$A5,tournaments!AN$2:AN$33,0))))</f>
        <v>0</v>
      </c>
      <c r="AV5" s="6">
        <f t="shared" si="13"/>
        <v>46.829746667257808</v>
      </c>
      <c r="AW5" s="9">
        <f>IF(ISNA(MATCH(ratings!$A5,tournaments!AQ$2:AQ$33,0)),0,(INDEX(tournaments!AR$2:AR$33,MATCH(ratings!$A5,tournaments!AQ$2:AQ$33,0))))</f>
        <v>0</v>
      </c>
      <c r="AX5" s="3">
        <f>IF(ISNA(MATCH(ratings!$A5,tournaments!AQ$2:AQ$33,0)),0,(INDEX(tournaments!AS$2:AS$33,MATCH(ratings!$A5,tournaments!AQ$2:AQ$33,0))))</f>
        <v>0</v>
      </c>
      <c r="AY5" s="6">
        <f t="shared" si="14"/>
        <v>46.829746667257808</v>
      </c>
      <c r="AZ5" s="9">
        <f>IF(ISNA(MATCH(ratings!$A5,tournaments!AT$2:AT$33,0)),0,(INDEX(tournaments!AU$2:AU$33,MATCH(ratings!$A5,tournaments!AT$2:AT$33,0))))</f>
        <v>0.27339653357087801</v>
      </c>
      <c r="BA5" s="3">
        <f>IF(ISNA(MATCH(ratings!$A5,tournaments!AT$2:AT$33,0)),0,(INDEX(tournaments!AV$2:AV$33,MATCH(ratings!$A5,tournaments!AT$2:AT$33,0))))</f>
        <v>92.857142857142861</v>
      </c>
      <c r="BB5" s="6">
        <f t="shared" si="15"/>
        <v>59.413477234865823</v>
      </c>
      <c r="BC5" s="9">
        <f>IF(ISNA(MATCH(ratings!$A5,tournaments!AW$2:AW$33,0)),0,(INDEX(tournaments!AX$2:AX$33,MATCH(ratings!$A5,tournaments!AW$2:AW$33,0))))</f>
        <v>0.28009321058836323</v>
      </c>
      <c r="BD5" s="3">
        <f>IF(ISNA(MATCH(ratings!$A5,tournaments!AW$2:AW$33,0)),0,(INDEX(tournaments!AY$2:AY$33,MATCH(ratings!$A5,tournaments!AW$2:AW$33,0))))</f>
        <v>62.5</v>
      </c>
      <c r="BE5" s="6">
        <f t="shared" si="16"/>
        <v>60.277991305706323</v>
      </c>
      <c r="BF5" s="9">
        <f>IF(ISNA(MATCH(ratings!$A5,tournaments!AZ$2:AZ$33,0)),0,(INDEX(tournaments!BA$2:BA$33,MATCH(ratings!$A5,tournaments!AZ$2:AZ$33,0))))</f>
        <v>0.25005086248549713</v>
      </c>
      <c r="BG5" s="3">
        <f>IF(ISNA(MATCH(ratings!$A5,tournaments!AZ$2:AZ$33,0)),0,(INDEX(tournaments!BB$2:BB$33,MATCH(ratings!$A5,tournaments!AZ$2:AZ$33,0))))</f>
        <v>80</v>
      </c>
      <c r="BH5" s="6">
        <f t="shared" si="17"/>
        <v>65.20949658966093</v>
      </c>
      <c r="BI5" s="9">
        <f>IF(ISNA(MATCH(ratings!$A5,tournaments!BC$2:BC$33,0)),0,(INDEX(tournaments!BD$2:BD$33,MATCH(ratings!$A5,tournaments!BC$2:BC$33,0))))</f>
        <v>8.2287370358239284E-2</v>
      </c>
      <c r="BJ5" s="3">
        <f>IF(ISNA(MATCH(ratings!$A5,tournaments!BC$2:BC$33,0)),0,(INDEX(tournaments!BE$2:BE$33,MATCH(ratings!$A5,tournaments!BC$2:BC$33,0))))</f>
        <v>100</v>
      </c>
      <c r="BK5" s="6">
        <f t="shared" si="18"/>
        <v>68.072315628737087</v>
      </c>
      <c r="BL5" s="9">
        <f>IF(ISNA(MATCH(ratings!$A5,tournaments!BF$2:BF$33,0)),0,(INDEX(tournaments!BG$2:BG$33,MATCH(ratings!$A5,tournaments!BF$2:BF$33,0))))</f>
        <v>0.26784947093469391</v>
      </c>
      <c r="BM5" s="3">
        <f>IF(ISNA(MATCH(ratings!$A5,tournaments!BF$2:BF$33,0)),0,(INDEX(tournaments!BH$2:BH$33,MATCH(ratings!$A5,tournaments!BF$2:BF$33,0))))</f>
        <v>91.666666666666671</v>
      </c>
      <c r="BN5" s="6">
        <f t="shared" si="19"/>
        <v>74.39205007129398</v>
      </c>
      <c r="BO5" s="6">
        <f>parameters!$B$3*parameters!$B$2+(1-parameters!$B$3)*ratings!BN5</f>
        <v>68.952845064164578</v>
      </c>
      <c r="BP5" s="9">
        <f>IF(ISNA(MATCH(ratings!$A5,tournaments!BI$2:BI$33,0)),0,(INDEX(tournaments!BJ$2:BJ$33,MATCH(ratings!$A5,tournaments!BI$2:BI$33,0))))</f>
        <v>0.22351830687438223</v>
      </c>
      <c r="BQ5" s="3">
        <f>IF(ISNA(MATCH(ratings!$A5,tournaments!BI$2:BI$33,0)),0,(INDEX(tournaments!BK$2:BK$33,MATCH(ratings!$A5,tournaments!BI$2:BI$33,0))))</f>
        <v>50</v>
      </c>
      <c r="BR5" s="6">
        <f t="shared" si="20"/>
        <v>64.716537224970011</v>
      </c>
      <c r="BS5" s="9">
        <f>IF(ISNA(MATCH(ratings!$A5,tournaments!BL$2:BL$33,0)),0,(INDEX(tournaments!BM$2:BM$33,MATCH(ratings!$A5,tournaments!BL$2:BL$33,0))))</f>
        <v>0.30232367392896897</v>
      </c>
      <c r="BT5" s="3">
        <f>IF(ISNA(MATCH(ratings!$A5,tournaments!BL$2:BL$33,0)),0,(INDEX(tournaments!BN$2:BN$33,MATCH(ratings!$A5,tournaments!BL$2:BL$33,0))))</f>
        <v>45</v>
      </c>
      <c r="BU5" s="6">
        <f t="shared" si="21"/>
        <v>58.755761253959797</v>
      </c>
      <c r="BV5" s="9">
        <f>IF(ISNA(MATCH(ratings!$A5,tournaments!BO$2:BO$33,0)),0,(INDEX(tournaments!BP$2:BP$33,MATCH(ratings!$A5,tournaments!BO$2:BO$33,0))))</f>
        <v>0</v>
      </c>
      <c r="BW5" s="3">
        <f>IF(ISNA(MATCH(ratings!$A5,tournaments!BO$2:BO$33,0)),0,(INDEX(tournaments!BQ$2:BQ$33,MATCH(ratings!$A5,tournaments!BO$2:BO$33,0))))</f>
        <v>0</v>
      </c>
      <c r="BX5" s="6">
        <f t="shared" si="22"/>
        <v>58.755761253959797</v>
      </c>
      <c r="BY5" s="9">
        <f>IF(ISNA(MATCH(ratings!$A5,tournaments!BR$2:BR$33,0)),0,(INDEX(tournaments!BS$2:BS$33,MATCH(ratings!$A5,tournaments!BR$2:BR$33,0))))</f>
        <v>0.24039334713074623</v>
      </c>
      <c r="BZ5" s="3">
        <f>IF(ISNA(MATCH(ratings!$A5,tournaments!BR$2:BR$33,0)),0,(INDEX(tournaments!BT$2:BT$33,MATCH(ratings!$A5,tournaments!BR$2:BR$33,0))))</f>
        <v>37.5</v>
      </c>
      <c r="CA5" s="6">
        <f t="shared" si="23"/>
        <v>53.646017660308374</v>
      </c>
      <c r="CB5" s="9">
        <f>IF(ISNA(MATCH(ratings!$A5,tournaments!BU$2:BU$33,0)),0,(INDEX(tournaments!BV$2:BV$33,MATCH(ratings!$A5,tournaments!BU$2:BU$33,0))))</f>
        <v>0.24529244231944802</v>
      </c>
      <c r="CC5" s="3">
        <f>IF(ISNA(MATCH(ratings!$A5,tournaments!BU$2:BU$33,0)),0,(INDEX(tournaments!BW$2:BW$33,MATCH(ratings!$A5,tournaments!BU$2:BU$33,0))))</f>
        <v>66.666666666666671</v>
      </c>
      <c r="CD5" s="6">
        <f t="shared" si="24"/>
        <v>56.8398844556623</v>
      </c>
      <c r="CE5" s="9">
        <f>IF(ISNA(MATCH(ratings!$A5,tournaments!BX$2:BX$33,0)),0,(INDEX(tournaments!BY$2:BY$33,MATCH(ratings!$A5,tournaments!BX$2:BX$33,0))))</f>
        <v>0.27202615405297914</v>
      </c>
      <c r="CF5" s="3">
        <f>IF(ISNA(MATCH(ratings!$A5,tournaments!BX$2:BX$33,0)),0,(INDEX(tournaments!BZ$2:BZ$33,MATCH(ratings!$A5,tournaments!BX$2:BX$33,0))))</f>
        <v>50</v>
      </c>
      <c r="CG5" s="6">
        <f t="shared" si="25"/>
        <v>54.979256993021735</v>
      </c>
      <c r="CH5" s="9">
        <f>IF(ISNA(MATCH(ratings!$A5,tournaments!CA$2:CA$33,0)),0,(INDEX(tournaments!CB$2:CB$33,MATCH(ratings!$A5,tournaments!CA$2:CA$33,0))))</f>
        <v>0.27202615405297914</v>
      </c>
      <c r="CI5" s="3">
        <f>IF(ISNA(MATCH(ratings!$A5,tournaments!CA$2:CA$33,0)),0,(INDEX(tournaments!CC$2:CC$33,MATCH(ratings!$A5,tournaments!CA$2:CA$33,0))))</f>
        <v>58.333333333333336</v>
      </c>
      <c r="CJ5" s="6">
        <f t="shared" si="26"/>
        <v>55.891653480276787</v>
      </c>
      <c r="CK5" s="9">
        <f>IF(ISNA(MATCH(ratings!$A5,tournaments!CD$2:CD$33,0)),0,(INDEX(tournaments!CE$2:CE$33,MATCH(ratings!$A5,tournaments!CD$2:CD$33,0))))</f>
        <v>0.30319371756708224</v>
      </c>
      <c r="CL5" s="3">
        <f>IF(ISNA(MATCH(ratings!$A5,tournaments!CD$2:CD$33,0)),0,(INDEX(tournaments!CF$2:CF$33,MATCH(ratings!$A5,tournaments!CD$2:CD$33,0))))</f>
        <v>34.375</v>
      </c>
      <c r="CM5" s="6">
        <f t="shared" si="27"/>
        <v>49.36793932198897</v>
      </c>
      <c r="CN5" s="6">
        <f>parameters!$B$3*parameters!$B$2+(1-parameters!$B$3)*ratings!CM5</f>
        <v>46.431145389790075</v>
      </c>
      <c r="CO5" s="9">
        <f>IF(ISNA(MATCH(ratings!$A5,tournaments!CG$2:CG$33,0)),0,(INDEX(tournaments!CH$2:CH$33,MATCH(ratings!$A5,tournaments!CG$2:CG$33,0))))</f>
        <v>0.28270275347053608</v>
      </c>
      <c r="CP5" s="3">
        <f>IF(ISNA(MATCH(ratings!$A5,tournaments!CG$2:CG$33,0)),0,(INDEX(tournaments!CI$2:CI$33,MATCH(ratings!$A5,tournaments!CG$2:CG$33,0))))</f>
        <v>47.058823529411768</v>
      </c>
      <c r="CQ5" s="6">
        <f t="shared" si="28"/>
        <v>46.608591728154394</v>
      </c>
      <c r="CR5" s="9">
        <f>IF(ISNA(MATCH(ratings!$A5,tournaments!CJ$2:CJ$33,0)),0,(INDEX(tournaments!CK$2:CK$33,MATCH(ratings!$A5,tournaments!CJ$2:CJ$33,0))))</f>
        <v>0.28009321058836323</v>
      </c>
      <c r="CS5" s="3">
        <f>IF(ISNA(MATCH(ratings!$A5,tournaments!CJ$2:CJ$33,0)),0,(INDEX(tournaments!CL$2:CL$33,MATCH(ratings!$A5,tournaments!CJ$2:CJ$33,0))))</f>
        <v>75</v>
      </c>
      <c r="CT5" s="6">
        <f t="shared" si="29"/>
        <v>54.560832424140642</v>
      </c>
      <c r="CU5" s="9">
        <f>IF(ISNA(MATCH(ratings!$A5,tournaments!CM$2:CM$33,0)),0,(INDEX(tournaments!CN$2:CN$33,MATCH(ratings!$A5,tournaments!CM$2:CM$33,0))))</f>
        <v>0.27202615405297914</v>
      </c>
      <c r="CV5" s="3">
        <f>IF(ISNA(MATCH(ratings!$A5,tournaments!CM$2:CM$33,0)),0,(INDEX(tournaments!CO$2:CO$33,MATCH(ratings!$A5,tournaments!CM$2:CM$33,0))))</f>
        <v>66.666666666666671</v>
      </c>
      <c r="CW5" s="6">
        <f t="shared" si="30"/>
        <v>57.853935954737864</v>
      </c>
      <c r="CX5" s="9">
        <f>IF(ISNA(MATCH(ratings!$A5,tournaments!CP$2:CP$33,0)),0,(INDEX(tournaments!CQ$2:CQ$33,MATCH(ratings!$A5,tournaments!CP$2:CP$33,0))))</f>
        <v>0.11616076450043836</v>
      </c>
      <c r="CY5" s="3">
        <f>IF(ISNA(MATCH(ratings!$A5,tournaments!CP$2:CP$33,0)),0,(INDEX(tournaments!CR$2:CR$33,MATCH(ratings!$A5,tournaments!CP$2:CP$33,0))))</f>
        <v>0</v>
      </c>
      <c r="CZ5" s="6">
        <f t="shared" si="31"/>
        <v>51.133578524876114</v>
      </c>
      <c r="DA5" s="9">
        <f>IF(ISNA(MATCH(ratings!$A5,tournaments!CS$2:CS$33,0)),0,(INDEX(tournaments!CT$2:CT$33,MATCH(ratings!$A5,tournaments!CS$2:CS$33,0))))</f>
        <v>0.24039334713074623</v>
      </c>
      <c r="DB5" s="3">
        <f>IF(ISNA(MATCH(ratings!$A5,tournaments!CS$2:CS$33,0)),0,(INDEX(tournaments!CU$2:CU$33,MATCH(ratings!$A5,tournaments!CS$2:CS$33,0))))</f>
        <v>75</v>
      </c>
      <c r="DC5" s="6">
        <f t="shared" si="32"/>
        <v>56.870907467314268</v>
      </c>
      <c r="DD5" s="9">
        <f>IF(ISNA(MATCH(ratings!$A5,tournaments!CV$2:CV$33,0)),0,(INDEX(tournaments!CW$2:CW$33,MATCH(ratings!$A5,tournaments!CV$2:CV$33,0))))</f>
        <v>0.34264004858472374</v>
      </c>
      <c r="DE5" s="3">
        <f>IF(ISNA(MATCH(ratings!$A5,tournaments!CV$2:CV$33,0)),0,(INDEX(tournaments!CX$2:CX$33,MATCH(ratings!$A5,tournaments!CV$2:CV$33,0))))</f>
        <v>37.5</v>
      </c>
      <c r="DF5" s="6">
        <f t="shared" si="33"/>
        <v>50.233658791583515</v>
      </c>
      <c r="DG5" s="9">
        <f>IF(ISNA(MATCH(ratings!$A5,tournaments!CY$2:CY$33,0)),0,(INDEX(tournaments!CZ$2:CZ$33,MATCH(ratings!$A5,tournaments!CY$2:CY$33,0))))</f>
        <v>0.28399337678915682</v>
      </c>
      <c r="DH5" s="3">
        <f>IF(ISNA(MATCH(ratings!$A5,tournaments!CY$2:CY$33,0)),0,(INDEX(tournaments!DA$2:DA$33,MATCH(ratings!$A5,tournaments!CY$2:CY$33,0))))</f>
        <v>75</v>
      </c>
      <c r="DI5" s="6">
        <f t="shared" si="34"/>
        <v>57.267135662074153</v>
      </c>
      <c r="DJ5" s="9">
        <f>IF(ISNA(MATCH(ratings!$A5,tournaments!DB$2:DB$33,0)),0,(INDEX(tournaments!DC$2:DC$33,MATCH(ratings!$A5,tournaments!DB$2:DB$33,0))))</f>
        <v>0.22087011982994803</v>
      </c>
      <c r="DK5" s="3">
        <f>IF(ISNA(MATCH(ratings!$A5,tournaments!DB$2:DB$33,0)),0,(INDEX(tournaments!DD$2:DD$33,MATCH(ratings!$A5,tournaments!DB$2:DB$33,0))))</f>
        <v>30</v>
      </c>
      <c r="DL5" s="6">
        <f t="shared" si="35"/>
        <v>51.244640140972379</v>
      </c>
      <c r="DM5" s="6">
        <f>parameters!$B$3*parameters!$B$2+(1-parameters!$B$3)*ratings!DL5</f>
        <v>48.120176126875144</v>
      </c>
      <c r="DN5" s="9">
        <f>IF(ISNA(MATCH(ratings!$A5,tournaments!DE$2:DE$33,0)),0,(INDEX(tournaments!DF$2:DF$33,MATCH(ratings!$A5,tournaments!DE$2:DE$33,0))))</f>
        <v>0.22610580396031379</v>
      </c>
      <c r="DO5" s="3">
        <f>IF(ISNA(MATCH(ratings!$A5,tournaments!DE$2:DE$33,0)),0,(INDEX(tournaments!DG$2:DG$33,MATCH(ratings!$A5,tournaments!DE$2:DE$33,0))))</f>
        <v>80</v>
      </c>
      <c r="DP5" s="6">
        <f t="shared" si="36"/>
        <v>55.328389333821242</v>
      </c>
      <c r="DQ5" s="9">
        <f>IF(ISNA(MATCH(ratings!$A5,tournaments!DH$2:DH$33,0)),0,(INDEX(tournaments!DI$2:DI$33,MATCH(ratings!$A5,tournaments!DH$2:DH$33,0))))</f>
        <v>7.3393083170519569E-2</v>
      </c>
      <c r="DR5" s="3">
        <f>IF(ISNA(MATCH(ratings!$A5,tournaments!DH$2:DH$33,0)),0,(INDEX(tournaments!DJ$2:DJ$33,MATCH(ratings!$A5,tournaments!DH$2:DH$33,0))))</f>
        <v>100</v>
      </c>
      <c r="DS5" s="6">
        <f t="shared" si="37"/>
        <v>58.606976570805166</v>
      </c>
      <c r="DT5" s="9">
        <f>IF(ISNA(MATCH(ratings!$A5,tournaments!DK$2:DK$33,0)),0,(INDEX(tournaments!DL$2:DL$33,MATCH(ratings!$A5,tournaments!DK$2:DK$33,0))))</f>
        <v>0</v>
      </c>
      <c r="DU5" s="3">
        <f>IF(ISNA(MATCH(ratings!$A5,tournaments!DK$2:DK$33,0)),0,(INDEX(tournaments!DM$2:DM$33,MATCH(ratings!$A5,tournaments!DK$2:DK$33,0))))</f>
        <v>0</v>
      </c>
      <c r="DV5" s="6">
        <f t="shared" si="38"/>
        <v>58.606976570805166</v>
      </c>
      <c r="DW5" s="9">
        <f>IF(ISNA(MATCH(ratings!$A5,tournaments!DN$2:DN$33,0)),0,(INDEX(tournaments!DO$2:DO$33,MATCH(ratings!$A5,tournaments!DN$2:DN$33,0))))</f>
        <v>0.26357005824535473</v>
      </c>
      <c r="DX5" s="3">
        <f>IF(ISNA(MATCH(ratings!$A5,tournaments!DN$2:DN$33,0)),0,(INDEX(tournaments!DP$2:DP$33,MATCH(ratings!$A5,tournaments!DN$2:DN$33,0))))</f>
        <v>50</v>
      </c>
      <c r="DY5" s="6">
        <f t="shared" si="39"/>
        <v>56.338435254721645</v>
      </c>
      <c r="DZ5" s="9">
        <f>IF(ISNA(MATCH(ratings!$A5,tournaments!DQ$2:DQ$33,0)),0,(INDEX(tournaments!DR$2:DR$33,MATCH(ratings!$A5,tournaments!DQ$2:DQ$33,0))))</f>
        <v>0.25581508551359278</v>
      </c>
      <c r="EA5" s="3">
        <f>IF(ISNA(MATCH(ratings!$A5,tournaments!DQ$2:DQ$33,0)),0,(INDEX(tournaments!DS$2:DS$33,MATCH(ratings!$A5,tournaments!DQ$2:DQ$33,0))))</f>
        <v>54.545454545454547</v>
      </c>
      <c r="EB5" s="6">
        <f t="shared" si="40"/>
        <v>55.879763741256255</v>
      </c>
      <c r="EC5" s="9">
        <f>IF(ISNA(MATCH(ratings!$A5,tournaments!DT$2:DT$33,0)),0,(INDEX(tournaments!DU$2:DU$33,MATCH(ratings!$A5,tournaments!DT$2:DT$33,0))))</f>
        <v>0.10742670322577684</v>
      </c>
      <c r="ED5" s="3">
        <f>IF(ISNA(MATCH(ratings!$A5,tournaments!DT$2:DT$33,0)),0,(INDEX(tournaments!DV$2:DV$33,MATCH(ratings!$A5,tournaments!DT$2:DT$33,0))))</f>
        <v>50</v>
      </c>
      <c r="EE5" s="6">
        <f t="shared" si="41"/>
        <v>55.248120106786637</v>
      </c>
      <c r="EF5" s="9">
        <f>IF(ISNA(MATCH(ratings!$A5,tournaments!DW$2:DW$33,0)),0,(INDEX(tournaments!DX$2:DX$33,MATCH(ratings!$A5,tournaments!DW$2:DW$33,0))))</f>
        <v>0.26784947093469391</v>
      </c>
      <c r="EG5" s="3">
        <f>IF(ISNA(MATCH(ratings!$A5,tournaments!DW$2:DW$33,0)),0,(INDEX(tournaments!DY$2:DY$33,MATCH(ratings!$A5,tournaments!DW$2:DW$33,0))))</f>
        <v>66.666666666666671</v>
      </c>
      <c r="EH5" s="6">
        <f t="shared" si="42"/>
        <v>58.306571761693675</v>
      </c>
      <c r="EI5" s="9">
        <f>IF(ISNA(MATCH(ratings!$A5,tournaments!DZ$2:DZ$33,0)),0,(INDEX(tournaments!EA$2:EA$33,MATCH(ratings!$A5,tournaments!DZ$2:DZ$33,0))))</f>
        <v>0.25694472902296872</v>
      </c>
      <c r="EJ5" s="3">
        <f>IF(ISNA(MATCH(ratings!$A5,tournaments!DZ$2:DZ$33,0)),0,(INDEX(tournaments!EB$2:EB$33,MATCH(ratings!$A5,tournaments!DZ$2:DZ$33,0))))</f>
        <v>63.636363636363633</v>
      </c>
      <c r="EK5" s="6">
        <f t="shared" si="43"/>
        <v>59.67603369067956</v>
      </c>
      <c r="EL5" s="6">
        <f>parameters!$B$3*parameters!$B$2+(1-parameters!$B$3)*ratings!EK5</f>
        <v>55.708430321611608</v>
      </c>
      <c r="EM5" s="9">
        <f>IF(ISNA(MATCH(ratings!$A5,tournaments!EC$2:EC$33,0)),0,(INDEX(tournaments!ED$2:ED$33,MATCH(ratings!$A5,tournaments!EC$2:EC$33,0))))</f>
        <v>0.26357005824535473</v>
      </c>
      <c r="EN5" s="3">
        <f>IF(ISNA(MATCH(ratings!$A5,tournaments!EC$2:EC$33,0)),0,(INDEX(tournaments!EE$2:EE$33,MATCH(ratings!$A5,tournaments!EC$2:EC$33,0))))</f>
        <v>83.333333333333329</v>
      </c>
      <c r="EO5" s="6">
        <f t="shared" si="44"/>
        <v>62.989527617433382</v>
      </c>
      <c r="EP5" s="9">
        <f>IF(ISNA(MATCH(ratings!$A5,tournaments!EF$2:EF$33,0)),0,(INDEX(tournaments!EG$2:EG$33,MATCH(ratings!$A5,tournaments!EF$2:EF$33,0))))</f>
        <v>0.27910469727355369</v>
      </c>
      <c r="EQ5" s="3">
        <f>IF(ISNA(MATCH(ratings!$A5,tournaments!EF$2:EF$33,0)),0,(INDEX(tournaments!EH$2:EH$33,MATCH(ratings!$A5,tournaments!EF$2:EF$33,0))))</f>
        <v>66.666666666666671</v>
      </c>
      <c r="ER5" s="6">
        <f t="shared" si="45"/>
        <v>64.015834398602408</v>
      </c>
      <c r="ES5" s="9">
        <f>IF(ISNA(MATCH(ratings!$A5,tournaments!EI$2:EI$33,0)),0,(INDEX(tournaments!EJ$2:EJ$33,MATCH(ratings!$A5,tournaments!EI$2:EI$33,0))))</f>
        <v>0.30232367392896897</v>
      </c>
      <c r="ET5" s="3">
        <f>IF(ISNA(MATCH(ratings!$A5,tournaments!EI$2:EI$33,0)),0,(INDEX(tournaments!EK$2:EK$33,MATCH(ratings!$A5,tournaments!EI$2:EI$33,0))))</f>
        <v>75</v>
      </c>
      <c r="EU5" s="6">
        <f t="shared" si="46"/>
        <v>67.336607698261133</v>
      </c>
      <c r="EV5" s="9">
        <f>IF(ISNA(MATCH(ratings!$A5,tournaments!EL$2:EL$33,0)),0,(INDEX(tournaments!EM$2:EM$33,MATCH(ratings!$A5,tournaments!EL$2:EL$33,0))))</f>
        <v>0.27305493944660397</v>
      </c>
      <c r="EW5" s="3">
        <f>IF(ISNA(MATCH(ratings!$A5,tournaments!EL$2:EL$33,0)),0,(INDEX(tournaments!EN$2:EN$33,MATCH(ratings!$A5,tournaments!EL$2:EL$33,0))))</f>
        <v>72.727272727272734</v>
      </c>
      <c r="EX5" s="6">
        <f t="shared" si="47"/>
        <v>68.808555411334822</v>
      </c>
      <c r="EY5" s="9">
        <f>IF(ISNA(MATCH(ratings!$A5,tournaments!EO$2:EO$33,0)),0,(INDEX(tournaments!EP$2:EP$33,MATCH(ratings!$A5,tournaments!EO$2:EO$33,0))))</f>
        <v>0.20684181813764224</v>
      </c>
      <c r="EZ5" s="3">
        <f>IF(ISNA(MATCH(ratings!$A5,tournaments!EO$2:EO$33,0)),0,(INDEX(tournaments!EQ$2:EQ$33,MATCH(ratings!$A5,tournaments!EO$2:EO$33,0))))</f>
        <v>33.333333333333336</v>
      </c>
      <c r="FA5" s="6">
        <f t="shared" si="48"/>
        <v>61.470795977884372</v>
      </c>
      <c r="FB5" s="9">
        <f>IF(ISNA(MATCH(ratings!$A5,tournaments!ER$2:ER$33,0)),0,(INDEX(tournaments!ES$2:ES$33,MATCH(ratings!$A5,tournaments!ER$2:ER$33,0))))</f>
        <v>0.27202615405297914</v>
      </c>
      <c r="FC5" s="3">
        <f>IF(ISNA(MATCH(ratings!$A5,tournaments!ER$2:ER$33,0)),0,(INDEX(tournaments!ET$2:ET$33,MATCH(ratings!$A5,tournaments!ER$2:ER$33,0))))</f>
        <v>58.333333333333336</v>
      </c>
      <c r="FD5" s="6">
        <f t="shared" si="49"/>
        <v>60.61732408120227</v>
      </c>
      <c r="FE5" s="9">
        <f>IF(ISNA(MATCH(ratings!$A5,tournaments!EU$2:EU$33,0)),0,(INDEX(tournaments!EV$2:EV$33,MATCH(ratings!$A5,tournaments!EU$2:EU$33,0))))</f>
        <v>0.25467787323458613</v>
      </c>
      <c r="FF5" s="3">
        <f>IF(ISNA(MATCH(ratings!$A5,tournaments!EU$2:EU$33,0)),0,(INDEX(tournaments!EW$2:EW$33,MATCH(ratings!$A5,tournaments!EU$2:EU$33,0))))</f>
        <v>41.666666666666664</v>
      </c>
      <c r="FG5" s="6">
        <f t="shared" si="50"/>
        <v>55.791010954471098</v>
      </c>
      <c r="FH5" s="6">
        <f>parameters!$B$3*parameters!$B$2+(1-parameters!$B$3)*ratings!FG5</f>
        <v>52.21190985902399</v>
      </c>
      <c r="FI5" s="9">
        <f>IF(ISNA(MATCH(ratings!$A5,tournaments!EX$2:EX$33,0)),0,(INDEX(tournaments!EY$2:EY$33,MATCH(ratings!$A5,tournaments!EX$2:EX$33,0))))</f>
        <v>0.25467787323458613</v>
      </c>
      <c r="FJ5" s="3">
        <f>IF(ISNA(MATCH(ratings!$A5,tournaments!EX$2:EX$33,0)),0,(INDEX(tournaments!EZ$2:EZ$33,MATCH(ratings!$A5,tournaments!EX$2:EX$33,0))))</f>
        <v>41.666666666666664</v>
      </c>
      <c r="FK5" s="6">
        <f t="shared" ref="FK5:FK68" si="71">(1-FI5)*FH5+FI5*FJ5</f>
        <v>49.526269750052926</v>
      </c>
      <c r="FL5" s="9">
        <f>IF(ISNA(MATCH(ratings!$A5,tournaments!FA$2:FA$33,0)),0,(INDEX(tournaments!FB$2:FB$33,MATCH(ratings!$A5,tournaments!FA$2:FA$33,0))))</f>
        <v>0.14281329186719183</v>
      </c>
      <c r="FM5" s="3">
        <f>IF(ISNA(MATCH(ratings!$A5,tournaments!FA$2:FA$33,0)),0,(INDEX(tournaments!FC$2:FC$33,MATCH(ratings!$A5,tournaments!FA$2:FA$33,0))))</f>
        <v>62.5</v>
      </c>
      <c r="FN5" s="6">
        <f t="shared" si="51"/>
        <v>51.379090874844835</v>
      </c>
      <c r="FO5" s="9">
        <f>IF(ISNA(MATCH(ratings!$A5,tournaments!FD$2:FD$33,0)),0,(INDEX(tournaments!FE$2:FE$33,MATCH(ratings!$A5,tournaments!FD$2:FD$33,0))))</f>
        <v>0.24039334713074623</v>
      </c>
      <c r="FP5" s="3">
        <f>IF(ISNA(MATCH(ratings!$A5,tournaments!FD$2:FD$33,0)),0,(INDEX(tournaments!FF$2:FF$33,MATCH(ratings!$A5,tournaments!FD$2:FD$33,0))))</f>
        <v>50</v>
      </c>
      <c r="FQ5" s="6">
        <f t="shared" si="52"/>
        <v>51.047566603443414</v>
      </c>
      <c r="FR5" s="9">
        <f>IF(ISNA(MATCH(ratings!$A5,tournaments!FG$2:FG$33,0)),0,(INDEX(tournaments!FH$2:FH$33,MATCH(ratings!$A5,tournaments!FG$2:FG$33,0))))</f>
        <v>0.1978455245242926</v>
      </c>
      <c r="FS5" s="3">
        <f>IF(ISNA(MATCH(ratings!$A5,tournaments!FG$2:FG$33,0)),0,(INDEX(tournaments!FI$2:FI$33,MATCH(ratings!$A5,tournaments!FG$2:FG$33,0))))</f>
        <v>100</v>
      </c>
      <c r="FT5" s="6">
        <f t="shared" si="53"/>
        <v>60.73258646552565</v>
      </c>
      <c r="FU5" s="9">
        <f>IF(ISNA(MATCH(ratings!$A5,tournaments!FJ$2:FJ$33,0)),0,(INDEX(tournaments!FK$2:FK$33,MATCH(ratings!$A5,tournaments!FJ$2:FJ$33,0))))</f>
        <v>0</v>
      </c>
      <c r="FV5" s="3">
        <f>IF(ISNA(MATCH(ratings!$A5,tournaments!FJ$2:FJ$33,0)),0,(INDEX(tournaments!FL$2:FL$33,MATCH(ratings!$A5,tournaments!FJ$2:FJ$33,0))))</f>
        <v>0</v>
      </c>
      <c r="FW5" s="6">
        <f t="shared" si="54"/>
        <v>60.73258646552565</v>
      </c>
      <c r="FX5" s="9">
        <f>IF(ISNA(MATCH(ratings!$A5,tournaments!FM$2:FM$33,0)),0,(INDEX(tournaments!FN$2:FN$33,MATCH(ratings!$A5,tournaments!FM$2:FM$33,0))))</f>
        <v>0</v>
      </c>
      <c r="FY5" s="3">
        <f>IF(ISNA(MATCH(ratings!$A5,tournaments!FM$2:FM$33,0)),0,(INDEX(tournaments!FO$2:FO$33,MATCH(ratings!$A5,tournaments!FM$2:FM$33,0))))</f>
        <v>0</v>
      </c>
      <c r="FZ5" s="6">
        <f t="shared" si="55"/>
        <v>60.73258646552565</v>
      </c>
      <c r="GA5" s="6">
        <f>parameters!$B$3*parameters!$B$2+(1-parameters!$B$3)*ratings!FZ5</f>
        <v>56.659327818973082</v>
      </c>
      <c r="GB5" s="9">
        <f>IF(ISNA(MATCH(ratings!$A5,tournaments!FP$2:FP$33,0)),0,(INDEX(tournaments!FQ$2:FQ$33,MATCH(ratings!$A5,tournaments!FP$2:FP$33,0))))</f>
        <v>0</v>
      </c>
      <c r="GC5" s="3">
        <f>IF(ISNA(MATCH(ratings!$A5,tournaments!FP$2:FP$33,0)),0,(INDEX(tournaments!FR$2:FR$33,MATCH(ratings!$A5,tournaments!FP$2:FP$33,0))))</f>
        <v>0</v>
      </c>
      <c r="GD5" s="6">
        <f t="shared" si="56"/>
        <v>56.659327818973082</v>
      </c>
      <c r="GE5" s="9">
        <f>IF(ISNA(MATCH(ratings!$A5,tournaments!FS$2:FS$33,0)),0,(INDEX(tournaments!FT$2:FT$33,MATCH(ratings!$A5,tournaments!FS$2:FS$33,0))))</f>
        <v>0.18766795249445523</v>
      </c>
      <c r="GF5" s="3">
        <f>IF(ISNA(MATCH(ratings!$A5,tournaments!FS$2:FS$33,0)),0,(INDEX(tournaments!FU$2:FU$33,MATCH(ratings!$A5,tournaments!FS$2:FS$33,0))))</f>
        <v>75</v>
      </c>
      <c r="GG5" s="6">
        <f t="shared" si="57"/>
        <v>60.101284214558419</v>
      </c>
      <c r="GH5" s="9">
        <f>IF(ISNA(MATCH(ratings!$A5,tournaments!FV$2:FV$33,0)),0,(INDEX(tournaments!FW$2:FW$33,MATCH(ratings!$A5,tournaments!FV$2:FV$33,0))))</f>
        <v>0.19674979277424276</v>
      </c>
      <c r="GI5" s="3">
        <f>IF(ISNA(MATCH(ratings!$A5,tournaments!FV$2:FV$33,0)),0,(INDEX(tournaments!FX$2:FX$33,MATCH(ratings!$A5,tournaments!FV$2:FV$33,0))))</f>
        <v>25</v>
      </c>
      <c r="GJ5" s="6">
        <f t="shared" si="58"/>
        <v>53.195113819234251</v>
      </c>
      <c r="GK5" s="9">
        <f>IF(ISNA(MATCH(ratings!$A5,tournaments!FY$2:FY$33,0)),0,(INDEX(tournaments!FZ$2:FZ$33,MATCH(ratings!$A5,tournaments!FY$2:FY$33,0))))</f>
        <v>0</v>
      </c>
      <c r="GL5" s="3">
        <f>IF(ISNA(MATCH(ratings!$A5,tournaments!FY$2:FY$33,0)),0,(INDEX(tournaments!GA$2:GA$33,MATCH(ratings!$A5,tournaments!FY$2:FY$33,0))))</f>
        <v>0</v>
      </c>
      <c r="GM5" s="6">
        <f t="shared" si="59"/>
        <v>53.195113819234251</v>
      </c>
      <c r="GN5" s="9">
        <f>IF(ISNA(MATCH(ratings!$A5,tournaments!GB$2:GB$33,0)),0,(INDEX(tournaments!GC$2:GC$33,MATCH(ratings!$A5,tournaments!GB$2:GB$33,0))))</f>
        <v>0.18410523720153915</v>
      </c>
      <c r="GO5" s="3">
        <f>IF(ISNA(MATCH(ratings!$A5,tournaments!GB$2:GB$33,0)),0,(INDEX(tournaments!GD$2:GD$33,MATCH(ratings!$A5,tournaments!GB$2:GB$33,0))))</f>
        <v>50</v>
      </c>
      <c r="GP5" s="6">
        <f t="shared" si="60"/>
        <v>52.606876631658217</v>
      </c>
      <c r="GQ5" s="9">
        <f>IF(ISNA(MATCH(ratings!$A5,tournaments!GE$2:GE$33,0)),0,(INDEX(tournaments!GF$2:GF$33,MATCH(ratings!$A5,tournaments!GE$2:GE$33,0))))</f>
        <v>0.17696770480059593</v>
      </c>
      <c r="GR5" s="3">
        <f>IF(ISNA(MATCH(ratings!$A5,tournaments!GE$2:GE$33,0)),0,(INDEX(tournaments!GG$2:GG$33,MATCH(ratings!$A5,tournaments!GE$2:GE$33,0))))</f>
        <v>50</v>
      </c>
      <c r="GS5" s="6">
        <f t="shared" si="61"/>
        <v>52.145543657455349</v>
      </c>
      <c r="GT5" s="6">
        <f>parameters!$B$3*parameters!$B$2+(1-parameters!$B$3)*ratings!GS5</f>
        <v>48.930989291709814</v>
      </c>
      <c r="GU5" s="9">
        <f>IF(ISNA(MATCH(ratings!$A5,tournaments!GH$2:GH$33,0)),0,(INDEX(tournaments!GI$2:GI$33,MATCH(ratings!$A5,tournaments!GH$2:GH$33,0))))</f>
        <v>0.24039334713074623</v>
      </c>
      <c r="GV5" s="3">
        <f>IF(ISNA(MATCH(ratings!$A5,tournaments!GH$2:GH$33,0)),0,(INDEX(tournaments!GJ$2:GJ$33,MATCH(ratings!$A5,tournaments!GH$2:GH$33,0))))</f>
        <v>62.5</v>
      </c>
      <c r="GW5" s="6">
        <f t="shared" si="62"/>
        <v>52.192889193128636</v>
      </c>
      <c r="GX5" s="9">
        <f>IF(ISNA(MATCH(ratings!$A5,tournaments!GK$2:GK$33,0)),0,(INDEX(tournaments!GL$2:GL$33,MATCH(ratings!$A5,tournaments!GK$2:GK$33,0))))</f>
        <v>0.22474125530556066</v>
      </c>
      <c r="GY5" s="3">
        <f>IF(ISNA(MATCH(ratings!$A5,tournaments!GK$2:GK$33,0)),0,(INDEX(tournaments!GM$2:GM$33,MATCH(ratings!$A5,tournaments!GK$2:GK$33,0))))</f>
        <v>44.444444444444443</v>
      </c>
      <c r="GZ5" s="6">
        <f t="shared" si="63"/>
        <v>50.451493993643574</v>
      </c>
      <c r="HA5" s="9">
        <f>IF(ISNA(MATCH(ratings!$A5,tournaments!GN$2:GN$33,0)),0,(INDEX(tournaments!GO$2:GO$33,MATCH(ratings!$A5,tournaments!GN$2:GN$33,0))))</f>
        <v>0.21699127892035178</v>
      </c>
      <c r="HB5" s="3">
        <f>IF(ISNA(MATCH(ratings!$A5,tournaments!GN$2:GN$33,0)),0,(INDEX(tournaments!GP$2:GP$33,MATCH(ratings!$A5,tournaments!GN$2:GN$33,0))))</f>
        <v>75</v>
      </c>
      <c r="HC5" s="6">
        <f t="shared" si="64"/>
        <v>55.778305707546792</v>
      </c>
      <c r="HD5" s="9">
        <f>IF(ISNA(MATCH(ratings!$A5,tournaments!GQ$2:GQ$33,0)),0,(INDEX(tournaments!GR$2:GR$33,MATCH(ratings!$A5,tournaments!GQ$2:GQ$33,0))))</f>
        <v>0.23534318778842334</v>
      </c>
      <c r="HE5" s="3">
        <f>IF(ISNA(MATCH(ratings!$A5,tournaments!GQ$2:GQ$33,0)),0,(INDEX(tournaments!GS$2:GS$33,MATCH(ratings!$A5,tournaments!GQ$2:GQ$33,0))))</f>
        <v>66.666666666666671</v>
      </c>
      <c r="HF5" s="6">
        <f t="shared" si="65"/>
        <v>58.340807285457082</v>
      </c>
      <c r="HG5" s="9">
        <f>IF(ISNA(MATCH(ratings!$A5,tournaments!GT$2:GT$33,0)),0,(INDEX(tournaments!GU$2:GU$33,MATCH(ratings!$A5,tournaments!GT$2:GT$33,0))))</f>
        <v>0.20529357230174483</v>
      </c>
      <c r="HH5" s="3">
        <f>IF(ISNA(MATCH(ratings!$A5,tournaments!GT$2:GT$33,0)),0,(INDEX(tournaments!GV$2:GV$33,MATCH(ratings!$A5,tournaments!GT$2:GT$33,0))))</f>
        <v>25</v>
      </c>
      <c r="HI5" s="6">
        <f t="shared" si="66"/>
        <v>51.496153854401555</v>
      </c>
      <c r="HJ5" s="9">
        <f>IF(ISNA(MATCH(ratings!$A5,tournaments!GW$2:GW$33,0)),0,(INDEX(tournaments!GX$2:GX$33,MATCH(ratings!$A5,tournaments!GW$2:GW$33,0))))</f>
        <v>0</v>
      </c>
      <c r="HK5" s="3">
        <f>IF(ISNA(MATCH(ratings!$A5,tournaments!GW$2:GW$33,0)),0,(INDEX(tournaments!GY$2:GY$33,MATCH(ratings!$A5,tournaments!GW$2:GW$33,0))))</f>
        <v>0</v>
      </c>
      <c r="HL5" s="6">
        <f t="shared" si="67"/>
        <v>51.496153854401555</v>
      </c>
      <c r="HM5" s="9">
        <f>IF(ISNA(MATCH(ratings!$A5,tournaments!GZ$2:GZ$33,0)),0,(INDEX(tournaments!HA$2:HA$33,MATCH(ratings!$A5,tournaments!GZ$2:GZ$33,0))))</f>
        <v>0</v>
      </c>
      <c r="HN5" s="3">
        <f>IF(ISNA(MATCH(ratings!$A5,tournaments!GZ$2:GZ$33,0)),0,(INDEX(tournaments!HB$2:HB$33,MATCH(ratings!$A5,tournaments!GZ$2:GZ$33,0))))</f>
        <v>0</v>
      </c>
      <c r="HO5" s="6">
        <f t="shared" si="68"/>
        <v>51.496153854401555</v>
      </c>
      <c r="HP5" s="9">
        <f>IF(ISNA(MATCH(ratings!$A5,tournaments!HC$2:HC$33,0)),0,(INDEX(tournaments!HD$2:HD$33,MATCH(ratings!$A5,tournaments!HC$2:HC$33,0))))</f>
        <v>0</v>
      </c>
      <c r="HQ5" s="3">
        <f>IF(ISNA(MATCH(ratings!$A5,tournaments!HC$2:HC$33,0)),0,(INDEX(tournaments!HE$2:HE$33,MATCH(ratings!$A5,tournaments!HC$2:HC$33,0))))</f>
        <v>0</v>
      </c>
      <c r="HR5" s="6">
        <f t="shared" si="69"/>
        <v>51.496153854401555</v>
      </c>
      <c r="HS5" s="9">
        <f>IF(ISNA(MATCH(ratings!$A5,tournaments!HF$2:HF$33,0)),0,(INDEX(tournaments!HG$2:HG$33,MATCH(ratings!$A5,tournaments!HF$2:HF$33,0))))</f>
        <v>0</v>
      </c>
      <c r="HT5" s="3">
        <f>IF(ISNA(MATCH(ratings!$A5,tournaments!HF$2:HF$33,0)),0,(INDEX(tournaments!HH$2:HH$33,MATCH(ratings!$A5,tournaments!HF$2:HF$33,0))))</f>
        <v>0</v>
      </c>
      <c r="HU5" s="6">
        <f t="shared" si="70"/>
        <v>51.496153854401555</v>
      </c>
      <c r="HV5" s="6">
        <f>parameters!$B$3*parameters!$B$2+(1-parameters!$B$3)*ratings!HU5</f>
        <v>48.346538468961398</v>
      </c>
      <c r="HW5" s="9">
        <f>IF(ISNA(MATCH(ratings!$A5,tournaments!HI$2:HI$33,0)),0,(INDEX(tournaments!HJ$2:HJ$33,MATCH(ratings!$A5,tournaments!HI$2:HI$33,0))))</f>
        <v>0.29430242773318949</v>
      </c>
      <c r="HX5" s="3">
        <f>IF(ISNA(MATCH(ratings!$A5,tournaments!HI$2:HI$33,0)),0,(INDEX(tournaments!HK$2:HK$33,MATCH(ratings!$A5,tournaments!HI$2:HI$33,0))))</f>
        <v>43.75</v>
      </c>
      <c r="HY5" s="6">
        <f t="shared" ref="HY5:HY68" si="72">(1-HW5)*HV5+HW5*HX5</f>
        <v>46.993766038377061</v>
      </c>
      <c r="HZ5" s="9">
        <f>IF(ISNA(MATCH(ratings!$A5,tournaments!HL$2:HL$33,0)),0,(INDEX(tournaments!HM$2:HM$33,MATCH(ratings!$A5,tournaments!HL$2:HL$33,0))))</f>
        <v>0.12350327168162376</v>
      </c>
      <c r="IA5" s="3">
        <f>IF(ISNA(MATCH(ratings!$A5,tournaments!HL$2:HL$33,0)),0,(INDEX(tournaments!HN$2:HN$33,MATCH(ratings!$A5,tournaments!HL$2:HL$33,0))))</f>
        <v>60</v>
      </c>
      <c r="IB5" s="6">
        <f t="shared" ref="IB5:IB68" si="73">(1-HZ5)*HY5+HZ5*IA5</f>
        <v>48.600078484894141</v>
      </c>
      <c r="IC5" s="9">
        <f>IF(ISNA(MATCH(ratings!$A5,tournaments!HO$2:HO$33,0)),0,(INDEX(tournaments!HP$2:HP$33,MATCH(ratings!$A5,tournaments!HO$2:HO$33,0))))</f>
        <v>0.24039334713074623</v>
      </c>
      <c r="ID5" s="3">
        <f>IF(ISNA(MATCH(ratings!$A5,tournaments!HO$2:HO$33,0)),0,(INDEX(tournaments!HQ$2:HQ$33,MATCH(ratings!$A5,tournaments!HO$2:HO$33,0))))</f>
        <v>37.5</v>
      </c>
      <c r="IE5" s="6">
        <f t="shared" ref="IE5:IE68" si="74">(1-IC5)*IB5+IC5*ID5</f>
        <v>45.931693464496462</v>
      </c>
      <c r="IF5" s="9">
        <f>IF(ISNA(MATCH(ratings!$A5,tournaments!HR$2:HR$33,0)),0,(INDEX(tournaments!HS$2:HS$33,MATCH(ratings!$A5,tournaments!HR$2:HR$33,0))))</f>
        <v>0.26357005824535473</v>
      </c>
      <c r="IG5" s="3">
        <f>IF(ISNA(MATCH(ratings!$A5,tournaments!HR$2:HR$33,0)),0,(INDEX(tournaments!HT$2:HT$33,MATCH(ratings!$A5,tournaments!HR$2:HR$33,0))))</f>
        <v>45.454545454545453</v>
      </c>
      <c r="IH5" s="6">
        <f t="shared" ref="IH5:IH68" si="75">(1-IF5)*IE5+IF5*IG5</f>
        <v>45.805931535722017</v>
      </c>
      <c r="II5" s="9">
        <f>IF(ISNA(MATCH(ratings!$A5,tournaments!HU$2:HU$33,0)),0,(INDEX(tournaments!HV$2:HV$33,MATCH(ratings!$A5,tournaments!HU$2:HU$33,0))))</f>
        <v>0</v>
      </c>
      <c r="IJ5" s="3">
        <f>IF(ISNA(MATCH(ratings!$A5,tournaments!HU$2:HU$33,0)),0,(INDEX(tournaments!HW$2:HW$33,MATCH(ratings!$A5,tournaments!HU$2:HU$33,0))))</f>
        <v>0</v>
      </c>
      <c r="IK5" s="6">
        <f t="shared" ref="IK5:IK68" si="76">(1-II5)*IH5+II5*IJ5</f>
        <v>45.805931535722017</v>
      </c>
      <c r="IL5" s="9">
        <f>IF(ISNA(MATCH(ratings!$A5,tournaments!HX$2:HX$33,0)),0,(INDEX(tournaments!HY$2:HY$33,MATCH(ratings!$A5,tournaments!HX$2:HX$33,0))))</f>
        <v>0.22474125530556066</v>
      </c>
      <c r="IM5" s="3">
        <f>IF(ISNA(MATCH(ratings!$A5,tournaments!HX$2:HX$33,0)),0,(INDEX(tournaments!HZ$2:HZ$33,MATCH(ratings!$A5,tournaments!HX$2:HX$33,0))))</f>
        <v>25</v>
      </c>
      <c r="IN5" s="6">
        <f t="shared" ref="IN5:IN68" si="77">(1-IL5)*IK5+IL5*IM5</f>
        <v>41.129980364582295</v>
      </c>
      <c r="IO5" s="9">
        <f>IF(ISNA(MATCH(ratings!$A5,tournaments!IA$2:IA$33,0)),0,(INDEX(tournaments!IB$2:IB$33,MATCH(ratings!$A5,tournaments!IA$2:IA$33,0))))</f>
        <v>0.24039334713074623</v>
      </c>
      <c r="IP5" s="3">
        <f>IF(ISNA(MATCH(ratings!$A5,tournaments!IA$2:IA$33,0)),0,(INDEX(tournaments!IC$2:IC$33,MATCH(ratings!$A5,tournaments!IA$2:IA$33,0))))</f>
        <v>50</v>
      </c>
      <c r="IQ5" s="6">
        <f t="shared" ref="IQ5:IQ68" si="78">(1-IO5)*IN5+IO5*IP5</f>
        <v>43.262274073855799</v>
      </c>
      <c r="IR5" s="9">
        <f>IF(ISNA(MATCH(ratings!$A5,tournaments!ID$2:ID$33,0)),0,(INDEX(tournaments!IE$2:IE$33,MATCH(ratings!$A5,tournaments!ID$2:ID$33,0))))</f>
        <v>0.26784947093469391</v>
      </c>
      <c r="IS5" s="3">
        <f>IF(ISNA(MATCH(ratings!$A5,tournaments!ID$2:ID$33,0)),0,(INDEX(tournaments!IF$2:IF$33,MATCH(ratings!$A5,tournaments!ID$2:ID$33,0))))</f>
        <v>28.571428571428573</v>
      </c>
      <c r="IT5" s="6">
        <f t="shared" ref="IT5:IT68" si="79">(1-IR5)*IQ5+IR5*IS5</f>
        <v>39.327338878447343</v>
      </c>
      <c r="IU5" s="6">
        <f>parameters!$B$3*parameters!$B$2+(1-parameters!$B$3)*ratings!IT5</f>
        <v>37.394604990602609</v>
      </c>
      <c r="IV5" s="9">
        <f>IF(ISNA(MATCH(ratings!$A5,tournaments!IG$2:IG$33,0)),0,(INDEX(tournaments!IH$2:IH$33,MATCH(ratings!$A5,tournaments!IG$2:IG$33,0))))</f>
        <v>0</v>
      </c>
      <c r="IW5" s="3">
        <f>IF(ISNA(MATCH(ratings!$A5,tournaments!IG$2:IG$33,0)),0,(INDEX(tournaments!II$2:II$33,MATCH(ratings!$A5,tournaments!IG$2:IG$33,0))))</f>
        <v>0</v>
      </c>
      <c r="IX5" s="6">
        <f t="shared" ref="IX5:IX68" si="80">(1-IV5)*IU5+IV5*IW5</f>
        <v>37.394604990602609</v>
      </c>
      <c r="IY5" s="9">
        <f>IF(ISNA(MATCH(ratings!$A5,tournaments!IJ$2:IJ$33,0)),0,(INDEX(tournaments!IK$2:IK$33,MATCH(ratings!$A5,tournaments!IJ$2:IJ$33,0))))</f>
        <v>0.24039334713074623</v>
      </c>
      <c r="IZ5" s="3">
        <f>IF(ISNA(MATCH(ratings!$A5,tournaments!IJ$2:IJ$33,0)),0,(INDEX(tournaments!IL$2:IL$33,MATCH(ratings!$A5,tournaments!IJ$2:IJ$33,0))))</f>
        <v>50</v>
      </c>
      <c r="JA5" s="6">
        <f t="shared" ref="JA5:JA68" si="81">(1-IY5)*IX5+IY5*IZ5</f>
        <v>40.424858088816848</v>
      </c>
      <c r="JB5" s="9">
        <f>IF(ISNA(MATCH(ratings!$A5,tournaments!IM$2:IM$33,0)),0,(INDEX(tournaments!IN$2:IN$33,MATCH(ratings!$A5,tournaments!IM$2:IM$33,0))))</f>
        <v>0</v>
      </c>
      <c r="JC5" s="3">
        <f>IF(ISNA(MATCH(ratings!$A5,tournaments!IM$2:IM$33,0)),0,(INDEX(tournaments!IO$2:IO$33,MATCH(ratings!$A5,tournaments!IM$2:IM$33,0))))</f>
        <v>0</v>
      </c>
      <c r="JD5" s="6">
        <f t="shared" ref="JD5:JD68" si="82">(1-JB5)*JA5+JB5*JC5</f>
        <v>40.424858088816848</v>
      </c>
      <c r="JE5" s="9">
        <f>IF(ISNA(MATCH(ratings!$A5,tournaments!IP$2:IP$33,0)),0,(INDEX(tournaments!IQ$2:IQ$33,MATCH(ratings!$A5,tournaments!IP$2:IP$33,0))))</f>
        <v>0</v>
      </c>
      <c r="JF5" s="3">
        <f>IF(ISNA(MATCH(ratings!$A5,tournaments!IP$2:IP$33,0)),0,(INDEX(tournaments!IR$2:IR$33,MATCH(ratings!$A5,tournaments!IP$2:IP$33,0))))</f>
        <v>0</v>
      </c>
      <c r="JG5" s="6">
        <f t="shared" ref="JG5:JG68" si="83">(1-JE5)*JD5+JE5*JF5</f>
        <v>40.424858088816848</v>
      </c>
      <c r="JH5" s="9">
        <f>IF(ISNA(MATCH(ratings!$A5,tournaments!IS$2:IS$33,0)),0,(INDEX(tournaments!IT$2:IT$33,MATCH(ratings!$A5,tournaments!IS$2:IS$33,0))))</f>
        <v>0</v>
      </c>
      <c r="JI5" s="3">
        <f>IF(ISNA(MATCH(ratings!$A5,tournaments!IS$2:IS$33,0)),0,(INDEX(tournaments!IU$2:IU$33,MATCH(ratings!$A5,tournaments!IS$2:IS$33,0))))</f>
        <v>0</v>
      </c>
      <c r="JJ5" s="6">
        <f t="shared" ref="JJ5:JJ68" si="84">(1-JH5)*JG5+JH5*JI5</f>
        <v>40.424858088816848</v>
      </c>
      <c r="JK5" s="9">
        <f>IF(ISNA(MATCH(ratings!$A5,tournaments!IV$2:IV$33,0)),0,(INDEX(tournaments!IW$2:IW$33,MATCH(ratings!$A5,tournaments!IV$2:IV$33,0))))</f>
        <v>0.22474125530556066</v>
      </c>
      <c r="JL5" s="3">
        <f>IF(ISNA(MATCH(ratings!$A5,tournaments!IV$2:IV$33,0)),0,(INDEX(tournaments!IX$2:IX$33,MATCH(ratings!$A5,tournaments!IV$2:IV$33,0))))</f>
        <v>75</v>
      </c>
      <c r="JM5" s="6">
        <f t="shared" ref="JM5:JM68" si="85">(1-JK5)*JJ5+JK5*JL5</f>
        <v>48.195318884304051</v>
      </c>
      <c r="JN5" s="9">
        <f>IF(ISNA(MATCH(ratings!$A5,tournaments!IY$2:IY$33,0)),0,(INDEX(tournaments!IZ$2:IZ$33,MATCH(ratings!$A5,tournaments!IY$2:IY$33,0))))</f>
        <v>0</v>
      </c>
      <c r="JO5" s="3">
        <f>IF(ISNA(MATCH(ratings!$A5,tournaments!IY$2:IY$33,0)),0,(INDEX(tournaments!JA$2:JA$33,MATCH(ratings!$A5,tournaments!IY$2:IY$33,0))))</f>
        <v>0</v>
      </c>
      <c r="JP5" s="6">
        <f t="shared" ref="JP5:JP68" si="86">(1-JN5)*JM5+JN5*JO5</f>
        <v>48.195318884304051</v>
      </c>
      <c r="JQ5" s="6">
        <f>parameters!$B$3*parameters!$B$2+(1-parameters!$B$3)*ratings!JP5</f>
        <v>45.375786995873646</v>
      </c>
      <c r="JR5" s="9">
        <f>IF(ISNA(MATCH(ratings!$A5,tournaments!JC$2:JC$33,0)),0,(INDEX(tournaments!JD$2:JD$33,MATCH(ratings!$A5,tournaments!JC$2:JC$33,0))))</f>
        <v>0</v>
      </c>
      <c r="JS5" s="3">
        <f>IF(ISNA(MATCH(ratings!$A5,tournaments!JC$2:JC$33,0)),0,(INDEX(tournaments!JE$2:JE$33,MATCH(ratings!$A5,tournaments!JC$2:JC$33,0))))</f>
        <v>0</v>
      </c>
      <c r="JT5" s="6">
        <f t="shared" ref="JT5:JT68" si="87">(1-JR5)*JQ5+JR5*JS5</f>
        <v>45.375786995873646</v>
      </c>
      <c r="JU5" s="9">
        <f>IF(ISNA(MATCH(ratings!$A5,tournaments!JF$2:JF$33,0)),0,(INDEX(tournaments!JG$2:JG$33,MATCH(ratings!$A5,tournaments!JF$2:JF$33,0))))</f>
        <v>0.20108397846890336</v>
      </c>
      <c r="JV5" s="3">
        <f>IF(ISNA(MATCH(ratings!$A5,tournaments!JF$2:JF$33,0)),0,(INDEX(tournaments!JH$2:JH$33,MATCH(ratings!$A5,tournaments!JF$2:JF$33,0))))</f>
        <v>50</v>
      </c>
      <c r="JW5" s="6">
        <f t="shared" ref="JW5:JW68" si="88">(1-JU5)*JT5+JU5*JV5</f>
        <v>46.305642144031012</v>
      </c>
      <c r="JX5" s="9">
        <f>IF(ISNA(MATCH(ratings!$A5,tournaments!JI$2:JI$33,0)),0,(INDEX(tournaments!JJ$2:JJ$33,MATCH(ratings!$A5,tournaments!JI$2:JI$33,0))))</f>
        <v>0</v>
      </c>
      <c r="JY5" s="3">
        <f>IF(ISNA(MATCH(ratings!$A5,tournaments!JI$2:JI$33,0)),0,(INDEX(tournaments!JK$2:JK$33,MATCH(ratings!$A5,tournaments!JI$2:JI$33,0))))</f>
        <v>0</v>
      </c>
      <c r="JZ5" s="6">
        <f t="shared" ref="JZ5:JZ68" si="89">(1-JX5)*JW5+JX5*JY5</f>
        <v>46.305642144031012</v>
      </c>
      <c r="KA5" s="9">
        <f>IF(ISNA(MATCH(ratings!$A5,tournaments!JL$2:JL$33,0)),0,(INDEX(tournaments!JM$2:JM$33,MATCH(ratings!$A5,tournaments!JL$2:JL$33,0))))</f>
        <v>0.18766795249445523</v>
      </c>
      <c r="KB5" s="3">
        <f>IF(ISNA(MATCH(ratings!$A5,tournaments!JL$2:JL$33,0)),0,(INDEX(tournaments!JN$2:JN$33,MATCH(ratings!$A5,tournaments!JL$2:JL$33,0))))</f>
        <v>66.666666666666671</v>
      </c>
      <c r="KC5" s="6">
        <f t="shared" ref="KC5:KC68" si="90">(1-KA5)*JZ5+KA5*KB5</f>
        <v>50.126753926883438</v>
      </c>
      <c r="KD5" s="9">
        <f>IF(ISNA(MATCH(ratings!$A5,tournaments!JO$2:JO$33,0)),0,(INDEX(tournaments!JP$2:JP$33,MATCH(ratings!$A5,tournaments!JO$2:JO$33,0))))</f>
        <v>0.2182112163091835</v>
      </c>
      <c r="KE5" s="3">
        <f>IF(ISNA(MATCH(ratings!$A5,tournaments!JO$2:JO$33,0)),0,(INDEX(tournaments!JQ$2:JQ$33,MATCH(ratings!$A5,tournaments!JO$2:JO$33,0))))</f>
        <v>28.571428571428573</v>
      </c>
      <c r="KF5" s="6">
        <f t="shared" ref="KF5:KF68" si="91">(1-KD5)*KC5+KD5*KE5</f>
        <v>45.423140163129446</v>
      </c>
      <c r="KG5" s="9">
        <f>IF(ISNA(MATCH(ratings!$A5,tournaments!JR$2:JR$33,0)),0,(INDEX(tournaments!JS$2:JS$33,MATCH(ratings!$A5,tournaments!JR$2:JR$33,0))))</f>
        <v>0.17696770480059593</v>
      </c>
      <c r="KH5" s="3">
        <f>IF(ISNA(MATCH(ratings!$A5,tournaments!JR$2:JR$33,0)),0,(INDEX(tournaments!JT$2:JT$33,MATCH(ratings!$A5,tournaments!JR$2:JR$33,0))))</f>
        <v>66.666666666666671</v>
      </c>
      <c r="KI5" s="6">
        <f t="shared" ref="KI5:KI68" si="92">(1-KG5)*KF5+KG5*KH5</f>
        <v>49.182558290331059</v>
      </c>
      <c r="KJ5" s="6">
        <f>parameters!$B$3*parameters!$B$2+(1-parameters!$B$3)*ratings!KI5</f>
        <v>46.264302461297952</v>
      </c>
      <c r="KK5" s="9">
        <f>IF(ISNA(MATCH(ratings!$A5,tournaments!JU$2:JU$33,0)),0,(INDEX(tournaments!JV$2:JV$33,MATCH(ratings!$A5,tournaments!JU$2:JU$33,0))))</f>
        <v>0.20108397846890336</v>
      </c>
      <c r="KL5" s="3">
        <f>IF(ISNA(MATCH(ratings!$A5,tournaments!JU$2:JU$33,0)),0,(INDEX(tournaments!JW$2:JW$33,MATCH(ratings!$A5,tournaments!JU$2:JU$33,0))))</f>
        <v>50</v>
      </c>
      <c r="KM5" s="6">
        <f t="shared" ref="KM5:KM68" si="93">(1-KK5)*KJ5+KK5*KL5</f>
        <v>47.015491384736649</v>
      </c>
      <c r="KN5" s="9">
        <f>IF(ISNA(MATCH(ratings!$A5,tournaments!JX$2:JX$33,0)),0,(INDEX(tournaments!JY$2:JY$33,MATCH(ratings!$A5,tournaments!JX$2:JX$33,0))))</f>
        <v>0.22474125530556066</v>
      </c>
      <c r="KO5" s="3">
        <f>IF(ISNA(MATCH(ratings!$A5,tournaments!JX$2:JX$33,0)),0,(INDEX(tournaments!JZ$2:JZ$33,MATCH(ratings!$A5,tournaments!JX$2:JX$33,0))))</f>
        <v>12.5</v>
      </c>
      <c r="KP5" s="6">
        <f t="shared" ref="KP5:KP68" si="94">(1-KN5)*KM5+KN5*KO5</f>
        <v>39.258436523442668</v>
      </c>
      <c r="KQ5" s="9">
        <f>IF(ISNA(MATCH(ratings!$A5,tournaments!KA$2:KA$33,0)),0,(INDEX(tournaments!KB$2:KB$33,MATCH(ratings!$A5,tournaments!KA$2:KA$33,0))))</f>
        <v>0</v>
      </c>
      <c r="KR5" s="3">
        <f>IF(ISNA(MATCH(ratings!$A5,tournaments!KA$2:KA$33,0)),0,(INDEX(tournaments!KC$2:KC$33,MATCH(ratings!$A5,tournaments!KA$2:KA$33,0))))</f>
        <v>0</v>
      </c>
      <c r="KS5" s="6">
        <f t="shared" ref="KS5:KS68" si="95">(1-KQ5)*KP5+KQ5*KR5</f>
        <v>39.258436523442668</v>
      </c>
      <c r="KT5" s="9">
        <f>IF(ISNA(MATCH(ratings!$A5,tournaments!KD$2:KD$33,0)),0,(INDEX(tournaments!KE$2:KE$33,MATCH(ratings!$A5,tournaments!KD$2:KD$33,0))))</f>
        <v>0.19453302495406122</v>
      </c>
      <c r="KU5" s="3">
        <f>IF(ISNA(MATCH(ratings!$A5,tournaments!KD$2:KD$33,0)),0,(INDEX(tournaments!KF$2:KF$33,MATCH(ratings!$A5,tournaments!KD$2:KD$33,0))))</f>
        <v>75</v>
      </c>
      <c r="KV5" s="6">
        <f t="shared" ref="KV5:KV68" si="96">(1-KT5)*KS5+KT5*KU5</f>
        <v>46.211350983124959</v>
      </c>
      <c r="KW5" s="9">
        <f>IF(ISNA(MATCH(ratings!$A5,tournaments!KG$2:KG$33,0)),0,(INDEX(tournaments!KH$2:KH$33,MATCH(ratings!$A5,tournaments!KG$2:KG$33,0))))</f>
        <v>0.20837416464948155</v>
      </c>
      <c r="KX5" s="3">
        <f>IF(ISNA(MATCH(ratings!$A5,tournaments!KG$2:KG$33,0)),0,(INDEX(tournaments!KI$2:KI$33,MATCH(ratings!$A5,tournaments!KG$2:KG$33,0))))</f>
        <v>60</v>
      </c>
      <c r="KY5" s="6">
        <f t="shared" ref="KY5:KY68" si="97">(1-KW5)*KV5+KW5*KX5</f>
        <v>49.084549203661183</v>
      </c>
      <c r="KZ5" s="9">
        <f>IF(ISNA(MATCH(ratings!$A5,tournaments!KJ$2:KJ$33,0)),0,(INDEX(tournaments!KK$2:KK$33,MATCH(ratings!$A5,tournaments!KJ$2:KJ$33,0))))</f>
        <v>0.23275785698918319</v>
      </c>
      <c r="LA5" s="3">
        <f>IF(ISNA(MATCH(ratings!$A5,tournaments!KJ$2:KJ$33,0)),0,(INDEX(tournaments!KL$2:KL$33,MATCH(ratings!$A5,tournaments!KJ$2:KJ$33,0))))</f>
        <v>81.25</v>
      </c>
      <c r="LB5" s="6">
        <f t="shared" ref="LB5:LB68" si="98">(1-KZ5)*KY5+KZ5*LA5</f>
        <v>56.571310600108021</v>
      </c>
      <c r="LC5" s="6">
        <f>parameters!$B$3*parameters!$B$2+(1-parameters!$B$3)*ratings!LB5</f>
        <v>52.914179540097223</v>
      </c>
      <c r="LD5" s="9">
        <f>IF(ISNA(MATCH(ratings!$A5,tournaments!KN$2:KN$33,0)),0,(INDEX(tournaments!KO$2:KO$33,MATCH(ratings!$A5,tournaments!KN$2:KN$33,0))))</f>
        <v>0</v>
      </c>
      <c r="LE5" s="3">
        <f>IF(ISNA(MATCH(ratings!$A5,tournaments!KN$2:KN$33,0)),0,(INDEX(tournaments!KP$2:KP$33,MATCH(ratings!$A5,tournaments!KN$2:KN$33,0))))</f>
        <v>0</v>
      </c>
      <c r="LF5" s="6">
        <f t="shared" ref="LF5:LF68" si="99">(1-LD5)*LC5+LD5*LE5</f>
        <v>52.914179540097223</v>
      </c>
      <c r="LG5" s="9">
        <f>IF(ISNA(MATCH(ratings!$A5,tournaments!KQ$2:KQ$33,0)),0,(INDEX(tournaments!KR$2:KR$33,MATCH(ratings!$A5,tournaments!KQ$2:KQ$33,0))))</f>
        <v>0.22880006589867508</v>
      </c>
      <c r="LH5" s="3">
        <f>IF(ISNA(MATCH(ratings!$A5,tournaments!KQ$2:KQ$33,0)),0,(INDEX(tournaments!KS$2:KS$33,MATCH(ratings!$A5,tournaments!KQ$2:KQ$33,0))))</f>
        <v>62.5</v>
      </c>
      <c r="LI5" s="6">
        <f t="shared" ref="LI5:LI68" si="100">(1-LG5)*LF5+LG5*LH5</f>
        <v>55.10741589301584</v>
      </c>
      <c r="LJ5" s="9">
        <f>IF(ISNA(MATCH(ratings!$A5,tournaments!KT$2:KT$33,0)),0,(INDEX(tournaments!KU$2:KU$33,MATCH(ratings!$A5,tournaments!KT$2:KT$33,0))))</f>
        <v>9.7040503497788672E-2</v>
      </c>
      <c r="LK5" s="3">
        <f>IF(ISNA(MATCH(ratings!$A5,tournaments!KT$2:KT$33,0)),0,(INDEX(tournaments!KV$2:KV$33,MATCH(ratings!$A5,tournaments!KT$2:KT$33,0))))</f>
        <v>100</v>
      </c>
      <c r="LL5" s="6">
        <f t="shared" ref="LL5:LL68" si="101">(1-LJ5)*LI5+LJ5*LK5</f>
        <v>59.463814858074407</v>
      </c>
      <c r="LM5" s="9">
        <f>IF(ISNA(MATCH(ratings!$A5,tournaments!KW$2:KW$33,0)),0,(INDEX(tournaments!KX$2:KX$33,MATCH(ratings!$A5,tournaments!KW$2:KW$33,0))))</f>
        <v>0.23275785698918319</v>
      </c>
      <c r="LN5" s="3">
        <f>IF(ISNA(MATCH(ratings!$A5,tournaments!KW$2:KW$33,0)),0,(INDEX(tournaments!KY$2:KY$33,MATCH(ratings!$A5,tournaments!KW$2:KW$33,0))))</f>
        <v>25</v>
      </c>
      <c r="LO5" s="6">
        <f t="shared" ref="LO5:LO68" si="102">(1-LM5)*LL5+LM5*LN5</f>
        <v>51.442091168037038</v>
      </c>
      <c r="LP5" s="9">
        <f>IF(ISNA(MATCH(ratings!$A5,tournaments!KZ$2:KZ$33,0)),0,(INDEX(tournaments!LA$2:LA$33,MATCH(ratings!$A5,tournaments!KZ$2:KZ$33,0))))</f>
        <v>0.18410523720153915</v>
      </c>
      <c r="LQ5" s="3">
        <f>IF(ISNA(MATCH(ratings!$A5,tournaments!KZ$2:KZ$33,0)),0,(INDEX(tournaments!LB$2:LB$33,MATCH(ratings!$A5,tournaments!KZ$2:KZ$33,0))))</f>
        <v>50</v>
      </c>
      <c r="LR5" s="6">
        <f t="shared" ref="LR5:LR68" si="103">(1-LP5)*LO5+LP5*LQ5</f>
        <v>51.17659463147934</v>
      </c>
      <c r="LS5" s="9">
        <f>IF(ISNA(MATCH(ratings!$A5,tournaments!LC$2:LC$33,0)),0,(INDEX(tournaments!LD$2:LD$33,MATCH(ratings!$A5,tournaments!LC$2:LC$33,0))))</f>
        <v>0</v>
      </c>
      <c r="LT5" s="3">
        <f>IF(ISNA(MATCH(ratings!$A5,tournaments!LC$2:LC$33,0)),0,(INDEX(tournaments!LE$2:LE$33,MATCH(ratings!$A5,tournaments!LC$2:LC$33,0))))</f>
        <v>0</v>
      </c>
      <c r="LU5" s="6">
        <f t="shared" ref="LU5:LU68" si="104">(1-LS5)*LR5+LS5*LT5</f>
        <v>51.17659463147934</v>
      </c>
      <c r="LV5" s="6">
        <f>parameters!$B$3*parameters!$B$2+(1-parameters!$B$3)*ratings!LU5</f>
        <v>48.058935168331409</v>
      </c>
      <c r="LW5" s="9">
        <f>IF(ISNA(MATCH(ratings!$A5,tournaments!LF$2:LF$33,0)),0,(INDEX(tournaments!LG$2:LG$33,MATCH(ratings!$A5,tournaments!LF$2:LF$33,0))))</f>
        <v>0.22474125530556066</v>
      </c>
      <c r="LX5" s="3">
        <f>IF(ISNA(MATCH(ratings!$A5,tournaments!LF$2:LF$33,0)),0,(INDEX(tournaments!LH$2:LH$33,MATCH(ratings!$A5,tournaments!LF$2:LF$33,0))))</f>
        <v>25</v>
      </c>
      <c r="LY5" s="6">
        <f t="shared" ref="LY5:LY68" si="105">(1-LW5)*LV5+LW5*LX5</f>
        <v>42.876641132591075</v>
      </c>
      <c r="LZ5" s="9">
        <f>IF(ISNA(MATCH(ratings!$A5,tournaments!LI$2:LI$33,0)),0,(INDEX(tournaments!LJ$2:LJ$33,MATCH(ratings!$A5,tournaments!LI$2:LI$33,0))))</f>
        <v>0</v>
      </c>
      <c r="MA5" s="3">
        <f>IF(ISNA(MATCH(ratings!$A5,tournaments!LI$2:LI$33,0)),0,(INDEX(tournaments!LK$2:LK$33,MATCH(ratings!$A5,tournaments!LI$2:LI$33,0))))</f>
        <v>0</v>
      </c>
      <c r="MB5" s="6">
        <f t="shared" ref="MB5:MB68" si="106">(1-LZ5)*LY5+LZ5*MA5</f>
        <v>42.876641132591075</v>
      </c>
      <c r="MC5" s="9">
        <f>IF(ISNA(MATCH(ratings!$A5,tournaments!LL$2:LL$33,0)),0,(INDEX(tournaments!LM$2:LM$33,MATCH(ratings!$A5,tournaments!LL$2:LL$33,0))))</f>
        <v>0</v>
      </c>
      <c r="MD5" s="3">
        <f>IF(ISNA(MATCH(ratings!$A5,tournaments!LL$2:LL$33,0)),0,(INDEX(tournaments!LN$2:LN$33,MATCH(ratings!$A5,tournaments!LL$2:LL$33,0))))</f>
        <v>0</v>
      </c>
      <c r="ME5" s="6">
        <f t="shared" ref="ME5:ME68" si="107">(1-MC5)*MB5+MC5*MD5</f>
        <v>42.876641132591075</v>
      </c>
      <c r="MF5" s="6">
        <f>parameters!$B$3*parameters!$B$2+(1-parameters!$B$3)*ratings!ME5</f>
        <v>40.588977019331971</v>
      </c>
      <c r="MG5" s="9">
        <f>IF(ISNA(MATCH(ratings!$A5,tournaments!LO$2:LO$33,0)),0,(INDEX(tournaments!LP$2:LP$33,MATCH(ratings!$A5,tournaments!LO$2:LO$33,0))))</f>
        <v>0.22057492615061178</v>
      </c>
      <c r="MH5" s="3">
        <f>IF(ISNA(MATCH(ratings!$A5,tournaments!LO$2:LO$33,0)),0,(INDEX(tournaments!LQ$2:LQ$33,MATCH(ratings!$A5,tournaments!LO$2:LO$33,0))))</f>
        <v>62.5</v>
      </c>
      <c r="MI5" s="6">
        <f t="shared" ref="MI5:MI68" si="108">(1-MG5)*MF5+MG5*MH5</f>
        <v>45.42199929517718</v>
      </c>
      <c r="MJ5" s="9">
        <f>IF(ISNA(MATCH(ratings!$A5,tournaments!LR$2:LR$33,0)),0,(INDEX(tournaments!LS$2:LS$33,MATCH(ratings!$A5,tournaments!LR$2:LR$33,0))))</f>
        <v>0</v>
      </c>
      <c r="MK5" s="3">
        <f>IF(ISNA(MATCH(ratings!$A5,tournaments!LR$2:LR$33,0)),0,(INDEX(tournaments!LT$2:LT$33,MATCH(ratings!$A5,tournaments!LR$2:LR$33,0))))</f>
        <v>0</v>
      </c>
      <c r="ML5" s="6">
        <f t="shared" ref="ML5:ML68" si="109">(1-MJ5)*MI5+MJ5*MK5</f>
        <v>45.42199929517718</v>
      </c>
      <c r="MM5" s="9">
        <f>IF(ISNA(MATCH(ratings!$A5,tournaments!LU$2:LU$33,0)),0,(INDEX(tournaments!LV$2:LV$33,MATCH(ratings!$A5,tournaments!LU$2:LU$33,0))))</f>
        <v>0.18766795249445523</v>
      </c>
      <c r="MN5" s="3">
        <f>IF(ISNA(MATCH(ratings!$A5,tournaments!LU$2:LU$33,0)),0,(INDEX(tournaments!LW$2:LW$33,MATCH(ratings!$A5,tournaments!LU$2:LU$33,0))))</f>
        <v>50</v>
      </c>
      <c r="MO5" s="6">
        <f t="shared" ref="MO5:MO68" si="110">(1-MM5)*ML5+MM5*MN5</f>
        <v>46.281143313969451</v>
      </c>
      <c r="MP5" s="9">
        <f>IF(ISNA(MATCH(ratings!$A5,tournaments!LX$2:LX$33,0)),0,(INDEX(tournaments!LY$2:LY$33,MATCH(ratings!$A5,tournaments!LX$2:LX$33,0))))</f>
        <v>0.24039334713074623</v>
      </c>
      <c r="MQ5" s="3">
        <f>IF(ISNA(MATCH(ratings!$A5,tournaments!LX$2:LX$33,0)),0,(INDEX(tournaments!LZ$2:LZ$33,MATCH(ratings!$A5,tournaments!LX$2:LX$33,0))))</f>
        <v>50</v>
      </c>
      <c r="MR5" s="6">
        <f t="shared" ref="MR5:MR68" si="111">(1-MP5)*MO5+MP5*MQ5</f>
        <v>47.175131720223888</v>
      </c>
      <c r="MS5" s="9">
        <f>IF(ISNA(MATCH(ratings!$A5,tournaments!MA$2:MA$33,0)),0,(INDEX(tournaments!MB$2:MB$33,MATCH(ratings!$A5,tournaments!MA$2:MA$33,0))))</f>
        <v>0.1978455245242926</v>
      </c>
      <c r="MT5" s="3">
        <f>IF(ISNA(MATCH(ratings!$A5,tournaments!MA$2:MA$33,0)),0,(INDEX(tournaments!MC$2:MC$33,MATCH(ratings!$A5,tournaments!MA$2:MA$33,0))))</f>
        <v>75</v>
      </c>
      <c r="MU5" s="6">
        <f t="shared" ref="MU5:MU68" si="112">(1-MS5)*MR5+MS5*MT5</f>
        <v>52.680157379855544</v>
      </c>
      <c r="MV5" s="6">
        <f>parameters!$B$3*parameters!$B$2+(1-parameters!$B$3)*ratings!MU5</f>
        <v>49.412141641869994</v>
      </c>
      <c r="MW5" s="6">
        <f>parameters!$B$3*parameters!$B$2+(1-parameters!$B$3)*ratings!MV5</f>
        <v>46.470927477682999</v>
      </c>
      <c r="MX5" s="6">
        <f>parameters!$B$3*parameters!$B$2+(1-parameters!$B$3)*ratings!MW5</f>
        <v>43.823834729914701</v>
      </c>
      <c r="MY5" s="9">
        <f>IF(ISNA(MATCH(ratings!$A5,tournaments!MD$2:MD$33,0)),0,(INDEX(tournaments!ME$2:ME$33,MATCH(ratings!$A5,tournaments!MD$2:MD$33,0))))</f>
        <v>0.22474125530556066</v>
      </c>
      <c r="MZ5" s="3">
        <f>IF(ISNA(MATCH(ratings!$A5,tournaments!MD$2:MD$33,0)),0,(INDEX(tournaments!MF$2:MF$33,MATCH(ratings!$A5,tournaments!MD$2:MD$33,0))))</f>
        <v>68.75</v>
      </c>
      <c r="NA5" s="6">
        <f t="shared" ref="NA5:NA68" si="113">(1-MY5)*MX5+MY5*MZ5</f>
        <v>49.42577240266754</v>
      </c>
      <c r="NB5" s="9">
        <f>IF(ISNA(MATCH(ratings!$A5,tournaments!MG$2:MG$33,0)),0,(INDEX(tournaments!MH$2:MH$33,MATCH(ratings!$A5,tournaments!MG$2:MG$33,0))))</f>
        <v>0.18044804748090149</v>
      </c>
      <c r="NC5" s="3">
        <f>IF(ISNA(MATCH(ratings!$A5,tournaments!MG$2:MG$33,0)),0,(INDEX(tournaments!MI$2:MI$33,MATCH(ratings!$A5,tournaments!MG$2:MG$33,0))))</f>
        <v>75</v>
      </c>
      <c r="ND5" s="6">
        <f t="shared" ref="ND5:ND68" si="114">(1-NB5)*NA5+NB5*NC5</f>
        <v>54.040591838438374</v>
      </c>
      <c r="NE5" s="9">
        <f>IF(ISNA(MATCH(ratings!$A5,tournaments!MJ$2:MJ$33,0)),0,(INDEX(tournaments!MK$2:MK$33,MATCH(ratings!$A5,tournaments!MJ$2:MJ$33,0))))</f>
        <v>0</v>
      </c>
      <c r="NF5" s="3">
        <f>IF(ISNA(MATCH(ratings!$A5,tournaments!MJ$2:MJ$33,0)),0,(INDEX(tournaments!ML$2:ML$33,MATCH(ratings!$A5,tournaments!MJ$2:MJ$33,0))))</f>
        <v>0</v>
      </c>
      <c r="NG5" s="6">
        <f t="shared" ref="NG5:NG68" si="115">(1-NE5)*ND5+NE5*NF5</f>
        <v>54.040591838438374</v>
      </c>
      <c r="NH5" s="9">
        <f>IF(ISNA(MATCH(ratings!$A5,tournaments!MM$2:MM$33,0)),0,(INDEX(tournaments!MN$2:MN$33,MATCH(ratings!$A5,tournaments!MM$2:MM$33,0))))</f>
        <v>0.18289698177064417</v>
      </c>
      <c r="NI5" s="3">
        <f>IF(ISNA(MATCH(ratings!$A5,tournaments!MM$2:MM$33,0)),0,(INDEX(tournaments!MO$2:MO$33,MATCH(ratings!$A5,tournaments!MM$2:MM$33,0))))</f>
        <v>50</v>
      </c>
      <c r="NJ5" s="6">
        <f t="shared" ref="NJ5:NJ68" si="116">(1-NH5)*NG5+NH5*NI5</f>
        <v>53.301579786620891</v>
      </c>
      <c r="NK5" s="9">
        <f>IF(ISNA(MATCH(ratings!$A5,tournaments!MP$2:MP$33,0)),0,(INDEX(tournaments!MQ$2:MQ$33,MATCH(ratings!$A5,tournaments!MP$2:MP$33,0))))</f>
        <v>0.17282306563931127</v>
      </c>
      <c r="NL5" s="3">
        <f>IF(ISNA(MATCH(ratings!$A5,tournaments!MP$2:MP$33,0)),0,(INDEX(tournaments!MR$2:MR$33,MATCH(ratings!$A5,tournaments!MP$2:MP$33,0))))</f>
        <v>83.333333333333329</v>
      </c>
      <c r="NM5" s="6">
        <f t="shared" ref="NM5:NM68" si="117">(1-NK5)*NJ5+NK5*NL5</f>
        <v>58.491759501087998</v>
      </c>
      <c r="NN5" s="9">
        <f>IF(ISNA(MATCH(ratings!$A5,tournaments!MS$2:MS$33,0)),0,(INDEX(tournaments!MT$2:MT$33,MATCH(ratings!$A5,tournaments!MS$2:MS$33,0))))</f>
        <v>0</v>
      </c>
      <c r="NO5" s="3">
        <f>IF(ISNA(MATCH(ratings!$A5,tournaments!MS$2:MS$33,0)),0,(INDEX(tournaments!MU$2:MU$33,MATCH(ratings!$A5,tournaments!MS$2:MS$33,0))))</f>
        <v>0</v>
      </c>
      <c r="NP5" s="6">
        <f t="shared" ref="NP5:NP68" si="118">(1-NN5)*NM5+NN5*NO5</f>
        <v>58.491759501087998</v>
      </c>
      <c r="NQ5" s="6">
        <f>parameters!$B$3*parameters!$B$2+(1-parameters!$B$3)*ratings!NP5</f>
        <v>54.642583550979197</v>
      </c>
      <c r="NR5" s="9">
        <f>IF(ISNA(MATCH(ratings!$A5,tournaments!MV$2:MV$33,0)),0,(INDEX(tournaments!MW$2:MW$33,MATCH(ratings!$A5,tournaments!MV$2:MV$33,0))))</f>
        <v>0.26091153733858519</v>
      </c>
      <c r="NS5" s="3">
        <f>IF(ISNA(MATCH(ratings!$A5,tournaments!MV$2:MV$33,0)),0,(INDEX(tournaments!MX$2:MX$33,MATCH(ratings!$A5,tournaments!MV$2:MV$33,0))))</f>
        <v>75</v>
      </c>
      <c r="NT5" s="6">
        <f t="shared" ref="NT5:NT68" si="119">(1-NR5)*NQ5+NR5*NS5</f>
        <v>59.954068372935012</v>
      </c>
      <c r="NU5" s="9">
        <f>IF(ISNA(MATCH(ratings!$A5,tournaments!MY$2:MY$33,0)),0,(INDEX(tournaments!MZ$2:MZ$33,MATCH(ratings!$A5,tournaments!MY$2:MY$33,0))))</f>
        <v>0.26379403269905677</v>
      </c>
      <c r="NV5" s="3">
        <f>IF(ISNA(MATCH(ratings!$A5,tournaments!MY$2:MY$33,0)),0,(INDEX(tournaments!NA$2:NA$33,MATCH(ratings!$A5,tournaments!MY$2:MY$33,0))))</f>
        <v>50</v>
      </c>
      <c r="NW5" s="6">
        <f t="shared" ref="NW5:NW68" si="120">(1-NU5)*NT5+NU5*NV5</f>
        <v>57.328244535076351</v>
      </c>
      <c r="NX5" s="9">
        <f>IF(ISNA(MATCH(ratings!$A5,tournaments!NB$2:NB$33,0)),0,(INDEX(tournaments!NC$2:NC$33,MATCH(ratings!$A5,tournaments!NB$2:NB$33,0))))</f>
        <v>0</v>
      </c>
      <c r="NY5" s="3">
        <f>IF(ISNA(MATCH(ratings!$A5,tournaments!NB$2:NB$33,0)),0,(INDEX(tournaments!ND$2:ND$33,MATCH(ratings!$A5,tournaments!NB$2:NB$33,0))))</f>
        <v>0</v>
      </c>
      <c r="NZ5" s="6">
        <f t="shared" ref="NZ5:NZ68" si="121">(1-NX5)*NW5+NX5*NY5</f>
        <v>57.328244535076351</v>
      </c>
      <c r="OA5" s="9">
        <f>IF(ISNA(MATCH(ratings!$A5,tournaments!NE$2:NE$33,0)),0,(INDEX(tournaments!NF$2:NF$33,MATCH(ratings!$A5,tournaments!NE$2:NE$33,0))))</f>
        <v>0</v>
      </c>
      <c r="OB5" s="3">
        <f>IF(ISNA(MATCH(ratings!$A5,tournaments!NE$2:NE$33,0)),0,(INDEX(tournaments!NG$2:NG$33,MATCH(ratings!$A5,tournaments!NE$2:NE$33,0))))</f>
        <v>0</v>
      </c>
      <c r="OC5" s="6">
        <f t="shared" ref="OC5:OC68" si="122">(1-OA5)*NZ5+OA5*OB5</f>
        <v>57.328244535076351</v>
      </c>
      <c r="OD5" s="6">
        <f>parameters!$B$3*parameters!$B$2+(1-parameters!$B$3)*ratings!OC5</f>
        <v>53.595420081568719</v>
      </c>
      <c r="OE5" s="9">
        <f>IF(ISNA(MATCH(ratings!$A5,tournaments!NH$2:NH$33,0)),0,(INDEX(tournaments!NI$2:NI$33,MATCH(ratings!$A5,tournaments!NH$2:NH$33,0))))</f>
        <v>0</v>
      </c>
      <c r="OF5" s="3">
        <f>IF(ISNA(MATCH(ratings!$A5,tournaments!NH$2:NH$33,0)),0,(INDEX(tournaments!NJ$2:NJ$33,MATCH(ratings!$A5,tournaments!NH$2:NH$33,0))))</f>
        <v>0</v>
      </c>
      <c r="OG5" s="6">
        <f t="shared" ref="OG5:OG68" si="123">(1-OE5)*OD5+OE5*OF5</f>
        <v>53.595420081568719</v>
      </c>
      <c r="OH5" s="9">
        <f>IF(ISNA(MATCH(ratings!$A5,tournaments!NK$2:NK$33,0)),0,(INDEX(tournaments!NL$2:NL$33,MATCH(ratings!$A5,tournaments!NK$2:NK$33,0))))</f>
        <v>0.24768863341282421</v>
      </c>
      <c r="OI5" s="3">
        <f>IF(ISNA(MATCH(ratings!$A5,tournaments!NK$2:NK$33,0)),0,(INDEX(tournaments!NM$2:NM$33,MATCH(ratings!$A5,tournaments!NK$2:NK$33,0))))</f>
        <v>57.142857142857146</v>
      </c>
      <c r="OJ5" s="6">
        <f t="shared" ref="OJ5:OJ68" si="124">(1-OH5)*OG5+OH5*OI5</f>
        <v>54.474079919397255</v>
      </c>
    </row>
    <row r="6" spans="1:400" s="3" customFormat="1" x14ac:dyDescent="0.2">
      <c r="A6" t="s">
        <v>34</v>
      </c>
      <c r="B6" s="6">
        <f>parameters!$B$2</f>
        <v>20</v>
      </c>
      <c r="C6" s="9">
        <f>IF(ISNA(MATCH(ratings!$A6,tournaments!A$2:A$33,0)),0,(INDEX(tournaments!B$2:B$33,MATCH(ratings!$A6,tournaments!A$2:A$33,0))))</f>
        <v>0</v>
      </c>
      <c r="D6" s="3">
        <f>IF(ISNA(MATCH(ratings!$A6,tournaments!A$2:A$33,0)),0,(INDEX(tournaments!C$2:C$33,MATCH(ratings!$A6,tournaments!A$2:A$33,0))))</f>
        <v>0</v>
      </c>
      <c r="E6" s="6">
        <f t="shared" si="0"/>
        <v>20</v>
      </c>
      <c r="F6" s="9">
        <f>IF(ISNA(MATCH(ratings!$A6,tournaments!D$2:D$33,0)),0,(INDEX(tournaments!E$2:E$33,MATCH(ratings!$A6,tournaments!D$2:D$33,0))))</f>
        <v>0</v>
      </c>
      <c r="G6" s="3">
        <f>IF(ISNA(MATCH(ratings!$A6,tournaments!D$2:D$33,0)),0,(INDEX(tournaments!F$2:F$33,MATCH(ratings!$A6,tournaments!D$2:D$33,0))))</f>
        <v>0</v>
      </c>
      <c r="H6" s="6">
        <f t="shared" si="1"/>
        <v>20</v>
      </c>
      <c r="I6" s="9">
        <f>IF(ISNA(MATCH(ratings!$A6,tournaments!G$2:G$33,0)),0,(INDEX(tournaments!H$2:H$33,MATCH(ratings!$A6,tournaments!G$2:G$33,0))))</f>
        <v>0</v>
      </c>
      <c r="J6" s="3">
        <f>IF(ISNA(MATCH(ratings!$A6,tournaments!G$2:G$33,0)),0,(INDEX(tournaments!I$2:I$33,MATCH(ratings!$A6,tournaments!G$2:G$33,0))))</f>
        <v>0</v>
      </c>
      <c r="K6" s="6">
        <f t="shared" si="2"/>
        <v>20</v>
      </c>
      <c r="L6" s="6">
        <f>parameters!$B$3*parameters!$B$2+(1-parameters!$B$3)*ratings!K6</f>
        <v>20</v>
      </c>
      <c r="M6" s="9">
        <f>IF(ISNA(MATCH(ratings!$A6,tournaments!J$2:J$33,0)),0,(INDEX(tournaments!K$2:K$33,MATCH(ratings!$A6,tournaments!J$2:J$33,0))))</f>
        <v>0</v>
      </c>
      <c r="N6" s="3">
        <f>IF(ISNA(MATCH(ratings!$A6,tournaments!J$2:J$33,0)),0,(INDEX(tournaments!L$2:L$33,MATCH(ratings!$A6,tournaments!J$2:J$33,0))))</f>
        <v>0</v>
      </c>
      <c r="O6" s="6">
        <f t="shared" si="3"/>
        <v>20</v>
      </c>
      <c r="P6" s="6">
        <f>parameters!$B$3*parameters!$B$2+(1-parameters!$B$3)*ratings!O6</f>
        <v>20</v>
      </c>
      <c r="Q6" s="9">
        <f>IF(ISNA(MATCH(ratings!$A6,tournaments!M$2:M$33,0)),0,(INDEX(tournaments!N$2:N$33,MATCH(ratings!$A6,tournaments!M$2:M$33,0))))</f>
        <v>0</v>
      </c>
      <c r="R6" s="3">
        <f>IF(ISNA(MATCH(ratings!$A6,tournaments!M$2:M$33,0)),0,(INDEX(tournaments!O$2:O$33,MATCH(ratings!$A6,tournaments!M$2:M$33,0))))</f>
        <v>0</v>
      </c>
      <c r="S6" s="6">
        <f t="shared" si="4"/>
        <v>20</v>
      </c>
      <c r="T6" s="9">
        <f>IF(ISNA(MATCH(ratings!$A6,tournaments!P$2:P$33,0)),0,(INDEX(tournaments!Q$2:Q$33,MATCH(ratings!$A6,tournaments!P$2:P$33,0))))</f>
        <v>0</v>
      </c>
      <c r="U6" s="3">
        <f>IF(ISNA(MATCH(ratings!$A6,tournaments!P$2:P$33,0)),0,(INDEX(tournaments!R$2:R$33,MATCH(ratings!$A6,tournaments!P$2:P$33,0))))</f>
        <v>0</v>
      </c>
      <c r="V6" s="6">
        <f t="shared" si="5"/>
        <v>20</v>
      </c>
      <c r="W6" s="6">
        <f>parameters!$B$3*parameters!$B$2+(1-parameters!$B$3)*ratings!V6</f>
        <v>20</v>
      </c>
      <c r="X6" s="9">
        <f>IF(ISNA(MATCH(ratings!$A6,tournaments!S$2:S$33,0)),0,(INDEX(tournaments!T$2:T$33,MATCH(ratings!$A6,tournaments!S$2:S$33,0))))</f>
        <v>0</v>
      </c>
      <c r="Y6" s="3">
        <f>IF(ISNA(MATCH(ratings!$A6,tournaments!S$2:S$33,0)),0,(INDEX(tournaments!U$2:U$33,MATCH(ratings!$A6,tournaments!S$2:S$33,0))))</f>
        <v>0</v>
      </c>
      <c r="Z6" s="6">
        <f t="shared" si="6"/>
        <v>20</v>
      </c>
      <c r="AA6" s="9">
        <f>IF(ISNA(MATCH(ratings!$A6,tournaments!V$2:V$33,0)),0,(INDEX(tournaments!W$2:W$33,MATCH(ratings!$A6,tournaments!V$2:V$33,0))))</f>
        <v>0.28009321058836323</v>
      </c>
      <c r="AB6" s="3">
        <f>IF(ISNA(MATCH(ratings!$A6,tournaments!V$2:V$33,0)),0,(INDEX(tournaments!X$2:X$33,MATCH(ratings!$A6,tournaments!V$2:V$33,0))))</f>
        <v>68.75</v>
      </c>
      <c r="AC6" s="6">
        <f t="shared" si="7"/>
        <v>33.654544016182712</v>
      </c>
      <c r="AD6" s="9">
        <f>IF(ISNA(MATCH(ratings!$A6,tournaments!Y$2:Y$33,0)),0,(INDEX(tournaments!Z$2:Z$33,MATCH(ratings!$A6,tournaments!Y$2:Y$33,0))))</f>
        <v>0.19674979277424276</v>
      </c>
      <c r="AE6" s="3">
        <f>IF(ISNA(MATCH(ratings!$A6,tournaments!Y$2:Y$33,0)),0,(INDEX(tournaments!AA$2:AA$33,MATCH(ratings!$A6,tournaments!Y$2:Y$33,0))))</f>
        <v>50</v>
      </c>
      <c r="AF6" s="6">
        <f t="shared" si="8"/>
        <v>36.870509093799271</v>
      </c>
      <c r="AG6" s="9">
        <f>IF(ISNA(MATCH(ratings!$A6,tournaments!AB$2:AB$33,0)),0,(INDEX(tournaments!AC$2:AC$33,MATCH(ratings!$A6,tournaments!AB$2:AB$33,0))))</f>
        <v>0</v>
      </c>
      <c r="AH6" s="3">
        <f>IF(ISNA(MATCH(ratings!$A6,tournaments!AB$2:AB$33,0)),0,(INDEX(tournaments!AD$2:AD$33,MATCH(ratings!$A6,tournaments!AB$2:AB$33,0))))</f>
        <v>0</v>
      </c>
      <c r="AI6" s="6">
        <f t="shared" si="9"/>
        <v>36.870509093799271</v>
      </c>
      <c r="AJ6" s="9">
        <f>IF(ISNA(MATCH(ratings!$A6,tournaments!AE$2:AE$33,0)),0,(INDEX(tournaments!AF$2:AF$33,MATCH(ratings!$A6,tournaments!AE$2:AE$33,0))))</f>
        <v>0.19674979277424276</v>
      </c>
      <c r="AK6" s="3">
        <f>IF(ISNA(MATCH(ratings!$A6,tournaments!AE$2:AE$33,0)),0,(INDEX(tournaments!AG$2:AG$33,MATCH(ratings!$A6,tournaments!AE$2:AE$33,0))))</f>
        <v>50</v>
      </c>
      <c r="AL6" s="6">
        <f t="shared" si="10"/>
        <v>39.453733708825567</v>
      </c>
      <c r="AM6" s="9">
        <f>IF(ISNA(MATCH(ratings!$A6,tournaments!AH$2:AH$33,0)),0,(INDEX(tournaments!AI$2:AI$33,MATCH(ratings!$A6,tournaments!AH$2:AH$33,0))))</f>
        <v>0.29761278215319409</v>
      </c>
      <c r="AN6" s="3">
        <f>IF(ISNA(MATCH(ratings!$A6,tournaments!AH$2:AH$33,0)),0,(INDEX(tournaments!AJ$2:AJ$33,MATCH(ratings!$A6,tournaments!AH$2:AH$33,0))))</f>
        <v>33.333333333333336</v>
      </c>
      <c r="AO6" s="6">
        <f t="shared" si="11"/>
        <v>37.63222432518387</v>
      </c>
      <c r="AP6" s="9">
        <f>IF(ISNA(MATCH(ratings!$A6,tournaments!AK$2:AK$33,0)),0,(INDEX(tournaments!AL$2:AL$33,MATCH(ratings!$A6,tournaments!AK$2:AK$33,0))))</f>
        <v>0.27509463149221647</v>
      </c>
      <c r="AQ6" s="3">
        <f>IF(ISNA(MATCH(ratings!$A6,tournaments!AK$2:AK$33,0)),0,(INDEX(tournaments!AM$2:AM$33,MATCH(ratings!$A6,tournaments!AK$2:AK$33,0))))</f>
        <v>62.5</v>
      </c>
      <c r="AR6" s="6">
        <f t="shared" si="12"/>
        <v>44.473215910478515</v>
      </c>
      <c r="AS6" s="6">
        <f>parameters!$B$3*parameters!$B$2+(1-parameters!$B$3)*ratings!AR6</f>
        <v>42.025894319430662</v>
      </c>
      <c r="AT6" s="9">
        <f>IF(ISNA(MATCH(ratings!$A6,tournaments!AN$2:AN$33,0)),0,(INDEX(tournaments!AO$2:AO$33,MATCH(ratings!$A6,tournaments!AN$2:AN$33,0))))</f>
        <v>0.30232367392896897</v>
      </c>
      <c r="AU6" s="3">
        <f>IF(ISNA(MATCH(ratings!$A6,tournaments!AN$2:AN$33,0)),0,(INDEX(tournaments!AP$2:AP$33,MATCH(ratings!$A6,tournaments!AN$2:AN$33,0))))</f>
        <v>50</v>
      </c>
      <c r="AV6" s="6">
        <f t="shared" si="13"/>
        <v>44.436655245078242</v>
      </c>
      <c r="AW6" s="9">
        <f>IF(ISNA(MATCH(ratings!$A6,tournaments!AQ$2:AQ$33,0)),0,(INDEX(tournaments!AR$2:AR$33,MATCH(ratings!$A6,tournaments!AQ$2:AQ$33,0))))</f>
        <v>0.27509463149221647</v>
      </c>
      <c r="AX6" s="3">
        <f>IF(ISNA(MATCH(ratings!$A6,tournaments!AQ$2:AQ$33,0)),0,(INDEX(tournaments!AS$2:AS$33,MATCH(ratings!$A6,tournaments!AQ$2:AQ$33,0))))</f>
        <v>46.153846153846153</v>
      </c>
      <c r="AY6" s="6">
        <f t="shared" si="14"/>
        <v>44.909045245327533</v>
      </c>
      <c r="AZ6" s="9">
        <f>IF(ISNA(MATCH(ratings!$A6,tournaments!AT$2:AT$33,0)),0,(INDEX(tournaments!AU$2:AU$33,MATCH(ratings!$A6,tournaments!AT$2:AT$33,0))))</f>
        <v>0.27339653357087801</v>
      </c>
      <c r="BA6" s="3">
        <f>IF(ISNA(MATCH(ratings!$A6,tournaments!AT$2:AT$33,0)),0,(INDEX(tournaments!AV$2:AV$33,MATCH(ratings!$A6,tournaments!AT$2:AT$33,0))))</f>
        <v>64.285714285714292</v>
      </c>
      <c r="BB6" s="6">
        <f t="shared" si="15"/>
        <v>50.206559393119427</v>
      </c>
      <c r="BC6" s="9">
        <f>IF(ISNA(MATCH(ratings!$A6,tournaments!AW$2:AW$33,0)),0,(INDEX(tournaments!AX$2:AX$33,MATCH(ratings!$A6,tournaments!AW$2:AW$33,0))))</f>
        <v>0.28009321058836323</v>
      </c>
      <c r="BD6" s="3">
        <f>IF(ISNA(MATCH(ratings!$A6,tournaments!AW$2:AW$33,0)),0,(INDEX(tournaments!AY$2:AY$33,MATCH(ratings!$A6,tournaments!AW$2:AW$33,0))))</f>
        <v>68.75</v>
      </c>
      <c r="BE6" s="6">
        <f t="shared" si="16"/>
        <v>55.40045120805523</v>
      </c>
      <c r="BF6" s="9">
        <f>IF(ISNA(MATCH(ratings!$A6,tournaments!AZ$2:AZ$33,0)),0,(INDEX(tournaments!BA$2:BA$33,MATCH(ratings!$A6,tournaments!AZ$2:AZ$33,0))))</f>
        <v>0</v>
      </c>
      <c r="BG6" s="3">
        <f>IF(ISNA(MATCH(ratings!$A6,tournaments!AZ$2:AZ$33,0)),0,(INDEX(tournaments!BB$2:BB$33,MATCH(ratings!$A6,tournaments!AZ$2:AZ$33,0))))</f>
        <v>0</v>
      </c>
      <c r="BH6" s="6">
        <f t="shared" si="17"/>
        <v>55.40045120805523</v>
      </c>
      <c r="BI6" s="9">
        <f>IF(ISNA(MATCH(ratings!$A6,tournaments!BC$2:BC$33,0)),0,(INDEX(tournaments!BD$2:BD$33,MATCH(ratings!$A6,tournaments!BC$2:BC$33,0))))</f>
        <v>0.3173941428103515</v>
      </c>
      <c r="BJ6" s="3">
        <f>IF(ISNA(MATCH(ratings!$A6,tournaments!BC$2:BC$33,0)),0,(INDEX(tournaments!BE$2:BE$33,MATCH(ratings!$A6,tournaments!BC$2:BC$33,0))))</f>
        <v>55</v>
      </c>
      <c r="BK6" s="6">
        <f t="shared" si="18"/>
        <v>55.273350340137171</v>
      </c>
      <c r="BL6" s="9">
        <f>IF(ISNA(MATCH(ratings!$A6,tournaments!BF$2:BF$33,0)),0,(INDEX(tournaments!BG$2:BG$33,MATCH(ratings!$A6,tournaments!BF$2:BF$33,0))))</f>
        <v>0.26784947093469391</v>
      </c>
      <c r="BM6" s="3">
        <f>IF(ISNA(MATCH(ratings!$A6,tournaments!BF$2:BF$33,0)),0,(INDEX(tournaments!BH$2:BH$33,MATCH(ratings!$A6,tournaments!BF$2:BF$33,0))))</f>
        <v>66.666666666666671</v>
      </c>
      <c r="BN6" s="6">
        <f t="shared" si="19"/>
        <v>58.325044090389703</v>
      </c>
      <c r="BO6" s="6">
        <f>parameters!$B$3*parameters!$B$2+(1-parameters!$B$3)*ratings!BN6</f>
        <v>54.492539681350735</v>
      </c>
      <c r="BP6" s="9">
        <f>IF(ISNA(MATCH(ratings!$A6,tournaments!BI$2:BI$33,0)),0,(INDEX(tournaments!BJ$2:BJ$33,MATCH(ratings!$A6,tournaments!BI$2:BI$33,0))))</f>
        <v>0.22351830687438223</v>
      </c>
      <c r="BQ6" s="3">
        <f>IF(ISNA(MATCH(ratings!$A6,tournaments!BI$2:BI$33,0)),0,(INDEX(tournaments!BK$2:BK$33,MATCH(ratings!$A6,tournaments!BI$2:BI$33,0))))</f>
        <v>50</v>
      </c>
      <c r="BR6" s="6">
        <f t="shared" si="20"/>
        <v>53.488374818209245</v>
      </c>
      <c r="BS6" s="9">
        <f>IF(ISNA(MATCH(ratings!$A6,tournaments!BL$2:BL$33,0)),0,(INDEX(tournaments!BM$2:BM$33,MATCH(ratings!$A6,tournaments!BL$2:BL$33,0))))</f>
        <v>0.30232367392896897</v>
      </c>
      <c r="BT6" s="3">
        <f>IF(ISNA(MATCH(ratings!$A6,tournaments!BL$2:BL$33,0)),0,(INDEX(tournaments!BN$2:BN$33,MATCH(ratings!$A6,tournaments!BL$2:BL$33,0))))</f>
        <v>55</v>
      </c>
      <c r="BU6" s="6">
        <f t="shared" si="21"/>
        <v>53.945374896771774</v>
      </c>
      <c r="BV6" s="9">
        <f>IF(ISNA(MATCH(ratings!$A6,tournaments!BO$2:BO$33,0)),0,(INDEX(tournaments!BP$2:BP$33,MATCH(ratings!$A6,tournaments!BO$2:BO$33,0))))</f>
        <v>0.27202615405297914</v>
      </c>
      <c r="BW6" s="3">
        <f>IF(ISNA(MATCH(ratings!$A6,tournaments!BO$2:BO$33,0)),0,(INDEX(tournaments!BQ$2:BQ$33,MATCH(ratings!$A6,tournaments!BO$2:BO$33,0))))</f>
        <v>0</v>
      </c>
      <c r="BX6" s="6">
        <f t="shared" si="22"/>
        <v>39.270822034656824</v>
      </c>
      <c r="BY6" s="9">
        <f>IF(ISNA(MATCH(ratings!$A6,tournaments!BR$2:BR$33,0)),0,(INDEX(tournaments!BS$2:BS$33,MATCH(ratings!$A6,tournaments!BR$2:BR$33,0))))</f>
        <v>0.24039334713074623</v>
      </c>
      <c r="BZ6" s="3">
        <f>IF(ISNA(MATCH(ratings!$A6,tournaments!BR$2:BR$33,0)),0,(INDEX(tournaments!BT$2:BT$33,MATCH(ratings!$A6,tournaments!BR$2:BR$33,0))))</f>
        <v>62.5</v>
      </c>
      <c r="CA6" s="6">
        <f t="shared" si="23"/>
        <v>44.854961876841443</v>
      </c>
      <c r="CB6" s="9">
        <f>IF(ISNA(MATCH(ratings!$A6,tournaments!BU$2:BU$33,0)),0,(INDEX(tournaments!BV$2:BV$33,MATCH(ratings!$A6,tournaments!BU$2:BU$33,0))))</f>
        <v>0.24529244231944802</v>
      </c>
      <c r="CC6" s="3">
        <f>IF(ISNA(MATCH(ratings!$A6,tournaments!BU$2:BU$33,0)),0,(INDEX(tournaments!BW$2:BW$33,MATCH(ratings!$A6,tournaments!BU$2:BU$33,0))))</f>
        <v>66.666666666666671</v>
      </c>
      <c r="CD6" s="6">
        <f t="shared" si="24"/>
        <v>50.205208215888476</v>
      </c>
      <c r="CE6" s="9">
        <f>IF(ISNA(MATCH(ratings!$A6,tournaments!BX$2:BX$33,0)),0,(INDEX(tournaments!BY$2:BY$33,MATCH(ratings!$A6,tournaments!BX$2:BX$33,0))))</f>
        <v>0</v>
      </c>
      <c r="CF6" s="3">
        <f>IF(ISNA(MATCH(ratings!$A6,tournaments!BX$2:BX$33,0)),0,(INDEX(tournaments!BZ$2:BZ$33,MATCH(ratings!$A6,tournaments!BX$2:BX$33,0))))</f>
        <v>0</v>
      </c>
      <c r="CG6" s="6">
        <f t="shared" si="25"/>
        <v>50.205208215888476</v>
      </c>
      <c r="CH6" s="9">
        <f>IF(ISNA(MATCH(ratings!$A6,tournaments!CA$2:CA$33,0)),0,(INDEX(tournaments!CB$2:CB$33,MATCH(ratings!$A6,tournaments!CA$2:CA$33,0))))</f>
        <v>0.27202615405297914</v>
      </c>
      <c r="CI6" s="3">
        <f>IF(ISNA(MATCH(ratings!$A6,tournaments!CA$2:CA$33,0)),0,(INDEX(tournaments!CC$2:CC$33,MATCH(ratings!$A6,tournaments!CA$2:CA$33,0))))</f>
        <v>50</v>
      </c>
      <c r="CJ6" s="6">
        <f t="shared" si="26"/>
        <v>50.149386214140264</v>
      </c>
      <c r="CK6" s="9">
        <f>IF(ISNA(MATCH(ratings!$A6,tournaments!CD$2:CD$33,0)),0,(INDEX(tournaments!CE$2:CE$33,MATCH(ratings!$A6,tournaments!CD$2:CD$33,0))))</f>
        <v>0.30319371756708224</v>
      </c>
      <c r="CL6" s="3">
        <f>IF(ISNA(MATCH(ratings!$A6,tournaments!CD$2:CD$33,0)),0,(INDEX(tournaments!CF$2:CF$33,MATCH(ratings!$A6,tournaments!CD$2:CD$33,0))))</f>
        <v>68.75</v>
      </c>
      <c r="CM6" s="6">
        <f t="shared" si="27"/>
        <v>55.788975456904602</v>
      </c>
      <c r="CN6" s="6">
        <f>parameters!$B$3*parameters!$B$2+(1-parameters!$B$3)*ratings!CM6</f>
        <v>52.210077911214142</v>
      </c>
      <c r="CO6" s="9">
        <f>IF(ISNA(MATCH(ratings!$A6,tournaments!CG$2:CG$33,0)),0,(INDEX(tournaments!CH$2:CH$33,MATCH(ratings!$A6,tournaments!CG$2:CG$33,0))))</f>
        <v>0.28270275347053608</v>
      </c>
      <c r="CP6" s="3">
        <f>IF(ISNA(MATCH(ratings!$A6,tournaments!CG$2:CG$33,0)),0,(INDEX(tournaments!CI$2:CI$33,MATCH(ratings!$A6,tournaments!CG$2:CG$33,0))))</f>
        <v>17.647058823529413</v>
      </c>
      <c r="CQ6" s="6">
        <f t="shared" si="28"/>
        <v>42.439017246870975</v>
      </c>
      <c r="CR6" s="9">
        <f>IF(ISNA(MATCH(ratings!$A6,tournaments!CJ$2:CJ$33,0)),0,(INDEX(tournaments!CK$2:CK$33,MATCH(ratings!$A6,tournaments!CJ$2:CJ$33,0))))</f>
        <v>0.28009321058836323</v>
      </c>
      <c r="CS6" s="3">
        <f>IF(ISNA(MATCH(ratings!$A6,tournaments!CJ$2:CJ$33,0)),0,(INDEX(tournaments!CL$2:CL$33,MATCH(ratings!$A6,tournaments!CJ$2:CJ$33,0))))</f>
        <v>50</v>
      </c>
      <c r="CT6" s="6">
        <f t="shared" si="29"/>
        <v>44.556797181398125</v>
      </c>
      <c r="CU6" s="9">
        <f>IF(ISNA(MATCH(ratings!$A6,tournaments!CM$2:CM$33,0)),0,(INDEX(tournaments!CN$2:CN$33,MATCH(ratings!$A6,tournaments!CM$2:CM$33,0))))</f>
        <v>0.27202615405297914</v>
      </c>
      <c r="CV6" s="3">
        <f>IF(ISNA(MATCH(ratings!$A6,tournaments!CM$2:CM$33,0)),0,(INDEX(tournaments!CO$2:CO$33,MATCH(ratings!$A6,tournaments!CM$2:CM$33,0))))</f>
        <v>58.333333333333336</v>
      </c>
      <c r="CW6" s="6">
        <f t="shared" si="30"/>
        <v>48.304375326980889</v>
      </c>
      <c r="CX6" s="9">
        <f>IF(ISNA(MATCH(ratings!$A6,tournaments!CP$2:CP$33,0)),0,(INDEX(tournaments!CQ$2:CQ$33,MATCH(ratings!$A6,tournaments!CP$2:CP$33,0))))</f>
        <v>0.21089381516099004</v>
      </c>
      <c r="CY6" s="3">
        <f>IF(ISNA(MATCH(ratings!$A6,tournaments!CP$2:CP$33,0)),0,(INDEX(tournaments!CR$2:CR$33,MATCH(ratings!$A6,tournaments!CP$2:CP$33,0))))</f>
        <v>60</v>
      </c>
      <c r="CZ6" s="6">
        <f t="shared" si="31"/>
        <v>50.770910234964894</v>
      </c>
      <c r="DA6" s="9">
        <f>IF(ISNA(MATCH(ratings!$A6,tournaments!CS$2:CS$33,0)),0,(INDEX(tournaments!CT$2:CT$33,MATCH(ratings!$A6,tournaments!CS$2:CS$33,0))))</f>
        <v>0.24039334713074623</v>
      </c>
      <c r="DB6" s="3">
        <f>IF(ISNA(MATCH(ratings!$A6,tournaments!CS$2:CS$33,0)),0,(INDEX(tournaments!CU$2:CU$33,MATCH(ratings!$A6,tournaments!CS$2:CS$33,0))))</f>
        <v>50</v>
      </c>
      <c r="DC6" s="6">
        <f t="shared" si="32"/>
        <v>50.585588543244334</v>
      </c>
      <c r="DD6" s="9">
        <f>IF(ISNA(MATCH(ratings!$A6,tournaments!CV$2:CV$33,0)),0,(INDEX(tournaments!CW$2:CW$33,MATCH(ratings!$A6,tournaments!CV$2:CV$33,0))))</f>
        <v>0.34264004858472374</v>
      </c>
      <c r="DE6" s="3">
        <f>IF(ISNA(MATCH(ratings!$A6,tournaments!CV$2:CV$33,0)),0,(INDEX(tournaments!CX$2:CX$33,MATCH(ratings!$A6,tournaments!CV$2:CV$33,0))))</f>
        <v>31.25</v>
      </c>
      <c r="DF6" s="6">
        <f t="shared" si="33"/>
        <v>43.960441545372866</v>
      </c>
      <c r="DG6" s="9">
        <f>IF(ISNA(MATCH(ratings!$A6,tournaments!CY$2:CY$33,0)),0,(INDEX(tournaments!CZ$2:CZ$33,MATCH(ratings!$A6,tournaments!CY$2:CY$33,0))))</f>
        <v>0.28399337678915682</v>
      </c>
      <c r="DH6" s="3">
        <f>IF(ISNA(MATCH(ratings!$A6,tournaments!CY$2:CY$33,0)),0,(INDEX(tournaments!DA$2:DA$33,MATCH(ratings!$A6,tournaments!CY$2:CY$33,0))))</f>
        <v>50</v>
      </c>
      <c r="DI6" s="6">
        <f t="shared" si="34"/>
        <v>45.675636145217929</v>
      </c>
      <c r="DJ6" s="9">
        <f>IF(ISNA(MATCH(ratings!$A6,tournaments!DB$2:DB$33,0)),0,(INDEX(tournaments!DC$2:DC$33,MATCH(ratings!$A6,tournaments!DB$2:DB$33,0))))</f>
        <v>8.8348047931979215E-2</v>
      </c>
      <c r="DK6" s="3">
        <f>IF(ISNA(MATCH(ratings!$A6,tournaments!DB$2:DB$33,0)),0,(INDEX(tournaments!DD$2:DD$33,MATCH(ratings!$A6,tournaments!DB$2:DB$33,0))))</f>
        <v>75</v>
      </c>
      <c r="DL6" s="6">
        <f t="shared" si="35"/>
        <v>48.266386448635011</v>
      </c>
      <c r="DM6" s="6">
        <f>parameters!$B$3*parameters!$B$2+(1-parameters!$B$3)*ratings!DL6</f>
        <v>45.43974780377151</v>
      </c>
      <c r="DN6" s="9">
        <f>IF(ISNA(MATCH(ratings!$A6,tournaments!DE$2:DE$33,0)),0,(INDEX(tournaments!DF$2:DF$33,MATCH(ratings!$A6,tournaments!DE$2:DE$33,0))))</f>
        <v>0.22610580396031379</v>
      </c>
      <c r="DO6" s="3">
        <f>IF(ISNA(MATCH(ratings!$A6,tournaments!DE$2:DE$33,0)),0,(INDEX(tournaments!DG$2:DG$33,MATCH(ratings!$A6,tournaments!DE$2:DE$33,0))))</f>
        <v>20</v>
      </c>
      <c r="DP6" s="6">
        <f t="shared" si="36"/>
        <v>39.687673174052129</v>
      </c>
      <c r="DQ6" s="9">
        <f>IF(ISNA(MATCH(ratings!$A6,tournaments!DH$2:DH$33,0)),0,(INDEX(tournaments!DI$2:DI$33,MATCH(ratings!$A6,tournaments!DH$2:DH$33,0))))</f>
        <v>0.14678616634103914</v>
      </c>
      <c r="DR6" s="3">
        <f>IF(ISNA(MATCH(ratings!$A6,tournaments!DH$2:DH$33,0)),0,(INDEX(tournaments!DJ$2:DJ$33,MATCH(ratings!$A6,tournaments!DH$2:DH$33,0))))</f>
        <v>0</v>
      </c>
      <c r="DS6" s="6">
        <f t="shared" si="37"/>
        <v>33.862071777836917</v>
      </c>
      <c r="DT6" s="9">
        <f>IF(ISNA(MATCH(ratings!$A6,tournaments!DK$2:DK$33,0)),0,(INDEX(tournaments!DL$2:DL$33,MATCH(ratings!$A6,tournaments!DK$2:DK$33,0))))</f>
        <v>0</v>
      </c>
      <c r="DU6" s="3">
        <f>IF(ISNA(MATCH(ratings!$A6,tournaments!DK$2:DK$33,0)),0,(INDEX(tournaments!DM$2:DM$33,MATCH(ratings!$A6,tournaments!DK$2:DK$33,0))))</f>
        <v>0</v>
      </c>
      <c r="DV6" s="6">
        <f t="shared" si="38"/>
        <v>33.862071777836917</v>
      </c>
      <c r="DW6" s="9">
        <f>IF(ISNA(MATCH(ratings!$A6,tournaments!DN$2:DN$33,0)),0,(INDEX(tournaments!DO$2:DO$33,MATCH(ratings!$A6,tournaments!DN$2:DN$33,0))))</f>
        <v>6.0823859595081867E-2</v>
      </c>
      <c r="DX6" s="3">
        <f>IF(ISNA(MATCH(ratings!$A6,tournaments!DN$2:DN$33,0)),0,(INDEX(tournaments!DP$2:DP$33,MATCH(ratings!$A6,tournaments!DN$2:DN$33,0))))</f>
        <v>100</v>
      </c>
      <c r="DY6" s="6">
        <f t="shared" si="39"/>
        <v>37.884835837931362</v>
      </c>
      <c r="DZ6" s="9">
        <f>IF(ISNA(MATCH(ratings!$A6,tournaments!DQ$2:DQ$33,0)),0,(INDEX(tournaments!DR$2:DR$33,MATCH(ratings!$A6,tournaments!DQ$2:DQ$33,0))))</f>
        <v>0.25581508551359278</v>
      </c>
      <c r="EA6" s="3">
        <f>IF(ISNA(MATCH(ratings!$A6,tournaments!DQ$2:DQ$33,0)),0,(INDEX(tournaments!DS$2:DS$33,MATCH(ratings!$A6,tournaments!DQ$2:DQ$33,0))))</f>
        <v>36.363636363636367</v>
      </c>
      <c r="EB6" s="6">
        <f t="shared" si="40"/>
        <v>37.495690064331356</v>
      </c>
      <c r="EC6" s="9">
        <f>IF(ISNA(MATCH(ratings!$A6,tournaments!DT$2:DT$33,0)),0,(INDEX(tournaments!DU$2:DU$33,MATCH(ratings!$A6,tournaments!DT$2:DT$33,0))))</f>
        <v>0</v>
      </c>
      <c r="ED6" s="3">
        <f>IF(ISNA(MATCH(ratings!$A6,tournaments!DT$2:DT$33,0)),0,(INDEX(tournaments!DV$2:DV$33,MATCH(ratings!$A6,tournaments!DT$2:DT$33,0))))</f>
        <v>0</v>
      </c>
      <c r="EE6" s="6">
        <f t="shared" si="41"/>
        <v>37.495690064331356</v>
      </c>
      <c r="EF6" s="9">
        <f>IF(ISNA(MATCH(ratings!$A6,tournaments!DW$2:DW$33,0)),0,(INDEX(tournaments!DX$2:DX$33,MATCH(ratings!$A6,tournaments!DW$2:DW$33,0))))</f>
        <v>0.26784947093469391</v>
      </c>
      <c r="EG6" s="3">
        <f>IF(ISNA(MATCH(ratings!$A6,tournaments!DW$2:DW$33,0)),0,(INDEX(tournaments!DY$2:DY$33,MATCH(ratings!$A6,tournaments!DW$2:DW$33,0))))</f>
        <v>50</v>
      </c>
      <c r="EH6" s="6">
        <f t="shared" si="42"/>
        <v>40.844962865003637</v>
      </c>
      <c r="EI6" s="9">
        <f>IF(ISNA(MATCH(ratings!$A6,tournaments!DZ$2:DZ$33,0)),0,(INDEX(tournaments!EA$2:EA$33,MATCH(ratings!$A6,tournaments!DZ$2:DZ$33,0))))</f>
        <v>0.25694472902296872</v>
      </c>
      <c r="EJ6" s="3">
        <f>IF(ISNA(MATCH(ratings!$A6,tournaments!DZ$2:DZ$33,0)),0,(INDEX(tournaments!EB$2:EB$33,MATCH(ratings!$A6,tournaments!DZ$2:DZ$33,0))))</f>
        <v>63.636363636363633</v>
      </c>
      <c r="EK6" s="6">
        <f t="shared" si="43"/>
        <v>46.701093160254615</v>
      </c>
      <c r="EL6" s="6">
        <f>parameters!$B$3*parameters!$B$2+(1-parameters!$B$3)*ratings!EK6</f>
        <v>44.030983844229155</v>
      </c>
      <c r="EM6" s="9">
        <f>IF(ISNA(MATCH(ratings!$A6,tournaments!EC$2:EC$33,0)),0,(INDEX(tournaments!ED$2:ED$33,MATCH(ratings!$A6,tournaments!EC$2:EC$33,0))))</f>
        <v>0</v>
      </c>
      <c r="EN6" s="3">
        <f>IF(ISNA(MATCH(ratings!$A6,tournaments!EC$2:EC$33,0)),0,(INDEX(tournaments!EE$2:EE$33,MATCH(ratings!$A6,tournaments!EC$2:EC$33,0))))</f>
        <v>0</v>
      </c>
      <c r="EO6" s="6">
        <f t="shared" si="44"/>
        <v>44.030983844229155</v>
      </c>
      <c r="EP6" s="9">
        <f>IF(ISNA(MATCH(ratings!$A6,tournaments!EF$2:EF$33,0)),0,(INDEX(tournaments!EG$2:EG$33,MATCH(ratings!$A6,tournaments!EF$2:EF$33,0))))</f>
        <v>0.27910469727355369</v>
      </c>
      <c r="EQ6" s="3">
        <f>IF(ISNA(MATCH(ratings!$A6,tournaments!EF$2:EF$33,0)),0,(INDEX(tournaments!EH$2:EH$33,MATCH(ratings!$A6,tournaments!EF$2:EF$33,0))))</f>
        <v>66.666666666666671</v>
      </c>
      <c r="ER6" s="6">
        <f t="shared" si="45"/>
        <v>50.348709245965757</v>
      </c>
      <c r="ES6" s="9">
        <f>IF(ISNA(MATCH(ratings!$A6,tournaments!EI$2:EI$33,0)),0,(INDEX(tournaments!EJ$2:EJ$33,MATCH(ratings!$A6,tournaments!EI$2:EI$33,0))))</f>
        <v>0.30232367392896897</v>
      </c>
      <c r="ET6" s="3">
        <f>IF(ISNA(MATCH(ratings!$A6,tournaments!EI$2:EI$33,0)),0,(INDEX(tournaments!EK$2:EK$33,MATCH(ratings!$A6,tournaments!EI$2:EI$33,0))))</f>
        <v>55</v>
      </c>
      <c r="EU6" s="6">
        <f t="shared" si="46"/>
        <v>51.754904555237239</v>
      </c>
      <c r="EV6" s="9">
        <f>IF(ISNA(MATCH(ratings!$A6,tournaments!EL$2:EL$33,0)),0,(INDEX(tournaments!EM$2:EM$33,MATCH(ratings!$A6,tournaments!EL$2:EL$33,0))))</f>
        <v>0.27305493944660397</v>
      </c>
      <c r="EW6" s="3">
        <f>IF(ISNA(MATCH(ratings!$A6,tournaments!EL$2:EL$33,0)),0,(INDEX(tournaments!EN$2:EN$33,MATCH(ratings!$A6,tournaments!EL$2:EL$33,0))))</f>
        <v>63.636363636363633</v>
      </c>
      <c r="EX6" s="6">
        <f t="shared" si="47"/>
        <v>54.999195645171511</v>
      </c>
      <c r="EY6" s="9">
        <f>IF(ISNA(MATCH(ratings!$A6,tournaments!EO$2:EO$33,0)),0,(INDEX(tournaments!EP$2:EP$33,MATCH(ratings!$A6,tournaments!EO$2:EO$33,0))))</f>
        <v>0.20684181813764224</v>
      </c>
      <c r="EZ6" s="3">
        <f>IF(ISNA(MATCH(ratings!$A6,tournaments!EO$2:EO$33,0)),0,(INDEX(tournaments!EQ$2:EQ$33,MATCH(ratings!$A6,tournaments!EO$2:EO$33,0))))</f>
        <v>100</v>
      </c>
      <c r="FA6" s="6">
        <f t="shared" si="48"/>
        <v>64.307243835580564</v>
      </c>
      <c r="FB6" s="9">
        <f>IF(ISNA(MATCH(ratings!$A6,tournaments!ER$2:ER$33,0)),0,(INDEX(tournaments!ES$2:ES$33,MATCH(ratings!$A6,tournaments!ER$2:ER$33,0))))</f>
        <v>0.27202615405297914</v>
      </c>
      <c r="FC6" s="3">
        <f>IF(ISNA(MATCH(ratings!$A6,tournaments!ER$2:ER$33,0)),0,(INDEX(tournaments!ET$2:ET$33,MATCH(ratings!$A6,tournaments!ER$2:ER$33,0))))</f>
        <v>58.333333333333336</v>
      </c>
      <c r="FD6" s="6">
        <f t="shared" si="49"/>
        <v>62.682183936997546</v>
      </c>
      <c r="FE6" s="9">
        <f>IF(ISNA(MATCH(ratings!$A6,tournaments!EU$2:EU$33,0)),0,(INDEX(tournaments!EV$2:EV$33,MATCH(ratings!$A6,tournaments!EU$2:EU$33,0))))</f>
        <v>0.25467787323458613</v>
      </c>
      <c r="FF6" s="3">
        <f>IF(ISNA(MATCH(ratings!$A6,tournaments!EU$2:EU$33,0)),0,(INDEX(tournaments!EW$2:EW$33,MATCH(ratings!$A6,tournaments!EU$2:EU$33,0))))</f>
        <v>66.666666666666671</v>
      </c>
      <c r="FG6" s="6">
        <f t="shared" si="50"/>
        <v>63.696943524529615</v>
      </c>
      <c r="FH6" s="6">
        <f>parameters!$B$3*parameters!$B$2+(1-parameters!$B$3)*ratings!FG6</f>
        <v>59.327249172076655</v>
      </c>
      <c r="FI6" s="9">
        <f>IF(ISNA(MATCH(ratings!$A6,tournaments!EX$2:EX$33,0)),0,(INDEX(tournaments!EY$2:EY$33,MATCH(ratings!$A6,tournaments!EX$2:EX$33,0))))</f>
        <v>0.25467787323458613</v>
      </c>
      <c r="FJ6" s="3">
        <f>IF(ISNA(MATCH(ratings!$A6,tournaments!EX$2:EX$33,0)),0,(INDEX(tournaments!EZ$2:EZ$33,MATCH(ratings!$A6,tournaments!EX$2:EX$33,0))))</f>
        <v>83.333333333333329</v>
      </c>
      <c r="FK6" s="6">
        <f t="shared" si="71"/>
        <v>65.441067630955985</v>
      </c>
      <c r="FL6" s="9">
        <f>IF(ISNA(MATCH(ratings!$A6,tournaments!FA$2:FA$33,0)),0,(INDEX(tournaments!FB$2:FB$33,MATCH(ratings!$A6,tournaments!FA$2:FA$33,0))))</f>
        <v>0.21898038086302749</v>
      </c>
      <c r="FM6" s="3">
        <f>IF(ISNA(MATCH(ratings!$A6,tournaments!FA$2:FA$33,0)),0,(INDEX(tournaments!FC$2:FC$33,MATCH(ratings!$A6,tournaments!FA$2:FA$33,0))))</f>
        <v>36.363636363636367</v>
      </c>
      <c r="FN6" s="6">
        <f t="shared" si="51"/>
        <v>59.073680657519823</v>
      </c>
      <c r="FO6" s="9">
        <f>IF(ISNA(MATCH(ratings!$A6,tournaments!FD$2:FD$33,0)),0,(INDEX(tournaments!FE$2:FE$33,MATCH(ratings!$A6,tournaments!FD$2:FD$33,0))))</f>
        <v>0.24039334713074623</v>
      </c>
      <c r="FP6" s="3">
        <f>IF(ISNA(MATCH(ratings!$A6,tournaments!FD$2:FD$33,0)),0,(INDEX(tournaments!FF$2:FF$33,MATCH(ratings!$A6,tournaments!FD$2:FD$33,0))))</f>
        <v>37.5</v>
      </c>
      <c r="FQ6" s="6">
        <f t="shared" si="52"/>
        <v>53.887511354328794</v>
      </c>
      <c r="FR6" s="9">
        <f>IF(ISNA(MATCH(ratings!$A6,tournaments!FG$2:FG$33,0)),0,(INDEX(tournaments!FH$2:FH$33,MATCH(ratings!$A6,tournaments!FG$2:FG$33,0))))</f>
        <v>0.1978455245242926</v>
      </c>
      <c r="FS6" s="3">
        <f>IF(ISNA(MATCH(ratings!$A6,tournaments!FG$2:FG$33,0)),0,(INDEX(tournaments!FI$2:FI$33,MATCH(ratings!$A6,tournaments!FG$2:FG$33,0))))</f>
        <v>75</v>
      </c>
      <c r="FT6" s="6">
        <f t="shared" si="53"/>
        <v>58.064522744444787</v>
      </c>
      <c r="FU6" s="9">
        <f>IF(ISNA(MATCH(ratings!$A6,tournaments!FJ$2:FJ$33,0)),0,(INDEX(tournaments!FK$2:FK$33,MATCH(ratings!$A6,tournaments!FJ$2:FJ$33,0))))</f>
        <v>0.22474125530556066</v>
      </c>
      <c r="FV6" s="3">
        <f>IF(ISNA(MATCH(ratings!$A6,tournaments!FJ$2:FJ$33,0)),0,(INDEX(tournaments!FL$2:FL$33,MATCH(ratings!$A6,tournaments!FJ$2:FJ$33,0))))</f>
        <v>50</v>
      </c>
      <c r="FW6" s="6">
        <f t="shared" si="54"/>
        <v>56.252091779418024</v>
      </c>
      <c r="FX6" s="9">
        <f>IF(ISNA(MATCH(ratings!$A6,tournaments!FM$2:FM$33,0)),0,(INDEX(tournaments!FN$2:FN$33,MATCH(ratings!$A6,tournaments!FM$2:FM$33,0))))</f>
        <v>0.21337213893344653</v>
      </c>
      <c r="FY6" s="3">
        <f>IF(ISNA(MATCH(ratings!$A6,tournaments!FM$2:FM$33,0)),0,(INDEX(tournaments!FO$2:FO$33,MATCH(ratings!$A6,tournaments!FM$2:FM$33,0))))</f>
        <v>75</v>
      </c>
      <c r="FZ6" s="6">
        <f t="shared" si="55"/>
        <v>60.252373056971543</v>
      </c>
      <c r="GA6" s="6">
        <f>parameters!$B$3*parameters!$B$2+(1-parameters!$B$3)*ratings!FZ6</f>
        <v>56.227135751274389</v>
      </c>
      <c r="GB6" s="9">
        <f>IF(ISNA(MATCH(ratings!$A6,tournaments!FP$2:FP$33,0)),0,(INDEX(tournaments!FQ$2:FQ$33,MATCH(ratings!$A6,tournaments!FP$2:FP$33,0))))</f>
        <v>0.24039334713074623</v>
      </c>
      <c r="GC6" s="3">
        <f>IF(ISNA(MATCH(ratings!$A6,tournaments!FP$2:FP$33,0)),0,(INDEX(tournaments!FR$2:FR$33,MATCH(ratings!$A6,tournaments!FP$2:FP$33,0))))</f>
        <v>75</v>
      </c>
      <c r="GD6" s="6">
        <f t="shared" si="56"/>
        <v>60.740007423256664</v>
      </c>
      <c r="GE6" s="9">
        <f>IF(ISNA(MATCH(ratings!$A6,tournaments!FS$2:FS$33,0)),0,(INDEX(tournaments!FT$2:FT$33,MATCH(ratings!$A6,tournaments!FS$2:FS$33,0))))</f>
        <v>0.18766795249445523</v>
      </c>
      <c r="GF6" s="3">
        <f>IF(ISNA(MATCH(ratings!$A6,tournaments!FS$2:FS$33,0)),0,(INDEX(tournaments!FU$2:FU$33,MATCH(ratings!$A6,tournaments!FS$2:FS$33,0))))</f>
        <v>50</v>
      </c>
      <c r="GG6" s="6">
        <f t="shared" si="57"/>
        <v>58.724452220358835</v>
      </c>
      <c r="GH6" s="9">
        <f>IF(ISNA(MATCH(ratings!$A6,tournaments!FV$2:FV$33,0)),0,(INDEX(tournaments!FW$2:FW$33,MATCH(ratings!$A6,tournaments!FV$2:FV$33,0))))</f>
        <v>0.19674979277424276</v>
      </c>
      <c r="GI6" s="3">
        <f>IF(ISNA(MATCH(ratings!$A6,tournaments!FV$2:FV$33,0)),0,(INDEX(tournaments!FX$2:FX$33,MATCH(ratings!$A6,tournaments!FV$2:FV$33,0))))</f>
        <v>75</v>
      </c>
      <c r="GJ6" s="6">
        <f t="shared" si="58"/>
        <v>61.926662873290518</v>
      </c>
      <c r="GK6" s="9">
        <f>IF(ISNA(MATCH(ratings!$A6,tournaments!FY$2:FY$33,0)),0,(INDEX(tournaments!FZ$2:FZ$33,MATCH(ratings!$A6,tournaments!FY$2:FY$33,0))))</f>
        <v>0.20938709285145507</v>
      </c>
      <c r="GL6" s="3">
        <f>IF(ISNA(MATCH(ratings!$A6,tournaments!FY$2:FY$33,0)),0,(INDEX(tournaments!GA$2:GA$33,MATCH(ratings!$A6,tournaments!FY$2:FY$33,0))))</f>
        <v>50</v>
      </c>
      <c r="GM6" s="6">
        <f t="shared" si="59"/>
        <v>59.429373606832833</v>
      </c>
      <c r="GN6" s="9">
        <f>IF(ISNA(MATCH(ratings!$A6,tournaments!GB$2:GB$33,0)),0,(INDEX(tournaments!GC$2:GC$33,MATCH(ratings!$A6,tournaments!GB$2:GB$33,0))))</f>
        <v>0.13607778401852894</v>
      </c>
      <c r="GO6" s="3">
        <f>IF(ISNA(MATCH(ratings!$A6,tournaments!GB$2:GB$33,0)),0,(INDEX(tournaments!GD$2:GD$33,MATCH(ratings!$A6,tournaments!GB$2:GB$33,0))))</f>
        <v>0</v>
      </c>
      <c r="GP6" s="6">
        <f t="shared" si="60"/>
        <v>51.342356140805769</v>
      </c>
      <c r="GQ6" s="9">
        <f>IF(ISNA(MATCH(ratings!$A6,tournaments!GE$2:GE$33,0)),0,(INDEX(tournaments!GF$2:GF$33,MATCH(ratings!$A6,tournaments!GE$2:GE$33,0))))</f>
        <v>0.21629386142295057</v>
      </c>
      <c r="GR6" s="3">
        <f>IF(ISNA(MATCH(ratings!$A6,tournaments!GE$2:GE$33,0)),0,(INDEX(tournaments!GG$2:GG$33,MATCH(ratings!$A6,tournaments!GE$2:GE$33,0))))</f>
        <v>71.428571428571431</v>
      </c>
      <c r="GS6" s="6">
        <f t="shared" si="61"/>
        <v>55.6868812067693</v>
      </c>
      <c r="GT6" s="6">
        <f>parameters!$B$3*parameters!$B$2+(1-parameters!$B$3)*ratings!GS6</f>
        <v>52.118193086092369</v>
      </c>
      <c r="GU6" s="9">
        <f>IF(ISNA(MATCH(ratings!$A6,tournaments!GH$2:GH$33,0)),0,(INDEX(tournaments!GI$2:GI$33,MATCH(ratings!$A6,tournaments!GH$2:GH$33,0))))</f>
        <v>0</v>
      </c>
      <c r="GV6" s="3">
        <f>IF(ISNA(MATCH(ratings!$A6,tournaments!GH$2:GH$33,0)),0,(INDEX(tournaments!GJ$2:GJ$33,MATCH(ratings!$A6,tournaments!GH$2:GH$33,0))))</f>
        <v>0</v>
      </c>
      <c r="GW6" s="6">
        <f t="shared" si="62"/>
        <v>52.118193086092369</v>
      </c>
      <c r="GX6" s="9">
        <f>IF(ISNA(MATCH(ratings!$A6,tournaments!GK$2:GK$33,0)),0,(INDEX(tournaments!GL$2:GL$33,MATCH(ratings!$A6,tournaments!GK$2:GK$33,0))))</f>
        <v>0.22474125530556066</v>
      </c>
      <c r="GY6" s="3">
        <f>IF(ISNA(MATCH(ratings!$A6,tournaments!GK$2:GK$33,0)),0,(INDEX(tournaments!GM$2:GM$33,MATCH(ratings!$A6,tournaments!GK$2:GK$33,0))))</f>
        <v>77.777777777777771</v>
      </c>
      <c r="GZ6" s="6">
        <f t="shared" si="63"/>
        <v>57.884960360321088</v>
      </c>
      <c r="HA6" s="9">
        <f>IF(ISNA(MATCH(ratings!$A6,tournaments!GN$2:GN$33,0)),0,(INDEX(tournaments!GO$2:GO$33,MATCH(ratings!$A6,tournaments!GN$2:GN$33,0))))</f>
        <v>0.27943481242261126</v>
      </c>
      <c r="HB6" s="3">
        <f>IF(ISNA(MATCH(ratings!$A6,tournaments!GN$2:GN$33,0)),0,(INDEX(tournaments!GP$2:GP$33,MATCH(ratings!$A6,tournaments!GN$2:GN$33,0))))</f>
        <v>80</v>
      </c>
      <c r="HC6" s="6">
        <f t="shared" si="64"/>
        <v>64.064672313753377</v>
      </c>
      <c r="HD6" s="9">
        <f>IF(ISNA(MATCH(ratings!$A6,tournaments!GQ$2:GQ$33,0)),0,(INDEX(tournaments!GR$2:GR$33,MATCH(ratings!$A6,tournaments!GQ$2:GQ$33,0))))</f>
        <v>0.23534318778842334</v>
      </c>
      <c r="HE6" s="3">
        <f>IF(ISNA(MATCH(ratings!$A6,tournaments!GQ$2:GQ$33,0)),0,(INDEX(tournaments!GS$2:GS$33,MATCH(ratings!$A6,tournaments!GQ$2:GQ$33,0))))</f>
        <v>83.333333333333329</v>
      </c>
      <c r="HF6" s="6">
        <f t="shared" si="65"/>
        <v>68.599420422515863</v>
      </c>
      <c r="HG6" s="9">
        <f>IF(ISNA(MATCH(ratings!$A6,tournaments!GT$2:GT$33,0)),0,(INDEX(tournaments!GU$2:GU$33,MATCH(ratings!$A6,tournaments!GT$2:GT$33,0))))</f>
        <v>0.20529357230174483</v>
      </c>
      <c r="HH6" s="3">
        <f>IF(ISNA(MATCH(ratings!$A6,tournaments!GT$2:GT$33,0)),0,(INDEX(tournaments!GV$2:GV$33,MATCH(ratings!$A6,tournaments!GT$2:GT$33,0))))</f>
        <v>25</v>
      </c>
      <c r="HI6" s="6">
        <f t="shared" si="66"/>
        <v>59.648739653691933</v>
      </c>
      <c r="HJ6" s="9">
        <f>IF(ISNA(MATCH(ratings!$A6,tournaments!GW$2:GW$33,0)),0,(INDEX(tournaments!GX$2:GX$33,MATCH(ratings!$A6,tournaments!GW$2:GW$33,0))))</f>
        <v>0.17282306563931127</v>
      </c>
      <c r="HK6" s="3">
        <f>IF(ISNA(MATCH(ratings!$A6,tournaments!GW$2:GW$33,0)),0,(INDEX(tournaments!GY$2:GY$33,MATCH(ratings!$A6,tournaments!GW$2:GW$33,0))))</f>
        <v>50</v>
      </c>
      <c r="HL6" s="6">
        <f t="shared" si="67"/>
        <v>57.98121488718531</v>
      </c>
      <c r="HM6" s="9">
        <f>IF(ISNA(MATCH(ratings!$A6,tournaments!GZ$2:GZ$33,0)),0,(INDEX(tournaments!HA$2:HA$33,MATCH(ratings!$A6,tournaments!GZ$2:GZ$33,0))))</f>
        <v>0.20425237161473886</v>
      </c>
      <c r="HN6" s="3">
        <f>IF(ISNA(MATCH(ratings!$A6,tournaments!GZ$2:GZ$33,0)),0,(INDEX(tournaments!HB$2:HB$33,MATCH(ratings!$A6,tournaments!GZ$2:GZ$33,0))))</f>
        <v>100</v>
      </c>
      <c r="HO6" s="6">
        <f t="shared" si="68"/>
        <v>66.563651398847796</v>
      </c>
      <c r="HP6" s="9">
        <f>IF(ISNA(MATCH(ratings!$A6,tournaments!HC$2:HC$33,0)),0,(INDEX(tournaments!HD$2:HD$33,MATCH(ratings!$A6,tournaments!HC$2:HC$33,0))))</f>
        <v>0.24039334713074623</v>
      </c>
      <c r="HQ6" s="3">
        <f>IF(ISNA(MATCH(ratings!$A6,tournaments!HC$2:HC$33,0)),0,(INDEX(tournaments!HE$2:HE$33,MATCH(ratings!$A6,tournaments!HC$2:HC$33,0))))</f>
        <v>62.5</v>
      </c>
      <c r="HR6" s="6">
        <f t="shared" si="69"/>
        <v>65.586776637506233</v>
      </c>
      <c r="HS6" s="9">
        <f>IF(ISNA(MATCH(ratings!$A6,tournaments!HF$2:HF$33,0)),0,(INDEX(tournaments!HG$2:HG$33,MATCH(ratings!$A6,tournaments!HF$2:HF$33,0))))</f>
        <v>0.21337213893344653</v>
      </c>
      <c r="HT6" s="3">
        <f>IF(ISNA(MATCH(ratings!$A6,tournaments!HF$2:HF$33,0)),0,(INDEX(tournaments!HH$2:HH$33,MATCH(ratings!$A6,tournaments!HF$2:HF$33,0))))</f>
        <v>50</v>
      </c>
      <c r="HU6" s="6">
        <f t="shared" si="70"/>
        <v>62.260992767283653</v>
      </c>
      <c r="HV6" s="6">
        <f>parameters!$B$3*parameters!$B$2+(1-parameters!$B$3)*ratings!HU6</f>
        <v>58.034893490555291</v>
      </c>
      <c r="HW6" s="9">
        <f>IF(ISNA(MATCH(ratings!$A6,tournaments!HI$2:HI$33,0)),0,(INDEX(tournaments!HJ$2:HJ$33,MATCH(ratings!$A6,tournaments!HI$2:HI$33,0))))</f>
        <v>0.29430242773318949</v>
      </c>
      <c r="HX6" s="3">
        <f>IF(ISNA(MATCH(ratings!$A6,tournaments!HI$2:HI$33,0)),0,(INDEX(tournaments!HK$2:HK$33,MATCH(ratings!$A6,tournaments!HI$2:HI$33,0))))</f>
        <v>37.5</v>
      </c>
      <c r="HY6" s="6">
        <f t="shared" si="72"/>
        <v>51.991424483042394</v>
      </c>
      <c r="HZ6" s="9">
        <f>IF(ISNA(MATCH(ratings!$A6,tournaments!HL$2:HL$33,0)),0,(INDEX(tournaments!HM$2:HM$33,MATCH(ratings!$A6,tournaments!HL$2:HL$33,0))))</f>
        <v>0.26464986788919376</v>
      </c>
      <c r="IA6" s="3">
        <f>IF(ISNA(MATCH(ratings!$A6,tournaments!HL$2:HL$33,0)),0,(INDEX(tournaments!HN$2:HN$33,MATCH(ratings!$A6,tournaments!HL$2:HL$33,0))))</f>
        <v>36.363636363636367</v>
      </c>
      <c r="IB6" s="6">
        <f t="shared" si="73"/>
        <v>47.855532421841282</v>
      </c>
      <c r="IC6" s="9">
        <f>IF(ISNA(MATCH(ratings!$A6,tournaments!HO$2:HO$33,0)),0,(INDEX(tournaments!HP$2:HP$33,MATCH(ratings!$A6,tournaments!HO$2:HO$33,0))))</f>
        <v>0</v>
      </c>
      <c r="ID6" s="3">
        <f>IF(ISNA(MATCH(ratings!$A6,tournaments!HO$2:HO$33,0)),0,(INDEX(tournaments!HQ$2:HQ$33,MATCH(ratings!$A6,tournaments!HO$2:HO$33,0))))</f>
        <v>0</v>
      </c>
      <c r="IE6" s="6">
        <f t="shared" si="74"/>
        <v>47.855532421841282</v>
      </c>
      <c r="IF6" s="9">
        <f>IF(ISNA(MATCH(ratings!$A6,tournaments!HR$2:HR$33,0)),0,(INDEX(tournaments!HS$2:HS$33,MATCH(ratings!$A6,tournaments!HR$2:HR$33,0))))</f>
        <v>0.26357005824535473</v>
      </c>
      <c r="IG6" s="3">
        <f>IF(ISNA(MATCH(ratings!$A6,tournaments!HR$2:HR$33,0)),0,(INDEX(tournaments!HT$2:HT$33,MATCH(ratings!$A6,tournaments!HR$2:HR$33,0))))</f>
        <v>90.909090909090907</v>
      </c>
      <c r="IH6" s="6">
        <f t="shared" si="75"/>
        <v>59.203161339995447</v>
      </c>
      <c r="II6" s="9">
        <f>IF(ISNA(MATCH(ratings!$A6,tournaments!HU$2:HU$33,0)),0,(INDEX(tournaments!HV$2:HV$33,MATCH(ratings!$A6,tournaments!HU$2:HU$33,0))))</f>
        <v>0.25918177931828212</v>
      </c>
      <c r="IJ6" s="3">
        <f>IF(ISNA(MATCH(ratings!$A6,tournaments!HU$2:HU$33,0)),0,(INDEX(tournaments!HW$2:HW$33,MATCH(ratings!$A6,tournaments!HU$2:HU$33,0))))</f>
        <v>75</v>
      </c>
      <c r="IK6" s="6">
        <f t="shared" si="76"/>
        <v>63.297414091499256</v>
      </c>
      <c r="IL6" s="9">
        <f>IF(ISNA(MATCH(ratings!$A6,tournaments!HX$2:HX$33,0)),0,(INDEX(tournaments!HY$2:HY$33,MATCH(ratings!$A6,tournaments!HX$2:HX$33,0))))</f>
        <v>0.22474125530556066</v>
      </c>
      <c r="IM6" s="3">
        <f>IF(ISNA(MATCH(ratings!$A6,tournaments!HX$2:HX$33,0)),0,(INDEX(tournaments!HZ$2:HZ$33,MATCH(ratings!$A6,tournaments!HX$2:HX$33,0))))</f>
        <v>50</v>
      </c>
      <c r="IN6" s="6">
        <f t="shared" si="77"/>
        <v>60.308936556257862</v>
      </c>
      <c r="IO6" s="9">
        <f>IF(ISNA(MATCH(ratings!$A6,tournaments!IA$2:IA$33,0)),0,(INDEX(tournaments!IB$2:IB$33,MATCH(ratings!$A6,tournaments!IA$2:IA$33,0))))</f>
        <v>0.24039334713074623</v>
      </c>
      <c r="IP6" s="3">
        <f>IF(ISNA(MATCH(ratings!$A6,tournaments!IA$2:IA$33,0)),0,(INDEX(tournaments!IC$2:IC$33,MATCH(ratings!$A6,tournaments!IA$2:IA$33,0))))</f>
        <v>87.5</v>
      </c>
      <c r="IQ6" s="6">
        <f t="shared" si="78"/>
        <v>66.845487309543515</v>
      </c>
      <c r="IR6" s="9">
        <f>IF(ISNA(MATCH(ratings!$A6,tournaments!ID$2:ID$33,0)),0,(INDEX(tournaments!IE$2:IE$33,MATCH(ratings!$A6,tournaments!ID$2:ID$33,0))))</f>
        <v>0</v>
      </c>
      <c r="IS6" s="3">
        <f>IF(ISNA(MATCH(ratings!$A6,tournaments!ID$2:ID$33,0)),0,(INDEX(tournaments!IF$2:IF$33,MATCH(ratings!$A6,tournaments!ID$2:ID$33,0))))</f>
        <v>0</v>
      </c>
      <c r="IT6" s="6">
        <f t="shared" si="79"/>
        <v>66.845487309543515</v>
      </c>
      <c r="IU6" s="6">
        <f>parameters!$B$3*parameters!$B$2+(1-parameters!$B$3)*ratings!IT6</f>
        <v>62.160938578589167</v>
      </c>
      <c r="IV6" s="9">
        <f>IF(ISNA(MATCH(ratings!$A6,tournaments!IG$2:IG$33,0)),0,(INDEX(tournaments!IH$2:IH$33,MATCH(ratings!$A6,tournaments!IG$2:IG$33,0))))</f>
        <v>0.20267669743834671</v>
      </c>
      <c r="IW6" s="3">
        <f>IF(ISNA(MATCH(ratings!$A6,tournaments!IG$2:IG$33,0)),0,(INDEX(tournaments!II$2:II$33,MATCH(ratings!$A6,tournaments!IG$2:IG$33,0))))</f>
        <v>50</v>
      </c>
      <c r="IX6" s="6">
        <f t="shared" si="80"/>
        <v>59.696199709730131</v>
      </c>
      <c r="IY6" s="9">
        <f>IF(ISNA(MATCH(ratings!$A6,tournaments!IJ$2:IJ$33,0)),0,(INDEX(tournaments!IK$2:IK$33,MATCH(ratings!$A6,tournaments!IJ$2:IJ$33,0))))</f>
        <v>0</v>
      </c>
      <c r="IZ6" s="3">
        <f>IF(ISNA(MATCH(ratings!$A6,tournaments!IJ$2:IJ$33,0)),0,(INDEX(tournaments!IL$2:IL$33,MATCH(ratings!$A6,tournaments!IJ$2:IJ$33,0))))</f>
        <v>0</v>
      </c>
      <c r="JA6" s="6">
        <f t="shared" si="81"/>
        <v>59.696199709730131</v>
      </c>
      <c r="JB6" s="9">
        <f>IF(ISNA(MATCH(ratings!$A6,tournaments!IM$2:IM$33,0)),0,(INDEX(tournaments!IN$2:IN$33,MATCH(ratings!$A6,tournaments!IM$2:IM$33,0))))</f>
        <v>0.24039334713074623</v>
      </c>
      <c r="JC6" s="3">
        <f>IF(ISNA(MATCH(ratings!$A6,tournaments!IM$2:IM$33,0)),0,(INDEX(tournaments!IO$2:IO$33,MATCH(ratings!$A6,tournaments!IM$2:IM$33,0))))</f>
        <v>50</v>
      </c>
      <c r="JD6" s="6">
        <f t="shared" si="82"/>
        <v>57.365297807059932</v>
      </c>
      <c r="JE6" s="9">
        <f>IF(ISNA(MATCH(ratings!$A6,tournaments!IP$2:IP$33,0)),0,(INDEX(tournaments!IQ$2:IQ$33,MATCH(ratings!$A6,tournaments!IP$2:IP$33,0))))</f>
        <v>0.20425237161473886</v>
      </c>
      <c r="JF6" s="3">
        <f>IF(ISNA(MATCH(ratings!$A6,tournaments!IP$2:IP$33,0)),0,(INDEX(tournaments!IR$2:IR$33,MATCH(ratings!$A6,tournaments!IP$2:IP$33,0))))</f>
        <v>20</v>
      </c>
      <c r="JG6" s="6">
        <f t="shared" si="83"/>
        <v>49.733347113876938</v>
      </c>
      <c r="JH6" s="9">
        <f>IF(ISNA(MATCH(ratings!$A6,tournaments!IS$2:IS$33,0)),0,(INDEX(tournaments!IT$2:IT$33,MATCH(ratings!$A6,tournaments!IS$2:IS$33,0))))</f>
        <v>0.22197607858798715</v>
      </c>
      <c r="JI6" s="3">
        <f>IF(ISNA(MATCH(ratings!$A6,tournaments!IS$2:IS$33,0)),0,(INDEX(tournaments!IU$2:IU$33,MATCH(ratings!$A6,tournaments!IS$2:IS$33,0))))</f>
        <v>57.142857142857146</v>
      </c>
      <c r="JJ6" s="6">
        <f t="shared" si="84"/>
        <v>51.378081094368326</v>
      </c>
      <c r="JK6" s="9">
        <f>IF(ISNA(MATCH(ratings!$A6,tournaments!IV$2:IV$33,0)),0,(INDEX(tournaments!IW$2:IW$33,MATCH(ratings!$A6,tournaments!IV$2:IV$33,0))))</f>
        <v>0.22474125530556066</v>
      </c>
      <c r="JL6" s="3">
        <f>IF(ISNA(MATCH(ratings!$A6,tournaments!IV$2:IV$33,0)),0,(INDEX(tournaments!IX$2:IX$33,MATCH(ratings!$A6,tournaments!IV$2:IV$33,0))))</f>
        <v>100</v>
      </c>
      <c r="JM6" s="6">
        <f t="shared" si="85"/>
        <v>62.305432184585158</v>
      </c>
      <c r="JN6" s="9">
        <f>IF(ISNA(MATCH(ratings!$A6,tournaments!IY$2:IY$33,0)),0,(INDEX(tournaments!IZ$2:IZ$33,MATCH(ratings!$A6,tournaments!IY$2:IY$33,0))))</f>
        <v>0.24039334713074623</v>
      </c>
      <c r="JO6" s="3">
        <f>IF(ISNA(MATCH(ratings!$A6,tournaments!IY$2:IY$33,0)),0,(INDEX(tournaments!JA$2:JA$33,MATCH(ratings!$A6,tournaments!IY$2:IY$33,0))))</f>
        <v>100</v>
      </c>
      <c r="JP6" s="6">
        <f t="shared" si="86"/>
        <v>71.366955510379626</v>
      </c>
      <c r="JQ6" s="6">
        <f>parameters!$B$3*parameters!$B$2+(1-parameters!$B$3)*ratings!JP6</f>
        <v>66.230259959341666</v>
      </c>
      <c r="JR6" s="9">
        <f>IF(ISNA(MATCH(ratings!$A6,tournaments!JC$2:JC$33,0)),0,(INDEX(tournaments!JD$2:JD$33,MATCH(ratings!$A6,tournaments!JC$2:JC$33,0))))</f>
        <v>0.24768863341282421</v>
      </c>
      <c r="JS6" s="3">
        <f>IF(ISNA(MATCH(ratings!$A6,tournaments!JC$2:JC$33,0)),0,(INDEX(tournaments!JE$2:JE$33,MATCH(ratings!$A6,tournaments!JC$2:JC$33,0))))</f>
        <v>63.636363636363633</v>
      </c>
      <c r="JT6" s="6">
        <f t="shared" si="87"/>
        <v>65.587781323888692</v>
      </c>
      <c r="JU6" s="9">
        <f>IF(ISNA(MATCH(ratings!$A6,tournaments!JF$2:JF$33,0)),0,(INDEX(tournaments!JG$2:JG$33,MATCH(ratings!$A6,tournaments!JF$2:JF$33,0))))</f>
        <v>0.20108397846890336</v>
      </c>
      <c r="JV6" s="3">
        <f>IF(ISNA(MATCH(ratings!$A6,tournaments!JF$2:JF$33,0)),0,(INDEX(tournaments!JH$2:JH$33,MATCH(ratings!$A6,tournaments!JF$2:JF$33,0))))</f>
        <v>75</v>
      </c>
      <c r="JW6" s="6">
        <f t="shared" si="88"/>
        <v>67.480427701500474</v>
      </c>
      <c r="JX6" s="9">
        <f>IF(ISNA(MATCH(ratings!$A6,tournaments!JI$2:JI$33,0)),0,(INDEX(tournaments!JJ$2:JJ$33,MATCH(ratings!$A6,tournaments!JI$2:JI$33,0))))</f>
        <v>0.18766795249445523</v>
      </c>
      <c r="JY6" s="3">
        <f>IF(ISNA(MATCH(ratings!$A6,tournaments!JI$2:JI$33,0)),0,(INDEX(tournaments!JK$2:JK$33,MATCH(ratings!$A6,tournaments!JI$2:JI$33,0))))</f>
        <v>0</v>
      </c>
      <c r="JZ6" s="6">
        <f t="shared" si="89"/>
        <v>54.816514001309763</v>
      </c>
      <c r="KA6" s="9">
        <f>IF(ISNA(MATCH(ratings!$A6,tournaments!JL$2:JL$33,0)),0,(INDEX(tournaments!JM$2:JM$33,MATCH(ratings!$A6,tournaments!JL$2:JL$33,0))))</f>
        <v>0.18766795249445523</v>
      </c>
      <c r="KB6" s="3">
        <f>IF(ISNA(MATCH(ratings!$A6,tournaments!JL$2:JL$33,0)),0,(INDEX(tournaments!JN$2:JN$33,MATCH(ratings!$A6,tournaments!JL$2:JL$33,0))))</f>
        <v>66.666666666666671</v>
      </c>
      <c r="KC6" s="6">
        <f t="shared" si="90"/>
        <v>57.040407888764008</v>
      </c>
      <c r="KD6" s="9">
        <f>IF(ISNA(MATCH(ratings!$A6,tournaments!JO$2:JO$33,0)),0,(INDEX(tournaments!JP$2:JP$33,MATCH(ratings!$A6,tournaments!JO$2:JO$33,0))))</f>
        <v>0.2182112163091835</v>
      </c>
      <c r="KE6" s="3">
        <f>IF(ISNA(MATCH(ratings!$A6,tournaments!JO$2:JO$33,0)),0,(INDEX(tournaments!JQ$2:JQ$33,MATCH(ratings!$A6,tournaments!JO$2:JO$33,0))))</f>
        <v>28.571428571428573</v>
      </c>
      <c r="KF6" s="6">
        <f t="shared" si="91"/>
        <v>50.828157284847251</v>
      </c>
      <c r="KG6" s="9">
        <f>IF(ISNA(MATCH(ratings!$A6,tournaments!JR$2:JR$33,0)),0,(INDEX(tournaments!JS$2:JS$33,MATCH(ratings!$A6,tournaments!JR$2:JR$33,0))))</f>
        <v>0</v>
      </c>
      <c r="KH6" s="3">
        <f>IF(ISNA(MATCH(ratings!$A6,tournaments!JR$2:JR$33,0)),0,(INDEX(tournaments!JT$2:JT$33,MATCH(ratings!$A6,tournaments!JR$2:JR$33,0))))</f>
        <v>0</v>
      </c>
      <c r="KI6" s="6">
        <f t="shared" si="92"/>
        <v>50.828157284847251</v>
      </c>
      <c r="KJ6" s="6">
        <f>parameters!$B$3*parameters!$B$2+(1-parameters!$B$3)*ratings!KI6</f>
        <v>47.745341556362526</v>
      </c>
      <c r="KK6" s="9">
        <f>IF(ISNA(MATCH(ratings!$A6,tournaments!JU$2:JU$33,0)),0,(INDEX(tournaments!JV$2:JV$33,MATCH(ratings!$A6,tournaments!JU$2:JU$33,0))))</f>
        <v>0</v>
      </c>
      <c r="KL6" s="3">
        <f>IF(ISNA(MATCH(ratings!$A6,tournaments!JU$2:JU$33,0)),0,(INDEX(tournaments!JW$2:JW$33,MATCH(ratings!$A6,tournaments!JU$2:JU$33,0))))</f>
        <v>0</v>
      </c>
      <c r="KM6" s="6">
        <f t="shared" si="93"/>
        <v>47.745341556362526</v>
      </c>
      <c r="KN6" s="9">
        <f>IF(ISNA(MATCH(ratings!$A6,tournaments!JX$2:JX$33,0)),0,(INDEX(tournaments!JY$2:JY$33,MATCH(ratings!$A6,tournaments!JX$2:JX$33,0))))</f>
        <v>0.22474125530556066</v>
      </c>
      <c r="KO6" s="3">
        <f>IF(ISNA(MATCH(ratings!$A6,tournaments!JX$2:JX$33,0)),0,(INDEX(tournaments!JZ$2:JZ$33,MATCH(ratings!$A6,tournaments!JX$2:JX$33,0))))</f>
        <v>100</v>
      </c>
      <c r="KP6" s="6">
        <f t="shared" si="94"/>
        <v>59.489119090548925</v>
      </c>
      <c r="KQ6" s="9">
        <f>IF(ISNA(MATCH(ratings!$A6,tournaments!KA$2:KA$33,0)),0,(INDEX(tournaments!KB$2:KB$33,MATCH(ratings!$A6,tournaments!KA$2:KA$33,0))))</f>
        <v>0.19114210651528196</v>
      </c>
      <c r="KR6" s="3">
        <f>IF(ISNA(MATCH(ratings!$A6,tournaments!KA$2:KA$33,0)),0,(INDEX(tournaments!KC$2:KC$33,MATCH(ratings!$A6,tournaments!KA$2:KA$33,0))))</f>
        <v>60</v>
      </c>
      <c r="KS6" s="6">
        <f t="shared" si="95"/>
        <v>59.586769943759847</v>
      </c>
      <c r="KT6" s="9">
        <f>IF(ISNA(MATCH(ratings!$A6,tournaments!KD$2:KD$33,0)),0,(INDEX(tournaments!KE$2:KE$33,MATCH(ratings!$A6,tournaments!KD$2:KD$33,0))))</f>
        <v>0.14964078842620093</v>
      </c>
      <c r="KU6" s="3">
        <f>IF(ISNA(MATCH(ratings!$A6,tournaments!KD$2:KD$33,0)),0,(INDEX(tournaments!KF$2:KF$33,MATCH(ratings!$A6,tournaments!KD$2:KD$33,0))))</f>
        <v>33.333333333333336</v>
      </c>
      <c r="KV6" s="6">
        <f t="shared" si="96"/>
        <v>55.658184990478333</v>
      </c>
      <c r="KW6" s="9">
        <f>IF(ISNA(MATCH(ratings!$A6,tournaments!KG$2:KG$33,0)),0,(INDEX(tournaments!KH$2:KH$33,MATCH(ratings!$A6,tournaments!KG$2:KG$33,0))))</f>
        <v>0.20837416464948155</v>
      </c>
      <c r="KX6" s="3">
        <f>IF(ISNA(MATCH(ratings!$A6,tournaments!KG$2:KG$33,0)),0,(INDEX(tournaments!KI$2:KI$33,MATCH(ratings!$A6,tournaments!KG$2:KG$33,0))))</f>
        <v>60</v>
      </c>
      <c r="KY6" s="6">
        <f t="shared" si="97"/>
        <v>56.56290706614999</v>
      </c>
      <c r="KZ6" s="9">
        <f>IF(ISNA(MATCH(ratings!$A6,tournaments!KJ$2:KJ$33,0)),0,(INDEX(tournaments!KK$2:KK$33,MATCH(ratings!$A6,tournaments!KJ$2:KJ$33,0))))</f>
        <v>0.23275785698918319</v>
      </c>
      <c r="LA6" s="3">
        <f>IF(ISNA(MATCH(ratings!$A6,tournaments!KJ$2:KJ$33,0)),0,(INDEX(tournaments!KL$2:KL$33,MATCH(ratings!$A6,tournaments!KJ$2:KJ$33,0))))</f>
        <v>43.75</v>
      </c>
      <c r="LB6" s="6">
        <f t="shared" si="98"/>
        <v>53.580602275631357</v>
      </c>
      <c r="LC6" s="6">
        <f>parameters!$B$3*parameters!$B$2+(1-parameters!$B$3)*ratings!LB6</f>
        <v>50.22254204806822</v>
      </c>
      <c r="LD6" s="9">
        <f>IF(ISNA(MATCH(ratings!$A6,tournaments!KN$2:KN$33,0)),0,(INDEX(tournaments!KO$2:KO$33,MATCH(ratings!$A6,tournaments!KN$2:KN$33,0))))</f>
        <v>0.22474125530556066</v>
      </c>
      <c r="LE6" s="3">
        <f>IF(ISNA(MATCH(ratings!$A6,tournaments!KN$2:KN$33,0)),0,(INDEX(tournaments!KP$2:KP$33,MATCH(ratings!$A6,tournaments!KN$2:KN$33,0))))</f>
        <v>50</v>
      </c>
      <c r="LF6" s="6">
        <f t="shared" si="99"/>
        <v>50.172527668827101</v>
      </c>
      <c r="LG6" s="9">
        <f>IF(ISNA(MATCH(ratings!$A6,tournaments!KQ$2:KQ$33,0)),0,(INDEX(tournaments!KR$2:KR$33,MATCH(ratings!$A6,tournaments!KQ$2:KQ$33,0))))</f>
        <v>0.22880006589867508</v>
      </c>
      <c r="LH6" s="3">
        <f>IF(ISNA(MATCH(ratings!$A6,tournaments!KQ$2:KQ$33,0)),0,(INDEX(tournaments!KS$2:KS$33,MATCH(ratings!$A6,tournaments!KQ$2:KQ$33,0))))</f>
        <v>12.5</v>
      </c>
      <c r="LI6" s="6">
        <f t="shared" si="100"/>
        <v>41.553050855629799</v>
      </c>
      <c r="LJ6" s="9">
        <f>IF(ISNA(MATCH(ratings!$A6,tournaments!KT$2:KT$33,0)),0,(INDEX(tournaments!KU$2:KU$33,MATCH(ratings!$A6,tournaments!KT$2:KT$33,0))))</f>
        <v>0</v>
      </c>
      <c r="LK6" s="3">
        <f>IF(ISNA(MATCH(ratings!$A6,tournaments!KT$2:KT$33,0)),0,(INDEX(tournaments!KV$2:KV$33,MATCH(ratings!$A6,tournaments!KT$2:KT$33,0))))</f>
        <v>0</v>
      </c>
      <c r="LL6" s="6">
        <f t="shared" si="101"/>
        <v>41.553050855629799</v>
      </c>
      <c r="LM6" s="9">
        <f>IF(ISNA(MATCH(ratings!$A6,tournaments!KW$2:KW$33,0)),0,(INDEX(tournaments!KX$2:KX$33,MATCH(ratings!$A6,tournaments!KW$2:KW$33,0))))</f>
        <v>0.23275785698918319</v>
      </c>
      <c r="LN6" s="3">
        <f>IF(ISNA(MATCH(ratings!$A6,tournaments!KW$2:KW$33,0)),0,(INDEX(tournaments!KY$2:KY$33,MATCH(ratings!$A6,tournaments!KW$2:KW$33,0))))</f>
        <v>62.5</v>
      </c>
      <c r="LO6" s="6">
        <f t="shared" si="102"/>
        <v>46.428617848934813</v>
      </c>
      <c r="LP6" s="9">
        <f>IF(ISNA(MATCH(ratings!$A6,tournaments!KZ$2:KZ$33,0)),0,(INDEX(tournaments!LA$2:LA$33,MATCH(ratings!$A6,tournaments!KZ$2:KZ$33,0))))</f>
        <v>0</v>
      </c>
      <c r="LQ6" s="3">
        <f>IF(ISNA(MATCH(ratings!$A6,tournaments!KZ$2:KZ$33,0)),0,(INDEX(tournaments!LB$2:LB$33,MATCH(ratings!$A6,tournaments!KZ$2:KZ$33,0))))</f>
        <v>0</v>
      </c>
      <c r="LR6" s="6">
        <f t="shared" si="103"/>
        <v>46.428617848934813</v>
      </c>
      <c r="LS6" s="9">
        <f>IF(ISNA(MATCH(ratings!$A6,tournaments!LC$2:LC$33,0)),0,(INDEX(tournaments!LD$2:LD$33,MATCH(ratings!$A6,tournaments!LC$2:LC$33,0))))</f>
        <v>0.19674979277424276</v>
      </c>
      <c r="LT6" s="3">
        <f>IF(ISNA(MATCH(ratings!$A6,tournaments!LC$2:LC$33,0)),0,(INDEX(tournaments!LE$2:LE$33,MATCH(ratings!$A6,tournaments!LC$2:LC$33,0))))</f>
        <v>50</v>
      </c>
      <c r="LU6" s="6">
        <f t="shared" si="104"/>
        <v>47.131286547074524</v>
      </c>
      <c r="LV6" s="6">
        <f>parameters!$B$3*parameters!$B$2+(1-parameters!$B$3)*ratings!LU6</f>
        <v>44.41815789236707</v>
      </c>
      <c r="LW6" s="9">
        <f>IF(ISNA(MATCH(ratings!$A6,tournaments!LF$2:LF$33,0)),0,(INDEX(tournaments!LG$2:LG$33,MATCH(ratings!$A6,tournaments!LF$2:LF$33,0))))</f>
        <v>0.22474125530556066</v>
      </c>
      <c r="LX6" s="3">
        <f>IF(ISNA(MATCH(ratings!$A6,tournaments!LF$2:LF$33,0)),0,(INDEX(tournaments!LH$2:LH$33,MATCH(ratings!$A6,tournaments!LF$2:LF$33,0))))</f>
        <v>75</v>
      </c>
      <c r="LY6" s="6">
        <f t="shared" si="105"/>
        <v>51.291159477192949</v>
      </c>
      <c r="LZ6" s="9">
        <f>IF(ISNA(MATCH(ratings!$A6,tournaments!LI$2:LI$33,0)),0,(INDEX(tournaments!LJ$2:LJ$33,MATCH(ratings!$A6,tournaments!LI$2:LI$33,0))))</f>
        <v>0.21337213893344653</v>
      </c>
      <c r="MA6" s="3">
        <f>IF(ISNA(MATCH(ratings!$A6,tournaments!LI$2:LI$33,0)),0,(INDEX(tournaments!LK$2:LK$33,MATCH(ratings!$A6,tournaments!LI$2:LI$33,0))))</f>
        <v>50</v>
      </c>
      <c r="MB6" s="6">
        <f t="shared" si="106"/>
        <v>51.0156620178401</v>
      </c>
      <c r="MC6" s="9">
        <f>IF(ISNA(MATCH(ratings!$A6,tournaments!LL$2:LL$33,0)),0,(INDEX(tournaments!LM$2:LM$33,MATCH(ratings!$A6,tournaments!LL$2:LL$33,0))))</f>
        <v>0.22474125530556066</v>
      </c>
      <c r="MD6" s="3">
        <f>IF(ISNA(MATCH(ratings!$A6,tournaments!LL$2:LL$33,0)),0,(INDEX(tournaments!LN$2:LN$33,MATCH(ratings!$A6,tournaments!LL$2:LL$33,0))))</f>
        <v>50</v>
      </c>
      <c r="ME6" s="6">
        <f t="shared" si="107"/>
        <v>50.78740086098454</v>
      </c>
      <c r="MF6" s="6">
        <f>parameters!$B$3*parameters!$B$2+(1-parameters!$B$3)*ratings!ME6</f>
        <v>47.708660774886084</v>
      </c>
      <c r="MG6" s="9">
        <f>IF(ISNA(MATCH(ratings!$A6,tournaments!LO$2:LO$33,0)),0,(INDEX(tournaments!LP$2:LP$33,MATCH(ratings!$A6,tournaments!LO$2:LO$33,0))))</f>
        <v>0.22057492615061178</v>
      </c>
      <c r="MH6" s="3">
        <f>IF(ISNA(MATCH(ratings!$A6,tournaments!LO$2:LO$33,0)),0,(INDEX(tournaments!LQ$2:LQ$33,MATCH(ratings!$A6,tournaments!LO$2:LO$33,0))))</f>
        <v>87.5</v>
      </c>
      <c r="MI6" s="6">
        <f t="shared" si="108"/>
        <v>56.485632485899529</v>
      </c>
      <c r="MJ6" s="9">
        <f>IF(ISNA(MATCH(ratings!$A6,tournaments!LR$2:LR$33,0)),0,(INDEX(tournaments!LS$2:LS$33,MATCH(ratings!$A6,tournaments!LR$2:LR$33,0))))</f>
        <v>0.19700000000000001</v>
      </c>
      <c r="MK6" s="3">
        <f>IF(ISNA(MATCH(ratings!$A6,tournaments!LR$2:LR$33,0)),0,(INDEX(tournaments!LT$2:LT$33,MATCH(ratings!$A6,tournaments!LR$2:LR$33,0))))</f>
        <v>50</v>
      </c>
      <c r="ML6" s="6">
        <f t="shared" si="109"/>
        <v>55.20796288617732</v>
      </c>
      <c r="MM6" s="9">
        <f>IF(ISNA(MATCH(ratings!$A6,tournaments!LU$2:LU$33,0)),0,(INDEX(tournaments!LV$2:LV$33,MATCH(ratings!$A6,tournaments!LU$2:LU$33,0))))</f>
        <v>0.18766795249445523</v>
      </c>
      <c r="MN6" s="3">
        <f>IF(ISNA(MATCH(ratings!$A6,tournaments!LU$2:LU$33,0)),0,(INDEX(tournaments!LW$2:LW$33,MATCH(ratings!$A6,tournaments!LU$2:LU$33,0))))</f>
        <v>25</v>
      </c>
      <c r="MO6" s="6">
        <f t="shared" si="110"/>
        <v>49.538896342299928</v>
      </c>
      <c r="MP6" s="9">
        <f>IF(ISNA(MATCH(ratings!$A6,tournaments!LX$2:LX$33,0)),0,(INDEX(tournaments!LY$2:LY$33,MATCH(ratings!$A6,tournaments!LX$2:LX$33,0))))</f>
        <v>0.24039334713074623</v>
      </c>
      <c r="MQ6" s="3">
        <f>IF(ISNA(MATCH(ratings!$A6,tournaments!LX$2:LX$33,0)),0,(INDEX(tournaments!LZ$2:LZ$33,MATCH(ratings!$A6,tournaments!LX$2:LX$33,0))))</f>
        <v>75</v>
      </c>
      <c r="MR6" s="6">
        <f t="shared" si="111"/>
        <v>55.659576272217336</v>
      </c>
      <c r="MS6" s="9">
        <f>IF(ISNA(MATCH(ratings!$A6,tournaments!MA$2:MA$33,0)),0,(INDEX(tournaments!MB$2:MB$33,MATCH(ratings!$A6,tournaments!MA$2:MA$33,0))))</f>
        <v>0</v>
      </c>
      <c r="MT6" s="3">
        <f>IF(ISNA(MATCH(ratings!$A6,tournaments!MA$2:MA$33,0)),0,(INDEX(tournaments!MC$2:MC$33,MATCH(ratings!$A6,tournaments!MA$2:MA$33,0))))</f>
        <v>0</v>
      </c>
      <c r="MU6" s="6">
        <f t="shared" si="112"/>
        <v>55.659576272217336</v>
      </c>
      <c r="MV6" s="6">
        <f>parameters!$B$3*parameters!$B$2+(1-parameters!$B$3)*ratings!MU6</f>
        <v>52.093618644995601</v>
      </c>
      <c r="MW6" s="6">
        <f>parameters!$B$3*parameters!$B$2+(1-parameters!$B$3)*ratings!MV6</f>
        <v>48.884256780496045</v>
      </c>
      <c r="MX6" s="6">
        <f>parameters!$B$3*parameters!$B$2+(1-parameters!$B$3)*ratings!MW6</f>
        <v>45.995831102446445</v>
      </c>
      <c r="MY6" s="9">
        <f>IF(ISNA(MATCH(ratings!$A6,tournaments!MD$2:MD$33,0)),0,(INDEX(tournaments!ME$2:ME$33,MATCH(ratings!$A6,tournaments!MD$2:MD$33,0))))</f>
        <v>0</v>
      </c>
      <c r="MZ6" s="3">
        <f>IF(ISNA(MATCH(ratings!$A6,tournaments!MD$2:MD$33,0)),0,(INDEX(tournaments!MF$2:MF$33,MATCH(ratings!$A6,tournaments!MD$2:MD$33,0))))</f>
        <v>0</v>
      </c>
      <c r="NA6" s="6">
        <f t="shared" si="113"/>
        <v>45.995831102446445</v>
      </c>
      <c r="NB6" s="9">
        <f>IF(ISNA(MATCH(ratings!$A6,tournaments!MG$2:MG$33,0)),0,(INDEX(tournaments!MH$2:MH$33,MATCH(ratings!$A6,tournaments!MG$2:MG$33,0))))</f>
        <v>0</v>
      </c>
      <c r="NC6" s="3">
        <f>IF(ISNA(MATCH(ratings!$A6,tournaments!MG$2:MG$33,0)),0,(INDEX(tournaments!MI$2:MI$33,MATCH(ratings!$A6,tournaments!MG$2:MG$33,0))))</f>
        <v>0</v>
      </c>
      <c r="ND6" s="6">
        <f t="shared" si="114"/>
        <v>45.995831102446445</v>
      </c>
      <c r="NE6" s="9">
        <f>IF(ISNA(MATCH(ratings!$A6,tournaments!MJ$2:MJ$33,0)),0,(INDEX(tournaments!MK$2:MK$33,MATCH(ratings!$A6,tournaments!MJ$2:MJ$33,0))))</f>
        <v>0</v>
      </c>
      <c r="NF6" s="3">
        <f>IF(ISNA(MATCH(ratings!$A6,tournaments!MJ$2:MJ$33,0)),0,(INDEX(tournaments!ML$2:ML$33,MATCH(ratings!$A6,tournaments!MJ$2:MJ$33,0))))</f>
        <v>0</v>
      </c>
      <c r="NG6" s="6">
        <f t="shared" si="115"/>
        <v>45.995831102446445</v>
      </c>
      <c r="NH6" s="9">
        <f>IF(ISNA(MATCH(ratings!$A6,tournaments!MM$2:MM$33,0)),0,(INDEX(tournaments!MN$2:MN$33,MATCH(ratings!$A6,tournaments!MM$2:MM$33,0))))</f>
        <v>0</v>
      </c>
      <c r="NI6" s="3">
        <f>IF(ISNA(MATCH(ratings!$A6,tournaments!MM$2:MM$33,0)),0,(INDEX(tournaments!MO$2:MO$33,MATCH(ratings!$A6,tournaments!MM$2:MM$33,0))))</f>
        <v>0</v>
      </c>
      <c r="NJ6" s="6">
        <f t="shared" si="116"/>
        <v>45.995831102446445</v>
      </c>
      <c r="NK6" s="9">
        <f>IF(ISNA(MATCH(ratings!$A6,tournaments!MP$2:MP$33,0)),0,(INDEX(tournaments!MQ$2:MQ$33,MATCH(ratings!$A6,tournaments!MP$2:MP$33,0))))</f>
        <v>0</v>
      </c>
      <c r="NL6" s="3">
        <f>IF(ISNA(MATCH(ratings!$A6,tournaments!MP$2:MP$33,0)),0,(INDEX(tournaments!MR$2:MR$33,MATCH(ratings!$A6,tournaments!MP$2:MP$33,0))))</f>
        <v>0</v>
      </c>
      <c r="NM6" s="6">
        <f t="shared" si="117"/>
        <v>45.995831102446445</v>
      </c>
      <c r="NN6" s="9">
        <f>IF(ISNA(MATCH(ratings!$A6,tournaments!MS$2:MS$33,0)),0,(INDEX(tournaments!MT$2:MT$33,MATCH(ratings!$A6,tournaments!MS$2:MS$33,0))))</f>
        <v>0.15730462648941859</v>
      </c>
      <c r="NO6" s="3">
        <f>IF(ISNA(MATCH(ratings!$A6,tournaments!MS$2:MS$33,0)),0,(INDEX(tournaments!MU$2:MU$33,MATCH(ratings!$A6,tournaments!MS$2:MS$33,0))))</f>
        <v>50</v>
      </c>
      <c r="NP6" s="6">
        <f t="shared" si="118"/>
        <v>46.625705395276654</v>
      </c>
      <c r="NQ6" s="6">
        <f>parameters!$B$3*parameters!$B$2+(1-parameters!$B$3)*ratings!NP6</f>
        <v>43.96313485574899</v>
      </c>
      <c r="NR6" s="9">
        <f>IF(ISNA(MATCH(ratings!$A6,tournaments!MV$2:MV$33,0)),0,(INDEX(tournaments!MW$2:MW$33,MATCH(ratings!$A6,tournaments!MV$2:MV$33,0))))</f>
        <v>0</v>
      </c>
      <c r="NS6" s="3">
        <f>IF(ISNA(MATCH(ratings!$A6,tournaments!MV$2:MV$33,0)),0,(INDEX(tournaments!MX$2:MX$33,MATCH(ratings!$A6,tournaments!MV$2:MV$33,0))))</f>
        <v>0</v>
      </c>
      <c r="NT6" s="6">
        <f t="shared" si="119"/>
        <v>43.96313485574899</v>
      </c>
      <c r="NU6" s="9">
        <f>IF(ISNA(MATCH(ratings!$A6,tournaments!MY$2:MY$33,0)),0,(INDEX(tournaments!MZ$2:MZ$33,MATCH(ratings!$A6,tournaments!MY$2:MY$33,0))))</f>
        <v>0</v>
      </c>
      <c r="NV6" s="3">
        <f>IF(ISNA(MATCH(ratings!$A6,tournaments!MY$2:MY$33,0)),0,(INDEX(tournaments!NA$2:NA$33,MATCH(ratings!$A6,tournaments!MY$2:MY$33,0))))</f>
        <v>0</v>
      </c>
      <c r="NW6" s="6">
        <f t="shared" si="120"/>
        <v>43.96313485574899</v>
      </c>
      <c r="NX6" s="9">
        <f>IF(ISNA(MATCH(ratings!$A6,tournaments!NB$2:NB$33,0)),0,(INDEX(tournaments!NC$2:NC$33,MATCH(ratings!$A6,tournaments!NB$2:NB$33,0))))</f>
        <v>0.18766795249445523</v>
      </c>
      <c r="NY6" s="3">
        <f>IF(ISNA(MATCH(ratings!$A6,tournaments!NB$2:NB$33,0)),0,(INDEX(tournaments!ND$2:ND$33,MATCH(ratings!$A6,tournaments!NB$2:NB$33,0))))</f>
        <v>70</v>
      </c>
      <c r="NZ6" s="6">
        <f t="shared" si="121"/>
        <v>48.849420026744824</v>
      </c>
      <c r="OA6" s="9">
        <f>IF(ISNA(MATCH(ratings!$A6,tournaments!NE$2:NE$33,0)),0,(INDEX(tournaments!NF$2:NF$33,MATCH(ratings!$A6,tournaments!NE$2:NE$33,0))))</f>
        <v>0</v>
      </c>
      <c r="OB6" s="3">
        <f>IF(ISNA(MATCH(ratings!$A6,tournaments!NE$2:NE$33,0)),0,(INDEX(tournaments!NG$2:NG$33,MATCH(ratings!$A6,tournaments!NE$2:NE$33,0))))</f>
        <v>0</v>
      </c>
      <c r="OC6" s="6">
        <f t="shared" si="122"/>
        <v>48.849420026744824</v>
      </c>
      <c r="OD6" s="6">
        <f>parameters!$B$3*parameters!$B$2+(1-parameters!$B$3)*ratings!OC6</f>
        <v>45.964478024070345</v>
      </c>
      <c r="OE6" s="9">
        <f>IF(ISNA(MATCH(ratings!$A6,tournaments!NH$2:NH$33,0)),0,(INDEX(tournaments!NI$2:NI$33,MATCH(ratings!$A6,tournaments!NH$2:NH$33,0))))</f>
        <v>0</v>
      </c>
      <c r="OF6" s="3">
        <f>IF(ISNA(MATCH(ratings!$A6,tournaments!NH$2:NH$33,0)),0,(INDEX(tournaments!NJ$2:NJ$33,MATCH(ratings!$A6,tournaments!NH$2:NH$33,0))))</f>
        <v>0</v>
      </c>
      <c r="OG6" s="6">
        <f t="shared" si="123"/>
        <v>45.964478024070345</v>
      </c>
      <c r="OH6" s="9">
        <f>IF(ISNA(MATCH(ratings!$A6,tournaments!NK$2:NK$33,0)),0,(INDEX(tournaments!NL$2:NL$33,MATCH(ratings!$A6,tournaments!NK$2:NK$33,0))))</f>
        <v>0.24768863341282421</v>
      </c>
      <c r="OI6" s="3">
        <f>IF(ISNA(MATCH(ratings!$A6,tournaments!NK$2:NK$33,0)),0,(INDEX(tournaments!NM$2:NM$33,MATCH(ratings!$A6,tournaments!NK$2:NK$33,0))))</f>
        <v>78.571428571428569</v>
      </c>
      <c r="OJ6" s="6">
        <f t="shared" si="124"/>
        <v>54.040849044905045</v>
      </c>
    </row>
    <row r="7" spans="1:400" s="3" customFormat="1" x14ac:dyDescent="0.2">
      <c r="A7" t="s">
        <v>174</v>
      </c>
      <c r="B7" s="6">
        <f>parameters!$B$2</f>
        <v>20</v>
      </c>
      <c r="C7" s="9">
        <f>IF(ISNA(MATCH(ratings!$A7,tournaments!A$2:A$33,0)),0,(INDEX(tournaments!B$2:B$33,MATCH(ratings!$A7,tournaments!A$2:A$33,0))))</f>
        <v>0</v>
      </c>
      <c r="D7" s="3">
        <f>IF(ISNA(MATCH(ratings!$A7,tournaments!A$2:A$33,0)),0,(INDEX(tournaments!C$2:C$33,MATCH(ratings!$A7,tournaments!A$2:A$33,0))))</f>
        <v>0</v>
      </c>
      <c r="E7" s="6">
        <f t="shared" si="0"/>
        <v>20</v>
      </c>
      <c r="F7" s="9">
        <f>IF(ISNA(MATCH(ratings!$A7,tournaments!D$2:D$33,0)),0,(INDEX(tournaments!E$2:E$33,MATCH(ratings!$A7,tournaments!D$2:D$33,0))))</f>
        <v>0</v>
      </c>
      <c r="G7" s="3">
        <f>IF(ISNA(MATCH(ratings!$A7,tournaments!D$2:D$33,0)),0,(INDEX(tournaments!F$2:F$33,MATCH(ratings!$A7,tournaments!D$2:D$33,0))))</f>
        <v>0</v>
      </c>
      <c r="H7" s="6">
        <f t="shared" si="1"/>
        <v>20</v>
      </c>
      <c r="I7" s="9">
        <f>IF(ISNA(MATCH(ratings!$A7,tournaments!G$2:G$33,0)),0,(INDEX(tournaments!H$2:H$33,MATCH(ratings!$A7,tournaments!G$2:G$33,0))))</f>
        <v>0</v>
      </c>
      <c r="J7" s="3">
        <f>IF(ISNA(MATCH(ratings!$A7,tournaments!G$2:G$33,0)),0,(INDEX(tournaments!I$2:I$33,MATCH(ratings!$A7,tournaments!G$2:G$33,0))))</f>
        <v>0</v>
      </c>
      <c r="K7" s="6">
        <f t="shared" si="2"/>
        <v>20</v>
      </c>
      <c r="L7" s="6">
        <f>parameters!$B$3*parameters!$B$2+(1-parameters!$B$3)*ratings!K7</f>
        <v>20</v>
      </c>
      <c r="M7" s="9">
        <f>IF(ISNA(MATCH(ratings!$A7,tournaments!J$2:J$33,0)),0,(INDEX(tournaments!K$2:K$33,MATCH(ratings!$A7,tournaments!J$2:J$33,0))))</f>
        <v>0</v>
      </c>
      <c r="N7" s="3">
        <f>IF(ISNA(MATCH(ratings!$A7,tournaments!J$2:J$33,0)),0,(INDEX(tournaments!L$2:L$33,MATCH(ratings!$A7,tournaments!J$2:J$33,0))))</f>
        <v>0</v>
      </c>
      <c r="O7" s="6">
        <f t="shared" si="3"/>
        <v>20</v>
      </c>
      <c r="P7" s="6">
        <f>parameters!$B$3*parameters!$B$2+(1-parameters!$B$3)*ratings!O7</f>
        <v>20</v>
      </c>
      <c r="Q7" s="9">
        <f>IF(ISNA(MATCH(ratings!$A7,tournaments!M$2:M$33,0)),0,(INDEX(tournaments!N$2:N$33,MATCH(ratings!$A7,tournaments!M$2:M$33,0))))</f>
        <v>0</v>
      </c>
      <c r="R7" s="3">
        <f>IF(ISNA(MATCH(ratings!$A7,tournaments!M$2:M$33,0)),0,(INDEX(tournaments!O$2:O$33,MATCH(ratings!$A7,tournaments!M$2:M$33,0))))</f>
        <v>0</v>
      </c>
      <c r="S7" s="6">
        <f t="shared" si="4"/>
        <v>20</v>
      </c>
      <c r="T7" s="9">
        <f>IF(ISNA(MATCH(ratings!$A7,tournaments!P$2:P$33,0)),0,(INDEX(tournaments!Q$2:Q$33,MATCH(ratings!$A7,tournaments!P$2:P$33,0))))</f>
        <v>0</v>
      </c>
      <c r="U7" s="3">
        <f>IF(ISNA(MATCH(ratings!$A7,tournaments!P$2:P$33,0)),0,(INDEX(tournaments!R$2:R$33,MATCH(ratings!$A7,tournaments!P$2:P$33,0))))</f>
        <v>0</v>
      </c>
      <c r="V7" s="6">
        <f t="shared" si="5"/>
        <v>20</v>
      </c>
      <c r="W7" s="6">
        <f>parameters!$B$3*parameters!$B$2+(1-parameters!$B$3)*ratings!V7</f>
        <v>20</v>
      </c>
      <c r="X7" s="9">
        <f>IF(ISNA(MATCH(ratings!$A7,tournaments!S$2:S$33,0)),0,(INDEX(tournaments!T$2:T$33,MATCH(ratings!$A7,tournaments!S$2:S$33,0))))</f>
        <v>0</v>
      </c>
      <c r="Y7" s="3">
        <f>IF(ISNA(MATCH(ratings!$A7,tournaments!S$2:S$33,0)),0,(INDEX(tournaments!U$2:U$33,MATCH(ratings!$A7,tournaments!S$2:S$33,0))))</f>
        <v>0</v>
      </c>
      <c r="Z7" s="6">
        <f t="shared" si="6"/>
        <v>20</v>
      </c>
      <c r="AA7" s="9">
        <f>IF(ISNA(MATCH(ratings!$A7,tournaments!V$2:V$33,0)),0,(INDEX(tournaments!W$2:W$33,MATCH(ratings!$A7,tournaments!V$2:V$33,0))))</f>
        <v>0</v>
      </c>
      <c r="AB7" s="3">
        <f>IF(ISNA(MATCH(ratings!$A7,tournaments!V$2:V$33,0)),0,(INDEX(tournaments!X$2:X$33,MATCH(ratings!$A7,tournaments!V$2:V$33,0))))</f>
        <v>0</v>
      </c>
      <c r="AC7" s="6">
        <f t="shared" si="7"/>
        <v>20</v>
      </c>
      <c r="AD7" s="9">
        <f>IF(ISNA(MATCH(ratings!$A7,tournaments!Y$2:Y$33,0)),0,(INDEX(tournaments!Z$2:Z$33,MATCH(ratings!$A7,tournaments!Y$2:Y$33,0))))</f>
        <v>0</v>
      </c>
      <c r="AE7" s="3">
        <f>IF(ISNA(MATCH(ratings!$A7,tournaments!Y$2:Y$33,0)),0,(INDEX(tournaments!AA$2:AA$33,MATCH(ratings!$A7,tournaments!Y$2:Y$33,0))))</f>
        <v>0</v>
      </c>
      <c r="AF7" s="6">
        <f t="shared" si="8"/>
        <v>20</v>
      </c>
      <c r="AG7" s="9">
        <f>IF(ISNA(MATCH(ratings!$A7,tournaments!AB$2:AB$33,0)),0,(INDEX(tournaments!AC$2:AC$33,MATCH(ratings!$A7,tournaments!AB$2:AB$33,0))))</f>
        <v>0</v>
      </c>
      <c r="AH7" s="3">
        <f>IF(ISNA(MATCH(ratings!$A7,tournaments!AB$2:AB$33,0)),0,(INDEX(tournaments!AD$2:AD$33,MATCH(ratings!$A7,tournaments!AB$2:AB$33,0))))</f>
        <v>0</v>
      </c>
      <c r="AI7" s="6">
        <f t="shared" si="9"/>
        <v>20</v>
      </c>
      <c r="AJ7" s="9">
        <f>IF(ISNA(MATCH(ratings!$A7,tournaments!AE$2:AE$33,0)),0,(INDEX(tournaments!AF$2:AF$33,MATCH(ratings!$A7,tournaments!AE$2:AE$33,0))))</f>
        <v>0</v>
      </c>
      <c r="AK7" s="3">
        <f>IF(ISNA(MATCH(ratings!$A7,tournaments!AE$2:AE$33,0)),0,(INDEX(tournaments!AG$2:AG$33,MATCH(ratings!$A7,tournaments!AE$2:AE$33,0))))</f>
        <v>0</v>
      </c>
      <c r="AL7" s="6">
        <f t="shared" si="10"/>
        <v>20</v>
      </c>
      <c r="AM7" s="9">
        <f>IF(ISNA(MATCH(ratings!$A7,tournaments!AH$2:AH$33,0)),0,(INDEX(tournaments!AI$2:AI$33,MATCH(ratings!$A7,tournaments!AH$2:AH$33,0))))</f>
        <v>0</v>
      </c>
      <c r="AN7" s="3">
        <f>IF(ISNA(MATCH(ratings!$A7,tournaments!AH$2:AH$33,0)),0,(INDEX(tournaments!AJ$2:AJ$33,MATCH(ratings!$A7,tournaments!AH$2:AH$33,0))))</f>
        <v>0</v>
      </c>
      <c r="AO7" s="6">
        <f t="shared" si="11"/>
        <v>20</v>
      </c>
      <c r="AP7" s="9">
        <f>IF(ISNA(MATCH(ratings!$A7,tournaments!AK$2:AK$33,0)),0,(INDEX(tournaments!AL$2:AL$33,MATCH(ratings!$A7,tournaments!AK$2:AK$33,0))))</f>
        <v>0</v>
      </c>
      <c r="AQ7" s="3">
        <f>IF(ISNA(MATCH(ratings!$A7,tournaments!AK$2:AK$33,0)),0,(INDEX(tournaments!AM$2:AM$33,MATCH(ratings!$A7,tournaments!AK$2:AK$33,0))))</f>
        <v>0</v>
      </c>
      <c r="AR7" s="6">
        <f t="shared" si="12"/>
        <v>20</v>
      </c>
      <c r="AS7" s="6">
        <f>parameters!$B$3*parameters!$B$2+(1-parameters!$B$3)*ratings!AR7</f>
        <v>20</v>
      </c>
      <c r="AT7" s="9">
        <f>IF(ISNA(MATCH(ratings!$A7,tournaments!AN$2:AN$33,0)),0,(INDEX(tournaments!AO$2:AO$33,MATCH(ratings!$A7,tournaments!AN$2:AN$33,0))))</f>
        <v>0</v>
      </c>
      <c r="AU7" s="3">
        <f>IF(ISNA(MATCH(ratings!$A7,tournaments!AN$2:AN$33,0)),0,(INDEX(tournaments!AP$2:AP$33,MATCH(ratings!$A7,tournaments!AN$2:AN$33,0))))</f>
        <v>0</v>
      </c>
      <c r="AV7" s="6">
        <f t="shared" si="13"/>
        <v>20</v>
      </c>
      <c r="AW7" s="9">
        <f>IF(ISNA(MATCH(ratings!$A7,tournaments!AQ$2:AQ$33,0)),0,(INDEX(tournaments!AR$2:AR$33,MATCH(ratings!$A7,tournaments!AQ$2:AQ$33,0))))</f>
        <v>0</v>
      </c>
      <c r="AX7" s="3">
        <f>IF(ISNA(MATCH(ratings!$A7,tournaments!AQ$2:AQ$33,0)),0,(INDEX(tournaments!AS$2:AS$33,MATCH(ratings!$A7,tournaments!AQ$2:AQ$33,0))))</f>
        <v>0</v>
      </c>
      <c r="AY7" s="6">
        <f t="shared" si="14"/>
        <v>20</v>
      </c>
      <c r="AZ7" s="9">
        <f>IF(ISNA(MATCH(ratings!$A7,tournaments!AT$2:AT$33,0)),0,(INDEX(tournaments!AU$2:AU$33,MATCH(ratings!$A7,tournaments!AT$2:AT$33,0))))</f>
        <v>0</v>
      </c>
      <c r="BA7" s="3">
        <f>IF(ISNA(MATCH(ratings!$A7,tournaments!AT$2:AT$33,0)),0,(INDEX(tournaments!AV$2:AV$33,MATCH(ratings!$A7,tournaments!AT$2:AT$33,0))))</f>
        <v>0</v>
      </c>
      <c r="BB7" s="6">
        <f t="shared" si="15"/>
        <v>20</v>
      </c>
      <c r="BC7" s="9">
        <f>IF(ISNA(MATCH(ratings!$A7,tournaments!AW$2:AW$33,0)),0,(INDEX(tournaments!AX$2:AX$33,MATCH(ratings!$A7,tournaments!AW$2:AW$33,0))))</f>
        <v>0</v>
      </c>
      <c r="BD7" s="3">
        <f>IF(ISNA(MATCH(ratings!$A7,tournaments!AW$2:AW$33,0)),0,(INDEX(tournaments!AY$2:AY$33,MATCH(ratings!$A7,tournaments!AW$2:AW$33,0))))</f>
        <v>0</v>
      </c>
      <c r="BE7" s="6">
        <f t="shared" si="16"/>
        <v>20</v>
      </c>
      <c r="BF7" s="9">
        <f>IF(ISNA(MATCH(ratings!$A7,tournaments!AZ$2:AZ$33,0)),0,(INDEX(tournaments!BA$2:BA$33,MATCH(ratings!$A7,tournaments!AZ$2:AZ$33,0))))</f>
        <v>0</v>
      </c>
      <c r="BG7" s="3">
        <f>IF(ISNA(MATCH(ratings!$A7,tournaments!AZ$2:AZ$33,0)),0,(INDEX(tournaments!BB$2:BB$33,MATCH(ratings!$A7,tournaments!AZ$2:AZ$33,0))))</f>
        <v>0</v>
      </c>
      <c r="BH7" s="6">
        <f t="shared" si="17"/>
        <v>20</v>
      </c>
      <c r="BI7" s="9">
        <f>IF(ISNA(MATCH(ratings!$A7,tournaments!BC$2:BC$33,0)),0,(INDEX(tournaments!BD$2:BD$33,MATCH(ratings!$A7,tournaments!BC$2:BC$33,0))))</f>
        <v>0</v>
      </c>
      <c r="BJ7" s="3">
        <f>IF(ISNA(MATCH(ratings!$A7,tournaments!BC$2:BC$33,0)),0,(INDEX(tournaments!BE$2:BE$33,MATCH(ratings!$A7,tournaments!BC$2:BC$33,0))))</f>
        <v>0</v>
      </c>
      <c r="BK7" s="6">
        <f t="shared" si="18"/>
        <v>20</v>
      </c>
      <c r="BL7" s="9">
        <f>IF(ISNA(MATCH(ratings!$A7,tournaments!BF$2:BF$33,0)),0,(INDEX(tournaments!BG$2:BG$33,MATCH(ratings!$A7,tournaments!BF$2:BF$33,0))))</f>
        <v>0</v>
      </c>
      <c r="BM7" s="3">
        <f>IF(ISNA(MATCH(ratings!$A7,tournaments!BF$2:BF$33,0)),0,(INDEX(tournaments!BH$2:BH$33,MATCH(ratings!$A7,tournaments!BF$2:BF$33,0))))</f>
        <v>0</v>
      </c>
      <c r="BN7" s="6">
        <f t="shared" si="19"/>
        <v>20</v>
      </c>
      <c r="BO7" s="6">
        <f>parameters!$B$3*parameters!$B$2+(1-parameters!$B$3)*ratings!BN7</f>
        <v>20</v>
      </c>
      <c r="BP7" s="9">
        <f>IF(ISNA(MATCH(ratings!$A7,tournaments!BI$2:BI$33,0)),0,(INDEX(tournaments!BJ$2:BJ$33,MATCH(ratings!$A7,tournaments!BI$2:BI$33,0))))</f>
        <v>0</v>
      </c>
      <c r="BQ7" s="3">
        <f>IF(ISNA(MATCH(ratings!$A7,tournaments!BI$2:BI$33,0)),0,(INDEX(tournaments!BK$2:BK$33,MATCH(ratings!$A7,tournaments!BI$2:BI$33,0))))</f>
        <v>0</v>
      </c>
      <c r="BR7" s="6">
        <f t="shared" si="20"/>
        <v>20</v>
      </c>
      <c r="BS7" s="9">
        <f>IF(ISNA(MATCH(ratings!$A7,tournaments!BL$2:BL$33,0)),0,(INDEX(tournaments!BM$2:BM$33,MATCH(ratings!$A7,tournaments!BL$2:BL$33,0))))</f>
        <v>0</v>
      </c>
      <c r="BT7" s="3">
        <f>IF(ISNA(MATCH(ratings!$A7,tournaments!BL$2:BL$33,0)),0,(INDEX(tournaments!BN$2:BN$33,MATCH(ratings!$A7,tournaments!BL$2:BL$33,0))))</f>
        <v>0</v>
      </c>
      <c r="BU7" s="6">
        <f t="shared" si="21"/>
        <v>20</v>
      </c>
      <c r="BV7" s="9">
        <f>IF(ISNA(MATCH(ratings!$A7,tournaments!BO$2:BO$33,0)),0,(INDEX(tournaments!BP$2:BP$33,MATCH(ratings!$A7,tournaments!BO$2:BO$33,0))))</f>
        <v>0</v>
      </c>
      <c r="BW7" s="3">
        <f>IF(ISNA(MATCH(ratings!$A7,tournaments!BO$2:BO$33,0)),0,(INDEX(tournaments!BQ$2:BQ$33,MATCH(ratings!$A7,tournaments!BO$2:BO$33,0))))</f>
        <v>0</v>
      </c>
      <c r="BX7" s="6">
        <f t="shared" si="22"/>
        <v>20</v>
      </c>
      <c r="BY7" s="9">
        <f>IF(ISNA(MATCH(ratings!$A7,tournaments!BR$2:BR$33,0)),0,(INDEX(tournaments!BS$2:BS$33,MATCH(ratings!$A7,tournaments!BR$2:BR$33,0))))</f>
        <v>0</v>
      </c>
      <c r="BZ7" s="3">
        <f>IF(ISNA(MATCH(ratings!$A7,tournaments!BR$2:BR$33,0)),0,(INDEX(tournaments!BT$2:BT$33,MATCH(ratings!$A7,tournaments!BR$2:BR$33,0))))</f>
        <v>0</v>
      </c>
      <c r="CA7" s="6">
        <f t="shared" si="23"/>
        <v>20</v>
      </c>
      <c r="CB7" s="9">
        <f>IF(ISNA(MATCH(ratings!$A7,tournaments!BU$2:BU$33,0)),0,(INDEX(tournaments!BV$2:BV$33,MATCH(ratings!$A7,tournaments!BU$2:BU$33,0))))</f>
        <v>0</v>
      </c>
      <c r="CC7" s="3">
        <f>IF(ISNA(MATCH(ratings!$A7,tournaments!BU$2:BU$33,0)),0,(INDEX(tournaments!BW$2:BW$33,MATCH(ratings!$A7,tournaments!BU$2:BU$33,0))))</f>
        <v>0</v>
      </c>
      <c r="CD7" s="6">
        <f t="shared" si="24"/>
        <v>20</v>
      </c>
      <c r="CE7" s="9">
        <f>IF(ISNA(MATCH(ratings!$A7,tournaments!BX$2:BX$33,0)),0,(INDEX(tournaments!BY$2:BY$33,MATCH(ratings!$A7,tournaments!BX$2:BX$33,0))))</f>
        <v>0</v>
      </c>
      <c r="CF7" s="3">
        <f>IF(ISNA(MATCH(ratings!$A7,tournaments!BX$2:BX$33,0)),0,(INDEX(tournaments!BZ$2:BZ$33,MATCH(ratings!$A7,tournaments!BX$2:BX$33,0))))</f>
        <v>0</v>
      </c>
      <c r="CG7" s="6">
        <f t="shared" si="25"/>
        <v>20</v>
      </c>
      <c r="CH7" s="9">
        <f>IF(ISNA(MATCH(ratings!$A7,tournaments!CA$2:CA$33,0)),0,(INDEX(tournaments!CB$2:CB$33,MATCH(ratings!$A7,tournaments!CA$2:CA$33,0))))</f>
        <v>0</v>
      </c>
      <c r="CI7" s="3">
        <f>IF(ISNA(MATCH(ratings!$A7,tournaments!CA$2:CA$33,0)),0,(INDEX(tournaments!CC$2:CC$33,MATCH(ratings!$A7,tournaments!CA$2:CA$33,0))))</f>
        <v>0</v>
      </c>
      <c r="CJ7" s="6">
        <f t="shared" si="26"/>
        <v>20</v>
      </c>
      <c r="CK7" s="9">
        <f>IF(ISNA(MATCH(ratings!$A7,tournaments!CD$2:CD$33,0)),0,(INDEX(tournaments!CE$2:CE$33,MATCH(ratings!$A7,tournaments!CD$2:CD$33,0))))</f>
        <v>0</v>
      </c>
      <c r="CL7" s="3">
        <f>IF(ISNA(MATCH(ratings!$A7,tournaments!CD$2:CD$33,0)),0,(INDEX(tournaments!CF$2:CF$33,MATCH(ratings!$A7,tournaments!CD$2:CD$33,0))))</f>
        <v>0</v>
      </c>
      <c r="CM7" s="6">
        <f t="shared" si="27"/>
        <v>20</v>
      </c>
      <c r="CN7" s="6">
        <f>parameters!$B$3*parameters!$B$2+(1-parameters!$B$3)*ratings!CM7</f>
        <v>20</v>
      </c>
      <c r="CO7" s="9">
        <f>IF(ISNA(MATCH(ratings!$A7,tournaments!CG$2:CG$33,0)),0,(INDEX(tournaments!CH$2:CH$33,MATCH(ratings!$A7,tournaments!CG$2:CG$33,0))))</f>
        <v>0</v>
      </c>
      <c r="CP7" s="3">
        <f>IF(ISNA(MATCH(ratings!$A7,tournaments!CG$2:CG$33,0)),0,(INDEX(tournaments!CI$2:CI$33,MATCH(ratings!$A7,tournaments!CG$2:CG$33,0))))</f>
        <v>0</v>
      </c>
      <c r="CQ7" s="6">
        <f t="shared" si="28"/>
        <v>20</v>
      </c>
      <c r="CR7" s="9">
        <f>IF(ISNA(MATCH(ratings!$A7,tournaments!CJ$2:CJ$33,0)),0,(INDEX(tournaments!CK$2:CK$33,MATCH(ratings!$A7,tournaments!CJ$2:CJ$33,0))))</f>
        <v>0</v>
      </c>
      <c r="CS7" s="3">
        <f>IF(ISNA(MATCH(ratings!$A7,tournaments!CJ$2:CJ$33,0)),0,(INDEX(tournaments!CL$2:CL$33,MATCH(ratings!$A7,tournaments!CJ$2:CJ$33,0))))</f>
        <v>0</v>
      </c>
      <c r="CT7" s="6">
        <f t="shared" si="29"/>
        <v>20</v>
      </c>
      <c r="CU7" s="9">
        <f>IF(ISNA(MATCH(ratings!$A7,tournaments!CM$2:CM$33,0)),0,(INDEX(tournaments!CN$2:CN$33,MATCH(ratings!$A7,tournaments!CM$2:CM$33,0))))</f>
        <v>0</v>
      </c>
      <c r="CV7" s="3">
        <f>IF(ISNA(MATCH(ratings!$A7,tournaments!CM$2:CM$33,0)),0,(INDEX(tournaments!CO$2:CO$33,MATCH(ratings!$A7,tournaments!CM$2:CM$33,0))))</f>
        <v>0</v>
      </c>
      <c r="CW7" s="6">
        <f t="shared" si="30"/>
        <v>20</v>
      </c>
      <c r="CX7" s="9">
        <f>IF(ISNA(MATCH(ratings!$A7,tournaments!CP$2:CP$33,0)),0,(INDEX(tournaments!CQ$2:CQ$33,MATCH(ratings!$A7,tournaments!CP$2:CP$33,0))))</f>
        <v>0</v>
      </c>
      <c r="CY7" s="3">
        <f>IF(ISNA(MATCH(ratings!$A7,tournaments!CP$2:CP$33,0)),0,(INDEX(tournaments!CR$2:CR$33,MATCH(ratings!$A7,tournaments!CP$2:CP$33,0))))</f>
        <v>0</v>
      </c>
      <c r="CZ7" s="6">
        <f t="shared" si="31"/>
        <v>20</v>
      </c>
      <c r="DA7" s="9">
        <f>IF(ISNA(MATCH(ratings!$A7,tournaments!CS$2:CS$33,0)),0,(INDEX(tournaments!CT$2:CT$33,MATCH(ratings!$A7,tournaments!CS$2:CS$33,0))))</f>
        <v>0</v>
      </c>
      <c r="DB7" s="3">
        <f>IF(ISNA(MATCH(ratings!$A7,tournaments!CS$2:CS$33,0)),0,(INDEX(tournaments!CU$2:CU$33,MATCH(ratings!$A7,tournaments!CS$2:CS$33,0))))</f>
        <v>0</v>
      </c>
      <c r="DC7" s="6">
        <f t="shared" si="32"/>
        <v>20</v>
      </c>
      <c r="DD7" s="9">
        <f>IF(ISNA(MATCH(ratings!$A7,tournaments!CV$2:CV$33,0)),0,(INDEX(tournaments!CW$2:CW$33,MATCH(ratings!$A7,tournaments!CV$2:CV$33,0))))</f>
        <v>0</v>
      </c>
      <c r="DE7" s="3">
        <f>IF(ISNA(MATCH(ratings!$A7,tournaments!CV$2:CV$33,0)),0,(INDEX(tournaments!CX$2:CX$33,MATCH(ratings!$A7,tournaments!CV$2:CV$33,0))))</f>
        <v>0</v>
      </c>
      <c r="DF7" s="6">
        <f t="shared" si="33"/>
        <v>20</v>
      </c>
      <c r="DG7" s="9">
        <f>IF(ISNA(MATCH(ratings!$A7,tournaments!CY$2:CY$33,0)),0,(INDEX(tournaments!CZ$2:CZ$33,MATCH(ratings!$A7,tournaments!CY$2:CY$33,0))))</f>
        <v>0</v>
      </c>
      <c r="DH7" s="3">
        <f>IF(ISNA(MATCH(ratings!$A7,tournaments!CY$2:CY$33,0)),0,(INDEX(tournaments!DA$2:DA$33,MATCH(ratings!$A7,tournaments!CY$2:CY$33,0))))</f>
        <v>0</v>
      </c>
      <c r="DI7" s="6">
        <f t="shared" si="34"/>
        <v>20</v>
      </c>
      <c r="DJ7" s="9">
        <f>IF(ISNA(MATCH(ratings!$A7,tournaments!DB$2:DB$33,0)),0,(INDEX(tournaments!DC$2:DC$33,MATCH(ratings!$A7,tournaments!DB$2:DB$33,0))))</f>
        <v>0</v>
      </c>
      <c r="DK7" s="3">
        <f>IF(ISNA(MATCH(ratings!$A7,tournaments!DB$2:DB$33,0)),0,(INDEX(tournaments!DD$2:DD$33,MATCH(ratings!$A7,tournaments!DB$2:DB$33,0))))</f>
        <v>0</v>
      </c>
      <c r="DL7" s="6">
        <f t="shared" si="35"/>
        <v>20</v>
      </c>
      <c r="DM7" s="6">
        <f>parameters!$B$3*parameters!$B$2+(1-parameters!$B$3)*ratings!DL7</f>
        <v>20</v>
      </c>
      <c r="DN7" s="9">
        <f>IF(ISNA(MATCH(ratings!$A7,tournaments!DE$2:DE$33,0)),0,(INDEX(tournaments!DF$2:DF$33,MATCH(ratings!$A7,tournaments!DE$2:DE$33,0))))</f>
        <v>0</v>
      </c>
      <c r="DO7" s="3">
        <f>IF(ISNA(MATCH(ratings!$A7,tournaments!DE$2:DE$33,0)),0,(INDEX(tournaments!DG$2:DG$33,MATCH(ratings!$A7,tournaments!DE$2:DE$33,0))))</f>
        <v>0</v>
      </c>
      <c r="DP7" s="6">
        <f t="shared" si="36"/>
        <v>20</v>
      </c>
      <c r="DQ7" s="9">
        <f>IF(ISNA(MATCH(ratings!$A7,tournaments!DH$2:DH$33,0)),0,(INDEX(tournaments!DI$2:DI$33,MATCH(ratings!$A7,tournaments!DH$2:DH$33,0))))</f>
        <v>0</v>
      </c>
      <c r="DR7" s="3">
        <f>IF(ISNA(MATCH(ratings!$A7,tournaments!DH$2:DH$33,0)),0,(INDEX(tournaments!DJ$2:DJ$33,MATCH(ratings!$A7,tournaments!DH$2:DH$33,0))))</f>
        <v>0</v>
      </c>
      <c r="DS7" s="6">
        <f t="shared" si="37"/>
        <v>20</v>
      </c>
      <c r="DT7" s="9">
        <f>IF(ISNA(MATCH(ratings!$A7,tournaments!DK$2:DK$33,0)),0,(INDEX(tournaments!DL$2:DL$33,MATCH(ratings!$A7,tournaments!DK$2:DK$33,0))))</f>
        <v>0</v>
      </c>
      <c r="DU7" s="3">
        <f>IF(ISNA(MATCH(ratings!$A7,tournaments!DK$2:DK$33,0)),0,(INDEX(tournaments!DM$2:DM$33,MATCH(ratings!$A7,tournaments!DK$2:DK$33,0))))</f>
        <v>0</v>
      </c>
      <c r="DV7" s="6">
        <f t="shared" si="38"/>
        <v>20</v>
      </c>
      <c r="DW7" s="9">
        <f>IF(ISNA(MATCH(ratings!$A7,tournaments!DN$2:DN$33,0)),0,(INDEX(tournaments!DO$2:DO$33,MATCH(ratings!$A7,tournaments!DN$2:DN$33,0))))</f>
        <v>0</v>
      </c>
      <c r="DX7" s="3">
        <f>IF(ISNA(MATCH(ratings!$A7,tournaments!DN$2:DN$33,0)),0,(INDEX(tournaments!DP$2:DP$33,MATCH(ratings!$A7,tournaments!DN$2:DN$33,0))))</f>
        <v>0</v>
      </c>
      <c r="DY7" s="6">
        <f t="shared" si="39"/>
        <v>20</v>
      </c>
      <c r="DZ7" s="9">
        <f>IF(ISNA(MATCH(ratings!$A7,tournaments!DQ$2:DQ$33,0)),0,(INDEX(tournaments!DR$2:DR$33,MATCH(ratings!$A7,tournaments!DQ$2:DQ$33,0))))</f>
        <v>0</v>
      </c>
      <c r="EA7" s="3">
        <f>IF(ISNA(MATCH(ratings!$A7,tournaments!DQ$2:DQ$33,0)),0,(INDEX(tournaments!DS$2:DS$33,MATCH(ratings!$A7,tournaments!DQ$2:DQ$33,0))))</f>
        <v>0</v>
      </c>
      <c r="EB7" s="6">
        <f t="shared" si="40"/>
        <v>20</v>
      </c>
      <c r="EC7" s="9">
        <f>IF(ISNA(MATCH(ratings!$A7,tournaments!DT$2:DT$33,0)),0,(INDEX(tournaments!DU$2:DU$33,MATCH(ratings!$A7,tournaments!DT$2:DT$33,0))))</f>
        <v>0</v>
      </c>
      <c r="ED7" s="3">
        <f>IF(ISNA(MATCH(ratings!$A7,tournaments!DT$2:DT$33,0)),0,(INDEX(tournaments!DV$2:DV$33,MATCH(ratings!$A7,tournaments!DT$2:DT$33,0))))</f>
        <v>0</v>
      </c>
      <c r="EE7" s="6">
        <f t="shared" si="41"/>
        <v>20</v>
      </c>
      <c r="EF7" s="9">
        <f>IF(ISNA(MATCH(ratings!$A7,tournaments!DW$2:DW$33,0)),0,(INDEX(tournaments!DX$2:DX$33,MATCH(ratings!$A7,tournaments!DW$2:DW$33,0))))</f>
        <v>0</v>
      </c>
      <c r="EG7" s="3">
        <f>IF(ISNA(MATCH(ratings!$A7,tournaments!DW$2:DW$33,0)),0,(INDEX(tournaments!DY$2:DY$33,MATCH(ratings!$A7,tournaments!DW$2:DW$33,0))))</f>
        <v>0</v>
      </c>
      <c r="EH7" s="6">
        <f t="shared" si="42"/>
        <v>20</v>
      </c>
      <c r="EI7" s="9">
        <f>IF(ISNA(MATCH(ratings!$A7,tournaments!DZ$2:DZ$33,0)),0,(INDEX(tournaments!EA$2:EA$33,MATCH(ratings!$A7,tournaments!DZ$2:DZ$33,0))))</f>
        <v>0</v>
      </c>
      <c r="EJ7" s="3">
        <f>IF(ISNA(MATCH(ratings!$A7,tournaments!DZ$2:DZ$33,0)),0,(INDEX(tournaments!EB$2:EB$33,MATCH(ratings!$A7,tournaments!DZ$2:DZ$33,0))))</f>
        <v>0</v>
      </c>
      <c r="EK7" s="6">
        <f t="shared" si="43"/>
        <v>20</v>
      </c>
      <c r="EL7" s="6">
        <f>parameters!$B$3*parameters!$B$2+(1-parameters!$B$3)*ratings!EK7</f>
        <v>20</v>
      </c>
      <c r="EM7" s="9">
        <f>IF(ISNA(MATCH(ratings!$A7,tournaments!EC$2:EC$33,0)),0,(INDEX(tournaments!ED$2:ED$33,MATCH(ratings!$A7,tournaments!EC$2:EC$33,0))))</f>
        <v>0</v>
      </c>
      <c r="EN7" s="3">
        <f>IF(ISNA(MATCH(ratings!$A7,tournaments!EC$2:EC$33,0)),0,(INDEX(tournaments!EE$2:EE$33,MATCH(ratings!$A7,tournaments!EC$2:EC$33,0))))</f>
        <v>0</v>
      </c>
      <c r="EO7" s="6">
        <f t="shared" si="44"/>
        <v>20</v>
      </c>
      <c r="EP7" s="9">
        <f>IF(ISNA(MATCH(ratings!$A7,tournaments!EF$2:EF$33,0)),0,(INDEX(tournaments!EG$2:EG$33,MATCH(ratings!$A7,tournaments!EF$2:EF$33,0))))</f>
        <v>0</v>
      </c>
      <c r="EQ7" s="3">
        <f>IF(ISNA(MATCH(ratings!$A7,tournaments!EF$2:EF$33,0)),0,(INDEX(tournaments!EH$2:EH$33,MATCH(ratings!$A7,tournaments!EF$2:EF$33,0))))</f>
        <v>0</v>
      </c>
      <c r="ER7" s="6">
        <f t="shared" si="45"/>
        <v>20</v>
      </c>
      <c r="ES7" s="9">
        <f>IF(ISNA(MATCH(ratings!$A7,tournaments!EI$2:EI$33,0)),0,(INDEX(tournaments!EJ$2:EJ$33,MATCH(ratings!$A7,tournaments!EI$2:EI$33,0))))</f>
        <v>0</v>
      </c>
      <c r="ET7" s="3">
        <f>IF(ISNA(MATCH(ratings!$A7,tournaments!EI$2:EI$33,0)),0,(INDEX(tournaments!EK$2:EK$33,MATCH(ratings!$A7,tournaments!EI$2:EI$33,0))))</f>
        <v>0</v>
      </c>
      <c r="EU7" s="6">
        <f t="shared" si="46"/>
        <v>20</v>
      </c>
      <c r="EV7" s="9">
        <f>IF(ISNA(MATCH(ratings!$A7,tournaments!EL$2:EL$33,0)),0,(INDEX(tournaments!EM$2:EM$33,MATCH(ratings!$A7,tournaments!EL$2:EL$33,0))))</f>
        <v>0</v>
      </c>
      <c r="EW7" s="3">
        <f>IF(ISNA(MATCH(ratings!$A7,tournaments!EL$2:EL$33,0)),0,(INDEX(tournaments!EN$2:EN$33,MATCH(ratings!$A7,tournaments!EL$2:EL$33,0))))</f>
        <v>0</v>
      </c>
      <c r="EX7" s="6">
        <f t="shared" si="47"/>
        <v>20</v>
      </c>
      <c r="EY7" s="9">
        <f>IF(ISNA(MATCH(ratings!$A7,tournaments!EO$2:EO$33,0)),0,(INDEX(tournaments!EP$2:EP$33,MATCH(ratings!$A7,tournaments!EO$2:EO$33,0))))</f>
        <v>0</v>
      </c>
      <c r="EZ7" s="3">
        <f>IF(ISNA(MATCH(ratings!$A7,tournaments!EO$2:EO$33,0)),0,(INDEX(tournaments!EQ$2:EQ$33,MATCH(ratings!$A7,tournaments!EO$2:EO$33,0))))</f>
        <v>0</v>
      </c>
      <c r="FA7" s="6">
        <f t="shared" si="48"/>
        <v>20</v>
      </c>
      <c r="FB7" s="9">
        <f>IF(ISNA(MATCH(ratings!$A7,tournaments!ER$2:ER$33,0)),0,(INDEX(tournaments!ES$2:ES$33,MATCH(ratings!$A7,tournaments!ER$2:ER$33,0))))</f>
        <v>0</v>
      </c>
      <c r="FC7" s="3">
        <f>IF(ISNA(MATCH(ratings!$A7,tournaments!ER$2:ER$33,0)),0,(INDEX(tournaments!ET$2:ET$33,MATCH(ratings!$A7,tournaments!ER$2:ER$33,0))))</f>
        <v>0</v>
      </c>
      <c r="FD7" s="6">
        <f t="shared" si="49"/>
        <v>20</v>
      </c>
      <c r="FE7" s="9">
        <f>IF(ISNA(MATCH(ratings!$A7,tournaments!EU$2:EU$33,0)),0,(INDEX(tournaments!EV$2:EV$33,MATCH(ratings!$A7,tournaments!EU$2:EU$33,0))))</f>
        <v>0</v>
      </c>
      <c r="FF7" s="3">
        <f>IF(ISNA(MATCH(ratings!$A7,tournaments!EU$2:EU$33,0)),0,(INDEX(tournaments!EW$2:EW$33,MATCH(ratings!$A7,tournaments!EU$2:EU$33,0))))</f>
        <v>0</v>
      </c>
      <c r="FG7" s="6">
        <f t="shared" si="50"/>
        <v>20</v>
      </c>
      <c r="FH7" s="6">
        <f>parameters!$B$3*parameters!$B$2+(1-parameters!$B$3)*ratings!FG7</f>
        <v>20</v>
      </c>
      <c r="FI7" s="9">
        <f>IF(ISNA(MATCH(ratings!$A7,tournaments!EX$2:EX$33,0)),0,(INDEX(tournaments!EY$2:EY$33,MATCH(ratings!$A7,tournaments!EX$2:EX$33,0))))</f>
        <v>0</v>
      </c>
      <c r="FJ7" s="3">
        <f>IF(ISNA(MATCH(ratings!$A7,tournaments!EX$2:EX$33,0)),0,(INDEX(tournaments!EZ$2:EZ$33,MATCH(ratings!$A7,tournaments!EX$2:EX$33,0))))</f>
        <v>0</v>
      </c>
      <c r="FK7" s="6">
        <f t="shared" si="71"/>
        <v>20</v>
      </c>
      <c r="FL7" s="9">
        <f>IF(ISNA(MATCH(ratings!$A7,tournaments!FA$2:FA$33,0)),0,(INDEX(tournaments!FB$2:FB$33,MATCH(ratings!$A7,tournaments!FA$2:FA$33,0))))</f>
        <v>0</v>
      </c>
      <c r="FM7" s="3">
        <f>IF(ISNA(MATCH(ratings!$A7,tournaments!FA$2:FA$33,0)),0,(INDEX(tournaments!FC$2:FC$33,MATCH(ratings!$A7,tournaments!FA$2:FA$33,0))))</f>
        <v>0</v>
      </c>
      <c r="FN7" s="6">
        <f t="shared" si="51"/>
        <v>20</v>
      </c>
      <c r="FO7" s="9">
        <f>IF(ISNA(MATCH(ratings!$A7,tournaments!FD$2:FD$33,0)),0,(INDEX(tournaments!FE$2:FE$33,MATCH(ratings!$A7,tournaments!FD$2:FD$33,0))))</f>
        <v>0</v>
      </c>
      <c r="FP7" s="3">
        <f>IF(ISNA(MATCH(ratings!$A7,tournaments!FD$2:FD$33,0)),0,(INDEX(tournaments!FF$2:FF$33,MATCH(ratings!$A7,tournaments!FD$2:FD$33,0))))</f>
        <v>0</v>
      </c>
      <c r="FQ7" s="6">
        <f t="shared" si="52"/>
        <v>20</v>
      </c>
      <c r="FR7" s="9">
        <f>IF(ISNA(MATCH(ratings!$A7,tournaments!FG$2:FG$33,0)),0,(INDEX(tournaments!FH$2:FH$33,MATCH(ratings!$A7,tournaments!FG$2:FG$33,0))))</f>
        <v>0</v>
      </c>
      <c r="FS7" s="3">
        <f>IF(ISNA(MATCH(ratings!$A7,tournaments!FG$2:FG$33,0)),0,(INDEX(tournaments!FI$2:FI$33,MATCH(ratings!$A7,tournaments!FG$2:FG$33,0))))</f>
        <v>0</v>
      </c>
      <c r="FT7" s="6">
        <f t="shared" si="53"/>
        <v>20</v>
      </c>
      <c r="FU7" s="9">
        <f>IF(ISNA(MATCH(ratings!$A7,tournaments!FJ$2:FJ$33,0)),0,(INDEX(tournaments!FK$2:FK$33,MATCH(ratings!$A7,tournaments!FJ$2:FJ$33,0))))</f>
        <v>0</v>
      </c>
      <c r="FV7" s="3">
        <f>IF(ISNA(MATCH(ratings!$A7,tournaments!FJ$2:FJ$33,0)),0,(INDEX(tournaments!FL$2:FL$33,MATCH(ratings!$A7,tournaments!FJ$2:FJ$33,0))))</f>
        <v>0</v>
      </c>
      <c r="FW7" s="6">
        <f t="shared" si="54"/>
        <v>20</v>
      </c>
      <c r="FX7" s="9">
        <f>IF(ISNA(MATCH(ratings!$A7,tournaments!FM$2:FM$33,0)),0,(INDEX(tournaments!FN$2:FN$33,MATCH(ratings!$A7,tournaments!FM$2:FM$33,0))))</f>
        <v>0</v>
      </c>
      <c r="FY7" s="3">
        <f>IF(ISNA(MATCH(ratings!$A7,tournaments!FM$2:FM$33,0)),0,(INDEX(tournaments!FO$2:FO$33,MATCH(ratings!$A7,tournaments!FM$2:FM$33,0))))</f>
        <v>0</v>
      </c>
      <c r="FZ7" s="6">
        <f t="shared" si="55"/>
        <v>20</v>
      </c>
      <c r="GA7" s="6">
        <f>parameters!$B$3*parameters!$B$2+(1-parameters!$B$3)*ratings!FZ7</f>
        <v>20</v>
      </c>
      <c r="GB7" s="9">
        <f>IF(ISNA(MATCH(ratings!$A7,tournaments!FP$2:FP$33,0)),0,(INDEX(tournaments!FQ$2:FQ$33,MATCH(ratings!$A7,tournaments!FP$2:FP$33,0))))</f>
        <v>0</v>
      </c>
      <c r="GC7" s="3">
        <f>IF(ISNA(MATCH(ratings!$A7,tournaments!FP$2:FP$33,0)),0,(INDEX(tournaments!FR$2:FR$33,MATCH(ratings!$A7,tournaments!FP$2:FP$33,0))))</f>
        <v>0</v>
      </c>
      <c r="GD7" s="6">
        <f t="shared" si="56"/>
        <v>20</v>
      </c>
      <c r="GE7" s="9">
        <f>IF(ISNA(MATCH(ratings!$A7,tournaments!FS$2:FS$33,0)),0,(INDEX(tournaments!FT$2:FT$33,MATCH(ratings!$A7,tournaments!FS$2:FS$33,0))))</f>
        <v>0</v>
      </c>
      <c r="GF7" s="3">
        <f>IF(ISNA(MATCH(ratings!$A7,tournaments!FS$2:FS$33,0)),0,(INDEX(tournaments!FU$2:FU$33,MATCH(ratings!$A7,tournaments!FS$2:FS$33,0))))</f>
        <v>0</v>
      </c>
      <c r="GG7" s="6">
        <f t="shared" si="57"/>
        <v>20</v>
      </c>
      <c r="GH7" s="9">
        <f>IF(ISNA(MATCH(ratings!$A7,tournaments!FV$2:FV$33,0)),0,(INDEX(tournaments!FW$2:FW$33,MATCH(ratings!$A7,tournaments!FV$2:FV$33,0))))</f>
        <v>0</v>
      </c>
      <c r="GI7" s="3">
        <f>IF(ISNA(MATCH(ratings!$A7,tournaments!FV$2:FV$33,0)),0,(INDEX(tournaments!FX$2:FX$33,MATCH(ratings!$A7,tournaments!FV$2:FV$33,0))))</f>
        <v>0</v>
      </c>
      <c r="GJ7" s="6">
        <f t="shared" si="58"/>
        <v>20</v>
      </c>
      <c r="GK7" s="9">
        <f>IF(ISNA(MATCH(ratings!$A7,tournaments!FY$2:FY$33,0)),0,(INDEX(tournaments!FZ$2:FZ$33,MATCH(ratings!$A7,tournaments!FY$2:FY$33,0))))</f>
        <v>0</v>
      </c>
      <c r="GL7" s="3">
        <f>IF(ISNA(MATCH(ratings!$A7,tournaments!FY$2:FY$33,0)),0,(INDEX(tournaments!GA$2:GA$33,MATCH(ratings!$A7,tournaments!FY$2:FY$33,0))))</f>
        <v>0</v>
      </c>
      <c r="GM7" s="6">
        <f t="shared" si="59"/>
        <v>20</v>
      </c>
      <c r="GN7" s="9">
        <f>IF(ISNA(MATCH(ratings!$A7,tournaments!GB$2:GB$33,0)),0,(INDEX(tournaments!GC$2:GC$33,MATCH(ratings!$A7,tournaments!GB$2:GB$33,0))))</f>
        <v>0</v>
      </c>
      <c r="GO7" s="3">
        <f>IF(ISNA(MATCH(ratings!$A7,tournaments!GB$2:GB$33,0)),0,(INDEX(tournaments!GD$2:GD$33,MATCH(ratings!$A7,tournaments!GB$2:GB$33,0))))</f>
        <v>0</v>
      </c>
      <c r="GP7" s="6">
        <f t="shared" si="60"/>
        <v>20</v>
      </c>
      <c r="GQ7" s="9">
        <f>IF(ISNA(MATCH(ratings!$A7,tournaments!GE$2:GE$33,0)),0,(INDEX(tournaments!GF$2:GF$33,MATCH(ratings!$A7,tournaments!GE$2:GE$33,0))))</f>
        <v>0</v>
      </c>
      <c r="GR7" s="3">
        <f>IF(ISNA(MATCH(ratings!$A7,tournaments!GE$2:GE$33,0)),0,(INDEX(tournaments!GG$2:GG$33,MATCH(ratings!$A7,tournaments!GE$2:GE$33,0))))</f>
        <v>0</v>
      </c>
      <c r="GS7" s="6">
        <f t="shared" si="61"/>
        <v>20</v>
      </c>
      <c r="GT7" s="6">
        <f>parameters!$B$3*parameters!$B$2+(1-parameters!$B$3)*ratings!GS7</f>
        <v>20</v>
      </c>
      <c r="GU7" s="9">
        <f>IF(ISNA(MATCH(ratings!$A7,tournaments!GH$2:GH$33,0)),0,(INDEX(tournaments!GI$2:GI$33,MATCH(ratings!$A7,tournaments!GH$2:GH$33,0))))</f>
        <v>0</v>
      </c>
      <c r="GV7" s="3">
        <f>IF(ISNA(MATCH(ratings!$A7,tournaments!GH$2:GH$33,0)),0,(INDEX(tournaments!GJ$2:GJ$33,MATCH(ratings!$A7,tournaments!GH$2:GH$33,0))))</f>
        <v>0</v>
      </c>
      <c r="GW7" s="6">
        <f t="shared" si="62"/>
        <v>20</v>
      </c>
      <c r="GX7" s="9">
        <f>IF(ISNA(MATCH(ratings!$A7,tournaments!GK$2:GK$33,0)),0,(INDEX(tournaments!GL$2:GL$33,MATCH(ratings!$A7,tournaments!GK$2:GK$33,0))))</f>
        <v>0</v>
      </c>
      <c r="GY7" s="3">
        <f>IF(ISNA(MATCH(ratings!$A7,tournaments!GK$2:GK$33,0)),0,(INDEX(tournaments!GM$2:GM$33,MATCH(ratings!$A7,tournaments!GK$2:GK$33,0))))</f>
        <v>0</v>
      </c>
      <c r="GZ7" s="6">
        <f t="shared" si="63"/>
        <v>20</v>
      </c>
      <c r="HA7" s="9">
        <f>IF(ISNA(MATCH(ratings!$A7,tournaments!GN$2:GN$33,0)),0,(INDEX(tournaments!GO$2:GO$33,MATCH(ratings!$A7,tournaments!GN$2:GN$33,0))))</f>
        <v>0</v>
      </c>
      <c r="HB7" s="3">
        <f>IF(ISNA(MATCH(ratings!$A7,tournaments!GN$2:GN$33,0)),0,(INDEX(tournaments!GP$2:GP$33,MATCH(ratings!$A7,tournaments!GN$2:GN$33,0))))</f>
        <v>0</v>
      </c>
      <c r="HC7" s="6">
        <f t="shared" si="64"/>
        <v>20</v>
      </c>
      <c r="HD7" s="9">
        <f>IF(ISNA(MATCH(ratings!$A7,tournaments!GQ$2:GQ$33,0)),0,(INDEX(tournaments!GR$2:GR$33,MATCH(ratings!$A7,tournaments!GQ$2:GQ$33,0))))</f>
        <v>0</v>
      </c>
      <c r="HE7" s="3">
        <f>IF(ISNA(MATCH(ratings!$A7,tournaments!GQ$2:GQ$33,0)),0,(INDEX(tournaments!GS$2:GS$33,MATCH(ratings!$A7,tournaments!GQ$2:GQ$33,0))))</f>
        <v>0</v>
      </c>
      <c r="HF7" s="6">
        <f t="shared" si="65"/>
        <v>20</v>
      </c>
      <c r="HG7" s="9">
        <f>IF(ISNA(MATCH(ratings!$A7,tournaments!GT$2:GT$33,0)),0,(INDEX(tournaments!GU$2:GU$33,MATCH(ratings!$A7,tournaments!GT$2:GT$33,0))))</f>
        <v>0</v>
      </c>
      <c r="HH7" s="3">
        <f>IF(ISNA(MATCH(ratings!$A7,tournaments!GT$2:GT$33,0)),0,(INDEX(tournaments!GV$2:GV$33,MATCH(ratings!$A7,tournaments!GT$2:GT$33,0))))</f>
        <v>0</v>
      </c>
      <c r="HI7" s="6">
        <f t="shared" si="66"/>
        <v>20</v>
      </c>
      <c r="HJ7" s="9">
        <f>IF(ISNA(MATCH(ratings!$A7,tournaments!GW$2:GW$33,0)),0,(INDEX(tournaments!GX$2:GX$33,MATCH(ratings!$A7,tournaments!GW$2:GW$33,0))))</f>
        <v>0</v>
      </c>
      <c r="HK7" s="3">
        <f>IF(ISNA(MATCH(ratings!$A7,tournaments!GW$2:GW$33,0)),0,(INDEX(tournaments!GY$2:GY$33,MATCH(ratings!$A7,tournaments!GW$2:GW$33,0))))</f>
        <v>0</v>
      </c>
      <c r="HL7" s="6">
        <f t="shared" si="67"/>
        <v>20</v>
      </c>
      <c r="HM7" s="9">
        <f>IF(ISNA(MATCH(ratings!$A7,tournaments!GZ$2:GZ$33,0)),0,(INDEX(tournaments!HA$2:HA$33,MATCH(ratings!$A7,tournaments!GZ$2:GZ$33,0))))</f>
        <v>0</v>
      </c>
      <c r="HN7" s="3">
        <f>IF(ISNA(MATCH(ratings!$A7,tournaments!GZ$2:GZ$33,0)),0,(INDEX(tournaments!HB$2:HB$33,MATCH(ratings!$A7,tournaments!GZ$2:GZ$33,0))))</f>
        <v>0</v>
      </c>
      <c r="HO7" s="6">
        <f t="shared" si="68"/>
        <v>20</v>
      </c>
      <c r="HP7" s="9">
        <f>IF(ISNA(MATCH(ratings!$A7,tournaments!HC$2:HC$33,0)),0,(INDEX(tournaments!HD$2:HD$33,MATCH(ratings!$A7,tournaments!HC$2:HC$33,0))))</f>
        <v>0</v>
      </c>
      <c r="HQ7" s="3">
        <f>IF(ISNA(MATCH(ratings!$A7,tournaments!HC$2:HC$33,0)),0,(INDEX(tournaments!HE$2:HE$33,MATCH(ratings!$A7,tournaments!HC$2:HC$33,0))))</f>
        <v>0</v>
      </c>
      <c r="HR7" s="6">
        <f t="shared" si="69"/>
        <v>20</v>
      </c>
      <c r="HS7" s="9">
        <f>IF(ISNA(MATCH(ratings!$A7,tournaments!HF$2:HF$33,0)),0,(INDEX(tournaments!HG$2:HG$33,MATCH(ratings!$A7,tournaments!HF$2:HF$33,0))))</f>
        <v>0</v>
      </c>
      <c r="HT7" s="3">
        <f>IF(ISNA(MATCH(ratings!$A7,tournaments!HF$2:HF$33,0)),0,(INDEX(tournaments!HH$2:HH$33,MATCH(ratings!$A7,tournaments!HF$2:HF$33,0))))</f>
        <v>0</v>
      </c>
      <c r="HU7" s="6">
        <f t="shared" si="70"/>
        <v>20</v>
      </c>
      <c r="HV7" s="6">
        <f>parameters!$B$3*parameters!$B$2+(1-parameters!$B$3)*ratings!HU7</f>
        <v>20</v>
      </c>
      <c r="HW7" s="9">
        <f>IF(ISNA(MATCH(ratings!$A7,tournaments!HI$2:HI$33,0)),0,(INDEX(tournaments!HJ$2:HJ$33,MATCH(ratings!$A7,tournaments!HI$2:HI$33,0))))</f>
        <v>0</v>
      </c>
      <c r="HX7" s="3">
        <f>IF(ISNA(MATCH(ratings!$A7,tournaments!HI$2:HI$33,0)),0,(INDEX(tournaments!HK$2:HK$33,MATCH(ratings!$A7,tournaments!HI$2:HI$33,0))))</f>
        <v>0</v>
      </c>
      <c r="HY7" s="6">
        <f t="shared" si="72"/>
        <v>20</v>
      </c>
      <c r="HZ7" s="9">
        <f>IF(ISNA(MATCH(ratings!$A7,tournaments!HL$2:HL$33,0)),0,(INDEX(tournaments!HM$2:HM$33,MATCH(ratings!$A7,tournaments!HL$2:HL$33,0))))</f>
        <v>0</v>
      </c>
      <c r="IA7" s="3">
        <f>IF(ISNA(MATCH(ratings!$A7,tournaments!HL$2:HL$33,0)),0,(INDEX(tournaments!HN$2:HN$33,MATCH(ratings!$A7,tournaments!HL$2:HL$33,0))))</f>
        <v>0</v>
      </c>
      <c r="IB7" s="6">
        <f t="shared" si="73"/>
        <v>20</v>
      </c>
      <c r="IC7" s="9">
        <f>IF(ISNA(MATCH(ratings!$A7,tournaments!HO$2:HO$33,0)),0,(INDEX(tournaments!HP$2:HP$33,MATCH(ratings!$A7,tournaments!HO$2:HO$33,0))))</f>
        <v>0</v>
      </c>
      <c r="ID7" s="3">
        <f>IF(ISNA(MATCH(ratings!$A7,tournaments!HO$2:HO$33,0)),0,(INDEX(tournaments!HQ$2:HQ$33,MATCH(ratings!$A7,tournaments!HO$2:HO$33,0))))</f>
        <v>0</v>
      </c>
      <c r="IE7" s="6">
        <f t="shared" si="74"/>
        <v>20</v>
      </c>
      <c r="IF7" s="9">
        <f>IF(ISNA(MATCH(ratings!$A7,tournaments!HR$2:HR$33,0)),0,(INDEX(tournaments!HS$2:HS$33,MATCH(ratings!$A7,tournaments!HR$2:HR$33,0))))</f>
        <v>0</v>
      </c>
      <c r="IG7" s="3">
        <f>IF(ISNA(MATCH(ratings!$A7,tournaments!HR$2:HR$33,0)),0,(INDEX(tournaments!HT$2:HT$33,MATCH(ratings!$A7,tournaments!HR$2:HR$33,0))))</f>
        <v>0</v>
      </c>
      <c r="IH7" s="6">
        <f t="shared" si="75"/>
        <v>20</v>
      </c>
      <c r="II7" s="9">
        <f>IF(ISNA(MATCH(ratings!$A7,tournaments!HU$2:HU$33,0)),0,(INDEX(tournaments!HV$2:HV$33,MATCH(ratings!$A7,tournaments!HU$2:HU$33,0))))</f>
        <v>0</v>
      </c>
      <c r="IJ7" s="3">
        <f>IF(ISNA(MATCH(ratings!$A7,tournaments!HU$2:HU$33,0)),0,(INDEX(tournaments!HW$2:HW$33,MATCH(ratings!$A7,tournaments!HU$2:HU$33,0))))</f>
        <v>0</v>
      </c>
      <c r="IK7" s="6">
        <f t="shared" si="76"/>
        <v>20</v>
      </c>
      <c r="IL7" s="9">
        <f>IF(ISNA(MATCH(ratings!$A7,tournaments!HX$2:HX$33,0)),0,(INDEX(tournaments!HY$2:HY$33,MATCH(ratings!$A7,tournaments!HX$2:HX$33,0))))</f>
        <v>0</v>
      </c>
      <c r="IM7" s="3">
        <f>IF(ISNA(MATCH(ratings!$A7,tournaments!HX$2:HX$33,0)),0,(INDEX(tournaments!HZ$2:HZ$33,MATCH(ratings!$A7,tournaments!HX$2:HX$33,0))))</f>
        <v>0</v>
      </c>
      <c r="IN7" s="6">
        <f t="shared" si="77"/>
        <v>20</v>
      </c>
      <c r="IO7" s="9">
        <f>IF(ISNA(MATCH(ratings!$A7,tournaments!IA$2:IA$33,0)),0,(INDEX(tournaments!IB$2:IB$33,MATCH(ratings!$A7,tournaments!IA$2:IA$33,0))))</f>
        <v>0</v>
      </c>
      <c r="IP7" s="3">
        <f>IF(ISNA(MATCH(ratings!$A7,tournaments!IA$2:IA$33,0)),0,(INDEX(tournaments!IC$2:IC$33,MATCH(ratings!$A7,tournaments!IA$2:IA$33,0))))</f>
        <v>0</v>
      </c>
      <c r="IQ7" s="6">
        <f t="shared" si="78"/>
        <v>20</v>
      </c>
      <c r="IR7" s="9">
        <f>IF(ISNA(MATCH(ratings!$A7,tournaments!ID$2:ID$33,0)),0,(INDEX(tournaments!IE$2:IE$33,MATCH(ratings!$A7,tournaments!ID$2:ID$33,0))))</f>
        <v>0</v>
      </c>
      <c r="IS7" s="3">
        <f>IF(ISNA(MATCH(ratings!$A7,tournaments!ID$2:ID$33,0)),0,(INDEX(tournaments!IF$2:IF$33,MATCH(ratings!$A7,tournaments!ID$2:ID$33,0))))</f>
        <v>0</v>
      </c>
      <c r="IT7" s="6">
        <f t="shared" si="79"/>
        <v>20</v>
      </c>
      <c r="IU7" s="6">
        <f>parameters!$B$3*parameters!$B$2+(1-parameters!$B$3)*ratings!IT7</f>
        <v>20</v>
      </c>
      <c r="IV7" s="9">
        <f>IF(ISNA(MATCH(ratings!$A7,tournaments!IG$2:IG$33,0)),0,(INDEX(tournaments!IH$2:IH$33,MATCH(ratings!$A7,tournaments!IG$2:IG$33,0))))</f>
        <v>0</v>
      </c>
      <c r="IW7" s="3">
        <f>IF(ISNA(MATCH(ratings!$A7,tournaments!IG$2:IG$33,0)),0,(INDEX(tournaments!II$2:II$33,MATCH(ratings!$A7,tournaments!IG$2:IG$33,0))))</f>
        <v>0</v>
      </c>
      <c r="IX7" s="6">
        <f t="shared" si="80"/>
        <v>20</v>
      </c>
      <c r="IY7" s="9">
        <f>IF(ISNA(MATCH(ratings!$A7,tournaments!IJ$2:IJ$33,0)),0,(INDEX(tournaments!IK$2:IK$33,MATCH(ratings!$A7,tournaments!IJ$2:IJ$33,0))))</f>
        <v>0</v>
      </c>
      <c r="IZ7" s="3">
        <f>IF(ISNA(MATCH(ratings!$A7,tournaments!IJ$2:IJ$33,0)),0,(INDEX(tournaments!IL$2:IL$33,MATCH(ratings!$A7,tournaments!IJ$2:IJ$33,0))))</f>
        <v>0</v>
      </c>
      <c r="JA7" s="6">
        <f t="shared" si="81"/>
        <v>20</v>
      </c>
      <c r="JB7" s="9">
        <f>IF(ISNA(MATCH(ratings!$A7,tournaments!IM$2:IM$33,0)),0,(INDEX(tournaments!IN$2:IN$33,MATCH(ratings!$A7,tournaments!IM$2:IM$33,0))))</f>
        <v>0</v>
      </c>
      <c r="JC7" s="3">
        <f>IF(ISNA(MATCH(ratings!$A7,tournaments!IM$2:IM$33,0)),0,(INDEX(tournaments!IO$2:IO$33,MATCH(ratings!$A7,tournaments!IM$2:IM$33,0))))</f>
        <v>0</v>
      </c>
      <c r="JD7" s="6">
        <f t="shared" si="82"/>
        <v>20</v>
      </c>
      <c r="JE7" s="9">
        <f>IF(ISNA(MATCH(ratings!$A7,tournaments!IP$2:IP$33,0)),0,(INDEX(tournaments!IQ$2:IQ$33,MATCH(ratings!$A7,tournaments!IP$2:IP$33,0))))</f>
        <v>0</v>
      </c>
      <c r="JF7" s="3">
        <f>IF(ISNA(MATCH(ratings!$A7,tournaments!IP$2:IP$33,0)),0,(INDEX(tournaments!IR$2:IR$33,MATCH(ratings!$A7,tournaments!IP$2:IP$33,0))))</f>
        <v>0</v>
      </c>
      <c r="JG7" s="6">
        <f t="shared" si="83"/>
        <v>20</v>
      </c>
      <c r="JH7" s="9">
        <f>IF(ISNA(MATCH(ratings!$A7,tournaments!IS$2:IS$33,0)),0,(INDEX(tournaments!IT$2:IT$33,MATCH(ratings!$A7,tournaments!IS$2:IS$33,0))))</f>
        <v>0</v>
      </c>
      <c r="JI7" s="3">
        <f>IF(ISNA(MATCH(ratings!$A7,tournaments!IS$2:IS$33,0)),0,(INDEX(tournaments!IU$2:IU$33,MATCH(ratings!$A7,tournaments!IS$2:IS$33,0))))</f>
        <v>0</v>
      </c>
      <c r="JJ7" s="6">
        <f t="shared" si="84"/>
        <v>20</v>
      </c>
      <c r="JK7" s="9">
        <f>IF(ISNA(MATCH(ratings!$A7,tournaments!IV$2:IV$33,0)),0,(INDEX(tournaments!IW$2:IW$33,MATCH(ratings!$A7,tournaments!IV$2:IV$33,0))))</f>
        <v>0</v>
      </c>
      <c r="JL7" s="3">
        <f>IF(ISNA(MATCH(ratings!$A7,tournaments!IV$2:IV$33,0)),0,(INDEX(tournaments!IX$2:IX$33,MATCH(ratings!$A7,tournaments!IV$2:IV$33,0))))</f>
        <v>0</v>
      </c>
      <c r="JM7" s="6">
        <f t="shared" si="85"/>
        <v>20</v>
      </c>
      <c r="JN7" s="9">
        <f>IF(ISNA(MATCH(ratings!$A7,tournaments!IY$2:IY$33,0)),0,(INDEX(tournaments!IZ$2:IZ$33,MATCH(ratings!$A7,tournaments!IY$2:IY$33,0))))</f>
        <v>0</v>
      </c>
      <c r="JO7" s="3">
        <f>IF(ISNA(MATCH(ratings!$A7,tournaments!IY$2:IY$33,0)),0,(INDEX(tournaments!JA$2:JA$33,MATCH(ratings!$A7,tournaments!IY$2:IY$33,0))))</f>
        <v>0</v>
      </c>
      <c r="JP7" s="6">
        <f t="shared" si="86"/>
        <v>20</v>
      </c>
      <c r="JQ7" s="6">
        <f>parameters!$B$3*parameters!$B$2+(1-parameters!$B$3)*ratings!JP7</f>
        <v>20</v>
      </c>
      <c r="JR7" s="9">
        <f>IF(ISNA(MATCH(ratings!$A7,tournaments!JC$2:JC$33,0)),0,(INDEX(tournaments!JD$2:JD$33,MATCH(ratings!$A7,tournaments!JC$2:JC$33,0))))</f>
        <v>0</v>
      </c>
      <c r="JS7" s="3">
        <f>IF(ISNA(MATCH(ratings!$A7,tournaments!JC$2:JC$33,0)),0,(INDEX(tournaments!JE$2:JE$33,MATCH(ratings!$A7,tournaments!JC$2:JC$33,0))))</f>
        <v>0</v>
      </c>
      <c r="JT7" s="6">
        <f t="shared" si="87"/>
        <v>20</v>
      </c>
      <c r="JU7" s="9">
        <f>IF(ISNA(MATCH(ratings!$A7,tournaments!JF$2:JF$33,0)),0,(INDEX(tournaments!JG$2:JG$33,MATCH(ratings!$A7,tournaments!JF$2:JF$33,0))))</f>
        <v>0</v>
      </c>
      <c r="JV7" s="3">
        <f>IF(ISNA(MATCH(ratings!$A7,tournaments!JF$2:JF$33,0)),0,(INDEX(tournaments!JH$2:JH$33,MATCH(ratings!$A7,tournaments!JF$2:JF$33,0))))</f>
        <v>0</v>
      </c>
      <c r="JW7" s="6">
        <f t="shared" si="88"/>
        <v>20</v>
      </c>
      <c r="JX7" s="9">
        <f>IF(ISNA(MATCH(ratings!$A7,tournaments!JI$2:JI$33,0)),0,(INDEX(tournaments!JJ$2:JJ$33,MATCH(ratings!$A7,tournaments!JI$2:JI$33,0))))</f>
        <v>0</v>
      </c>
      <c r="JY7" s="3">
        <f>IF(ISNA(MATCH(ratings!$A7,tournaments!JI$2:JI$33,0)),0,(INDEX(tournaments!JK$2:JK$33,MATCH(ratings!$A7,tournaments!JI$2:JI$33,0))))</f>
        <v>0</v>
      </c>
      <c r="JZ7" s="6">
        <f t="shared" si="89"/>
        <v>20</v>
      </c>
      <c r="KA7" s="9">
        <f>IF(ISNA(MATCH(ratings!$A7,tournaments!JL$2:JL$33,0)),0,(INDEX(tournaments!JM$2:JM$33,MATCH(ratings!$A7,tournaments!JL$2:JL$33,0))))</f>
        <v>0</v>
      </c>
      <c r="KB7" s="3">
        <f>IF(ISNA(MATCH(ratings!$A7,tournaments!JL$2:JL$33,0)),0,(INDEX(tournaments!JN$2:JN$33,MATCH(ratings!$A7,tournaments!JL$2:JL$33,0))))</f>
        <v>0</v>
      </c>
      <c r="KC7" s="6">
        <f t="shared" si="90"/>
        <v>20</v>
      </c>
      <c r="KD7" s="9">
        <f>IF(ISNA(MATCH(ratings!$A7,tournaments!JO$2:JO$33,0)),0,(INDEX(tournaments!JP$2:JP$33,MATCH(ratings!$A7,tournaments!JO$2:JO$33,0))))</f>
        <v>0</v>
      </c>
      <c r="KE7" s="3">
        <f>IF(ISNA(MATCH(ratings!$A7,tournaments!JO$2:JO$33,0)),0,(INDEX(tournaments!JQ$2:JQ$33,MATCH(ratings!$A7,tournaments!JO$2:JO$33,0))))</f>
        <v>0</v>
      </c>
      <c r="KF7" s="6">
        <f t="shared" si="91"/>
        <v>20</v>
      </c>
      <c r="KG7" s="9">
        <f>IF(ISNA(MATCH(ratings!$A7,tournaments!JR$2:JR$33,0)),0,(INDEX(tournaments!JS$2:JS$33,MATCH(ratings!$A7,tournaments!JR$2:JR$33,0))))</f>
        <v>0</v>
      </c>
      <c r="KH7" s="3">
        <f>IF(ISNA(MATCH(ratings!$A7,tournaments!JR$2:JR$33,0)),0,(INDEX(tournaments!JT$2:JT$33,MATCH(ratings!$A7,tournaments!JR$2:JR$33,0))))</f>
        <v>0</v>
      </c>
      <c r="KI7" s="6">
        <f t="shared" si="92"/>
        <v>20</v>
      </c>
      <c r="KJ7" s="6">
        <f>parameters!$B$3*parameters!$B$2+(1-parameters!$B$3)*ratings!KI7</f>
        <v>20</v>
      </c>
      <c r="KK7" s="9">
        <f>IF(ISNA(MATCH(ratings!$A7,tournaments!JU$2:JU$33,0)),0,(INDEX(tournaments!JV$2:JV$33,MATCH(ratings!$A7,tournaments!JU$2:JU$33,0))))</f>
        <v>0</v>
      </c>
      <c r="KL7" s="3">
        <f>IF(ISNA(MATCH(ratings!$A7,tournaments!JU$2:JU$33,0)),0,(INDEX(tournaments!JW$2:JW$33,MATCH(ratings!$A7,tournaments!JU$2:JU$33,0))))</f>
        <v>0</v>
      </c>
      <c r="KM7" s="6">
        <f t="shared" si="93"/>
        <v>20</v>
      </c>
      <c r="KN7" s="9">
        <f>IF(ISNA(MATCH(ratings!$A7,tournaments!JX$2:JX$33,0)),0,(INDEX(tournaments!JY$2:JY$33,MATCH(ratings!$A7,tournaments!JX$2:JX$33,0))))</f>
        <v>0</v>
      </c>
      <c r="KO7" s="3">
        <f>IF(ISNA(MATCH(ratings!$A7,tournaments!JX$2:JX$33,0)),0,(INDEX(tournaments!JZ$2:JZ$33,MATCH(ratings!$A7,tournaments!JX$2:JX$33,0))))</f>
        <v>0</v>
      </c>
      <c r="KP7" s="6">
        <f t="shared" si="94"/>
        <v>20</v>
      </c>
      <c r="KQ7" s="9">
        <f>IF(ISNA(MATCH(ratings!$A7,tournaments!KA$2:KA$33,0)),0,(INDEX(tournaments!KB$2:KB$33,MATCH(ratings!$A7,tournaments!KA$2:KA$33,0))))</f>
        <v>0</v>
      </c>
      <c r="KR7" s="3">
        <f>IF(ISNA(MATCH(ratings!$A7,tournaments!KA$2:KA$33,0)),0,(INDEX(tournaments!KC$2:KC$33,MATCH(ratings!$A7,tournaments!KA$2:KA$33,0))))</f>
        <v>0</v>
      </c>
      <c r="KS7" s="6">
        <f t="shared" si="95"/>
        <v>20</v>
      </c>
      <c r="KT7" s="9">
        <f>IF(ISNA(MATCH(ratings!$A7,tournaments!KD$2:KD$33,0)),0,(INDEX(tournaments!KE$2:KE$33,MATCH(ratings!$A7,tournaments!KD$2:KD$33,0))))</f>
        <v>0</v>
      </c>
      <c r="KU7" s="3">
        <f>IF(ISNA(MATCH(ratings!$A7,tournaments!KD$2:KD$33,0)),0,(INDEX(tournaments!KF$2:KF$33,MATCH(ratings!$A7,tournaments!KD$2:KD$33,0))))</f>
        <v>0</v>
      </c>
      <c r="KV7" s="6">
        <f t="shared" si="96"/>
        <v>20</v>
      </c>
      <c r="KW7" s="9">
        <f>IF(ISNA(MATCH(ratings!$A7,tournaments!KG$2:KG$33,0)),0,(INDEX(tournaments!KH$2:KH$33,MATCH(ratings!$A7,tournaments!KG$2:KG$33,0))))</f>
        <v>0</v>
      </c>
      <c r="KX7" s="3">
        <f>IF(ISNA(MATCH(ratings!$A7,tournaments!KG$2:KG$33,0)),0,(INDEX(tournaments!KI$2:KI$33,MATCH(ratings!$A7,tournaments!KG$2:KG$33,0))))</f>
        <v>0</v>
      </c>
      <c r="KY7" s="6">
        <f t="shared" si="97"/>
        <v>20</v>
      </c>
      <c r="KZ7" s="9">
        <f>IF(ISNA(MATCH(ratings!$A7,tournaments!KJ$2:KJ$33,0)),0,(INDEX(tournaments!KK$2:KK$33,MATCH(ratings!$A7,tournaments!KJ$2:KJ$33,0))))</f>
        <v>0</v>
      </c>
      <c r="LA7" s="3">
        <f>IF(ISNA(MATCH(ratings!$A7,tournaments!KJ$2:KJ$33,0)),0,(INDEX(tournaments!KL$2:KL$33,MATCH(ratings!$A7,tournaments!KJ$2:KJ$33,0))))</f>
        <v>0</v>
      </c>
      <c r="LB7" s="6">
        <f t="shared" si="98"/>
        <v>20</v>
      </c>
      <c r="LC7" s="6">
        <f>parameters!$B$3*parameters!$B$2+(1-parameters!$B$3)*ratings!LB7</f>
        <v>20</v>
      </c>
      <c r="LD7" s="9">
        <f>IF(ISNA(MATCH(ratings!$A7,tournaments!KN$2:KN$33,0)),0,(INDEX(tournaments!KO$2:KO$33,MATCH(ratings!$A7,tournaments!KN$2:KN$33,0))))</f>
        <v>0</v>
      </c>
      <c r="LE7" s="3">
        <f>IF(ISNA(MATCH(ratings!$A7,tournaments!KN$2:KN$33,0)),0,(INDEX(tournaments!KP$2:KP$33,MATCH(ratings!$A7,tournaments!KN$2:KN$33,0))))</f>
        <v>0</v>
      </c>
      <c r="LF7" s="6">
        <f t="shared" si="99"/>
        <v>20</v>
      </c>
      <c r="LG7" s="9">
        <f>IF(ISNA(MATCH(ratings!$A7,tournaments!KQ$2:KQ$33,0)),0,(INDEX(tournaments!KR$2:KR$33,MATCH(ratings!$A7,tournaments!KQ$2:KQ$33,0))))</f>
        <v>0</v>
      </c>
      <c r="LH7" s="3">
        <f>IF(ISNA(MATCH(ratings!$A7,tournaments!KQ$2:KQ$33,0)),0,(INDEX(tournaments!KS$2:KS$33,MATCH(ratings!$A7,tournaments!KQ$2:KQ$33,0))))</f>
        <v>0</v>
      </c>
      <c r="LI7" s="6">
        <f t="shared" si="100"/>
        <v>20</v>
      </c>
      <c r="LJ7" s="9">
        <f>IF(ISNA(MATCH(ratings!$A7,tournaments!KT$2:KT$33,0)),0,(INDEX(tournaments!KU$2:KU$33,MATCH(ratings!$A7,tournaments!KT$2:KT$33,0))))</f>
        <v>0</v>
      </c>
      <c r="LK7" s="3">
        <f>IF(ISNA(MATCH(ratings!$A7,tournaments!KT$2:KT$33,0)),0,(INDEX(tournaments!KV$2:KV$33,MATCH(ratings!$A7,tournaments!KT$2:KT$33,0))))</f>
        <v>0</v>
      </c>
      <c r="LL7" s="6">
        <f t="shared" si="101"/>
        <v>20</v>
      </c>
      <c r="LM7" s="9">
        <f>IF(ISNA(MATCH(ratings!$A7,tournaments!KW$2:KW$33,0)),0,(INDEX(tournaments!KX$2:KX$33,MATCH(ratings!$A7,tournaments!KW$2:KW$33,0))))</f>
        <v>0</v>
      </c>
      <c r="LN7" s="3">
        <f>IF(ISNA(MATCH(ratings!$A7,tournaments!KW$2:KW$33,0)),0,(INDEX(tournaments!KY$2:KY$33,MATCH(ratings!$A7,tournaments!KW$2:KW$33,0))))</f>
        <v>0</v>
      </c>
      <c r="LO7" s="6">
        <f t="shared" si="102"/>
        <v>20</v>
      </c>
      <c r="LP7" s="9">
        <f>IF(ISNA(MATCH(ratings!$A7,tournaments!KZ$2:KZ$33,0)),0,(INDEX(tournaments!LA$2:LA$33,MATCH(ratings!$A7,tournaments!KZ$2:KZ$33,0))))</f>
        <v>0</v>
      </c>
      <c r="LQ7" s="3">
        <f>IF(ISNA(MATCH(ratings!$A7,tournaments!KZ$2:KZ$33,0)),0,(INDEX(tournaments!LB$2:LB$33,MATCH(ratings!$A7,tournaments!KZ$2:KZ$33,0))))</f>
        <v>0</v>
      </c>
      <c r="LR7" s="6">
        <f t="shared" si="103"/>
        <v>20</v>
      </c>
      <c r="LS7" s="9">
        <f>IF(ISNA(MATCH(ratings!$A7,tournaments!LC$2:LC$33,0)),0,(INDEX(tournaments!LD$2:LD$33,MATCH(ratings!$A7,tournaments!LC$2:LC$33,0))))</f>
        <v>0</v>
      </c>
      <c r="LT7" s="3">
        <f>IF(ISNA(MATCH(ratings!$A7,tournaments!LC$2:LC$33,0)),0,(INDEX(tournaments!LE$2:LE$33,MATCH(ratings!$A7,tournaments!LC$2:LC$33,0))))</f>
        <v>0</v>
      </c>
      <c r="LU7" s="6">
        <f t="shared" si="104"/>
        <v>20</v>
      </c>
      <c r="LV7" s="6">
        <f>parameters!$B$3*parameters!$B$2+(1-parameters!$B$3)*ratings!LU7</f>
        <v>20</v>
      </c>
      <c r="LW7" s="9">
        <f>IF(ISNA(MATCH(ratings!$A7,tournaments!LF$2:LF$33,0)),0,(INDEX(tournaments!LG$2:LG$33,MATCH(ratings!$A7,tournaments!LF$2:LF$33,0))))</f>
        <v>0</v>
      </c>
      <c r="LX7" s="3">
        <f>IF(ISNA(MATCH(ratings!$A7,tournaments!LF$2:LF$33,0)),0,(INDEX(tournaments!LH$2:LH$33,MATCH(ratings!$A7,tournaments!LF$2:LF$33,0))))</f>
        <v>0</v>
      </c>
      <c r="LY7" s="6">
        <f t="shared" si="105"/>
        <v>20</v>
      </c>
      <c r="LZ7" s="9">
        <f>IF(ISNA(MATCH(ratings!$A7,tournaments!LI$2:LI$33,0)),0,(INDEX(tournaments!LJ$2:LJ$33,MATCH(ratings!$A7,tournaments!LI$2:LI$33,0))))</f>
        <v>0</v>
      </c>
      <c r="MA7" s="3">
        <f>IF(ISNA(MATCH(ratings!$A7,tournaments!LI$2:LI$33,0)),0,(INDEX(tournaments!LK$2:LK$33,MATCH(ratings!$A7,tournaments!LI$2:LI$33,0))))</f>
        <v>0</v>
      </c>
      <c r="MB7" s="6">
        <f t="shared" si="106"/>
        <v>20</v>
      </c>
      <c r="MC7" s="9">
        <f>IF(ISNA(MATCH(ratings!$A7,tournaments!LL$2:LL$33,0)),0,(INDEX(tournaments!LM$2:LM$33,MATCH(ratings!$A7,tournaments!LL$2:LL$33,0))))</f>
        <v>0</v>
      </c>
      <c r="MD7" s="3">
        <f>IF(ISNA(MATCH(ratings!$A7,tournaments!LL$2:LL$33,0)),0,(INDEX(tournaments!LN$2:LN$33,MATCH(ratings!$A7,tournaments!LL$2:LL$33,0))))</f>
        <v>0</v>
      </c>
      <c r="ME7" s="6">
        <f t="shared" si="107"/>
        <v>20</v>
      </c>
      <c r="MF7" s="6">
        <f>parameters!$B$3*parameters!$B$2+(1-parameters!$B$3)*ratings!ME7</f>
        <v>20</v>
      </c>
      <c r="MG7" s="9">
        <f>IF(ISNA(MATCH(ratings!$A7,tournaments!LO$2:LO$33,0)),0,(INDEX(tournaments!LP$2:LP$33,MATCH(ratings!$A7,tournaments!LO$2:LO$33,0))))</f>
        <v>0</v>
      </c>
      <c r="MH7" s="3">
        <f>IF(ISNA(MATCH(ratings!$A7,tournaments!LO$2:LO$33,0)),0,(INDEX(tournaments!LQ$2:LQ$33,MATCH(ratings!$A7,tournaments!LO$2:LO$33,0))))</f>
        <v>0</v>
      </c>
      <c r="MI7" s="6">
        <f t="shared" si="108"/>
        <v>20</v>
      </c>
      <c r="MJ7" s="9">
        <f>IF(ISNA(MATCH(ratings!$A7,tournaments!LR$2:LR$33,0)),0,(INDEX(tournaments!LS$2:LS$33,MATCH(ratings!$A7,tournaments!LR$2:LR$33,0))))</f>
        <v>0</v>
      </c>
      <c r="MK7" s="3">
        <f>IF(ISNA(MATCH(ratings!$A7,tournaments!LR$2:LR$33,0)),0,(INDEX(tournaments!LT$2:LT$33,MATCH(ratings!$A7,tournaments!LR$2:LR$33,0))))</f>
        <v>0</v>
      </c>
      <c r="ML7" s="6">
        <f t="shared" si="109"/>
        <v>20</v>
      </c>
      <c r="MM7" s="9">
        <f>IF(ISNA(MATCH(ratings!$A7,tournaments!LU$2:LU$33,0)),0,(INDEX(tournaments!LV$2:LV$33,MATCH(ratings!$A7,tournaments!LU$2:LU$33,0))))</f>
        <v>0</v>
      </c>
      <c r="MN7" s="3">
        <f>IF(ISNA(MATCH(ratings!$A7,tournaments!LU$2:LU$33,0)),0,(INDEX(tournaments!LW$2:LW$33,MATCH(ratings!$A7,tournaments!LU$2:LU$33,0))))</f>
        <v>0</v>
      </c>
      <c r="MO7" s="6">
        <f t="shared" si="110"/>
        <v>20</v>
      </c>
      <c r="MP7" s="9">
        <f>IF(ISNA(MATCH(ratings!$A7,tournaments!LX$2:LX$33,0)),0,(INDEX(tournaments!LY$2:LY$33,MATCH(ratings!$A7,tournaments!LX$2:LX$33,0))))</f>
        <v>0</v>
      </c>
      <c r="MQ7" s="3">
        <f>IF(ISNA(MATCH(ratings!$A7,tournaments!LX$2:LX$33,0)),0,(INDEX(tournaments!LZ$2:LZ$33,MATCH(ratings!$A7,tournaments!LX$2:LX$33,0))))</f>
        <v>0</v>
      </c>
      <c r="MR7" s="6">
        <f t="shared" si="111"/>
        <v>20</v>
      </c>
      <c r="MS7" s="9">
        <f>IF(ISNA(MATCH(ratings!$A7,tournaments!MA$2:MA$33,0)),0,(INDEX(tournaments!MB$2:MB$33,MATCH(ratings!$A7,tournaments!MA$2:MA$33,0))))</f>
        <v>0</v>
      </c>
      <c r="MT7" s="3">
        <f>IF(ISNA(MATCH(ratings!$A7,tournaments!MA$2:MA$33,0)),0,(INDEX(tournaments!MC$2:MC$33,MATCH(ratings!$A7,tournaments!MA$2:MA$33,0))))</f>
        <v>0</v>
      </c>
      <c r="MU7" s="6">
        <f t="shared" si="112"/>
        <v>20</v>
      </c>
      <c r="MV7" s="6">
        <f>parameters!$B$3*parameters!$B$2+(1-parameters!$B$3)*ratings!MU7</f>
        <v>20</v>
      </c>
      <c r="MW7" s="6">
        <f>parameters!$B$3*parameters!$B$2+(1-parameters!$B$3)*ratings!MV7</f>
        <v>20</v>
      </c>
      <c r="MX7" s="6">
        <f>parameters!$B$3*parameters!$B$2+(1-parameters!$B$3)*ratings!MW7</f>
        <v>20</v>
      </c>
      <c r="MY7" s="9">
        <f>IF(ISNA(MATCH(ratings!$A7,tournaments!MD$2:MD$33,0)),0,(INDEX(tournaments!ME$2:ME$33,MATCH(ratings!$A7,tournaments!MD$2:MD$33,0))))</f>
        <v>0</v>
      </c>
      <c r="MZ7" s="3">
        <f>IF(ISNA(MATCH(ratings!$A7,tournaments!MD$2:MD$33,0)),0,(INDEX(tournaments!MF$2:MF$33,MATCH(ratings!$A7,tournaments!MD$2:MD$33,0))))</f>
        <v>0</v>
      </c>
      <c r="NA7" s="6">
        <f t="shared" si="113"/>
        <v>20</v>
      </c>
      <c r="NB7" s="9">
        <f>IF(ISNA(MATCH(ratings!$A7,tournaments!MG$2:MG$33,0)),0,(INDEX(tournaments!MH$2:MH$33,MATCH(ratings!$A7,tournaments!MG$2:MG$33,0))))</f>
        <v>0</v>
      </c>
      <c r="NC7" s="3">
        <f>IF(ISNA(MATCH(ratings!$A7,tournaments!MG$2:MG$33,0)),0,(INDEX(tournaments!MI$2:MI$33,MATCH(ratings!$A7,tournaments!MG$2:MG$33,0))))</f>
        <v>0</v>
      </c>
      <c r="ND7" s="6">
        <f t="shared" si="114"/>
        <v>20</v>
      </c>
      <c r="NE7" s="9">
        <f>IF(ISNA(MATCH(ratings!$A7,tournaments!MJ$2:MJ$33,0)),0,(INDEX(tournaments!MK$2:MK$33,MATCH(ratings!$A7,tournaments!MJ$2:MJ$33,0))))</f>
        <v>0</v>
      </c>
      <c r="NF7" s="3">
        <f>IF(ISNA(MATCH(ratings!$A7,tournaments!MJ$2:MJ$33,0)),0,(INDEX(tournaments!ML$2:ML$33,MATCH(ratings!$A7,tournaments!MJ$2:MJ$33,0))))</f>
        <v>0</v>
      </c>
      <c r="NG7" s="6">
        <f t="shared" si="115"/>
        <v>20</v>
      </c>
      <c r="NH7" s="9">
        <f>IF(ISNA(MATCH(ratings!$A7,tournaments!MM$2:MM$33,0)),0,(INDEX(tournaments!MN$2:MN$33,MATCH(ratings!$A7,tournaments!MM$2:MM$33,0))))</f>
        <v>0.18289698177064417</v>
      </c>
      <c r="NI7" s="3">
        <f>IF(ISNA(MATCH(ratings!$A7,tournaments!MM$2:MM$33,0)),0,(INDEX(tournaments!MO$2:MO$33,MATCH(ratings!$A7,tournaments!MM$2:MM$33,0))))</f>
        <v>75</v>
      </c>
      <c r="NJ7" s="6">
        <f t="shared" si="116"/>
        <v>30.05933399738543</v>
      </c>
      <c r="NK7" s="9">
        <f>IF(ISNA(MATCH(ratings!$A7,tournaments!MP$2:MP$33,0)),0,(INDEX(tournaments!MQ$2:MQ$33,MATCH(ratings!$A7,tournaments!MP$2:MP$33,0))))</f>
        <v>0.17282306563931127</v>
      </c>
      <c r="NL7" s="3">
        <f>IF(ISNA(MATCH(ratings!$A7,tournaments!MP$2:MP$33,0)),0,(INDEX(tournaments!MR$2:MR$33,MATCH(ratings!$A7,tournaments!MP$2:MP$33,0))))</f>
        <v>33.333333333333336</v>
      </c>
      <c r="NM7" s="6">
        <f t="shared" si="117"/>
        <v>30.625156599525013</v>
      </c>
      <c r="NN7" s="9">
        <f>IF(ISNA(MATCH(ratings!$A7,tournaments!MS$2:MS$33,0)),0,(INDEX(tournaments!MT$2:MT$33,MATCH(ratings!$A7,tournaments!MS$2:MS$33,0))))</f>
        <v>0.21629386142295057</v>
      </c>
      <c r="NO7" s="3">
        <f>IF(ISNA(MATCH(ratings!$A7,tournaments!MS$2:MS$33,0)),0,(INDEX(tournaments!MU$2:MU$33,MATCH(ratings!$A7,tournaments!MS$2:MS$33,0))))</f>
        <v>75</v>
      </c>
      <c r="NP7" s="6">
        <f t="shared" si="118"/>
        <v>40.223162828652477</v>
      </c>
      <c r="NQ7" s="6">
        <f>parameters!$B$3*parameters!$B$2+(1-parameters!$B$3)*ratings!NP7</f>
        <v>38.200846545787229</v>
      </c>
      <c r="NR7" s="9">
        <f>IF(ISNA(MATCH(ratings!$A7,tournaments!MV$2:MV$33,0)),0,(INDEX(tournaments!MW$2:MW$33,MATCH(ratings!$A7,tournaments!MV$2:MV$33,0))))</f>
        <v>0.26091153733858519</v>
      </c>
      <c r="NS7" s="3">
        <f>IF(ISNA(MATCH(ratings!$A7,tournaments!MV$2:MV$33,0)),0,(INDEX(tournaments!MX$2:MX$33,MATCH(ratings!$A7,tournaments!MV$2:MV$33,0))))</f>
        <v>87.5</v>
      </c>
      <c r="NT7" s="6">
        <f t="shared" si="119"/>
        <v>51.063564463016704</v>
      </c>
      <c r="NU7" s="9">
        <f>IF(ISNA(MATCH(ratings!$A7,tournaments!MY$2:MY$33,0)),0,(INDEX(tournaments!MZ$2:MZ$33,MATCH(ratings!$A7,tournaments!MY$2:MY$33,0))))</f>
        <v>0.26379403269905677</v>
      </c>
      <c r="NV7" s="3">
        <f>IF(ISNA(MATCH(ratings!$A7,tournaments!MY$2:MY$33,0)),0,(INDEX(tournaments!NA$2:NA$33,MATCH(ratings!$A7,tournaments!MY$2:MY$33,0))))</f>
        <v>87.5</v>
      </c>
      <c r="NW7" s="6">
        <f t="shared" si="120"/>
        <v>60.67527873049675</v>
      </c>
      <c r="NX7" s="9">
        <f>IF(ISNA(MATCH(ratings!$A7,tournaments!NB$2:NB$33,0)),0,(INDEX(tournaments!NC$2:NC$33,MATCH(ratings!$A7,tournaments!NB$2:NB$33,0))))</f>
        <v>0.18766795249445523</v>
      </c>
      <c r="NY7" s="3">
        <f>IF(ISNA(MATCH(ratings!$A7,tournaments!NB$2:NB$33,0)),0,(INDEX(tournaments!ND$2:ND$33,MATCH(ratings!$A7,tournaments!NB$2:NB$33,0))))</f>
        <v>50</v>
      </c>
      <c r="NZ7" s="6">
        <f t="shared" si="121"/>
        <v>58.671871028836819</v>
      </c>
      <c r="OA7" s="9">
        <f>IF(ISNA(MATCH(ratings!$A7,tournaments!NE$2:NE$33,0)),0,(INDEX(tournaments!NF$2:NF$33,MATCH(ratings!$A7,tournaments!NE$2:NE$33,0))))</f>
        <v>0.19114210651528196</v>
      </c>
      <c r="OB7" s="3">
        <f>IF(ISNA(MATCH(ratings!$A7,tournaments!NE$2:NE$33,0)),0,(INDEX(tournaments!NG$2:NG$33,MATCH(ratings!$A7,tournaments!NE$2:NE$33,0))))</f>
        <v>70</v>
      </c>
      <c r="OC7" s="6">
        <f t="shared" si="122"/>
        <v>60.837153463261743</v>
      </c>
      <c r="OD7" s="6">
        <f>parameters!$B$3*parameters!$B$2+(1-parameters!$B$3)*ratings!OC7</f>
        <v>56.75343811693557</v>
      </c>
      <c r="OE7" s="9">
        <f>IF(ISNA(MATCH(ratings!$A7,tournaments!NH$2:NH$33,0)),0,(INDEX(tournaments!NI$2:NI$33,MATCH(ratings!$A7,tournaments!NH$2:NH$33,0))))</f>
        <v>0.25918177931828212</v>
      </c>
      <c r="OF7" s="3">
        <f>IF(ISNA(MATCH(ratings!$A7,tournaments!NH$2:NH$33,0)),0,(INDEX(tournaments!NJ$2:NJ$33,MATCH(ratings!$A7,tournaments!NH$2:NH$33,0))))</f>
        <v>58.333333333333336</v>
      </c>
      <c r="OG7" s="6">
        <f t="shared" si="123"/>
        <v>57.162918170257981</v>
      </c>
      <c r="OH7" s="9">
        <f>IF(ISNA(MATCH(ratings!$A7,tournaments!NK$2:NK$33,0)),0,(INDEX(tournaments!NL$2:NL$33,MATCH(ratings!$A7,tournaments!NK$2:NK$33,0))))</f>
        <v>0.19264671487664103</v>
      </c>
      <c r="OI7" s="3">
        <f>IF(ISNA(MATCH(ratings!$A7,tournaments!NK$2:NK$33,0)),0,(INDEX(tournaments!NM$2:NM$33,MATCH(ratings!$A7,tournaments!NK$2:NK$33,0))))</f>
        <v>27.272727272727273</v>
      </c>
      <c r="OJ7" s="6">
        <f t="shared" si="124"/>
        <v>51.404671086813011</v>
      </c>
    </row>
    <row r="8" spans="1:400" s="3" customFormat="1" x14ac:dyDescent="0.2">
      <c r="A8" t="s">
        <v>11</v>
      </c>
      <c r="B8" s="6">
        <f>parameters!$B$2</f>
        <v>20</v>
      </c>
      <c r="C8" s="9">
        <f>IF(ISNA(MATCH(ratings!$A8,tournaments!A$2:A$33,0)),0,(INDEX(tournaments!B$2:B$33,MATCH(ratings!$A8,tournaments!A$2:A$33,0))))</f>
        <v>0.1822888466274013</v>
      </c>
      <c r="D8" s="3">
        <f>IF(ISNA(MATCH(ratings!$A8,tournaments!A$2:A$33,0)),0,(INDEX(tournaments!C$2:C$33,MATCH(ratings!$A8,tournaments!A$2:A$33,0))))</f>
        <v>87.5</v>
      </c>
      <c r="E8" s="6">
        <f t="shared" si="0"/>
        <v>32.304497147349593</v>
      </c>
      <c r="F8" s="9">
        <f>IF(ISNA(MATCH(ratings!$A8,tournaments!D$2:D$33,0)),0,(INDEX(tournaments!E$2:E$33,MATCH(ratings!$A8,tournaments!D$2:D$33,0))))</f>
        <v>0.17282306563931127</v>
      </c>
      <c r="G8" s="3">
        <f>IF(ISNA(MATCH(ratings!$A8,tournaments!D$2:D$33,0)),0,(INDEX(tournaments!F$2:F$33,MATCH(ratings!$A8,tournaments!D$2:D$33,0))))</f>
        <v>75</v>
      </c>
      <c r="H8" s="6">
        <f t="shared" si="1"/>
        <v>39.683264839356596</v>
      </c>
      <c r="I8" s="9">
        <f>IF(ISNA(MATCH(ratings!$A8,tournaments!G$2:G$33,0)),0,(INDEX(tournaments!H$2:H$33,MATCH(ratings!$A8,tournaments!G$2:G$33,0))))</f>
        <v>0.18766795249445523</v>
      </c>
      <c r="J8" s="3">
        <f>IF(ISNA(MATCH(ratings!$A8,tournaments!G$2:G$33,0)),0,(INDEX(tournaments!I$2:I$33,MATCH(ratings!$A8,tournaments!G$2:G$33,0))))</f>
        <v>62.5</v>
      </c>
      <c r="K8" s="6">
        <f t="shared" si="2"/>
        <v>43.965234809562787</v>
      </c>
      <c r="L8" s="6">
        <f>parameters!$B$3*parameters!$B$2+(1-parameters!$B$3)*ratings!K8</f>
        <v>41.568711328606511</v>
      </c>
      <c r="M8" s="9">
        <f>IF(ISNA(MATCH(ratings!$A8,tournaments!J$2:J$33,0)),0,(INDEX(tournaments!K$2:K$33,MATCH(ratings!$A8,tournaments!J$2:J$33,0))))</f>
        <v>0.15608679511199552</v>
      </c>
      <c r="N8" s="3">
        <f>IF(ISNA(MATCH(ratings!$A8,tournaments!J$2:J$33,0)),0,(INDEX(tournaments!L$2:L$33,MATCH(ratings!$A8,tournaments!J$2:J$33,0))))</f>
        <v>25</v>
      </c>
      <c r="O8" s="6">
        <f t="shared" si="3"/>
        <v>38.982554278188502</v>
      </c>
      <c r="P8" s="6">
        <f>parameters!$B$3*parameters!$B$2+(1-parameters!$B$3)*ratings!O8</f>
        <v>37.084298850369656</v>
      </c>
      <c r="Q8" s="9">
        <f>IF(ISNA(MATCH(ratings!$A8,tournaments!M$2:M$33,0)),0,(INDEX(tournaments!N$2:N$33,MATCH(ratings!$A8,tournaments!M$2:M$33,0))))</f>
        <v>0</v>
      </c>
      <c r="R8" s="3">
        <f>IF(ISNA(MATCH(ratings!$A8,tournaments!M$2:M$33,0)),0,(INDEX(tournaments!O$2:O$33,MATCH(ratings!$A8,tournaments!M$2:M$33,0))))</f>
        <v>0</v>
      </c>
      <c r="S8" s="6">
        <f t="shared" si="4"/>
        <v>37.084298850369656</v>
      </c>
      <c r="T8" s="9">
        <f>IF(ISNA(MATCH(ratings!$A8,tournaments!P$2:P$33,0)),0,(INDEX(tournaments!Q$2:Q$33,MATCH(ratings!$A8,tournaments!P$2:P$33,0))))</f>
        <v>9.0535908413395094E-2</v>
      </c>
      <c r="U8" s="3">
        <f>IF(ISNA(MATCH(ratings!$A8,tournaments!P$2:P$33,0)),0,(INDEX(tournaments!R$2:R$33,MATCH(ratings!$A8,tournaments!P$2:P$33,0))))</f>
        <v>100</v>
      </c>
      <c r="V8" s="6">
        <f t="shared" si="5"/>
        <v>42.780429007417126</v>
      </c>
      <c r="W8" s="6">
        <f>parameters!$B$3*parameters!$B$2+(1-parameters!$B$3)*ratings!V8</f>
        <v>40.502386106675416</v>
      </c>
      <c r="X8" s="9">
        <f>IF(ISNA(MATCH(ratings!$A8,tournaments!S$2:S$33,0)),0,(INDEX(tournaments!T$2:T$33,MATCH(ratings!$A8,tournaments!S$2:S$33,0))))</f>
        <v>0.12270467832908805</v>
      </c>
      <c r="Y8" s="3">
        <f>IF(ISNA(MATCH(ratings!$A8,tournaments!S$2:S$33,0)),0,(INDEX(tournaments!U$2:U$33,MATCH(ratings!$A8,tournaments!S$2:S$33,0))))</f>
        <v>75</v>
      </c>
      <c r="Z8" s="6">
        <f t="shared" si="6"/>
        <v>44.735404722576888</v>
      </c>
      <c r="AA8" s="9">
        <f>IF(ISNA(MATCH(ratings!$A8,tournaments!V$2:V$33,0)),0,(INDEX(tournaments!W$2:W$33,MATCH(ratings!$A8,tournaments!V$2:V$33,0))))</f>
        <v>0.28009321058836323</v>
      </c>
      <c r="AB8" s="3">
        <f>IF(ISNA(MATCH(ratings!$A8,tournaments!V$2:V$33,0)),0,(INDEX(tournaments!X$2:X$33,MATCH(ratings!$A8,tournaments!V$2:V$33,0))))</f>
        <v>68.75</v>
      </c>
      <c r="AC8" s="6">
        <f t="shared" si="7"/>
        <v>51.461729814810468</v>
      </c>
      <c r="AD8" s="9">
        <f>IF(ISNA(MATCH(ratings!$A8,tournaments!Y$2:Y$33,0)),0,(INDEX(tournaments!Z$2:Z$33,MATCH(ratings!$A8,tournaments!Y$2:Y$33,0))))</f>
        <v>0.19674979277424276</v>
      </c>
      <c r="AE8" s="3">
        <f>IF(ISNA(MATCH(ratings!$A8,tournaments!Y$2:Y$33,0)),0,(INDEX(tournaments!AA$2:AA$33,MATCH(ratings!$A8,tournaments!Y$2:Y$33,0))))</f>
        <v>75</v>
      </c>
      <c r="AF8" s="6">
        <f t="shared" si="8"/>
        <v>56.092879596010647</v>
      </c>
      <c r="AG8" s="9">
        <f>IF(ISNA(MATCH(ratings!$A8,tournaments!AB$2:AB$33,0)),0,(INDEX(tournaments!AC$2:AC$33,MATCH(ratings!$A8,tournaments!AB$2:AB$33,0))))</f>
        <v>0.14308306834288176</v>
      </c>
      <c r="AH8" s="3">
        <f>IF(ISNA(MATCH(ratings!$A8,tournaments!AB$2:AB$33,0)),0,(INDEX(tournaments!AD$2:AD$33,MATCH(ratings!$A8,tournaments!AB$2:AB$33,0))))</f>
        <v>75</v>
      </c>
      <c r="AI8" s="6">
        <f t="shared" si="9"/>
        <v>58.798168396941747</v>
      </c>
      <c r="AJ8" s="9">
        <f>IF(ISNA(MATCH(ratings!$A8,tournaments!AE$2:AE$33,0)),0,(INDEX(tournaments!AF$2:AF$33,MATCH(ratings!$A8,tournaments!AE$2:AE$33,0))))</f>
        <v>0.19674979277424276</v>
      </c>
      <c r="AK8" s="3">
        <f>IF(ISNA(MATCH(ratings!$A8,tournaments!AE$2:AE$33,0)),0,(INDEX(tournaments!AG$2:AG$33,MATCH(ratings!$A8,tournaments!AE$2:AE$33,0))))</f>
        <v>75</v>
      </c>
      <c r="AL8" s="6">
        <f t="shared" si="10"/>
        <v>61.985875407406638</v>
      </c>
      <c r="AM8" s="9">
        <f>IF(ISNA(MATCH(ratings!$A8,tournaments!AH$2:AH$33,0)),0,(INDEX(tournaments!AI$2:AI$33,MATCH(ratings!$A8,tournaments!AH$2:AH$33,0))))</f>
        <v>0.29761278215319409</v>
      </c>
      <c r="AN8" s="3">
        <f>IF(ISNA(MATCH(ratings!$A8,tournaments!AH$2:AH$33,0)),0,(INDEX(tournaments!AJ$2:AJ$33,MATCH(ratings!$A8,tournaments!AH$2:AH$33,0))))</f>
        <v>44.444444444444443</v>
      </c>
      <c r="AO8" s="6">
        <f t="shared" si="11"/>
        <v>56.765321335571279</v>
      </c>
      <c r="AP8" s="9">
        <f>IF(ISNA(MATCH(ratings!$A8,tournaments!AK$2:AK$33,0)),0,(INDEX(tournaments!AL$2:AL$33,MATCH(ratings!$A8,tournaments!AK$2:AK$33,0))))</f>
        <v>0</v>
      </c>
      <c r="AQ8" s="3">
        <f>IF(ISNA(MATCH(ratings!$A8,tournaments!AK$2:AK$33,0)),0,(INDEX(tournaments!AM$2:AM$33,MATCH(ratings!$A8,tournaments!AK$2:AK$33,0))))</f>
        <v>0</v>
      </c>
      <c r="AR8" s="6">
        <f t="shared" si="12"/>
        <v>56.765321335571279</v>
      </c>
      <c r="AS8" s="6">
        <f>parameters!$B$3*parameters!$B$2+(1-parameters!$B$3)*ratings!AR8</f>
        <v>53.088789202014155</v>
      </c>
      <c r="AT8" s="9">
        <f>IF(ISNA(MATCH(ratings!$A8,tournaments!AN$2:AN$33,0)),0,(INDEX(tournaments!AO$2:AO$33,MATCH(ratings!$A8,tournaments!AN$2:AN$33,0))))</f>
        <v>0.30232367392896897</v>
      </c>
      <c r="AU8" s="3">
        <f>IF(ISNA(MATCH(ratings!$A8,tournaments!AN$2:AN$33,0)),0,(INDEX(tournaments!AP$2:AP$33,MATCH(ratings!$A8,tournaments!AN$2:AN$33,0))))</f>
        <v>65</v>
      </c>
      <c r="AV8" s="6">
        <f t="shared" si="13"/>
        <v>56.689830211403638</v>
      </c>
      <c r="AW8" s="9">
        <f>IF(ISNA(MATCH(ratings!$A8,tournaments!AQ$2:AQ$33,0)),0,(INDEX(tournaments!AR$2:AR$33,MATCH(ratings!$A8,tournaments!AQ$2:AQ$33,0))))</f>
        <v>0.27509463149221647</v>
      </c>
      <c r="AX8" s="3">
        <f>IF(ISNA(MATCH(ratings!$A8,tournaments!AQ$2:AQ$33,0)),0,(INDEX(tournaments!AS$2:AS$33,MATCH(ratings!$A8,tournaments!AQ$2:AQ$33,0))))</f>
        <v>76.92307692307692</v>
      </c>
      <c r="AY8" s="6">
        <f t="shared" si="14"/>
        <v>62.255887759442501</v>
      </c>
      <c r="AZ8" s="9">
        <f>IF(ISNA(MATCH(ratings!$A8,tournaments!AT$2:AT$33,0)),0,(INDEX(tournaments!AU$2:AU$33,MATCH(ratings!$A8,tournaments!AT$2:AT$33,0))))</f>
        <v>0</v>
      </c>
      <c r="BA8" s="3">
        <f>IF(ISNA(MATCH(ratings!$A8,tournaments!AT$2:AT$33,0)),0,(INDEX(tournaments!AV$2:AV$33,MATCH(ratings!$A8,tournaments!AT$2:AT$33,0))))</f>
        <v>0</v>
      </c>
      <c r="BB8" s="6">
        <f t="shared" si="15"/>
        <v>62.255887759442501</v>
      </c>
      <c r="BC8" s="9">
        <f>IF(ISNA(MATCH(ratings!$A8,tournaments!AW$2:AW$33,0)),0,(INDEX(tournaments!AX$2:AX$33,MATCH(ratings!$A8,tournaments!AW$2:AW$33,0))))</f>
        <v>0.28009321058836323</v>
      </c>
      <c r="BD8" s="3">
        <f>IF(ISNA(MATCH(ratings!$A8,tournaments!AW$2:AW$33,0)),0,(INDEX(tournaments!AY$2:AY$33,MATCH(ratings!$A8,tournaments!AW$2:AW$33,0))))</f>
        <v>62.5</v>
      </c>
      <c r="BE8" s="6">
        <f t="shared" si="16"/>
        <v>62.324261940644163</v>
      </c>
      <c r="BF8" s="9">
        <f>IF(ISNA(MATCH(ratings!$A8,tournaments!AZ$2:AZ$33,0)),0,(INDEX(tournaments!BA$2:BA$33,MATCH(ratings!$A8,tournaments!AZ$2:AZ$33,0))))</f>
        <v>0</v>
      </c>
      <c r="BG8" s="3">
        <f>IF(ISNA(MATCH(ratings!$A8,tournaments!AZ$2:AZ$33,0)),0,(INDEX(tournaments!BB$2:BB$33,MATCH(ratings!$A8,tournaments!AZ$2:AZ$33,0))))</f>
        <v>0</v>
      </c>
      <c r="BH8" s="6">
        <f t="shared" si="17"/>
        <v>62.324261940644163</v>
      </c>
      <c r="BI8" s="9">
        <f>IF(ISNA(MATCH(ratings!$A8,tournaments!BC$2:BC$33,0)),0,(INDEX(tournaments!BD$2:BD$33,MATCH(ratings!$A8,tournaments!BC$2:BC$33,0))))</f>
        <v>0.3173941428103515</v>
      </c>
      <c r="BJ8" s="3">
        <f>IF(ISNA(MATCH(ratings!$A8,tournaments!BC$2:BC$33,0)),0,(INDEX(tournaments!BE$2:BE$33,MATCH(ratings!$A8,tournaments!BC$2:BC$33,0))))</f>
        <v>60</v>
      </c>
      <c r="BK8" s="6">
        <f t="shared" si="18"/>
        <v>61.586554814326689</v>
      </c>
      <c r="BL8" s="9">
        <f>IF(ISNA(MATCH(ratings!$A8,tournaments!BF$2:BF$33,0)),0,(INDEX(tournaments!BG$2:BG$33,MATCH(ratings!$A8,tournaments!BF$2:BF$33,0))))</f>
        <v>0</v>
      </c>
      <c r="BM8" s="3">
        <f>IF(ISNA(MATCH(ratings!$A8,tournaments!BF$2:BF$33,0)),0,(INDEX(tournaments!BH$2:BH$33,MATCH(ratings!$A8,tournaments!BF$2:BF$33,0))))</f>
        <v>0</v>
      </c>
      <c r="BN8" s="6">
        <f t="shared" si="19"/>
        <v>61.586554814326689</v>
      </c>
      <c r="BO8" s="6">
        <f>parameters!$B$3*parameters!$B$2+(1-parameters!$B$3)*ratings!BN8</f>
        <v>57.427899332894022</v>
      </c>
      <c r="BP8" s="9">
        <f>IF(ISNA(MATCH(ratings!$A8,tournaments!BI$2:BI$33,0)),0,(INDEX(tournaments!BJ$2:BJ$33,MATCH(ratings!$A8,tournaments!BI$2:BI$33,0))))</f>
        <v>0</v>
      </c>
      <c r="BQ8" s="3">
        <f>IF(ISNA(MATCH(ratings!$A8,tournaments!BI$2:BI$33,0)),0,(INDEX(tournaments!BK$2:BK$33,MATCH(ratings!$A8,tournaments!BI$2:BI$33,0))))</f>
        <v>0</v>
      </c>
      <c r="BR8" s="6">
        <f t="shared" si="20"/>
        <v>57.427899332894022</v>
      </c>
      <c r="BS8" s="9">
        <f>IF(ISNA(MATCH(ratings!$A8,tournaments!BL$2:BL$33,0)),0,(INDEX(tournaments!BM$2:BM$33,MATCH(ratings!$A8,tournaments!BL$2:BL$33,0))))</f>
        <v>0.30232367392896897</v>
      </c>
      <c r="BT8" s="3">
        <f>IF(ISNA(MATCH(ratings!$A8,tournaments!BL$2:BL$33,0)),0,(INDEX(tournaments!BN$2:BN$33,MATCH(ratings!$A8,tournaments!BL$2:BL$33,0))))</f>
        <v>75</v>
      </c>
      <c r="BU8" s="6">
        <f t="shared" si="21"/>
        <v>62.740361365223187</v>
      </c>
      <c r="BV8" s="9">
        <f>IF(ISNA(MATCH(ratings!$A8,tournaments!BO$2:BO$33,0)),0,(INDEX(tournaments!BP$2:BP$33,MATCH(ratings!$A8,tournaments!BO$2:BO$33,0))))</f>
        <v>0.27202615405297914</v>
      </c>
      <c r="BW8" s="3">
        <f>IF(ISNA(MATCH(ratings!$A8,tournaments!BO$2:BO$33,0)),0,(INDEX(tournaments!BQ$2:BQ$33,MATCH(ratings!$A8,tournaments!BO$2:BO$33,0))))</f>
        <v>66.666666666666671</v>
      </c>
      <c r="BX8" s="6">
        <f t="shared" si="22"/>
        <v>63.808419096012685</v>
      </c>
      <c r="BY8" s="9">
        <f>IF(ISNA(MATCH(ratings!$A8,tournaments!BR$2:BR$33,0)),0,(INDEX(tournaments!BS$2:BS$33,MATCH(ratings!$A8,tournaments!BR$2:BR$33,0))))</f>
        <v>6.0098336782686557E-2</v>
      </c>
      <c r="BZ8" s="3">
        <f>IF(ISNA(MATCH(ratings!$A8,tournaments!BR$2:BR$33,0)),0,(INDEX(tournaments!BT$2:BT$33,MATCH(ratings!$A8,tournaments!BR$2:BR$33,0))))</f>
        <v>50</v>
      </c>
      <c r="CA8" s="6">
        <f t="shared" si="23"/>
        <v>62.978556074744034</v>
      </c>
      <c r="CB8" s="9">
        <f>IF(ISNA(MATCH(ratings!$A8,tournaments!BU$2:BU$33,0)),0,(INDEX(tournaments!BV$2:BV$33,MATCH(ratings!$A8,tournaments!BU$2:BU$33,0))))</f>
        <v>0.24529244231944802</v>
      </c>
      <c r="CC8" s="3">
        <f>IF(ISNA(MATCH(ratings!$A8,tournaments!BU$2:BU$33,0)),0,(INDEX(tournaments!BW$2:BW$33,MATCH(ratings!$A8,tournaments!BU$2:BU$33,0))))</f>
        <v>50</v>
      </c>
      <c r="CD8" s="6">
        <f t="shared" si="24"/>
        <v>59.795014357390158</v>
      </c>
      <c r="CE8" s="9">
        <f>IF(ISNA(MATCH(ratings!$A8,tournaments!BX$2:BX$33,0)),0,(INDEX(tournaments!BY$2:BY$33,MATCH(ratings!$A8,tournaments!BX$2:BX$33,0))))</f>
        <v>0.27202615405297914</v>
      </c>
      <c r="CF8" s="3">
        <f>IF(ISNA(MATCH(ratings!$A8,tournaments!BX$2:BX$33,0)),0,(INDEX(tournaments!BZ$2:BZ$33,MATCH(ratings!$A8,tournaments!BX$2:BX$33,0))))</f>
        <v>66.666666666666671</v>
      </c>
      <c r="CG8" s="6">
        <f t="shared" si="25"/>
        <v>61.664283507071929</v>
      </c>
      <c r="CH8" s="9">
        <f>IF(ISNA(MATCH(ratings!$A8,tournaments!CA$2:CA$33,0)),0,(INDEX(tournaments!CB$2:CB$33,MATCH(ratings!$A8,tournaments!CA$2:CA$33,0))))</f>
        <v>0.27202615405297914</v>
      </c>
      <c r="CI8" s="3">
        <f>IF(ISNA(MATCH(ratings!$A8,tournaments!CA$2:CA$33,0)),0,(INDEX(tournaments!CC$2:CC$33,MATCH(ratings!$A8,tournaments!CA$2:CA$33,0))))</f>
        <v>66.666666666666671</v>
      </c>
      <c r="CJ8" s="6">
        <f t="shared" si="26"/>
        <v>63.025062559075877</v>
      </c>
      <c r="CK8" s="9">
        <f>IF(ISNA(MATCH(ratings!$A8,tournaments!CD$2:CD$33,0)),0,(INDEX(tournaments!CE$2:CE$33,MATCH(ratings!$A8,tournaments!CD$2:CD$33,0))))</f>
        <v>8.3639646225402001E-2</v>
      </c>
      <c r="CL8" s="3">
        <f>IF(ISNA(MATCH(ratings!$A8,tournaments!CD$2:CD$33,0)),0,(INDEX(tournaments!CF$2:CF$33,MATCH(ratings!$A8,tournaments!CD$2:CD$33,0))))</f>
        <v>75</v>
      </c>
      <c r="CM8" s="6">
        <f t="shared" si="27"/>
        <v>64.026642090206096</v>
      </c>
      <c r="CN8" s="6">
        <f>parameters!$B$3*parameters!$B$2+(1-parameters!$B$3)*ratings!CM8</f>
        <v>59.623977881185489</v>
      </c>
      <c r="CO8" s="9">
        <f>IF(ISNA(MATCH(ratings!$A8,tournaments!CG$2:CG$33,0)),0,(INDEX(tournaments!CH$2:CH$33,MATCH(ratings!$A8,tournaments!CG$2:CG$33,0))))</f>
        <v>0.28270275347053608</v>
      </c>
      <c r="CP8" s="3">
        <f>IF(ISNA(MATCH(ratings!$A8,tournaments!CG$2:CG$33,0)),0,(INDEX(tournaments!CI$2:CI$33,MATCH(ratings!$A8,tournaments!CG$2:CG$33,0))))</f>
        <v>82.352941176470594</v>
      </c>
      <c r="CQ8" s="6">
        <f t="shared" si="28"/>
        <v>66.049518388293336</v>
      </c>
      <c r="CR8" s="9">
        <f>IF(ISNA(MATCH(ratings!$A8,tournaments!CJ$2:CJ$33,0)),0,(INDEX(tournaments!CK$2:CK$33,MATCH(ratings!$A8,tournaments!CJ$2:CJ$33,0))))</f>
        <v>0</v>
      </c>
      <c r="CS8" s="3">
        <f>IF(ISNA(MATCH(ratings!$A8,tournaments!CJ$2:CJ$33,0)),0,(INDEX(tournaments!CL$2:CL$33,MATCH(ratings!$A8,tournaments!CJ$2:CJ$33,0))))</f>
        <v>0</v>
      </c>
      <c r="CT8" s="6">
        <f t="shared" si="29"/>
        <v>66.049518388293336</v>
      </c>
      <c r="CU8" s="9">
        <f>IF(ISNA(MATCH(ratings!$A8,tournaments!CM$2:CM$33,0)),0,(INDEX(tournaments!CN$2:CN$33,MATCH(ratings!$A8,tournaments!CM$2:CM$33,0))))</f>
        <v>0.27202615405297914</v>
      </c>
      <c r="CV8" s="3">
        <f>IF(ISNA(MATCH(ratings!$A8,tournaments!CM$2:CM$33,0)),0,(INDEX(tournaments!CO$2:CO$33,MATCH(ratings!$A8,tournaments!CM$2:CM$33,0))))</f>
        <v>58.333333333333336</v>
      </c>
      <c r="CW8" s="6">
        <f t="shared" si="30"/>
        <v>63.950514243831492</v>
      </c>
      <c r="CX8" s="9">
        <f>IF(ISNA(MATCH(ratings!$A8,tournaments!CP$2:CP$33,0)),0,(INDEX(tournaments!CQ$2:CQ$33,MATCH(ratings!$A8,tournaments!CP$2:CP$33,0))))</f>
        <v>0</v>
      </c>
      <c r="CY8" s="3">
        <f>IF(ISNA(MATCH(ratings!$A8,tournaments!CP$2:CP$33,0)),0,(INDEX(tournaments!CR$2:CR$33,MATCH(ratings!$A8,tournaments!CP$2:CP$33,0))))</f>
        <v>0</v>
      </c>
      <c r="CZ8" s="6">
        <f t="shared" si="31"/>
        <v>63.950514243831492</v>
      </c>
      <c r="DA8" s="9">
        <f>IF(ISNA(MATCH(ratings!$A8,tournaments!CS$2:CS$33,0)),0,(INDEX(tournaments!CT$2:CT$33,MATCH(ratings!$A8,tournaments!CS$2:CS$33,0))))</f>
        <v>0</v>
      </c>
      <c r="DB8" s="3">
        <f>IF(ISNA(MATCH(ratings!$A8,tournaments!CS$2:CS$33,0)),0,(INDEX(tournaments!CU$2:CU$33,MATCH(ratings!$A8,tournaments!CS$2:CS$33,0))))</f>
        <v>0</v>
      </c>
      <c r="DC8" s="6">
        <f t="shared" si="32"/>
        <v>63.950514243831492</v>
      </c>
      <c r="DD8" s="9">
        <f>IF(ISNA(MATCH(ratings!$A8,tournaments!CV$2:CV$33,0)),0,(INDEX(tournaments!CW$2:CW$33,MATCH(ratings!$A8,tournaments!CV$2:CV$33,0))))</f>
        <v>0.34264004858472374</v>
      </c>
      <c r="DE8" s="3">
        <f>IF(ISNA(MATCH(ratings!$A8,tournaments!CV$2:CV$33,0)),0,(INDEX(tournaments!CX$2:CX$33,MATCH(ratings!$A8,tournaments!CV$2:CV$33,0))))</f>
        <v>50</v>
      </c>
      <c r="DF8" s="6">
        <f t="shared" si="33"/>
        <v>59.17050936554319</v>
      </c>
      <c r="DG8" s="9">
        <f>IF(ISNA(MATCH(ratings!$A8,tournaments!CY$2:CY$33,0)),0,(INDEX(tournaments!CZ$2:CZ$33,MATCH(ratings!$A8,tournaments!CY$2:CY$33,0))))</f>
        <v>0.28399337678915682</v>
      </c>
      <c r="DH8" s="3">
        <f>IF(ISNA(MATCH(ratings!$A8,tournaments!CY$2:CY$33,0)),0,(INDEX(tournaments!DA$2:DA$33,MATCH(ratings!$A8,tournaments!CY$2:CY$33,0))))</f>
        <v>50</v>
      </c>
      <c r="DI8" s="6">
        <f t="shared" si="34"/>
        <v>56.566145443945992</v>
      </c>
      <c r="DJ8" s="9">
        <f>IF(ISNA(MATCH(ratings!$A8,tournaments!DB$2:DB$33,0)),0,(INDEX(tournaments!DC$2:DC$33,MATCH(ratings!$A8,tournaments!DB$2:DB$33,0))))</f>
        <v>0.29154855817553138</v>
      </c>
      <c r="DK8" s="3">
        <f>IF(ISNA(MATCH(ratings!$A8,tournaments!DB$2:DB$33,0)),0,(INDEX(tournaments!DD$2:DD$33,MATCH(ratings!$A8,tournaments!DB$2:DB$33,0))))</f>
        <v>53.846153846153847</v>
      </c>
      <c r="DL8" s="6">
        <f t="shared" si="35"/>
        <v>55.773135815360128</v>
      </c>
      <c r="DM8" s="6">
        <f>parameters!$B$3*parameters!$B$2+(1-parameters!$B$3)*ratings!DL8</f>
        <v>52.195822233824117</v>
      </c>
      <c r="DN8" s="9">
        <f>IF(ISNA(MATCH(ratings!$A8,tournaments!DE$2:DE$33,0)),0,(INDEX(tournaments!DF$2:DF$33,MATCH(ratings!$A8,tournaments!DE$2:DE$33,0))))</f>
        <v>0</v>
      </c>
      <c r="DO8" s="3">
        <f>IF(ISNA(MATCH(ratings!$A8,tournaments!DE$2:DE$33,0)),0,(INDEX(tournaments!DG$2:DG$33,MATCH(ratings!$A8,tournaments!DE$2:DE$33,0))))</f>
        <v>0</v>
      </c>
      <c r="DP8" s="6">
        <f t="shared" si="36"/>
        <v>52.195822233824117</v>
      </c>
      <c r="DQ8" s="9">
        <f>IF(ISNA(MATCH(ratings!$A8,tournaments!DH$2:DH$33,0)),0,(INDEX(tournaments!DI$2:DI$33,MATCH(ratings!$A8,tournaments!DH$2:DH$33,0))))</f>
        <v>7.3393083170519569E-2</v>
      </c>
      <c r="DR8" s="3">
        <f>IF(ISNA(MATCH(ratings!$A8,tournaments!DH$2:DH$33,0)),0,(INDEX(tournaments!DJ$2:DJ$33,MATCH(ratings!$A8,tournaments!DH$2:DH$33,0))))</f>
        <v>100</v>
      </c>
      <c r="DS8" s="6">
        <f t="shared" si="37"/>
        <v>55.704318228515362</v>
      </c>
      <c r="DT8" s="9">
        <f>IF(ISNA(MATCH(ratings!$A8,tournaments!DK$2:DK$33,0)),0,(INDEX(tournaments!DL$2:DL$33,MATCH(ratings!$A8,tournaments!DK$2:DK$33,0))))</f>
        <v>0</v>
      </c>
      <c r="DU8" s="3">
        <f>IF(ISNA(MATCH(ratings!$A8,tournaments!DK$2:DK$33,0)),0,(INDEX(tournaments!DM$2:DM$33,MATCH(ratings!$A8,tournaments!DK$2:DK$33,0))))</f>
        <v>0</v>
      </c>
      <c r="DV8" s="6">
        <f t="shared" si="38"/>
        <v>55.704318228515362</v>
      </c>
      <c r="DW8" s="9">
        <f>IF(ISNA(MATCH(ratings!$A8,tournaments!DN$2:DN$33,0)),0,(INDEX(tournaments!DO$2:DO$33,MATCH(ratings!$A8,tournaments!DN$2:DN$33,0))))</f>
        <v>0</v>
      </c>
      <c r="DX8" s="3">
        <f>IF(ISNA(MATCH(ratings!$A8,tournaments!DN$2:DN$33,0)),0,(INDEX(tournaments!DP$2:DP$33,MATCH(ratings!$A8,tournaments!DN$2:DN$33,0))))</f>
        <v>0</v>
      </c>
      <c r="DY8" s="6">
        <f t="shared" si="39"/>
        <v>55.704318228515362</v>
      </c>
      <c r="DZ8" s="9">
        <f>IF(ISNA(MATCH(ratings!$A8,tournaments!DQ$2:DQ$33,0)),0,(INDEX(tournaments!DR$2:DR$33,MATCH(ratings!$A8,tournaments!DQ$2:DQ$33,0))))</f>
        <v>0</v>
      </c>
      <c r="EA8" s="3">
        <f>IF(ISNA(MATCH(ratings!$A8,tournaments!DQ$2:DQ$33,0)),0,(INDEX(tournaments!DS$2:DS$33,MATCH(ratings!$A8,tournaments!DQ$2:DQ$33,0))))</f>
        <v>0</v>
      </c>
      <c r="EB8" s="6">
        <f t="shared" si="40"/>
        <v>55.704318228515362</v>
      </c>
      <c r="EC8" s="9">
        <f>IF(ISNA(MATCH(ratings!$A8,tournaments!DT$2:DT$33,0)),0,(INDEX(tournaments!DU$2:DU$33,MATCH(ratings!$A8,tournaments!DT$2:DT$33,0))))</f>
        <v>0.23275785698918319</v>
      </c>
      <c r="ED8" s="3">
        <f>IF(ISNA(MATCH(ratings!$A8,tournaments!DT$2:DT$33,0)),0,(INDEX(tournaments!DV$2:DV$33,MATCH(ratings!$A8,tournaments!DT$2:DT$33,0))))</f>
        <v>62.5</v>
      </c>
      <c r="EE8" s="6">
        <f t="shared" si="41"/>
        <v>57.286066554426583</v>
      </c>
      <c r="EF8" s="9">
        <f>IF(ISNA(MATCH(ratings!$A8,tournaments!DW$2:DW$33,0)),0,(INDEX(tournaments!DX$2:DX$33,MATCH(ratings!$A8,tournaments!DW$2:DW$33,0))))</f>
        <v>0</v>
      </c>
      <c r="EG8" s="3">
        <f>IF(ISNA(MATCH(ratings!$A8,tournaments!DW$2:DW$33,0)),0,(INDEX(tournaments!DY$2:DY$33,MATCH(ratings!$A8,tournaments!DW$2:DW$33,0))))</f>
        <v>0</v>
      </c>
      <c r="EH8" s="6">
        <f t="shared" si="42"/>
        <v>57.286066554426583</v>
      </c>
      <c r="EI8" s="9">
        <f>IF(ISNA(MATCH(ratings!$A8,tournaments!DZ$2:DZ$33,0)),0,(INDEX(tournaments!EA$2:EA$33,MATCH(ratings!$A8,tournaments!DZ$2:DZ$33,0))))</f>
        <v>0</v>
      </c>
      <c r="EJ8" s="3">
        <f>IF(ISNA(MATCH(ratings!$A8,tournaments!DZ$2:DZ$33,0)),0,(INDEX(tournaments!EB$2:EB$33,MATCH(ratings!$A8,tournaments!DZ$2:DZ$33,0))))</f>
        <v>0</v>
      </c>
      <c r="EK8" s="6">
        <f t="shared" si="43"/>
        <v>57.286066554426583</v>
      </c>
      <c r="EL8" s="6">
        <f>parameters!$B$3*parameters!$B$2+(1-parameters!$B$3)*ratings!EK8</f>
        <v>53.557459898983929</v>
      </c>
      <c r="EM8" s="9">
        <f>IF(ISNA(MATCH(ratings!$A8,tournaments!EC$2:EC$33,0)),0,(INDEX(tournaments!ED$2:ED$33,MATCH(ratings!$A8,tournaments!EC$2:EC$33,0))))</f>
        <v>0.26357005824535473</v>
      </c>
      <c r="EN8" s="3">
        <f>IF(ISNA(MATCH(ratings!$A8,tournaments!EC$2:EC$33,0)),0,(INDEX(tournaments!EE$2:EE$33,MATCH(ratings!$A8,tournaments!EC$2:EC$33,0))))</f>
        <v>66.666666666666671</v>
      </c>
      <c r="EO8" s="6">
        <f t="shared" si="44"/>
        <v>57.012654290292474</v>
      </c>
      <c r="EP8" s="9">
        <f>IF(ISNA(MATCH(ratings!$A8,tournaments!EF$2:EF$33,0)),0,(INDEX(tournaments!EG$2:EG$33,MATCH(ratings!$A8,tournaments!EF$2:EF$33,0))))</f>
        <v>0</v>
      </c>
      <c r="EQ8" s="3">
        <f>IF(ISNA(MATCH(ratings!$A8,tournaments!EF$2:EF$33,0)),0,(INDEX(tournaments!EH$2:EH$33,MATCH(ratings!$A8,tournaments!EF$2:EF$33,0))))</f>
        <v>0</v>
      </c>
      <c r="ER8" s="6">
        <f t="shared" si="45"/>
        <v>57.012654290292474</v>
      </c>
      <c r="ES8" s="9">
        <f>IF(ISNA(MATCH(ratings!$A8,tournaments!EI$2:EI$33,0)),0,(INDEX(tournaments!EJ$2:EJ$33,MATCH(ratings!$A8,tournaments!EI$2:EI$33,0))))</f>
        <v>0.30232367392896897</v>
      </c>
      <c r="ET8" s="3">
        <f>IF(ISNA(MATCH(ratings!$A8,tournaments!EI$2:EI$33,0)),0,(INDEX(tournaments!EK$2:EK$33,MATCH(ratings!$A8,tournaments!EI$2:EI$33,0))))</f>
        <v>40</v>
      </c>
      <c r="EU8" s="6">
        <f t="shared" si="46"/>
        <v>51.869326141967818</v>
      </c>
      <c r="EV8" s="9">
        <f>IF(ISNA(MATCH(ratings!$A8,tournaments!EL$2:EL$33,0)),0,(INDEX(tournaments!EM$2:EM$33,MATCH(ratings!$A8,tournaments!EL$2:EL$33,0))))</f>
        <v>0.27305493944660397</v>
      </c>
      <c r="EW8" s="3">
        <f>IF(ISNA(MATCH(ratings!$A8,tournaments!EL$2:EL$33,0)),0,(INDEX(tournaments!EN$2:EN$33,MATCH(ratings!$A8,tournaments!EL$2:EL$33,0))))</f>
        <v>81.818181818181813</v>
      </c>
      <c r="EX8" s="6">
        <f t="shared" si="47"/>
        <v>60.047009115131516</v>
      </c>
      <c r="EY8" s="9">
        <f>IF(ISNA(MATCH(ratings!$A8,tournaments!EO$2:EO$33,0)),0,(INDEX(tournaments!EP$2:EP$33,MATCH(ratings!$A8,tournaments!EO$2:EO$33,0))))</f>
        <v>0.16062018279962162</v>
      </c>
      <c r="EZ8" s="3">
        <f>IF(ISNA(MATCH(ratings!$A8,tournaments!EO$2:EO$33,0)),0,(INDEX(tournaments!EQ$2:EQ$33,MATCH(ratings!$A8,tournaments!EO$2:EO$33,0))))</f>
        <v>60</v>
      </c>
      <c r="FA8" s="6">
        <f t="shared" si="48"/>
        <v>60.039458502465841</v>
      </c>
      <c r="FB8" s="9">
        <f>IF(ISNA(MATCH(ratings!$A8,tournaments!ER$2:ER$33,0)),0,(INDEX(tournaments!ES$2:ES$33,MATCH(ratings!$A8,tournaments!ER$2:ER$33,0))))</f>
        <v>0.27202615405297914</v>
      </c>
      <c r="FC8" s="3">
        <f>IF(ISNA(MATCH(ratings!$A8,tournaments!ER$2:ER$33,0)),0,(INDEX(tournaments!ET$2:ET$33,MATCH(ratings!$A8,tournaments!ER$2:ER$33,0))))</f>
        <v>66.666666666666671</v>
      </c>
      <c r="FD8" s="6">
        <f t="shared" si="49"/>
        <v>61.842232451481905</v>
      </c>
      <c r="FE8" s="9">
        <f>IF(ISNA(MATCH(ratings!$A8,tournaments!EU$2:EU$33,0)),0,(INDEX(tournaments!EV$2:EV$33,MATCH(ratings!$A8,tournaments!EU$2:EU$33,0))))</f>
        <v>0</v>
      </c>
      <c r="FF8" s="3">
        <f>IF(ISNA(MATCH(ratings!$A8,tournaments!EU$2:EU$33,0)),0,(INDEX(tournaments!EW$2:EW$33,MATCH(ratings!$A8,tournaments!EU$2:EU$33,0))))</f>
        <v>0</v>
      </c>
      <c r="FG8" s="6">
        <f t="shared" si="50"/>
        <v>61.842232451481905</v>
      </c>
      <c r="FH8" s="6">
        <f>parameters!$B$3*parameters!$B$2+(1-parameters!$B$3)*ratings!FG8</f>
        <v>57.658009206333716</v>
      </c>
      <c r="FI8" s="9">
        <f>IF(ISNA(MATCH(ratings!$A8,tournaments!EX$2:EX$33,0)),0,(INDEX(tournaments!EY$2:EY$33,MATCH(ratings!$A8,tournaments!EX$2:EX$33,0))))</f>
        <v>0</v>
      </c>
      <c r="FJ8" s="3">
        <f>IF(ISNA(MATCH(ratings!$A8,tournaments!EX$2:EX$33,0)),0,(INDEX(tournaments!EZ$2:EZ$33,MATCH(ratings!$A8,tournaments!EX$2:EX$33,0))))</f>
        <v>0</v>
      </c>
      <c r="FK8" s="6">
        <f t="shared" si="71"/>
        <v>57.658009206333716</v>
      </c>
      <c r="FL8" s="9">
        <f>IF(ISNA(MATCH(ratings!$A8,tournaments!FA$2:FA$33,0)),0,(INDEX(tournaments!FB$2:FB$33,MATCH(ratings!$A8,tournaments!FA$2:FA$33,0))))</f>
        <v>0.27610569760990422</v>
      </c>
      <c r="FM8" s="3">
        <f>IF(ISNA(MATCH(ratings!$A8,tournaments!FA$2:FA$33,0)),0,(INDEX(tournaments!FC$2:FC$33,MATCH(ratings!$A8,tournaments!FA$2:FA$33,0))))</f>
        <v>71.428571428571431</v>
      </c>
      <c r="FN8" s="6">
        <f t="shared" si="51"/>
        <v>61.46013989518525</v>
      </c>
      <c r="FO8" s="9">
        <f>IF(ISNA(MATCH(ratings!$A8,tournaments!FD$2:FD$33,0)),0,(INDEX(tournaments!FE$2:FE$33,MATCH(ratings!$A8,tournaments!FD$2:FD$33,0))))</f>
        <v>0</v>
      </c>
      <c r="FP8" s="3">
        <f>IF(ISNA(MATCH(ratings!$A8,tournaments!FD$2:FD$33,0)),0,(INDEX(tournaments!FF$2:FF$33,MATCH(ratings!$A8,tournaments!FD$2:FD$33,0))))</f>
        <v>0</v>
      </c>
      <c r="FQ8" s="6">
        <f t="shared" si="52"/>
        <v>61.46013989518525</v>
      </c>
      <c r="FR8" s="9">
        <f>IF(ISNA(MATCH(ratings!$A8,tournaments!FG$2:FG$33,0)),0,(INDEX(tournaments!FH$2:FH$33,MATCH(ratings!$A8,tournaments!FG$2:FG$33,0))))</f>
        <v>0.1465522403883649</v>
      </c>
      <c r="FS8" s="3">
        <f>IF(ISNA(MATCH(ratings!$A8,tournaments!FG$2:FG$33,0)),0,(INDEX(tournaments!FI$2:FI$33,MATCH(ratings!$A8,tournaments!FG$2:FG$33,0))))</f>
        <v>33.333333333333336</v>
      </c>
      <c r="FT8" s="6">
        <f t="shared" si="53"/>
        <v>57.338093378575692</v>
      </c>
      <c r="FU8" s="9">
        <f>IF(ISNA(MATCH(ratings!$A8,tournaments!FJ$2:FJ$33,0)),0,(INDEX(tournaments!FK$2:FK$33,MATCH(ratings!$A8,tournaments!FJ$2:FJ$33,0))))</f>
        <v>0</v>
      </c>
      <c r="FV8" s="3">
        <f>IF(ISNA(MATCH(ratings!$A8,tournaments!FJ$2:FJ$33,0)),0,(INDEX(tournaments!FL$2:FL$33,MATCH(ratings!$A8,tournaments!FJ$2:FJ$33,0))))</f>
        <v>0</v>
      </c>
      <c r="FW8" s="6">
        <f t="shared" si="54"/>
        <v>57.338093378575692</v>
      </c>
      <c r="FX8" s="9">
        <f>IF(ISNA(MATCH(ratings!$A8,tournaments!FM$2:FM$33,0)),0,(INDEX(tournaments!FN$2:FN$33,MATCH(ratings!$A8,tournaments!FM$2:FM$33,0))))</f>
        <v>0</v>
      </c>
      <c r="FY8" s="3">
        <f>IF(ISNA(MATCH(ratings!$A8,tournaments!FM$2:FM$33,0)),0,(INDEX(tournaments!FO$2:FO$33,MATCH(ratings!$A8,tournaments!FM$2:FM$33,0))))</f>
        <v>0</v>
      </c>
      <c r="FZ8" s="6">
        <f t="shared" si="55"/>
        <v>57.338093378575692</v>
      </c>
      <c r="GA8" s="6">
        <f>parameters!$B$3*parameters!$B$2+(1-parameters!$B$3)*ratings!FZ8</f>
        <v>53.604284040718127</v>
      </c>
      <c r="GB8" s="9">
        <f>IF(ISNA(MATCH(ratings!$A8,tournaments!FP$2:FP$33,0)),0,(INDEX(tournaments!FQ$2:FQ$33,MATCH(ratings!$A8,tournaments!FP$2:FP$33,0))))</f>
        <v>6.0098336782686557E-2</v>
      </c>
      <c r="GC8" s="3">
        <f>IF(ISNA(MATCH(ratings!$A8,tournaments!FP$2:FP$33,0)),0,(INDEX(tournaments!FR$2:FR$33,MATCH(ratings!$A8,tournaments!FP$2:FP$33,0))))</f>
        <v>100</v>
      </c>
      <c r="GD8" s="6">
        <f t="shared" si="56"/>
        <v>56.392589403712911</v>
      </c>
      <c r="GE8" s="9">
        <f>IF(ISNA(MATCH(ratings!$A8,tournaments!FS$2:FS$33,0)),0,(INDEX(tournaments!FT$2:FT$33,MATCH(ratings!$A8,tournaments!FS$2:FS$33,0))))</f>
        <v>0.18766795249445523</v>
      </c>
      <c r="GF8" s="3">
        <f>IF(ISNA(MATCH(ratings!$A8,tournaments!FS$2:FS$33,0)),0,(INDEX(tournaments!FU$2:FU$33,MATCH(ratings!$A8,tournaments!FS$2:FS$33,0))))</f>
        <v>50</v>
      </c>
      <c r="GG8" s="6">
        <f t="shared" si="57"/>
        <v>55.192905239180355</v>
      </c>
      <c r="GH8" s="9">
        <f>IF(ISNA(MATCH(ratings!$A8,tournaments!FV$2:FV$33,0)),0,(INDEX(tournaments!FW$2:FW$33,MATCH(ratings!$A8,tournaments!FV$2:FV$33,0))))</f>
        <v>0</v>
      </c>
      <c r="GI8" s="3">
        <f>IF(ISNA(MATCH(ratings!$A8,tournaments!FV$2:FV$33,0)),0,(INDEX(tournaments!FX$2:FX$33,MATCH(ratings!$A8,tournaments!FV$2:FV$33,0))))</f>
        <v>0</v>
      </c>
      <c r="GJ8" s="6">
        <f t="shared" si="58"/>
        <v>55.192905239180355</v>
      </c>
      <c r="GK8" s="9">
        <f>IF(ISNA(MATCH(ratings!$A8,tournaments!FY$2:FY$33,0)),0,(INDEX(tournaments!FZ$2:FZ$33,MATCH(ratings!$A8,tournaments!FY$2:FY$33,0))))</f>
        <v>0.20938709285145507</v>
      </c>
      <c r="GL8" s="3">
        <f>IF(ISNA(MATCH(ratings!$A8,tournaments!FY$2:FY$33,0)),0,(INDEX(tournaments!GA$2:GA$33,MATCH(ratings!$A8,tournaments!FY$2:FY$33,0))))</f>
        <v>100</v>
      </c>
      <c r="GM8" s="6">
        <f t="shared" si="59"/>
        <v>64.574932550268045</v>
      </c>
      <c r="GN8" s="9">
        <f>IF(ISNA(MATCH(ratings!$A8,tournaments!GB$2:GB$33,0)),0,(INDEX(tournaments!GC$2:GC$33,MATCH(ratings!$A8,tournaments!GB$2:GB$33,0))))</f>
        <v>0.18410523720153915</v>
      </c>
      <c r="GO8" s="3">
        <f>IF(ISNA(MATCH(ratings!$A8,tournaments!GB$2:GB$33,0)),0,(INDEX(tournaments!GD$2:GD$33,MATCH(ratings!$A8,tournaments!GB$2:GB$33,0))))</f>
        <v>75</v>
      </c>
      <c r="GP8" s="6">
        <f t="shared" si="60"/>
        <v>66.494242065942984</v>
      </c>
      <c r="GQ8" s="9">
        <f>IF(ISNA(MATCH(ratings!$A8,tournaments!GE$2:GE$33,0)),0,(INDEX(tournaments!GF$2:GF$33,MATCH(ratings!$A8,tournaments!GE$2:GE$33,0))))</f>
        <v>0.21629386142295057</v>
      </c>
      <c r="GR8" s="3">
        <f>IF(ISNA(MATCH(ratings!$A8,tournaments!GE$2:GE$33,0)),0,(INDEX(tournaments!GG$2:GG$33,MATCH(ratings!$A8,tournaments!GE$2:GE$33,0))))</f>
        <v>85.714285714285708</v>
      </c>
      <c r="GS8" s="6">
        <f t="shared" si="61"/>
        <v>70.651419523360687</v>
      </c>
      <c r="GT8" s="6">
        <f>parameters!$B$3*parameters!$B$2+(1-parameters!$B$3)*ratings!GS8</f>
        <v>65.586277571024624</v>
      </c>
      <c r="GU8" s="9">
        <f>IF(ISNA(MATCH(ratings!$A8,tournaments!GH$2:GH$33,0)),0,(INDEX(tournaments!GI$2:GI$33,MATCH(ratings!$A8,tournaments!GH$2:GH$33,0))))</f>
        <v>0</v>
      </c>
      <c r="GV8" s="3">
        <f>IF(ISNA(MATCH(ratings!$A8,tournaments!GH$2:GH$33,0)),0,(INDEX(tournaments!GJ$2:GJ$33,MATCH(ratings!$A8,tournaments!GH$2:GH$33,0))))</f>
        <v>0</v>
      </c>
      <c r="GW8" s="6">
        <f t="shared" si="62"/>
        <v>65.586277571024624</v>
      </c>
      <c r="GX8" s="9">
        <f>IF(ISNA(MATCH(ratings!$A8,tournaments!GK$2:GK$33,0)),0,(INDEX(tournaments!GL$2:GL$33,MATCH(ratings!$A8,tournaments!GK$2:GK$33,0))))</f>
        <v>0.22474125530556066</v>
      </c>
      <c r="GY8" s="3">
        <f>IF(ISNA(MATCH(ratings!$A8,tournaments!GK$2:GK$33,0)),0,(INDEX(tournaments!GM$2:GM$33,MATCH(ratings!$A8,tournaments!GK$2:GK$33,0))))</f>
        <v>66.666666666666671</v>
      </c>
      <c r="GZ8" s="6">
        <f t="shared" si="63"/>
        <v>65.829085572597663</v>
      </c>
      <c r="HA8" s="9">
        <f>IF(ISNA(MATCH(ratings!$A8,tournaments!GN$2:GN$33,0)),0,(INDEX(tournaments!GO$2:GO$33,MATCH(ratings!$A8,tournaments!GN$2:GN$33,0))))</f>
        <v>0.27943481242261126</v>
      </c>
      <c r="HB8" s="3">
        <f>IF(ISNA(MATCH(ratings!$A8,tournaments!GN$2:GN$33,0)),0,(INDEX(tournaments!GP$2:GP$33,MATCH(ratings!$A8,tournaments!GN$2:GN$33,0))))</f>
        <v>60</v>
      </c>
      <c r="HC8" s="6">
        <f t="shared" si="64"/>
        <v>64.200236139023488</v>
      </c>
      <c r="HD8" s="9">
        <f>IF(ISNA(MATCH(ratings!$A8,tournaments!GQ$2:GQ$33,0)),0,(INDEX(tournaments!GR$2:GR$33,MATCH(ratings!$A8,tournaments!GQ$2:GQ$33,0))))</f>
        <v>0.23534318778842334</v>
      </c>
      <c r="HE8" s="3">
        <f>IF(ISNA(MATCH(ratings!$A8,tournaments!GQ$2:GQ$33,0)),0,(INDEX(tournaments!GS$2:GS$33,MATCH(ratings!$A8,tournaments!GQ$2:GQ$33,0))))</f>
        <v>50</v>
      </c>
      <c r="HF8" s="6">
        <f t="shared" si="65"/>
        <v>60.858307298717328</v>
      </c>
      <c r="HG8" s="9">
        <f>IF(ISNA(MATCH(ratings!$A8,tournaments!GT$2:GT$33,0)),0,(INDEX(tournaments!GU$2:GU$33,MATCH(ratings!$A8,tournaments!GT$2:GT$33,0))))</f>
        <v>0.20529357230174483</v>
      </c>
      <c r="HH8" s="3">
        <f>IF(ISNA(MATCH(ratings!$A8,tournaments!GT$2:GT$33,0)),0,(INDEX(tournaments!GV$2:GV$33,MATCH(ratings!$A8,tournaments!GT$2:GT$33,0))))</f>
        <v>25</v>
      </c>
      <c r="HI8" s="6">
        <f t="shared" si="66"/>
        <v>53.49682729666992</v>
      </c>
      <c r="HJ8" s="9">
        <f>IF(ISNA(MATCH(ratings!$A8,tournaments!GW$2:GW$33,0)),0,(INDEX(tournaments!GX$2:GX$33,MATCH(ratings!$A8,tournaments!GW$2:GW$33,0))))</f>
        <v>5.1846919691793385E-2</v>
      </c>
      <c r="HK8" s="3">
        <f>IF(ISNA(MATCH(ratings!$A8,tournaments!GW$2:GW$33,0)),0,(INDEX(tournaments!GY$2:GY$33,MATCH(ratings!$A8,tournaments!GW$2:GW$33,0))))</f>
        <v>50</v>
      </c>
      <c r="HL8" s="6">
        <f t="shared" si="67"/>
        <v>53.315527572643404</v>
      </c>
      <c r="HM8" s="9">
        <f>IF(ISNA(MATCH(ratings!$A8,tournaments!GZ$2:GZ$33,0)),0,(INDEX(tournaments!HA$2:HA$33,MATCH(ratings!$A8,tournaments!GZ$2:GZ$33,0))))</f>
        <v>0.20425237161473886</v>
      </c>
      <c r="HN8" s="3">
        <f>IF(ISNA(MATCH(ratings!$A8,tournaments!GZ$2:GZ$33,0)),0,(INDEX(tournaments!HB$2:HB$33,MATCH(ratings!$A8,tournaments!GZ$2:GZ$33,0))))</f>
        <v>50</v>
      </c>
      <c r="HO8" s="6">
        <f t="shared" si="68"/>
        <v>52.638323202776931</v>
      </c>
      <c r="HP8" s="9">
        <f>IF(ISNA(MATCH(ratings!$A8,tournaments!HC$2:HC$33,0)),0,(INDEX(tournaments!HD$2:HD$33,MATCH(ratings!$A8,tournaments!HC$2:HC$33,0))))</f>
        <v>0.18029501034805967</v>
      </c>
      <c r="HQ8" s="3">
        <f>IF(ISNA(MATCH(ratings!$A8,tournaments!HC$2:HC$33,0)),0,(INDEX(tournaments!HE$2:HE$33,MATCH(ratings!$A8,tournaments!HC$2:HC$33,0))))</f>
        <v>66.666666666666671</v>
      </c>
      <c r="HR8" s="6">
        <f t="shared" si="69"/>
        <v>55.167563532765072</v>
      </c>
      <c r="HS8" s="9">
        <f>IF(ISNA(MATCH(ratings!$A8,tournaments!HF$2:HF$33,0)),0,(INDEX(tournaments!HG$2:HG$33,MATCH(ratings!$A8,tournaments!HF$2:HF$33,0))))</f>
        <v>0</v>
      </c>
      <c r="HT8" s="3">
        <f>IF(ISNA(MATCH(ratings!$A8,tournaments!HF$2:HF$33,0)),0,(INDEX(tournaments!HH$2:HH$33,MATCH(ratings!$A8,tournaments!HF$2:HF$33,0))))</f>
        <v>0</v>
      </c>
      <c r="HU8" s="6">
        <f t="shared" si="70"/>
        <v>55.167563532765072</v>
      </c>
      <c r="HV8" s="6">
        <f>parameters!$B$3*parameters!$B$2+(1-parameters!$B$3)*ratings!HU8</f>
        <v>51.650807179488567</v>
      </c>
      <c r="HW8" s="9">
        <f>IF(ISNA(MATCH(ratings!$A8,tournaments!HI$2:HI$33,0)),0,(INDEX(tournaments!HJ$2:HJ$33,MATCH(ratings!$A8,tournaments!HI$2:HI$33,0))))</f>
        <v>0.29430242773318949</v>
      </c>
      <c r="HX8" s="3">
        <f>IF(ISNA(MATCH(ratings!$A8,tournaments!HI$2:HI$33,0)),0,(INDEX(tournaments!HK$2:HK$33,MATCH(ratings!$A8,tournaments!HI$2:HI$33,0))))</f>
        <v>56.25</v>
      </c>
      <c r="HY8" s="6">
        <f t="shared" si="72"/>
        <v>53.00436079217814</v>
      </c>
      <c r="HZ8" s="9">
        <f>IF(ISNA(MATCH(ratings!$A8,tournaments!HL$2:HL$33,0)),0,(INDEX(tournaments!HM$2:HM$33,MATCH(ratings!$A8,tournaments!HL$2:HL$33,0))))</f>
        <v>0.26464986788919376</v>
      </c>
      <c r="IA8" s="3">
        <f>IF(ISNA(MATCH(ratings!$A8,tournaments!HL$2:HL$33,0)),0,(INDEX(tournaments!HN$2:HN$33,MATCH(ratings!$A8,tournaments!HL$2:HL$33,0))))</f>
        <v>63.636363636363633</v>
      </c>
      <c r="IB8" s="6">
        <f t="shared" si="73"/>
        <v>55.818118940289359</v>
      </c>
      <c r="IC8" s="9">
        <f>IF(ISNA(MATCH(ratings!$A8,tournaments!HO$2:HO$33,0)),0,(INDEX(tournaments!HP$2:HP$33,MATCH(ratings!$A8,tournaments!HO$2:HO$33,0))))</f>
        <v>0.24039334713074623</v>
      </c>
      <c r="ID8" s="3">
        <f>IF(ISNA(MATCH(ratings!$A8,tournaments!HO$2:HO$33,0)),0,(INDEX(tournaments!HQ$2:HQ$33,MATCH(ratings!$A8,tournaments!HO$2:HO$33,0))))</f>
        <v>37.5</v>
      </c>
      <c r="IE8" s="6">
        <f t="shared" si="74"/>
        <v>51.414565015094084</v>
      </c>
      <c r="IF8" s="9">
        <f>IF(ISNA(MATCH(ratings!$A8,tournaments!HR$2:HR$33,0)),0,(INDEX(tournaments!HS$2:HS$33,MATCH(ratings!$A8,tournaments!HR$2:HR$33,0))))</f>
        <v>0.26357005824535473</v>
      </c>
      <c r="IG8" s="3">
        <f>IF(ISNA(MATCH(ratings!$A8,tournaments!HR$2:HR$33,0)),0,(INDEX(tournaments!HT$2:HT$33,MATCH(ratings!$A8,tournaments!HR$2:HR$33,0))))</f>
        <v>72.727272727272734</v>
      </c>
      <c r="IH8" s="6">
        <f t="shared" si="75"/>
        <v>57.031956628159236</v>
      </c>
      <c r="II8" s="9">
        <f>IF(ISNA(MATCH(ratings!$A8,tournaments!HU$2:HU$33,0)),0,(INDEX(tournaments!HV$2:HV$33,MATCH(ratings!$A8,tournaments!HU$2:HU$33,0))))</f>
        <v>0.12440725407277542</v>
      </c>
      <c r="IJ8" s="3">
        <f>IF(ISNA(MATCH(ratings!$A8,tournaments!HU$2:HU$33,0)),0,(INDEX(tournaments!HW$2:HW$33,MATCH(ratings!$A8,tournaments!HU$2:HU$33,0))))</f>
        <v>75</v>
      </c>
      <c r="IK8" s="6">
        <f t="shared" si="76"/>
        <v>59.267311565110475</v>
      </c>
      <c r="IL8" s="9">
        <f>IF(ISNA(MATCH(ratings!$A8,tournaments!HX$2:HX$33,0)),0,(INDEX(tournaments!HY$2:HY$33,MATCH(ratings!$A8,tournaments!HX$2:HX$33,0))))</f>
        <v>0</v>
      </c>
      <c r="IM8" s="3">
        <f>IF(ISNA(MATCH(ratings!$A8,tournaments!HX$2:HX$33,0)),0,(INDEX(tournaments!HZ$2:HZ$33,MATCH(ratings!$A8,tournaments!HX$2:HX$33,0))))</f>
        <v>0</v>
      </c>
      <c r="IN8" s="6">
        <f t="shared" si="77"/>
        <v>59.267311565110475</v>
      </c>
      <c r="IO8" s="9">
        <f>IF(ISNA(MATCH(ratings!$A8,tournaments!IA$2:IA$33,0)),0,(INDEX(tournaments!IB$2:IB$33,MATCH(ratings!$A8,tournaments!IA$2:IA$33,0))))</f>
        <v>0.24039334713074623</v>
      </c>
      <c r="IP8" s="3">
        <f>IF(ISNA(MATCH(ratings!$A8,tournaments!IA$2:IA$33,0)),0,(INDEX(tournaments!IC$2:IC$33,MATCH(ratings!$A8,tournaments!IA$2:IA$33,0))))</f>
        <v>37.5</v>
      </c>
      <c r="IQ8" s="6">
        <f t="shared" si="78"/>
        <v>54.034594679935765</v>
      </c>
      <c r="IR8" s="9">
        <f>IF(ISNA(MATCH(ratings!$A8,tournaments!ID$2:ID$33,0)),0,(INDEX(tournaments!IE$2:IE$33,MATCH(ratings!$A8,tournaments!ID$2:ID$33,0))))</f>
        <v>6.6135671835726897E-2</v>
      </c>
      <c r="IS8" s="3">
        <f>IF(ISNA(MATCH(ratings!$A8,tournaments!ID$2:ID$33,0)),0,(INDEX(tournaments!IF$2:IF$33,MATCH(ratings!$A8,tournaments!ID$2:ID$33,0))))</f>
        <v>33.333333333333336</v>
      </c>
      <c r="IT8" s="6">
        <f t="shared" si="79"/>
        <v>52.665502852931255</v>
      </c>
      <c r="IU8" s="6">
        <f>parameters!$B$3*parameters!$B$2+(1-parameters!$B$3)*ratings!IT8</f>
        <v>49.398952567638133</v>
      </c>
      <c r="IV8" s="9">
        <f>IF(ISNA(MATCH(ratings!$A8,tournaments!IG$2:IG$33,0)),0,(INDEX(tournaments!IH$2:IH$33,MATCH(ratings!$A8,tournaments!IG$2:IG$33,0))))</f>
        <v>0.20267669743834671</v>
      </c>
      <c r="IW8" s="3">
        <f>IF(ISNA(MATCH(ratings!$A8,tournaments!IG$2:IG$33,0)),0,(INDEX(tournaments!II$2:II$33,MATCH(ratings!$A8,tournaments!IG$2:IG$33,0))))</f>
        <v>83.333333333333329</v>
      </c>
      <c r="IX8" s="6">
        <f t="shared" si="80"/>
        <v>56.276660790844588</v>
      </c>
      <c r="IY8" s="9">
        <f>IF(ISNA(MATCH(ratings!$A8,tournaments!IJ$2:IJ$33,0)),0,(INDEX(tournaments!IK$2:IK$33,MATCH(ratings!$A8,tournaments!IJ$2:IJ$33,0))))</f>
        <v>0.24039334713074623</v>
      </c>
      <c r="IZ8" s="3">
        <f>IF(ISNA(MATCH(ratings!$A8,tournaments!IJ$2:IJ$33,0)),0,(INDEX(tournaments!IL$2:IL$33,MATCH(ratings!$A8,tournaments!IJ$2:IJ$33,0))))</f>
        <v>50</v>
      </c>
      <c r="JA8" s="6">
        <f t="shared" si="81"/>
        <v>54.767793294529142</v>
      </c>
      <c r="JB8" s="9">
        <f>IF(ISNA(MATCH(ratings!$A8,tournaments!IM$2:IM$33,0)),0,(INDEX(tournaments!IN$2:IN$33,MATCH(ratings!$A8,tournaments!IM$2:IM$33,0))))</f>
        <v>0.24039334713074623</v>
      </c>
      <c r="JC8" s="3">
        <f>IF(ISNA(MATCH(ratings!$A8,tournaments!IM$2:IM$33,0)),0,(INDEX(tournaments!IO$2:IO$33,MATCH(ratings!$A8,tournaments!IM$2:IM$33,0))))</f>
        <v>62.5</v>
      </c>
      <c r="JD8" s="6">
        <f t="shared" si="82"/>
        <v>56.626564345164084</v>
      </c>
      <c r="JE8" s="9">
        <f>IF(ISNA(MATCH(ratings!$A8,tournaments!IP$2:IP$33,0)),0,(INDEX(tournaments!IQ$2:IQ$33,MATCH(ratings!$A8,tournaments!IP$2:IP$33,0))))</f>
        <v>0.20425237161473886</v>
      </c>
      <c r="JF8" s="3">
        <f>IF(ISNA(MATCH(ratings!$A8,tournaments!IP$2:IP$33,0)),0,(INDEX(tournaments!IR$2:IR$33,MATCH(ratings!$A8,tournaments!IP$2:IP$33,0))))</f>
        <v>100</v>
      </c>
      <c r="JG8" s="6">
        <f t="shared" si="83"/>
        <v>65.485691442743587</v>
      </c>
      <c r="JH8" s="9">
        <f>IF(ISNA(MATCH(ratings!$A8,tournaments!IS$2:IS$33,0)),0,(INDEX(tournaments!IT$2:IT$33,MATCH(ratings!$A8,tournaments!IS$2:IS$33,0))))</f>
        <v>0.17123868919644725</v>
      </c>
      <c r="JI8" s="3">
        <f>IF(ISNA(MATCH(ratings!$A8,tournaments!IS$2:IS$33,0)),0,(INDEX(tournaments!IU$2:IU$33,MATCH(ratings!$A8,tournaments!IS$2:IS$33,0))))</f>
        <v>50</v>
      </c>
      <c r="JJ8" s="6">
        <f t="shared" si="84"/>
        <v>62.833941938787532</v>
      </c>
      <c r="JK8" s="9">
        <f>IF(ISNA(MATCH(ratings!$A8,tournaments!IV$2:IV$33,0)),0,(INDEX(tournaments!IW$2:IW$33,MATCH(ratings!$A8,tournaments!IV$2:IV$33,0))))</f>
        <v>0</v>
      </c>
      <c r="JL8" s="3">
        <f>IF(ISNA(MATCH(ratings!$A8,tournaments!IV$2:IV$33,0)),0,(INDEX(tournaments!IX$2:IX$33,MATCH(ratings!$A8,tournaments!IV$2:IV$33,0))))</f>
        <v>0</v>
      </c>
      <c r="JM8" s="6">
        <f t="shared" si="85"/>
        <v>62.833941938787532</v>
      </c>
      <c r="JN8" s="9">
        <f>IF(ISNA(MATCH(ratings!$A8,tournaments!IY$2:IY$33,0)),0,(INDEX(tournaments!IZ$2:IZ$33,MATCH(ratings!$A8,tournaments!IY$2:IY$33,0))))</f>
        <v>0.18029501034805967</v>
      </c>
      <c r="JO8" s="3">
        <f>IF(ISNA(MATCH(ratings!$A8,tournaments!IY$2:IY$33,0)),0,(INDEX(tournaments!JA$2:JA$33,MATCH(ratings!$A8,tournaments!IY$2:IY$33,0))))</f>
        <v>66.666666666666671</v>
      </c>
      <c r="JP8" s="6">
        <f t="shared" si="86"/>
        <v>63.524963083261767</v>
      </c>
      <c r="JQ8" s="6">
        <f>parameters!$B$3*parameters!$B$2+(1-parameters!$B$3)*ratings!JP8</f>
        <v>59.172466774935593</v>
      </c>
      <c r="JR8" s="9">
        <f>IF(ISNA(MATCH(ratings!$A8,tournaments!JC$2:JC$33,0)),0,(INDEX(tournaments!JD$2:JD$33,MATCH(ratings!$A8,tournaments!JC$2:JC$33,0))))</f>
        <v>0.19815090673025934</v>
      </c>
      <c r="JS8" s="3">
        <f>IF(ISNA(MATCH(ratings!$A8,tournaments!JC$2:JC$33,0)),0,(INDEX(tournaments!JE$2:JE$33,MATCH(ratings!$A8,tournaments!JC$2:JC$33,0))))</f>
        <v>88.888888888888886</v>
      </c>
      <c r="JT8" s="6">
        <f t="shared" si="87"/>
        <v>65.060802761594573</v>
      </c>
      <c r="JU8" s="9">
        <f>IF(ISNA(MATCH(ratings!$A8,tournaments!JF$2:JF$33,0)),0,(INDEX(tournaments!JG$2:JG$33,MATCH(ratings!$A8,tournaments!JF$2:JF$33,0))))</f>
        <v>0.20108397846890336</v>
      </c>
      <c r="JV8" s="3">
        <f>IF(ISNA(MATCH(ratings!$A8,tournaments!JF$2:JF$33,0)),0,(INDEX(tournaments!JH$2:JH$33,MATCH(ratings!$A8,tournaments!JF$2:JF$33,0))))</f>
        <v>50</v>
      </c>
      <c r="JW8" s="6">
        <f t="shared" si="88"/>
        <v>62.032316623357687</v>
      </c>
      <c r="JX8" s="9">
        <f>IF(ISNA(MATCH(ratings!$A8,tournaments!JI$2:JI$33,0)),0,(INDEX(tournaments!JJ$2:JJ$33,MATCH(ratings!$A8,tournaments!JI$2:JI$33,0))))</f>
        <v>0</v>
      </c>
      <c r="JY8" s="3">
        <f>IF(ISNA(MATCH(ratings!$A8,tournaments!JI$2:JI$33,0)),0,(INDEX(tournaments!JK$2:JK$33,MATCH(ratings!$A8,tournaments!JI$2:JI$33,0))))</f>
        <v>0</v>
      </c>
      <c r="JZ8" s="6">
        <f t="shared" si="89"/>
        <v>62.032316623357687</v>
      </c>
      <c r="KA8" s="9">
        <f>IF(ISNA(MATCH(ratings!$A8,tournaments!JL$2:JL$33,0)),0,(INDEX(tournaments!JM$2:JM$33,MATCH(ratings!$A8,tournaments!JL$2:JL$33,0))))</f>
        <v>0</v>
      </c>
      <c r="KB8" s="3">
        <f>IF(ISNA(MATCH(ratings!$A8,tournaments!JL$2:JL$33,0)),0,(INDEX(tournaments!JN$2:JN$33,MATCH(ratings!$A8,tournaments!JL$2:JL$33,0))))</f>
        <v>0</v>
      </c>
      <c r="KC8" s="6">
        <f t="shared" si="90"/>
        <v>62.032316623357687</v>
      </c>
      <c r="KD8" s="9">
        <f>IF(ISNA(MATCH(ratings!$A8,tournaments!JO$2:JO$33,0)),0,(INDEX(tournaments!JP$2:JP$33,MATCH(ratings!$A8,tournaments!JO$2:JO$33,0))))</f>
        <v>0.2182112163091835</v>
      </c>
      <c r="KE8" s="3">
        <f>IF(ISNA(MATCH(ratings!$A8,tournaments!JO$2:JO$33,0)),0,(INDEX(tournaments!JQ$2:JQ$33,MATCH(ratings!$A8,tournaments!JO$2:JO$33,0))))</f>
        <v>85.714285714285708</v>
      </c>
      <c r="KF8" s="6">
        <f t="shared" si="91"/>
        <v>67.199987903285574</v>
      </c>
      <c r="KG8" s="9">
        <f>IF(ISNA(MATCH(ratings!$A8,tournaments!JR$2:JR$33,0)),0,(INDEX(tournaments!JS$2:JS$33,MATCH(ratings!$A8,tournaments!JR$2:JR$33,0))))</f>
        <v>0</v>
      </c>
      <c r="KH8" s="3">
        <f>IF(ISNA(MATCH(ratings!$A8,tournaments!JR$2:JR$33,0)),0,(INDEX(tournaments!JT$2:JT$33,MATCH(ratings!$A8,tournaments!JR$2:JR$33,0))))</f>
        <v>0</v>
      </c>
      <c r="KI8" s="6">
        <f t="shared" si="92"/>
        <v>67.199987903285574</v>
      </c>
      <c r="KJ8" s="6">
        <f>parameters!$B$3*parameters!$B$2+(1-parameters!$B$3)*ratings!KI8</f>
        <v>62.479989112957021</v>
      </c>
      <c r="KK8" s="9">
        <f>IF(ISNA(MATCH(ratings!$A8,tournaments!JU$2:JU$33,0)),0,(INDEX(tournaments!JV$2:JV$33,MATCH(ratings!$A8,tournaments!JU$2:JU$33,0))))</f>
        <v>0.20108397846890336</v>
      </c>
      <c r="KL8" s="3">
        <f>IF(ISNA(MATCH(ratings!$A8,tournaments!JU$2:JU$33,0)),0,(INDEX(tournaments!JW$2:JW$33,MATCH(ratings!$A8,tournaments!JU$2:JU$33,0))))</f>
        <v>50</v>
      </c>
      <c r="KM8" s="6">
        <f t="shared" si="93"/>
        <v>59.970463250875028</v>
      </c>
      <c r="KN8" s="9">
        <f>IF(ISNA(MATCH(ratings!$A8,tournaments!JX$2:JX$33,0)),0,(INDEX(tournaments!JY$2:JY$33,MATCH(ratings!$A8,tournaments!JX$2:JX$33,0))))</f>
        <v>0.22474125530556066</v>
      </c>
      <c r="KO8" s="3">
        <f>IF(ISNA(MATCH(ratings!$A8,tournaments!JX$2:JX$33,0)),0,(INDEX(tournaments!JZ$2:JZ$33,MATCH(ratings!$A8,tournaments!JX$2:JX$33,0))))</f>
        <v>50</v>
      </c>
      <c r="KP8" s="6">
        <f t="shared" si="94"/>
        <v>57.729688823895415</v>
      </c>
      <c r="KQ8" s="9">
        <f>IF(ISNA(MATCH(ratings!$A8,tournaments!KA$2:KA$33,0)),0,(INDEX(tournaments!KB$2:KB$33,MATCH(ratings!$A8,tournaments!KA$2:KA$33,0))))</f>
        <v>0.19114210651528196</v>
      </c>
      <c r="KR8" s="3">
        <f>IF(ISNA(MATCH(ratings!$A8,tournaments!KA$2:KA$33,0)),0,(INDEX(tournaments!KC$2:KC$33,MATCH(ratings!$A8,tournaments!KA$2:KA$33,0))))</f>
        <v>60</v>
      </c>
      <c r="KS8" s="6">
        <f t="shared" si="95"/>
        <v>58.163640884541238</v>
      </c>
      <c r="KT8" s="9">
        <f>IF(ISNA(MATCH(ratings!$A8,tournaments!KD$2:KD$33,0)),0,(INDEX(tournaments!KE$2:KE$33,MATCH(ratings!$A8,tournaments!KD$2:KD$33,0))))</f>
        <v>0.19453302495406122</v>
      </c>
      <c r="KU8" s="3">
        <f>IF(ISNA(MATCH(ratings!$A8,tournaments!KD$2:KD$33,0)),0,(INDEX(tournaments!KF$2:KF$33,MATCH(ratings!$A8,tournaments!KD$2:KD$33,0))))</f>
        <v>75</v>
      </c>
      <c r="KV8" s="6">
        <f t="shared" si="96"/>
        <v>61.438868752484311</v>
      </c>
      <c r="KW8" s="9">
        <f>IF(ISNA(MATCH(ratings!$A8,tournaments!KG$2:KG$33,0)),0,(INDEX(tournaments!KH$2:KH$33,MATCH(ratings!$A8,tournaments!KG$2:KG$33,0))))</f>
        <v>6.1825301599296729E-2</v>
      </c>
      <c r="KX8" s="3">
        <f>IF(ISNA(MATCH(ratings!$A8,tournaments!KG$2:KG$33,0)),0,(INDEX(tournaments!KI$2:KI$33,MATCH(ratings!$A8,tournaments!KG$2:KG$33,0))))</f>
        <v>100</v>
      </c>
      <c r="KY8" s="6">
        <f t="shared" si="97"/>
        <v>63.822922321872028</v>
      </c>
      <c r="KZ8" s="9">
        <f>IF(ISNA(MATCH(ratings!$A8,tournaments!KJ$2:KJ$33,0)),0,(INDEX(tournaments!KK$2:KK$33,MATCH(ratings!$A8,tournaments!KJ$2:KJ$33,0))))</f>
        <v>0.23275785698918319</v>
      </c>
      <c r="LA8" s="3">
        <f>IF(ISNA(MATCH(ratings!$A8,tournaments!KJ$2:KJ$33,0)),0,(INDEX(tournaments!KL$2:KL$33,MATCH(ratings!$A8,tournaments!KJ$2:KJ$33,0))))</f>
        <v>50</v>
      </c>
      <c r="LB8" s="6">
        <f t="shared" si="98"/>
        <v>60.605528544905155</v>
      </c>
      <c r="LC8" s="6">
        <f>parameters!$B$3*parameters!$B$2+(1-parameters!$B$3)*ratings!LB8</f>
        <v>56.544975690414638</v>
      </c>
      <c r="LD8" s="9">
        <f>IF(ISNA(MATCH(ratings!$A8,tournaments!KN$2:KN$33,0)),0,(INDEX(tournaments!KO$2:KO$33,MATCH(ratings!$A8,tournaments!KN$2:KN$33,0))))</f>
        <v>0.22474125530556066</v>
      </c>
      <c r="LE8" s="3">
        <f>IF(ISNA(MATCH(ratings!$A8,tournaments!KN$2:KN$33,0)),0,(INDEX(tournaments!KP$2:KP$33,MATCH(ratings!$A8,tournaments!KN$2:KN$33,0))))</f>
        <v>37.5</v>
      </c>
      <c r="LF8" s="6">
        <f t="shared" si="99"/>
        <v>52.264783946486965</v>
      </c>
      <c r="LG8" s="9">
        <f>IF(ISNA(MATCH(ratings!$A8,tournaments!KQ$2:KQ$33,0)),0,(INDEX(tournaments!KR$2:KR$33,MATCH(ratings!$A8,tournaments!KQ$2:KQ$33,0))))</f>
        <v>0</v>
      </c>
      <c r="LH8" s="3">
        <f>IF(ISNA(MATCH(ratings!$A8,tournaments!KQ$2:KQ$33,0)),0,(INDEX(tournaments!KS$2:KS$33,MATCH(ratings!$A8,tournaments!KQ$2:KQ$33,0))))</f>
        <v>0</v>
      </c>
      <c r="LI8" s="6">
        <f t="shared" si="100"/>
        <v>52.264783946486965</v>
      </c>
      <c r="LJ8" s="9">
        <f>IF(ISNA(MATCH(ratings!$A8,tournaments!KT$2:KT$33,0)),0,(INDEX(tournaments!KU$2:KU$33,MATCH(ratings!$A8,tournaments!KT$2:KT$33,0))))</f>
        <v>0.19893303217046676</v>
      </c>
      <c r="LK8" s="3">
        <f>IF(ISNA(MATCH(ratings!$A8,tournaments!KT$2:KT$33,0)),0,(INDEX(tournaments!KV$2:KV$33,MATCH(ratings!$A8,tournaments!KT$2:KT$33,0))))</f>
        <v>50</v>
      </c>
      <c r="LL8" s="6">
        <f t="shared" si="101"/>
        <v>51.81424360880132</v>
      </c>
      <c r="LM8" s="9">
        <f>IF(ISNA(MATCH(ratings!$A8,tournaments!KW$2:KW$33,0)),0,(INDEX(tournaments!KX$2:KX$33,MATCH(ratings!$A8,tournaments!KW$2:KW$33,0))))</f>
        <v>0.23275785698918319</v>
      </c>
      <c r="LN8" s="3">
        <f>IF(ISNA(MATCH(ratings!$A8,tournaments!KW$2:KW$33,0)),0,(INDEX(tournaments!KY$2:KY$33,MATCH(ratings!$A8,tournaments!KW$2:KW$33,0))))</f>
        <v>87.5</v>
      </c>
      <c r="LO8" s="6">
        <f t="shared" si="102"/>
        <v>60.120383791454771</v>
      </c>
      <c r="LP8" s="9">
        <f>IF(ISNA(MATCH(ratings!$A8,tournaments!KZ$2:KZ$33,0)),0,(INDEX(tournaments!LA$2:LA$33,MATCH(ratings!$A8,tournaments!KZ$2:KZ$33,0))))</f>
        <v>0</v>
      </c>
      <c r="LQ8" s="3">
        <f>IF(ISNA(MATCH(ratings!$A8,tournaments!KZ$2:KZ$33,0)),0,(INDEX(tournaments!LB$2:LB$33,MATCH(ratings!$A8,tournaments!KZ$2:KZ$33,0))))</f>
        <v>0</v>
      </c>
      <c r="LR8" s="6">
        <f t="shared" si="103"/>
        <v>60.120383791454771</v>
      </c>
      <c r="LS8" s="9">
        <f>IF(ISNA(MATCH(ratings!$A8,tournaments!LC$2:LC$33,0)),0,(INDEX(tournaments!LD$2:LD$33,MATCH(ratings!$A8,tournaments!LC$2:LC$33,0))))</f>
        <v>0.19674979277424276</v>
      </c>
      <c r="LT8" s="3">
        <f>IF(ISNA(MATCH(ratings!$A8,tournaments!LC$2:LC$33,0)),0,(INDEX(tournaments!LE$2:LE$33,MATCH(ratings!$A8,tournaments!LC$2:LC$33,0))))</f>
        <v>75</v>
      </c>
      <c r="LU8" s="6">
        <f t="shared" si="104"/>
        <v>63.04794519704631</v>
      </c>
      <c r="LV8" s="6">
        <f>parameters!$B$3*parameters!$B$2+(1-parameters!$B$3)*ratings!LU8</f>
        <v>58.743150677341681</v>
      </c>
      <c r="LW8" s="9">
        <f>IF(ISNA(MATCH(ratings!$A8,tournaments!LF$2:LF$33,0)),0,(INDEX(tournaments!LG$2:LG$33,MATCH(ratings!$A8,tournaments!LF$2:LF$33,0))))</f>
        <v>0.22474125530556066</v>
      </c>
      <c r="LX8" s="3">
        <f>IF(ISNA(MATCH(ratings!$A8,tournaments!LF$2:LF$33,0)),0,(INDEX(tournaments!LH$2:LH$33,MATCH(ratings!$A8,tournaments!LF$2:LF$33,0))))</f>
        <v>62.5</v>
      </c>
      <c r="LY8" s="6">
        <f t="shared" si="105"/>
        <v>59.587469710109758</v>
      </c>
      <c r="LZ8" s="9">
        <f>IF(ISNA(MATCH(ratings!$A8,tournaments!LI$2:LI$33,0)),0,(INDEX(tournaments!LJ$2:LJ$33,MATCH(ratings!$A8,tournaments!LI$2:LI$33,0))))</f>
        <v>0.1600291042000849</v>
      </c>
      <c r="MA8" s="3">
        <f>IF(ISNA(MATCH(ratings!$A8,tournaments!LI$2:LI$33,0)),0,(INDEX(tournaments!LK$2:LK$33,MATCH(ratings!$A8,tournaments!LI$2:LI$33,0))))</f>
        <v>33.333333333333336</v>
      </c>
      <c r="MB8" s="6">
        <f t="shared" si="106"/>
        <v>55.386043784187365</v>
      </c>
      <c r="MC8" s="9">
        <f>IF(ISNA(MATCH(ratings!$A8,tournaments!LL$2:LL$33,0)),0,(INDEX(tournaments!LM$2:LM$33,MATCH(ratings!$A8,tournaments!LL$2:LL$33,0))))</f>
        <v>0</v>
      </c>
      <c r="MD8" s="3">
        <f>IF(ISNA(MATCH(ratings!$A8,tournaments!LL$2:LL$33,0)),0,(INDEX(tournaments!LN$2:LN$33,MATCH(ratings!$A8,tournaments!LL$2:LL$33,0))))</f>
        <v>0</v>
      </c>
      <c r="ME8" s="6">
        <f t="shared" si="107"/>
        <v>55.386043784187365</v>
      </c>
      <c r="MF8" s="6">
        <f>parameters!$B$3*parameters!$B$2+(1-parameters!$B$3)*ratings!ME8</f>
        <v>51.847439405768633</v>
      </c>
      <c r="MG8" s="9">
        <f>IF(ISNA(MATCH(ratings!$A8,tournaments!LO$2:LO$33,0)),0,(INDEX(tournaments!LP$2:LP$33,MATCH(ratings!$A8,tournaments!LO$2:LO$33,0))))</f>
        <v>0.22057492615061178</v>
      </c>
      <c r="MH8" s="3">
        <f>IF(ISNA(MATCH(ratings!$A8,tournaments!LO$2:LO$33,0)),0,(INDEX(tournaments!LQ$2:LQ$33,MATCH(ratings!$A8,tournaments!LO$2:LO$33,0))))</f>
        <v>75</v>
      </c>
      <c r="MI8" s="6">
        <f t="shared" si="108"/>
        <v>56.954313749038775</v>
      </c>
      <c r="MJ8" s="9">
        <f>IF(ISNA(MATCH(ratings!$A8,tournaments!LR$2:LR$33,0)),0,(INDEX(tournaments!LS$2:LS$33,MATCH(ratings!$A8,tournaments!LR$2:LR$33,0))))</f>
        <v>0.19700000000000001</v>
      </c>
      <c r="MK8" s="3">
        <f>IF(ISNA(MATCH(ratings!$A8,tournaments!LR$2:LR$33,0)),0,(INDEX(tournaments!LT$2:LT$33,MATCH(ratings!$A8,tournaments!LR$2:LR$33,0))))</f>
        <v>50</v>
      </c>
      <c r="ML8" s="6">
        <f t="shared" si="109"/>
        <v>55.584313940478133</v>
      </c>
      <c r="MM8" s="9">
        <f>IF(ISNA(MATCH(ratings!$A8,tournaments!LU$2:LU$33,0)),0,(INDEX(tournaments!LV$2:LV$33,MATCH(ratings!$A8,tournaments!LU$2:LU$33,0))))</f>
        <v>0</v>
      </c>
      <c r="MN8" s="3">
        <f>IF(ISNA(MATCH(ratings!$A8,tournaments!LU$2:LU$33,0)),0,(INDEX(tournaments!LW$2:LW$33,MATCH(ratings!$A8,tournaments!LU$2:LU$33,0))))</f>
        <v>0</v>
      </c>
      <c r="MO8" s="6">
        <f t="shared" si="110"/>
        <v>55.584313940478133</v>
      </c>
      <c r="MP8" s="9">
        <f>IF(ISNA(MATCH(ratings!$A8,tournaments!LX$2:LX$33,0)),0,(INDEX(tournaments!LY$2:LY$33,MATCH(ratings!$A8,tournaments!LX$2:LX$33,0))))</f>
        <v>6.0098336782686557E-2</v>
      </c>
      <c r="MQ8" s="3">
        <f>IF(ISNA(MATCH(ratings!$A8,tournaments!LX$2:LX$33,0)),0,(INDEX(tournaments!LZ$2:LZ$33,MATCH(ratings!$A8,tournaments!LX$2:LX$33,0))))</f>
        <v>100</v>
      </c>
      <c r="MR8" s="6">
        <f t="shared" si="111"/>
        <v>58.253622799717348</v>
      </c>
      <c r="MS8" s="9">
        <f>IF(ISNA(MATCH(ratings!$A8,tournaments!MA$2:MA$33,0)),0,(INDEX(tournaments!MB$2:MB$33,MATCH(ratings!$A8,tournaments!MA$2:MA$33,0))))</f>
        <v>0.1978455245242926</v>
      </c>
      <c r="MT8" s="3">
        <f>IF(ISNA(MATCH(ratings!$A8,tournaments!MA$2:MA$33,0)),0,(INDEX(tournaments!MC$2:MC$33,MATCH(ratings!$A8,tournaments!MA$2:MA$33,0))))</f>
        <v>87.5</v>
      </c>
      <c r="MU8" s="6">
        <f t="shared" si="112"/>
        <v>64.039887637342574</v>
      </c>
      <c r="MV8" s="6">
        <f>parameters!$B$3*parameters!$B$2+(1-parameters!$B$3)*ratings!MU8</f>
        <v>59.635898873608319</v>
      </c>
      <c r="MW8" s="6">
        <f>parameters!$B$3*parameters!$B$2+(1-parameters!$B$3)*ratings!MV8</f>
        <v>55.672308986247486</v>
      </c>
      <c r="MX8" s="6">
        <f>parameters!$B$3*parameters!$B$2+(1-parameters!$B$3)*ratings!MW8</f>
        <v>52.105078087622736</v>
      </c>
      <c r="MY8" s="9">
        <f>IF(ISNA(MATCH(ratings!$A8,tournaments!MD$2:MD$33,0)),0,(INDEX(tournaments!ME$2:ME$33,MATCH(ratings!$A8,tournaments!MD$2:MD$33,0))))</f>
        <v>0.22474125530556066</v>
      </c>
      <c r="MZ8" s="3">
        <f>IF(ISNA(MATCH(ratings!$A8,tournaments!MD$2:MD$33,0)),0,(INDEX(tournaments!MF$2:MF$33,MATCH(ratings!$A8,tournaments!MD$2:MD$33,0))))</f>
        <v>75</v>
      </c>
      <c r="NA8" s="6">
        <f t="shared" si="113"/>
        <v>57.250511578333189</v>
      </c>
      <c r="NB8" s="9">
        <f>IF(ISNA(MATCH(ratings!$A8,tournaments!MG$2:MG$33,0)),0,(INDEX(tournaments!MH$2:MH$33,MATCH(ratings!$A8,tournaments!MG$2:MG$33,0))))</f>
        <v>0.18044804748090149</v>
      </c>
      <c r="NC8" s="3">
        <f>IF(ISNA(MATCH(ratings!$A8,tournaments!MG$2:MG$33,0)),0,(INDEX(tournaments!MI$2:MI$33,MATCH(ratings!$A8,tournaments!MG$2:MG$33,0))))</f>
        <v>50</v>
      </c>
      <c r="ND8" s="6">
        <f t="shared" si="114"/>
        <v>55.942170920785294</v>
      </c>
      <c r="NE8" s="9">
        <f>IF(ISNA(MATCH(ratings!$A8,tournaments!MJ$2:MJ$33,0)),0,(INDEX(tournaments!MK$2:MK$33,MATCH(ratings!$A8,tournaments!MJ$2:MJ$33,0))))</f>
        <v>0</v>
      </c>
      <c r="NF8" s="3">
        <f>IF(ISNA(MATCH(ratings!$A8,tournaments!MJ$2:MJ$33,0)),0,(INDEX(tournaments!ML$2:ML$33,MATCH(ratings!$A8,tournaments!MJ$2:MJ$33,0))))</f>
        <v>0</v>
      </c>
      <c r="NG8" s="6">
        <f t="shared" si="115"/>
        <v>55.942170920785294</v>
      </c>
      <c r="NH8" s="9">
        <f>IF(ISNA(MATCH(ratings!$A8,tournaments!MM$2:MM$33,0)),0,(INDEX(tournaments!MN$2:MN$33,MATCH(ratings!$A8,tournaments!MM$2:MM$33,0))))</f>
        <v>0.18289698177064417</v>
      </c>
      <c r="NI8" s="3">
        <f>IF(ISNA(MATCH(ratings!$A8,tournaments!MM$2:MM$33,0)),0,(INDEX(tournaments!MO$2:MO$33,MATCH(ratings!$A8,tournaments!MM$2:MM$33,0))))</f>
        <v>75</v>
      </c>
      <c r="NJ8" s="6">
        <f t="shared" si="116"/>
        <v>59.42779033847448</v>
      </c>
      <c r="NK8" s="9">
        <f>IF(ISNA(MATCH(ratings!$A8,tournaments!MP$2:MP$33,0)),0,(INDEX(tournaments!MQ$2:MQ$33,MATCH(ratings!$A8,tournaments!MP$2:MP$33,0))))</f>
        <v>0.17282306563931127</v>
      </c>
      <c r="NL8" s="3">
        <f>IF(ISNA(MATCH(ratings!$A8,tournaments!MP$2:MP$33,0)),0,(INDEX(tournaments!MR$2:MR$33,MATCH(ratings!$A8,tournaments!MP$2:MP$33,0))))</f>
        <v>16.666666666666668</v>
      </c>
      <c r="NM8" s="6">
        <f t="shared" si="117"/>
        <v>52.037681855330938</v>
      </c>
      <c r="NN8" s="9">
        <f>IF(ISNA(MATCH(ratings!$A8,tournaments!MS$2:MS$33,0)),0,(INDEX(tournaments!MT$2:MT$33,MATCH(ratings!$A8,tournaments!MS$2:MS$33,0))))</f>
        <v>0.21629386142295057</v>
      </c>
      <c r="NO8" s="3">
        <f>IF(ISNA(MATCH(ratings!$A8,tournaments!MS$2:MS$33,0)),0,(INDEX(tournaments!MU$2:MU$33,MATCH(ratings!$A8,tournaments!MS$2:MS$33,0))))</f>
        <v>37.5</v>
      </c>
      <c r="NP8" s="6">
        <f t="shared" si="118"/>
        <v>48.893270510703047</v>
      </c>
      <c r="NQ8" s="6">
        <f>parameters!$B$3*parameters!$B$2+(1-parameters!$B$3)*ratings!NP8</f>
        <v>46.003943459632744</v>
      </c>
      <c r="NR8" s="9">
        <f>IF(ISNA(MATCH(ratings!$A8,tournaments!MV$2:MV$33,0)),0,(INDEX(tournaments!MW$2:MW$33,MATCH(ratings!$A8,tournaments!MV$2:MV$33,0))))</f>
        <v>0.26091153733858519</v>
      </c>
      <c r="NS8" s="3">
        <f>IF(ISNA(MATCH(ratings!$A8,tournaments!MV$2:MV$33,0)),0,(INDEX(tournaments!MX$2:MX$33,MATCH(ratings!$A8,tournaments!MV$2:MV$33,0))))</f>
        <v>62.5</v>
      </c>
      <c r="NT8" s="6">
        <f t="shared" si="119"/>
        <v>50.307954931604186</v>
      </c>
      <c r="NU8" s="9">
        <f>IF(ISNA(MATCH(ratings!$A8,tournaments!MY$2:MY$33,0)),0,(INDEX(tournaments!MZ$2:MZ$33,MATCH(ratings!$A8,tournaments!MY$2:MY$33,0))))</f>
        <v>0.26379403269905677</v>
      </c>
      <c r="NV8" s="3">
        <f>IF(ISNA(MATCH(ratings!$A8,tournaments!MY$2:MY$33,0)),0,(INDEX(tournaments!NA$2:NA$33,MATCH(ratings!$A8,tournaments!MY$2:MY$33,0))))</f>
        <v>50</v>
      </c>
      <c r="NW8" s="6">
        <f t="shared" si="120"/>
        <v>50.226718258306761</v>
      </c>
      <c r="NX8" s="9">
        <f>IF(ISNA(MATCH(ratings!$A8,tournaments!NB$2:NB$33,0)),0,(INDEX(tournaments!NC$2:NC$33,MATCH(ratings!$A8,tournaments!NB$2:NB$33,0))))</f>
        <v>0</v>
      </c>
      <c r="NY8" s="3">
        <f>IF(ISNA(MATCH(ratings!$A8,tournaments!NB$2:NB$33,0)),0,(INDEX(tournaments!ND$2:ND$33,MATCH(ratings!$A8,tournaments!NB$2:NB$33,0))))</f>
        <v>0</v>
      </c>
      <c r="NZ8" s="6">
        <f t="shared" si="121"/>
        <v>50.226718258306761</v>
      </c>
      <c r="OA8" s="9">
        <f>IF(ISNA(MATCH(ratings!$A8,tournaments!NE$2:NE$33,0)),0,(INDEX(tournaments!NF$2:NF$33,MATCH(ratings!$A8,tournaments!NE$2:NE$33,0))))</f>
        <v>0</v>
      </c>
      <c r="OB8" s="3">
        <f>IF(ISNA(MATCH(ratings!$A8,tournaments!NE$2:NE$33,0)),0,(INDEX(tournaments!NG$2:NG$33,MATCH(ratings!$A8,tournaments!NE$2:NE$33,0))))</f>
        <v>0</v>
      </c>
      <c r="OC8" s="6">
        <f t="shared" si="122"/>
        <v>50.226718258306761</v>
      </c>
      <c r="OD8" s="6">
        <f>parameters!$B$3*parameters!$B$2+(1-parameters!$B$3)*ratings!OC8</f>
        <v>47.204046432476083</v>
      </c>
      <c r="OE8" s="9">
        <f>IF(ISNA(MATCH(ratings!$A8,tournaments!NH$2:NH$33,0)),0,(INDEX(tournaments!NI$2:NI$33,MATCH(ratings!$A8,tournaments!NH$2:NH$33,0))))</f>
        <v>0</v>
      </c>
      <c r="OF8" s="3">
        <f>IF(ISNA(MATCH(ratings!$A8,tournaments!NH$2:NH$33,0)),0,(INDEX(tournaments!NJ$2:NJ$33,MATCH(ratings!$A8,tournaments!NH$2:NH$33,0))))</f>
        <v>0</v>
      </c>
      <c r="OG8" s="6">
        <f t="shared" si="123"/>
        <v>47.204046432476083</v>
      </c>
      <c r="OH8" s="9">
        <f>IF(ISNA(MATCH(ratings!$A8,tournaments!NK$2:NK$33,0)),0,(INDEX(tournaments!NL$2:NL$33,MATCH(ratings!$A8,tournaments!NK$2:NK$33,0))))</f>
        <v>0.24768863341282421</v>
      </c>
      <c r="OI8" s="3">
        <f>IF(ISNA(MATCH(ratings!$A8,tournaments!NK$2:NK$33,0)),0,(INDEX(tournaments!NM$2:NM$33,MATCH(ratings!$A8,tournaments!NK$2:NK$33,0))))</f>
        <v>60.714285714285715</v>
      </c>
      <c r="OJ8" s="6">
        <f t="shared" si="124"/>
        <v>50.550379137267768</v>
      </c>
    </row>
    <row r="9" spans="1:400" s="3" customFormat="1" x14ac:dyDescent="0.2">
      <c r="A9" t="s">
        <v>115</v>
      </c>
      <c r="B9" s="6">
        <f>parameters!$B$2</f>
        <v>20</v>
      </c>
      <c r="C9" s="9">
        <f>IF(ISNA(MATCH(ratings!$A9,tournaments!A$2:A$33,0)),0,(INDEX(tournaments!B$2:B$33,MATCH(ratings!$A9,tournaments!A$2:A$33,0))))</f>
        <v>0</v>
      </c>
      <c r="D9" s="3">
        <f>IF(ISNA(MATCH(ratings!$A9,tournaments!A$2:A$33,0)),0,(INDEX(tournaments!C$2:C$33,MATCH(ratings!$A9,tournaments!A$2:A$33,0))))</f>
        <v>0</v>
      </c>
      <c r="E9" s="6">
        <f t="shared" si="0"/>
        <v>20</v>
      </c>
      <c r="F9" s="9">
        <f>IF(ISNA(MATCH(ratings!$A9,tournaments!D$2:D$33,0)),0,(INDEX(tournaments!E$2:E$33,MATCH(ratings!$A9,tournaments!D$2:D$33,0))))</f>
        <v>0</v>
      </c>
      <c r="G9" s="3">
        <f>IF(ISNA(MATCH(ratings!$A9,tournaments!D$2:D$33,0)),0,(INDEX(tournaments!F$2:F$33,MATCH(ratings!$A9,tournaments!D$2:D$33,0))))</f>
        <v>0</v>
      </c>
      <c r="H9" s="6">
        <f t="shared" si="1"/>
        <v>20</v>
      </c>
      <c r="I9" s="9">
        <f>IF(ISNA(MATCH(ratings!$A9,tournaments!G$2:G$33,0)),0,(INDEX(tournaments!H$2:H$33,MATCH(ratings!$A9,tournaments!G$2:G$33,0))))</f>
        <v>0</v>
      </c>
      <c r="J9" s="3">
        <f>IF(ISNA(MATCH(ratings!$A9,tournaments!G$2:G$33,0)),0,(INDEX(tournaments!I$2:I$33,MATCH(ratings!$A9,tournaments!G$2:G$33,0))))</f>
        <v>0</v>
      </c>
      <c r="K9" s="6">
        <f t="shared" si="2"/>
        <v>20</v>
      </c>
      <c r="L9" s="6">
        <f>parameters!$B$3*parameters!$B$2+(1-parameters!$B$3)*ratings!K9</f>
        <v>20</v>
      </c>
      <c r="M9" s="9">
        <f>IF(ISNA(MATCH(ratings!$A9,tournaments!J$2:J$33,0)),0,(INDEX(tournaments!K$2:K$33,MATCH(ratings!$A9,tournaments!J$2:J$33,0))))</f>
        <v>0</v>
      </c>
      <c r="N9" s="3">
        <f>IF(ISNA(MATCH(ratings!$A9,tournaments!J$2:J$33,0)),0,(INDEX(tournaments!L$2:L$33,MATCH(ratings!$A9,tournaments!J$2:J$33,0))))</f>
        <v>0</v>
      </c>
      <c r="O9" s="6">
        <f t="shared" si="3"/>
        <v>20</v>
      </c>
      <c r="P9" s="6">
        <f>parameters!$B$3*parameters!$B$2+(1-parameters!$B$3)*ratings!O9</f>
        <v>20</v>
      </c>
      <c r="Q9" s="9">
        <f>IF(ISNA(MATCH(ratings!$A9,tournaments!M$2:M$33,0)),0,(INDEX(tournaments!N$2:N$33,MATCH(ratings!$A9,tournaments!M$2:M$33,0))))</f>
        <v>0</v>
      </c>
      <c r="R9" s="3">
        <f>IF(ISNA(MATCH(ratings!$A9,tournaments!M$2:M$33,0)),0,(INDEX(tournaments!O$2:O$33,MATCH(ratings!$A9,tournaments!M$2:M$33,0))))</f>
        <v>0</v>
      </c>
      <c r="S9" s="6">
        <f t="shared" si="4"/>
        <v>20</v>
      </c>
      <c r="T9" s="9">
        <f>IF(ISNA(MATCH(ratings!$A9,tournaments!P$2:P$33,0)),0,(INDEX(tournaments!Q$2:Q$33,MATCH(ratings!$A9,tournaments!P$2:P$33,0))))</f>
        <v>0</v>
      </c>
      <c r="U9" s="3">
        <f>IF(ISNA(MATCH(ratings!$A9,tournaments!P$2:P$33,0)),0,(INDEX(tournaments!R$2:R$33,MATCH(ratings!$A9,tournaments!P$2:P$33,0))))</f>
        <v>0</v>
      </c>
      <c r="V9" s="6">
        <f t="shared" si="5"/>
        <v>20</v>
      </c>
      <c r="W9" s="6">
        <f>parameters!$B$3*parameters!$B$2+(1-parameters!$B$3)*ratings!V9</f>
        <v>20</v>
      </c>
      <c r="X9" s="9">
        <f>IF(ISNA(MATCH(ratings!$A9,tournaments!S$2:S$33,0)),0,(INDEX(tournaments!T$2:T$33,MATCH(ratings!$A9,tournaments!S$2:S$33,0))))</f>
        <v>0</v>
      </c>
      <c r="Y9" s="3">
        <f>IF(ISNA(MATCH(ratings!$A9,tournaments!S$2:S$33,0)),0,(INDEX(tournaments!U$2:U$33,MATCH(ratings!$A9,tournaments!S$2:S$33,0))))</f>
        <v>0</v>
      </c>
      <c r="Z9" s="6">
        <f t="shared" si="6"/>
        <v>20</v>
      </c>
      <c r="AA9" s="9">
        <f>IF(ISNA(MATCH(ratings!$A9,tournaments!V$2:V$33,0)),0,(INDEX(tournaments!W$2:W$33,MATCH(ratings!$A9,tournaments!V$2:V$33,0))))</f>
        <v>0</v>
      </c>
      <c r="AB9" s="3">
        <f>IF(ISNA(MATCH(ratings!$A9,tournaments!V$2:V$33,0)),0,(INDEX(tournaments!X$2:X$33,MATCH(ratings!$A9,tournaments!V$2:V$33,0))))</f>
        <v>0</v>
      </c>
      <c r="AC9" s="6">
        <f t="shared" si="7"/>
        <v>20</v>
      </c>
      <c r="AD9" s="9">
        <f>IF(ISNA(MATCH(ratings!$A9,tournaments!Y$2:Y$33,0)),0,(INDEX(tournaments!Z$2:Z$33,MATCH(ratings!$A9,tournaments!Y$2:Y$33,0))))</f>
        <v>0</v>
      </c>
      <c r="AE9" s="3">
        <f>IF(ISNA(MATCH(ratings!$A9,tournaments!Y$2:Y$33,0)),0,(INDEX(tournaments!AA$2:AA$33,MATCH(ratings!$A9,tournaments!Y$2:Y$33,0))))</f>
        <v>0</v>
      </c>
      <c r="AF9" s="6">
        <f t="shared" si="8"/>
        <v>20</v>
      </c>
      <c r="AG9" s="9">
        <f>IF(ISNA(MATCH(ratings!$A9,tournaments!AB$2:AB$33,0)),0,(INDEX(tournaments!AC$2:AC$33,MATCH(ratings!$A9,tournaments!AB$2:AB$33,0))))</f>
        <v>0</v>
      </c>
      <c r="AH9" s="3">
        <f>IF(ISNA(MATCH(ratings!$A9,tournaments!AB$2:AB$33,0)),0,(INDEX(tournaments!AD$2:AD$33,MATCH(ratings!$A9,tournaments!AB$2:AB$33,0))))</f>
        <v>0</v>
      </c>
      <c r="AI9" s="6">
        <f t="shared" si="9"/>
        <v>20</v>
      </c>
      <c r="AJ9" s="9">
        <f>IF(ISNA(MATCH(ratings!$A9,tournaments!AE$2:AE$33,0)),0,(INDEX(tournaments!AF$2:AF$33,MATCH(ratings!$A9,tournaments!AE$2:AE$33,0))))</f>
        <v>0</v>
      </c>
      <c r="AK9" s="3">
        <f>IF(ISNA(MATCH(ratings!$A9,tournaments!AE$2:AE$33,0)),0,(INDEX(tournaments!AG$2:AG$33,MATCH(ratings!$A9,tournaments!AE$2:AE$33,0))))</f>
        <v>0</v>
      </c>
      <c r="AL9" s="6">
        <f t="shared" si="10"/>
        <v>20</v>
      </c>
      <c r="AM9" s="9">
        <f>IF(ISNA(MATCH(ratings!$A9,tournaments!AH$2:AH$33,0)),0,(INDEX(tournaments!AI$2:AI$33,MATCH(ratings!$A9,tournaments!AH$2:AH$33,0))))</f>
        <v>0</v>
      </c>
      <c r="AN9" s="3">
        <f>IF(ISNA(MATCH(ratings!$A9,tournaments!AH$2:AH$33,0)),0,(INDEX(tournaments!AJ$2:AJ$33,MATCH(ratings!$A9,tournaments!AH$2:AH$33,0))))</f>
        <v>0</v>
      </c>
      <c r="AO9" s="6">
        <f t="shared" si="11"/>
        <v>20</v>
      </c>
      <c r="AP9" s="9">
        <f>IF(ISNA(MATCH(ratings!$A9,tournaments!AK$2:AK$33,0)),0,(INDEX(tournaments!AL$2:AL$33,MATCH(ratings!$A9,tournaments!AK$2:AK$33,0))))</f>
        <v>0</v>
      </c>
      <c r="AQ9" s="3">
        <f>IF(ISNA(MATCH(ratings!$A9,tournaments!AK$2:AK$33,0)),0,(INDEX(tournaments!AM$2:AM$33,MATCH(ratings!$A9,tournaments!AK$2:AK$33,0))))</f>
        <v>0</v>
      </c>
      <c r="AR9" s="6">
        <f t="shared" si="12"/>
        <v>20</v>
      </c>
      <c r="AS9" s="6">
        <f>parameters!$B$3*parameters!$B$2+(1-parameters!$B$3)*ratings!AR9</f>
        <v>20</v>
      </c>
      <c r="AT9" s="9">
        <f>IF(ISNA(MATCH(ratings!$A9,tournaments!AN$2:AN$33,0)),0,(INDEX(tournaments!AO$2:AO$33,MATCH(ratings!$A9,tournaments!AN$2:AN$33,0))))</f>
        <v>0</v>
      </c>
      <c r="AU9" s="3">
        <f>IF(ISNA(MATCH(ratings!$A9,tournaments!AN$2:AN$33,0)),0,(INDEX(tournaments!AP$2:AP$33,MATCH(ratings!$A9,tournaments!AN$2:AN$33,0))))</f>
        <v>0</v>
      </c>
      <c r="AV9" s="6">
        <f t="shared" si="13"/>
        <v>20</v>
      </c>
      <c r="AW9" s="9">
        <f>IF(ISNA(MATCH(ratings!$A9,tournaments!AQ$2:AQ$33,0)),0,(INDEX(tournaments!AR$2:AR$33,MATCH(ratings!$A9,tournaments!AQ$2:AQ$33,0))))</f>
        <v>0</v>
      </c>
      <c r="AX9" s="3">
        <f>IF(ISNA(MATCH(ratings!$A9,tournaments!AQ$2:AQ$33,0)),0,(INDEX(tournaments!AS$2:AS$33,MATCH(ratings!$A9,tournaments!AQ$2:AQ$33,0))))</f>
        <v>0</v>
      </c>
      <c r="AY9" s="6">
        <f t="shared" si="14"/>
        <v>20</v>
      </c>
      <c r="AZ9" s="9">
        <f>IF(ISNA(MATCH(ratings!$A9,tournaments!AT$2:AT$33,0)),0,(INDEX(tournaments!AU$2:AU$33,MATCH(ratings!$A9,tournaments!AT$2:AT$33,0))))</f>
        <v>0</v>
      </c>
      <c r="BA9" s="3">
        <f>IF(ISNA(MATCH(ratings!$A9,tournaments!AT$2:AT$33,0)),0,(INDEX(tournaments!AV$2:AV$33,MATCH(ratings!$A9,tournaments!AT$2:AT$33,0))))</f>
        <v>0</v>
      </c>
      <c r="BB9" s="6">
        <f t="shared" si="15"/>
        <v>20</v>
      </c>
      <c r="BC9" s="9">
        <f>IF(ISNA(MATCH(ratings!$A9,tournaments!AW$2:AW$33,0)),0,(INDEX(tournaments!AX$2:AX$33,MATCH(ratings!$A9,tournaments!AW$2:AW$33,0))))</f>
        <v>0</v>
      </c>
      <c r="BD9" s="3">
        <f>IF(ISNA(MATCH(ratings!$A9,tournaments!AW$2:AW$33,0)),0,(INDEX(tournaments!AY$2:AY$33,MATCH(ratings!$A9,tournaments!AW$2:AW$33,0))))</f>
        <v>0</v>
      </c>
      <c r="BE9" s="6">
        <f t="shared" si="16"/>
        <v>20</v>
      </c>
      <c r="BF9" s="9">
        <f>IF(ISNA(MATCH(ratings!$A9,tournaments!AZ$2:AZ$33,0)),0,(INDEX(tournaments!BA$2:BA$33,MATCH(ratings!$A9,tournaments!AZ$2:AZ$33,0))))</f>
        <v>0</v>
      </c>
      <c r="BG9" s="3">
        <f>IF(ISNA(MATCH(ratings!$A9,tournaments!AZ$2:AZ$33,0)),0,(INDEX(tournaments!BB$2:BB$33,MATCH(ratings!$A9,tournaments!AZ$2:AZ$33,0))))</f>
        <v>0</v>
      </c>
      <c r="BH9" s="6">
        <f t="shared" si="17"/>
        <v>20</v>
      </c>
      <c r="BI9" s="9">
        <f>IF(ISNA(MATCH(ratings!$A9,tournaments!BC$2:BC$33,0)),0,(INDEX(tournaments!BD$2:BD$33,MATCH(ratings!$A9,tournaments!BC$2:BC$33,0))))</f>
        <v>0</v>
      </c>
      <c r="BJ9" s="3">
        <f>IF(ISNA(MATCH(ratings!$A9,tournaments!BC$2:BC$33,0)),0,(INDEX(tournaments!BE$2:BE$33,MATCH(ratings!$A9,tournaments!BC$2:BC$33,0))))</f>
        <v>0</v>
      </c>
      <c r="BK9" s="6">
        <f t="shared" si="18"/>
        <v>20</v>
      </c>
      <c r="BL9" s="9">
        <f>IF(ISNA(MATCH(ratings!$A9,tournaments!BF$2:BF$33,0)),0,(INDEX(tournaments!BG$2:BG$33,MATCH(ratings!$A9,tournaments!BF$2:BF$33,0))))</f>
        <v>0</v>
      </c>
      <c r="BM9" s="3">
        <f>IF(ISNA(MATCH(ratings!$A9,tournaments!BF$2:BF$33,0)),0,(INDEX(tournaments!BH$2:BH$33,MATCH(ratings!$A9,tournaments!BF$2:BF$33,0))))</f>
        <v>0</v>
      </c>
      <c r="BN9" s="6">
        <f t="shared" si="19"/>
        <v>20</v>
      </c>
      <c r="BO9" s="6">
        <f>parameters!$B$3*parameters!$B$2+(1-parameters!$B$3)*ratings!BN9</f>
        <v>20</v>
      </c>
      <c r="BP9" s="9">
        <f>IF(ISNA(MATCH(ratings!$A9,tournaments!BI$2:BI$33,0)),0,(INDEX(tournaments!BJ$2:BJ$33,MATCH(ratings!$A9,tournaments!BI$2:BI$33,0))))</f>
        <v>0</v>
      </c>
      <c r="BQ9" s="3">
        <f>IF(ISNA(MATCH(ratings!$A9,tournaments!BI$2:BI$33,0)),0,(INDEX(tournaments!BK$2:BK$33,MATCH(ratings!$A9,tournaments!BI$2:BI$33,0))))</f>
        <v>0</v>
      </c>
      <c r="BR9" s="6">
        <f t="shared" si="20"/>
        <v>20</v>
      </c>
      <c r="BS9" s="9">
        <f>IF(ISNA(MATCH(ratings!$A9,tournaments!BL$2:BL$33,0)),0,(INDEX(tournaments!BM$2:BM$33,MATCH(ratings!$A9,tournaments!BL$2:BL$33,0))))</f>
        <v>0</v>
      </c>
      <c r="BT9" s="3">
        <f>IF(ISNA(MATCH(ratings!$A9,tournaments!BL$2:BL$33,0)),0,(INDEX(tournaments!BN$2:BN$33,MATCH(ratings!$A9,tournaments!BL$2:BL$33,0))))</f>
        <v>0</v>
      </c>
      <c r="BU9" s="6">
        <f t="shared" si="21"/>
        <v>20</v>
      </c>
      <c r="BV9" s="9">
        <f>IF(ISNA(MATCH(ratings!$A9,tournaments!BO$2:BO$33,0)),0,(INDEX(tournaments!BP$2:BP$33,MATCH(ratings!$A9,tournaments!BO$2:BO$33,0))))</f>
        <v>0</v>
      </c>
      <c r="BW9" s="3">
        <f>IF(ISNA(MATCH(ratings!$A9,tournaments!BO$2:BO$33,0)),0,(INDEX(tournaments!BQ$2:BQ$33,MATCH(ratings!$A9,tournaments!BO$2:BO$33,0))))</f>
        <v>0</v>
      </c>
      <c r="BX9" s="6">
        <f t="shared" si="22"/>
        <v>20</v>
      </c>
      <c r="BY9" s="9">
        <f>IF(ISNA(MATCH(ratings!$A9,tournaments!BR$2:BR$33,0)),0,(INDEX(tournaments!BS$2:BS$33,MATCH(ratings!$A9,tournaments!BR$2:BR$33,0))))</f>
        <v>0</v>
      </c>
      <c r="BZ9" s="3">
        <f>IF(ISNA(MATCH(ratings!$A9,tournaments!BR$2:BR$33,0)),0,(INDEX(tournaments!BT$2:BT$33,MATCH(ratings!$A9,tournaments!BR$2:BR$33,0))))</f>
        <v>0</v>
      </c>
      <c r="CA9" s="6">
        <f t="shared" si="23"/>
        <v>20</v>
      </c>
      <c r="CB9" s="9">
        <f>IF(ISNA(MATCH(ratings!$A9,tournaments!BU$2:BU$33,0)),0,(INDEX(tournaments!BV$2:BV$33,MATCH(ratings!$A9,tournaments!BU$2:BU$33,0))))</f>
        <v>0</v>
      </c>
      <c r="CC9" s="3">
        <f>IF(ISNA(MATCH(ratings!$A9,tournaments!BU$2:BU$33,0)),0,(INDEX(tournaments!BW$2:BW$33,MATCH(ratings!$A9,tournaments!BU$2:BU$33,0))))</f>
        <v>0</v>
      </c>
      <c r="CD9" s="6">
        <f t="shared" si="24"/>
        <v>20</v>
      </c>
      <c r="CE9" s="9">
        <f>IF(ISNA(MATCH(ratings!$A9,tournaments!BX$2:BX$33,0)),0,(INDEX(tournaments!BY$2:BY$33,MATCH(ratings!$A9,tournaments!BX$2:BX$33,0))))</f>
        <v>0</v>
      </c>
      <c r="CF9" s="3">
        <f>IF(ISNA(MATCH(ratings!$A9,tournaments!BX$2:BX$33,0)),0,(INDEX(tournaments!BZ$2:BZ$33,MATCH(ratings!$A9,tournaments!BX$2:BX$33,0))))</f>
        <v>0</v>
      </c>
      <c r="CG9" s="6">
        <f t="shared" si="25"/>
        <v>20</v>
      </c>
      <c r="CH9" s="9">
        <f>IF(ISNA(MATCH(ratings!$A9,tournaments!CA$2:CA$33,0)),0,(INDEX(tournaments!CB$2:CB$33,MATCH(ratings!$A9,tournaments!CA$2:CA$33,0))))</f>
        <v>0</v>
      </c>
      <c r="CI9" s="3">
        <f>IF(ISNA(MATCH(ratings!$A9,tournaments!CA$2:CA$33,0)),0,(INDEX(tournaments!CC$2:CC$33,MATCH(ratings!$A9,tournaments!CA$2:CA$33,0))))</f>
        <v>0</v>
      </c>
      <c r="CJ9" s="6">
        <f t="shared" si="26"/>
        <v>20</v>
      </c>
      <c r="CK9" s="9">
        <f>IF(ISNA(MATCH(ratings!$A9,tournaments!CD$2:CD$33,0)),0,(INDEX(tournaments!CE$2:CE$33,MATCH(ratings!$A9,tournaments!CD$2:CD$33,0))))</f>
        <v>0</v>
      </c>
      <c r="CL9" s="3">
        <f>IF(ISNA(MATCH(ratings!$A9,tournaments!CD$2:CD$33,0)),0,(INDEX(tournaments!CF$2:CF$33,MATCH(ratings!$A9,tournaments!CD$2:CD$33,0))))</f>
        <v>0</v>
      </c>
      <c r="CM9" s="6">
        <f t="shared" si="27"/>
        <v>20</v>
      </c>
      <c r="CN9" s="6">
        <f>parameters!$B$3*parameters!$B$2+(1-parameters!$B$3)*ratings!CM9</f>
        <v>20</v>
      </c>
      <c r="CO9" s="9">
        <f>IF(ISNA(MATCH(ratings!$A9,tournaments!CG$2:CG$33,0)),0,(INDEX(tournaments!CH$2:CH$33,MATCH(ratings!$A9,tournaments!CG$2:CG$33,0))))</f>
        <v>0</v>
      </c>
      <c r="CP9" s="3">
        <f>IF(ISNA(MATCH(ratings!$A9,tournaments!CG$2:CG$33,0)),0,(INDEX(tournaments!CI$2:CI$33,MATCH(ratings!$A9,tournaments!CG$2:CG$33,0))))</f>
        <v>0</v>
      </c>
      <c r="CQ9" s="6">
        <f t="shared" si="28"/>
        <v>20</v>
      </c>
      <c r="CR9" s="9">
        <f>IF(ISNA(MATCH(ratings!$A9,tournaments!CJ$2:CJ$33,0)),0,(INDEX(tournaments!CK$2:CK$33,MATCH(ratings!$A9,tournaments!CJ$2:CJ$33,0))))</f>
        <v>0</v>
      </c>
      <c r="CS9" s="3">
        <f>IF(ISNA(MATCH(ratings!$A9,tournaments!CJ$2:CJ$33,0)),0,(INDEX(tournaments!CL$2:CL$33,MATCH(ratings!$A9,tournaments!CJ$2:CJ$33,0))))</f>
        <v>0</v>
      </c>
      <c r="CT9" s="6">
        <f t="shared" si="29"/>
        <v>20</v>
      </c>
      <c r="CU9" s="9">
        <f>IF(ISNA(MATCH(ratings!$A9,tournaments!CM$2:CM$33,0)),0,(INDEX(tournaments!CN$2:CN$33,MATCH(ratings!$A9,tournaments!CM$2:CM$33,0))))</f>
        <v>0</v>
      </c>
      <c r="CV9" s="3">
        <f>IF(ISNA(MATCH(ratings!$A9,tournaments!CM$2:CM$33,0)),0,(INDEX(tournaments!CO$2:CO$33,MATCH(ratings!$A9,tournaments!CM$2:CM$33,0))))</f>
        <v>0</v>
      </c>
      <c r="CW9" s="6">
        <f t="shared" si="30"/>
        <v>20</v>
      </c>
      <c r="CX9" s="9">
        <f>IF(ISNA(MATCH(ratings!$A9,tournaments!CP$2:CP$33,0)),0,(INDEX(tournaments!CQ$2:CQ$33,MATCH(ratings!$A9,tournaments!CP$2:CP$33,0))))</f>
        <v>0</v>
      </c>
      <c r="CY9" s="3">
        <f>IF(ISNA(MATCH(ratings!$A9,tournaments!CP$2:CP$33,0)),0,(INDEX(tournaments!CR$2:CR$33,MATCH(ratings!$A9,tournaments!CP$2:CP$33,0))))</f>
        <v>0</v>
      </c>
      <c r="CZ9" s="6">
        <f t="shared" si="31"/>
        <v>20</v>
      </c>
      <c r="DA9" s="9">
        <f>IF(ISNA(MATCH(ratings!$A9,tournaments!CS$2:CS$33,0)),0,(INDEX(tournaments!CT$2:CT$33,MATCH(ratings!$A9,tournaments!CS$2:CS$33,0))))</f>
        <v>0</v>
      </c>
      <c r="DB9" s="3">
        <f>IF(ISNA(MATCH(ratings!$A9,tournaments!CS$2:CS$33,0)),0,(INDEX(tournaments!CU$2:CU$33,MATCH(ratings!$A9,tournaments!CS$2:CS$33,0))))</f>
        <v>0</v>
      </c>
      <c r="DC9" s="6">
        <f t="shared" si="32"/>
        <v>20</v>
      </c>
      <c r="DD9" s="9">
        <f>IF(ISNA(MATCH(ratings!$A9,tournaments!CV$2:CV$33,0)),0,(INDEX(tournaments!CW$2:CW$33,MATCH(ratings!$A9,tournaments!CV$2:CV$33,0))))</f>
        <v>0</v>
      </c>
      <c r="DE9" s="3">
        <f>IF(ISNA(MATCH(ratings!$A9,tournaments!CV$2:CV$33,0)),0,(INDEX(tournaments!CX$2:CX$33,MATCH(ratings!$A9,tournaments!CV$2:CV$33,0))))</f>
        <v>0</v>
      </c>
      <c r="DF9" s="6">
        <f t="shared" si="33"/>
        <v>20</v>
      </c>
      <c r="DG9" s="9">
        <f>IF(ISNA(MATCH(ratings!$A9,tournaments!CY$2:CY$33,0)),0,(INDEX(tournaments!CZ$2:CZ$33,MATCH(ratings!$A9,tournaments!CY$2:CY$33,0))))</f>
        <v>0</v>
      </c>
      <c r="DH9" s="3">
        <f>IF(ISNA(MATCH(ratings!$A9,tournaments!CY$2:CY$33,0)),0,(INDEX(tournaments!DA$2:DA$33,MATCH(ratings!$A9,tournaments!CY$2:CY$33,0))))</f>
        <v>0</v>
      </c>
      <c r="DI9" s="6">
        <f t="shared" si="34"/>
        <v>20</v>
      </c>
      <c r="DJ9" s="9">
        <f>IF(ISNA(MATCH(ratings!$A9,tournaments!DB$2:DB$33,0)),0,(INDEX(tournaments!DC$2:DC$33,MATCH(ratings!$A9,tournaments!DB$2:DB$33,0))))</f>
        <v>0</v>
      </c>
      <c r="DK9" s="3">
        <f>IF(ISNA(MATCH(ratings!$A9,tournaments!DB$2:DB$33,0)),0,(INDEX(tournaments!DD$2:DD$33,MATCH(ratings!$A9,tournaments!DB$2:DB$33,0))))</f>
        <v>0</v>
      </c>
      <c r="DL9" s="6">
        <f t="shared" si="35"/>
        <v>20</v>
      </c>
      <c r="DM9" s="6">
        <f>parameters!$B$3*parameters!$B$2+(1-parameters!$B$3)*ratings!DL9</f>
        <v>20</v>
      </c>
      <c r="DN9" s="9">
        <f>IF(ISNA(MATCH(ratings!$A9,tournaments!DE$2:DE$33,0)),0,(INDEX(tournaments!DF$2:DF$33,MATCH(ratings!$A9,tournaments!DE$2:DE$33,0))))</f>
        <v>0</v>
      </c>
      <c r="DO9" s="3">
        <f>IF(ISNA(MATCH(ratings!$A9,tournaments!DE$2:DE$33,0)),0,(INDEX(tournaments!DG$2:DG$33,MATCH(ratings!$A9,tournaments!DE$2:DE$33,0))))</f>
        <v>0</v>
      </c>
      <c r="DP9" s="6">
        <f t="shared" si="36"/>
        <v>20</v>
      </c>
      <c r="DQ9" s="9">
        <f>IF(ISNA(MATCH(ratings!$A9,tournaments!DH$2:DH$33,0)),0,(INDEX(tournaments!DI$2:DI$33,MATCH(ratings!$A9,tournaments!DH$2:DH$33,0))))</f>
        <v>0</v>
      </c>
      <c r="DR9" s="3">
        <f>IF(ISNA(MATCH(ratings!$A9,tournaments!DH$2:DH$33,0)),0,(INDEX(tournaments!DJ$2:DJ$33,MATCH(ratings!$A9,tournaments!DH$2:DH$33,0))))</f>
        <v>0</v>
      </c>
      <c r="DS9" s="6">
        <f t="shared" si="37"/>
        <v>20</v>
      </c>
      <c r="DT9" s="9">
        <f>IF(ISNA(MATCH(ratings!$A9,tournaments!DK$2:DK$33,0)),0,(INDEX(tournaments!DL$2:DL$33,MATCH(ratings!$A9,tournaments!DK$2:DK$33,0))))</f>
        <v>0</v>
      </c>
      <c r="DU9" s="3">
        <f>IF(ISNA(MATCH(ratings!$A9,tournaments!DK$2:DK$33,0)),0,(INDEX(tournaments!DM$2:DM$33,MATCH(ratings!$A9,tournaments!DK$2:DK$33,0))))</f>
        <v>0</v>
      </c>
      <c r="DV9" s="6">
        <f t="shared" si="38"/>
        <v>20</v>
      </c>
      <c r="DW9" s="9">
        <f>IF(ISNA(MATCH(ratings!$A9,tournaments!DN$2:DN$33,0)),0,(INDEX(tournaments!DO$2:DO$33,MATCH(ratings!$A9,tournaments!DN$2:DN$33,0))))</f>
        <v>0</v>
      </c>
      <c r="DX9" s="3">
        <f>IF(ISNA(MATCH(ratings!$A9,tournaments!DN$2:DN$33,0)),0,(INDEX(tournaments!DP$2:DP$33,MATCH(ratings!$A9,tournaments!DN$2:DN$33,0))))</f>
        <v>0</v>
      </c>
      <c r="DY9" s="6">
        <f t="shared" si="39"/>
        <v>20</v>
      </c>
      <c r="DZ9" s="9">
        <f>IF(ISNA(MATCH(ratings!$A9,tournaments!DQ$2:DQ$33,0)),0,(INDEX(tournaments!DR$2:DR$33,MATCH(ratings!$A9,tournaments!DQ$2:DQ$33,0))))</f>
        <v>0</v>
      </c>
      <c r="EA9" s="3">
        <f>IF(ISNA(MATCH(ratings!$A9,tournaments!DQ$2:DQ$33,0)),0,(INDEX(tournaments!DS$2:DS$33,MATCH(ratings!$A9,tournaments!DQ$2:DQ$33,0))))</f>
        <v>0</v>
      </c>
      <c r="EB9" s="6">
        <f t="shared" si="40"/>
        <v>20</v>
      </c>
      <c r="EC9" s="9">
        <f>IF(ISNA(MATCH(ratings!$A9,tournaments!DT$2:DT$33,0)),0,(INDEX(tournaments!DU$2:DU$33,MATCH(ratings!$A9,tournaments!DT$2:DT$33,0))))</f>
        <v>0</v>
      </c>
      <c r="ED9" s="3">
        <f>IF(ISNA(MATCH(ratings!$A9,tournaments!DT$2:DT$33,0)),0,(INDEX(tournaments!DV$2:DV$33,MATCH(ratings!$A9,tournaments!DT$2:DT$33,0))))</f>
        <v>0</v>
      </c>
      <c r="EE9" s="6">
        <f t="shared" si="41"/>
        <v>20</v>
      </c>
      <c r="EF9" s="9">
        <f>IF(ISNA(MATCH(ratings!$A9,tournaments!DW$2:DW$33,0)),0,(INDEX(tournaments!DX$2:DX$33,MATCH(ratings!$A9,tournaments!DW$2:DW$33,0))))</f>
        <v>0</v>
      </c>
      <c r="EG9" s="3">
        <f>IF(ISNA(MATCH(ratings!$A9,tournaments!DW$2:DW$33,0)),0,(INDEX(tournaments!DY$2:DY$33,MATCH(ratings!$A9,tournaments!DW$2:DW$33,0))))</f>
        <v>0</v>
      </c>
      <c r="EH9" s="6">
        <f t="shared" si="42"/>
        <v>20</v>
      </c>
      <c r="EI9" s="9">
        <f>IF(ISNA(MATCH(ratings!$A9,tournaments!DZ$2:DZ$33,0)),0,(INDEX(tournaments!EA$2:EA$33,MATCH(ratings!$A9,tournaments!DZ$2:DZ$33,0))))</f>
        <v>0</v>
      </c>
      <c r="EJ9" s="3">
        <f>IF(ISNA(MATCH(ratings!$A9,tournaments!DZ$2:DZ$33,0)),0,(INDEX(tournaments!EB$2:EB$33,MATCH(ratings!$A9,tournaments!DZ$2:DZ$33,0))))</f>
        <v>0</v>
      </c>
      <c r="EK9" s="6">
        <f t="shared" si="43"/>
        <v>20</v>
      </c>
      <c r="EL9" s="6">
        <f>parameters!$B$3*parameters!$B$2+(1-parameters!$B$3)*ratings!EK9</f>
        <v>20</v>
      </c>
      <c r="EM9" s="9">
        <f>IF(ISNA(MATCH(ratings!$A9,tournaments!EC$2:EC$33,0)),0,(INDEX(tournaments!ED$2:ED$33,MATCH(ratings!$A9,tournaments!EC$2:EC$33,0))))</f>
        <v>0</v>
      </c>
      <c r="EN9" s="3">
        <f>IF(ISNA(MATCH(ratings!$A9,tournaments!EC$2:EC$33,0)),0,(INDEX(tournaments!EE$2:EE$33,MATCH(ratings!$A9,tournaments!EC$2:EC$33,0))))</f>
        <v>0</v>
      </c>
      <c r="EO9" s="6">
        <f t="shared" si="44"/>
        <v>20</v>
      </c>
      <c r="EP9" s="9">
        <f>IF(ISNA(MATCH(ratings!$A9,tournaments!EF$2:EF$33,0)),0,(INDEX(tournaments!EG$2:EG$33,MATCH(ratings!$A9,tournaments!EF$2:EF$33,0))))</f>
        <v>0</v>
      </c>
      <c r="EQ9" s="3">
        <f>IF(ISNA(MATCH(ratings!$A9,tournaments!EF$2:EF$33,0)),0,(INDEX(tournaments!EH$2:EH$33,MATCH(ratings!$A9,tournaments!EF$2:EF$33,0))))</f>
        <v>0</v>
      </c>
      <c r="ER9" s="6">
        <f t="shared" si="45"/>
        <v>20</v>
      </c>
      <c r="ES9" s="9">
        <f>IF(ISNA(MATCH(ratings!$A9,tournaments!EI$2:EI$33,0)),0,(INDEX(tournaments!EJ$2:EJ$33,MATCH(ratings!$A9,tournaments!EI$2:EI$33,0))))</f>
        <v>0.30232367392896897</v>
      </c>
      <c r="ET9" s="3">
        <f>IF(ISNA(MATCH(ratings!$A9,tournaments!EI$2:EI$33,0)),0,(INDEX(tournaments!EK$2:EK$33,MATCH(ratings!$A9,tournaments!EI$2:EI$33,0))))</f>
        <v>40</v>
      </c>
      <c r="EU9" s="6">
        <f t="shared" si="46"/>
        <v>26.046473478579379</v>
      </c>
      <c r="EV9" s="9">
        <f>IF(ISNA(MATCH(ratings!$A9,tournaments!EL$2:EL$33,0)),0,(INDEX(tournaments!EM$2:EM$33,MATCH(ratings!$A9,tournaments!EL$2:EL$33,0))))</f>
        <v>0</v>
      </c>
      <c r="EW9" s="3">
        <f>IF(ISNA(MATCH(ratings!$A9,tournaments!EL$2:EL$33,0)),0,(INDEX(tournaments!EN$2:EN$33,MATCH(ratings!$A9,tournaments!EL$2:EL$33,0))))</f>
        <v>0</v>
      </c>
      <c r="EX9" s="6">
        <f t="shared" si="47"/>
        <v>26.046473478579379</v>
      </c>
      <c r="EY9" s="9">
        <f>IF(ISNA(MATCH(ratings!$A9,tournaments!EO$2:EO$33,0)),0,(INDEX(tournaments!EP$2:EP$33,MATCH(ratings!$A9,tournaments!EO$2:EO$33,0))))</f>
        <v>0.20684181813764224</v>
      </c>
      <c r="EZ9" s="3">
        <f>IF(ISNA(MATCH(ratings!$A9,tournaments!EO$2:EO$33,0)),0,(INDEX(tournaments!EQ$2:EQ$33,MATCH(ratings!$A9,tournaments!EO$2:EO$33,0))))</f>
        <v>16.666666666666668</v>
      </c>
      <c r="FA9" s="6">
        <f t="shared" si="48"/>
        <v>24.106337183823513</v>
      </c>
      <c r="FB9" s="9">
        <f>IF(ISNA(MATCH(ratings!$A9,tournaments!ER$2:ER$33,0)),0,(INDEX(tournaments!ES$2:ES$33,MATCH(ratings!$A9,tournaments!ER$2:ER$33,0))))</f>
        <v>0</v>
      </c>
      <c r="FC9" s="3">
        <f>IF(ISNA(MATCH(ratings!$A9,tournaments!ER$2:ER$33,0)),0,(INDEX(tournaments!ET$2:ET$33,MATCH(ratings!$A9,tournaments!ER$2:ER$33,0))))</f>
        <v>0</v>
      </c>
      <c r="FD9" s="6">
        <f t="shared" si="49"/>
        <v>24.106337183823513</v>
      </c>
      <c r="FE9" s="9">
        <f>IF(ISNA(MATCH(ratings!$A9,tournaments!EU$2:EU$33,0)),0,(INDEX(tournaments!EV$2:EV$33,MATCH(ratings!$A9,tournaments!EU$2:EU$33,0))))</f>
        <v>0.1910084049259396</v>
      </c>
      <c r="FF9" s="3">
        <f>IF(ISNA(MATCH(ratings!$A9,tournaments!EU$2:EU$33,0)),0,(INDEX(tournaments!EW$2:EW$33,MATCH(ratings!$A9,tournaments!EU$2:EU$33,0))))</f>
        <v>33.333333333333336</v>
      </c>
      <c r="FG9" s="6">
        <f t="shared" si="50"/>
        <v>25.868771000599168</v>
      </c>
      <c r="FH9" s="6">
        <f>parameters!$B$3*parameters!$B$2+(1-parameters!$B$3)*ratings!FG9</f>
        <v>25.281893900539252</v>
      </c>
      <c r="FI9" s="9">
        <f>IF(ISNA(MATCH(ratings!$A9,tournaments!EX$2:EX$33,0)),0,(INDEX(tournaments!EY$2:EY$33,MATCH(ratings!$A9,tournaments!EX$2:EX$33,0))))</f>
        <v>0</v>
      </c>
      <c r="FJ9" s="3">
        <f>IF(ISNA(MATCH(ratings!$A9,tournaments!EX$2:EX$33,0)),0,(INDEX(tournaments!EZ$2:EZ$33,MATCH(ratings!$A9,tournaments!EX$2:EX$33,0))))</f>
        <v>0</v>
      </c>
      <c r="FK9" s="6">
        <f t="shared" si="71"/>
        <v>25.281893900539252</v>
      </c>
      <c r="FL9" s="9">
        <f>IF(ISNA(MATCH(ratings!$A9,tournaments!FA$2:FA$33,0)),0,(INDEX(tournaments!FB$2:FB$33,MATCH(ratings!$A9,tournaments!FA$2:FA$33,0))))</f>
        <v>0</v>
      </c>
      <c r="FM9" s="3">
        <f>IF(ISNA(MATCH(ratings!$A9,tournaments!FA$2:FA$33,0)),0,(INDEX(tournaments!FC$2:FC$33,MATCH(ratings!$A9,tournaments!FA$2:FA$33,0))))</f>
        <v>0</v>
      </c>
      <c r="FN9" s="6">
        <f t="shared" si="51"/>
        <v>25.281893900539252</v>
      </c>
      <c r="FO9" s="9">
        <f>IF(ISNA(MATCH(ratings!$A9,tournaments!FD$2:FD$33,0)),0,(INDEX(tournaments!FE$2:FE$33,MATCH(ratings!$A9,tournaments!FD$2:FD$33,0))))</f>
        <v>0</v>
      </c>
      <c r="FP9" s="3">
        <f>IF(ISNA(MATCH(ratings!$A9,tournaments!FD$2:FD$33,0)),0,(INDEX(tournaments!FF$2:FF$33,MATCH(ratings!$A9,tournaments!FD$2:FD$33,0))))</f>
        <v>0</v>
      </c>
      <c r="FQ9" s="6">
        <f t="shared" si="52"/>
        <v>25.281893900539252</v>
      </c>
      <c r="FR9" s="9">
        <f>IF(ISNA(MATCH(ratings!$A9,tournaments!FG$2:FG$33,0)),0,(INDEX(tournaments!FH$2:FH$33,MATCH(ratings!$A9,tournaments!FG$2:FG$33,0))))</f>
        <v>0</v>
      </c>
      <c r="FS9" s="3">
        <f>IF(ISNA(MATCH(ratings!$A9,tournaments!FG$2:FG$33,0)),0,(INDEX(tournaments!FI$2:FI$33,MATCH(ratings!$A9,tournaments!FG$2:FG$33,0))))</f>
        <v>0</v>
      </c>
      <c r="FT9" s="6">
        <f t="shared" si="53"/>
        <v>25.281893900539252</v>
      </c>
      <c r="FU9" s="9">
        <f>IF(ISNA(MATCH(ratings!$A9,tournaments!FJ$2:FJ$33,0)),0,(INDEX(tournaments!FK$2:FK$33,MATCH(ratings!$A9,tournaments!FJ$2:FJ$33,0))))</f>
        <v>0</v>
      </c>
      <c r="FV9" s="3">
        <f>IF(ISNA(MATCH(ratings!$A9,tournaments!FJ$2:FJ$33,0)),0,(INDEX(tournaments!FL$2:FL$33,MATCH(ratings!$A9,tournaments!FJ$2:FJ$33,0))))</f>
        <v>0</v>
      </c>
      <c r="FW9" s="6">
        <f t="shared" si="54"/>
        <v>25.281893900539252</v>
      </c>
      <c r="FX9" s="9">
        <f>IF(ISNA(MATCH(ratings!$A9,tournaments!FM$2:FM$33,0)),0,(INDEX(tournaments!FN$2:FN$33,MATCH(ratings!$A9,tournaments!FM$2:FM$33,0))))</f>
        <v>0</v>
      </c>
      <c r="FY9" s="3">
        <f>IF(ISNA(MATCH(ratings!$A9,tournaments!FM$2:FM$33,0)),0,(INDEX(tournaments!FO$2:FO$33,MATCH(ratings!$A9,tournaments!FM$2:FM$33,0))))</f>
        <v>0</v>
      </c>
      <c r="FZ9" s="6">
        <f t="shared" si="55"/>
        <v>25.281893900539252</v>
      </c>
      <c r="GA9" s="6">
        <f>parameters!$B$3*parameters!$B$2+(1-parameters!$B$3)*ratings!FZ9</f>
        <v>24.753704510485328</v>
      </c>
      <c r="GB9" s="9">
        <f>IF(ISNA(MATCH(ratings!$A9,tournaments!FP$2:FP$33,0)),0,(INDEX(tournaments!FQ$2:FQ$33,MATCH(ratings!$A9,tournaments!FP$2:FP$33,0))))</f>
        <v>0.24039334713074623</v>
      </c>
      <c r="GC9" s="3">
        <f>IF(ISNA(MATCH(ratings!$A9,tournaments!FP$2:FP$33,0)),0,(INDEX(tournaments!FR$2:FR$33,MATCH(ratings!$A9,tournaments!FP$2:FP$33,0))))</f>
        <v>75</v>
      </c>
      <c r="GD9" s="6">
        <f t="shared" si="56"/>
        <v>36.832579664130279</v>
      </c>
      <c r="GE9" s="9">
        <f>IF(ISNA(MATCH(ratings!$A9,tournaments!FS$2:FS$33,0)),0,(INDEX(tournaments!FT$2:FT$33,MATCH(ratings!$A9,tournaments!FS$2:FS$33,0))))</f>
        <v>0</v>
      </c>
      <c r="GF9" s="3">
        <f>IF(ISNA(MATCH(ratings!$A9,tournaments!FS$2:FS$33,0)),0,(INDEX(tournaments!FU$2:FU$33,MATCH(ratings!$A9,tournaments!FS$2:FS$33,0))))</f>
        <v>0</v>
      </c>
      <c r="GG9" s="6">
        <f t="shared" si="57"/>
        <v>36.832579664130279</v>
      </c>
      <c r="GH9" s="9">
        <f>IF(ISNA(MATCH(ratings!$A9,tournaments!FV$2:FV$33,0)),0,(INDEX(tournaments!FW$2:FW$33,MATCH(ratings!$A9,tournaments!FV$2:FV$33,0))))</f>
        <v>0</v>
      </c>
      <c r="GI9" s="3">
        <f>IF(ISNA(MATCH(ratings!$A9,tournaments!FV$2:FV$33,0)),0,(INDEX(tournaments!FX$2:FX$33,MATCH(ratings!$A9,tournaments!FV$2:FV$33,0))))</f>
        <v>0</v>
      </c>
      <c r="GJ9" s="6">
        <f t="shared" si="58"/>
        <v>36.832579664130279</v>
      </c>
      <c r="GK9" s="9">
        <f>IF(ISNA(MATCH(ratings!$A9,tournaments!FY$2:FY$33,0)),0,(INDEX(tournaments!FZ$2:FZ$33,MATCH(ratings!$A9,tournaments!FY$2:FY$33,0))))</f>
        <v>0</v>
      </c>
      <c r="GL9" s="3">
        <f>IF(ISNA(MATCH(ratings!$A9,tournaments!FY$2:FY$33,0)),0,(INDEX(tournaments!GA$2:GA$33,MATCH(ratings!$A9,tournaments!FY$2:FY$33,0))))</f>
        <v>0</v>
      </c>
      <c r="GM9" s="6">
        <f t="shared" si="59"/>
        <v>36.832579664130279</v>
      </c>
      <c r="GN9" s="9">
        <f>IF(ISNA(MATCH(ratings!$A9,tournaments!GB$2:GB$33,0)),0,(INDEX(tournaments!GC$2:GC$33,MATCH(ratings!$A9,tournaments!GB$2:GB$33,0))))</f>
        <v>0</v>
      </c>
      <c r="GO9" s="3">
        <f>IF(ISNA(MATCH(ratings!$A9,tournaments!GB$2:GB$33,0)),0,(INDEX(tournaments!GD$2:GD$33,MATCH(ratings!$A9,tournaments!GB$2:GB$33,0))))</f>
        <v>0</v>
      </c>
      <c r="GP9" s="6">
        <f t="shared" si="60"/>
        <v>36.832579664130279</v>
      </c>
      <c r="GQ9" s="9">
        <f>IF(ISNA(MATCH(ratings!$A9,tournaments!GE$2:GE$33,0)),0,(INDEX(tournaments!GF$2:GF$33,MATCH(ratings!$A9,tournaments!GE$2:GE$33,0))))</f>
        <v>0</v>
      </c>
      <c r="GR9" s="3">
        <f>IF(ISNA(MATCH(ratings!$A9,tournaments!GE$2:GE$33,0)),0,(INDEX(tournaments!GG$2:GG$33,MATCH(ratings!$A9,tournaments!GE$2:GE$33,0))))</f>
        <v>0</v>
      </c>
      <c r="GS9" s="6">
        <f t="shared" si="61"/>
        <v>36.832579664130279</v>
      </c>
      <c r="GT9" s="6">
        <f>parameters!$B$3*parameters!$B$2+(1-parameters!$B$3)*ratings!GS9</f>
        <v>35.149321697717255</v>
      </c>
      <c r="GU9" s="9">
        <f>IF(ISNA(MATCH(ratings!$A9,tournaments!GH$2:GH$33,0)),0,(INDEX(tournaments!GI$2:GI$33,MATCH(ratings!$A9,tournaments!GH$2:GH$33,0))))</f>
        <v>0</v>
      </c>
      <c r="GV9" s="3">
        <f>IF(ISNA(MATCH(ratings!$A9,tournaments!GH$2:GH$33,0)),0,(INDEX(tournaments!GJ$2:GJ$33,MATCH(ratings!$A9,tournaments!GH$2:GH$33,0))))</f>
        <v>0</v>
      </c>
      <c r="GW9" s="6">
        <f t="shared" si="62"/>
        <v>35.149321697717255</v>
      </c>
      <c r="GX9" s="9">
        <f>IF(ISNA(MATCH(ratings!$A9,tournaments!GK$2:GK$33,0)),0,(INDEX(tournaments!GL$2:GL$33,MATCH(ratings!$A9,tournaments!GK$2:GK$33,0))))</f>
        <v>0</v>
      </c>
      <c r="GY9" s="3">
        <f>IF(ISNA(MATCH(ratings!$A9,tournaments!GK$2:GK$33,0)),0,(INDEX(tournaments!GM$2:GM$33,MATCH(ratings!$A9,tournaments!GK$2:GK$33,0))))</f>
        <v>0</v>
      </c>
      <c r="GZ9" s="6">
        <f t="shared" si="63"/>
        <v>35.149321697717255</v>
      </c>
      <c r="HA9" s="9">
        <f>IF(ISNA(MATCH(ratings!$A9,tournaments!GN$2:GN$33,0)),0,(INDEX(tournaments!GO$2:GO$33,MATCH(ratings!$A9,tournaments!GN$2:GN$33,0))))</f>
        <v>0</v>
      </c>
      <c r="HB9" s="3">
        <f>IF(ISNA(MATCH(ratings!$A9,tournaments!GN$2:GN$33,0)),0,(INDEX(tournaments!GP$2:GP$33,MATCH(ratings!$A9,tournaments!GN$2:GN$33,0))))</f>
        <v>0</v>
      </c>
      <c r="HC9" s="6">
        <f t="shared" si="64"/>
        <v>35.149321697717255</v>
      </c>
      <c r="HD9" s="9">
        <f>IF(ISNA(MATCH(ratings!$A9,tournaments!GQ$2:GQ$33,0)),0,(INDEX(tournaments!GR$2:GR$33,MATCH(ratings!$A9,tournaments!GQ$2:GQ$33,0))))</f>
        <v>0</v>
      </c>
      <c r="HE9" s="3">
        <f>IF(ISNA(MATCH(ratings!$A9,tournaments!GQ$2:GQ$33,0)),0,(INDEX(tournaments!GS$2:GS$33,MATCH(ratings!$A9,tournaments!GQ$2:GQ$33,0))))</f>
        <v>0</v>
      </c>
      <c r="HF9" s="6">
        <f t="shared" si="65"/>
        <v>35.149321697717255</v>
      </c>
      <c r="HG9" s="9">
        <f>IF(ISNA(MATCH(ratings!$A9,tournaments!GT$2:GT$33,0)),0,(INDEX(tournaments!GU$2:GU$33,MATCH(ratings!$A9,tournaments!GT$2:GT$33,0))))</f>
        <v>0</v>
      </c>
      <c r="HH9" s="3">
        <f>IF(ISNA(MATCH(ratings!$A9,tournaments!GT$2:GT$33,0)),0,(INDEX(tournaments!GV$2:GV$33,MATCH(ratings!$A9,tournaments!GT$2:GT$33,0))))</f>
        <v>0</v>
      </c>
      <c r="HI9" s="6">
        <f t="shared" si="66"/>
        <v>35.149321697717255</v>
      </c>
      <c r="HJ9" s="9">
        <f>IF(ISNA(MATCH(ratings!$A9,tournaments!GW$2:GW$33,0)),0,(INDEX(tournaments!GX$2:GX$33,MATCH(ratings!$A9,tournaments!GW$2:GW$33,0))))</f>
        <v>0</v>
      </c>
      <c r="HK9" s="3">
        <f>IF(ISNA(MATCH(ratings!$A9,tournaments!GW$2:GW$33,0)),0,(INDEX(tournaments!GY$2:GY$33,MATCH(ratings!$A9,tournaments!GW$2:GW$33,0))))</f>
        <v>0</v>
      </c>
      <c r="HL9" s="6">
        <f t="shared" si="67"/>
        <v>35.149321697717255</v>
      </c>
      <c r="HM9" s="9">
        <f>IF(ISNA(MATCH(ratings!$A9,tournaments!GZ$2:GZ$33,0)),0,(INDEX(tournaments!HA$2:HA$33,MATCH(ratings!$A9,tournaments!GZ$2:GZ$33,0))))</f>
        <v>0</v>
      </c>
      <c r="HN9" s="3">
        <f>IF(ISNA(MATCH(ratings!$A9,tournaments!GZ$2:GZ$33,0)),0,(INDEX(tournaments!HB$2:HB$33,MATCH(ratings!$A9,tournaments!GZ$2:GZ$33,0))))</f>
        <v>0</v>
      </c>
      <c r="HO9" s="6">
        <f t="shared" si="68"/>
        <v>35.149321697717255</v>
      </c>
      <c r="HP9" s="9">
        <f>IF(ISNA(MATCH(ratings!$A9,tournaments!HC$2:HC$33,0)),0,(INDEX(tournaments!HD$2:HD$33,MATCH(ratings!$A9,tournaments!HC$2:HC$33,0))))</f>
        <v>0</v>
      </c>
      <c r="HQ9" s="3">
        <f>IF(ISNA(MATCH(ratings!$A9,tournaments!HC$2:HC$33,0)),0,(INDEX(tournaments!HE$2:HE$33,MATCH(ratings!$A9,tournaments!HC$2:HC$33,0))))</f>
        <v>0</v>
      </c>
      <c r="HR9" s="6">
        <f t="shared" si="69"/>
        <v>35.149321697717255</v>
      </c>
      <c r="HS9" s="9">
        <f>IF(ISNA(MATCH(ratings!$A9,tournaments!HF$2:HF$33,0)),0,(INDEX(tournaments!HG$2:HG$33,MATCH(ratings!$A9,tournaments!HF$2:HF$33,0))))</f>
        <v>0</v>
      </c>
      <c r="HT9" s="3">
        <f>IF(ISNA(MATCH(ratings!$A9,tournaments!HF$2:HF$33,0)),0,(INDEX(tournaments!HH$2:HH$33,MATCH(ratings!$A9,tournaments!HF$2:HF$33,0))))</f>
        <v>0</v>
      </c>
      <c r="HU9" s="6">
        <f t="shared" si="70"/>
        <v>35.149321697717255</v>
      </c>
      <c r="HV9" s="6">
        <f>parameters!$B$3*parameters!$B$2+(1-parameters!$B$3)*ratings!HU9</f>
        <v>33.63438952794553</v>
      </c>
      <c r="HW9" s="9">
        <f>IF(ISNA(MATCH(ratings!$A9,tournaments!HI$2:HI$33,0)),0,(INDEX(tournaments!HJ$2:HJ$33,MATCH(ratings!$A9,tournaments!HI$2:HI$33,0))))</f>
        <v>0.29430242773318949</v>
      </c>
      <c r="HX9" s="3">
        <f>IF(ISNA(MATCH(ratings!$A9,tournaments!HI$2:HI$33,0)),0,(INDEX(tournaments!HK$2:HK$33,MATCH(ratings!$A9,tournaments!HI$2:HI$33,0))))</f>
        <v>68.75</v>
      </c>
      <c r="HY9" s="6">
        <f t="shared" si="72"/>
        <v>43.968998941204177</v>
      </c>
      <c r="HZ9" s="9">
        <f>IF(ISNA(MATCH(ratings!$A9,tournaments!HL$2:HL$33,0)),0,(INDEX(tournaments!HM$2:HM$33,MATCH(ratings!$A9,tournaments!HL$2:HL$33,0))))</f>
        <v>0</v>
      </c>
      <c r="IA9" s="3">
        <f>IF(ISNA(MATCH(ratings!$A9,tournaments!HL$2:HL$33,0)),0,(INDEX(tournaments!HN$2:HN$33,MATCH(ratings!$A9,tournaments!HL$2:HL$33,0))))</f>
        <v>0</v>
      </c>
      <c r="IB9" s="6">
        <f t="shared" si="73"/>
        <v>43.968998941204177</v>
      </c>
      <c r="IC9" s="9">
        <f>IF(ISNA(MATCH(ratings!$A9,tournaments!HO$2:HO$33,0)),0,(INDEX(tournaments!HP$2:HP$33,MATCH(ratings!$A9,tournaments!HO$2:HO$33,0))))</f>
        <v>0</v>
      </c>
      <c r="ID9" s="3">
        <f>IF(ISNA(MATCH(ratings!$A9,tournaments!HO$2:HO$33,0)),0,(INDEX(tournaments!HQ$2:HQ$33,MATCH(ratings!$A9,tournaments!HO$2:HO$33,0))))</f>
        <v>0</v>
      </c>
      <c r="IE9" s="6">
        <f t="shared" si="74"/>
        <v>43.968998941204177</v>
      </c>
      <c r="IF9" s="9">
        <f>IF(ISNA(MATCH(ratings!$A9,tournaments!HR$2:HR$33,0)),0,(INDEX(tournaments!HS$2:HS$33,MATCH(ratings!$A9,tournaments!HR$2:HR$33,0))))</f>
        <v>0</v>
      </c>
      <c r="IG9" s="3">
        <f>IF(ISNA(MATCH(ratings!$A9,tournaments!HR$2:HR$33,0)),0,(INDEX(tournaments!HT$2:HT$33,MATCH(ratings!$A9,tournaments!HR$2:HR$33,0))))</f>
        <v>0</v>
      </c>
      <c r="IH9" s="6">
        <f t="shared" si="75"/>
        <v>43.968998941204177</v>
      </c>
      <c r="II9" s="9">
        <f>IF(ISNA(MATCH(ratings!$A9,tournaments!HU$2:HU$33,0)),0,(INDEX(tournaments!HV$2:HV$33,MATCH(ratings!$A9,tournaments!HU$2:HU$33,0))))</f>
        <v>0</v>
      </c>
      <c r="IJ9" s="3">
        <f>IF(ISNA(MATCH(ratings!$A9,tournaments!HU$2:HU$33,0)),0,(INDEX(tournaments!HW$2:HW$33,MATCH(ratings!$A9,tournaments!HU$2:HU$33,0))))</f>
        <v>0</v>
      </c>
      <c r="IK9" s="6">
        <f t="shared" si="76"/>
        <v>43.968998941204177</v>
      </c>
      <c r="IL9" s="9">
        <f>IF(ISNA(MATCH(ratings!$A9,tournaments!HX$2:HX$33,0)),0,(INDEX(tournaments!HY$2:HY$33,MATCH(ratings!$A9,tournaments!HX$2:HX$33,0))))</f>
        <v>0</v>
      </c>
      <c r="IM9" s="3">
        <f>IF(ISNA(MATCH(ratings!$A9,tournaments!HX$2:HX$33,0)),0,(INDEX(tournaments!HZ$2:HZ$33,MATCH(ratings!$A9,tournaments!HX$2:HX$33,0))))</f>
        <v>0</v>
      </c>
      <c r="IN9" s="6">
        <f t="shared" si="77"/>
        <v>43.968998941204177</v>
      </c>
      <c r="IO9" s="9">
        <f>IF(ISNA(MATCH(ratings!$A9,tournaments!IA$2:IA$33,0)),0,(INDEX(tournaments!IB$2:IB$33,MATCH(ratings!$A9,tournaments!IA$2:IA$33,0))))</f>
        <v>0</v>
      </c>
      <c r="IP9" s="3">
        <f>IF(ISNA(MATCH(ratings!$A9,tournaments!IA$2:IA$33,0)),0,(INDEX(tournaments!IC$2:IC$33,MATCH(ratings!$A9,tournaments!IA$2:IA$33,0))))</f>
        <v>0</v>
      </c>
      <c r="IQ9" s="6">
        <f t="shared" si="78"/>
        <v>43.968998941204177</v>
      </c>
      <c r="IR9" s="9">
        <f>IF(ISNA(MATCH(ratings!$A9,tournaments!ID$2:ID$33,0)),0,(INDEX(tournaments!IE$2:IE$33,MATCH(ratings!$A9,tournaments!ID$2:ID$33,0))))</f>
        <v>0.2149409334661124</v>
      </c>
      <c r="IS9" s="3">
        <f>IF(ISNA(MATCH(ratings!$A9,tournaments!ID$2:ID$33,0)),0,(INDEX(tournaments!IF$2:IF$33,MATCH(ratings!$A9,tournaments!ID$2:ID$33,0))))</f>
        <v>45.454545454545453</v>
      </c>
      <c r="IT9" s="6">
        <f t="shared" si="79"/>
        <v>44.288303695489077</v>
      </c>
      <c r="IU9" s="6">
        <f>parameters!$B$3*parameters!$B$2+(1-parameters!$B$3)*ratings!IT9</f>
        <v>41.859473325940172</v>
      </c>
      <c r="IV9" s="9">
        <f>IF(ISNA(MATCH(ratings!$A9,tournaments!IG$2:IG$33,0)),0,(INDEX(tournaments!IH$2:IH$33,MATCH(ratings!$A9,tournaments!IG$2:IG$33,0))))</f>
        <v>0</v>
      </c>
      <c r="IW9" s="3">
        <f>IF(ISNA(MATCH(ratings!$A9,tournaments!IG$2:IG$33,0)),0,(INDEX(tournaments!II$2:II$33,MATCH(ratings!$A9,tournaments!IG$2:IG$33,0))))</f>
        <v>0</v>
      </c>
      <c r="IX9" s="6">
        <f t="shared" si="80"/>
        <v>41.859473325940172</v>
      </c>
      <c r="IY9" s="9">
        <f>IF(ISNA(MATCH(ratings!$A9,tournaments!IJ$2:IJ$33,0)),0,(INDEX(tournaments!IK$2:IK$33,MATCH(ratings!$A9,tournaments!IJ$2:IJ$33,0))))</f>
        <v>0</v>
      </c>
      <c r="IZ9" s="3">
        <f>IF(ISNA(MATCH(ratings!$A9,tournaments!IJ$2:IJ$33,0)),0,(INDEX(tournaments!IL$2:IL$33,MATCH(ratings!$A9,tournaments!IJ$2:IJ$33,0))))</f>
        <v>0</v>
      </c>
      <c r="JA9" s="6">
        <f t="shared" si="81"/>
        <v>41.859473325940172</v>
      </c>
      <c r="JB9" s="9">
        <f>IF(ISNA(MATCH(ratings!$A9,tournaments!IM$2:IM$33,0)),0,(INDEX(tournaments!IN$2:IN$33,MATCH(ratings!$A9,tournaments!IM$2:IM$33,0))))</f>
        <v>0</v>
      </c>
      <c r="JC9" s="3">
        <f>IF(ISNA(MATCH(ratings!$A9,tournaments!IM$2:IM$33,0)),0,(INDEX(tournaments!IO$2:IO$33,MATCH(ratings!$A9,tournaments!IM$2:IM$33,0))))</f>
        <v>0</v>
      </c>
      <c r="JD9" s="6">
        <f t="shared" si="82"/>
        <v>41.859473325940172</v>
      </c>
      <c r="JE9" s="9">
        <f>IF(ISNA(MATCH(ratings!$A9,tournaments!IP$2:IP$33,0)),0,(INDEX(tournaments!IQ$2:IQ$33,MATCH(ratings!$A9,tournaments!IP$2:IP$33,0))))</f>
        <v>0</v>
      </c>
      <c r="JF9" s="3">
        <f>IF(ISNA(MATCH(ratings!$A9,tournaments!IP$2:IP$33,0)),0,(INDEX(tournaments!IR$2:IR$33,MATCH(ratings!$A9,tournaments!IP$2:IP$33,0))))</f>
        <v>0</v>
      </c>
      <c r="JG9" s="6">
        <f t="shared" si="83"/>
        <v>41.859473325940172</v>
      </c>
      <c r="JH9" s="9">
        <f>IF(ISNA(MATCH(ratings!$A9,tournaments!IS$2:IS$33,0)),0,(INDEX(tournaments!IT$2:IT$33,MATCH(ratings!$A9,tournaments!IS$2:IS$33,0))))</f>
        <v>0</v>
      </c>
      <c r="JI9" s="3">
        <f>IF(ISNA(MATCH(ratings!$A9,tournaments!IS$2:IS$33,0)),0,(INDEX(tournaments!IU$2:IU$33,MATCH(ratings!$A9,tournaments!IS$2:IS$33,0))))</f>
        <v>0</v>
      </c>
      <c r="JJ9" s="6">
        <f t="shared" si="84"/>
        <v>41.859473325940172</v>
      </c>
      <c r="JK9" s="9">
        <f>IF(ISNA(MATCH(ratings!$A9,tournaments!IV$2:IV$33,0)),0,(INDEX(tournaments!IW$2:IW$33,MATCH(ratings!$A9,tournaments!IV$2:IV$33,0))))</f>
        <v>0</v>
      </c>
      <c r="JL9" s="3">
        <f>IF(ISNA(MATCH(ratings!$A9,tournaments!IV$2:IV$33,0)),0,(INDEX(tournaments!IX$2:IX$33,MATCH(ratings!$A9,tournaments!IV$2:IV$33,0))))</f>
        <v>0</v>
      </c>
      <c r="JM9" s="6">
        <f t="shared" si="85"/>
        <v>41.859473325940172</v>
      </c>
      <c r="JN9" s="9">
        <f>IF(ISNA(MATCH(ratings!$A9,tournaments!IY$2:IY$33,0)),0,(INDEX(tournaments!IZ$2:IZ$33,MATCH(ratings!$A9,tournaments!IY$2:IY$33,0))))</f>
        <v>0</v>
      </c>
      <c r="JO9" s="3">
        <f>IF(ISNA(MATCH(ratings!$A9,tournaments!IY$2:IY$33,0)),0,(INDEX(tournaments!JA$2:JA$33,MATCH(ratings!$A9,tournaments!IY$2:IY$33,0))))</f>
        <v>0</v>
      </c>
      <c r="JP9" s="6">
        <f t="shared" si="86"/>
        <v>41.859473325940172</v>
      </c>
      <c r="JQ9" s="6">
        <f>parameters!$B$3*parameters!$B$2+(1-parameters!$B$3)*ratings!JP9</f>
        <v>39.673525993346153</v>
      </c>
      <c r="JR9" s="9">
        <f>IF(ISNA(MATCH(ratings!$A9,tournaments!JC$2:JC$33,0)),0,(INDEX(tournaments!JD$2:JD$33,MATCH(ratings!$A9,tournaments!JC$2:JC$33,0))))</f>
        <v>0</v>
      </c>
      <c r="JS9" s="3">
        <f>IF(ISNA(MATCH(ratings!$A9,tournaments!JC$2:JC$33,0)),0,(INDEX(tournaments!JE$2:JE$33,MATCH(ratings!$A9,tournaments!JC$2:JC$33,0))))</f>
        <v>0</v>
      </c>
      <c r="JT9" s="6">
        <f t="shared" si="87"/>
        <v>39.673525993346153</v>
      </c>
      <c r="JU9" s="9">
        <f>IF(ISNA(MATCH(ratings!$A9,tournaments!JF$2:JF$33,0)),0,(INDEX(tournaments!JG$2:JG$33,MATCH(ratings!$A9,tournaments!JF$2:JF$33,0))))</f>
        <v>0</v>
      </c>
      <c r="JV9" s="3">
        <f>IF(ISNA(MATCH(ratings!$A9,tournaments!JF$2:JF$33,0)),0,(INDEX(tournaments!JH$2:JH$33,MATCH(ratings!$A9,tournaments!JF$2:JF$33,0))))</f>
        <v>0</v>
      </c>
      <c r="JW9" s="6">
        <f t="shared" si="88"/>
        <v>39.673525993346153</v>
      </c>
      <c r="JX9" s="9">
        <f>IF(ISNA(MATCH(ratings!$A9,tournaments!JI$2:JI$33,0)),0,(INDEX(tournaments!JJ$2:JJ$33,MATCH(ratings!$A9,tournaments!JI$2:JI$33,0))))</f>
        <v>0</v>
      </c>
      <c r="JY9" s="3">
        <f>IF(ISNA(MATCH(ratings!$A9,tournaments!JI$2:JI$33,0)),0,(INDEX(tournaments!JK$2:JK$33,MATCH(ratings!$A9,tournaments!JI$2:JI$33,0))))</f>
        <v>0</v>
      </c>
      <c r="JZ9" s="6">
        <f t="shared" si="89"/>
        <v>39.673525993346153</v>
      </c>
      <c r="KA9" s="9">
        <f>IF(ISNA(MATCH(ratings!$A9,tournaments!JL$2:JL$33,0)),0,(INDEX(tournaments!JM$2:JM$33,MATCH(ratings!$A9,tournaments!JL$2:JL$33,0))))</f>
        <v>0</v>
      </c>
      <c r="KB9" s="3">
        <f>IF(ISNA(MATCH(ratings!$A9,tournaments!JL$2:JL$33,0)),0,(INDEX(tournaments!JN$2:JN$33,MATCH(ratings!$A9,tournaments!JL$2:JL$33,0))))</f>
        <v>0</v>
      </c>
      <c r="KC9" s="6">
        <f t="shared" si="90"/>
        <v>39.673525993346153</v>
      </c>
      <c r="KD9" s="9">
        <f>IF(ISNA(MATCH(ratings!$A9,tournaments!JO$2:JO$33,0)),0,(INDEX(tournaments!JP$2:JP$33,MATCH(ratings!$A9,tournaments!JO$2:JO$33,0))))</f>
        <v>0</v>
      </c>
      <c r="KE9" s="3">
        <f>IF(ISNA(MATCH(ratings!$A9,tournaments!JO$2:JO$33,0)),0,(INDEX(tournaments!JQ$2:JQ$33,MATCH(ratings!$A9,tournaments!JO$2:JO$33,0))))</f>
        <v>0</v>
      </c>
      <c r="KF9" s="6">
        <f t="shared" si="91"/>
        <v>39.673525993346153</v>
      </c>
      <c r="KG9" s="9">
        <f>IF(ISNA(MATCH(ratings!$A9,tournaments!JR$2:JR$33,0)),0,(INDEX(tournaments!JS$2:JS$33,MATCH(ratings!$A9,tournaments!JR$2:JR$33,0))))</f>
        <v>0</v>
      </c>
      <c r="KH9" s="3">
        <f>IF(ISNA(MATCH(ratings!$A9,tournaments!JR$2:JR$33,0)),0,(INDEX(tournaments!JT$2:JT$33,MATCH(ratings!$A9,tournaments!JR$2:JR$33,0))))</f>
        <v>0</v>
      </c>
      <c r="KI9" s="6">
        <f t="shared" si="92"/>
        <v>39.673525993346153</v>
      </c>
      <c r="KJ9" s="6">
        <f>parameters!$B$3*parameters!$B$2+(1-parameters!$B$3)*ratings!KI9</f>
        <v>37.706173394011536</v>
      </c>
      <c r="KK9" s="9">
        <f>IF(ISNA(MATCH(ratings!$A9,tournaments!JU$2:JU$33,0)),0,(INDEX(tournaments!JV$2:JV$33,MATCH(ratings!$A9,tournaments!JU$2:JU$33,0))))</f>
        <v>0</v>
      </c>
      <c r="KL9" s="3">
        <f>IF(ISNA(MATCH(ratings!$A9,tournaments!JU$2:JU$33,0)),0,(INDEX(tournaments!JW$2:JW$33,MATCH(ratings!$A9,tournaments!JU$2:JU$33,0))))</f>
        <v>0</v>
      </c>
      <c r="KM9" s="6">
        <f t="shared" si="93"/>
        <v>37.706173394011536</v>
      </c>
      <c r="KN9" s="9">
        <f>IF(ISNA(MATCH(ratings!$A9,tournaments!JX$2:JX$33,0)),0,(INDEX(tournaments!JY$2:JY$33,MATCH(ratings!$A9,tournaments!JX$2:JX$33,0))))</f>
        <v>0</v>
      </c>
      <c r="KO9" s="3">
        <f>IF(ISNA(MATCH(ratings!$A9,tournaments!JX$2:JX$33,0)),0,(INDEX(tournaments!JZ$2:JZ$33,MATCH(ratings!$A9,tournaments!JX$2:JX$33,0))))</f>
        <v>0</v>
      </c>
      <c r="KP9" s="6">
        <f t="shared" si="94"/>
        <v>37.706173394011536</v>
      </c>
      <c r="KQ9" s="9">
        <f>IF(ISNA(MATCH(ratings!$A9,tournaments!KA$2:KA$33,0)),0,(INDEX(tournaments!KB$2:KB$33,MATCH(ratings!$A9,tournaments!KA$2:KA$33,0))))</f>
        <v>0</v>
      </c>
      <c r="KR9" s="3">
        <f>IF(ISNA(MATCH(ratings!$A9,tournaments!KA$2:KA$33,0)),0,(INDEX(tournaments!KC$2:KC$33,MATCH(ratings!$A9,tournaments!KA$2:KA$33,0))))</f>
        <v>0</v>
      </c>
      <c r="KS9" s="6">
        <f t="shared" si="95"/>
        <v>37.706173394011536</v>
      </c>
      <c r="KT9" s="9">
        <f>IF(ISNA(MATCH(ratings!$A9,tournaments!KD$2:KD$33,0)),0,(INDEX(tournaments!KE$2:KE$33,MATCH(ratings!$A9,tournaments!KD$2:KD$33,0))))</f>
        <v>0</v>
      </c>
      <c r="KU9" s="3">
        <f>IF(ISNA(MATCH(ratings!$A9,tournaments!KD$2:KD$33,0)),0,(INDEX(tournaments!KF$2:KF$33,MATCH(ratings!$A9,tournaments!KD$2:KD$33,0))))</f>
        <v>0</v>
      </c>
      <c r="KV9" s="6">
        <f t="shared" si="96"/>
        <v>37.706173394011536</v>
      </c>
      <c r="KW9" s="9">
        <f>IF(ISNA(MATCH(ratings!$A9,tournaments!KG$2:KG$33,0)),0,(INDEX(tournaments!KH$2:KH$33,MATCH(ratings!$A9,tournaments!KG$2:KG$33,0))))</f>
        <v>0</v>
      </c>
      <c r="KX9" s="3">
        <f>IF(ISNA(MATCH(ratings!$A9,tournaments!KG$2:KG$33,0)),0,(INDEX(tournaments!KI$2:KI$33,MATCH(ratings!$A9,tournaments!KG$2:KG$33,0))))</f>
        <v>0</v>
      </c>
      <c r="KY9" s="6">
        <f t="shared" si="97"/>
        <v>37.706173394011536</v>
      </c>
      <c r="KZ9" s="9">
        <f>IF(ISNA(MATCH(ratings!$A9,tournaments!KJ$2:KJ$33,0)),0,(INDEX(tournaments!KK$2:KK$33,MATCH(ratings!$A9,tournaments!KJ$2:KJ$33,0))))</f>
        <v>0</v>
      </c>
      <c r="LA9" s="3">
        <f>IF(ISNA(MATCH(ratings!$A9,tournaments!KJ$2:KJ$33,0)),0,(INDEX(tournaments!KL$2:KL$33,MATCH(ratings!$A9,tournaments!KJ$2:KJ$33,0))))</f>
        <v>0</v>
      </c>
      <c r="LB9" s="6">
        <f t="shared" si="98"/>
        <v>37.706173394011536</v>
      </c>
      <c r="LC9" s="6">
        <f>parameters!$B$3*parameters!$B$2+(1-parameters!$B$3)*ratings!LB9</f>
        <v>35.93555605461038</v>
      </c>
      <c r="LD9" s="9">
        <f>IF(ISNA(MATCH(ratings!$A9,tournaments!KN$2:KN$33,0)),0,(INDEX(tournaments!KO$2:KO$33,MATCH(ratings!$A9,tournaments!KN$2:KN$33,0))))</f>
        <v>0</v>
      </c>
      <c r="LE9" s="3">
        <f>IF(ISNA(MATCH(ratings!$A9,tournaments!KN$2:KN$33,0)),0,(INDEX(tournaments!KP$2:KP$33,MATCH(ratings!$A9,tournaments!KN$2:KN$33,0))))</f>
        <v>0</v>
      </c>
      <c r="LF9" s="6">
        <f t="shared" si="99"/>
        <v>35.93555605461038</v>
      </c>
      <c r="LG9" s="9">
        <f>IF(ISNA(MATCH(ratings!$A9,tournaments!KQ$2:KQ$33,0)),0,(INDEX(tournaments!KR$2:KR$33,MATCH(ratings!$A9,tournaments!KQ$2:KQ$33,0))))</f>
        <v>0</v>
      </c>
      <c r="LH9" s="3">
        <f>IF(ISNA(MATCH(ratings!$A9,tournaments!KQ$2:KQ$33,0)),0,(INDEX(tournaments!KS$2:KS$33,MATCH(ratings!$A9,tournaments!KQ$2:KQ$33,0))))</f>
        <v>0</v>
      </c>
      <c r="LI9" s="6">
        <f t="shared" si="100"/>
        <v>35.93555605461038</v>
      </c>
      <c r="LJ9" s="9">
        <f>IF(ISNA(MATCH(ratings!$A9,tournaments!KT$2:KT$33,0)),0,(INDEX(tournaments!KU$2:KU$33,MATCH(ratings!$A9,tournaments!KT$2:KT$33,0))))</f>
        <v>0</v>
      </c>
      <c r="LK9" s="3">
        <f>IF(ISNA(MATCH(ratings!$A9,tournaments!KT$2:KT$33,0)),0,(INDEX(tournaments!KV$2:KV$33,MATCH(ratings!$A9,tournaments!KT$2:KT$33,0))))</f>
        <v>0</v>
      </c>
      <c r="LL9" s="6">
        <f t="shared" si="101"/>
        <v>35.93555605461038</v>
      </c>
      <c r="LM9" s="9">
        <f>IF(ISNA(MATCH(ratings!$A9,tournaments!KW$2:KW$33,0)),0,(INDEX(tournaments!KX$2:KX$33,MATCH(ratings!$A9,tournaments!KW$2:KW$33,0))))</f>
        <v>0</v>
      </c>
      <c r="LN9" s="3">
        <f>IF(ISNA(MATCH(ratings!$A9,tournaments!KW$2:KW$33,0)),0,(INDEX(tournaments!KY$2:KY$33,MATCH(ratings!$A9,tournaments!KW$2:KW$33,0))))</f>
        <v>0</v>
      </c>
      <c r="LO9" s="6">
        <f t="shared" si="102"/>
        <v>35.93555605461038</v>
      </c>
      <c r="LP9" s="9">
        <f>IF(ISNA(MATCH(ratings!$A9,tournaments!KZ$2:KZ$33,0)),0,(INDEX(tournaments!LA$2:LA$33,MATCH(ratings!$A9,tournaments!KZ$2:KZ$33,0))))</f>
        <v>0</v>
      </c>
      <c r="LQ9" s="3">
        <f>IF(ISNA(MATCH(ratings!$A9,tournaments!KZ$2:KZ$33,0)),0,(INDEX(tournaments!LB$2:LB$33,MATCH(ratings!$A9,tournaments!KZ$2:KZ$33,0))))</f>
        <v>0</v>
      </c>
      <c r="LR9" s="6">
        <f t="shared" si="103"/>
        <v>35.93555605461038</v>
      </c>
      <c r="LS9" s="9">
        <f>IF(ISNA(MATCH(ratings!$A9,tournaments!LC$2:LC$33,0)),0,(INDEX(tournaments!LD$2:LD$33,MATCH(ratings!$A9,tournaments!LC$2:LC$33,0))))</f>
        <v>0.19674979277424276</v>
      </c>
      <c r="LT9" s="3">
        <f>IF(ISNA(MATCH(ratings!$A9,tournaments!LC$2:LC$33,0)),0,(INDEX(tournaments!LE$2:LE$33,MATCH(ratings!$A9,tournaments!LC$2:LC$33,0))))</f>
        <v>50</v>
      </c>
      <c r="LU9" s="6">
        <f t="shared" si="104"/>
        <v>38.70273248635074</v>
      </c>
      <c r="LV9" s="6">
        <f>parameters!$B$3*parameters!$B$2+(1-parameters!$B$3)*ratings!LU9</f>
        <v>36.832459237715668</v>
      </c>
      <c r="LW9" s="9">
        <f>IF(ISNA(MATCH(ratings!$A9,tournaments!LF$2:LF$33,0)),0,(INDEX(tournaments!LG$2:LG$33,MATCH(ratings!$A9,tournaments!LF$2:LF$33,0))))</f>
        <v>0.22474125530556066</v>
      </c>
      <c r="LX9" s="3">
        <f>IF(ISNA(MATCH(ratings!$A9,tournaments!LF$2:LF$33,0)),0,(INDEX(tournaments!LH$2:LH$33,MATCH(ratings!$A9,tournaments!LF$2:LF$33,0))))</f>
        <v>62.5</v>
      </c>
      <c r="LY9" s="6">
        <f t="shared" si="105"/>
        <v>42.601014569238096</v>
      </c>
      <c r="LZ9" s="9">
        <f>IF(ISNA(MATCH(ratings!$A9,tournaments!LI$2:LI$33,0)),0,(INDEX(tournaments!LJ$2:LJ$33,MATCH(ratings!$A9,tournaments!LI$2:LI$33,0))))</f>
        <v>0</v>
      </c>
      <c r="MA9" s="3">
        <f>IF(ISNA(MATCH(ratings!$A9,tournaments!LI$2:LI$33,0)),0,(INDEX(tournaments!LK$2:LK$33,MATCH(ratings!$A9,tournaments!LI$2:LI$33,0))))</f>
        <v>0</v>
      </c>
      <c r="MB9" s="6">
        <f t="shared" si="106"/>
        <v>42.601014569238096</v>
      </c>
      <c r="MC9" s="9">
        <f>IF(ISNA(MATCH(ratings!$A9,tournaments!LL$2:LL$33,0)),0,(INDEX(tournaments!LM$2:LM$33,MATCH(ratings!$A9,tournaments!LL$2:LL$33,0))))</f>
        <v>0</v>
      </c>
      <c r="MD9" s="3">
        <f>IF(ISNA(MATCH(ratings!$A9,tournaments!LL$2:LL$33,0)),0,(INDEX(tournaments!LN$2:LN$33,MATCH(ratings!$A9,tournaments!LL$2:LL$33,0))))</f>
        <v>0</v>
      </c>
      <c r="ME9" s="6">
        <f t="shared" si="107"/>
        <v>42.601014569238096</v>
      </c>
      <c r="MF9" s="6">
        <f>parameters!$B$3*parameters!$B$2+(1-parameters!$B$3)*ratings!ME9</f>
        <v>40.34091311231429</v>
      </c>
      <c r="MG9" s="9">
        <f>IF(ISNA(MATCH(ratings!$A9,tournaments!LO$2:LO$33,0)),0,(INDEX(tournaments!LP$2:LP$33,MATCH(ratings!$A9,tournaments!LO$2:LO$33,0))))</f>
        <v>0</v>
      </c>
      <c r="MH9" s="3">
        <f>IF(ISNA(MATCH(ratings!$A9,tournaments!LO$2:LO$33,0)),0,(INDEX(tournaments!LQ$2:LQ$33,MATCH(ratings!$A9,tournaments!LO$2:LO$33,0))))</f>
        <v>0</v>
      </c>
      <c r="MI9" s="6">
        <f t="shared" si="108"/>
        <v>40.34091311231429</v>
      </c>
      <c r="MJ9" s="9">
        <f>IF(ISNA(MATCH(ratings!$A9,tournaments!LR$2:LR$33,0)),0,(INDEX(tournaments!LS$2:LS$33,MATCH(ratings!$A9,tournaments!LR$2:LR$33,0))))</f>
        <v>0.19700000000000001</v>
      </c>
      <c r="MK9" s="3">
        <f>IF(ISNA(MATCH(ratings!$A9,tournaments!LR$2:LR$33,0)),0,(INDEX(tournaments!LT$2:LT$33,MATCH(ratings!$A9,tournaments!LR$2:LR$33,0))))</f>
        <v>100</v>
      </c>
      <c r="ML9" s="6">
        <f t="shared" si="109"/>
        <v>52.093753229188366</v>
      </c>
      <c r="MM9" s="9">
        <f>IF(ISNA(MATCH(ratings!$A9,tournaments!LU$2:LU$33,0)),0,(INDEX(tournaments!LV$2:LV$33,MATCH(ratings!$A9,tournaments!LU$2:LU$33,0))))</f>
        <v>0</v>
      </c>
      <c r="MN9" s="3">
        <f>IF(ISNA(MATCH(ratings!$A9,tournaments!LU$2:LU$33,0)),0,(INDEX(tournaments!LW$2:LW$33,MATCH(ratings!$A9,tournaments!LU$2:LU$33,0))))</f>
        <v>0</v>
      </c>
      <c r="MO9" s="6">
        <f t="shared" si="110"/>
        <v>52.093753229188366</v>
      </c>
      <c r="MP9" s="9">
        <f>IF(ISNA(MATCH(ratings!$A9,tournaments!LX$2:LX$33,0)),0,(INDEX(tournaments!LY$2:LY$33,MATCH(ratings!$A9,tournaments!LX$2:LX$33,0))))</f>
        <v>0</v>
      </c>
      <c r="MQ9" s="3">
        <f>IF(ISNA(MATCH(ratings!$A9,tournaments!LX$2:LX$33,0)),0,(INDEX(tournaments!LZ$2:LZ$33,MATCH(ratings!$A9,tournaments!LX$2:LX$33,0))))</f>
        <v>0</v>
      </c>
      <c r="MR9" s="6">
        <f t="shared" si="111"/>
        <v>52.093753229188366</v>
      </c>
      <c r="MS9" s="9">
        <f>IF(ISNA(MATCH(ratings!$A9,tournaments!MA$2:MA$33,0)),0,(INDEX(tournaments!MB$2:MB$33,MATCH(ratings!$A9,tournaments!MA$2:MA$33,0))))</f>
        <v>0</v>
      </c>
      <c r="MT9" s="3">
        <f>IF(ISNA(MATCH(ratings!$A9,tournaments!MA$2:MA$33,0)),0,(INDEX(tournaments!MC$2:MC$33,MATCH(ratings!$A9,tournaments!MA$2:MA$33,0))))</f>
        <v>0</v>
      </c>
      <c r="MU9" s="6">
        <f t="shared" si="112"/>
        <v>52.093753229188366</v>
      </c>
      <c r="MV9" s="6">
        <f>parameters!$B$3*parameters!$B$2+(1-parameters!$B$3)*ratings!MU9</f>
        <v>48.884377906269528</v>
      </c>
      <c r="MW9" s="6">
        <f>parameters!$B$3*parameters!$B$2+(1-parameters!$B$3)*ratings!MV9</f>
        <v>45.995940115642576</v>
      </c>
      <c r="MX9" s="6">
        <f>parameters!$B$3*parameters!$B$2+(1-parameters!$B$3)*ratings!MW9</f>
        <v>43.396346104078319</v>
      </c>
      <c r="MY9" s="9">
        <f>IF(ISNA(MATCH(ratings!$A9,tournaments!MD$2:MD$33,0)),0,(INDEX(tournaments!ME$2:ME$33,MATCH(ratings!$A9,tournaments!MD$2:MD$33,0))))</f>
        <v>0.22474125530556066</v>
      </c>
      <c r="MZ9" s="3">
        <f>IF(ISNA(MATCH(ratings!$A9,tournaments!MD$2:MD$33,0)),0,(INDEX(tournaments!MF$2:MF$33,MATCH(ratings!$A9,tournaments!MD$2:MD$33,0))))</f>
        <v>50</v>
      </c>
      <c r="NA9" s="6">
        <f t="shared" si="113"/>
        <v>44.880459570251212</v>
      </c>
      <c r="NB9" s="9">
        <f>IF(ISNA(MATCH(ratings!$A9,tournaments!MG$2:MG$33,0)),0,(INDEX(tournaments!MH$2:MH$33,MATCH(ratings!$A9,tournaments!MG$2:MG$33,0))))</f>
        <v>0</v>
      </c>
      <c r="NC9" s="3">
        <f>IF(ISNA(MATCH(ratings!$A9,tournaments!MG$2:MG$33,0)),0,(INDEX(tournaments!MI$2:MI$33,MATCH(ratings!$A9,tournaments!MG$2:MG$33,0))))</f>
        <v>0</v>
      </c>
      <c r="ND9" s="6">
        <f t="shared" si="114"/>
        <v>44.880459570251212</v>
      </c>
      <c r="NE9" s="9">
        <f>IF(ISNA(MATCH(ratings!$A9,tournaments!MJ$2:MJ$33,0)),0,(INDEX(tournaments!MK$2:MK$33,MATCH(ratings!$A9,tournaments!MJ$2:MJ$33,0))))</f>
        <v>0.17282306563931127</v>
      </c>
      <c r="NF9" s="3">
        <f>IF(ISNA(MATCH(ratings!$A9,tournaments!MJ$2:MJ$33,0)),0,(INDEX(tournaments!ML$2:ML$33,MATCH(ratings!$A9,tournaments!MJ$2:MJ$33,0))))</f>
        <v>60</v>
      </c>
      <c r="NG9" s="6">
        <f t="shared" si="115"/>
        <v>47.493464898377908</v>
      </c>
      <c r="NH9" s="9">
        <f>IF(ISNA(MATCH(ratings!$A9,tournaments!MM$2:MM$33,0)),0,(INDEX(tournaments!MN$2:MN$33,MATCH(ratings!$A9,tournaments!MM$2:MM$33,0))))</f>
        <v>0</v>
      </c>
      <c r="NI9" s="3">
        <f>IF(ISNA(MATCH(ratings!$A9,tournaments!MM$2:MM$33,0)),0,(INDEX(tournaments!MO$2:MO$33,MATCH(ratings!$A9,tournaments!MM$2:MM$33,0))))</f>
        <v>0</v>
      </c>
      <c r="NJ9" s="6">
        <f t="shared" si="116"/>
        <v>47.493464898377908</v>
      </c>
      <c r="NK9" s="9">
        <f>IF(ISNA(MATCH(ratings!$A9,tournaments!MP$2:MP$33,0)),0,(INDEX(tournaments!MQ$2:MQ$33,MATCH(ratings!$A9,tournaments!MP$2:MP$33,0))))</f>
        <v>0</v>
      </c>
      <c r="NL9" s="3">
        <f>IF(ISNA(MATCH(ratings!$A9,tournaments!MP$2:MP$33,0)),0,(INDEX(tournaments!MR$2:MR$33,MATCH(ratings!$A9,tournaments!MP$2:MP$33,0))))</f>
        <v>0</v>
      </c>
      <c r="NM9" s="6">
        <f t="shared" si="117"/>
        <v>47.493464898377908</v>
      </c>
      <c r="NN9" s="9">
        <f>IF(ISNA(MATCH(ratings!$A9,tournaments!MS$2:MS$33,0)),0,(INDEX(tournaments!MT$2:MT$33,MATCH(ratings!$A9,tournaments!MS$2:MS$33,0))))</f>
        <v>0.21629386142295057</v>
      </c>
      <c r="NO9" s="3">
        <f>IF(ISNA(MATCH(ratings!$A9,tournaments!MS$2:MS$33,0)),0,(INDEX(tournaments!MU$2:MU$33,MATCH(ratings!$A9,tournaments!MS$2:MS$33,0))))</f>
        <v>75</v>
      </c>
      <c r="NP9" s="6">
        <f t="shared" si="118"/>
        <v>53.442959589873681</v>
      </c>
      <c r="NQ9" s="6">
        <f>parameters!$B$3*parameters!$B$2+(1-parameters!$B$3)*ratings!NP9</f>
        <v>50.098663630886314</v>
      </c>
      <c r="NR9" s="9">
        <f>IF(ISNA(MATCH(ratings!$A9,tournaments!MV$2:MV$33,0)),0,(INDEX(tournaments!MW$2:MW$33,MATCH(ratings!$A9,tournaments!MV$2:MV$33,0))))</f>
        <v>0</v>
      </c>
      <c r="NS9" s="3">
        <f>IF(ISNA(MATCH(ratings!$A9,tournaments!MV$2:MV$33,0)),0,(INDEX(tournaments!MX$2:MX$33,MATCH(ratings!$A9,tournaments!MV$2:MV$33,0))))</f>
        <v>0</v>
      </c>
      <c r="NT9" s="6">
        <f t="shared" si="119"/>
        <v>50.098663630886314</v>
      </c>
      <c r="NU9" s="9">
        <f>IF(ISNA(MATCH(ratings!$A9,tournaments!MY$2:MY$33,0)),0,(INDEX(tournaments!MZ$2:MZ$33,MATCH(ratings!$A9,tournaments!MY$2:MY$33,0))))</f>
        <v>0</v>
      </c>
      <c r="NV9" s="3">
        <f>IF(ISNA(MATCH(ratings!$A9,tournaments!MY$2:MY$33,0)),0,(INDEX(tournaments!NA$2:NA$33,MATCH(ratings!$A9,tournaments!MY$2:MY$33,0))))</f>
        <v>0</v>
      </c>
      <c r="NW9" s="6">
        <f t="shared" si="120"/>
        <v>50.098663630886314</v>
      </c>
      <c r="NX9" s="9">
        <f>IF(ISNA(MATCH(ratings!$A9,tournaments!NB$2:NB$33,0)),0,(INDEX(tournaments!NC$2:NC$33,MATCH(ratings!$A9,tournaments!NB$2:NB$33,0))))</f>
        <v>0</v>
      </c>
      <c r="NY9" s="3">
        <f>IF(ISNA(MATCH(ratings!$A9,tournaments!NB$2:NB$33,0)),0,(INDEX(tournaments!ND$2:ND$33,MATCH(ratings!$A9,tournaments!NB$2:NB$33,0))))</f>
        <v>0</v>
      </c>
      <c r="NZ9" s="6">
        <f t="shared" si="121"/>
        <v>50.098663630886314</v>
      </c>
      <c r="OA9" s="9">
        <f>IF(ISNA(MATCH(ratings!$A9,tournaments!NE$2:NE$33,0)),0,(INDEX(tournaments!NF$2:NF$33,MATCH(ratings!$A9,tournaments!NE$2:NE$33,0))))</f>
        <v>0</v>
      </c>
      <c r="OB9" s="3">
        <f>IF(ISNA(MATCH(ratings!$A9,tournaments!NE$2:NE$33,0)),0,(INDEX(tournaments!NG$2:NG$33,MATCH(ratings!$A9,tournaments!NE$2:NE$33,0))))</f>
        <v>0</v>
      </c>
      <c r="OC9" s="6">
        <f t="shared" si="122"/>
        <v>50.098663630886314</v>
      </c>
      <c r="OD9" s="6">
        <f>parameters!$B$3*parameters!$B$2+(1-parameters!$B$3)*ratings!OC9</f>
        <v>47.08879726779768</v>
      </c>
      <c r="OE9" s="9">
        <f>IF(ISNA(MATCH(ratings!$A9,tournaments!NH$2:NH$33,0)),0,(INDEX(tournaments!NI$2:NI$33,MATCH(ratings!$A9,tournaments!NH$2:NH$33,0))))</f>
        <v>0.25918177931828212</v>
      </c>
      <c r="OF9" s="3">
        <f>IF(ISNA(MATCH(ratings!$A9,tournaments!NH$2:NH$33,0)),0,(INDEX(tournaments!NJ$2:NJ$33,MATCH(ratings!$A9,tournaments!NH$2:NH$33,0))))</f>
        <v>50</v>
      </c>
      <c r="OG9" s="6">
        <f t="shared" si="123"/>
        <v>47.843327971886119</v>
      </c>
      <c r="OH9" s="9">
        <f>IF(ISNA(MATCH(ratings!$A9,tournaments!NK$2:NK$33,0)),0,(INDEX(tournaments!NL$2:NL$33,MATCH(ratings!$A9,tournaments!NK$2:NK$33,0))))</f>
        <v>0</v>
      </c>
      <c r="OI9" s="3">
        <f>IF(ISNA(MATCH(ratings!$A9,tournaments!NK$2:NK$33,0)),0,(INDEX(tournaments!NM$2:NM$33,MATCH(ratings!$A9,tournaments!NK$2:NK$33,0))))</f>
        <v>0</v>
      </c>
      <c r="OJ9" s="6">
        <f t="shared" si="124"/>
        <v>47.843327971886119</v>
      </c>
    </row>
    <row r="10" spans="1:400" s="3" customFormat="1" x14ac:dyDescent="0.2">
      <c r="A10" t="s">
        <v>8</v>
      </c>
      <c r="B10" s="6">
        <f>parameters!$B$2</f>
        <v>20</v>
      </c>
      <c r="C10" s="9">
        <f>IF(ISNA(MATCH(ratings!$A10,tournaments!A$2:A$33,0)),0,(INDEX(tournaments!B$2:B$33,MATCH(ratings!$A10,tournaments!A$2:A$33,0))))</f>
        <v>0.1822888466274013</v>
      </c>
      <c r="D10" s="3">
        <f>IF(ISNA(MATCH(ratings!$A10,tournaments!A$2:A$33,0)),0,(INDEX(tournaments!C$2:C$33,MATCH(ratings!$A10,tournaments!A$2:A$33,0))))</f>
        <v>50</v>
      </c>
      <c r="E10" s="6">
        <f t="shared" si="0"/>
        <v>25.46866539882204</v>
      </c>
      <c r="F10" s="9">
        <f>IF(ISNA(MATCH(ratings!$A10,tournaments!D$2:D$33,0)),0,(INDEX(tournaments!E$2:E$33,MATCH(ratings!$A10,tournaments!D$2:D$33,0))))</f>
        <v>0</v>
      </c>
      <c r="G10" s="3">
        <f>IF(ISNA(MATCH(ratings!$A10,tournaments!D$2:D$33,0)),0,(INDEX(tournaments!F$2:F$33,MATCH(ratings!$A10,tournaments!D$2:D$33,0))))</f>
        <v>0</v>
      </c>
      <c r="H10" s="6">
        <f t="shared" si="1"/>
        <v>25.46866539882204</v>
      </c>
      <c r="I10" s="9">
        <f>IF(ISNA(MATCH(ratings!$A10,tournaments!G$2:G$33,0)),0,(INDEX(tournaments!H$2:H$33,MATCH(ratings!$A10,tournaments!G$2:G$33,0))))</f>
        <v>0.18766795249445523</v>
      </c>
      <c r="J10" s="3">
        <f>IF(ISNA(MATCH(ratings!$A10,tournaments!G$2:G$33,0)),0,(INDEX(tournaments!I$2:I$33,MATCH(ratings!$A10,tournaments!G$2:G$33,0))))</f>
        <v>87.5</v>
      </c>
      <c r="K10" s="6">
        <f t="shared" si="2"/>
        <v>37.109958953923567</v>
      </c>
      <c r="L10" s="6">
        <f>parameters!$B$3*parameters!$B$2+(1-parameters!$B$3)*ratings!K10</f>
        <v>35.398963058531209</v>
      </c>
      <c r="M10" s="9">
        <f>IF(ISNA(MATCH(ratings!$A10,tournaments!J$2:J$33,0)),0,(INDEX(tournaments!K$2:K$33,MATCH(ratings!$A10,tournaments!J$2:J$33,0))))</f>
        <v>0</v>
      </c>
      <c r="N10" s="3">
        <f>IF(ISNA(MATCH(ratings!$A10,tournaments!J$2:J$33,0)),0,(INDEX(tournaments!L$2:L$33,MATCH(ratings!$A10,tournaments!J$2:J$33,0))))</f>
        <v>0</v>
      </c>
      <c r="O10" s="6">
        <f t="shared" si="3"/>
        <v>35.398963058531209</v>
      </c>
      <c r="P10" s="6">
        <f>parameters!$B$3*parameters!$B$2+(1-parameters!$B$3)*ratings!O10</f>
        <v>33.859066752678089</v>
      </c>
      <c r="Q10" s="9">
        <f>IF(ISNA(MATCH(ratings!$A10,tournaments!M$2:M$33,0)),0,(INDEX(tournaments!N$2:N$33,MATCH(ratings!$A10,tournaments!M$2:M$33,0))))</f>
        <v>0.17282306563931127</v>
      </c>
      <c r="R10" s="3">
        <f>IF(ISNA(MATCH(ratings!$A10,tournaments!M$2:M$33,0)),0,(INDEX(tournaments!O$2:O$33,MATCH(ratings!$A10,tournaments!M$2:M$33,0))))</f>
        <v>75</v>
      </c>
      <c r="S10" s="6">
        <f t="shared" si="4"/>
        <v>40.969168959742525</v>
      </c>
      <c r="T10" s="9">
        <f>IF(ISNA(MATCH(ratings!$A10,tournaments!P$2:P$33,0)),0,(INDEX(tournaments!Q$2:Q$33,MATCH(ratings!$A10,tournaments!P$2:P$33,0))))</f>
        <v>0</v>
      </c>
      <c r="U10" s="3">
        <f>IF(ISNA(MATCH(ratings!$A10,tournaments!P$2:P$33,0)),0,(INDEX(tournaments!R$2:R$33,MATCH(ratings!$A10,tournaments!P$2:P$33,0))))</f>
        <v>0</v>
      </c>
      <c r="V10" s="6">
        <f t="shared" si="5"/>
        <v>40.969168959742525</v>
      </c>
      <c r="W10" s="6">
        <f>parameters!$B$3*parameters!$B$2+(1-parameters!$B$3)*ratings!V10</f>
        <v>38.872252063768272</v>
      </c>
      <c r="X10" s="9">
        <f>IF(ISNA(MATCH(ratings!$A10,tournaments!S$2:S$33,0)),0,(INDEX(tournaments!T$2:T$33,MATCH(ratings!$A10,tournaments!S$2:S$33,0))))</f>
        <v>0.2699502923239937</v>
      </c>
      <c r="Y10" s="3">
        <f>IF(ISNA(MATCH(ratings!$A10,tournaments!S$2:S$33,0)),0,(INDEX(tournaments!U$2:U$33,MATCH(ratings!$A10,tournaments!S$2:S$33,0))))</f>
        <v>93.75</v>
      </c>
      <c r="Z10" s="6">
        <f t="shared" si="6"/>
        <v>53.686516161236469</v>
      </c>
      <c r="AA10" s="9">
        <f>IF(ISNA(MATCH(ratings!$A10,tournaments!V$2:V$33,0)),0,(INDEX(tournaments!W$2:W$33,MATCH(ratings!$A10,tournaments!V$2:V$33,0))))</f>
        <v>0.28009321058836323</v>
      </c>
      <c r="AB10" s="3">
        <f>IF(ISNA(MATCH(ratings!$A10,tournaments!V$2:V$33,0)),0,(INDEX(tournaments!X$2:X$33,MATCH(ratings!$A10,tournaments!V$2:V$33,0))))</f>
        <v>50</v>
      </c>
      <c r="AC10" s="6">
        <f t="shared" si="7"/>
        <v>52.653948013749854</v>
      </c>
      <c r="AD10" s="9">
        <f>IF(ISNA(MATCH(ratings!$A10,tournaments!Y$2:Y$33,0)),0,(INDEX(tournaments!Z$2:Z$33,MATCH(ratings!$A10,tournaments!Y$2:Y$33,0))))</f>
        <v>0</v>
      </c>
      <c r="AE10" s="3">
        <f>IF(ISNA(MATCH(ratings!$A10,tournaments!Y$2:Y$33,0)),0,(INDEX(tournaments!AA$2:AA$33,MATCH(ratings!$A10,tournaments!Y$2:Y$33,0))))</f>
        <v>0</v>
      </c>
      <c r="AF10" s="6">
        <f t="shared" si="8"/>
        <v>52.653948013749854</v>
      </c>
      <c r="AG10" s="9">
        <f>IF(ISNA(MATCH(ratings!$A10,tournaments!AB$2:AB$33,0)),0,(INDEX(tournaments!AC$2:AC$33,MATCH(ratings!$A10,tournaments!AB$2:AB$33,0))))</f>
        <v>0</v>
      </c>
      <c r="AH10" s="3">
        <f>IF(ISNA(MATCH(ratings!$A10,tournaments!AB$2:AB$33,0)),0,(INDEX(tournaments!AD$2:AD$33,MATCH(ratings!$A10,tournaments!AB$2:AB$33,0))))</f>
        <v>0</v>
      </c>
      <c r="AI10" s="6">
        <f t="shared" si="9"/>
        <v>52.653948013749854</v>
      </c>
      <c r="AJ10" s="9">
        <f>IF(ISNA(MATCH(ratings!$A10,tournaments!AE$2:AE$33,0)),0,(INDEX(tournaments!AF$2:AF$33,MATCH(ratings!$A10,tournaments!AE$2:AE$33,0))))</f>
        <v>0</v>
      </c>
      <c r="AK10" s="3">
        <f>IF(ISNA(MATCH(ratings!$A10,tournaments!AE$2:AE$33,0)),0,(INDEX(tournaments!AG$2:AG$33,MATCH(ratings!$A10,tournaments!AE$2:AE$33,0))))</f>
        <v>0</v>
      </c>
      <c r="AL10" s="6">
        <f t="shared" si="10"/>
        <v>52.653948013749854</v>
      </c>
      <c r="AM10" s="9">
        <f>IF(ISNA(MATCH(ratings!$A10,tournaments!AH$2:AH$33,0)),0,(INDEX(tournaments!AI$2:AI$33,MATCH(ratings!$A10,tournaments!AH$2:AH$33,0))))</f>
        <v>0</v>
      </c>
      <c r="AN10" s="3">
        <f>IF(ISNA(MATCH(ratings!$A10,tournaments!AH$2:AH$33,0)),0,(INDEX(tournaments!AJ$2:AJ$33,MATCH(ratings!$A10,tournaments!AH$2:AH$33,0))))</f>
        <v>0</v>
      </c>
      <c r="AO10" s="6">
        <f t="shared" si="11"/>
        <v>52.653948013749854</v>
      </c>
      <c r="AP10" s="9">
        <f>IF(ISNA(MATCH(ratings!$A10,tournaments!AK$2:AK$33,0)),0,(INDEX(tournaments!AL$2:AL$33,MATCH(ratings!$A10,tournaments!AK$2:AK$33,0))))</f>
        <v>0.27509463149221647</v>
      </c>
      <c r="AQ10" s="3">
        <f>IF(ISNA(MATCH(ratings!$A10,tournaments!AK$2:AK$33,0)),0,(INDEX(tournaments!AM$2:AM$33,MATCH(ratings!$A10,tournaments!AK$2:AK$33,0))))</f>
        <v>50</v>
      </c>
      <c r="AR10" s="6">
        <f t="shared" si="12"/>
        <v>51.923861162907841</v>
      </c>
      <c r="AS10" s="6">
        <f>parameters!$B$3*parameters!$B$2+(1-parameters!$B$3)*ratings!AR10</f>
        <v>48.731475046617057</v>
      </c>
      <c r="AT10" s="9">
        <f>IF(ISNA(MATCH(ratings!$A10,tournaments!AN$2:AN$33,0)),0,(INDEX(tournaments!AO$2:AO$33,MATCH(ratings!$A10,tournaments!AN$2:AN$33,0))))</f>
        <v>0.30232367392896897</v>
      </c>
      <c r="AU10" s="3">
        <f>IF(ISNA(MATCH(ratings!$A10,tournaments!AN$2:AN$33,0)),0,(INDEX(tournaments!AP$2:AP$33,MATCH(ratings!$A10,tournaments!AN$2:AN$33,0))))</f>
        <v>65</v>
      </c>
      <c r="AV10" s="6">
        <f t="shared" si="13"/>
        <v>53.649835279928894</v>
      </c>
      <c r="AW10" s="9">
        <f>IF(ISNA(MATCH(ratings!$A10,tournaments!AQ$2:AQ$33,0)),0,(INDEX(tournaments!AR$2:AR$33,MATCH(ratings!$A10,tournaments!AQ$2:AQ$33,0))))</f>
        <v>0.27509463149221647</v>
      </c>
      <c r="AX10" s="3">
        <f>IF(ISNA(MATCH(ratings!$A10,tournaments!AQ$2:AQ$33,0)),0,(INDEX(tournaments!AS$2:AS$33,MATCH(ratings!$A10,tournaments!AQ$2:AQ$33,0))))</f>
        <v>65.384615384615387</v>
      </c>
      <c r="AY10" s="6">
        <f t="shared" si="14"/>
        <v>56.878010288469817</v>
      </c>
      <c r="AZ10" s="9">
        <f>IF(ISNA(MATCH(ratings!$A10,tournaments!AT$2:AT$33,0)),0,(INDEX(tournaments!AU$2:AU$33,MATCH(ratings!$A10,tournaments!AT$2:AT$33,0))))</f>
        <v>0.27339653357087801</v>
      </c>
      <c r="BA10" s="3">
        <f>IF(ISNA(MATCH(ratings!$A10,tournaments!AT$2:AT$33,0)),0,(INDEX(tournaments!AV$2:AV$33,MATCH(ratings!$A10,tournaments!AT$2:AT$33,0))))</f>
        <v>71.428571428571431</v>
      </c>
      <c r="BB10" s="6">
        <f t="shared" si="15"/>
        <v>60.856083265684724</v>
      </c>
      <c r="BC10" s="9">
        <f>IF(ISNA(MATCH(ratings!$A10,tournaments!AW$2:AW$33,0)),0,(INDEX(tournaments!AX$2:AX$33,MATCH(ratings!$A10,tournaments!AW$2:AW$33,0))))</f>
        <v>0</v>
      </c>
      <c r="BD10" s="3">
        <f>IF(ISNA(MATCH(ratings!$A10,tournaments!AW$2:AW$33,0)),0,(INDEX(tournaments!AY$2:AY$33,MATCH(ratings!$A10,tournaments!AW$2:AW$33,0))))</f>
        <v>0</v>
      </c>
      <c r="BE10" s="6">
        <f t="shared" si="16"/>
        <v>60.856083265684724</v>
      </c>
      <c r="BF10" s="9">
        <f>IF(ISNA(MATCH(ratings!$A10,tournaments!AZ$2:AZ$33,0)),0,(INDEX(tournaments!BA$2:BA$33,MATCH(ratings!$A10,tournaments!AZ$2:AZ$33,0))))</f>
        <v>0</v>
      </c>
      <c r="BG10" s="3">
        <f>IF(ISNA(MATCH(ratings!$A10,tournaments!AZ$2:AZ$33,0)),0,(INDEX(tournaments!BB$2:BB$33,MATCH(ratings!$A10,tournaments!AZ$2:AZ$33,0))))</f>
        <v>0</v>
      </c>
      <c r="BH10" s="6">
        <f t="shared" si="17"/>
        <v>60.856083265684724</v>
      </c>
      <c r="BI10" s="9">
        <f>IF(ISNA(MATCH(ratings!$A10,tournaments!BC$2:BC$33,0)),0,(INDEX(tournaments!BD$2:BD$33,MATCH(ratings!$A10,tournaments!BC$2:BC$33,0))))</f>
        <v>0.3173941428103515</v>
      </c>
      <c r="BJ10" s="3">
        <f>IF(ISNA(MATCH(ratings!$A10,tournaments!BC$2:BC$33,0)),0,(INDEX(tournaments!BE$2:BE$33,MATCH(ratings!$A10,tournaments!BC$2:BC$33,0))))</f>
        <v>40</v>
      </c>
      <c r="BK10" s="6">
        <f t="shared" si="18"/>
        <v>54.236484595191406</v>
      </c>
      <c r="BL10" s="9">
        <f>IF(ISNA(MATCH(ratings!$A10,tournaments!BF$2:BF$33,0)),0,(INDEX(tournaments!BG$2:BG$33,MATCH(ratings!$A10,tournaments!BF$2:BF$33,0))))</f>
        <v>0.26784947093469391</v>
      </c>
      <c r="BM10" s="3">
        <f>IF(ISNA(MATCH(ratings!$A10,tournaments!BF$2:BF$33,0)),0,(INDEX(tournaments!BH$2:BH$33,MATCH(ratings!$A10,tournaments!BF$2:BF$33,0))))</f>
        <v>66.666666666666671</v>
      </c>
      <c r="BN10" s="6">
        <f t="shared" si="19"/>
        <v>57.565902286657973</v>
      </c>
      <c r="BO10" s="6">
        <f>parameters!$B$3*parameters!$B$2+(1-parameters!$B$3)*ratings!BN10</f>
        <v>53.80931205799218</v>
      </c>
      <c r="BP10" s="9">
        <f>IF(ISNA(MATCH(ratings!$A10,tournaments!BI$2:BI$33,0)),0,(INDEX(tournaments!BJ$2:BJ$33,MATCH(ratings!$A10,tournaments!BI$2:BI$33,0))))</f>
        <v>0.22351830687438223</v>
      </c>
      <c r="BQ10" s="3">
        <f>IF(ISNA(MATCH(ratings!$A10,tournaments!BI$2:BI$33,0)),0,(INDEX(tournaments!BK$2:BK$33,MATCH(ratings!$A10,tournaments!BI$2:BI$33,0))))</f>
        <v>50</v>
      </c>
      <c r="BR10" s="6">
        <f t="shared" si="20"/>
        <v>52.957861076433602</v>
      </c>
      <c r="BS10" s="9">
        <f>IF(ISNA(MATCH(ratings!$A10,tournaments!BL$2:BL$33,0)),0,(INDEX(tournaments!BM$2:BM$33,MATCH(ratings!$A10,tournaments!BL$2:BL$33,0))))</f>
        <v>0</v>
      </c>
      <c r="BT10" s="3">
        <f>IF(ISNA(MATCH(ratings!$A10,tournaments!BL$2:BL$33,0)),0,(INDEX(tournaments!BN$2:BN$33,MATCH(ratings!$A10,tournaments!BL$2:BL$33,0))))</f>
        <v>0</v>
      </c>
      <c r="BU10" s="6">
        <f t="shared" si="21"/>
        <v>52.957861076433602</v>
      </c>
      <c r="BV10" s="9">
        <f>IF(ISNA(MATCH(ratings!$A10,tournaments!BO$2:BO$33,0)),0,(INDEX(tournaments!BP$2:BP$33,MATCH(ratings!$A10,tournaments!BO$2:BO$33,0))))</f>
        <v>0.27202615405297914</v>
      </c>
      <c r="BW10" s="3">
        <f>IF(ISNA(MATCH(ratings!$A10,tournaments!BO$2:BO$33,0)),0,(INDEX(tournaments!BQ$2:BQ$33,MATCH(ratings!$A10,tournaments!BO$2:BO$33,0))))</f>
        <v>66.666666666666671</v>
      </c>
      <c r="BX10" s="6">
        <f t="shared" si="22"/>
        <v>56.687014737804688</v>
      </c>
      <c r="BY10" s="9">
        <f>IF(ISNA(MATCH(ratings!$A10,tournaments!BR$2:BR$33,0)),0,(INDEX(tournaments!BS$2:BS$33,MATCH(ratings!$A10,tournaments!BR$2:BR$33,0))))</f>
        <v>0</v>
      </c>
      <c r="BZ10" s="3">
        <f>IF(ISNA(MATCH(ratings!$A10,tournaments!BR$2:BR$33,0)),0,(INDEX(tournaments!BT$2:BT$33,MATCH(ratings!$A10,tournaments!BR$2:BR$33,0))))</f>
        <v>0</v>
      </c>
      <c r="CA10" s="6">
        <f t="shared" si="23"/>
        <v>56.687014737804688</v>
      </c>
      <c r="CB10" s="9">
        <f>IF(ISNA(MATCH(ratings!$A10,tournaments!BU$2:BU$33,0)),0,(INDEX(tournaments!BV$2:BV$33,MATCH(ratings!$A10,tournaments!BU$2:BU$33,0))))</f>
        <v>0</v>
      </c>
      <c r="CC10" s="3">
        <f>IF(ISNA(MATCH(ratings!$A10,tournaments!BU$2:BU$33,0)),0,(INDEX(tournaments!BW$2:BW$33,MATCH(ratings!$A10,tournaments!BU$2:BU$33,0))))</f>
        <v>0</v>
      </c>
      <c r="CD10" s="6">
        <f t="shared" si="24"/>
        <v>56.687014737804688</v>
      </c>
      <c r="CE10" s="9">
        <f>IF(ISNA(MATCH(ratings!$A10,tournaments!BX$2:BX$33,0)),0,(INDEX(tournaments!BY$2:BY$33,MATCH(ratings!$A10,tournaments!BX$2:BX$33,0))))</f>
        <v>0.27202615405297914</v>
      </c>
      <c r="CF10" s="3">
        <f>IF(ISNA(MATCH(ratings!$A10,tournaments!BX$2:BX$33,0)),0,(INDEX(tournaments!BZ$2:BZ$33,MATCH(ratings!$A10,tournaments!BX$2:BX$33,0))))</f>
        <v>41.666666666666664</v>
      </c>
      <c r="CG10" s="6">
        <f t="shared" si="25"/>
        <v>52.601087219475929</v>
      </c>
      <c r="CH10" s="9">
        <f>IF(ISNA(MATCH(ratings!$A10,tournaments!CA$2:CA$33,0)),0,(INDEX(tournaments!CB$2:CB$33,MATCH(ratings!$A10,tournaments!CA$2:CA$33,0))))</f>
        <v>0.27202615405297914</v>
      </c>
      <c r="CI10" s="3">
        <f>IF(ISNA(MATCH(ratings!$A10,tournaments!CA$2:CA$33,0)),0,(INDEX(tournaments!CC$2:CC$33,MATCH(ratings!$A10,tournaments!CA$2:CA$33,0))))</f>
        <v>66.666666666666671</v>
      </c>
      <c r="CJ10" s="6">
        <f t="shared" si="26"/>
        <v>56.427292701021855</v>
      </c>
      <c r="CK10" s="9">
        <f>IF(ISNA(MATCH(ratings!$A10,tournaments!CD$2:CD$33,0)),0,(INDEX(tournaments!CE$2:CE$33,MATCH(ratings!$A10,tournaments!CD$2:CD$33,0))))</f>
        <v>0.30319371756708224</v>
      </c>
      <c r="CL10" s="3">
        <f>IF(ISNA(MATCH(ratings!$A10,tournaments!CD$2:CD$33,0)),0,(INDEX(tournaments!CF$2:CF$33,MATCH(ratings!$A10,tournaments!CD$2:CD$33,0))))</f>
        <v>56.25</v>
      </c>
      <c r="CM10" s="6">
        <f t="shared" si="27"/>
        <v>56.373538667901528</v>
      </c>
      <c r="CN10" s="6">
        <f>parameters!$B$3*parameters!$B$2+(1-parameters!$B$3)*ratings!CM10</f>
        <v>52.736184801111378</v>
      </c>
      <c r="CO10" s="9">
        <f>IF(ISNA(MATCH(ratings!$A10,tournaments!CG$2:CG$33,0)),0,(INDEX(tournaments!CH$2:CH$33,MATCH(ratings!$A10,tournaments!CG$2:CG$33,0))))</f>
        <v>0</v>
      </c>
      <c r="CP10" s="3">
        <f>IF(ISNA(MATCH(ratings!$A10,tournaments!CG$2:CG$33,0)),0,(INDEX(tournaments!CI$2:CI$33,MATCH(ratings!$A10,tournaments!CG$2:CG$33,0))))</f>
        <v>0</v>
      </c>
      <c r="CQ10" s="6">
        <f t="shared" si="28"/>
        <v>52.736184801111378</v>
      </c>
      <c r="CR10" s="9">
        <f>IF(ISNA(MATCH(ratings!$A10,tournaments!CJ$2:CJ$33,0)),0,(INDEX(tournaments!CK$2:CK$33,MATCH(ratings!$A10,tournaments!CJ$2:CJ$33,0))))</f>
        <v>0.28009321058836323</v>
      </c>
      <c r="CS10" s="3">
        <f>IF(ISNA(MATCH(ratings!$A10,tournaments!CJ$2:CJ$33,0)),0,(INDEX(tournaments!CL$2:CL$33,MATCH(ratings!$A10,tournaments!CJ$2:CJ$33,0))))</f>
        <v>56.25</v>
      </c>
      <c r="CT10" s="6">
        <f t="shared" si="29"/>
        <v>53.720380581582283</v>
      </c>
      <c r="CU10" s="9">
        <f>IF(ISNA(MATCH(ratings!$A10,tournaments!CM$2:CM$33,0)),0,(INDEX(tournaments!CN$2:CN$33,MATCH(ratings!$A10,tournaments!CM$2:CM$33,0))))</f>
        <v>0.27202615405297914</v>
      </c>
      <c r="CV10" s="3">
        <f>IF(ISNA(MATCH(ratings!$A10,tournaments!CM$2:CM$33,0)),0,(INDEX(tournaments!CO$2:CO$33,MATCH(ratings!$A10,tournaments!CM$2:CM$33,0))))</f>
        <v>50</v>
      </c>
      <c r="CW10" s="6">
        <f t="shared" si="30"/>
        <v>52.708339760361071</v>
      </c>
      <c r="CX10" s="9">
        <f>IF(ISNA(MATCH(ratings!$A10,tournaments!CP$2:CP$33,0)),0,(INDEX(tournaments!CQ$2:CQ$33,MATCH(ratings!$A10,tournaments!CP$2:CP$33,0))))</f>
        <v>0</v>
      </c>
      <c r="CY10" s="3">
        <f>IF(ISNA(MATCH(ratings!$A10,tournaments!CP$2:CP$33,0)),0,(INDEX(tournaments!CR$2:CR$33,MATCH(ratings!$A10,tournaments!CP$2:CP$33,0))))</f>
        <v>0</v>
      </c>
      <c r="CZ10" s="6">
        <f t="shared" si="31"/>
        <v>52.708339760361071</v>
      </c>
      <c r="DA10" s="9">
        <f>IF(ISNA(MATCH(ratings!$A10,tournaments!CS$2:CS$33,0)),0,(INDEX(tournaments!CT$2:CT$33,MATCH(ratings!$A10,tournaments!CS$2:CS$33,0))))</f>
        <v>0.24039334713074623</v>
      </c>
      <c r="DB10" s="3">
        <f>IF(ISNA(MATCH(ratings!$A10,tournaments!CS$2:CS$33,0)),0,(INDEX(tournaments!CU$2:CU$33,MATCH(ratings!$A10,tournaments!CS$2:CS$33,0))))</f>
        <v>50</v>
      </c>
      <c r="DC10" s="6">
        <f t="shared" si="32"/>
        <v>52.057272900200587</v>
      </c>
      <c r="DD10" s="9">
        <f>IF(ISNA(MATCH(ratings!$A10,tournaments!CV$2:CV$33,0)),0,(INDEX(tournaments!CW$2:CW$33,MATCH(ratings!$A10,tournaments!CV$2:CV$33,0))))</f>
        <v>0.34264004858472374</v>
      </c>
      <c r="DE10" s="3">
        <f>IF(ISNA(MATCH(ratings!$A10,tournaments!CV$2:CV$33,0)),0,(INDEX(tournaments!CX$2:CX$33,MATCH(ratings!$A10,tournaments!CV$2:CV$33,0))))</f>
        <v>62.5</v>
      </c>
      <c r="DF10" s="6">
        <f t="shared" si="33"/>
        <v>55.635369421032863</v>
      </c>
      <c r="DG10" s="9">
        <f>IF(ISNA(MATCH(ratings!$A10,tournaments!CY$2:CY$33,0)),0,(INDEX(tournaments!CZ$2:CZ$33,MATCH(ratings!$A10,tournaments!CY$2:CY$33,0))))</f>
        <v>0.28399337678915682</v>
      </c>
      <c r="DH10" s="3">
        <f>IF(ISNA(MATCH(ratings!$A10,tournaments!CY$2:CY$33,0)),0,(INDEX(tournaments!DA$2:DA$33,MATCH(ratings!$A10,tournaments!CY$2:CY$33,0))))</f>
        <v>33.333333333333336</v>
      </c>
      <c r="DI10" s="6">
        <f t="shared" si="34"/>
        <v>49.301738883213432</v>
      </c>
      <c r="DJ10" s="9">
        <f>IF(ISNA(MATCH(ratings!$A10,tournaments!DB$2:DB$33,0)),0,(INDEX(tournaments!DC$2:DC$33,MATCH(ratings!$A10,tournaments!DB$2:DB$33,0))))</f>
        <v>0.29154855817553138</v>
      </c>
      <c r="DK10" s="3">
        <f>IF(ISNA(MATCH(ratings!$A10,tournaments!DB$2:DB$33,0)),0,(INDEX(tournaments!DD$2:DD$33,MATCH(ratings!$A10,tournaments!DB$2:DB$33,0))))</f>
        <v>53.846153846153847</v>
      </c>
      <c r="DL10" s="6">
        <f t="shared" si="35"/>
        <v>50.626656513410019</v>
      </c>
      <c r="DM10" s="6">
        <f>parameters!$B$3*parameters!$B$2+(1-parameters!$B$3)*ratings!DL10</f>
        <v>47.563990862069019</v>
      </c>
      <c r="DN10" s="9">
        <f>IF(ISNA(MATCH(ratings!$A10,tournaments!DE$2:DE$33,0)),0,(INDEX(tournaments!DF$2:DF$33,MATCH(ratings!$A10,tournaments!DE$2:DE$33,0))))</f>
        <v>0.22610580396031379</v>
      </c>
      <c r="DO10" s="3">
        <f>IF(ISNA(MATCH(ratings!$A10,tournaments!DE$2:DE$33,0)),0,(INDEX(tournaments!DG$2:DG$33,MATCH(ratings!$A10,tournaments!DE$2:DE$33,0))))</f>
        <v>60</v>
      </c>
      <c r="DP10" s="6">
        <f t="shared" si="36"/>
        <v>50.375844706258711</v>
      </c>
      <c r="DQ10" s="9">
        <f>IF(ISNA(MATCH(ratings!$A10,tournaments!DH$2:DH$33,0)),0,(INDEX(tournaments!DI$2:DI$33,MATCH(ratings!$A10,tournaments!DH$2:DH$33,0))))</f>
        <v>0.14678616634103914</v>
      </c>
      <c r="DR10" s="3">
        <f>IF(ISNA(MATCH(ratings!$A10,tournaments!DH$2:DH$33,0)),0,(INDEX(tournaments!DJ$2:DJ$33,MATCH(ratings!$A10,tournaments!DH$2:DH$33,0))))</f>
        <v>100</v>
      </c>
      <c r="DS10" s="6">
        <f t="shared" si="37"/>
        <v>57.659984219739371</v>
      </c>
      <c r="DT10" s="9">
        <f>IF(ISNA(MATCH(ratings!$A10,tournaments!DK$2:DK$33,0)),0,(INDEX(tournaments!DL$2:DL$33,MATCH(ratings!$A10,tournaments!DK$2:DK$33,0))))</f>
        <v>0.24039334713074623</v>
      </c>
      <c r="DU10" s="3">
        <f>IF(ISNA(MATCH(ratings!$A10,tournaments!DK$2:DK$33,0)),0,(INDEX(tournaments!DM$2:DM$33,MATCH(ratings!$A10,tournaments!DK$2:DK$33,0))))</f>
        <v>50</v>
      </c>
      <c r="DV10" s="6">
        <f t="shared" si="38"/>
        <v>55.818574974187527</v>
      </c>
      <c r="DW10" s="9">
        <f>IF(ISNA(MATCH(ratings!$A10,tournaments!DN$2:DN$33,0)),0,(INDEX(tournaments!DO$2:DO$33,MATCH(ratings!$A10,tournaments!DN$2:DN$33,0))))</f>
        <v>0.26357005824535473</v>
      </c>
      <c r="DX10" s="3">
        <f>IF(ISNA(MATCH(ratings!$A10,tournaments!DN$2:DN$33,0)),0,(INDEX(tournaments!DP$2:DP$33,MATCH(ratings!$A10,tournaments!DN$2:DN$33,0))))</f>
        <v>66.666666666666671</v>
      </c>
      <c r="DY10" s="6">
        <f t="shared" si="39"/>
        <v>58.677807133425205</v>
      </c>
      <c r="DZ10" s="9">
        <f>IF(ISNA(MATCH(ratings!$A10,tournaments!DQ$2:DQ$33,0)),0,(INDEX(tournaments!DR$2:DR$33,MATCH(ratings!$A10,tournaments!DQ$2:DQ$33,0))))</f>
        <v>0.25581508551359278</v>
      </c>
      <c r="EA10" s="3">
        <f>IF(ISNA(MATCH(ratings!$A10,tournaments!DQ$2:DQ$33,0)),0,(INDEX(tournaments!DS$2:DS$33,MATCH(ratings!$A10,tournaments!DQ$2:DQ$33,0))))</f>
        <v>81.818181818181813</v>
      </c>
      <c r="EB10" s="6">
        <f t="shared" si="40"/>
        <v>64.597464062222798</v>
      </c>
      <c r="EC10" s="9">
        <f>IF(ISNA(MATCH(ratings!$A10,tournaments!DT$2:DT$33,0)),0,(INDEX(tournaments!DU$2:DU$33,MATCH(ratings!$A10,tournaments!DT$2:DT$33,0))))</f>
        <v>0</v>
      </c>
      <c r="ED10" s="3">
        <f>IF(ISNA(MATCH(ratings!$A10,tournaments!DT$2:DT$33,0)),0,(INDEX(tournaments!DV$2:DV$33,MATCH(ratings!$A10,tournaments!DT$2:DT$33,0))))</f>
        <v>0</v>
      </c>
      <c r="EE10" s="6">
        <f t="shared" si="41"/>
        <v>64.597464062222798</v>
      </c>
      <c r="EF10" s="9">
        <f>IF(ISNA(MATCH(ratings!$A10,tournaments!DW$2:DW$33,0)),0,(INDEX(tournaments!DX$2:DX$33,MATCH(ratings!$A10,tournaments!DW$2:DW$33,0))))</f>
        <v>0.26784947093469391</v>
      </c>
      <c r="EG10" s="3">
        <f>IF(ISNA(MATCH(ratings!$A10,tournaments!DW$2:DW$33,0)),0,(INDEX(tournaments!DY$2:DY$33,MATCH(ratings!$A10,tournaments!DW$2:DW$33,0))))</f>
        <v>100</v>
      </c>
      <c r="EH10" s="6">
        <f t="shared" si="42"/>
        <v>74.080014582902919</v>
      </c>
      <c r="EI10" s="9">
        <f>IF(ISNA(MATCH(ratings!$A10,tournaments!DZ$2:DZ$33,0)),0,(INDEX(tournaments!EA$2:EA$33,MATCH(ratings!$A10,tournaments!DZ$2:DZ$33,0))))</f>
        <v>0.25694472902296872</v>
      </c>
      <c r="EJ10" s="3">
        <f>IF(ISNA(MATCH(ratings!$A10,tournaments!DZ$2:DZ$33,0)),0,(INDEX(tournaments!EB$2:EB$33,MATCH(ratings!$A10,tournaments!DZ$2:DZ$33,0))))</f>
        <v>63.636363636363633</v>
      </c>
      <c r="EK10" s="6">
        <f t="shared" si="43"/>
        <v>71.396573520433904</v>
      </c>
      <c r="EL10" s="6">
        <f>parameters!$B$3*parameters!$B$2+(1-parameters!$B$3)*ratings!EK10</f>
        <v>66.256916168390518</v>
      </c>
      <c r="EM10" s="9">
        <f>IF(ISNA(MATCH(ratings!$A10,tournaments!EC$2:EC$33,0)),0,(INDEX(tournaments!ED$2:ED$33,MATCH(ratings!$A10,tournaments!EC$2:EC$33,0))))</f>
        <v>0.26357005824535473</v>
      </c>
      <c r="EN10" s="3">
        <f>IF(ISNA(MATCH(ratings!$A10,tournaments!EC$2:EC$33,0)),0,(INDEX(tournaments!EE$2:EE$33,MATCH(ratings!$A10,tournaments!EC$2:EC$33,0))))</f>
        <v>100</v>
      </c>
      <c r="EO10" s="6">
        <f t="shared" si="44"/>
        <v>75.150582739265715</v>
      </c>
      <c r="EP10" s="9">
        <f>IF(ISNA(MATCH(ratings!$A10,tournaments!EF$2:EF$33,0)),0,(INDEX(tournaments!EG$2:EG$33,MATCH(ratings!$A10,tournaments!EF$2:EF$33,0))))</f>
        <v>0.22281467429401344</v>
      </c>
      <c r="EQ10" s="3">
        <f>IF(ISNA(MATCH(ratings!$A10,tournaments!EF$2:EF$33,0)),0,(INDEX(tournaments!EH$2:EH$33,MATCH(ratings!$A10,tournaments!EF$2:EF$33,0))))</f>
        <v>41.666666666666664</v>
      </c>
      <c r="ER10" s="6">
        <f t="shared" si="45"/>
        <v>67.689874885461478</v>
      </c>
      <c r="ES10" s="9">
        <f>IF(ISNA(MATCH(ratings!$A10,tournaments!EI$2:EI$33,0)),0,(INDEX(tournaments!EJ$2:EJ$33,MATCH(ratings!$A10,tournaments!EI$2:EI$33,0))))</f>
        <v>0.30232367392896897</v>
      </c>
      <c r="ET10" s="3">
        <f>IF(ISNA(MATCH(ratings!$A10,tournaments!EI$2:EI$33,0)),0,(INDEX(tournaments!EK$2:EK$33,MATCH(ratings!$A10,tournaments!EI$2:EI$33,0))))</f>
        <v>65</v>
      </c>
      <c r="EU10" s="6">
        <f t="shared" si="46"/>
        <v>66.876662027679501</v>
      </c>
      <c r="EV10" s="9">
        <f>IF(ISNA(MATCH(ratings!$A10,tournaments!EL$2:EL$33,0)),0,(INDEX(tournaments!EM$2:EM$33,MATCH(ratings!$A10,tournaments!EL$2:EL$33,0))))</f>
        <v>0.22231021618661562</v>
      </c>
      <c r="EW10" s="3">
        <f>IF(ISNA(MATCH(ratings!$A10,tournaments!EL$2:EL$33,0)),0,(INDEX(tournaments!EN$2:EN$33,MATCH(ratings!$A10,tournaments!EL$2:EL$33,0))))</f>
        <v>44.444444444444443</v>
      </c>
      <c r="EX10" s="6">
        <f t="shared" si="47"/>
        <v>61.889750887205317</v>
      </c>
      <c r="EY10" s="9">
        <f>IF(ISNA(MATCH(ratings!$A10,tournaments!EO$2:EO$33,0)),0,(INDEX(tournaments!EP$2:EP$33,MATCH(ratings!$A10,tournaments!EO$2:EO$33,0))))</f>
        <v>0</v>
      </c>
      <c r="EZ10" s="3">
        <f>IF(ISNA(MATCH(ratings!$A10,tournaments!EO$2:EO$33,0)),0,(INDEX(tournaments!EQ$2:EQ$33,MATCH(ratings!$A10,tournaments!EO$2:EO$33,0))))</f>
        <v>0</v>
      </c>
      <c r="FA10" s="6">
        <f t="shared" si="48"/>
        <v>61.889750887205317</v>
      </c>
      <c r="FB10" s="9">
        <f>IF(ISNA(MATCH(ratings!$A10,tournaments!ER$2:ER$33,0)),0,(INDEX(tournaments!ES$2:ES$33,MATCH(ratings!$A10,tournaments!ER$2:ER$33,0))))</f>
        <v>0.27202615405297914</v>
      </c>
      <c r="FC10" s="3">
        <f>IF(ISNA(MATCH(ratings!$A10,tournaments!ER$2:ER$33,0)),0,(INDEX(tournaments!ET$2:ET$33,MATCH(ratings!$A10,tournaments!ER$2:ER$33,0))))</f>
        <v>75</v>
      </c>
      <c r="FD10" s="6">
        <f t="shared" si="49"/>
        <v>65.456081532035341</v>
      </c>
      <c r="FE10" s="9">
        <f>IF(ISNA(MATCH(ratings!$A10,tournaments!EU$2:EU$33,0)),0,(INDEX(tournaments!EV$2:EV$33,MATCH(ratings!$A10,tournaments!EU$2:EU$33,0))))</f>
        <v>0</v>
      </c>
      <c r="FF10" s="3">
        <f>IF(ISNA(MATCH(ratings!$A10,tournaments!EU$2:EU$33,0)),0,(INDEX(tournaments!EW$2:EW$33,MATCH(ratings!$A10,tournaments!EU$2:EU$33,0))))</f>
        <v>0</v>
      </c>
      <c r="FG10" s="6">
        <f t="shared" si="50"/>
        <v>65.456081532035341</v>
      </c>
      <c r="FH10" s="6">
        <f>parameters!$B$3*parameters!$B$2+(1-parameters!$B$3)*ratings!FG10</f>
        <v>60.91047337883181</v>
      </c>
      <c r="FI10" s="9">
        <f>IF(ISNA(MATCH(ratings!$A10,tournaments!EX$2:EX$33,0)),0,(INDEX(tournaments!EY$2:EY$33,MATCH(ratings!$A10,tournaments!EX$2:EX$33,0))))</f>
        <v>0.25467787323458613</v>
      </c>
      <c r="FJ10" s="3">
        <f>IF(ISNA(MATCH(ratings!$A10,tournaments!EX$2:EX$33,0)),0,(INDEX(tournaments!EZ$2:EZ$33,MATCH(ratings!$A10,tournaments!EX$2:EX$33,0))))</f>
        <v>75</v>
      </c>
      <c r="FK10" s="6">
        <f t="shared" si="71"/>
        <v>64.498764053593007</v>
      </c>
      <c r="FL10" s="9">
        <f>IF(ISNA(MATCH(ratings!$A10,tournaments!FA$2:FA$33,0)),0,(INDEX(tournaments!FB$2:FB$33,MATCH(ratings!$A10,tournaments!FA$2:FA$33,0))))</f>
        <v>0</v>
      </c>
      <c r="FM10" s="3">
        <f>IF(ISNA(MATCH(ratings!$A10,tournaments!FA$2:FA$33,0)),0,(INDEX(tournaments!FC$2:FC$33,MATCH(ratings!$A10,tournaments!FA$2:FA$33,0))))</f>
        <v>0</v>
      </c>
      <c r="FN10" s="6">
        <f t="shared" si="51"/>
        <v>64.498764053593007</v>
      </c>
      <c r="FO10" s="9">
        <f>IF(ISNA(MATCH(ratings!$A10,tournaments!FD$2:FD$33,0)),0,(INDEX(tournaments!FE$2:FE$33,MATCH(ratings!$A10,tournaments!FD$2:FD$33,0))))</f>
        <v>0.24039334713074623</v>
      </c>
      <c r="FP10" s="3">
        <f>IF(ISNA(MATCH(ratings!$A10,tournaments!FD$2:FD$33,0)),0,(INDEX(tournaments!FF$2:FF$33,MATCH(ratings!$A10,tournaments!FD$2:FD$33,0))))</f>
        <v>100</v>
      </c>
      <c r="FQ10" s="6">
        <f t="shared" si="52"/>
        <v>73.033024990028153</v>
      </c>
      <c r="FR10" s="9">
        <f>IF(ISNA(MATCH(ratings!$A10,tournaments!FG$2:FG$33,0)),0,(INDEX(tournaments!FH$2:FH$33,MATCH(ratings!$A10,tournaments!FG$2:FG$33,0))))</f>
        <v>0</v>
      </c>
      <c r="FS10" s="3">
        <f>IF(ISNA(MATCH(ratings!$A10,tournaments!FG$2:FG$33,0)),0,(INDEX(tournaments!FI$2:FI$33,MATCH(ratings!$A10,tournaments!FG$2:FG$33,0))))</f>
        <v>0</v>
      </c>
      <c r="FT10" s="6">
        <f t="shared" si="53"/>
        <v>73.033024990028153</v>
      </c>
      <c r="FU10" s="9">
        <f>IF(ISNA(MATCH(ratings!$A10,tournaments!FJ$2:FJ$33,0)),0,(INDEX(tournaments!FK$2:FK$33,MATCH(ratings!$A10,tournaments!FJ$2:FJ$33,0))))</f>
        <v>0</v>
      </c>
      <c r="FV10" s="3">
        <f>IF(ISNA(MATCH(ratings!$A10,tournaments!FJ$2:FJ$33,0)),0,(INDEX(tournaments!FL$2:FL$33,MATCH(ratings!$A10,tournaments!FJ$2:FJ$33,0))))</f>
        <v>0</v>
      </c>
      <c r="FW10" s="6">
        <f t="shared" si="54"/>
        <v>73.033024990028153</v>
      </c>
      <c r="FX10" s="9">
        <f>IF(ISNA(MATCH(ratings!$A10,tournaments!FM$2:FM$33,0)),0,(INDEX(tournaments!FN$2:FN$33,MATCH(ratings!$A10,tournaments!FM$2:FM$33,0))))</f>
        <v>0.21337213893344653</v>
      </c>
      <c r="FY10" s="3">
        <f>IF(ISNA(MATCH(ratings!$A10,tournaments!FM$2:FM$33,0)),0,(INDEX(tournaments!FO$2:FO$33,MATCH(ratings!$A10,tournaments!FM$2:FM$33,0))))</f>
        <v>50</v>
      </c>
      <c r="FZ10" s="6">
        <f t="shared" si="55"/>
        <v>68.118419181798316</v>
      </c>
      <c r="GA10" s="6">
        <f>parameters!$B$3*parameters!$B$2+(1-parameters!$B$3)*ratings!FZ10</f>
        <v>63.306577263618486</v>
      </c>
      <c r="GB10" s="9">
        <f>IF(ISNA(MATCH(ratings!$A10,tournaments!FP$2:FP$33,0)),0,(INDEX(tournaments!FQ$2:FQ$33,MATCH(ratings!$A10,tournaments!FP$2:FP$33,0))))</f>
        <v>0.24039334713074623</v>
      </c>
      <c r="GC10" s="3">
        <f>IF(ISNA(MATCH(ratings!$A10,tournaments!FP$2:FP$33,0)),0,(INDEX(tournaments!FR$2:FR$33,MATCH(ratings!$A10,tournaments!FP$2:FP$33,0))))</f>
        <v>75</v>
      </c>
      <c r="GD10" s="6">
        <f t="shared" si="56"/>
        <v>66.117598294632018</v>
      </c>
      <c r="GE10" s="9">
        <f>IF(ISNA(MATCH(ratings!$A10,tournaments!FS$2:FS$33,0)),0,(INDEX(tournaments!FT$2:FT$33,MATCH(ratings!$A10,tournaments!FS$2:FS$33,0))))</f>
        <v>0.18766795249445523</v>
      </c>
      <c r="GF10" s="3">
        <f>IF(ISNA(MATCH(ratings!$A10,tournaments!FS$2:FS$33,0)),0,(INDEX(tournaments!FU$2:FU$33,MATCH(ratings!$A10,tournaments!FS$2:FS$33,0))))</f>
        <v>75</v>
      </c>
      <c r="GG10" s="6">
        <f t="shared" si="57"/>
        <v>67.78454043591168</v>
      </c>
      <c r="GH10" s="9">
        <f>IF(ISNA(MATCH(ratings!$A10,tournaments!FV$2:FV$33,0)),0,(INDEX(tournaments!FW$2:FW$33,MATCH(ratings!$A10,tournaments!FV$2:FV$33,0))))</f>
        <v>0</v>
      </c>
      <c r="GI10" s="3">
        <f>IF(ISNA(MATCH(ratings!$A10,tournaments!FV$2:FV$33,0)),0,(INDEX(tournaments!FX$2:FX$33,MATCH(ratings!$A10,tournaments!FV$2:FV$33,0))))</f>
        <v>0</v>
      </c>
      <c r="GJ10" s="6">
        <f t="shared" si="58"/>
        <v>67.78454043591168</v>
      </c>
      <c r="GK10" s="9">
        <f>IF(ISNA(MATCH(ratings!$A10,tournaments!FY$2:FY$33,0)),0,(INDEX(tournaments!FZ$2:FZ$33,MATCH(ratings!$A10,tournaments!FY$2:FY$33,0))))</f>
        <v>0.20938709285145507</v>
      </c>
      <c r="GL10" s="3">
        <f>IF(ISNA(MATCH(ratings!$A10,tournaments!FY$2:FY$33,0)),0,(INDEX(tournaments!GA$2:GA$33,MATCH(ratings!$A10,tournaments!FY$2:FY$33,0))))</f>
        <v>75</v>
      </c>
      <c r="GM10" s="6">
        <f t="shared" si="59"/>
        <v>69.295364537623357</v>
      </c>
      <c r="GN10" s="9">
        <f>IF(ISNA(MATCH(ratings!$A10,tournaments!GB$2:GB$33,0)),0,(INDEX(tournaments!GC$2:GC$33,MATCH(ratings!$A10,tournaments!GB$2:GB$33,0))))</f>
        <v>0.18410523720153915</v>
      </c>
      <c r="GO10" s="3">
        <f>IF(ISNA(MATCH(ratings!$A10,tournaments!GB$2:GB$33,0)),0,(INDEX(tournaments!GD$2:GD$33,MATCH(ratings!$A10,tournaments!GB$2:GB$33,0))))</f>
        <v>75</v>
      </c>
      <c r="GP10" s="6">
        <f t="shared" si="60"/>
        <v>70.345617802572519</v>
      </c>
      <c r="GQ10" s="9">
        <f>IF(ISNA(MATCH(ratings!$A10,tournaments!GE$2:GE$33,0)),0,(INDEX(tournaments!GF$2:GF$33,MATCH(ratings!$A10,tournaments!GE$2:GE$33,0))))</f>
        <v>0</v>
      </c>
      <c r="GR10" s="3">
        <f>IF(ISNA(MATCH(ratings!$A10,tournaments!GE$2:GE$33,0)),0,(INDEX(tournaments!GG$2:GG$33,MATCH(ratings!$A10,tournaments!GE$2:GE$33,0))))</f>
        <v>0</v>
      </c>
      <c r="GS10" s="6">
        <f t="shared" si="61"/>
        <v>70.345617802572519</v>
      </c>
      <c r="GT10" s="6">
        <f>parameters!$B$3*parameters!$B$2+(1-parameters!$B$3)*ratings!GS10</f>
        <v>65.31105602231527</v>
      </c>
      <c r="GU10" s="9">
        <f>IF(ISNA(MATCH(ratings!$A10,tournaments!GH$2:GH$33,0)),0,(INDEX(tournaments!GI$2:GI$33,MATCH(ratings!$A10,tournaments!GH$2:GH$33,0))))</f>
        <v>0.24039334713074623</v>
      </c>
      <c r="GV10" s="3">
        <f>IF(ISNA(MATCH(ratings!$A10,tournaments!GH$2:GH$33,0)),0,(INDEX(tournaments!GJ$2:GJ$33,MATCH(ratings!$A10,tournaments!GH$2:GH$33,0))))</f>
        <v>62.5</v>
      </c>
      <c r="GW10" s="6">
        <f t="shared" si="62"/>
        <v>64.635296856138865</v>
      </c>
      <c r="GX10" s="9">
        <f>IF(ISNA(MATCH(ratings!$A10,tournaments!GK$2:GK$33,0)),0,(INDEX(tournaments!GL$2:GL$33,MATCH(ratings!$A10,tournaments!GK$2:GK$33,0))))</f>
        <v>0.22474125530556066</v>
      </c>
      <c r="GY10" s="3">
        <f>IF(ISNA(MATCH(ratings!$A10,tournaments!GK$2:GK$33,0)),0,(INDEX(tournaments!GM$2:GM$33,MATCH(ratings!$A10,tournaments!GK$2:GK$33,0))))</f>
        <v>55.555555555555557</v>
      </c>
      <c r="GZ10" s="6">
        <f t="shared" si="63"/>
        <v>62.594704398396026</v>
      </c>
      <c r="HA10" s="9">
        <f>IF(ISNA(MATCH(ratings!$A10,tournaments!GN$2:GN$33,0)),0,(INDEX(tournaments!GO$2:GO$33,MATCH(ratings!$A10,tournaments!GN$2:GN$33,0))))</f>
        <v>0.27943481242261126</v>
      </c>
      <c r="HB10" s="3">
        <f>IF(ISNA(MATCH(ratings!$A10,tournaments!GN$2:GN$33,0)),0,(INDEX(tournaments!GP$2:GP$33,MATCH(ratings!$A10,tournaments!GN$2:GN$33,0))))</f>
        <v>66.666666666666671</v>
      </c>
      <c r="HC10" s="6">
        <f t="shared" si="64"/>
        <v>63.732552411022183</v>
      </c>
      <c r="HD10" s="9">
        <f>IF(ISNA(MATCH(ratings!$A10,tournaments!GQ$2:GQ$33,0)),0,(INDEX(tournaments!GR$2:GR$33,MATCH(ratings!$A10,tournaments!GQ$2:GQ$33,0))))</f>
        <v>0.23534318778842334</v>
      </c>
      <c r="HE10" s="3">
        <f>IF(ISNA(MATCH(ratings!$A10,tournaments!GQ$2:GQ$33,0)),0,(INDEX(tournaments!GS$2:GS$33,MATCH(ratings!$A10,tournaments!GQ$2:GQ$33,0))))</f>
        <v>16.666666666666668</v>
      </c>
      <c r="HF10" s="6">
        <f t="shared" si="65"/>
        <v>52.655916823859847</v>
      </c>
      <c r="HG10" s="9">
        <f>IF(ISNA(MATCH(ratings!$A10,tournaments!GT$2:GT$33,0)),0,(INDEX(tournaments!GU$2:GU$33,MATCH(ratings!$A10,tournaments!GT$2:GT$33,0))))</f>
        <v>0.20529357230174483</v>
      </c>
      <c r="HH10" s="3">
        <f>IF(ISNA(MATCH(ratings!$A10,tournaments!GT$2:GT$33,0)),0,(INDEX(tournaments!GV$2:GV$33,MATCH(ratings!$A10,tournaments!GT$2:GT$33,0))))</f>
        <v>100</v>
      </c>
      <c r="HI10" s="6">
        <f t="shared" si="66"/>
        <v>62.375352786440594</v>
      </c>
      <c r="HJ10" s="9">
        <f>IF(ISNA(MATCH(ratings!$A10,tournaments!GW$2:GW$33,0)),0,(INDEX(tournaments!GX$2:GX$33,MATCH(ratings!$A10,tournaments!GW$2:GW$33,0))))</f>
        <v>0</v>
      </c>
      <c r="HK10" s="3">
        <f>IF(ISNA(MATCH(ratings!$A10,tournaments!GW$2:GW$33,0)),0,(INDEX(tournaments!GY$2:GY$33,MATCH(ratings!$A10,tournaments!GW$2:GW$33,0))))</f>
        <v>0</v>
      </c>
      <c r="HL10" s="6">
        <f t="shared" si="67"/>
        <v>62.375352786440594</v>
      </c>
      <c r="HM10" s="9">
        <f>IF(ISNA(MATCH(ratings!$A10,tournaments!GZ$2:GZ$33,0)),0,(INDEX(tournaments!HA$2:HA$33,MATCH(ratings!$A10,tournaments!GZ$2:GZ$33,0))))</f>
        <v>0.20425237161473886</v>
      </c>
      <c r="HN10" s="3">
        <f>IF(ISNA(MATCH(ratings!$A10,tournaments!GZ$2:GZ$33,0)),0,(INDEX(tournaments!HB$2:HB$33,MATCH(ratings!$A10,tournaments!GZ$2:GZ$33,0))))</f>
        <v>50</v>
      </c>
      <c r="HO10" s="6">
        <f t="shared" si="68"/>
        <v>59.847657630241038</v>
      </c>
      <c r="HP10" s="9">
        <f>IF(ISNA(MATCH(ratings!$A10,tournaments!HC$2:HC$33,0)),0,(INDEX(tournaments!HD$2:HD$33,MATCH(ratings!$A10,tournaments!HC$2:HC$33,0))))</f>
        <v>0.24039334713074623</v>
      </c>
      <c r="HQ10" s="3">
        <f>IF(ISNA(MATCH(ratings!$A10,tournaments!HC$2:HC$33,0)),0,(INDEX(tournaments!HE$2:HE$33,MATCH(ratings!$A10,tournaments!HC$2:HC$33,0))))</f>
        <v>87.5</v>
      </c>
      <c r="HR10" s="6">
        <f t="shared" si="69"/>
        <v>66.495096768512752</v>
      </c>
      <c r="HS10" s="9">
        <f>IF(ISNA(MATCH(ratings!$A10,tournaments!HF$2:HF$33,0)),0,(INDEX(tournaments!HG$2:HG$33,MATCH(ratings!$A10,tournaments!HF$2:HF$33,0))))</f>
        <v>0.21337213893344653</v>
      </c>
      <c r="HT10" s="3">
        <f>IF(ISNA(MATCH(ratings!$A10,tournaments!HF$2:HF$33,0)),0,(INDEX(tournaments!HH$2:HH$33,MATCH(ratings!$A10,tournaments!HF$2:HF$33,0))))</f>
        <v>25</v>
      </c>
      <c r="HU10" s="6">
        <f t="shared" si="70"/>
        <v>57.641199215764843</v>
      </c>
      <c r="HV10" s="6">
        <f>parameters!$B$3*parameters!$B$2+(1-parameters!$B$3)*ratings!HU10</f>
        <v>53.877079294188363</v>
      </c>
      <c r="HW10" s="9">
        <f>IF(ISNA(MATCH(ratings!$A10,tournaments!HI$2:HI$33,0)),0,(INDEX(tournaments!HJ$2:HJ$33,MATCH(ratings!$A10,tournaments!HI$2:HI$33,0))))</f>
        <v>0.29430242773318949</v>
      </c>
      <c r="HX10" s="3">
        <f>IF(ISNA(MATCH(ratings!$A10,tournaments!HI$2:HI$33,0)),0,(INDEX(tournaments!HK$2:HK$33,MATCH(ratings!$A10,tournaments!HI$2:HI$33,0))))</f>
        <v>56.25</v>
      </c>
      <c r="HY10" s="6">
        <f t="shared" si="72"/>
        <v>54.575435618727084</v>
      </c>
      <c r="HZ10" s="9">
        <f>IF(ISNA(MATCH(ratings!$A10,tournaments!HL$2:HL$33,0)),0,(INDEX(tournaments!HM$2:HM$33,MATCH(ratings!$A10,tournaments!HL$2:HL$33,0))))</f>
        <v>0.26464986788919376</v>
      </c>
      <c r="IA10" s="3">
        <f>IF(ISNA(MATCH(ratings!$A10,tournaments!HL$2:HL$33,0)),0,(INDEX(tournaments!HN$2:HN$33,MATCH(ratings!$A10,tournaments!HL$2:HL$33,0))))</f>
        <v>59.090909090909093</v>
      </c>
      <c r="IB10" s="6">
        <f t="shared" si="73"/>
        <v>55.770455076597209</v>
      </c>
      <c r="IC10" s="9">
        <f>IF(ISNA(MATCH(ratings!$A10,tournaments!HO$2:HO$33,0)),0,(INDEX(tournaments!HP$2:HP$33,MATCH(ratings!$A10,tournaments!HO$2:HO$33,0))))</f>
        <v>0.24039334713074623</v>
      </c>
      <c r="ID10" s="3">
        <f>IF(ISNA(MATCH(ratings!$A10,tournaments!HO$2:HO$33,0)),0,(INDEX(tournaments!HQ$2:HQ$33,MATCH(ratings!$A10,tournaments!HO$2:HO$33,0))))</f>
        <v>87.5</v>
      </c>
      <c r="IE10" s="6">
        <f t="shared" si="74"/>
        <v>63.398026583669377</v>
      </c>
      <c r="IF10" s="9">
        <f>IF(ISNA(MATCH(ratings!$A10,tournaments!HR$2:HR$33,0)),0,(INDEX(tournaments!HS$2:HS$33,MATCH(ratings!$A10,tournaments!HR$2:HR$33,0))))</f>
        <v>0.26357005824535473</v>
      </c>
      <c r="IG10" s="3">
        <f>IF(ISNA(MATCH(ratings!$A10,tournaments!HR$2:HR$33,0)),0,(INDEX(tournaments!HT$2:HT$33,MATCH(ratings!$A10,tournaments!HR$2:HR$33,0))))</f>
        <v>81.818181818181813</v>
      </c>
      <c r="IH10" s="6">
        <f t="shared" si="75"/>
        <v>68.253027971718296</v>
      </c>
      <c r="II10" s="9">
        <f>IF(ISNA(MATCH(ratings!$A10,tournaments!HU$2:HU$33,0)),0,(INDEX(tournaments!HV$2:HV$33,MATCH(ratings!$A10,tournaments!HU$2:HU$33,0))))</f>
        <v>0.25918177931828212</v>
      </c>
      <c r="IJ10" s="3">
        <f>IF(ISNA(MATCH(ratings!$A10,tournaments!HU$2:HU$33,0)),0,(INDEX(tournaments!HW$2:HW$33,MATCH(ratings!$A10,tournaments!HU$2:HU$33,0))))</f>
        <v>66.666666666666671</v>
      </c>
      <c r="IK10" s="6">
        <f t="shared" si="76"/>
        <v>67.841872026033343</v>
      </c>
      <c r="IL10" s="9">
        <f>IF(ISNA(MATCH(ratings!$A10,tournaments!HX$2:HX$33,0)),0,(INDEX(tournaments!HY$2:HY$33,MATCH(ratings!$A10,tournaments!HX$2:HX$33,0))))</f>
        <v>0.22474125530556066</v>
      </c>
      <c r="IM10" s="3">
        <f>IF(ISNA(MATCH(ratings!$A10,tournaments!HX$2:HX$33,0)),0,(INDEX(tournaments!HZ$2:HZ$33,MATCH(ratings!$A10,tournaments!HX$2:HX$33,0))))</f>
        <v>50</v>
      </c>
      <c r="IN10" s="6">
        <f t="shared" si="77"/>
        <v>63.83206730990144</v>
      </c>
      <c r="IO10" s="9">
        <f>IF(ISNA(MATCH(ratings!$A10,tournaments!IA$2:IA$33,0)),0,(INDEX(tournaments!IB$2:IB$33,MATCH(ratings!$A10,tournaments!IA$2:IA$33,0))))</f>
        <v>0.24039334713074623</v>
      </c>
      <c r="IP10" s="3">
        <f>IF(ISNA(MATCH(ratings!$A10,tournaments!IA$2:IA$33,0)),0,(INDEX(tournaments!IC$2:IC$33,MATCH(ratings!$A10,tournaments!IA$2:IA$33,0))))</f>
        <v>75</v>
      </c>
      <c r="IQ10" s="6">
        <f t="shared" si="78"/>
        <v>66.516764029805103</v>
      </c>
      <c r="IR10" s="9">
        <f>IF(ISNA(MATCH(ratings!$A10,tournaments!ID$2:ID$33,0)),0,(INDEX(tournaments!IE$2:IE$33,MATCH(ratings!$A10,tournaments!ID$2:ID$33,0))))</f>
        <v>0.26784947093469391</v>
      </c>
      <c r="IS10" s="3">
        <f>IF(ISNA(MATCH(ratings!$A10,tournaments!ID$2:ID$33,0)),0,(INDEX(tournaments!IF$2:IF$33,MATCH(ratings!$A10,tournaments!ID$2:ID$33,0))))</f>
        <v>57.142857142857146</v>
      </c>
      <c r="IT10" s="6">
        <f t="shared" si="79"/>
        <v>64.005968029545002</v>
      </c>
      <c r="IU10" s="6">
        <f>parameters!$B$3*parameters!$B$2+(1-parameters!$B$3)*ratings!IT10</f>
        <v>59.605371226590506</v>
      </c>
      <c r="IV10" s="9">
        <f>IF(ISNA(MATCH(ratings!$A10,tournaments!IG$2:IG$33,0)),0,(INDEX(tournaments!IH$2:IH$33,MATCH(ratings!$A10,tournaments!IG$2:IG$33,0))))</f>
        <v>0.20267669743834671</v>
      </c>
      <c r="IW10" s="3">
        <f>IF(ISNA(MATCH(ratings!$A10,tournaments!IG$2:IG$33,0)),0,(INDEX(tournaments!II$2:II$33,MATCH(ratings!$A10,tournaments!IG$2:IG$33,0))))</f>
        <v>16.666666666666668</v>
      </c>
      <c r="IX10" s="6">
        <f t="shared" si="80"/>
        <v>50.902696394104261</v>
      </c>
      <c r="IY10" s="9">
        <f>IF(ISNA(MATCH(ratings!$A10,tournaments!IJ$2:IJ$33,0)),0,(INDEX(tournaments!IK$2:IK$33,MATCH(ratings!$A10,tournaments!IJ$2:IJ$33,0))))</f>
        <v>0.24039334713074623</v>
      </c>
      <c r="IZ10" s="3">
        <f>IF(ISNA(MATCH(ratings!$A10,tournaments!IJ$2:IJ$33,0)),0,(INDEX(tournaments!IL$2:IL$33,MATCH(ratings!$A10,tournaments!IJ$2:IJ$33,0))))</f>
        <v>87.5</v>
      </c>
      <c r="JA10" s="6">
        <f t="shared" si="81"/>
        <v>59.700444703885665</v>
      </c>
      <c r="JB10" s="9">
        <f>IF(ISNA(MATCH(ratings!$A10,tournaments!IM$2:IM$33,0)),0,(INDEX(tournaments!IN$2:IN$33,MATCH(ratings!$A10,tournaments!IM$2:IM$33,0))))</f>
        <v>0.24039334713074623</v>
      </c>
      <c r="JC10" s="3">
        <f>IF(ISNA(MATCH(ratings!$A10,tournaments!IM$2:IM$33,0)),0,(INDEX(tournaments!IO$2:IO$33,MATCH(ratings!$A10,tournaments!IM$2:IM$33,0))))</f>
        <v>75</v>
      </c>
      <c r="JD10" s="6">
        <f t="shared" si="82"/>
        <v>63.378356011130528</v>
      </c>
      <c r="JE10" s="9">
        <f>IF(ISNA(MATCH(ratings!$A10,tournaments!IP$2:IP$33,0)),0,(INDEX(tournaments!IQ$2:IQ$33,MATCH(ratings!$A10,tournaments!IP$2:IP$33,0))))</f>
        <v>0.20425237161473886</v>
      </c>
      <c r="JF10" s="3">
        <f>IF(ISNA(MATCH(ratings!$A10,tournaments!IP$2:IP$33,0)),0,(INDEX(tournaments!IR$2:IR$33,MATCH(ratings!$A10,tournaments!IP$2:IP$33,0))))</f>
        <v>40</v>
      </c>
      <c r="JG10" s="6">
        <f t="shared" si="83"/>
        <v>58.603271351403436</v>
      </c>
      <c r="JH10" s="9">
        <f>IF(ISNA(MATCH(ratings!$A10,tournaments!IS$2:IS$33,0)),0,(INDEX(tournaments!IT$2:IT$33,MATCH(ratings!$A10,tournaments!IS$2:IS$33,0))))</f>
        <v>0.22197607858798715</v>
      </c>
      <c r="JI10" s="3">
        <f>IF(ISNA(MATCH(ratings!$A10,tournaments!IS$2:IS$33,0)),0,(INDEX(tournaments!IU$2:IU$33,MATCH(ratings!$A10,tournaments!IS$2:IS$33,0))))</f>
        <v>42.857142857142854</v>
      </c>
      <c r="JJ10" s="6">
        <f t="shared" si="84"/>
        <v>55.108007495304904</v>
      </c>
      <c r="JK10" s="9">
        <f>IF(ISNA(MATCH(ratings!$A10,tournaments!IV$2:IV$33,0)),0,(INDEX(tournaments!IW$2:IW$33,MATCH(ratings!$A10,tournaments!IV$2:IV$33,0))))</f>
        <v>0</v>
      </c>
      <c r="JL10" s="3">
        <f>IF(ISNA(MATCH(ratings!$A10,tournaments!IV$2:IV$33,0)),0,(INDEX(tournaments!IX$2:IX$33,MATCH(ratings!$A10,tournaments!IV$2:IV$33,0))))</f>
        <v>0</v>
      </c>
      <c r="JM10" s="6">
        <f t="shared" si="85"/>
        <v>55.108007495304904</v>
      </c>
      <c r="JN10" s="9">
        <f>IF(ISNA(MATCH(ratings!$A10,tournaments!IY$2:IY$33,0)),0,(INDEX(tournaments!IZ$2:IZ$33,MATCH(ratings!$A10,tournaments!IY$2:IY$33,0))))</f>
        <v>0.24039334713074623</v>
      </c>
      <c r="JO10" s="3">
        <f>IF(ISNA(MATCH(ratings!$A10,tournaments!IY$2:IY$33,0)),0,(INDEX(tournaments!JA$2:JA$33,MATCH(ratings!$A10,tournaments!IY$2:IY$33,0))))</f>
        <v>87.5</v>
      </c>
      <c r="JP10" s="6">
        <f t="shared" si="86"/>
        <v>62.894826993742598</v>
      </c>
      <c r="JQ10" s="6">
        <f>parameters!$B$3*parameters!$B$2+(1-parameters!$B$3)*ratings!JP10</f>
        <v>58.605344294368336</v>
      </c>
      <c r="JR10" s="9">
        <f>IF(ISNA(MATCH(ratings!$A10,tournaments!JC$2:JC$33,0)),0,(INDEX(tournaments!JD$2:JD$33,MATCH(ratings!$A10,tournaments!JC$2:JC$33,0))))</f>
        <v>0.24768863341282421</v>
      </c>
      <c r="JS10" s="3">
        <f>IF(ISNA(MATCH(ratings!$A10,tournaments!JC$2:JC$33,0)),0,(INDEX(tournaments!JE$2:JE$33,MATCH(ratings!$A10,tournaments!JC$2:JC$33,0))))</f>
        <v>54.545454545454547</v>
      </c>
      <c r="JT10" s="6">
        <f t="shared" si="87"/>
        <v>57.599755750653145</v>
      </c>
      <c r="JU10" s="9">
        <f>IF(ISNA(MATCH(ratings!$A10,tournaments!JF$2:JF$33,0)),0,(INDEX(tournaments!JG$2:JG$33,MATCH(ratings!$A10,tournaments!JF$2:JF$33,0))))</f>
        <v>0.20108397846890336</v>
      </c>
      <c r="JV10" s="3">
        <f>IF(ISNA(MATCH(ratings!$A10,tournaments!JF$2:JF$33,0)),0,(INDEX(tournaments!JH$2:JH$33,MATCH(ratings!$A10,tournaments!JF$2:JF$33,0))))</f>
        <v>25</v>
      </c>
      <c r="JW10" s="6">
        <f t="shared" si="88"/>
        <v>51.044467167197304</v>
      </c>
      <c r="JX10" s="9">
        <f>IF(ISNA(MATCH(ratings!$A10,tournaments!JI$2:JI$33,0)),0,(INDEX(tournaments!JJ$2:JJ$33,MATCH(ratings!$A10,tournaments!JI$2:JI$33,0))))</f>
        <v>0.18766795249445523</v>
      </c>
      <c r="JY10" s="3">
        <f>IF(ISNA(MATCH(ratings!$A10,tournaments!JI$2:JI$33,0)),0,(INDEX(tournaments!JK$2:JK$33,MATCH(ratings!$A10,tournaments!JI$2:JI$33,0))))</f>
        <v>75</v>
      </c>
      <c r="JZ10" s="6">
        <f t="shared" si="89"/>
        <v>55.540152964843081</v>
      </c>
      <c r="KA10" s="9">
        <f>IF(ISNA(MATCH(ratings!$A10,tournaments!JL$2:JL$33,0)),0,(INDEX(tournaments!JM$2:JM$33,MATCH(ratings!$A10,tournaments!JL$2:JL$33,0))))</f>
        <v>0</v>
      </c>
      <c r="KB10" s="3">
        <f>IF(ISNA(MATCH(ratings!$A10,tournaments!JL$2:JL$33,0)),0,(INDEX(tournaments!JN$2:JN$33,MATCH(ratings!$A10,tournaments!JL$2:JL$33,0))))</f>
        <v>0</v>
      </c>
      <c r="KC10" s="6">
        <f t="shared" si="90"/>
        <v>55.540152964843081</v>
      </c>
      <c r="KD10" s="9">
        <f>IF(ISNA(MATCH(ratings!$A10,tournaments!JO$2:JO$33,0)),0,(INDEX(tournaments!JP$2:JP$33,MATCH(ratings!$A10,tournaments!JO$2:JO$33,0))))</f>
        <v>0.2182112163091835</v>
      </c>
      <c r="KE10" s="3">
        <f>IF(ISNA(MATCH(ratings!$A10,tournaments!JO$2:JO$33,0)),0,(INDEX(tournaments!JQ$2:JQ$33,MATCH(ratings!$A10,tournaments!JO$2:JO$33,0))))</f>
        <v>85.714285714285708</v>
      </c>
      <c r="KF10" s="6">
        <f t="shared" si="91"/>
        <v>62.124487173173719</v>
      </c>
      <c r="KG10" s="9">
        <f>IF(ISNA(MATCH(ratings!$A10,tournaments!JR$2:JR$33,0)),0,(INDEX(tournaments!JS$2:JS$33,MATCH(ratings!$A10,tournaments!JR$2:JR$33,0))))</f>
        <v>0.21629386142295057</v>
      </c>
      <c r="KH10" s="3">
        <f>IF(ISNA(MATCH(ratings!$A10,tournaments!JR$2:JR$33,0)),0,(INDEX(tournaments!JT$2:JT$33,MATCH(ratings!$A10,tournaments!JR$2:JR$33,0))))</f>
        <v>85.714285714285708</v>
      </c>
      <c r="KI10" s="6">
        <f t="shared" si="92"/>
        <v>67.226815789820321</v>
      </c>
      <c r="KJ10" s="6">
        <f>parameters!$B$3*parameters!$B$2+(1-parameters!$B$3)*ratings!KI10</f>
        <v>62.504134210838288</v>
      </c>
      <c r="KK10" s="9">
        <f>IF(ISNA(MATCH(ratings!$A10,tournaments!JU$2:JU$33,0)),0,(INDEX(tournaments!JV$2:JV$33,MATCH(ratings!$A10,tournaments!JU$2:JU$33,0))))</f>
        <v>0.20108397846890336</v>
      </c>
      <c r="KL10" s="3">
        <f>IF(ISNA(MATCH(ratings!$A10,tournaments!JU$2:JU$33,0)),0,(INDEX(tournaments!JW$2:JW$33,MATCH(ratings!$A10,tournaments!JU$2:JU$33,0))))</f>
        <v>75</v>
      </c>
      <c r="KM10" s="6">
        <f t="shared" si="93"/>
        <v>65.016852618136383</v>
      </c>
      <c r="KN10" s="9">
        <f>IF(ISNA(MATCH(ratings!$A10,tournaments!JX$2:JX$33,0)),0,(INDEX(tournaments!JY$2:JY$33,MATCH(ratings!$A10,tournaments!JX$2:JX$33,0))))</f>
        <v>0.22474125530556066</v>
      </c>
      <c r="KO10" s="3">
        <f>IF(ISNA(MATCH(ratings!$A10,tournaments!JX$2:JX$33,0)),0,(INDEX(tournaments!JZ$2:JZ$33,MATCH(ratings!$A10,tournaments!JX$2:JX$33,0))))</f>
        <v>62.5</v>
      </c>
      <c r="KP10" s="6">
        <f t="shared" si="94"/>
        <v>64.45121200131733</v>
      </c>
      <c r="KQ10" s="9">
        <f>IF(ISNA(MATCH(ratings!$A10,tournaments!KA$2:KA$33,0)),0,(INDEX(tournaments!KB$2:KB$33,MATCH(ratings!$A10,tournaments!KA$2:KA$33,0))))</f>
        <v>0.19114210651528196</v>
      </c>
      <c r="KR10" s="3">
        <f>IF(ISNA(MATCH(ratings!$A10,tournaments!KA$2:KA$33,0)),0,(INDEX(tournaments!KC$2:KC$33,MATCH(ratings!$A10,tournaments!KA$2:KA$33,0))))</f>
        <v>60</v>
      </c>
      <c r="KS10" s="6">
        <f t="shared" si="95"/>
        <v>63.600397962839438</v>
      </c>
      <c r="KT10" s="9">
        <f>IF(ISNA(MATCH(ratings!$A10,tournaments!KD$2:KD$33,0)),0,(INDEX(tournaments!KE$2:KE$33,MATCH(ratings!$A10,tournaments!KD$2:KD$33,0))))</f>
        <v>0.19453302495406122</v>
      </c>
      <c r="KU10" s="3">
        <f>IF(ISNA(MATCH(ratings!$A10,tournaments!KD$2:KD$33,0)),0,(INDEX(tournaments!KF$2:KF$33,MATCH(ratings!$A10,tournaments!KD$2:KD$33,0))))</f>
        <v>50</v>
      </c>
      <c r="KV10" s="6">
        <f t="shared" si="96"/>
        <v>60.954671406549231</v>
      </c>
      <c r="KW10" s="9">
        <f>IF(ISNA(MATCH(ratings!$A10,tournaments!KG$2:KG$33,0)),0,(INDEX(tournaments!KH$2:KH$33,MATCH(ratings!$A10,tournaments!KG$2:KG$33,0))))</f>
        <v>0.20837416464948155</v>
      </c>
      <c r="KX10" s="3">
        <f>IF(ISNA(MATCH(ratings!$A10,tournaments!KG$2:KG$33,0)),0,(INDEX(tournaments!KI$2:KI$33,MATCH(ratings!$A10,tournaments!KG$2:KG$33,0))))</f>
        <v>80</v>
      </c>
      <c r="KY10" s="6">
        <f t="shared" si="97"/>
        <v>64.923225842684417</v>
      </c>
      <c r="KZ10" s="9">
        <f>IF(ISNA(MATCH(ratings!$A10,tournaments!KJ$2:KJ$33,0)),0,(INDEX(tournaments!KK$2:KK$33,MATCH(ratings!$A10,tournaments!KJ$2:KJ$33,0))))</f>
        <v>0.23275785698918319</v>
      </c>
      <c r="LA10" s="3">
        <f>IF(ISNA(MATCH(ratings!$A10,tournaments!KJ$2:KJ$33,0)),0,(INDEX(tournaments!KL$2:KL$33,MATCH(ratings!$A10,tournaments!KJ$2:KJ$33,0))))</f>
        <v>75</v>
      </c>
      <c r="LB10" s="6">
        <f t="shared" si="98"/>
        <v>67.268674200905167</v>
      </c>
      <c r="LC10" s="6">
        <f>parameters!$B$3*parameters!$B$2+(1-parameters!$B$3)*ratings!LB10</f>
        <v>62.541806780814653</v>
      </c>
      <c r="LD10" s="9">
        <f>IF(ISNA(MATCH(ratings!$A10,tournaments!KN$2:KN$33,0)),0,(INDEX(tournaments!KO$2:KO$33,MATCH(ratings!$A10,tournaments!KN$2:KN$33,0))))</f>
        <v>0.22474125530556066</v>
      </c>
      <c r="LE10" s="3">
        <f>IF(ISNA(MATCH(ratings!$A10,tournaments!KN$2:KN$33,0)),0,(INDEX(tournaments!KP$2:KP$33,MATCH(ratings!$A10,tournaments!KN$2:KN$33,0))))</f>
        <v>75</v>
      </c>
      <c r="LF10" s="6">
        <f t="shared" si="99"/>
        <v>65.341676763733588</v>
      </c>
      <c r="LG10" s="9">
        <f>IF(ISNA(MATCH(ratings!$A10,tournaments!KQ$2:KQ$33,0)),0,(INDEX(tournaments!KR$2:KR$33,MATCH(ratings!$A10,tournaments!KQ$2:KQ$33,0))))</f>
        <v>0.22880006589867508</v>
      </c>
      <c r="LH10" s="3">
        <f>IF(ISNA(MATCH(ratings!$A10,tournaments!KQ$2:KQ$33,0)),0,(INDEX(tournaments!KS$2:KS$33,MATCH(ratings!$A10,tournaments!KQ$2:KQ$33,0))))</f>
        <v>75</v>
      </c>
      <c r="LI10" s="6">
        <f t="shared" si="100"/>
        <v>67.551501756662049</v>
      </c>
      <c r="LJ10" s="9">
        <f>IF(ISNA(MATCH(ratings!$A10,tournaments!KT$2:KT$33,0)),0,(INDEX(tournaments!KU$2:KU$33,MATCH(ratings!$A10,tournaments!KT$2:KT$33,0))))</f>
        <v>0.19893303217046676</v>
      </c>
      <c r="LK10" s="3">
        <f>IF(ISNA(MATCH(ratings!$A10,tournaments!KT$2:KT$33,0)),0,(INDEX(tournaments!KV$2:KV$33,MATCH(ratings!$A10,tournaments!KT$2:KT$33,0))))</f>
        <v>50</v>
      </c>
      <c r="LL10" s="6">
        <f t="shared" si="101"/>
        <v>64.05992829306399</v>
      </c>
      <c r="LM10" s="9">
        <f>IF(ISNA(MATCH(ratings!$A10,tournaments!KW$2:KW$33,0)),0,(INDEX(tournaments!KX$2:KX$33,MATCH(ratings!$A10,tournaments!KW$2:KW$33,0))))</f>
        <v>0.23275785698918319</v>
      </c>
      <c r="LN10" s="3">
        <f>IF(ISNA(MATCH(ratings!$A10,tournaments!KW$2:KW$33,0)),0,(INDEX(tournaments!KY$2:KY$33,MATCH(ratings!$A10,tournaments!KW$2:KW$33,0))))</f>
        <v>87.5</v>
      </c>
      <c r="LO10" s="6">
        <f t="shared" si="102"/>
        <v>69.515789151243197</v>
      </c>
      <c r="LP10" s="9">
        <f>IF(ISNA(MATCH(ratings!$A10,tournaments!KZ$2:KZ$33,0)),0,(INDEX(tournaments!LA$2:LA$33,MATCH(ratings!$A10,tournaments!KZ$2:KZ$33,0))))</f>
        <v>0.18410523720153915</v>
      </c>
      <c r="LQ10" s="3">
        <f>IF(ISNA(MATCH(ratings!$A10,tournaments!KZ$2:KZ$33,0)),0,(INDEX(tournaments!LB$2:LB$33,MATCH(ratings!$A10,tournaments!KZ$2:KZ$33,0))))</f>
        <v>75</v>
      </c>
      <c r="LR10" s="6">
        <f t="shared" si="103"/>
        <v>70.525461090416826</v>
      </c>
      <c r="LS10" s="9">
        <f>IF(ISNA(MATCH(ratings!$A10,tournaments!LC$2:LC$33,0)),0,(INDEX(tournaments!LD$2:LD$33,MATCH(ratings!$A10,tournaments!LC$2:LC$33,0))))</f>
        <v>0.19674979277424276</v>
      </c>
      <c r="LT10" s="3">
        <f>IF(ISNA(MATCH(ratings!$A10,tournaments!LC$2:LC$33,0)),0,(INDEX(tournaments!LE$2:LE$33,MATCH(ratings!$A10,tournaments!LC$2:LC$33,0))))</f>
        <v>75</v>
      </c>
      <c r="LU10" s="6">
        <f t="shared" si="104"/>
        <v>71.40582569363761</v>
      </c>
      <c r="LV10" s="6">
        <f>parameters!$B$3*parameters!$B$2+(1-parameters!$B$3)*ratings!LU10</f>
        <v>66.265243124273852</v>
      </c>
      <c r="LW10" s="9">
        <f>IF(ISNA(MATCH(ratings!$A10,tournaments!LF$2:LF$33,0)),0,(INDEX(tournaments!LG$2:LG$33,MATCH(ratings!$A10,tournaments!LF$2:LF$33,0))))</f>
        <v>0.22474125530556066</v>
      </c>
      <c r="LX10" s="3">
        <f>IF(ISNA(MATCH(ratings!$A10,tournaments!LF$2:LF$33,0)),0,(INDEX(tournaments!LH$2:LH$33,MATCH(ratings!$A10,tournaments!LF$2:LF$33,0))))</f>
        <v>75</v>
      </c>
      <c r="LY10" s="6">
        <f t="shared" si="105"/>
        <v>68.228303349313421</v>
      </c>
      <c r="LZ10" s="9">
        <f>IF(ISNA(MATCH(ratings!$A10,tournaments!LI$2:LI$33,0)),0,(INDEX(tournaments!LJ$2:LJ$33,MATCH(ratings!$A10,tournaments!LI$2:LI$33,0))))</f>
        <v>0.21337213893344653</v>
      </c>
      <c r="MA10" s="3">
        <f>IF(ISNA(MATCH(ratings!$A10,tournaments!LI$2:LI$33,0)),0,(INDEX(tournaments!LK$2:LK$33,MATCH(ratings!$A10,tournaments!LI$2:LI$33,0))))</f>
        <v>75</v>
      </c>
      <c r="MB10" s="6">
        <f t="shared" si="106"/>
        <v>69.673194747878881</v>
      </c>
      <c r="MC10" s="9">
        <f>IF(ISNA(MATCH(ratings!$A10,tournaments!LL$2:LL$33,0)),0,(INDEX(tournaments!LM$2:LM$33,MATCH(ratings!$A10,tournaments!LL$2:LL$33,0))))</f>
        <v>0.22474125530556066</v>
      </c>
      <c r="MD10" s="3">
        <f>IF(ISNA(MATCH(ratings!$A10,tournaments!LL$2:LL$33,0)),0,(INDEX(tournaments!LN$2:LN$33,MATCH(ratings!$A10,tournaments!LL$2:LL$33,0))))</f>
        <v>50</v>
      </c>
      <c r="ME10" s="6">
        <f t="shared" si="107"/>
        <v>65.251816264369808</v>
      </c>
      <c r="MF10" s="6">
        <f>parameters!$B$3*parameters!$B$2+(1-parameters!$B$3)*ratings!ME10</f>
        <v>60.726634637932825</v>
      </c>
      <c r="MG10" s="9">
        <f>IF(ISNA(MATCH(ratings!$A10,tournaments!LO$2:LO$33,0)),0,(INDEX(tournaments!LP$2:LP$33,MATCH(ratings!$A10,tournaments!LO$2:LO$33,0))))</f>
        <v>0.22057492615061178</v>
      </c>
      <c r="MH10" s="3">
        <f>IF(ISNA(MATCH(ratings!$A10,tournaments!LO$2:LO$33,0)),0,(INDEX(tournaments!LQ$2:LQ$33,MATCH(ratings!$A10,tournaments!LO$2:LO$33,0))))</f>
        <v>62.5</v>
      </c>
      <c r="MI10" s="6">
        <f t="shared" si="108"/>
        <v>61.117794571708842</v>
      </c>
      <c r="MJ10" s="9">
        <f>IF(ISNA(MATCH(ratings!$A10,tournaments!LR$2:LR$33,0)),0,(INDEX(tournaments!LS$2:LS$33,MATCH(ratings!$A10,tournaments!LR$2:LR$33,0))))</f>
        <v>0.19700000000000001</v>
      </c>
      <c r="MK10" s="3">
        <f>IF(ISNA(MATCH(ratings!$A10,tournaments!LR$2:LR$33,0)),0,(INDEX(tournaments!LT$2:LT$33,MATCH(ratings!$A10,tournaments!LR$2:LR$33,0))))</f>
        <v>75</v>
      </c>
      <c r="ML10" s="6">
        <f t="shared" si="109"/>
        <v>63.852589041082197</v>
      </c>
      <c r="MM10" s="9">
        <f>IF(ISNA(MATCH(ratings!$A10,tournaments!LU$2:LU$33,0)),0,(INDEX(tournaments!LV$2:LV$33,MATCH(ratings!$A10,tournaments!LU$2:LU$33,0))))</f>
        <v>0.18766795249445523</v>
      </c>
      <c r="MN10" s="3">
        <f>IF(ISNA(MATCH(ratings!$A10,tournaments!LU$2:LU$33,0)),0,(INDEX(tournaments!LW$2:LW$33,MATCH(ratings!$A10,tournaments!LU$2:LU$33,0))))</f>
        <v>75</v>
      </c>
      <c r="MO10" s="6">
        <f t="shared" si="110"/>
        <v>65.944600831356553</v>
      </c>
      <c r="MP10" s="9">
        <f>IF(ISNA(MATCH(ratings!$A10,tournaments!LX$2:LX$33,0)),0,(INDEX(tournaments!LY$2:LY$33,MATCH(ratings!$A10,tournaments!LX$2:LX$33,0))))</f>
        <v>0.24039334713074623</v>
      </c>
      <c r="MQ10" s="3">
        <f>IF(ISNA(MATCH(ratings!$A10,tournaments!LX$2:LX$33,0)),0,(INDEX(tournaments!LZ$2:LZ$33,MATCH(ratings!$A10,tournaments!LX$2:LX$33,0))))</f>
        <v>37.5</v>
      </c>
      <c r="MR10" s="6">
        <f t="shared" si="111"/>
        <v>59.106708029708741</v>
      </c>
      <c r="MS10" s="9">
        <f>IF(ISNA(MATCH(ratings!$A10,tournaments!MA$2:MA$33,0)),0,(INDEX(tournaments!MB$2:MB$33,MATCH(ratings!$A10,tournaments!MA$2:MA$33,0))))</f>
        <v>0.1978455245242926</v>
      </c>
      <c r="MT10" s="3">
        <f>IF(ISNA(MATCH(ratings!$A10,tournaments!MA$2:MA$33,0)),0,(INDEX(tournaments!MC$2:MC$33,MATCH(ratings!$A10,tournaments!MA$2:MA$33,0))))</f>
        <v>43.75</v>
      </c>
      <c r="MU10" s="6">
        <f t="shared" si="112"/>
        <v>56.0684520746046</v>
      </c>
      <c r="MV10" s="6">
        <f>parameters!$B$3*parameters!$B$2+(1-parameters!$B$3)*ratings!MU10</f>
        <v>52.461606867144141</v>
      </c>
      <c r="MW10" s="6">
        <f>parameters!$B$3*parameters!$B$2+(1-parameters!$B$3)*ratings!MV10</f>
        <v>49.21544618042973</v>
      </c>
      <c r="MX10" s="6">
        <f>parameters!$B$3*parameters!$B$2+(1-parameters!$B$3)*ratings!MW10</f>
        <v>46.293901562386758</v>
      </c>
      <c r="MY10" s="9">
        <f>IF(ISNA(MATCH(ratings!$A10,tournaments!MD$2:MD$33,0)),0,(INDEX(tournaments!ME$2:ME$33,MATCH(ratings!$A10,tournaments!MD$2:MD$33,0))))</f>
        <v>0</v>
      </c>
      <c r="MZ10" s="3">
        <f>IF(ISNA(MATCH(ratings!$A10,tournaments!MD$2:MD$33,0)),0,(INDEX(tournaments!MF$2:MF$33,MATCH(ratings!$A10,tournaments!MD$2:MD$33,0))))</f>
        <v>0</v>
      </c>
      <c r="NA10" s="6">
        <f t="shared" si="113"/>
        <v>46.293901562386758</v>
      </c>
      <c r="NB10" s="9">
        <f>IF(ISNA(MATCH(ratings!$A10,tournaments!MG$2:MG$33,0)),0,(INDEX(tournaments!MH$2:MH$33,MATCH(ratings!$A10,tournaments!MG$2:MG$33,0))))</f>
        <v>0</v>
      </c>
      <c r="NC10" s="3">
        <f>IF(ISNA(MATCH(ratings!$A10,tournaments!MG$2:MG$33,0)),0,(INDEX(tournaments!MI$2:MI$33,MATCH(ratings!$A10,tournaments!MG$2:MG$33,0))))</f>
        <v>0</v>
      </c>
      <c r="ND10" s="6">
        <f t="shared" si="114"/>
        <v>46.293901562386758</v>
      </c>
      <c r="NE10" s="9">
        <f>IF(ISNA(MATCH(ratings!$A10,tournaments!MJ$2:MJ$33,0)),0,(INDEX(tournaments!MK$2:MK$33,MATCH(ratings!$A10,tournaments!MJ$2:MJ$33,0))))</f>
        <v>0</v>
      </c>
      <c r="NF10" s="3">
        <f>IF(ISNA(MATCH(ratings!$A10,tournaments!MJ$2:MJ$33,0)),0,(INDEX(tournaments!ML$2:ML$33,MATCH(ratings!$A10,tournaments!MJ$2:MJ$33,0))))</f>
        <v>0</v>
      </c>
      <c r="NG10" s="6">
        <f t="shared" si="115"/>
        <v>46.293901562386758</v>
      </c>
      <c r="NH10" s="9">
        <f>IF(ISNA(MATCH(ratings!$A10,tournaments!MM$2:MM$33,0)),0,(INDEX(tournaments!MN$2:MN$33,MATCH(ratings!$A10,tournaments!MM$2:MM$33,0))))</f>
        <v>0.18289698177064417</v>
      </c>
      <c r="NI10" s="3">
        <f>IF(ISNA(MATCH(ratings!$A10,tournaments!MM$2:MM$33,0)),0,(INDEX(tournaments!MO$2:MO$33,MATCH(ratings!$A10,tournaments!MM$2:MM$33,0))))</f>
        <v>50</v>
      </c>
      <c r="NJ10" s="6">
        <f t="shared" si="116"/>
        <v>46.971735780771112</v>
      </c>
      <c r="NK10" s="9">
        <f>IF(ISNA(MATCH(ratings!$A10,tournaments!MP$2:MP$33,0)),0,(INDEX(tournaments!MQ$2:MQ$33,MATCH(ratings!$A10,tournaments!MP$2:MP$33,0))))</f>
        <v>0.17282306563931127</v>
      </c>
      <c r="NL10" s="3">
        <f>IF(ISNA(MATCH(ratings!$A10,tournaments!MP$2:MP$33,0)),0,(INDEX(tournaments!MR$2:MR$33,MATCH(ratings!$A10,tournaments!MP$2:MP$33,0))))</f>
        <v>66.666666666666671</v>
      </c>
      <c r="NM10" s="6">
        <f t="shared" si="117"/>
        <v>50.375474114025934</v>
      </c>
      <c r="NN10" s="9">
        <f>IF(ISNA(MATCH(ratings!$A10,tournaments!MS$2:MS$33,0)),0,(INDEX(tournaments!MT$2:MT$33,MATCH(ratings!$A10,tournaments!MS$2:MS$33,0))))</f>
        <v>0</v>
      </c>
      <c r="NO10" s="3">
        <f>IF(ISNA(MATCH(ratings!$A10,tournaments!MS$2:MS$33,0)),0,(INDEX(tournaments!MU$2:MU$33,MATCH(ratings!$A10,tournaments!MS$2:MS$33,0))))</f>
        <v>0</v>
      </c>
      <c r="NP10" s="6">
        <f t="shared" si="118"/>
        <v>50.375474114025934</v>
      </c>
      <c r="NQ10" s="6">
        <f>parameters!$B$3*parameters!$B$2+(1-parameters!$B$3)*ratings!NP10</f>
        <v>47.337926702623342</v>
      </c>
      <c r="NR10" s="9">
        <f>IF(ISNA(MATCH(ratings!$A10,tournaments!MV$2:MV$33,0)),0,(INDEX(tournaments!MW$2:MW$33,MATCH(ratings!$A10,tournaments!MV$2:MV$33,0))))</f>
        <v>0.26091153733858519</v>
      </c>
      <c r="NS10" s="3">
        <f>IF(ISNA(MATCH(ratings!$A10,tournaments!MV$2:MV$33,0)),0,(INDEX(tournaments!MX$2:MX$33,MATCH(ratings!$A10,tournaments!MV$2:MV$33,0))))</f>
        <v>50</v>
      </c>
      <c r="NT10" s="6">
        <f t="shared" si="119"/>
        <v>48.032492339149883</v>
      </c>
      <c r="NU10" s="9">
        <f>IF(ISNA(MATCH(ratings!$A10,tournaments!MY$2:MY$33,0)),0,(INDEX(tournaments!MZ$2:MZ$33,MATCH(ratings!$A10,tournaments!MY$2:MY$33,0))))</f>
        <v>0.26379403269905677</v>
      </c>
      <c r="NV10" s="3">
        <f>IF(ISNA(MATCH(ratings!$A10,tournaments!MY$2:MY$33,0)),0,(INDEX(tournaments!NA$2:NA$33,MATCH(ratings!$A10,tournaments!MY$2:MY$33,0))))</f>
        <v>50</v>
      </c>
      <c r="NW10" s="6">
        <f t="shared" si="120"/>
        <v>48.551509119371822</v>
      </c>
      <c r="NX10" s="9">
        <f>IF(ISNA(MATCH(ratings!$A10,tournaments!NB$2:NB$33,0)),0,(INDEX(tournaments!NC$2:NC$33,MATCH(ratings!$A10,tournaments!NB$2:NB$33,0))))</f>
        <v>0</v>
      </c>
      <c r="NY10" s="3">
        <f>IF(ISNA(MATCH(ratings!$A10,tournaments!NB$2:NB$33,0)),0,(INDEX(tournaments!ND$2:ND$33,MATCH(ratings!$A10,tournaments!NB$2:NB$33,0))))</f>
        <v>0</v>
      </c>
      <c r="NZ10" s="6">
        <f t="shared" si="121"/>
        <v>48.551509119371822</v>
      </c>
      <c r="OA10" s="9">
        <f>IF(ISNA(MATCH(ratings!$A10,tournaments!NE$2:NE$33,0)),0,(INDEX(tournaments!NF$2:NF$33,MATCH(ratings!$A10,tournaments!NE$2:NE$33,0))))</f>
        <v>0.19114210651528196</v>
      </c>
      <c r="OB10" s="3">
        <f>IF(ISNA(MATCH(ratings!$A10,tournaments!NE$2:NE$33,0)),0,(INDEX(tournaments!NG$2:NG$33,MATCH(ratings!$A10,tournaments!NE$2:NE$33,0))))</f>
        <v>70</v>
      </c>
      <c r="OC10" s="6">
        <f t="shared" si="122"/>
        <v>52.651218847868904</v>
      </c>
      <c r="OD10" s="6">
        <f>parameters!$B$3*parameters!$B$2+(1-parameters!$B$3)*ratings!OC10</f>
        <v>49.386096963082018</v>
      </c>
      <c r="OE10" s="9">
        <f>IF(ISNA(MATCH(ratings!$A10,tournaments!NH$2:NH$33,0)),0,(INDEX(tournaments!NI$2:NI$33,MATCH(ratings!$A10,tournaments!NH$2:NH$33,0))))</f>
        <v>0.25918177931828212</v>
      </c>
      <c r="OF10" s="3">
        <f>IF(ISNA(MATCH(ratings!$A10,tournaments!NH$2:NH$33,0)),0,(INDEX(tournaments!NJ$2:NJ$33,MATCH(ratings!$A10,tournaments!NH$2:NH$33,0))))</f>
        <v>50</v>
      </c>
      <c r="OG10" s="6">
        <f t="shared" si="123"/>
        <v>49.545209444519315</v>
      </c>
      <c r="OH10" s="9">
        <f>IF(ISNA(MATCH(ratings!$A10,tournaments!NK$2:NK$33,0)),0,(INDEX(tournaments!NL$2:NL$33,MATCH(ratings!$A10,tournaments!NK$2:NK$33,0))))</f>
        <v>0.24768863341282421</v>
      </c>
      <c r="OI10" s="3">
        <f>IF(ISNA(MATCH(ratings!$A10,tournaments!NK$2:NK$33,0)),0,(INDEX(tournaments!NM$2:NM$33,MATCH(ratings!$A10,tournaments!NK$2:NK$33,0))))</f>
        <v>35.714285714285715</v>
      </c>
      <c r="OJ10" s="6">
        <f t="shared" si="124"/>
        <v>46.119446846940761</v>
      </c>
    </row>
    <row r="11" spans="1:400" s="3" customFormat="1" x14ac:dyDescent="0.2">
      <c r="A11" t="s">
        <v>123</v>
      </c>
      <c r="B11" s="6">
        <f>parameters!$B$2</f>
        <v>20</v>
      </c>
      <c r="C11" s="9">
        <f>IF(ISNA(MATCH(ratings!$A11,tournaments!A$2:A$33,0)),0,(INDEX(tournaments!B$2:B$33,MATCH(ratings!$A11,tournaments!A$2:A$33,0))))</f>
        <v>0</v>
      </c>
      <c r="D11" s="3">
        <f>IF(ISNA(MATCH(ratings!$A11,tournaments!A$2:A$33,0)),0,(INDEX(tournaments!C$2:C$33,MATCH(ratings!$A11,tournaments!A$2:A$33,0))))</f>
        <v>0</v>
      </c>
      <c r="E11" s="6">
        <f t="shared" si="0"/>
        <v>20</v>
      </c>
      <c r="F11" s="9">
        <f>IF(ISNA(MATCH(ratings!$A11,tournaments!D$2:D$33,0)),0,(INDEX(tournaments!E$2:E$33,MATCH(ratings!$A11,tournaments!D$2:D$33,0))))</f>
        <v>0</v>
      </c>
      <c r="G11" s="3">
        <f>IF(ISNA(MATCH(ratings!$A11,tournaments!D$2:D$33,0)),0,(INDEX(tournaments!F$2:F$33,MATCH(ratings!$A11,tournaments!D$2:D$33,0))))</f>
        <v>0</v>
      </c>
      <c r="H11" s="6">
        <f t="shared" si="1"/>
        <v>20</v>
      </c>
      <c r="I11" s="9">
        <f>IF(ISNA(MATCH(ratings!$A11,tournaments!G$2:G$33,0)),0,(INDEX(tournaments!H$2:H$33,MATCH(ratings!$A11,tournaments!G$2:G$33,0))))</f>
        <v>0</v>
      </c>
      <c r="J11" s="3">
        <f>IF(ISNA(MATCH(ratings!$A11,tournaments!G$2:G$33,0)),0,(INDEX(tournaments!I$2:I$33,MATCH(ratings!$A11,tournaments!G$2:G$33,0))))</f>
        <v>0</v>
      </c>
      <c r="K11" s="6">
        <f t="shared" si="2"/>
        <v>20</v>
      </c>
      <c r="L11" s="6">
        <f>parameters!$B$3*parameters!$B$2+(1-parameters!$B$3)*ratings!K11</f>
        <v>20</v>
      </c>
      <c r="M11" s="9">
        <f>IF(ISNA(MATCH(ratings!$A11,tournaments!J$2:J$33,0)),0,(INDEX(tournaments!K$2:K$33,MATCH(ratings!$A11,tournaments!J$2:J$33,0))))</f>
        <v>0</v>
      </c>
      <c r="N11" s="3">
        <f>IF(ISNA(MATCH(ratings!$A11,tournaments!J$2:J$33,0)),0,(INDEX(tournaments!L$2:L$33,MATCH(ratings!$A11,tournaments!J$2:J$33,0))))</f>
        <v>0</v>
      </c>
      <c r="O11" s="6">
        <f t="shared" si="3"/>
        <v>20</v>
      </c>
      <c r="P11" s="6">
        <f>parameters!$B$3*parameters!$B$2+(1-parameters!$B$3)*ratings!O11</f>
        <v>20</v>
      </c>
      <c r="Q11" s="9">
        <f>IF(ISNA(MATCH(ratings!$A11,tournaments!M$2:M$33,0)),0,(INDEX(tournaments!N$2:N$33,MATCH(ratings!$A11,tournaments!M$2:M$33,0))))</f>
        <v>0</v>
      </c>
      <c r="R11" s="3">
        <f>IF(ISNA(MATCH(ratings!$A11,tournaments!M$2:M$33,0)),0,(INDEX(tournaments!O$2:O$33,MATCH(ratings!$A11,tournaments!M$2:M$33,0))))</f>
        <v>0</v>
      </c>
      <c r="S11" s="6">
        <f t="shared" si="4"/>
        <v>20</v>
      </c>
      <c r="T11" s="9">
        <f>IF(ISNA(MATCH(ratings!$A11,tournaments!P$2:P$33,0)),0,(INDEX(tournaments!Q$2:Q$33,MATCH(ratings!$A11,tournaments!P$2:P$33,0))))</f>
        <v>0</v>
      </c>
      <c r="U11" s="3">
        <f>IF(ISNA(MATCH(ratings!$A11,tournaments!P$2:P$33,0)),0,(INDEX(tournaments!R$2:R$33,MATCH(ratings!$A11,tournaments!P$2:P$33,0))))</f>
        <v>0</v>
      </c>
      <c r="V11" s="6">
        <f t="shared" si="5"/>
        <v>20</v>
      </c>
      <c r="W11" s="6">
        <f>parameters!$B$3*parameters!$B$2+(1-parameters!$B$3)*ratings!V11</f>
        <v>20</v>
      </c>
      <c r="X11" s="9">
        <f>IF(ISNA(MATCH(ratings!$A11,tournaments!S$2:S$33,0)),0,(INDEX(tournaments!T$2:T$33,MATCH(ratings!$A11,tournaments!S$2:S$33,0))))</f>
        <v>0</v>
      </c>
      <c r="Y11" s="3">
        <f>IF(ISNA(MATCH(ratings!$A11,tournaments!S$2:S$33,0)),0,(INDEX(tournaments!U$2:U$33,MATCH(ratings!$A11,tournaments!S$2:S$33,0))))</f>
        <v>0</v>
      </c>
      <c r="Z11" s="6">
        <f t="shared" si="6"/>
        <v>20</v>
      </c>
      <c r="AA11" s="9">
        <f>IF(ISNA(MATCH(ratings!$A11,tournaments!V$2:V$33,0)),0,(INDEX(tournaments!W$2:W$33,MATCH(ratings!$A11,tournaments!V$2:V$33,0))))</f>
        <v>0</v>
      </c>
      <c r="AB11" s="3">
        <f>IF(ISNA(MATCH(ratings!$A11,tournaments!V$2:V$33,0)),0,(INDEX(tournaments!X$2:X$33,MATCH(ratings!$A11,tournaments!V$2:V$33,0))))</f>
        <v>0</v>
      </c>
      <c r="AC11" s="6">
        <f t="shared" si="7"/>
        <v>20</v>
      </c>
      <c r="AD11" s="9">
        <f>IF(ISNA(MATCH(ratings!$A11,tournaments!Y$2:Y$33,0)),0,(INDEX(tournaments!Z$2:Z$33,MATCH(ratings!$A11,tournaments!Y$2:Y$33,0))))</f>
        <v>0</v>
      </c>
      <c r="AE11" s="3">
        <f>IF(ISNA(MATCH(ratings!$A11,tournaments!Y$2:Y$33,0)),0,(INDEX(tournaments!AA$2:AA$33,MATCH(ratings!$A11,tournaments!Y$2:Y$33,0))))</f>
        <v>0</v>
      </c>
      <c r="AF11" s="6">
        <f t="shared" si="8"/>
        <v>20</v>
      </c>
      <c r="AG11" s="9">
        <f>IF(ISNA(MATCH(ratings!$A11,tournaments!AB$2:AB$33,0)),0,(INDEX(tournaments!AC$2:AC$33,MATCH(ratings!$A11,tournaments!AB$2:AB$33,0))))</f>
        <v>0</v>
      </c>
      <c r="AH11" s="3">
        <f>IF(ISNA(MATCH(ratings!$A11,tournaments!AB$2:AB$33,0)),0,(INDEX(tournaments!AD$2:AD$33,MATCH(ratings!$A11,tournaments!AB$2:AB$33,0))))</f>
        <v>0</v>
      </c>
      <c r="AI11" s="6">
        <f t="shared" si="9"/>
        <v>20</v>
      </c>
      <c r="AJ11" s="9">
        <f>IF(ISNA(MATCH(ratings!$A11,tournaments!AE$2:AE$33,0)),0,(INDEX(tournaments!AF$2:AF$33,MATCH(ratings!$A11,tournaments!AE$2:AE$33,0))))</f>
        <v>0</v>
      </c>
      <c r="AK11" s="3">
        <f>IF(ISNA(MATCH(ratings!$A11,tournaments!AE$2:AE$33,0)),0,(INDEX(tournaments!AG$2:AG$33,MATCH(ratings!$A11,tournaments!AE$2:AE$33,0))))</f>
        <v>0</v>
      </c>
      <c r="AL11" s="6">
        <f t="shared" si="10"/>
        <v>20</v>
      </c>
      <c r="AM11" s="9">
        <f>IF(ISNA(MATCH(ratings!$A11,tournaments!AH$2:AH$33,0)),0,(INDEX(tournaments!AI$2:AI$33,MATCH(ratings!$A11,tournaments!AH$2:AH$33,0))))</f>
        <v>0</v>
      </c>
      <c r="AN11" s="3">
        <f>IF(ISNA(MATCH(ratings!$A11,tournaments!AH$2:AH$33,0)),0,(INDEX(tournaments!AJ$2:AJ$33,MATCH(ratings!$A11,tournaments!AH$2:AH$33,0))))</f>
        <v>0</v>
      </c>
      <c r="AO11" s="6">
        <f t="shared" si="11"/>
        <v>20</v>
      </c>
      <c r="AP11" s="9">
        <f>IF(ISNA(MATCH(ratings!$A11,tournaments!AK$2:AK$33,0)),0,(INDEX(tournaments!AL$2:AL$33,MATCH(ratings!$A11,tournaments!AK$2:AK$33,0))))</f>
        <v>0</v>
      </c>
      <c r="AQ11" s="3">
        <f>IF(ISNA(MATCH(ratings!$A11,tournaments!AK$2:AK$33,0)),0,(INDEX(tournaments!AM$2:AM$33,MATCH(ratings!$A11,tournaments!AK$2:AK$33,0))))</f>
        <v>0</v>
      </c>
      <c r="AR11" s="6">
        <f t="shared" si="12"/>
        <v>20</v>
      </c>
      <c r="AS11" s="6">
        <f>parameters!$B$3*parameters!$B$2+(1-parameters!$B$3)*ratings!AR11</f>
        <v>20</v>
      </c>
      <c r="AT11" s="9">
        <f>IF(ISNA(MATCH(ratings!$A11,tournaments!AN$2:AN$33,0)),0,(INDEX(tournaments!AO$2:AO$33,MATCH(ratings!$A11,tournaments!AN$2:AN$33,0))))</f>
        <v>0</v>
      </c>
      <c r="AU11" s="3">
        <f>IF(ISNA(MATCH(ratings!$A11,tournaments!AN$2:AN$33,0)),0,(INDEX(tournaments!AP$2:AP$33,MATCH(ratings!$A11,tournaments!AN$2:AN$33,0))))</f>
        <v>0</v>
      </c>
      <c r="AV11" s="6">
        <f t="shared" si="13"/>
        <v>20</v>
      </c>
      <c r="AW11" s="9">
        <f>IF(ISNA(MATCH(ratings!$A11,tournaments!AQ$2:AQ$33,0)),0,(INDEX(tournaments!AR$2:AR$33,MATCH(ratings!$A11,tournaments!AQ$2:AQ$33,0))))</f>
        <v>0</v>
      </c>
      <c r="AX11" s="3">
        <f>IF(ISNA(MATCH(ratings!$A11,tournaments!AQ$2:AQ$33,0)),0,(INDEX(tournaments!AS$2:AS$33,MATCH(ratings!$A11,tournaments!AQ$2:AQ$33,0))))</f>
        <v>0</v>
      </c>
      <c r="AY11" s="6">
        <f t="shared" si="14"/>
        <v>20</v>
      </c>
      <c r="AZ11" s="9">
        <f>IF(ISNA(MATCH(ratings!$A11,tournaments!AT$2:AT$33,0)),0,(INDEX(tournaments!AU$2:AU$33,MATCH(ratings!$A11,tournaments!AT$2:AT$33,0))))</f>
        <v>0</v>
      </c>
      <c r="BA11" s="3">
        <f>IF(ISNA(MATCH(ratings!$A11,tournaments!AT$2:AT$33,0)),0,(INDEX(tournaments!AV$2:AV$33,MATCH(ratings!$A11,tournaments!AT$2:AT$33,0))))</f>
        <v>0</v>
      </c>
      <c r="BB11" s="6">
        <f t="shared" si="15"/>
        <v>20</v>
      </c>
      <c r="BC11" s="9">
        <f>IF(ISNA(MATCH(ratings!$A11,tournaments!AW$2:AW$33,0)),0,(INDEX(tournaments!AX$2:AX$33,MATCH(ratings!$A11,tournaments!AW$2:AW$33,0))))</f>
        <v>0</v>
      </c>
      <c r="BD11" s="3">
        <f>IF(ISNA(MATCH(ratings!$A11,tournaments!AW$2:AW$33,0)),0,(INDEX(tournaments!AY$2:AY$33,MATCH(ratings!$A11,tournaments!AW$2:AW$33,0))))</f>
        <v>0</v>
      </c>
      <c r="BE11" s="6">
        <f t="shared" si="16"/>
        <v>20</v>
      </c>
      <c r="BF11" s="9">
        <f>IF(ISNA(MATCH(ratings!$A11,tournaments!AZ$2:AZ$33,0)),0,(INDEX(tournaments!BA$2:BA$33,MATCH(ratings!$A11,tournaments!AZ$2:AZ$33,0))))</f>
        <v>0</v>
      </c>
      <c r="BG11" s="3">
        <f>IF(ISNA(MATCH(ratings!$A11,tournaments!AZ$2:AZ$33,0)),0,(INDEX(tournaments!BB$2:BB$33,MATCH(ratings!$A11,tournaments!AZ$2:AZ$33,0))))</f>
        <v>0</v>
      </c>
      <c r="BH11" s="6">
        <f t="shared" si="17"/>
        <v>20</v>
      </c>
      <c r="BI11" s="9">
        <f>IF(ISNA(MATCH(ratings!$A11,tournaments!BC$2:BC$33,0)),0,(INDEX(tournaments!BD$2:BD$33,MATCH(ratings!$A11,tournaments!BC$2:BC$33,0))))</f>
        <v>0</v>
      </c>
      <c r="BJ11" s="3">
        <f>IF(ISNA(MATCH(ratings!$A11,tournaments!BC$2:BC$33,0)),0,(INDEX(tournaments!BE$2:BE$33,MATCH(ratings!$A11,tournaments!BC$2:BC$33,0))))</f>
        <v>0</v>
      </c>
      <c r="BK11" s="6">
        <f t="shared" si="18"/>
        <v>20</v>
      </c>
      <c r="BL11" s="9">
        <f>IF(ISNA(MATCH(ratings!$A11,tournaments!BF$2:BF$33,0)),0,(INDEX(tournaments!BG$2:BG$33,MATCH(ratings!$A11,tournaments!BF$2:BF$33,0))))</f>
        <v>0</v>
      </c>
      <c r="BM11" s="3">
        <f>IF(ISNA(MATCH(ratings!$A11,tournaments!BF$2:BF$33,0)),0,(INDEX(tournaments!BH$2:BH$33,MATCH(ratings!$A11,tournaments!BF$2:BF$33,0))))</f>
        <v>0</v>
      </c>
      <c r="BN11" s="6">
        <f t="shared" si="19"/>
        <v>20</v>
      </c>
      <c r="BO11" s="6">
        <f>parameters!$B$3*parameters!$B$2+(1-parameters!$B$3)*ratings!BN11</f>
        <v>20</v>
      </c>
      <c r="BP11" s="9">
        <f>IF(ISNA(MATCH(ratings!$A11,tournaments!BI$2:BI$33,0)),0,(INDEX(tournaments!BJ$2:BJ$33,MATCH(ratings!$A11,tournaments!BI$2:BI$33,0))))</f>
        <v>0</v>
      </c>
      <c r="BQ11" s="3">
        <f>IF(ISNA(MATCH(ratings!$A11,tournaments!BI$2:BI$33,0)),0,(INDEX(tournaments!BK$2:BK$33,MATCH(ratings!$A11,tournaments!BI$2:BI$33,0))))</f>
        <v>0</v>
      </c>
      <c r="BR11" s="6">
        <f t="shared" si="20"/>
        <v>20</v>
      </c>
      <c r="BS11" s="9">
        <f>IF(ISNA(MATCH(ratings!$A11,tournaments!BL$2:BL$33,0)),0,(INDEX(tournaments!BM$2:BM$33,MATCH(ratings!$A11,tournaments!BL$2:BL$33,0))))</f>
        <v>0</v>
      </c>
      <c r="BT11" s="3">
        <f>IF(ISNA(MATCH(ratings!$A11,tournaments!BL$2:BL$33,0)),0,(INDEX(tournaments!BN$2:BN$33,MATCH(ratings!$A11,tournaments!BL$2:BL$33,0))))</f>
        <v>0</v>
      </c>
      <c r="BU11" s="6">
        <f t="shared" si="21"/>
        <v>20</v>
      </c>
      <c r="BV11" s="9">
        <f>IF(ISNA(MATCH(ratings!$A11,tournaments!BO$2:BO$33,0)),0,(INDEX(tournaments!BP$2:BP$33,MATCH(ratings!$A11,tournaments!BO$2:BO$33,0))))</f>
        <v>0</v>
      </c>
      <c r="BW11" s="3">
        <f>IF(ISNA(MATCH(ratings!$A11,tournaments!BO$2:BO$33,0)),0,(INDEX(tournaments!BQ$2:BQ$33,MATCH(ratings!$A11,tournaments!BO$2:BO$33,0))))</f>
        <v>0</v>
      </c>
      <c r="BX11" s="6">
        <f t="shared" si="22"/>
        <v>20</v>
      </c>
      <c r="BY11" s="9">
        <f>IF(ISNA(MATCH(ratings!$A11,tournaments!BR$2:BR$33,0)),0,(INDEX(tournaments!BS$2:BS$33,MATCH(ratings!$A11,tournaments!BR$2:BR$33,0))))</f>
        <v>0</v>
      </c>
      <c r="BZ11" s="3">
        <f>IF(ISNA(MATCH(ratings!$A11,tournaments!BR$2:BR$33,0)),0,(INDEX(tournaments!BT$2:BT$33,MATCH(ratings!$A11,tournaments!BR$2:BR$33,0))))</f>
        <v>0</v>
      </c>
      <c r="CA11" s="6">
        <f t="shared" si="23"/>
        <v>20</v>
      </c>
      <c r="CB11" s="9">
        <f>IF(ISNA(MATCH(ratings!$A11,tournaments!BU$2:BU$33,0)),0,(INDEX(tournaments!BV$2:BV$33,MATCH(ratings!$A11,tournaments!BU$2:BU$33,0))))</f>
        <v>0</v>
      </c>
      <c r="CC11" s="3">
        <f>IF(ISNA(MATCH(ratings!$A11,tournaments!BU$2:BU$33,0)),0,(INDEX(tournaments!BW$2:BW$33,MATCH(ratings!$A11,tournaments!BU$2:BU$33,0))))</f>
        <v>0</v>
      </c>
      <c r="CD11" s="6">
        <f t="shared" si="24"/>
        <v>20</v>
      </c>
      <c r="CE11" s="9">
        <f>IF(ISNA(MATCH(ratings!$A11,tournaments!BX$2:BX$33,0)),0,(INDEX(tournaments!BY$2:BY$33,MATCH(ratings!$A11,tournaments!BX$2:BX$33,0))))</f>
        <v>0</v>
      </c>
      <c r="CF11" s="3">
        <f>IF(ISNA(MATCH(ratings!$A11,tournaments!BX$2:BX$33,0)),0,(INDEX(tournaments!BZ$2:BZ$33,MATCH(ratings!$A11,tournaments!BX$2:BX$33,0))))</f>
        <v>0</v>
      </c>
      <c r="CG11" s="6">
        <f t="shared" si="25"/>
        <v>20</v>
      </c>
      <c r="CH11" s="9">
        <f>IF(ISNA(MATCH(ratings!$A11,tournaments!CA$2:CA$33,0)),0,(INDEX(tournaments!CB$2:CB$33,MATCH(ratings!$A11,tournaments!CA$2:CA$33,0))))</f>
        <v>0</v>
      </c>
      <c r="CI11" s="3">
        <f>IF(ISNA(MATCH(ratings!$A11,tournaments!CA$2:CA$33,0)),0,(INDEX(tournaments!CC$2:CC$33,MATCH(ratings!$A11,tournaments!CA$2:CA$33,0))))</f>
        <v>0</v>
      </c>
      <c r="CJ11" s="6">
        <f t="shared" si="26"/>
        <v>20</v>
      </c>
      <c r="CK11" s="9">
        <f>IF(ISNA(MATCH(ratings!$A11,tournaments!CD$2:CD$33,0)),0,(INDEX(tournaments!CE$2:CE$33,MATCH(ratings!$A11,tournaments!CD$2:CD$33,0))))</f>
        <v>0</v>
      </c>
      <c r="CL11" s="3">
        <f>IF(ISNA(MATCH(ratings!$A11,tournaments!CD$2:CD$33,0)),0,(INDEX(tournaments!CF$2:CF$33,MATCH(ratings!$A11,tournaments!CD$2:CD$33,0))))</f>
        <v>0</v>
      </c>
      <c r="CM11" s="6">
        <f t="shared" si="27"/>
        <v>20</v>
      </c>
      <c r="CN11" s="6">
        <f>parameters!$B$3*parameters!$B$2+(1-parameters!$B$3)*ratings!CM11</f>
        <v>20</v>
      </c>
      <c r="CO11" s="9">
        <f>IF(ISNA(MATCH(ratings!$A11,tournaments!CG$2:CG$33,0)),0,(INDEX(tournaments!CH$2:CH$33,MATCH(ratings!$A11,tournaments!CG$2:CG$33,0))))</f>
        <v>0</v>
      </c>
      <c r="CP11" s="3">
        <f>IF(ISNA(MATCH(ratings!$A11,tournaments!CG$2:CG$33,0)),0,(INDEX(tournaments!CI$2:CI$33,MATCH(ratings!$A11,tournaments!CG$2:CG$33,0))))</f>
        <v>0</v>
      </c>
      <c r="CQ11" s="6">
        <f t="shared" si="28"/>
        <v>20</v>
      </c>
      <c r="CR11" s="9">
        <f>IF(ISNA(MATCH(ratings!$A11,tournaments!CJ$2:CJ$33,0)),0,(INDEX(tournaments!CK$2:CK$33,MATCH(ratings!$A11,tournaments!CJ$2:CJ$33,0))))</f>
        <v>0</v>
      </c>
      <c r="CS11" s="3">
        <f>IF(ISNA(MATCH(ratings!$A11,tournaments!CJ$2:CJ$33,0)),0,(INDEX(tournaments!CL$2:CL$33,MATCH(ratings!$A11,tournaments!CJ$2:CJ$33,0))))</f>
        <v>0</v>
      </c>
      <c r="CT11" s="6">
        <f t="shared" si="29"/>
        <v>20</v>
      </c>
      <c r="CU11" s="9">
        <f>IF(ISNA(MATCH(ratings!$A11,tournaments!CM$2:CM$33,0)),0,(INDEX(tournaments!CN$2:CN$33,MATCH(ratings!$A11,tournaments!CM$2:CM$33,0))))</f>
        <v>0</v>
      </c>
      <c r="CV11" s="3">
        <f>IF(ISNA(MATCH(ratings!$A11,tournaments!CM$2:CM$33,0)),0,(INDEX(tournaments!CO$2:CO$33,MATCH(ratings!$A11,tournaments!CM$2:CM$33,0))))</f>
        <v>0</v>
      </c>
      <c r="CW11" s="6">
        <f t="shared" si="30"/>
        <v>20</v>
      </c>
      <c r="CX11" s="9">
        <f>IF(ISNA(MATCH(ratings!$A11,tournaments!CP$2:CP$33,0)),0,(INDEX(tournaments!CQ$2:CQ$33,MATCH(ratings!$A11,tournaments!CP$2:CP$33,0))))</f>
        <v>0</v>
      </c>
      <c r="CY11" s="3">
        <f>IF(ISNA(MATCH(ratings!$A11,tournaments!CP$2:CP$33,0)),0,(INDEX(tournaments!CR$2:CR$33,MATCH(ratings!$A11,tournaments!CP$2:CP$33,0))))</f>
        <v>0</v>
      </c>
      <c r="CZ11" s="6">
        <f t="shared" si="31"/>
        <v>20</v>
      </c>
      <c r="DA11" s="9">
        <f>IF(ISNA(MATCH(ratings!$A11,tournaments!CS$2:CS$33,0)),0,(INDEX(tournaments!CT$2:CT$33,MATCH(ratings!$A11,tournaments!CS$2:CS$33,0))))</f>
        <v>0</v>
      </c>
      <c r="DB11" s="3">
        <f>IF(ISNA(MATCH(ratings!$A11,tournaments!CS$2:CS$33,0)),0,(INDEX(tournaments!CU$2:CU$33,MATCH(ratings!$A11,tournaments!CS$2:CS$33,0))))</f>
        <v>0</v>
      </c>
      <c r="DC11" s="6">
        <f t="shared" si="32"/>
        <v>20</v>
      </c>
      <c r="DD11" s="9">
        <f>IF(ISNA(MATCH(ratings!$A11,tournaments!CV$2:CV$33,0)),0,(INDEX(tournaments!CW$2:CW$33,MATCH(ratings!$A11,tournaments!CV$2:CV$33,0))))</f>
        <v>0</v>
      </c>
      <c r="DE11" s="3">
        <f>IF(ISNA(MATCH(ratings!$A11,tournaments!CV$2:CV$33,0)),0,(INDEX(tournaments!CX$2:CX$33,MATCH(ratings!$A11,tournaments!CV$2:CV$33,0))))</f>
        <v>0</v>
      </c>
      <c r="DF11" s="6">
        <f t="shared" si="33"/>
        <v>20</v>
      </c>
      <c r="DG11" s="9">
        <f>IF(ISNA(MATCH(ratings!$A11,tournaments!CY$2:CY$33,0)),0,(INDEX(tournaments!CZ$2:CZ$33,MATCH(ratings!$A11,tournaments!CY$2:CY$33,0))))</f>
        <v>0</v>
      </c>
      <c r="DH11" s="3">
        <f>IF(ISNA(MATCH(ratings!$A11,tournaments!CY$2:CY$33,0)),0,(INDEX(tournaments!DA$2:DA$33,MATCH(ratings!$A11,tournaments!CY$2:CY$33,0))))</f>
        <v>0</v>
      </c>
      <c r="DI11" s="6">
        <f t="shared" si="34"/>
        <v>20</v>
      </c>
      <c r="DJ11" s="9">
        <f>IF(ISNA(MATCH(ratings!$A11,tournaments!DB$2:DB$33,0)),0,(INDEX(tournaments!DC$2:DC$33,MATCH(ratings!$A11,tournaments!DB$2:DB$33,0))))</f>
        <v>0</v>
      </c>
      <c r="DK11" s="3">
        <f>IF(ISNA(MATCH(ratings!$A11,tournaments!DB$2:DB$33,0)),0,(INDEX(tournaments!DD$2:DD$33,MATCH(ratings!$A11,tournaments!DB$2:DB$33,0))))</f>
        <v>0</v>
      </c>
      <c r="DL11" s="6">
        <f t="shared" si="35"/>
        <v>20</v>
      </c>
      <c r="DM11" s="6">
        <f>parameters!$B$3*parameters!$B$2+(1-parameters!$B$3)*ratings!DL11</f>
        <v>20</v>
      </c>
      <c r="DN11" s="9">
        <f>IF(ISNA(MATCH(ratings!$A11,tournaments!DE$2:DE$33,0)),0,(INDEX(tournaments!DF$2:DF$33,MATCH(ratings!$A11,tournaments!DE$2:DE$33,0))))</f>
        <v>0</v>
      </c>
      <c r="DO11" s="3">
        <f>IF(ISNA(MATCH(ratings!$A11,tournaments!DE$2:DE$33,0)),0,(INDEX(tournaments!DG$2:DG$33,MATCH(ratings!$A11,tournaments!DE$2:DE$33,0))))</f>
        <v>0</v>
      </c>
      <c r="DP11" s="6">
        <f t="shared" si="36"/>
        <v>20</v>
      </c>
      <c r="DQ11" s="9">
        <f>IF(ISNA(MATCH(ratings!$A11,tournaments!DH$2:DH$33,0)),0,(INDEX(tournaments!DI$2:DI$33,MATCH(ratings!$A11,tournaments!DH$2:DH$33,0))))</f>
        <v>0</v>
      </c>
      <c r="DR11" s="3">
        <f>IF(ISNA(MATCH(ratings!$A11,tournaments!DH$2:DH$33,0)),0,(INDEX(tournaments!DJ$2:DJ$33,MATCH(ratings!$A11,tournaments!DH$2:DH$33,0))))</f>
        <v>0</v>
      </c>
      <c r="DS11" s="6">
        <f t="shared" si="37"/>
        <v>20</v>
      </c>
      <c r="DT11" s="9">
        <f>IF(ISNA(MATCH(ratings!$A11,tournaments!DK$2:DK$33,0)),0,(INDEX(tournaments!DL$2:DL$33,MATCH(ratings!$A11,tournaments!DK$2:DK$33,0))))</f>
        <v>0</v>
      </c>
      <c r="DU11" s="3">
        <f>IF(ISNA(MATCH(ratings!$A11,tournaments!DK$2:DK$33,0)),0,(INDEX(tournaments!DM$2:DM$33,MATCH(ratings!$A11,tournaments!DK$2:DK$33,0))))</f>
        <v>0</v>
      </c>
      <c r="DV11" s="6">
        <f t="shared" si="38"/>
        <v>20</v>
      </c>
      <c r="DW11" s="9">
        <f>IF(ISNA(MATCH(ratings!$A11,tournaments!DN$2:DN$33,0)),0,(INDEX(tournaments!DO$2:DO$33,MATCH(ratings!$A11,tournaments!DN$2:DN$33,0))))</f>
        <v>0</v>
      </c>
      <c r="DX11" s="3">
        <f>IF(ISNA(MATCH(ratings!$A11,tournaments!DN$2:DN$33,0)),0,(INDEX(tournaments!DP$2:DP$33,MATCH(ratings!$A11,tournaments!DN$2:DN$33,0))))</f>
        <v>0</v>
      </c>
      <c r="DY11" s="6">
        <f t="shared" si="39"/>
        <v>20</v>
      </c>
      <c r="DZ11" s="9">
        <f>IF(ISNA(MATCH(ratings!$A11,tournaments!DQ$2:DQ$33,0)),0,(INDEX(tournaments!DR$2:DR$33,MATCH(ratings!$A11,tournaments!DQ$2:DQ$33,0))))</f>
        <v>0</v>
      </c>
      <c r="EA11" s="3">
        <f>IF(ISNA(MATCH(ratings!$A11,tournaments!DQ$2:DQ$33,0)),0,(INDEX(tournaments!DS$2:DS$33,MATCH(ratings!$A11,tournaments!DQ$2:DQ$33,0))))</f>
        <v>0</v>
      </c>
      <c r="EB11" s="6">
        <f t="shared" si="40"/>
        <v>20</v>
      </c>
      <c r="EC11" s="9">
        <f>IF(ISNA(MATCH(ratings!$A11,tournaments!DT$2:DT$33,0)),0,(INDEX(tournaments!DU$2:DU$33,MATCH(ratings!$A11,tournaments!DT$2:DT$33,0))))</f>
        <v>0</v>
      </c>
      <c r="ED11" s="3">
        <f>IF(ISNA(MATCH(ratings!$A11,tournaments!DT$2:DT$33,0)),0,(INDEX(tournaments!DV$2:DV$33,MATCH(ratings!$A11,tournaments!DT$2:DT$33,0))))</f>
        <v>0</v>
      </c>
      <c r="EE11" s="6">
        <f t="shared" si="41"/>
        <v>20</v>
      </c>
      <c r="EF11" s="9">
        <f>IF(ISNA(MATCH(ratings!$A11,tournaments!DW$2:DW$33,0)),0,(INDEX(tournaments!DX$2:DX$33,MATCH(ratings!$A11,tournaments!DW$2:DW$33,0))))</f>
        <v>0</v>
      </c>
      <c r="EG11" s="3">
        <f>IF(ISNA(MATCH(ratings!$A11,tournaments!DW$2:DW$33,0)),0,(INDEX(tournaments!DY$2:DY$33,MATCH(ratings!$A11,tournaments!DW$2:DW$33,0))))</f>
        <v>0</v>
      </c>
      <c r="EH11" s="6">
        <f t="shared" si="42"/>
        <v>20</v>
      </c>
      <c r="EI11" s="9">
        <f>IF(ISNA(MATCH(ratings!$A11,tournaments!DZ$2:DZ$33,0)),0,(INDEX(tournaments!EA$2:EA$33,MATCH(ratings!$A11,tournaments!DZ$2:DZ$33,0))))</f>
        <v>0</v>
      </c>
      <c r="EJ11" s="3">
        <f>IF(ISNA(MATCH(ratings!$A11,tournaments!DZ$2:DZ$33,0)),0,(INDEX(tournaments!EB$2:EB$33,MATCH(ratings!$A11,tournaments!DZ$2:DZ$33,0))))</f>
        <v>0</v>
      </c>
      <c r="EK11" s="6">
        <f t="shared" si="43"/>
        <v>20</v>
      </c>
      <c r="EL11" s="6">
        <f>parameters!$B$3*parameters!$B$2+(1-parameters!$B$3)*ratings!EK11</f>
        <v>20</v>
      </c>
      <c r="EM11" s="9">
        <f>IF(ISNA(MATCH(ratings!$A11,tournaments!EC$2:EC$33,0)),0,(INDEX(tournaments!ED$2:ED$33,MATCH(ratings!$A11,tournaments!EC$2:EC$33,0))))</f>
        <v>0</v>
      </c>
      <c r="EN11" s="3">
        <f>IF(ISNA(MATCH(ratings!$A11,tournaments!EC$2:EC$33,0)),0,(INDEX(tournaments!EE$2:EE$33,MATCH(ratings!$A11,tournaments!EC$2:EC$33,0))))</f>
        <v>0</v>
      </c>
      <c r="EO11" s="6">
        <f t="shared" si="44"/>
        <v>20</v>
      </c>
      <c r="EP11" s="9">
        <f>IF(ISNA(MATCH(ratings!$A11,tournaments!EF$2:EF$33,0)),0,(INDEX(tournaments!EG$2:EG$33,MATCH(ratings!$A11,tournaments!EF$2:EF$33,0))))</f>
        <v>0</v>
      </c>
      <c r="EQ11" s="3">
        <f>IF(ISNA(MATCH(ratings!$A11,tournaments!EF$2:EF$33,0)),0,(INDEX(tournaments!EH$2:EH$33,MATCH(ratings!$A11,tournaments!EF$2:EF$33,0))))</f>
        <v>0</v>
      </c>
      <c r="ER11" s="6">
        <f t="shared" si="45"/>
        <v>20</v>
      </c>
      <c r="ES11" s="9">
        <f>IF(ISNA(MATCH(ratings!$A11,tournaments!EI$2:EI$33,0)),0,(INDEX(tournaments!EJ$2:EJ$33,MATCH(ratings!$A11,tournaments!EI$2:EI$33,0))))</f>
        <v>0</v>
      </c>
      <c r="ET11" s="3">
        <f>IF(ISNA(MATCH(ratings!$A11,tournaments!EI$2:EI$33,0)),0,(INDEX(tournaments!EK$2:EK$33,MATCH(ratings!$A11,tournaments!EI$2:EI$33,0))))</f>
        <v>0</v>
      </c>
      <c r="EU11" s="6">
        <f t="shared" si="46"/>
        <v>20</v>
      </c>
      <c r="EV11" s="9">
        <f>IF(ISNA(MATCH(ratings!$A11,tournaments!EL$2:EL$33,0)),0,(INDEX(tournaments!EM$2:EM$33,MATCH(ratings!$A11,tournaments!EL$2:EL$33,0))))</f>
        <v>0</v>
      </c>
      <c r="EW11" s="3">
        <f>IF(ISNA(MATCH(ratings!$A11,tournaments!EL$2:EL$33,0)),0,(INDEX(tournaments!EN$2:EN$33,MATCH(ratings!$A11,tournaments!EL$2:EL$33,0))))</f>
        <v>0</v>
      </c>
      <c r="EX11" s="6">
        <f t="shared" si="47"/>
        <v>20</v>
      </c>
      <c r="EY11" s="9">
        <f>IF(ISNA(MATCH(ratings!$A11,tournaments!EO$2:EO$33,0)),0,(INDEX(tournaments!EP$2:EP$33,MATCH(ratings!$A11,tournaments!EO$2:EO$33,0))))</f>
        <v>0</v>
      </c>
      <c r="EZ11" s="3">
        <f>IF(ISNA(MATCH(ratings!$A11,tournaments!EO$2:EO$33,0)),0,(INDEX(tournaments!EQ$2:EQ$33,MATCH(ratings!$A11,tournaments!EO$2:EO$33,0))))</f>
        <v>0</v>
      </c>
      <c r="FA11" s="6">
        <f t="shared" si="48"/>
        <v>20</v>
      </c>
      <c r="FB11" s="9">
        <f>IF(ISNA(MATCH(ratings!$A11,tournaments!ER$2:ER$33,0)),0,(INDEX(tournaments!ES$2:ES$33,MATCH(ratings!$A11,tournaments!ER$2:ER$33,0))))</f>
        <v>0</v>
      </c>
      <c r="FC11" s="3">
        <f>IF(ISNA(MATCH(ratings!$A11,tournaments!ER$2:ER$33,0)),0,(INDEX(tournaments!ET$2:ET$33,MATCH(ratings!$A11,tournaments!ER$2:ER$33,0))))</f>
        <v>0</v>
      </c>
      <c r="FD11" s="6">
        <f t="shared" si="49"/>
        <v>20</v>
      </c>
      <c r="FE11" s="9">
        <f>IF(ISNA(MATCH(ratings!$A11,tournaments!EU$2:EU$33,0)),0,(INDEX(tournaments!EV$2:EV$33,MATCH(ratings!$A11,tournaments!EU$2:EU$33,0))))</f>
        <v>0</v>
      </c>
      <c r="FF11" s="3">
        <f>IF(ISNA(MATCH(ratings!$A11,tournaments!EU$2:EU$33,0)),0,(INDEX(tournaments!EW$2:EW$33,MATCH(ratings!$A11,tournaments!EU$2:EU$33,0))))</f>
        <v>0</v>
      </c>
      <c r="FG11" s="6">
        <f t="shared" si="50"/>
        <v>20</v>
      </c>
      <c r="FH11" s="6">
        <f>parameters!$B$3*parameters!$B$2+(1-parameters!$B$3)*ratings!FG11</f>
        <v>20</v>
      </c>
      <c r="FI11" s="9">
        <f>IF(ISNA(MATCH(ratings!$A11,tournaments!EX$2:EX$33,0)),0,(INDEX(tournaments!EY$2:EY$33,MATCH(ratings!$A11,tournaments!EX$2:EX$33,0))))</f>
        <v>0</v>
      </c>
      <c r="FJ11" s="3">
        <f>IF(ISNA(MATCH(ratings!$A11,tournaments!EX$2:EX$33,0)),0,(INDEX(tournaments!EZ$2:EZ$33,MATCH(ratings!$A11,tournaments!EX$2:EX$33,0))))</f>
        <v>0</v>
      </c>
      <c r="FK11" s="6">
        <f t="shared" si="71"/>
        <v>20</v>
      </c>
      <c r="FL11" s="9">
        <f>IF(ISNA(MATCH(ratings!$A11,tournaments!FA$2:FA$33,0)),0,(INDEX(tournaments!FB$2:FB$33,MATCH(ratings!$A11,tournaments!FA$2:FA$33,0))))</f>
        <v>0</v>
      </c>
      <c r="FM11" s="3">
        <f>IF(ISNA(MATCH(ratings!$A11,tournaments!FA$2:FA$33,0)),0,(INDEX(tournaments!FC$2:FC$33,MATCH(ratings!$A11,tournaments!FA$2:FA$33,0))))</f>
        <v>0</v>
      </c>
      <c r="FN11" s="6">
        <f t="shared" si="51"/>
        <v>20</v>
      </c>
      <c r="FO11" s="9">
        <f>IF(ISNA(MATCH(ratings!$A11,tournaments!FD$2:FD$33,0)),0,(INDEX(tournaments!FE$2:FE$33,MATCH(ratings!$A11,tournaments!FD$2:FD$33,0))))</f>
        <v>0</v>
      </c>
      <c r="FP11" s="3">
        <f>IF(ISNA(MATCH(ratings!$A11,tournaments!FD$2:FD$33,0)),0,(INDEX(tournaments!FF$2:FF$33,MATCH(ratings!$A11,tournaments!FD$2:FD$33,0))))</f>
        <v>0</v>
      </c>
      <c r="FQ11" s="6">
        <f t="shared" si="52"/>
        <v>20</v>
      </c>
      <c r="FR11" s="9">
        <f>IF(ISNA(MATCH(ratings!$A11,tournaments!FG$2:FG$33,0)),0,(INDEX(tournaments!FH$2:FH$33,MATCH(ratings!$A11,tournaments!FG$2:FG$33,0))))</f>
        <v>0</v>
      </c>
      <c r="FS11" s="3">
        <f>IF(ISNA(MATCH(ratings!$A11,tournaments!FG$2:FG$33,0)),0,(INDEX(tournaments!FI$2:FI$33,MATCH(ratings!$A11,tournaments!FG$2:FG$33,0))))</f>
        <v>0</v>
      </c>
      <c r="FT11" s="6">
        <f t="shared" si="53"/>
        <v>20</v>
      </c>
      <c r="FU11" s="9">
        <f>IF(ISNA(MATCH(ratings!$A11,tournaments!FJ$2:FJ$33,0)),0,(INDEX(tournaments!FK$2:FK$33,MATCH(ratings!$A11,tournaments!FJ$2:FJ$33,0))))</f>
        <v>0</v>
      </c>
      <c r="FV11" s="3">
        <f>IF(ISNA(MATCH(ratings!$A11,tournaments!FJ$2:FJ$33,0)),0,(INDEX(tournaments!FL$2:FL$33,MATCH(ratings!$A11,tournaments!FJ$2:FJ$33,0))))</f>
        <v>0</v>
      </c>
      <c r="FW11" s="6">
        <f t="shared" si="54"/>
        <v>20</v>
      </c>
      <c r="FX11" s="9">
        <f>IF(ISNA(MATCH(ratings!$A11,tournaments!FM$2:FM$33,0)),0,(INDEX(tournaments!FN$2:FN$33,MATCH(ratings!$A11,tournaments!FM$2:FM$33,0))))</f>
        <v>0</v>
      </c>
      <c r="FY11" s="3">
        <f>IF(ISNA(MATCH(ratings!$A11,tournaments!FM$2:FM$33,0)),0,(INDEX(tournaments!FO$2:FO$33,MATCH(ratings!$A11,tournaments!FM$2:FM$33,0))))</f>
        <v>0</v>
      </c>
      <c r="FZ11" s="6">
        <f t="shared" si="55"/>
        <v>20</v>
      </c>
      <c r="GA11" s="6">
        <f>parameters!$B$3*parameters!$B$2+(1-parameters!$B$3)*ratings!FZ11</f>
        <v>20</v>
      </c>
      <c r="GB11" s="9">
        <f>IF(ISNA(MATCH(ratings!$A11,tournaments!FP$2:FP$33,0)),0,(INDEX(tournaments!FQ$2:FQ$33,MATCH(ratings!$A11,tournaments!FP$2:FP$33,0))))</f>
        <v>0</v>
      </c>
      <c r="GC11" s="3">
        <f>IF(ISNA(MATCH(ratings!$A11,tournaments!FP$2:FP$33,0)),0,(INDEX(tournaments!FR$2:FR$33,MATCH(ratings!$A11,tournaments!FP$2:FP$33,0))))</f>
        <v>0</v>
      </c>
      <c r="GD11" s="6">
        <f t="shared" si="56"/>
        <v>20</v>
      </c>
      <c r="GE11" s="9">
        <f>IF(ISNA(MATCH(ratings!$A11,tournaments!FS$2:FS$33,0)),0,(INDEX(tournaments!FT$2:FT$33,MATCH(ratings!$A11,tournaments!FS$2:FS$33,0))))</f>
        <v>0</v>
      </c>
      <c r="GF11" s="3">
        <f>IF(ISNA(MATCH(ratings!$A11,tournaments!FS$2:FS$33,0)),0,(INDEX(tournaments!FU$2:FU$33,MATCH(ratings!$A11,tournaments!FS$2:FS$33,0))))</f>
        <v>0</v>
      </c>
      <c r="GG11" s="6">
        <f t="shared" si="57"/>
        <v>20</v>
      </c>
      <c r="GH11" s="9">
        <f>IF(ISNA(MATCH(ratings!$A11,tournaments!FV$2:FV$33,0)),0,(INDEX(tournaments!FW$2:FW$33,MATCH(ratings!$A11,tournaments!FV$2:FV$33,0))))</f>
        <v>0</v>
      </c>
      <c r="GI11" s="3">
        <f>IF(ISNA(MATCH(ratings!$A11,tournaments!FV$2:FV$33,0)),0,(INDEX(tournaments!FX$2:FX$33,MATCH(ratings!$A11,tournaments!FV$2:FV$33,0))))</f>
        <v>0</v>
      </c>
      <c r="GJ11" s="6">
        <f t="shared" si="58"/>
        <v>20</v>
      </c>
      <c r="GK11" s="9">
        <f>IF(ISNA(MATCH(ratings!$A11,tournaments!FY$2:FY$33,0)),0,(INDEX(tournaments!FZ$2:FZ$33,MATCH(ratings!$A11,tournaments!FY$2:FY$33,0))))</f>
        <v>0</v>
      </c>
      <c r="GL11" s="3">
        <f>IF(ISNA(MATCH(ratings!$A11,tournaments!FY$2:FY$33,0)),0,(INDEX(tournaments!GA$2:GA$33,MATCH(ratings!$A11,tournaments!FY$2:FY$33,0))))</f>
        <v>0</v>
      </c>
      <c r="GM11" s="6">
        <f t="shared" si="59"/>
        <v>20</v>
      </c>
      <c r="GN11" s="9">
        <f>IF(ISNA(MATCH(ratings!$A11,tournaments!GB$2:GB$33,0)),0,(INDEX(tournaments!GC$2:GC$33,MATCH(ratings!$A11,tournaments!GB$2:GB$33,0))))</f>
        <v>0</v>
      </c>
      <c r="GO11" s="3">
        <f>IF(ISNA(MATCH(ratings!$A11,tournaments!GB$2:GB$33,0)),0,(INDEX(tournaments!GD$2:GD$33,MATCH(ratings!$A11,tournaments!GB$2:GB$33,0))))</f>
        <v>0</v>
      </c>
      <c r="GP11" s="6">
        <f t="shared" si="60"/>
        <v>20</v>
      </c>
      <c r="GQ11" s="9">
        <f>IF(ISNA(MATCH(ratings!$A11,tournaments!GE$2:GE$33,0)),0,(INDEX(tournaments!GF$2:GF$33,MATCH(ratings!$A11,tournaments!GE$2:GE$33,0))))</f>
        <v>0.17696770480059593</v>
      </c>
      <c r="GR11" s="3">
        <f>IF(ISNA(MATCH(ratings!$A11,tournaments!GE$2:GE$33,0)),0,(INDEX(tournaments!GG$2:GG$33,MATCH(ratings!$A11,tournaments!GE$2:GE$33,0))))</f>
        <v>50</v>
      </c>
      <c r="GS11" s="6">
        <f t="shared" si="61"/>
        <v>25.309031144017876</v>
      </c>
      <c r="GT11" s="6">
        <f>parameters!$B$3*parameters!$B$2+(1-parameters!$B$3)*ratings!GS11</f>
        <v>24.778128029616088</v>
      </c>
      <c r="GU11" s="9">
        <f>IF(ISNA(MATCH(ratings!$A11,tournaments!GH$2:GH$33,0)),0,(INDEX(tournaments!GI$2:GI$33,MATCH(ratings!$A11,tournaments!GH$2:GH$33,0))))</f>
        <v>0.24039334713074623</v>
      </c>
      <c r="GV11" s="3">
        <f>IF(ISNA(MATCH(ratings!$A11,tournaments!GH$2:GH$33,0)),0,(INDEX(tournaments!GJ$2:GJ$33,MATCH(ratings!$A11,tournaments!GH$2:GH$33,0))))</f>
        <v>25</v>
      </c>
      <c r="GW11" s="6">
        <f t="shared" si="62"/>
        <v>24.831464575211172</v>
      </c>
      <c r="GX11" s="9">
        <f>IF(ISNA(MATCH(ratings!$A11,tournaments!GK$2:GK$33,0)),0,(INDEX(tournaments!GL$2:GL$33,MATCH(ratings!$A11,tournaments!GK$2:GK$33,0))))</f>
        <v>0.22474125530556066</v>
      </c>
      <c r="GY11" s="3">
        <f>IF(ISNA(MATCH(ratings!$A11,tournaments!GK$2:GK$33,0)),0,(INDEX(tournaments!GM$2:GM$33,MATCH(ratings!$A11,tournaments!GK$2:GK$33,0))))</f>
        <v>11.111111111111111</v>
      </c>
      <c r="GZ11" s="6">
        <f t="shared" si="63"/>
        <v>21.747935114453323</v>
      </c>
      <c r="HA11" s="9">
        <f>IF(ISNA(MATCH(ratings!$A11,tournaments!GN$2:GN$33,0)),0,(INDEX(tournaments!GO$2:GO$33,MATCH(ratings!$A11,tournaments!GN$2:GN$33,0))))</f>
        <v>0.27943481242261126</v>
      </c>
      <c r="HB11" s="3">
        <f>IF(ISNA(MATCH(ratings!$A11,tournaments!GN$2:GN$33,0)),0,(INDEX(tournaments!GP$2:GP$33,MATCH(ratings!$A11,tournaments!GN$2:GN$33,0))))</f>
        <v>26.666666666666668</v>
      </c>
      <c r="HC11" s="6">
        <f t="shared" si="64"/>
        <v>23.12239994310324</v>
      </c>
      <c r="HD11" s="9">
        <f>IF(ISNA(MATCH(ratings!$A11,tournaments!GQ$2:GQ$33,0)),0,(INDEX(tournaments!GR$2:GR$33,MATCH(ratings!$A11,tournaments!GQ$2:GQ$33,0))))</f>
        <v>0</v>
      </c>
      <c r="HE11" s="3">
        <f>IF(ISNA(MATCH(ratings!$A11,tournaments!GQ$2:GQ$33,0)),0,(INDEX(tournaments!GS$2:GS$33,MATCH(ratings!$A11,tournaments!GQ$2:GQ$33,0))))</f>
        <v>0</v>
      </c>
      <c r="HF11" s="6">
        <f t="shared" si="65"/>
        <v>23.12239994310324</v>
      </c>
      <c r="HG11" s="9">
        <f>IF(ISNA(MATCH(ratings!$A11,tournaments!GT$2:GT$33,0)),0,(INDEX(tournaments!GU$2:GU$33,MATCH(ratings!$A11,tournaments!GT$2:GT$33,0))))</f>
        <v>0</v>
      </c>
      <c r="HH11" s="3">
        <f>IF(ISNA(MATCH(ratings!$A11,tournaments!GT$2:GT$33,0)),0,(INDEX(tournaments!GV$2:GV$33,MATCH(ratings!$A11,tournaments!GT$2:GT$33,0))))</f>
        <v>0</v>
      </c>
      <c r="HI11" s="6">
        <f t="shared" si="66"/>
        <v>23.12239994310324</v>
      </c>
      <c r="HJ11" s="9">
        <f>IF(ISNA(MATCH(ratings!$A11,tournaments!GW$2:GW$33,0)),0,(INDEX(tournaments!GX$2:GX$33,MATCH(ratings!$A11,tournaments!GW$2:GW$33,0))))</f>
        <v>0.17282306563931127</v>
      </c>
      <c r="HK11" s="3">
        <f>IF(ISNA(MATCH(ratings!$A11,tournaments!GW$2:GW$33,0)),0,(INDEX(tournaments!GY$2:GY$33,MATCH(ratings!$A11,tournaments!GW$2:GW$33,0))))</f>
        <v>25</v>
      </c>
      <c r="HL11" s="6">
        <f t="shared" si="67"/>
        <v>23.446892540980684</v>
      </c>
      <c r="HM11" s="9">
        <f>IF(ISNA(MATCH(ratings!$A11,tournaments!GZ$2:GZ$33,0)),0,(INDEX(tournaments!HA$2:HA$33,MATCH(ratings!$A11,tournaments!GZ$2:GZ$33,0))))</f>
        <v>0</v>
      </c>
      <c r="HN11" s="3">
        <f>IF(ISNA(MATCH(ratings!$A11,tournaments!GZ$2:GZ$33,0)),0,(INDEX(tournaments!HB$2:HB$33,MATCH(ratings!$A11,tournaments!GZ$2:GZ$33,0))))</f>
        <v>0</v>
      </c>
      <c r="HO11" s="6">
        <f t="shared" si="68"/>
        <v>23.446892540980684</v>
      </c>
      <c r="HP11" s="9">
        <f>IF(ISNA(MATCH(ratings!$A11,tournaments!HC$2:HC$33,0)),0,(INDEX(tournaments!HD$2:HD$33,MATCH(ratings!$A11,tournaments!HC$2:HC$33,0))))</f>
        <v>0</v>
      </c>
      <c r="HQ11" s="3">
        <f>IF(ISNA(MATCH(ratings!$A11,tournaments!HC$2:HC$33,0)),0,(INDEX(tournaments!HE$2:HE$33,MATCH(ratings!$A11,tournaments!HC$2:HC$33,0))))</f>
        <v>0</v>
      </c>
      <c r="HR11" s="6">
        <f t="shared" si="69"/>
        <v>23.446892540980684</v>
      </c>
      <c r="HS11" s="9">
        <f>IF(ISNA(MATCH(ratings!$A11,tournaments!HF$2:HF$33,0)),0,(INDEX(tournaments!HG$2:HG$33,MATCH(ratings!$A11,tournaments!HF$2:HF$33,0))))</f>
        <v>0.21337213893344653</v>
      </c>
      <c r="HT11" s="3">
        <f>IF(ISNA(MATCH(ratings!$A11,tournaments!HF$2:HF$33,0)),0,(INDEX(tournaments!HH$2:HH$33,MATCH(ratings!$A11,tournaments!HF$2:HF$33,0))))</f>
        <v>50</v>
      </c>
      <c r="HU11" s="6">
        <f t="shared" si="70"/>
        <v>29.11258587484129</v>
      </c>
      <c r="HV11" s="6">
        <f>parameters!$B$3*parameters!$B$2+(1-parameters!$B$3)*ratings!HU11</f>
        <v>28.201327287357163</v>
      </c>
      <c r="HW11" s="9">
        <f>IF(ISNA(MATCH(ratings!$A11,tournaments!HI$2:HI$33,0)),0,(INDEX(tournaments!HJ$2:HJ$33,MATCH(ratings!$A11,tournaments!HI$2:HI$33,0))))</f>
        <v>0.29430242773318949</v>
      </c>
      <c r="HX11" s="3">
        <f>IF(ISNA(MATCH(ratings!$A11,tournaments!HI$2:HI$33,0)),0,(INDEX(tournaments!HK$2:HK$33,MATCH(ratings!$A11,tournaments!HI$2:HI$33,0))))</f>
        <v>31.25</v>
      </c>
      <c r="HY11" s="6">
        <f t="shared" si="72"/>
        <v>29.098559068051877</v>
      </c>
      <c r="HZ11" s="9">
        <f>IF(ISNA(MATCH(ratings!$A11,tournaments!HL$2:HL$33,0)),0,(INDEX(tournaments!HM$2:HM$33,MATCH(ratings!$A11,tournaments!HL$2:HL$33,0))))</f>
        <v>0.21171989431135499</v>
      </c>
      <c r="IA11" s="3">
        <f>IF(ISNA(MATCH(ratings!$A11,tournaments!HL$2:HL$33,0)),0,(INDEX(tournaments!HN$2:HN$33,MATCH(ratings!$A11,tournaments!HL$2:HL$33,0))))</f>
        <v>55.555555555555557</v>
      </c>
      <c r="IB11" s="6">
        <f t="shared" si="73"/>
        <v>34.700031568182048</v>
      </c>
      <c r="IC11" s="9">
        <f>IF(ISNA(MATCH(ratings!$A11,tournaments!HO$2:HO$33,0)),0,(INDEX(tournaments!HP$2:HP$33,MATCH(ratings!$A11,tournaments!HO$2:HO$33,0))))</f>
        <v>0</v>
      </c>
      <c r="ID11" s="3">
        <f>IF(ISNA(MATCH(ratings!$A11,tournaments!HO$2:HO$33,0)),0,(INDEX(tournaments!HQ$2:HQ$33,MATCH(ratings!$A11,tournaments!HO$2:HO$33,0))))</f>
        <v>0</v>
      </c>
      <c r="IE11" s="6">
        <f t="shared" si="74"/>
        <v>34.700031568182048</v>
      </c>
      <c r="IF11" s="9">
        <f>IF(ISNA(MATCH(ratings!$A11,tournaments!HR$2:HR$33,0)),0,(INDEX(tournaments!HS$2:HS$33,MATCH(ratings!$A11,tournaments!HR$2:HR$33,0))))</f>
        <v>0.26357005824535473</v>
      </c>
      <c r="IG11" s="3">
        <f>IF(ISNA(MATCH(ratings!$A11,tournaments!HR$2:HR$33,0)),0,(INDEX(tournaments!HT$2:HT$33,MATCH(ratings!$A11,tournaments!HR$2:HR$33,0))))</f>
        <v>45.454545454545453</v>
      </c>
      <c r="IH11" s="6">
        <f t="shared" si="75"/>
        <v>37.534599419611325</v>
      </c>
      <c r="II11" s="9">
        <f>IF(ISNA(MATCH(ratings!$A11,tournaments!HU$2:HU$33,0)),0,(INDEX(tournaments!HV$2:HV$33,MATCH(ratings!$A11,tournaments!HU$2:HU$33,0))))</f>
        <v>0.25918177931828212</v>
      </c>
      <c r="IJ11" s="3">
        <f>IF(ISNA(MATCH(ratings!$A11,tournaments!HU$2:HU$33,0)),0,(INDEX(tournaments!HW$2:HW$33,MATCH(ratings!$A11,tournaments!HU$2:HU$33,0))))</f>
        <v>33.333333333333336</v>
      </c>
      <c r="IK11" s="6">
        <f t="shared" si="76"/>
        <v>36.445707799980241</v>
      </c>
      <c r="IL11" s="9">
        <f>IF(ISNA(MATCH(ratings!$A11,tournaments!HX$2:HX$33,0)),0,(INDEX(tournaments!HY$2:HY$33,MATCH(ratings!$A11,tournaments!HX$2:HX$33,0))))</f>
        <v>0</v>
      </c>
      <c r="IM11" s="3">
        <f>IF(ISNA(MATCH(ratings!$A11,tournaments!HX$2:HX$33,0)),0,(INDEX(tournaments!HZ$2:HZ$33,MATCH(ratings!$A11,tournaments!HX$2:HX$33,0))))</f>
        <v>0</v>
      </c>
      <c r="IN11" s="6">
        <f t="shared" si="77"/>
        <v>36.445707799980241</v>
      </c>
      <c r="IO11" s="9">
        <f>IF(ISNA(MATCH(ratings!$A11,tournaments!IA$2:IA$33,0)),0,(INDEX(tournaments!IB$2:IB$33,MATCH(ratings!$A11,tournaments!IA$2:IA$33,0))))</f>
        <v>0.24039334713074623</v>
      </c>
      <c r="IP11" s="3">
        <f>IF(ISNA(MATCH(ratings!$A11,tournaments!IA$2:IA$33,0)),0,(INDEX(tournaments!IC$2:IC$33,MATCH(ratings!$A11,tournaments!IA$2:IA$33,0))))</f>
        <v>12.5</v>
      </c>
      <c r="IQ11" s="6">
        <f t="shared" si="78"/>
        <v>30.689318952528172</v>
      </c>
      <c r="IR11" s="9">
        <f>IF(ISNA(MATCH(ratings!$A11,tournaments!ID$2:ID$33,0)),0,(INDEX(tournaments!IE$2:IE$33,MATCH(ratings!$A11,tournaments!ID$2:ID$33,0))))</f>
        <v>0.26784947093469391</v>
      </c>
      <c r="IS11" s="3">
        <f>IF(ISNA(MATCH(ratings!$A11,tournaments!ID$2:ID$33,0)),0,(INDEX(tournaments!IF$2:IF$33,MATCH(ratings!$A11,tournaments!ID$2:ID$33,0))))</f>
        <v>78.571428571428569</v>
      </c>
      <c r="IT11" s="6">
        <f t="shared" si="79"/>
        <v>43.514516681187658</v>
      </c>
      <c r="IU11" s="6">
        <f>parameters!$B$3*parameters!$B$2+(1-parameters!$B$3)*ratings!IT11</f>
        <v>41.163065013068895</v>
      </c>
      <c r="IV11" s="9">
        <f>IF(ISNA(MATCH(ratings!$A11,tournaments!IG$2:IG$33,0)),0,(INDEX(tournaments!IH$2:IH$33,MATCH(ratings!$A11,tournaments!IG$2:IG$33,0))))</f>
        <v>0.20267669743834671</v>
      </c>
      <c r="IW11" s="3">
        <f>IF(ISNA(MATCH(ratings!$A11,tournaments!IG$2:IG$33,0)),0,(INDEX(tournaments!II$2:II$33,MATCH(ratings!$A11,tournaments!IG$2:IG$33,0))))</f>
        <v>33.333333333333336</v>
      </c>
      <c r="IX11" s="6">
        <f t="shared" si="80"/>
        <v>39.576160854391695</v>
      </c>
      <c r="IY11" s="9">
        <f>IF(ISNA(MATCH(ratings!$A11,tournaments!IJ$2:IJ$33,0)),0,(INDEX(tournaments!IK$2:IK$33,MATCH(ratings!$A11,tournaments!IJ$2:IJ$33,0))))</f>
        <v>0.24039334713074623</v>
      </c>
      <c r="IZ11" s="3">
        <f>IF(ISNA(MATCH(ratings!$A11,tournaments!IJ$2:IJ$33,0)),0,(INDEX(tournaments!IL$2:IL$33,MATCH(ratings!$A11,tournaments!IJ$2:IJ$33,0))))</f>
        <v>50</v>
      </c>
      <c r="JA11" s="6">
        <f t="shared" si="81"/>
        <v>42.08198243655697</v>
      </c>
      <c r="JB11" s="9">
        <f>IF(ISNA(MATCH(ratings!$A11,tournaments!IM$2:IM$33,0)),0,(INDEX(tournaments!IN$2:IN$33,MATCH(ratings!$A11,tournaments!IM$2:IM$33,0))))</f>
        <v>0.24039334713074623</v>
      </c>
      <c r="JC11" s="3">
        <f>IF(ISNA(MATCH(ratings!$A11,tournaments!IM$2:IM$33,0)),0,(INDEX(tournaments!IO$2:IO$33,MATCH(ratings!$A11,tournaments!IM$2:IM$33,0))))</f>
        <v>50</v>
      </c>
      <c r="JD11" s="6">
        <f t="shared" si="82"/>
        <v>43.985421181273075</v>
      </c>
      <c r="JE11" s="9">
        <f>IF(ISNA(MATCH(ratings!$A11,tournaments!IP$2:IP$33,0)),0,(INDEX(tournaments!IQ$2:IQ$33,MATCH(ratings!$A11,tournaments!IP$2:IP$33,0))))</f>
        <v>0.20425237161473886</v>
      </c>
      <c r="JF11" s="3">
        <f>IF(ISNA(MATCH(ratings!$A11,tournaments!IP$2:IP$33,0)),0,(INDEX(tournaments!IR$2:IR$33,MATCH(ratings!$A11,tournaments!IP$2:IP$33,0))))</f>
        <v>40</v>
      </c>
      <c r="JG11" s="6">
        <f t="shared" si="83"/>
        <v>43.171389453114429</v>
      </c>
      <c r="JH11" s="9">
        <f>IF(ISNA(MATCH(ratings!$A11,tournaments!IS$2:IS$33,0)),0,(INDEX(tournaments!IT$2:IT$33,MATCH(ratings!$A11,tournaments!IS$2:IS$33,0))))</f>
        <v>0</v>
      </c>
      <c r="JI11" s="3">
        <f>IF(ISNA(MATCH(ratings!$A11,tournaments!IS$2:IS$33,0)),0,(INDEX(tournaments!IU$2:IU$33,MATCH(ratings!$A11,tournaments!IS$2:IS$33,0))))</f>
        <v>0</v>
      </c>
      <c r="JJ11" s="6">
        <f t="shared" si="84"/>
        <v>43.171389453114429</v>
      </c>
      <c r="JK11" s="9">
        <f>IF(ISNA(MATCH(ratings!$A11,tournaments!IV$2:IV$33,0)),0,(INDEX(tournaments!IW$2:IW$33,MATCH(ratings!$A11,tournaments!IV$2:IV$33,0))))</f>
        <v>0.22474125530556066</v>
      </c>
      <c r="JL11" s="3">
        <f>IF(ISNA(MATCH(ratings!$A11,tournaments!IV$2:IV$33,0)),0,(INDEX(tournaments!IX$2:IX$33,MATCH(ratings!$A11,tournaments!IV$2:IV$33,0))))</f>
        <v>50</v>
      </c>
      <c r="JM11" s="6">
        <f t="shared" si="85"/>
        <v>44.706059959414283</v>
      </c>
      <c r="JN11" s="9">
        <f>IF(ISNA(MATCH(ratings!$A11,tournaments!IY$2:IY$33,0)),0,(INDEX(tournaments!IZ$2:IZ$33,MATCH(ratings!$A11,tournaments!IY$2:IY$33,0))))</f>
        <v>0</v>
      </c>
      <c r="JO11" s="3">
        <f>IF(ISNA(MATCH(ratings!$A11,tournaments!IY$2:IY$33,0)),0,(INDEX(tournaments!JA$2:JA$33,MATCH(ratings!$A11,tournaments!IY$2:IY$33,0))))</f>
        <v>0</v>
      </c>
      <c r="JP11" s="6">
        <f t="shared" si="86"/>
        <v>44.706059959414283</v>
      </c>
      <c r="JQ11" s="6">
        <f>parameters!$B$3*parameters!$B$2+(1-parameters!$B$3)*ratings!JP11</f>
        <v>42.235453963472857</v>
      </c>
      <c r="JR11" s="9">
        <f>IF(ISNA(MATCH(ratings!$A11,tournaments!JC$2:JC$33,0)),0,(INDEX(tournaments!JD$2:JD$33,MATCH(ratings!$A11,tournaments!JC$2:JC$33,0))))</f>
        <v>0.24768863341282421</v>
      </c>
      <c r="JS11" s="3">
        <f>IF(ISNA(MATCH(ratings!$A11,tournaments!JC$2:JC$33,0)),0,(INDEX(tournaments!JE$2:JE$33,MATCH(ratings!$A11,tournaments!JC$2:JC$33,0))))</f>
        <v>54.545454545454547</v>
      </c>
      <c r="JT11" s="6">
        <f t="shared" si="87"/>
        <v>45.284501184934967</v>
      </c>
      <c r="JU11" s="9">
        <f>IF(ISNA(MATCH(ratings!$A11,tournaments!JF$2:JF$33,0)),0,(INDEX(tournaments!JG$2:JG$33,MATCH(ratings!$A11,tournaments!JF$2:JF$33,0))))</f>
        <v>0</v>
      </c>
      <c r="JV11" s="3">
        <f>IF(ISNA(MATCH(ratings!$A11,tournaments!JF$2:JF$33,0)),0,(INDEX(tournaments!JH$2:JH$33,MATCH(ratings!$A11,tournaments!JF$2:JF$33,0))))</f>
        <v>0</v>
      </c>
      <c r="JW11" s="6">
        <f t="shared" si="88"/>
        <v>45.284501184934967</v>
      </c>
      <c r="JX11" s="9">
        <f>IF(ISNA(MATCH(ratings!$A11,tournaments!JI$2:JI$33,0)),0,(INDEX(tournaments!JJ$2:JJ$33,MATCH(ratings!$A11,tournaments!JI$2:JI$33,0))))</f>
        <v>0</v>
      </c>
      <c r="JY11" s="3">
        <f>IF(ISNA(MATCH(ratings!$A11,tournaments!JI$2:JI$33,0)),0,(INDEX(tournaments!JK$2:JK$33,MATCH(ratings!$A11,tournaments!JI$2:JI$33,0))))</f>
        <v>0</v>
      </c>
      <c r="JZ11" s="6">
        <f t="shared" si="89"/>
        <v>45.284501184934967</v>
      </c>
      <c r="KA11" s="9">
        <f>IF(ISNA(MATCH(ratings!$A11,tournaments!JL$2:JL$33,0)),0,(INDEX(tournaments!JM$2:JM$33,MATCH(ratings!$A11,tournaments!JL$2:JL$33,0))))</f>
        <v>0</v>
      </c>
      <c r="KB11" s="3">
        <f>IF(ISNA(MATCH(ratings!$A11,tournaments!JL$2:JL$33,0)),0,(INDEX(tournaments!JN$2:JN$33,MATCH(ratings!$A11,tournaments!JL$2:JL$33,0))))</f>
        <v>0</v>
      </c>
      <c r="KC11" s="6">
        <f t="shared" si="90"/>
        <v>45.284501184934967</v>
      </c>
      <c r="KD11" s="9">
        <f>IF(ISNA(MATCH(ratings!$A11,tournaments!JO$2:JO$33,0)),0,(INDEX(tournaments!JP$2:JP$33,MATCH(ratings!$A11,tournaments!JO$2:JO$33,0))))</f>
        <v>0</v>
      </c>
      <c r="KE11" s="3">
        <f>IF(ISNA(MATCH(ratings!$A11,tournaments!JO$2:JO$33,0)),0,(INDEX(tournaments!JQ$2:JQ$33,MATCH(ratings!$A11,tournaments!JO$2:JO$33,0))))</f>
        <v>0</v>
      </c>
      <c r="KF11" s="6">
        <f t="shared" si="91"/>
        <v>45.284501184934967</v>
      </c>
      <c r="KG11" s="9">
        <f>IF(ISNA(MATCH(ratings!$A11,tournaments!JR$2:JR$33,0)),0,(INDEX(tournaments!JS$2:JS$33,MATCH(ratings!$A11,tournaments!JR$2:JR$33,0))))</f>
        <v>0.21629386142295057</v>
      </c>
      <c r="KH11" s="3">
        <f>IF(ISNA(MATCH(ratings!$A11,tournaments!JR$2:JR$33,0)),0,(INDEX(tournaments!JT$2:JT$33,MATCH(ratings!$A11,tournaments!JR$2:JR$33,0))))</f>
        <v>71.428571428571431</v>
      </c>
      <c r="KI11" s="6">
        <f t="shared" si="92"/>
        <v>50.939303091243957</v>
      </c>
      <c r="KJ11" s="6">
        <f>parameters!$B$3*parameters!$B$2+(1-parameters!$B$3)*ratings!KI11</f>
        <v>47.845372782119561</v>
      </c>
      <c r="KK11" s="9">
        <f>IF(ISNA(MATCH(ratings!$A11,tournaments!JU$2:JU$33,0)),0,(INDEX(tournaments!JV$2:JV$33,MATCH(ratings!$A11,tournaments!JU$2:JU$33,0))))</f>
        <v>0.20108397846890336</v>
      </c>
      <c r="KL11" s="3">
        <f>IF(ISNA(MATCH(ratings!$A11,tournaments!JU$2:JU$33,0)),0,(INDEX(tournaments!JW$2:JW$33,MATCH(ratings!$A11,tournaments!JU$2:JU$33,0))))</f>
        <v>50</v>
      </c>
      <c r="KM11" s="6">
        <f t="shared" si="93"/>
        <v>48.27863379520835</v>
      </c>
      <c r="KN11" s="9">
        <f>IF(ISNA(MATCH(ratings!$A11,tournaments!JX$2:JX$33,0)),0,(INDEX(tournaments!JY$2:JY$33,MATCH(ratings!$A11,tournaments!JX$2:JX$33,0))))</f>
        <v>0</v>
      </c>
      <c r="KO11" s="3">
        <f>IF(ISNA(MATCH(ratings!$A11,tournaments!JX$2:JX$33,0)),0,(INDEX(tournaments!JZ$2:JZ$33,MATCH(ratings!$A11,tournaments!JX$2:JX$33,0))))</f>
        <v>0</v>
      </c>
      <c r="KP11" s="6">
        <f t="shared" si="94"/>
        <v>48.27863379520835</v>
      </c>
      <c r="KQ11" s="9">
        <f>IF(ISNA(MATCH(ratings!$A11,tournaments!KA$2:KA$33,0)),0,(INDEX(tournaments!KB$2:KB$33,MATCH(ratings!$A11,tournaments!KA$2:KA$33,0))))</f>
        <v>0</v>
      </c>
      <c r="KR11" s="3">
        <f>IF(ISNA(MATCH(ratings!$A11,tournaments!KA$2:KA$33,0)),0,(INDEX(tournaments!KC$2:KC$33,MATCH(ratings!$A11,tournaments!KA$2:KA$33,0))))</f>
        <v>0</v>
      </c>
      <c r="KS11" s="6">
        <f t="shared" si="95"/>
        <v>48.27863379520835</v>
      </c>
      <c r="KT11" s="9">
        <f>IF(ISNA(MATCH(ratings!$A11,tournaments!KD$2:KD$33,0)),0,(INDEX(tournaments!KE$2:KE$33,MATCH(ratings!$A11,tournaments!KD$2:KD$33,0))))</f>
        <v>0.19453302495406122</v>
      </c>
      <c r="KU11" s="3">
        <f>IF(ISNA(MATCH(ratings!$A11,tournaments!KD$2:KD$33,0)),0,(INDEX(tournaments!KF$2:KF$33,MATCH(ratings!$A11,tournaments!KD$2:KD$33,0))))</f>
        <v>50</v>
      </c>
      <c r="KV11" s="6">
        <f t="shared" si="96"/>
        <v>48.613496370080163</v>
      </c>
      <c r="KW11" s="9">
        <f>IF(ISNA(MATCH(ratings!$A11,tournaments!KG$2:KG$33,0)),0,(INDEX(tournaments!KH$2:KH$33,MATCH(ratings!$A11,tournaments!KG$2:KG$33,0))))</f>
        <v>0</v>
      </c>
      <c r="KX11" s="3">
        <f>IF(ISNA(MATCH(ratings!$A11,tournaments!KG$2:KG$33,0)),0,(INDEX(tournaments!KI$2:KI$33,MATCH(ratings!$A11,tournaments!KG$2:KG$33,0))))</f>
        <v>0</v>
      </c>
      <c r="KY11" s="6">
        <f t="shared" si="97"/>
        <v>48.613496370080163</v>
      </c>
      <c r="KZ11" s="9">
        <f>IF(ISNA(MATCH(ratings!$A11,tournaments!KJ$2:KJ$33,0)),0,(INDEX(tournaments!KK$2:KK$33,MATCH(ratings!$A11,tournaments!KJ$2:KJ$33,0))))</f>
        <v>0</v>
      </c>
      <c r="LA11" s="3">
        <f>IF(ISNA(MATCH(ratings!$A11,tournaments!KJ$2:KJ$33,0)),0,(INDEX(tournaments!KL$2:KL$33,MATCH(ratings!$A11,tournaments!KJ$2:KJ$33,0))))</f>
        <v>0</v>
      </c>
      <c r="LB11" s="6">
        <f t="shared" si="98"/>
        <v>48.613496370080163</v>
      </c>
      <c r="LC11" s="6">
        <f>parameters!$B$3*parameters!$B$2+(1-parameters!$B$3)*ratings!LB11</f>
        <v>45.752146733072145</v>
      </c>
      <c r="LD11" s="9">
        <f>IF(ISNA(MATCH(ratings!$A11,tournaments!KN$2:KN$33,0)),0,(INDEX(tournaments!KO$2:KO$33,MATCH(ratings!$A11,tournaments!KN$2:KN$33,0))))</f>
        <v>0</v>
      </c>
      <c r="LE11" s="3">
        <f>IF(ISNA(MATCH(ratings!$A11,tournaments!KN$2:KN$33,0)),0,(INDEX(tournaments!KP$2:KP$33,MATCH(ratings!$A11,tournaments!KN$2:KN$33,0))))</f>
        <v>0</v>
      </c>
      <c r="LF11" s="6">
        <f t="shared" si="99"/>
        <v>45.752146733072145</v>
      </c>
      <c r="LG11" s="9">
        <f>IF(ISNA(MATCH(ratings!$A11,tournaments!KQ$2:KQ$33,0)),0,(INDEX(tournaments!KR$2:KR$33,MATCH(ratings!$A11,tournaments!KQ$2:KQ$33,0))))</f>
        <v>0</v>
      </c>
      <c r="LH11" s="3">
        <f>IF(ISNA(MATCH(ratings!$A11,tournaments!KQ$2:KQ$33,0)),0,(INDEX(tournaments!KS$2:KS$33,MATCH(ratings!$A11,tournaments!KQ$2:KQ$33,0))))</f>
        <v>0</v>
      </c>
      <c r="LI11" s="6">
        <f t="shared" si="100"/>
        <v>45.752146733072145</v>
      </c>
      <c r="LJ11" s="9">
        <f>IF(ISNA(MATCH(ratings!$A11,tournaments!KT$2:KT$33,0)),0,(INDEX(tournaments!KU$2:KU$33,MATCH(ratings!$A11,tournaments!KT$2:KT$33,0))))</f>
        <v>0.19893303217046676</v>
      </c>
      <c r="LK11" s="3">
        <f>IF(ISNA(MATCH(ratings!$A11,tournaments!KT$2:KT$33,0)),0,(INDEX(tournaments!KV$2:KV$33,MATCH(ratings!$A11,tournaments!KT$2:KT$33,0))))</f>
        <v>25</v>
      </c>
      <c r="LL11" s="6">
        <f t="shared" si="101"/>
        <v>41.62385925941566</v>
      </c>
      <c r="LM11" s="9">
        <f>IF(ISNA(MATCH(ratings!$A11,tournaments!KW$2:KW$33,0)),0,(INDEX(tournaments!KX$2:KX$33,MATCH(ratings!$A11,tournaments!KW$2:KW$33,0))))</f>
        <v>0</v>
      </c>
      <c r="LN11" s="3">
        <f>IF(ISNA(MATCH(ratings!$A11,tournaments!KW$2:KW$33,0)),0,(INDEX(tournaments!KY$2:KY$33,MATCH(ratings!$A11,tournaments!KW$2:KW$33,0))))</f>
        <v>0</v>
      </c>
      <c r="LO11" s="6">
        <f t="shared" si="102"/>
        <v>41.62385925941566</v>
      </c>
      <c r="LP11" s="9">
        <f>IF(ISNA(MATCH(ratings!$A11,tournaments!KZ$2:KZ$33,0)),0,(INDEX(tournaments!LA$2:LA$33,MATCH(ratings!$A11,tournaments!KZ$2:KZ$33,0))))</f>
        <v>0</v>
      </c>
      <c r="LQ11" s="3">
        <f>IF(ISNA(MATCH(ratings!$A11,tournaments!KZ$2:KZ$33,0)),0,(INDEX(tournaments!LB$2:LB$33,MATCH(ratings!$A11,tournaments!KZ$2:KZ$33,0))))</f>
        <v>0</v>
      </c>
      <c r="LR11" s="6">
        <f t="shared" si="103"/>
        <v>41.62385925941566</v>
      </c>
      <c r="LS11" s="9">
        <f>IF(ISNA(MATCH(ratings!$A11,tournaments!LC$2:LC$33,0)),0,(INDEX(tournaments!LD$2:LD$33,MATCH(ratings!$A11,tournaments!LC$2:LC$33,0))))</f>
        <v>0</v>
      </c>
      <c r="LT11" s="3">
        <f>IF(ISNA(MATCH(ratings!$A11,tournaments!LC$2:LC$33,0)),0,(INDEX(tournaments!LE$2:LE$33,MATCH(ratings!$A11,tournaments!LC$2:LC$33,0))))</f>
        <v>0</v>
      </c>
      <c r="LU11" s="6">
        <f t="shared" si="104"/>
        <v>41.62385925941566</v>
      </c>
      <c r="LV11" s="6">
        <f>parameters!$B$3*parameters!$B$2+(1-parameters!$B$3)*ratings!LU11</f>
        <v>39.461473333474096</v>
      </c>
      <c r="LW11" s="9">
        <f>IF(ISNA(MATCH(ratings!$A11,tournaments!LF$2:LF$33,0)),0,(INDEX(tournaments!LG$2:LG$33,MATCH(ratings!$A11,tournaments!LF$2:LF$33,0))))</f>
        <v>0</v>
      </c>
      <c r="LX11" s="3">
        <f>IF(ISNA(MATCH(ratings!$A11,tournaments!LF$2:LF$33,0)),0,(INDEX(tournaments!LH$2:LH$33,MATCH(ratings!$A11,tournaments!LF$2:LF$33,0))))</f>
        <v>0</v>
      </c>
      <c r="LY11" s="6">
        <f t="shared" si="105"/>
        <v>39.461473333474096</v>
      </c>
      <c r="LZ11" s="9">
        <f>IF(ISNA(MATCH(ratings!$A11,tournaments!LI$2:LI$33,0)),0,(INDEX(tournaments!LJ$2:LJ$33,MATCH(ratings!$A11,tournaments!LI$2:LI$33,0))))</f>
        <v>0</v>
      </c>
      <c r="MA11" s="3">
        <f>IF(ISNA(MATCH(ratings!$A11,tournaments!LI$2:LI$33,0)),0,(INDEX(tournaments!LK$2:LK$33,MATCH(ratings!$A11,tournaments!LI$2:LI$33,0))))</f>
        <v>0</v>
      </c>
      <c r="MB11" s="6">
        <f t="shared" si="106"/>
        <v>39.461473333474096</v>
      </c>
      <c r="MC11" s="9">
        <f>IF(ISNA(MATCH(ratings!$A11,tournaments!LL$2:LL$33,0)),0,(INDEX(tournaments!LM$2:LM$33,MATCH(ratings!$A11,tournaments!LL$2:LL$33,0))))</f>
        <v>0.22474125530556066</v>
      </c>
      <c r="MD11" s="3">
        <f>IF(ISNA(MATCH(ratings!$A11,tournaments!LL$2:LL$33,0)),0,(INDEX(tournaments!LN$2:LN$33,MATCH(ratings!$A11,tournaments!LL$2:LL$33,0))))</f>
        <v>75</v>
      </c>
      <c r="ME11" s="6">
        <f t="shared" si="107"/>
        <v>47.44844642821927</v>
      </c>
      <c r="MF11" s="6">
        <f>parameters!$B$3*parameters!$B$2+(1-parameters!$B$3)*ratings!ME11</f>
        <v>44.703601785397346</v>
      </c>
      <c r="MG11" s="9">
        <f>IF(ISNA(MATCH(ratings!$A11,tournaments!LO$2:LO$33,0)),0,(INDEX(tournaments!LP$2:LP$33,MATCH(ratings!$A11,tournaments!LO$2:LO$33,0))))</f>
        <v>0</v>
      </c>
      <c r="MH11" s="3">
        <f>IF(ISNA(MATCH(ratings!$A11,tournaments!LO$2:LO$33,0)),0,(INDEX(tournaments!LQ$2:LQ$33,MATCH(ratings!$A11,tournaments!LO$2:LO$33,0))))</f>
        <v>0</v>
      </c>
      <c r="MI11" s="6">
        <f t="shared" si="108"/>
        <v>44.703601785397346</v>
      </c>
      <c r="MJ11" s="9">
        <f>IF(ISNA(MATCH(ratings!$A11,tournaments!LR$2:LR$33,0)),0,(INDEX(tournaments!LS$2:LS$33,MATCH(ratings!$A11,tournaments!LR$2:LR$33,0))))</f>
        <v>0</v>
      </c>
      <c r="MK11" s="3">
        <f>IF(ISNA(MATCH(ratings!$A11,tournaments!LR$2:LR$33,0)),0,(INDEX(tournaments!LT$2:LT$33,MATCH(ratings!$A11,tournaments!LR$2:LR$33,0))))</f>
        <v>0</v>
      </c>
      <c r="ML11" s="6">
        <f t="shared" si="109"/>
        <v>44.703601785397346</v>
      </c>
      <c r="MM11" s="9">
        <f>IF(ISNA(MATCH(ratings!$A11,tournaments!LU$2:LU$33,0)),0,(INDEX(tournaments!LV$2:LV$33,MATCH(ratings!$A11,tournaments!LU$2:LU$33,0))))</f>
        <v>0</v>
      </c>
      <c r="MN11" s="3">
        <f>IF(ISNA(MATCH(ratings!$A11,tournaments!LU$2:LU$33,0)),0,(INDEX(tournaments!LW$2:LW$33,MATCH(ratings!$A11,tournaments!LU$2:LU$33,0))))</f>
        <v>0</v>
      </c>
      <c r="MO11" s="6">
        <f t="shared" si="110"/>
        <v>44.703601785397346</v>
      </c>
      <c r="MP11" s="9">
        <f>IF(ISNA(MATCH(ratings!$A11,tournaments!LX$2:LX$33,0)),0,(INDEX(tournaments!LY$2:LY$33,MATCH(ratings!$A11,tournaments!LX$2:LX$33,0))))</f>
        <v>0</v>
      </c>
      <c r="MQ11" s="3">
        <f>IF(ISNA(MATCH(ratings!$A11,tournaments!LX$2:LX$33,0)),0,(INDEX(tournaments!LZ$2:LZ$33,MATCH(ratings!$A11,tournaments!LX$2:LX$33,0))))</f>
        <v>0</v>
      </c>
      <c r="MR11" s="6">
        <f t="shared" si="111"/>
        <v>44.703601785397346</v>
      </c>
      <c r="MS11" s="9">
        <f>IF(ISNA(MATCH(ratings!$A11,tournaments!MA$2:MA$33,0)),0,(INDEX(tournaments!MB$2:MB$33,MATCH(ratings!$A11,tournaments!MA$2:MA$33,0))))</f>
        <v>0.1978455245242926</v>
      </c>
      <c r="MT11" s="3">
        <f>IF(ISNA(MATCH(ratings!$A11,tournaments!MA$2:MA$33,0)),0,(INDEX(tournaments!MC$2:MC$33,MATCH(ratings!$A11,tournaments!MA$2:MA$33,0))))</f>
        <v>25</v>
      </c>
      <c r="MU11" s="6">
        <f t="shared" si="112"/>
        <v>40.80533235514762</v>
      </c>
      <c r="MV11" s="6">
        <f>parameters!$B$3*parameters!$B$2+(1-parameters!$B$3)*ratings!MU11</f>
        <v>38.724799119632856</v>
      </c>
      <c r="MW11" s="6">
        <f>parameters!$B$3*parameters!$B$2+(1-parameters!$B$3)*ratings!MV11</f>
        <v>36.852319207669574</v>
      </c>
      <c r="MX11" s="6">
        <f>parameters!$B$3*parameters!$B$2+(1-parameters!$B$3)*ratings!MW11</f>
        <v>35.167087286902614</v>
      </c>
      <c r="MY11" s="9">
        <f>IF(ISNA(MATCH(ratings!$A11,tournaments!MD$2:MD$33,0)),0,(INDEX(tournaments!ME$2:ME$33,MATCH(ratings!$A11,tournaments!MD$2:MD$33,0))))</f>
        <v>0</v>
      </c>
      <c r="MZ11" s="3">
        <f>IF(ISNA(MATCH(ratings!$A11,tournaments!MD$2:MD$33,0)),0,(INDEX(tournaments!MF$2:MF$33,MATCH(ratings!$A11,tournaments!MD$2:MD$33,0))))</f>
        <v>0</v>
      </c>
      <c r="NA11" s="6">
        <f t="shared" si="113"/>
        <v>35.167087286902614</v>
      </c>
      <c r="NB11" s="9">
        <f>IF(ISNA(MATCH(ratings!$A11,tournaments!MG$2:MG$33,0)),0,(INDEX(tournaments!MH$2:MH$33,MATCH(ratings!$A11,tournaments!MG$2:MG$33,0))))</f>
        <v>0.18044804748090149</v>
      </c>
      <c r="NC11" s="3">
        <f>IF(ISNA(MATCH(ratings!$A11,tournaments!MG$2:MG$33,0)),0,(INDEX(tournaments!MI$2:MI$33,MATCH(ratings!$A11,tournaments!MG$2:MG$33,0))))</f>
        <v>25</v>
      </c>
      <c r="ND11" s="6">
        <f t="shared" si="114"/>
        <v>33.33245623741314</v>
      </c>
      <c r="NE11" s="9">
        <f>IF(ISNA(MATCH(ratings!$A11,tournaments!MJ$2:MJ$33,0)),0,(INDEX(tournaments!MK$2:MK$33,MATCH(ratings!$A11,tournaments!MJ$2:MJ$33,0))))</f>
        <v>0</v>
      </c>
      <c r="NF11" s="3">
        <f>IF(ISNA(MATCH(ratings!$A11,tournaments!MJ$2:MJ$33,0)),0,(INDEX(tournaments!ML$2:ML$33,MATCH(ratings!$A11,tournaments!MJ$2:MJ$33,0))))</f>
        <v>0</v>
      </c>
      <c r="NG11" s="6">
        <f t="shared" si="115"/>
        <v>33.33245623741314</v>
      </c>
      <c r="NH11" s="9">
        <f>IF(ISNA(MATCH(ratings!$A11,tournaments!MM$2:MM$33,0)),0,(INDEX(tournaments!MN$2:MN$33,MATCH(ratings!$A11,tournaments!MM$2:MM$33,0))))</f>
        <v>0.18289698177064417</v>
      </c>
      <c r="NI11" s="3">
        <f>IF(ISNA(MATCH(ratings!$A11,tournaments!MM$2:MM$33,0)),0,(INDEX(tournaments!MO$2:MO$33,MATCH(ratings!$A11,tournaments!MM$2:MM$33,0))))</f>
        <v>50</v>
      </c>
      <c r="NJ11" s="6">
        <f t="shared" si="116"/>
        <v>36.380899685120404</v>
      </c>
      <c r="NK11" s="9">
        <f>IF(ISNA(MATCH(ratings!$A11,tournaments!MP$2:MP$33,0)),0,(INDEX(tournaments!MQ$2:MQ$33,MATCH(ratings!$A11,tournaments!MP$2:MP$33,0))))</f>
        <v>0.17282306563931127</v>
      </c>
      <c r="NL11" s="3">
        <f>IF(ISNA(MATCH(ratings!$A11,tournaments!MP$2:MP$33,0)),0,(INDEX(tournaments!MR$2:MR$33,MATCH(ratings!$A11,tournaments!MP$2:MP$33,0))))</f>
        <v>33.333333333333336</v>
      </c>
      <c r="NM11" s="6">
        <f t="shared" si="117"/>
        <v>35.854209925465348</v>
      </c>
      <c r="NN11" s="9">
        <f>IF(ISNA(MATCH(ratings!$A11,tournaments!MS$2:MS$33,0)),0,(INDEX(tournaments!MT$2:MT$33,MATCH(ratings!$A11,tournaments!MS$2:MS$33,0))))</f>
        <v>0</v>
      </c>
      <c r="NO11" s="3">
        <f>IF(ISNA(MATCH(ratings!$A11,tournaments!MS$2:MS$33,0)),0,(INDEX(tournaments!MU$2:MU$33,MATCH(ratings!$A11,tournaments!MS$2:MS$33,0))))</f>
        <v>0</v>
      </c>
      <c r="NP11" s="6">
        <f t="shared" si="118"/>
        <v>35.854209925465348</v>
      </c>
      <c r="NQ11" s="6">
        <f>parameters!$B$3*parameters!$B$2+(1-parameters!$B$3)*ratings!NP11</f>
        <v>34.268788932918817</v>
      </c>
      <c r="NR11" s="9">
        <f>IF(ISNA(MATCH(ratings!$A11,tournaments!MV$2:MV$33,0)),0,(INDEX(tournaments!MW$2:MW$33,MATCH(ratings!$A11,tournaments!MV$2:MV$33,0))))</f>
        <v>0.26091153733858519</v>
      </c>
      <c r="NS11" s="3">
        <f>IF(ISNA(MATCH(ratings!$A11,tournaments!MV$2:MV$33,0)),0,(INDEX(tournaments!MX$2:MX$33,MATCH(ratings!$A11,tournaments!MV$2:MV$33,0))))</f>
        <v>37.5</v>
      </c>
      <c r="NT11" s="6">
        <f t="shared" si="119"/>
        <v>35.111849179896417</v>
      </c>
      <c r="NU11" s="9">
        <f>IF(ISNA(MATCH(ratings!$A11,tournaments!MY$2:MY$33,0)),0,(INDEX(tournaments!MZ$2:MZ$33,MATCH(ratings!$A11,tournaments!MY$2:MY$33,0))))</f>
        <v>0.26379403269905677</v>
      </c>
      <c r="NV11" s="3">
        <f>IF(ISNA(MATCH(ratings!$A11,tournaments!MY$2:MY$33,0)),0,(INDEX(tournaments!NA$2:NA$33,MATCH(ratings!$A11,tournaments!MY$2:MY$33,0))))</f>
        <v>62.5</v>
      </c>
      <c r="NW11" s="6">
        <f t="shared" si="120"/>
        <v>42.336679932901518</v>
      </c>
      <c r="NX11" s="9">
        <f>IF(ISNA(MATCH(ratings!$A11,tournaments!NB$2:NB$33,0)),0,(INDEX(tournaments!NC$2:NC$33,MATCH(ratings!$A11,tournaments!NB$2:NB$33,0))))</f>
        <v>0</v>
      </c>
      <c r="NY11" s="3">
        <f>IF(ISNA(MATCH(ratings!$A11,tournaments!NB$2:NB$33,0)),0,(INDEX(tournaments!ND$2:ND$33,MATCH(ratings!$A11,tournaments!NB$2:NB$33,0))))</f>
        <v>0</v>
      </c>
      <c r="NZ11" s="6">
        <f t="shared" si="121"/>
        <v>42.336679932901518</v>
      </c>
      <c r="OA11" s="9">
        <f>IF(ISNA(MATCH(ratings!$A11,tournaments!NE$2:NE$33,0)),0,(INDEX(tournaments!NF$2:NF$33,MATCH(ratings!$A11,tournaments!NE$2:NE$33,0))))</f>
        <v>0.19114210651528196</v>
      </c>
      <c r="OB11" s="3">
        <f>IF(ISNA(MATCH(ratings!$A11,tournaments!NE$2:NE$33,0)),0,(INDEX(tournaments!NG$2:NG$33,MATCH(ratings!$A11,tournaments!NE$2:NE$33,0))))</f>
        <v>70</v>
      </c>
      <c r="OC11" s="6">
        <f t="shared" si="122"/>
        <v>47.624305203733194</v>
      </c>
      <c r="OD11" s="6">
        <f>parameters!$B$3*parameters!$B$2+(1-parameters!$B$3)*ratings!OC11</f>
        <v>44.861874683359872</v>
      </c>
      <c r="OE11" s="9">
        <f>IF(ISNA(MATCH(ratings!$A11,tournaments!NH$2:NH$33,0)),0,(INDEX(tournaments!NI$2:NI$33,MATCH(ratings!$A11,tournaments!NH$2:NH$33,0))))</f>
        <v>0</v>
      </c>
      <c r="OF11" s="3">
        <f>IF(ISNA(MATCH(ratings!$A11,tournaments!NH$2:NH$33,0)),0,(INDEX(tournaments!NJ$2:NJ$33,MATCH(ratings!$A11,tournaments!NH$2:NH$33,0))))</f>
        <v>0</v>
      </c>
      <c r="OG11" s="6">
        <f t="shared" si="123"/>
        <v>44.861874683359872</v>
      </c>
      <c r="OH11" s="9">
        <f>IF(ISNA(MATCH(ratings!$A11,tournaments!NK$2:NK$33,0)),0,(INDEX(tournaments!NL$2:NL$33,MATCH(ratings!$A11,tournaments!NK$2:NK$33,0))))</f>
        <v>0</v>
      </c>
      <c r="OI11" s="3">
        <f>IF(ISNA(MATCH(ratings!$A11,tournaments!NK$2:NK$33,0)),0,(INDEX(tournaments!NM$2:NM$33,MATCH(ratings!$A11,tournaments!NK$2:NK$33,0))))</f>
        <v>0</v>
      </c>
      <c r="OJ11" s="6">
        <f t="shared" si="124"/>
        <v>44.861874683359872</v>
      </c>
    </row>
    <row r="12" spans="1:400" s="3" customFormat="1" x14ac:dyDescent="0.2">
      <c r="A12" t="s">
        <v>163</v>
      </c>
      <c r="B12" s="6">
        <f>parameters!$B$2</f>
        <v>20</v>
      </c>
      <c r="C12" s="9">
        <f>IF(ISNA(MATCH(ratings!$A12,tournaments!A$2:A$33,0)),0,(INDEX(tournaments!B$2:B$33,MATCH(ratings!$A12,tournaments!A$2:A$33,0))))</f>
        <v>0</v>
      </c>
      <c r="D12" s="3">
        <f>IF(ISNA(MATCH(ratings!$A12,tournaments!A$2:A$33,0)),0,(INDEX(tournaments!C$2:C$33,MATCH(ratings!$A12,tournaments!A$2:A$33,0))))</f>
        <v>0</v>
      </c>
      <c r="E12" s="6">
        <f t="shared" si="0"/>
        <v>20</v>
      </c>
      <c r="F12" s="9">
        <f>IF(ISNA(MATCH(ratings!$A12,tournaments!D$2:D$33,0)),0,(INDEX(tournaments!E$2:E$33,MATCH(ratings!$A12,tournaments!D$2:D$33,0))))</f>
        <v>0</v>
      </c>
      <c r="G12" s="3">
        <f>IF(ISNA(MATCH(ratings!$A12,tournaments!D$2:D$33,0)),0,(INDEX(tournaments!F$2:F$33,MATCH(ratings!$A12,tournaments!D$2:D$33,0))))</f>
        <v>0</v>
      </c>
      <c r="H12" s="6">
        <f t="shared" si="1"/>
        <v>20</v>
      </c>
      <c r="I12" s="9">
        <f>IF(ISNA(MATCH(ratings!$A12,tournaments!G$2:G$33,0)),0,(INDEX(tournaments!H$2:H$33,MATCH(ratings!$A12,tournaments!G$2:G$33,0))))</f>
        <v>0</v>
      </c>
      <c r="J12" s="3">
        <f>IF(ISNA(MATCH(ratings!$A12,tournaments!G$2:G$33,0)),0,(INDEX(tournaments!I$2:I$33,MATCH(ratings!$A12,tournaments!G$2:G$33,0))))</f>
        <v>0</v>
      </c>
      <c r="K12" s="6">
        <f t="shared" si="2"/>
        <v>20</v>
      </c>
      <c r="L12" s="6">
        <f>parameters!$B$3*parameters!$B$2+(1-parameters!$B$3)*ratings!K12</f>
        <v>20</v>
      </c>
      <c r="M12" s="9">
        <f>IF(ISNA(MATCH(ratings!$A12,tournaments!J$2:J$33,0)),0,(INDEX(tournaments!K$2:K$33,MATCH(ratings!$A12,tournaments!J$2:J$33,0))))</f>
        <v>0</v>
      </c>
      <c r="N12" s="3">
        <f>IF(ISNA(MATCH(ratings!$A12,tournaments!J$2:J$33,0)),0,(INDEX(tournaments!L$2:L$33,MATCH(ratings!$A12,tournaments!J$2:J$33,0))))</f>
        <v>0</v>
      </c>
      <c r="O12" s="6">
        <f t="shared" si="3"/>
        <v>20</v>
      </c>
      <c r="P12" s="6">
        <f>parameters!$B$3*parameters!$B$2+(1-parameters!$B$3)*ratings!O12</f>
        <v>20</v>
      </c>
      <c r="Q12" s="9">
        <f>IF(ISNA(MATCH(ratings!$A12,tournaments!M$2:M$33,0)),0,(INDEX(tournaments!N$2:N$33,MATCH(ratings!$A12,tournaments!M$2:M$33,0))))</f>
        <v>0</v>
      </c>
      <c r="R12" s="3">
        <f>IF(ISNA(MATCH(ratings!$A12,tournaments!M$2:M$33,0)),0,(INDEX(tournaments!O$2:O$33,MATCH(ratings!$A12,tournaments!M$2:M$33,0))))</f>
        <v>0</v>
      </c>
      <c r="S12" s="6">
        <f t="shared" si="4"/>
        <v>20</v>
      </c>
      <c r="T12" s="9">
        <f>IF(ISNA(MATCH(ratings!$A12,tournaments!P$2:P$33,0)),0,(INDEX(tournaments!Q$2:Q$33,MATCH(ratings!$A12,tournaments!P$2:P$33,0))))</f>
        <v>0</v>
      </c>
      <c r="U12" s="3">
        <f>IF(ISNA(MATCH(ratings!$A12,tournaments!P$2:P$33,0)),0,(INDEX(tournaments!R$2:R$33,MATCH(ratings!$A12,tournaments!P$2:P$33,0))))</f>
        <v>0</v>
      </c>
      <c r="V12" s="6">
        <f t="shared" si="5"/>
        <v>20</v>
      </c>
      <c r="W12" s="6">
        <f>parameters!$B$3*parameters!$B$2+(1-parameters!$B$3)*ratings!V12</f>
        <v>20</v>
      </c>
      <c r="X12" s="9">
        <f>IF(ISNA(MATCH(ratings!$A12,tournaments!S$2:S$33,0)),0,(INDEX(tournaments!T$2:T$33,MATCH(ratings!$A12,tournaments!S$2:S$33,0))))</f>
        <v>0</v>
      </c>
      <c r="Y12" s="3">
        <f>IF(ISNA(MATCH(ratings!$A12,tournaments!S$2:S$33,0)),0,(INDEX(tournaments!U$2:U$33,MATCH(ratings!$A12,tournaments!S$2:S$33,0))))</f>
        <v>0</v>
      </c>
      <c r="Z12" s="6">
        <f t="shared" si="6"/>
        <v>20</v>
      </c>
      <c r="AA12" s="9">
        <f>IF(ISNA(MATCH(ratings!$A12,tournaments!V$2:V$33,0)),0,(INDEX(tournaments!W$2:W$33,MATCH(ratings!$A12,tournaments!V$2:V$33,0))))</f>
        <v>0</v>
      </c>
      <c r="AB12" s="3">
        <f>IF(ISNA(MATCH(ratings!$A12,tournaments!V$2:V$33,0)),0,(INDEX(tournaments!X$2:X$33,MATCH(ratings!$A12,tournaments!V$2:V$33,0))))</f>
        <v>0</v>
      </c>
      <c r="AC12" s="6">
        <f t="shared" si="7"/>
        <v>20</v>
      </c>
      <c r="AD12" s="9">
        <f>IF(ISNA(MATCH(ratings!$A12,tournaments!Y$2:Y$33,0)),0,(INDEX(tournaments!Z$2:Z$33,MATCH(ratings!$A12,tournaments!Y$2:Y$33,0))))</f>
        <v>0</v>
      </c>
      <c r="AE12" s="3">
        <f>IF(ISNA(MATCH(ratings!$A12,tournaments!Y$2:Y$33,0)),0,(INDEX(tournaments!AA$2:AA$33,MATCH(ratings!$A12,tournaments!Y$2:Y$33,0))))</f>
        <v>0</v>
      </c>
      <c r="AF12" s="6">
        <f t="shared" si="8"/>
        <v>20</v>
      </c>
      <c r="AG12" s="9">
        <f>IF(ISNA(MATCH(ratings!$A12,tournaments!AB$2:AB$33,0)),0,(INDEX(tournaments!AC$2:AC$33,MATCH(ratings!$A12,tournaments!AB$2:AB$33,0))))</f>
        <v>0</v>
      </c>
      <c r="AH12" s="3">
        <f>IF(ISNA(MATCH(ratings!$A12,tournaments!AB$2:AB$33,0)),0,(INDEX(tournaments!AD$2:AD$33,MATCH(ratings!$A12,tournaments!AB$2:AB$33,0))))</f>
        <v>0</v>
      </c>
      <c r="AI12" s="6">
        <f t="shared" si="9"/>
        <v>20</v>
      </c>
      <c r="AJ12" s="9">
        <f>IF(ISNA(MATCH(ratings!$A12,tournaments!AE$2:AE$33,0)),0,(INDEX(tournaments!AF$2:AF$33,MATCH(ratings!$A12,tournaments!AE$2:AE$33,0))))</f>
        <v>0</v>
      </c>
      <c r="AK12" s="3">
        <f>IF(ISNA(MATCH(ratings!$A12,tournaments!AE$2:AE$33,0)),0,(INDEX(tournaments!AG$2:AG$33,MATCH(ratings!$A12,tournaments!AE$2:AE$33,0))))</f>
        <v>0</v>
      </c>
      <c r="AL12" s="6">
        <f t="shared" si="10"/>
        <v>20</v>
      </c>
      <c r="AM12" s="9">
        <f>IF(ISNA(MATCH(ratings!$A12,tournaments!AH$2:AH$33,0)),0,(INDEX(tournaments!AI$2:AI$33,MATCH(ratings!$A12,tournaments!AH$2:AH$33,0))))</f>
        <v>0</v>
      </c>
      <c r="AN12" s="3">
        <f>IF(ISNA(MATCH(ratings!$A12,tournaments!AH$2:AH$33,0)),0,(INDEX(tournaments!AJ$2:AJ$33,MATCH(ratings!$A12,tournaments!AH$2:AH$33,0))))</f>
        <v>0</v>
      </c>
      <c r="AO12" s="6">
        <f t="shared" si="11"/>
        <v>20</v>
      </c>
      <c r="AP12" s="9">
        <f>IF(ISNA(MATCH(ratings!$A12,tournaments!AK$2:AK$33,0)),0,(INDEX(tournaments!AL$2:AL$33,MATCH(ratings!$A12,tournaments!AK$2:AK$33,0))))</f>
        <v>0</v>
      </c>
      <c r="AQ12" s="3">
        <f>IF(ISNA(MATCH(ratings!$A12,tournaments!AK$2:AK$33,0)),0,(INDEX(tournaments!AM$2:AM$33,MATCH(ratings!$A12,tournaments!AK$2:AK$33,0))))</f>
        <v>0</v>
      </c>
      <c r="AR12" s="6">
        <f t="shared" si="12"/>
        <v>20</v>
      </c>
      <c r="AS12" s="6">
        <f>parameters!$B$3*parameters!$B$2+(1-parameters!$B$3)*ratings!AR12</f>
        <v>20</v>
      </c>
      <c r="AT12" s="9">
        <f>IF(ISNA(MATCH(ratings!$A12,tournaments!AN$2:AN$33,0)),0,(INDEX(tournaments!AO$2:AO$33,MATCH(ratings!$A12,tournaments!AN$2:AN$33,0))))</f>
        <v>0</v>
      </c>
      <c r="AU12" s="3">
        <f>IF(ISNA(MATCH(ratings!$A12,tournaments!AN$2:AN$33,0)),0,(INDEX(tournaments!AP$2:AP$33,MATCH(ratings!$A12,tournaments!AN$2:AN$33,0))))</f>
        <v>0</v>
      </c>
      <c r="AV12" s="6">
        <f t="shared" si="13"/>
        <v>20</v>
      </c>
      <c r="AW12" s="9">
        <f>IF(ISNA(MATCH(ratings!$A12,tournaments!AQ$2:AQ$33,0)),0,(INDEX(tournaments!AR$2:AR$33,MATCH(ratings!$A12,tournaments!AQ$2:AQ$33,0))))</f>
        <v>0</v>
      </c>
      <c r="AX12" s="3">
        <f>IF(ISNA(MATCH(ratings!$A12,tournaments!AQ$2:AQ$33,0)),0,(INDEX(tournaments!AS$2:AS$33,MATCH(ratings!$A12,tournaments!AQ$2:AQ$33,0))))</f>
        <v>0</v>
      </c>
      <c r="AY12" s="6">
        <f t="shared" si="14"/>
        <v>20</v>
      </c>
      <c r="AZ12" s="9">
        <f>IF(ISNA(MATCH(ratings!$A12,tournaments!AT$2:AT$33,0)),0,(INDEX(tournaments!AU$2:AU$33,MATCH(ratings!$A12,tournaments!AT$2:AT$33,0))))</f>
        <v>0</v>
      </c>
      <c r="BA12" s="3">
        <f>IF(ISNA(MATCH(ratings!$A12,tournaments!AT$2:AT$33,0)),0,(INDEX(tournaments!AV$2:AV$33,MATCH(ratings!$A12,tournaments!AT$2:AT$33,0))))</f>
        <v>0</v>
      </c>
      <c r="BB12" s="6">
        <f t="shared" si="15"/>
        <v>20</v>
      </c>
      <c r="BC12" s="9">
        <f>IF(ISNA(MATCH(ratings!$A12,tournaments!AW$2:AW$33,0)),0,(INDEX(tournaments!AX$2:AX$33,MATCH(ratings!$A12,tournaments!AW$2:AW$33,0))))</f>
        <v>0</v>
      </c>
      <c r="BD12" s="3">
        <f>IF(ISNA(MATCH(ratings!$A12,tournaments!AW$2:AW$33,0)),0,(INDEX(tournaments!AY$2:AY$33,MATCH(ratings!$A12,tournaments!AW$2:AW$33,0))))</f>
        <v>0</v>
      </c>
      <c r="BE12" s="6">
        <f t="shared" si="16"/>
        <v>20</v>
      </c>
      <c r="BF12" s="9">
        <f>IF(ISNA(MATCH(ratings!$A12,tournaments!AZ$2:AZ$33,0)),0,(INDEX(tournaments!BA$2:BA$33,MATCH(ratings!$A12,tournaments!AZ$2:AZ$33,0))))</f>
        <v>0</v>
      </c>
      <c r="BG12" s="3">
        <f>IF(ISNA(MATCH(ratings!$A12,tournaments!AZ$2:AZ$33,0)),0,(INDEX(tournaments!BB$2:BB$33,MATCH(ratings!$A12,tournaments!AZ$2:AZ$33,0))))</f>
        <v>0</v>
      </c>
      <c r="BH12" s="6">
        <f t="shared" si="17"/>
        <v>20</v>
      </c>
      <c r="BI12" s="9">
        <f>IF(ISNA(MATCH(ratings!$A12,tournaments!BC$2:BC$33,0)),0,(INDEX(tournaments!BD$2:BD$33,MATCH(ratings!$A12,tournaments!BC$2:BC$33,0))))</f>
        <v>0</v>
      </c>
      <c r="BJ12" s="3">
        <f>IF(ISNA(MATCH(ratings!$A12,tournaments!BC$2:BC$33,0)),0,(INDEX(tournaments!BE$2:BE$33,MATCH(ratings!$A12,tournaments!BC$2:BC$33,0))))</f>
        <v>0</v>
      </c>
      <c r="BK12" s="6">
        <f t="shared" si="18"/>
        <v>20</v>
      </c>
      <c r="BL12" s="9">
        <f>IF(ISNA(MATCH(ratings!$A12,tournaments!BF$2:BF$33,0)),0,(INDEX(tournaments!BG$2:BG$33,MATCH(ratings!$A12,tournaments!BF$2:BF$33,0))))</f>
        <v>0</v>
      </c>
      <c r="BM12" s="3">
        <f>IF(ISNA(MATCH(ratings!$A12,tournaments!BF$2:BF$33,0)),0,(INDEX(tournaments!BH$2:BH$33,MATCH(ratings!$A12,tournaments!BF$2:BF$33,0))))</f>
        <v>0</v>
      </c>
      <c r="BN12" s="6">
        <f t="shared" si="19"/>
        <v>20</v>
      </c>
      <c r="BO12" s="6">
        <f>parameters!$B$3*parameters!$B$2+(1-parameters!$B$3)*ratings!BN12</f>
        <v>20</v>
      </c>
      <c r="BP12" s="9">
        <f>IF(ISNA(MATCH(ratings!$A12,tournaments!BI$2:BI$33,0)),0,(INDEX(tournaments!BJ$2:BJ$33,MATCH(ratings!$A12,tournaments!BI$2:BI$33,0))))</f>
        <v>0</v>
      </c>
      <c r="BQ12" s="3">
        <f>IF(ISNA(MATCH(ratings!$A12,tournaments!BI$2:BI$33,0)),0,(INDEX(tournaments!BK$2:BK$33,MATCH(ratings!$A12,tournaments!BI$2:BI$33,0))))</f>
        <v>0</v>
      </c>
      <c r="BR12" s="6">
        <f t="shared" si="20"/>
        <v>20</v>
      </c>
      <c r="BS12" s="9">
        <f>IF(ISNA(MATCH(ratings!$A12,tournaments!BL$2:BL$33,0)),0,(INDEX(tournaments!BM$2:BM$33,MATCH(ratings!$A12,tournaments!BL$2:BL$33,0))))</f>
        <v>0</v>
      </c>
      <c r="BT12" s="3">
        <f>IF(ISNA(MATCH(ratings!$A12,tournaments!BL$2:BL$33,0)),0,(INDEX(tournaments!BN$2:BN$33,MATCH(ratings!$A12,tournaments!BL$2:BL$33,0))))</f>
        <v>0</v>
      </c>
      <c r="BU12" s="6">
        <f t="shared" si="21"/>
        <v>20</v>
      </c>
      <c r="BV12" s="9">
        <f>IF(ISNA(MATCH(ratings!$A12,tournaments!BO$2:BO$33,0)),0,(INDEX(tournaments!BP$2:BP$33,MATCH(ratings!$A12,tournaments!BO$2:BO$33,0))))</f>
        <v>0</v>
      </c>
      <c r="BW12" s="3">
        <f>IF(ISNA(MATCH(ratings!$A12,tournaments!BO$2:BO$33,0)),0,(INDEX(tournaments!BQ$2:BQ$33,MATCH(ratings!$A12,tournaments!BO$2:BO$33,0))))</f>
        <v>0</v>
      </c>
      <c r="BX12" s="6">
        <f t="shared" si="22"/>
        <v>20</v>
      </c>
      <c r="BY12" s="9">
        <f>IF(ISNA(MATCH(ratings!$A12,tournaments!BR$2:BR$33,0)),0,(INDEX(tournaments!BS$2:BS$33,MATCH(ratings!$A12,tournaments!BR$2:BR$33,0))))</f>
        <v>0</v>
      </c>
      <c r="BZ12" s="3">
        <f>IF(ISNA(MATCH(ratings!$A12,tournaments!BR$2:BR$33,0)),0,(INDEX(tournaments!BT$2:BT$33,MATCH(ratings!$A12,tournaments!BR$2:BR$33,0))))</f>
        <v>0</v>
      </c>
      <c r="CA12" s="6">
        <f t="shared" si="23"/>
        <v>20</v>
      </c>
      <c r="CB12" s="9">
        <f>IF(ISNA(MATCH(ratings!$A12,tournaments!BU$2:BU$33,0)),0,(INDEX(tournaments!BV$2:BV$33,MATCH(ratings!$A12,tournaments!BU$2:BU$33,0))))</f>
        <v>0</v>
      </c>
      <c r="CC12" s="3">
        <f>IF(ISNA(MATCH(ratings!$A12,tournaments!BU$2:BU$33,0)),0,(INDEX(tournaments!BW$2:BW$33,MATCH(ratings!$A12,tournaments!BU$2:BU$33,0))))</f>
        <v>0</v>
      </c>
      <c r="CD12" s="6">
        <f t="shared" si="24"/>
        <v>20</v>
      </c>
      <c r="CE12" s="9">
        <f>IF(ISNA(MATCH(ratings!$A12,tournaments!BX$2:BX$33,0)),0,(INDEX(tournaments!BY$2:BY$33,MATCH(ratings!$A12,tournaments!BX$2:BX$33,0))))</f>
        <v>0</v>
      </c>
      <c r="CF12" s="3">
        <f>IF(ISNA(MATCH(ratings!$A12,tournaments!BX$2:BX$33,0)),0,(INDEX(tournaments!BZ$2:BZ$33,MATCH(ratings!$A12,tournaments!BX$2:BX$33,0))))</f>
        <v>0</v>
      </c>
      <c r="CG12" s="6">
        <f t="shared" si="25"/>
        <v>20</v>
      </c>
      <c r="CH12" s="9">
        <f>IF(ISNA(MATCH(ratings!$A12,tournaments!CA$2:CA$33,0)),0,(INDEX(tournaments!CB$2:CB$33,MATCH(ratings!$A12,tournaments!CA$2:CA$33,0))))</f>
        <v>0</v>
      </c>
      <c r="CI12" s="3">
        <f>IF(ISNA(MATCH(ratings!$A12,tournaments!CA$2:CA$33,0)),0,(INDEX(tournaments!CC$2:CC$33,MATCH(ratings!$A12,tournaments!CA$2:CA$33,0))))</f>
        <v>0</v>
      </c>
      <c r="CJ12" s="6">
        <f t="shared" si="26"/>
        <v>20</v>
      </c>
      <c r="CK12" s="9">
        <f>IF(ISNA(MATCH(ratings!$A12,tournaments!CD$2:CD$33,0)),0,(INDEX(tournaments!CE$2:CE$33,MATCH(ratings!$A12,tournaments!CD$2:CD$33,0))))</f>
        <v>0</v>
      </c>
      <c r="CL12" s="3">
        <f>IF(ISNA(MATCH(ratings!$A12,tournaments!CD$2:CD$33,0)),0,(INDEX(tournaments!CF$2:CF$33,MATCH(ratings!$A12,tournaments!CD$2:CD$33,0))))</f>
        <v>0</v>
      </c>
      <c r="CM12" s="6">
        <f t="shared" si="27"/>
        <v>20</v>
      </c>
      <c r="CN12" s="6">
        <f>parameters!$B$3*parameters!$B$2+(1-parameters!$B$3)*ratings!CM12</f>
        <v>20</v>
      </c>
      <c r="CO12" s="9">
        <f>IF(ISNA(MATCH(ratings!$A12,tournaments!CG$2:CG$33,0)),0,(INDEX(tournaments!CH$2:CH$33,MATCH(ratings!$A12,tournaments!CG$2:CG$33,0))))</f>
        <v>0</v>
      </c>
      <c r="CP12" s="3">
        <f>IF(ISNA(MATCH(ratings!$A12,tournaments!CG$2:CG$33,0)),0,(INDEX(tournaments!CI$2:CI$33,MATCH(ratings!$A12,tournaments!CG$2:CG$33,0))))</f>
        <v>0</v>
      </c>
      <c r="CQ12" s="6">
        <f t="shared" si="28"/>
        <v>20</v>
      </c>
      <c r="CR12" s="9">
        <f>IF(ISNA(MATCH(ratings!$A12,tournaments!CJ$2:CJ$33,0)),0,(INDEX(tournaments!CK$2:CK$33,MATCH(ratings!$A12,tournaments!CJ$2:CJ$33,0))))</f>
        <v>0</v>
      </c>
      <c r="CS12" s="3">
        <f>IF(ISNA(MATCH(ratings!$A12,tournaments!CJ$2:CJ$33,0)),0,(INDEX(tournaments!CL$2:CL$33,MATCH(ratings!$A12,tournaments!CJ$2:CJ$33,0))))</f>
        <v>0</v>
      </c>
      <c r="CT12" s="6">
        <f t="shared" si="29"/>
        <v>20</v>
      </c>
      <c r="CU12" s="9">
        <f>IF(ISNA(MATCH(ratings!$A12,tournaments!CM$2:CM$33,0)),0,(INDEX(tournaments!CN$2:CN$33,MATCH(ratings!$A12,tournaments!CM$2:CM$33,0))))</f>
        <v>0</v>
      </c>
      <c r="CV12" s="3">
        <f>IF(ISNA(MATCH(ratings!$A12,tournaments!CM$2:CM$33,0)),0,(INDEX(tournaments!CO$2:CO$33,MATCH(ratings!$A12,tournaments!CM$2:CM$33,0))))</f>
        <v>0</v>
      </c>
      <c r="CW12" s="6">
        <f t="shared" si="30"/>
        <v>20</v>
      </c>
      <c r="CX12" s="9">
        <f>IF(ISNA(MATCH(ratings!$A12,tournaments!CP$2:CP$33,0)),0,(INDEX(tournaments!CQ$2:CQ$33,MATCH(ratings!$A12,tournaments!CP$2:CP$33,0))))</f>
        <v>0</v>
      </c>
      <c r="CY12" s="3">
        <f>IF(ISNA(MATCH(ratings!$A12,tournaments!CP$2:CP$33,0)),0,(INDEX(tournaments!CR$2:CR$33,MATCH(ratings!$A12,tournaments!CP$2:CP$33,0))))</f>
        <v>0</v>
      </c>
      <c r="CZ12" s="6">
        <f t="shared" si="31"/>
        <v>20</v>
      </c>
      <c r="DA12" s="9">
        <f>IF(ISNA(MATCH(ratings!$A12,tournaments!CS$2:CS$33,0)),0,(INDEX(tournaments!CT$2:CT$33,MATCH(ratings!$A12,tournaments!CS$2:CS$33,0))))</f>
        <v>0</v>
      </c>
      <c r="DB12" s="3">
        <f>IF(ISNA(MATCH(ratings!$A12,tournaments!CS$2:CS$33,0)),0,(INDEX(tournaments!CU$2:CU$33,MATCH(ratings!$A12,tournaments!CS$2:CS$33,0))))</f>
        <v>0</v>
      </c>
      <c r="DC12" s="6">
        <f t="shared" si="32"/>
        <v>20</v>
      </c>
      <c r="DD12" s="9">
        <f>IF(ISNA(MATCH(ratings!$A12,tournaments!CV$2:CV$33,0)),0,(INDEX(tournaments!CW$2:CW$33,MATCH(ratings!$A12,tournaments!CV$2:CV$33,0))))</f>
        <v>0</v>
      </c>
      <c r="DE12" s="3">
        <f>IF(ISNA(MATCH(ratings!$A12,tournaments!CV$2:CV$33,0)),0,(INDEX(tournaments!CX$2:CX$33,MATCH(ratings!$A12,tournaments!CV$2:CV$33,0))))</f>
        <v>0</v>
      </c>
      <c r="DF12" s="6">
        <f t="shared" si="33"/>
        <v>20</v>
      </c>
      <c r="DG12" s="9">
        <f>IF(ISNA(MATCH(ratings!$A12,tournaments!CY$2:CY$33,0)),0,(INDEX(tournaments!CZ$2:CZ$33,MATCH(ratings!$A12,tournaments!CY$2:CY$33,0))))</f>
        <v>0</v>
      </c>
      <c r="DH12" s="3">
        <f>IF(ISNA(MATCH(ratings!$A12,tournaments!CY$2:CY$33,0)),0,(INDEX(tournaments!DA$2:DA$33,MATCH(ratings!$A12,tournaments!CY$2:CY$33,0))))</f>
        <v>0</v>
      </c>
      <c r="DI12" s="6">
        <f t="shared" si="34"/>
        <v>20</v>
      </c>
      <c r="DJ12" s="9">
        <f>IF(ISNA(MATCH(ratings!$A12,tournaments!DB$2:DB$33,0)),0,(INDEX(tournaments!DC$2:DC$33,MATCH(ratings!$A12,tournaments!DB$2:DB$33,0))))</f>
        <v>0</v>
      </c>
      <c r="DK12" s="3">
        <f>IF(ISNA(MATCH(ratings!$A12,tournaments!DB$2:DB$33,0)),0,(INDEX(tournaments!DD$2:DD$33,MATCH(ratings!$A12,tournaments!DB$2:DB$33,0))))</f>
        <v>0</v>
      </c>
      <c r="DL12" s="6">
        <f t="shared" si="35"/>
        <v>20</v>
      </c>
      <c r="DM12" s="6">
        <f>parameters!$B$3*parameters!$B$2+(1-parameters!$B$3)*ratings!DL12</f>
        <v>20</v>
      </c>
      <c r="DN12" s="9">
        <f>IF(ISNA(MATCH(ratings!$A12,tournaments!DE$2:DE$33,0)),0,(INDEX(tournaments!DF$2:DF$33,MATCH(ratings!$A12,tournaments!DE$2:DE$33,0))))</f>
        <v>0</v>
      </c>
      <c r="DO12" s="3">
        <f>IF(ISNA(MATCH(ratings!$A12,tournaments!DE$2:DE$33,0)),0,(INDEX(tournaments!DG$2:DG$33,MATCH(ratings!$A12,tournaments!DE$2:DE$33,0))))</f>
        <v>0</v>
      </c>
      <c r="DP12" s="6">
        <f t="shared" si="36"/>
        <v>20</v>
      </c>
      <c r="DQ12" s="9">
        <f>IF(ISNA(MATCH(ratings!$A12,tournaments!DH$2:DH$33,0)),0,(INDEX(tournaments!DI$2:DI$33,MATCH(ratings!$A12,tournaments!DH$2:DH$33,0))))</f>
        <v>0</v>
      </c>
      <c r="DR12" s="3">
        <f>IF(ISNA(MATCH(ratings!$A12,tournaments!DH$2:DH$33,0)),0,(INDEX(tournaments!DJ$2:DJ$33,MATCH(ratings!$A12,tournaments!DH$2:DH$33,0))))</f>
        <v>0</v>
      </c>
      <c r="DS12" s="6">
        <f t="shared" si="37"/>
        <v>20</v>
      </c>
      <c r="DT12" s="9">
        <f>IF(ISNA(MATCH(ratings!$A12,tournaments!DK$2:DK$33,0)),0,(INDEX(tournaments!DL$2:DL$33,MATCH(ratings!$A12,tournaments!DK$2:DK$33,0))))</f>
        <v>0</v>
      </c>
      <c r="DU12" s="3">
        <f>IF(ISNA(MATCH(ratings!$A12,tournaments!DK$2:DK$33,0)),0,(INDEX(tournaments!DM$2:DM$33,MATCH(ratings!$A12,tournaments!DK$2:DK$33,0))))</f>
        <v>0</v>
      </c>
      <c r="DV12" s="6">
        <f t="shared" si="38"/>
        <v>20</v>
      </c>
      <c r="DW12" s="9">
        <f>IF(ISNA(MATCH(ratings!$A12,tournaments!DN$2:DN$33,0)),0,(INDEX(tournaments!DO$2:DO$33,MATCH(ratings!$A12,tournaments!DN$2:DN$33,0))))</f>
        <v>0</v>
      </c>
      <c r="DX12" s="3">
        <f>IF(ISNA(MATCH(ratings!$A12,tournaments!DN$2:DN$33,0)),0,(INDEX(tournaments!DP$2:DP$33,MATCH(ratings!$A12,tournaments!DN$2:DN$33,0))))</f>
        <v>0</v>
      </c>
      <c r="DY12" s="6">
        <f t="shared" si="39"/>
        <v>20</v>
      </c>
      <c r="DZ12" s="9">
        <f>IF(ISNA(MATCH(ratings!$A12,tournaments!DQ$2:DQ$33,0)),0,(INDEX(tournaments!DR$2:DR$33,MATCH(ratings!$A12,tournaments!DQ$2:DQ$33,0))))</f>
        <v>0</v>
      </c>
      <c r="EA12" s="3">
        <f>IF(ISNA(MATCH(ratings!$A12,tournaments!DQ$2:DQ$33,0)),0,(INDEX(tournaments!DS$2:DS$33,MATCH(ratings!$A12,tournaments!DQ$2:DQ$33,0))))</f>
        <v>0</v>
      </c>
      <c r="EB12" s="6">
        <f t="shared" si="40"/>
        <v>20</v>
      </c>
      <c r="EC12" s="9">
        <f>IF(ISNA(MATCH(ratings!$A12,tournaments!DT$2:DT$33,0)),0,(INDEX(tournaments!DU$2:DU$33,MATCH(ratings!$A12,tournaments!DT$2:DT$33,0))))</f>
        <v>0</v>
      </c>
      <c r="ED12" s="3">
        <f>IF(ISNA(MATCH(ratings!$A12,tournaments!DT$2:DT$33,0)),0,(INDEX(tournaments!DV$2:DV$33,MATCH(ratings!$A12,tournaments!DT$2:DT$33,0))))</f>
        <v>0</v>
      </c>
      <c r="EE12" s="6">
        <f t="shared" si="41"/>
        <v>20</v>
      </c>
      <c r="EF12" s="9">
        <f>IF(ISNA(MATCH(ratings!$A12,tournaments!DW$2:DW$33,0)),0,(INDEX(tournaments!DX$2:DX$33,MATCH(ratings!$A12,tournaments!DW$2:DW$33,0))))</f>
        <v>0</v>
      </c>
      <c r="EG12" s="3">
        <f>IF(ISNA(MATCH(ratings!$A12,tournaments!DW$2:DW$33,0)),0,(INDEX(tournaments!DY$2:DY$33,MATCH(ratings!$A12,tournaments!DW$2:DW$33,0))))</f>
        <v>0</v>
      </c>
      <c r="EH12" s="6">
        <f t="shared" si="42"/>
        <v>20</v>
      </c>
      <c r="EI12" s="9">
        <f>IF(ISNA(MATCH(ratings!$A12,tournaments!DZ$2:DZ$33,0)),0,(INDEX(tournaments!EA$2:EA$33,MATCH(ratings!$A12,tournaments!DZ$2:DZ$33,0))))</f>
        <v>0</v>
      </c>
      <c r="EJ12" s="3">
        <f>IF(ISNA(MATCH(ratings!$A12,tournaments!DZ$2:DZ$33,0)),0,(INDEX(tournaments!EB$2:EB$33,MATCH(ratings!$A12,tournaments!DZ$2:DZ$33,0))))</f>
        <v>0</v>
      </c>
      <c r="EK12" s="6">
        <f t="shared" si="43"/>
        <v>20</v>
      </c>
      <c r="EL12" s="6">
        <f>parameters!$B$3*parameters!$B$2+(1-parameters!$B$3)*ratings!EK12</f>
        <v>20</v>
      </c>
      <c r="EM12" s="9">
        <f>IF(ISNA(MATCH(ratings!$A12,tournaments!EC$2:EC$33,0)),0,(INDEX(tournaments!ED$2:ED$33,MATCH(ratings!$A12,tournaments!EC$2:EC$33,0))))</f>
        <v>0</v>
      </c>
      <c r="EN12" s="3">
        <f>IF(ISNA(MATCH(ratings!$A12,tournaments!EC$2:EC$33,0)),0,(INDEX(tournaments!EE$2:EE$33,MATCH(ratings!$A12,tournaments!EC$2:EC$33,0))))</f>
        <v>0</v>
      </c>
      <c r="EO12" s="6">
        <f t="shared" si="44"/>
        <v>20</v>
      </c>
      <c r="EP12" s="9">
        <f>IF(ISNA(MATCH(ratings!$A12,tournaments!EF$2:EF$33,0)),0,(INDEX(tournaments!EG$2:EG$33,MATCH(ratings!$A12,tournaments!EF$2:EF$33,0))))</f>
        <v>0</v>
      </c>
      <c r="EQ12" s="3">
        <f>IF(ISNA(MATCH(ratings!$A12,tournaments!EF$2:EF$33,0)),0,(INDEX(tournaments!EH$2:EH$33,MATCH(ratings!$A12,tournaments!EF$2:EF$33,0))))</f>
        <v>0</v>
      </c>
      <c r="ER12" s="6">
        <f t="shared" si="45"/>
        <v>20</v>
      </c>
      <c r="ES12" s="9">
        <f>IF(ISNA(MATCH(ratings!$A12,tournaments!EI$2:EI$33,0)),0,(INDEX(tournaments!EJ$2:EJ$33,MATCH(ratings!$A12,tournaments!EI$2:EI$33,0))))</f>
        <v>0</v>
      </c>
      <c r="ET12" s="3">
        <f>IF(ISNA(MATCH(ratings!$A12,tournaments!EI$2:EI$33,0)),0,(INDEX(tournaments!EK$2:EK$33,MATCH(ratings!$A12,tournaments!EI$2:EI$33,0))))</f>
        <v>0</v>
      </c>
      <c r="EU12" s="6">
        <f t="shared" si="46"/>
        <v>20</v>
      </c>
      <c r="EV12" s="9">
        <f>IF(ISNA(MATCH(ratings!$A12,tournaments!EL$2:EL$33,0)),0,(INDEX(tournaments!EM$2:EM$33,MATCH(ratings!$A12,tournaments!EL$2:EL$33,0))))</f>
        <v>0</v>
      </c>
      <c r="EW12" s="3">
        <f>IF(ISNA(MATCH(ratings!$A12,tournaments!EL$2:EL$33,0)),0,(INDEX(tournaments!EN$2:EN$33,MATCH(ratings!$A12,tournaments!EL$2:EL$33,0))))</f>
        <v>0</v>
      </c>
      <c r="EX12" s="6">
        <f t="shared" si="47"/>
        <v>20</v>
      </c>
      <c r="EY12" s="9">
        <f>IF(ISNA(MATCH(ratings!$A12,tournaments!EO$2:EO$33,0)),0,(INDEX(tournaments!EP$2:EP$33,MATCH(ratings!$A12,tournaments!EO$2:EO$33,0))))</f>
        <v>0</v>
      </c>
      <c r="EZ12" s="3">
        <f>IF(ISNA(MATCH(ratings!$A12,tournaments!EO$2:EO$33,0)),0,(INDEX(tournaments!EQ$2:EQ$33,MATCH(ratings!$A12,tournaments!EO$2:EO$33,0))))</f>
        <v>0</v>
      </c>
      <c r="FA12" s="6">
        <f t="shared" si="48"/>
        <v>20</v>
      </c>
      <c r="FB12" s="9">
        <f>IF(ISNA(MATCH(ratings!$A12,tournaments!ER$2:ER$33,0)),0,(INDEX(tournaments!ES$2:ES$33,MATCH(ratings!$A12,tournaments!ER$2:ER$33,0))))</f>
        <v>0</v>
      </c>
      <c r="FC12" s="3">
        <f>IF(ISNA(MATCH(ratings!$A12,tournaments!ER$2:ER$33,0)),0,(INDEX(tournaments!ET$2:ET$33,MATCH(ratings!$A12,tournaments!ER$2:ER$33,0))))</f>
        <v>0</v>
      </c>
      <c r="FD12" s="6">
        <f t="shared" si="49"/>
        <v>20</v>
      </c>
      <c r="FE12" s="9">
        <f>IF(ISNA(MATCH(ratings!$A12,tournaments!EU$2:EU$33,0)),0,(INDEX(tournaments!EV$2:EV$33,MATCH(ratings!$A12,tournaments!EU$2:EU$33,0))))</f>
        <v>0</v>
      </c>
      <c r="FF12" s="3">
        <f>IF(ISNA(MATCH(ratings!$A12,tournaments!EU$2:EU$33,0)),0,(INDEX(tournaments!EW$2:EW$33,MATCH(ratings!$A12,tournaments!EU$2:EU$33,0))))</f>
        <v>0</v>
      </c>
      <c r="FG12" s="6">
        <f t="shared" si="50"/>
        <v>20</v>
      </c>
      <c r="FH12" s="6">
        <f>parameters!$B$3*parameters!$B$2+(1-parameters!$B$3)*ratings!FG12</f>
        <v>20</v>
      </c>
      <c r="FI12" s="9">
        <f>IF(ISNA(MATCH(ratings!$A12,tournaments!EX$2:EX$33,0)),0,(INDEX(tournaments!EY$2:EY$33,MATCH(ratings!$A12,tournaments!EX$2:EX$33,0))))</f>
        <v>0</v>
      </c>
      <c r="FJ12" s="3">
        <f>IF(ISNA(MATCH(ratings!$A12,tournaments!EX$2:EX$33,0)),0,(INDEX(tournaments!EZ$2:EZ$33,MATCH(ratings!$A12,tournaments!EX$2:EX$33,0))))</f>
        <v>0</v>
      </c>
      <c r="FK12" s="6">
        <f t="shared" si="71"/>
        <v>20</v>
      </c>
      <c r="FL12" s="9">
        <f>IF(ISNA(MATCH(ratings!$A12,tournaments!FA$2:FA$33,0)),0,(INDEX(tournaments!FB$2:FB$33,MATCH(ratings!$A12,tournaments!FA$2:FA$33,0))))</f>
        <v>0</v>
      </c>
      <c r="FM12" s="3">
        <f>IF(ISNA(MATCH(ratings!$A12,tournaments!FA$2:FA$33,0)),0,(INDEX(tournaments!FC$2:FC$33,MATCH(ratings!$A12,tournaments!FA$2:FA$33,0))))</f>
        <v>0</v>
      </c>
      <c r="FN12" s="6">
        <f t="shared" si="51"/>
        <v>20</v>
      </c>
      <c r="FO12" s="9">
        <f>IF(ISNA(MATCH(ratings!$A12,tournaments!FD$2:FD$33,0)),0,(INDEX(tournaments!FE$2:FE$33,MATCH(ratings!$A12,tournaments!FD$2:FD$33,0))))</f>
        <v>0</v>
      </c>
      <c r="FP12" s="3">
        <f>IF(ISNA(MATCH(ratings!$A12,tournaments!FD$2:FD$33,0)),0,(INDEX(tournaments!FF$2:FF$33,MATCH(ratings!$A12,tournaments!FD$2:FD$33,0))))</f>
        <v>0</v>
      </c>
      <c r="FQ12" s="6">
        <f t="shared" si="52"/>
        <v>20</v>
      </c>
      <c r="FR12" s="9">
        <f>IF(ISNA(MATCH(ratings!$A12,tournaments!FG$2:FG$33,0)),0,(INDEX(tournaments!FH$2:FH$33,MATCH(ratings!$A12,tournaments!FG$2:FG$33,0))))</f>
        <v>0</v>
      </c>
      <c r="FS12" s="3">
        <f>IF(ISNA(MATCH(ratings!$A12,tournaments!FG$2:FG$33,0)),0,(INDEX(tournaments!FI$2:FI$33,MATCH(ratings!$A12,tournaments!FG$2:FG$33,0))))</f>
        <v>0</v>
      </c>
      <c r="FT12" s="6">
        <f t="shared" si="53"/>
        <v>20</v>
      </c>
      <c r="FU12" s="9">
        <f>IF(ISNA(MATCH(ratings!$A12,tournaments!FJ$2:FJ$33,0)),0,(INDEX(tournaments!FK$2:FK$33,MATCH(ratings!$A12,tournaments!FJ$2:FJ$33,0))))</f>
        <v>0</v>
      </c>
      <c r="FV12" s="3">
        <f>IF(ISNA(MATCH(ratings!$A12,tournaments!FJ$2:FJ$33,0)),0,(INDEX(tournaments!FL$2:FL$33,MATCH(ratings!$A12,tournaments!FJ$2:FJ$33,0))))</f>
        <v>0</v>
      </c>
      <c r="FW12" s="6">
        <f t="shared" si="54"/>
        <v>20</v>
      </c>
      <c r="FX12" s="9">
        <f>IF(ISNA(MATCH(ratings!$A12,tournaments!FM$2:FM$33,0)),0,(INDEX(tournaments!FN$2:FN$33,MATCH(ratings!$A12,tournaments!FM$2:FM$33,0))))</f>
        <v>0</v>
      </c>
      <c r="FY12" s="3">
        <f>IF(ISNA(MATCH(ratings!$A12,tournaments!FM$2:FM$33,0)),0,(INDEX(tournaments!FO$2:FO$33,MATCH(ratings!$A12,tournaments!FM$2:FM$33,0))))</f>
        <v>0</v>
      </c>
      <c r="FZ12" s="6">
        <f t="shared" si="55"/>
        <v>20</v>
      </c>
      <c r="GA12" s="6">
        <f>parameters!$B$3*parameters!$B$2+(1-parameters!$B$3)*ratings!FZ12</f>
        <v>20</v>
      </c>
      <c r="GB12" s="9">
        <f>IF(ISNA(MATCH(ratings!$A12,tournaments!FP$2:FP$33,0)),0,(INDEX(tournaments!FQ$2:FQ$33,MATCH(ratings!$A12,tournaments!FP$2:FP$33,0))))</f>
        <v>0</v>
      </c>
      <c r="GC12" s="3">
        <f>IF(ISNA(MATCH(ratings!$A12,tournaments!FP$2:FP$33,0)),0,(INDEX(tournaments!FR$2:FR$33,MATCH(ratings!$A12,tournaments!FP$2:FP$33,0))))</f>
        <v>0</v>
      </c>
      <c r="GD12" s="6">
        <f t="shared" si="56"/>
        <v>20</v>
      </c>
      <c r="GE12" s="9">
        <f>IF(ISNA(MATCH(ratings!$A12,tournaments!FS$2:FS$33,0)),0,(INDEX(tournaments!FT$2:FT$33,MATCH(ratings!$A12,tournaments!FS$2:FS$33,0))))</f>
        <v>0</v>
      </c>
      <c r="GF12" s="3">
        <f>IF(ISNA(MATCH(ratings!$A12,tournaments!FS$2:FS$33,0)),0,(INDEX(tournaments!FU$2:FU$33,MATCH(ratings!$A12,tournaments!FS$2:FS$33,0))))</f>
        <v>0</v>
      </c>
      <c r="GG12" s="6">
        <f t="shared" si="57"/>
        <v>20</v>
      </c>
      <c r="GH12" s="9">
        <f>IF(ISNA(MATCH(ratings!$A12,tournaments!FV$2:FV$33,0)),0,(INDEX(tournaments!FW$2:FW$33,MATCH(ratings!$A12,tournaments!FV$2:FV$33,0))))</f>
        <v>0</v>
      </c>
      <c r="GI12" s="3">
        <f>IF(ISNA(MATCH(ratings!$A12,tournaments!FV$2:FV$33,0)),0,(INDEX(tournaments!FX$2:FX$33,MATCH(ratings!$A12,tournaments!FV$2:FV$33,0))))</f>
        <v>0</v>
      </c>
      <c r="GJ12" s="6">
        <f t="shared" si="58"/>
        <v>20</v>
      </c>
      <c r="GK12" s="9">
        <f>IF(ISNA(MATCH(ratings!$A12,tournaments!FY$2:FY$33,0)),0,(INDEX(tournaments!FZ$2:FZ$33,MATCH(ratings!$A12,tournaments!FY$2:FY$33,0))))</f>
        <v>0</v>
      </c>
      <c r="GL12" s="3">
        <f>IF(ISNA(MATCH(ratings!$A12,tournaments!FY$2:FY$33,0)),0,(INDEX(tournaments!GA$2:GA$33,MATCH(ratings!$A12,tournaments!FY$2:FY$33,0))))</f>
        <v>0</v>
      </c>
      <c r="GM12" s="6">
        <f t="shared" si="59"/>
        <v>20</v>
      </c>
      <c r="GN12" s="9">
        <f>IF(ISNA(MATCH(ratings!$A12,tournaments!GB$2:GB$33,0)),0,(INDEX(tournaments!GC$2:GC$33,MATCH(ratings!$A12,tournaments!GB$2:GB$33,0))))</f>
        <v>0</v>
      </c>
      <c r="GO12" s="3">
        <f>IF(ISNA(MATCH(ratings!$A12,tournaments!GB$2:GB$33,0)),0,(INDEX(tournaments!GD$2:GD$33,MATCH(ratings!$A12,tournaments!GB$2:GB$33,0))))</f>
        <v>0</v>
      </c>
      <c r="GP12" s="6">
        <f t="shared" si="60"/>
        <v>20</v>
      </c>
      <c r="GQ12" s="9">
        <f>IF(ISNA(MATCH(ratings!$A12,tournaments!GE$2:GE$33,0)),0,(INDEX(tournaments!GF$2:GF$33,MATCH(ratings!$A12,tournaments!GE$2:GE$33,0))))</f>
        <v>0</v>
      </c>
      <c r="GR12" s="3">
        <f>IF(ISNA(MATCH(ratings!$A12,tournaments!GE$2:GE$33,0)),0,(INDEX(tournaments!GG$2:GG$33,MATCH(ratings!$A12,tournaments!GE$2:GE$33,0))))</f>
        <v>0</v>
      </c>
      <c r="GS12" s="6">
        <f t="shared" si="61"/>
        <v>20</v>
      </c>
      <c r="GT12" s="6">
        <f>parameters!$B$3*parameters!$B$2+(1-parameters!$B$3)*ratings!GS12</f>
        <v>20</v>
      </c>
      <c r="GU12" s="9">
        <f>IF(ISNA(MATCH(ratings!$A12,tournaments!GH$2:GH$33,0)),0,(INDEX(tournaments!GI$2:GI$33,MATCH(ratings!$A12,tournaments!GH$2:GH$33,0))))</f>
        <v>0</v>
      </c>
      <c r="GV12" s="3">
        <f>IF(ISNA(MATCH(ratings!$A12,tournaments!GH$2:GH$33,0)),0,(INDEX(tournaments!GJ$2:GJ$33,MATCH(ratings!$A12,tournaments!GH$2:GH$33,0))))</f>
        <v>0</v>
      </c>
      <c r="GW12" s="6">
        <f t="shared" si="62"/>
        <v>20</v>
      </c>
      <c r="GX12" s="9">
        <f>IF(ISNA(MATCH(ratings!$A12,tournaments!GK$2:GK$33,0)),0,(INDEX(tournaments!GL$2:GL$33,MATCH(ratings!$A12,tournaments!GK$2:GK$33,0))))</f>
        <v>0</v>
      </c>
      <c r="GY12" s="3">
        <f>IF(ISNA(MATCH(ratings!$A12,tournaments!GK$2:GK$33,0)),0,(INDEX(tournaments!GM$2:GM$33,MATCH(ratings!$A12,tournaments!GK$2:GK$33,0))))</f>
        <v>0</v>
      </c>
      <c r="GZ12" s="6">
        <f t="shared" si="63"/>
        <v>20</v>
      </c>
      <c r="HA12" s="9">
        <f>IF(ISNA(MATCH(ratings!$A12,tournaments!GN$2:GN$33,0)),0,(INDEX(tournaments!GO$2:GO$33,MATCH(ratings!$A12,tournaments!GN$2:GN$33,0))))</f>
        <v>0</v>
      </c>
      <c r="HB12" s="3">
        <f>IF(ISNA(MATCH(ratings!$A12,tournaments!GN$2:GN$33,0)),0,(INDEX(tournaments!GP$2:GP$33,MATCH(ratings!$A12,tournaments!GN$2:GN$33,0))))</f>
        <v>0</v>
      </c>
      <c r="HC12" s="6">
        <f t="shared" si="64"/>
        <v>20</v>
      </c>
      <c r="HD12" s="9">
        <f>IF(ISNA(MATCH(ratings!$A12,tournaments!GQ$2:GQ$33,0)),0,(INDEX(tournaments!GR$2:GR$33,MATCH(ratings!$A12,tournaments!GQ$2:GQ$33,0))))</f>
        <v>0</v>
      </c>
      <c r="HE12" s="3">
        <f>IF(ISNA(MATCH(ratings!$A12,tournaments!GQ$2:GQ$33,0)),0,(INDEX(tournaments!GS$2:GS$33,MATCH(ratings!$A12,tournaments!GQ$2:GQ$33,0))))</f>
        <v>0</v>
      </c>
      <c r="HF12" s="6">
        <f t="shared" si="65"/>
        <v>20</v>
      </c>
      <c r="HG12" s="9">
        <f>IF(ISNA(MATCH(ratings!$A12,tournaments!GT$2:GT$33,0)),0,(INDEX(tournaments!GU$2:GU$33,MATCH(ratings!$A12,tournaments!GT$2:GT$33,0))))</f>
        <v>0</v>
      </c>
      <c r="HH12" s="3">
        <f>IF(ISNA(MATCH(ratings!$A12,tournaments!GT$2:GT$33,0)),0,(INDEX(tournaments!GV$2:GV$33,MATCH(ratings!$A12,tournaments!GT$2:GT$33,0))))</f>
        <v>0</v>
      </c>
      <c r="HI12" s="6">
        <f t="shared" si="66"/>
        <v>20</v>
      </c>
      <c r="HJ12" s="9">
        <f>IF(ISNA(MATCH(ratings!$A12,tournaments!GW$2:GW$33,0)),0,(INDEX(tournaments!GX$2:GX$33,MATCH(ratings!$A12,tournaments!GW$2:GW$33,0))))</f>
        <v>0</v>
      </c>
      <c r="HK12" s="3">
        <f>IF(ISNA(MATCH(ratings!$A12,tournaments!GW$2:GW$33,0)),0,(INDEX(tournaments!GY$2:GY$33,MATCH(ratings!$A12,tournaments!GW$2:GW$33,0))))</f>
        <v>0</v>
      </c>
      <c r="HL12" s="6">
        <f t="shared" si="67"/>
        <v>20</v>
      </c>
      <c r="HM12" s="9">
        <f>IF(ISNA(MATCH(ratings!$A12,tournaments!GZ$2:GZ$33,0)),0,(INDEX(tournaments!HA$2:HA$33,MATCH(ratings!$A12,tournaments!GZ$2:GZ$33,0))))</f>
        <v>0</v>
      </c>
      <c r="HN12" s="3">
        <f>IF(ISNA(MATCH(ratings!$A12,tournaments!GZ$2:GZ$33,0)),0,(INDEX(tournaments!HB$2:HB$33,MATCH(ratings!$A12,tournaments!GZ$2:GZ$33,0))))</f>
        <v>0</v>
      </c>
      <c r="HO12" s="6">
        <f t="shared" si="68"/>
        <v>20</v>
      </c>
      <c r="HP12" s="9">
        <f>IF(ISNA(MATCH(ratings!$A12,tournaments!HC$2:HC$33,0)),0,(INDEX(tournaments!HD$2:HD$33,MATCH(ratings!$A12,tournaments!HC$2:HC$33,0))))</f>
        <v>0</v>
      </c>
      <c r="HQ12" s="3">
        <f>IF(ISNA(MATCH(ratings!$A12,tournaments!HC$2:HC$33,0)),0,(INDEX(tournaments!HE$2:HE$33,MATCH(ratings!$A12,tournaments!HC$2:HC$33,0))))</f>
        <v>0</v>
      </c>
      <c r="HR12" s="6">
        <f t="shared" si="69"/>
        <v>20</v>
      </c>
      <c r="HS12" s="9">
        <f>IF(ISNA(MATCH(ratings!$A12,tournaments!HF$2:HF$33,0)),0,(INDEX(tournaments!HG$2:HG$33,MATCH(ratings!$A12,tournaments!HF$2:HF$33,0))))</f>
        <v>0</v>
      </c>
      <c r="HT12" s="3">
        <f>IF(ISNA(MATCH(ratings!$A12,tournaments!HF$2:HF$33,0)),0,(INDEX(tournaments!HH$2:HH$33,MATCH(ratings!$A12,tournaments!HF$2:HF$33,0))))</f>
        <v>0</v>
      </c>
      <c r="HU12" s="6">
        <f t="shared" si="70"/>
        <v>20</v>
      </c>
      <c r="HV12" s="6">
        <f>parameters!$B$3*parameters!$B$2+(1-parameters!$B$3)*ratings!HU12</f>
        <v>20</v>
      </c>
      <c r="HW12" s="9">
        <f>IF(ISNA(MATCH(ratings!$A12,tournaments!HI$2:HI$33,0)),0,(INDEX(tournaments!HJ$2:HJ$33,MATCH(ratings!$A12,tournaments!HI$2:HI$33,0))))</f>
        <v>0</v>
      </c>
      <c r="HX12" s="3">
        <f>IF(ISNA(MATCH(ratings!$A12,tournaments!HI$2:HI$33,0)),0,(INDEX(tournaments!HK$2:HK$33,MATCH(ratings!$A12,tournaments!HI$2:HI$33,0))))</f>
        <v>0</v>
      </c>
      <c r="HY12" s="6">
        <f t="shared" si="72"/>
        <v>20</v>
      </c>
      <c r="HZ12" s="9">
        <f>IF(ISNA(MATCH(ratings!$A12,tournaments!HL$2:HL$33,0)),0,(INDEX(tournaments!HM$2:HM$33,MATCH(ratings!$A12,tournaments!HL$2:HL$33,0))))</f>
        <v>0</v>
      </c>
      <c r="IA12" s="3">
        <f>IF(ISNA(MATCH(ratings!$A12,tournaments!HL$2:HL$33,0)),0,(INDEX(tournaments!HN$2:HN$33,MATCH(ratings!$A12,tournaments!HL$2:HL$33,0))))</f>
        <v>0</v>
      </c>
      <c r="IB12" s="6">
        <f t="shared" si="73"/>
        <v>20</v>
      </c>
      <c r="IC12" s="9">
        <f>IF(ISNA(MATCH(ratings!$A12,tournaments!HO$2:HO$33,0)),0,(INDEX(tournaments!HP$2:HP$33,MATCH(ratings!$A12,tournaments!HO$2:HO$33,0))))</f>
        <v>0</v>
      </c>
      <c r="ID12" s="3">
        <f>IF(ISNA(MATCH(ratings!$A12,tournaments!HO$2:HO$33,0)),0,(INDEX(tournaments!HQ$2:HQ$33,MATCH(ratings!$A12,tournaments!HO$2:HO$33,0))))</f>
        <v>0</v>
      </c>
      <c r="IE12" s="6">
        <f t="shared" si="74"/>
        <v>20</v>
      </c>
      <c r="IF12" s="9">
        <f>IF(ISNA(MATCH(ratings!$A12,tournaments!HR$2:HR$33,0)),0,(INDEX(tournaments!HS$2:HS$33,MATCH(ratings!$A12,tournaments!HR$2:HR$33,0))))</f>
        <v>0</v>
      </c>
      <c r="IG12" s="3">
        <f>IF(ISNA(MATCH(ratings!$A12,tournaments!HR$2:HR$33,0)),0,(INDEX(tournaments!HT$2:HT$33,MATCH(ratings!$A12,tournaments!HR$2:HR$33,0))))</f>
        <v>0</v>
      </c>
      <c r="IH12" s="6">
        <f t="shared" si="75"/>
        <v>20</v>
      </c>
      <c r="II12" s="9">
        <f>IF(ISNA(MATCH(ratings!$A12,tournaments!HU$2:HU$33,0)),0,(INDEX(tournaments!HV$2:HV$33,MATCH(ratings!$A12,tournaments!HU$2:HU$33,0))))</f>
        <v>0</v>
      </c>
      <c r="IJ12" s="3">
        <f>IF(ISNA(MATCH(ratings!$A12,tournaments!HU$2:HU$33,0)),0,(INDEX(tournaments!HW$2:HW$33,MATCH(ratings!$A12,tournaments!HU$2:HU$33,0))))</f>
        <v>0</v>
      </c>
      <c r="IK12" s="6">
        <f t="shared" si="76"/>
        <v>20</v>
      </c>
      <c r="IL12" s="9">
        <f>IF(ISNA(MATCH(ratings!$A12,tournaments!HX$2:HX$33,0)),0,(INDEX(tournaments!HY$2:HY$33,MATCH(ratings!$A12,tournaments!HX$2:HX$33,0))))</f>
        <v>0</v>
      </c>
      <c r="IM12" s="3">
        <f>IF(ISNA(MATCH(ratings!$A12,tournaments!HX$2:HX$33,0)),0,(INDEX(tournaments!HZ$2:HZ$33,MATCH(ratings!$A12,tournaments!HX$2:HX$33,0))))</f>
        <v>0</v>
      </c>
      <c r="IN12" s="6">
        <f t="shared" si="77"/>
        <v>20</v>
      </c>
      <c r="IO12" s="9">
        <f>IF(ISNA(MATCH(ratings!$A12,tournaments!IA$2:IA$33,0)),0,(INDEX(tournaments!IB$2:IB$33,MATCH(ratings!$A12,tournaments!IA$2:IA$33,0))))</f>
        <v>0</v>
      </c>
      <c r="IP12" s="3">
        <f>IF(ISNA(MATCH(ratings!$A12,tournaments!IA$2:IA$33,0)),0,(INDEX(tournaments!IC$2:IC$33,MATCH(ratings!$A12,tournaments!IA$2:IA$33,0))))</f>
        <v>0</v>
      </c>
      <c r="IQ12" s="6">
        <f t="shared" si="78"/>
        <v>20</v>
      </c>
      <c r="IR12" s="9">
        <f>IF(ISNA(MATCH(ratings!$A12,tournaments!ID$2:ID$33,0)),0,(INDEX(tournaments!IE$2:IE$33,MATCH(ratings!$A12,tournaments!ID$2:ID$33,0))))</f>
        <v>0</v>
      </c>
      <c r="IS12" s="3">
        <f>IF(ISNA(MATCH(ratings!$A12,tournaments!ID$2:ID$33,0)),0,(INDEX(tournaments!IF$2:IF$33,MATCH(ratings!$A12,tournaments!ID$2:ID$33,0))))</f>
        <v>0</v>
      </c>
      <c r="IT12" s="6">
        <f t="shared" si="79"/>
        <v>20</v>
      </c>
      <c r="IU12" s="6">
        <f>parameters!$B$3*parameters!$B$2+(1-parameters!$B$3)*ratings!IT12</f>
        <v>20</v>
      </c>
      <c r="IV12" s="9">
        <f>IF(ISNA(MATCH(ratings!$A12,tournaments!IG$2:IG$33,0)),0,(INDEX(tournaments!IH$2:IH$33,MATCH(ratings!$A12,tournaments!IG$2:IG$33,0))))</f>
        <v>0</v>
      </c>
      <c r="IW12" s="3">
        <f>IF(ISNA(MATCH(ratings!$A12,tournaments!IG$2:IG$33,0)),0,(INDEX(tournaments!II$2:II$33,MATCH(ratings!$A12,tournaments!IG$2:IG$33,0))))</f>
        <v>0</v>
      </c>
      <c r="IX12" s="6">
        <f t="shared" si="80"/>
        <v>20</v>
      </c>
      <c r="IY12" s="9">
        <f>IF(ISNA(MATCH(ratings!$A12,tournaments!IJ$2:IJ$33,0)),0,(INDEX(tournaments!IK$2:IK$33,MATCH(ratings!$A12,tournaments!IJ$2:IJ$33,0))))</f>
        <v>0</v>
      </c>
      <c r="IZ12" s="3">
        <f>IF(ISNA(MATCH(ratings!$A12,tournaments!IJ$2:IJ$33,0)),0,(INDEX(tournaments!IL$2:IL$33,MATCH(ratings!$A12,tournaments!IJ$2:IJ$33,0))))</f>
        <v>0</v>
      </c>
      <c r="JA12" s="6">
        <f t="shared" si="81"/>
        <v>20</v>
      </c>
      <c r="JB12" s="9">
        <f>IF(ISNA(MATCH(ratings!$A12,tournaments!IM$2:IM$33,0)),0,(INDEX(tournaments!IN$2:IN$33,MATCH(ratings!$A12,tournaments!IM$2:IM$33,0))))</f>
        <v>0</v>
      </c>
      <c r="JC12" s="3">
        <f>IF(ISNA(MATCH(ratings!$A12,tournaments!IM$2:IM$33,0)),0,(INDEX(tournaments!IO$2:IO$33,MATCH(ratings!$A12,tournaments!IM$2:IM$33,0))))</f>
        <v>0</v>
      </c>
      <c r="JD12" s="6">
        <f t="shared" si="82"/>
        <v>20</v>
      </c>
      <c r="JE12" s="9">
        <f>IF(ISNA(MATCH(ratings!$A12,tournaments!IP$2:IP$33,0)),0,(INDEX(tournaments!IQ$2:IQ$33,MATCH(ratings!$A12,tournaments!IP$2:IP$33,0))))</f>
        <v>0</v>
      </c>
      <c r="JF12" s="3">
        <f>IF(ISNA(MATCH(ratings!$A12,tournaments!IP$2:IP$33,0)),0,(INDEX(tournaments!IR$2:IR$33,MATCH(ratings!$A12,tournaments!IP$2:IP$33,0))))</f>
        <v>0</v>
      </c>
      <c r="JG12" s="6">
        <f t="shared" si="83"/>
        <v>20</v>
      </c>
      <c r="JH12" s="9">
        <f>IF(ISNA(MATCH(ratings!$A12,tournaments!IS$2:IS$33,0)),0,(INDEX(tournaments!IT$2:IT$33,MATCH(ratings!$A12,tournaments!IS$2:IS$33,0))))</f>
        <v>0</v>
      </c>
      <c r="JI12" s="3">
        <f>IF(ISNA(MATCH(ratings!$A12,tournaments!IS$2:IS$33,0)),0,(INDEX(tournaments!IU$2:IU$33,MATCH(ratings!$A12,tournaments!IS$2:IS$33,0))))</f>
        <v>0</v>
      </c>
      <c r="JJ12" s="6">
        <f t="shared" si="84"/>
        <v>20</v>
      </c>
      <c r="JK12" s="9">
        <f>IF(ISNA(MATCH(ratings!$A12,tournaments!IV$2:IV$33,0)),0,(INDEX(tournaments!IW$2:IW$33,MATCH(ratings!$A12,tournaments!IV$2:IV$33,0))))</f>
        <v>0</v>
      </c>
      <c r="JL12" s="3">
        <f>IF(ISNA(MATCH(ratings!$A12,tournaments!IV$2:IV$33,0)),0,(INDEX(tournaments!IX$2:IX$33,MATCH(ratings!$A12,tournaments!IV$2:IV$33,0))))</f>
        <v>0</v>
      </c>
      <c r="JM12" s="6">
        <f t="shared" si="85"/>
        <v>20</v>
      </c>
      <c r="JN12" s="9">
        <f>IF(ISNA(MATCH(ratings!$A12,tournaments!IY$2:IY$33,0)),0,(INDEX(tournaments!IZ$2:IZ$33,MATCH(ratings!$A12,tournaments!IY$2:IY$33,0))))</f>
        <v>0</v>
      </c>
      <c r="JO12" s="3">
        <f>IF(ISNA(MATCH(ratings!$A12,tournaments!IY$2:IY$33,0)),0,(INDEX(tournaments!JA$2:JA$33,MATCH(ratings!$A12,tournaments!IY$2:IY$33,0))))</f>
        <v>0</v>
      </c>
      <c r="JP12" s="6">
        <f t="shared" si="86"/>
        <v>20</v>
      </c>
      <c r="JQ12" s="6">
        <f>parameters!$B$3*parameters!$B$2+(1-parameters!$B$3)*ratings!JP12</f>
        <v>20</v>
      </c>
      <c r="JR12" s="9">
        <f>IF(ISNA(MATCH(ratings!$A12,tournaments!JC$2:JC$33,0)),0,(INDEX(tournaments!JD$2:JD$33,MATCH(ratings!$A12,tournaments!JC$2:JC$33,0))))</f>
        <v>0</v>
      </c>
      <c r="JS12" s="3">
        <f>IF(ISNA(MATCH(ratings!$A12,tournaments!JC$2:JC$33,0)),0,(INDEX(tournaments!JE$2:JE$33,MATCH(ratings!$A12,tournaments!JC$2:JC$33,0))))</f>
        <v>0</v>
      </c>
      <c r="JT12" s="6">
        <f t="shared" si="87"/>
        <v>20</v>
      </c>
      <c r="JU12" s="9">
        <f>IF(ISNA(MATCH(ratings!$A12,tournaments!JF$2:JF$33,0)),0,(INDEX(tournaments!JG$2:JG$33,MATCH(ratings!$A12,tournaments!JF$2:JF$33,0))))</f>
        <v>0</v>
      </c>
      <c r="JV12" s="3">
        <f>IF(ISNA(MATCH(ratings!$A12,tournaments!JF$2:JF$33,0)),0,(INDEX(tournaments!JH$2:JH$33,MATCH(ratings!$A12,tournaments!JF$2:JF$33,0))))</f>
        <v>0</v>
      </c>
      <c r="JW12" s="6">
        <f t="shared" si="88"/>
        <v>20</v>
      </c>
      <c r="JX12" s="9">
        <f>IF(ISNA(MATCH(ratings!$A12,tournaments!JI$2:JI$33,0)),0,(INDEX(tournaments!JJ$2:JJ$33,MATCH(ratings!$A12,tournaments!JI$2:JI$33,0))))</f>
        <v>0</v>
      </c>
      <c r="JY12" s="3">
        <f>IF(ISNA(MATCH(ratings!$A12,tournaments!JI$2:JI$33,0)),0,(INDEX(tournaments!JK$2:JK$33,MATCH(ratings!$A12,tournaments!JI$2:JI$33,0))))</f>
        <v>0</v>
      </c>
      <c r="JZ12" s="6">
        <f t="shared" si="89"/>
        <v>20</v>
      </c>
      <c r="KA12" s="9">
        <f>IF(ISNA(MATCH(ratings!$A12,tournaments!JL$2:JL$33,0)),0,(INDEX(tournaments!JM$2:JM$33,MATCH(ratings!$A12,tournaments!JL$2:JL$33,0))))</f>
        <v>0</v>
      </c>
      <c r="KB12" s="3">
        <f>IF(ISNA(MATCH(ratings!$A12,tournaments!JL$2:JL$33,0)),0,(INDEX(tournaments!JN$2:JN$33,MATCH(ratings!$A12,tournaments!JL$2:JL$33,0))))</f>
        <v>0</v>
      </c>
      <c r="KC12" s="6">
        <f t="shared" si="90"/>
        <v>20</v>
      </c>
      <c r="KD12" s="9">
        <f>IF(ISNA(MATCH(ratings!$A12,tournaments!JO$2:JO$33,0)),0,(INDEX(tournaments!JP$2:JP$33,MATCH(ratings!$A12,tournaments!JO$2:JO$33,0))))</f>
        <v>0</v>
      </c>
      <c r="KE12" s="3">
        <f>IF(ISNA(MATCH(ratings!$A12,tournaments!JO$2:JO$33,0)),0,(INDEX(tournaments!JQ$2:JQ$33,MATCH(ratings!$A12,tournaments!JO$2:JO$33,0))))</f>
        <v>0</v>
      </c>
      <c r="KF12" s="6">
        <f t="shared" si="91"/>
        <v>20</v>
      </c>
      <c r="KG12" s="9">
        <f>IF(ISNA(MATCH(ratings!$A12,tournaments!JR$2:JR$33,0)),0,(INDEX(tournaments!JS$2:JS$33,MATCH(ratings!$A12,tournaments!JR$2:JR$33,0))))</f>
        <v>0</v>
      </c>
      <c r="KH12" s="3">
        <f>IF(ISNA(MATCH(ratings!$A12,tournaments!JR$2:JR$33,0)),0,(INDEX(tournaments!JT$2:JT$33,MATCH(ratings!$A12,tournaments!JR$2:JR$33,0))))</f>
        <v>0</v>
      </c>
      <c r="KI12" s="6">
        <f t="shared" si="92"/>
        <v>20</v>
      </c>
      <c r="KJ12" s="6">
        <f>parameters!$B$3*parameters!$B$2+(1-parameters!$B$3)*ratings!KI12</f>
        <v>20</v>
      </c>
      <c r="KK12" s="9">
        <f>IF(ISNA(MATCH(ratings!$A12,tournaments!JU$2:JU$33,0)),0,(INDEX(tournaments!JV$2:JV$33,MATCH(ratings!$A12,tournaments!JU$2:JU$33,0))))</f>
        <v>0</v>
      </c>
      <c r="KL12" s="3">
        <f>IF(ISNA(MATCH(ratings!$A12,tournaments!JU$2:JU$33,0)),0,(INDEX(tournaments!JW$2:JW$33,MATCH(ratings!$A12,tournaments!JU$2:JU$33,0))))</f>
        <v>0</v>
      </c>
      <c r="KM12" s="6">
        <f t="shared" si="93"/>
        <v>20</v>
      </c>
      <c r="KN12" s="9">
        <f>IF(ISNA(MATCH(ratings!$A12,tournaments!JX$2:JX$33,0)),0,(INDEX(tournaments!JY$2:JY$33,MATCH(ratings!$A12,tournaments!JX$2:JX$33,0))))</f>
        <v>0</v>
      </c>
      <c r="KO12" s="3">
        <f>IF(ISNA(MATCH(ratings!$A12,tournaments!JX$2:JX$33,0)),0,(INDEX(tournaments!JZ$2:JZ$33,MATCH(ratings!$A12,tournaments!JX$2:JX$33,0))))</f>
        <v>0</v>
      </c>
      <c r="KP12" s="6">
        <f t="shared" si="94"/>
        <v>20</v>
      </c>
      <c r="KQ12" s="9">
        <f>IF(ISNA(MATCH(ratings!$A12,tournaments!KA$2:KA$33,0)),0,(INDEX(tournaments!KB$2:KB$33,MATCH(ratings!$A12,tournaments!KA$2:KA$33,0))))</f>
        <v>0</v>
      </c>
      <c r="KR12" s="3">
        <f>IF(ISNA(MATCH(ratings!$A12,tournaments!KA$2:KA$33,0)),0,(INDEX(tournaments!KC$2:KC$33,MATCH(ratings!$A12,tournaments!KA$2:KA$33,0))))</f>
        <v>0</v>
      </c>
      <c r="KS12" s="6">
        <f t="shared" si="95"/>
        <v>20</v>
      </c>
      <c r="KT12" s="9">
        <f>IF(ISNA(MATCH(ratings!$A12,tournaments!KD$2:KD$33,0)),0,(INDEX(tournaments!KE$2:KE$33,MATCH(ratings!$A12,tournaments!KD$2:KD$33,0))))</f>
        <v>0</v>
      </c>
      <c r="KU12" s="3">
        <f>IF(ISNA(MATCH(ratings!$A12,tournaments!KD$2:KD$33,0)),0,(INDEX(tournaments!KF$2:KF$33,MATCH(ratings!$A12,tournaments!KD$2:KD$33,0))))</f>
        <v>0</v>
      </c>
      <c r="KV12" s="6">
        <f t="shared" si="96"/>
        <v>20</v>
      </c>
      <c r="KW12" s="9">
        <f>IF(ISNA(MATCH(ratings!$A12,tournaments!KG$2:KG$33,0)),0,(INDEX(tournaments!KH$2:KH$33,MATCH(ratings!$A12,tournaments!KG$2:KG$33,0))))</f>
        <v>0</v>
      </c>
      <c r="KX12" s="3">
        <f>IF(ISNA(MATCH(ratings!$A12,tournaments!KG$2:KG$33,0)),0,(INDEX(tournaments!KI$2:KI$33,MATCH(ratings!$A12,tournaments!KG$2:KG$33,0))))</f>
        <v>0</v>
      </c>
      <c r="KY12" s="6">
        <f t="shared" si="97"/>
        <v>20</v>
      </c>
      <c r="KZ12" s="9">
        <f>IF(ISNA(MATCH(ratings!$A12,tournaments!KJ$2:KJ$33,0)),0,(INDEX(tournaments!KK$2:KK$33,MATCH(ratings!$A12,tournaments!KJ$2:KJ$33,0))))</f>
        <v>0.23275785698918319</v>
      </c>
      <c r="LA12" s="3">
        <f>IF(ISNA(MATCH(ratings!$A12,tournaments!KJ$2:KJ$33,0)),0,(INDEX(tournaments!KL$2:KL$33,MATCH(ratings!$A12,tournaments!KJ$2:KJ$33,0))))</f>
        <v>12.5</v>
      </c>
      <c r="LB12" s="6">
        <f t="shared" si="98"/>
        <v>18.254316072581126</v>
      </c>
      <c r="LC12" s="6">
        <f>parameters!$B$3*parameters!$B$2+(1-parameters!$B$3)*ratings!LB12</f>
        <v>18.428884465323016</v>
      </c>
      <c r="LD12" s="9">
        <f>IF(ISNA(MATCH(ratings!$A12,tournaments!KN$2:KN$33,0)),0,(INDEX(tournaments!KO$2:KO$33,MATCH(ratings!$A12,tournaments!KN$2:KN$33,0))))</f>
        <v>0.22474125530556066</v>
      </c>
      <c r="LE12" s="3">
        <f>IF(ISNA(MATCH(ratings!$A12,tournaments!KN$2:KN$33,0)),0,(INDEX(tournaments!KP$2:KP$33,MATCH(ratings!$A12,tournaments!KN$2:KN$33,0))))</f>
        <v>50</v>
      </c>
      <c r="LF12" s="6">
        <f t="shared" si="99"/>
        <v>25.524216601983206</v>
      </c>
      <c r="LG12" s="9">
        <f>IF(ISNA(MATCH(ratings!$A12,tournaments!KQ$2:KQ$33,0)),0,(INDEX(tournaments!KR$2:KR$33,MATCH(ratings!$A12,tournaments!KQ$2:KQ$33,0))))</f>
        <v>0</v>
      </c>
      <c r="LH12" s="3">
        <f>IF(ISNA(MATCH(ratings!$A12,tournaments!KQ$2:KQ$33,0)),0,(INDEX(tournaments!KS$2:KS$33,MATCH(ratings!$A12,tournaments!KQ$2:KQ$33,0))))</f>
        <v>0</v>
      </c>
      <c r="LI12" s="6">
        <f t="shared" si="100"/>
        <v>25.524216601983206</v>
      </c>
      <c r="LJ12" s="9">
        <f>IF(ISNA(MATCH(ratings!$A12,tournaments!KT$2:KT$33,0)),0,(INDEX(tournaments!KU$2:KU$33,MATCH(ratings!$A12,tournaments!KT$2:KT$33,0))))</f>
        <v>0</v>
      </c>
      <c r="LK12" s="3">
        <f>IF(ISNA(MATCH(ratings!$A12,tournaments!KT$2:KT$33,0)),0,(INDEX(tournaments!KV$2:KV$33,MATCH(ratings!$A12,tournaments!KT$2:KT$33,0))))</f>
        <v>0</v>
      </c>
      <c r="LL12" s="6">
        <f t="shared" si="101"/>
        <v>25.524216601983206</v>
      </c>
      <c r="LM12" s="9">
        <f>IF(ISNA(MATCH(ratings!$A12,tournaments!KW$2:KW$33,0)),0,(INDEX(tournaments!KX$2:KX$33,MATCH(ratings!$A12,tournaments!KW$2:KW$33,0))))</f>
        <v>0</v>
      </c>
      <c r="LN12" s="3">
        <f>IF(ISNA(MATCH(ratings!$A12,tournaments!KW$2:KW$33,0)),0,(INDEX(tournaments!KY$2:KY$33,MATCH(ratings!$A12,tournaments!KW$2:KW$33,0))))</f>
        <v>0</v>
      </c>
      <c r="LO12" s="6">
        <f t="shared" si="102"/>
        <v>25.524216601983206</v>
      </c>
      <c r="LP12" s="9">
        <f>IF(ISNA(MATCH(ratings!$A12,tournaments!KZ$2:KZ$33,0)),0,(INDEX(tournaments!LA$2:LA$33,MATCH(ratings!$A12,tournaments!KZ$2:KZ$33,0))))</f>
        <v>0.18410523720153915</v>
      </c>
      <c r="LQ12" s="3">
        <f>IF(ISNA(MATCH(ratings!$A12,tournaments!KZ$2:KZ$33,0)),0,(INDEX(tournaments!LB$2:LB$33,MATCH(ratings!$A12,tournaments!KZ$2:KZ$33,0))))</f>
        <v>25</v>
      </c>
      <c r="LR12" s="6">
        <f t="shared" si="103"/>
        <v>25.427705580130102</v>
      </c>
      <c r="LS12" s="9">
        <f>IF(ISNA(MATCH(ratings!$A12,tournaments!LC$2:LC$33,0)),0,(INDEX(tournaments!LD$2:LD$33,MATCH(ratings!$A12,tournaments!LC$2:LC$33,0))))</f>
        <v>0.19674979277424276</v>
      </c>
      <c r="LT12" s="3">
        <f>IF(ISNA(MATCH(ratings!$A12,tournaments!LC$2:LC$33,0)),0,(INDEX(tournaments!LE$2:LE$33,MATCH(ratings!$A12,tournaments!LC$2:LC$33,0))))</f>
        <v>75</v>
      </c>
      <c r="LU12" s="6">
        <f t="shared" si="104"/>
        <v>35.181044234583254</v>
      </c>
      <c r="LV12" s="6">
        <f>parameters!$B$3*parameters!$B$2+(1-parameters!$B$3)*ratings!LU12</f>
        <v>33.662939811124929</v>
      </c>
      <c r="LW12" s="9">
        <f>IF(ISNA(MATCH(ratings!$A12,tournaments!LF$2:LF$33,0)),0,(INDEX(tournaments!LG$2:LG$33,MATCH(ratings!$A12,tournaments!LF$2:LF$33,0))))</f>
        <v>0.22474125530556066</v>
      </c>
      <c r="LX12" s="3">
        <f>IF(ISNA(MATCH(ratings!$A12,tournaments!LF$2:LF$33,0)),0,(INDEX(tournaments!LH$2:LH$33,MATCH(ratings!$A12,tournaments!LF$2:LF$33,0))))</f>
        <v>37.5</v>
      </c>
      <c r="LY12" s="6">
        <f t="shared" si="105"/>
        <v>34.525285534655701</v>
      </c>
      <c r="LZ12" s="9">
        <f>IF(ISNA(MATCH(ratings!$A12,tournaments!LI$2:LI$33,0)),0,(INDEX(tournaments!LJ$2:LJ$33,MATCH(ratings!$A12,tournaments!LI$2:LI$33,0))))</f>
        <v>0</v>
      </c>
      <c r="MA12" s="3">
        <f>IF(ISNA(MATCH(ratings!$A12,tournaments!LI$2:LI$33,0)),0,(INDEX(tournaments!LK$2:LK$33,MATCH(ratings!$A12,tournaments!LI$2:LI$33,0))))</f>
        <v>0</v>
      </c>
      <c r="MB12" s="6">
        <f t="shared" si="106"/>
        <v>34.525285534655701</v>
      </c>
      <c r="MC12" s="9">
        <f>IF(ISNA(MATCH(ratings!$A12,tournaments!LL$2:LL$33,0)),0,(INDEX(tournaments!LM$2:LM$33,MATCH(ratings!$A12,tournaments!LL$2:LL$33,0))))</f>
        <v>0.22474125530556066</v>
      </c>
      <c r="MD12" s="3">
        <f>IF(ISNA(MATCH(ratings!$A12,tournaments!LL$2:LL$33,0)),0,(INDEX(tournaments!LN$2:LN$33,MATCH(ratings!$A12,tournaments!LL$2:LL$33,0))))</f>
        <v>25</v>
      </c>
      <c r="ME12" s="6">
        <f t="shared" si="107"/>
        <v>32.384560906453281</v>
      </c>
      <c r="MF12" s="6">
        <f>parameters!$B$3*parameters!$B$2+(1-parameters!$B$3)*ratings!ME12</f>
        <v>31.146104815807952</v>
      </c>
      <c r="MG12" s="9">
        <f>IF(ISNA(MATCH(ratings!$A12,tournaments!LO$2:LO$33,0)),0,(INDEX(tournaments!LP$2:LP$33,MATCH(ratings!$A12,tournaments!LO$2:LO$33,0))))</f>
        <v>0.16303364106784352</v>
      </c>
      <c r="MH12" s="3">
        <f>IF(ISNA(MATCH(ratings!$A12,tournaments!LO$2:LO$33,0)),0,(INDEX(tournaments!LQ$2:LQ$33,MATCH(ratings!$A12,tournaments!LO$2:LO$33,0))))</f>
        <v>50</v>
      </c>
      <c r="MI12" s="6">
        <f t="shared" si="108"/>
        <v>34.219923995998258</v>
      </c>
      <c r="MJ12" s="9">
        <f>IF(ISNA(MATCH(ratings!$A12,tournaments!LR$2:LR$33,0)),0,(INDEX(tournaments!LS$2:LS$33,MATCH(ratings!$A12,tournaments!LR$2:LR$33,0))))</f>
        <v>0</v>
      </c>
      <c r="MK12" s="3">
        <f>IF(ISNA(MATCH(ratings!$A12,tournaments!LR$2:LR$33,0)),0,(INDEX(tournaments!LT$2:LT$33,MATCH(ratings!$A12,tournaments!LR$2:LR$33,0))))</f>
        <v>0</v>
      </c>
      <c r="ML12" s="6">
        <f t="shared" si="109"/>
        <v>34.219923995998258</v>
      </c>
      <c r="MM12" s="9">
        <f>IF(ISNA(MATCH(ratings!$A12,tournaments!LU$2:LU$33,0)),0,(INDEX(tournaments!LV$2:LV$33,MATCH(ratings!$A12,tournaments!LU$2:LU$33,0))))</f>
        <v>0</v>
      </c>
      <c r="MN12" s="3">
        <f>IF(ISNA(MATCH(ratings!$A12,tournaments!LU$2:LU$33,0)),0,(INDEX(tournaments!LW$2:LW$33,MATCH(ratings!$A12,tournaments!LU$2:LU$33,0))))</f>
        <v>0</v>
      </c>
      <c r="MO12" s="6">
        <f t="shared" si="110"/>
        <v>34.219923995998258</v>
      </c>
      <c r="MP12" s="9">
        <f>IF(ISNA(MATCH(ratings!$A12,tournaments!LX$2:LX$33,0)),0,(INDEX(tournaments!LY$2:LY$33,MATCH(ratings!$A12,tournaments!LX$2:LX$33,0))))</f>
        <v>0.24039334713074623</v>
      </c>
      <c r="MQ12" s="3">
        <f>IF(ISNA(MATCH(ratings!$A12,tournaments!LX$2:LX$33,0)),0,(INDEX(tournaments!LZ$2:LZ$33,MATCH(ratings!$A12,tournaments!LX$2:LX$33,0))))</f>
        <v>25</v>
      </c>
      <c r="MR12" s="6">
        <f t="shared" si="111"/>
        <v>32.003515606309151</v>
      </c>
      <c r="MS12" s="9">
        <f>IF(ISNA(MATCH(ratings!$A12,tournaments!MA$2:MA$33,0)),0,(INDEX(tournaments!MB$2:MB$33,MATCH(ratings!$A12,tournaments!MA$2:MA$33,0))))</f>
        <v>0</v>
      </c>
      <c r="MT12" s="3">
        <f>IF(ISNA(MATCH(ratings!$A12,tournaments!MA$2:MA$33,0)),0,(INDEX(tournaments!MC$2:MC$33,MATCH(ratings!$A12,tournaments!MA$2:MA$33,0))))</f>
        <v>0</v>
      </c>
      <c r="MU12" s="6">
        <f t="shared" si="112"/>
        <v>32.003515606309151</v>
      </c>
      <c r="MV12" s="6">
        <f>parameters!$B$3*parameters!$B$2+(1-parameters!$B$3)*ratings!MU12</f>
        <v>30.803164045678237</v>
      </c>
      <c r="MW12" s="6">
        <f>parameters!$B$3*parameters!$B$2+(1-parameters!$B$3)*ratings!MV12</f>
        <v>29.722847641110413</v>
      </c>
      <c r="MX12" s="6">
        <f>parameters!$B$3*parameters!$B$2+(1-parameters!$B$3)*ratings!MW12</f>
        <v>28.750562876999371</v>
      </c>
      <c r="MY12" s="9">
        <f>IF(ISNA(MATCH(ratings!$A12,tournaments!MD$2:MD$33,0)),0,(INDEX(tournaments!ME$2:ME$33,MATCH(ratings!$A12,tournaments!MD$2:MD$33,0))))</f>
        <v>0.22474125530556066</v>
      </c>
      <c r="MZ12" s="3">
        <f>IF(ISNA(MATCH(ratings!$A12,tournaments!MD$2:MD$33,0)),0,(INDEX(tournaments!MF$2:MF$33,MATCH(ratings!$A12,tournaments!MD$2:MD$33,0))))</f>
        <v>25</v>
      </c>
      <c r="NA12" s="6">
        <f t="shared" si="113"/>
        <v>27.907656667920097</v>
      </c>
      <c r="NB12" s="9">
        <f>IF(ISNA(MATCH(ratings!$A12,tournaments!MG$2:MG$33,0)),0,(INDEX(tournaments!MH$2:MH$33,MATCH(ratings!$A12,tournaments!MG$2:MG$33,0))))</f>
        <v>0</v>
      </c>
      <c r="NC12" s="3">
        <f>IF(ISNA(MATCH(ratings!$A12,tournaments!MG$2:MG$33,0)),0,(INDEX(tournaments!MI$2:MI$33,MATCH(ratings!$A12,tournaments!MG$2:MG$33,0))))</f>
        <v>0</v>
      </c>
      <c r="ND12" s="6">
        <f t="shared" si="114"/>
        <v>27.907656667920097</v>
      </c>
      <c r="NE12" s="9">
        <f>IF(ISNA(MATCH(ratings!$A12,tournaments!MJ$2:MJ$33,0)),0,(INDEX(tournaments!MK$2:MK$33,MATCH(ratings!$A12,tournaments!MJ$2:MJ$33,0))))</f>
        <v>0.17282306563931127</v>
      </c>
      <c r="NF12" s="3">
        <f>IF(ISNA(MATCH(ratings!$A12,tournaments!MJ$2:MJ$33,0)),0,(INDEX(tournaments!ML$2:ML$33,MATCH(ratings!$A12,tournaments!MJ$2:MJ$33,0))))</f>
        <v>60</v>
      </c>
      <c r="NG12" s="6">
        <f t="shared" si="115"/>
        <v>33.453953826119459</v>
      </c>
      <c r="NH12" s="9">
        <f>IF(ISNA(MATCH(ratings!$A12,tournaments!MM$2:MM$33,0)),0,(INDEX(tournaments!MN$2:MN$33,MATCH(ratings!$A12,tournaments!MM$2:MM$33,0))))</f>
        <v>0</v>
      </c>
      <c r="NI12" s="3">
        <f>IF(ISNA(MATCH(ratings!$A12,tournaments!MM$2:MM$33,0)),0,(INDEX(tournaments!MO$2:MO$33,MATCH(ratings!$A12,tournaments!MM$2:MM$33,0))))</f>
        <v>0</v>
      </c>
      <c r="NJ12" s="6">
        <f t="shared" si="116"/>
        <v>33.453953826119459</v>
      </c>
      <c r="NK12" s="9">
        <f>IF(ISNA(MATCH(ratings!$A12,tournaments!MP$2:MP$33,0)),0,(INDEX(tournaments!MQ$2:MQ$33,MATCH(ratings!$A12,tournaments!MP$2:MP$33,0))))</f>
        <v>0</v>
      </c>
      <c r="NL12" s="3">
        <f>IF(ISNA(MATCH(ratings!$A12,tournaments!MP$2:MP$33,0)),0,(INDEX(tournaments!MR$2:MR$33,MATCH(ratings!$A12,tournaments!MP$2:MP$33,0))))</f>
        <v>0</v>
      </c>
      <c r="NM12" s="6">
        <f t="shared" si="117"/>
        <v>33.453953826119459</v>
      </c>
      <c r="NN12" s="9">
        <f>IF(ISNA(MATCH(ratings!$A12,tournaments!MS$2:MS$33,0)),0,(INDEX(tournaments!MT$2:MT$33,MATCH(ratings!$A12,tournaments!MS$2:MS$33,0))))</f>
        <v>0</v>
      </c>
      <c r="NO12" s="3">
        <f>IF(ISNA(MATCH(ratings!$A12,tournaments!MS$2:MS$33,0)),0,(INDEX(tournaments!MU$2:MU$33,MATCH(ratings!$A12,tournaments!MS$2:MS$33,0))))</f>
        <v>0</v>
      </c>
      <c r="NP12" s="6">
        <f t="shared" si="118"/>
        <v>33.453953826119459</v>
      </c>
      <c r="NQ12" s="6">
        <f>parameters!$B$3*parameters!$B$2+(1-parameters!$B$3)*ratings!NP12</f>
        <v>32.108558443507519</v>
      </c>
      <c r="NR12" s="9">
        <f>IF(ISNA(MATCH(ratings!$A12,tournaments!MV$2:MV$33,0)),0,(INDEX(tournaments!MW$2:MW$33,MATCH(ratings!$A12,tournaments!MV$2:MV$33,0))))</f>
        <v>0</v>
      </c>
      <c r="NS12" s="3">
        <f>IF(ISNA(MATCH(ratings!$A12,tournaments!MV$2:MV$33,0)),0,(INDEX(tournaments!MX$2:MX$33,MATCH(ratings!$A12,tournaments!MV$2:MV$33,0))))</f>
        <v>0</v>
      </c>
      <c r="NT12" s="6">
        <f t="shared" si="119"/>
        <v>32.108558443507519</v>
      </c>
      <c r="NU12" s="9">
        <f>IF(ISNA(MATCH(ratings!$A12,tournaments!MY$2:MY$33,0)),0,(INDEX(tournaments!MZ$2:MZ$33,MATCH(ratings!$A12,tournaments!MY$2:MY$33,0))))</f>
        <v>0</v>
      </c>
      <c r="NV12" s="3">
        <f>IF(ISNA(MATCH(ratings!$A12,tournaments!MY$2:MY$33,0)),0,(INDEX(tournaments!NA$2:NA$33,MATCH(ratings!$A12,tournaments!MY$2:MY$33,0))))</f>
        <v>0</v>
      </c>
      <c r="NW12" s="6">
        <f t="shared" si="120"/>
        <v>32.108558443507519</v>
      </c>
      <c r="NX12" s="9">
        <f>IF(ISNA(MATCH(ratings!$A12,tournaments!NB$2:NB$33,0)),0,(INDEX(tournaments!NC$2:NC$33,MATCH(ratings!$A12,tournaments!NB$2:NB$33,0))))</f>
        <v>0.18766795249445523</v>
      </c>
      <c r="NY12" s="3">
        <f>IF(ISNA(MATCH(ratings!$A12,tournaments!NB$2:NB$33,0)),0,(INDEX(tournaments!ND$2:ND$33,MATCH(ratings!$A12,tournaments!NB$2:NB$33,0))))</f>
        <v>30</v>
      </c>
      <c r="NZ12" s="6">
        <f t="shared" si="121"/>
        <v>31.712849597699567</v>
      </c>
      <c r="OA12" s="9">
        <f>IF(ISNA(MATCH(ratings!$A12,tournaments!NE$2:NE$33,0)),0,(INDEX(tournaments!NF$2:NF$33,MATCH(ratings!$A12,tournaments!NE$2:NE$33,0))))</f>
        <v>0.19114210651528196</v>
      </c>
      <c r="OB12" s="3">
        <f>IF(ISNA(MATCH(ratings!$A12,tournaments!NE$2:NE$33,0)),0,(INDEX(tournaments!NG$2:NG$33,MATCH(ratings!$A12,tournaments!NE$2:NE$33,0))))</f>
        <v>50</v>
      </c>
      <c r="OC12" s="6">
        <f t="shared" si="122"/>
        <v>35.208294047757057</v>
      </c>
      <c r="OD12" s="6">
        <f>parameters!$B$3*parameters!$B$2+(1-parameters!$B$3)*ratings!OC12</f>
        <v>33.687464642981354</v>
      </c>
      <c r="OE12" s="9">
        <f>IF(ISNA(MATCH(ratings!$A12,tournaments!NH$2:NH$33,0)),0,(INDEX(tournaments!NI$2:NI$33,MATCH(ratings!$A12,tournaments!NH$2:NH$33,0))))</f>
        <v>0</v>
      </c>
      <c r="OF12" s="3">
        <f>IF(ISNA(MATCH(ratings!$A12,tournaments!NH$2:NH$33,0)),0,(INDEX(tournaments!NJ$2:NJ$33,MATCH(ratings!$A12,tournaments!NH$2:NH$33,0))))</f>
        <v>0</v>
      </c>
      <c r="OG12" s="6">
        <f t="shared" si="123"/>
        <v>33.687464642981354</v>
      </c>
      <c r="OH12" s="9">
        <f>IF(ISNA(MATCH(ratings!$A12,tournaments!NK$2:NK$33,0)),0,(INDEX(tournaments!NL$2:NL$33,MATCH(ratings!$A12,tournaments!NK$2:NK$33,0))))</f>
        <v>0.24768863341282421</v>
      </c>
      <c r="OI12" s="3">
        <f>IF(ISNA(MATCH(ratings!$A12,tournaments!NK$2:NK$33,0)),0,(INDEX(tournaments!NM$2:NM$33,MATCH(ratings!$A12,tournaments!NK$2:NK$33,0))))</f>
        <v>78.571428571428569</v>
      </c>
      <c r="OJ12" s="6">
        <f t="shared" si="124"/>
        <v>44.804712330568947</v>
      </c>
    </row>
    <row r="13" spans="1:400" s="3" customFormat="1" x14ac:dyDescent="0.2">
      <c r="A13" t="s">
        <v>156</v>
      </c>
      <c r="B13" s="6">
        <f>parameters!$B$2</f>
        <v>20</v>
      </c>
      <c r="C13" s="9">
        <f>IF(ISNA(MATCH(ratings!$A13,tournaments!A$2:A$33,0)),0,(INDEX(tournaments!B$2:B$33,MATCH(ratings!$A13,tournaments!A$2:A$33,0))))</f>
        <v>0</v>
      </c>
      <c r="D13" s="3">
        <f>IF(ISNA(MATCH(ratings!$A13,tournaments!A$2:A$33,0)),0,(INDEX(tournaments!C$2:C$33,MATCH(ratings!$A13,tournaments!A$2:A$33,0))))</f>
        <v>0</v>
      </c>
      <c r="E13" s="6">
        <f t="shared" si="0"/>
        <v>20</v>
      </c>
      <c r="F13" s="9">
        <f>IF(ISNA(MATCH(ratings!$A13,tournaments!D$2:D$33,0)),0,(INDEX(tournaments!E$2:E$33,MATCH(ratings!$A13,tournaments!D$2:D$33,0))))</f>
        <v>0</v>
      </c>
      <c r="G13" s="3">
        <f>IF(ISNA(MATCH(ratings!$A13,tournaments!D$2:D$33,0)),0,(INDEX(tournaments!F$2:F$33,MATCH(ratings!$A13,tournaments!D$2:D$33,0))))</f>
        <v>0</v>
      </c>
      <c r="H13" s="6">
        <f t="shared" si="1"/>
        <v>20</v>
      </c>
      <c r="I13" s="9">
        <f>IF(ISNA(MATCH(ratings!$A13,tournaments!G$2:G$33,0)),0,(INDEX(tournaments!H$2:H$33,MATCH(ratings!$A13,tournaments!G$2:G$33,0))))</f>
        <v>0</v>
      </c>
      <c r="J13" s="3">
        <f>IF(ISNA(MATCH(ratings!$A13,tournaments!G$2:G$33,0)),0,(INDEX(tournaments!I$2:I$33,MATCH(ratings!$A13,tournaments!G$2:G$33,0))))</f>
        <v>0</v>
      </c>
      <c r="K13" s="6">
        <f t="shared" si="2"/>
        <v>20</v>
      </c>
      <c r="L13" s="6">
        <f>parameters!$B$3*parameters!$B$2+(1-parameters!$B$3)*ratings!K13</f>
        <v>20</v>
      </c>
      <c r="M13" s="9">
        <f>IF(ISNA(MATCH(ratings!$A13,tournaments!J$2:J$33,0)),0,(INDEX(tournaments!K$2:K$33,MATCH(ratings!$A13,tournaments!J$2:J$33,0))))</f>
        <v>0</v>
      </c>
      <c r="N13" s="3">
        <f>IF(ISNA(MATCH(ratings!$A13,tournaments!J$2:J$33,0)),0,(INDEX(tournaments!L$2:L$33,MATCH(ratings!$A13,tournaments!J$2:J$33,0))))</f>
        <v>0</v>
      </c>
      <c r="O13" s="6">
        <f t="shared" si="3"/>
        <v>20</v>
      </c>
      <c r="P13" s="6">
        <f>parameters!$B$3*parameters!$B$2+(1-parameters!$B$3)*ratings!O13</f>
        <v>20</v>
      </c>
      <c r="Q13" s="9">
        <f>IF(ISNA(MATCH(ratings!$A13,tournaments!M$2:M$33,0)),0,(INDEX(tournaments!N$2:N$33,MATCH(ratings!$A13,tournaments!M$2:M$33,0))))</f>
        <v>0</v>
      </c>
      <c r="R13" s="3">
        <f>IF(ISNA(MATCH(ratings!$A13,tournaments!M$2:M$33,0)),0,(INDEX(tournaments!O$2:O$33,MATCH(ratings!$A13,tournaments!M$2:M$33,0))))</f>
        <v>0</v>
      </c>
      <c r="S13" s="6">
        <f t="shared" si="4"/>
        <v>20</v>
      </c>
      <c r="T13" s="9">
        <f>IF(ISNA(MATCH(ratings!$A13,tournaments!P$2:P$33,0)),0,(INDEX(tournaments!Q$2:Q$33,MATCH(ratings!$A13,tournaments!P$2:P$33,0))))</f>
        <v>0</v>
      </c>
      <c r="U13" s="3">
        <f>IF(ISNA(MATCH(ratings!$A13,tournaments!P$2:P$33,0)),0,(INDEX(tournaments!R$2:R$33,MATCH(ratings!$A13,tournaments!P$2:P$33,0))))</f>
        <v>0</v>
      </c>
      <c r="V13" s="6">
        <f t="shared" si="5"/>
        <v>20</v>
      </c>
      <c r="W13" s="6">
        <f>parameters!$B$3*parameters!$B$2+(1-parameters!$B$3)*ratings!V13</f>
        <v>20</v>
      </c>
      <c r="X13" s="9">
        <f>IF(ISNA(MATCH(ratings!$A13,tournaments!S$2:S$33,0)),0,(INDEX(tournaments!T$2:T$33,MATCH(ratings!$A13,tournaments!S$2:S$33,0))))</f>
        <v>0</v>
      </c>
      <c r="Y13" s="3">
        <f>IF(ISNA(MATCH(ratings!$A13,tournaments!S$2:S$33,0)),0,(INDEX(tournaments!U$2:U$33,MATCH(ratings!$A13,tournaments!S$2:S$33,0))))</f>
        <v>0</v>
      </c>
      <c r="Z13" s="6">
        <f t="shared" si="6"/>
        <v>20</v>
      </c>
      <c r="AA13" s="9">
        <f>IF(ISNA(MATCH(ratings!$A13,tournaments!V$2:V$33,0)),0,(INDEX(tournaments!W$2:W$33,MATCH(ratings!$A13,tournaments!V$2:V$33,0))))</f>
        <v>0</v>
      </c>
      <c r="AB13" s="3">
        <f>IF(ISNA(MATCH(ratings!$A13,tournaments!V$2:V$33,0)),0,(INDEX(tournaments!X$2:X$33,MATCH(ratings!$A13,tournaments!V$2:V$33,0))))</f>
        <v>0</v>
      </c>
      <c r="AC13" s="6">
        <f t="shared" si="7"/>
        <v>20</v>
      </c>
      <c r="AD13" s="9">
        <f>IF(ISNA(MATCH(ratings!$A13,tournaments!Y$2:Y$33,0)),0,(INDEX(tournaments!Z$2:Z$33,MATCH(ratings!$A13,tournaments!Y$2:Y$33,0))))</f>
        <v>0</v>
      </c>
      <c r="AE13" s="3">
        <f>IF(ISNA(MATCH(ratings!$A13,tournaments!Y$2:Y$33,0)),0,(INDEX(tournaments!AA$2:AA$33,MATCH(ratings!$A13,tournaments!Y$2:Y$33,0))))</f>
        <v>0</v>
      </c>
      <c r="AF13" s="6">
        <f t="shared" si="8"/>
        <v>20</v>
      </c>
      <c r="AG13" s="9">
        <f>IF(ISNA(MATCH(ratings!$A13,tournaments!AB$2:AB$33,0)),0,(INDEX(tournaments!AC$2:AC$33,MATCH(ratings!$A13,tournaments!AB$2:AB$33,0))))</f>
        <v>0</v>
      </c>
      <c r="AH13" s="3">
        <f>IF(ISNA(MATCH(ratings!$A13,tournaments!AB$2:AB$33,0)),0,(INDEX(tournaments!AD$2:AD$33,MATCH(ratings!$A13,tournaments!AB$2:AB$33,0))))</f>
        <v>0</v>
      </c>
      <c r="AI13" s="6">
        <f t="shared" si="9"/>
        <v>20</v>
      </c>
      <c r="AJ13" s="9">
        <f>IF(ISNA(MATCH(ratings!$A13,tournaments!AE$2:AE$33,0)),0,(INDEX(tournaments!AF$2:AF$33,MATCH(ratings!$A13,tournaments!AE$2:AE$33,0))))</f>
        <v>0</v>
      </c>
      <c r="AK13" s="3">
        <f>IF(ISNA(MATCH(ratings!$A13,tournaments!AE$2:AE$33,0)),0,(INDEX(tournaments!AG$2:AG$33,MATCH(ratings!$A13,tournaments!AE$2:AE$33,0))))</f>
        <v>0</v>
      </c>
      <c r="AL13" s="6">
        <f t="shared" si="10"/>
        <v>20</v>
      </c>
      <c r="AM13" s="9">
        <f>IF(ISNA(MATCH(ratings!$A13,tournaments!AH$2:AH$33,0)),0,(INDEX(tournaments!AI$2:AI$33,MATCH(ratings!$A13,tournaments!AH$2:AH$33,0))))</f>
        <v>0</v>
      </c>
      <c r="AN13" s="3">
        <f>IF(ISNA(MATCH(ratings!$A13,tournaments!AH$2:AH$33,0)),0,(INDEX(tournaments!AJ$2:AJ$33,MATCH(ratings!$A13,tournaments!AH$2:AH$33,0))))</f>
        <v>0</v>
      </c>
      <c r="AO13" s="6">
        <f t="shared" si="11"/>
        <v>20</v>
      </c>
      <c r="AP13" s="9">
        <f>IF(ISNA(MATCH(ratings!$A13,tournaments!AK$2:AK$33,0)),0,(INDEX(tournaments!AL$2:AL$33,MATCH(ratings!$A13,tournaments!AK$2:AK$33,0))))</f>
        <v>0</v>
      </c>
      <c r="AQ13" s="3">
        <f>IF(ISNA(MATCH(ratings!$A13,tournaments!AK$2:AK$33,0)),0,(INDEX(tournaments!AM$2:AM$33,MATCH(ratings!$A13,tournaments!AK$2:AK$33,0))))</f>
        <v>0</v>
      </c>
      <c r="AR13" s="6">
        <f t="shared" si="12"/>
        <v>20</v>
      </c>
      <c r="AS13" s="6">
        <f>parameters!$B$3*parameters!$B$2+(1-parameters!$B$3)*ratings!AR13</f>
        <v>20</v>
      </c>
      <c r="AT13" s="9">
        <f>IF(ISNA(MATCH(ratings!$A13,tournaments!AN$2:AN$33,0)),0,(INDEX(tournaments!AO$2:AO$33,MATCH(ratings!$A13,tournaments!AN$2:AN$33,0))))</f>
        <v>0</v>
      </c>
      <c r="AU13" s="3">
        <f>IF(ISNA(MATCH(ratings!$A13,tournaments!AN$2:AN$33,0)),0,(INDEX(tournaments!AP$2:AP$33,MATCH(ratings!$A13,tournaments!AN$2:AN$33,0))))</f>
        <v>0</v>
      </c>
      <c r="AV13" s="6">
        <f t="shared" si="13"/>
        <v>20</v>
      </c>
      <c r="AW13" s="9">
        <f>IF(ISNA(MATCH(ratings!$A13,tournaments!AQ$2:AQ$33,0)),0,(INDEX(tournaments!AR$2:AR$33,MATCH(ratings!$A13,tournaments!AQ$2:AQ$33,0))))</f>
        <v>0</v>
      </c>
      <c r="AX13" s="3">
        <f>IF(ISNA(MATCH(ratings!$A13,tournaments!AQ$2:AQ$33,0)),0,(INDEX(tournaments!AS$2:AS$33,MATCH(ratings!$A13,tournaments!AQ$2:AQ$33,0))))</f>
        <v>0</v>
      </c>
      <c r="AY13" s="6">
        <f t="shared" si="14"/>
        <v>20</v>
      </c>
      <c r="AZ13" s="9">
        <f>IF(ISNA(MATCH(ratings!$A13,tournaments!AT$2:AT$33,0)),0,(INDEX(tournaments!AU$2:AU$33,MATCH(ratings!$A13,tournaments!AT$2:AT$33,0))))</f>
        <v>0</v>
      </c>
      <c r="BA13" s="3">
        <f>IF(ISNA(MATCH(ratings!$A13,tournaments!AT$2:AT$33,0)),0,(INDEX(tournaments!AV$2:AV$33,MATCH(ratings!$A13,tournaments!AT$2:AT$33,0))))</f>
        <v>0</v>
      </c>
      <c r="BB13" s="6">
        <f t="shared" si="15"/>
        <v>20</v>
      </c>
      <c r="BC13" s="9">
        <f>IF(ISNA(MATCH(ratings!$A13,tournaments!AW$2:AW$33,0)),0,(INDEX(tournaments!AX$2:AX$33,MATCH(ratings!$A13,tournaments!AW$2:AW$33,0))))</f>
        <v>0</v>
      </c>
      <c r="BD13" s="3">
        <f>IF(ISNA(MATCH(ratings!$A13,tournaments!AW$2:AW$33,0)),0,(INDEX(tournaments!AY$2:AY$33,MATCH(ratings!$A13,tournaments!AW$2:AW$33,0))))</f>
        <v>0</v>
      </c>
      <c r="BE13" s="6">
        <f t="shared" si="16"/>
        <v>20</v>
      </c>
      <c r="BF13" s="9">
        <f>IF(ISNA(MATCH(ratings!$A13,tournaments!AZ$2:AZ$33,0)),0,(INDEX(tournaments!BA$2:BA$33,MATCH(ratings!$A13,tournaments!AZ$2:AZ$33,0))))</f>
        <v>0</v>
      </c>
      <c r="BG13" s="3">
        <f>IF(ISNA(MATCH(ratings!$A13,tournaments!AZ$2:AZ$33,0)),0,(INDEX(tournaments!BB$2:BB$33,MATCH(ratings!$A13,tournaments!AZ$2:AZ$33,0))))</f>
        <v>0</v>
      </c>
      <c r="BH13" s="6">
        <f t="shared" si="17"/>
        <v>20</v>
      </c>
      <c r="BI13" s="9">
        <f>IF(ISNA(MATCH(ratings!$A13,tournaments!BC$2:BC$33,0)),0,(INDEX(tournaments!BD$2:BD$33,MATCH(ratings!$A13,tournaments!BC$2:BC$33,0))))</f>
        <v>0</v>
      </c>
      <c r="BJ13" s="3">
        <f>IF(ISNA(MATCH(ratings!$A13,tournaments!BC$2:BC$33,0)),0,(INDEX(tournaments!BE$2:BE$33,MATCH(ratings!$A13,tournaments!BC$2:BC$33,0))))</f>
        <v>0</v>
      </c>
      <c r="BK13" s="6">
        <f t="shared" si="18"/>
        <v>20</v>
      </c>
      <c r="BL13" s="9">
        <f>IF(ISNA(MATCH(ratings!$A13,tournaments!BF$2:BF$33,0)),0,(INDEX(tournaments!BG$2:BG$33,MATCH(ratings!$A13,tournaments!BF$2:BF$33,0))))</f>
        <v>0</v>
      </c>
      <c r="BM13" s="3">
        <f>IF(ISNA(MATCH(ratings!$A13,tournaments!BF$2:BF$33,0)),0,(INDEX(tournaments!BH$2:BH$33,MATCH(ratings!$A13,tournaments!BF$2:BF$33,0))))</f>
        <v>0</v>
      </c>
      <c r="BN13" s="6">
        <f t="shared" si="19"/>
        <v>20</v>
      </c>
      <c r="BO13" s="6">
        <f>parameters!$B$3*parameters!$B$2+(1-parameters!$B$3)*ratings!BN13</f>
        <v>20</v>
      </c>
      <c r="BP13" s="9">
        <f>IF(ISNA(MATCH(ratings!$A13,tournaments!BI$2:BI$33,0)),0,(INDEX(tournaments!BJ$2:BJ$33,MATCH(ratings!$A13,tournaments!BI$2:BI$33,0))))</f>
        <v>0</v>
      </c>
      <c r="BQ13" s="3">
        <f>IF(ISNA(MATCH(ratings!$A13,tournaments!BI$2:BI$33,0)),0,(INDEX(tournaments!BK$2:BK$33,MATCH(ratings!$A13,tournaments!BI$2:BI$33,0))))</f>
        <v>0</v>
      </c>
      <c r="BR13" s="6">
        <f t="shared" si="20"/>
        <v>20</v>
      </c>
      <c r="BS13" s="9">
        <f>IF(ISNA(MATCH(ratings!$A13,tournaments!BL$2:BL$33,0)),0,(INDEX(tournaments!BM$2:BM$33,MATCH(ratings!$A13,tournaments!BL$2:BL$33,0))))</f>
        <v>0</v>
      </c>
      <c r="BT13" s="3">
        <f>IF(ISNA(MATCH(ratings!$A13,tournaments!BL$2:BL$33,0)),0,(INDEX(tournaments!BN$2:BN$33,MATCH(ratings!$A13,tournaments!BL$2:BL$33,0))))</f>
        <v>0</v>
      </c>
      <c r="BU13" s="6">
        <f t="shared" si="21"/>
        <v>20</v>
      </c>
      <c r="BV13" s="9">
        <f>IF(ISNA(MATCH(ratings!$A13,tournaments!BO$2:BO$33,0)),0,(INDEX(tournaments!BP$2:BP$33,MATCH(ratings!$A13,tournaments!BO$2:BO$33,0))))</f>
        <v>0</v>
      </c>
      <c r="BW13" s="3">
        <f>IF(ISNA(MATCH(ratings!$A13,tournaments!BO$2:BO$33,0)),0,(INDEX(tournaments!BQ$2:BQ$33,MATCH(ratings!$A13,tournaments!BO$2:BO$33,0))))</f>
        <v>0</v>
      </c>
      <c r="BX13" s="6">
        <f t="shared" si="22"/>
        <v>20</v>
      </c>
      <c r="BY13" s="9">
        <f>IF(ISNA(MATCH(ratings!$A13,tournaments!BR$2:BR$33,0)),0,(INDEX(tournaments!BS$2:BS$33,MATCH(ratings!$A13,tournaments!BR$2:BR$33,0))))</f>
        <v>0</v>
      </c>
      <c r="BZ13" s="3">
        <f>IF(ISNA(MATCH(ratings!$A13,tournaments!BR$2:BR$33,0)),0,(INDEX(tournaments!BT$2:BT$33,MATCH(ratings!$A13,tournaments!BR$2:BR$33,0))))</f>
        <v>0</v>
      </c>
      <c r="CA13" s="6">
        <f t="shared" si="23"/>
        <v>20</v>
      </c>
      <c r="CB13" s="9">
        <f>IF(ISNA(MATCH(ratings!$A13,tournaments!BU$2:BU$33,0)),0,(INDEX(tournaments!BV$2:BV$33,MATCH(ratings!$A13,tournaments!BU$2:BU$33,0))))</f>
        <v>0</v>
      </c>
      <c r="CC13" s="3">
        <f>IF(ISNA(MATCH(ratings!$A13,tournaments!BU$2:BU$33,0)),0,(INDEX(tournaments!BW$2:BW$33,MATCH(ratings!$A13,tournaments!BU$2:BU$33,0))))</f>
        <v>0</v>
      </c>
      <c r="CD13" s="6">
        <f t="shared" si="24"/>
        <v>20</v>
      </c>
      <c r="CE13" s="9">
        <f>IF(ISNA(MATCH(ratings!$A13,tournaments!BX$2:BX$33,0)),0,(INDEX(tournaments!BY$2:BY$33,MATCH(ratings!$A13,tournaments!BX$2:BX$33,0))))</f>
        <v>0</v>
      </c>
      <c r="CF13" s="3">
        <f>IF(ISNA(MATCH(ratings!$A13,tournaments!BX$2:BX$33,0)),0,(INDEX(tournaments!BZ$2:BZ$33,MATCH(ratings!$A13,tournaments!BX$2:BX$33,0))))</f>
        <v>0</v>
      </c>
      <c r="CG13" s="6">
        <f t="shared" si="25"/>
        <v>20</v>
      </c>
      <c r="CH13" s="9">
        <f>IF(ISNA(MATCH(ratings!$A13,tournaments!CA$2:CA$33,0)),0,(INDEX(tournaments!CB$2:CB$33,MATCH(ratings!$A13,tournaments!CA$2:CA$33,0))))</f>
        <v>0</v>
      </c>
      <c r="CI13" s="3">
        <f>IF(ISNA(MATCH(ratings!$A13,tournaments!CA$2:CA$33,0)),0,(INDEX(tournaments!CC$2:CC$33,MATCH(ratings!$A13,tournaments!CA$2:CA$33,0))))</f>
        <v>0</v>
      </c>
      <c r="CJ13" s="6">
        <f t="shared" si="26"/>
        <v>20</v>
      </c>
      <c r="CK13" s="9">
        <f>IF(ISNA(MATCH(ratings!$A13,tournaments!CD$2:CD$33,0)),0,(INDEX(tournaments!CE$2:CE$33,MATCH(ratings!$A13,tournaments!CD$2:CD$33,0))))</f>
        <v>0</v>
      </c>
      <c r="CL13" s="3">
        <f>IF(ISNA(MATCH(ratings!$A13,tournaments!CD$2:CD$33,0)),0,(INDEX(tournaments!CF$2:CF$33,MATCH(ratings!$A13,tournaments!CD$2:CD$33,0))))</f>
        <v>0</v>
      </c>
      <c r="CM13" s="6">
        <f t="shared" si="27"/>
        <v>20</v>
      </c>
      <c r="CN13" s="6">
        <f>parameters!$B$3*parameters!$B$2+(1-parameters!$B$3)*ratings!CM13</f>
        <v>20</v>
      </c>
      <c r="CO13" s="9">
        <f>IF(ISNA(MATCH(ratings!$A13,tournaments!CG$2:CG$33,0)),0,(INDEX(tournaments!CH$2:CH$33,MATCH(ratings!$A13,tournaments!CG$2:CG$33,0))))</f>
        <v>0</v>
      </c>
      <c r="CP13" s="3">
        <f>IF(ISNA(MATCH(ratings!$A13,tournaments!CG$2:CG$33,0)),0,(INDEX(tournaments!CI$2:CI$33,MATCH(ratings!$A13,tournaments!CG$2:CG$33,0))))</f>
        <v>0</v>
      </c>
      <c r="CQ13" s="6">
        <f t="shared" si="28"/>
        <v>20</v>
      </c>
      <c r="CR13" s="9">
        <f>IF(ISNA(MATCH(ratings!$A13,tournaments!CJ$2:CJ$33,0)),0,(INDEX(tournaments!CK$2:CK$33,MATCH(ratings!$A13,tournaments!CJ$2:CJ$33,0))))</f>
        <v>0</v>
      </c>
      <c r="CS13" s="3">
        <f>IF(ISNA(MATCH(ratings!$A13,tournaments!CJ$2:CJ$33,0)),0,(INDEX(tournaments!CL$2:CL$33,MATCH(ratings!$A13,tournaments!CJ$2:CJ$33,0))))</f>
        <v>0</v>
      </c>
      <c r="CT13" s="6">
        <f t="shared" si="29"/>
        <v>20</v>
      </c>
      <c r="CU13" s="9">
        <f>IF(ISNA(MATCH(ratings!$A13,tournaments!CM$2:CM$33,0)),0,(INDEX(tournaments!CN$2:CN$33,MATCH(ratings!$A13,tournaments!CM$2:CM$33,0))))</f>
        <v>0</v>
      </c>
      <c r="CV13" s="3">
        <f>IF(ISNA(MATCH(ratings!$A13,tournaments!CM$2:CM$33,0)),0,(INDEX(tournaments!CO$2:CO$33,MATCH(ratings!$A13,tournaments!CM$2:CM$33,0))))</f>
        <v>0</v>
      </c>
      <c r="CW13" s="6">
        <f t="shared" si="30"/>
        <v>20</v>
      </c>
      <c r="CX13" s="9">
        <f>IF(ISNA(MATCH(ratings!$A13,tournaments!CP$2:CP$33,0)),0,(INDEX(tournaments!CQ$2:CQ$33,MATCH(ratings!$A13,tournaments!CP$2:CP$33,0))))</f>
        <v>0</v>
      </c>
      <c r="CY13" s="3">
        <f>IF(ISNA(MATCH(ratings!$A13,tournaments!CP$2:CP$33,0)),0,(INDEX(tournaments!CR$2:CR$33,MATCH(ratings!$A13,tournaments!CP$2:CP$33,0))))</f>
        <v>0</v>
      </c>
      <c r="CZ13" s="6">
        <f t="shared" si="31"/>
        <v>20</v>
      </c>
      <c r="DA13" s="9">
        <f>IF(ISNA(MATCH(ratings!$A13,tournaments!CS$2:CS$33,0)),0,(INDEX(tournaments!CT$2:CT$33,MATCH(ratings!$A13,tournaments!CS$2:CS$33,0))))</f>
        <v>0</v>
      </c>
      <c r="DB13" s="3">
        <f>IF(ISNA(MATCH(ratings!$A13,tournaments!CS$2:CS$33,0)),0,(INDEX(tournaments!CU$2:CU$33,MATCH(ratings!$A13,tournaments!CS$2:CS$33,0))))</f>
        <v>0</v>
      </c>
      <c r="DC13" s="6">
        <f t="shared" si="32"/>
        <v>20</v>
      </c>
      <c r="DD13" s="9">
        <f>IF(ISNA(MATCH(ratings!$A13,tournaments!CV$2:CV$33,0)),0,(INDEX(tournaments!CW$2:CW$33,MATCH(ratings!$A13,tournaments!CV$2:CV$33,0))))</f>
        <v>0</v>
      </c>
      <c r="DE13" s="3">
        <f>IF(ISNA(MATCH(ratings!$A13,tournaments!CV$2:CV$33,0)),0,(INDEX(tournaments!CX$2:CX$33,MATCH(ratings!$A13,tournaments!CV$2:CV$33,0))))</f>
        <v>0</v>
      </c>
      <c r="DF13" s="6">
        <f t="shared" si="33"/>
        <v>20</v>
      </c>
      <c r="DG13" s="9">
        <f>IF(ISNA(MATCH(ratings!$A13,tournaments!CY$2:CY$33,0)),0,(INDEX(tournaments!CZ$2:CZ$33,MATCH(ratings!$A13,tournaments!CY$2:CY$33,0))))</f>
        <v>0</v>
      </c>
      <c r="DH13" s="3">
        <f>IF(ISNA(MATCH(ratings!$A13,tournaments!CY$2:CY$33,0)),0,(INDEX(tournaments!DA$2:DA$33,MATCH(ratings!$A13,tournaments!CY$2:CY$33,0))))</f>
        <v>0</v>
      </c>
      <c r="DI13" s="6">
        <f t="shared" si="34"/>
        <v>20</v>
      </c>
      <c r="DJ13" s="9">
        <f>IF(ISNA(MATCH(ratings!$A13,tournaments!DB$2:DB$33,0)),0,(INDEX(tournaments!DC$2:DC$33,MATCH(ratings!$A13,tournaments!DB$2:DB$33,0))))</f>
        <v>0</v>
      </c>
      <c r="DK13" s="3">
        <f>IF(ISNA(MATCH(ratings!$A13,tournaments!DB$2:DB$33,0)),0,(INDEX(tournaments!DD$2:DD$33,MATCH(ratings!$A13,tournaments!DB$2:DB$33,0))))</f>
        <v>0</v>
      </c>
      <c r="DL13" s="6">
        <f t="shared" si="35"/>
        <v>20</v>
      </c>
      <c r="DM13" s="6">
        <f>parameters!$B$3*parameters!$B$2+(1-parameters!$B$3)*ratings!DL13</f>
        <v>20</v>
      </c>
      <c r="DN13" s="9">
        <f>IF(ISNA(MATCH(ratings!$A13,tournaments!DE$2:DE$33,0)),0,(INDEX(tournaments!DF$2:DF$33,MATCH(ratings!$A13,tournaments!DE$2:DE$33,0))))</f>
        <v>0</v>
      </c>
      <c r="DO13" s="3">
        <f>IF(ISNA(MATCH(ratings!$A13,tournaments!DE$2:DE$33,0)),0,(INDEX(tournaments!DG$2:DG$33,MATCH(ratings!$A13,tournaments!DE$2:DE$33,0))))</f>
        <v>0</v>
      </c>
      <c r="DP13" s="6">
        <f t="shared" si="36"/>
        <v>20</v>
      </c>
      <c r="DQ13" s="9">
        <f>IF(ISNA(MATCH(ratings!$A13,tournaments!DH$2:DH$33,0)),0,(INDEX(tournaments!DI$2:DI$33,MATCH(ratings!$A13,tournaments!DH$2:DH$33,0))))</f>
        <v>0</v>
      </c>
      <c r="DR13" s="3">
        <f>IF(ISNA(MATCH(ratings!$A13,tournaments!DH$2:DH$33,0)),0,(INDEX(tournaments!DJ$2:DJ$33,MATCH(ratings!$A13,tournaments!DH$2:DH$33,0))))</f>
        <v>0</v>
      </c>
      <c r="DS13" s="6">
        <f t="shared" si="37"/>
        <v>20</v>
      </c>
      <c r="DT13" s="9">
        <f>IF(ISNA(MATCH(ratings!$A13,tournaments!DK$2:DK$33,0)),0,(INDEX(tournaments!DL$2:DL$33,MATCH(ratings!$A13,tournaments!DK$2:DK$33,0))))</f>
        <v>0</v>
      </c>
      <c r="DU13" s="3">
        <f>IF(ISNA(MATCH(ratings!$A13,tournaments!DK$2:DK$33,0)),0,(INDEX(tournaments!DM$2:DM$33,MATCH(ratings!$A13,tournaments!DK$2:DK$33,0))))</f>
        <v>0</v>
      </c>
      <c r="DV13" s="6">
        <f t="shared" si="38"/>
        <v>20</v>
      </c>
      <c r="DW13" s="9">
        <f>IF(ISNA(MATCH(ratings!$A13,tournaments!DN$2:DN$33,0)),0,(INDEX(tournaments!DO$2:DO$33,MATCH(ratings!$A13,tournaments!DN$2:DN$33,0))))</f>
        <v>0</v>
      </c>
      <c r="DX13" s="3">
        <f>IF(ISNA(MATCH(ratings!$A13,tournaments!DN$2:DN$33,0)),0,(INDEX(tournaments!DP$2:DP$33,MATCH(ratings!$A13,tournaments!DN$2:DN$33,0))))</f>
        <v>0</v>
      </c>
      <c r="DY13" s="6">
        <f t="shared" si="39"/>
        <v>20</v>
      </c>
      <c r="DZ13" s="9">
        <f>IF(ISNA(MATCH(ratings!$A13,tournaments!DQ$2:DQ$33,0)),0,(INDEX(tournaments!DR$2:DR$33,MATCH(ratings!$A13,tournaments!DQ$2:DQ$33,0))))</f>
        <v>0</v>
      </c>
      <c r="EA13" s="3">
        <f>IF(ISNA(MATCH(ratings!$A13,tournaments!DQ$2:DQ$33,0)),0,(INDEX(tournaments!DS$2:DS$33,MATCH(ratings!$A13,tournaments!DQ$2:DQ$33,0))))</f>
        <v>0</v>
      </c>
      <c r="EB13" s="6">
        <f t="shared" si="40"/>
        <v>20</v>
      </c>
      <c r="EC13" s="9">
        <f>IF(ISNA(MATCH(ratings!$A13,tournaments!DT$2:DT$33,0)),0,(INDEX(tournaments!DU$2:DU$33,MATCH(ratings!$A13,tournaments!DT$2:DT$33,0))))</f>
        <v>0</v>
      </c>
      <c r="ED13" s="3">
        <f>IF(ISNA(MATCH(ratings!$A13,tournaments!DT$2:DT$33,0)),0,(INDEX(tournaments!DV$2:DV$33,MATCH(ratings!$A13,tournaments!DT$2:DT$33,0))))</f>
        <v>0</v>
      </c>
      <c r="EE13" s="6">
        <f t="shared" si="41"/>
        <v>20</v>
      </c>
      <c r="EF13" s="9">
        <f>IF(ISNA(MATCH(ratings!$A13,tournaments!DW$2:DW$33,0)),0,(INDEX(tournaments!DX$2:DX$33,MATCH(ratings!$A13,tournaments!DW$2:DW$33,0))))</f>
        <v>0</v>
      </c>
      <c r="EG13" s="3">
        <f>IF(ISNA(MATCH(ratings!$A13,tournaments!DW$2:DW$33,0)),0,(INDEX(tournaments!DY$2:DY$33,MATCH(ratings!$A13,tournaments!DW$2:DW$33,0))))</f>
        <v>0</v>
      </c>
      <c r="EH13" s="6">
        <f t="shared" si="42"/>
        <v>20</v>
      </c>
      <c r="EI13" s="9">
        <f>IF(ISNA(MATCH(ratings!$A13,tournaments!DZ$2:DZ$33,0)),0,(INDEX(tournaments!EA$2:EA$33,MATCH(ratings!$A13,tournaments!DZ$2:DZ$33,0))))</f>
        <v>0</v>
      </c>
      <c r="EJ13" s="3">
        <f>IF(ISNA(MATCH(ratings!$A13,tournaments!DZ$2:DZ$33,0)),0,(INDEX(tournaments!EB$2:EB$33,MATCH(ratings!$A13,tournaments!DZ$2:DZ$33,0))))</f>
        <v>0</v>
      </c>
      <c r="EK13" s="6">
        <f t="shared" si="43"/>
        <v>20</v>
      </c>
      <c r="EL13" s="6">
        <f>parameters!$B$3*parameters!$B$2+(1-parameters!$B$3)*ratings!EK13</f>
        <v>20</v>
      </c>
      <c r="EM13" s="9">
        <f>IF(ISNA(MATCH(ratings!$A13,tournaments!EC$2:EC$33,0)),0,(INDEX(tournaments!ED$2:ED$33,MATCH(ratings!$A13,tournaments!EC$2:EC$33,0))))</f>
        <v>0</v>
      </c>
      <c r="EN13" s="3">
        <f>IF(ISNA(MATCH(ratings!$A13,tournaments!EC$2:EC$33,0)),0,(INDEX(tournaments!EE$2:EE$33,MATCH(ratings!$A13,tournaments!EC$2:EC$33,0))))</f>
        <v>0</v>
      </c>
      <c r="EO13" s="6">
        <f t="shared" si="44"/>
        <v>20</v>
      </c>
      <c r="EP13" s="9">
        <f>IF(ISNA(MATCH(ratings!$A13,tournaments!EF$2:EF$33,0)),0,(INDEX(tournaments!EG$2:EG$33,MATCH(ratings!$A13,tournaments!EF$2:EF$33,0))))</f>
        <v>0</v>
      </c>
      <c r="EQ13" s="3">
        <f>IF(ISNA(MATCH(ratings!$A13,tournaments!EF$2:EF$33,0)),0,(INDEX(tournaments!EH$2:EH$33,MATCH(ratings!$A13,tournaments!EF$2:EF$33,0))))</f>
        <v>0</v>
      </c>
      <c r="ER13" s="6">
        <f t="shared" si="45"/>
        <v>20</v>
      </c>
      <c r="ES13" s="9">
        <f>IF(ISNA(MATCH(ratings!$A13,tournaments!EI$2:EI$33,0)),0,(INDEX(tournaments!EJ$2:EJ$33,MATCH(ratings!$A13,tournaments!EI$2:EI$33,0))))</f>
        <v>0</v>
      </c>
      <c r="ET13" s="3">
        <f>IF(ISNA(MATCH(ratings!$A13,tournaments!EI$2:EI$33,0)),0,(INDEX(tournaments!EK$2:EK$33,MATCH(ratings!$A13,tournaments!EI$2:EI$33,0))))</f>
        <v>0</v>
      </c>
      <c r="EU13" s="6">
        <f t="shared" si="46"/>
        <v>20</v>
      </c>
      <c r="EV13" s="9">
        <f>IF(ISNA(MATCH(ratings!$A13,tournaments!EL$2:EL$33,0)),0,(INDEX(tournaments!EM$2:EM$33,MATCH(ratings!$A13,tournaments!EL$2:EL$33,0))))</f>
        <v>0</v>
      </c>
      <c r="EW13" s="3">
        <f>IF(ISNA(MATCH(ratings!$A13,tournaments!EL$2:EL$33,0)),0,(INDEX(tournaments!EN$2:EN$33,MATCH(ratings!$A13,tournaments!EL$2:EL$33,0))))</f>
        <v>0</v>
      </c>
      <c r="EX13" s="6">
        <f t="shared" si="47"/>
        <v>20</v>
      </c>
      <c r="EY13" s="9">
        <f>IF(ISNA(MATCH(ratings!$A13,tournaments!EO$2:EO$33,0)),0,(INDEX(tournaments!EP$2:EP$33,MATCH(ratings!$A13,tournaments!EO$2:EO$33,0))))</f>
        <v>0</v>
      </c>
      <c r="EZ13" s="3">
        <f>IF(ISNA(MATCH(ratings!$A13,tournaments!EO$2:EO$33,0)),0,(INDEX(tournaments!EQ$2:EQ$33,MATCH(ratings!$A13,tournaments!EO$2:EO$33,0))))</f>
        <v>0</v>
      </c>
      <c r="FA13" s="6">
        <f t="shared" si="48"/>
        <v>20</v>
      </c>
      <c r="FB13" s="9">
        <f>IF(ISNA(MATCH(ratings!$A13,tournaments!ER$2:ER$33,0)),0,(INDEX(tournaments!ES$2:ES$33,MATCH(ratings!$A13,tournaments!ER$2:ER$33,0))))</f>
        <v>0</v>
      </c>
      <c r="FC13" s="3">
        <f>IF(ISNA(MATCH(ratings!$A13,tournaments!ER$2:ER$33,0)),0,(INDEX(tournaments!ET$2:ET$33,MATCH(ratings!$A13,tournaments!ER$2:ER$33,0))))</f>
        <v>0</v>
      </c>
      <c r="FD13" s="6">
        <f t="shared" si="49"/>
        <v>20</v>
      </c>
      <c r="FE13" s="9">
        <f>IF(ISNA(MATCH(ratings!$A13,tournaments!EU$2:EU$33,0)),0,(INDEX(tournaments!EV$2:EV$33,MATCH(ratings!$A13,tournaments!EU$2:EU$33,0))))</f>
        <v>0</v>
      </c>
      <c r="FF13" s="3">
        <f>IF(ISNA(MATCH(ratings!$A13,tournaments!EU$2:EU$33,0)),0,(INDEX(tournaments!EW$2:EW$33,MATCH(ratings!$A13,tournaments!EU$2:EU$33,0))))</f>
        <v>0</v>
      </c>
      <c r="FG13" s="6">
        <f t="shared" si="50"/>
        <v>20</v>
      </c>
      <c r="FH13" s="6">
        <f>parameters!$B$3*parameters!$B$2+(1-parameters!$B$3)*ratings!FG13</f>
        <v>20</v>
      </c>
      <c r="FI13" s="9">
        <f>IF(ISNA(MATCH(ratings!$A13,tournaments!EX$2:EX$33,0)),0,(INDEX(tournaments!EY$2:EY$33,MATCH(ratings!$A13,tournaments!EX$2:EX$33,0))))</f>
        <v>0</v>
      </c>
      <c r="FJ13" s="3">
        <f>IF(ISNA(MATCH(ratings!$A13,tournaments!EX$2:EX$33,0)),0,(INDEX(tournaments!EZ$2:EZ$33,MATCH(ratings!$A13,tournaments!EX$2:EX$33,0))))</f>
        <v>0</v>
      </c>
      <c r="FK13" s="6">
        <f t="shared" si="71"/>
        <v>20</v>
      </c>
      <c r="FL13" s="9">
        <f>IF(ISNA(MATCH(ratings!$A13,tournaments!FA$2:FA$33,0)),0,(INDEX(tournaments!FB$2:FB$33,MATCH(ratings!$A13,tournaments!FA$2:FA$33,0))))</f>
        <v>0</v>
      </c>
      <c r="FM13" s="3">
        <f>IF(ISNA(MATCH(ratings!$A13,tournaments!FA$2:FA$33,0)),0,(INDEX(tournaments!FC$2:FC$33,MATCH(ratings!$A13,tournaments!FA$2:FA$33,0))))</f>
        <v>0</v>
      </c>
      <c r="FN13" s="6">
        <f t="shared" si="51"/>
        <v>20</v>
      </c>
      <c r="FO13" s="9">
        <f>IF(ISNA(MATCH(ratings!$A13,tournaments!FD$2:FD$33,0)),0,(INDEX(tournaments!FE$2:FE$33,MATCH(ratings!$A13,tournaments!FD$2:FD$33,0))))</f>
        <v>0</v>
      </c>
      <c r="FP13" s="3">
        <f>IF(ISNA(MATCH(ratings!$A13,tournaments!FD$2:FD$33,0)),0,(INDEX(tournaments!FF$2:FF$33,MATCH(ratings!$A13,tournaments!FD$2:FD$33,0))))</f>
        <v>0</v>
      </c>
      <c r="FQ13" s="6">
        <f t="shared" si="52"/>
        <v>20</v>
      </c>
      <c r="FR13" s="9">
        <f>IF(ISNA(MATCH(ratings!$A13,tournaments!FG$2:FG$33,0)),0,(INDEX(tournaments!FH$2:FH$33,MATCH(ratings!$A13,tournaments!FG$2:FG$33,0))))</f>
        <v>0</v>
      </c>
      <c r="FS13" s="3">
        <f>IF(ISNA(MATCH(ratings!$A13,tournaments!FG$2:FG$33,0)),0,(INDEX(tournaments!FI$2:FI$33,MATCH(ratings!$A13,tournaments!FG$2:FG$33,0))))</f>
        <v>0</v>
      </c>
      <c r="FT13" s="6">
        <f t="shared" si="53"/>
        <v>20</v>
      </c>
      <c r="FU13" s="9">
        <f>IF(ISNA(MATCH(ratings!$A13,tournaments!FJ$2:FJ$33,0)),0,(INDEX(tournaments!FK$2:FK$33,MATCH(ratings!$A13,tournaments!FJ$2:FJ$33,0))))</f>
        <v>0</v>
      </c>
      <c r="FV13" s="3">
        <f>IF(ISNA(MATCH(ratings!$A13,tournaments!FJ$2:FJ$33,0)),0,(INDEX(tournaments!FL$2:FL$33,MATCH(ratings!$A13,tournaments!FJ$2:FJ$33,0))))</f>
        <v>0</v>
      </c>
      <c r="FW13" s="6">
        <f t="shared" si="54"/>
        <v>20</v>
      </c>
      <c r="FX13" s="9">
        <f>IF(ISNA(MATCH(ratings!$A13,tournaments!FM$2:FM$33,0)),0,(INDEX(tournaments!FN$2:FN$33,MATCH(ratings!$A13,tournaments!FM$2:FM$33,0))))</f>
        <v>0</v>
      </c>
      <c r="FY13" s="3">
        <f>IF(ISNA(MATCH(ratings!$A13,tournaments!FM$2:FM$33,0)),0,(INDEX(tournaments!FO$2:FO$33,MATCH(ratings!$A13,tournaments!FM$2:FM$33,0))))</f>
        <v>0</v>
      </c>
      <c r="FZ13" s="6">
        <f t="shared" si="55"/>
        <v>20</v>
      </c>
      <c r="GA13" s="6">
        <f>parameters!$B$3*parameters!$B$2+(1-parameters!$B$3)*ratings!FZ13</f>
        <v>20</v>
      </c>
      <c r="GB13" s="9">
        <f>IF(ISNA(MATCH(ratings!$A13,tournaments!FP$2:FP$33,0)),0,(INDEX(tournaments!FQ$2:FQ$33,MATCH(ratings!$A13,tournaments!FP$2:FP$33,0))))</f>
        <v>0</v>
      </c>
      <c r="GC13" s="3">
        <f>IF(ISNA(MATCH(ratings!$A13,tournaments!FP$2:FP$33,0)),0,(INDEX(tournaments!FR$2:FR$33,MATCH(ratings!$A13,tournaments!FP$2:FP$33,0))))</f>
        <v>0</v>
      </c>
      <c r="GD13" s="6">
        <f t="shared" si="56"/>
        <v>20</v>
      </c>
      <c r="GE13" s="9">
        <f>IF(ISNA(MATCH(ratings!$A13,tournaments!FS$2:FS$33,0)),0,(INDEX(tournaments!FT$2:FT$33,MATCH(ratings!$A13,tournaments!FS$2:FS$33,0))))</f>
        <v>0</v>
      </c>
      <c r="GF13" s="3">
        <f>IF(ISNA(MATCH(ratings!$A13,tournaments!FS$2:FS$33,0)),0,(INDEX(tournaments!FU$2:FU$33,MATCH(ratings!$A13,tournaments!FS$2:FS$33,0))))</f>
        <v>0</v>
      </c>
      <c r="GG13" s="6">
        <f t="shared" si="57"/>
        <v>20</v>
      </c>
      <c r="GH13" s="9">
        <f>IF(ISNA(MATCH(ratings!$A13,tournaments!FV$2:FV$33,0)),0,(INDEX(tournaments!FW$2:FW$33,MATCH(ratings!$A13,tournaments!FV$2:FV$33,0))))</f>
        <v>0</v>
      </c>
      <c r="GI13" s="3">
        <f>IF(ISNA(MATCH(ratings!$A13,tournaments!FV$2:FV$33,0)),0,(INDEX(tournaments!FX$2:FX$33,MATCH(ratings!$A13,tournaments!FV$2:FV$33,0))))</f>
        <v>0</v>
      </c>
      <c r="GJ13" s="6">
        <f t="shared" si="58"/>
        <v>20</v>
      </c>
      <c r="GK13" s="9">
        <f>IF(ISNA(MATCH(ratings!$A13,tournaments!FY$2:FY$33,0)),0,(INDEX(tournaments!FZ$2:FZ$33,MATCH(ratings!$A13,tournaments!FY$2:FY$33,0))))</f>
        <v>0</v>
      </c>
      <c r="GL13" s="3">
        <f>IF(ISNA(MATCH(ratings!$A13,tournaments!FY$2:FY$33,0)),0,(INDEX(tournaments!GA$2:GA$33,MATCH(ratings!$A13,tournaments!FY$2:FY$33,0))))</f>
        <v>0</v>
      </c>
      <c r="GM13" s="6">
        <f t="shared" si="59"/>
        <v>20</v>
      </c>
      <c r="GN13" s="9">
        <f>IF(ISNA(MATCH(ratings!$A13,tournaments!GB$2:GB$33,0)),0,(INDEX(tournaments!GC$2:GC$33,MATCH(ratings!$A13,tournaments!GB$2:GB$33,0))))</f>
        <v>0</v>
      </c>
      <c r="GO13" s="3">
        <f>IF(ISNA(MATCH(ratings!$A13,tournaments!GB$2:GB$33,0)),0,(INDEX(tournaments!GD$2:GD$33,MATCH(ratings!$A13,tournaments!GB$2:GB$33,0))))</f>
        <v>0</v>
      </c>
      <c r="GP13" s="6">
        <f t="shared" si="60"/>
        <v>20</v>
      </c>
      <c r="GQ13" s="9">
        <f>IF(ISNA(MATCH(ratings!$A13,tournaments!GE$2:GE$33,0)),0,(INDEX(tournaments!GF$2:GF$33,MATCH(ratings!$A13,tournaments!GE$2:GE$33,0))))</f>
        <v>0</v>
      </c>
      <c r="GR13" s="3">
        <f>IF(ISNA(MATCH(ratings!$A13,tournaments!GE$2:GE$33,0)),0,(INDEX(tournaments!GG$2:GG$33,MATCH(ratings!$A13,tournaments!GE$2:GE$33,0))))</f>
        <v>0</v>
      </c>
      <c r="GS13" s="6">
        <f t="shared" si="61"/>
        <v>20</v>
      </c>
      <c r="GT13" s="6">
        <f>parameters!$B$3*parameters!$B$2+(1-parameters!$B$3)*ratings!GS13</f>
        <v>20</v>
      </c>
      <c r="GU13" s="9">
        <f>IF(ISNA(MATCH(ratings!$A13,tournaments!GH$2:GH$33,0)),0,(INDEX(tournaments!GI$2:GI$33,MATCH(ratings!$A13,tournaments!GH$2:GH$33,0))))</f>
        <v>0</v>
      </c>
      <c r="GV13" s="3">
        <f>IF(ISNA(MATCH(ratings!$A13,tournaments!GH$2:GH$33,0)),0,(INDEX(tournaments!GJ$2:GJ$33,MATCH(ratings!$A13,tournaments!GH$2:GH$33,0))))</f>
        <v>0</v>
      </c>
      <c r="GW13" s="6">
        <f t="shared" si="62"/>
        <v>20</v>
      </c>
      <c r="GX13" s="9">
        <f>IF(ISNA(MATCH(ratings!$A13,tournaments!GK$2:GK$33,0)),0,(INDEX(tournaments!GL$2:GL$33,MATCH(ratings!$A13,tournaments!GK$2:GK$33,0))))</f>
        <v>0</v>
      </c>
      <c r="GY13" s="3">
        <f>IF(ISNA(MATCH(ratings!$A13,tournaments!GK$2:GK$33,0)),0,(INDEX(tournaments!GM$2:GM$33,MATCH(ratings!$A13,tournaments!GK$2:GK$33,0))))</f>
        <v>0</v>
      </c>
      <c r="GZ13" s="6">
        <f t="shared" si="63"/>
        <v>20</v>
      </c>
      <c r="HA13" s="9">
        <f>IF(ISNA(MATCH(ratings!$A13,tournaments!GN$2:GN$33,0)),0,(INDEX(tournaments!GO$2:GO$33,MATCH(ratings!$A13,tournaments!GN$2:GN$33,0))))</f>
        <v>0</v>
      </c>
      <c r="HB13" s="3">
        <f>IF(ISNA(MATCH(ratings!$A13,tournaments!GN$2:GN$33,0)),0,(INDEX(tournaments!GP$2:GP$33,MATCH(ratings!$A13,tournaments!GN$2:GN$33,0))))</f>
        <v>0</v>
      </c>
      <c r="HC13" s="6">
        <f t="shared" si="64"/>
        <v>20</v>
      </c>
      <c r="HD13" s="9">
        <f>IF(ISNA(MATCH(ratings!$A13,tournaments!GQ$2:GQ$33,0)),0,(INDEX(tournaments!GR$2:GR$33,MATCH(ratings!$A13,tournaments!GQ$2:GQ$33,0))))</f>
        <v>0</v>
      </c>
      <c r="HE13" s="3">
        <f>IF(ISNA(MATCH(ratings!$A13,tournaments!GQ$2:GQ$33,0)),0,(INDEX(tournaments!GS$2:GS$33,MATCH(ratings!$A13,tournaments!GQ$2:GQ$33,0))))</f>
        <v>0</v>
      </c>
      <c r="HF13" s="6">
        <f t="shared" si="65"/>
        <v>20</v>
      </c>
      <c r="HG13" s="9">
        <f>IF(ISNA(MATCH(ratings!$A13,tournaments!GT$2:GT$33,0)),0,(INDEX(tournaments!GU$2:GU$33,MATCH(ratings!$A13,tournaments!GT$2:GT$33,0))))</f>
        <v>0</v>
      </c>
      <c r="HH13" s="3">
        <f>IF(ISNA(MATCH(ratings!$A13,tournaments!GT$2:GT$33,0)),0,(INDEX(tournaments!GV$2:GV$33,MATCH(ratings!$A13,tournaments!GT$2:GT$33,0))))</f>
        <v>0</v>
      </c>
      <c r="HI13" s="6">
        <f t="shared" si="66"/>
        <v>20</v>
      </c>
      <c r="HJ13" s="9">
        <f>IF(ISNA(MATCH(ratings!$A13,tournaments!GW$2:GW$33,0)),0,(INDEX(tournaments!GX$2:GX$33,MATCH(ratings!$A13,tournaments!GW$2:GW$33,0))))</f>
        <v>0</v>
      </c>
      <c r="HK13" s="3">
        <f>IF(ISNA(MATCH(ratings!$A13,tournaments!GW$2:GW$33,0)),0,(INDEX(tournaments!GY$2:GY$33,MATCH(ratings!$A13,tournaments!GW$2:GW$33,0))))</f>
        <v>0</v>
      </c>
      <c r="HL13" s="6">
        <f t="shared" si="67"/>
        <v>20</v>
      </c>
      <c r="HM13" s="9">
        <f>IF(ISNA(MATCH(ratings!$A13,tournaments!GZ$2:GZ$33,0)),0,(INDEX(tournaments!HA$2:HA$33,MATCH(ratings!$A13,tournaments!GZ$2:GZ$33,0))))</f>
        <v>0</v>
      </c>
      <c r="HN13" s="3">
        <f>IF(ISNA(MATCH(ratings!$A13,tournaments!GZ$2:GZ$33,0)),0,(INDEX(tournaments!HB$2:HB$33,MATCH(ratings!$A13,tournaments!GZ$2:GZ$33,0))))</f>
        <v>0</v>
      </c>
      <c r="HO13" s="6">
        <f t="shared" si="68"/>
        <v>20</v>
      </c>
      <c r="HP13" s="9">
        <f>IF(ISNA(MATCH(ratings!$A13,tournaments!HC$2:HC$33,0)),0,(INDEX(tournaments!HD$2:HD$33,MATCH(ratings!$A13,tournaments!HC$2:HC$33,0))))</f>
        <v>0</v>
      </c>
      <c r="HQ13" s="3">
        <f>IF(ISNA(MATCH(ratings!$A13,tournaments!HC$2:HC$33,0)),0,(INDEX(tournaments!HE$2:HE$33,MATCH(ratings!$A13,tournaments!HC$2:HC$33,0))))</f>
        <v>0</v>
      </c>
      <c r="HR13" s="6">
        <f t="shared" si="69"/>
        <v>20</v>
      </c>
      <c r="HS13" s="9">
        <f>IF(ISNA(MATCH(ratings!$A13,tournaments!HF$2:HF$33,0)),0,(INDEX(tournaments!HG$2:HG$33,MATCH(ratings!$A13,tournaments!HF$2:HF$33,0))))</f>
        <v>0</v>
      </c>
      <c r="HT13" s="3">
        <f>IF(ISNA(MATCH(ratings!$A13,tournaments!HF$2:HF$33,0)),0,(INDEX(tournaments!HH$2:HH$33,MATCH(ratings!$A13,tournaments!HF$2:HF$33,0))))</f>
        <v>0</v>
      </c>
      <c r="HU13" s="6">
        <f t="shared" si="70"/>
        <v>20</v>
      </c>
      <c r="HV13" s="6">
        <f>parameters!$B$3*parameters!$B$2+(1-parameters!$B$3)*ratings!HU13</f>
        <v>20</v>
      </c>
      <c r="HW13" s="9">
        <f>IF(ISNA(MATCH(ratings!$A13,tournaments!HI$2:HI$33,0)),0,(INDEX(tournaments!HJ$2:HJ$33,MATCH(ratings!$A13,tournaments!HI$2:HI$33,0))))</f>
        <v>0</v>
      </c>
      <c r="HX13" s="3">
        <f>IF(ISNA(MATCH(ratings!$A13,tournaments!HI$2:HI$33,0)),0,(INDEX(tournaments!HK$2:HK$33,MATCH(ratings!$A13,tournaments!HI$2:HI$33,0))))</f>
        <v>0</v>
      </c>
      <c r="HY13" s="6">
        <f t="shared" si="72"/>
        <v>20</v>
      </c>
      <c r="HZ13" s="9">
        <f>IF(ISNA(MATCH(ratings!$A13,tournaments!HL$2:HL$33,0)),0,(INDEX(tournaments!HM$2:HM$33,MATCH(ratings!$A13,tournaments!HL$2:HL$33,0))))</f>
        <v>0</v>
      </c>
      <c r="IA13" s="3">
        <f>IF(ISNA(MATCH(ratings!$A13,tournaments!HL$2:HL$33,0)),0,(INDEX(tournaments!HN$2:HN$33,MATCH(ratings!$A13,tournaments!HL$2:HL$33,0))))</f>
        <v>0</v>
      </c>
      <c r="IB13" s="6">
        <f t="shared" si="73"/>
        <v>20</v>
      </c>
      <c r="IC13" s="9">
        <f>IF(ISNA(MATCH(ratings!$A13,tournaments!HO$2:HO$33,0)),0,(INDEX(tournaments!HP$2:HP$33,MATCH(ratings!$A13,tournaments!HO$2:HO$33,0))))</f>
        <v>0</v>
      </c>
      <c r="ID13" s="3">
        <f>IF(ISNA(MATCH(ratings!$A13,tournaments!HO$2:HO$33,0)),0,(INDEX(tournaments!HQ$2:HQ$33,MATCH(ratings!$A13,tournaments!HO$2:HO$33,0))))</f>
        <v>0</v>
      </c>
      <c r="IE13" s="6">
        <f t="shared" si="74"/>
        <v>20</v>
      </c>
      <c r="IF13" s="9">
        <f>IF(ISNA(MATCH(ratings!$A13,tournaments!HR$2:HR$33,0)),0,(INDEX(tournaments!HS$2:HS$33,MATCH(ratings!$A13,tournaments!HR$2:HR$33,0))))</f>
        <v>0</v>
      </c>
      <c r="IG13" s="3">
        <f>IF(ISNA(MATCH(ratings!$A13,tournaments!HR$2:HR$33,0)),0,(INDEX(tournaments!HT$2:HT$33,MATCH(ratings!$A13,tournaments!HR$2:HR$33,0))))</f>
        <v>0</v>
      </c>
      <c r="IH13" s="6">
        <f t="shared" si="75"/>
        <v>20</v>
      </c>
      <c r="II13" s="9">
        <f>IF(ISNA(MATCH(ratings!$A13,tournaments!HU$2:HU$33,0)),0,(INDEX(tournaments!HV$2:HV$33,MATCH(ratings!$A13,tournaments!HU$2:HU$33,0))))</f>
        <v>0</v>
      </c>
      <c r="IJ13" s="3">
        <f>IF(ISNA(MATCH(ratings!$A13,tournaments!HU$2:HU$33,0)),0,(INDEX(tournaments!HW$2:HW$33,MATCH(ratings!$A13,tournaments!HU$2:HU$33,0))))</f>
        <v>0</v>
      </c>
      <c r="IK13" s="6">
        <f t="shared" si="76"/>
        <v>20</v>
      </c>
      <c r="IL13" s="9">
        <f>IF(ISNA(MATCH(ratings!$A13,tournaments!HX$2:HX$33,0)),0,(INDEX(tournaments!HY$2:HY$33,MATCH(ratings!$A13,tournaments!HX$2:HX$33,0))))</f>
        <v>0</v>
      </c>
      <c r="IM13" s="3">
        <f>IF(ISNA(MATCH(ratings!$A13,tournaments!HX$2:HX$33,0)),0,(INDEX(tournaments!HZ$2:HZ$33,MATCH(ratings!$A13,tournaments!HX$2:HX$33,0))))</f>
        <v>0</v>
      </c>
      <c r="IN13" s="6">
        <f t="shared" si="77"/>
        <v>20</v>
      </c>
      <c r="IO13" s="9">
        <f>IF(ISNA(MATCH(ratings!$A13,tournaments!IA$2:IA$33,0)),0,(INDEX(tournaments!IB$2:IB$33,MATCH(ratings!$A13,tournaments!IA$2:IA$33,0))))</f>
        <v>0</v>
      </c>
      <c r="IP13" s="3">
        <f>IF(ISNA(MATCH(ratings!$A13,tournaments!IA$2:IA$33,0)),0,(INDEX(tournaments!IC$2:IC$33,MATCH(ratings!$A13,tournaments!IA$2:IA$33,0))))</f>
        <v>0</v>
      </c>
      <c r="IQ13" s="6">
        <f t="shared" si="78"/>
        <v>20</v>
      </c>
      <c r="IR13" s="9">
        <f>IF(ISNA(MATCH(ratings!$A13,tournaments!ID$2:ID$33,0)),0,(INDEX(tournaments!IE$2:IE$33,MATCH(ratings!$A13,tournaments!ID$2:ID$33,0))))</f>
        <v>0</v>
      </c>
      <c r="IS13" s="3">
        <f>IF(ISNA(MATCH(ratings!$A13,tournaments!ID$2:ID$33,0)),0,(INDEX(tournaments!IF$2:IF$33,MATCH(ratings!$A13,tournaments!ID$2:ID$33,0))))</f>
        <v>0</v>
      </c>
      <c r="IT13" s="6">
        <f t="shared" si="79"/>
        <v>20</v>
      </c>
      <c r="IU13" s="6">
        <f>parameters!$B$3*parameters!$B$2+(1-parameters!$B$3)*ratings!IT13</f>
        <v>20</v>
      </c>
      <c r="IV13" s="9">
        <f>IF(ISNA(MATCH(ratings!$A13,tournaments!IG$2:IG$33,0)),0,(INDEX(tournaments!IH$2:IH$33,MATCH(ratings!$A13,tournaments!IG$2:IG$33,0))))</f>
        <v>0</v>
      </c>
      <c r="IW13" s="3">
        <f>IF(ISNA(MATCH(ratings!$A13,tournaments!IG$2:IG$33,0)),0,(INDEX(tournaments!II$2:II$33,MATCH(ratings!$A13,tournaments!IG$2:IG$33,0))))</f>
        <v>0</v>
      </c>
      <c r="IX13" s="6">
        <f t="shared" si="80"/>
        <v>20</v>
      </c>
      <c r="IY13" s="9">
        <f>IF(ISNA(MATCH(ratings!$A13,tournaments!IJ$2:IJ$33,0)),0,(INDEX(tournaments!IK$2:IK$33,MATCH(ratings!$A13,tournaments!IJ$2:IJ$33,0))))</f>
        <v>0</v>
      </c>
      <c r="IZ13" s="3">
        <f>IF(ISNA(MATCH(ratings!$A13,tournaments!IJ$2:IJ$33,0)),0,(INDEX(tournaments!IL$2:IL$33,MATCH(ratings!$A13,tournaments!IJ$2:IJ$33,0))))</f>
        <v>0</v>
      </c>
      <c r="JA13" s="6">
        <f t="shared" si="81"/>
        <v>20</v>
      </c>
      <c r="JB13" s="9">
        <f>IF(ISNA(MATCH(ratings!$A13,tournaments!IM$2:IM$33,0)),0,(INDEX(tournaments!IN$2:IN$33,MATCH(ratings!$A13,tournaments!IM$2:IM$33,0))))</f>
        <v>0</v>
      </c>
      <c r="JC13" s="3">
        <f>IF(ISNA(MATCH(ratings!$A13,tournaments!IM$2:IM$33,0)),0,(INDEX(tournaments!IO$2:IO$33,MATCH(ratings!$A13,tournaments!IM$2:IM$33,0))))</f>
        <v>0</v>
      </c>
      <c r="JD13" s="6">
        <f t="shared" si="82"/>
        <v>20</v>
      </c>
      <c r="JE13" s="9">
        <f>IF(ISNA(MATCH(ratings!$A13,tournaments!IP$2:IP$33,0)),0,(INDEX(tournaments!IQ$2:IQ$33,MATCH(ratings!$A13,tournaments!IP$2:IP$33,0))))</f>
        <v>0</v>
      </c>
      <c r="JF13" s="3">
        <f>IF(ISNA(MATCH(ratings!$A13,tournaments!IP$2:IP$33,0)),0,(INDEX(tournaments!IR$2:IR$33,MATCH(ratings!$A13,tournaments!IP$2:IP$33,0))))</f>
        <v>0</v>
      </c>
      <c r="JG13" s="6">
        <f t="shared" si="83"/>
        <v>20</v>
      </c>
      <c r="JH13" s="9">
        <f>IF(ISNA(MATCH(ratings!$A13,tournaments!IS$2:IS$33,0)),0,(INDEX(tournaments!IT$2:IT$33,MATCH(ratings!$A13,tournaments!IS$2:IS$33,0))))</f>
        <v>0</v>
      </c>
      <c r="JI13" s="3">
        <f>IF(ISNA(MATCH(ratings!$A13,tournaments!IS$2:IS$33,0)),0,(INDEX(tournaments!IU$2:IU$33,MATCH(ratings!$A13,tournaments!IS$2:IS$33,0))))</f>
        <v>0</v>
      </c>
      <c r="JJ13" s="6">
        <f t="shared" si="84"/>
        <v>20</v>
      </c>
      <c r="JK13" s="9">
        <f>IF(ISNA(MATCH(ratings!$A13,tournaments!IV$2:IV$33,0)),0,(INDEX(tournaments!IW$2:IW$33,MATCH(ratings!$A13,tournaments!IV$2:IV$33,0))))</f>
        <v>0</v>
      </c>
      <c r="JL13" s="3">
        <f>IF(ISNA(MATCH(ratings!$A13,tournaments!IV$2:IV$33,0)),0,(INDEX(tournaments!IX$2:IX$33,MATCH(ratings!$A13,tournaments!IV$2:IV$33,0))))</f>
        <v>0</v>
      </c>
      <c r="JM13" s="6">
        <f t="shared" si="85"/>
        <v>20</v>
      </c>
      <c r="JN13" s="9">
        <f>IF(ISNA(MATCH(ratings!$A13,tournaments!IY$2:IY$33,0)),0,(INDEX(tournaments!IZ$2:IZ$33,MATCH(ratings!$A13,tournaments!IY$2:IY$33,0))))</f>
        <v>0</v>
      </c>
      <c r="JO13" s="3">
        <f>IF(ISNA(MATCH(ratings!$A13,tournaments!IY$2:IY$33,0)),0,(INDEX(tournaments!JA$2:JA$33,MATCH(ratings!$A13,tournaments!IY$2:IY$33,0))))</f>
        <v>0</v>
      </c>
      <c r="JP13" s="6">
        <f t="shared" si="86"/>
        <v>20</v>
      </c>
      <c r="JQ13" s="6">
        <f>parameters!$B$3*parameters!$B$2+(1-parameters!$B$3)*ratings!JP13</f>
        <v>20</v>
      </c>
      <c r="JR13" s="9">
        <f>IF(ISNA(MATCH(ratings!$A13,tournaments!JC$2:JC$33,0)),0,(INDEX(tournaments!JD$2:JD$33,MATCH(ratings!$A13,tournaments!JC$2:JC$33,0))))</f>
        <v>0</v>
      </c>
      <c r="JS13" s="3">
        <f>IF(ISNA(MATCH(ratings!$A13,tournaments!JC$2:JC$33,0)),0,(INDEX(tournaments!JE$2:JE$33,MATCH(ratings!$A13,tournaments!JC$2:JC$33,0))))</f>
        <v>0</v>
      </c>
      <c r="JT13" s="6">
        <f t="shared" si="87"/>
        <v>20</v>
      </c>
      <c r="JU13" s="9">
        <f>IF(ISNA(MATCH(ratings!$A13,tournaments!JF$2:JF$33,0)),0,(INDEX(tournaments!JG$2:JG$33,MATCH(ratings!$A13,tournaments!JF$2:JF$33,0))))</f>
        <v>0</v>
      </c>
      <c r="JV13" s="3">
        <f>IF(ISNA(MATCH(ratings!$A13,tournaments!JF$2:JF$33,0)),0,(INDEX(tournaments!JH$2:JH$33,MATCH(ratings!$A13,tournaments!JF$2:JF$33,0))))</f>
        <v>0</v>
      </c>
      <c r="JW13" s="6">
        <f t="shared" si="88"/>
        <v>20</v>
      </c>
      <c r="JX13" s="9">
        <f>IF(ISNA(MATCH(ratings!$A13,tournaments!JI$2:JI$33,0)),0,(INDEX(tournaments!JJ$2:JJ$33,MATCH(ratings!$A13,tournaments!JI$2:JI$33,0))))</f>
        <v>0</v>
      </c>
      <c r="JY13" s="3">
        <f>IF(ISNA(MATCH(ratings!$A13,tournaments!JI$2:JI$33,0)),0,(INDEX(tournaments!JK$2:JK$33,MATCH(ratings!$A13,tournaments!JI$2:JI$33,0))))</f>
        <v>0</v>
      </c>
      <c r="JZ13" s="6">
        <f t="shared" si="89"/>
        <v>20</v>
      </c>
      <c r="KA13" s="9">
        <f>IF(ISNA(MATCH(ratings!$A13,tournaments!JL$2:JL$33,0)),0,(INDEX(tournaments!JM$2:JM$33,MATCH(ratings!$A13,tournaments!JL$2:JL$33,0))))</f>
        <v>0.18766795249445523</v>
      </c>
      <c r="KB13" s="3">
        <f>IF(ISNA(MATCH(ratings!$A13,tournaments!JL$2:JL$33,0)),0,(INDEX(tournaments!JN$2:JN$33,MATCH(ratings!$A13,tournaments!JL$2:JL$33,0))))</f>
        <v>66.666666666666671</v>
      </c>
      <c r="KC13" s="6">
        <f t="shared" si="90"/>
        <v>28.757837783074578</v>
      </c>
      <c r="KD13" s="9">
        <f>IF(ISNA(MATCH(ratings!$A13,tournaments!JO$2:JO$33,0)),0,(INDEX(tournaments!JP$2:JP$33,MATCH(ratings!$A13,tournaments!JO$2:JO$33,0))))</f>
        <v>0</v>
      </c>
      <c r="KE13" s="3">
        <f>IF(ISNA(MATCH(ratings!$A13,tournaments!JO$2:JO$33,0)),0,(INDEX(tournaments!JQ$2:JQ$33,MATCH(ratings!$A13,tournaments!JO$2:JO$33,0))))</f>
        <v>0</v>
      </c>
      <c r="KF13" s="6">
        <f t="shared" si="91"/>
        <v>28.757837783074578</v>
      </c>
      <c r="KG13" s="9">
        <f>IF(ISNA(MATCH(ratings!$A13,tournaments!JR$2:JR$33,0)),0,(INDEX(tournaments!JS$2:JS$33,MATCH(ratings!$A13,tournaments!JR$2:JR$33,0))))</f>
        <v>0</v>
      </c>
      <c r="KH13" s="3">
        <f>IF(ISNA(MATCH(ratings!$A13,tournaments!JR$2:JR$33,0)),0,(INDEX(tournaments!JT$2:JT$33,MATCH(ratings!$A13,tournaments!JR$2:JR$33,0))))</f>
        <v>0</v>
      </c>
      <c r="KI13" s="6">
        <f t="shared" si="92"/>
        <v>28.757837783074578</v>
      </c>
      <c r="KJ13" s="6">
        <f>parameters!$B$3*parameters!$B$2+(1-parameters!$B$3)*ratings!KI13</f>
        <v>27.88205400476712</v>
      </c>
      <c r="KK13" s="9">
        <f>IF(ISNA(MATCH(ratings!$A13,tournaments!JU$2:JU$33,0)),0,(INDEX(tournaments!JV$2:JV$33,MATCH(ratings!$A13,tournaments!JU$2:JU$33,0))))</f>
        <v>0</v>
      </c>
      <c r="KL13" s="3">
        <f>IF(ISNA(MATCH(ratings!$A13,tournaments!JU$2:JU$33,0)),0,(INDEX(tournaments!JW$2:JW$33,MATCH(ratings!$A13,tournaments!JU$2:JU$33,0))))</f>
        <v>0</v>
      </c>
      <c r="KM13" s="6">
        <f t="shared" si="93"/>
        <v>27.88205400476712</v>
      </c>
      <c r="KN13" s="9">
        <f>IF(ISNA(MATCH(ratings!$A13,tournaments!JX$2:JX$33,0)),0,(INDEX(tournaments!JY$2:JY$33,MATCH(ratings!$A13,tournaments!JX$2:JX$33,0))))</f>
        <v>0</v>
      </c>
      <c r="KO13" s="3">
        <f>IF(ISNA(MATCH(ratings!$A13,tournaments!JX$2:JX$33,0)),0,(INDEX(tournaments!JZ$2:JZ$33,MATCH(ratings!$A13,tournaments!JX$2:JX$33,0))))</f>
        <v>0</v>
      </c>
      <c r="KP13" s="6">
        <f t="shared" si="94"/>
        <v>27.88205400476712</v>
      </c>
      <c r="KQ13" s="9">
        <f>IF(ISNA(MATCH(ratings!$A13,tournaments!KA$2:KA$33,0)),0,(INDEX(tournaments!KB$2:KB$33,MATCH(ratings!$A13,tournaments!KA$2:KA$33,0))))</f>
        <v>0</v>
      </c>
      <c r="KR13" s="3">
        <f>IF(ISNA(MATCH(ratings!$A13,tournaments!KA$2:KA$33,0)),0,(INDEX(tournaments!KC$2:KC$33,MATCH(ratings!$A13,tournaments!KA$2:KA$33,0))))</f>
        <v>0</v>
      </c>
      <c r="KS13" s="6">
        <f t="shared" si="95"/>
        <v>27.88205400476712</v>
      </c>
      <c r="KT13" s="9">
        <f>IF(ISNA(MATCH(ratings!$A13,tournaments!KD$2:KD$33,0)),0,(INDEX(tournaments!KE$2:KE$33,MATCH(ratings!$A13,tournaments!KD$2:KD$33,0))))</f>
        <v>0</v>
      </c>
      <c r="KU13" s="3">
        <f>IF(ISNA(MATCH(ratings!$A13,tournaments!KD$2:KD$33,0)),0,(INDEX(tournaments!KF$2:KF$33,MATCH(ratings!$A13,tournaments!KD$2:KD$33,0))))</f>
        <v>0</v>
      </c>
      <c r="KV13" s="6">
        <f t="shared" si="96"/>
        <v>27.88205400476712</v>
      </c>
      <c r="KW13" s="9">
        <f>IF(ISNA(MATCH(ratings!$A13,tournaments!KG$2:KG$33,0)),0,(INDEX(tournaments!KH$2:KH$33,MATCH(ratings!$A13,tournaments!KG$2:KG$33,0))))</f>
        <v>0</v>
      </c>
      <c r="KX13" s="3">
        <f>IF(ISNA(MATCH(ratings!$A13,tournaments!KG$2:KG$33,0)),0,(INDEX(tournaments!KI$2:KI$33,MATCH(ratings!$A13,tournaments!KG$2:KG$33,0))))</f>
        <v>0</v>
      </c>
      <c r="KY13" s="6">
        <f t="shared" si="97"/>
        <v>27.88205400476712</v>
      </c>
      <c r="KZ13" s="9">
        <f>IF(ISNA(MATCH(ratings!$A13,tournaments!KJ$2:KJ$33,0)),0,(INDEX(tournaments!KK$2:KK$33,MATCH(ratings!$A13,tournaments!KJ$2:KJ$33,0))))</f>
        <v>0</v>
      </c>
      <c r="LA13" s="3">
        <f>IF(ISNA(MATCH(ratings!$A13,tournaments!KJ$2:KJ$33,0)),0,(INDEX(tournaments!KL$2:KL$33,MATCH(ratings!$A13,tournaments!KJ$2:KJ$33,0))))</f>
        <v>0</v>
      </c>
      <c r="LB13" s="6">
        <f t="shared" si="98"/>
        <v>27.88205400476712</v>
      </c>
      <c r="LC13" s="6">
        <f>parameters!$B$3*parameters!$B$2+(1-parameters!$B$3)*ratings!LB13</f>
        <v>27.093848604290407</v>
      </c>
      <c r="LD13" s="9">
        <f>IF(ISNA(MATCH(ratings!$A13,tournaments!KN$2:KN$33,0)),0,(INDEX(tournaments!KO$2:KO$33,MATCH(ratings!$A13,tournaments!KN$2:KN$33,0))))</f>
        <v>0</v>
      </c>
      <c r="LE13" s="3">
        <f>IF(ISNA(MATCH(ratings!$A13,tournaments!KN$2:KN$33,0)),0,(INDEX(tournaments!KP$2:KP$33,MATCH(ratings!$A13,tournaments!KN$2:KN$33,0))))</f>
        <v>0</v>
      </c>
      <c r="LF13" s="6">
        <f t="shared" si="99"/>
        <v>27.093848604290407</v>
      </c>
      <c r="LG13" s="9">
        <f>IF(ISNA(MATCH(ratings!$A13,tournaments!KQ$2:KQ$33,0)),0,(INDEX(tournaments!KR$2:KR$33,MATCH(ratings!$A13,tournaments!KQ$2:KQ$33,0))))</f>
        <v>0</v>
      </c>
      <c r="LH13" s="3">
        <f>IF(ISNA(MATCH(ratings!$A13,tournaments!KQ$2:KQ$33,0)),0,(INDEX(tournaments!KS$2:KS$33,MATCH(ratings!$A13,tournaments!KQ$2:KQ$33,0))))</f>
        <v>0</v>
      </c>
      <c r="LI13" s="6">
        <f t="shared" si="100"/>
        <v>27.093848604290407</v>
      </c>
      <c r="LJ13" s="9">
        <f>IF(ISNA(MATCH(ratings!$A13,tournaments!KT$2:KT$33,0)),0,(INDEX(tournaments!KU$2:KU$33,MATCH(ratings!$A13,tournaments!KT$2:KT$33,0))))</f>
        <v>0</v>
      </c>
      <c r="LK13" s="3">
        <f>IF(ISNA(MATCH(ratings!$A13,tournaments!KT$2:KT$33,0)),0,(INDEX(tournaments!KV$2:KV$33,MATCH(ratings!$A13,tournaments!KT$2:KT$33,0))))</f>
        <v>0</v>
      </c>
      <c r="LL13" s="6">
        <f t="shared" si="101"/>
        <v>27.093848604290407</v>
      </c>
      <c r="LM13" s="9">
        <f>IF(ISNA(MATCH(ratings!$A13,tournaments!KW$2:KW$33,0)),0,(INDEX(tournaments!KX$2:KX$33,MATCH(ratings!$A13,tournaments!KW$2:KW$33,0))))</f>
        <v>0</v>
      </c>
      <c r="LN13" s="3">
        <f>IF(ISNA(MATCH(ratings!$A13,tournaments!KW$2:KW$33,0)),0,(INDEX(tournaments!KY$2:KY$33,MATCH(ratings!$A13,tournaments!KW$2:KW$33,0))))</f>
        <v>0</v>
      </c>
      <c r="LO13" s="6">
        <f t="shared" si="102"/>
        <v>27.093848604290407</v>
      </c>
      <c r="LP13" s="9">
        <f>IF(ISNA(MATCH(ratings!$A13,tournaments!KZ$2:KZ$33,0)),0,(INDEX(tournaments!LA$2:LA$33,MATCH(ratings!$A13,tournaments!KZ$2:KZ$33,0))))</f>
        <v>0</v>
      </c>
      <c r="LQ13" s="3">
        <f>IF(ISNA(MATCH(ratings!$A13,tournaments!KZ$2:KZ$33,0)),0,(INDEX(tournaments!LB$2:LB$33,MATCH(ratings!$A13,tournaments!KZ$2:KZ$33,0))))</f>
        <v>0</v>
      </c>
      <c r="LR13" s="6">
        <f t="shared" si="103"/>
        <v>27.093848604290407</v>
      </c>
      <c r="LS13" s="9">
        <f>IF(ISNA(MATCH(ratings!$A13,tournaments!LC$2:LC$33,0)),0,(INDEX(tournaments!LD$2:LD$33,MATCH(ratings!$A13,tournaments!LC$2:LC$33,0))))</f>
        <v>0</v>
      </c>
      <c r="LT13" s="3">
        <f>IF(ISNA(MATCH(ratings!$A13,tournaments!LC$2:LC$33,0)),0,(INDEX(tournaments!LE$2:LE$33,MATCH(ratings!$A13,tournaments!LC$2:LC$33,0))))</f>
        <v>0</v>
      </c>
      <c r="LU13" s="6">
        <f t="shared" si="104"/>
        <v>27.093848604290407</v>
      </c>
      <c r="LV13" s="6">
        <f>parameters!$B$3*parameters!$B$2+(1-parameters!$B$3)*ratings!LU13</f>
        <v>26.384463743861367</v>
      </c>
      <c r="LW13" s="9">
        <f>IF(ISNA(MATCH(ratings!$A13,tournaments!LF$2:LF$33,0)),0,(INDEX(tournaments!LG$2:LG$33,MATCH(ratings!$A13,tournaments!LF$2:LF$33,0))))</f>
        <v>0</v>
      </c>
      <c r="LX13" s="3">
        <f>IF(ISNA(MATCH(ratings!$A13,tournaments!LF$2:LF$33,0)),0,(INDEX(tournaments!LH$2:LH$33,MATCH(ratings!$A13,tournaments!LF$2:LF$33,0))))</f>
        <v>0</v>
      </c>
      <c r="LY13" s="6">
        <f t="shared" si="105"/>
        <v>26.384463743861367</v>
      </c>
      <c r="LZ13" s="9">
        <f>IF(ISNA(MATCH(ratings!$A13,tournaments!LI$2:LI$33,0)),0,(INDEX(tournaments!LJ$2:LJ$33,MATCH(ratings!$A13,tournaments!LI$2:LI$33,0))))</f>
        <v>0</v>
      </c>
      <c r="MA13" s="3">
        <f>IF(ISNA(MATCH(ratings!$A13,tournaments!LI$2:LI$33,0)),0,(INDEX(tournaments!LK$2:LK$33,MATCH(ratings!$A13,tournaments!LI$2:LI$33,0))))</f>
        <v>0</v>
      </c>
      <c r="MB13" s="6">
        <f t="shared" si="106"/>
        <v>26.384463743861367</v>
      </c>
      <c r="MC13" s="9">
        <f>IF(ISNA(MATCH(ratings!$A13,tournaments!LL$2:LL$33,0)),0,(INDEX(tournaments!LM$2:LM$33,MATCH(ratings!$A13,tournaments!LL$2:LL$33,0))))</f>
        <v>0</v>
      </c>
      <c r="MD13" s="3">
        <f>IF(ISNA(MATCH(ratings!$A13,tournaments!LL$2:LL$33,0)),0,(INDEX(tournaments!LN$2:LN$33,MATCH(ratings!$A13,tournaments!LL$2:LL$33,0))))</f>
        <v>0</v>
      </c>
      <c r="ME13" s="6">
        <f t="shared" si="107"/>
        <v>26.384463743861367</v>
      </c>
      <c r="MF13" s="6">
        <f>parameters!$B$3*parameters!$B$2+(1-parameters!$B$3)*ratings!ME13</f>
        <v>25.746017369475233</v>
      </c>
      <c r="MG13" s="9">
        <f>IF(ISNA(MATCH(ratings!$A13,tournaments!LO$2:LO$33,0)),0,(INDEX(tournaments!LP$2:LP$33,MATCH(ratings!$A13,tournaments!LO$2:LO$33,0))))</f>
        <v>0</v>
      </c>
      <c r="MH13" s="3">
        <f>IF(ISNA(MATCH(ratings!$A13,tournaments!LO$2:LO$33,0)),0,(INDEX(tournaments!LQ$2:LQ$33,MATCH(ratings!$A13,tournaments!LO$2:LO$33,0))))</f>
        <v>0</v>
      </c>
      <c r="MI13" s="6">
        <f t="shared" si="108"/>
        <v>25.746017369475233</v>
      </c>
      <c r="MJ13" s="9">
        <f>IF(ISNA(MATCH(ratings!$A13,tournaments!LR$2:LR$33,0)),0,(INDEX(tournaments!LS$2:LS$33,MATCH(ratings!$A13,tournaments!LR$2:LR$33,0))))</f>
        <v>0</v>
      </c>
      <c r="MK13" s="3">
        <f>IF(ISNA(MATCH(ratings!$A13,tournaments!LR$2:LR$33,0)),0,(INDEX(tournaments!LT$2:LT$33,MATCH(ratings!$A13,tournaments!LR$2:LR$33,0))))</f>
        <v>0</v>
      </c>
      <c r="ML13" s="6">
        <f t="shared" si="109"/>
        <v>25.746017369475233</v>
      </c>
      <c r="MM13" s="9">
        <f>IF(ISNA(MATCH(ratings!$A13,tournaments!LU$2:LU$33,0)),0,(INDEX(tournaments!LV$2:LV$33,MATCH(ratings!$A13,tournaments!LU$2:LU$33,0))))</f>
        <v>0</v>
      </c>
      <c r="MN13" s="3">
        <f>IF(ISNA(MATCH(ratings!$A13,tournaments!LU$2:LU$33,0)),0,(INDEX(tournaments!LW$2:LW$33,MATCH(ratings!$A13,tournaments!LU$2:LU$33,0))))</f>
        <v>0</v>
      </c>
      <c r="MO13" s="6">
        <f t="shared" si="110"/>
        <v>25.746017369475233</v>
      </c>
      <c r="MP13" s="9">
        <f>IF(ISNA(MATCH(ratings!$A13,tournaments!LX$2:LX$33,0)),0,(INDEX(tournaments!LY$2:LY$33,MATCH(ratings!$A13,tournaments!LX$2:LX$33,0))))</f>
        <v>0</v>
      </c>
      <c r="MQ13" s="3">
        <f>IF(ISNA(MATCH(ratings!$A13,tournaments!LX$2:LX$33,0)),0,(INDEX(tournaments!LZ$2:LZ$33,MATCH(ratings!$A13,tournaments!LX$2:LX$33,0))))</f>
        <v>0</v>
      </c>
      <c r="MR13" s="6">
        <f t="shared" si="111"/>
        <v>25.746017369475233</v>
      </c>
      <c r="MS13" s="9">
        <f>IF(ISNA(MATCH(ratings!$A13,tournaments!MA$2:MA$33,0)),0,(INDEX(tournaments!MB$2:MB$33,MATCH(ratings!$A13,tournaments!MA$2:MA$33,0))))</f>
        <v>0</v>
      </c>
      <c r="MT13" s="3">
        <f>IF(ISNA(MATCH(ratings!$A13,tournaments!MA$2:MA$33,0)),0,(INDEX(tournaments!MC$2:MC$33,MATCH(ratings!$A13,tournaments!MA$2:MA$33,0))))</f>
        <v>0</v>
      </c>
      <c r="MU13" s="6">
        <f t="shared" si="112"/>
        <v>25.746017369475233</v>
      </c>
      <c r="MV13" s="6">
        <f>parameters!$B$3*parameters!$B$2+(1-parameters!$B$3)*ratings!MU13</f>
        <v>25.171415632527712</v>
      </c>
      <c r="MW13" s="6">
        <f>parameters!$B$3*parameters!$B$2+(1-parameters!$B$3)*ratings!MV13</f>
        <v>24.65427406927494</v>
      </c>
      <c r="MX13" s="6">
        <f>parameters!$B$3*parameters!$B$2+(1-parameters!$B$3)*ratings!MW13</f>
        <v>24.188846662347448</v>
      </c>
      <c r="MY13" s="9">
        <f>IF(ISNA(MATCH(ratings!$A13,tournaments!MD$2:MD$33,0)),0,(INDEX(tournaments!ME$2:ME$33,MATCH(ratings!$A13,tournaments!MD$2:MD$33,0))))</f>
        <v>0</v>
      </c>
      <c r="MZ13" s="3">
        <f>IF(ISNA(MATCH(ratings!$A13,tournaments!MD$2:MD$33,0)),0,(INDEX(tournaments!MF$2:MF$33,MATCH(ratings!$A13,tournaments!MD$2:MD$33,0))))</f>
        <v>0</v>
      </c>
      <c r="NA13" s="6">
        <f t="shared" si="113"/>
        <v>24.188846662347448</v>
      </c>
      <c r="NB13" s="9">
        <f>IF(ISNA(MATCH(ratings!$A13,tournaments!MG$2:MG$33,0)),0,(INDEX(tournaments!MH$2:MH$33,MATCH(ratings!$A13,tournaments!MG$2:MG$33,0))))</f>
        <v>0</v>
      </c>
      <c r="NC13" s="3">
        <f>IF(ISNA(MATCH(ratings!$A13,tournaments!MG$2:MG$33,0)),0,(INDEX(tournaments!MI$2:MI$33,MATCH(ratings!$A13,tournaments!MG$2:MG$33,0))))</f>
        <v>0</v>
      </c>
      <c r="ND13" s="6">
        <f t="shared" si="114"/>
        <v>24.188846662347448</v>
      </c>
      <c r="NE13" s="9">
        <f>IF(ISNA(MATCH(ratings!$A13,tournaments!MJ$2:MJ$33,0)),0,(INDEX(tournaments!MK$2:MK$33,MATCH(ratings!$A13,tournaments!MJ$2:MJ$33,0))))</f>
        <v>0</v>
      </c>
      <c r="NF13" s="3">
        <f>IF(ISNA(MATCH(ratings!$A13,tournaments!MJ$2:MJ$33,0)),0,(INDEX(tournaments!ML$2:ML$33,MATCH(ratings!$A13,tournaments!MJ$2:MJ$33,0))))</f>
        <v>0</v>
      </c>
      <c r="NG13" s="6">
        <f t="shared" si="115"/>
        <v>24.188846662347448</v>
      </c>
      <c r="NH13" s="9">
        <f>IF(ISNA(MATCH(ratings!$A13,tournaments!MM$2:MM$33,0)),0,(INDEX(tournaments!MN$2:MN$33,MATCH(ratings!$A13,tournaments!MM$2:MM$33,0))))</f>
        <v>0</v>
      </c>
      <c r="NI13" s="3">
        <f>IF(ISNA(MATCH(ratings!$A13,tournaments!MM$2:MM$33,0)),0,(INDEX(tournaments!MO$2:MO$33,MATCH(ratings!$A13,tournaments!MM$2:MM$33,0))))</f>
        <v>0</v>
      </c>
      <c r="NJ13" s="6">
        <f t="shared" si="116"/>
        <v>24.188846662347448</v>
      </c>
      <c r="NK13" s="9">
        <f>IF(ISNA(MATCH(ratings!$A13,tournaments!MP$2:MP$33,0)),0,(INDEX(tournaments!MQ$2:MQ$33,MATCH(ratings!$A13,tournaments!MP$2:MP$33,0))))</f>
        <v>0</v>
      </c>
      <c r="NL13" s="3">
        <f>IF(ISNA(MATCH(ratings!$A13,tournaments!MP$2:MP$33,0)),0,(INDEX(tournaments!MR$2:MR$33,MATCH(ratings!$A13,tournaments!MP$2:MP$33,0))))</f>
        <v>0</v>
      </c>
      <c r="NM13" s="6">
        <f t="shared" si="117"/>
        <v>24.188846662347448</v>
      </c>
      <c r="NN13" s="9">
        <f>IF(ISNA(MATCH(ratings!$A13,tournaments!MS$2:MS$33,0)),0,(INDEX(tournaments!MT$2:MT$33,MATCH(ratings!$A13,tournaments!MS$2:MS$33,0))))</f>
        <v>0</v>
      </c>
      <c r="NO13" s="3">
        <f>IF(ISNA(MATCH(ratings!$A13,tournaments!MS$2:MS$33,0)),0,(INDEX(tournaments!MU$2:MU$33,MATCH(ratings!$A13,tournaments!MS$2:MS$33,0))))</f>
        <v>0</v>
      </c>
      <c r="NP13" s="6">
        <f t="shared" si="118"/>
        <v>24.188846662347448</v>
      </c>
      <c r="NQ13" s="6">
        <f>parameters!$B$3*parameters!$B$2+(1-parameters!$B$3)*ratings!NP13</f>
        <v>23.769961996112702</v>
      </c>
      <c r="NR13" s="9">
        <f>IF(ISNA(MATCH(ratings!$A13,tournaments!MV$2:MV$33,0)),0,(INDEX(tournaments!MW$2:MW$33,MATCH(ratings!$A13,tournaments!MV$2:MV$33,0))))</f>
        <v>0</v>
      </c>
      <c r="NS13" s="3">
        <f>IF(ISNA(MATCH(ratings!$A13,tournaments!MV$2:MV$33,0)),0,(INDEX(tournaments!MX$2:MX$33,MATCH(ratings!$A13,tournaments!MV$2:MV$33,0))))</f>
        <v>0</v>
      </c>
      <c r="NT13" s="6">
        <f t="shared" si="119"/>
        <v>23.769961996112702</v>
      </c>
      <c r="NU13" s="9">
        <f>IF(ISNA(MATCH(ratings!$A13,tournaments!MY$2:MY$33,0)),0,(INDEX(tournaments!MZ$2:MZ$33,MATCH(ratings!$A13,tournaments!MY$2:MY$33,0))))</f>
        <v>0</v>
      </c>
      <c r="NV13" s="3">
        <f>IF(ISNA(MATCH(ratings!$A13,tournaments!MY$2:MY$33,0)),0,(INDEX(tournaments!NA$2:NA$33,MATCH(ratings!$A13,tournaments!MY$2:MY$33,0))))</f>
        <v>0</v>
      </c>
      <c r="NW13" s="6">
        <f t="shared" si="120"/>
        <v>23.769961996112702</v>
      </c>
      <c r="NX13" s="9">
        <f>IF(ISNA(MATCH(ratings!$A13,tournaments!NB$2:NB$33,0)),0,(INDEX(tournaments!NC$2:NC$33,MATCH(ratings!$A13,tournaments!NB$2:NB$33,0))))</f>
        <v>0</v>
      </c>
      <c r="NY13" s="3">
        <f>IF(ISNA(MATCH(ratings!$A13,tournaments!NB$2:NB$33,0)),0,(INDEX(tournaments!ND$2:ND$33,MATCH(ratings!$A13,tournaments!NB$2:NB$33,0))))</f>
        <v>0</v>
      </c>
      <c r="NZ13" s="6">
        <f t="shared" si="121"/>
        <v>23.769961996112702</v>
      </c>
      <c r="OA13" s="9">
        <f>IF(ISNA(MATCH(ratings!$A13,tournaments!NE$2:NE$33,0)),0,(INDEX(tournaments!NF$2:NF$33,MATCH(ratings!$A13,tournaments!NE$2:NE$33,0))))</f>
        <v>0</v>
      </c>
      <c r="OB13" s="3">
        <f>IF(ISNA(MATCH(ratings!$A13,tournaments!NE$2:NE$33,0)),0,(INDEX(tournaments!NG$2:NG$33,MATCH(ratings!$A13,tournaments!NE$2:NE$33,0))))</f>
        <v>0</v>
      </c>
      <c r="OC13" s="6">
        <f t="shared" si="122"/>
        <v>23.769961996112702</v>
      </c>
      <c r="OD13" s="6">
        <f>parameters!$B$3*parameters!$B$2+(1-parameters!$B$3)*ratings!OC13</f>
        <v>23.392965796501432</v>
      </c>
      <c r="OE13" s="9">
        <f>IF(ISNA(MATCH(ratings!$A13,tournaments!NH$2:NH$33,0)),0,(INDEX(tournaments!NI$2:NI$33,MATCH(ratings!$A13,tournaments!NH$2:NH$33,0))))</f>
        <v>0.25918177931828212</v>
      </c>
      <c r="OF13" s="3">
        <f>IF(ISNA(MATCH(ratings!$A13,tournaments!NH$2:NH$33,0)),0,(INDEX(tournaments!NJ$2:NJ$33,MATCH(ratings!$A13,tournaments!NH$2:NH$33,0))))</f>
        <v>75</v>
      </c>
      <c r="OG13" s="6">
        <f t="shared" si="123"/>
        <v>36.768568746703636</v>
      </c>
      <c r="OH13" s="9">
        <f>IF(ISNA(MATCH(ratings!$A13,tournaments!NK$2:NK$33,0)),0,(INDEX(tournaments!NL$2:NL$33,MATCH(ratings!$A13,tournaments!NK$2:NK$33,0))))</f>
        <v>0.24768863341282421</v>
      </c>
      <c r="OI13" s="3">
        <f>IF(ISNA(MATCH(ratings!$A13,tournaments!NK$2:NK$33,0)),0,(INDEX(tournaments!NM$2:NM$33,MATCH(ratings!$A13,tournaments!NK$2:NK$33,0))))</f>
        <v>64.285714285714292</v>
      </c>
      <c r="OJ13" s="6">
        <f t="shared" si="124"/>
        <v>43.584252920682978</v>
      </c>
    </row>
    <row r="14" spans="1:400" s="3" customFormat="1" x14ac:dyDescent="0.2">
      <c r="A14" t="s">
        <v>158</v>
      </c>
      <c r="B14" s="6">
        <f>parameters!$B$2</f>
        <v>20</v>
      </c>
      <c r="C14" s="9">
        <f>IF(ISNA(MATCH(ratings!$A14,tournaments!A$2:A$33,0)),0,(INDEX(tournaments!B$2:B$33,MATCH(ratings!$A14,tournaments!A$2:A$33,0))))</f>
        <v>0</v>
      </c>
      <c r="D14" s="3">
        <f>IF(ISNA(MATCH(ratings!$A14,tournaments!A$2:A$33,0)),0,(INDEX(tournaments!C$2:C$33,MATCH(ratings!$A14,tournaments!A$2:A$33,0))))</f>
        <v>0</v>
      </c>
      <c r="E14" s="6">
        <f t="shared" si="0"/>
        <v>20</v>
      </c>
      <c r="F14" s="9">
        <f>IF(ISNA(MATCH(ratings!$A14,tournaments!D$2:D$33,0)),0,(INDEX(tournaments!E$2:E$33,MATCH(ratings!$A14,tournaments!D$2:D$33,0))))</f>
        <v>0</v>
      </c>
      <c r="G14" s="3">
        <f>IF(ISNA(MATCH(ratings!$A14,tournaments!D$2:D$33,0)),0,(INDEX(tournaments!F$2:F$33,MATCH(ratings!$A14,tournaments!D$2:D$33,0))))</f>
        <v>0</v>
      </c>
      <c r="H14" s="6">
        <f t="shared" si="1"/>
        <v>20</v>
      </c>
      <c r="I14" s="9">
        <f>IF(ISNA(MATCH(ratings!$A14,tournaments!G$2:G$33,0)),0,(INDEX(tournaments!H$2:H$33,MATCH(ratings!$A14,tournaments!G$2:G$33,0))))</f>
        <v>0</v>
      </c>
      <c r="J14" s="3">
        <f>IF(ISNA(MATCH(ratings!$A14,tournaments!G$2:G$33,0)),0,(INDEX(tournaments!I$2:I$33,MATCH(ratings!$A14,tournaments!G$2:G$33,0))))</f>
        <v>0</v>
      </c>
      <c r="K14" s="6">
        <f t="shared" si="2"/>
        <v>20</v>
      </c>
      <c r="L14" s="6">
        <f>parameters!$B$3*parameters!$B$2+(1-parameters!$B$3)*ratings!K14</f>
        <v>20</v>
      </c>
      <c r="M14" s="9">
        <f>IF(ISNA(MATCH(ratings!$A14,tournaments!J$2:J$33,0)),0,(INDEX(tournaments!K$2:K$33,MATCH(ratings!$A14,tournaments!J$2:J$33,0))))</f>
        <v>0</v>
      </c>
      <c r="N14" s="3">
        <f>IF(ISNA(MATCH(ratings!$A14,tournaments!J$2:J$33,0)),0,(INDEX(tournaments!L$2:L$33,MATCH(ratings!$A14,tournaments!J$2:J$33,0))))</f>
        <v>0</v>
      </c>
      <c r="O14" s="6">
        <f t="shared" si="3"/>
        <v>20</v>
      </c>
      <c r="P14" s="6">
        <f>parameters!$B$3*parameters!$B$2+(1-parameters!$B$3)*ratings!O14</f>
        <v>20</v>
      </c>
      <c r="Q14" s="9">
        <f>IF(ISNA(MATCH(ratings!$A14,tournaments!M$2:M$33,0)),0,(INDEX(tournaments!N$2:N$33,MATCH(ratings!$A14,tournaments!M$2:M$33,0))))</f>
        <v>0</v>
      </c>
      <c r="R14" s="3">
        <f>IF(ISNA(MATCH(ratings!$A14,tournaments!M$2:M$33,0)),0,(INDEX(tournaments!O$2:O$33,MATCH(ratings!$A14,tournaments!M$2:M$33,0))))</f>
        <v>0</v>
      </c>
      <c r="S14" s="6">
        <f t="shared" si="4"/>
        <v>20</v>
      </c>
      <c r="T14" s="9">
        <f>IF(ISNA(MATCH(ratings!$A14,tournaments!P$2:P$33,0)),0,(INDEX(tournaments!Q$2:Q$33,MATCH(ratings!$A14,tournaments!P$2:P$33,0))))</f>
        <v>0</v>
      </c>
      <c r="U14" s="3">
        <f>IF(ISNA(MATCH(ratings!$A14,tournaments!P$2:P$33,0)),0,(INDEX(tournaments!R$2:R$33,MATCH(ratings!$A14,tournaments!P$2:P$33,0))))</f>
        <v>0</v>
      </c>
      <c r="V14" s="6">
        <f t="shared" si="5"/>
        <v>20</v>
      </c>
      <c r="W14" s="6">
        <f>parameters!$B$3*parameters!$B$2+(1-parameters!$B$3)*ratings!V14</f>
        <v>20</v>
      </c>
      <c r="X14" s="9">
        <f>IF(ISNA(MATCH(ratings!$A14,tournaments!S$2:S$33,0)),0,(INDEX(tournaments!T$2:T$33,MATCH(ratings!$A14,tournaments!S$2:S$33,0))))</f>
        <v>0</v>
      </c>
      <c r="Y14" s="3">
        <f>IF(ISNA(MATCH(ratings!$A14,tournaments!S$2:S$33,0)),0,(INDEX(tournaments!U$2:U$33,MATCH(ratings!$A14,tournaments!S$2:S$33,0))))</f>
        <v>0</v>
      </c>
      <c r="Z14" s="6">
        <f t="shared" si="6"/>
        <v>20</v>
      </c>
      <c r="AA14" s="9">
        <f>IF(ISNA(MATCH(ratings!$A14,tournaments!V$2:V$33,0)),0,(INDEX(tournaments!W$2:W$33,MATCH(ratings!$A14,tournaments!V$2:V$33,0))))</f>
        <v>0</v>
      </c>
      <c r="AB14" s="3">
        <f>IF(ISNA(MATCH(ratings!$A14,tournaments!V$2:V$33,0)),0,(INDEX(tournaments!X$2:X$33,MATCH(ratings!$A14,tournaments!V$2:V$33,0))))</f>
        <v>0</v>
      </c>
      <c r="AC14" s="6">
        <f t="shared" si="7"/>
        <v>20</v>
      </c>
      <c r="AD14" s="9">
        <f>IF(ISNA(MATCH(ratings!$A14,tournaments!Y$2:Y$33,0)),0,(INDEX(tournaments!Z$2:Z$33,MATCH(ratings!$A14,tournaments!Y$2:Y$33,0))))</f>
        <v>0</v>
      </c>
      <c r="AE14" s="3">
        <f>IF(ISNA(MATCH(ratings!$A14,tournaments!Y$2:Y$33,0)),0,(INDEX(tournaments!AA$2:AA$33,MATCH(ratings!$A14,tournaments!Y$2:Y$33,0))))</f>
        <v>0</v>
      </c>
      <c r="AF14" s="6">
        <f t="shared" si="8"/>
        <v>20</v>
      </c>
      <c r="AG14" s="9">
        <f>IF(ISNA(MATCH(ratings!$A14,tournaments!AB$2:AB$33,0)),0,(INDEX(tournaments!AC$2:AC$33,MATCH(ratings!$A14,tournaments!AB$2:AB$33,0))))</f>
        <v>0</v>
      </c>
      <c r="AH14" s="3">
        <f>IF(ISNA(MATCH(ratings!$A14,tournaments!AB$2:AB$33,0)),0,(INDEX(tournaments!AD$2:AD$33,MATCH(ratings!$A14,tournaments!AB$2:AB$33,0))))</f>
        <v>0</v>
      </c>
      <c r="AI14" s="6">
        <f t="shared" si="9"/>
        <v>20</v>
      </c>
      <c r="AJ14" s="9">
        <f>IF(ISNA(MATCH(ratings!$A14,tournaments!AE$2:AE$33,0)),0,(INDEX(tournaments!AF$2:AF$33,MATCH(ratings!$A14,tournaments!AE$2:AE$33,0))))</f>
        <v>0</v>
      </c>
      <c r="AK14" s="3">
        <f>IF(ISNA(MATCH(ratings!$A14,tournaments!AE$2:AE$33,0)),0,(INDEX(tournaments!AG$2:AG$33,MATCH(ratings!$A14,tournaments!AE$2:AE$33,0))))</f>
        <v>0</v>
      </c>
      <c r="AL14" s="6">
        <f t="shared" si="10"/>
        <v>20</v>
      </c>
      <c r="AM14" s="9">
        <f>IF(ISNA(MATCH(ratings!$A14,tournaments!AH$2:AH$33,0)),0,(INDEX(tournaments!AI$2:AI$33,MATCH(ratings!$A14,tournaments!AH$2:AH$33,0))))</f>
        <v>0</v>
      </c>
      <c r="AN14" s="3">
        <f>IF(ISNA(MATCH(ratings!$A14,tournaments!AH$2:AH$33,0)),0,(INDEX(tournaments!AJ$2:AJ$33,MATCH(ratings!$A14,tournaments!AH$2:AH$33,0))))</f>
        <v>0</v>
      </c>
      <c r="AO14" s="6">
        <f t="shared" si="11"/>
        <v>20</v>
      </c>
      <c r="AP14" s="9">
        <f>IF(ISNA(MATCH(ratings!$A14,tournaments!AK$2:AK$33,0)),0,(INDEX(tournaments!AL$2:AL$33,MATCH(ratings!$A14,tournaments!AK$2:AK$33,0))))</f>
        <v>0</v>
      </c>
      <c r="AQ14" s="3">
        <f>IF(ISNA(MATCH(ratings!$A14,tournaments!AK$2:AK$33,0)),0,(INDEX(tournaments!AM$2:AM$33,MATCH(ratings!$A14,tournaments!AK$2:AK$33,0))))</f>
        <v>0</v>
      </c>
      <c r="AR14" s="6">
        <f t="shared" si="12"/>
        <v>20</v>
      </c>
      <c r="AS14" s="6">
        <f>parameters!$B$3*parameters!$B$2+(1-parameters!$B$3)*ratings!AR14</f>
        <v>20</v>
      </c>
      <c r="AT14" s="9">
        <f>IF(ISNA(MATCH(ratings!$A14,tournaments!AN$2:AN$33,0)),0,(INDEX(tournaments!AO$2:AO$33,MATCH(ratings!$A14,tournaments!AN$2:AN$33,0))))</f>
        <v>0</v>
      </c>
      <c r="AU14" s="3">
        <f>IF(ISNA(MATCH(ratings!$A14,tournaments!AN$2:AN$33,0)),0,(INDEX(tournaments!AP$2:AP$33,MATCH(ratings!$A14,tournaments!AN$2:AN$33,0))))</f>
        <v>0</v>
      </c>
      <c r="AV14" s="6">
        <f t="shared" si="13"/>
        <v>20</v>
      </c>
      <c r="AW14" s="9">
        <f>IF(ISNA(MATCH(ratings!$A14,tournaments!AQ$2:AQ$33,0)),0,(INDEX(tournaments!AR$2:AR$33,MATCH(ratings!$A14,tournaments!AQ$2:AQ$33,0))))</f>
        <v>0</v>
      </c>
      <c r="AX14" s="3">
        <f>IF(ISNA(MATCH(ratings!$A14,tournaments!AQ$2:AQ$33,0)),0,(INDEX(tournaments!AS$2:AS$33,MATCH(ratings!$A14,tournaments!AQ$2:AQ$33,0))))</f>
        <v>0</v>
      </c>
      <c r="AY14" s="6">
        <f t="shared" si="14"/>
        <v>20</v>
      </c>
      <c r="AZ14" s="9">
        <f>IF(ISNA(MATCH(ratings!$A14,tournaments!AT$2:AT$33,0)),0,(INDEX(tournaments!AU$2:AU$33,MATCH(ratings!$A14,tournaments!AT$2:AT$33,0))))</f>
        <v>0</v>
      </c>
      <c r="BA14" s="3">
        <f>IF(ISNA(MATCH(ratings!$A14,tournaments!AT$2:AT$33,0)),0,(INDEX(tournaments!AV$2:AV$33,MATCH(ratings!$A14,tournaments!AT$2:AT$33,0))))</f>
        <v>0</v>
      </c>
      <c r="BB14" s="6">
        <f t="shared" si="15"/>
        <v>20</v>
      </c>
      <c r="BC14" s="9">
        <f>IF(ISNA(MATCH(ratings!$A14,tournaments!AW$2:AW$33,0)),0,(INDEX(tournaments!AX$2:AX$33,MATCH(ratings!$A14,tournaments!AW$2:AW$33,0))))</f>
        <v>0</v>
      </c>
      <c r="BD14" s="3">
        <f>IF(ISNA(MATCH(ratings!$A14,tournaments!AW$2:AW$33,0)),0,(INDEX(tournaments!AY$2:AY$33,MATCH(ratings!$A14,tournaments!AW$2:AW$33,0))))</f>
        <v>0</v>
      </c>
      <c r="BE14" s="6">
        <f t="shared" si="16"/>
        <v>20</v>
      </c>
      <c r="BF14" s="9">
        <f>IF(ISNA(MATCH(ratings!$A14,tournaments!AZ$2:AZ$33,0)),0,(INDEX(tournaments!BA$2:BA$33,MATCH(ratings!$A14,tournaments!AZ$2:AZ$33,0))))</f>
        <v>0</v>
      </c>
      <c r="BG14" s="3">
        <f>IF(ISNA(MATCH(ratings!$A14,tournaments!AZ$2:AZ$33,0)),0,(INDEX(tournaments!BB$2:BB$33,MATCH(ratings!$A14,tournaments!AZ$2:AZ$33,0))))</f>
        <v>0</v>
      </c>
      <c r="BH14" s="6">
        <f t="shared" si="17"/>
        <v>20</v>
      </c>
      <c r="BI14" s="9">
        <f>IF(ISNA(MATCH(ratings!$A14,tournaments!BC$2:BC$33,0)),0,(INDEX(tournaments!BD$2:BD$33,MATCH(ratings!$A14,tournaments!BC$2:BC$33,0))))</f>
        <v>0</v>
      </c>
      <c r="BJ14" s="3">
        <f>IF(ISNA(MATCH(ratings!$A14,tournaments!BC$2:BC$33,0)),0,(INDEX(tournaments!BE$2:BE$33,MATCH(ratings!$A14,tournaments!BC$2:BC$33,0))))</f>
        <v>0</v>
      </c>
      <c r="BK14" s="6">
        <f t="shared" si="18"/>
        <v>20</v>
      </c>
      <c r="BL14" s="9">
        <f>IF(ISNA(MATCH(ratings!$A14,tournaments!BF$2:BF$33,0)),0,(INDEX(tournaments!BG$2:BG$33,MATCH(ratings!$A14,tournaments!BF$2:BF$33,0))))</f>
        <v>0</v>
      </c>
      <c r="BM14" s="3">
        <f>IF(ISNA(MATCH(ratings!$A14,tournaments!BF$2:BF$33,0)),0,(INDEX(tournaments!BH$2:BH$33,MATCH(ratings!$A14,tournaments!BF$2:BF$33,0))))</f>
        <v>0</v>
      </c>
      <c r="BN14" s="6">
        <f t="shared" si="19"/>
        <v>20</v>
      </c>
      <c r="BO14" s="6">
        <f>parameters!$B$3*parameters!$B$2+(1-parameters!$B$3)*ratings!BN14</f>
        <v>20</v>
      </c>
      <c r="BP14" s="9">
        <f>IF(ISNA(MATCH(ratings!$A14,tournaments!BI$2:BI$33,0)),0,(INDEX(tournaments!BJ$2:BJ$33,MATCH(ratings!$A14,tournaments!BI$2:BI$33,0))))</f>
        <v>0</v>
      </c>
      <c r="BQ14" s="3">
        <f>IF(ISNA(MATCH(ratings!$A14,tournaments!BI$2:BI$33,0)),0,(INDEX(tournaments!BK$2:BK$33,MATCH(ratings!$A14,tournaments!BI$2:BI$33,0))))</f>
        <v>0</v>
      </c>
      <c r="BR14" s="6">
        <f t="shared" si="20"/>
        <v>20</v>
      </c>
      <c r="BS14" s="9">
        <f>IF(ISNA(MATCH(ratings!$A14,tournaments!BL$2:BL$33,0)),0,(INDEX(tournaments!BM$2:BM$33,MATCH(ratings!$A14,tournaments!BL$2:BL$33,0))))</f>
        <v>0</v>
      </c>
      <c r="BT14" s="3">
        <f>IF(ISNA(MATCH(ratings!$A14,tournaments!BL$2:BL$33,0)),0,(INDEX(tournaments!BN$2:BN$33,MATCH(ratings!$A14,tournaments!BL$2:BL$33,0))))</f>
        <v>0</v>
      </c>
      <c r="BU14" s="6">
        <f t="shared" si="21"/>
        <v>20</v>
      </c>
      <c r="BV14" s="9">
        <f>IF(ISNA(MATCH(ratings!$A14,tournaments!BO$2:BO$33,0)),0,(INDEX(tournaments!BP$2:BP$33,MATCH(ratings!$A14,tournaments!BO$2:BO$33,0))))</f>
        <v>0</v>
      </c>
      <c r="BW14" s="3">
        <f>IF(ISNA(MATCH(ratings!$A14,tournaments!BO$2:BO$33,0)),0,(INDEX(tournaments!BQ$2:BQ$33,MATCH(ratings!$A14,tournaments!BO$2:BO$33,0))))</f>
        <v>0</v>
      </c>
      <c r="BX14" s="6">
        <f t="shared" si="22"/>
        <v>20</v>
      </c>
      <c r="BY14" s="9">
        <f>IF(ISNA(MATCH(ratings!$A14,tournaments!BR$2:BR$33,0)),0,(INDEX(tournaments!BS$2:BS$33,MATCH(ratings!$A14,tournaments!BR$2:BR$33,0))))</f>
        <v>0</v>
      </c>
      <c r="BZ14" s="3">
        <f>IF(ISNA(MATCH(ratings!$A14,tournaments!BR$2:BR$33,0)),0,(INDEX(tournaments!BT$2:BT$33,MATCH(ratings!$A14,tournaments!BR$2:BR$33,0))))</f>
        <v>0</v>
      </c>
      <c r="CA14" s="6">
        <f t="shared" si="23"/>
        <v>20</v>
      </c>
      <c r="CB14" s="9">
        <f>IF(ISNA(MATCH(ratings!$A14,tournaments!BU$2:BU$33,0)),0,(INDEX(tournaments!BV$2:BV$33,MATCH(ratings!$A14,tournaments!BU$2:BU$33,0))))</f>
        <v>0</v>
      </c>
      <c r="CC14" s="3">
        <f>IF(ISNA(MATCH(ratings!$A14,tournaments!BU$2:BU$33,0)),0,(INDEX(tournaments!BW$2:BW$33,MATCH(ratings!$A14,tournaments!BU$2:BU$33,0))))</f>
        <v>0</v>
      </c>
      <c r="CD14" s="6">
        <f t="shared" si="24"/>
        <v>20</v>
      </c>
      <c r="CE14" s="9">
        <f>IF(ISNA(MATCH(ratings!$A14,tournaments!BX$2:BX$33,0)),0,(INDEX(tournaments!BY$2:BY$33,MATCH(ratings!$A14,tournaments!BX$2:BX$33,0))))</f>
        <v>0</v>
      </c>
      <c r="CF14" s="3">
        <f>IF(ISNA(MATCH(ratings!$A14,tournaments!BX$2:BX$33,0)),0,(INDEX(tournaments!BZ$2:BZ$33,MATCH(ratings!$A14,tournaments!BX$2:BX$33,0))))</f>
        <v>0</v>
      </c>
      <c r="CG14" s="6">
        <f t="shared" si="25"/>
        <v>20</v>
      </c>
      <c r="CH14" s="9">
        <f>IF(ISNA(MATCH(ratings!$A14,tournaments!CA$2:CA$33,0)),0,(INDEX(tournaments!CB$2:CB$33,MATCH(ratings!$A14,tournaments!CA$2:CA$33,0))))</f>
        <v>0</v>
      </c>
      <c r="CI14" s="3">
        <f>IF(ISNA(MATCH(ratings!$A14,tournaments!CA$2:CA$33,0)),0,(INDEX(tournaments!CC$2:CC$33,MATCH(ratings!$A14,tournaments!CA$2:CA$33,0))))</f>
        <v>0</v>
      </c>
      <c r="CJ14" s="6">
        <f t="shared" si="26"/>
        <v>20</v>
      </c>
      <c r="CK14" s="9">
        <f>IF(ISNA(MATCH(ratings!$A14,tournaments!CD$2:CD$33,0)),0,(INDEX(tournaments!CE$2:CE$33,MATCH(ratings!$A14,tournaments!CD$2:CD$33,0))))</f>
        <v>0</v>
      </c>
      <c r="CL14" s="3">
        <f>IF(ISNA(MATCH(ratings!$A14,tournaments!CD$2:CD$33,0)),0,(INDEX(tournaments!CF$2:CF$33,MATCH(ratings!$A14,tournaments!CD$2:CD$33,0))))</f>
        <v>0</v>
      </c>
      <c r="CM14" s="6">
        <f t="shared" si="27"/>
        <v>20</v>
      </c>
      <c r="CN14" s="6">
        <f>parameters!$B$3*parameters!$B$2+(1-parameters!$B$3)*ratings!CM14</f>
        <v>20</v>
      </c>
      <c r="CO14" s="9">
        <f>IF(ISNA(MATCH(ratings!$A14,tournaments!CG$2:CG$33,0)),0,(INDEX(tournaments!CH$2:CH$33,MATCH(ratings!$A14,tournaments!CG$2:CG$33,0))))</f>
        <v>0</v>
      </c>
      <c r="CP14" s="3">
        <f>IF(ISNA(MATCH(ratings!$A14,tournaments!CG$2:CG$33,0)),0,(INDEX(tournaments!CI$2:CI$33,MATCH(ratings!$A14,tournaments!CG$2:CG$33,0))))</f>
        <v>0</v>
      </c>
      <c r="CQ14" s="6">
        <f t="shared" si="28"/>
        <v>20</v>
      </c>
      <c r="CR14" s="9">
        <f>IF(ISNA(MATCH(ratings!$A14,tournaments!CJ$2:CJ$33,0)),0,(INDEX(tournaments!CK$2:CK$33,MATCH(ratings!$A14,tournaments!CJ$2:CJ$33,0))))</f>
        <v>0</v>
      </c>
      <c r="CS14" s="3">
        <f>IF(ISNA(MATCH(ratings!$A14,tournaments!CJ$2:CJ$33,0)),0,(INDEX(tournaments!CL$2:CL$33,MATCH(ratings!$A14,tournaments!CJ$2:CJ$33,0))))</f>
        <v>0</v>
      </c>
      <c r="CT14" s="6">
        <f t="shared" si="29"/>
        <v>20</v>
      </c>
      <c r="CU14" s="9">
        <f>IF(ISNA(MATCH(ratings!$A14,tournaments!CM$2:CM$33,0)),0,(INDEX(tournaments!CN$2:CN$33,MATCH(ratings!$A14,tournaments!CM$2:CM$33,0))))</f>
        <v>0</v>
      </c>
      <c r="CV14" s="3">
        <f>IF(ISNA(MATCH(ratings!$A14,tournaments!CM$2:CM$33,0)),0,(INDEX(tournaments!CO$2:CO$33,MATCH(ratings!$A14,tournaments!CM$2:CM$33,0))))</f>
        <v>0</v>
      </c>
      <c r="CW14" s="6">
        <f t="shared" si="30"/>
        <v>20</v>
      </c>
      <c r="CX14" s="9">
        <f>IF(ISNA(MATCH(ratings!$A14,tournaments!CP$2:CP$33,0)),0,(INDEX(tournaments!CQ$2:CQ$33,MATCH(ratings!$A14,tournaments!CP$2:CP$33,0))))</f>
        <v>0</v>
      </c>
      <c r="CY14" s="3">
        <f>IF(ISNA(MATCH(ratings!$A14,tournaments!CP$2:CP$33,0)),0,(INDEX(tournaments!CR$2:CR$33,MATCH(ratings!$A14,tournaments!CP$2:CP$33,0))))</f>
        <v>0</v>
      </c>
      <c r="CZ14" s="6">
        <f t="shared" si="31"/>
        <v>20</v>
      </c>
      <c r="DA14" s="9">
        <f>IF(ISNA(MATCH(ratings!$A14,tournaments!CS$2:CS$33,0)),0,(INDEX(tournaments!CT$2:CT$33,MATCH(ratings!$A14,tournaments!CS$2:CS$33,0))))</f>
        <v>0</v>
      </c>
      <c r="DB14" s="3">
        <f>IF(ISNA(MATCH(ratings!$A14,tournaments!CS$2:CS$33,0)),0,(INDEX(tournaments!CU$2:CU$33,MATCH(ratings!$A14,tournaments!CS$2:CS$33,0))))</f>
        <v>0</v>
      </c>
      <c r="DC14" s="6">
        <f t="shared" si="32"/>
        <v>20</v>
      </c>
      <c r="DD14" s="9">
        <f>IF(ISNA(MATCH(ratings!$A14,tournaments!CV$2:CV$33,0)),0,(INDEX(tournaments!CW$2:CW$33,MATCH(ratings!$A14,tournaments!CV$2:CV$33,0))))</f>
        <v>0</v>
      </c>
      <c r="DE14" s="3">
        <f>IF(ISNA(MATCH(ratings!$A14,tournaments!CV$2:CV$33,0)),0,(INDEX(tournaments!CX$2:CX$33,MATCH(ratings!$A14,tournaments!CV$2:CV$33,0))))</f>
        <v>0</v>
      </c>
      <c r="DF14" s="6">
        <f t="shared" si="33"/>
        <v>20</v>
      </c>
      <c r="DG14" s="9">
        <f>IF(ISNA(MATCH(ratings!$A14,tournaments!CY$2:CY$33,0)),0,(INDEX(tournaments!CZ$2:CZ$33,MATCH(ratings!$A14,tournaments!CY$2:CY$33,0))))</f>
        <v>0</v>
      </c>
      <c r="DH14" s="3">
        <f>IF(ISNA(MATCH(ratings!$A14,tournaments!CY$2:CY$33,0)),0,(INDEX(tournaments!DA$2:DA$33,MATCH(ratings!$A14,tournaments!CY$2:CY$33,0))))</f>
        <v>0</v>
      </c>
      <c r="DI14" s="6">
        <f t="shared" si="34"/>
        <v>20</v>
      </c>
      <c r="DJ14" s="9">
        <f>IF(ISNA(MATCH(ratings!$A14,tournaments!DB$2:DB$33,0)),0,(INDEX(tournaments!DC$2:DC$33,MATCH(ratings!$A14,tournaments!DB$2:DB$33,0))))</f>
        <v>0</v>
      </c>
      <c r="DK14" s="3">
        <f>IF(ISNA(MATCH(ratings!$A14,tournaments!DB$2:DB$33,0)),0,(INDEX(tournaments!DD$2:DD$33,MATCH(ratings!$A14,tournaments!DB$2:DB$33,0))))</f>
        <v>0</v>
      </c>
      <c r="DL14" s="6">
        <f t="shared" si="35"/>
        <v>20</v>
      </c>
      <c r="DM14" s="6">
        <f>parameters!$B$3*parameters!$B$2+(1-parameters!$B$3)*ratings!DL14</f>
        <v>20</v>
      </c>
      <c r="DN14" s="9">
        <f>IF(ISNA(MATCH(ratings!$A14,tournaments!DE$2:DE$33,0)),0,(INDEX(tournaments!DF$2:DF$33,MATCH(ratings!$A14,tournaments!DE$2:DE$33,0))))</f>
        <v>0</v>
      </c>
      <c r="DO14" s="3">
        <f>IF(ISNA(MATCH(ratings!$A14,tournaments!DE$2:DE$33,0)),0,(INDEX(tournaments!DG$2:DG$33,MATCH(ratings!$A14,tournaments!DE$2:DE$33,0))))</f>
        <v>0</v>
      </c>
      <c r="DP14" s="6">
        <f t="shared" si="36"/>
        <v>20</v>
      </c>
      <c r="DQ14" s="9">
        <f>IF(ISNA(MATCH(ratings!$A14,tournaments!DH$2:DH$33,0)),0,(INDEX(tournaments!DI$2:DI$33,MATCH(ratings!$A14,tournaments!DH$2:DH$33,0))))</f>
        <v>0</v>
      </c>
      <c r="DR14" s="3">
        <f>IF(ISNA(MATCH(ratings!$A14,tournaments!DH$2:DH$33,0)),0,(INDEX(tournaments!DJ$2:DJ$33,MATCH(ratings!$A14,tournaments!DH$2:DH$33,0))))</f>
        <v>0</v>
      </c>
      <c r="DS14" s="6">
        <f t="shared" si="37"/>
        <v>20</v>
      </c>
      <c r="DT14" s="9">
        <f>IF(ISNA(MATCH(ratings!$A14,tournaments!DK$2:DK$33,0)),0,(INDEX(tournaments!DL$2:DL$33,MATCH(ratings!$A14,tournaments!DK$2:DK$33,0))))</f>
        <v>0</v>
      </c>
      <c r="DU14" s="3">
        <f>IF(ISNA(MATCH(ratings!$A14,tournaments!DK$2:DK$33,0)),0,(INDEX(tournaments!DM$2:DM$33,MATCH(ratings!$A14,tournaments!DK$2:DK$33,0))))</f>
        <v>0</v>
      </c>
      <c r="DV14" s="6">
        <f t="shared" si="38"/>
        <v>20</v>
      </c>
      <c r="DW14" s="9">
        <f>IF(ISNA(MATCH(ratings!$A14,tournaments!DN$2:DN$33,0)),0,(INDEX(tournaments!DO$2:DO$33,MATCH(ratings!$A14,tournaments!DN$2:DN$33,0))))</f>
        <v>0</v>
      </c>
      <c r="DX14" s="3">
        <f>IF(ISNA(MATCH(ratings!$A14,tournaments!DN$2:DN$33,0)),0,(INDEX(tournaments!DP$2:DP$33,MATCH(ratings!$A14,tournaments!DN$2:DN$33,0))))</f>
        <v>0</v>
      </c>
      <c r="DY14" s="6">
        <f t="shared" si="39"/>
        <v>20</v>
      </c>
      <c r="DZ14" s="9">
        <f>IF(ISNA(MATCH(ratings!$A14,tournaments!DQ$2:DQ$33,0)),0,(INDEX(tournaments!DR$2:DR$33,MATCH(ratings!$A14,tournaments!DQ$2:DQ$33,0))))</f>
        <v>0</v>
      </c>
      <c r="EA14" s="3">
        <f>IF(ISNA(MATCH(ratings!$A14,tournaments!DQ$2:DQ$33,0)),0,(INDEX(tournaments!DS$2:DS$33,MATCH(ratings!$A14,tournaments!DQ$2:DQ$33,0))))</f>
        <v>0</v>
      </c>
      <c r="EB14" s="6">
        <f t="shared" si="40"/>
        <v>20</v>
      </c>
      <c r="EC14" s="9">
        <f>IF(ISNA(MATCH(ratings!$A14,tournaments!DT$2:DT$33,0)),0,(INDEX(tournaments!DU$2:DU$33,MATCH(ratings!$A14,tournaments!DT$2:DT$33,0))))</f>
        <v>0</v>
      </c>
      <c r="ED14" s="3">
        <f>IF(ISNA(MATCH(ratings!$A14,tournaments!DT$2:DT$33,0)),0,(INDEX(tournaments!DV$2:DV$33,MATCH(ratings!$A14,tournaments!DT$2:DT$33,0))))</f>
        <v>0</v>
      </c>
      <c r="EE14" s="6">
        <f t="shared" si="41"/>
        <v>20</v>
      </c>
      <c r="EF14" s="9">
        <f>IF(ISNA(MATCH(ratings!$A14,tournaments!DW$2:DW$33,0)),0,(INDEX(tournaments!DX$2:DX$33,MATCH(ratings!$A14,tournaments!DW$2:DW$33,0))))</f>
        <v>0</v>
      </c>
      <c r="EG14" s="3">
        <f>IF(ISNA(MATCH(ratings!$A14,tournaments!DW$2:DW$33,0)),0,(INDEX(tournaments!DY$2:DY$33,MATCH(ratings!$A14,tournaments!DW$2:DW$33,0))))</f>
        <v>0</v>
      </c>
      <c r="EH14" s="6">
        <f t="shared" si="42"/>
        <v>20</v>
      </c>
      <c r="EI14" s="9">
        <f>IF(ISNA(MATCH(ratings!$A14,tournaments!DZ$2:DZ$33,0)),0,(INDEX(tournaments!EA$2:EA$33,MATCH(ratings!$A14,tournaments!DZ$2:DZ$33,0))))</f>
        <v>0</v>
      </c>
      <c r="EJ14" s="3">
        <f>IF(ISNA(MATCH(ratings!$A14,tournaments!DZ$2:DZ$33,0)),0,(INDEX(tournaments!EB$2:EB$33,MATCH(ratings!$A14,tournaments!DZ$2:DZ$33,0))))</f>
        <v>0</v>
      </c>
      <c r="EK14" s="6">
        <f t="shared" si="43"/>
        <v>20</v>
      </c>
      <c r="EL14" s="6">
        <f>parameters!$B$3*parameters!$B$2+(1-parameters!$B$3)*ratings!EK14</f>
        <v>20</v>
      </c>
      <c r="EM14" s="9">
        <f>IF(ISNA(MATCH(ratings!$A14,tournaments!EC$2:EC$33,0)),0,(INDEX(tournaments!ED$2:ED$33,MATCH(ratings!$A14,tournaments!EC$2:EC$33,0))))</f>
        <v>0</v>
      </c>
      <c r="EN14" s="3">
        <f>IF(ISNA(MATCH(ratings!$A14,tournaments!EC$2:EC$33,0)),0,(INDEX(tournaments!EE$2:EE$33,MATCH(ratings!$A14,tournaments!EC$2:EC$33,0))))</f>
        <v>0</v>
      </c>
      <c r="EO14" s="6">
        <f t="shared" si="44"/>
        <v>20</v>
      </c>
      <c r="EP14" s="9">
        <f>IF(ISNA(MATCH(ratings!$A14,tournaments!EF$2:EF$33,0)),0,(INDEX(tournaments!EG$2:EG$33,MATCH(ratings!$A14,tournaments!EF$2:EF$33,0))))</f>
        <v>0</v>
      </c>
      <c r="EQ14" s="3">
        <f>IF(ISNA(MATCH(ratings!$A14,tournaments!EF$2:EF$33,0)),0,(INDEX(tournaments!EH$2:EH$33,MATCH(ratings!$A14,tournaments!EF$2:EF$33,0))))</f>
        <v>0</v>
      </c>
      <c r="ER14" s="6">
        <f t="shared" si="45"/>
        <v>20</v>
      </c>
      <c r="ES14" s="9">
        <f>IF(ISNA(MATCH(ratings!$A14,tournaments!EI$2:EI$33,0)),0,(INDEX(tournaments!EJ$2:EJ$33,MATCH(ratings!$A14,tournaments!EI$2:EI$33,0))))</f>
        <v>0</v>
      </c>
      <c r="ET14" s="3">
        <f>IF(ISNA(MATCH(ratings!$A14,tournaments!EI$2:EI$33,0)),0,(INDEX(tournaments!EK$2:EK$33,MATCH(ratings!$A14,tournaments!EI$2:EI$33,0))))</f>
        <v>0</v>
      </c>
      <c r="EU14" s="6">
        <f t="shared" si="46"/>
        <v>20</v>
      </c>
      <c r="EV14" s="9">
        <f>IF(ISNA(MATCH(ratings!$A14,tournaments!EL$2:EL$33,0)),0,(INDEX(tournaments!EM$2:EM$33,MATCH(ratings!$A14,tournaments!EL$2:EL$33,0))))</f>
        <v>0</v>
      </c>
      <c r="EW14" s="3">
        <f>IF(ISNA(MATCH(ratings!$A14,tournaments!EL$2:EL$33,0)),0,(INDEX(tournaments!EN$2:EN$33,MATCH(ratings!$A14,tournaments!EL$2:EL$33,0))))</f>
        <v>0</v>
      </c>
      <c r="EX14" s="6">
        <f t="shared" si="47"/>
        <v>20</v>
      </c>
      <c r="EY14" s="9">
        <f>IF(ISNA(MATCH(ratings!$A14,tournaments!EO$2:EO$33,0)),0,(INDEX(tournaments!EP$2:EP$33,MATCH(ratings!$A14,tournaments!EO$2:EO$33,0))))</f>
        <v>0</v>
      </c>
      <c r="EZ14" s="3">
        <f>IF(ISNA(MATCH(ratings!$A14,tournaments!EO$2:EO$33,0)),0,(INDEX(tournaments!EQ$2:EQ$33,MATCH(ratings!$A14,tournaments!EO$2:EO$33,0))))</f>
        <v>0</v>
      </c>
      <c r="FA14" s="6">
        <f t="shared" si="48"/>
        <v>20</v>
      </c>
      <c r="FB14" s="9">
        <f>IF(ISNA(MATCH(ratings!$A14,tournaments!ER$2:ER$33,0)),0,(INDEX(tournaments!ES$2:ES$33,MATCH(ratings!$A14,tournaments!ER$2:ER$33,0))))</f>
        <v>0</v>
      </c>
      <c r="FC14" s="3">
        <f>IF(ISNA(MATCH(ratings!$A14,tournaments!ER$2:ER$33,0)),0,(INDEX(tournaments!ET$2:ET$33,MATCH(ratings!$A14,tournaments!ER$2:ER$33,0))))</f>
        <v>0</v>
      </c>
      <c r="FD14" s="6">
        <f t="shared" si="49"/>
        <v>20</v>
      </c>
      <c r="FE14" s="9">
        <f>IF(ISNA(MATCH(ratings!$A14,tournaments!EU$2:EU$33,0)),0,(INDEX(tournaments!EV$2:EV$33,MATCH(ratings!$A14,tournaments!EU$2:EU$33,0))))</f>
        <v>0</v>
      </c>
      <c r="FF14" s="3">
        <f>IF(ISNA(MATCH(ratings!$A14,tournaments!EU$2:EU$33,0)),0,(INDEX(tournaments!EW$2:EW$33,MATCH(ratings!$A14,tournaments!EU$2:EU$33,0))))</f>
        <v>0</v>
      </c>
      <c r="FG14" s="6">
        <f t="shared" si="50"/>
        <v>20</v>
      </c>
      <c r="FH14" s="6">
        <f>parameters!$B$3*parameters!$B$2+(1-parameters!$B$3)*ratings!FG14</f>
        <v>20</v>
      </c>
      <c r="FI14" s="9">
        <f>IF(ISNA(MATCH(ratings!$A14,tournaments!EX$2:EX$33,0)),0,(INDEX(tournaments!EY$2:EY$33,MATCH(ratings!$A14,tournaments!EX$2:EX$33,0))))</f>
        <v>0</v>
      </c>
      <c r="FJ14" s="3">
        <f>IF(ISNA(MATCH(ratings!$A14,tournaments!EX$2:EX$33,0)),0,(INDEX(tournaments!EZ$2:EZ$33,MATCH(ratings!$A14,tournaments!EX$2:EX$33,0))))</f>
        <v>0</v>
      </c>
      <c r="FK14" s="6">
        <f t="shared" si="71"/>
        <v>20</v>
      </c>
      <c r="FL14" s="9">
        <f>IF(ISNA(MATCH(ratings!$A14,tournaments!FA$2:FA$33,0)),0,(INDEX(tournaments!FB$2:FB$33,MATCH(ratings!$A14,tournaments!FA$2:FA$33,0))))</f>
        <v>0</v>
      </c>
      <c r="FM14" s="3">
        <f>IF(ISNA(MATCH(ratings!$A14,tournaments!FA$2:FA$33,0)),0,(INDEX(tournaments!FC$2:FC$33,MATCH(ratings!$A14,tournaments!FA$2:FA$33,0))))</f>
        <v>0</v>
      </c>
      <c r="FN14" s="6">
        <f t="shared" si="51"/>
        <v>20</v>
      </c>
      <c r="FO14" s="9">
        <f>IF(ISNA(MATCH(ratings!$A14,tournaments!FD$2:FD$33,0)),0,(INDEX(tournaments!FE$2:FE$33,MATCH(ratings!$A14,tournaments!FD$2:FD$33,0))))</f>
        <v>0</v>
      </c>
      <c r="FP14" s="3">
        <f>IF(ISNA(MATCH(ratings!$A14,tournaments!FD$2:FD$33,0)),0,(INDEX(tournaments!FF$2:FF$33,MATCH(ratings!$A14,tournaments!FD$2:FD$33,0))))</f>
        <v>0</v>
      </c>
      <c r="FQ14" s="6">
        <f t="shared" si="52"/>
        <v>20</v>
      </c>
      <c r="FR14" s="9">
        <f>IF(ISNA(MATCH(ratings!$A14,tournaments!FG$2:FG$33,0)),0,(INDEX(tournaments!FH$2:FH$33,MATCH(ratings!$A14,tournaments!FG$2:FG$33,0))))</f>
        <v>0</v>
      </c>
      <c r="FS14" s="3">
        <f>IF(ISNA(MATCH(ratings!$A14,tournaments!FG$2:FG$33,0)),0,(INDEX(tournaments!FI$2:FI$33,MATCH(ratings!$A14,tournaments!FG$2:FG$33,0))))</f>
        <v>0</v>
      </c>
      <c r="FT14" s="6">
        <f t="shared" si="53"/>
        <v>20</v>
      </c>
      <c r="FU14" s="9">
        <f>IF(ISNA(MATCH(ratings!$A14,tournaments!FJ$2:FJ$33,0)),0,(INDEX(tournaments!FK$2:FK$33,MATCH(ratings!$A14,tournaments!FJ$2:FJ$33,0))))</f>
        <v>0</v>
      </c>
      <c r="FV14" s="3">
        <f>IF(ISNA(MATCH(ratings!$A14,tournaments!FJ$2:FJ$33,0)),0,(INDEX(tournaments!FL$2:FL$33,MATCH(ratings!$A14,tournaments!FJ$2:FJ$33,0))))</f>
        <v>0</v>
      </c>
      <c r="FW14" s="6">
        <f t="shared" si="54"/>
        <v>20</v>
      </c>
      <c r="FX14" s="9">
        <f>IF(ISNA(MATCH(ratings!$A14,tournaments!FM$2:FM$33,0)),0,(INDEX(tournaments!FN$2:FN$33,MATCH(ratings!$A14,tournaments!FM$2:FM$33,0))))</f>
        <v>0</v>
      </c>
      <c r="FY14" s="3">
        <f>IF(ISNA(MATCH(ratings!$A14,tournaments!FM$2:FM$33,0)),0,(INDEX(tournaments!FO$2:FO$33,MATCH(ratings!$A14,tournaments!FM$2:FM$33,0))))</f>
        <v>0</v>
      </c>
      <c r="FZ14" s="6">
        <f t="shared" si="55"/>
        <v>20</v>
      </c>
      <c r="GA14" s="6">
        <f>parameters!$B$3*parameters!$B$2+(1-parameters!$B$3)*ratings!FZ14</f>
        <v>20</v>
      </c>
      <c r="GB14" s="9">
        <f>IF(ISNA(MATCH(ratings!$A14,tournaments!FP$2:FP$33,0)),0,(INDEX(tournaments!FQ$2:FQ$33,MATCH(ratings!$A14,tournaments!FP$2:FP$33,0))))</f>
        <v>0</v>
      </c>
      <c r="GC14" s="3">
        <f>IF(ISNA(MATCH(ratings!$A14,tournaments!FP$2:FP$33,0)),0,(INDEX(tournaments!FR$2:FR$33,MATCH(ratings!$A14,tournaments!FP$2:FP$33,0))))</f>
        <v>0</v>
      </c>
      <c r="GD14" s="6">
        <f t="shared" si="56"/>
        <v>20</v>
      </c>
      <c r="GE14" s="9">
        <f>IF(ISNA(MATCH(ratings!$A14,tournaments!FS$2:FS$33,0)),0,(INDEX(tournaments!FT$2:FT$33,MATCH(ratings!$A14,tournaments!FS$2:FS$33,0))))</f>
        <v>0</v>
      </c>
      <c r="GF14" s="3">
        <f>IF(ISNA(MATCH(ratings!$A14,tournaments!FS$2:FS$33,0)),0,(INDEX(tournaments!FU$2:FU$33,MATCH(ratings!$A14,tournaments!FS$2:FS$33,0))))</f>
        <v>0</v>
      </c>
      <c r="GG14" s="6">
        <f t="shared" si="57"/>
        <v>20</v>
      </c>
      <c r="GH14" s="9">
        <f>IF(ISNA(MATCH(ratings!$A14,tournaments!FV$2:FV$33,0)),0,(INDEX(tournaments!FW$2:FW$33,MATCH(ratings!$A14,tournaments!FV$2:FV$33,0))))</f>
        <v>0</v>
      </c>
      <c r="GI14" s="3">
        <f>IF(ISNA(MATCH(ratings!$A14,tournaments!FV$2:FV$33,0)),0,(INDEX(tournaments!FX$2:FX$33,MATCH(ratings!$A14,tournaments!FV$2:FV$33,0))))</f>
        <v>0</v>
      </c>
      <c r="GJ14" s="6">
        <f t="shared" si="58"/>
        <v>20</v>
      </c>
      <c r="GK14" s="9">
        <f>IF(ISNA(MATCH(ratings!$A14,tournaments!FY$2:FY$33,0)),0,(INDEX(tournaments!FZ$2:FZ$33,MATCH(ratings!$A14,tournaments!FY$2:FY$33,0))))</f>
        <v>0</v>
      </c>
      <c r="GL14" s="3">
        <f>IF(ISNA(MATCH(ratings!$A14,tournaments!FY$2:FY$33,0)),0,(INDEX(tournaments!GA$2:GA$33,MATCH(ratings!$A14,tournaments!FY$2:FY$33,0))))</f>
        <v>0</v>
      </c>
      <c r="GM14" s="6">
        <f t="shared" si="59"/>
        <v>20</v>
      </c>
      <c r="GN14" s="9">
        <f>IF(ISNA(MATCH(ratings!$A14,tournaments!GB$2:GB$33,0)),0,(INDEX(tournaments!GC$2:GC$33,MATCH(ratings!$A14,tournaments!GB$2:GB$33,0))))</f>
        <v>0</v>
      </c>
      <c r="GO14" s="3">
        <f>IF(ISNA(MATCH(ratings!$A14,tournaments!GB$2:GB$33,0)),0,(INDEX(tournaments!GD$2:GD$33,MATCH(ratings!$A14,tournaments!GB$2:GB$33,0))))</f>
        <v>0</v>
      </c>
      <c r="GP14" s="6">
        <f t="shared" si="60"/>
        <v>20</v>
      </c>
      <c r="GQ14" s="9">
        <f>IF(ISNA(MATCH(ratings!$A14,tournaments!GE$2:GE$33,0)),0,(INDEX(tournaments!GF$2:GF$33,MATCH(ratings!$A14,tournaments!GE$2:GE$33,0))))</f>
        <v>0</v>
      </c>
      <c r="GR14" s="3">
        <f>IF(ISNA(MATCH(ratings!$A14,tournaments!GE$2:GE$33,0)),0,(INDEX(tournaments!GG$2:GG$33,MATCH(ratings!$A14,tournaments!GE$2:GE$33,0))))</f>
        <v>0</v>
      </c>
      <c r="GS14" s="6">
        <f t="shared" si="61"/>
        <v>20</v>
      </c>
      <c r="GT14" s="6">
        <f>parameters!$B$3*parameters!$B$2+(1-parameters!$B$3)*ratings!GS14</f>
        <v>20</v>
      </c>
      <c r="GU14" s="9">
        <f>IF(ISNA(MATCH(ratings!$A14,tournaments!GH$2:GH$33,0)),0,(INDEX(tournaments!GI$2:GI$33,MATCH(ratings!$A14,tournaments!GH$2:GH$33,0))))</f>
        <v>0</v>
      </c>
      <c r="GV14" s="3">
        <f>IF(ISNA(MATCH(ratings!$A14,tournaments!GH$2:GH$33,0)),0,(INDEX(tournaments!GJ$2:GJ$33,MATCH(ratings!$A14,tournaments!GH$2:GH$33,0))))</f>
        <v>0</v>
      </c>
      <c r="GW14" s="6">
        <f t="shared" si="62"/>
        <v>20</v>
      </c>
      <c r="GX14" s="9">
        <f>IF(ISNA(MATCH(ratings!$A14,tournaments!GK$2:GK$33,0)),0,(INDEX(tournaments!GL$2:GL$33,MATCH(ratings!$A14,tournaments!GK$2:GK$33,0))))</f>
        <v>0</v>
      </c>
      <c r="GY14" s="3">
        <f>IF(ISNA(MATCH(ratings!$A14,tournaments!GK$2:GK$33,0)),0,(INDEX(tournaments!GM$2:GM$33,MATCH(ratings!$A14,tournaments!GK$2:GK$33,0))))</f>
        <v>0</v>
      </c>
      <c r="GZ14" s="6">
        <f t="shared" si="63"/>
        <v>20</v>
      </c>
      <c r="HA14" s="9">
        <f>IF(ISNA(MATCH(ratings!$A14,tournaments!GN$2:GN$33,0)),0,(INDEX(tournaments!GO$2:GO$33,MATCH(ratings!$A14,tournaments!GN$2:GN$33,0))))</f>
        <v>0</v>
      </c>
      <c r="HB14" s="3">
        <f>IF(ISNA(MATCH(ratings!$A14,tournaments!GN$2:GN$33,0)),0,(INDEX(tournaments!GP$2:GP$33,MATCH(ratings!$A14,tournaments!GN$2:GN$33,0))))</f>
        <v>0</v>
      </c>
      <c r="HC14" s="6">
        <f t="shared" si="64"/>
        <v>20</v>
      </c>
      <c r="HD14" s="9">
        <f>IF(ISNA(MATCH(ratings!$A14,tournaments!GQ$2:GQ$33,0)),0,(INDEX(tournaments!GR$2:GR$33,MATCH(ratings!$A14,tournaments!GQ$2:GQ$33,0))))</f>
        <v>0</v>
      </c>
      <c r="HE14" s="3">
        <f>IF(ISNA(MATCH(ratings!$A14,tournaments!GQ$2:GQ$33,0)),0,(INDEX(tournaments!GS$2:GS$33,MATCH(ratings!$A14,tournaments!GQ$2:GQ$33,0))))</f>
        <v>0</v>
      </c>
      <c r="HF14" s="6">
        <f t="shared" si="65"/>
        <v>20</v>
      </c>
      <c r="HG14" s="9">
        <f>IF(ISNA(MATCH(ratings!$A14,tournaments!GT$2:GT$33,0)),0,(INDEX(tournaments!GU$2:GU$33,MATCH(ratings!$A14,tournaments!GT$2:GT$33,0))))</f>
        <v>0</v>
      </c>
      <c r="HH14" s="3">
        <f>IF(ISNA(MATCH(ratings!$A14,tournaments!GT$2:GT$33,0)),0,(INDEX(tournaments!GV$2:GV$33,MATCH(ratings!$A14,tournaments!GT$2:GT$33,0))))</f>
        <v>0</v>
      </c>
      <c r="HI14" s="6">
        <f t="shared" si="66"/>
        <v>20</v>
      </c>
      <c r="HJ14" s="9">
        <f>IF(ISNA(MATCH(ratings!$A14,tournaments!GW$2:GW$33,0)),0,(INDEX(tournaments!GX$2:GX$33,MATCH(ratings!$A14,tournaments!GW$2:GW$33,0))))</f>
        <v>0</v>
      </c>
      <c r="HK14" s="3">
        <f>IF(ISNA(MATCH(ratings!$A14,tournaments!GW$2:GW$33,0)),0,(INDEX(tournaments!GY$2:GY$33,MATCH(ratings!$A14,tournaments!GW$2:GW$33,0))))</f>
        <v>0</v>
      </c>
      <c r="HL14" s="6">
        <f t="shared" si="67"/>
        <v>20</v>
      </c>
      <c r="HM14" s="9">
        <f>IF(ISNA(MATCH(ratings!$A14,tournaments!GZ$2:GZ$33,0)),0,(INDEX(tournaments!HA$2:HA$33,MATCH(ratings!$A14,tournaments!GZ$2:GZ$33,0))))</f>
        <v>0</v>
      </c>
      <c r="HN14" s="3">
        <f>IF(ISNA(MATCH(ratings!$A14,tournaments!GZ$2:GZ$33,0)),0,(INDEX(tournaments!HB$2:HB$33,MATCH(ratings!$A14,tournaments!GZ$2:GZ$33,0))))</f>
        <v>0</v>
      </c>
      <c r="HO14" s="6">
        <f t="shared" si="68"/>
        <v>20</v>
      </c>
      <c r="HP14" s="9">
        <f>IF(ISNA(MATCH(ratings!$A14,tournaments!HC$2:HC$33,0)),0,(INDEX(tournaments!HD$2:HD$33,MATCH(ratings!$A14,tournaments!HC$2:HC$33,0))))</f>
        <v>0</v>
      </c>
      <c r="HQ14" s="3">
        <f>IF(ISNA(MATCH(ratings!$A14,tournaments!HC$2:HC$33,0)),0,(INDEX(tournaments!HE$2:HE$33,MATCH(ratings!$A14,tournaments!HC$2:HC$33,0))))</f>
        <v>0</v>
      </c>
      <c r="HR14" s="6">
        <f t="shared" si="69"/>
        <v>20</v>
      </c>
      <c r="HS14" s="9">
        <f>IF(ISNA(MATCH(ratings!$A14,tournaments!HF$2:HF$33,0)),0,(INDEX(tournaments!HG$2:HG$33,MATCH(ratings!$A14,tournaments!HF$2:HF$33,0))))</f>
        <v>0</v>
      </c>
      <c r="HT14" s="3">
        <f>IF(ISNA(MATCH(ratings!$A14,tournaments!HF$2:HF$33,0)),0,(INDEX(tournaments!HH$2:HH$33,MATCH(ratings!$A14,tournaments!HF$2:HF$33,0))))</f>
        <v>0</v>
      </c>
      <c r="HU14" s="6">
        <f t="shared" si="70"/>
        <v>20</v>
      </c>
      <c r="HV14" s="6">
        <f>parameters!$B$3*parameters!$B$2+(1-parameters!$B$3)*ratings!HU14</f>
        <v>20</v>
      </c>
      <c r="HW14" s="9">
        <f>IF(ISNA(MATCH(ratings!$A14,tournaments!HI$2:HI$33,0)),0,(INDEX(tournaments!HJ$2:HJ$33,MATCH(ratings!$A14,tournaments!HI$2:HI$33,0))))</f>
        <v>0</v>
      </c>
      <c r="HX14" s="3">
        <f>IF(ISNA(MATCH(ratings!$A14,tournaments!HI$2:HI$33,0)),0,(INDEX(tournaments!HK$2:HK$33,MATCH(ratings!$A14,tournaments!HI$2:HI$33,0))))</f>
        <v>0</v>
      </c>
      <c r="HY14" s="6">
        <f t="shared" si="72"/>
        <v>20</v>
      </c>
      <c r="HZ14" s="9">
        <f>IF(ISNA(MATCH(ratings!$A14,tournaments!HL$2:HL$33,0)),0,(INDEX(tournaments!HM$2:HM$33,MATCH(ratings!$A14,tournaments!HL$2:HL$33,0))))</f>
        <v>0</v>
      </c>
      <c r="IA14" s="3">
        <f>IF(ISNA(MATCH(ratings!$A14,tournaments!HL$2:HL$33,0)),0,(INDEX(tournaments!HN$2:HN$33,MATCH(ratings!$A14,tournaments!HL$2:HL$33,0))))</f>
        <v>0</v>
      </c>
      <c r="IB14" s="6">
        <f t="shared" si="73"/>
        <v>20</v>
      </c>
      <c r="IC14" s="9">
        <f>IF(ISNA(MATCH(ratings!$A14,tournaments!HO$2:HO$33,0)),0,(INDEX(tournaments!HP$2:HP$33,MATCH(ratings!$A14,tournaments!HO$2:HO$33,0))))</f>
        <v>0</v>
      </c>
      <c r="ID14" s="3">
        <f>IF(ISNA(MATCH(ratings!$A14,tournaments!HO$2:HO$33,0)),0,(INDEX(tournaments!HQ$2:HQ$33,MATCH(ratings!$A14,tournaments!HO$2:HO$33,0))))</f>
        <v>0</v>
      </c>
      <c r="IE14" s="6">
        <f t="shared" si="74"/>
        <v>20</v>
      </c>
      <c r="IF14" s="9">
        <f>IF(ISNA(MATCH(ratings!$A14,tournaments!HR$2:HR$33,0)),0,(INDEX(tournaments!HS$2:HS$33,MATCH(ratings!$A14,tournaments!HR$2:HR$33,0))))</f>
        <v>0</v>
      </c>
      <c r="IG14" s="3">
        <f>IF(ISNA(MATCH(ratings!$A14,tournaments!HR$2:HR$33,0)),0,(INDEX(tournaments!HT$2:HT$33,MATCH(ratings!$A14,tournaments!HR$2:HR$33,0))))</f>
        <v>0</v>
      </c>
      <c r="IH14" s="6">
        <f t="shared" si="75"/>
        <v>20</v>
      </c>
      <c r="II14" s="9">
        <f>IF(ISNA(MATCH(ratings!$A14,tournaments!HU$2:HU$33,0)),0,(INDEX(tournaments!HV$2:HV$33,MATCH(ratings!$A14,tournaments!HU$2:HU$33,0))))</f>
        <v>0</v>
      </c>
      <c r="IJ14" s="3">
        <f>IF(ISNA(MATCH(ratings!$A14,tournaments!HU$2:HU$33,0)),0,(INDEX(tournaments!HW$2:HW$33,MATCH(ratings!$A14,tournaments!HU$2:HU$33,0))))</f>
        <v>0</v>
      </c>
      <c r="IK14" s="6">
        <f t="shared" si="76"/>
        <v>20</v>
      </c>
      <c r="IL14" s="9">
        <f>IF(ISNA(MATCH(ratings!$A14,tournaments!HX$2:HX$33,0)),0,(INDEX(tournaments!HY$2:HY$33,MATCH(ratings!$A14,tournaments!HX$2:HX$33,0))))</f>
        <v>0</v>
      </c>
      <c r="IM14" s="3">
        <f>IF(ISNA(MATCH(ratings!$A14,tournaments!HX$2:HX$33,0)),0,(INDEX(tournaments!HZ$2:HZ$33,MATCH(ratings!$A14,tournaments!HX$2:HX$33,0))))</f>
        <v>0</v>
      </c>
      <c r="IN14" s="6">
        <f t="shared" si="77"/>
        <v>20</v>
      </c>
      <c r="IO14" s="9">
        <f>IF(ISNA(MATCH(ratings!$A14,tournaments!IA$2:IA$33,0)),0,(INDEX(tournaments!IB$2:IB$33,MATCH(ratings!$A14,tournaments!IA$2:IA$33,0))))</f>
        <v>0</v>
      </c>
      <c r="IP14" s="3">
        <f>IF(ISNA(MATCH(ratings!$A14,tournaments!IA$2:IA$33,0)),0,(INDEX(tournaments!IC$2:IC$33,MATCH(ratings!$A14,tournaments!IA$2:IA$33,0))))</f>
        <v>0</v>
      </c>
      <c r="IQ14" s="6">
        <f t="shared" si="78"/>
        <v>20</v>
      </c>
      <c r="IR14" s="9">
        <f>IF(ISNA(MATCH(ratings!$A14,tournaments!ID$2:ID$33,0)),0,(INDEX(tournaments!IE$2:IE$33,MATCH(ratings!$A14,tournaments!ID$2:ID$33,0))))</f>
        <v>0</v>
      </c>
      <c r="IS14" s="3">
        <f>IF(ISNA(MATCH(ratings!$A14,tournaments!ID$2:ID$33,0)),0,(INDEX(tournaments!IF$2:IF$33,MATCH(ratings!$A14,tournaments!ID$2:ID$33,0))))</f>
        <v>0</v>
      </c>
      <c r="IT14" s="6">
        <f t="shared" si="79"/>
        <v>20</v>
      </c>
      <c r="IU14" s="6">
        <f>parameters!$B$3*parameters!$B$2+(1-parameters!$B$3)*ratings!IT14</f>
        <v>20</v>
      </c>
      <c r="IV14" s="9">
        <f>IF(ISNA(MATCH(ratings!$A14,tournaments!IG$2:IG$33,0)),0,(INDEX(tournaments!IH$2:IH$33,MATCH(ratings!$A14,tournaments!IG$2:IG$33,0))))</f>
        <v>0</v>
      </c>
      <c r="IW14" s="3">
        <f>IF(ISNA(MATCH(ratings!$A14,tournaments!IG$2:IG$33,0)),0,(INDEX(tournaments!II$2:II$33,MATCH(ratings!$A14,tournaments!IG$2:IG$33,0))))</f>
        <v>0</v>
      </c>
      <c r="IX14" s="6">
        <f t="shared" si="80"/>
        <v>20</v>
      </c>
      <c r="IY14" s="9">
        <f>IF(ISNA(MATCH(ratings!$A14,tournaments!IJ$2:IJ$33,0)),0,(INDEX(tournaments!IK$2:IK$33,MATCH(ratings!$A14,tournaments!IJ$2:IJ$33,0))))</f>
        <v>0</v>
      </c>
      <c r="IZ14" s="3">
        <f>IF(ISNA(MATCH(ratings!$A14,tournaments!IJ$2:IJ$33,0)),0,(INDEX(tournaments!IL$2:IL$33,MATCH(ratings!$A14,tournaments!IJ$2:IJ$33,0))))</f>
        <v>0</v>
      </c>
      <c r="JA14" s="6">
        <f t="shared" si="81"/>
        <v>20</v>
      </c>
      <c r="JB14" s="9">
        <f>IF(ISNA(MATCH(ratings!$A14,tournaments!IM$2:IM$33,0)),0,(INDEX(tournaments!IN$2:IN$33,MATCH(ratings!$A14,tournaments!IM$2:IM$33,0))))</f>
        <v>0</v>
      </c>
      <c r="JC14" s="3">
        <f>IF(ISNA(MATCH(ratings!$A14,tournaments!IM$2:IM$33,0)),0,(INDEX(tournaments!IO$2:IO$33,MATCH(ratings!$A14,tournaments!IM$2:IM$33,0))))</f>
        <v>0</v>
      </c>
      <c r="JD14" s="6">
        <f t="shared" si="82"/>
        <v>20</v>
      </c>
      <c r="JE14" s="9">
        <f>IF(ISNA(MATCH(ratings!$A14,tournaments!IP$2:IP$33,0)),0,(INDEX(tournaments!IQ$2:IQ$33,MATCH(ratings!$A14,tournaments!IP$2:IP$33,0))))</f>
        <v>0</v>
      </c>
      <c r="JF14" s="3">
        <f>IF(ISNA(MATCH(ratings!$A14,tournaments!IP$2:IP$33,0)),0,(INDEX(tournaments!IR$2:IR$33,MATCH(ratings!$A14,tournaments!IP$2:IP$33,0))))</f>
        <v>0</v>
      </c>
      <c r="JG14" s="6">
        <f t="shared" si="83"/>
        <v>20</v>
      </c>
      <c r="JH14" s="9">
        <f>IF(ISNA(MATCH(ratings!$A14,tournaments!IS$2:IS$33,0)),0,(INDEX(tournaments!IT$2:IT$33,MATCH(ratings!$A14,tournaments!IS$2:IS$33,0))))</f>
        <v>0</v>
      </c>
      <c r="JI14" s="3">
        <f>IF(ISNA(MATCH(ratings!$A14,tournaments!IS$2:IS$33,0)),0,(INDEX(tournaments!IU$2:IU$33,MATCH(ratings!$A14,tournaments!IS$2:IS$33,0))))</f>
        <v>0</v>
      </c>
      <c r="JJ14" s="6">
        <f t="shared" si="84"/>
        <v>20</v>
      </c>
      <c r="JK14" s="9">
        <f>IF(ISNA(MATCH(ratings!$A14,tournaments!IV$2:IV$33,0)),0,(INDEX(tournaments!IW$2:IW$33,MATCH(ratings!$A14,tournaments!IV$2:IV$33,0))))</f>
        <v>0</v>
      </c>
      <c r="JL14" s="3">
        <f>IF(ISNA(MATCH(ratings!$A14,tournaments!IV$2:IV$33,0)),0,(INDEX(tournaments!IX$2:IX$33,MATCH(ratings!$A14,tournaments!IV$2:IV$33,0))))</f>
        <v>0</v>
      </c>
      <c r="JM14" s="6">
        <f t="shared" si="85"/>
        <v>20</v>
      </c>
      <c r="JN14" s="9">
        <f>IF(ISNA(MATCH(ratings!$A14,tournaments!IY$2:IY$33,0)),0,(INDEX(tournaments!IZ$2:IZ$33,MATCH(ratings!$A14,tournaments!IY$2:IY$33,0))))</f>
        <v>0</v>
      </c>
      <c r="JO14" s="3">
        <f>IF(ISNA(MATCH(ratings!$A14,tournaments!IY$2:IY$33,0)),0,(INDEX(tournaments!JA$2:JA$33,MATCH(ratings!$A14,tournaments!IY$2:IY$33,0))))</f>
        <v>0</v>
      </c>
      <c r="JP14" s="6">
        <f t="shared" si="86"/>
        <v>20</v>
      </c>
      <c r="JQ14" s="6">
        <f>parameters!$B$3*parameters!$B$2+(1-parameters!$B$3)*ratings!JP14</f>
        <v>20</v>
      </c>
      <c r="JR14" s="9">
        <f>IF(ISNA(MATCH(ratings!$A14,tournaments!JC$2:JC$33,0)),0,(INDEX(tournaments!JD$2:JD$33,MATCH(ratings!$A14,tournaments!JC$2:JC$33,0))))</f>
        <v>0</v>
      </c>
      <c r="JS14" s="3">
        <f>IF(ISNA(MATCH(ratings!$A14,tournaments!JC$2:JC$33,0)),0,(INDEX(tournaments!JE$2:JE$33,MATCH(ratings!$A14,tournaments!JC$2:JC$33,0))))</f>
        <v>0</v>
      </c>
      <c r="JT14" s="6">
        <f t="shared" si="87"/>
        <v>20</v>
      </c>
      <c r="JU14" s="9">
        <f>IF(ISNA(MATCH(ratings!$A14,tournaments!JF$2:JF$33,0)),0,(INDEX(tournaments!JG$2:JG$33,MATCH(ratings!$A14,tournaments!JF$2:JF$33,0))))</f>
        <v>0</v>
      </c>
      <c r="JV14" s="3">
        <f>IF(ISNA(MATCH(ratings!$A14,tournaments!JF$2:JF$33,0)),0,(INDEX(tournaments!JH$2:JH$33,MATCH(ratings!$A14,tournaments!JF$2:JF$33,0))))</f>
        <v>0</v>
      </c>
      <c r="JW14" s="6">
        <f t="shared" si="88"/>
        <v>20</v>
      </c>
      <c r="JX14" s="9">
        <f>IF(ISNA(MATCH(ratings!$A14,tournaments!JI$2:JI$33,0)),0,(INDEX(tournaments!JJ$2:JJ$33,MATCH(ratings!$A14,tournaments!JI$2:JI$33,0))))</f>
        <v>0</v>
      </c>
      <c r="JY14" s="3">
        <f>IF(ISNA(MATCH(ratings!$A14,tournaments!JI$2:JI$33,0)),0,(INDEX(tournaments!JK$2:JK$33,MATCH(ratings!$A14,tournaments!JI$2:JI$33,0))))</f>
        <v>0</v>
      </c>
      <c r="JZ14" s="6">
        <f t="shared" si="89"/>
        <v>20</v>
      </c>
      <c r="KA14" s="9">
        <f>IF(ISNA(MATCH(ratings!$A14,tournaments!JL$2:JL$33,0)),0,(INDEX(tournaments!JM$2:JM$33,MATCH(ratings!$A14,tournaments!JL$2:JL$33,0))))</f>
        <v>0.18766795249445523</v>
      </c>
      <c r="KB14" s="3">
        <f>IF(ISNA(MATCH(ratings!$A14,tournaments!JL$2:JL$33,0)),0,(INDEX(tournaments!JN$2:JN$33,MATCH(ratings!$A14,tournaments!JL$2:JL$33,0))))</f>
        <v>33.333333333333336</v>
      </c>
      <c r="KC14" s="6">
        <f t="shared" si="90"/>
        <v>22.502239366592736</v>
      </c>
      <c r="KD14" s="9">
        <f>IF(ISNA(MATCH(ratings!$A14,tournaments!JO$2:JO$33,0)),0,(INDEX(tournaments!JP$2:JP$33,MATCH(ratings!$A14,tournaments!JO$2:JO$33,0))))</f>
        <v>0.2182112163091835</v>
      </c>
      <c r="KE14" s="3">
        <f>IF(ISNA(MATCH(ratings!$A14,tournaments!JO$2:JO$33,0)),0,(INDEX(tournaments!JQ$2:JQ$33,MATCH(ratings!$A14,tournaments!JO$2:JO$33,0))))</f>
        <v>57.142857142857146</v>
      </c>
      <c r="KF14" s="6">
        <f t="shared" si="91"/>
        <v>30.061210705252915</v>
      </c>
      <c r="KG14" s="9">
        <f>IF(ISNA(MATCH(ratings!$A14,tournaments!JR$2:JR$33,0)),0,(INDEX(tournaments!JS$2:JS$33,MATCH(ratings!$A14,tournaments!JR$2:JR$33,0))))</f>
        <v>0.21629386142295057</v>
      </c>
      <c r="KH14" s="3">
        <f>IF(ISNA(MATCH(ratings!$A14,tournaments!JR$2:JR$33,0)),0,(INDEX(tournaments!JT$2:JT$33,MATCH(ratings!$A14,tournaments!JR$2:JR$33,0))))</f>
        <v>71.428571428571431</v>
      </c>
      <c r="KI14" s="6">
        <f t="shared" si="92"/>
        <v>39.008716892975578</v>
      </c>
      <c r="KJ14" s="6">
        <f>parameters!$B$3*parameters!$B$2+(1-parameters!$B$3)*ratings!KI14</f>
        <v>37.107845203678018</v>
      </c>
      <c r="KK14" s="9">
        <f>IF(ISNA(MATCH(ratings!$A14,tournaments!JU$2:JU$33,0)),0,(INDEX(tournaments!JV$2:JV$33,MATCH(ratings!$A14,tournaments!JU$2:JU$33,0))))</f>
        <v>0</v>
      </c>
      <c r="KL14" s="3">
        <f>IF(ISNA(MATCH(ratings!$A14,tournaments!JU$2:JU$33,0)),0,(INDEX(tournaments!JW$2:JW$33,MATCH(ratings!$A14,tournaments!JU$2:JU$33,0))))</f>
        <v>0</v>
      </c>
      <c r="KM14" s="6">
        <f t="shared" si="93"/>
        <v>37.107845203678018</v>
      </c>
      <c r="KN14" s="9">
        <f>IF(ISNA(MATCH(ratings!$A14,tournaments!JX$2:JX$33,0)),0,(INDEX(tournaments!JY$2:JY$33,MATCH(ratings!$A14,tournaments!JX$2:JX$33,0))))</f>
        <v>0.22474125530556066</v>
      </c>
      <c r="KO14" s="3">
        <f>IF(ISNA(MATCH(ratings!$A14,tournaments!JX$2:JX$33,0)),0,(INDEX(tournaments!JZ$2:JZ$33,MATCH(ratings!$A14,tournaments!JX$2:JX$33,0))))</f>
        <v>50</v>
      </c>
      <c r="KP14" s="6">
        <f t="shared" si="94"/>
        <v>40.005244256197024</v>
      </c>
      <c r="KQ14" s="9">
        <f>IF(ISNA(MATCH(ratings!$A14,tournaments!KA$2:KA$33,0)),0,(INDEX(tournaments!KB$2:KB$33,MATCH(ratings!$A14,tournaments!KA$2:KA$33,0))))</f>
        <v>0.19114210651528196</v>
      </c>
      <c r="KR14" s="3">
        <f>IF(ISNA(MATCH(ratings!$A14,tournaments!KA$2:KA$33,0)),0,(INDEX(tournaments!KC$2:KC$33,MATCH(ratings!$A14,tournaments!KA$2:KA$33,0))))</f>
        <v>80</v>
      </c>
      <c r="KS14" s="6">
        <f t="shared" si="95"/>
        <v>47.649926118631697</v>
      </c>
      <c r="KT14" s="9">
        <f>IF(ISNA(MATCH(ratings!$A14,tournaments!KD$2:KD$33,0)),0,(INDEX(tournaments!KE$2:KE$33,MATCH(ratings!$A14,tournaments!KD$2:KD$33,0))))</f>
        <v>0</v>
      </c>
      <c r="KU14" s="3">
        <f>IF(ISNA(MATCH(ratings!$A14,tournaments!KD$2:KD$33,0)),0,(INDEX(tournaments!KF$2:KF$33,MATCH(ratings!$A14,tournaments!KD$2:KD$33,0))))</f>
        <v>0</v>
      </c>
      <c r="KV14" s="6">
        <f t="shared" si="96"/>
        <v>47.649926118631697</v>
      </c>
      <c r="KW14" s="9">
        <f>IF(ISNA(MATCH(ratings!$A14,tournaments!KG$2:KG$33,0)),0,(INDEX(tournaments!KH$2:KH$33,MATCH(ratings!$A14,tournaments!KG$2:KG$33,0))))</f>
        <v>0</v>
      </c>
      <c r="KX14" s="3">
        <f>IF(ISNA(MATCH(ratings!$A14,tournaments!KG$2:KG$33,0)),0,(INDEX(tournaments!KI$2:KI$33,MATCH(ratings!$A14,tournaments!KG$2:KG$33,0))))</f>
        <v>0</v>
      </c>
      <c r="KY14" s="6">
        <f t="shared" si="97"/>
        <v>47.649926118631697</v>
      </c>
      <c r="KZ14" s="9">
        <f>IF(ISNA(MATCH(ratings!$A14,tournaments!KJ$2:KJ$33,0)),0,(INDEX(tournaments!KK$2:KK$33,MATCH(ratings!$A14,tournaments!KJ$2:KJ$33,0))))</f>
        <v>0.23275785698918319</v>
      </c>
      <c r="LA14" s="3">
        <f>IF(ISNA(MATCH(ratings!$A14,tournaments!KJ$2:KJ$33,0)),0,(INDEX(tournaments!KL$2:KL$33,MATCH(ratings!$A14,tournaments!KJ$2:KJ$33,0))))</f>
        <v>87.5</v>
      </c>
      <c r="LB14" s="6">
        <f t="shared" si="98"/>
        <v>56.925343916119601</v>
      </c>
      <c r="LC14" s="6">
        <f>parameters!$B$3*parameters!$B$2+(1-parameters!$B$3)*ratings!LB14</f>
        <v>53.232809524507644</v>
      </c>
      <c r="LD14" s="9">
        <f>IF(ISNA(MATCH(ratings!$A14,tournaments!KN$2:KN$33,0)),0,(INDEX(tournaments!KO$2:KO$33,MATCH(ratings!$A14,tournaments!KN$2:KN$33,0))))</f>
        <v>0</v>
      </c>
      <c r="LE14" s="3">
        <f>IF(ISNA(MATCH(ratings!$A14,tournaments!KN$2:KN$33,0)),0,(INDEX(tournaments!KP$2:KP$33,MATCH(ratings!$A14,tournaments!KN$2:KN$33,0))))</f>
        <v>0</v>
      </c>
      <c r="LF14" s="6">
        <f t="shared" si="99"/>
        <v>53.232809524507644</v>
      </c>
      <c r="LG14" s="9">
        <f>IF(ISNA(MATCH(ratings!$A14,tournaments!KQ$2:KQ$33,0)),0,(INDEX(tournaments!KR$2:KR$33,MATCH(ratings!$A14,tournaments!KQ$2:KQ$33,0))))</f>
        <v>0.22880006589867508</v>
      </c>
      <c r="LH14" s="3">
        <f>IF(ISNA(MATCH(ratings!$A14,tournaments!KQ$2:KQ$33,0)),0,(INDEX(tournaments!KS$2:KS$33,MATCH(ratings!$A14,tournaments!KQ$2:KQ$33,0))))</f>
        <v>62.5</v>
      </c>
      <c r="LI14" s="6">
        <f t="shared" si="100"/>
        <v>55.353143315995865</v>
      </c>
      <c r="LJ14" s="9">
        <f>IF(ISNA(MATCH(ratings!$A14,tournaments!KT$2:KT$33,0)),0,(INDEX(tournaments!KU$2:KU$33,MATCH(ratings!$A14,tournaments!KT$2:KT$33,0))))</f>
        <v>0</v>
      </c>
      <c r="LK14" s="3">
        <f>IF(ISNA(MATCH(ratings!$A14,tournaments!KT$2:KT$33,0)),0,(INDEX(tournaments!KV$2:KV$33,MATCH(ratings!$A14,tournaments!KT$2:KT$33,0))))</f>
        <v>0</v>
      </c>
      <c r="LL14" s="6">
        <f t="shared" si="101"/>
        <v>55.353143315995865</v>
      </c>
      <c r="LM14" s="9">
        <f>IF(ISNA(MATCH(ratings!$A14,tournaments!KW$2:KW$33,0)),0,(INDEX(tournaments!KX$2:KX$33,MATCH(ratings!$A14,tournaments!KW$2:KW$33,0))))</f>
        <v>0</v>
      </c>
      <c r="LN14" s="3">
        <f>IF(ISNA(MATCH(ratings!$A14,tournaments!KW$2:KW$33,0)),0,(INDEX(tournaments!KY$2:KY$33,MATCH(ratings!$A14,tournaments!KW$2:KW$33,0))))</f>
        <v>0</v>
      </c>
      <c r="LO14" s="6">
        <f t="shared" si="102"/>
        <v>55.353143315995865</v>
      </c>
      <c r="LP14" s="9">
        <f>IF(ISNA(MATCH(ratings!$A14,tournaments!KZ$2:KZ$33,0)),0,(INDEX(tournaments!LA$2:LA$33,MATCH(ratings!$A14,tournaments!KZ$2:KZ$33,0))))</f>
        <v>0</v>
      </c>
      <c r="LQ14" s="3">
        <f>IF(ISNA(MATCH(ratings!$A14,tournaments!KZ$2:KZ$33,0)),0,(INDEX(tournaments!LB$2:LB$33,MATCH(ratings!$A14,tournaments!KZ$2:KZ$33,0))))</f>
        <v>0</v>
      </c>
      <c r="LR14" s="6">
        <f t="shared" si="103"/>
        <v>55.353143315995865</v>
      </c>
      <c r="LS14" s="9">
        <f>IF(ISNA(MATCH(ratings!$A14,tournaments!LC$2:LC$33,0)),0,(INDEX(tournaments!LD$2:LD$33,MATCH(ratings!$A14,tournaments!LC$2:LC$33,0))))</f>
        <v>0</v>
      </c>
      <c r="LT14" s="3">
        <f>IF(ISNA(MATCH(ratings!$A14,tournaments!LC$2:LC$33,0)),0,(INDEX(tournaments!LE$2:LE$33,MATCH(ratings!$A14,tournaments!LC$2:LC$33,0))))</f>
        <v>0</v>
      </c>
      <c r="LU14" s="6">
        <f t="shared" si="104"/>
        <v>55.353143315995865</v>
      </c>
      <c r="LV14" s="6">
        <f>parameters!$B$3*parameters!$B$2+(1-parameters!$B$3)*ratings!LU14</f>
        <v>51.817828984396279</v>
      </c>
      <c r="LW14" s="9">
        <f>IF(ISNA(MATCH(ratings!$A14,tournaments!LF$2:LF$33,0)),0,(INDEX(tournaments!LG$2:LG$33,MATCH(ratings!$A14,tournaments!LF$2:LF$33,0))))</f>
        <v>0</v>
      </c>
      <c r="LX14" s="3">
        <f>IF(ISNA(MATCH(ratings!$A14,tournaments!LF$2:LF$33,0)),0,(INDEX(tournaments!LH$2:LH$33,MATCH(ratings!$A14,tournaments!LF$2:LF$33,0))))</f>
        <v>0</v>
      </c>
      <c r="LY14" s="6">
        <f t="shared" si="105"/>
        <v>51.817828984396279</v>
      </c>
      <c r="LZ14" s="9">
        <f>IF(ISNA(MATCH(ratings!$A14,tournaments!LI$2:LI$33,0)),0,(INDEX(tournaments!LJ$2:LJ$33,MATCH(ratings!$A14,tournaments!LI$2:LI$33,0))))</f>
        <v>0</v>
      </c>
      <c r="MA14" s="3">
        <f>IF(ISNA(MATCH(ratings!$A14,tournaments!LI$2:LI$33,0)),0,(INDEX(tournaments!LK$2:LK$33,MATCH(ratings!$A14,tournaments!LI$2:LI$33,0))))</f>
        <v>0</v>
      </c>
      <c r="MB14" s="6">
        <f t="shared" si="106"/>
        <v>51.817828984396279</v>
      </c>
      <c r="MC14" s="9">
        <f>IF(ISNA(MATCH(ratings!$A14,tournaments!LL$2:LL$33,0)),0,(INDEX(tournaments!LM$2:LM$33,MATCH(ratings!$A14,tournaments!LL$2:LL$33,0))))</f>
        <v>0.22474125530556066</v>
      </c>
      <c r="MD14" s="3">
        <f>IF(ISNA(MATCH(ratings!$A14,tournaments!LL$2:LL$33,0)),0,(INDEX(tournaments!LN$2:LN$33,MATCH(ratings!$A14,tournaments!LL$2:LL$33,0))))</f>
        <v>75</v>
      </c>
      <c r="ME14" s="6">
        <f t="shared" si="107"/>
        <v>57.027819199151239</v>
      </c>
      <c r="MF14" s="6">
        <f>parameters!$B$3*parameters!$B$2+(1-parameters!$B$3)*ratings!ME14</f>
        <v>53.325037279236113</v>
      </c>
      <c r="MG14" s="9">
        <f>IF(ISNA(MATCH(ratings!$A14,tournaments!LO$2:LO$33,0)),0,(INDEX(tournaments!LP$2:LP$33,MATCH(ratings!$A14,tournaments!LO$2:LO$33,0))))</f>
        <v>0</v>
      </c>
      <c r="MH14" s="3">
        <f>IF(ISNA(MATCH(ratings!$A14,tournaments!LO$2:LO$33,0)),0,(INDEX(tournaments!LQ$2:LQ$33,MATCH(ratings!$A14,tournaments!LO$2:LO$33,0))))</f>
        <v>0</v>
      </c>
      <c r="MI14" s="6">
        <f t="shared" si="108"/>
        <v>53.325037279236113</v>
      </c>
      <c r="MJ14" s="9">
        <f>IF(ISNA(MATCH(ratings!$A14,tournaments!LR$2:LR$33,0)),0,(INDEX(tournaments!LS$2:LS$33,MATCH(ratings!$A14,tournaments!LR$2:LR$33,0))))</f>
        <v>0</v>
      </c>
      <c r="MK14" s="3">
        <f>IF(ISNA(MATCH(ratings!$A14,tournaments!LR$2:LR$33,0)),0,(INDEX(tournaments!LT$2:LT$33,MATCH(ratings!$A14,tournaments!LR$2:LR$33,0))))</f>
        <v>0</v>
      </c>
      <c r="ML14" s="6">
        <f t="shared" si="109"/>
        <v>53.325037279236113</v>
      </c>
      <c r="MM14" s="9">
        <f>IF(ISNA(MATCH(ratings!$A14,tournaments!LU$2:LU$33,0)),0,(INDEX(tournaments!LV$2:LV$33,MATCH(ratings!$A14,tournaments!LU$2:LU$33,0))))</f>
        <v>0</v>
      </c>
      <c r="MN14" s="3">
        <f>IF(ISNA(MATCH(ratings!$A14,tournaments!LU$2:LU$33,0)),0,(INDEX(tournaments!LW$2:LW$33,MATCH(ratings!$A14,tournaments!LU$2:LU$33,0))))</f>
        <v>0</v>
      </c>
      <c r="MO14" s="6">
        <f t="shared" si="110"/>
        <v>53.325037279236113</v>
      </c>
      <c r="MP14" s="9">
        <f>IF(ISNA(MATCH(ratings!$A14,tournaments!LX$2:LX$33,0)),0,(INDEX(tournaments!LY$2:LY$33,MATCH(ratings!$A14,tournaments!LX$2:LX$33,0))))</f>
        <v>0</v>
      </c>
      <c r="MQ14" s="3">
        <f>IF(ISNA(MATCH(ratings!$A14,tournaments!LX$2:LX$33,0)),0,(INDEX(tournaments!LZ$2:LZ$33,MATCH(ratings!$A14,tournaments!LX$2:LX$33,0))))</f>
        <v>0</v>
      </c>
      <c r="MR14" s="6">
        <f t="shared" si="111"/>
        <v>53.325037279236113</v>
      </c>
      <c r="MS14" s="9">
        <f>IF(ISNA(MATCH(ratings!$A14,tournaments!MA$2:MA$33,0)),0,(INDEX(tournaments!MB$2:MB$33,MATCH(ratings!$A14,tournaments!MA$2:MA$33,0))))</f>
        <v>0</v>
      </c>
      <c r="MT14" s="3">
        <f>IF(ISNA(MATCH(ratings!$A14,tournaments!MA$2:MA$33,0)),0,(INDEX(tournaments!MC$2:MC$33,MATCH(ratings!$A14,tournaments!MA$2:MA$33,0))))</f>
        <v>0</v>
      </c>
      <c r="MU14" s="6">
        <f t="shared" si="112"/>
        <v>53.325037279236113</v>
      </c>
      <c r="MV14" s="6">
        <f>parameters!$B$3*parameters!$B$2+(1-parameters!$B$3)*ratings!MU14</f>
        <v>49.992533551312505</v>
      </c>
      <c r="MW14" s="6">
        <f>parameters!$B$3*parameters!$B$2+(1-parameters!$B$3)*ratings!MV14</f>
        <v>46.993280196181253</v>
      </c>
      <c r="MX14" s="6">
        <f>parameters!$B$3*parameters!$B$2+(1-parameters!$B$3)*ratings!MW14</f>
        <v>44.293952176563131</v>
      </c>
      <c r="MY14" s="9">
        <f>IF(ISNA(MATCH(ratings!$A14,tournaments!MD$2:MD$33,0)),0,(INDEX(tournaments!ME$2:ME$33,MATCH(ratings!$A14,tournaments!MD$2:MD$33,0))))</f>
        <v>0</v>
      </c>
      <c r="MZ14" s="3">
        <f>IF(ISNA(MATCH(ratings!$A14,tournaments!MD$2:MD$33,0)),0,(INDEX(tournaments!MF$2:MF$33,MATCH(ratings!$A14,tournaments!MD$2:MD$33,0))))</f>
        <v>0</v>
      </c>
      <c r="NA14" s="6">
        <f t="shared" si="113"/>
        <v>44.293952176563131</v>
      </c>
      <c r="NB14" s="9">
        <f>IF(ISNA(MATCH(ratings!$A14,tournaments!MG$2:MG$33,0)),0,(INDEX(tournaments!MH$2:MH$33,MATCH(ratings!$A14,tournaments!MG$2:MG$33,0))))</f>
        <v>0</v>
      </c>
      <c r="NC14" s="3">
        <f>IF(ISNA(MATCH(ratings!$A14,tournaments!MG$2:MG$33,0)),0,(INDEX(tournaments!MI$2:MI$33,MATCH(ratings!$A14,tournaments!MG$2:MG$33,0))))</f>
        <v>0</v>
      </c>
      <c r="ND14" s="6">
        <f t="shared" si="114"/>
        <v>44.293952176563131</v>
      </c>
      <c r="NE14" s="9">
        <f>IF(ISNA(MATCH(ratings!$A14,tournaments!MJ$2:MJ$33,0)),0,(INDEX(tournaments!MK$2:MK$33,MATCH(ratings!$A14,tournaments!MJ$2:MJ$33,0))))</f>
        <v>0</v>
      </c>
      <c r="NF14" s="3">
        <f>IF(ISNA(MATCH(ratings!$A14,tournaments!MJ$2:MJ$33,0)),0,(INDEX(tournaments!ML$2:ML$33,MATCH(ratings!$A14,tournaments!MJ$2:MJ$33,0))))</f>
        <v>0</v>
      </c>
      <c r="NG14" s="6">
        <f t="shared" si="115"/>
        <v>44.293952176563131</v>
      </c>
      <c r="NH14" s="9">
        <f>IF(ISNA(MATCH(ratings!$A14,tournaments!MM$2:MM$33,0)),0,(INDEX(tournaments!MN$2:MN$33,MATCH(ratings!$A14,tournaments!MM$2:MM$33,0))))</f>
        <v>0</v>
      </c>
      <c r="NI14" s="3">
        <f>IF(ISNA(MATCH(ratings!$A14,tournaments!MM$2:MM$33,0)),0,(INDEX(tournaments!MO$2:MO$33,MATCH(ratings!$A14,tournaments!MM$2:MM$33,0))))</f>
        <v>0</v>
      </c>
      <c r="NJ14" s="6">
        <f t="shared" si="116"/>
        <v>44.293952176563131</v>
      </c>
      <c r="NK14" s="9">
        <f>IF(ISNA(MATCH(ratings!$A14,tournaments!MP$2:MP$33,0)),0,(INDEX(tournaments!MQ$2:MQ$33,MATCH(ratings!$A14,tournaments!MP$2:MP$33,0))))</f>
        <v>0</v>
      </c>
      <c r="NL14" s="3">
        <f>IF(ISNA(MATCH(ratings!$A14,tournaments!MP$2:MP$33,0)),0,(INDEX(tournaments!MR$2:MR$33,MATCH(ratings!$A14,tournaments!MP$2:MP$33,0))))</f>
        <v>0</v>
      </c>
      <c r="NM14" s="6">
        <f t="shared" si="117"/>
        <v>44.293952176563131</v>
      </c>
      <c r="NN14" s="9">
        <f>IF(ISNA(MATCH(ratings!$A14,tournaments!MS$2:MS$33,0)),0,(INDEX(tournaments!MT$2:MT$33,MATCH(ratings!$A14,tournaments!MS$2:MS$33,0))))</f>
        <v>0</v>
      </c>
      <c r="NO14" s="3">
        <f>IF(ISNA(MATCH(ratings!$A14,tournaments!MS$2:MS$33,0)),0,(INDEX(tournaments!MU$2:MU$33,MATCH(ratings!$A14,tournaments!MS$2:MS$33,0))))</f>
        <v>0</v>
      </c>
      <c r="NP14" s="6">
        <f t="shared" si="118"/>
        <v>44.293952176563131</v>
      </c>
      <c r="NQ14" s="6">
        <f>parameters!$B$3*parameters!$B$2+(1-parameters!$B$3)*ratings!NP14</f>
        <v>41.864556958906817</v>
      </c>
      <c r="NR14" s="9">
        <f>IF(ISNA(MATCH(ratings!$A14,tournaments!MV$2:MV$33,0)),0,(INDEX(tournaments!MW$2:MW$33,MATCH(ratings!$A14,tournaments!MV$2:MV$33,0))))</f>
        <v>0</v>
      </c>
      <c r="NS14" s="3">
        <f>IF(ISNA(MATCH(ratings!$A14,tournaments!MV$2:MV$33,0)),0,(INDEX(tournaments!MX$2:MX$33,MATCH(ratings!$A14,tournaments!MV$2:MV$33,0))))</f>
        <v>0</v>
      </c>
      <c r="NT14" s="6">
        <f t="shared" si="119"/>
        <v>41.864556958906817</v>
      </c>
      <c r="NU14" s="9">
        <f>IF(ISNA(MATCH(ratings!$A14,tournaments!MY$2:MY$33,0)),0,(INDEX(tournaments!MZ$2:MZ$33,MATCH(ratings!$A14,tournaments!MY$2:MY$33,0))))</f>
        <v>0</v>
      </c>
      <c r="NV14" s="3">
        <f>IF(ISNA(MATCH(ratings!$A14,tournaments!MY$2:MY$33,0)),0,(INDEX(tournaments!NA$2:NA$33,MATCH(ratings!$A14,tournaments!MY$2:MY$33,0))))</f>
        <v>0</v>
      </c>
      <c r="NW14" s="6">
        <f t="shared" si="120"/>
        <v>41.864556958906817</v>
      </c>
      <c r="NX14" s="9">
        <f>IF(ISNA(MATCH(ratings!$A14,tournaments!NB$2:NB$33,0)),0,(INDEX(tournaments!NC$2:NC$33,MATCH(ratings!$A14,tournaments!NB$2:NB$33,0))))</f>
        <v>0</v>
      </c>
      <c r="NY14" s="3">
        <f>IF(ISNA(MATCH(ratings!$A14,tournaments!NB$2:NB$33,0)),0,(INDEX(tournaments!ND$2:ND$33,MATCH(ratings!$A14,tournaments!NB$2:NB$33,0))))</f>
        <v>0</v>
      </c>
      <c r="NZ14" s="6">
        <f t="shared" si="121"/>
        <v>41.864556958906817</v>
      </c>
      <c r="OA14" s="9">
        <f>IF(ISNA(MATCH(ratings!$A14,tournaments!NE$2:NE$33,0)),0,(INDEX(tournaments!NF$2:NF$33,MATCH(ratings!$A14,tournaments!NE$2:NE$33,0))))</f>
        <v>0</v>
      </c>
      <c r="OB14" s="3">
        <f>IF(ISNA(MATCH(ratings!$A14,tournaments!NE$2:NE$33,0)),0,(INDEX(tournaments!NG$2:NG$33,MATCH(ratings!$A14,tournaments!NE$2:NE$33,0))))</f>
        <v>0</v>
      </c>
      <c r="OC14" s="6">
        <f t="shared" si="122"/>
        <v>41.864556958906817</v>
      </c>
      <c r="OD14" s="6">
        <f>parameters!$B$3*parameters!$B$2+(1-parameters!$B$3)*ratings!OC14</f>
        <v>39.678101263016138</v>
      </c>
      <c r="OE14" s="9">
        <f>IF(ISNA(MATCH(ratings!$A14,tournaments!NH$2:NH$33,0)),0,(INDEX(tournaments!NI$2:NI$33,MATCH(ratings!$A14,tournaments!NH$2:NH$33,0))))</f>
        <v>0</v>
      </c>
      <c r="OF14" s="3">
        <f>IF(ISNA(MATCH(ratings!$A14,tournaments!NH$2:NH$33,0)),0,(INDEX(tournaments!NJ$2:NJ$33,MATCH(ratings!$A14,tournaments!NH$2:NH$33,0))))</f>
        <v>0</v>
      </c>
      <c r="OG14" s="6">
        <f t="shared" si="123"/>
        <v>39.678101263016138</v>
      </c>
      <c r="OH14" s="9">
        <f>IF(ISNA(MATCH(ratings!$A14,tournaments!NK$2:NK$33,0)),0,(INDEX(tournaments!NL$2:NL$33,MATCH(ratings!$A14,tournaments!NK$2:NK$33,0))))</f>
        <v>0</v>
      </c>
      <c r="OI14" s="3">
        <f>IF(ISNA(MATCH(ratings!$A14,tournaments!NK$2:NK$33,0)),0,(INDEX(tournaments!NM$2:NM$33,MATCH(ratings!$A14,tournaments!NK$2:NK$33,0))))</f>
        <v>0</v>
      </c>
      <c r="OJ14" s="6">
        <f t="shared" si="124"/>
        <v>39.678101263016138</v>
      </c>
    </row>
    <row r="15" spans="1:400" s="3" customFormat="1" x14ac:dyDescent="0.2">
      <c r="A15" s="21" t="s">
        <v>140</v>
      </c>
      <c r="B15" s="6">
        <f>parameters!$B$2</f>
        <v>20</v>
      </c>
      <c r="C15" s="9">
        <f>IF(ISNA(MATCH(ratings!$A15,tournaments!A$2:A$33,0)),0,(INDEX(tournaments!B$2:B$33,MATCH(ratings!$A15,tournaments!A$2:A$33,0))))</f>
        <v>0</v>
      </c>
      <c r="D15" s="3">
        <f>IF(ISNA(MATCH(ratings!$A15,tournaments!A$2:A$33,0)),0,(INDEX(tournaments!C$2:C$33,MATCH(ratings!$A15,tournaments!A$2:A$33,0))))</f>
        <v>0</v>
      </c>
      <c r="E15" s="6">
        <f t="shared" si="0"/>
        <v>20</v>
      </c>
      <c r="F15" s="9">
        <f>IF(ISNA(MATCH(ratings!$A15,tournaments!D$2:D$33,0)),0,(INDEX(tournaments!E$2:E$33,MATCH(ratings!$A15,tournaments!D$2:D$33,0))))</f>
        <v>0</v>
      </c>
      <c r="G15" s="3">
        <f>IF(ISNA(MATCH(ratings!$A15,tournaments!D$2:D$33,0)),0,(INDEX(tournaments!F$2:F$33,MATCH(ratings!$A15,tournaments!D$2:D$33,0))))</f>
        <v>0</v>
      </c>
      <c r="H15" s="6">
        <f t="shared" si="1"/>
        <v>20</v>
      </c>
      <c r="I15" s="9">
        <f>IF(ISNA(MATCH(ratings!$A15,tournaments!G$2:G$33,0)),0,(INDEX(tournaments!H$2:H$33,MATCH(ratings!$A15,tournaments!G$2:G$33,0))))</f>
        <v>0</v>
      </c>
      <c r="J15" s="3">
        <f>IF(ISNA(MATCH(ratings!$A15,tournaments!G$2:G$33,0)),0,(INDEX(tournaments!I$2:I$33,MATCH(ratings!$A15,tournaments!G$2:G$33,0))))</f>
        <v>0</v>
      </c>
      <c r="K15" s="6">
        <f t="shared" si="2"/>
        <v>20</v>
      </c>
      <c r="L15" s="6">
        <f>parameters!$B$3*parameters!$B$2+(1-parameters!$B$3)*ratings!K15</f>
        <v>20</v>
      </c>
      <c r="M15" s="9">
        <f>IF(ISNA(MATCH(ratings!$A15,tournaments!J$2:J$33,0)),0,(INDEX(tournaments!K$2:K$33,MATCH(ratings!$A15,tournaments!J$2:J$33,0))))</f>
        <v>0</v>
      </c>
      <c r="N15" s="3">
        <f>IF(ISNA(MATCH(ratings!$A15,tournaments!J$2:J$33,0)),0,(INDEX(tournaments!L$2:L$33,MATCH(ratings!$A15,tournaments!J$2:J$33,0))))</f>
        <v>0</v>
      </c>
      <c r="O15" s="6">
        <f t="shared" si="3"/>
        <v>20</v>
      </c>
      <c r="P15" s="6">
        <f>parameters!$B$3*parameters!$B$2+(1-parameters!$B$3)*ratings!O15</f>
        <v>20</v>
      </c>
      <c r="Q15" s="9">
        <f>IF(ISNA(MATCH(ratings!$A15,tournaments!M$2:M$33,0)),0,(INDEX(tournaments!N$2:N$33,MATCH(ratings!$A15,tournaments!M$2:M$33,0))))</f>
        <v>0</v>
      </c>
      <c r="R15" s="3">
        <f>IF(ISNA(MATCH(ratings!$A15,tournaments!M$2:M$33,0)),0,(INDEX(tournaments!O$2:O$33,MATCH(ratings!$A15,tournaments!M$2:M$33,0))))</f>
        <v>0</v>
      </c>
      <c r="S15" s="6">
        <f t="shared" si="4"/>
        <v>20</v>
      </c>
      <c r="T15" s="9">
        <f>IF(ISNA(MATCH(ratings!$A15,tournaments!P$2:P$33,0)),0,(INDEX(tournaments!Q$2:Q$33,MATCH(ratings!$A15,tournaments!P$2:P$33,0))))</f>
        <v>0</v>
      </c>
      <c r="U15" s="3">
        <f>IF(ISNA(MATCH(ratings!$A15,tournaments!P$2:P$33,0)),0,(INDEX(tournaments!R$2:R$33,MATCH(ratings!$A15,tournaments!P$2:P$33,0))))</f>
        <v>0</v>
      </c>
      <c r="V15" s="6">
        <f t="shared" si="5"/>
        <v>20</v>
      </c>
      <c r="W15" s="6">
        <f>parameters!$B$3*parameters!$B$2+(1-parameters!$B$3)*ratings!V15</f>
        <v>20</v>
      </c>
      <c r="X15" s="9">
        <f>IF(ISNA(MATCH(ratings!$A15,tournaments!S$2:S$33,0)),0,(INDEX(tournaments!T$2:T$33,MATCH(ratings!$A15,tournaments!S$2:S$33,0))))</f>
        <v>0</v>
      </c>
      <c r="Y15" s="3">
        <f>IF(ISNA(MATCH(ratings!$A15,tournaments!S$2:S$33,0)),0,(INDEX(tournaments!U$2:U$33,MATCH(ratings!$A15,tournaments!S$2:S$33,0))))</f>
        <v>0</v>
      </c>
      <c r="Z15" s="6">
        <f t="shared" si="6"/>
        <v>20</v>
      </c>
      <c r="AA15" s="9">
        <f>IF(ISNA(MATCH(ratings!$A15,tournaments!V$2:V$33,0)),0,(INDEX(tournaments!W$2:W$33,MATCH(ratings!$A15,tournaments!V$2:V$33,0))))</f>
        <v>0</v>
      </c>
      <c r="AB15" s="3">
        <f>IF(ISNA(MATCH(ratings!$A15,tournaments!V$2:V$33,0)),0,(INDEX(tournaments!X$2:X$33,MATCH(ratings!$A15,tournaments!V$2:V$33,0))))</f>
        <v>0</v>
      </c>
      <c r="AC15" s="6">
        <f t="shared" si="7"/>
        <v>20</v>
      </c>
      <c r="AD15" s="9">
        <f>IF(ISNA(MATCH(ratings!$A15,tournaments!Y$2:Y$33,0)),0,(INDEX(tournaments!Z$2:Z$33,MATCH(ratings!$A15,tournaments!Y$2:Y$33,0))))</f>
        <v>0</v>
      </c>
      <c r="AE15" s="3">
        <f>IF(ISNA(MATCH(ratings!$A15,tournaments!Y$2:Y$33,0)),0,(INDEX(tournaments!AA$2:AA$33,MATCH(ratings!$A15,tournaments!Y$2:Y$33,0))))</f>
        <v>0</v>
      </c>
      <c r="AF15" s="6">
        <f t="shared" si="8"/>
        <v>20</v>
      </c>
      <c r="AG15" s="9">
        <f>IF(ISNA(MATCH(ratings!$A15,tournaments!AB$2:AB$33,0)),0,(INDEX(tournaments!AC$2:AC$33,MATCH(ratings!$A15,tournaments!AB$2:AB$33,0))))</f>
        <v>0</v>
      </c>
      <c r="AH15" s="3">
        <f>IF(ISNA(MATCH(ratings!$A15,tournaments!AB$2:AB$33,0)),0,(INDEX(tournaments!AD$2:AD$33,MATCH(ratings!$A15,tournaments!AB$2:AB$33,0))))</f>
        <v>0</v>
      </c>
      <c r="AI15" s="6">
        <f t="shared" si="9"/>
        <v>20</v>
      </c>
      <c r="AJ15" s="9">
        <f>IF(ISNA(MATCH(ratings!$A15,tournaments!AE$2:AE$33,0)),0,(INDEX(tournaments!AF$2:AF$33,MATCH(ratings!$A15,tournaments!AE$2:AE$33,0))))</f>
        <v>0</v>
      </c>
      <c r="AK15" s="3">
        <f>IF(ISNA(MATCH(ratings!$A15,tournaments!AE$2:AE$33,0)),0,(INDEX(tournaments!AG$2:AG$33,MATCH(ratings!$A15,tournaments!AE$2:AE$33,0))))</f>
        <v>0</v>
      </c>
      <c r="AL15" s="6">
        <f t="shared" si="10"/>
        <v>20</v>
      </c>
      <c r="AM15" s="9">
        <f>IF(ISNA(MATCH(ratings!$A15,tournaments!AH$2:AH$33,0)),0,(INDEX(tournaments!AI$2:AI$33,MATCH(ratings!$A15,tournaments!AH$2:AH$33,0))))</f>
        <v>0</v>
      </c>
      <c r="AN15" s="3">
        <f>IF(ISNA(MATCH(ratings!$A15,tournaments!AH$2:AH$33,0)),0,(INDEX(tournaments!AJ$2:AJ$33,MATCH(ratings!$A15,tournaments!AH$2:AH$33,0))))</f>
        <v>0</v>
      </c>
      <c r="AO15" s="6">
        <f t="shared" si="11"/>
        <v>20</v>
      </c>
      <c r="AP15" s="9">
        <f>IF(ISNA(MATCH(ratings!$A15,tournaments!AK$2:AK$33,0)),0,(INDEX(tournaments!AL$2:AL$33,MATCH(ratings!$A15,tournaments!AK$2:AK$33,0))))</f>
        <v>0</v>
      </c>
      <c r="AQ15" s="3">
        <f>IF(ISNA(MATCH(ratings!$A15,tournaments!AK$2:AK$33,0)),0,(INDEX(tournaments!AM$2:AM$33,MATCH(ratings!$A15,tournaments!AK$2:AK$33,0))))</f>
        <v>0</v>
      </c>
      <c r="AR15" s="6">
        <f t="shared" si="12"/>
        <v>20</v>
      </c>
      <c r="AS15" s="6">
        <f>parameters!$B$3*parameters!$B$2+(1-parameters!$B$3)*ratings!AR15</f>
        <v>20</v>
      </c>
      <c r="AT15" s="9">
        <f>IF(ISNA(MATCH(ratings!$A15,tournaments!AN$2:AN$33,0)),0,(INDEX(tournaments!AO$2:AO$33,MATCH(ratings!$A15,tournaments!AN$2:AN$33,0))))</f>
        <v>0</v>
      </c>
      <c r="AU15" s="3">
        <f>IF(ISNA(MATCH(ratings!$A15,tournaments!AN$2:AN$33,0)),0,(INDEX(tournaments!AP$2:AP$33,MATCH(ratings!$A15,tournaments!AN$2:AN$33,0))))</f>
        <v>0</v>
      </c>
      <c r="AV15" s="6">
        <f t="shared" si="13"/>
        <v>20</v>
      </c>
      <c r="AW15" s="9">
        <f>IF(ISNA(MATCH(ratings!$A15,tournaments!AQ$2:AQ$33,0)),0,(INDEX(tournaments!AR$2:AR$33,MATCH(ratings!$A15,tournaments!AQ$2:AQ$33,0))))</f>
        <v>0</v>
      </c>
      <c r="AX15" s="3">
        <f>IF(ISNA(MATCH(ratings!$A15,tournaments!AQ$2:AQ$33,0)),0,(INDEX(tournaments!AS$2:AS$33,MATCH(ratings!$A15,tournaments!AQ$2:AQ$33,0))))</f>
        <v>0</v>
      </c>
      <c r="AY15" s="6">
        <f t="shared" si="14"/>
        <v>20</v>
      </c>
      <c r="AZ15" s="9">
        <f>IF(ISNA(MATCH(ratings!$A15,tournaments!AT$2:AT$33,0)),0,(INDEX(tournaments!AU$2:AU$33,MATCH(ratings!$A15,tournaments!AT$2:AT$33,0))))</f>
        <v>0</v>
      </c>
      <c r="BA15" s="3">
        <f>IF(ISNA(MATCH(ratings!$A15,tournaments!AT$2:AT$33,0)),0,(INDEX(tournaments!AV$2:AV$33,MATCH(ratings!$A15,tournaments!AT$2:AT$33,0))))</f>
        <v>0</v>
      </c>
      <c r="BB15" s="6">
        <f t="shared" si="15"/>
        <v>20</v>
      </c>
      <c r="BC15" s="9">
        <f>IF(ISNA(MATCH(ratings!$A15,tournaments!AW$2:AW$33,0)),0,(INDEX(tournaments!AX$2:AX$33,MATCH(ratings!$A15,tournaments!AW$2:AW$33,0))))</f>
        <v>0</v>
      </c>
      <c r="BD15" s="3">
        <f>IF(ISNA(MATCH(ratings!$A15,tournaments!AW$2:AW$33,0)),0,(INDEX(tournaments!AY$2:AY$33,MATCH(ratings!$A15,tournaments!AW$2:AW$33,0))))</f>
        <v>0</v>
      </c>
      <c r="BE15" s="6">
        <f t="shared" si="16"/>
        <v>20</v>
      </c>
      <c r="BF15" s="9">
        <f>IF(ISNA(MATCH(ratings!$A15,tournaments!AZ$2:AZ$33,0)),0,(INDEX(tournaments!BA$2:BA$33,MATCH(ratings!$A15,tournaments!AZ$2:AZ$33,0))))</f>
        <v>0</v>
      </c>
      <c r="BG15" s="3">
        <f>IF(ISNA(MATCH(ratings!$A15,tournaments!AZ$2:AZ$33,0)),0,(INDEX(tournaments!BB$2:BB$33,MATCH(ratings!$A15,tournaments!AZ$2:AZ$33,0))))</f>
        <v>0</v>
      </c>
      <c r="BH15" s="6">
        <f t="shared" si="17"/>
        <v>20</v>
      </c>
      <c r="BI15" s="9">
        <f>IF(ISNA(MATCH(ratings!$A15,tournaments!BC$2:BC$33,0)),0,(INDEX(tournaments!BD$2:BD$33,MATCH(ratings!$A15,tournaments!BC$2:BC$33,0))))</f>
        <v>0</v>
      </c>
      <c r="BJ15" s="3">
        <f>IF(ISNA(MATCH(ratings!$A15,tournaments!BC$2:BC$33,0)),0,(INDEX(tournaments!BE$2:BE$33,MATCH(ratings!$A15,tournaments!BC$2:BC$33,0))))</f>
        <v>0</v>
      </c>
      <c r="BK15" s="6">
        <f t="shared" si="18"/>
        <v>20</v>
      </c>
      <c r="BL15" s="9">
        <f>IF(ISNA(MATCH(ratings!$A15,tournaments!BF$2:BF$33,0)),0,(INDEX(tournaments!BG$2:BG$33,MATCH(ratings!$A15,tournaments!BF$2:BF$33,0))))</f>
        <v>0</v>
      </c>
      <c r="BM15" s="3">
        <f>IF(ISNA(MATCH(ratings!$A15,tournaments!BF$2:BF$33,0)),0,(INDEX(tournaments!BH$2:BH$33,MATCH(ratings!$A15,tournaments!BF$2:BF$33,0))))</f>
        <v>0</v>
      </c>
      <c r="BN15" s="6">
        <f t="shared" si="19"/>
        <v>20</v>
      </c>
      <c r="BO15" s="6">
        <f>parameters!$B$3*parameters!$B$2+(1-parameters!$B$3)*ratings!BN15</f>
        <v>20</v>
      </c>
      <c r="BP15" s="9">
        <f>IF(ISNA(MATCH(ratings!$A15,tournaments!BI$2:BI$33,0)),0,(INDEX(tournaments!BJ$2:BJ$33,MATCH(ratings!$A15,tournaments!BI$2:BI$33,0))))</f>
        <v>0</v>
      </c>
      <c r="BQ15" s="3">
        <f>IF(ISNA(MATCH(ratings!$A15,tournaments!BI$2:BI$33,0)),0,(INDEX(tournaments!BK$2:BK$33,MATCH(ratings!$A15,tournaments!BI$2:BI$33,0))))</f>
        <v>0</v>
      </c>
      <c r="BR15" s="6">
        <f t="shared" si="20"/>
        <v>20</v>
      </c>
      <c r="BS15" s="9">
        <f>IF(ISNA(MATCH(ratings!$A15,tournaments!BL$2:BL$33,0)),0,(INDEX(tournaments!BM$2:BM$33,MATCH(ratings!$A15,tournaments!BL$2:BL$33,0))))</f>
        <v>0</v>
      </c>
      <c r="BT15" s="3">
        <f>IF(ISNA(MATCH(ratings!$A15,tournaments!BL$2:BL$33,0)),0,(INDEX(tournaments!BN$2:BN$33,MATCH(ratings!$A15,tournaments!BL$2:BL$33,0))))</f>
        <v>0</v>
      </c>
      <c r="BU15" s="6">
        <f t="shared" si="21"/>
        <v>20</v>
      </c>
      <c r="BV15" s="9">
        <f>IF(ISNA(MATCH(ratings!$A15,tournaments!BO$2:BO$33,0)),0,(INDEX(tournaments!BP$2:BP$33,MATCH(ratings!$A15,tournaments!BO$2:BO$33,0))))</f>
        <v>0</v>
      </c>
      <c r="BW15" s="3">
        <f>IF(ISNA(MATCH(ratings!$A15,tournaments!BO$2:BO$33,0)),0,(INDEX(tournaments!BQ$2:BQ$33,MATCH(ratings!$A15,tournaments!BO$2:BO$33,0))))</f>
        <v>0</v>
      </c>
      <c r="BX15" s="6">
        <f t="shared" si="22"/>
        <v>20</v>
      </c>
      <c r="BY15" s="9">
        <f>IF(ISNA(MATCH(ratings!$A15,tournaments!BR$2:BR$33,0)),0,(INDEX(tournaments!BS$2:BS$33,MATCH(ratings!$A15,tournaments!BR$2:BR$33,0))))</f>
        <v>0</v>
      </c>
      <c r="BZ15" s="3">
        <f>IF(ISNA(MATCH(ratings!$A15,tournaments!BR$2:BR$33,0)),0,(INDEX(tournaments!BT$2:BT$33,MATCH(ratings!$A15,tournaments!BR$2:BR$33,0))))</f>
        <v>0</v>
      </c>
      <c r="CA15" s="6">
        <f t="shared" si="23"/>
        <v>20</v>
      </c>
      <c r="CB15" s="9">
        <f>IF(ISNA(MATCH(ratings!$A15,tournaments!BU$2:BU$33,0)),0,(INDEX(tournaments!BV$2:BV$33,MATCH(ratings!$A15,tournaments!BU$2:BU$33,0))))</f>
        <v>0</v>
      </c>
      <c r="CC15" s="3">
        <f>IF(ISNA(MATCH(ratings!$A15,tournaments!BU$2:BU$33,0)),0,(INDEX(tournaments!BW$2:BW$33,MATCH(ratings!$A15,tournaments!BU$2:BU$33,0))))</f>
        <v>0</v>
      </c>
      <c r="CD15" s="6">
        <f t="shared" si="24"/>
        <v>20</v>
      </c>
      <c r="CE15" s="9">
        <f>IF(ISNA(MATCH(ratings!$A15,tournaments!BX$2:BX$33,0)),0,(INDEX(tournaments!BY$2:BY$33,MATCH(ratings!$A15,tournaments!BX$2:BX$33,0))))</f>
        <v>0</v>
      </c>
      <c r="CF15" s="3">
        <f>IF(ISNA(MATCH(ratings!$A15,tournaments!BX$2:BX$33,0)),0,(INDEX(tournaments!BZ$2:BZ$33,MATCH(ratings!$A15,tournaments!BX$2:BX$33,0))))</f>
        <v>0</v>
      </c>
      <c r="CG15" s="6">
        <f t="shared" si="25"/>
        <v>20</v>
      </c>
      <c r="CH15" s="9">
        <f>IF(ISNA(MATCH(ratings!$A15,tournaments!CA$2:CA$33,0)),0,(INDEX(tournaments!CB$2:CB$33,MATCH(ratings!$A15,tournaments!CA$2:CA$33,0))))</f>
        <v>0</v>
      </c>
      <c r="CI15" s="3">
        <f>IF(ISNA(MATCH(ratings!$A15,tournaments!CA$2:CA$33,0)),0,(INDEX(tournaments!CC$2:CC$33,MATCH(ratings!$A15,tournaments!CA$2:CA$33,0))))</f>
        <v>0</v>
      </c>
      <c r="CJ15" s="6">
        <f t="shared" si="26"/>
        <v>20</v>
      </c>
      <c r="CK15" s="9">
        <f>IF(ISNA(MATCH(ratings!$A15,tournaments!CD$2:CD$33,0)),0,(INDEX(tournaments!CE$2:CE$33,MATCH(ratings!$A15,tournaments!CD$2:CD$33,0))))</f>
        <v>0</v>
      </c>
      <c r="CL15" s="3">
        <f>IF(ISNA(MATCH(ratings!$A15,tournaments!CD$2:CD$33,0)),0,(INDEX(tournaments!CF$2:CF$33,MATCH(ratings!$A15,tournaments!CD$2:CD$33,0))))</f>
        <v>0</v>
      </c>
      <c r="CM15" s="6">
        <f t="shared" si="27"/>
        <v>20</v>
      </c>
      <c r="CN15" s="6">
        <f>parameters!$B$3*parameters!$B$2+(1-parameters!$B$3)*ratings!CM15</f>
        <v>20</v>
      </c>
      <c r="CO15" s="9">
        <f>IF(ISNA(MATCH(ratings!$A15,tournaments!CG$2:CG$33,0)),0,(INDEX(tournaments!CH$2:CH$33,MATCH(ratings!$A15,tournaments!CG$2:CG$33,0))))</f>
        <v>0</v>
      </c>
      <c r="CP15" s="3">
        <f>IF(ISNA(MATCH(ratings!$A15,tournaments!CG$2:CG$33,0)),0,(INDEX(tournaments!CI$2:CI$33,MATCH(ratings!$A15,tournaments!CG$2:CG$33,0))))</f>
        <v>0</v>
      </c>
      <c r="CQ15" s="6">
        <f t="shared" si="28"/>
        <v>20</v>
      </c>
      <c r="CR15" s="9">
        <f>IF(ISNA(MATCH(ratings!$A15,tournaments!CJ$2:CJ$33,0)),0,(INDEX(tournaments!CK$2:CK$33,MATCH(ratings!$A15,tournaments!CJ$2:CJ$33,0))))</f>
        <v>0</v>
      </c>
      <c r="CS15" s="3">
        <f>IF(ISNA(MATCH(ratings!$A15,tournaments!CJ$2:CJ$33,0)),0,(INDEX(tournaments!CL$2:CL$33,MATCH(ratings!$A15,tournaments!CJ$2:CJ$33,0))))</f>
        <v>0</v>
      </c>
      <c r="CT15" s="6">
        <f t="shared" si="29"/>
        <v>20</v>
      </c>
      <c r="CU15" s="9">
        <f>IF(ISNA(MATCH(ratings!$A15,tournaments!CM$2:CM$33,0)),0,(INDEX(tournaments!CN$2:CN$33,MATCH(ratings!$A15,tournaments!CM$2:CM$33,0))))</f>
        <v>0</v>
      </c>
      <c r="CV15" s="3">
        <f>IF(ISNA(MATCH(ratings!$A15,tournaments!CM$2:CM$33,0)),0,(INDEX(tournaments!CO$2:CO$33,MATCH(ratings!$A15,tournaments!CM$2:CM$33,0))))</f>
        <v>0</v>
      </c>
      <c r="CW15" s="6">
        <f t="shared" si="30"/>
        <v>20</v>
      </c>
      <c r="CX15" s="9">
        <f>IF(ISNA(MATCH(ratings!$A15,tournaments!CP$2:CP$33,0)),0,(INDEX(tournaments!CQ$2:CQ$33,MATCH(ratings!$A15,tournaments!CP$2:CP$33,0))))</f>
        <v>0</v>
      </c>
      <c r="CY15" s="3">
        <f>IF(ISNA(MATCH(ratings!$A15,tournaments!CP$2:CP$33,0)),0,(INDEX(tournaments!CR$2:CR$33,MATCH(ratings!$A15,tournaments!CP$2:CP$33,0))))</f>
        <v>0</v>
      </c>
      <c r="CZ15" s="6">
        <f t="shared" si="31"/>
        <v>20</v>
      </c>
      <c r="DA15" s="9">
        <f>IF(ISNA(MATCH(ratings!$A15,tournaments!CS$2:CS$33,0)),0,(INDEX(tournaments!CT$2:CT$33,MATCH(ratings!$A15,tournaments!CS$2:CS$33,0))))</f>
        <v>0</v>
      </c>
      <c r="DB15" s="3">
        <f>IF(ISNA(MATCH(ratings!$A15,tournaments!CS$2:CS$33,0)),0,(INDEX(tournaments!CU$2:CU$33,MATCH(ratings!$A15,tournaments!CS$2:CS$33,0))))</f>
        <v>0</v>
      </c>
      <c r="DC15" s="6">
        <f t="shared" si="32"/>
        <v>20</v>
      </c>
      <c r="DD15" s="9">
        <f>IF(ISNA(MATCH(ratings!$A15,tournaments!CV$2:CV$33,0)),0,(INDEX(tournaments!CW$2:CW$33,MATCH(ratings!$A15,tournaments!CV$2:CV$33,0))))</f>
        <v>0</v>
      </c>
      <c r="DE15" s="3">
        <f>IF(ISNA(MATCH(ratings!$A15,tournaments!CV$2:CV$33,0)),0,(INDEX(tournaments!CX$2:CX$33,MATCH(ratings!$A15,tournaments!CV$2:CV$33,0))))</f>
        <v>0</v>
      </c>
      <c r="DF15" s="6">
        <f t="shared" si="33"/>
        <v>20</v>
      </c>
      <c r="DG15" s="9">
        <f>IF(ISNA(MATCH(ratings!$A15,tournaments!CY$2:CY$33,0)),0,(INDEX(tournaments!CZ$2:CZ$33,MATCH(ratings!$A15,tournaments!CY$2:CY$33,0))))</f>
        <v>0</v>
      </c>
      <c r="DH15" s="3">
        <f>IF(ISNA(MATCH(ratings!$A15,tournaments!CY$2:CY$33,0)),0,(INDEX(tournaments!DA$2:DA$33,MATCH(ratings!$A15,tournaments!CY$2:CY$33,0))))</f>
        <v>0</v>
      </c>
      <c r="DI15" s="6">
        <f t="shared" si="34"/>
        <v>20</v>
      </c>
      <c r="DJ15" s="9">
        <f>IF(ISNA(MATCH(ratings!$A15,tournaments!DB$2:DB$33,0)),0,(INDEX(tournaments!DC$2:DC$33,MATCH(ratings!$A15,tournaments!DB$2:DB$33,0))))</f>
        <v>0</v>
      </c>
      <c r="DK15" s="3">
        <f>IF(ISNA(MATCH(ratings!$A15,tournaments!DB$2:DB$33,0)),0,(INDEX(tournaments!DD$2:DD$33,MATCH(ratings!$A15,tournaments!DB$2:DB$33,0))))</f>
        <v>0</v>
      </c>
      <c r="DL15" s="6">
        <f t="shared" si="35"/>
        <v>20</v>
      </c>
      <c r="DM15" s="6">
        <f>parameters!$B$3*parameters!$B$2+(1-parameters!$B$3)*ratings!DL15</f>
        <v>20</v>
      </c>
      <c r="DN15" s="9">
        <f>IF(ISNA(MATCH(ratings!$A15,tournaments!DE$2:DE$33,0)),0,(INDEX(tournaments!DF$2:DF$33,MATCH(ratings!$A15,tournaments!DE$2:DE$33,0))))</f>
        <v>0</v>
      </c>
      <c r="DO15" s="3">
        <f>IF(ISNA(MATCH(ratings!$A15,tournaments!DE$2:DE$33,0)),0,(INDEX(tournaments!DG$2:DG$33,MATCH(ratings!$A15,tournaments!DE$2:DE$33,0))))</f>
        <v>0</v>
      </c>
      <c r="DP15" s="6">
        <f t="shared" si="36"/>
        <v>20</v>
      </c>
      <c r="DQ15" s="9">
        <f>IF(ISNA(MATCH(ratings!$A15,tournaments!DH$2:DH$33,0)),0,(INDEX(tournaments!DI$2:DI$33,MATCH(ratings!$A15,tournaments!DH$2:DH$33,0))))</f>
        <v>0</v>
      </c>
      <c r="DR15" s="3">
        <f>IF(ISNA(MATCH(ratings!$A15,tournaments!DH$2:DH$33,0)),0,(INDEX(tournaments!DJ$2:DJ$33,MATCH(ratings!$A15,tournaments!DH$2:DH$33,0))))</f>
        <v>0</v>
      </c>
      <c r="DS15" s="6">
        <f t="shared" si="37"/>
        <v>20</v>
      </c>
      <c r="DT15" s="9">
        <f>IF(ISNA(MATCH(ratings!$A15,tournaments!DK$2:DK$33,0)),0,(INDEX(tournaments!DL$2:DL$33,MATCH(ratings!$A15,tournaments!DK$2:DK$33,0))))</f>
        <v>0</v>
      </c>
      <c r="DU15" s="3">
        <f>IF(ISNA(MATCH(ratings!$A15,tournaments!DK$2:DK$33,0)),0,(INDEX(tournaments!DM$2:DM$33,MATCH(ratings!$A15,tournaments!DK$2:DK$33,0))))</f>
        <v>0</v>
      </c>
      <c r="DV15" s="6">
        <f t="shared" si="38"/>
        <v>20</v>
      </c>
      <c r="DW15" s="9">
        <f>IF(ISNA(MATCH(ratings!$A15,tournaments!DN$2:DN$33,0)),0,(INDEX(tournaments!DO$2:DO$33,MATCH(ratings!$A15,tournaments!DN$2:DN$33,0))))</f>
        <v>0</v>
      </c>
      <c r="DX15" s="3">
        <f>IF(ISNA(MATCH(ratings!$A15,tournaments!DN$2:DN$33,0)),0,(INDEX(tournaments!DP$2:DP$33,MATCH(ratings!$A15,tournaments!DN$2:DN$33,0))))</f>
        <v>0</v>
      </c>
      <c r="DY15" s="6">
        <f t="shared" si="39"/>
        <v>20</v>
      </c>
      <c r="DZ15" s="9">
        <f>IF(ISNA(MATCH(ratings!$A15,tournaments!DQ$2:DQ$33,0)),0,(INDEX(tournaments!DR$2:DR$33,MATCH(ratings!$A15,tournaments!DQ$2:DQ$33,0))))</f>
        <v>0</v>
      </c>
      <c r="EA15" s="3">
        <f>IF(ISNA(MATCH(ratings!$A15,tournaments!DQ$2:DQ$33,0)),0,(INDEX(tournaments!DS$2:DS$33,MATCH(ratings!$A15,tournaments!DQ$2:DQ$33,0))))</f>
        <v>0</v>
      </c>
      <c r="EB15" s="6">
        <f t="shared" si="40"/>
        <v>20</v>
      </c>
      <c r="EC15" s="9">
        <f>IF(ISNA(MATCH(ratings!$A15,tournaments!DT$2:DT$33,0)),0,(INDEX(tournaments!DU$2:DU$33,MATCH(ratings!$A15,tournaments!DT$2:DT$33,0))))</f>
        <v>0</v>
      </c>
      <c r="ED15" s="3">
        <f>IF(ISNA(MATCH(ratings!$A15,tournaments!DT$2:DT$33,0)),0,(INDEX(tournaments!DV$2:DV$33,MATCH(ratings!$A15,tournaments!DT$2:DT$33,0))))</f>
        <v>0</v>
      </c>
      <c r="EE15" s="6">
        <f t="shared" si="41"/>
        <v>20</v>
      </c>
      <c r="EF15" s="9">
        <f>IF(ISNA(MATCH(ratings!$A15,tournaments!DW$2:DW$33,0)),0,(INDEX(tournaments!DX$2:DX$33,MATCH(ratings!$A15,tournaments!DW$2:DW$33,0))))</f>
        <v>0</v>
      </c>
      <c r="EG15" s="3">
        <f>IF(ISNA(MATCH(ratings!$A15,tournaments!DW$2:DW$33,0)),0,(INDEX(tournaments!DY$2:DY$33,MATCH(ratings!$A15,tournaments!DW$2:DW$33,0))))</f>
        <v>0</v>
      </c>
      <c r="EH15" s="6">
        <f t="shared" si="42"/>
        <v>20</v>
      </c>
      <c r="EI15" s="9">
        <f>IF(ISNA(MATCH(ratings!$A15,tournaments!DZ$2:DZ$33,0)),0,(INDEX(tournaments!EA$2:EA$33,MATCH(ratings!$A15,tournaments!DZ$2:DZ$33,0))))</f>
        <v>0</v>
      </c>
      <c r="EJ15" s="3">
        <f>IF(ISNA(MATCH(ratings!$A15,tournaments!DZ$2:DZ$33,0)),0,(INDEX(tournaments!EB$2:EB$33,MATCH(ratings!$A15,tournaments!DZ$2:DZ$33,0))))</f>
        <v>0</v>
      </c>
      <c r="EK15" s="6">
        <f t="shared" si="43"/>
        <v>20</v>
      </c>
      <c r="EL15" s="6">
        <f>parameters!$B$3*parameters!$B$2+(1-parameters!$B$3)*ratings!EK15</f>
        <v>20</v>
      </c>
      <c r="EM15" s="9">
        <f>IF(ISNA(MATCH(ratings!$A15,tournaments!EC$2:EC$33,0)),0,(INDEX(tournaments!ED$2:ED$33,MATCH(ratings!$A15,tournaments!EC$2:EC$33,0))))</f>
        <v>0</v>
      </c>
      <c r="EN15" s="3">
        <f>IF(ISNA(MATCH(ratings!$A15,tournaments!EC$2:EC$33,0)),0,(INDEX(tournaments!EE$2:EE$33,MATCH(ratings!$A15,tournaments!EC$2:EC$33,0))))</f>
        <v>0</v>
      </c>
      <c r="EO15" s="6">
        <f t="shared" si="44"/>
        <v>20</v>
      </c>
      <c r="EP15" s="9">
        <f>IF(ISNA(MATCH(ratings!$A15,tournaments!EF$2:EF$33,0)),0,(INDEX(tournaments!EG$2:EG$33,MATCH(ratings!$A15,tournaments!EF$2:EF$33,0))))</f>
        <v>0</v>
      </c>
      <c r="EQ15" s="3">
        <f>IF(ISNA(MATCH(ratings!$A15,tournaments!EF$2:EF$33,0)),0,(INDEX(tournaments!EH$2:EH$33,MATCH(ratings!$A15,tournaments!EF$2:EF$33,0))))</f>
        <v>0</v>
      </c>
      <c r="ER15" s="6">
        <f t="shared" si="45"/>
        <v>20</v>
      </c>
      <c r="ES15" s="9">
        <f>IF(ISNA(MATCH(ratings!$A15,tournaments!EI$2:EI$33,0)),0,(INDEX(tournaments!EJ$2:EJ$33,MATCH(ratings!$A15,tournaments!EI$2:EI$33,0))))</f>
        <v>0</v>
      </c>
      <c r="ET15" s="3">
        <f>IF(ISNA(MATCH(ratings!$A15,tournaments!EI$2:EI$33,0)),0,(INDEX(tournaments!EK$2:EK$33,MATCH(ratings!$A15,tournaments!EI$2:EI$33,0))))</f>
        <v>0</v>
      </c>
      <c r="EU15" s="6">
        <f t="shared" si="46"/>
        <v>20</v>
      </c>
      <c r="EV15" s="9">
        <f>IF(ISNA(MATCH(ratings!$A15,tournaments!EL$2:EL$33,0)),0,(INDEX(tournaments!EM$2:EM$33,MATCH(ratings!$A15,tournaments!EL$2:EL$33,0))))</f>
        <v>0</v>
      </c>
      <c r="EW15" s="3">
        <f>IF(ISNA(MATCH(ratings!$A15,tournaments!EL$2:EL$33,0)),0,(INDEX(tournaments!EN$2:EN$33,MATCH(ratings!$A15,tournaments!EL$2:EL$33,0))))</f>
        <v>0</v>
      </c>
      <c r="EX15" s="6">
        <f t="shared" si="47"/>
        <v>20</v>
      </c>
      <c r="EY15" s="9">
        <f>IF(ISNA(MATCH(ratings!$A15,tournaments!EO$2:EO$33,0)),0,(INDEX(tournaments!EP$2:EP$33,MATCH(ratings!$A15,tournaments!EO$2:EO$33,0))))</f>
        <v>0</v>
      </c>
      <c r="EZ15" s="3">
        <f>IF(ISNA(MATCH(ratings!$A15,tournaments!EO$2:EO$33,0)),0,(INDEX(tournaments!EQ$2:EQ$33,MATCH(ratings!$A15,tournaments!EO$2:EO$33,0))))</f>
        <v>0</v>
      </c>
      <c r="FA15" s="6">
        <f t="shared" si="48"/>
        <v>20</v>
      </c>
      <c r="FB15" s="9">
        <f>IF(ISNA(MATCH(ratings!$A15,tournaments!ER$2:ER$33,0)),0,(INDEX(tournaments!ES$2:ES$33,MATCH(ratings!$A15,tournaments!ER$2:ER$33,0))))</f>
        <v>0</v>
      </c>
      <c r="FC15" s="3">
        <f>IF(ISNA(MATCH(ratings!$A15,tournaments!ER$2:ER$33,0)),0,(INDEX(tournaments!ET$2:ET$33,MATCH(ratings!$A15,tournaments!ER$2:ER$33,0))))</f>
        <v>0</v>
      </c>
      <c r="FD15" s="6">
        <f t="shared" si="49"/>
        <v>20</v>
      </c>
      <c r="FE15" s="9">
        <f>IF(ISNA(MATCH(ratings!$A15,tournaments!EU$2:EU$33,0)),0,(INDEX(tournaments!EV$2:EV$33,MATCH(ratings!$A15,tournaments!EU$2:EU$33,0))))</f>
        <v>0</v>
      </c>
      <c r="FF15" s="3">
        <f>IF(ISNA(MATCH(ratings!$A15,tournaments!EU$2:EU$33,0)),0,(INDEX(tournaments!EW$2:EW$33,MATCH(ratings!$A15,tournaments!EU$2:EU$33,0))))</f>
        <v>0</v>
      </c>
      <c r="FG15" s="6">
        <f t="shared" si="50"/>
        <v>20</v>
      </c>
      <c r="FH15" s="6">
        <f>parameters!$B$3*parameters!$B$2+(1-parameters!$B$3)*ratings!FG15</f>
        <v>20</v>
      </c>
      <c r="FI15" s="9">
        <f>IF(ISNA(MATCH(ratings!$A15,tournaments!EX$2:EX$33,0)),0,(INDEX(tournaments!EY$2:EY$33,MATCH(ratings!$A15,tournaments!EX$2:EX$33,0))))</f>
        <v>0</v>
      </c>
      <c r="FJ15" s="3">
        <f>IF(ISNA(MATCH(ratings!$A15,tournaments!EX$2:EX$33,0)),0,(INDEX(tournaments!EZ$2:EZ$33,MATCH(ratings!$A15,tournaments!EX$2:EX$33,0))))</f>
        <v>0</v>
      </c>
      <c r="FK15" s="6">
        <f t="shared" si="71"/>
        <v>20</v>
      </c>
      <c r="FL15" s="9">
        <f>IF(ISNA(MATCH(ratings!$A15,tournaments!FA$2:FA$33,0)),0,(INDEX(tournaments!FB$2:FB$33,MATCH(ratings!$A15,tournaments!FA$2:FA$33,0))))</f>
        <v>0</v>
      </c>
      <c r="FM15" s="3">
        <f>IF(ISNA(MATCH(ratings!$A15,tournaments!FA$2:FA$33,0)),0,(INDEX(tournaments!FC$2:FC$33,MATCH(ratings!$A15,tournaments!FA$2:FA$33,0))))</f>
        <v>0</v>
      </c>
      <c r="FN15" s="6">
        <f t="shared" si="51"/>
        <v>20</v>
      </c>
      <c r="FO15" s="9">
        <f>IF(ISNA(MATCH(ratings!$A15,tournaments!FD$2:FD$33,0)),0,(INDEX(tournaments!FE$2:FE$33,MATCH(ratings!$A15,tournaments!FD$2:FD$33,0))))</f>
        <v>0</v>
      </c>
      <c r="FP15" s="3">
        <f>IF(ISNA(MATCH(ratings!$A15,tournaments!FD$2:FD$33,0)),0,(INDEX(tournaments!FF$2:FF$33,MATCH(ratings!$A15,tournaments!FD$2:FD$33,0))))</f>
        <v>0</v>
      </c>
      <c r="FQ15" s="6">
        <f t="shared" si="52"/>
        <v>20</v>
      </c>
      <c r="FR15" s="9">
        <f>IF(ISNA(MATCH(ratings!$A15,tournaments!FG$2:FG$33,0)),0,(INDEX(tournaments!FH$2:FH$33,MATCH(ratings!$A15,tournaments!FG$2:FG$33,0))))</f>
        <v>0</v>
      </c>
      <c r="FS15" s="3">
        <f>IF(ISNA(MATCH(ratings!$A15,tournaments!FG$2:FG$33,0)),0,(INDEX(tournaments!FI$2:FI$33,MATCH(ratings!$A15,tournaments!FG$2:FG$33,0))))</f>
        <v>0</v>
      </c>
      <c r="FT15" s="6">
        <f t="shared" si="53"/>
        <v>20</v>
      </c>
      <c r="FU15" s="9">
        <f>IF(ISNA(MATCH(ratings!$A15,tournaments!FJ$2:FJ$33,0)),0,(INDEX(tournaments!FK$2:FK$33,MATCH(ratings!$A15,tournaments!FJ$2:FJ$33,0))))</f>
        <v>0</v>
      </c>
      <c r="FV15" s="3">
        <f>IF(ISNA(MATCH(ratings!$A15,tournaments!FJ$2:FJ$33,0)),0,(INDEX(tournaments!FL$2:FL$33,MATCH(ratings!$A15,tournaments!FJ$2:FJ$33,0))))</f>
        <v>0</v>
      </c>
      <c r="FW15" s="6">
        <f t="shared" si="54"/>
        <v>20</v>
      </c>
      <c r="FX15" s="9">
        <f>IF(ISNA(MATCH(ratings!$A15,tournaments!FM$2:FM$33,0)),0,(INDEX(tournaments!FN$2:FN$33,MATCH(ratings!$A15,tournaments!FM$2:FM$33,0))))</f>
        <v>0</v>
      </c>
      <c r="FY15" s="3">
        <f>IF(ISNA(MATCH(ratings!$A15,tournaments!FM$2:FM$33,0)),0,(INDEX(tournaments!FO$2:FO$33,MATCH(ratings!$A15,tournaments!FM$2:FM$33,0))))</f>
        <v>0</v>
      </c>
      <c r="FZ15" s="6">
        <f t="shared" si="55"/>
        <v>20</v>
      </c>
      <c r="GA15" s="6">
        <f>parameters!$B$3*parameters!$B$2+(1-parameters!$B$3)*ratings!FZ15</f>
        <v>20</v>
      </c>
      <c r="GB15" s="9">
        <f>IF(ISNA(MATCH(ratings!$A15,tournaments!FP$2:FP$33,0)),0,(INDEX(tournaments!FQ$2:FQ$33,MATCH(ratings!$A15,tournaments!FP$2:FP$33,0))))</f>
        <v>0</v>
      </c>
      <c r="GC15" s="3">
        <f>IF(ISNA(MATCH(ratings!$A15,tournaments!FP$2:FP$33,0)),0,(INDEX(tournaments!FR$2:FR$33,MATCH(ratings!$A15,tournaments!FP$2:FP$33,0))))</f>
        <v>0</v>
      </c>
      <c r="GD15" s="6">
        <f t="shared" si="56"/>
        <v>20</v>
      </c>
      <c r="GE15" s="9">
        <f>IF(ISNA(MATCH(ratings!$A15,tournaments!FS$2:FS$33,0)),0,(INDEX(tournaments!FT$2:FT$33,MATCH(ratings!$A15,tournaments!FS$2:FS$33,0))))</f>
        <v>0</v>
      </c>
      <c r="GF15" s="3">
        <f>IF(ISNA(MATCH(ratings!$A15,tournaments!FS$2:FS$33,0)),0,(INDEX(tournaments!FU$2:FU$33,MATCH(ratings!$A15,tournaments!FS$2:FS$33,0))))</f>
        <v>0</v>
      </c>
      <c r="GG15" s="6">
        <f t="shared" si="57"/>
        <v>20</v>
      </c>
      <c r="GH15" s="9">
        <f>IF(ISNA(MATCH(ratings!$A15,tournaments!FV$2:FV$33,0)),0,(INDEX(tournaments!FW$2:FW$33,MATCH(ratings!$A15,tournaments!FV$2:FV$33,0))))</f>
        <v>0</v>
      </c>
      <c r="GI15" s="3">
        <f>IF(ISNA(MATCH(ratings!$A15,tournaments!FV$2:FV$33,0)),0,(INDEX(tournaments!FX$2:FX$33,MATCH(ratings!$A15,tournaments!FV$2:FV$33,0))))</f>
        <v>0</v>
      </c>
      <c r="GJ15" s="6">
        <f t="shared" si="58"/>
        <v>20</v>
      </c>
      <c r="GK15" s="9">
        <f>IF(ISNA(MATCH(ratings!$A15,tournaments!FY$2:FY$33,0)),0,(INDEX(tournaments!FZ$2:FZ$33,MATCH(ratings!$A15,tournaments!FY$2:FY$33,0))))</f>
        <v>0</v>
      </c>
      <c r="GL15" s="3">
        <f>IF(ISNA(MATCH(ratings!$A15,tournaments!FY$2:FY$33,0)),0,(INDEX(tournaments!GA$2:GA$33,MATCH(ratings!$A15,tournaments!FY$2:FY$33,0))))</f>
        <v>0</v>
      </c>
      <c r="GM15" s="6">
        <f t="shared" si="59"/>
        <v>20</v>
      </c>
      <c r="GN15" s="9">
        <f>IF(ISNA(MATCH(ratings!$A15,tournaments!GB$2:GB$33,0)),0,(INDEX(tournaments!GC$2:GC$33,MATCH(ratings!$A15,tournaments!GB$2:GB$33,0))))</f>
        <v>0</v>
      </c>
      <c r="GO15" s="3">
        <f>IF(ISNA(MATCH(ratings!$A15,tournaments!GB$2:GB$33,0)),0,(INDEX(tournaments!GD$2:GD$33,MATCH(ratings!$A15,tournaments!GB$2:GB$33,0))))</f>
        <v>0</v>
      </c>
      <c r="GP15" s="6">
        <f t="shared" si="60"/>
        <v>20</v>
      </c>
      <c r="GQ15" s="9">
        <f>IF(ISNA(MATCH(ratings!$A15,tournaments!GE$2:GE$33,0)),0,(INDEX(tournaments!GF$2:GF$33,MATCH(ratings!$A15,tournaments!GE$2:GE$33,0))))</f>
        <v>0</v>
      </c>
      <c r="GR15" s="3">
        <f>IF(ISNA(MATCH(ratings!$A15,tournaments!GE$2:GE$33,0)),0,(INDEX(tournaments!GG$2:GG$33,MATCH(ratings!$A15,tournaments!GE$2:GE$33,0))))</f>
        <v>0</v>
      </c>
      <c r="GS15" s="6">
        <f t="shared" si="61"/>
        <v>20</v>
      </c>
      <c r="GT15" s="6">
        <f>parameters!$B$3*parameters!$B$2+(1-parameters!$B$3)*ratings!GS15</f>
        <v>20</v>
      </c>
      <c r="GU15" s="9">
        <f>IF(ISNA(MATCH(ratings!$A15,tournaments!GH$2:GH$33,0)),0,(INDEX(tournaments!GI$2:GI$33,MATCH(ratings!$A15,tournaments!GH$2:GH$33,0))))</f>
        <v>0</v>
      </c>
      <c r="GV15" s="3">
        <f>IF(ISNA(MATCH(ratings!$A15,tournaments!GH$2:GH$33,0)),0,(INDEX(tournaments!GJ$2:GJ$33,MATCH(ratings!$A15,tournaments!GH$2:GH$33,0))))</f>
        <v>0</v>
      </c>
      <c r="GW15" s="6">
        <f t="shared" si="62"/>
        <v>20</v>
      </c>
      <c r="GX15" s="9">
        <f>IF(ISNA(MATCH(ratings!$A15,tournaments!GK$2:GK$33,0)),0,(INDEX(tournaments!GL$2:GL$33,MATCH(ratings!$A15,tournaments!GK$2:GK$33,0))))</f>
        <v>0</v>
      </c>
      <c r="GY15" s="3">
        <f>IF(ISNA(MATCH(ratings!$A15,tournaments!GK$2:GK$33,0)),0,(INDEX(tournaments!GM$2:GM$33,MATCH(ratings!$A15,tournaments!GK$2:GK$33,0))))</f>
        <v>0</v>
      </c>
      <c r="GZ15" s="6">
        <f t="shared" si="63"/>
        <v>20</v>
      </c>
      <c r="HA15" s="9">
        <f>IF(ISNA(MATCH(ratings!$A15,tournaments!GN$2:GN$33,0)),0,(INDEX(tournaments!GO$2:GO$33,MATCH(ratings!$A15,tournaments!GN$2:GN$33,0))))</f>
        <v>0</v>
      </c>
      <c r="HB15" s="3">
        <f>IF(ISNA(MATCH(ratings!$A15,tournaments!GN$2:GN$33,0)),0,(INDEX(tournaments!GP$2:GP$33,MATCH(ratings!$A15,tournaments!GN$2:GN$33,0))))</f>
        <v>0</v>
      </c>
      <c r="HC15" s="6">
        <f t="shared" si="64"/>
        <v>20</v>
      </c>
      <c r="HD15" s="9">
        <f>IF(ISNA(MATCH(ratings!$A15,tournaments!GQ$2:GQ$33,0)),0,(INDEX(tournaments!GR$2:GR$33,MATCH(ratings!$A15,tournaments!GQ$2:GQ$33,0))))</f>
        <v>0</v>
      </c>
      <c r="HE15" s="3">
        <f>IF(ISNA(MATCH(ratings!$A15,tournaments!GQ$2:GQ$33,0)),0,(INDEX(tournaments!GS$2:GS$33,MATCH(ratings!$A15,tournaments!GQ$2:GQ$33,0))))</f>
        <v>0</v>
      </c>
      <c r="HF15" s="6">
        <f t="shared" si="65"/>
        <v>20</v>
      </c>
      <c r="HG15" s="9">
        <f>IF(ISNA(MATCH(ratings!$A15,tournaments!GT$2:GT$33,0)),0,(INDEX(tournaments!GU$2:GU$33,MATCH(ratings!$A15,tournaments!GT$2:GT$33,0))))</f>
        <v>0</v>
      </c>
      <c r="HH15" s="3">
        <f>IF(ISNA(MATCH(ratings!$A15,tournaments!GT$2:GT$33,0)),0,(INDEX(tournaments!GV$2:GV$33,MATCH(ratings!$A15,tournaments!GT$2:GT$33,0))))</f>
        <v>0</v>
      </c>
      <c r="HI15" s="6">
        <f t="shared" si="66"/>
        <v>20</v>
      </c>
      <c r="HJ15" s="9">
        <f>IF(ISNA(MATCH(ratings!$A15,tournaments!GW$2:GW$33,0)),0,(INDEX(tournaments!GX$2:GX$33,MATCH(ratings!$A15,tournaments!GW$2:GW$33,0))))</f>
        <v>0</v>
      </c>
      <c r="HK15" s="3">
        <f>IF(ISNA(MATCH(ratings!$A15,tournaments!GW$2:GW$33,0)),0,(INDEX(tournaments!GY$2:GY$33,MATCH(ratings!$A15,tournaments!GW$2:GW$33,0))))</f>
        <v>0</v>
      </c>
      <c r="HL15" s="6">
        <f t="shared" si="67"/>
        <v>20</v>
      </c>
      <c r="HM15" s="9">
        <f>IF(ISNA(MATCH(ratings!$A15,tournaments!GZ$2:GZ$33,0)),0,(INDEX(tournaments!HA$2:HA$33,MATCH(ratings!$A15,tournaments!GZ$2:GZ$33,0))))</f>
        <v>0</v>
      </c>
      <c r="HN15" s="3">
        <f>IF(ISNA(MATCH(ratings!$A15,tournaments!GZ$2:GZ$33,0)),0,(INDEX(tournaments!HB$2:HB$33,MATCH(ratings!$A15,tournaments!GZ$2:GZ$33,0))))</f>
        <v>0</v>
      </c>
      <c r="HO15" s="6">
        <f t="shared" si="68"/>
        <v>20</v>
      </c>
      <c r="HP15" s="9">
        <f>IF(ISNA(MATCH(ratings!$A15,tournaments!HC$2:HC$33,0)),0,(INDEX(tournaments!HD$2:HD$33,MATCH(ratings!$A15,tournaments!HC$2:HC$33,0))))</f>
        <v>0</v>
      </c>
      <c r="HQ15" s="3">
        <f>IF(ISNA(MATCH(ratings!$A15,tournaments!HC$2:HC$33,0)),0,(INDEX(tournaments!HE$2:HE$33,MATCH(ratings!$A15,tournaments!HC$2:HC$33,0))))</f>
        <v>0</v>
      </c>
      <c r="HR15" s="6">
        <f t="shared" si="69"/>
        <v>20</v>
      </c>
      <c r="HS15" s="9">
        <f>IF(ISNA(MATCH(ratings!$A15,tournaments!HF$2:HF$33,0)),0,(INDEX(tournaments!HG$2:HG$33,MATCH(ratings!$A15,tournaments!HF$2:HF$33,0))))</f>
        <v>0</v>
      </c>
      <c r="HT15" s="3">
        <f>IF(ISNA(MATCH(ratings!$A15,tournaments!HF$2:HF$33,0)),0,(INDEX(tournaments!HH$2:HH$33,MATCH(ratings!$A15,tournaments!HF$2:HF$33,0))))</f>
        <v>0</v>
      </c>
      <c r="HU15" s="6">
        <f t="shared" si="70"/>
        <v>20</v>
      </c>
      <c r="HV15" s="6">
        <f>parameters!$B$3*parameters!$B$2+(1-parameters!$B$3)*ratings!HU15</f>
        <v>20</v>
      </c>
      <c r="HW15" s="9">
        <f>IF(ISNA(MATCH(ratings!$A15,tournaments!HI$2:HI$33,0)),0,(INDEX(tournaments!HJ$2:HJ$33,MATCH(ratings!$A15,tournaments!HI$2:HI$33,0))))</f>
        <v>0</v>
      </c>
      <c r="HX15" s="3">
        <f>IF(ISNA(MATCH(ratings!$A15,tournaments!HI$2:HI$33,0)),0,(INDEX(tournaments!HK$2:HK$33,MATCH(ratings!$A15,tournaments!HI$2:HI$33,0))))</f>
        <v>0</v>
      </c>
      <c r="HY15" s="6">
        <f t="shared" si="72"/>
        <v>20</v>
      </c>
      <c r="HZ15" s="9">
        <f>IF(ISNA(MATCH(ratings!$A15,tournaments!HL$2:HL$33,0)),0,(INDEX(tournaments!HM$2:HM$33,MATCH(ratings!$A15,tournaments!HL$2:HL$33,0))))</f>
        <v>0</v>
      </c>
      <c r="IA15" s="3">
        <f>IF(ISNA(MATCH(ratings!$A15,tournaments!HL$2:HL$33,0)),0,(INDEX(tournaments!HN$2:HN$33,MATCH(ratings!$A15,tournaments!HL$2:HL$33,0))))</f>
        <v>0</v>
      </c>
      <c r="IB15" s="6">
        <f t="shared" si="73"/>
        <v>20</v>
      </c>
      <c r="IC15" s="9">
        <f>IF(ISNA(MATCH(ratings!$A15,tournaments!HO$2:HO$33,0)),0,(INDEX(tournaments!HP$2:HP$33,MATCH(ratings!$A15,tournaments!HO$2:HO$33,0))))</f>
        <v>0</v>
      </c>
      <c r="ID15" s="3">
        <f>IF(ISNA(MATCH(ratings!$A15,tournaments!HO$2:HO$33,0)),0,(INDEX(tournaments!HQ$2:HQ$33,MATCH(ratings!$A15,tournaments!HO$2:HO$33,0))))</f>
        <v>0</v>
      </c>
      <c r="IE15" s="6">
        <f t="shared" si="74"/>
        <v>20</v>
      </c>
      <c r="IF15" s="9">
        <f>IF(ISNA(MATCH(ratings!$A15,tournaments!HR$2:HR$33,0)),0,(INDEX(tournaments!HS$2:HS$33,MATCH(ratings!$A15,tournaments!HR$2:HR$33,0))))</f>
        <v>0.26357005824535473</v>
      </c>
      <c r="IG15" s="3">
        <f>IF(ISNA(MATCH(ratings!$A15,tournaments!HR$2:HR$33,0)),0,(INDEX(tournaments!HT$2:HT$33,MATCH(ratings!$A15,tournaments!HR$2:HR$33,0))))</f>
        <v>0</v>
      </c>
      <c r="IH15" s="6">
        <f t="shared" si="75"/>
        <v>14.728598835092905</v>
      </c>
      <c r="II15" s="9">
        <f>IF(ISNA(MATCH(ratings!$A15,tournaments!HU$2:HU$33,0)),0,(INDEX(tournaments!HV$2:HV$33,MATCH(ratings!$A15,tournaments!HU$2:HU$33,0))))</f>
        <v>0.25918177931828212</v>
      </c>
      <c r="IJ15" s="3">
        <f>IF(ISNA(MATCH(ratings!$A15,tournaments!HU$2:HU$33,0)),0,(INDEX(tournaments!HW$2:HW$33,MATCH(ratings!$A15,tournaments!HU$2:HU$33,0))))</f>
        <v>33.333333333333336</v>
      </c>
      <c r="IK15" s="6">
        <f t="shared" si="76"/>
        <v>19.550607026091086</v>
      </c>
      <c r="IL15" s="9">
        <f>IF(ISNA(MATCH(ratings!$A15,tournaments!HX$2:HX$33,0)),0,(INDEX(tournaments!HY$2:HY$33,MATCH(ratings!$A15,tournaments!HX$2:HX$33,0))))</f>
        <v>0.22474125530556066</v>
      </c>
      <c r="IM15" s="3">
        <f>IF(ISNA(MATCH(ratings!$A15,tournaments!HX$2:HX$33,0)),0,(INDEX(tournaments!HZ$2:HZ$33,MATCH(ratings!$A15,tournaments!HX$2:HX$33,0))))</f>
        <v>37.5</v>
      </c>
      <c r="IN15" s="6">
        <f t="shared" si="77"/>
        <v>23.584576135020185</v>
      </c>
      <c r="IO15" s="9">
        <f>IF(ISNA(MATCH(ratings!$A15,tournaments!IA$2:IA$33,0)),0,(INDEX(tournaments!IB$2:IB$33,MATCH(ratings!$A15,tournaments!IA$2:IA$33,0))))</f>
        <v>0.24039334713074623</v>
      </c>
      <c r="IP15" s="3">
        <f>IF(ISNA(MATCH(ratings!$A15,tournaments!IA$2:IA$33,0)),0,(INDEX(tournaments!IC$2:IC$33,MATCH(ratings!$A15,tournaments!IA$2:IA$33,0))))</f>
        <v>75</v>
      </c>
      <c r="IQ15" s="6">
        <f t="shared" si="78"/>
        <v>35.944501972068736</v>
      </c>
      <c r="IR15" s="9">
        <f>IF(ISNA(MATCH(ratings!$A15,tournaments!ID$2:ID$33,0)),0,(INDEX(tournaments!IE$2:IE$33,MATCH(ratings!$A15,tournaments!ID$2:ID$33,0))))</f>
        <v>0.26784947093469391</v>
      </c>
      <c r="IS15" s="3">
        <f>IF(ISNA(MATCH(ratings!$A15,tournaments!ID$2:ID$33,0)),0,(INDEX(tournaments!IF$2:IF$33,MATCH(ratings!$A15,tournaments!ID$2:ID$33,0))))</f>
        <v>0</v>
      </c>
      <c r="IT15" s="6">
        <f t="shared" si="79"/>
        <v>26.316786135839063</v>
      </c>
      <c r="IU15" s="6">
        <f>parameters!$B$3*parameters!$B$2+(1-parameters!$B$3)*ratings!IT15</f>
        <v>25.685107522255159</v>
      </c>
      <c r="IV15" s="9">
        <f>IF(ISNA(MATCH(ratings!$A15,tournaments!IG$2:IG$33,0)),0,(INDEX(tournaments!IH$2:IH$33,MATCH(ratings!$A15,tournaments!IG$2:IG$33,0))))</f>
        <v>0.20267669743834671</v>
      </c>
      <c r="IW15" s="3">
        <f>IF(ISNA(MATCH(ratings!$A15,tournaments!IG$2:IG$33,0)),0,(INDEX(tournaments!II$2:II$33,MATCH(ratings!$A15,tournaments!IG$2:IG$33,0))))</f>
        <v>83.333333333333329</v>
      </c>
      <c r="IX15" s="6">
        <f t="shared" si="80"/>
        <v>37.369059542824537</v>
      </c>
      <c r="IY15" s="9">
        <f>IF(ISNA(MATCH(ratings!$A15,tournaments!IJ$2:IJ$33,0)),0,(INDEX(tournaments!IK$2:IK$33,MATCH(ratings!$A15,tournaments!IJ$2:IJ$33,0))))</f>
        <v>0</v>
      </c>
      <c r="IZ15" s="3">
        <f>IF(ISNA(MATCH(ratings!$A15,tournaments!IJ$2:IJ$33,0)),0,(INDEX(tournaments!IL$2:IL$33,MATCH(ratings!$A15,tournaments!IJ$2:IJ$33,0))))</f>
        <v>0</v>
      </c>
      <c r="JA15" s="6">
        <f t="shared" si="81"/>
        <v>37.369059542824537</v>
      </c>
      <c r="JB15" s="9">
        <f>IF(ISNA(MATCH(ratings!$A15,tournaments!IM$2:IM$33,0)),0,(INDEX(tournaments!IN$2:IN$33,MATCH(ratings!$A15,tournaments!IM$2:IM$33,0))))</f>
        <v>6.8683813465927487E-2</v>
      </c>
      <c r="JC15" s="3">
        <f>IF(ISNA(MATCH(ratings!$A15,tournaments!IM$2:IM$33,0)),0,(INDEX(tournaments!IO$2:IO$33,MATCH(ratings!$A15,tournaments!IM$2:IM$33,0))))</f>
        <v>100</v>
      </c>
      <c r="JD15" s="6">
        <f t="shared" si="82"/>
        <v>41.670791374380791</v>
      </c>
      <c r="JE15" s="9">
        <f>IF(ISNA(MATCH(ratings!$A15,tournaments!IP$2:IP$33,0)),0,(INDEX(tournaments!IQ$2:IQ$33,MATCH(ratings!$A15,tournaments!IP$2:IP$33,0))))</f>
        <v>0.20425237161473886</v>
      </c>
      <c r="JF15" s="3">
        <f>IF(ISNA(MATCH(ratings!$A15,tournaments!IP$2:IP$33,0)),0,(INDEX(tournaments!IR$2:IR$33,MATCH(ratings!$A15,tournaments!IP$2:IP$33,0))))</f>
        <v>40</v>
      </c>
      <c r="JG15" s="6">
        <f t="shared" si="83"/>
        <v>41.329528273690059</v>
      </c>
      <c r="JH15" s="9">
        <f>IF(ISNA(MATCH(ratings!$A15,tournaments!IS$2:IS$33,0)),0,(INDEX(tournaments!IT$2:IT$33,MATCH(ratings!$A15,tournaments!IS$2:IS$33,0))))</f>
        <v>0.22197607858798715</v>
      </c>
      <c r="JI15" s="3">
        <f>IF(ISNA(MATCH(ratings!$A15,tournaments!IS$2:IS$33,0)),0,(INDEX(tournaments!IU$2:IU$33,MATCH(ratings!$A15,tournaments!IS$2:IS$33,0))))</f>
        <v>42.857142857142854</v>
      </c>
      <c r="JJ15" s="6">
        <f t="shared" si="84"/>
        <v>41.668622168518738</v>
      </c>
      <c r="JK15" s="9">
        <f>IF(ISNA(MATCH(ratings!$A15,tournaments!IV$2:IV$33,0)),0,(INDEX(tournaments!IW$2:IW$33,MATCH(ratings!$A15,tournaments!IV$2:IV$33,0))))</f>
        <v>0</v>
      </c>
      <c r="JL15" s="3">
        <f>IF(ISNA(MATCH(ratings!$A15,tournaments!IV$2:IV$33,0)),0,(INDEX(tournaments!IX$2:IX$33,MATCH(ratings!$A15,tournaments!IV$2:IV$33,0))))</f>
        <v>0</v>
      </c>
      <c r="JM15" s="6">
        <f t="shared" si="85"/>
        <v>41.668622168518738</v>
      </c>
      <c r="JN15" s="9">
        <f>IF(ISNA(MATCH(ratings!$A15,tournaments!IY$2:IY$33,0)),0,(INDEX(tournaments!IZ$2:IZ$33,MATCH(ratings!$A15,tournaments!IY$2:IY$33,0))))</f>
        <v>0.24039334713074623</v>
      </c>
      <c r="JO15" s="3">
        <f>IF(ISNA(MATCH(ratings!$A15,tournaments!IY$2:IY$33,0)),0,(INDEX(tournaments!JA$2:JA$33,MATCH(ratings!$A15,tournaments!IY$2:IY$33,0))))</f>
        <v>62.5</v>
      </c>
      <c r="JP15" s="6">
        <f t="shared" si="86"/>
        <v>46.676346810773744</v>
      </c>
      <c r="JQ15" s="6">
        <f>parameters!$B$3*parameters!$B$2+(1-parameters!$B$3)*ratings!JP15</f>
        <v>44.00871212969637</v>
      </c>
      <c r="JR15" s="9">
        <f>IF(ISNA(MATCH(ratings!$A15,tournaments!JC$2:JC$33,0)),0,(INDEX(tournaments!JD$2:JD$33,MATCH(ratings!$A15,tournaments!JC$2:JC$33,0))))</f>
        <v>0.24768863341282421</v>
      </c>
      <c r="JS15" s="3">
        <f>IF(ISNA(MATCH(ratings!$A15,tournaments!JC$2:JC$33,0)),0,(INDEX(tournaments!JE$2:JE$33,MATCH(ratings!$A15,tournaments!JC$2:JC$33,0))))</f>
        <v>63.636363636363633</v>
      </c>
      <c r="JT15" s="6">
        <f t="shared" si="87"/>
        <v>48.870258308485944</v>
      </c>
      <c r="JU15" s="9">
        <f>IF(ISNA(MATCH(ratings!$A15,tournaments!JF$2:JF$33,0)),0,(INDEX(tournaments!JG$2:JG$33,MATCH(ratings!$A15,tournaments!JF$2:JF$33,0))))</f>
        <v>0.20108397846890336</v>
      </c>
      <c r="JV15" s="3">
        <f>IF(ISNA(MATCH(ratings!$A15,tournaments!JF$2:JF$33,0)),0,(INDEX(tournaments!JH$2:JH$33,MATCH(ratings!$A15,tournaments!JF$2:JF$33,0))))</f>
        <v>50</v>
      </c>
      <c r="JW15" s="6">
        <f t="shared" si="88"/>
        <v>49.097431262457775</v>
      </c>
      <c r="JX15" s="9">
        <f>IF(ISNA(MATCH(ratings!$A15,tournaments!JI$2:JI$33,0)),0,(INDEX(tournaments!JJ$2:JJ$33,MATCH(ratings!$A15,tournaments!JI$2:JI$33,0))))</f>
        <v>0</v>
      </c>
      <c r="JY15" s="3">
        <f>IF(ISNA(MATCH(ratings!$A15,tournaments!JI$2:JI$33,0)),0,(INDEX(tournaments!JK$2:JK$33,MATCH(ratings!$A15,tournaments!JI$2:JI$33,0))))</f>
        <v>0</v>
      </c>
      <c r="JZ15" s="6">
        <f t="shared" si="89"/>
        <v>49.097431262457775</v>
      </c>
      <c r="KA15" s="9">
        <f>IF(ISNA(MATCH(ratings!$A15,tournaments!JL$2:JL$33,0)),0,(INDEX(tournaments!JM$2:JM$33,MATCH(ratings!$A15,tournaments!JL$2:JL$33,0))))</f>
        <v>0.18766795249445523</v>
      </c>
      <c r="KB15" s="3">
        <f>IF(ISNA(MATCH(ratings!$A15,tournaments!JL$2:JL$33,0)),0,(INDEX(tournaments!JN$2:JN$33,MATCH(ratings!$A15,tournaments!JL$2:JL$33,0))))</f>
        <v>66.666666666666671</v>
      </c>
      <c r="KC15" s="6">
        <f t="shared" si="90"/>
        <v>52.394613697658755</v>
      </c>
      <c r="KD15" s="9">
        <f>IF(ISNA(MATCH(ratings!$A15,tournaments!JO$2:JO$33,0)),0,(INDEX(tournaments!JP$2:JP$33,MATCH(ratings!$A15,tournaments!JO$2:JO$33,0))))</f>
        <v>0</v>
      </c>
      <c r="KE15" s="3">
        <f>IF(ISNA(MATCH(ratings!$A15,tournaments!JO$2:JO$33,0)),0,(INDEX(tournaments!JQ$2:JQ$33,MATCH(ratings!$A15,tournaments!JO$2:JO$33,0))))</f>
        <v>0</v>
      </c>
      <c r="KF15" s="6">
        <f t="shared" si="91"/>
        <v>52.394613697658755</v>
      </c>
      <c r="KG15" s="9">
        <f>IF(ISNA(MATCH(ratings!$A15,tournaments!JR$2:JR$33,0)),0,(INDEX(tournaments!JS$2:JS$33,MATCH(ratings!$A15,tournaments!JR$2:JR$33,0))))</f>
        <v>0</v>
      </c>
      <c r="KH15" s="3">
        <f>IF(ISNA(MATCH(ratings!$A15,tournaments!JR$2:JR$33,0)),0,(INDEX(tournaments!JT$2:JT$33,MATCH(ratings!$A15,tournaments!JR$2:JR$33,0))))</f>
        <v>0</v>
      </c>
      <c r="KI15" s="6">
        <f t="shared" si="92"/>
        <v>52.394613697658755</v>
      </c>
      <c r="KJ15" s="6">
        <f>parameters!$B$3*parameters!$B$2+(1-parameters!$B$3)*ratings!KI15</f>
        <v>49.155152327892878</v>
      </c>
      <c r="KK15" s="9">
        <f>IF(ISNA(MATCH(ratings!$A15,tournaments!JU$2:JU$33,0)),0,(INDEX(tournaments!JV$2:JV$33,MATCH(ratings!$A15,tournaments!JU$2:JU$33,0))))</f>
        <v>0</v>
      </c>
      <c r="KL15" s="3">
        <f>IF(ISNA(MATCH(ratings!$A15,tournaments!JU$2:JU$33,0)),0,(INDEX(tournaments!JW$2:JW$33,MATCH(ratings!$A15,tournaments!JU$2:JU$33,0))))</f>
        <v>0</v>
      </c>
      <c r="KM15" s="6">
        <f t="shared" si="93"/>
        <v>49.155152327892878</v>
      </c>
      <c r="KN15" s="9">
        <f>IF(ISNA(MATCH(ratings!$A15,tournaments!JX$2:JX$33,0)),0,(INDEX(tournaments!JY$2:JY$33,MATCH(ratings!$A15,tournaments!JX$2:JX$33,0))))</f>
        <v>0.22474125530556066</v>
      </c>
      <c r="KO15" s="3">
        <f>IF(ISNA(MATCH(ratings!$A15,tournaments!JX$2:JX$33,0)),0,(INDEX(tournaments!JZ$2:JZ$33,MATCH(ratings!$A15,tournaments!JX$2:JX$33,0))))</f>
        <v>62.5</v>
      </c>
      <c r="KP15" s="6">
        <f t="shared" si="94"/>
        <v>52.154290145583722</v>
      </c>
      <c r="KQ15" s="9">
        <f>IF(ISNA(MATCH(ratings!$A15,tournaments!KA$2:KA$33,0)),0,(INDEX(tournaments!KB$2:KB$33,MATCH(ratings!$A15,tournaments!KA$2:KA$33,0))))</f>
        <v>0</v>
      </c>
      <c r="KR15" s="3">
        <f>IF(ISNA(MATCH(ratings!$A15,tournaments!KA$2:KA$33,0)),0,(INDEX(tournaments!KC$2:KC$33,MATCH(ratings!$A15,tournaments!KA$2:KA$33,0))))</f>
        <v>0</v>
      </c>
      <c r="KS15" s="6">
        <f t="shared" si="95"/>
        <v>52.154290145583722</v>
      </c>
      <c r="KT15" s="9">
        <f>IF(ISNA(MATCH(ratings!$A15,tournaments!KD$2:KD$33,0)),0,(INDEX(tournaments!KE$2:KE$33,MATCH(ratings!$A15,tournaments!KD$2:KD$33,0))))</f>
        <v>0.19453302495406122</v>
      </c>
      <c r="KU15" s="3">
        <f>IF(ISNA(MATCH(ratings!$A15,tournaments!KD$2:KD$33,0)),0,(INDEX(tournaments!KF$2:KF$33,MATCH(ratings!$A15,tournaments!KD$2:KD$33,0))))</f>
        <v>75</v>
      </c>
      <c r="KV15" s="6">
        <f t="shared" si="96"/>
        <v>56.598535190786123</v>
      </c>
      <c r="KW15" s="9">
        <f>IF(ISNA(MATCH(ratings!$A15,tournaments!KG$2:KG$33,0)),0,(INDEX(tournaments!KH$2:KH$33,MATCH(ratings!$A15,tournaments!KG$2:KG$33,0))))</f>
        <v>0</v>
      </c>
      <c r="KX15" s="3">
        <f>IF(ISNA(MATCH(ratings!$A15,tournaments!KG$2:KG$33,0)),0,(INDEX(tournaments!KI$2:KI$33,MATCH(ratings!$A15,tournaments!KG$2:KG$33,0))))</f>
        <v>0</v>
      </c>
      <c r="KY15" s="6">
        <f t="shared" si="97"/>
        <v>56.598535190786123</v>
      </c>
      <c r="KZ15" s="9">
        <f>IF(ISNA(MATCH(ratings!$A15,tournaments!KJ$2:KJ$33,0)),0,(INDEX(tournaments!KK$2:KK$33,MATCH(ratings!$A15,tournaments!KJ$2:KJ$33,0))))</f>
        <v>0.23275785698918319</v>
      </c>
      <c r="LA15" s="3">
        <f>IF(ISNA(MATCH(ratings!$A15,tournaments!KJ$2:KJ$33,0)),0,(INDEX(tournaments!KL$2:KL$33,MATCH(ratings!$A15,tournaments!KJ$2:KJ$33,0))))</f>
        <v>37.5</v>
      </c>
      <c r="LB15" s="6">
        <f t="shared" si="98"/>
        <v>52.153201068146245</v>
      </c>
      <c r="LC15" s="6">
        <f>parameters!$B$3*parameters!$B$2+(1-parameters!$B$3)*ratings!LB15</f>
        <v>48.937880961331622</v>
      </c>
      <c r="LD15" s="9">
        <f>IF(ISNA(MATCH(ratings!$A15,tournaments!KN$2:KN$33,0)),0,(INDEX(tournaments!KO$2:KO$33,MATCH(ratings!$A15,tournaments!KN$2:KN$33,0))))</f>
        <v>0.22474125530556066</v>
      </c>
      <c r="LE15" s="3">
        <f>IF(ISNA(MATCH(ratings!$A15,tournaments!KN$2:KN$33,0)),0,(INDEX(tournaments!KP$2:KP$33,MATCH(ratings!$A15,tournaments!KN$2:KN$33,0))))</f>
        <v>25</v>
      </c>
      <c r="LF15" s="6">
        <f t="shared" si="99"/>
        <v>43.558051544726865</v>
      </c>
      <c r="LG15" s="9">
        <f>IF(ISNA(MATCH(ratings!$A15,tournaments!KQ$2:KQ$33,0)),0,(INDEX(tournaments!KR$2:KR$33,MATCH(ratings!$A15,tournaments!KQ$2:KQ$33,0))))</f>
        <v>0</v>
      </c>
      <c r="LH15" s="3">
        <f>IF(ISNA(MATCH(ratings!$A15,tournaments!KQ$2:KQ$33,0)),0,(INDEX(tournaments!KS$2:KS$33,MATCH(ratings!$A15,tournaments!KQ$2:KQ$33,0))))</f>
        <v>0</v>
      </c>
      <c r="LI15" s="6">
        <f t="shared" si="100"/>
        <v>43.558051544726865</v>
      </c>
      <c r="LJ15" s="9">
        <f>IF(ISNA(MATCH(ratings!$A15,tournaments!KT$2:KT$33,0)),0,(INDEX(tournaments!KU$2:KU$33,MATCH(ratings!$A15,tournaments!KT$2:KT$33,0))))</f>
        <v>0</v>
      </c>
      <c r="LK15" s="3">
        <f>IF(ISNA(MATCH(ratings!$A15,tournaments!KT$2:KT$33,0)),0,(INDEX(tournaments!KV$2:KV$33,MATCH(ratings!$A15,tournaments!KT$2:KT$33,0))))</f>
        <v>0</v>
      </c>
      <c r="LL15" s="6">
        <f t="shared" si="101"/>
        <v>43.558051544726865</v>
      </c>
      <c r="LM15" s="9">
        <f>IF(ISNA(MATCH(ratings!$A15,tournaments!KW$2:KW$33,0)),0,(INDEX(tournaments!KX$2:KX$33,MATCH(ratings!$A15,tournaments!KW$2:KW$33,0))))</f>
        <v>0</v>
      </c>
      <c r="LN15" s="3">
        <f>IF(ISNA(MATCH(ratings!$A15,tournaments!KW$2:KW$33,0)),0,(INDEX(tournaments!KY$2:KY$33,MATCH(ratings!$A15,tournaments!KW$2:KW$33,0))))</f>
        <v>0</v>
      </c>
      <c r="LO15" s="6">
        <f t="shared" si="102"/>
        <v>43.558051544726865</v>
      </c>
      <c r="LP15" s="9">
        <f>IF(ISNA(MATCH(ratings!$A15,tournaments!KZ$2:KZ$33,0)),0,(INDEX(tournaments!LA$2:LA$33,MATCH(ratings!$A15,tournaments!KZ$2:KZ$33,0))))</f>
        <v>0.18410523720153915</v>
      </c>
      <c r="LQ15" s="3">
        <f>IF(ISNA(MATCH(ratings!$A15,tournaments!KZ$2:KZ$33,0)),0,(INDEX(tournaments!LB$2:LB$33,MATCH(ratings!$A15,tournaments!KZ$2:KZ$33,0))))</f>
        <v>75</v>
      </c>
      <c r="LR15" s="6">
        <f t="shared" si="103"/>
        <v>49.346678923163495</v>
      </c>
      <c r="LS15" s="9">
        <f>IF(ISNA(MATCH(ratings!$A15,tournaments!LC$2:LC$33,0)),0,(INDEX(tournaments!LD$2:LD$33,MATCH(ratings!$A15,tournaments!LC$2:LC$33,0))))</f>
        <v>0.19674979277424276</v>
      </c>
      <c r="LT15" s="3">
        <f>IF(ISNA(MATCH(ratings!$A15,tournaments!LC$2:LC$33,0)),0,(INDEX(tournaments!LE$2:LE$33,MATCH(ratings!$A15,tournaments!LC$2:LC$33,0))))</f>
        <v>50</v>
      </c>
      <c r="LU15" s="6">
        <f t="shared" si="104"/>
        <v>49.475219709646126</v>
      </c>
      <c r="LV15" s="6">
        <f>parameters!$B$3*parameters!$B$2+(1-parameters!$B$3)*ratings!LU15</f>
        <v>46.527697738681518</v>
      </c>
      <c r="LW15" s="9">
        <f>IF(ISNA(MATCH(ratings!$A15,tournaments!LF$2:LF$33,0)),0,(INDEX(tournaments!LG$2:LG$33,MATCH(ratings!$A15,tournaments!LF$2:LF$33,0))))</f>
        <v>0</v>
      </c>
      <c r="LX15" s="3">
        <f>IF(ISNA(MATCH(ratings!$A15,tournaments!LF$2:LF$33,0)),0,(INDEX(tournaments!LH$2:LH$33,MATCH(ratings!$A15,tournaments!LF$2:LF$33,0))))</f>
        <v>0</v>
      </c>
      <c r="LY15" s="6">
        <f t="shared" si="105"/>
        <v>46.527697738681518</v>
      </c>
      <c r="LZ15" s="9">
        <f>IF(ISNA(MATCH(ratings!$A15,tournaments!LI$2:LI$33,0)),0,(INDEX(tournaments!LJ$2:LJ$33,MATCH(ratings!$A15,tournaments!LI$2:LI$33,0))))</f>
        <v>0</v>
      </c>
      <c r="MA15" s="3">
        <f>IF(ISNA(MATCH(ratings!$A15,tournaments!LI$2:LI$33,0)),0,(INDEX(tournaments!LK$2:LK$33,MATCH(ratings!$A15,tournaments!LI$2:LI$33,0))))</f>
        <v>0</v>
      </c>
      <c r="MB15" s="6">
        <f t="shared" si="106"/>
        <v>46.527697738681518</v>
      </c>
      <c r="MC15" s="9">
        <f>IF(ISNA(MATCH(ratings!$A15,tournaments!LL$2:LL$33,0)),0,(INDEX(tournaments!LM$2:LM$33,MATCH(ratings!$A15,tournaments!LL$2:LL$33,0))))</f>
        <v>0</v>
      </c>
      <c r="MD15" s="3">
        <f>IF(ISNA(MATCH(ratings!$A15,tournaments!LL$2:LL$33,0)),0,(INDEX(tournaments!LN$2:LN$33,MATCH(ratings!$A15,tournaments!LL$2:LL$33,0))))</f>
        <v>0</v>
      </c>
      <c r="ME15" s="6">
        <f t="shared" si="107"/>
        <v>46.527697738681518</v>
      </c>
      <c r="MF15" s="6">
        <f>parameters!$B$3*parameters!$B$2+(1-parameters!$B$3)*ratings!ME15</f>
        <v>43.874927964813367</v>
      </c>
      <c r="MG15" s="9">
        <f>IF(ISNA(MATCH(ratings!$A15,tournaments!LO$2:LO$33,0)),0,(INDEX(tournaments!LP$2:LP$33,MATCH(ratings!$A15,tournaments!LO$2:LO$33,0))))</f>
        <v>0.16303364106784352</v>
      </c>
      <c r="MH15" s="3">
        <f>IF(ISNA(MATCH(ratings!$A15,tournaments!LO$2:LO$33,0)),0,(INDEX(tournaments!LQ$2:LQ$33,MATCH(ratings!$A15,tournaments!LO$2:LO$33,0))))</f>
        <v>16.666666666666668</v>
      </c>
      <c r="MI15" s="6">
        <f t="shared" si="108"/>
        <v>39.439066058251221</v>
      </c>
      <c r="MJ15" s="9">
        <f>IF(ISNA(MATCH(ratings!$A15,tournaments!LR$2:LR$33,0)),0,(INDEX(tournaments!LS$2:LS$33,MATCH(ratings!$A15,tournaments!LR$2:LR$33,0))))</f>
        <v>0</v>
      </c>
      <c r="MK15" s="3">
        <f>IF(ISNA(MATCH(ratings!$A15,tournaments!LR$2:LR$33,0)),0,(INDEX(tournaments!LT$2:LT$33,MATCH(ratings!$A15,tournaments!LR$2:LR$33,0))))</f>
        <v>0</v>
      </c>
      <c r="ML15" s="6">
        <f t="shared" si="109"/>
        <v>39.439066058251221</v>
      </c>
      <c r="MM15" s="9">
        <f>IF(ISNA(MATCH(ratings!$A15,tournaments!LU$2:LU$33,0)),0,(INDEX(tournaments!LV$2:LV$33,MATCH(ratings!$A15,tournaments!LU$2:LU$33,0))))</f>
        <v>0</v>
      </c>
      <c r="MN15" s="3">
        <f>IF(ISNA(MATCH(ratings!$A15,tournaments!LU$2:LU$33,0)),0,(INDEX(tournaments!LW$2:LW$33,MATCH(ratings!$A15,tournaments!LU$2:LU$33,0))))</f>
        <v>0</v>
      </c>
      <c r="MO15" s="6">
        <f t="shared" si="110"/>
        <v>39.439066058251221</v>
      </c>
      <c r="MP15" s="9">
        <f>IF(ISNA(MATCH(ratings!$A15,tournaments!LX$2:LX$33,0)),0,(INDEX(tournaments!LY$2:LY$33,MATCH(ratings!$A15,tournaments!LX$2:LX$33,0))))</f>
        <v>0.18029501034805967</v>
      </c>
      <c r="MQ15" s="3">
        <f>IF(ISNA(MATCH(ratings!$A15,tournaments!LX$2:LX$33,0)),0,(INDEX(tournaments!LZ$2:LZ$33,MATCH(ratings!$A15,tournaments!LX$2:LX$33,0))))</f>
        <v>33.333333333333336</v>
      </c>
      <c r="MR15" s="6">
        <f t="shared" si="111"/>
        <v>38.338232913429664</v>
      </c>
      <c r="MS15" s="9">
        <f>IF(ISNA(MATCH(ratings!$A15,tournaments!MA$2:MA$33,0)),0,(INDEX(tournaments!MB$2:MB$33,MATCH(ratings!$A15,tournaments!MA$2:MA$33,0))))</f>
        <v>0.1978455245242926</v>
      </c>
      <c r="MT15" s="3">
        <f>IF(ISNA(MATCH(ratings!$A15,tournaments!MA$2:MA$33,0)),0,(INDEX(tournaments!MC$2:MC$33,MATCH(ratings!$A15,tournaments!MA$2:MA$33,0))))</f>
        <v>6.25</v>
      </c>
      <c r="MU15" s="6">
        <f t="shared" si="112"/>
        <v>31.989719641614499</v>
      </c>
      <c r="MV15" s="6">
        <f>parameters!$B$3*parameters!$B$2+(1-parameters!$B$3)*ratings!MU15</f>
        <v>30.790747677453052</v>
      </c>
      <c r="MW15" s="6">
        <f>parameters!$B$3*parameters!$B$2+(1-parameters!$B$3)*ratings!MV15</f>
        <v>29.711672909707747</v>
      </c>
      <c r="MX15" s="6">
        <f>parameters!$B$3*parameters!$B$2+(1-parameters!$B$3)*ratings!MW15</f>
        <v>28.740505618736972</v>
      </c>
      <c r="MY15" s="9">
        <f>IF(ISNA(MATCH(ratings!$A15,tournaments!MD$2:MD$33,0)),0,(INDEX(tournaments!ME$2:ME$33,MATCH(ratings!$A15,tournaments!MD$2:MD$33,0))))</f>
        <v>0.22474125530556066</v>
      </c>
      <c r="MZ15" s="3">
        <f>IF(ISNA(MATCH(ratings!$A15,tournaments!MD$2:MD$33,0)),0,(INDEX(tournaments!MF$2:MF$33,MATCH(ratings!$A15,tournaments!MD$2:MD$33,0))))</f>
        <v>87.5</v>
      </c>
      <c r="NA15" s="6">
        <f t="shared" si="113"/>
        <v>41.946188147102063</v>
      </c>
      <c r="NB15" s="9">
        <f>IF(ISNA(MATCH(ratings!$A15,tournaments!MG$2:MG$33,0)),0,(INDEX(tournaments!MH$2:MH$33,MATCH(ratings!$A15,tournaments!MG$2:MG$33,0))))</f>
        <v>0</v>
      </c>
      <c r="NC15" s="3">
        <f>IF(ISNA(MATCH(ratings!$A15,tournaments!MG$2:MG$33,0)),0,(INDEX(tournaments!MI$2:MI$33,MATCH(ratings!$A15,tournaments!MG$2:MG$33,0))))</f>
        <v>0</v>
      </c>
      <c r="ND15" s="6">
        <f t="shared" si="114"/>
        <v>41.946188147102063</v>
      </c>
      <c r="NE15" s="9">
        <f>IF(ISNA(MATCH(ratings!$A15,tournaments!MJ$2:MJ$33,0)),0,(INDEX(tournaments!MK$2:MK$33,MATCH(ratings!$A15,tournaments!MJ$2:MJ$33,0))))</f>
        <v>0</v>
      </c>
      <c r="NF15" s="3">
        <f>IF(ISNA(MATCH(ratings!$A15,tournaments!MJ$2:MJ$33,0)),0,(INDEX(tournaments!ML$2:ML$33,MATCH(ratings!$A15,tournaments!MJ$2:MJ$33,0))))</f>
        <v>0</v>
      </c>
      <c r="NG15" s="6">
        <f t="shared" si="115"/>
        <v>41.946188147102063</v>
      </c>
      <c r="NH15" s="9">
        <f>IF(ISNA(MATCH(ratings!$A15,tournaments!MM$2:MM$33,0)),0,(INDEX(tournaments!MN$2:MN$33,MATCH(ratings!$A15,tournaments!MM$2:MM$33,0))))</f>
        <v>0</v>
      </c>
      <c r="NI15" s="3">
        <f>IF(ISNA(MATCH(ratings!$A15,tournaments!MM$2:MM$33,0)),0,(INDEX(tournaments!MO$2:MO$33,MATCH(ratings!$A15,tournaments!MM$2:MM$33,0))))</f>
        <v>0</v>
      </c>
      <c r="NJ15" s="6">
        <f t="shared" si="116"/>
        <v>41.946188147102063</v>
      </c>
      <c r="NK15" s="9">
        <f>IF(ISNA(MATCH(ratings!$A15,tournaments!MP$2:MP$33,0)),0,(INDEX(tournaments!MQ$2:MQ$33,MATCH(ratings!$A15,tournaments!MP$2:MP$33,0))))</f>
        <v>0.17282306563931127</v>
      </c>
      <c r="NL15" s="3">
        <f>IF(ISNA(MATCH(ratings!$A15,tournaments!MP$2:MP$33,0)),0,(INDEX(tournaments!MR$2:MR$33,MATCH(ratings!$A15,tournaments!MP$2:MP$33,0))))</f>
        <v>66.666666666666671</v>
      </c>
      <c r="NM15" s="6">
        <f t="shared" si="117"/>
        <v>46.218457028923964</v>
      </c>
      <c r="NN15" s="9">
        <f>IF(ISNA(MATCH(ratings!$A15,tournaments!MS$2:MS$33,0)),0,(INDEX(tournaments!MT$2:MT$33,MATCH(ratings!$A15,tournaments!MS$2:MS$33,0))))</f>
        <v>0</v>
      </c>
      <c r="NO15" s="3">
        <f>IF(ISNA(MATCH(ratings!$A15,tournaments!MS$2:MS$33,0)),0,(INDEX(tournaments!MU$2:MU$33,MATCH(ratings!$A15,tournaments!MS$2:MS$33,0))))</f>
        <v>0</v>
      </c>
      <c r="NP15" s="6">
        <f t="shared" si="118"/>
        <v>46.218457028923964</v>
      </c>
      <c r="NQ15" s="6">
        <f>parameters!$B$3*parameters!$B$2+(1-parameters!$B$3)*ratings!NP15</f>
        <v>43.596611326031571</v>
      </c>
      <c r="NR15" s="9">
        <f>IF(ISNA(MATCH(ratings!$A15,tournaments!MV$2:MV$33,0)),0,(INDEX(tournaments!MW$2:MW$33,MATCH(ratings!$A15,tournaments!MV$2:MV$33,0))))</f>
        <v>0</v>
      </c>
      <c r="NS15" s="3">
        <f>IF(ISNA(MATCH(ratings!$A15,tournaments!MV$2:MV$33,0)),0,(INDEX(tournaments!MX$2:MX$33,MATCH(ratings!$A15,tournaments!MV$2:MV$33,0))))</f>
        <v>0</v>
      </c>
      <c r="NT15" s="6">
        <f t="shared" si="119"/>
        <v>43.596611326031571</v>
      </c>
      <c r="NU15" s="9">
        <f>IF(ISNA(MATCH(ratings!$A15,tournaments!MY$2:MY$33,0)),0,(INDEX(tournaments!MZ$2:MZ$33,MATCH(ratings!$A15,tournaments!MY$2:MY$33,0))))</f>
        <v>0.26379403269905677</v>
      </c>
      <c r="NV15" s="3">
        <f>IF(ISNA(MATCH(ratings!$A15,tournaments!MY$2:MY$33,0)),0,(INDEX(tournaments!NA$2:NA$33,MATCH(ratings!$A15,tournaments!MY$2:MY$33,0))))</f>
        <v>50</v>
      </c>
      <c r="NW15" s="6">
        <f t="shared" si="120"/>
        <v>45.285787047277168</v>
      </c>
      <c r="NX15" s="9">
        <f>IF(ISNA(MATCH(ratings!$A15,tournaments!NB$2:NB$33,0)),0,(INDEX(tournaments!NC$2:NC$33,MATCH(ratings!$A15,tournaments!NB$2:NB$33,0))))</f>
        <v>0</v>
      </c>
      <c r="NY15" s="3">
        <f>IF(ISNA(MATCH(ratings!$A15,tournaments!NB$2:NB$33,0)),0,(INDEX(tournaments!ND$2:ND$33,MATCH(ratings!$A15,tournaments!NB$2:NB$33,0))))</f>
        <v>0</v>
      </c>
      <c r="NZ15" s="6">
        <f t="shared" si="121"/>
        <v>45.285787047277168</v>
      </c>
      <c r="OA15" s="9">
        <f>IF(ISNA(MATCH(ratings!$A15,tournaments!NE$2:NE$33,0)),0,(INDEX(tournaments!NF$2:NF$33,MATCH(ratings!$A15,tournaments!NE$2:NE$33,0))))</f>
        <v>0</v>
      </c>
      <c r="OB15" s="3">
        <f>IF(ISNA(MATCH(ratings!$A15,tournaments!NE$2:NE$33,0)),0,(INDEX(tournaments!NG$2:NG$33,MATCH(ratings!$A15,tournaments!NE$2:NE$33,0))))</f>
        <v>0</v>
      </c>
      <c r="OC15" s="6">
        <f t="shared" si="122"/>
        <v>45.285787047277168</v>
      </c>
      <c r="OD15" s="6">
        <f>parameters!$B$3*parameters!$B$2+(1-parameters!$B$3)*ratings!OC15</f>
        <v>42.757208342549454</v>
      </c>
      <c r="OE15" s="9">
        <f>IF(ISNA(MATCH(ratings!$A15,tournaments!NH$2:NH$33,0)),0,(INDEX(tournaments!NI$2:NI$33,MATCH(ratings!$A15,tournaments!NH$2:NH$33,0))))</f>
        <v>0.25918177931828212</v>
      </c>
      <c r="OF15" s="3">
        <f>IF(ISNA(MATCH(ratings!$A15,tournaments!NH$2:NH$33,0)),0,(INDEX(tournaments!NJ$2:NJ$33,MATCH(ratings!$A15,tournaments!NH$2:NH$33,0))))</f>
        <v>41.666666666666664</v>
      </c>
      <c r="OG15" s="6">
        <f t="shared" si="123"/>
        <v>42.47455981057341</v>
      </c>
      <c r="OH15" s="9">
        <f>IF(ISNA(MATCH(ratings!$A15,tournaments!NK$2:NK$33,0)),0,(INDEX(tournaments!NL$2:NL$33,MATCH(ratings!$A15,tournaments!NK$2:NK$33,0))))</f>
        <v>0.18714252302302273</v>
      </c>
      <c r="OI15" s="3">
        <f>IF(ISNA(MATCH(ratings!$A15,tournaments!NK$2:NK$33,0)),0,(INDEX(tournaments!NM$2:NM$33,MATCH(ratings!$A15,tournaments!NK$2:NK$33,0))))</f>
        <v>27.272727272727273</v>
      </c>
      <c r="OJ15" s="6">
        <f t="shared" si="124"/>
        <v>39.6296505148674</v>
      </c>
    </row>
    <row r="16" spans="1:400" s="3" customFormat="1" x14ac:dyDescent="0.2">
      <c r="A16" t="s">
        <v>160</v>
      </c>
      <c r="B16" s="6">
        <f>parameters!$B$2</f>
        <v>20</v>
      </c>
      <c r="C16" s="9">
        <f>IF(ISNA(MATCH(ratings!$A16,tournaments!A$2:A$33,0)),0,(INDEX(tournaments!B$2:B$33,MATCH(ratings!$A16,tournaments!A$2:A$33,0))))</f>
        <v>0</v>
      </c>
      <c r="D16" s="3">
        <f>IF(ISNA(MATCH(ratings!$A16,tournaments!A$2:A$33,0)),0,(INDEX(tournaments!C$2:C$33,MATCH(ratings!$A16,tournaments!A$2:A$33,0))))</f>
        <v>0</v>
      </c>
      <c r="E16" s="6">
        <f t="shared" si="0"/>
        <v>20</v>
      </c>
      <c r="F16" s="9">
        <f>IF(ISNA(MATCH(ratings!$A16,tournaments!D$2:D$33,0)),0,(INDEX(tournaments!E$2:E$33,MATCH(ratings!$A16,tournaments!D$2:D$33,0))))</f>
        <v>0</v>
      </c>
      <c r="G16" s="3">
        <f>IF(ISNA(MATCH(ratings!$A16,tournaments!D$2:D$33,0)),0,(INDEX(tournaments!F$2:F$33,MATCH(ratings!$A16,tournaments!D$2:D$33,0))))</f>
        <v>0</v>
      </c>
      <c r="H16" s="6">
        <f t="shared" si="1"/>
        <v>20</v>
      </c>
      <c r="I16" s="9">
        <f>IF(ISNA(MATCH(ratings!$A16,tournaments!G$2:G$33,0)),0,(INDEX(tournaments!H$2:H$33,MATCH(ratings!$A16,tournaments!G$2:G$33,0))))</f>
        <v>0</v>
      </c>
      <c r="J16" s="3">
        <f>IF(ISNA(MATCH(ratings!$A16,tournaments!G$2:G$33,0)),0,(INDEX(tournaments!I$2:I$33,MATCH(ratings!$A16,tournaments!G$2:G$33,0))))</f>
        <v>0</v>
      </c>
      <c r="K16" s="6">
        <f t="shared" si="2"/>
        <v>20</v>
      </c>
      <c r="L16" s="6">
        <f>parameters!$B$3*parameters!$B$2+(1-parameters!$B$3)*ratings!K16</f>
        <v>20</v>
      </c>
      <c r="M16" s="9">
        <f>IF(ISNA(MATCH(ratings!$A16,tournaments!J$2:J$33,0)),0,(INDEX(tournaments!K$2:K$33,MATCH(ratings!$A16,tournaments!J$2:J$33,0))))</f>
        <v>0</v>
      </c>
      <c r="N16" s="3">
        <f>IF(ISNA(MATCH(ratings!$A16,tournaments!J$2:J$33,0)),0,(INDEX(tournaments!L$2:L$33,MATCH(ratings!$A16,tournaments!J$2:J$33,0))))</f>
        <v>0</v>
      </c>
      <c r="O16" s="6">
        <f t="shared" si="3"/>
        <v>20</v>
      </c>
      <c r="P16" s="6">
        <f>parameters!$B$3*parameters!$B$2+(1-parameters!$B$3)*ratings!O16</f>
        <v>20</v>
      </c>
      <c r="Q16" s="9">
        <f>IF(ISNA(MATCH(ratings!$A16,tournaments!M$2:M$33,0)),0,(INDEX(tournaments!N$2:N$33,MATCH(ratings!$A16,tournaments!M$2:M$33,0))))</f>
        <v>0</v>
      </c>
      <c r="R16" s="3">
        <f>IF(ISNA(MATCH(ratings!$A16,tournaments!M$2:M$33,0)),0,(INDEX(tournaments!O$2:O$33,MATCH(ratings!$A16,tournaments!M$2:M$33,0))))</f>
        <v>0</v>
      </c>
      <c r="S16" s="6">
        <f t="shared" si="4"/>
        <v>20</v>
      </c>
      <c r="T16" s="9">
        <f>IF(ISNA(MATCH(ratings!$A16,tournaments!P$2:P$33,0)),0,(INDEX(tournaments!Q$2:Q$33,MATCH(ratings!$A16,tournaments!P$2:P$33,0))))</f>
        <v>0</v>
      </c>
      <c r="U16" s="3">
        <f>IF(ISNA(MATCH(ratings!$A16,tournaments!P$2:P$33,0)),0,(INDEX(tournaments!R$2:R$33,MATCH(ratings!$A16,tournaments!P$2:P$33,0))))</f>
        <v>0</v>
      </c>
      <c r="V16" s="6">
        <f t="shared" si="5"/>
        <v>20</v>
      </c>
      <c r="W16" s="6">
        <f>parameters!$B$3*parameters!$B$2+(1-parameters!$B$3)*ratings!V16</f>
        <v>20</v>
      </c>
      <c r="X16" s="9">
        <f>IF(ISNA(MATCH(ratings!$A16,tournaments!S$2:S$33,0)),0,(INDEX(tournaments!T$2:T$33,MATCH(ratings!$A16,tournaments!S$2:S$33,0))))</f>
        <v>0</v>
      </c>
      <c r="Y16" s="3">
        <f>IF(ISNA(MATCH(ratings!$A16,tournaments!S$2:S$33,0)),0,(INDEX(tournaments!U$2:U$33,MATCH(ratings!$A16,tournaments!S$2:S$33,0))))</f>
        <v>0</v>
      </c>
      <c r="Z16" s="6">
        <f t="shared" si="6"/>
        <v>20</v>
      </c>
      <c r="AA16" s="9">
        <f>IF(ISNA(MATCH(ratings!$A16,tournaments!V$2:V$33,0)),0,(INDEX(tournaments!W$2:W$33,MATCH(ratings!$A16,tournaments!V$2:V$33,0))))</f>
        <v>0</v>
      </c>
      <c r="AB16" s="3">
        <f>IF(ISNA(MATCH(ratings!$A16,tournaments!V$2:V$33,0)),0,(INDEX(tournaments!X$2:X$33,MATCH(ratings!$A16,tournaments!V$2:V$33,0))))</f>
        <v>0</v>
      </c>
      <c r="AC16" s="6">
        <f t="shared" si="7"/>
        <v>20</v>
      </c>
      <c r="AD16" s="9">
        <f>IF(ISNA(MATCH(ratings!$A16,tournaments!Y$2:Y$33,0)),0,(INDEX(tournaments!Z$2:Z$33,MATCH(ratings!$A16,tournaments!Y$2:Y$33,0))))</f>
        <v>0</v>
      </c>
      <c r="AE16" s="3">
        <f>IF(ISNA(MATCH(ratings!$A16,tournaments!Y$2:Y$33,0)),0,(INDEX(tournaments!AA$2:AA$33,MATCH(ratings!$A16,tournaments!Y$2:Y$33,0))))</f>
        <v>0</v>
      </c>
      <c r="AF16" s="6">
        <f t="shared" si="8"/>
        <v>20</v>
      </c>
      <c r="AG16" s="9">
        <f>IF(ISNA(MATCH(ratings!$A16,tournaments!AB$2:AB$33,0)),0,(INDEX(tournaments!AC$2:AC$33,MATCH(ratings!$A16,tournaments!AB$2:AB$33,0))))</f>
        <v>0</v>
      </c>
      <c r="AH16" s="3">
        <f>IF(ISNA(MATCH(ratings!$A16,tournaments!AB$2:AB$33,0)),0,(INDEX(tournaments!AD$2:AD$33,MATCH(ratings!$A16,tournaments!AB$2:AB$33,0))))</f>
        <v>0</v>
      </c>
      <c r="AI16" s="6">
        <f t="shared" si="9"/>
        <v>20</v>
      </c>
      <c r="AJ16" s="9">
        <f>IF(ISNA(MATCH(ratings!$A16,tournaments!AE$2:AE$33,0)),0,(INDEX(tournaments!AF$2:AF$33,MATCH(ratings!$A16,tournaments!AE$2:AE$33,0))))</f>
        <v>0</v>
      </c>
      <c r="AK16" s="3">
        <f>IF(ISNA(MATCH(ratings!$A16,tournaments!AE$2:AE$33,0)),0,(INDEX(tournaments!AG$2:AG$33,MATCH(ratings!$A16,tournaments!AE$2:AE$33,0))))</f>
        <v>0</v>
      </c>
      <c r="AL16" s="6">
        <f t="shared" si="10"/>
        <v>20</v>
      </c>
      <c r="AM16" s="9">
        <f>IF(ISNA(MATCH(ratings!$A16,tournaments!AH$2:AH$33,0)),0,(INDEX(tournaments!AI$2:AI$33,MATCH(ratings!$A16,tournaments!AH$2:AH$33,0))))</f>
        <v>0</v>
      </c>
      <c r="AN16" s="3">
        <f>IF(ISNA(MATCH(ratings!$A16,tournaments!AH$2:AH$33,0)),0,(INDEX(tournaments!AJ$2:AJ$33,MATCH(ratings!$A16,tournaments!AH$2:AH$33,0))))</f>
        <v>0</v>
      </c>
      <c r="AO16" s="6">
        <f t="shared" si="11"/>
        <v>20</v>
      </c>
      <c r="AP16" s="9">
        <f>IF(ISNA(MATCH(ratings!$A16,tournaments!AK$2:AK$33,0)),0,(INDEX(tournaments!AL$2:AL$33,MATCH(ratings!$A16,tournaments!AK$2:AK$33,0))))</f>
        <v>0</v>
      </c>
      <c r="AQ16" s="3">
        <f>IF(ISNA(MATCH(ratings!$A16,tournaments!AK$2:AK$33,0)),0,(INDEX(tournaments!AM$2:AM$33,MATCH(ratings!$A16,tournaments!AK$2:AK$33,0))))</f>
        <v>0</v>
      </c>
      <c r="AR16" s="6">
        <f t="shared" si="12"/>
        <v>20</v>
      </c>
      <c r="AS16" s="6">
        <f>parameters!$B$3*parameters!$B$2+(1-parameters!$B$3)*ratings!AR16</f>
        <v>20</v>
      </c>
      <c r="AT16" s="9">
        <f>IF(ISNA(MATCH(ratings!$A16,tournaments!AN$2:AN$33,0)),0,(INDEX(tournaments!AO$2:AO$33,MATCH(ratings!$A16,tournaments!AN$2:AN$33,0))))</f>
        <v>0</v>
      </c>
      <c r="AU16" s="3">
        <f>IF(ISNA(MATCH(ratings!$A16,tournaments!AN$2:AN$33,0)),0,(INDEX(tournaments!AP$2:AP$33,MATCH(ratings!$A16,tournaments!AN$2:AN$33,0))))</f>
        <v>0</v>
      </c>
      <c r="AV16" s="6">
        <f t="shared" si="13"/>
        <v>20</v>
      </c>
      <c r="AW16" s="9">
        <f>IF(ISNA(MATCH(ratings!$A16,tournaments!AQ$2:AQ$33,0)),0,(INDEX(tournaments!AR$2:AR$33,MATCH(ratings!$A16,tournaments!AQ$2:AQ$33,0))))</f>
        <v>0</v>
      </c>
      <c r="AX16" s="3">
        <f>IF(ISNA(MATCH(ratings!$A16,tournaments!AQ$2:AQ$33,0)),0,(INDEX(tournaments!AS$2:AS$33,MATCH(ratings!$A16,tournaments!AQ$2:AQ$33,0))))</f>
        <v>0</v>
      </c>
      <c r="AY16" s="6">
        <f t="shared" si="14"/>
        <v>20</v>
      </c>
      <c r="AZ16" s="9">
        <f>IF(ISNA(MATCH(ratings!$A16,tournaments!AT$2:AT$33,0)),0,(INDEX(tournaments!AU$2:AU$33,MATCH(ratings!$A16,tournaments!AT$2:AT$33,0))))</f>
        <v>0</v>
      </c>
      <c r="BA16" s="3">
        <f>IF(ISNA(MATCH(ratings!$A16,tournaments!AT$2:AT$33,0)),0,(INDEX(tournaments!AV$2:AV$33,MATCH(ratings!$A16,tournaments!AT$2:AT$33,0))))</f>
        <v>0</v>
      </c>
      <c r="BB16" s="6">
        <f t="shared" si="15"/>
        <v>20</v>
      </c>
      <c r="BC16" s="9">
        <f>IF(ISNA(MATCH(ratings!$A16,tournaments!AW$2:AW$33,0)),0,(INDEX(tournaments!AX$2:AX$33,MATCH(ratings!$A16,tournaments!AW$2:AW$33,0))))</f>
        <v>0</v>
      </c>
      <c r="BD16" s="3">
        <f>IF(ISNA(MATCH(ratings!$A16,tournaments!AW$2:AW$33,0)),0,(INDEX(tournaments!AY$2:AY$33,MATCH(ratings!$A16,tournaments!AW$2:AW$33,0))))</f>
        <v>0</v>
      </c>
      <c r="BE16" s="6">
        <f t="shared" si="16"/>
        <v>20</v>
      </c>
      <c r="BF16" s="9">
        <f>IF(ISNA(MATCH(ratings!$A16,tournaments!AZ$2:AZ$33,0)),0,(INDEX(tournaments!BA$2:BA$33,MATCH(ratings!$A16,tournaments!AZ$2:AZ$33,0))))</f>
        <v>0</v>
      </c>
      <c r="BG16" s="3">
        <f>IF(ISNA(MATCH(ratings!$A16,tournaments!AZ$2:AZ$33,0)),0,(INDEX(tournaments!BB$2:BB$33,MATCH(ratings!$A16,tournaments!AZ$2:AZ$33,0))))</f>
        <v>0</v>
      </c>
      <c r="BH16" s="6">
        <f t="shared" si="17"/>
        <v>20</v>
      </c>
      <c r="BI16" s="9">
        <f>IF(ISNA(MATCH(ratings!$A16,tournaments!BC$2:BC$33,0)),0,(INDEX(tournaments!BD$2:BD$33,MATCH(ratings!$A16,tournaments!BC$2:BC$33,0))))</f>
        <v>0</v>
      </c>
      <c r="BJ16" s="3">
        <f>IF(ISNA(MATCH(ratings!$A16,tournaments!BC$2:BC$33,0)),0,(INDEX(tournaments!BE$2:BE$33,MATCH(ratings!$A16,tournaments!BC$2:BC$33,0))))</f>
        <v>0</v>
      </c>
      <c r="BK16" s="6">
        <f t="shared" si="18"/>
        <v>20</v>
      </c>
      <c r="BL16" s="9">
        <f>IF(ISNA(MATCH(ratings!$A16,tournaments!BF$2:BF$33,0)),0,(INDEX(tournaments!BG$2:BG$33,MATCH(ratings!$A16,tournaments!BF$2:BF$33,0))))</f>
        <v>0</v>
      </c>
      <c r="BM16" s="3">
        <f>IF(ISNA(MATCH(ratings!$A16,tournaments!BF$2:BF$33,0)),0,(INDEX(tournaments!BH$2:BH$33,MATCH(ratings!$A16,tournaments!BF$2:BF$33,0))))</f>
        <v>0</v>
      </c>
      <c r="BN16" s="6">
        <f t="shared" si="19"/>
        <v>20</v>
      </c>
      <c r="BO16" s="6">
        <f>parameters!$B$3*parameters!$B$2+(1-parameters!$B$3)*ratings!BN16</f>
        <v>20</v>
      </c>
      <c r="BP16" s="9">
        <f>IF(ISNA(MATCH(ratings!$A16,tournaments!BI$2:BI$33,0)),0,(INDEX(tournaments!BJ$2:BJ$33,MATCH(ratings!$A16,tournaments!BI$2:BI$33,0))))</f>
        <v>0</v>
      </c>
      <c r="BQ16" s="3">
        <f>IF(ISNA(MATCH(ratings!$A16,tournaments!BI$2:BI$33,0)),0,(INDEX(tournaments!BK$2:BK$33,MATCH(ratings!$A16,tournaments!BI$2:BI$33,0))))</f>
        <v>0</v>
      </c>
      <c r="BR16" s="6">
        <f t="shared" si="20"/>
        <v>20</v>
      </c>
      <c r="BS16" s="9">
        <f>IF(ISNA(MATCH(ratings!$A16,tournaments!BL$2:BL$33,0)),0,(INDEX(tournaments!BM$2:BM$33,MATCH(ratings!$A16,tournaments!BL$2:BL$33,0))))</f>
        <v>0</v>
      </c>
      <c r="BT16" s="3">
        <f>IF(ISNA(MATCH(ratings!$A16,tournaments!BL$2:BL$33,0)),0,(INDEX(tournaments!BN$2:BN$33,MATCH(ratings!$A16,tournaments!BL$2:BL$33,0))))</f>
        <v>0</v>
      </c>
      <c r="BU16" s="6">
        <f t="shared" si="21"/>
        <v>20</v>
      </c>
      <c r="BV16" s="9">
        <f>IF(ISNA(MATCH(ratings!$A16,tournaments!BO$2:BO$33,0)),0,(INDEX(tournaments!BP$2:BP$33,MATCH(ratings!$A16,tournaments!BO$2:BO$33,0))))</f>
        <v>0</v>
      </c>
      <c r="BW16" s="3">
        <f>IF(ISNA(MATCH(ratings!$A16,tournaments!BO$2:BO$33,0)),0,(INDEX(tournaments!BQ$2:BQ$33,MATCH(ratings!$A16,tournaments!BO$2:BO$33,0))))</f>
        <v>0</v>
      </c>
      <c r="BX16" s="6">
        <f t="shared" si="22"/>
        <v>20</v>
      </c>
      <c r="BY16" s="9">
        <f>IF(ISNA(MATCH(ratings!$A16,tournaments!BR$2:BR$33,0)),0,(INDEX(tournaments!BS$2:BS$33,MATCH(ratings!$A16,tournaments!BR$2:BR$33,0))))</f>
        <v>0</v>
      </c>
      <c r="BZ16" s="3">
        <f>IF(ISNA(MATCH(ratings!$A16,tournaments!BR$2:BR$33,0)),0,(INDEX(tournaments!BT$2:BT$33,MATCH(ratings!$A16,tournaments!BR$2:BR$33,0))))</f>
        <v>0</v>
      </c>
      <c r="CA16" s="6">
        <f t="shared" si="23"/>
        <v>20</v>
      </c>
      <c r="CB16" s="9">
        <f>IF(ISNA(MATCH(ratings!$A16,tournaments!BU$2:BU$33,0)),0,(INDEX(tournaments!BV$2:BV$33,MATCH(ratings!$A16,tournaments!BU$2:BU$33,0))))</f>
        <v>0</v>
      </c>
      <c r="CC16" s="3">
        <f>IF(ISNA(MATCH(ratings!$A16,tournaments!BU$2:BU$33,0)),0,(INDEX(tournaments!BW$2:BW$33,MATCH(ratings!$A16,tournaments!BU$2:BU$33,0))))</f>
        <v>0</v>
      </c>
      <c r="CD16" s="6">
        <f t="shared" si="24"/>
        <v>20</v>
      </c>
      <c r="CE16" s="9">
        <f>IF(ISNA(MATCH(ratings!$A16,tournaments!BX$2:BX$33,0)),0,(INDEX(tournaments!BY$2:BY$33,MATCH(ratings!$A16,tournaments!BX$2:BX$33,0))))</f>
        <v>0</v>
      </c>
      <c r="CF16" s="3">
        <f>IF(ISNA(MATCH(ratings!$A16,tournaments!BX$2:BX$33,0)),0,(INDEX(tournaments!BZ$2:BZ$33,MATCH(ratings!$A16,tournaments!BX$2:BX$33,0))))</f>
        <v>0</v>
      </c>
      <c r="CG16" s="6">
        <f t="shared" si="25"/>
        <v>20</v>
      </c>
      <c r="CH16" s="9">
        <f>IF(ISNA(MATCH(ratings!$A16,tournaments!CA$2:CA$33,0)),0,(INDEX(tournaments!CB$2:CB$33,MATCH(ratings!$A16,tournaments!CA$2:CA$33,0))))</f>
        <v>0</v>
      </c>
      <c r="CI16" s="3">
        <f>IF(ISNA(MATCH(ratings!$A16,tournaments!CA$2:CA$33,0)),0,(INDEX(tournaments!CC$2:CC$33,MATCH(ratings!$A16,tournaments!CA$2:CA$33,0))))</f>
        <v>0</v>
      </c>
      <c r="CJ16" s="6">
        <f t="shared" si="26"/>
        <v>20</v>
      </c>
      <c r="CK16" s="9">
        <f>IF(ISNA(MATCH(ratings!$A16,tournaments!CD$2:CD$33,0)),0,(INDEX(tournaments!CE$2:CE$33,MATCH(ratings!$A16,tournaments!CD$2:CD$33,0))))</f>
        <v>0</v>
      </c>
      <c r="CL16" s="3">
        <f>IF(ISNA(MATCH(ratings!$A16,tournaments!CD$2:CD$33,0)),0,(INDEX(tournaments!CF$2:CF$33,MATCH(ratings!$A16,tournaments!CD$2:CD$33,0))))</f>
        <v>0</v>
      </c>
      <c r="CM16" s="6">
        <f t="shared" si="27"/>
        <v>20</v>
      </c>
      <c r="CN16" s="6">
        <f>parameters!$B$3*parameters!$B$2+(1-parameters!$B$3)*ratings!CM16</f>
        <v>20</v>
      </c>
      <c r="CO16" s="9">
        <f>IF(ISNA(MATCH(ratings!$A16,tournaments!CG$2:CG$33,0)),0,(INDEX(tournaments!CH$2:CH$33,MATCH(ratings!$A16,tournaments!CG$2:CG$33,0))))</f>
        <v>0</v>
      </c>
      <c r="CP16" s="3">
        <f>IF(ISNA(MATCH(ratings!$A16,tournaments!CG$2:CG$33,0)),0,(INDEX(tournaments!CI$2:CI$33,MATCH(ratings!$A16,tournaments!CG$2:CG$33,0))))</f>
        <v>0</v>
      </c>
      <c r="CQ16" s="6">
        <f t="shared" si="28"/>
        <v>20</v>
      </c>
      <c r="CR16" s="9">
        <f>IF(ISNA(MATCH(ratings!$A16,tournaments!CJ$2:CJ$33,0)),0,(INDEX(tournaments!CK$2:CK$33,MATCH(ratings!$A16,tournaments!CJ$2:CJ$33,0))))</f>
        <v>0</v>
      </c>
      <c r="CS16" s="3">
        <f>IF(ISNA(MATCH(ratings!$A16,tournaments!CJ$2:CJ$33,0)),0,(INDEX(tournaments!CL$2:CL$33,MATCH(ratings!$A16,tournaments!CJ$2:CJ$33,0))))</f>
        <v>0</v>
      </c>
      <c r="CT16" s="6">
        <f t="shared" si="29"/>
        <v>20</v>
      </c>
      <c r="CU16" s="9">
        <f>IF(ISNA(MATCH(ratings!$A16,tournaments!CM$2:CM$33,0)),0,(INDEX(tournaments!CN$2:CN$33,MATCH(ratings!$A16,tournaments!CM$2:CM$33,0))))</f>
        <v>0</v>
      </c>
      <c r="CV16" s="3">
        <f>IF(ISNA(MATCH(ratings!$A16,tournaments!CM$2:CM$33,0)),0,(INDEX(tournaments!CO$2:CO$33,MATCH(ratings!$A16,tournaments!CM$2:CM$33,0))))</f>
        <v>0</v>
      </c>
      <c r="CW16" s="6">
        <f t="shared" si="30"/>
        <v>20</v>
      </c>
      <c r="CX16" s="9">
        <f>IF(ISNA(MATCH(ratings!$A16,tournaments!CP$2:CP$33,0)),0,(INDEX(tournaments!CQ$2:CQ$33,MATCH(ratings!$A16,tournaments!CP$2:CP$33,0))))</f>
        <v>0</v>
      </c>
      <c r="CY16" s="3">
        <f>IF(ISNA(MATCH(ratings!$A16,tournaments!CP$2:CP$33,0)),0,(INDEX(tournaments!CR$2:CR$33,MATCH(ratings!$A16,tournaments!CP$2:CP$33,0))))</f>
        <v>0</v>
      </c>
      <c r="CZ16" s="6">
        <f t="shared" si="31"/>
        <v>20</v>
      </c>
      <c r="DA16" s="9">
        <f>IF(ISNA(MATCH(ratings!$A16,tournaments!CS$2:CS$33,0)),0,(INDEX(tournaments!CT$2:CT$33,MATCH(ratings!$A16,tournaments!CS$2:CS$33,0))))</f>
        <v>0</v>
      </c>
      <c r="DB16" s="3">
        <f>IF(ISNA(MATCH(ratings!$A16,tournaments!CS$2:CS$33,0)),0,(INDEX(tournaments!CU$2:CU$33,MATCH(ratings!$A16,tournaments!CS$2:CS$33,0))))</f>
        <v>0</v>
      </c>
      <c r="DC16" s="6">
        <f t="shared" si="32"/>
        <v>20</v>
      </c>
      <c r="DD16" s="9">
        <f>IF(ISNA(MATCH(ratings!$A16,tournaments!CV$2:CV$33,0)),0,(INDEX(tournaments!CW$2:CW$33,MATCH(ratings!$A16,tournaments!CV$2:CV$33,0))))</f>
        <v>0</v>
      </c>
      <c r="DE16" s="3">
        <f>IF(ISNA(MATCH(ratings!$A16,tournaments!CV$2:CV$33,0)),0,(INDEX(tournaments!CX$2:CX$33,MATCH(ratings!$A16,tournaments!CV$2:CV$33,0))))</f>
        <v>0</v>
      </c>
      <c r="DF16" s="6">
        <f t="shared" si="33"/>
        <v>20</v>
      </c>
      <c r="DG16" s="9">
        <f>IF(ISNA(MATCH(ratings!$A16,tournaments!CY$2:CY$33,0)),0,(INDEX(tournaments!CZ$2:CZ$33,MATCH(ratings!$A16,tournaments!CY$2:CY$33,0))))</f>
        <v>0</v>
      </c>
      <c r="DH16" s="3">
        <f>IF(ISNA(MATCH(ratings!$A16,tournaments!CY$2:CY$33,0)),0,(INDEX(tournaments!DA$2:DA$33,MATCH(ratings!$A16,tournaments!CY$2:CY$33,0))))</f>
        <v>0</v>
      </c>
      <c r="DI16" s="6">
        <f t="shared" si="34"/>
        <v>20</v>
      </c>
      <c r="DJ16" s="9">
        <f>IF(ISNA(MATCH(ratings!$A16,tournaments!DB$2:DB$33,0)),0,(INDEX(tournaments!DC$2:DC$33,MATCH(ratings!$A16,tournaments!DB$2:DB$33,0))))</f>
        <v>0</v>
      </c>
      <c r="DK16" s="3">
        <f>IF(ISNA(MATCH(ratings!$A16,tournaments!DB$2:DB$33,0)),0,(INDEX(tournaments!DD$2:DD$33,MATCH(ratings!$A16,tournaments!DB$2:DB$33,0))))</f>
        <v>0</v>
      </c>
      <c r="DL16" s="6">
        <f t="shared" si="35"/>
        <v>20</v>
      </c>
      <c r="DM16" s="6">
        <f>parameters!$B$3*parameters!$B$2+(1-parameters!$B$3)*ratings!DL16</f>
        <v>20</v>
      </c>
      <c r="DN16" s="9">
        <f>IF(ISNA(MATCH(ratings!$A16,tournaments!DE$2:DE$33,0)),0,(INDEX(tournaments!DF$2:DF$33,MATCH(ratings!$A16,tournaments!DE$2:DE$33,0))))</f>
        <v>0</v>
      </c>
      <c r="DO16" s="3">
        <f>IF(ISNA(MATCH(ratings!$A16,tournaments!DE$2:DE$33,0)),0,(INDEX(tournaments!DG$2:DG$33,MATCH(ratings!$A16,tournaments!DE$2:DE$33,0))))</f>
        <v>0</v>
      </c>
      <c r="DP16" s="6">
        <f t="shared" si="36"/>
        <v>20</v>
      </c>
      <c r="DQ16" s="9">
        <f>IF(ISNA(MATCH(ratings!$A16,tournaments!DH$2:DH$33,0)),0,(INDEX(tournaments!DI$2:DI$33,MATCH(ratings!$A16,tournaments!DH$2:DH$33,0))))</f>
        <v>0</v>
      </c>
      <c r="DR16" s="3">
        <f>IF(ISNA(MATCH(ratings!$A16,tournaments!DH$2:DH$33,0)),0,(INDEX(tournaments!DJ$2:DJ$33,MATCH(ratings!$A16,tournaments!DH$2:DH$33,0))))</f>
        <v>0</v>
      </c>
      <c r="DS16" s="6">
        <f t="shared" si="37"/>
        <v>20</v>
      </c>
      <c r="DT16" s="9">
        <f>IF(ISNA(MATCH(ratings!$A16,tournaments!DK$2:DK$33,0)),0,(INDEX(tournaments!DL$2:DL$33,MATCH(ratings!$A16,tournaments!DK$2:DK$33,0))))</f>
        <v>0</v>
      </c>
      <c r="DU16" s="3">
        <f>IF(ISNA(MATCH(ratings!$A16,tournaments!DK$2:DK$33,0)),0,(INDEX(tournaments!DM$2:DM$33,MATCH(ratings!$A16,tournaments!DK$2:DK$33,0))))</f>
        <v>0</v>
      </c>
      <c r="DV16" s="6">
        <f t="shared" si="38"/>
        <v>20</v>
      </c>
      <c r="DW16" s="9">
        <f>IF(ISNA(MATCH(ratings!$A16,tournaments!DN$2:DN$33,0)),0,(INDEX(tournaments!DO$2:DO$33,MATCH(ratings!$A16,tournaments!DN$2:DN$33,0))))</f>
        <v>0</v>
      </c>
      <c r="DX16" s="3">
        <f>IF(ISNA(MATCH(ratings!$A16,tournaments!DN$2:DN$33,0)),0,(INDEX(tournaments!DP$2:DP$33,MATCH(ratings!$A16,tournaments!DN$2:DN$33,0))))</f>
        <v>0</v>
      </c>
      <c r="DY16" s="6">
        <f t="shared" si="39"/>
        <v>20</v>
      </c>
      <c r="DZ16" s="9">
        <f>IF(ISNA(MATCH(ratings!$A16,tournaments!DQ$2:DQ$33,0)),0,(INDEX(tournaments!DR$2:DR$33,MATCH(ratings!$A16,tournaments!DQ$2:DQ$33,0))))</f>
        <v>0</v>
      </c>
      <c r="EA16" s="3">
        <f>IF(ISNA(MATCH(ratings!$A16,tournaments!DQ$2:DQ$33,0)),0,(INDEX(tournaments!DS$2:DS$33,MATCH(ratings!$A16,tournaments!DQ$2:DQ$33,0))))</f>
        <v>0</v>
      </c>
      <c r="EB16" s="6">
        <f t="shared" si="40"/>
        <v>20</v>
      </c>
      <c r="EC16" s="9">
        <f>IF(ISNA(MATCH(ratings!$A16,tournaments!DT$2:DT$33,0)),0,(INDEX(tournaments!DU$2:DU$33,MATCH(ratings!$A16,tournaments!DT$2:DT$33,0))))</f>
        <v>0</v>
      </c>
      <c r="ED16" s="3">
        <f>IF(ISNA(MATCH(ratings!$A16,tournaments!DT$2:DT$33,0)),0,(INDEX(tournaments!DV$2:DV$33,MATCH(ratings!$A16,tournaments!DT$2:DT$33,0))))</f>
        <v>0</v>
      </c>
      <c r="EE16" s="6">
        <f t="shared" si="41"/>
        <v>20</v>
      </c>
      <c r="EF16" s="9">
        <f>IF(ISNA(MATCH(ratings!$A16,tournaments!DW$2:DW$33,0)),0,(INDEX(tournaments!DX$2:DX$33,MATCH(ratings!$A16,tournaments!DW$2:DW$33,0))))</f>
        <v>0</v>
      </c>
      <c r="EG16" s="3">
        <f>IF(ISNA(MATCH(ratings!$A16,tournaments!DW$2:DW$33,0)),0,(INDEX(tournaments!DY$2:DY$33,MATCH(ratings!$A16,tournaments!DW$2:DW$33,0))))</f>
        <v>0</v>
      </c>
      <c r="EH16" s="6">
        <f t="shared" si="42"/>
        <v>20</v>
      </c>
      <c r="EI16" s="9">
        <f>IF(ISNA(MATCH(ratings!$A16,tournaments!DZ$2:DZ$33,0)),0,(INDEX(tournaments!EA$2:EA$33,MATCH(ratings!$A16,tournaments!DZ$2:DZ$33,0))))</f>
        <v>0</v>
      </c>
      <c r="EJ16" s="3">
        <f>IF(ISNA(MATCH(ratings!$A16,tournaments!DZ$2:DZ$33,0)),0,(INDEX(tournaments!EB$2:EB$33,MATCH(ratings!$A16,tournaments!DZ$2:DZ$33,0))))</f>
        <v>0</v>
      </c>
      <c r="EK16" s="6">
        <f t="shared" si="43"/>
        <v>20</v>
      </c>
      <c r="EL16" s="6">
        <f>parameters!$B$3*parameters!$B$2+(1-parameters!$B$3)*ratings!EK16</f>
        <v>20</v>
      </c>
      <c r="EM16" s="9">
        <f>IF(ISNA(MATCH(ratings!$A16,tournaments!EC$2:EC$33,0)),0,(INDEX(tournaments!ED$2:ED$33,MATCH(ratings!$A16,tournaments!EC$2:EC$33,0))))</f>
        <v>0</v>
      </c>
      <c r="EN16" s="3">
        <f>IF(ISNA(MATCH(ratings!$A16,tournaments!EC$2:EC$33,0)),0,(INDEX(tournaments!EE$2:EE$33,MATCH(ratings!$A16,tournaments!EC$2:EC$33,0))))</f>
        <v>0</v>
      </c>
      <c r="EO16" s="6">
        <f t="shared" si="44"/>
        <v>20</v>
      </c>
      <c r="EP16" s="9">
        <f>IF(ISNA(MATCH(ratings!$A16,tournaments!EF$2:EF$33,0)),0,(INDEX(tournaments!EG$2:EG$33,MATCH(ratings!$A16,tournaments!EF$2:EF$33,0))))</f>
        <v>0</v>
      </c>
      <c r="EQ16" s="3">
        <f>IF(ISNA(MATCH(ratings!$A16,tournaments!EF$2:EF$33,0)),0,(INDEX(tournaments!EH$2:EH$33,MATCH(ratings!$A16,tournaments!EF$2:EF$33,0))))</f>
        <v>0</v>
      </c>
      <c r="ER16" s="6">
        <f t="shared" si="45"/>
        <v>20</v>
      </c>
      <c r="ES16" s="9">
        <f>IF(ISNA(MATCH(ratings!$A16,tournaments!EI$2:EI$33,0)),0,(INDEX(tournaments!EJ$2:EJ$33,MATCH(ratings!$A16,tournaments!EI$2:EI$33,0))))</f>
        <v>0</v>
      </c>
      <c r="ET16" s="3">
        <f>IF(ISNA(MATCH(ratings!$A16,tournaments!EI$2:EI$33,0)),0,(INDEX(tournaments!EK$2:EK$33,MATCH(ratings!$A16,tournaments!EI$2:EI$33,0))))</f>
        <v>0</v>
      </c>
      <c r="EU16" s="6">
        <f t="shared" si="46"/>
        <v>20</v>
      </c>
      <c r="EV16" s="9">
        <f>IF(ISNA(MATCH(ratings!$A16,tournaments!EL$2:EL$33,0)),0,(INDEX(tournaments!EM$2:EM$33,MATCH(ratings!$A16,tournaments!EL$2:EL$33,0))))</f>
        <v>0</v>
      </c>
      <c r="EW16" s="3">
        <f>IF(ISNA(MATCH(ratings!$A16,tournaments!EL$2:EL$33,0)),0,(INDEX(tournaments!EN$2:EN$33,MATCH(ratings!$A16,tournaments!EL$2:EL$33,0))))</f>
        <v>0</v>
      </c>
      <c r="EX16" s="6">
        <f t="shared" si="47"/>
        <v>20</v>
      </c>
      <c r="EY16" s="9">
        <f>IF(ISNA(MATCH(ratings!$A16,tournaments!EO$2:EO$33,0)),0,(INDEX(tournaments!EP$2:EP$33,MATCH(ratings!$A16,tournaments!EO$2:EO$33,0))))</f>
        <v>0</v>
      </c>
      <c r="EZ16" s="3">
        <f>IF(ISNA(MATCH(ratings!$A16,tournaments!EO$2:EO$33,0)),0,(INDEX(tournaments!EQ$2:EQ$33,MATCH(ratings!$A16,tournaments!EO$2:EO$33,0))))</f>
        <v>0</v>
      </c>
      <c r="FA16" s="6">
        <f t="shared" si="48"/>
        <v>20</v>
      </c>
      <c r="FB16" s="9">
        <f>IF(ISNA(MATCH(ratings!$A16,tournaments!ER$2:ER$33,0)),0,(INDEX(tournaments!ES$2:ES$33,MATCH(ratings!$A16,tournaments!ER$2:ER$33,0))))</f>
        <v>0</v>
      </c>
      <c r="FC16" s="3">
        <f>IF(ISNA(MATCH(ratings!$A16,tournaments!ER$2:ER$33,0)),0,(INDEX(tournaments!ET$2:ET$33,MATCH(ratings!$A16,tournaments!ER$2:ER$33,0))))</f>
        <v>0</v>
      </c>
      <c r="FD16" s="6">
        <f t="shared" si="49"/>
        <v>20</v>
      </c>
      <c r="FE16" s="9">
        <f>IF(ISNA(MATCH(ratings!$A16,tournaments!EU$2:EU$33,0)),0,(INDEX(tournaments!EV$2:EV$33,MATCH(ratings!$A16,tournaments!EU$2:EU$33,0))))</f>
        <v>0</v>
      </c>
      <c r="FF16" s="3">
        <f>IF(ISNA(MATCH(ratings!$A16,tournaments!EU$2:EU$33,0)),0,(INDEX(tournaments!EW$2:EW$33,MATCH(ratings!$A16,tournaments!EU$2:EU$33,0))))</f>
        <v>0</v>
      </c>
      <c r="FG16" s="6">
        <f t="shared" si="50"/>
        <v>20</v>
      </c>
      <c r="FH16" s="6">
        <f>parameters!$B$3*parameters!$B$2+(1-parameters!$B$3)*ratings!FG16</f>
        <v>20</v>
      </c>
      <c r="FI16" s="9">
        <f>IF(ISNA(MATCH(ratings!$A16,tournaments!EX$2:EX$33,0)),0,(INDEX(tournaments!EY$2:EY$33,MATCH(ratings!$A16,tournaments!EX$2:EX$33,0))))</f>
        <v>0</v>
      </c>
      <c r="FJ16" s="3">
        <f>IF(ISNA(MATCH(ratings!$A16,tournaments!EX$2:EX$33,0)),0,(INDEX(tournaments!EZ$2:EZ$33,MATCH(ratings!$A16,tournaments!EX$2:EX$33,0))))</f>
        <v>0</v>
      </c>
      <c r="FK16" s="6">
        <f t="shared" si="71"/>
        <v>20</v>
      </c>
      <c r="FL16" s="9">
        <f>IF(ISNA(MATCH(ratings!$A16,tournaments!FA$2:FA$33,0)),0,(INDEX(tournaments!FB$2:FB$33,MATCH(ratings!$A16,tournaments!FA$2:FA$33,0))))</f>
        <v>0</v>
      </c>
      <c r="FM16" s="3">
        <f>IF(ISNA(MATCH(ratings!$A16,tournaments!FA$2:FA$33,0)),0,(INDEX(tournaments!FC$2:FC$33,MATCH(ratings!$A16,tournaments!FA$2:FA$33,0))))</f>
        <v>0</v>
      </c>
      <c r="FN16" s="6">
        <f t="shared" si="51"/>
        <v>20</v>
      </c>
      <c r="FO16" s="9">
        <f>IF(ISNA(MATCH(ratings!$A16,tournaments!FD$2:FD$33,0)),0,(INDEX(tournaments!FE$2:FE$33,MATCH(ratings!$A16,tournaments!FD$2:FD$33,0))))</f>
        <v>0</v>
      </c>
      <c r="FP16" s="3">
        <f>IF(ISNA(MATCH(ratings!$A16,tournaments!FD$2:FD$33,0)),0,(INDEX(tournaments!FF$2:FF$33,MATCH(ratings!$A16,tournaments!FD$2:FD$33,0))))</f>
        <v>0</v>
      </c>
      <c r="FQ16" s="6">
        <f t="shared" si="52"/>
        <v>20</v>
      </c>
      <c r="FR16" s="9">
        <f>IF(ISNA(MATCH(ratings!$A16,tournaments!FG$2:FG$33,0)),0,(INDEX(tournaments!FH$2:FH$33,MATCH(ratings!$A16,tournaments!FG$2:FG$33,0))))</f>
        <v>0</v>
      </c>
      <c r="FS16" s="3">
        <f>IF(ISNA(MATCH(ratings!$A16,tournaments!FG$2:FG$33,0)),0,(INDEX(tournaments!FI$2:FI$33,MATCH(ratings!$A16,tournaments!FG$2:FG$33,0))))</f>
        <v>0</v>
      </c>
      <c r="FT16" s="6">
        <f t="shared" si="53"/>
        <v>20</v>
      </c>
      <c r="FU16" s="9">
        <f>IF(ISNA(MATCH(ratings!$A16,tournaments!FJ$2:FJ$33,0)),0,(INDEX(tournaments!FK$2:FK$33,MATCH(ratings!$A16,tournaments!FJ$2:FJ$33,0))))</f>
        <v>0</v>
      </c>
      <c r="FV16" s="3">
        <f>IF(ISNA(MATCH(ratings!$A16,tournaments!FJ$2:FJ$33,0)),0,(INDEX(tournaments!FL$2:FL$33,MATCH(ratings!$A16,tournaments!FJ$2:FJ$33,0))))</f>
        <v>0</v>
      </c>
      <c r="FW16" s="6">
        <f t="shared" si="54"/>
        <v>20</v>
      </c>
      <c r="FX16" s="9">
        <f>IF(ISNA(MATCH(ratings!$A16,tournaments!FM$2:FM$33,0)),0,(INDEX(tournaments!FN$2:FN$33,MATCH(ratings!$A16,tournaments!FM$2:FM$33,0))))</f>
        <v>0</v>
      </c>
      <c r="FY16" s="3">
        <f>IF(ISNA(MATCH(ratings!$A16,tournaments!FM$2:FM$33,0)),0,(INDEX(tournaments!FO$2:FO$33,MATCH(ratings!$A16,tournaments!FM$2:FM$33,0))))</f>
        <v>0</v>
      </c>
      <c r="FZ16" s="6">
        <f t="shared" si="55"/>
        <v>20</v>
      </c>
      <c r="GA16" s="6">
        <f>parameters!$B$3*parameters!$B$2+(1-parameters!$B$3)*ratings!FZ16</f>
        <v>20</v>
      </c>
      <c r="GB16" s="9">
        <f>IF(ISNA(MATCH(ratings!$A16,tournaments!FP$2:FP$33,0)),0,(INDEX(tournaments!FQ$2:FQ$33,MATCH(ratings!$A16,tournaments!FP$2:FP$33,0))))</f>
        <v>0</v>
      </c>
      <c r="GC16" s="3">
        <f>IF(ISNA(MATCH(ratings!$A16,tournaments!FP$2:FP$33,0)),0,(INDEX(tournaments!FR$2:FR$33,MATCH(ratings!$A16,tournaments!FP$2:FP$33,0))))</f>
        <v>0</v>
      </c>
      <c r="GD16" s="6">
        <f t="shared" si="56"/>
        <v>20</v>
      </c>
      <c r="GE16" s="9">
        <f>IF(ISNA(MATCH(ratings!$A16,tournaments!FS$2:FS$33,0)),0,(INDEX(tournaments!FT$2:FT$33,MATCH(ratings!$A16,tournaments!FS$2:FS$33,0))))</f>
        <v>0</v>
      </c>
      <c r="GF16" s="3">
        <f>IF(ISNA(MATCH(ratings!$A16,tournaments!FS$2:FS$33,0)),0,(INDEX(tournaments!FU$2:FU$33,MATCH(ratings!$A16,tournaments!FS$2:FS$33,0))))</f>
        <v>0</v>
      </c>
      <c r="GG16" s="6">
        <f t="shared" si="57"/>
        <v>20</v>
      </c>
      <c r="GH16" s="9">
        <f>IF(ISNA(MATCH(ratings!$A16,tournaments!FV$2:FV$33,0)),0,(INDEX(tournaments!FW$2:FW$33,MATCH(ratings!$A16,tournaments!FV$2:FV$33,0))))</f>
        <v>0</v>
      </c>
      <c r="GI16" s="3">
        <f>IF(ISNA(MATCH(ratings!$A16,tournaments!FV$2:FV$33,0)),0,(INDEX(tournaments!FX$2:FX$33,MATCH(ratings!$A16,tournaments!FV$2:FV$33,0))))</f>
        <v>0</v>
      </c>
      <c r="GJ16" s="6">
        <f t="shared" si="58"/>
        <v>20</v>
      </c>
      <c r="GK16" s="9">
        <f>IF(ISNA(MATCH(ratings!$A16,tournaments!FY$2:FY$33,0)),0,(INDEX(tournaments!FZ$2:FZ$33,MATCH(ratings!$A16,tournaments!FY$2:FY$33,0))))</f>
        <v>0</v>
      </c>
      <c r="GL16" s="3">
        <f>IF(ISNA(MATCH(ratings!$A16,tournaments!FY$2:FY$33,0)),0,(INDEX(tournaments!GA$2:GA$33,MATCH(ratings!$A16,tournaments!FY$2:FY$33,0))))</f>
        <v>0</v>
      </c>
      <c r="GM16" s="6">
        <f t="shared" si="59"/>
        <v>20</v>
      </c>
      <c r="GN16" s="9">
        <f>IF(ISNA(MATCH(ratings!$A16,tournaments!GB$2:GB$33,0)),0,(INDEX(tournaments!GC$2:GC$33,MATCH(ratings!$A16,tournaments!GB$2:GB$33,0))))</f>
        <v>0</v>
      </c>
      <c r="GO16" s="3">
        <f>IF(ISNA(MATCH(ratings!$A16,tournaments!GB$2:GB$33,0)),0,(INDEX(tournaments!GD$2:GD$33,MATCH(ratings!$A16,tournaments!GB$2:GB$33,0))))</f>
        <v>0</v>
      </c>
      <c r="GP16" s="6">
        <f t="shared" si="60"/>
        <v>20</v>
      </c>
      <c r="GQ16" s="9">
        <f>IF(ISNA(MATCH(ratings!$A16,tournaments!GE$2:GE$33,0)),0,(INDEX(tournaments!GF$2:GF$33,MATCH(ratings!$A16,tournaments!GE$2:GE$33,0))))</f>
        <v>0</v>
      </c>
      <c r="GR16" s="3">
        <f>IF(ISNA(MATCH(ratings!$A16,tournaments!GE$2:GE$33,0)),0,(INDEX(tournaments!GG$2:GG$33,MATCH(ratings!$A16,tournaments!GE$2:GE$33,0))))</f>
        <v>0</v>
      </c>
      <c r="GS16" s="6">
        <f t="shared" si="61"/>
        <v>20</v>
      </c>
      <c r="GT16" s="6">
        <f>parameters!$B$3*parameters!$B$2+(1-parameters!$B$3)*ratings!GS16</f>
        <v>20</v>
      </c>
      <c r="GU16" s="9">
        <f>IF(ISNA(MATCH(ratings!$A16,tournaments!GH$2:GH$33,0)),0,(INDEX(tournaments!GI$2:GI$33,MATCH(ratings!$A16,tournaments!GH$2:GH$33,0))))</f>
        <v>0</v>
      </c>
      <c r="GV16" s="3">
        <f>IF(ISNA(MATCH(ratings!$A16,tournaments!GH$2:GH$33,0)),0,(INDEX(tournaments!GJ$2:GJ$33,MATCH(ratings!$A16,tournaments!GH$2:GH$33,0))))</f>
        <v>0</v>
      </c>
      <c r="GW16" s="6">
        <f t="shared" si="62"/>
        <v>20</v>
      </c>
      <c r="GX16" s="9">
        <f>IF(ISNA(MATCH(ratings!$A16,tournaments!GK$2:GK$33,0)),0,(INDEX(tournaments!GL$2:GL$33,MATCH(ratings!$A16,tournaments!GK$2:GK$33,0))))</f>
        <v>0</v>
      </c>
      <c r="GY16" s="3">
        <f>IF(ISNA(MATCH(ratings!$A16,tournaments!GK$2:GK$33,0)),0,(INDEX(tournaments!GM$2:GM$33,MATCH(ratings!$A16,tournaments!GK$2:GK$33,0))))</f>
        <v>0</v>
      </c>
      <c r="GZ16" s="6">
        <f t="shared" si="63"/>
        <v>20</v>
      </c>
      <c r="HA16" s="9">
        <f>IF(ISNA(MATCH(ratings!$A16,tournaments!GN$2:GN$33,0)),0,(INDEX(tournaments!GO$2:GO$33,MATCH(ratings!$A16,tournaments!GN$2:GN$33,0))))</f>
        <v>0</v>
      </c>
      <c r="HB16" s="3">
        <f>IF(ISNA(MATCH(ratings!$A16,tournaments!GN$2:GN$33,0)),0,(INDEX(tournaments!GP$2:GP$33,MATCH(ratings!$A16,tournaments!GN$2:GN$33,0))))</f>
        <v>0</v>
      </c>
      <c r="HC16" s="6">
        <f t="shared" si="64"/>
        <v>20</v>
      </c>
      <c r="HD16" s="9">
        <f>IF(ISNA(MATCH(ratings!$A16,tournaments!GQ$2:GQ$33,0)),0,(INDEX(tournaments!GR$2:GR$33,MATCH(ratings!$A16,tournaments!GQ$2:GQ$33,0))))</f>
        <v>0</v>
      </c>
      <c r="HE16" s="3">
        <f>IF(ISNA(MATCH(ratings!$A16,tournaments!GQ$2:GQ$33,0)),0,(INDEX(tournaments!GS$2:GS$33,MATCH(ratings!$A16,tournaments!GQ$2:GQ$33,0))))</f>
        <v>0</v>
      </c>
      <c r="HF16" s="6">
        <f t="shared" si="65"/>
        <v>20</v>
      </c>
      <c r="HG16" s="9">
        <f>IF(ISNA(MATCH(ratings!$A16,tournaments!GT$2:GT$33,0)),0,(INDEX(tournaments!GU$2:GU$33,MATCH(ratings!$A16,tournaments!GT$2:GT$33,0))))</f>
        <v>0</v>
      </c>
      <c r="HH16" s="3">
        <f>IF(ISNA(MATCH(ratings!$A16,tournaments!GT$2:GT$33,0)),0,(INDEX(tournaments!GV$2:GV$33,MATCH(ratings!$A16,tournaments!GT$2:GT$33,0))))</f>
        <v>0</v>
      </c>
      <c r="HI16" s="6">
        <f t="shared" si="66"/>
        <v>20</v>
      </c>
      <c r="HJ16" s="9">
        <f>IF(ISNA(MATCH(ratings!$A16,tournaments!GW$2:GW$33,0)),0,(INDEX(tournaments!GX$2:GX$33,MATCH(ratings!$A16,tournaments!GW$2:GW$33,0))))</f>
        <v>0</v>
      </c>
      <c r="HK16" s="3">
        <f>IF(ISNA(MATCH(ratings!$A16,tournaments!GW$2:GW$33,0)),0,(INDEX(tournaments!GY$2:GY$33,MATCH(ratings!$A16,tournaments!GW$2:GW$33,0))))</f>
        <v>0</v>
      </c>
      <c r="HL16" s="6">
        <f t="shared" si="67"/>
        <v>20</v>
      </c>
      <c r="HM16" s="9">
        <f>IF(ISNA(MATCH(ratings!$A16,tournaments!GZ$2:GZ$33,0)),0,(INDEX(tournaments!HA$2:HA$33,MATCH(ratings!$A16,tournaments!GZ$2:GZ$33,0))))</f>
        <v>0</v>
      </c>
      <c r="HN16" s="3">
        <f>IF(ISNA(MATCH(ratings!$A16,tournaments!GZ$2:GZ$33,0)),0,(INDEX(tournaments!HB$2:HB$33,MATCH(ratings!$A16,tournaments!GZ$2:GZ$33,0))))</f>
        <v>0</v>
      </c>
      <c r="HO16" s="6">
        <f t="shared" si="68"/>
        <v>20</v>
      </c>
      <c r="HP16" s="9">
        <f>IF(ISNA(MATCH(ratings!$A16,tournaments!HC$2:HC$33,0)),0,(INDEX(tournaments!HD$2:HD$33,MATCH(ratings!$A16,tournaments!HC$2:HC$33,0))))</f>
        <v>0</v>
      </c>
      <c r="HQ16" s="3">
        <f>IF(ISNA(MATCH(ratings!$A16,tournaments!HC$2:HC$33,0)),0,(INDEX(tournaments!HE$2:HE$33,MATCH(ratings!$A16,tournaments!HC$2:HC$33,0))))</f>
        <v>0</v>
      </c>
      <c r="HR16" s="6">
        <f t="shared" si="69"/>
        <v>20</v>
      </c>
      <c r="HS16" s="9">
        <f>IF(ISNA(MATCH(ratings!$A16,tournaments!HF$2:HF$33,0)),0,(INDEX(tournaments!HG$2:HG$33,MATCH(ratings!$A16,tournaments!HF$2:HF$33,0))))</f>
        <v>0</v>
      </c>
      <c r="HT16" s="3">
        <f>IF(ISNA(MATCH(ratings!$A16,tournaments!HF$2:HF$33,0)),0,(INDEX(tournaments!HH$2:HH$33,MATCH(ratings!$A16,tournaments!HF$2:HF$33,0))))</f>
        <v>0</v>
      </c>
      <c r="HU16" s="6">
        <f t="shared" si="70"/>
        <v>20</v>
      </c>
      <c r="HV16" s="6">
        <f>parameters!$B$3*parameters!$B$2+(1-parameters!$B$3)*ratings!HU16</f>
        <v>20</v>
      </c>
      <c r="HW16" s="9">
        <f>IF(ISNA(MATCH(ratings!$A16,tournaments!HI$2:HI$33,0)),0,(INDEX(tournaments!HJ$2:HJ$33,MATCH(ratings!$A16,tournaments!HI$2:HI$33,0))))</f>
        <v>0</v>
      </c>
      <c r="HX16" s="3">
        <f>IF(ISNA(MATCH(ratings!$A16,tournaments!HI$2:HI$33,0)),0,(INDEX(tournaments!HK$2:HK$33,MATCH(ratings!$A16,tournaments!HI$2:HI$33,0))))</f>
        <v>0</v>
      </c>
      <c r="HY16" s="6">
        <f t="shared" si="72"/>
        <v>20</v>
      </c>
      <c r="HZ16" s="9">
        <f>IF(ISNA(MATCH(ratings!$A16,tournaments!HL$2:HL$33,0)),0,(INDEX(tournaments!HM$2:HM$33,MATCH(ratings!$A16,tournaments!HL$2:HL$33,0))))</f>
        <v>0</v>
      </c>
      <c r="IA16" s="3">
        <f>IF(ISNA(MATCH(ratings!$A16,tournaments!HL$2:HL$33,0)),0,(INDEX(tournaments!HN$2:HN$33,MATCH(ratings!$A16,tournaments!HL$2:HL$33,0))))</f>
        <v>0</v>
      </c>
      <c r="IB16" s="6">
        <f t="shared" si="73"/>
        <v>20</v>
      </c>
      <c r="IC16" s="9">
        <f>IF(ISNA(MATCH(ratings!$A16,tournaments!HO$2:HO$33,0)),0,(INDEX(tournaments!HP$2:HP$33,MATCH(ratings!$A16,tournaments!HO$2:HO$33,0))))</f>
        <v>0</v>
      </c>
      <c r="ID16" s="3">
        <f>IF(ISNA(MATCH(ratings!$A16,tournaments!HO$2:HO$33,0)),0,(INDEX(tournaments!HQ$2:HQ$33,MATCH(ratings!$A16,tournaments!HO$2:HO$33,0))))</f>
        <v>0</v>
      </c>
      <c r="IE16" s="6">
        <f t="shared" si="74"/>
        <v>20</v>
      </c>
      <c r="IF16" s="9">
        <f>IF(ISNA(MATCH(ratings!$A16,tournaments!HR$2:HR$33,0)),0,(INDEX(tournaments!HS$2:HS$33,MATCH(ratings!$A16,tournaments!HR$2:HR$33,0))))</f>
        <v>0</v>
      </c>
      <c r="IG16" s="3">
        <f>IF(ISNA(MATCH(ratings!$A16,tournaments!HR$2:HR$33,0)),0,(INDEX(tournaments!HT$2:HT$33,MATCH(ratings!$A16,tournaments!HR$2:HR$33,0))))</f>
        <v>0</v>
      </c>
      <c r="IH16" s="6">
        <f t="shared" si="75"/>
        <v>20</v>
      </c>
      <c r="II16" s="9">
        <f>IF(ISNA(MATCH(ratings!$A16,tournaments!HU$2:HU$33,0)),0,(INDEX(tournaments!HV$2:HV$33,MATCH(ratings!$A16,tournaments!HU$2:HU$33,0))))</f>
        <v>0</v>
      </c>
      <c r="IJ16" s="3">
        <f>IF(ISNA(MATCH(ratings!$A16,tournaments!HU$2:HU$33,0)),0,(INDEX(tournaments!HW$2:HW$33,MATCH(ratings!$A16,tournaments!HU$2:HU$33,0))))</f>
        <v>0</v>
      </c>
      <c r="IK16" s="6">
        <f t="shared" si="76"/>
        <v>20</v>
      </c>
      <c r="IL16" s="9">
        <f>IF(ISNA(MATCH(ratings!$A16,tournaments!HX$2:HX$33,0)),0,(INDEX(tournaments!HY$2:HY$33,MATCH(ratings!$A16,tournaments!HX$2:HX$33,0))))</f>
        <v>0</v>
      </c>
      <c r="IM16" s="3">
        <f>IF(ISNA(MATCH(ratings!$A16,tournaments!HX$2:HX$33,0)),0,(INDEX(tournaments!HZ$2:HZ$33,MATCH(ratings!$A16,tournaments!HX$2:HX$33,0))))</f>
        <v>0</v>
      </c>
      <c r="IN16" s="6">
        <f t="shared" si="77"/>
        <v>20</v>
      </c>
      <c r="IO16" s="9">
        <f>IF(ISNA(MATCH(ratings!$A16,tournaments!IA$2:IA$33,0)),0,(INDEX(tournaments!IB$2:IB$33,MATCH(ratings!$A16,tournaments!IA$2:IA$33,0))))</f>
        <v>0</v>
      </c>
      <c r="IP16" s="3">
        <f>IF(ISNA(MATCH(ratings!$A16,tournaments!IA$2:IA$33,0)),0,(INDEX(tournaments!IC$2:IC$33,MATCH(ratings!$A16,tournaments!IA$2:IA$33,0))))</f>
        <v>0</v>
      </c>
      <c r="IQ16" s="6">
        <f t="shared" si="78"/>
        <v>20</v>
      </c>
      <c r="IR16" s="9">
        <f>IF(ISNA(MATCH(ratings!$A16,tournaments!ID$2:ID$33,0)),0,(INDEX(tournaments!IE$2:IE$33,MATCH(ratings!$A16,tournaments!ID$2:ID$33,0))))</f>
        <v>0</v>
      </c>
      <c r="IS16" s="3">
        <f>IF(ISNA(MATCH(ratings!$A16,tournaments!ID$2:ID$33,0)),0,(INDEX(tournaments!IF$2:IF$33,MATCH(ratings!$A16,tournaments!ID$2:ID$33,0))))</f>
        <v>0</v>
      </c>
      <c r="IT16" s="6">
        <f t="shared" si="79"/>
        <v>20</v>
      </c>
      <c r="IU16" s="6">
        <f>parameters!$B$3*parameters!$B$2+(1-parameters!$B$3)*ratings!IT16</f>
        <v>20</v>
      </c>
      <c r="IV16" s="9">
        <f>IF(ISNA(MATCH(ratings!$A16,tournaments!IG$2:IG$33,0)),0,(INDEX(tournaments!IH$2:IH$33,MATCH(ratings!$A16,tournaments!IG$2:IG$33,0))))</f>
        <v>0</v>
      </c>
      <c r="IW16" s="3">
        <f>IF(ISNA(MATCH(ratings!$A16,tournaments!IG$2:IG$33,0)),0,(INDEX(tournaments!II$2:II$33,MATCH(ratings!$A16,tournaments!IG$2:IG$33,0))))</f>
        <v>0</v>
      </c>
      <c r="IX16" s="6">
        <f t="shared" si="80"/>
        <v>20</v>
      </c>
      <c r="IY16" s="9">
        <f>IF(ISNA(MATCH(ratings!$A16,tournaments!IJ$2:IJ$33,0)),0,(INDEX(tournaments!IK$2:IK$33,MATCH(ratings!$A16,tournaments!IJ$2:IJ$33,0))))</f>
        <v>0</v>
      </c>
      <c r="IZ16" s="3">
        <f>IF(ISNA(MATCH(ratings!$A16,tournaments!IJ$2:IJ$33,0)),0,(INDEX(tournaments!IL$2:IL$33,MATCH(ratings!$A16,tournaments!IJ$2:IJ$33,0))))</f>
        <v>0</v>
      </c>
      <c r="JA16" s="6">
        <f t="shared" si="81"/>
        <v>20</v>
      </c>
      <c r="JB16" s="9">
        <f>IF(ISNA(MATCH(ratings!$A16,tournaments!IM$2:IM$33,0)),0,(INDEX(tournaments!IN$2:IN$33,MATCH(ratings!$A16,tournaments!IM$2:IM$33,0))))</f>
        <v>0</v>
      </c>
      <c r="JC16" s="3">
        <f>IF(ISNA(MATCH(ratings!$A16,tournaments!IM$2:IM$33,0)),0,(INDEX(tournaments!IO$2:IO$33,MATCH(ratings!$A16,tournaments!IM$2:IM$33,0))))</f>
        <v>0</v>
      </c>
      <c r="JD16" s="6">
        <f t="shared" si="82"/>
        <v>20</v>
      </c>
      <c r="JE16" s="9">
        <f>IF(ISNA(MATCH(ratings!$A16,tournaments!IP$2:IP$33,0)),0,(INDEX(tournaments!IQ$2:IQ$33,MATCH(ratings!$A16,tournaments!IP$2:IP$33,0))))</f>
        <v>0</v>
      </c>
      <c r="JF16" s="3">
        <f>IF(ISNA(MATCH(ratings!$A16,tournaments!IP$2:IP$33,0)),0,(INDEX(tournaments!IR$2:IR$33,MATCH(ratings!$A16,tournaments!IP$2:IP$33,0))))</f>
        <v>0</v>
      </c>
      <c r="JG16" s="6">
        <f t="shared" si="83"/>
        <v>20</v>
      </c>
      <c r="JH16" s="9">
        <f>IF(ISNA(MATCH(ratings!$A16,tournaments!IS$2:IS$33,0)),0,(INDEX(tournaments!IT$2:IT$33,MATCH(ratings!$A16,tournaments!IS$2:IS$33,0))))</f>
        <v>0</v>
      </c>
      <c r="JI16" s="3">
        <f>IF(ISNA(MATCH(ratings!$A16,tournaments!IS$2:IS$33,0)),0,(INDEX(tournaments!IU$2:IU$33,MATCH(ratings!$A16,tournaments!IS$2:IS$33,0))))</f>
        <v>0</v>
      </c>
      <c r="JJ16" s="6">
        <f t="shared" si="84"/>
        <v>20</v>
      </c>
      <c r="JK16" s="9">
        <f>IF(ISNA(MATCH(ratings!$A16,tournaments!IV$2:IV$33,0)),0,(INDEX(tournaments!IW$2:IW$33,MATCH(ratings!$A16,tournaments!IV$2:IV$33,0))))</f>
        <v>0</v>
      </c>
      <c r="JL16" s="3">
        <f>IF(ISNA(MATCH(ratings!$A16,tournaments!IV$2:IV$33,0)),0,(INDEX(tournaments!IX$2:IX$33,MATCH(ratings!$A16,tournaments!IV$2:IV$33,0))))</f>
        <v>0</v>
      </c>
      <c r="JM16" s="6">
        <f t="shared" si="85"/>
        <v>20</v>
      </c>
      <c r="JN16" s="9">
        <f>IF(ISNA(MATCH(ratings!$A16,tournaments!IY$2:IY$33,0)),0,(INDEX(tournaments!IZ$2:IZ$33,MATCH(ratings!$A16,tournaments!IY$2:IY$33,0))))</f>
        <v>0</v>
      </c>
      <c r="JO16" s="3">
        <f>IF(ISNA(MATCH(ratings!$A16,tournaments!IY$2:IY$33,0)),0,(INDEX(tournaments!JA$2:JA$33,MATCH(ratings!$A16,tournaments!IY$2:IY$33,0))))</f>
        <v>0</v>
      </c>
      <c r="JP16" s="6">
        <f t="shared" si="86"/>
        <v>20</v>
      </c>
      <c r="JQ16" s="6">
        <f>parameters!$B$3*parameters!$B$2+(1-parameters!$B$3)*ratings!JP16</f>
        <v>20</v>
      </c>
      <c r="JR16" s="9">
        <f>IF(ISNA(MATCH(ratings!$A16,tournaments!JC$2:JC$33,0)),0,(INDEX(tournaments!JD$2:JD$33,MATCH(ratings!$A16,tournaments!JC$2:JC$33,0))))</f>
        <v>0</v>
      </c>
      <c r="JS16" s="3">
        <f>IF(ISNA(MATCH(ratings!$A16,tournaments!JC$2:JC$33,0)),0,(INDEX(tournaments!JE$2:JE$33,MATCH(ratings!$A16,tournaments!JC$2:JC$33,0))))</f>
        <v>0</v>
      </c>
      <c r="JT16" s="6">
        <f t="shared" si="87"/>
        <v>20</v>
      </c>
      <c r="JU16" s="9">
        <f>IF(ISNA(MATCH(ratings!$A16,tournaments!JF$2:JF$33,0)),0,(INDEX(tournaments!JG$2:JG$33,MATCH(ratings!$A16,tournaments!JF$2:JF$33,0))))</f>
        <v>0</v>
      </c>
      <c r="JV16" s="3">
        <f>IF(ISNA(MATCH(ratings!$A16,tournaments!JF$2:JF$33,0)),0,(INDEX(tournaments!JH$2:JH$33,MATCH(ratings!$A16,tournaments!JF$2:JF$33,0))))</f>
        <v>0</v>
      </c>
      <c r="JW16" s="6">
        <f t="shared" si="88"/>
        <v>20</v>
      </c>
      <c r="JX16" s="9">
        <f>IF(ISNA(MATCH(ratings!$A16,tournaments!JI$2:JI$33,0)),0,(INDEX(tournaments!JJ$2:JJ$33,MATCH(ratings!$A16,tournaments!JI$2:JI$33,0))))</f>
        <v>0</v>
      </c>
      <c r="JY16" s="3">
        <f>IF(ISNA(MATCH(ratings!$A16,tournaments!JI$2:JI$33,0)),0,(INDEX(tournaments!JK$2:JK$33,MATCH(ratings!$A16,tournaments!JI$2:JI$33,0))))</f>
        <v>0</v>
      </c>
      <c r="JZ16" s="6">
        <f t="shared" si="89"/>
        <v>20</v>
      </c>
      <c r="KA16" s="9">
        <f>IF(ISNA(MATCH(ratings!$A16,tournaments!JL$2:JL$33,0)),0,(INDEX(tournaments!JM$2:JM$33,MATCH(ratings!$A16,tournaments!JL$2:JL$33,0))))</f>
        <v>0</v>
      </c>
      <c r="KB16" s="3">
        <f>IF(ISNA(MATCH(ratings!$A16,tournaments!JL$2:JL$33,0)),0,(INDEX(tournaments!JN$2:JN$33,MATCH(ratings!$A16,tournaments!JL$2:JL$33,0))))</f>
        <v>0</v>
      </c>
      <c r="KC16" s="6">
        <f t="shared" si="90"/>
        <v>20</v>
      </c>
      <c r="KD16" s="9">
        <f>IF(ISNA(MATCH(ratings!$A16,tournaments!JO$2:JO$33,0)),0,(INDEX(tournaments!JP$2:JP$33,MATCH(ratings!$A16,tournaments!JO$2:JO$33,0))))</f>
        <v>0</v>
      </c>
      <c r="KE16" s="3">
        <f>IF(ISNA(MATCH(ratings!$A16,tournaments!JO$2:JO$33,0)),0,(INDEX(tournaments!JQ$2:JQ$33,MATCH(ratings!$A16,tournaments!JO$2:JO$33,0))))</f>
        <v>0</v>
      </c>
      <c r="KF16" s="6">
        <f t="shared" si="91"/>
        <v>20</v>
      </c>
      <c r="KG16" s="9">
        <f>IF(ISNA(MATCH(ratings!$A16,tournaments!JR$2:JR$33,0)),0,(INDEX(tournaments!JS$2:JS$33,MATCH(ratings!$A16,tournaments!JR$2:JR$33,0))))</f>
        <v>0</v>
      </c>
      <c r="KH16" s="3">
        <f>IF(ISNA(MATCH(ratings!$A16,tournaments!JR$2:JR$33,0)),0,(INDEX(tournaments!JT$2:JT$33,MATCH(ratings!$A16,tournaments!JR$2:JR$33,0))))</f>
        <v>0</v>
      </c>
      <c r="KI16" s="6">
        <f t="shared" si="92"/>
        <v>20</v>
      </c>
      <c r="KJ16" s="6">
        <f>parameters!$B$3*parameters!$B$2+(1-parameters!$B$3)*ratings!KI16</f>
        <v>20</v>
      </c>
      <c r="KK16" s="9">
        <f>IF(ISNA(MATCH(ratings!$A16,tournaments!JU$2:JU$33,0)),0,(INDEX(tournaments!JV$2:JV$33,MATCH(ratings!$A16,tournaments!JU$2:JU$33,0))))</f>
        <v>0</v>
      </c>
      <c r="KL16" s="3">
        <f>IF(ISNA(MATCH(ratings!$A16,tournaments!JU$2:JU$33,0)),0,(INDEX(tournaments!JW$2:JW$33,MATCH(ratings!$A16,tournaments!JU$2:JU$33,0))))</f>
        <v>0</v>
      </c>
      <c r="KM16" s="6">
        <f t="shared" si="93"/>
        <v>20</v>
      </c>
      <c r="KN16" s="9">
        <f>IF(ISNA(MATCH(ratings!$A16,tournaments!JX$2:JX$33,0)),0,(INDEX(tournaments!JY$2:JY$33,MATCH(ratings!$A16,tournaments!JX$2:JX$33,0))))</f>
        <v>0</v>
      </c>
      <c r="KO16" s="3">
        <f>IF(ISNA(MATCH(ratings!$A16,tournaments!JX$2:JX$33,0)),0,(INDEX(tournaments!JZ$2:JZ$33,MATCH(ratings!$A16,tournaments!JX$2:JX$33,0))))</f>
        <v>0</v>
      </c>
      <c r="KP16" s="6">
        <f t="shared" si="94"/>
        <v>20</v>
      </c>
      <c r="KQ16" s="9">
        <f>IF(ISNA(MATCH(ratings!$A16,tournaments!KA$2:KA$33,0)),0,(INDEX(tournaments!KB$2:KB$33,MATCH(ratings!$A16,tournaments!KA$2:KA$33,0))))</f>
        <v>0.19114210651528196</v>
      </c>
      <c r="KR16" s="3">
        <f>IF(ISNA(MATCH(ratings!$A16,tournaments!KA$2:KA$33,0)),0,(INDEX(tournaments!KC$2:KC$33,MATCH(ratings!$A16,tournaments!KA$2:KA$33,0))))</f>
        <v>40</v>
      </c>
      <c r="KS16" s="6">
        <f t="shared" si="95"/>
        <v>23.822842130305641</v>
      </c>
      <c r="KT16" s="9">
        <f>IF(ISNA(MATCH(ratings!$A16,tournaments!KD$2:KD$33,0)),0,(INDEX(tournaments!KE$2:KE$33,MATCH(ratings!$A16,tournaments!KD$2:KD$33,0))))</f>
        <v>0</v>
      </c>
      <c r="KU16" s="3">
        <f>IF(ISNA(MATCH(ratings!$A16,tournaments!KD$2:KD$33,0)),0,(INDEX(tournaments!KF$2:KF$33,MATCH(ratings!$A16,tournaments!KD$2:KD$33,0))))</f>
        <v>0</v>
      </c>
      <c r="KV16" s="6">
        <f t="shared" si="96"/>
        <v>23.822842130305641</v>
      </c>
      <c r="KW16" s="9">
        <f>IF(ISNA(MATCH(ratings!$A16,tournaments!KG$2:KG$33,0)),0,(INDEX(tournaments!KH$2:KH$33,MATCH(ratings!$A16,tournaments!KG$2:KG$33,0))))</f>
        <v>0</v>
      </c>
      <c r="KX16" s="3">
        <f>IF(ISNA(MATCH(ratings!$A16,tournaments!KG$2:KG$33,0)),0,(INDEX(tournaments!KI$2:KI$33,MATCH(ratings!$A16,tournaments!KG$2:KG$33,0))))</f>
        <v>0</v>
      </c>
      <c r="KY16" s="6">
        <f t="shared" si="97"/>
        <v>23.822842130305641</v>
      </c>
      <c r="KZ16" s="9">
        <f>IF(ISNA(MATCH(ratings!$A16,tournaments!KJ$2:KJ$33,0)),0,(INDEX(tournaments!KK$2:KK$33,MATCH(ratings!$A16,tournaments!KJ$2:KJ$33,0))))</f>
        <v>0.23275785698918319</v>
      </c>
      <c r="LA16" s="3">
        <f>IF(ISNA(MATCH(ratings!$A16,tournaments!KJ$2:KJ$33,0)),0,(INDEX(tournaments!KL$2:KL$33,MATCH(ratings!$A16,tournaments!KJ$2:KJ$33,0))))</f>
        <v>12.5</v>
      </c>
      <c r="LB16" s="6">
        <f t="shared" si="98"/>
        <v>21.187361661028863</v>
      </c>
      <c r="LC16" s="6">
        <f>parameters!$B$3*parameters!$B$2+(1-parameters!$B$3)*ratings!LB16</f>
        <v>21.068625494925978</v>
      </c>
      <c r="LD16" s="9">
        <f>IF(ISNA(MATCH(ratings!$A16,tournaments!KN$2:KN$33,0)),0,(INDEX(tournaments!KO$2:KO$33,MATCH(ratings!$A16,tournaments!KN$2:KN$33,0))))</f>
        <v>0</v>
      </c>
      <c r="LE16" s="3">
        <f>IF(ISNA(MATCH(ratings!$A16,tournaments!KN$2:KN$33,0)),0,(INDEX(tournaments!KP$2:KP$33,MATCH(ratings!$A16,tournaments!KN$2:KN$33,0))))</f>
        <v>0</v>
      </c>
      <c r="LF16" s="6">
        <f t="shared" si="99"/>
        <v>21.068625494925978</v>
      </c>
      <c r="LG16" s="9">
        <f>IF(ISNA(MATCH(ratings!$A16,tournaments!KQ$2:KQ$33,0)),0,(INDEX(tournaments!KR$2:KR$33,MATCH(ratings!$A16,tournaments!KQ$2:KQ$33,0))))</f>
        <v>0</v>
      </c>
      <c r="LH16" s="3">
        <f>IF(ISNA(MATCH(ratings!$A16,tournaments!KQ$2:KQ$33,0)),0,(INDEX(tournaments!KS$2:KS$33,MATCH(ratings!$A16,tournaments!KQ$2:KQ$33,0))))</f>
        <v>0</v>
      </c>
      <c r="LI16" s="6">
        <f t="shared" si="100"/>
        <v>21.068625494925978</v>
      </c>
      <c r="LJ16" s="9">
        <f>IF(ISNA(MATCH(ratings!$A16,tournaments!KT$2:KT$33,0)),0,(INDEX(tournaments!KU$2:KU$33,MATCH(ratings!$A16,tournaments!KT$2:KT$33,0))))</f>
        <v>0</v>
      </c>
      <c r="LK16" s="3">
        <f>IF(ISNA(MATCH(ratings!$A16,tournaments!KT$2:KT$33,0)),0,(INDEX(tournaments!KV$2:KV$33,MATCH(ratings!$A16,tournaments!KT$2:KT$33,0))))</f>
        <v>0</v>
      </c>
      <c r="LL16" s="6">
        <f t="shared" si="101"/>
        <v>21.068625494925978</v>
      </c>
      <c r="LM16" s="9">
        <f>IF(ISNA(MATCH(ratings!$A16,tournaments!KW$2:KW$33,0)),0,(INDEX(tournaments!KX$2:KX$33,MATCH(ratings!$A16,tournaments!KW$2:KW$33,0))))</f>
        <v>0</v>
      </c>
      <c r="LN16" s="3">
        <f>IF(ISNA(MATCH(ratings!$A16,tournaments!KW$2:KW$33,0)),0,(INDEX(tournaments!KY$2:KY$33,MATCH(ratings!$A16,tournaments!KW$2:KW$33,0))))</f>
        <v>0</v>
      </c>
      <c r="LO16" s="6">
        <f t="shared" si="102"/>
        <v>21.068625494925978</v>
      </c>
      <c r="LP16" s="9">
        <f>IF(ISNA(MATCH(ratings!$A16,tournaments!KZ$2:KZ$33,0)),0,(INDEX(tournaments!LA$2:LA$33,MATCH(ratings!$A16,tournaments!KZ$2:KZ$33,0))))</f>
        <v>0</v>
      </c>
      <c r="LQ16" s="3">
        <f>IF(ISNA(MATCH(ratings!$A16,tournaments!KZ$2:KZ$33,0)),0,(INDEX(tournaments!LB$2:LB$33,MATCH(ratings!$A16,tournaments!KZ$2:KZ$33,0))))</f>
        <v>0</v>
      </c>
      <c r="LR16" s="6">
        <f t="shared" si="103"/>
        <v>21.068625494925978</v>
      </c>
      <c r="LS16" s="9">
        <f>IF(ISNA(MATCH(ratings!$A16,tournaments!LC$2:LC$33,0)),0,(INDEX(tournaments!LD$2:LD$33,MATCH(ratings!$A16,tournaments!LC$2:LC$33,0))))</f>
        <v>0</v>
      </c>
      <c r="LT16" s="3">
        <f>IF(ISNA(MATCH(ratings!$A16,tournaments!LC$2:LC$33,0)),0,(INDEX(tournaments!LE$2:LE$33,MATCH(ratings!$A16,tournaments!LC$2:LC$33,0))))</f>
        <v>0</v>
      </c>
      <c r="LU16" s="6">
        <f t="shared" si="104"/>
        <v>21.068625494925978</v>
      </c>
      <c r="LV16" s="6">
        <f>parameters!$B$3*parameters!$B$2+(1-parameters!$B$3)*ratings!LU16</f>
        <v>20.961762945433382</v>
      </c>
      <c r="LW16" s="9">
        <f>IF(ISNA(MATCH(ratings!$A16,tournaments!LF$2:LF$33,0)),0,(INDEX(tournaments!LG$2:LG$33,MATCH(ratings!$A16,tournaments!LF$2:LF$33,0))))</f>
        <v>0</v>
      </c>
      <c r="LX16" s="3">
        <f>IF(ISNA(MATCH(ratings!$A16,tournaments!LF$2:LF$33,0)),0,(INDEX(tournaments!LH$2:LH$33,MATCH(ratings!$A16,tournaments!LF$2:LF$33,0))))</f>
        <v>0</v>
      </c>
      <c r="LY16" s="6">
        <f t="shared" si="105"/>
        <v>20.961762945433382</v>
      </c>
      <c r="LZ16" s="9">
        <f>IF(ISNA(MATCH(ratings!$A16,tournaments!LI$2:LI$33,0)),0,(INDEX(tournaments!LJ$2:LJ$33,MATCH(ratings!$A16,tournaments!LI$2:LI$33,0))))</f>
        <v>0</v>
      </c>
      <c r="MA16" s="3">
        <f>IF(ISNA(MATCH(ratings!$A16,tournaments!LI$2:LI$33,0)),0,(INDEX(tournaments!LK$2:LK$33,MATCH(ratings!$A16,tournaments!LI$2:LI$33,0))))</f>
        <v>0</v>
      </c>
      <c r="MB16" s="6">
        <f t="shared" si="106"/>
        <v>20.961762945433382</v>
      </c>
      <c r="MC16" s="9">
        <f>IF(ISNA(MATCH(ratings!$A16,tournaments!LL$2:LL$33,0)),0,(INDEX(tournaments!LM$2:LM$33,MATCH(ratings!$A16,tournaments!LL$2:LL$33,0))))</f>
        <v>0</v>
      </c>
      <c r="MD16" s="3">
        <f>IF(ISNA(MATCH(ratings!$A16,tournaments!LL$2:LL$33,0)),0,(INDEX(tournaments!LN$2:LN$33,MATCH(ratings!$A16,tournaments!LL$2:LL$33,0))))</f>
        <v>0</v>
      </c>
      <c r="ME16" s="6">
        <f t="shared" si="107"/>
        <v>20.961762945433382</v>
      </c>
      <c r="MF16" s="6">
        <f>parameters!$B$3*parameters!$B$2+(1-parameters!$B$3)*ratings!ME16</f>
        <v>20.865586650890044</v>
      </c>
      <c r="MG16" s="9">
        <f>IF(ISNA(MATCH(ratings!$A16,tournaments!LO$2:LO$33,0)),0,(INDEX(tournaments!LP$2:LP$33,MATCH(ratings!$A16,tournaments!LO$2:LO$33,0))))</f>
        <v>0.22057492615061178</v>
      </c>
      <c r="MH16" s="3">
        <f>IF(ISNA(MATCH(ratings!$A16,tournaments!LO$2:LO$33,0)),0,(INDEX(tournaments!LQ$2:LQ$33,MATCH(ratings!$A16,tournaments!LO$2:LO$33,0))))</f>
        <v>0</v>
      </c>
      <c r="MI16" s="6">
        <f t="shared" si="108"/>
        <v>16.263161416280781</v>
      </c>
      <c r="MJ16" s="9">
        <f>IF(ISNA(MATCH(ratings!$A16,tournaments!LR$2:LR$33,0)),0,(INDEX(tournaments!LS$2:LS$33,MATCH(ratings!$A16,tournaments!LR$2:LR$33,0))))</f>
        <v>0</v>
      </c>
      <c r="MK16" s="3">
        <f>IF(ISNA(MATCH(ratings!$A16,tournaments!LR$2:LR$33,0)),0,(INDEX(tournaments!LT$2:LT$33,MATCH(ratings!$A16,tournaments!LR$2:LR$33,0))))</f>
        <v>0</v>
      </c>
      <c r="ML16" s="6">
        <f t="shared" si="109"/>
        <v>16.263161416280781</v>
      </c>
      <c r="MM16" s="9">
        <f>IF(ISNA(MATCH(ratings!$A16,tournaments!LU$2:LU$33,0)),0,(INDEX(tournaments!LV$2:LV$33,MATCH(ratings!$A16,tournaments!LU$2:LU$33,0))))</f>
        <v>0</v>
      </c>
      <c r="MN16" s="3">
        <f>IF(ISNA(MATCH(ratings!$A16,tournaments!LU$2:LU$33,0)),0,(INDEX(tournaments!LW$2:LW$33,MATCH(ratings!$A16,tournaments!LU$2:LU$33,0))))</f>
        <v>0</v>
      </c>
      <c r="MO16" s="6">
        <f t="shared" si="110"/>
        <v>16.263161416280781</v>
      </c>
      <c r="MP16" s="9">
        <f>IF(ISNA(MATCH(ratings!$A16,tournaments!LX$2:LX$33,0)),0,(INDEX(tournaments!LY$2:LY$33,MATCH(ratings!$A16,tournaments!LX$2:LX$33,0))))</f>
        <v>0</v>
      </c>
      <c r="MQ16" s="3">
        <f>IF(ISNA(MATCH(ratings!$A16,tournaments!LX$2:LX$33,0)),0,(INDEX(tournaments!LZ$2:LZ$33,MATCH(ratings!$A16,tournaments!LX$2:LX$33,0))))</f>
        <v>0</v>
      </c>
      <c r="MR16" s="6">
        <f t="shared" si="111"/>
        <v>16.263161416280781</v>
      </c>
      <c r="MS16" s="9">
        <f>IF(ISNA(MATCH(ratings!$A16,tournaments!MA$2:MA$33,0)),0,(INDEX(tournaments!MB$2:MB$33,MATCH(ratings!$A16,tournaments!MA$2:MA$33,0))))</f>
        <v>0</v>
      </c>
      <c r="MT16" s="3">
        <f>IF(ISNA(MATCH(ratings!$A16,tournaments!MA$2:MA$33,0)),0,(INDEX(tournaments!MC$2:MC$33,MATCH(ratings!$A16,tournaments!MA$2:MA$33,0))))</f>
        <v>0</v>
      </c>
      <c r="MU16" s="6">
        <f t="shared" si="112"/>
        <v>16.263161416280781</v>
      </c>
      <c r="MV16" s="6">
        <f>parameters!$B$3*parameters!$B$2+(1-parameters!$B$3)*ratings!MU16</f>
        <v>16.636845274652703</v>
      </c>
      <c r="MW16" s="6">
        <f>parameters!$B$3*parameters!$B$2+(1-parameters!$B$3)*ratings!MV16</f>
        <v>16.973160747187436</v>
      </c>
      <c r="MX16" s="6">
        <f>parameters!$B$3*parameters!$B$2+(1-parameters!$B$3)*ratings!MW16</f>
        <v>17.275844672468693</v>
      </c>
      <c r="MY16" s="9">
        <f>IF(ISNA(MATCH(ratings!$A16,tournaments!MD$2:MD$33,0)),0,(INDEX(tournaments!ME$2:ME$33,MATCH(ratings!$A16,tournaments!MD$2:MD$33,0))))</f>
        <v>0</v>
      </c>
      <c r="MZ16" s="3">
        <f>IF(ISNA(MATCH(ratings!$A16,tournaments!MD$2:MD$33,0)),0,(INDEX(tournaments!MF$2:MF$33,MATCH(ratings!$A16,tournaments!MD$2:MD$33,0))))</f>
        <v>0</v>
      </c>
      <c r="NA16" s="6">
        <f t="shared" si="113"/>
        <v>17.275844672468693</v>
      </c>
      <c r="NB16" s="9">
        <f>IF(ISNA(MATCH(ratings!$A16,tournaments!MG$2:MG$33,0)),0,(INDEX(tournaments!MH$2:MH$33,MATCH(ratings!$A16,tournaments!MG$2:MG$33,0))))</f>
        <v>0</v>
      </c>
      <c r="NC16" s="3">
        <f>IF(ISNA(MATCH(ratings!$A16,tournaments!MG$2:MG$33,0)),0,(INDEX(tournaments!MI$2:MI$33,MATCH(ratings!$A16,tournaments!MG$2:MG$33,0))))</f>
        <v>0</v>
      </c>
      <c r="ND16" s="6">
        <f t="shared" si="114"/>
        <v>17.275844672468693</v>
      </c>
      <c r="NE16" s="9">
        <f>IF(ISNA(MATCH(ratings!$A16,tournaments!MJ$2:MJ$33,0)),0,(INDEX(tournaments!MK$2:MK$33,MATCH(ratings!$A16,tournaments!MJ$2:MJ$33,0))))</f>
        <v>0</v>
      </c>
      <c r="NF16" s="3">
        <f>IF(ISNA(MATCH(ratings!$A16,tournaments!MJ$2:MJ$33,0)),0,(INDEX(tournaments!ML$2:ML$33,MATCH(ratings!$A16,tournaments!MJ$2:MJ$33,0))))</f>
        <v>0</v>
      </c>
      <c r="NG16" s="6">
        <f t="shared" si="115"/>
        <v>17.275844672468693</v>
      </c>
      <c r="NH16" s="9">
        <f>IF(ISNA(MATCH(ratings!$A16,tournaments!MM$2:MM$33,0)),0,(INDEX(tournaments!MN$2:MN$33,MATCH(ratings!$A16,tournaments!MM$2:MM$33,0))))</f>
        <v>0</v>
      </c>
      <c r="NI16" s="3">
        <f>IF(ISNA(MATCH(ratings!$A16,tournaments!MM$2:MM$33,0)),0,(INDEX(tournaments!MO$2:MO$33,MATCH(ratings!$A16,tournaments!MM$2:MM$33,0))))</f>
        <v>0</v>
      </c>
      <c r="NJ16" s="6">
        <f t="shared" si="116"/>
        <v>17.275844672468693</v>
      </c>
      <c r="NK16" s="9">
        <f>IF(ISNA(MATCH(ratings!$A16,tournaments!MP$2:MP$33,0)),0,(INDEX(tournaments!MQ$2:MQ$33,MATCH(ratings!$A16,tournaments!MP$2:MP$33,0))))</f>
        <v>0</v>
      </c>
      <c r="NL16" s="3">
        <f>IF(ISNA(MATCH(ratings!$A16,tournaments!MP$2:MP$33,0)),0,(INDEX(tournaments!MR$2:MR$33,MATCH(ratings!$A16,tournaments!MP$2:MP$33,0))))</f>
        <v>0</v>
      </c>
      <c r="NM16" s="6">
        <f t="shared" si="117"/>
        <v>17.275844672468693</v>
      </c>
      <c r="NN16" s="9">
        <f>IF(ISNA(MATCH(ratings!$A16,tournaments!MS$2:MS$33,0)),0,(INDEX(tournaments!MT$2:MT$33,MATCH(ratings!$A16,tournaments!MS$2:MS$33,0))))</f>
        <v>0.21629386142295057</v>
      </c>
      <c r="NO16" s="3">
        <f>IF(ISNA(MATCH(ratings!$A16,tournaments!MS$2:MS$33,0)),0,(INDEX(tournaments!MU$2:MU$33,MATCH(ratings!$A16,tournaments!MS$2:MS$33,0))))</f>
        <v>62.5</v>
      </c>
      <c r="NP16" s="6">
        <f t="shared" si="118"/>
        <v>27.057551857851742</v>
      </c>
      <c r="NQ16" s="6">
        <f>parameters!$B$3*parameters!$B$2+(1-parameters!$B$3)*ratings!NP16</f>
        <v>26.35179667206657</v>
      </c>
      <c r="NR16" s="9">
        <f>IF(ISNA(MATCH(ratings!$A16,tournaments!MV$2:MV$33,0)),0,(INDEX(tournaments!MW$2:MW$33,MATCH(ratings!$A16,tournaments!MV$2:MV$33,0))))</f>
        <v>0</v>
      </c>
      <c r="NS16" s="3">
        <f>IF(ISNA(MATCH(ratings!$A16,tournaments!MV$2:MV$33,0)),0,(INDEX(tournaments!MX$2:MX$33,MATCH(ratings!$A16,tournaments!MV$2:MV$33,0))))</f>
        <v>0</v>
      </c>
      <c r="NT16" s="6">
        <f t="shared" si="119"/>
        <v>26.35179667206657</v>
      </c>
      <c r="NU16" s="9">
        <f>IF(ISNA(MATCH(ratings!$A16,tournaments!MY$2:MY$33,0)),0,(INDEX(tournaments!MZ$2:MZ$33,MATCH(ratings!$A16,tournaments!MY$2:MY$33,0))))</f>
        <v>0</v>
      </c>
      <c r="NV16" s="3">
        <f>IF(ISNA(MATCH(ratings!$A16,tournaments!MY$2:MY$33,0)),0,(INDEX(tournaments!NA$2:NA$33,MATCH(ratings!$A16,tournaments!MY$2:MY$33,0))))</f>
        <v>0</v>
      </c>
      <c r="NW16" s="6">
        <f t="shared" si="120"/>
        <v>26.35179667206657</v>
      </c>
      <c r="NX16" s="9">
        <f>IF(ISNA(MATCH(ratings!$A16,tournaments!NB$2:NB$33,0)),0,(INDEX(tournaments!NC$2:NC$33,MATCH(ratings!$A16,tournaments!NB$2:NB$33,0))))</f>
        <v>0</v>
      </c>
      <c r="NY16" s="3">
        <f>IF(ISNA(MATCH(ratings!$A16,tournaments!NB$2:NB$33,0)),0,(INDEX(tournaments!ND$2:ND$33,MATCH(ratings!$A16,tournaments!NB$2:NB$33,0))))</f>
        <v>0</v>
      </c>
      <c r="NZ16" s="6">
        <f t="shared" si="121"/>
        <v>26.35179667206657</v>
      </c>
      <c r="OA16" s="9">
        <f>IF(ISNA(MATCH(ratings!$A16,tournaments!NE$2:NE$33,0)),0,(INDEX(tournaments!NF$2:NF$33,MATCH(ratings!$A16,tournaments!NE$2:NE$33,0))))</f>
        <v>0</v>
      </c>
      <c r="OB16" s="3">
        <f>IF(ISNA(MATCH(ratings!$A16,tournaments!NE$2:NE$33,0)),0,(INDEX(tournaments!NG$2:NG$33,MATCH(ratings!$A16,tournaments!NE$2:NE$33,0))))</f>
        <v>0</v>
      </c>
      <c r="OC16" s="6">
        <f t="shared" si="122"/>
        <v>26.35179667206657</v>
      </c>
      <c r="OD16" s="6">
        <f>parameters!$B$3*parameters!$B$2+(1-parameters!$B$3)*ratings!OC16</f>
        <v>25.716617004859913</v>
      </c>
      <c r="OE16" s="9">
        <f>IF(ISNA(MATCH(ratings!$A16,tournaments!NH$2:NH$33,0)),0,(INDEX(tournaments!NI$2:NI$33,MATCH(ratings!$A16,tournaments!NH$2:NH$33,0))))</f>
        <v>0.25918177931828212</v>
      </c>
      <c r="OF16" s="3">
        <f>IF(ISNA(MATCH(ratings!$A16,tournaments!NH$2:NH$33,0)),0,(INDEX(tournaments!NJ$2:NJ$33,MATCH(ratings!$A16,tournaments!NH$2:NH$33,0))))</f>
        <v>75</v>
      </c>
      <c r="OG16" s="6">
        <f t="shared" si="123"/>
        <v>38.489971900364687</v>
      </c>
      <c r="OH16" s="9">
        <f>IF(ISNA(MATCH(ratings!$A16,tournaments!NK$2:NK$33,0)),0,(INDEX(tournaments!NL$2:NL$33,MATCH(ratings!$A16,tournaments!NK$2:NK$33,0))))</f>
        <v>0</v>
      </c>
      <c r="OI16" s="3">
        <f>IF(ISNA(MATCH(ratings!$A16,tournaments!NK$2:NK$33,0)),0,(INDEX(tournaments!NM$2:NM$33,MATCH(ratings!$A16,tournaments!NK$2:NK$33,0))))</f>
        <v>0</v>
      </c>
      <c r="OJ16" s="6">
        <f t="shared" si="124"/>
        <v>38.489971900364687</v>
      </c>
    </row>
    <row r="17" spans="1:400" s="3" customFormat="1" x14ac:dyDescent="0.2">
      <c r="A17" t="s">
        <v>51</v>
      </c>
      <c r="B17" s="6">
        <f>parameters!$B$2</f>
        <v>20</v>
      </c>
      <c r="C17" s="9">
        <f>IF(ISNA(MATCH(ratings!$A17,tournaments!A$2:A$33,0)),0,(INDEX(tournaments!B$2:B$33,MATCH(ratings!$A17,tournaments!A$2:A$33,0))))</f>
        <v>0</v>
      </c>
      <c r="D17" s="3">
        <f>IF(ISNA(MATCH(ratings!$A17,tournaments!A$2:A$33,0)),0,(INDEX(tournaments!C$2:C$33,MATCH(ratings!$A17,tournaments!A$2:A$33,0))))</f>
        <v>0</v>
      </c>
      <c r="E17" s="6">
        <f t="shared" si="0"/>
        <v>20</v>
      </c>
      <c r="F17" s="9">
        <f>IF(ISNA(MATCH(ratings!$A17,tournaments!D$2:D$33,0)),0,(INDEX(tournaments!E$2:E$33,MATCH(ratings!$A17,tournaments!D$2:D$33,0))))</f>
        <v>0</v>
      </c>
      <c r="G17" s="3">
        <f>IF(ISNA(MATCH(ratings!$A17,tournaments!D$2:D$33,0)),0,(INDEX(tournaments!F$2:F$33,MATCH(ratings!$A17,tournaments!D$2:D$33,0))))</f>
        <v>0</v>
      </c>
      <c r="H17" s="6">
        <f t="shared" si="1"/>
        <v>20</v>
      </c>
      <c r="I17" s="9">
        <f>IF(ISNA(MATCH(ratings!$A17,tournaments!G$2:G$33,0)),0,(INDEX(tournaments!H$2:H$33,MATCH(ratings!$A17,tournaments!G$2:G$33,0))))</f>
        <v>0</v>
      </c>
      <c r="J17" s="3">
        <f>IF(ISNA(MATCH(ratings!$A17,tournaments!G$2:G$33,0)),0,(INDEX(tournaments!I$2:I$33,MATCH(ratings!$A17,tournaments!G$2:G$33,0))))</f>
        <v>0</v>
      </c>
      <c r="K17" s="6">
        <f t="shared" si="2"/>
        <v>20</v>
      </c>
      <c r="L17" s="6">
        <f>parameters!$B$3*parameters!$B$2+(1-parameters!$B$3)*ratings!K17</f>
        <v>20</v>
      </c>
      <c r="M17" s="9">
        <f>IF(ISNA(MATCH(ratings!$A17,tournaments!J$2:J$33,0)),0,(INDEX(tournaments!K$2:K$33,MATCH(ratings!$A17,tournaments!J$2:J$33,0))))</f>
        <v>0</v>
      </c>
      <c r="N17" s="3">
        <f>IF(ISNA(MATCH(ratings!$A17,tournaments!J$2:J$33,0)),0,(INDEX(tournaments!L$2:L$33,MATCH(ratings!$A17,tournaments!J$2:J$33,0))))</f>
        <v>0</v>
      </c>
      <c r="O17" s="6">
        <f t="shared" si="3"/>
        <v>20</v>
      </c>
      <c r="P17" s="6">
        <f>parameters!$B$3*parameters!$B$2+(1-parameters!$B$3)*ratings!O17</f>
        <v>20</v>
      </c>
      <c r="Q17" s="9">
        <f>IF(ISNA(MATCH(ratings!$A17,tournaments!M$2:M$33,0)),0,(INDEX(tournaments!N$2:N$33,MATCH(ratings!$A17,tournaments!M$2:M$33,0))))</f>
        <v>0</v>
      </c>
      <c r="R17" s="3">
        <f>IF(ISNA(MATCH(ratings!$A17,tournaments!M$2:M$33,0)),0,(INDEX(tournaments!O$2:O$33,MATCH(ratings!$A17,tournaments!M$2:M$33,0))))</f>
        <v>0</v>
      </c>
      <c r="S17" s="6">
        <f t="shared" si="4"/>
        <v>20</v>
      </c>
      <c r="T17" s="9">
        <f>IF(ISNA(MATCH(ratings!$A17,tournaments!P$2:P$33,0)),0,(INDEX(tournaments!Q$2:Q$33,MATCH(ratings!$A17,tournaments!P$2:P$33,0))))</f>
        <v>0</v>
      </c>
      <c r="U17" s="3">
        <f>IF(ISNA(MATCH(ratings!$A17,tournaments!P$2:P$33,0)),0,(INDEX(tournaments!R$2:R$33,MATCH(ratings!$A17,tournaments!P$2:P$33,0))))</f>
        <v>0</v>
      </c>
      <c r="V17" s="6">
        <f t="shared" si="5"/>
        <v>20</v>
      </c>
      <c r="W17" s="6">
        <f>parameters!$B$3*parameters!$B$2+(1-parameters!$B$3)*ratings!V17</f>
        <v>20</v>
      </c>
      <c r="X17" s="9">
        <f>IF(ISNA(MATCH(ratings!$A17,tournaments!S$2:S$33,0)),0,(INDEX(tournaments!T$2:T$33,MATCH(ratings!$A17,tournaments!S$2:S$33,0))))</f>
        <v>0</v>
      </c>
      <c r="Y17" s="3">
        <f>IF(ISNA(MATCH(ratings!$A17,tournaments!S$2:S$33,0)),0,(INDEX(tournaments!U$2:U$33,MATCH(ratings!$A17,tournaments!S$2:S$33,0))))</f>
        <v>0</v>
      </c>
      <c r="Z17" s="6">
        <f t="shared" si="6"/>
        <v>20</v>
      </c>
      <c r="AA17" s="9">
        <f>IF(ISNA(MATCH(ratings!$A17,tournaments!V$2:V$33,0)),0,(INDEX(tournaments!W$2:W$33,MATCH(ratings!$A17,tournaments!V$2:V$33,0))))</f>
        <v>0</v>
      </c>
      <c r="AB17" s="3">
        <f>IF(ISNA(MATCH(ratings!$A17,tournaments!V$2:V$33,0)),0,(INDEX(tournaments!X$2:X$33,MATCH(ratings!$A17,tournaments!V$2:V$33,0))))</f>
        <v>0</v>
      </c>
      <c r="AC17" s="6">
        <f t="shared" si="7"/>
        <v>20</v>
      </c>
      <c r="AD17" s="9">
        <f>IF(ISNA(MATCH(ratings!$A17,tournaments!Y$2:Y$33,0)),0,(INDEX(tournaments!Z$2:Z$33,MATCH(ratings!$A17,tournaments!Y$2:Y$33,0))))</f>
        <v>0</v>
      </c>
      <c r="AE17" s="3">
        <f>IF(ISNA(MATCH(ratings!$A17,tournaments!Y$2:Y$33,0)),0,(INDEX(tournaments!AA$2:AA$33,MATCH(ratings!$A17,tournaments!Y$2:Y$33,0))))</f>
        <v>0</v>
      </c>
      <c r="AF17" s="6">
        <f t="shared" si="8"/>
        <v>20</v>
      </c>
      <c r="AG17" s="9">
        <f>IF(ISNA(MATCH(ratings!$A17,tournaments!AB$2:AB$33,0)),0,(INDEX(tournaments!AC$2:AC$33,MATCH(ratings!$A17,tournaments!AB$2:AB$33,0))))</f>
        <v>0</v>
      </c>
      <c r="AH17" s="3">
        <f>IF(ISNA(MATCH(ratings!$A17,tournaments!AB$2:AB$33,0)),0,(INDEX(tournaments!AD$2:AD$33,MATCH(ratings!$A17,tournaments!AB$2:AB$33,0))))</f>
        <v>0</v>
      </c>
      <c r="AI17" s="6">
        <f t="shared" si="9"/>
        <v>20</v>
      </c>
      <c r="AJ17" s="9">
        <f>IF(ISNA(MATCH(ratings!$A17,tournaments!AE$2:AE$33,0)),0,(INDEX(tournaments!AF$2:AF$33,MATCH(ratings!$A17,tournaments!AE$2:AE$33,0))))</f>
        <v>0</v>
      </c>
      <c r="AK17" s="3">
        <f>IF(ISNA(MATCH(ratings!$A17,tournaments!AE$2:AE$33,0)),0,(INDEX(tournaments!AG$2:AG$33,MATCH(ratings!$A17,tournaments!AE$2:AE$33,0))))</f>
        <v>0</v>
      </c>
      <c r="AL17" s="6">
        <f t="shared" si="10"/>
        <v>20</v>
      </c>
      <c r="AM17" s="9">
        <f>IF(ISNA(MATCH(ratings!$A17,tournaments!AH$2:AH$33,0)),0,(INDEX(tournaments!AI$2:AI$33,MATCH(ratings!$A17,tournaments!AH$2:AH$33,0))))</f>
        <v>0.29761278215319409</v>
      </c>
      <c r="AN17" s="3">
        <f>IF(ISNA(MATCH(ratings!$A17,tournaments!AH$2:AH$33,0)),0,(INDEX(tournaments!AJ$2:AJ$33,MATCH(ratings!$A17,tournaments!AH$2:AH$33,0))))</f>
        <v>77.777777777777771</v>
      </c>
      <c r="AO17" s="6">
        <f t="shared" si="11"/>
        <v>37.195405191073434</v>
      </c>
      <c r="AP17" s="9">
        <f>IF(ISNA(MATCH(ratings!$A17,tournaments!AK$2:AK$33,0)),0,(INDEX(tournaments!AL$2:AL$33,MATCH(ratings!$A17,tournaments!AK$2:AK$33,0))))</f>
        <v>0</v>
      </c>
      <c r="AQ17" s="3">
        <f>IF(ISNA(MATCH(ratings!$A17,tournaments!AK$2:AK$33,0)),0,(INDEX(tournaments!AM$2:AM$33,MATCH(ratings!$A17,tournaments!AK$2:AK$33,0))))</f>
        <v>0</v>
      </c>
      <c r="AR17" s="6">
        <f t="shared" si="12"/>
        <v>37.195405191073434</v>
      </c>
      <c r="AS17" s="6">
        <f>parameters!$B$3*parameters!$B$2+(1-parameters!$B$3)*ratings!AR17</f>
        <v>35.475864671966093</v>
      </c>
      <c r="AT17" s="9">
        <f>IF(ISNA(MATCH(ratings!$A17,tournaments!AN$2:AN$33,0)),0,(INDEX(tournaments!AO$2:AO$33,MATCH(ratings!$A17,tournaments!AN$2:AN$33,0))))</f>
        <v>0</v>
      </c>
      <c r="AU17" s="3">
        <f>IF(ISNA(MATCH(ratings!$A17,tournaments!AN$2:AN$33,0)),0,(INDEX(tournaments!AP$2:AP$33,MATCH(ratings!$A17,tournaments!AN$2:AN$33,0))))</f>
        <v>0</v>
      </c>
      <c r="AV17" s="6">
        <f t="shared" si="13"/>
        <v>35.475864671966093</v>
      </c>
      <c r="AW17" s="9">
        <f>IF(ISNA(MATCH(ratings!$A17,tournaments!AQ$2:AQ$33,0)),0,(INDEX(tournaments!AR$2:AR$33,MATCH(ratings!$A17,tournaments!AQ$2:AQ$33,0))))</f>
        <v>0.27509463149221647</v>
      </c>
      <c r="AX17" s="3">
        <f>IF(ISNA(MATCH(ratings!$A17,tournaments!AQ$2:AQ$33,0)),0,(INDEX(tournaments!AS$2:AS$33,MATCH(ratings!$A17,tournaments!AQ$2:AQ$33,0))))</f>
        <v>38.46153846153846</v>
      </c>
      <c r="AY17" s="6">
        <f t="shared" si="14"/>
        <v>36.297207502864474</v>
      </c>
      <c r="AZ17" s="9">
        <f>IF(ISNA(MATCH(ratings!$A17,tournaments!AT$2:AT$33,0)),0,(INDEX(tournaments!AU$2:AU$33,MATCH(ratings!$A17,tournaments!AT$2:AT$33,0))))</f>
        <v>0</v>
      </c>
      <c r="BA17" s="3">
        <f>IF(ISNA(MATCH(ratings!$A17,tournaments!AT$2:AT$33,0)),0,(INDEX(tournaments!AV$2:AV$33,MATCH(ratings!$A17,tournaments!AT$2:AT$33,0))))</f>
        <v>0</v>
      </c>
      <c r="BB17" s="6">
        <f t="shared" si="15"/>
        <v>36.297207502864474</v>
      </c>
      <c r="BC17" s="9">
        <f>IF(ISNA(MATCH(ratings!$A17,tournaments!AW$2:AW$33,0)),0,(INDEX(tournaments!AX$2:AX$33,MATCH(ratings!$A17,tournaments!AW$2:AW$33,0))))</f>
        <v>0</v>
      </c>
      <c r="BD17" s="3">
        <f>IF(ISNA(MATCH(ratings!$A17,tournaments!AW$2:AW$33,0)),0,(INDEX(tournaments!AY$2:AY$33,MATCH(ratings!$A17,tournaments!AW$2:AW$33,0))))</f>
        <v>0</v>
      </c>
      <c r="BE17" s="6">
        <f t="shared" si="16"/>
        <v>36.297207502864474</v>
      </c>
      <c r="BF17" s="9">
        <f>IF(ISNA(MATCH(ratings!$A17,tournaments!AZ$2:AZ$33,0)),0,(INDEX(tournaments!BA$2:BA$33,MATCH(ratings!$A17,tournaments!AZ$2:AZ$33,0))))</f>
        <v>0</v>
      </c>
      <c r="BG17" s="3">
        <f>IF(ISNA(MATCH(ratings!$A17,tournaments!AZ$2:AZ$33,0)),0,(INDEX(tournaments!BB$2:BB$33,MATCH(ratings!$A17,tournaments!AZ$2:AZ$33,0))))</f>
        <v>0</v>
      </c>
      <c r="BH17" s="6">
        <f t="shared" si="17"/>
        <v>36.297207502864474</v>
      </c>
      <c r="BI17" s="9">
        <f>IF(ISNA(MATCH(ratings!$A17,tournaments!BC$2:BC$33,0)),0,(INDEX(tournaments!BD$2:BD$33,MATCH(ratings!$A17,tournaments!BC$2:BC$33,0))))</f>
        <v>0.3173941428103515</v>
      </c>
      <c r="BJ17" s="3">
        <f>IF(ISNA(MATCH(ratings!$A17,tournaments!BC$2:BC$33,0)),0,(INDEX(tournaments!BE$2:BE$33,MATCH(ratings!$A17,tournaments!BC$2:BC$33,0))))</f>
        <v>70</v>
      </c>
      <c r="BK17" s="6">
        <f t="shared" si="18"/>
        <v>46.994276437807954</v>
      </c>
      <c r="BL17" s="9">
        <f>IF(ISNA(MATCH(ratings!$A17,tournaments!BF$2:BF$33,0)),0,(INDEX(tournaments!BG$2:BG$33,MATCH(ratings!$A17,tournaments!BF$2:BF$33,0))))</f>
        <v>0</v>
      </c>
      <c r="BM17" s="3">
        <f>IF(ISNA(MATCH(ratings!$A17,tournaments!BF$2:BF$33,0)),0,(INDEX(tournaments!BH$2:BH$33,MATCH(ratings!$A17,tournaments!BF$2:BF$33,0))))</f>
        <v>0</v>
      </c>
      <c r="BN17" s="6">
        <f t="shared" si="19"/>
        <v>46.994276437807954</v>
      </c>
      <c r="BO17" s="6">
        <f>parameters!$B$3*parameters!$B$2+(1-parameters!$B$3)*ratings!BN17</f>
        <v>44.29484879402716</v>
      </c>
      <c r="BP17" s="9">
        <f>IF(ISNA(MATCH(ratings!$A17,tournaments!BI$2:BI$33,0)),0,(INDEX(tournaments!BJ$2:BJ$33,MATCH(ratings!$A17,tournaments!BI$2:BI$33,0))))</f>
        <v>0</v>
      </c>
      <c r="BQ17" s="3">
        <f>IF(ISNA(MATCH(ratings!$A17,tournaments!BI$2:BI$33,0)),0,(INDEX(tournaments!BK$2:BK$33,MATCH(ratings!$A17,tournaments!BI$2:BI$33,0))))</f>
        <v>0</v>
      </c>
      <c r="BR17" s="6">
        <f t="shared" si="20"/>
        <v>44.29484879402716</v>
      </c>
      <c r="BS17" s="9">
        <f>IF(ISNA(MATCH(ratings!$A17,tournaments!BL$2:BL$33,0)),0,(INDEX(tournaments!BM$2:BM$33,MATCH(ratings!$A17,tournaments!BL$2:BL$33,0))))</f>
        <v>0.30232367392896897</v>
      </c>
      <c r="BT17" s="3">
        <f>IF(ISNA(MATCH(ratings!$A17,tournaments!BL$2:BL$33,0)),0,(INDEX(tournaments!BN$2:BN$33,MATCH(ratings!$A17,tournaments!BL$2:BL$33,0))))</f>
        <v>55</v>
      </c>
      <c r="BU17" s="6">
        <f t="shared" si="21"/>
        <v>47.531269436582008</v>
      </c>
      <c r="BV17" s="9">
        <f>IF(ISNA(MATCH(ratings!$A17,tournaments!BO$2:BO$33,0)),0,(INDEX(tournaments!BP$2:BP$33,MATCH(ratings!$A17,tournaments!BO$2:BO$33,0))))</f>
        <v>0</v>
      </c>
      <c r="BW17" s="3">
        <f>IF(ISNA(MATCH(ratings!$A17,tournaments!BO$2:BO$33,0)),0,(INDEX(tournaments!BQ$2:BQ$33,MATCH(ratings!$A17,tournaments!BO$2:BO$33,0))))</f>
        <v>0</v>
      </c>
      <c r="BX17" s="6">
        <f t="shared" si="22"/>
        <v>47.531269436582008</v>
      </c>
      <c r="BY17" s="9">
        <f>IF(ISNA(MATCH(ratings!$A17,tournaments!BR$2:BR$33,0)),0,(INDEX(tournaments!BS$2:BS$33,MATCH(ratings!$A17,tournaments!BR$2:BR$33,0))))</f>
        <v>0</v>
      </c>
      <c r="BZ17" s="3">
        <f>IF(ISNA(MATCH(ratings!$A17,tournaments!BR$2:BR$33,0)),0,(INDEX(tournaments!BT$2:BT$33,MATCH(ratings!$A17,tournaments!BR$2:BR$33,0))))</f>
        <v>0</v>
      </c>
      <c r="CA17" s="6">
        <f t="shared" si="23"/>
        <v>47.531269436582008</v>
      </c>
      <c r="CB17" s="9">
        <f>IF(ISNA(MATCH(ratings!$A17,tournaments!BU$2:BU$33,0)),0,(INDEX(tournaments!BV$2:BV$33,MATCH(ratings!$A17,tournaments!BU$2:BU$33,0))))</f>
        <v>0</v>
      </c>
      <c r="CC17" s="3">
        <f>IF(ISNA(MATCH(ratings!$A17,tournaments!BU$2:BU$33,0)),0,(INDEX(tournaments!BW$2:BW$33,MATCH(ratings!$A17,tournaments!BU$2:BU$33,0))))</f>
        <v>0</v>
      </c>
      <c r="CD17" s="6">
        <f t="shared" si="24"/>
        <v>47.531269436582008</v>
      </c>
      <c r="CE17" s="9">
        <f>IF(ISNA(MATCH(ratings!$A17,tournaments!BX$2:BX$33,0)),0,(INDEX(tournaments!BY$2:BY$33,MATCH(ratings!$A17,tournaments!BX$2:BX$33,0))))</f>
        <v>0.27202615405297914</v>
      </c>
      <c r="CF17" s="3">
        <f>IF(ISNA(MATCH(ratings!$A17,tournaments!BX$2:BX$33,0)),0,(INDEX(tournaments!BZ$2:BZ$33,MATCH(ratings!$A17,tournaments!BX$2:BX$33,0))))</f>
        <v>50</v>
      </c>
      <c r="CG17" s="6">
        <f t="shared" si="25"/>
        <v>48.202828717141642</v>
      </c>
      <c r="CH17" s="9">
        <f>IF(ISNA(MATCH(ratings!$A17,tournaments!CA$2:CA$33,0)),0,(INDEX(tournaments!CB$2:CB$33,MATCH(ratings!$A17,tournaments!CA$2:CA$33,0))))</f>
        <v>0</v>
      </c>
      <c r="CI17" s="3">
        <f>IF(ISNA(MATCH(ratings!$A17,tournaments!CA$2:CA$33,0)),0,(INDEX(tournaments!CC$2:CC$33,MATCH(ratings!$A17,tournaments!CA$2:CA$33,0))))</f>
        <v>0</v>
      </c>
      <c r="CJ17" s="6">
        <f t="shared" si="26"/>
        <v>48.202828717141642</v>
      </c>
      <c r="CK17" s="9">
        <f>IF(ISNA(MATCH(ratings!$A17,tournaments!CD$2:CD$33,0)),0,(INDEX(tournaments!CE$2:CE$33,MATCH(ratings!$A17,tournaments!CD$2:CD$33,0))))</f>
        <v>0.30319371756708224</v>
      </c>
      <c r="CL17" s="3">
        <f>IF(ISNA(MATCH(ratings!$A17,tournaments!CD$2:CD$33,0)),0,(INDEX(tournaments!CF$2:CF$33,MATCH(ratings!$A17,tournaments!CD$2:CD$33,0))))</f>
        <v>62.5</v>
      </c>
      <c r="CM17" s="6">
        <f t="shared" si="27"/>
        <v>52.537641229084798</v>
      </c>
      <c r="CN17" s="6">
        <f>parameters!$B$3*parameters!$B$2+(1-parameters!$B$3)*ratings!CM17</f>
        <v>49.28387710617632</v>
      </c>
      <c r="CO17" s="9">
        <f>IF(ISNA(MATCH(ratings!$A17,tournaments!CG$2:CG$33,0)),0,(INDEX(tournaments!CH$2:CH$33,MATCH(ratings!$A17,tournaments!CG$2:CG$33,0))))</f>
        <v>0.28270275347053608</v>
      </c>
      <c r="CP17" s="3">
        <f>IF(ISNA(MATCH(ratings!$A17,tournaments!CG$2:CG$33,0)),0,(INDEX(tournaments!CI$2:CI$33,MATCH(ratings!$A17,tournaments!CG$2:CG$33,0))))</f>
        <v>47.058823529411768</v>
      </c>
      <c r="CQ17" s="6">
        <f t="shared" si="28"/>
        <v>48.654848333405518</v>
      </c>
      <c r="CR17" s="9">
        <f>IF(ISNA(MATCH(ratings!$A17,tournaments!CJ$2:CJ$33,0)),0,(INDEX(tournaments!CK$2:CK$33,MATCH(ratings!$A17,tournaments!CJ$2:CJ$33,0))))</f>
        <v>0.28009321058836323</v>
      </c>
      <c r="CS17" s="3">
        <f>IF(ISNA(MATCH(ratings!$A17,tournaments!CJ$2:CJ$33,0)),0,(INDEX(tournaments!CL$2:CL$33,MATCH(ratings!$A17,tournaments!CJ$2:CJ$33,0))))</f>
        <v>87.5</v>
      </c>
      <c r="CT17" s="6">
        <f t="shared" si="29"/>
        <v>59.535111579493879</v>
      </c>
      <c r="CU17" s="9">
        <f>IF(ISNA(MATCH(ratings!$A17,tournaments!CM$2:CM$33,0)),0,(INDEX(tournaments!CN$2:CN$33,MATCH(ratings!$A17,tournaments!CM$2:CM$33,0))))</f>
        <v>0</v>
      </c>
      <c r="CV17" s="3">
        <f>IF(ISNA(MATCH(ratings!$A17,tournaments!CM$2:CM$33,0)),0,(INDEX(tournaments!CO$2:CO$33,MATCH(ratings!$A17,tournaments!CM$2:CM$33,0))))</f>
        <v>0</v>
      </c>
      <c r="CW17" s="6">
        <f t="shared" si="30"/>
        <v>59.535111579493879</v>
      </c>
      <c r="CX17" s="9">
        <f>IF(ISNA(MATCH(ratings!$A17,tournaments!CP$2:CP$33,0)),0,(INDEX(tournaments!CQ$2:CQ$33,MATCH(ratings!$A17,tournaments!CP$2:CP$33,0))))</f>
        <v>0</v>
      </c>
      <c r="CY17" s="3">
        <f>IF(ISNA(MATCH(ratings!$A17,tournaments!CP$2:CP$33,0)),0,(INDEX(tournaments!CR$2:CR$33,MATCH(ratings!$A17,tournaments!CP$2:CP$33,0))))</f>
        <v>0</v>
      </c>
      <c r="CZ17" s="6">
        <f t="shared" si="31"/>
        <v>59.535111579493879</v>
      </c>
      <c r="DA17" s="9">
        <f>IF(ISNA(MATCH(ratings!$A17,tournaments!CS$2:CS$33,0)),0,(INDEX(tournaments!CT$2:CT$33,MATCH(ratings!$A17,tournaments!CS$2:CS$33,0))))</f>
        <v>0</v>
      </c>
      <c r="DB17" s="3">
        <f>IF(ISNA(MATCH(ratings!$A17,tournaments!CS$2:CS$33,0)),0,(INDEX(tournaments!CU$2:CU$33,MATCH(ratings!$A17,tournaments!CS$2:CS$33,0))))</f>
        <v>0</v>
      </c>
      <c r="DC17" s="6">
        <f t="shared" si="32"/>
        <v>59.535111579493879</v>
      </c>
      <c r="DD17" s="9">
        <f>IF(ISNA(MATCH(ratings!$A17,tournaments!CV$2:CV$33,0)),0,(INDEX(tournaments!CW$2:CW$33,MATCH(ratings!$A17,tournaments!CV$2:CV$33,0))))</f>
        <v>0.34264004858472374</v>
      </c>
      <c r="DE17" s="3">
        <f>IF(ISNA(MATCH(ratings!$A17,tournaments!CV$2:CV$33,0)),0,(INDEX(tournaments!CX$2:CX$33,MATCH(ratings!$A17,tournaments!CV$2:CV$33,0))))</f>
        <v>56.25</v>
      </c>
      <c r="DF17" s="6">
        <f t="shared" si="33"/>
        <v>58.409500788289861</v>
      </c>
      <c r="DG17" s="9">
        <f>IF(ISNA(MATCH(ratings!$A17,tournaments!CY$2:CY$33,0)),0,(INDEX(tournaments!CZ$2:CZ$33,MATCH(ratings!$A17,tournaments!CY$2:CY$33,0))))</f>
        <v>0</v>
      </c>
      <c r="DH17" s="3">
        <f>IF(ISNA(MATCH(ratings!$A17,tournaments!CY$2:CY$33,0)),0,(INDEX(tournaments!DA$2:DA$33,MATCH(ratings!$A17,tournaments!CY$2:CY$33,0))))</f>
        <v>0</v>
      </c>
      <c r="DI17" s="6">
        <f t="shared" si="34"/>
        <v>58.409500788289861</v>
      </c>
      <c r="DJ17" s="9">
        <f>IF(ISNA(MATCH(ratings!$A17,tournaments!DB$2:DB$33,0)),0,(INDEX(tournaments!DC$2:DC$33,MATCH(ratings!$A17,tournaments!DB$2:DB$33,0))))</f>
        <v>0.29154855817553138</v>
      </c>
      <c r="DK17" s="3">
        <f>IF(ISNA(MATCH(ratings!$A17,tournaments!DB$2:DB$33,0)),0,(INDEX(tournaments!DD$2:DD$33,MATCH(ratings!$A17,tournaments!DB$2:DB$33,0))))</f>
        <v>23.076923076923077</v>
      </c>
      <c r="DL17" s="6">
        <f t="shared" si="35"/>
        <v>48.108338699915954</v>
      </c>
      <c r="DM17" s="6">
        <f>parameters!$B$3*parameters!$B$2+(1-parameters!$B$3)*ratings!DL17</f>
        <v>45.297504829924357</v>
      </c>
      <c r="DN17" s="9">
        <f>IF(ISNA(MATCH(ratings!$A17,tournaments!DE$2:DE$33,0)),0,(INDEX(tournaments!DF$2:DF$33,MATCH(ratings!$A17,tournaments!DE$2:DE$33,0))))</f>
        <v>0</v>
      </c>
      <c r="DO17" s="3">
        <f>IF(ISNA(MATCH(ratings!$A17,tournaments!DE$2:DE$33,0)),0,(INDEX(tournaments!DG$2:DG$33,MATCH(ratings!$A17,tournaments!DE$2:DE$33,0))))</f>
        <v>0</v>
      </c>
      <c r="DP17" s="6">
        <f t="shared" si="36"/>
        <v>45.297504829924357</v>
      </c>
      <c r="DQ17" s="9">
        <f>IF(ISNA(MATCH(ratings!$A17,tournaments!DH$2:DH$33,0)),0,(INDEX(tournaments!DI$2:DI$33,MATCH(ratings!$A17,tournaments!DH$2:DH$33,0))))</f>
        <v>0</v>
      </c>
      <c r="DR17" s="3">
        <f>IF(ISNA(MATCH(ratings!$A17,tournaments!DH$2:DH$33,0)),0,(INDEX(tournaments!DJ$2:DJ$33,MATCH(ratings!$A17,tournaments!DH$2:DH$33,0))))</f>
        <v>0</v>
      </c>
      <c r="DS17" s="6">
        <f t="shared" si="37"/>
        <v>45.297504829924357</v>
      </c>
      <c r="DT17" s="9">
        <f>IF(ISNA(MATCH(ratings!$A17,tournaments!DK$2:DK$33,0)),0,(INDEX(tournaments!DL$2:DL$33,MATCH(ratings!$A17,tournaments!DK$2:DK$33,0))))</f>
        <v>0</v>
      </c>
      <c r="DU17" s="3">
        <f>IF(ISNA(MATCH(ratings!$A17,tournaments!DK$2:DK$33,0)),0,(INDEX(tournaments!DM$2:DM$33,MATCH(ratings!$A17,tournaments!DK$2:DK$33,0))))</f>
        <v>0</v>
      </c>
      <c r="DV17" s="6">
        <f t="shared" si="38"/>
        <v>45.297504829924357</v>
      </c>
      <c r="DW17" s="9">
        <f>IF(ISNA(MATCH(ratings!$A17,tournaments!DN$2:DN$33,0)),0,(INDEX(tournaments!DO$2:DO$33,MATCH(ratings!$A17,tournaments!DN$2:DN$33,0))))</f>
        <v>0</v>
      </c>
      <c r="DX17" s="3">
        <f>IF(ISNA(MATCH(ratings!$A17,tournaments!DN$2:DN$33,0)),0,(INDEX(tournaments!DP$2:DP$33,MATCH(ratings!$A17,tournaments!DN$2:DN$33,0))))</f>
        <v>0</v>
      </c>
      <c r="DY17" s="6">
        <f t="shared" si="39"/>
        <v>45.297504829924357</v>
      </c>
      <c r="DZ17" s="9">
        <f>IF(ISNA(MATCH(ratings!$A17,tournaments!DQ$2:DQ$33,0)),0,(INDEX(tournaments!DR$2:DR$33,MATCH(ratings!$A17,tournaments!DQ$2:DQ$33,0))))</f>
        <v>0</v>
      </c>
      <c r="EA17" s="3">
        <f>IF(ISNA(MATCH(ratings!$A17,tournaments!DQ$2:DQ$33,0)),0,(INDEX(tournaments!DS$2:DS$33,MATCH(ratings!$A17,tournaments!DQ$2:DQ$33,0))))</f>
        <v>0</v>
      </c>
      <c r="EB17" s="6">
        <f t="shared" si="40"/>
        <v>45.297504829924357</v>
      </c>
      <c r="EC17" s="9">
        <f>IF(ISNA(MATCH(ratings!$A17,tournaments!DT$2:DT$33,0)),0,(INDEX(tournaments!DU$2:DU$33,MATCH(ratings!$A17,tournaments!DT$2:DT$33,0))))</f>
        <v>0</v>
      </c>
      <c r="ED17" s="3">
        <f>IF(ISNA(MATCH(ratings!$A17,tournaments!DT$2:DT$33,0)),0,(INDEX(tournaments!DV$2:DV$33,MATCH(ratings!$A17,tournaments!DT$2:DT$33,0))))</f>
        <v>0</v>
      </c>
      <c r="EE17" s="6">
        <f t="shared" si="41"/>
        <v>45.297504829924357</v>
      </c>
      <c r="EF17" s="9">
        <f>IF(ISNA(MATCH(ratings!$A17,tournaments!DW$2:DW$33,0)),0,(INDEX(tournaments!DX$2:DX$33,MATCH(ratings!$A17,tournaments!DW$2:DW$33,0))))</f>
        <v>0</v>
      </c>
      <c r="EG17" s="3">
        <f>IF(ISNA(MATCH(ratings!$A17,tournaments!DW$2:DW$33,0)),0,(INDEX(tournaments!DY$2:DY$33,MATCH(ratings!$A17,tournaments!DW$2:DW$33,0))))</f>
        <v>0</v>
      </c>
      <c r="EH17" s="6">
        <f t="shared" si="42"/>
        <v>45.297504829924357</v>
      </c>
      <c r="EI17" s="9">
        <f>IF(ISNA(MATCH(ratings!$A17,tournaments!DZ$2:DZ$33,0)),0,(INDEX(tournaments!EA$2:EA$33,MATCH(ratings!$A17,tournaments!DZ$2:DZ$33,0))))</f>
        <v>0</v>
      </c>
      <c r="EJ17" s="3">
        <f>IF(ISNA(MATCH(ratings!$A17,tournaments!DZ$2:DZ$33,0)),0,(INDEX(tournaments!EB$2:EB$33,MATCH(ratings!$A17,tournaments!DZ$2:DZ$33,0))))</f>
        <v>0</v>
      </c>
      <c r="EK17" s="6">
        <f t="shared" si="43"/>
        <v>45.297504829924357</v>
      </c>
      <c r="EL17" s="6">
        <f>parameters!$B$3*parameters!$B$2+(1-parameters!$B$3)*ratings!EK17</f>
        <v>42.767754346931923</v>
      </c>
      <c r="EM17" s="9">
        <f>IF(ISNA(MATCH(ratings!$A17,tournaments!EC$2:EC$33,0)),0,(INDEX(tournaments!ED$2:ED$33,MATCH(ratings!$A17,tournaments!EC$2:EC$33,0))))</f>
        <v>0</v>
      </c>
      <c r="EN17" s="3">
        <f>IF(ISNA(MATCH(ratings!$A17,tournaments!EC$2:EC$33,0)),0,(INDEX(tournaments!EE$2:EE$33,MATCH(ratings!$A17,tournaments!EC$2:EC$33,0))))</f>
        <v>0</v>
      </c>
      <c r="EO17" s="6">
        <f t="shared" si="44"/>
        <v>42.767754346931923</v>
      </c>
      <c r="EP17" s="9">
        <f>IF(ISNA(MATCH(ratings!$A17,tournaments!EF$2:EF$33,0)),0,(INDEX(tournaments!EG$2:EG$33,MATCH(ratings!$A17,tournaments!EF$2:EF$33,0))))</f>
        <v>0</v>
      </c>
      <c r="EQ17" s="3">
        <f>IF(ISNA(MATCH(ratings!$A17,tournaments!EF$2:EF$33,0)),0,(INDEX(tournaments!EH$2:EH$33,MATCH(ratings!$A17,tournaments!EF$2:EF$33,0))))</f>
        <v>0</v>
      </c>
      <c r="ER17" s="6">
        <f t="shared" si="45"/>
        <v>42.767754346931923</v>
      </c>
      <c r="ES17" s="9">
        <f>IF(ISNA(MATCH(ratings!$A17,tournaments!EI$2:EI$33,0)),0,(INDEX(tournaments!EJ$2:EJ$33,MATCH(ratings!$A17,tournaments!EI$2:EI$33,0))))</f>
        <v>0.30232367392896897</v>
      </c>
      <c r="ET17" s="3">
        <f>IF(ISNA(MATCH(ratings!$A17,tournaments!EI$2:EI$33,0)),0,(INDEX(tournaments!EK$2:EK$33,MATCH(ratings!$A17,tournaments!EI$2:EI$33,0))))</f>
        <v>85</v>
      </c>
      <c r="EU17" s="6">
        <f t="shared" si="46"/>
        <v>55.535562011038195</v>
      </c>
      <c r="EV17" s="9">
        <f>IF(ISNA(MATCH(ratings!$A17,tournaments!EL$2:EL$33,0)),0,(INDEX(tournaments!EM$2:EM$33,MATCH(ratings!$A17,tournaments!EL$2:EL$33,0))))</f>
        <v>0</v>
      </c>
      <c r="EW17" s="3">
        <f>IF(ISNA(MATCH(ratings!$A17,tournaments!EL$2:EL$33,0)),0,(INDEX(tournaments!EN$2:EN$33,MATCH(ratings!$A17,tournaments!EL$2:EL$33,0))))</f>
        <v>0</v>
      </c>
      <c r="EX17" s="6">
        <f t="shared" si="47"/>
        <v>55.535562011038195</v>
      </c>
      <c r="EY17" s="9">
        <f>IF(ISNA(MATCH(ratings!$A17,tournaments!EO$2:EO$33,0)),0,(INDEX(tournaments!EP$2:EP$33,MATCH(ratings!$A17,tournaments!EO$2:EO$33,0))))</f>
        <v>0</v>
      </c>
      <c r="EZ17" s="3">
        <f>IF(ISNA(MATCH(ratings!$A17,tournaments!EO$2:EO$33,0)),0,(INDEX(tournaments!EQ$2:EQ$33,MATCH(ratings!$A17,tournaments!EO$2:EO$33,0))))</f>
        <v>0</v>
      </c>
      <c r="FA17" s="6">
        <f t="shared" si="48"/>
        <v>55.535562011038195</v>
      </c>
      <c r="FB17" s="9">
        <f>IF(ISNA(MATCH(ratings!$A17,tournaments!ER$2:ER$33,0)),0,(INDEX(tournaments!ES$2:ES$33,MATCH(ratings!$A17,tournaments!ER$2:ER$33,0))))</f>
        <v>0</v>
      </c>
      <c r="FC17" s="3">
        <f>IF(ISNA(MATCH(ratings!$A17,tournaments!ER$2:ER$33,0)),0,(INDEX(tournaments!ET$2:ET$33,MATCH(ratings!$A17,tournaments!ER$2:ER$33,0))))</f>
        <v>0</v>
      </c>
      <c r="FD17" s="6">
        <f t="shared" si="49"/>
        <v>55.535562011038195</v>
      </c>
      <c r="FE17" s="9">
        <f>IF(ISNA(MATCH(ratings!$A17,tournaments!EU$2:EU$33,0)),0,(INDEX(tournaments!EV$2:EV$33,MATCH(ratings!$A17,tournaments!EU$2:EU$33,0))))</f>
        <v>0</v>
      </c>
      <c r="FF17" s="3">
        <f>IF(ISNA(MATCH(ratings!$A17,tournaments!EU$2:EU$33,0)),0,(INDEX(tournaments!EW$2:EW$33,MATCH(ratings!$A17,tournaments!EU$2:EU$33,0))))</f>
        <v>0</v>
      </c>
      <c r="FG17" s="6">
        <f t="shared" si="50"/>
        <v>55.535562011038195</v>
      </c>
      <c r="FH17" s="6">
        <f>parameters!$B$3*parameters!$B$2+(1-parameters!$B$3)*ratings!FG17</f>
        <v>51.982005809934378</v>
      </c>
      <c r="FI17" s="9">
        <f>IF(ISNA(MATCH(ratings!$A17,tournaments!EX$2:EX$33,0)),0,(INDEX(tournaments!EY$2:EY$33,MATCH(ratings!$A17,tournaments!EX$2:EX$33,0))))</f>
        <v>0</v>
      </c>
      <c r="FJ17" s="3">
        <f>IF(ISNA(MATCH(ratings!$A17,tournaments!EX$2:EX$33,0)),0,(INDEX(tournaments!EZ$2:EZ$33,MATCH(ratings!$A17,tournaments!EX$2:EX$33,0))))</f>
        <v>0</v>
      </c>
      <c r="FK17" s="6">
        <f t="shared" si="71"/>
        <v>51.982005809934378</v>
      </c>
      <c r="FL17" s="9">
        <f>IF(ISNA(MATCH(ratings!$A17,tournaments!FA$2:FA$33,0)),0,(INDEX(tournaments!FB$2:FB$33,MATCH(ratings!$A17,tournaments!FA$2:FA$33,0))))</f>
        <v>0.27610569760990422</v>
      </c>
      <c r="FM17" s="3">
        <f>IF(ISNA(MATCH(ratings!$A17,tournaments!FA$2:FA$33,0)),0,(INDEX(tournaments!FC$2:FC$33,MATCH(ratings!$A17,tournaments!FA$2:FA$33,0))))</f>
        <v>71.428571428571431</v>
      </c>
      <c r="FN17" s="6">
        <f t="shared" si="51"/>
        <v>57.35131337618494</v>
      </c>
      <c r="FO17" s="9">
        <f>IF(ISNA(MATCH(ratings!$A17,tournaments!FD$2:FD$33,0)),0,(INDEX(tournaments!FE$2:FE$33,MATCH(ratings!$A17,tournaments!FD$2:FD$33,0))))</f>
        <v>0</v>
      </c>
      <c r="FP17" s="3">
        <f>IF(ISNA(MATCH(ratings!$A17,tournaments!FD$2:FD$33,0)),0,(INDEX(tournaments!FF$2:FF$33,MATCH(ratings!$A17,tournaments!FD$2:FD$33,0))))</f>
        <v>0</v>
      </c>
      <c r="FQ17" s="6">
        <f t="shared" si="52"/>
        <v>57.35131337618494</v>
      </c>
      <c r="FR17" s="9">
        <f>IF(ISNA(MATCH(ratings!$A17,tournaments!FG$2:FG$33,0)),0,(INDEX(tournaments!FH$2:FH$33,MATCH(ratings!$A17,tournaments!FG$2:FG$33,0))))</f>
        <v>0</v>
      </c>
      <c r="FS17" s="3">
        <f>IF(ISNA(MATCH(ratings!$A17,tournaments!FG$2:FG$33,0)),0,(INDEX(tournaments!FI$2:FI$33,MATCH(ratings!$A17,tournaments!FG$2:FG$33,0))))</f>
        <v>0</v>
      </c>
      <c r="FT17" s="6">
        <f t="shared" si="53"/>
        <v>57.35131337618494</v>
      </c>
      <c r="FU17" s="9">
        <f>IF(ISNA(MATCH(ratings!$A17,tournaments!FJ$2:FJ$33,0)),0,(INDEX(tournaments!FK$2:FK$33,MATCH(ratings!$A17,tournaments!FJ$2:FJ$33,0))))</f>
        <v>0</v>
      </c>
      <c r="FV17" s="3">
        <f>IF(ISNA(MATCH(ratings!$A17,tournaments!FJ$2:FJ$33,0)),0,(INDEX(tournaments!FL$2:FL$33,MATCH(ratings!$A17,tournaments!FJ$2:FJ$33,0))))</f>
        <v>0</v>
      </c>
      <c r="FW17" s="6">
        <f t="shared" si="54"/>
        <v>57.35131337618494</v>
      </c>
      <c r="FX17" s="9">
        <f>IF(ISNA(MATCH(ratings!$A17,tournaments!FM$2:FM$33,0)),0,(INDEX(tournaments!FN$2:FN$33,MATCH(ratings!$A17,tournaments!FM$2:FM$33,0))))</f>
        <v>0.21337213893344653</v>
      </c>
      <c r="FY17" s="3">
        <f>IF(ISNA(MATCH(ratings!$A17,tournaments!FM$2:FM$33,0)),0,(INDEX(tournaments!FO$2:FO$33,MATCH(ratings!$A17,tournaments!FM$2:FM$33,0))))</f>
        <v>50</v>
      </c>
      <c r="FZ17" s="6">
        <f t="shared" si="55"/>
        <v>55.782747917138302</v>
      </c>
      <c r="GA17" s="6">
        <f>parameters!$B$3*parameters!$B$2+(1-parameters!$B$3)*ratings!FZ17</f>
        <v>52.204473125424471</v>
      </c>
      <c r="GB17" s="9">
        <f>IF(ISNA(MATCH(ratings!$A17,tournaments!FP$2:FP$33,0)),0,(INDEX(tournaments!FQ$2:FQ$33,MATCH(ratings!$A17,tournaments!FP$2:FP$33,0))))</f>
        <v>0</v>
      </c>
      <c r="GC17" s="3">
        <f>IF(ISNA(MATCH(ratings!$A17,tournaments!FP$2:FP$33,0)),0,(INDEX(tournaments!FR$2:FR$33,MATCH(ratings!$A17,tournaments!FP$2:FP$33,0))))</f>
        <v>0</v>
      </c>
      <c r="GD17" s="6">
        <f t="shared" si="56"/>
        <v>52.204473125424471</v>
      </c>
      <c r="GE17" s="9">
        <f>IF(ISNA(MATCH(ratings!$A17,tournaments!FS$2:FS$33,0)),0,(INDEX(tournaments!FT$2:FT$33,MATCH(ratings!$A17,tournaments!FS$2:FS$33,0))))</f>
        <v>0</v>
      </c>
      <c r="GF17" s="3">
        <f>IF(ISNA(MATCH(ratings!$A17,tournaments!FS$2:FS$33,0)),0,(INDEX(tournaments!FU$2:FU$33,MATCH(ratings!$A17,tournaments!FS$2:FS$33,0))))</f>
        <v>0</v>
      </c>
      <c r="GG17" s="6">
        <f t="shared" si="57"/>
        <v>52.204473125424471</v>
      </c>
      <c r="GH17" s="9">
        <f>IF(ISNA(MATCH(ratings!$A17,tournaments!FV$2:FV$33,0)),0,(INDEX(tournaments!FW$2:FW$33,MATCH(ratings!$A17,tournaments!FV$2:FV$33,0))))</f>
        <v>0</v>
      </c>
      <c r="GI17" s="3">
        <f>IF(ISNA(MATCH(ratings!$A17,tournaments!FV$2:FV$33,0)),0,(INDEX(tournaments!FX$2:FX$33,MATCH(ratings!$A17,tournaments!FV$2:FV$33,0))))</f>
        <v>0</v>
      </c>
      <c r="GJ17" s="6">
        <f t="shared" si="58"/>
        <v>52.204473125424471</v>
      </c>
      <c r="GK17" s="9">
        <f>IF(ISNA(MATCH(ratings!$A17,tournaments!FY$2:FY$33,0)),0,(INDEX(tournaments!FZ$2:FZ$33,MATCH(ratings!$A17,tournaments!FY$2:FY$33,0))))</f>
        <v>0</v>
      </c>
      <c r="GL17" s="3">
        <f>IF(ISNA(MATCH(ratings!$A17,tournaments!FY$2:FY$33,0)),0,(INDEX(tournaments!GA$2:GA$33,MATCH(ratings!$A17,tournaments!FY$2:FY$33,0))))</f>
        <v>0</v>
      </c>
      <c r="GM17" s="6">
        <f t="shared" si="59"/>
        <v>52.204473125424471</v>
      </c>
      <c r="GN17" s="9">
        <f>IF(ISNA(MATCH(ratings!$A17,tournaments!GB$2:GB$33,0)),0,(INDEX(tournaments!GC$2:GC$33,MATCH(ratings!$A17,tournaments!GB$2:GB$33,0))))</f>
        <v>0.18410523720153915</v>
      </c>
      <c r="GO17" s="3">
        <f>IF(ISNA(MATCH(ratings!$A17,tournaments!GB$2:GB$33,0)),0,(INDEX(tournaments!GD$2:GD$33,MATCH(ratings!$A17,tournaments!GB$2:GB$33,0))))</f>
        <v>25</v>
      </c>
      <c r="GP17" s="6">
        <f t="shared" si="60"/>
        <v>47.195987147725305</v>
      </c>
      <c r="GQ17" s="9">
        <f>IF(ISNA(MATCH(ratings!$A17,tournaments!GE$2:GE$33,0)),0,(INDEX(tournaments!GF$2:GF$33,MATCH(ratings!$A17,tournaments!GE$2:GE$33,0))))</f>
        <v>0</v>
      </c>
      <c r="GR17" s="3">
        <f>IF(ISNA(MATCH(ratings!$A17,tournaments!GE$2:GE$33,0)),0,(INDEX(tournaments!GG$2:GG$33,MATCH(ratings!$A17,tournaments!GE$2:GE$33,0))))</f>
        <v>0</v>
      </c>
      <c r="GS17" s="6">
        <f t="shared" si="61"/>
        <v>47.195987147725305</v>
      </c>
      <c r="GT17" s="6">
        <f>parameters!$B$3*parameters!$B$2+(1-parameters!$B$3)*ratings!GS17</f>
        <v>44.476388432952774</v>
      </c>
      <c r="GU17" s="9">
        <f>IF(ISNA(MATCH(ratings!$A17,tournaments!GH$2:GH$33,0)),0,(INDEX(tournaments!GI$2:GI$33,MATCH(ratings!$A17,tournaments!GH$2:GH$33,0))))</f>
        <v>0</v>
      </c>
      <c r="GV17" s="3">
        <f>IF(ISNA(MATCH(ratings!$A17,tournaments!GH$2:GH$33,0)),0,(INDEX(tournaments!GJ$2:GJ$33,MATCH(ratings!$A17,tournaments!GH$2:GH$33,0))))</f>
        <v>0</v>
      </c>
      <c r="GW17" s="6">
        <f t="shared" si="62"/>
        <v>44.476388432952774</v>
      </c>
      <c r="GX17" s="9">
        <f>IF(ISNA(MATCH(ratings!$A17,tournaments!GK$2:GK$33,0)),0,(INDEX(tournaments!GL$2:GL$33,MATCH(ratings!$A17,tournaments!GK$2:GK$33,0))))</f>
        <v>0</v>
      </c>
      <c r="GY17" s="3">
        <f>IF(ISNA(MATCH(ratings!$A17,tournaments!GK$2:GK$33,0)),0,(INDEX(tournaments!GM$2:GM$33,MATCH(ratings!$A17,tournaments!GK$2:GK$33,0))))</f>
        <v>0</v>
      </c>
      <c r="GZ17" s="6">
        <f t="shared" si="63"/>
        <v>44.476388432952774</v>
      </c>
      <c r="HA17" s="9">
        <f>IF(ISNA(MATCH(ratings!$A17,tournaments!GN$2:GN$33,0)),0,(INDEX(tournaments!GO$2:GO$33,MATCH(ratings!$A17,tournaments!GN$2:GN$33,0))))</f>
        <v>0</v>
      </c>
      <c r="HB17" s="3">
        <f>IF(ISNA(MATCH(ratings!$A17,tournaments!GN$2:GN$33,0)),0,(INDEX(tournaments!GP$2:GP$33,MATCH(ratings!$A17,tournaments!GN$2:GN$33,0))))</f>
        <v>0</v>
      </c>
      <c r="HC17" s="6">
        <f t="shared" si="64"/>
        <v>44.476388432952774</v>
      </c>
      <c r="HD17" s="9">
        <f>IF(ISNA(MATCH(ratings!$A17,tournaments!GQ$2:GQ$33,0)),0,(INDEX(tournaments!GR$2:GR$33,MATCH(ratings!$A17,tournaments!GQ$2:GQ$33,0))))</f>
        <v>0</v>
      </c>
      <c r="HE17" s="3">
        <f>IF(ISNA(MATCH(ratings!$A17,tournaments!GQ$2:GQ$33,0)),0,(INDEX(tournaments!GS$2:GS$33,MATCH(ratings!$A17,tournaments!GQ$2:GQ$33,0))))</f>
        <v>0</v>
      </c>
      <c r="HF17" s="6">
        <f t="shared" si="65"/>
        <v>44.476388432952774</v>
      </c>
      <c r="HG17" s="9">
        <f>IF(ISNA(MATCH(ratings!$A17,tournaments!GT$2:GT$33,0)),0,(INDEX(tournaments!GU$2:GU$33,MATCH(ratings!$A17,tournaments!GT$2:GT$33,0))))</f>
        <v>0</v>
      </c>
      <c r="HH17" s="3">
        <f>IF(ISNA(MATCH(ratings!$A17,tournaments!GT$2:GT$33,0)),0,(INDEX(tournaments!GV$2:GV$33,MATCH(ratings!$A17,tournaments!GT$2:GT$33,0))))</f>
        <v>0</v>
      </c>
      <c r="HI17" s="6">
        <f t="shared" si="66"/>
        <v>44.476388432952774</v>
      </c>
      <c r="HJ17" s="9">
        <f>IF(ISNA(MATCH(ratings!$A17,tournaments!GW$2:GW$33,0)),0,(INDEX(tournaments!GX$2:GX$33,MATCH(ratings!$A17,tournaments!GW$2:GW$33,0))))</f>
        <v>0</v>
      </c>
      <c r="HK17" s="3">
        <f>IF(ISNA(MATCH(ratings!$A17,tournaments!GW$2:GW$33,0)),0,(INDEX(tournaments!GY$2:GY$33,MATCH(ratings!$A17,tournaments!GW$2:GW$33,0))))</f>
        <v>0</v>
      </c>
      <c r="HL17" s="6">
        <f t="shared" si="67"/>
        <v>44.476388432952774</v>
      </c>
      <c r="HM17" s="9">
        <f>IF(ISNA(MATCH(ratings!$A17,tournaments!GZ$2:GZ$33,0)),0,(INDEX(tournaments!HA$2:HA$33,MATCH(ratings!$A17,tournaments!GZ$2:GZ$33,0))))</f>
        <v>0</v>
      </c>
      <c r="HN17" s="3">
        <f>IF(ISNA(MATCH(ratings!$A17,tournaments!GZ$2:GZ$33,0)),0,(INDEX(tournaments!HB$2:HB$33,MATCH(ratings!$A17,tournaments!GZ$2:GZ$33,0))))</f>
        <v>0</v>
      </c>
      <c r="HO17" s="6">
        <f t="shared" si="68"/>
        <v>44.476388432952774</v>
      </c>
      <c r="HP17" s="9">
        <f>IF(ISNA(MATCH(ratings!$A17,tournaments!HC$2:HC$33,0)),0,(INDEX(tournaments!HD$2:HD$33,MATCH(ratings!$A17,tournaments!HC$2:HC$33,0))))</f>
        <v>0.24039334713074623</v>
      </c>
      <c r="HQ17" s="3">
        <f>IF(ISNA(MATCH(ratings!$A17,tournaments!HC$2:HC$33,0)),0,(INDEX(tournaments!HE$2:HE$33,MATCH(ratings!$A17,tournaments!HC$2:HC$33,0))))</f>
        <v>62.5</v>
      </c>
      <c r="HR17" s="6">
        <f t="shared" si="69"/>
        <v>48.809144744939687</v>
      </c>
      <c r="HS17" s="9">
        <f>IF(ISNA(MATCH(ratings!$A17,tournaments!HF$2:HF$33,0)),0,(INDEX(tournaments!HG$2:HG$33,MATCH(ratings!$A17,tournaments!HF$2:HF$33,0))))</f>
        <v>0</v>
      </c>
      <c r="HT17" s="3">
        <f>IF(ISNA(MATCH(ratings!$A17,tournaments!HF$2:HF$33,0)),0,(INDEX(tournaments!HH$2:HH$33,MATCH(ratings!$A17,tournaments!HF$2:HF$33,0))))</f>
        <v>0</v>
      </c>
      <c r="HU17" s="6">
        <f t="shared" si="70"/>
        <v>48.809144744939687</v>
      </c>
      <c r="HV17" s="6">
        <f>parameters!$B$3*parameters!$B$2+(1-parameters!$B$3)*ratings!HU17</f>
        <v>45.928230270445717</v>
      </c>
      <c r="HW17" s="9">
        <f>IF(ISNA(MATCH(ratings!$A17,tournaments!HI$2:HI$33,0)),0,(INDEX(tournaments!HJ$2:HJ$33,MATCH(ratings!$A17,tournaments!HI$2:HI$33,0))))</f>
        <v>0</v>
      </c>
      <c r="HX17" s="3">
        <f>IF(ISNA(MATCH(ratings!$A17,tournaments!HI$2:HI$33,0)),0,(INDEX(tournaments!HK$2:HK$33,MATCH(ratings!$A17,tournaments!HI$2:HI$33,0))))</f>
        <v>0</v>
      </c>
      <c r="HY17" s="6">
        <f t="shared" si="72"/>
        <v>45.928230270445717</v>
      </c>
      <c r="HZ17" s="9">
        <f>IF(ISNA(MATCH(ratings!$A17,tournaments!HL$2:HL$33,0)),0,(INDEX(tournaments!HM$2:HM$33,MATCH(ratings!$A17,tournaments!HL$2:HL$33,0))))</f>
        <v>0</v>
      </c>
      <c r="IA17" s="3">
        <f>IF(ISNA(MATCH(ratings!$A17,tournaments!HL$2:HL$33,0)),0,(INDEX(tournaments!HN$2:HN$33,MATCH(ratings!$A17,tournaments!HL$2:HL$33,0))))</f>
        <v>0</v>
      </c>
      <c r="IB17" s="6">
        <f t="shared" si="73"/>
        <v>45.928230270445717</v>
      </c>
      <c r="IC17" s="9">
        <f>IF(ISNA(MATCH(ratings!$A17,tournaments!HO$2:HO$33,0)),0,(INDEX(tournaments!HP$2:HP$33,MATCH(ratings!$A17,tournaments!HO$2:HO$33,0))))</f>
        <v>0</v>
      </c>
      <c r="ID17" s="3">
        <f>IF(ISNA(MATCH(ratings!$A17,tournaments!HO$2:HO$33,0)),0,(INDEX(tournaments!HQ$2:HQ$33,MATCH(ratings!$A17,tournaments!HO$2:HO$33,0))))</f>
        <v>0</v>
      </c>
      <c r="IE17" s="6">
        <f t="shared" si="74"/>
        <v>45.928230270445717</v>
      </c>
      <c r="IF17" s="9">
        <f>IF(ISNA(MATCH(ratings!$A17,tournaments!HR$2:HR$33,0)),0,(INDEX(tournaments!HS$2:HS$33,MATCH(ratings!$A17,tournaments!HR$2:HR$33,0))))</f>
        <v>0.26357005824535473</v>
      </c>
      <c r="IG17" s="3">
        <f>IF(ISNA(MATCH(ratings!$A17,tournaments!HR$2:HR$33,0)),0,(INDEX(tournaments!HT$2:HT$33,MATCH(ratings!$A17,tournaments!HR$2:HR$33,0))))</f>
        <v>63.636363636363633</v>
      </c>
      <c r="IH17" s="6">
        <f t="shared" si="75"/>
        <v>50.595564013117212</v>
      </c>
      <c r="II17" s="9">
        <f>IF(ISNA(MATCH(ratings!$A17,tournaments!HU$2:HU$33,0)),0,(INDEX(tournaments!HV$2:HV$33,MATCH(ratings!$A17,tournaments!HU$2:HU$33,0))))</f>
        <v>0</v>
      </c>
      <c r="IJ17" s="3">
        <f>IF(ISNA(MATCH(ratings!$A17,tournaments!HU$2:HU$33,0)),0,(INDEX(tournaments!HW$2:HW$33,MATCH(ratings!$A17,tournaments!HU$2:HU$33,0))))</f>
        <v>0</v>
      </c>
      <c r="IK17" s="6">
        <f t="shared" si="76"/>
        <v>50.595564013117212</v>
      </c>
      <c r="IL17" s="9">
        <f>IF(ISNA(MATCH(ratings!$A17,tournaments!HX$2:HX$33,0)),0,(INDEX(tournaments!HY$2:HY$33,MATCH(ratings!$A17,tournaments!HX$2:HX$33,0))))</f>
        <v>0</v>
      </c>
      <c r="IM17" s="3">
        <f>IF(ISNA(MATCH(ratings!$A17,tournaments!HX$2:HX$33,0)),0,(INDEX(tournaments!HZ$2:HZ$33,MATCH(ratings!$A17,tournaments!HX$2:HX$33,0))))</f>
        <v>0</v>
      </c>
      <c r="IN17" s="6">
        <f t="shared" si="77"/>
        <v>50.595564013117212</v>
      </c>
      <c r="IO17" s="9">
        <f>IF(ISNA(MATCH(ratings!$A17,tournaments!IA$2:IA$33,0)),0,(INDEX(tournaments!IB$2:IB$33,MATCH(ratings!$A17,tournaments!IA$2:IA$33,0))))</f>
        <v>0</v>
      </c>
      <c r="IP17" s="3">
        <f>IF(ISNA(MATCH(ratings!$A17,tournaments!IA$2:IA$33,0)),0,(INDEX(tournaments!IC$2:IC$33,MATCH(ratings!$A17,tournaments!IA$2:IA$33,0))))</f>
        <v>0</v>
      </c>
      <c r="IQ17" s="6">
        <f t="shared" si="78"/>
        <v>50.595564013117212</v>
      </c>
      <c r="IR17" s="9">
        <f>IF(ISNA(MATCH(ratings!$A17,tournaments!ID$2:ID$33,0)),0,(INDEX(tournaments!IE$2:IE$33,MATCH(ratings!$A17,tournaments!ID$2:ID$33,0))))</f>
        <v>0.26784947093469391</v>
      </c>
      <c r="IS17" s="3">
        <f>IF(ISNA(MATCH(ratings!$A17,tournaments!ID$2:ID$33,0)),0,(INDEX(tournaments!IF$2:IF$33,MATCH(ratings!$A17,tournaments!ID$2:ID$33,0))))</f>
        <v>78.571428571428569</v>
      </c>
      <c r="IT17" s="6">
        <f t="shared" si="79"/>
        <v>58.088884534001565</v>
      </c>
      <c r="IU17" s="6">
        <f>parameters!$B$3*parameters!$B$2+(1-parameters!$B$3)*ratings!IT17</f>
        <v>54.279996080601407</v>
      </c>
      <c r="IV17" s="9">
        <f>IF(ISNA(MATCH(ratings!$A17,tournaments!IG$2:IG$33,0)),0,(INDEX(tournaments!IH$2:IH$33,MATCH(ratings!$A17,tournaments!IG$2:IG$33,0))))</f>
        <v>0</v>
      </c>
      <c r="IW17" s="3">
        <f>IF(ISNA(MATCH(ratings!$A17,tournaments!IG$2:IG$33,0)),0,(INDEX(tournaments!II$2:II$33,MATCH(ratings!$A17,tournaments!IG$2:IG$33,0))))</f>
        <v>0</v>
      </c>
      <c r="IX17" s="6">
        <f t="shared" si="80"/>
        <v>54.279996080601407</v>
      </c>
      <c r="IY17" s="9">
        <f>IF(ISNA(MATCH(ratings!$A17,tournaments!IJ$2:IJ$33,0)),0,(INDEX(tournaments!IK$2:IK$33,MATCH(ratings!$A17,tournaments!IJ$2:IJ$33,0))))</f>
        <v>0</v>
      </c>
      <c r="IZ17" s="3">
        <f>IF(ISNA(MATCH(ratings!$A17,tournaments!IJ$2:IJ$33,0)),0,(INDEX(tournaments!IL$2:IL$33,MATCH(ratings!$A17,tournaments!IJ$2:IJ$33,0))))</f>
        <v>0</v>
      </c>
      <c r="JA17" s="6">
        <f t="shared" si="81"/>
        <v>54.279996080601407</v>
      </c>
      <c r="JB17" s="9">
        <f>IF(ISNA(MATCH(ratings!$A17,tournaments!IM$2:IM$33,0)),0,(INDEX(tournaments!IN$2:IN$33,MATCH(ratings!$A17,tournaments!IM$2:IM$33,0))))</f>
        <v>0</v>
      </c>
      <c r="JC17" s="3">
        <f>IF(ISNA(MATCH(ratings!$A17,tournaments!IM$2:IM$33,0)),0,(INDEX(tournaments!IO$2:IO$33,MATCH(ratings!$A17,tournaments!IM$2:IM$33,0))))</f>
        <v>0</v>
      </c>
      <c r="JD17" s="6">
        <f t="shared" si="82"/>
        <v>54.279996080601407</v>
      </c>
      <c r="JE17" s="9">
        <f>IF(ISNA(MATCH(ratings!$A17,tournaments!IP$2:IP$33,0)),0,(INDEX(tournaments!IQ$2:IQ$33,MATCH(ratings!$A17,tournaments!IP$2:IP$33,0))))</f>
        <v>0</v>
      </c>
      <c r="JF17" s="3">
        <f>IF(ISNA(MATCH(ratings!$A17,tournaments!IP$2:IP$33,0)),0,(INDEX(tournaments!IR$2:IR$33,MATCH(ratings!$A17,tournaments!IP$2:IP$33,0))))</f>
        <v>0</v>
      </c>
      <c r="JG17" s="6">
        <f t="shared" si="83"/>
        <v>54.279996080601407</v>
      </c>
      <c r="JH17" s="9">
        <f>IF(ISNA(MATCH(ratings!$A17,tournaments!IS$2:IS$33,0)),0,(INDEX(tournaments!IT$2:IT$33,MATCH(ratings!$A17,tournaments!IS$2:IS$33,0))))</f>
        <v>0</v>
      </c>
      <c r="JI17" s="3">
        <f>IF(ISNA(MATCH(ratings!$A17,tournaments!IS$2:IS$33,0)),0,(INDEX(tournaments!IU$2:IU$33,MATCH(ratings!$A17,tournaments!IS$2:IS$33,0))))</f>
        <v>0</v>
      </c>
      <c r="JJ17" s="6">
        <f t="shared" si="84"/>
        <v>54.279996080601407</v>
      </c>
      <c r="JK17" s="9">
        <f>IF(ISNA(MATCH(ratings!$A17,tournaments!IV$2:IV$33,0)),0,(INDEX(tournaments!IW$2:IW$33,MATCH(ratings!$A17,tournaments!IV$2:IV$33,0))))</f>
        <v>0</v>
      </c>
      <c r="JL17" s="3">
        <f>IF(ISNA(MATCH(ratings!$A17,tournaments!IV$2:IV$33,0)),0,(INDEX(tournaments!IX$2:IX$33,MATCH(ratings!$A17,tournaments!IV$2:IV$33,0))))</f>
        <v>0</v>
      </c>
      <c r="JM17" s="6">
        <f t="shared" si="85"/>
        <v>54.279996080601407</v>
      </c>
      <c r="JN17" s="9">
        <f>IF(ISNA(MATCH(ratings!$A17,tournaments!IY$2:IY$33,0)),0,(INDEX(tournaments!IZ$2:IZ$33,MATCH(ratings!$A17,tournaments!IY$2:IY$33,0))))</f>
        <v>0.24039334713074623</v>
      </c>
      <c r="JO17" s="3">
        <f>IF(ISNA(MATCH(ratings!$A17,tournaments!IY$2:IY$33,0)),0,(INDEX(tournaments!JA$2:JA$33,MATCH(ratings!$A17,tournaments!IY$2:IY$33,0))))</f>
        <v>25</v>
      </c>
      <c r="JP17" s="6">
        <f t="shared" si="86"/>
        <v>47.241279818810504</v>
      </c>
      <c r="JQ17" s="6">
        <f>parameters!$B$3*parameters!$B$2+(1-parameters!$B$3)*ratings!JP17</f>
        <v>44.517151836929457</v>
      </c>
      <c r="JR17" s="9">
        <f>IF(ISNA(MATCH(ratings!$A17,tournaments!JC$2:JC$33,0)),0,(INDEX(tournaments!JD$2:JD$33,MATCH(ratings!$A17,tournaments!JC$2:JC$33,0))))</f>
        <v>0.24768863341282421</v>
      </c>
      <c r="JS17" s="3">
        <f>IF(ISNA(MATCH(ratings!$A17,tournaments!JC$2:JC$33,0)),0,(INDEX(tournaments!JE$2:JE$33,MATCH(ratings!$A17,tournaments!JC$2:JC$33,0))))</f>
        <v>54.545454545454547</v>
      </c>
      <c r="JT17" s="6">
        <f t="shared" si="87"/>
        <v>47.001048430254158</v>
      </c>
      <c r="JU17" s="9">
        <f>IF(ISNA(MATCH(ratings!$A17,tournaments!JF$2:JF$33,0)),0,(INDEX(tournaments!JG$2:JG$33,MATCH(ratings!$A17,tournaments!JF$2:JF$33,0))))</f>
        <v>0</v>
      </c>
      <c r="JV17" s="3">
        <f>IF(ISNA(MATCH(ratings!$A17,tournaments!JF$2:JF$33,0)),0,(INDEX(tournaments!JH$2:JH$33,MATCH(ratings!$A17,tournaments!JF$2:JF$33,0))))</f>
        <v>0</v>
      </c>
      <c r="JW17" s="6">
        <f t="shared" si="88"/>
        <v>47.001048430254158</v>
      </c>
      <c r="JX17" s="9">
        <f>IF(ISNA(MATCH(ratings!$A17,tournaments!JI$2:JI$33,0)),0,(INDEX(tournaments!JJ$2:JJ$33,MATCH(ratings!$A17,tournaments!JI$2:JI$33,0))))</f>
        <v>0</v>
      </c>
      <c r="JY17" s="3">
        <f>IF(ISNA(MATCH(ratings!$A17,tournaments!JI$2:JI$33,0)),0,(INDEX(tournaments!JK$2:JK$33,MATCH(ratings!$A17,tournaments!JI$2:JI$33,0))))</f>
        <v>0</v>
      </c>
      <c r="JZ17" s="6">
        <f t="shared" si="89"/>
        <v>47.001048430254158</v>
      </c>
      <c r="KA17" s="9">
        <f>IF(ISNA(MATCH(ratings!$A17,tournaments!JL$2:JL$33,0)),0,(INDEX(tournaments!JM$2:JM$33,MATCH(ratings!$A17,tournaments!JL$2:JL$33,0))))</f>
        <v>0</v>
      </c>
      <c r="KB17" s="3">
        <f>IF(ISNA(MATCH(ratings!$A17,tournaments!JL$2:JL$33,0)),0,(INDEX(tournaments!JN$2:JN$33,MATCH(ratings!$A17,tournaments!JL$2:JL$33,0))))</f>
        <v>0</v>
      </c>
      <c r="KC17" s="6">
        <f t="shared" si="90"/>
        <v>47.001048430254158</v>
      </c>
      <c r="KD17" s="9">
        <f>IF(ISNA(MATCH(ratings!$A17,tournaments!JO$2:JO$33,0)),0,(INDEX(tournaments!JP$2:JP$33,MATCH(ratings!$A17,tournaments!JO$2:JO$33,0))))</f>
        <v>0</v>
      </c>
      <c r="KE17" s="3">
        <f>IF(ISNA(MATCH(ratings!$A17,tournaments!JO$2:JO$33,0)),0,(INDEX(tournaments!JQ$2:JQ$33,MATCH(ratings!$A17,tournaments!JO$2:JO$33,0))))</f>
        <v>0</v>
      </c>
      <c r="KF17" s="6">
        <f t="shared" si="91"/>
        <v>47.001048430254158</v>
      </c>
      <c r="KG17" s="9">
        <f>IF(ISNA(MATCH(ratings!$A17,tournaments!JR$2:JR$33,0)),0,(INDEX(tournaments!JS$2:JS$33,MATCH(ratings!$A17,tournaments!JR$2:JR$33,0))))</f>
        <v>0</v>
      </c>
      <c r="KH17" s="3">
        <f>IF(ISNA(MATCH(ratings!$A17,tournaments!JR$2:JR$33,0)),0,(INDEX(tournaments!JT$2:JT$33,MATCH(ratings!$A17,tournaments!JR$2:JR$33,0))))</f>
        <v>0</v>
      </c>
      <c r="KI17" s="6">
        <f t="shared" si="92"/>
        <v>47.001048430254158</v>
      </c>
      <c r="KJ17" s="6">
        <f>parameters!$B$3*parameters!$B$2+(1-parameters!$B$3)*ratings!KI17</f>
        <v>44.300943587228744</v>
      </c>
      <c r="KK17" s="9">
        <f>IF(ISNA(MATCH(ratings!$A17,tournaments!JU$2:JU$33,0)),0,(INDEX(tournaments!JV$2:JV$33,MATCH(ratings!$A17,tournaments!JU$2:JU$33,0))))</f>
        <v>0</v>
      </c>
      <c r="KL17" s="3">
        <f>IF(ISNA(MATCH(ratings!$A17,tournaments!JU$2:JU$33,0)),0,(INDEX(tournaments!JW$2:JW$33,MATCH(ratings!$A17,tournaments!JU$2:JU$33,0))))</f>
        <v>0</v>
      </c>
      <c r="KM17" s="6">
        <f t="shared" si="93"/>
        <v>44.300943587228744</v>
      </c>
      <c r="KN17" s="9">
        <f>IF(ISNA(MATCH(ratings!$A17,tournaments!JX$2:JX$33,0)),0,(INDEX(tournaments!JY$2:JY$33,MATCH(ratings!$A17,tournaments!JX$2:JX$33,0))))</f>
        <v>0</v>
      </c>
      <c r="KO17" s="3">
        <f>IF(ISNA(MATCH(ratings!$A17,tournaments!JX$2:JX$33,0)),0,(INDEX(tournaments!JZ$2:JZ$33,MATCH(ratings!$A17,tournaments!JX$2:JX$33,0))))</f>
        <v>0</v>
      </c>
      <c r="KP17" s="6">
        <f t="shared" si="94"/>
        <v>44.300943587228744</v>
      </c>
      <c r="KQ17" s="9">
        <f>IF(ISNA(MATCH(ratings!$A17,tournaments!KA$2:KA$33,0)),0,(INDEX(tournaments!KB$2:KB$33,MATCH(ratings!$A17,tournaments!KA$2:KA$33,0))))</f>
        <v>0</v>
      </c>
      <c r="KR17" s="3">
        <f>IF(ISNA(MATCH(ratings!$A17,tournaments!KA$2:KA$33,0)),0,(INDEX(tournaments!KC$2:KC$33,MATCH(ratings!$A17,tournaments!KA$2:KA$33,0))))</f>
        <v>0</v>
      </c>
      <c r="KS17" s="6">
        <f t="shared" si="95"/>
        <v>44.300943587228744</v>
      </c>
      <c r="KT17" s="9">
        <f>IF(ISNA(MATCH(ratings!$A17,tournaments!KD$2:KD$33,0)),0,(INDEX(tournaments!KE$2:KE$33,MATCH(ratings!$A17,tournaments!KD$2:KD$33,0))))</f>
        <v>0</v>
      </c>
      <c r="KU17" s="3">
        <f>IF(ISNA(MATCH(ratings!$A17,tournaments!KD$2:KD$33,0)),0,(INDEX(tournaments!KF$2:KF$33,MATCH(ratings!$A17,tournaments!KD$2:KD$33,0))))</f>
        <v>0</v>
      </c>
      <c r="KV17" s="6">
        <f t="shared" si="96"/>
        <v>44.300943587228744</v>
      </c>
      <c r="KW17" s="9">
        <f>IF(ISNA(MATCH(ratings!$A17,tournaments!KG$2:KG$33,0)),0,(INDEX(tournaments!KH$2:KH$33,MATCH(ratings!$A17,tournaments!KG$2:KG$33,0))))</f>
        <v>0</v>
      </c>
      <c r="KX17" s="3">
        <f>IF(ISNA(MATCH(ratings!$A17,tournaments!KG$2:KG$33,0)),0,(INDEX(tournaments!KI$2:KI$33,MATCH(ratings!$A17,tournaments!KG$2:KG$33,0))))</f>
        <v>0</v>
      </c>
      <c r="KY17" s="6">
        <f t="shared" si="97"/>
        <v>44.300943587228744</v>
      </c>
      <c r="KZ17" s="9">
        <f>IF(ISNA(MATCH(ratings!$A17,tournaments!KJ$2:KJ$33,0)),0,(INDEX(tournaments!KK$2:KK$33,MATCH(ratings!$A17,tournaments!KJ$2:KJ$33,0))))</f>
        <v>0</v>
      </c>
      <c r="LA17" s="3">
        <f>IF(ISNA(MATCH(ratings!$A17,tournaments!KJ$2:KJ$33,0)),0,(INDEX(tournaments!KL$2:KL$33,MATCH(ratings!$A17,tournaments!KJ$2:KJ$33,0))))</f>
        <v>0</v>
      </c>
      <c r="LB17" s="6">
        <f t="shared" si="98"/>
        <v>44.300943587228744</v>
      </c>
      <c r="LC17" s="6">
        <f>parameters!$B$3*parameters!$B$2+(1-parameters!$B$3)*ratings!LB17</f>
        <v>41.870849228505868</v>
      </c>
      <c r="LD17" s="9">
        <f>IF(ISNA(MATCH(ratings!$A17,tournaments!KN$2:KN$33,0)),0,(INDEX(tournaments!KO$2:KO$33,MATCH(ratings!$A17,tournaments!KN$2:KN$33,0))))</f>
        <v>0</v>
      </c>
      <c r="LE17" s="3">
        <f>IF(ISNA(MATCH(ratings!$A17,tournaments!KN$2:KN$33,0)),0,(INDEX(tournaments!KP$2:KP$33,MATCH(ratings!$A17,tournaments!KN$2:KN$33,0))))</f>
        <v>0</v>
      </c>
      <c r="LF17" s="6">
        <f t="shared" si="99"/>
        <v>41.870849228505868</v>
      </c>
      <c r="LG17" s="9">
        <f>IF(ISNA(MATCH(ratings!$A17,tournaments!KQ$2:KQ$33,0)),0,(INDEX(tournaments!KR$2:KR$33,MATCH(ratings!$A17,tournaments!KQ$2:KQ$33,0))))</f>
        <v>0.22880006589867508</v>
      </c>
      <c r="LH17" s="3">
        <f>IF(ISNA(MATCH(ratings!$A17,tournaments!KQ$2:KQ$33,0)),0,(INDEX(tournaments!KS$2:KS$33,MATCH(ratings!$A17,tournaments!KQ$2:KQ$33,0))))</f>
        <v>87.5</v>
      </c>
      <c r="LI17" s="6">
        <f t="shared" si="100"/>
        <v>52.31080193192431</v>
      </c>
      <c r="LJ17" s="9">
        <f>IF(ISNA(MATCH(ratings!$A17,tournaments!KT$2:KT$33,0)),0,(INDEX(tournaments!KU$2:KU$33,MATCH(ratings!$A17,tournaments!KT$2:KT$33,0))))</f>
        <v>0</v>
      </c>
      <c r="LK17" s="3">
        <f>IF(ISNA(MATCH(ratings!$A17,tournaments!KT$2:KT$33,0)),0,(INDEX(tournaments!KV$2:KV$33,MATCH(ratings!$A17,tournaments!KT$2:KT$33,0))))</f>
        <v>0</v>
      </c>
      <c r="LL17" s="6">
        <f t="shared" si="101"/>
        <v>52.31080193192431</v>
      </c>
      <c r="LM17" s="9">
        <f>IF(ISNA(MATCH(ratings!$A17,tournaments!KW$2:KW$33,0)),0,(INDEX(tournaments!KX$2:KX$33,MATCH(ratings!$A17,tournaments!KW$2:KW$33,0))))</f>
        <v>0</v>
      </c>
      <c r="LN17" s="3">
        <f>IF(ISNA(MATCH(ratings!$A17,tournaments!KW$2:KW$33,0)),0,(INDEX(tournaments!KY$2:KY$33,MATCH(ratings!$A17,tournaments!KW$2:KW$33,0))))</f>
        <v>0</v>
      </c>
      <c r="LO17" s="6">
        <f t="shared" si="102"/>
        <v>52.31080193192431</v>
      </c>
      <c r="LP17" s="9">
        <f>IF(ISNA(MATCH(ratings!$A17,tournaments!KZ$2:KZ$33,0)),0,(INDEX(tournaments!LA$2:LA$33,MATCH(ratings!$A17,tournaments!KZ$2:KZ$33,0))))</f>
        <v>0</v>
      </c>
      <c r="LQ17" s="3">
        <f>IF(ISNA(MATCH(ratings!$A17,tournaments!KZ$2:KZ$33,0)),0,(INDEX(tournaments!LB$2:LB$33,MATCH(ratings!$A17,tournaments!KZ$2:KZ$33,0))))</f>
        <v>0</v>
      </c>
      <c r="LR17" s="6">
        <f t="shared" si="103"/>
        <v>52.31080193192431</v>
      </c>
      <c r="LS17" s="9">
        <f>IF(ISNA(MATCH(ratings!$A17,tournaments!LC$2:LC$33,0)),0,(INDEX(tournaments!LD$2:LD$33,MATCH(ratings!$A17,tournaments!LC$2:LC$33,0))))</f>
        <v>0</v>
      </c>
      <c r="LT17" s="3">
        <f>IF(ISNA(MATCH(ratings!$A17,tournaments!LC$2:LC$33,0)),0,(INDEX(tournaments!LE$2:LE$33,MATCH(ratings!$A17,tournaments!LC$2:LC$33,0))))</f>
        <v>0</v>
      </c>
      <c r="LU17" s="6">
        <f t="shared" si="104"/>
        <v>52.31080193192431</v>
      </c>
      <c r="LV17" s="6">
        <f>parameters!$B$3*parameters!$B$2+(1-parameters!$B$3)*ratings!LU17</f>
        <v>49.079721738731877</v>
      </c>
      <c r="LW17" s="9">
        <f>IF(ISNA(MATCH(ratings!$A17,tournaments!LF$2:LF$33,0)),0,(INDEX(tournaments!LG$2:LG$33,MATCH(ratings!$A17,tournaments!LF$2:LF$33,0))))</f>
        <v>0</v>
      </c>
      <c r="LX17" s="3">
        <f>IF(ISNA(MATCH(ratings!$A17,tournaments!LF$2:LF$33,0)),0,(INDEX(tournaments!LH$2:LH$33,MATCH(ratings!$A17,tournaments!LF$2:LF$33,0))))</f>
        <v>0</v>
      </c>
      <c r="LY17" s="6">
        <f t="shared" si="105"/>
        <v>49.079721738731877</v>
      </c>
      <c r="LZ17" s="9">
        <f>IF(ISNA(MATCH(ratings!$A17,tournaments!LI$2:LI$33,0)),0,(INDEX(tournaments!LJ$2:LJ$33,MATCH(ratings!$A17,tournaments!LI$2:LI$33,0))))</f>
        <v>0.21337213893344653</v>
      </c>
      <c r="MA17" s="3">
        <f>IF(ISNA(MATCH(ratings!$A17,tournaments!LI$2:LI$33,0)),0,(INDEX(tournaments!LK$2:LK$33,MATCH(ratings!$A17,tournaments!LI$2:LI$33,0))))</f>
        <v>75</v>
      </c>
      <c r="MB17" s="6">
        <f t="shared" si="106"/>
        <v>54.610386953088771</v>
      </c>
      <c r="MC17" s="9">
        <f>IF(ISNA(MATCH(ratings!$A17,tournaments!LL$2:LL$33,0)),0,(INDEX(tournaments!LM$2:LM$33,MATCH(ratings!$A17,tournaments!LL$2:LL$33,0))))</f>
        <v>0</v>
      </c>
      <c r="MD17" s="3">
        <f>IF(ISNA(MATCH(ratings!$A17,tournaments!LL$2:LL$33,0)),0,(INDEX(tournaments!LN$2:LN$33,MATCH(ratings!$A17,tournaments!LL$2:LL$33,0))))</f>
        <v>0</v>
      </c>
      <c r="ME17" s="6">
        <f t="shared" si="107"/>
        <v>54.610386953088771</v>
      </c>
      <c r="MF17" s="6">
        <f>parameters!$B$3*parameters!$B$2+(1-parameters!$B$3)*ratings!ME17</f>
        <v>51.149348257779891</v>
      </c>
      <c r="MG17" s="9">
        <f>IF(ISNA(MATCH(ratings!$A17,tournaments!LO$2:LO$33,0)),0,(INDEX(tournaments!LP$2:LP$33,MATCH(ratings!$A17,tournaments!LO$2:LO$33,0))))</f>
        <v>0</v>
      </c>
      <c r="MH17" s="3">
        <f>IF(ISNA(MATCH(ratings!$A17,tournaments!LO$2:LO$33,0)),0,(INDEX(tournaments!LQ$2:LQ$33,MATCH(ratings!$A17,tournaments!LO$2:LO$33,0))))</f>
        <v>0</v>
      </c>
      <c r="MI17" s="6">
        <f t="shared" si="108"/>
        <v>51.149348257779891</v>
      </c>
      <c r="MJ17" s="9">
        <f>IF(ISNA(MATCH(ratings!$A17,tournaments!LR$2:LR$33,0)),0,(INDEX(tournaments!LS$2:LS$33,MATCH(ratings!$A17,tournaments!LR$2:LR$33,0))))</f>
        <v>0</v>
      </c>
      <c r="MK17" s="3">
        <f>IF(ISNA(MATCH(ratings!$A17,tournaments!LR$2:LR$33,0)),0,(INDEX(tournaments!LT$2:LT$33,MATCH(ratings!$A17,tournaments!LR$2:LR$33,0))))</f>
        <v>0</v>
      </c>
      <c r="ML17" s="6">
        <f t="shared" si="109"/>
        <v>51.149348257779891</v>
      </c>
      <c r="MM17" s="9">
        <f>IF(ISNA(MATCH(ratings!$A17,tournaments!LU$2:LU$33,0)),0,(INDEX(tournaments!LV$2:LV$33,MATCH(ratings!$A17,tournaments!LU$2:LU$33,0))))</f>
        <v>0</v>
      </c>
      <c r="MN17" s="3">
        <f>IF(ISNA(MATCH(ratings!$A17,tournaments!LU$2:LU$33,0)),0,(INDEX(tournaments!LW$2:LW$33,MATCH(ratings!$A17,tournaments!LU$2:LU$33,0))))</f>
        <v>0</v>
      </c>
      <c r="MO17" s="6">
        <f t="shared" si="110"/>
        <v>51.149348257779891</v>
      </c>
      <c r="MP17" s="9">
        <f>IF(ISNA(MATCH(ratings!$A17,tournaments!LX$2:LX$33,0)),0,(INDEX(tournaments!LY$2:LY$33,MATCH(ratings!$A17,tournaments!LX$2:LX$33,0))))</f>
        <v>0</v>
      </c>
      <c r="MQ17" s="3">
        <f>IF(ISNA(MATCH(ratings!$A17,tournaments!LX$2:LX$33,0)),0,(INDEX(tournaments!LZ$2:LZ$33,MATCH(ratings!$A17,tournaments!LX$2:LX$33,0))))</f>
        <v>0</v>
      </c>
      <c r="MR17" s="6">
        <f t="shared" si="111"/>
        <v>51.149348257779891</v>
      </c>
      <c r="MS17" s="9">
        <f>IF(ISNA(MATCH(ratings!$A17,tournaments!MA$2:MA$33,0)),0,(INDEX(tournaments!MB$2:MB$33,MATCH(ratings!$A17,tournaments!MA$2:MA$33,0))))</f>
        <v>0</v>
      </c>
      <c r="MT17" s="3">
        <f>IF(ISNA(MATCH(ratings!$A17,tournaments!MA$2:MA$33,0)),0,(INDEX(tournaments!MC$2:MC$33,MATCH(ratings!$A17,tournaments!MA$2:MA$33,0))))</f>
        <v>0</v>
      </c>
      <c r="MU17" s="6">
        <f t="shared" si="112"/>
        <v>51.149348257779891</v>
      </c>
      <c r="MV17" s="6">
        <f>parameters!$B$3*parameters!$B$2+(1-parameters!$B$3)*ratings!MU17</f>
        <v>48.034413432001905</v>
      </c>
      <c r="MW17" s="6">
        <f>parameters!$B$3*parameters!$B$2+(1-parameters!$B$3)*ratings!MV17</f>
        <v>45.230972088801714</v>
      </c>
      <c r="MX17" s="6">
        <f>parameters!$B$3*parameters!$B$2+(1-parameters!$B$3)*ratings!MW17</f>
        <v>42.70787487992154</v>
      </c>
      <c r="MY17" s="9">
        <f>IF(ISNA(MATCH(ratings!$A17,tournaments!MD$2:MD$33,0)),0,(INDEX(tournaments!ME$2:ME$33,MATCH(ratings!$A17,tournaments!MD$2:MD$33,0))))</f>
        <v>0</v>
      </c>
      <c r="MZ17" s="3">
        <f>IF(ISNA(MATCH(ratings!$A17,tournaments!MD$2:MD$33,0)),0,(INDEX(tournaments!MF$2:MF$33,MATCH(ratings!$A17,tournaments!MD$2:MD$33,0))))</f>
        <v>0</v>
      </c>
      <c r="NA17" s="6">
        <f t="shared" si="113"/>
        <v>42.70787487992154</v>
      </c>
      <c r="NB17" s="9">
        <f>IF(ISNA(MATCH(ratings!$A17,tournaments!MG$2:MG$33,0)),0,(INDEX(tournaments!MH$2:MH$33,MATCH(ratings!$A17,tournaments!MG$2:MG$33,0))))</f>
        <v>0</v>
      </c>
      <c r="NC17" s="3">
        <f>IF(ISNA(MATCH(ratings!$A17,tournaments!MG$2:MG$33,0)),0,(INDEX(tournaments!MI$2:MI$33,MATCH(ratings!$A17,tournaments!MG$2:MG$33,0))))</f>
        <v>0</v>
      </c>
      <c r="ND17" s="6">
        <f t="shared" si="114"/>
        <v>42.70787487992154</v>
      </c>
      <c r="NE17" s="9">
        <f>IF(ISNA(MATCH(ratings!$A17,tournaments!MJ$2:MJ$33,0)),0,(INDEX(tournaments!MK$2:MK$33,MATCH(ratings!$A17,tournaments!MJ$2:MJ$33,0))))</f>
        <v>0</v>
      </c>
      <c r="NF17" s="3">
        <f>IF(ISNA(MATCH(ratings!$A17,tournaments!MJ$2:MJ$33,0)),0,(INDEX(tournaments!ML$2:ML$33,MATCH(ratings!$A17,tournaments!MJ$2:MJ$33,0))))</f>
        <v>0</v>
      </c>
      <c r="NG17" s="6">
        <f t="shared" si="115"/>
        <v>42.70787487992154</v>
      </c>
      <c r="NH17" s="9">
        <f>IF(ISNA(MATCH(ratings!$A17,tournaments!MM$2:MM$33,0)),0,(INDEX(tournaments!MN$2:MN$33,MATCH(ratings!$A17,tournaments!MM$2:MM$33,0))))</f>
        <v>0</v>
      </c>
      <c r="NI17" s="3">
        <f>IF(ISNA(MATCH(ratings!$A17,tournaments!MM$2:MM$33,0)),0,(INDEX(tournaments!MO$2:MO$33,MATCH(ratings!$A17,tournaments!MM$2:MM$33,0))))</f>
        <v>0</v>
      </c>
      <c r="NJ17" s="6">
        <f t="shared" si="116"/>
        <v>42.70787487992154</v>
      </c>
      <c r="NK17" s="9">
        <f>IF(ISNA(MATCH(ratings!$A17,tournaments!MP$2:MP$33,0)),0,(INDEX(tournaments!MQ$2:MQ$33,MATCH(ratings!$A17,tournaments!MP$2:MP$33,0))))</f>
        <v>0</v>
      </c>
      <c r="NL17" s="3">
        <f>IF(ISNA(MATCH(ratings!$A17,tournaments!MP$2:MP$33,0)),0,(INDEX(tournaments!MR$2:MR$33,MATCH(ratings!$A17,tournaments!MP$2:MP$33,0))))</f>
        <v>0</v>
      </c>
      <c r="NM17" s="6">
        <f t="shared" si="117"/>
        <v>42.70787487992154</v>
      </c>
      <c r="NN17" s="9">
        <f>IF(ISNA(MATCH(ratings!$A17,tournaments!MS$2:MS$33,0)),0,(INDEX(tournaments!MT$2:MT$33,MATCH(ratings!$A17,tournaments!MS$2:MS$33,0))))</f>
        <v>0</v>
      </c>
      <c r="NO17" s="3">
        <f>IF(ISNA(MATCH(ratings!$A17,tournaments!MS$2:MS$33,0)),0,(INDEX(tournaments!MU$2:MU$33,MATCH(ratings!$A17,tournaments!MS$2:MS$33,0))))</f>
        <v>0</v>
      </c>
      <c r="NP17" s="6">
        <f t="shared" si="118"/>
        <v>42.70787487992154</v>
      </c>
      <c r="NQ17" s="6">
        <f>parameters!$B$3*parameters!$B$2+(1-parameters!$B$3)*ratings!NP17</f>
        <v>40.437087391929389</v>
      </c>
      <c r="NR17" s="9">
        <f>IF(ISNA(MATCH(ratings!$A17,tournaments!MV$2:MV$33,0)),0,(INDEX(tournaments!MW$2:MW$33,MATCH(ratings!$A17,tournaments!MV$2:MV$33,0))))</f>
        <v>0</v>
      </c>
      <c r="NS17" s="3">
        <f>IF(ISNA(MATCH(ratings!$A17,tournaments!MV$2:MV$33,0)),0,(INDEX(tournaments!MX$2:MX$33,MATCH(ratings!$A17,tournaments!MV$2:MV$33,0))))</f>
        <v>0</v>
      </c>
      <c r="NT17" s="6">
        <f t="shared" si="119"/>
        <v>40.437087391929389</v>
      </c>
      <c r="NU17" s="9">
        <f>IF(ISNA(MATCH(ratings!$A17,tournaments!MY$2:MY$33,0)),0,(INDEX(tournaments!MZ$2:MZ$33,MATCH(ratings!$A17,tournaments!MY$2:MY$33,0))))</f>
        <v>0</v>
      </c>
      <c r="NV17" s="3">
        <f>IF(ISNA(MATCH(ratings!$A17,tournaments!MY$2:MY$33,0)),0,(INDEX(tournaments!NA$2:NA$33,MATCH(ratings!$A17,tournaments!MY$2:MY$33,0))))</f>
        <v>0</v>
      </c>
      <c r="NW17" s="6">
        <f t="shared" si="120"/>
        <v>40.437087391929389</v>
      </c>
      <c r="NX17" s="9">
        <f>IF(ISNA(MATCH(ratings!$A17,tournaments!NB$2:NB$33,0)),0,(INDEX(tournaments!NC$2:NC$33,MATCH(ratings!$A17,tournaments!NB$2:NB$33,0))))</f>
        <v>0</v>
      </c>
      <c r="NY17" s="3">
        <f>IF(ISNA(MATCH(ratings!$A17,tournaments!NB$2:NB$33,0)),0,(INDEX(tournaments!ND$2:ND$33,MATCH(ratings!$A17,tournaments!NB$2:NB$33,0))))</f>
        <v>0</v>
      </c>
      <c r="NZ17" s="6">
        <f t="shared" si="121"/>
        <v>40.437087391929389</v>
      </c>
      <c r="OA17" s="9">
        <f>IF(ISNA(MATCH(ratings!$A17,tournaments!NE$2:NE$33,0)),0,(INDEX(tournaments!NF$2:NF$33,MATCH(ratings!$A17,tournaments!NE$2:NE$33,0))))</f>
        <v>0</v>
      </c>
      <c r="OB17" s="3">
        <f>IF(ISNA(MATCH(ratings!$A17,tournaments!NE$2:NE$33,0)),0,(INDEX(tournaments!NG$2:NG$33,MATCH(ratings!$A17,tournaments!NE$2:NE$33,0))))</f>
        <v>0</v>
      </c>
      <c r="OC17" s="6">
        <f t="shared" si="122"/>
        <v>40.437087391929389</v>
      </c>
      <c r="OD17" s="6">
        <f>parameters!$B$3*parameters!$B$2+(1-parameters!$B$3)*ratings!OC17</f>
        <v>38.393378652736452</v>
      </c>
      <c r="OE17" s="9">
        <f>IF(ISNA(MATCH(ratings!$A17,tournaments!NH$2:NH$33,0)),0,(INDEX(tournaments!NI$2:NI$33,MATCH(ratings!$A17,tournaments!NH$2:NH$33,0))))</f>
        <v>0</v>
      </c>
      <c r="OF17" s="3">
        <f>IF(ISNA(MATCH(ratings!$A17,tournaments!NH$2:NH$33,0)),0,(INDEX(tournaments!NJ$2:NJ$33,MATCH(ratings!$A17,tournaments!NH$2:NH$33,0))))</f>
        <v>0</v>
      </c>
      <c r="OG17" s="6">
        <f t="shared" si="123"/>
        <v>38.393378652736452</v>
      </c>
      <c r="OH17" s="9">
        <f>IF(ISNA(MATCH(ratings!$A17,tournaments!NK$2:NK$33,0)),0,(INDEX(tournaments!NL$2:NL$33,MATCH(ratings!$A17,tournaments!NK$2:NK$33,0))))</f>
        <v>0</v>
      </c>
      <c r="OI17" s="3">
        <f>IF(ISNA(MATCH(ratings!$A17,tournaments!NK$2:NK$33,0)),0,(INDEX(tournaments!NM$2:NM$33,MATCH(ratings!$A17,tournaments!NK$2:NK$33,0))))</f>
        <v>0</v>
      </c>
      <c r="OJ17" s="6">
        <f t="shared" si="124"/>
        <v>38.393378652736452</v>
      </c>
    </row>
    <row r="18" spans="1:400" s="3" customFormat="1" x14ac:dyDescent="0.2">
      <c r="A18" s="17" t="s">
        <v>29</v>
      </c>
      <c r="B18" s="6">
        <f>parameters!$B$2</f>
        <v>20</v>
      </c>
      <c r="C18" s="9">
        <f>IF(ISNA(MATCH(ratings!$A18,tournaments!A$2:A$33,0)),0,(INDEX(tournaments!B$2:B$33,MATCH(ratings!$A18,tournaments!A$2:A$33,0))))</f>
        <v>0</v>
      </c>
      <c r="D18" s="3">
        <f>IF(ISNA(MATCH(ratings!$A18,tournaments!A$2:A$33,0)),0,(INDEX(tournaments!C$2:C$33,MATCH(ratings!$A18,tournaments!A$2:A$33,0))))</f>
        <v>0</v>
      </c>
      <c r="E18" s="6">
        <f t="shared" si="0"/>
        <v>20</v>
      </c>
      <c r="F18" s="9">
        <f>IF(ISNA(MATCH(ratings!$A18,tournaments!D$2:D$33,0)),0,(INDEX(tournaments!E$2:E$33,MATCH(ratings!$A18,tournaments!D$2:D$33,0))))</f>
        <v>0</v>
      </c>
      <c r="G18" s="3">
        <f>IF(ISNA(MATCH(ratings!$A18,tournaments!D$2:D$33,0)),0,(INDEX(tournaments!F$2:F$33,MATCH(ratings!$A18,tournaments!D$2:D$33,0))))</f>
        <v>0</v>
      </c>
      <c r="H18" s="6">
        <f t="shared" si="1"/>
        <v>20</v>
      </c>
      <c r="I18" s="9">
        <f>IF(ISNA(MATCH(ratings!$A18,tournaments!G$2:G$33,0)),0,(INDEX(tournaments!H$2:H$33,MATCH(ratings!$A18,tournaments!G$2:G$33,0))))</f>
        <v>0</v>
      </c>
      <c r="J18" s="3">
        <f>IF(ISNA(MATCH(ratings!$A18,tournaments!G$2:G$33,0)),0,(INDEX(tournaments!I$2:I$33,MATCH(ratings!$A18,tournaments!G$2:G$33,0))))</f>
        <v>0</v>
      </c>
      <c r="K18" s="6">
        <f t="shared" si="2"/>
        <v>20</v>
      </c>
      <c r="L18" s="6">
        <f>parameters!$B$3*parameters!$B$2+(1-parameters!$B$3)*ratings!K18</f>
        <v>20</v>
      </c>
      <c r="M18" s="9">
        <f>IF(ISNA(MATCH(ratings!$A18,tournaments!J$2:J$33,0)),0,(INDEX(tournaments!K$2:K$33,MATCH(ratings!$A18,tournaments!J$2:J$33,0))))</f>
        <v>0</v>
      </c>
      <c r="N18" s="3">
        <f>IF(ISNA(MATCH(ratings!$A18,tournaments!J$2:J$33,0)),0,(INDEX(tournaments!L$2:L$33,MATCH(ratings!$A18,tournaments!J$2:J$33,0))))</f>
        <v>0</v>
      </c>
      <c r="O18" s="6">
        <f t="shared" si="3"/>
        <v>20</v>
      </c>
      <c r="P18" s="6">
        <f>parameters!$B$3*parameters!$B$2+(1-parameters!$B$3)*ratings!O18</f>
        <v>20</v>
      </c>
      <c r="Q18" s="9">
        <f>IF(ISNA(MATCH(ratings!$A18,tournaments!M$2:M$33,0)),0,(INDEX(tournaments!N$2:N$33,MATCH(ratings!$A18,tournaments!M$2:M$33,0))))</f>
        <v>0</v>
      </c>
      <c r="R18" s="3">
        <f>IF(ISNA(MATCH(ratings!$A18,tournaments!M$2:M$33,0)),0,(INDEX(tournaments!O$2:O$33,MATCH(ratings!$A18,tournaments!M$2:M$33,0))))</f>
        <v>0</v>
      </c>
      <c r="S18" s="6">
        <f t="shared" si="4"/>
        <v>20</v>
      </c>
      <c r="T18" s="9">
        <f>IF(ISNA(MATCH(ratings!$A18,tournaments!P$2:P$33,0)),0,(INDEX(tournaments!Q$2:Q$33,MATCH(ratings!$A18,tournaments!P$2:P$33,0))))</f>
        <v>0</v>
      </c>
      <c r="U18" s="3">
        <f>IF(ISNA(MATCH(ratings!$A18,tournaments!P$2:P$33,0)),0,(INDEX(tournaments!R$2:R$33,MATCH(ratings!$A18,tournaments!P$2:P$33,0))))</f>
        <v>0</v>
      </c>
      <c r="V18" s="6">
        <f t="shared" si="5"/>
        <v>20</v>
      </c>
      <c r="W18" s="6">
        <f>parameters!$B$3*parameters!$B$2+(1-parameters!$B$3)*ratings!V18</f>
        <v>20</v>
      </c>
      <c r="X18" s="9">
        <f>IF(ISNA(MATCH(ratings!$A18,tournaments!S$2:S$33,0)),0,(INDEX(tournaments!T$2:T$33,MATCH(ratings!$A18,tournaments!S$2:S$33,0))))</f>
        <v>0.2699502923239937</v>
      </c>
      <c r="Y18" s="3">
        <f>IF(ISNA(MATCH(ratings!$A18,tournaments!S$2:S$33,0)),0,(INDEX(tournaments!U$2:U$33,MATCH(ratings!$A18,tournaments!S$2:S$33,0))))</f>
        <v>65.625</v>
      </c>
      <c r="Z18" s="6">
        <f t="shared" si="6"/>
        <v>32.316482087282211</v>
      </c>
      <c r="AA18" s="9">
        <f>IF(ISNA(MATCH(ratings!$A18,tournaments!V$2:V$33,0)),0,(INDEX(tournaments!W$2:W$33,MATCH(ratings!$A18,tournaments!V$2:V$33,0))))</f>
        <v>0</v>
      </c>
      <c r="AB18" s="3">
        <f>IF(ISNA(MATCH(ratings!$A18,tournaments!V$2:V$33,0)),0,(INDEX(tournaments!X$2:X$33,MATCH(ratings!$A18,tournaments!V$2:V$33,0))))</f>
        <v>0</v>
      </c>
      <c r="AC18" s="6">
        <f t="shared" si="7"/>
        <v>32.316482087282211</v>
      </c>
      <c r="AD18" s="9">
        <f>IF(ISNA(MATCH(ratings!$A18,tournaments!Y$2:Y$33,0)),0,(INDEX(tournaments!Z$2:Z$33,MATCH(ratings!$A18,tournaments!Y$2:Y$33,0))))</f>
        <v>0</v>
      </c>
      <c r="AE18" s="3">
        <f>IF(ISNA(MATCH(ratings!$A18,tournaments!Y$2:Y$33,0)),0,(INDEX(tournaments!AA$2:AA$33,MATCH(ratings!$A18,tournaments!Y$2:Y$33,0))))</f>
        <v>0</v>
      </c>
      <c r="AF18" s="6">
        <f t="shared" si="8"/>
        <v>32.316482087282211</v>
      </c>
      <c r="AG18" s="9">
        <f>IF(ISNA(MATCH(ratings!$A18,tournaments!AB$2:AB$33,0)),0,(INDEX(tournaments!AC$2:AC$33,MATCH(ratings!$A18,tournaments!AB$2:AB$33,0))))</f>
        <v>0.29761278215319409</v>
      </c>
      <c r="AH18" s="3">
        <f>IF(ISNA(MATCH(ratings!$A18,tournaments!AB$2:AB$33,0)),0,(INDEX(tournaments!AD$2:AD$33,MATCH(ratings!$A18,tournaments!AB$2:AB$33,0))))</f>
        <v>66.666666666666671</v>
      </c>
      <c r="AI18" s="6">
        <f t="shared" si="9"/>
        <v>42.539536087428566</v>
      </c>
      <c r="AJ18" s="9">
        <f>IF(ISNA(MATCH(ratings!$A18,tournaments!AE$2:AE$33,0)),0,(INDEX(tournaments!AF$2:AF$33,MATCH(ratings!$A18,tournaments!AE$2:AE$33,0))))</f>
        <v>0.19674979277424276</v>
      </c>
      <c r="AK18" s="3">
        <f>IF(ISNA(MATCH(ratings!$A18,tournaments!AE$2:AE$33,0)),0,(INDEX(tournaments!AG$2:AG$33,MATCH(ratings!$A18,tournaments!AE$2:AE$33,0))))</f>
        <v>25</v>
      </c>
      <c r="AL18" s="6">
        <f t="shared" si="10"/>
        <v>39.088635996870643</v>
      </c>
      <c r="AM18" s="9">
        <f>IF(ISNA(MATCH(ratings!$A18,tournaments!AH$2:AH$33,0)),0,(INDEX(tournaments!AI$2:AI$33,MATCH(ratings!$A18,tournaments!AH$2:AH$33,0))))</f>
        <v>0.29761278215319409</v>
      </c>
      <c r="AN18" s="3">
        <f>IF(ISNA(MATCH(ratings!$A18,tournaments!AH$2:AH$33,0)),0,(INDEX(tournaments!AJ$2:AJ$33,MATCH(ratings!$A18,tournaments!AH$2:AH$33,0))))</f>
        <v>66.666666666666671</v>
      </c>
      <c r="AO18" s="6">
        <f t="shared" si="11"/>
        <v>47.296210430814753</v>
      </c>
      <c r="AP18" s="9">
        <f>IF(ISNA(MATCH(ratings!$A18,tournaments!AK$2:AK$33,0)),0,(INDEX(tournaments!AL$2:AL$33,MATCH(ratings!$A18,tournaments!AK$2:AK$33,0))))</f>
        <v>0.27509463149221647</v>
      </c>
      <c r="AQ18" s="3">
        <f>IF(ISNA(MATCH(ratings!$A18,tournaments!AK$2:AK$33,0)),0,(INDEX(tournaments!AM$2:AM$33,MATCH(ratings!$A18,tournaments!AK$2:AK$33,0))))</f>
        <v>68.75</v>
      </c>
      <c r="AR18" s="6">
        <f t="shared" si="12"/>
        <v>53.198032766461324</v>
      </c>
      <c r="AS18" s="6">
        <f>parameters!$B$3*parameters!$B$2+(1-parameters!$B$3)*ratings!AR18</f>
        <v>49.87822948981519</v>
      </c>
      <c r="AT18" s="9">
        <f>IF(ISNA(MATCH(ratings!$A18,tournaments!AN$2:AN$33,0)),0,(INDEX(tournaments!AO$2:AO$33,MATCH(ratings!$A18,tournaments!AN$2:AN$33,0))))</f>
        <v>0.30232367392896897</v>
      </c>
      <c r="AU18" s="3">
        <f>IF(ISNA(MATCH(ratings!$A18,tournaments!AN$2:AN$33,0)),0,(INDEX(tournaments!AP$2:AP$33,MATCH(ratings!$A18,tournaments!AN$2:AN$33,0))))</f>
        <v>65</v>
      </c>
      <c r="AV18" s="6">
        <f t="shared" si="13"/>
        <v>54.449898706764998</v>
      </c>
      <c r="AW18" s="9">
        <f>IF(ISNA(MATCH(ratings!$A18,tournaments!AQ$2:AQ$33,0)),0,(INDEX(tournaments!AR$2:AR$33,MATCH(ratings!$A18,tournaments!AQ$2:AQ$33,0))))</f>
        <v>0.27509463149221647</v>
      </c>
      <c r="AX18" s="3">
        <f>IF(ISNA(MATCH(ratings!$A18,tournaments!AQ$2:AQ$33,0)),0,(INDEX(tournaments!AS$2:AS$33,MATCH(ratings!$A18,tournaments!AQ$2:AQ$33,0))))</f>
        <v>61.53846153846154</v>
      </c>
      <c r="AY18" s="6">
        <f t="shared" si="14"/>
        <v>56.399924286759976</v>
      </c>
      <c r="AZ18" s="9">
        <f>IF(ISNA(MATCH(ratings!$A18,tournaments!AT$2:AT$33,0)),0,(INDEX(tournaments!AU$2:AU$33,MATCH(ratings!$A18,tournaments!AT$2:AT$33,0))))</f>
        <v>0</v>
      </c>
      <c r="BA18" s="3">
        <f>IF(ISNA(MATCH(ratings!$A18,tournaments!AT$2:AT$33,0)),0,(INDEX(tournaments!AV$2:AV$33,MATCH(ratings!$A18,tournaments!AT$2:AT$33,0))))</f>
        <v>0</v>
      </c>
      <c r="BB18" s="6">
        <f t="shared" si="15"/>
        <v>56.399924286759976</v>
      </c>
      <c r="BC18" s="9">
        <f>IF(ISNA(MATCH(ratings!$A18,tournaments!AW$2:AW$33,0)),0,(INDEX(tournaments!AX$2:AX$33,MATCH(ratings!$A18,tournaments!AW$2:AW$33,0))))</f>
        <v>0.28009321058836323</v>
      </c>
      <c r="BD18" s="3">
        <f>IF(ISNA(MATCH(ratings!$A18,tournaments!AW$2:AW$33,0)),0,(INDEX(tournaments!AY$2:AY$33,MATCH(ratings!$A18,tournaments!AW$2:AW$33,0))))</f>
        <v>75</v>
      </c>
      <c r="BE18" s="6">
        <f t="shared" si="16"/>
        <v>61.609679210468016</v>
      </c>
      <c r="BF18" s="9">
        <f>IF(ISNA(MATCH(ratings!$A18,tournaments!AZ$2:AZ$33,0)),0,(INDEX(tournaments!BA$2:BA$33,MATCH(ratings!$A18,tournaments!AZ$2:AZ$33,0))))</f>
        <v>0.15220487281725911</v>
      </c>
      <c r="BG18" s="3">
        <f>IF(ISNA(MATCH(ratings!$A18,tournaments!AZ$2:AZ$33,0)),0,(INDEX(tournaments!BB$2:BB$33,MATCH(ratings!$A18,tournaments!AZ$2:AZ$33,0))))</f>
        <v>50</v>
      </c>
      <c r="BH18" s="6">
        <f t="shared" si="17"/>
        <v>59.842629462789553</v>
      </c>
      <c r="BI18" s="9">
        <f>IF(ISNA(MATCH(ratings!$A18,tournaments!BC$2:BC$33,0)),0,(INDEX(tournaments!BD$2:BD$33,MATCH(ratings!$A18,tournaments!BC$2:BC$33,0))))</f>
        <v>0.3173941428103515</v>
      </c>
      <c r="BJ18" s="3">
        <f>IF(ISNA(MATCH(ratings!$A18,tournaments!BC$2:BC$33,0)),0,(INDEX(tournaments!BE$2:BE$33,MATCH(ratings!$A18,tournaments!BC$2:BC$33,0))))</f>
        <v>30</v>
      </c>
      <c r="BK18" s="6">
        <f t="shared" si="18"/>
        <v>50.370753665240528</v>
      </c>
      <c r="BL18" s="9">
        <f>IF(ISNA(MATCH(ratings!$A18,tournaments!BF$2:BF$33,0)),0,(INDEX(tournaments!BG$2:BG$33,MATCH(ratings!$A18,tournaments!BF$2:BF$33,0))))</f>
        <v>0.26784947093469391</v>
      </c>
      <c r="BM18" s="3">
        <f>IF(ISNA(MATCH(ratings!$A18,tournaments!BF$2:BF$33,0)),0,(INDEX(tournaments!BH$2:BH$33,MATCH(ratings!$A18,tournaments!BF$2:BF$33,0))))</f>
        <v>50</v>
      </c>
      <c r="BN18" s="6">
        <f t="shared" si="19"/>
        <v>50.271447492158757</v>
      </c>
      <c r="BO18" s="6">
        <f>parameters!$B$3*parameters!$B$2+(1-parameters!$B$3)*ratings!BN18</f>
        <v>47.244302742942885</v>
      </c>
      <c r="BP18" s="9">
        <f>IF(ISNA(MATCH(ratings!$A18,tournaments!BI$2:BI$33,0)),0,(INDEX(tournaments!BJ$2:BJ$33,MATCH(ratings!$A18,tournaments!BI$2:BI$33,0))))</f>
        <v>0</v>
      </c>
      <c r="BQ18" s="3">
        <f>IF(ISNA(MATCH(ratings!$A18,tournaments!BI$2:BI$33,0)),0,(INDEX(tournaments!BK$2:BK$33,MATCH(ratings!$A18,tournaments!BI$2:BI$33,0))))</f>
        <v>0</v>
      </c>
      <c r="BR18" s="6">
        <f t="shared" si="20"/>
        <v>47.244302742942885</v>
      </c>
      <c r="BS18" s="9">
        <f>IF(ISNA(MATCH(ratings!$A18,tournaments!BL$2:BL$33,0)),0,(INDEX(tournaments!BM$2:BM$33,MATCH(ratings!$A18,tournaments!BL$2:BL$33,0))))</f>
        <v>0.30232367392896897</v>
      </c>
      <c r="BT18" s="3">
        <f>IF(ISNA(MATCH(ratings!$A18,tournaments!BL$2:BL$33,0)),0,(INDEX(tournaments!BN$2:BN$33,MATCH(ratings!$A18,tournaments!BL$2:BL$33,0))))</f>
        <v>80</v>
      </c>
      <c r="BU18" s="6">
        <f t="shared" si="21"/>
        <v>57.147125479801446</v>
      </c>
      <c r="BV18" s="9">
        <f>IF(ISNA(MATCH(ratings!$A18,tournaments!BO$2:BO$33,0)),0,(INDEX(tournaments!BP$2:BP$33,MATCH(ratings!$A18,tournaments!BO$2:BO$33,0))))</f>
        <v>0.27202615405297914</v>
      </c>
      <c r="BW18" s="3">
        <f>IF(ISNA(MATCH(ratings!$A18,tournaments!BO$2:BO$33,0)),0,(INDEX(tournaments!BQ$2:BQ$33,MATCH(ratings!$A18,tournaments!BO$2:BO$33,0))))</f>
        <v>33.333333333333336</v>
      </c>
      <c r="BX18" s="6">
        <f t="shared" si="22"/>
        <v>50.669151188780688</v>
      </c>
      <c r="BY18" s="9">
        <f>IF(ISNA(MATCH(ratings!$A18,tournaments!BR$2:BR$33,0)),0,(INDEX(tournaments!BS$2:BS$33,MATCH(ratings!$A18,tournaments!BR$2:BR$33,0))))</f>
        <v>6.0098336782686557E-2</v>
      </c>
      <c r="BZ18" s="3">
        <f>IF(ISNA(MATCH(ratings!$A18,tournaments!BR$2:BR$33,0)),0,(INDEX(tournaments!BT$2:BT$33,MATCH(ratings!$A18,tournaments!BR$2:BR$33,0))))</f>
        <v>100</v>
      </c>
      <c r="CA18" s="6">
        <f t="shared" si="23"/>
        <v>53.633853154413138</v>
      </c>
      <c r="CB18" s="9">
        <f>IF(ISNA(MATCH(ratings!$A18,tournaments!BU$2:BU$33,0)),0,(INDEX(tournaments!BV$2:BV$33,MATCH(ratings!$A18,tournaments!BU$2:BU$33,0))))</f>
        <v>0.24529244231944802</v>
      </c>
      <c r="CC18" s="3">
        <f>IF(ISNA(MATCH(ratings!$A18,tournaments!BU$2:BU$33,0)),0,(INDEX(tournaments!BW$2:BW$33,MATCH(ratings!$A18,tournaments!BU$2:BU$33,0))))</f>
        <v>50</v>
      </c>
      <c r="CD18" s="6">
        <f t="shared" si="24"/>
        <v>52.742496439136907</v>
      </c>
      <c r="CE18" s="9">
        <f>IF(ISNA(MATCH(ratings!$A18,tournaments!BX$2:BX$33,0)),0,(INDEX(tournaments!BY$2:BY$33,MATCH(ratings!$A18,tournaments!BX$2:BX$33,0))))</f>
        <v>0.27202615405297914</v>
      </c>
      <c r="CF18" s="3">
        <f>IF(ISNA(MATCH(ratings!$A18,tournaments!BX$2:BX$33,0)),0,(INDEX(tournaments!BZ$2:BZ$33,MATCH(ratings!$A18,tournaments!BX$2:BX$33,0))))</f>
        <v>58.333333333333336</v>
      </c>
      <c r="CG18" s="6">
        <f t="shared" si="25"/>
        <v>54.263350297402667</v>
      </c>
      <c r="CH18" s="9">
        <f>IF(ISNA(MATCH(ratings!$A18,tournaments!CA$2:CA$33,0)),0,(INDEX(tournaments!CB$2:CB$33,MATCH(ratings!$A18,tournaments!CA$2:CA$33,0))))</f>
        <v>0</v>
      </c>
      <c r="CI18" s="3">
        <f>IF(ISNA(MATCH(ratings!$A18,tournaments!CA$2:CA$33,0)),0,(INDEX(tournaments!CC$2:CC$33,MATCH(ratings!$A18,tournaments!CA$2:CA$33,0))))</f>
        <v>0</v>
      </c>
      <c r="CJ18" s="6">
        <f t="shared" si="26"/>
        <v>54.263350297402667</v>
      </c>
      <c r="CK18" s="9">
        <f>IF(ISNA(MATCH(ratings!$A18,tournaments!CD$2:CD$33,0)),0,(INDEX(tournaments!CE$2:CE$33,MATCH(ratings!$A18,tournaments!CD$2:CD$33,0))))</f>
        <v>0.30319371756708224</v>
      </c>
      <c r="CL18" s="3">
        <f>IF(ISNA(MATCH(ratings!$A18,tournaments!CD$2:CD$33,0)),0,(INDEX(tournaments!CF$2:CF$33,MATCH(ratings!$A18,tournaments!CD$2:CD$33,0))))</f>
        <v>65.625</v>
      </c>
      <c r="CM18" s="6">
        <f t="shared" si="27"/>
        <v>57.708131108428084</v>
      </c>
      <c r="CN18" s="6">
        <f>parameters!$B$3*parameters!$B$2+(1-parameters!$B$3)*ratings!CM18</f>
        <v>53.937317997585275</v>
      </c>
      <c r="CO18" s="9">
        <f>IF(ISNA(MATCH(ratings!$A18,tournaments!CG$2:CG$33,0)),0,(INDEX(tournaments!CH$2:CH$33,MATCH(ratings!$A18,tournaments!CG$2:CG$33,0))))</f>
        <v>0.28270275347053608</v>
      </c>
      <c r="CP18" s="3">
        <f>IF(ISNA(MATCH(ratings!$A18,tournaments!CG$2:CG$33,0)),0,(INDEX(tournaments!CI$2:CI$33,MATCH(ratings!$A18,tournaments!CG$2:CG$33,0))))</f>
        <v>70.588235294117652</v>
      </c>
      <c r="CQ18" s="6">
        <f t="shared" si="28"/>
        <v>58.644578165125154</v>
      </c>
      <c r="CR18" s="9">
        <f>IF(ISNA(MATCH(ratings!$A18,tournaments!CJ$2:CJ$33,0)),0,(INDEX(tournaments!CK$2:CK$33,MATCH(ratings!$A18,tournaments!CJ$2:CJ$33,0))))</f>
        <v>0.28009321058836323</v>
      </c>
      <c r="CS18" s="3">
        <f>IF(ISNA(MATCH(ratings!$A18,tournaments!CJ$2:CJ$33,0)),0,(INDEX(tournaments!CL$2:CL$33,MATCH(ratings!$A18,tournaments!CJ$2:CJ$33,0))))</f>
        <v>56.25</v>
      </c>
      <c r="CT18" s="6">
        <f t="shared" si="29"/>
        <v>57.97387307885046</v>
      </c>
      <c r="CU18" s="9">
        <f>IF(ISNA(MATCH(ratings!$A18,tournaments!CM$2:CM$33,0)),0,(INDEX(tournaments!CN$2:CN$33,MATCH(ratings!$A18,tournaments!CM$2:CM$33,0))))</f>
        <v>0.27202615405297914</v>
      </c>
      <c r="CV18" s="3">
        <f>IF(ISNA(MATCH(ratings!$A18,tournaments!CM$2:CM$33,0)),0,(INDEX(tournaments!CO$2:CO$33,MATCH(ratings!$A18,tournaments!CM$2:CM$33,0))))</f>
        <v>50</v>
      </c>
      <c r="CW18" s="6">
        <f t="shared" si="30"/>
        <v>55.804771052304176</v>
      </c>
      <c r="CX18" s="9">
        <f>IF(ISNA(MATCH(ratings!$A18,tournaments!CP$2:CP$33,0)),0,(INDEX(tournaments!CQ$2:CQ$33,MATCH(ratings!$A18,tournaments!CP$2:CP$33,0))))</f>
        <v>0</v>
      </c>
      <c r="CY18" s="3">
        <f>IF(ISNA(MATCH(ratings!$A18,tournaments!CP$2:CP$33,0)),0,(INDEX(tournaments!CR$2:CR$33,MATCH(ratings!$A18,tournaments!CP$2:CP$33,0))))</f>
        <v>0</v>
      </c>
      <c r="CZ18" s="6">
        <f t="shared" si="31"/>
        <v>55.804771052304176</v>
      </c>
      <c r="DA18" s="9">
        <f>IF(ISNA(MATCH(ratings!$A18,tournaments!CS$2:CS$33,0)),0,(INDEX(tournaments!CT$2:CT$33,MATCH(ratings!$A18,tournaments!CS$2:CS$33,0))))</f>
        <v>0</v>
      </c>
      <c r="DB18" s="3">
        <f>IF(ISNA(MATCH(ratings!$A18,tournaments!CS$2:CS$33,0)),0,(INDEX(tournaments!CU$2:CU$33,MATCH(ratings!$A18,tournaments!CS$2:CS$33,0))))</f>
        <v>0</v>
      </c>
      <c r="DC18" s="6">
        <f t="shared" si="32"/>
        <v>55.804771052304176</v>
      </c>
      <c r="DD18" s="9">
        <f>IF(ISNA(MATCH(ratings!$A18,tournaments!CV$2:CV$33,0)),0,(INDEX(tournaments!CW$2:CW$33,MATCH(ratings!$A18,tournaments!CV$2:CV$33,0))))</f>
        <v>0.34264004858472374</v>
      </c>
      <c r="DE18" s="3">
        <f>IF(ISNA(MATCH(ratings!$A18,tournaments!CV$2:CV$33,0)),0,(INDEX(tournaments!CX$2:CX$33,MATCH(ratings!$A18,tournaments!CV$2:CV$33,0))))</f>
        <v>37.5</v>
      </c>
      <c r="DF18" s="6">
        <f t="shared" si="33"/>
        <v>49.53282340961043</v>
      </c>
      <c r="DG18" s="9">
        <f>IF(ISNA(MATCH(ratings!$A18,tournaments!CY$2:CY$33,0)),0,(INDEX(tournaments!CZ$2:CZ$33,MATCH(ratings!$A18,tournaments!CY$2:CY$33,0))))</f>
        <v>0</v>
      </c>
      <c r="DH18" s="3">
        <f>IF(ISNA(MATCH(ratings!$A18,tournaments!CY$2:CY$33,0)),0,(INDEX(tournaments!DA$2:DA$33,MATCH(ratings!$A18,tournaments!CY$2:CY$33,0))))</f>
        <v>0</v>
      </c>
      <c r="DI18" s="6">
        <f t="shared" si="34"/>
        <v>49.53282340961043</v>
      </c>
      <c r="DJ18" s="9">
        <f>IF(ISNA(MATCH(ratings!$A18,tournaments!DB$2:DB$33,0)),0,(INDEX(tournaments!DC$2:DC$33,MATCH(ratings!$A18,tournaments!DB$2:DB$33,0))))</f>
        <v>0.29154855817553138</v>
      </c>
      <c r="DK18" s="3">
        <f>IF(ISNA(MATCH(ratings!$A18,tournaments!DB$2:DB$33,0)),0,(INDEX(tournaments!DD$2:DD$33,MATCH(ratings!$A18,tournaments!DB$2:DB$33,0))))</f>
        <v>76.92307692307692</v>
      </c>
      <c r="DL18" s="6">
        <f t="shared" si="35"/>
        <v>57.518412329523869</v>
      </c>
      <c r="DM18" s="6">
        <f>parameters!$B$3*parameters!$B$2+(1-parameters!$B$3)*ratings!DL18</f>
        <v>53.766571096571482</v>
      </c>
      <c r="DN18" s="9">
        <f>IF(ISNA(MATCH(ratings!$A18,tournaments!DE$2:DE$33,0)),0,(INDEX(tournaments!DF$2:DF$33,MATCH(ratings!$A18,tournaments!DE$2:DE$33,0))))</f>
        <v>0.22610580396031379</v>
      </c>
      <c r="DO18" s="3">
        <f>IF(ISNA(MATCH(ratings!$A18,tournaments!DE$2:DE$33,0)),0,(INDEX(tournaments!DG$2:DG$33,MATCH(ratings!$A18,tournaments!DE$2:DE$33,0))))</f>
        <v>70</v>
      </c>
      <c r="DP18" s="6">
        <f t="shared" si="36"/>
        <v>57.437043589813783</v>
      </c>
      <c r="DQ18" s="9">
        <f>IF(ISNA(MATCH(ratings!$A18,tournaments!DH$2:DH$33,0)),0,(INDEX(tournaments!DI$2:DI$33,MATCH(ratings!$A18,tournaments!DH$2:DH$33,0))))</f>
        <v>0</v>
      </c>
      <c r="DR18" s="3">
        <f>IF(ISNA(MATCH(ratings!$A18,tournaments!DH$2:DH$33,0)),0,(INDEX(tournaments!DJ$2:DJ$33,MATCH(ratings!$A18,tournaments!DH$2:DH$33,0))))</f>
        <v>0</v>
      </c>
      <c r="DS18" s="6">
        <f t="shared" si="37"/>
        <v>57.437043589813783</v>
      </c>
      <c r="DT18" s="9">
        <f>IF(ISNA(MATCH(ratings!$A18,tournaments!DK$2:DK$33,0)),0,(INDEX(tournaments!DL$2:DL$33,MATCH(ratings!$A18,tournaments!DK$2:DK$33,0))))</f>
        <v>0.24039334713074623</v>
      </c>
      <c r="DU18" s="3">
        <f>IF(ISNA(MATCH(ratings!$A18,tournaments!DK$2:DK$33,0)),0,(INDEX(tournaments!DM$2:DM$33,MATCH(ratings!$A18,tournaments!DK$2:DK$33,0))))</f>
        <v>50</v>
      </c>
      <c r="DV18" s="6">
        <f t="shared" si="38"/>
        <v>55.649227788501186</v>
      </c>
      <c r="DW18" s="9">
        <f>IF(ISNA(MATCH(ratings!$A18,tournaments!DN$2:DN$33,0)),0,(INDEX(tournaments!DO$2:DO$33,MATCH(ratings!$A18,tournaments!DN$2:DN$33,0))))</f>
        <v>0.26357005824535473</v>
      </c>
      <c r="DX18" s="3">
        <f>IF(ISNA(MATCH(ratings!$A18,tournaments!DN$2:DN$33,0)),0,(INDEX(tournaments!DP$2:DP$33,MATCH(ratings!$A18,tournaments!DN$2:DN$33,0))))</f>
        <v>62.5</v>
      </c>
      <c r="DY18" s="6">
        <f t="shared" si="39"/>
        <v>57.454886219311589</v>
      </c>
      <c r="DZ18" s="9">
        <f>IF(ISNA(MATCH(ratings!$A18,tournaments!DQ$2:DQ$33,0)),0,(INDEX(tournaments!DR$2:DR$33,MATCH(ratings!$A18,tournaments!DQ$2:DQ$33,0))))</f>
        <v>0.25581508551359278</v>
      </c>
      <c r="EA18" s="3">
        <f>IF(ISNA(MATCH(ratings!$A18,tournaments!DQ$2:DQ$33,0)),0,(INDEX(tournaments!DS$2:DS$33,MATCH(ratings!$A18,tournaments!DQ$2:DQ$33,0))))</f>
        <v>63.636363636363633</v>
      </c>
      <c r="EB18" s="6">
        <f t="shared" si="40"/>
        <v>59.0362013933551</v>
      </c>
      <c r="EC18" s="9">
        <f>IF(ISNA(MATCH(ratings!$A18,tournaments!DT$2:DT$33,0)),0,(INDEX(tournaments!DU$2:DU$33,MATCH(ratings!$A18,tournaments!DT$2:DT$33,0))))</f>
        <v>0</v>
      </c>
      <c r="ED18" s="3">
        <f>IF(ISNA(MATCH(ratings!$A18,tournaments!DT$2:DT$33,0)),0,(INDEX(tournaments!DV$2:DV$33,MATCH(ratings!$A18,tournaments!DT$2:DT$33,0))))</f>
        <v>0</v>
      </c>
      <c r="EE18" s="6">
        <f t="shared" si="41"/>
        <v>59.0362013933551</v>
      </c>
      <c r="EF18" s="9">
        <f>IF(ISNA(MATCH(ratings!$A18,tournaments!DW$2:DW$33,0)),0,(INDEX(tournaments!DX$2:DX$33,MATCH(ratings!$A18,tournaments!DW$2:DW$33,0))))</f>
        <v>0</v>
      </c>
      <c r="EG18" s="3">
        <f>IF(ISNA(MATCH(ratings!$A18,tournaments!DW$2:DW$33,0)),0,(INDEX(tournaments!DY$2:DY$33,MATCH(ratings!$A18,tournaments!DW$2:DW$33,0))))</f>
        <v>0</v>
      </c>
      <c r="EH18" s="6">
        <f t="shared" si="42"/>
        <v>59.0362013933551</v>
      </c>
      <c r="EI18" s="9">
        <f>IF(ISNA(MATCH(ratings!$A18,tournaments!DZ$2:DZ$33,0)),0,(INDEX(tournaments!EA$2:EA$33,MATCH(ratings!$A18,tournaments!DZ$2:DZ$33,0))))</f>
        <v>0</v>
      </c>
      <c r="EJ18" s="3">
        <f>IF(ISNA(MATCH(ratings!$A18,tournaments!DZ$2:DZ$33,0)),0,(INDEX(tournaments!EB$2:EB$33,MATCH(ratings!$A18,tournaments!DZ$2:DZ$33,0))))</f>
        <v>0</v>
      </c>
      <c r="EK18" s="6">
        <f t="shared" si="43"/>
        <v>59.0362013933551</v>
      </c>
      <c r="EL18" s="6">
        <f>parameters!$B$3*parameters!$B$2+(1-parameters!$B$3)*ratings!EK18</f>
        <v>55.132581254019591</v>
      </c>
      <c r="EM18" s="9">
        <f>IF(ISNA(MATCH(ratings!$A18,tournaments!EC$2:EC$33,0)),0,(INDEX(tournaments!ED$2:ED$33,MATCH(ratings!$A18,tournaments!EC$2:EC$33,0))))</f>
        <v>0.26357005824535473</v>
      </c>
      <c r="EN18" s="3">
        <f>IF(ISNA(MATCH(ratings!$A18,tournaments!EC$2:EC$33,0)),0,(INDEX(tournaments!EE$2:EE$33,MATCH(ratings!$A18,tournaments!EC$2:EC$33,0))))</f>
        <v>41.666666666666664</v>
      </c>
      <c r="EO18" s="6">
        <f t="shared" si="44"/>
        <v>51.583369361904012</v>
      </c>
      <c r="EP18" s="9">
        <f>IF(ISNA(MATCH(ratings!$A18,tournaments!EF$2:EF$33,0)),0,(INDEX(tournaments!EG$2:EG$33,MATCH(ratings!$A18,tournaments!EF$2:EF$33,0))))</f>
        <v>0.27910469727355369</v>
      </c>
      <c r="EQ18" s="3">
        <f>IF(ISNA(MATCH(ratings!$A18,tournaments!EF$2:EF$33,0)),0,(INDEX(tournaments!EH$2:EH$33,MATCH(ratings!$A18,tournaments!EF$2:EF$33,0))))</f>
        <v>53.333333333333336</v>
      </c>
      <c r="ER18" s="6">
        <f t="shared" si="45"/>
        <v>52.071792526389416</v>
      </c>
      <c r="ES18" s="9">
        <f>IF(ISNA(MATCH(ratings!$A18,tournaments!EI$2:EI$33,0)),0,(INDEX(tournaments!EJ$2:EJ$33,MATCH(ratings!$A18,tournaments!EI$2:EI$33,0))))</f>
        <v>0.30232367392896897</v>
      </c>
      <c r="ET18" s="3">
        <f>IF(ISNA(MATCH(ratings!$A18,tournaments!EI$2:EI$33,0)),0,(INDEX(tournaments!EK$2:EK$33,MATCH(ratings!$A18,tournaments!EI$2:EI$33,0))))</f>
        <v>65</v>
      </c>
      <c r="EU18" s="6">
        <f t="shared" si="46"/>
        <v>55.980295707127318</v>
      </c>
      <c r="EV18" s="9">
        <f>IF(ISNA(MATCH(ratings!$A18,tournaments!EL$2:EL$33,0)),0,(INDEX(tournaments!EM$2:EM$33,MATCH(ratings!$A18,tournaments!EL$2:EL$33,0))))</f>
        <v>0.27305493944660397</v>
      </c>
      <c r="EW18" s="3">
        <f>IF(ISNA(MATCH(ratings!$A18,tournaments!EL$2:EL$33,0)),0,(INDEX(tournaments!EN$2:EN$33,MATCH(ratings!$A18,tournaments!EL$2:EL$33,0))))</f>
        <v>54.545454545454547</v>
      </c>
      <c r="EX18" s="6">
        <f t="shared" si="47"/>
        <v>55.588505240611262</v>
      </c>
      <c r="EY18" s="9">
        <f>IF(ISNA(MATCH(ratings!$A18,tournaments!EO$2:EO$33,0)),0,(INDEX(tournaments!EP$2:EP$33,MATCH(ratings!$A18,tournaments!EO$2:EO$33,0))))</f>
        <v>0</v>
      </c>
      <c r="EZ18" s="3">
        <f>IF(ISNA(MATCH(ratings!$A18,tournaments!EO$2:EO$33,0)),0,(INDEX(tournaments!EQ$2:EQ$33,MATCH(ratings!$A18,tournaments!EO$2:EO$33,0))))</f>
        <v>0</v>
      </c>
      <c r="FA18" s="6">
        <f t="shared" si="48"/>
        <v>55.588505240611262</v>
      </c>
      <c r="FB18" s="9">
        <f>IF(ISNA(MATCH(ratings!$A18,tournaments!ER$2:ER$33,0)),0,(INDEX(tournaments!ES$2:ES$33,MATCH(ratings!$A18,tournaments!ER$2:ER$33,0))))</f>
        <v>0.27202615405297914</v>
      </c>
      <c r="FC18" s="3">
        <f>IF(ISNA(MATCH(ratings!$A18,tournaments!ER$2:ER$33,0)),0,(INDEX(tournaments!ET$2:ET$33,MATCH(ratings!$A18,tournaments!ER$2:ER$33,0))))</f>
        <v>45.833333333333336</v>
      </c>
      <c r="FD18" s="6">
        <f t="shared" si="49"/>
        <v>52.934843344548781</v>
      </c>
      <c r="FE18" s="9">
        <f>IF(ISNA(MATCH(ratings!$A18,tournaments!EU$2:EU$33,0)),0,(INDEX(tournaments!EV$2:EV$33,MATCH(ratings!$A18,tournaments!EU$2:EU$33,0))))</f>
        <v>0.25467787323458613</v>
      </c>
      <c r="FF18" s="3">
        <f>IF(ISNA(MATCH(ratings!$A18,tournaments!EU$2:EU$33,0)),0,(INDEX(tournaments!EW$2:EW$33,MATCH(ratings!$A18,tournaments!EU$2:EU$33,0))))</f>
        <v>37.5</v>
      </c>
      <c r="FG18" s="6">
        <f t="shared" si="50"/>
        <v>49.003930267850095</v>
      </c>
      <c r="FH18" s="6">
        <f>parameters!$B$3*parameters!$B$2+(1-parameters!$B$3)*ratings!FG18</f>
        <v>46.103537241065084</v>
      </c>
      <c r="FI18" s="9">
        <f>IF(ISNA(MATCH(ratings!$A18,tournaments!EX$2:EX$33,0)),0,(INDEX(tournaments!EY$2:EY$33,MATCH(ratings!$A18,tournaments!EX$2:EX$33,0))))</f>
        <v>0.25467787323458613</v>
      </c>
      <c r="FJ18" s="3">
        <f>IF(ISNA(MATCH(ratings!$A18,tournaments!EX$2:EX$33,0)),0,(INDEX(tournaments!EZ$2:EZ$33,MATCH(ratings!$A18,tournaments!EX$2:EX$33,0))))</f>
        <v>50</v>
      </c>
      <c r="FK18" s="6">
        <f t="shared" si="71"/>
        <v>47.095880089648396</v>
      </c>
      <c r="FL18" s="9">
        <f>IF(ISNA(MATCH(ratings!$A18,tournaments!FA$2:FA$33,0)),0,(INDEX(tournaments!FB$2:FB$33,MATCH(ratings!$A18,tournaments!FA$2:FA$33,0))))</f>
        <v>0.27610569760990422</v>
      </c>
      <c r="FM18" s="3">
        <f>IF(ISNA(MATCH(ratings!$A18,tournaments!FA$2:FA$33,0)),0,(INDEX(tournaments!FC$2:FC$33,MATCH(ratings!$A18,tournaments!FA$2:FA$33,0))))</f>
        <v>57.142857142857146</v>
      </c>
      <c r="FN18" s="6">
        <f t="shared" si="51"/>
        <v>49.869907697795298</v>
      </c>
      <c r="FO18" s="9">
        <f>IF(ISNA(MATCH(ratings!$A18,tournaments!FD$2:FD$33,0)),0,(INDEX(tournaments!FE$2:FE$33,MATCH(ratings!$A18,tournaments!FD$2:FD$33,0))))</f>
        <v>0.24039334713074623</v>
      </c>
      <c r="FP18" s="3">
        <f>IF(ISNA(MATCH(ratings!$A18,tournaments!FD$2:FD$33,0)),0,(INDEX(tournaments!FF$2:FF$33,MATCH(ratings!$A18,tournaments!FD$2:FD$33,0))))</f>
        <v>50</v>
      </c>
      <c r="FQ18" s="6">
        <f t="shared" si="52"/>
        <v>49.901181021758234</v>
      </c>
      <c r="FR18" s="9">
        <f>IF(ISNA(MATCH(ratings!$A18,tournaments!FG$2:FG$33,0)),0,(INDEX(tournaments!FH$2:FH$33,MATCH(ratings!$A18,tournaments!FG$2:FG$33,0))))</f>
        <v>0</v>
      </c>
      <c r="FS18" s="3">
        <f>IF(ISNA(MATCH(ratings!$A18,tournaments!FG$2:FG$33,0)),0,(INDEX(tournaments!FI$2:FI$33,MATCH(ratings!$A18,tournaments!FG$2:FG$33,0))))</f>
        <v>0</v>
      </c>
      <c r="FT18" s="6">
        <f t="shared" si="53"/>
        <v>49.901181021758234</v>
      </c>
      <c r="FU18" s="9">
        <f>IF(ISNA(MATCH(ratings!$A18,tournaments!FJ$2:FJ$33,0)),0,(INDEX(tournaments!FK$2:FK$33,MATCH(ratings!$A18,tournaments!FJ$2:FJ$33,0))))</f>
        <v>0.22474125530556066</v>
      </c>
      <c r="FV18" s="3">
        <f>IF(ISNA(MATCH(ratings!$A18,tournaments!FJ$2:FJ$33,0)),0,(INDEX(tournaments!FL$2:FL$33,MATCH(ratings!$A18,tournaments!FJ$2:FJ$33,0))))</f>
        <v>75</v>
      </c>
      <c r="FW18" s="6">
        <f t="shared" si="54"/>
        <v>55.541921105615316</v>
      </c>
      <c r="FX18" s="9">
        <f>IF(ISNA(MATCH(ratings!$A18,tournaments!FM$2:FM$33,0)),0,(INDEX(tournaments!FN$2:FN$33,MATCH(ratings!$A18,tournaments!FM$2:FM$33,0))))</f>
        <v>0.21337213893344653</v>
      </c>
      <c r="FY18" s="3">
        <f>IF(ISNA(MATCH(ratings!$A18,tournaments!FM$2:FM$33,0)),0,(INDEX(tournaments!FO$2:FO$33,MATCH(ratings!$A18,tournaments!FM$2:FM$33,0))))</f>
        <v>50</v>
      </c>
      <c r="FZ18" s="6">
        <f t="shared" si="55"/>
        <v>54.359429545509762</v>
      </c>
      <c r="GA18" s="6">
        <f>parameters!$B$3*parameters!$B$2+(1-parameters!$B$3)*ratings!FZ18</f>
        <v>50.923486590958788</v>
      </c>
      <c r="GB18" s="9">
        <f>IF(ISNA(MATCH(ratings!$A18,tournaments!FP$2:FP$33,0)),0,(INDEX(tournaments!FQ$2:FQ$33,MATCH(ratings!$A18,tournaments!FP$2:FP$33,0))))</f>
        <v>0.24039334713074623</v>
      </c>
      <c r="GC18" s="3">
        <f>IF(ISNA(MATCH(ratings!$A18,tournaments!FP$2:FP$33,0)),0,(INDEX(tournaments!FR$2:FR$33,MATCH(ratings!$A18,tournaments!FP$2:FP$33,0))))</f>
        <v>25</v>
      </c>
      <c r="GD18" s="6">
        <f t="shared" si="56"/>
        <v>44.691652880059188</v>
      </c>
      <c r="GE18" s="9">
        <f>IF(ISNA(MATCH(ratings!$A18,tournaments!FS$2:FS$33,0)),0,(INDEX(tournaments!FT$2:FT$33,MATCH(ratings!$A18,tournaments!FS$2:FS$33,0))))</f>
        <v>0</v>
      </c>
      <c r="GF18" s="3">
        <f>IF(ISNA(MATCH(ratings!$A18,tournaments!FS$2:FS$33,0)),0,(INDEX(tournaments!FU$2:FU$33,MATCH(ratings!$A18,tournaments!FS$2:FS$33,0))))</f>
        <v>0</v>
      </c>
      <c r="GG18" s="6">
        <f t="shared" si="57"/>
        <v>44.691652880059188</v>
      </c>
      <c r="GH18" s="9">
        <f>IF(ISNA(MATCH(ratings!$A18,tournaments!FV$2:FV$33,0)),0,(INDEX(tournaments!FW$2:FW$33,MATCH(ratings!$A18,tournaments!FV$2:FV$33,0))))</f>
        <v>0.19674979277424276</v>
      </c>
      <c r="GI18" s="3">
        <f>IF(ISNA(MATCH(ratings!$A18,tournaments!FV$2:FV$33,0)),0,(INDEX(tournaments!FX$2:FX$33,MATCH(ratings!$A18,tournaments!FV$2:FV$33,0))))</f>
        <v>75</v>
      </c>
      <c r="GJ18" s="6">
        <f t="shared" si="58"/>
        <v>50.654813895237361</v>
      </c>
      <c r="GK18" s="9">
        <f>IF(ISNA(MATCH(ratings!$A18,tournaments!FY$2:FY$33,0)),0,(INDEX(tournaments!FZ$2:FZ$33,MATCH(ratings!$A18,tournaments!FY$2:FY$33,0))))</f>
        <v>0.20938709285145507</v>
      </c>
      <c r="GL18" s="3">
        <f>IF(ISNA(MATCH(ratings!$A18,tournaments!FY$2:FY$33,0)),0,(INDEX(tournaments!GA$2:GA$33,MATCH(ratings!$A18,tournaments!FY$2:FY$33,0))))</f>
        <v>0</v>
      </c>
      <c r="GM18" s="6">
        <f t="shared" si="59"/>
        <v>40.048349674782116</v>
      </c>
      <c r="GN18" s="9">
        <f>IF(ISNA(MATCH(ratings!$A18,tournaments!GB$2:GB$33,0)),0,(INDEX(tournaments!GC$2:GC$33,MATCH(ratings!$A18,tournaments!GB$2:GB$33,0))))</f>
        <v>0</v>
      </c>
      <c r="GO18" s="3">
        <f>IF(ISNA(MATCH(ratings!$A18,tournaments!GB$2:GB$33,0)),0,(INDEX(tournaments!GD$2:GD$33,MATCH(ratings!$A18,tournaments!GB$2:GB$33,0))))</f>
        <v>0</v>
      </c>
      <c r="GP18" s="6">
        <f t="shared" si="60"/>
        <v>40.048349674782116</v>
      </c>
      <c r="GQ18" s="9">
        <f>IF(ISNA(MATCH(ratings!$A18,tournaments!GE$2:GE$33,0)),0,(INDEX(tournaments!GF$2:GF$33,MATCH(ratings!$A18,tournaments!GE$2:GE$33,0))))</f>
        <v>0</v>
      </c>
      <c r="GR18" s="3">
        <f>IF(ISNA(MATCH(ratings!$A18,tournaments!GE$2:GE$33,0)),0,(INDEX(tournaments!GG$2:GG$33,MATCH(ratings!$A18,tournaments!GE$2:GE$33,0))))</f>
        <v>0</v>
      </c>
      <c r="GS18" s="6">
        <f t="shared" si="61"/>
        <v>40.048349674782116</v>
      </c>
      <c r="GT18" s="6">
        <f>parameters!$B$3*parameters!$B$2+(1-parameters!$B$3)*ratings!GS18</f>
        <v>38.043514707303906</v>
      </c>
      <c r="GU18" s="9">
        <f>IF(ISNA(MATCH(ratings!$A18,tournaments!GH$2:GH$33,0)),0,(INDEX(tournaments!GI$2:GI$33,MATCH(ratings!$A18,tournaments!GH$2:GH$33,0))))</f>
        <v>0.24039334713074623</v>
      </c>
      <c r="GV18" s="3">
        <f>IF(ISNA(MATCH(ratings!$A18,tournaments!GH$2:GH$33,0)),0,(INDEX(tournaments!GJ$2:GJ$33,MATCH(ratings!$A18,tournaments!GH$2:GH$33,0))))</f>
        <v>75</v>
      </c>
      <c r="GW18" s="6">
        <f t="shared" si="62"/>
        <v>46.927607905003313</v>
      </c>
      <c r="GX18" s="9">
        <f>IF(ISNA(MATCH(ratings!$A18,tournaments!GK$2:GK$33,0)),0,(INDEX(tournaments!GL$2:GL$33,MATCH(ratings!$A18,tournaments!GK$2:GK$33,0))))</f>
        <v>0</v>
      </c>
      <c r="GY18" s="3">
        <f>IF(ISNA(MATCH(ratings!$A18,tournaments!GK$2:GK$33,0)),0,(INDEX(tournaments!GM$2:GM$33,MATCH(ratings!$A18,tournaments!GK$2:GK$33,0))))</f>
        <v>0</v>
      </c>
      <c r="GZ18" s="6">
        <f t="shared" si="63"/>
        <v>46.927607905003313</v>
      </c>
      <c r="HA18" s="9">
        <f>IF(ISNA(MATCH(ratings!$A18,tournaments!GN$2:GN$33,0)),0,(INDEX(tournaments!GO$2:GO$33,MATCH(ratings!$A18,tournaments!GN$2:GN$33,0))))</f>
        <v>0.27943481242261126</v>
      </c>
      <c r="HB18" s="3">
        <f>IF(ISNA(MATCH(ratings!$A18,tournaments!GN$2:GN$33,0)),0,(INDEX(tournaments!GP$2:GP$33,MATCH(ratings!$A18,tournaments!GN$2:GN$33,0))))</f>
        <v>33.333333333333336</v>
      </c>
      <c r="HC18" s="6">
        <f t="shared" si="64"/>
        <v>43.128894340047239</v>
      </c>
      <c r="HD18" s="9">
        <f>IF(ISNA(MATCH(ratings!$A18,tournaments!GQ$2:GQ$33,0)),0,(INDEX(tournaments!GR$2:GR$33,MATCH(ratings!$A18,tournaments!GQ$2:GQ$33,0))))</f>
        <v>0</v>
      </c>
      <c r="HE18" s="3">
        <f>IF(ISNA(MATCH(ratings!$A18,tournaments!GQ$2:GQ$33,0)),0,(INDEX(tournaments!GS$2:GS$33,MATCH(ratings!$A18,tournaments!GQ$2:GQ$33,0))))</f>
        <v>0</v>
      </c>
      <c r="HF18" s="6">
        <f t="shared" si="65"/>
        <v>43.128894340047239</v>
      </c>
      <c r="HG18" s="9">
        <f>IF(ISNA(MATCH(ratings!$A18,tournaments!GT$2:GT$33,0)),0,(INDEX(tournaments!GU$2:GU$33,MATCH(ratings!$A18,tournaments!GT$2:GT$33,0))))</f>
        <v>0</v>
      </c>
      <c r="HH18" s="3">
        <f>IF(ISNA(MATCH(ratings!$A18,tournaments!GT$2:GT$33,0)),0,(INDEX(tournaments!GV$2:GV$33,MATCH(ratings!$A18,tournaments!GT$2:GT$33,0))))</f>
        <v>0</v>
      </c>
      <c r="HI18" s="6">
        <f t="shared" si="66"/>
        <v>43.128894340047239</v>
      </c>
      <c r="HJ18" s="9">
        <f>IF(ISNA(MATCH(ratings!$A18,tournaments!GW$2:GW$33,0)),0,(INDEX(tournaments!GX$2:GX$33,MATCH(ratings!$A18,tournaments!GW$2:GW$33,0))))</f>
        <v>0</v>
      </c>
      <c r="HK18" s="3">
        <f>IF(ISNA(MATCH(ratings!$A18,tournaments!GW$2:GW$33,0)),0,(INDEX(tournaments!GY$2:GY$33,MATCH(ratings!$A18,tournaments!GW$2:GW$33,0))))</f>
        <v>0</v>
      </c>
      <c r="HL18" s="6">
        <f t="shared" si="67"/>
        <v>43.128894340047239</v>
      </c>
      <c r="HM18" s="9">
        <f>IF(ISNA(MATCH(ratings!$A18,tournaments!GZ$2:GZ$33,0)),0,(INDEX(tournaments!HA$2:HA$33,MATCH(ratings!$A18,tournaments!GZ$2:GZ$33,0))))</f>
        <v>0</v>
      </c>
      <c r="HN18" s="3">
        <f>IF(ISNA(MATCH(ratings!$A18,tournaments!GZ$2:GZ$33,0)),0,(INDEX(tournaments!HB$2:HB$33,MATCH(ratings!$A18,tournaments!GZ$2:GZ$33,0))))</f>
        <v>0</v>
      </c>
      <c r="HO18" s="6">
        <f t="shared" si="68"/>
        <v>43.128894340047239</v>
      </c>
      <c r="HP18" s="9">
        <f>IF(ISNA(MATCH(ratings!$A18,tournaments!HC$2:HC$33,0)),0,(INDEX(tournaments!HD$2:HD$33,MATCH(ratings!$A18,tournaments!HC$2:HC$33,0))))</f>
        <v>0.24039334713074623</v>
      </c>
      <c r="HQ18" s="3">
        <f>IF(ISNA(MATCH(ratings!$A18,tournaments!HC$2:HC$33,0)),0,(INDEX(tournaments!HE$2:HE$33,MATCH(ratings!$A18,tournaments!HC$2:HC$33,0))))</f>
        <v>50</v>
      </c>
      <c r="HR18" s="6">
        <f t="shared" si="69"/>
        <v>44.780662428132295</v>
      </c>
      <c r="HS18" s="9">
        <f>IF(ISNA(MATCH(ratings!$A18,tournaments!HF$2:HF$33,0)),0,(INDEX(tournaments!HG$2:HG$33,MATCH(ratings!$A18,tournaments!HF$2:HF$33,0))))</f>
        <v>0</v>
      </c>
      <c r="HT18" s="3">
        <f>IF(ISNA(MATCH(ratings!$A18,tournaments!HF$2:HF$33,0)),0,(INDEX(tournaments!HH$2:HH$33,MATCH(ratings!$A18,tournaments!HF$2:HF$33,0))))</f>
        <v>0</v>
      </c>
      <c r="HU18" s="6">
        <f t="shared" si="70"/>
        <v>44.780662428132295</v>
      </c>
      <c r="HV18" s="6">
        <f>parameters!$B$3*parameters!$B$2+(1-parameters!$B$3)*ratings!HU18</f>
        <v>42.302596185319068</v>
      </c>
      <c r="HW18" s="9">
        <f>IF(ISNA(MATCH(ratings!$A18,tournaments!HI$2:HI$33,0)),0,(INDEX(tournaments!HJ$2:HJ$33,MATCH(ratings!$A18,tournaments!HI$2:HI$33,0))))</f>
        <v>0.29430242773318949</v>
      </c>
      <c r="HX18" s="3">
        <f>IF(ISNA(MATCH(ratings!$A18,tournaments!HI$2:HI$33,0)),0,(INDEX(tournaments!HK$2:HK$33,MATCH(ratings!$A18,tournaments!HI$2:HI$33,0))))</f>
        <v>68.75</v>
      </c>
      <c r="HY18" s="6">
        <f t="shared" si="72"/>
        <v>50.086131335219683</v>
      </c>
      <c r="HZ18" s="9">
        <f>IF(ISNA(MATCH(ratings!$A18,tournaments!HL$2:HL$33,0)),0,(INDEX(tournaments!HM$2:HM$33,MATCH(ratings!$A18,tournaments!HL$2:HL$33,0))))</f>
        <v>0</v>
      </c>
      <c r="IA18" s="3">
        <f>IF(ISNA(MATCH(ratings!$A18,tournaments!HL$2:HL$33,0)),0,(INDEX(tournaments!HN$2:HN$33,MATCH(ratings!$A18,tournaments!HL$2:HL$33,0))))</f>
        <v>0</v>
      </c>
      <c r="IB18" s="6">
        <f t="shared" si="73"/>
        <v>50.086131335219683</v>
      </c>
      <c r="IC18" s="9">
        <f>IF(ISNA(MATCH(ratings!$A18,tournaments!HO$2:HO$33,0)),0,(INDEX(tournaments!HP$2:HP$33,MATCH(ratings!$A18,tournaments!HO$2:HO$33,0))))</f>
        <v>0.24039334713074623</v>
      </c>
      <c r="ID18" s="3">
        <f>IF(ISNA(MATCH(ratings!$A18,tournaments!HO$2:HO$33,0)),0,(INDEX(tournaments!HQ$2:HQ$33,MATCH(ratings!$A18,tournaments!HO$2:HO$33,0))))</f>
        <v>50</v>
      </c>
      <c r="IE18" s="6">
        <f t="shared" si="74"/>
        <v>50.065425935253387</v>
      </c>
      <c r="IF18" s="9">
        <f>IF(ISNA(MATCH(ratings!$A18,tournaments!HR$2:HR$33,0)),0,(INDEX(tournaments!HS$2:HS$33,MATCH(ratings!$A18,tournaments!HR$2:HR$33,0))))</f>
        <v>0.12164771919016373</v>
      </c>
      <c r="IG18" s="3">
        <f>IF(ISNA(MATCH(ratings!$A18,tournaments!HR$2:HR$33,0)),0,(INDEX(tournaments!HT$2:HT$33,MATCH(ratings!$A18,tournaments!HR$2:HR$33,0))))</f>
        <v>60</v>
      </c>
      <c r="IH18" s="6">
        <f t="shared" si="75"/>
        <v>51.27394421135557</v>
      </c>
      <c r="II18" s="9">
        <f>IF(ISNA(MATCH(ratings!$A18,tournaments!HU$2:HU$33,0)),0,(INDEX(tournaments!HV$2:HV$33,MATCH(ratings!$A18,tournaments!HU$2:HU$33,0))))</f>
        <v>0</v>
      </c>
      <c r="IJ18" s="3">
        <f>IF(ISNA(MATCH(ratings!$A18,tournaments!HU$2:HU$33,0)),0,(INDEX(tournaments!HW$2:HW$33,MATCH(ratings!$A18,tournaments!HU$2:HU$33,0))))</f>
        <v>0</v>
      </c>
      <c r="IK18" s="6">
        <f t="shared" si="76"/>
        <v>51.27394421135557</v>
      </c>
      <c r="IL18" s="9">
        <f>IF(ISNA(MATCH(ratings!$A18,tournaments!HX$2:HX$33,0)),0,(INDEX(tournaments!HY$2:HY$33,MATCH(ratings!$A18,tournaments!HX$2:HX$33,0))))</f>
        <v>0.22474125530556066</v>
      </c>
      <c r="IM18" s="3">
        <f>IF(ISNA(MATCH(ratings!$A18,tournaments!HX$2:HX$33,0)),0,(INDEX(tournaments!HZ$2:HZ$33,MATCH(ratings!$A18,tournaments!HX$2:HX$33,0))))</f>
        <v>62.5</v>
      </c>
      <c r="IN18" s="6">
        <f t="shared" si="77"/>
        <v>53.796902081425777</v>
      </c>
      <c r="IO18" s="9">
        <f>IF(ISNA(MATCH(ratings!$A18,tournaments!IA$2:IA$33,0)),0,(INDEX(tournaments!IB$2:IB$33,MATCH(ratings!$A18,tournaments!IA$2:IA$33,0))))</f>
        <v>0</v>
      </c>
      <c r="IP18" s="3">
        <f>IF(ISNA(MATCH(ratings!$A18,tournaments!IA$2:IA$33,0)),0,(INDEX(tournaments!IC$2:IC$33,MATCH(ratings!$A18,tournaments!IA$2:IA$33,0))))</f>
        <v>0</v>
      </c>
      <c r="IQ18" s="6">
        <f t="shared" si="78"/>
        <v>53.796902081425777</v>
      </c>
      <c r="IR18" s="9">
        <f>IF(ISNA(MATCH(ratings!$A18,tournaments!ID$2:ID$33,0)),0,(INDEX(tournaments!IE$2:IE$33,MATCH(ratings!$A18,tournaments!ID$2:ID$33,0))))</f>
        <v>0.26784947093469391</v>
      </c>
      <c r="IS18" s="3">
        <f>IF(ISNA(MATCH(ratings!$A18,tournaments!ID$2:ID$33,0)),0,(INDEX(tournaments!IF$2:IF$33,MATCH(ratings!$A18,tournaments!ID$2:ID$33,0))))</f>
        <v>50</v>
      </c>
      <c r="IT18" s="6">
        <f t="shared" si="79"/>
        <v>52.779903867725039</v>
      </c>
      <c r="IU18" s="6">
        <f>parameters!$B$3*parameters!$B$2+(1-parameters!$B$3)*ratings!IT18</f>
        <v>49.501913480952538</v>
      </c>
      <c r="IV18" s="9">
        <f>IF(ISNA(MATCH(ratings!$A18,tournaments!IG$2:IG$33,0)),0,(INDEX(tournaments!IH$2:IH$33,MATCH(ratings!$A18,tournaments!IG$2:IG$33,0))))</f>
        <v>0</v>
      </c>
      <c r="IW18" s="3">
        <f>IF(ISNA(MATCH(ratings!$A18,tournaments!IG$2:IG$33,0)),0,(INDEX(tournaments!II$2:II$33,MATCH(ratings!$A18,tournaments!IG$2:IG$33,0))))</f>
        <v>0</v>
      </c>
      <c r="IX18" s="6">
        <f t="shared" si="80"/>
        <v>49.501913480952538</v>
      </c>
      <c r="IY18" s="9">
        <f>IF(ISNA(MATCH(ratings!$A18,tournaments!IJ$2:IJ$33,0)),0,(INDEX(tournaments!IK$2:IK$33,MATCH(ratings!$A18,tournaments!IJ$2:IJ$33,0))))</f>
        <v>0</v>
      </c>
      <c r="IZ18" s="3">
        <f>IF(ISNA(MATCH(ratings!$A18,tournaments!IJ$2:IJ$33,0)),0,(INDEX(tournaments!IL$2:IL$33,MATCH(ratings!$A18,tournaments!IJ$2:IJ$33,0))))</f>
        <v>0</v>
      </c>
      <c r="JA18" s="6">
        <f t="shared" si="81"/>
        <v>49.501913480952538</v>
      </c>
      <c r="JB18" s="9">
        <f>IF(ISNA(MATCH(ratings!$A18,tournaments!IM$2:IM$33,0)),0,(INDEX(tournaments!IN$2:IN$33,MATCH(ratings!$A18,tournaments!IM$2:IM$33,0))))</f>
        <v>0.24039334713074623</v>
      </c>
      <c r="JC18" s="3">
        <f>IF(ISNA(MATCH(ratings!$A18,tournaments!IM$2:IM$33,0)),0,(INDEX(tournaments!IO$2:IO$33,MATCH(ratings!$A18,tournaments!IM$2:IM$33,0))))</f>
        <v>62.5</v>
      </c>
      <c r="JD18" s="6">
        <f t="shared" si="82"/>
        <v>52.626567005561384</v>
      </c>
      <c r="JE18" s="9">
        <f>IF(ISNA(MATCH(ratings!$A18,tournaments!IP$2:IP$33,0)),0,(INDEX(tournaments!IQ$2:IQ$33,MATCH(ratings!$A18,tournaments!IP$2:IP$33,0))))</f>
        <v>0</v>
      </c>
      <c r="JF18" s="3">
        <f>IF(ISNA(MATCH(ratings!$A18,tournaments!IP$2:IP$33,0)),0,(INDEX(tournaments!IR$2:IR$33,MATCH(ratings!$A18,tournaments!IP$2:IP$33,0))))</f>
        <v>0</v>
      </c>
      <c r="JG18" s="6">
        <f t="shared" si="83"/>
        <v>52.626567005561384</v>
      </c>
      <c r="JH18" s="9">
        <f>IF(ISNA(MATCH(ratings!$A18,tournaments!IS$2:IS$33,0)),0,(INDEX(tournaments!IT$2:IT$33,MATCH(ratings!$A18,tournaments!IS$2:IS$33,0))))</f>
        <v>0.16489651552250476</v>
      </c>
      <c r="JI18" s="3">
        <f>IF(ISNA(MATCH(ratings!$A18,tournaments!IS$2:IS$33,0)),0,(INDEX(tournaments!IU$2:IU$33,MATCH(ratings!$A18,tournaments!IS$2:IS$33,0))))</f>
        <v>100</v>
      </c>
      <c r="JJ18" s="6">
        <f t="shared" si="84"/>
        <v>60.438281034683172</v>
      </c>
      <c r="JK18" s="9">
        <f>IF(ISNA(MATCH(ratings!$A18,tournaments!IV$2:IV$33,0)),0,(INDEX(tournaments!IW$2:IW$33,MATCH(ratings!$A18,tournaments!IV$2:IV$33,0))))</f>
        <v>0.22474125530556066</v>
      </c>
      <c r="JL18" s="3">
        <f>IF(ISNA(MATCH(ratings!$A18,tournaments!IV$2:IV$33,0)),0,(INDEX(tournaments!IX$2:IX$33,MATCH(ratings!$A18,tournaments!IV$2:IV$33,0))))</f>
        <v>62.5</v>
      </c>
      <c r="JM18" s="6">
        <f t="shared" si="85"/>
        <v>60.901634343035759</v>
      </c>
      <c r="JN18" s="9">
        <f>IF(ISNA(MATCH(ratings!$A18,tournaments!IY$2:IY$33,0)),0,(INDEX(tournaments!IZ$2:IZ$33,MATCH(ratings!$A18,tournaments!IY$2:IY$33,0))))</f>
        <v>0.24039334713074623</v>
      </c>
      <c r="JO18" s="3">
        <f>IF(ISNA(MATCH(ratings!$A18,tournaments!IY$2:IY$33,0)),0,(INDEX(tournaments!JA$2:JA$33,MATCH(ratings!$A18,tournaments!IY$2:IY$33,0))))</f>
        <v>25</v>
      </c>
      <c r="JP18" s="6">
        <f t="shared" si="86"/>
        <v>52.271120295849244</v>
      </c>
      <c r="JQ18" s="6">
        <f>parameters!$B$3*parameters!$B$2+(1-parameters!$B$3)*ratings!JP18</f>
        <v>49.044008266264321</v>
      </c>
      <c r="JR18" s="9">
        <f>IF(ISNA(MATCH(ratings!$A18,tournaments!JC$2:JC$33,0)),0,(INDEX(tournaments!JD$2:JD$33,MATCH(ratings!$A18,tournaments!JC$2:JC$33,0))))</f>
        <v>0</v>
      </c>
      <c r="JS18" s="3">
        <f>IF(ISNA(MATCH(ratings!$A18,tournaments!JC$2:JC$33,0)),0,(INDEX(tournaments!JE$2:JE$33,MATCH(ratings!$A18,tournaments!JC$2:JC$33,0))))</f>
        <v>0</v>
      </c>
      <c r="JT18" s="6">
        <f t="shared" si="87"/>
        <v>49.044008266264321</v>
      </c>
      <c r="JU18" s="9">
        <f>IF(ISNA(MATCH(ratings!$A18,tournaments!JF$2:JF$33,0)),0,(INDEX(tournaments!JG$2:JG$33,MATCH(ratings!$A18,tournaments!JF$2:JF$33,0))))</f>
        <v>0</v>
      </c>
      <c r="JV18" s="3">
        <f>IF(ISNA(MATCH(ratings!$A18,tournaments!JF$2:JF$33,0)),0,(INDEX(tournaments!JH$2:JH$33,MATCH(ratings!$A18,tournaments!JF$2:JF$33,0))))</f>
        <v>0</v>
      </c>
      <c r="JW18" s="6">
        <f t="shared" si="88"/>
        <v>49.044008266264321</v>
      </c>
      <c r="JX18" s="9">
        <f>IF(ISNA(MATCH(ratings!$A18,tournaments!JI$2:JI$33,0)),0,(INDEX(tournaments!JJ$2:JJ$33,MATCH(ratings!$A18,tournaments!JI$2:JI$33,0))))</f>
        <v>0</v>
      </c>
      <c r="JY18" s="3">
        <f>IF(ISNA(MATCH(ratings!$A18,tournaments!JI$2:JI$33,0)),0,(INDEX(tournaments!JK$2:JK$33,MATCH(ratings!$A18,tournaments!JI$2:JI$33,0))))</f>
        <v>0</v>
      </c>
      <c r="JZ18" s="6">
        <f t="shared" si="89"/>
        <v>49.044008266264321</v>
      </c>
      <c r="KA18" s="9">
        <f>IF(ISNA(MATCH(ratings!$A18,tournaments!JL$2:JL$33,0)),0,(INDEX(tournaments!JM$2:JM$33,MATCH(ratings!$A18,tournaments!JL$2:JL$33,0))))</f>
        <v>0</v>
      </c>
      <c r="KB18" s="3">
        <f>IF(ISNA(MATCH(ratings!$A18,tournaments!JL$2:JL$33,0)),0,(INDEX(tournaments!JN$2:JN$33,MATCH(ratings!$A18,tournaments!JL$2:JL$33,0))))</f>
        <v>0</v>
      </c>
      <c r="KC18" s="6">
        <f t="shared" si="90"/>
        <v>49.044008266264321</v>
      </c>
      <c r="KD18" s="9">
        <f>IF(ISNA(MATCH(ratings!$A18,tournaments!JO$2:JO$33,0)),0,(INDEX(tournaments!JP$2:JP$33,MATCH(ratings!$A18,tournaments!JO$2:JO$33,0))))</f>
        <v>0.2182112163091835</v>
      </c>
      <c r="KE18" s="3">
        <f>IF(ISNA(MATCH(ratings!$A18,tournaments!JO$2:JO$33,0)),0,(INDEX(tournaments!JQ$2:JQ$33,MATCH(ratings!$A18,tournaments!JO$2:JO$33,0))))</f>
        <v>57.142857142857146</v>
      </c>
      <c r="KF18" s="6">
        <f t="shared" si="91"/>
        <v>50.811267930329905</v>
      </c>
      <c r="KG18" s="9">
        <f>IF(ISNA(MATCH(ratings!$A18,tournaments!JR$2:JR$33,0)),0,(INDEX(tournaments!JS$2:JS$33,MATCH(ratings!$A18,tournaments!JR$2:JR$33,0))))</f>
        <v>0</v>
      </c>
      <c r="KH18" s="3">
        <f>IF(ISNA(MATCH(ratings!$A18,tournaments!JR$2:JR$33,0)),0,(INDEX(tournaments!JT$2:JT$33,MATCH(ratings!$A18,tournaments!JR$2:JR$33,0))))</f>
        <v>0</v>
      </c>
      <c r="KI18" s="6">
        <f t="shared" si="92"/>
        <v>50.811267930329905</v>
      </c>
      <c r="KJ18" s="6">
        <f>parameters!$B$3*parameters!$B$2+(1-parameters!$B$3)*ratings!KI18</f>
        <v>47.730141137296918</v>
      </c>
      <c r="KK18" s="9">
        <f>IF(ISNA(MATCH(ratings!$A18,tournaments!JU$2:JU$33,0)),0,(INDEX(tournaments!JV$2:JV$33,MATCH(ratings!$A18,tournaments!JU$2:JU$33,0))))</f>
        <v>0</v>
      </c>
      <c r="KL18" s="3">
        <f>IF(ISNA(MATCH(ratings!$A18,tournaments!JU$2:JU$33,0)),0,(INDEX(tournaments!JW$2:JW$33,MATCH(ratings!$A18,tournaments!JU$2:JU$33,0))))</f>
        <v>0</v>
      </c>
      <c r="KM18" s="6">
        <f t="shared" si="93"/>
        <v>47.730141137296918</v>
      </c>
      <c r="KN18" s="9">
        <f>IF(ISNA(MATCH(ratings!$A18,tournaments!JX$2:JX$33,0)),0,(INDEX(tournaments!JY$2:JY$33,MATCH(ratings!$A18,tournaments!JX$2:JX$33,0))))</f>
        <v>0.22474125530556066</v>
      </c>
      <c r="KO18" s="3">
        <f>IF(ISNA(MATCH(ratings!$A18,tournaments!JX$2:JX$33,0)),0,(INDEX(tournaments!JZ$2:JZ$33,MATCH(ratings!$A18,tournaments!JX$2:JX$33,0))))</f>
        <v>37.5</v>
      </c>
      <c r="KP18" s="6">
        <f t="shared" si="94"/>
        <v>45.431006376147749</v>
      </c>
      <c r="KQ18" s="9">
        <f>IF(ISNA(MATCH(ratings!$A18,tournaments!KA$2:KA$33,0)),0,(INDEX(tournaments!KB$2:KB$33,MATCH(ratings!$A18,tournaments!KA$2:KA$33,0))))</f>
        <v>0</v>
      </c>
      <c r="KR18" s="3">
        <f>IF(ISNA(MATCH(ratings!$A18,tournaments!KA$2:KA$33,0)),0,(INDEX(tournaments!KC$2:KC$33,MATCH(ratings!$A18,tournaments!KA$2:KA$33,0))))</f>
        <v>0</v>
      </c>
      <c r="KS18" s="6">
        <f t="shared" si="95"/>
        <v>45.431006376147749</v>
      </c>
      <c r="KT18" s="9">
        <f>IF(ISNA(MATCH(ratings!$A18,tournaments!KD$2:KD$33,0)),0,(INDEX(tournaments!KE$2:KE$33,MATCH(ratings!$A18,tournaments!KD$2:KD$33,0))))</f>
        <v>0</v>
      </c>
      <c r="KU18" s="3">
        <f>IF(ISNA(MATCH(ratings!$A18,tournaments!KD$2:KD$33,0)),0,(INDEX(tournaments!KF$2:KF$33,MATCH(ratings!$A18,tournaments!KD$2:KD$33,0))))</f>
        <v>0</v>
      </c>
      <c r="KV18" s="6">
        <f t="shared" si="96"/>
        <v>45.431006376147749</v>
      </c>
      <c r="KW18" s="9">
        <f>IF(ISNA(MATCH(ratings!$A18,tournaments!KG$2:KG$33,0)),0,(INDEX(tournaments!KH$2:KH$33,MATCH(ratings!$A18,tournaments!KG$2:KG$33,0))))</f>
        <v>0.20837416464948155</v>
      </c>
      <c r="KX18" s="3">
        <f>IF(ISNA(MATCH(ratings!$A18,tournaments!KG$2:KG$33,0)),0,(INDEX(tournaments!KI$2:KI$33,MATCH(ratings!$A18,tournaments!KG$2:KG$33,0))))</f>
        <v>40</v>
      </c>
      <c r="KY18" s="6">
        <f t="shared" si="97"/>
        <v>44.29932495931196</v>
      </c>
      <c r="KZ18" s="9">
        <f>IF(ISNA(MATCH(ratings!$A18,tournaments!KJ$2:KJ$33,0)),0,(INDEX(tournaments!KK$2:KK$33,MATCH(ratings!$A18,tournaments!KJ$2:KJ$33,0))))</f>
        <v>0</v>
      </c>
      <c r="LA18" s="3">
        <f>IF(ISNA(MATCH(ratings!$A18,tournaments!KJ$2:KJ$33,0)),0,(INDEX(tournaments!KL$2:KL$33,MATCH(ratings!$A18,tournaments!KJ$2:KJ$33,0))))</f>
        <v>0</v>
      </c>
      <c r="LB18" s="6">
        <f t="shared" si="98"/>
        <v>44.29932495931196</v>
      </c>
      <c r="LC18" s="6">
        <f>parameters!$B$3*parameters!$B$2+(1-parameters!$B$3)*ratings!LB18</f>
        <v>41.869392463380763</v>
      </c>
      <c r="LD18" s="9">
        <f>IF(ISNA(MATCH(ratings!$A18,tournaments!KN$2:KN$33,0)),0,(INDEX(tournaments!KO$2:KO$33,MATCH(ratings!$A18,tournaments!KN$2:KN$33,0))))</f>
        <v>0.22474125530556066</v>
      </c>
      <c r="LE18" s="3">
        <f>IF(ISNA(MATCH(ratings!$A18,tournaments!KN$2:KN$33,0)),0,(INDEX(tournaments!KP$2:KP$33,MATCH(ratings!$A18,tournaments!KN$2:KN$33,0))))</f>
        <v>50</v>
      </c>
      <c r="LF18" s="6">
        <f t="shared" si="99"/>
        <v>43.696675407557422</v>
      </c>
      <c r="LG18" s="9">
        <f>IF(ISNA(MATCH(ratings!$A18,tournaments!KQ$2:KQ$33,0)),0,(INDEX(tournaments!KR$2:KR$33,MATCH(ratings!$A18,tournaments!KQ$2:KQ$33,0))))</f>
        <v>0</v>
      </c>
      <c r="LH18" s="3">
        <f>IF(ISNA(MATCH(ratings!$A18,tournaments!KQ$2:KQ$33,0)),0,(INDEX(tournaments!KS$2:KS$33,MATCH(ratings!$A18,tournaments!KQ$2:KQ$33,0))))</f>
        <v>0</v>
      </c>
      <c r="LI18" s="6">
        <f t="shared" si="100"/>
        <v>43.696675407557422</v>
      </c>
      <c r="LJ18" s="9">
        <f>IF(ISNA(MATCH(ratings!$A18,tournaments!KT$2:KT$33,0)),0,(INDEX(tournaments!KU$2:KU$33,MATCH(ratings!$A18,tournaments!KT$2:KT$33,0))))</f>
        <v>0</v>
      </c>
      <c r="LK18" s="3">
        <f>IF(ISNA(MATCH(ratings!$A18,tournaments!KT$2:KT$33,0)),0,(INDEX(tournaments!KV$2:KV$33,MATCH(ratings!$A18,tournaments!KT$2:KT$33,0))))</f>
        <v>0</v>
      </c>
      <c r="LL18" s="6">
        <f t="shared" si="101"/>
        <v>43.696675407557422</v>
      </c>
      <c r="LM18" s="9">
        <f>IF(ISNA(MATCH(ratings!$A18,tournaments!KW$2:KW$33,0)),0,(INDEX(tournaments!KX$2:KX$33,MATCH(ratings!$A18,tournaments!KW$2:KW$33,0))))</f>
        <v>0</v>
      </c>
      <c r="LN18" s="3">
        <f>IF(ISNA(MATCH(ratings!$A18,tournaments!KW$2:KW$33,0)),0,(INDEX(tournaments!KY$2:KY$33,MATCH(ratings!$A18,tournaments!KW$2:KW$33,0))))</f>
        <v>0</v>
      </c>
      <c r="LO18" s="6">
        <f t="shared" si="102"/>
        <v>43.696675407557422</v>
      </c>
      <c r="LP18" s="9">
        <f>IF(ISNA(MATCH(ratings!$A18,tournaments!KZ$2:KZ$33,0)),0,(INDEX(tournaments!LA$2:LA$33,MATCH(ratings!$A18,tournaments!KZ$2:KZ$33,0))))</f>
        <v>0</v>
      </c>
      <c r="LQ18" s="3">
        <f>IF(ISNA(MATCH(ratings!$A18,tournaments!KZ$2:KZ$33,0)),0,(INDEX(tournaments!LB$2:LB$33,MATCH(ratings!$A18,tournaments!KZ$2:KZ$33,0))))</f>
        <v>0</v>
      </c>
      <c r="LR18" s="6">
        <f t="shared" si="103"/>
        <v>43.696675407557422</v>
      </c>
      <c r="LS18" s="9">
        <f>IF(ISNA(MATCH(ratings!$A18,tournaments!LC$2:LC$33,0)),0,(INDEX(tournaments!LD$2:LD$33,MATCH(ratings!$A18,tournaments!LC$2:LC$33,0))))</f>
        <v>0.19674979277424276</v>
      </c>
      <c r="LT18" s="3">
        <f>IF(ISNA(MATCH(ratings!$A18,tournaments!LC$2:LC$33,0)),0,(INDEX(tournaments!LE$2:LE$33,MATCH(ratings!$A18,tournaments!LC$2:LC$33,0))))</f>
        <v>25</v>
      </c>
      <c r="LU18" s="6">
        <f t="shared" si="104"/>
        <v>40.01810839555322</v>
      </c>
      <c r="LV18" s="6">
        <f>parameters!$B$3*parameters!$B$2+(1-parameters!$B$3)*ratings!LU18</f>
        <v>38.016297555997902</v>
      </c>
      <c r="LW18" s="9">
        <f>IF(ISNA(MATCH(ratings!$A18,tournaments!LF$2:LF$33,0)),0,(INDEX(tournaments!LG$2:LG$33,MATCH(ratings!$A18,tournaments!LF$2:LF$33,0))))</f>
        <v>0</v>
      </c>
      <c r="LX18" s="3">
        <f>IF(ISNA(MATCH(ratings!$A18,tournaments!LF$2:LF$33,0)),0,(INDEX(tournaments!LH$2:LH$33,MATCH(ratings!$A18,tournaments!LF$2:LF$33,0))))</f>
        <v>0</v>
      </c>
      <c r="LY18" s="6">
        <f t="shared" si="105"/>
        <v>38.016297555997902</v>
      </c>
      <c r="LZ18" s="9">
        <f>IF(ISNA(MATCH(ratings!$A18,tournaments!LI$2:LI$33,0)),0,(INDEX(tournaments!LJ$2:LJ$33,MATCH(ratings!$A18,tournaments!LI$2:LI$33,0))))</f>
        <v>0.21337213893344653</v>
      </c>
      <c r="MA18" s="3">
        <f>IF(ISNA(MATCH(ratings!$A18,tournaments!LI$2:LI$33,0)),0,(INDEX(tournaments!LK$2:LK$33,MATCH(ratings!$A18,tournaments!LI$2:LI$33,0))))</f>
        <v>50</v>
      </c>
      <c r="MB18" s="6">
        <f t="shared" si="106"/>
        <v>40.573285778816597</v>
      </c>
      <c r="MC18" s="9">
        <f>IF(ISNA(MATCH(ratings!$A18,tournaments!LL$2:LL$33,0)),0,(INDEX(tournaments!LM$2:LM$33,MATCH(ratings!$A18,tournaments!LL$2:LL$33,0))))</f>
        <v>0</v>
      </c>
      <c r="MD18" s="3">
        <f>IF(ISNA(MATCH(ratings!$A18,tournaments!LL$2:LL$33,0)),0,(INDEX(tournaments!LN$2:LN$33,MATCH(ratings!$A18,tournaments!LL$2:LL$33,0))))</f>
        <v>0</v>
      </c>
      <c r="ME18" s="6">
        <f t="shared" si="107"/>
        <v>40.573285778816597</v>
      </c>
      <c r="MF18" s="6">
        <f>parameters!$B$3*parameters!$B$2+(1-parameters!$B$3)*ratings!ME18</f>
        <v>38.515957200934942</v>
      </c>
      <c r="MG18" s="9">
        <f>IF(ISNA(MATCH(ratings!$A18,tournaments!LO$2:LO$33,0)),0,(INDEX(tournaments!LP$2:LP$33,MATCH(ratings!$A18,tournaments!LO$2:LO$33,0))))</f>
        <v>0.22057492615061178</v>
      </c>
      <c r="MH18" s="3">
        <f>IF(ISNA(MATCH(ratings!$A18,tournaments!LO$2:LO$33,0)),0,(INDEX(tournaments!LQ$2:LQ$33,MATCH(ratings!$A18,tournaments!LO$2:LO$33,0))))</f>
        <v>25</v>
      </c>
      <c r="MI18" s="6">
        <f t="shared" si="108"/>
        <v>35.53467593948389</v>
      </c>
      <c r="MJ18" s="9">
        <f>IF(ISNA(MATCH(ratings!$A18,tournaments!LR$2:LR$33,0)),0,(INDEX(tournaments!LS$2:LS$33,MATCH(ratings!$A18,tournaments!LR$2:LR$33,0))))</f>
        <v>0.19700000000000001</v>
      </c>
      <c r="MK18" s="3">
        <f>IF(ISNA(MATCH(ratings!$A18,tournaments!LR$2:LR$33,0)),0,(INDEX(tournaments!LT$2:LT$33,MATCH(ratings!$A18,tournaments!LR$2:LR$33,0))))</f>
        <v>50</v>
      </c>
      <c r="ML18" s="6">
        <f t="shared" si="109"/>
        <v>38.384344779405559</v>
      </c>
      <c r="MM18" s="9">
        <f>IF(ISNA(MATCH(ratings!$A18,tournaments!LU$2:LU$33,0)),0,(INDEX(tournaments!LV$2:LV$33,MATCH(ratings!$A18,tournaments!LU$2:LU$33,0))))</f>
        <v>0</v>
      </c>
      <c r="MN18" s="3">
        <f>IF(ISNA(MATCH(ratings!$A18,tournaments!LU$2:LU$33,0)),0,(INDEX(tournaments!LW$2:LW$33,MATCH(ratings!$A18,tournaments!LU$2:LU$33,0))))</f>
        <v>0</v>
      </c>
      <c r="MO18" s="6">
        <f t="shared" si="110"/>
        <v>38.384344779405559</v>
      </c>
      <c r="MP18" s="9">
        <f>IF(ISNA(MATCH(ratings!$A18,tournaments!LX$2:LX$33,0)),0,(INDEX(tournaments!LY$2:LY$33,MATCH(ratings!$A18,tournaments!LX$2:LX$33,0))))</f>
        <v>0.24039334713074623</v>
      </c>
      <c r="MQ18" s="3">
        <f>IF(ISNA(MATCH(ratings!$A18,tournaments!LX$2:LX$33,0)),0,(INDEX(tournaments!LZ$2:LZ$33,MATCH(ratings!$A18,tournaments!LX$2:LX$33,0))))</f>
        <v>50</v>
      </c>
      <c r="MR18" s="6">
        <f t="shared" si="111"/>
        <v>41.176671017000984</v>
      </c>
      <c r="MS18" s="9">
        <f>IF(ISNA(MATCH(ratings!$A18,tournaments!MA$2:MA$33,0)),0,(INDEX(tournaments!MB$2:MB$33,MATCH(ratings!$A18,tournaments!MA$2:MA$33,0))))</f>
        <v>0</v>
      </c>
      <c r="MT18" s="3">
        <f>IF(ISNA(MATCH(ratings!$A18,tournaments!MA$2:MA$33,0)),0,(INDEX(tournaments!MC$2:MC$33,MATCH(ratings!$A18,tournaments!MA$2:MA$33,0))))</f>
        <v>0</v>
      </c>
      <c r="MU18" s="6">
        <f t="shared" si="112"/>
        <v>41.176671017000984</v>
      </c>
      <c r="MV18" s="6">
        <f>parameters!$B$3*parameters!$B$2+(1-parameters!$B$3)*ratings!MU18</f>
        <v>39.059003915300885</v>
      </c>
      <c r="MW18" s="6">
        <f>parameters!$B$3*parameters!$B$2+(1-parameters!$B$3)*ratings!MV18</f>
        <v>37.153103523770795</v>
      </c>
      <c r="MX18" s="6">
        <f>parameters!$B$3*parameters!$B$2+(1-parameters!$B$3)*ratings!MW18</f>
        <v>35.437793171393714</v>
      </c>
      <c r="MY18" s="9">
        <f>IF(ISNA(MATCH(ratings!$A18,tournaments!MD$2:MD$33,0)),0,(INDEX(tournaments!ME$2:ME$33,MATCH(ratings!$A18,tournaments!MD$2:MD$33,0))))</f>
        <v>0.22474125530556066</v>
      </c>
      <c r="MZ18" s="3">
        <f>IF(ISNA(MATCH(ratings!$A18,tournaments!MD$2:MD$33,0)),0,(INDEX(tournaments!MF$2:MF$33,MATCH(ratings!$A18,tournaments!MD$2:MD$33,0))))</f>
        <v>62.5</v>
      </c>
      <c r="NA18" s="6">
        <f t="shared" si="113"/>
        <v>41.51978750539341</v>
      </c>
      <c r="NB18" s="9">
        <f>IF(ISNA(MATCH(ratings!$A18,tournaments!MG$2:MG$33,0)),0,(INDEX(tournaments!MH$2:MH$33,MATCH(ratings!$A18,tournaments!MG$2:MG$33,0))))</f>
        <v>0</v>
      </c>
      <c r="NC18" s="3">
        <f>IF(ISNA(MATCH(ratings!$A18,tournaments!MG$2:MG$33,0)),0,(INDEX(tournaments!MI$2:MI$33,MATCH(ratings!$A18,tournaments!MG$2:MG$33,0))))</f>
        <v>0</v>
      </c>
      <c r="ND18" s="6">
        <f t="shared" si="114"/>
        <v>41.51978750539341</v>
      </c>
      <c r="NE18" s="9">
        <f>IF(ISNA(MATCH(ratings!$A18,tournaments!MJ$2:MJ$33,0)),0,(INDEX(tournaments!MK$2:MK$33,MATCH(ratings!$A18,tournaments!MJ$2:MJ$33,0))))</f>
        <v>0</v>
      </c>
      <c r="NF18" s="3">
        <f>IF(ISNA(MATCH(ratings!$A18,tournaments!MJ$2:MJ$33,0)),0,(INDEX(tournaments!ML$2:ML$33,MATCH(ratings!$A18,tournaments!MJ$2:MJ$33,0))))</f>
        <v>0</v>
      </c>
      <c r="NG18" s="6">
        <f t="shared" si="115"/>
        <v>41.51978750539341</v>
      </c>
      <c r="NH18" s="9">
        <f>IF(ISNA(MATCH(ratings!$A18,tournaments!MM$2:MM$33,0)),0,(INDEX(tournaments!MN$2:MN$33,MATCH(ratings!$A18,tournaments!MM$2:MM$33,0))))</f>
        <v>0</v>
      </c>
      <c r="NI18" s="3">
        <f>IF(ISNA(MATCH(ratings!$A18,tournaments!MM$2:MM$33,0)),0,(INDEX(tournaments!MO$2:MO$33,MATCH(ratings!$A18,tournaments!MM$2:MM$33,0))))</f>
        <v>0</v>
      </c>
      <c r="NJ18" s="6">
        <f t="shared" si="116"/>
        <v>41.51978750539341</v>
      </c>
      <c r="NK18" s="9">
        <f>IF(ISNA(MATCH(ratings!$A18,tournaments!MP$2:MP$33,0)),0,(INDEX(tournaments!MQ$2:MQ$33,MATCH(ratings!$A18,tournaments!MP$2:MP$33,0))))</f>
        <v>0</v>
      </c>
      <c r="NL18" s="3">
        <f>IF(ISNA(MATCH(ratings!$A18,tournaments!MP$2:MP$33,0)),0,(INDEX(tournaments!MR$2:MR$33,MATCH(ratings!$A18,tournaments!MP$2:MP$33,0))))</f>
        <v>0</v>
      </c>
      <c r="NM18" s="6">
        <f t="shared" si="117"/>
        <v>41.51978750539341</v>
      </c>
      <c r="NN18" s="9">
        <f>IF(ISNA(MATCH(ratings!$A18,tournaments!MS$2:MS$33,0)),0,(INDEX(tournaments!MT$2:MT$33,MATCH(ratings!$A18,tournaments!MS$2:MS$33,0))))</f>
        <v>0</v>
      </c>
      <c r="NO18" s="3">
        <f>IF(ISNA(MATCH(ratings!$A18,tournaments!MS$2:MS$33,0)),0,(INDEX(tournaments!MU$2:MU$33,MATCH(ratings!$A18,tournaments!MS$2:MS$33,0))))</f>
        <v>0</v>
      </c>
      <c r="NP18" s="6">
        <f t="shared" si="118"/>
        <v>41.51978750539341</v>
      </c>
      <c r="NQ18" s="6">
        <f>parameters!$B$3*parameters!$B$2+(1-parameters!$B$3)*ratings!NP18</f>
        <v>39.367808754854067</v>
      </c>
      <c r="NR18" s="9">
        <f>IF(ISNA(MATCH(ratings!$A18,tournaments!MV$2:MV$33,0)),0,(INDEX(tournaments!MW$2:MW$33,MATCH(ratings!$A18,tournaments!MV$2:MV$33,0))))</f>
        <v>0</v>
      </c>
      <c r="NS18" s="3">
        <f>IF(ISNA(MATCH(ratings!$A18,tournaments!MV$2:MV$33,0)),0,(INDEX(tournaments!MX$2:MX$33,MATCH(ratings!$A18,tournaments!MV$2:MV$33,0))))</f>
        <v>0</v>
      </c>
      <c r="NT18" s="6">
        <f t="shared" si="119"/>
        <v>39.367808754854067</v>
      </c>
      <c r="NU18" s="9">
        <f>IF(ISNA(MATCH(ratings!$A18,tournaments!MY$2:MY$33,0)),0,(INDEX(tournaments!MZ$2:MZ$33,MATCH(ratings!$A18,tournaments!MY$2:MY$33,0))))</f>
        <v>0</v>
      </c>
      <c r="NV18" s="3">
        <f>IF(ISNA(MATCH(ratings!$A18,tournaments!MY$2:MY$33,0)),0,(INDEX(tournaments!NA$2:NA$33,MATCH(ratings!$A18,tournaments!MY$2:MY$33,0))))</f>
        <v>0</v>
      </c>
      <c r="NW18" s="6">
        <f t="shared" si="120"/>
        <v>39.367808754854067</v>
      </c>
      <c r="NX18" s="9">
        <f>IF(ISNA(MATCH(ratings!$A18,tournaments!NB$2:NB$33,0)),0,(INDEX(tournaments!NC$2:NC$33,MATCH(ratings!$A18,tournaments!NB$2:NB$33,0))))</f>
        <v>0</v>
      </c>
      <c r="NY18" s="3">
        <f>IF(ISNA(MATCH(ratings!$A18,tournaments!NB$2:NB$33,0)),0,(INDEX(tournaments!ND$2:ND$33,MATCH(ratings!$A18,tournaments!NB$2:NB$33,0))))</f>
        <v>0</v>
      </c>
      <c r="NZ18" s="6">
        <f t="shared" si="121"/>
        <v>39.367808754854067</v>
      </c>
      <c r="OA18" s="9">
        <f>IF(ISNA(MATCH(ratings!$A18,tournaments!NE$2:NE$33,0)),0,(INDEX(tournaments!NF$2:NF$33,MATCH(ratings!$A18,tournaments!NE$2:NE$33,0))))</f>
        <v>0</v>
      </c>
      <c r="OB18" s="3">
        <f>IF(ISNA(MATCH(ratings!$A18,tournaments!NE$2:NE$33,0)),0,(INDEX(tournaments!NG$2:NG$33,MATCH(ratings!$A18,tournaments!NE$2:NE$33,0))))</f>
        <v>0</v>
      </c>
      <c r="OC18" s="6">
        <f t="shared" si="122"/>
        <v>39.367808754854067</v>
      </c>
      <c r="OD18" s="6">
        <f>parameters!$B$3*parameters!$B$2+(1-parameters!$B$3)*ratings!OC18</f>
        <v>37.431027879368663</v>
      </c>
      <c r="OE18" s="9">
        <f>IF(ISNA(MATCH(ratings!$A18,tournaments!NH$2:NH$33,0)),0,(INDEX(tournaments!NI$2:NI$33,MATCH(ratings!$A18,tournaments!NH$2:NH$33,0))))</f>
        <v>0</v>
      </c>
      <c r="OF18" s="3">
        <f>IF(ISNA(MATCH(ratings!$A18,tournaments!NH$2:NH$33,0)),0,(INDEX(tournaments!NJ$2:NJ$33,MATCH(ratings!$A18,tournaments!NH$2:NH$33,0))))</f>
        <v>0</v>
      </c>
      <c r="OG18" s="6">
        <f t="shared" si="123"/>
        <v>37.431027879368663</v>
      </c>
      <c r="OH18" s="9">
        <f>IF(ISNA(MATCH(ratings!$A18,tournaments!NK$2:NK$33,0)),0,(INDEX(tournaments!NL$2:NL$33,MATCH(ratings!$A18,tournaments!NK$2:NK$33,0))))</f>
        <v>0</v>
      </c>
      <c r="OI18" s="3">
        <f>IF(ISNA(MATCH(ratings!$A18,tournaments!NK$2:NK$33,0)),0,(INDEX(tournaments!NM$2:NM$33,MATCH(ratings!$A18,tournaments!NK$2:NK$33,0))))</f>
        <v>0</v>
      </c>
      <c r="OJ18" s="6">
        <f t="shared" si="124"/>
        <v>37.431027879368663</v>
      </c>
    </row>
    <row r="19" spans="1:400" s="3" customFormat="1" x14ac:dyDescent="0.2">
      <c r="A19" t="s">
        <v>179</v>
      </c>
      <c r="B19" s="6">
        <f>parameters!$B$2</f>
        <v>20</v>
      </c>
      <c r="C19" s="9">
        <f>IF(ISNA(MATCH(ratings!$A19,tournaments!A$2:A$33,0)),0,(INDEX(tournaments!B$2:B$33,MATCH(ratings!$A19,tournaments!A$2:A$33,0))))</f>
        <v>0</v>
      </c>
      <c r="D19" s="3">
        <f>IF(ISNA(MATCH(ratings!$A19,tournaments!A$2:A$33,0)),0,(INDEX(tournaments!C$2:C$33,MATCH(ratings!$A19,tournaments!A$2:A$33,0))))</f>
        <v>0</v>
      </c>
      <c r="E19" s="6">
        <f t="shared" si="0"/>
        <v>20</v>
      </c>
      <c r="F19" s="9">
        <f>IF(ISNA(MATCH(ratings!$A19,tournaments!D$2:D$33,0)),0,(INDEX(tournaments!E$2:E$33,MATCH(ratings!$A19,tournaments!D$2:D$33,0))))</f>
        <v>0</v>
      </c>
      <c r="G19" s="3">
        <f>IF(ISNA(MATCH(ratings!$A19,tournaments!D$2:D$33,0)),0,(INDEX(tournaments!F$2:F$33,MATCH(ratings!$A19,tournaments!D$2:D$33,0))))</f>
        <v>0</v>
      </c>
      <c r="H19" s="6">
        <f t="shared" si="1"/>
        <v>20</v>
      </c>
      <c r="I19" s="9">
        <f>IF(ISNA(MATCH(ratings!$A19,tournaments!G$2:G$33,0)),0,(INDEX(tournaments!H$2:H$33,MATCH(ratings!$A19,tournaments!G$2:G$33,0))))</f>
        <v>0</v>
      </c>
      <c r="J19" s="3">
        <f>IF(ISNA(MATCH(ratings!$A19,tournaments!G$2:G$33,0)),0,(INDEX(tournaments!I$2:I$33,MATCH(ratings!$A19,tournaments!G$2:G$33,0))))</f>
        <v>0</v>
      </c>
      <c r="K19" s="6">
        <f t="shared" si="2"/>
        <v>20</v>
      </c>
      <c r="L19" s="6">
        <f>parameters!$B$3*parameters!$B$2+(1-parameters!$B$3)*ratings!K19</f>
        <v>20</v>
      </c>
      <c r="M19" s="9">
        <f>IF(ISNA(MATCH(ratings!$A19,tournaments!J$2:J$33,0)),0,(INDEX(tournaments!K$2:K$33,MATCH(ratings!$A19,tournaments!J$2:J$33,0))))</f>
        <v>0</v>
      </c>
      <c r="N19" s="3">
        <f>IF(ISNA(MATCH(ratings!$A19,tournaments!J$2:J$33,0)),0,(INDEX(tournaments!L$2:L$33,MATCH(ratings!$A19,tournaments!J$2:J$33,0))))</f>
        <v>0</v>
      </c>
      <c r="O19" s="6">
        <f t="shared" si="3"/>
        <v>20</v>
      </c>
      <c r="P19" s="6">
        <f>parameters!$B$3*parameters!$B$2+(1-parameters!$B$3)*ratings!O19</f>
        <v>20</v>
      </c>
      <c r="Q19" s="9">
        <f>IF(ISNA(MATCH(ratings!$A19,tournaments!M$2:M$33,0)),0,(INDEX(tournaments!N$2:N$33,MATCH(ratings!$A19,tournaments!M$2:M$33,0))))</f>
        <v>0</v>
      </c>
      <c r="R19" s="3">
        <f>IF(ISNA(MATCH(ratings!$A19,tournaments!M$2:M$33,0)),0,(INDEX(tournaments!O$2:O$33,MATCH(ratings!$A19,tournaments!M$2:M$33,0))))</f>
        <v>0</v>
      </c>
      <c r="S19" s="6">
        <f t="shared" si="4"/>
        <v>20</v>
      </c>
      <c r="T19" s="9">
        <f>IF(ISNA(MATCH(ratings!$A19,tournaments!P$2:P$33,0)),0,(INDEX(tournaments!Q$2:Q$33,MATCH(ratings!$A19,tournaments!P$2:P$33,0))))</f>
        <v>0</v>
      </c>
      <c r="U19" s="3">
        <f>IF(ISNA(MATCH(ratings!$A19,tournaments!P$2:P$33,0)),0,(INDEX(tournaments!R$2:R$33,MATCH(ratings!$A19,tournaments!P$2:P$33,0))))</f>
        <v>0</v>
      </c>
      <c r="V19" s="6">
        <f t="shared" si="5"/>
        <v>20</v>
      </c>
      <c r="W19" s="6">
        <f>parameters!$B$3*parameters!$B$2+(1-parameters!$B$3)*ratings!V19</f>
        <v>20</v>
      </c>
      <c r="X19" s="9">
        <f>IF(ISNA(MATCH(ratings!$A19,tournaments!S$2:S$33,0)),0,(INDEX(tournaments!T$2:T$33,MATCH(ratings!$A19,tournaments!S$2:S$33,0))))</f>
        <v>0</v>
      </c>
      <c r="Y19" s="3">
        <f>IF(ISNA(MATCH(ratings!$A19,tournaments!S$2:S$33,0)),0,(INDEX(tournaments!U$2:U$33,MATCH(ratings!$A19,tournaments!S$2:S$33,0))))</f>
        <v>0</v>
      </c>
      <c r="Z19" s="6">
        <f t="shared" si="6"/>
        <v>20</v>
      </c>
      <c r="AA19" s="9">
        <f>IF(ISNA(MATCH(ratings!$A19,tournaments!V$2:V$33,0)),0,(INDEX(tournaments!W$2:W$33,MATCH(ratings!$A19,tournaments!V$2:V$33,0))))</f>
        <v>0</v>
      </c>
      <c r="AB19" s="3">
        <f>IF(ISNA(MATCH(ratings!$A19,tournaments!V$2:V$33,0)),0,(INDEX(tournaments!X$2:X$33,MATCH(ratings!$A19,tournaments!V$2:V$33,0))))</f>
        <v>0</v>
      </c>
      <c r="AC19" s="6">
        <f t="shared" si="7"/>
        <v>20</v>
      </c>
      <c r="AD19" s="9">
        <f>IF(ISNA(MATCH(ratings!$A19,tournaments!Y$2:Y$33,0)),0,(INDEX(tournaments!Z$2:Z$33,MATCH(ratings!$A19,tournaments!Y$2:Y$33,0))))</f>
        <v>0</v>
      </c>
      <c r="AE19" s="3">
        <f>IF(ISNA(MATCH(ratings!$A19,tournaments!Y$2:Y$33,0)),0,(INDEX(tournaments!AA$2:AA$33,MATCH(ratings!$A19,tournaments!Y$2:Y$33,0))))</f>
        <v>0</v>
      </c>
      <c r="AF19" s="6">
        <f t="shared" si="8"/>
        <v>20</v>
      </c>
      <c r="AG19" s="9">
        <f>IF(ISNA(MATCH(ratings!$A19,tournaments!AB$2:AB$33,0)),0,(INDEX(tournaments!AC$2:AC$33,MATCH(ratings!$A19,tournaments!AB$2:AB$33,0))))</f>
        <v>0</v>
      </c>
      <c r="AH19" s="3">
        <f>IF(ISNA(MATCH(ratings!$A19,tournaments!AB$2:AB$33,0)),0,(INDEX(tournaments!AD$2:AD$33,MATCH(ratings!$A19,tournaments!AB$2:AB$33,0))))</f>
        <v>0</v>
      </c>
      <c r="AI19" s="6">
        <f t="shared" si="9"/>
        <v>20</v>
      </c>
      <c r="AJ19" s="9">
        <f>IF(ISNA(MATCH(ratings!$A19,tournaments!AE$2:AE$33,0)),0,(INDEX(tournaments!AF$2:AF$33,MATCH(ratings!$A19,tournaments!AE$2:AE$33,0))))</f>
        <v>0</v>
      </c>
      <c r="AK19" s="3">
        <f>IF(ISNA(MATCH(ratings!$A19,tournaments!AE$2:AE$33,0)),0,(INDEX(tournaments!AG$2:AG$33,MATCH(ratings!$A19,tournaments!AE$2:AE$33,0))))</f>
        <v>0</v>
      </c>
      <c r="AL19" s="6">
        <f t="shared" si="10"/>
        <v>20</v>
      </c>
      <c r="AM19" s="9">
        <f>IF(ISNA(MATCH(ratings!$A19,tournaments!AH$2:AH$33,0)),0,(INDEX(tournaments!AI$2:AI$33,MATCH(ratings!$A19,tournaments!AH$2:AH$33,0))))</f>
        <v>0</v>
      </c>
      <c r="AN19" s="3">
        <f>IF(ISNA(MATCH(ratings!$A19,tournaments!AH$2:AH$33,0)),0,(INDEX(tournaments!AJ$2:AJ$33,MATCH(ratings!$A19,tournaments!AH$2:AH$33,0))))</f>
        <v>0</v>
      </c>
      <c r="AO19" s="6">
        <f t="shared" si="11"/>
        <v>20</v>
      </c>
      <c r="AP19" s="9">
        <f>IF(ISNA(MATCH(ratings!$A19,tournaments!AK$2:AK$33,0)),0,(INDEX(tournaments!AL$2:AL$33,MATCH(ratings!$A19,tournaments!AK$2:AK$33,0))))</f>
        <v>0</v>
      </c>
      <c r="AQ19" s="3">
        <f>IF(ISNA(MATCH(ratings!$A19,tournaments!AK$2:AK$33,0)),0,(INDEX(tournaments!AM$2:AM$33,MATCH(ratings!$A19,tournaments!AK$2:AK$33,0))))</f>
        <v>0</v>
      </c>
      <c r="AR19" s="6">
        <f t="shared" si="12"/>
        <v>20</v>
      </c>
      <c r="AS19" s="6">
        <f>parameters!$B$3*parameters!$B$2+(1-parameters!$B$3)*ratings!AR19</f>
        <v>20</v>
      </c>
      <c r="AT19" s="9">
        <f>IF(ISNA(MATCH(ratings!$A19,tournaments!AN$2:AN$33,0)),0,(INDEX(tournaments!AO$2:AO$33,MATCH(ratings!$A19,tournaments!AN$2:AN$33,0))))</f>
        <v>0</v>
      </c>
      <c r="AU19" s="3">
        <f>IF(ISNA(MATCH(ratings!$A19,tournaments!AN$2:AN$33,0)),0,(INDEX(tournaments!AP$2:AP$33,MATCH(ratings!$A19,tournaments!AN$2:AN$33,0))))</f>
        <v>0</v>
      </c>
      <c r="AV19" s="6">
        <f t="shared" si="13"/>
        <v>20</v>
      </c>
      <c r="AW19" s="9">
        <f>IF(ISNA(MATCH(ratings!$A19,tournaments!AQ$2:AQ$33,0)),0,(INDEX(tournaments!AR$2:AR$33,MATCH(ratings!$A19,tournaments!AQ$2:AQ$33,0))))</f>
        <v>0</v>
      </c>
      <c r="AX19" s="3">
        <f>IF(ISNA(MATCH(ratings!$A19,tournaments!AQ$2:AQ$33,0)),0,(INDEX(tournaments!AS$2:AS$33,MATCH(ratings!$A19,tournaments!AQ$2:AQ$33,0))))</f>
        <v>0</v>
      </c>
      <c r="AY19" s="6">
        <f t="shared" si="14"/>
        <v>20</v>
      </c>
      <c r="AZ19" s="9">
        <f>IF(ISNA(MATCH(ratings!$A19,tournaments!AT$2:AT$33,0)),0,(INDEX(tournaments!AU$2:AU$33,MATCH(ratings!$A19,tournaments!AT$2:AT$33,0))))</f>
        <v>0</v>
      </c>
      <c r="BA19" s="3">
        <f>IF(ISNA(MATCH(ratings!$A19,tournaments!AT$2:AT$33,0)),0,(INDEX(tournaments!AV$2:AV$33,MATCH(ratings!$A19,tournaments!AT$2:AT$33,0))))</f>
        <v>0</v>
      </c>
      <c r="BB19" s="6">
        <f t="shared" si="15"/>
        <v>20</v>
      </c>
      <c r="BC19" s="9">
        <f>IF(ISNA(MATCH(ratings!$A19,tournaments!AW$2:AW$33,0)),0,(INDEX(tournaments!AX$2:AX$33,MATCH(ratings!$A19,tournaments!AW$2:AW$33,0))))</f>
        <v>0</v>
      </c>
      <c r="BD19" s="3">
        <f>IF(ISNA(MATCH(ratings!$A19,tournaments!AW$2:AW$33,0)),0,(INDEX(tournaments!AY$2:AY$33,MATCH(ratings!$A19,tournaments!AW$2:AW$33,0))))</f>
        <v>0</v>
      </c>
      <c r="BE19" s="6">
        <f t="shared" si="16"/>
        <v>20</v>
      </c>
      <c r="BF19" s="9">
        <f>IF(ISNA(MATCH(ratings!$A19,tournaments!AZ$2:AZ$33,0)),0,(INDEX(tournaments!BA$2:BA$33,MATCH(ratings!$A19,tournaments!AZ$2:AZ$33,0))))</f>
        <v>0</v>
      </c>
      <c r="BG19" s="3">
        <f>IF(ISNA(MATCH(ratings!$A19,tournaments!AZ$2:AZ$33,0)),0,(INDEX(tournaments!BB$2:BB$33,MATCH(ratings!$A19,tournaments!AZ$2:AZ$33,0))))</f>
        <v>0</v>
      </c>
      <c r="BH19" s="6">
        <f t="shared" si="17"/>
        <v>20</v>
      </c>
      <c r="BI19" s="9">
        <f>IF(ISNA(MATCH(ratings!$A19,tournaments!BC$2:BC$33,0)),0,(INDEX(tournaments!BD$2:BD$33,MATCH(ratings!$A19,tournaments!BC$2:BC$33,0))))</f>
        <v>0</v>
      </c>
      <c r="BJ19" s="3">
        <f>IF(ISNA(MATCH(ratings!$A19,tournaments!BC$2:BC$33,0)),0,(INDEX(tournaments!BE$2:BE$33,MATCH(ratings!$A19,tournaments!BC$2:BC$33,0))))</f>
        <v>0</v>
      </c>
      <c r="BK19" s="6">
        <f t="shared" si="18"/>
        <v>20</v>
      </c>
      <c r="BL19" s="9">
        <f>IF(ISNA(MATCH(ratings!$A19,tournaments!BF$2:BF$33,0)),0,(INDEX(tournaments!BG$2:BG$33,MATCH(ratings!$A19,tournaments!BF$2:BF$33,0))))</f>
        <v>0</v>
      </c>
      <c r="BM19" s="3">
        <f>IF(ISNA(MATCH(ratings!$A19,tournaments!BF$2:BF$33,0)),0,(INDEX(tournaments!BH$2:BH$33,MATCH(ratings!$A19,tournaments!BF$2:BF$33,0))))</f>
        <v>0</v>
      </c>
      <c r="BN19" s="6">
        <f t="shared" si="19"/>
        <v>20</v>
      </c>
      <c r="BO19" s="6">
        <f>parameters!$B$3*parameters!$B$2+(1-parameters!$B$3)*ratings!BN19</f>
        <v>20</v>
      </c>
      <c r="BP19" s="9">
        <f>IF(ISNA(MATCH(ratings!$A19,tournaments!BI$2:BI$33,0)),0,(INDEX(tournaments!BJ$2:BJ$33,MATCH(ratings!$A19,tournaments!BI$2:BI$33,0))))</f>
        <v>0</v>
      </c>
      <c r="BQ19" s="3">
        <f>IF(ISNA(MATCH(ratings!$A19,tournaments!BI$2:BI$33,0)),0,(INDEX(tournaments!BK$2:BK$33,MATCH(ratings!$A19,tournaments!BI$2:BI$33,0))))</f>
        <v>0</v>
      </c>
      <c r="BR19" s="6">
        <f t="shared" si="20"/>
        <v>20</v>
      </c>
      <c r="BS19" s="9">
        <f>IF(ISNA(MATCH(ratings!$A19,tournaments!BL$2:BL$33,0)),0,(INDEX(tournaments!BM$2:BM$33,MATCH(ratings!$A19,tournaments!BL$2:BL$33,0))))</f>
        <v>0</v>
      </c>
      <c r="BT19" s="3">
        <f>IF(ISNA(MATCH(ratings!$A19,tournaments!BL$2:BL$33,0)),0,(INDEX(tournaments!BN$2:BN$33,MATCH(ratings!$A19,tournaments!BL$2:BL$33,0))))</f>
        <v>0</v>
      </c>
      <c r="BU19" s="6">
        <f t="shared" si="21"/>
        <v>20</v>
      </c>
      <c r="BV19" s="9">
        <f>IF(ISNA(MATCH(ratings!$A19,tournaments!BO$2:BO$33,0)),0,(INDEX(tournaments!BP$2:BP$33,MATCH(ratings!$A19,tournaments!BO$2:BO$33,0))))</f>
        <v>0</v>
      </c>
      <c r="BW19" s="3">
        <f>IF(ISNA(MATCH(ratings!$A19,tournaments!BO$2:BO$33,0)),0,(INDEX(tournaments!BQ$2:BQ$33,MATCH(ratings!$A19,tournaments!BO$2:BO$33,0))))</f>
        <v>0</v>
      </c>
      <c r="BX19" s="6">
        <f t="shared" si="22"/>
        <v>20</v>
      </c>
      <c r="BY19" s="9">
        <f>IF(ISNA(MATCH(ratings!$A19,tournaments!BR$2:BR$33,0)),0,(INDEX(tournaments!BS$2:BS$33,MATCH(ratings!$A19,tournaments!BR$2:BR$33,0))))</f>
        <v>0</v>
      </c>
      <c r="BZ19" s="3">
        <f>IF(ISNA(MATCH(ratings!$A19,tournaments!BR$2:BR$33,0)),0,(INDEX(tournaments!BT$2:BT$33,MATCH(ratings!$A19,tournaments!BR$2:BR$33,0))))</f>
        <v>0</v>
      </c>
      <c r="CA19" s="6">
        <f t="shared" si="23"/>
        <v>20</v>
      </c>
      <c r="CB19" s="9">
        <f>IF(ISNA(MATCH(ratings!$A19,tournaments!BU$2:BU$33,0)),0,(INDEX(tournaments!BV$2:BV$33,MATCH(ratings!$A19,tournaments!BU$2:BU$33,0))))</f>
        <v>0</v>
      </c>
      <c r="CC19" s="3">
        <f>IF(ISNA(MATCH(ratings!$A19,tournaments!BU$2:BU$33,0)),0,(INDEX(tournaments!BW$2:BW$33,MATCH(ratings!$A19,tournaments!BU$2:BU$33,0))))</f>
        <v>0</v>
      </c>
      <c r="CD19" s="6">
        <f t="shared" si="24"/>
        <v>20</v>
      </c>
      <c r="CE19" s="9">
        <f>IF(ISNA(MATCH(ratings!$A19,tournaments!BX$2:BX$33,0)),0,(INDEX(tournaments!BY$2:BY$33,MATCH(ratings!$A19,tournaments!BX$2:BX$33,0))))</f>
        <v>0</v>
      </c>
      <c r="CF19" s="3">
        <f>IF(ISNA(MATCH(ratings!$A19,tournaments!BX$2:BX$33,0)),0,(INDEX(tournaments!BZ$2:BZ$33,MATCH(ratings!$A19,tournaments!BX$2:BX$33,0))))</f>
        <v>0</v>
      </c>
      <c r="CG19" s="6">
        <f t="shared" si="25"/>
        <v>20</v>
      </c>
      <c r="CH19" s="9">
        <f>IF(ISNA(MATCH(ratings!$A19,tournaments!CA$2:CA$33,0)),0,(INDEX(tournaments!CB$2:CB$33,MATCH(ratings!$A19,tournaments!CA$2:CA$33,0))))</f>
        <v>0</v>
      </c>
      <c r="CI19" s="3">
        <f>IF(ISNA(MATCH(ratings!$A19,tournaments!CA$2:CA$33,0)),0,(INDEX(tournaments!CC$2:CC$33,MATCH(ratings!$A19,tournaments!CA$2:CA$33,0))))</f>
        <v>0</v>
      </c>
      <c r="CJ19" s="6">
        <f t="shared" si="26"/>
        <v>20</v>
      </c>
      <c r="CK19" s="9">
        <f>IF(ISNA(MATCH(ratings!$A19,tournaments!CD$2:CD$33,0)),0,(INDEX(tournaments!CE$2:CE$33,MATCH(ratings!$A19,tournaments!CD$2:CD$33,0))))</f>
        <v>0</v>
      </c>
      <c r="CL19" s="3">
        <f>IF(ISNA(MATCH(ratings!$A19,tournaments!CD$2:CD$33,0)),0,(INDEX(tournaments!CF$2:CF$33,MATCH(ratings!$A19,tournaments!CD$2:CD$33,0))))</f>
        <v>0</v>
      </c>
      <c r="CM19" s="6">
        <f t="shared" si="27"/>
        <v>20</v>
      </c>
      <c r="CN19" s="6">
        <f>parameters!$B$3*parameters!$B$2+(1-parameters!$B$3)*ratings!CM19</f>
        <v>20</v>
      </c>
      <c r="CO19" s="9">
        <f>IF(ISNA(MATCH(ratings!$A19,tournaments!CG$2:CG$33,0)),0,(INDEX(tournaments!CH$2:CH$33,MATCH(ratings!$A19,tournaments!CG$2:CG$33,0))))</f>
        <v>0</v>
      </c>
      <c r="CP19" s="3">
        <f>IF(ISNA(MATCH(ratings!$A19,tournaments!CG$2:CG$33,0)),0,(INDEX(tournaments!CI$2:CI$33,MATCH(ratings!$A19,tournaments!CG$2:CG$33,0))))</f>
        <v>0</v>
      </c>
      <c r="CQ19" s="6">
        <f t="shared" si="28"/>
        <v>20</v>
      </c>
      <c r="CR19" s="9">
        <f>IF(ISNA(MATCH(ratings!$A19,tournaments!CJ$2:CJ$33,0)),0,(INDEX(tournaments!CK$2:CK$33,MATCH(ratings!$A19,tournaments!CJ$2:CJ$33,0))))</f>
        <v>0</v>
      </c>
      <c r="CS19" s="3">
        <f>IF(ISNA(MATCH(ratings!$A19,tournaments!CJ$2:CJ$33,0)),0,(INDEX(tournaments!CL$2:CL$33,MATCH(ratings!$A19,tournaments!CJ$2:CJ$33,0))))</f>
        <v>0</v>
      </c>
      <c r="CT19" s="6">
        <f t="shared" si="29"/>
        <v>20</v>
      </c>
      <c r="CU19" s="9">
        <f>IF(ISNA(MATCH(ratings!$A19,tournaments!CM$2:CM$33,0)),0,(INDEX(tournaments!CN$2:CN$33,MATCH(ratings!$A19,tournaments!CM$2:CM$33,0))))</f>
        <v>0</v>
      </c>
      <c r="CV19" s="3">
        <f>IF(ISNA(MATCH(ratings!$A19,tournaments!CM$2:CM$33,0)),0,(INDEX(tournaments!CO$2:CO$33,MATCH(ratings!$A19,tournaments!CM$2:CM$33,0))))</f>
        <v>0</v>
      </c>
      <c r="CW19" s="6">
        <f t="shared" si="30"/>
        <v>20</v>
      </c>
      <c r="CX19" s="9">
        <f>IF(ISNA(MATCH(ratings!$A19,tournaments!CP$2:CP$33,0)),0,(INDEX(tournaments!CQ$2:CQ$33,MATCH(ratings!$A19,tournaments!CP$2:CP$33,0))))</f>
        <v>0</v>
      </c>
      <c r="CY19" s="3">
        <f>IF(ISNA(MATCH(ratings!$A19,tournaments!CP$2:CP$33,0)),0,(INDEX(tournaments!CR$2:CR$33,MATCH(ratings!$A19,tournaments!CP$2:CP$33,0))))</f>
        <v>0</v>
      </c>
      <c r="CZ19" s="6">
        <f t="shared" si="31"/>
        <v>20</v>
      </c>
      <c r="DA19" s="9">
        <f>IF(ISNA(MATCH(ratings!$A19,tournaments!CS$2:CS$33,0)),0,(INDEX(tournaments!CT$2:CT$33,MATCH(ratings!$A19,tournaments!CS$2:CS$33,0))))</f>
        <v>0</v>
      </c>
      <c r="DB19" s="3">
        <f>IF(ISNA(MATCH(ratings!$A19,tournaments!CS$2:CS$33,0)),0,(INDEX(tournaments!CU$2:CU$33,MATCH(ratings!$A19,tournaments!CS$2:CS$33,0))))</f>
        <v>0</v>
      </c>
      <c r="DC19" s="6">
        <f t="shared" si="32"/>
        <v>20</v>
      </c>
      <c r="DD19" s="9">
        <f>IF(ISNA(MATCH(ratings!$A19,tournaments!CV$2:CV$33,0)),0,(INDEX(tournaments!CW$2:CW$33,MATCH(ratings!$A19,tournaments!CV$2:CV$33,0))))</f>
        <v>0</v>
      </c>
      <c r="DE19" s="3">
        <f>IF(ISNA(MATCH(ratings!$A19,tournaments!CV$2:CV$33,0)),0,(INDEX(tournaments!CX$2:CX$33,MATCH(ratings!$A19,tournaments!CV$2:CV$33,0))))</f>
        <v>0</v>
      </c>
      <c r="DF19" s="6">
        <f t="shared" si="33"/>
        <v>20</v>
      </c>
      <c r="DG19" s="9">
        <f>IF(ISNA(MATCH(ratings!$A19,tournaments!CY$2:CY$33,0)),0,(INDEX(tournaments!CZ$2:CZ$33,MATCH(ratings!$A19,tournaments!CY$2:CY$33,0))))</f>
        <v>0</v>
      </c>
      <c r="DH19" s="3">
        <f>IF(ISNA(MATCH(ratings!$A19,tournaments!CY$2:CY$33,0)),0,(INDEX(tournaments!DA$2:DA$33,MATCH(ratings!$A19,tournaments!CY$2:CY$33,0))))</f>
        <v>0</v>
      </c>
      <c r="DI19" s="6">
        <f t="shared" si="34"/>
        <v>20</v>
      </c>
      <c r="DJ19" s="9">
        <f>IF(ISNA(MATCH(ratings!$A19,tournaments!DB$2:DB$33,0)),0,(INDEX(tournaments!DC$2:DC$33,MATCH(ratings!$A19,tournaments!DB$2:DB$33,0))))</f>
        <v>0</v>
      </c>
      <c r="DK19" s="3">
        <f>IF(ISNA(MATCH(ratings!$A19,tournaments!DB$2:DB$33,0)),0,(INDEX(tournaments!DD$2:DD$33,MATCH(ratings!$A19,tournaments!DB$2:DB$33,0))))</f>
        <v>0</v>
      </c>
      <c r="DL19" s="6">
        <f t="shared" si="35"/>
        <v>20</v>
      </c>
      <c r="DM19" s="6">
        <f>parameters!$B$3*parameters!$B$2+(1-parameters!$B$3)*ratings!DL19</f>
        <v>20</v>
      </c>
      <c r="DN19" s="9">
        <f>IF(ISNA(MATCH(ratings!$A19,tournaments!DE$2:DE$33,0)),0,(INDEX(tournaments!DF$2:DF$33,MATCH(ratings!$A19,tournaments!DE$2:DE$33,0))))</f>
        <v>0</v>
      </c>
      <c r="DO19" s="3">
        <f>IF(ISNA(MATCH(ratings!$A19,tournaments!DE$2:DE$33,0)),0,(INDEX(tournaments!DG$2:DG$33,MATCH(ratings!$A19,tournaments!DE$2:DE$33,0))))</f>
        <v>0</v>
      </c>
      <c r="DP19" s="6">
        <f t="shared" si="36"/>
        <v>20</v>
      </c>
      <c r="DQ19" s="9">
        <f>IF(ISNA(MATCH(ratings!$A19,tournaments!DH$2:DH$33,0)),0,(INDEX(tournaments!DI$2:DI$33,MATCH(ratings!$A19,tournaments!DH$2:DH$33,0))))</f>
        <v>0</v>
      </c>
      <c r="DR19" s="3">
        <f>IF(ISNA(MATCH(ratings!$A19,tournaments!DH$2:DH$33,0)),0,(INDEX(tournaments!DJ$2:DJ$33,MATCH(ratings!$A19,tournaments!DH$2:DH$33,0))))</f>
        <v>0</v>
      </c>
      <c r="DS19" s="6">
        <f t="shared" si="37"/>
        <v>20</v>
      </c>
      <c r="DT19" s="9">
        <f>IF(ISNA(MATCH(ratings!$A19,tournaments!DK$2:DK$33,0)),0,(INDEX(tournaments!DL$2:DL$33,MATCH(ratings!$A19,tournaments!DK$2:DK$33,0))))</f>
        <v>0</v>
      </c>
      <c r="DU19" s="3">
        <f>IF(ISNA(MATCH(ratings!$A19,tournaments!DK$2:DK$33,0)),0,(INDEX(tournaments!DM$2:DM$33,MATCH(ratings!$A19,tournaments!DK$2:DK$33,0))))</f>
        <v>0</v>
      </c>
      <c r="DV19" s="6">
        <f t="shared" si="38"/>
        <v>20</v>
      </c>
      <c r="DW19" s="9">
        <f>IF(ISNA(MATCH(ratings!$A19,tournaments!DN$2:DN$33,0)),0,(INDEX(tournaments!DO$2:DO$33,MATCH(ratings!$A19,tournaments!DN$2:DN$33,0))))</f>
        <v>0</v>
      </c>
      <c r="DX19" s="3">
        <f>IF(ISNA(MATCH(ratings!$A19,tournaments!DN$2:DN$33,0)),0,(INDEX(tournaments!DP$2:DP$33,MATCH(ratings!$A19,tournaments!DN$2:DN$33,0))))</f>
        <v>0</v>
      </c>
      <c r="DY19" s="6">
        <f t="shared" si="39"/>
        <v>20</v>
      </c>
      <c r="DZ19" s="9">
        <f>IF(ISNA(MATCH(ratings!$A19,tournaments!DQ$2:DQ$33,0)),0,(INDEX(tournaments!DR$2:DR$33,MATCH(ratings!$A19,tournaments!DQ$2:DQ$33,0))))</f>
        <v>0</v>
      </c>
      <c r="EA19" s="3">
        <f>IF(ISNA(MATCH(ratings!$A19,tournaments!DQ$2:DQ$33,0)),0,(INDEX(tournaments!DS$2:DS$33,MATCH(ratings!$A19,tournaments!DQ$2:DQ$33,0))))</f>
        <v>0</v>
      </c>
      <c r="EB19" s="6">
        <f t="shared" si="40"/>
        <v>20</v>
      </c>
      <c r="EC19" s="9">
        <f>IF(ISNA(MATCH(ratings!$A19,tournaments!DT$2:DT$33,0)),0,(INDEX(tournaments!DU$2:DU$33,MATCH(ratings!$A19,tournaments!DT$2:DT$33,0))))</f>
        <v>0</v>
      </c>
      <c r="ED19" s="3">
        <f>IF(ISNA(MATCH(ratings!$A19,tournaments!DT$2:DT$33,0)),0,(INDEX(tournaments!DV$2:DV$33,MATCH(ratings!$A19,tournaments!DT$2:DT$33,0))))</f>
        <v>0</v>
      </c>
      <c r="EE19" s="6">
        <f t="shared" si="41"/>
        <v>20</v>
      </c>
      <c r="EF19" s="9">
        <f>IF(ISNA(MATCH(ratings!$A19,tournaments!DW$2:DW$33,0)),0,(INDEX(tournaments!DX$2:DX$33,MATCH(ratings!$A19,tournaments!DW$2:DW$33,0))))</f>
        <v>0</v>
      </c>
      <c r="EG19" s="3">
        <f>IF(ISNA(MATCH(ratings!$A19,tournaments!DW$2:DW$33,0)),0,(INDEX(tournaments!DY$2:DY$33,MATCH(ratings!$A19,tournaments!DW$2:DW$33,0))))</f>
        <v>0</v>
      </c>
      <c r="EH19" s="6">
        <f t="shared" si="42"/>
        <v>20</v>
      </c>
      <c r="EI19" s="9">
        <f>IF(ISNA(MATCH(ratings!$A19,tournaments!DZ$2:DZ$33,0)),0,(INDEX(tournaments!EA$2:EA$33,MATCH(ratings!$A19,tournaments!DZ$2:DZ$33,0))))</f>
        <v>0</v>
      </c>
      <c r="EJ19" s="3">
        <f>IF(ISNA(MATCH(ratings!$A19,tournaments!DZ$2:DZ$33,0)),0,(INDEX(tournaments!EB$2:EB$33,MATCH(ratings!$A19,tournaments!DZ$2:DZ$33,0))))</f>
        <v>0</v>
      </c>
      <c r="EK19" s="6">
        <f t="shared" si="43"/>
        <v>20</v>
      </c>
      <c r="EL19" s="6">
        <f>parameters!$B$3*parameters!$B$2+(1-parameters!$B$3)*ratings!EK19</f>
        <v>20</v>
      </c>
      <c r="EM19" s="9">
        <f>IF(ISNA(MATCH(ratings!$A19,tournaments!EC$2:EC$33,0)),0,(INDEX(tournaments!ED$2:ED$33,MATCH(ratings!$A19,tournaments!EC$2:EC$33,0))))</f>
        <v>0</v>
      </c>
      <c r="EN19" s="3">
        <f>IF(ISNA(MATCH(ratings!$A19,tournaments!EC$2:EC$33,0)),0,(INDEX(tournaments!EE$2:EE$33,MATCH(ratings!$A19,tournaments!EC$2:EC$33,0))))</f>
        <v>0</v>
      </c>
      <c r="EO19" s="6">
        <f t="shared" si="44"/>
        <v>20</v>
      </c>
      <c r="EP19" s="9">
        <f>IF(ISNA(MATCH(ratings!$A19,tournaments!EF$2:EF$33,0)),0,(INDEX(tournaments!EG$2:EG$33,MATCH(ratings!$A19,tournaments!EF$2:EF$33,0))))</f>
        <v>0</v>
      </c>
      <c r="EQ19" s="3">
        <f>IF(ISNA(MATCH(ratings!$A19,tournaments!EF$2:EF$33,0)),0,(INDEX(tournaments!EH$2:EH$33,MATCH(ratings!$A19,tournaments!EF$2:EF$33,0))))</f>
        <v>0</v>
      </c>
      <c r="ER19" s="6">
        <f t="shared" si="45"/>
        <v>20</v>
      </c>
      <c r="ES19" s="9">
        <f>IF(ISNA(MATCH(ratings!$A19,tournaments!EI$2:EI$33,0)),0,(INDEX(tournaments!EJ$2:EJ$33,MATCH(ratings!$A19,tournaments!EI$2:EI$33,0))))</f>
        <v>0</v>
      </c>
      <c r="ET19" s="3">
        <f>IF(ISNA(MATCH(ratings!$A19,tournaments!EI$2:EI$33,0)),0,(INDEX(tournaments!EK$2:EK$33,MATCH(ratings!$A19,tournaments!EI$2:EI$33,0))))</f>
        <v>0</v>
      </c>
      <c r="EU19" s="6">
        <f t="shared" si="46"/>
        <v>20</v>
      </c>
      <c r="EV19" s="9">
        <f>IF(ISNA(MATCH(ratings!$A19,tournaments!EL$2:EL$33,0)),0,(INDEX(tournaments!EM$2:EM$33,MATCH(ratings!$A19,tournaments!EL$2:EL$33,0))))</f>
        <v>0</v>
      </c>
      <c r="EW19" s="3">
        <f>IF(ISNA(MATCH(ratings!$A19,tournaments!EL$2:EL$33,0)),0,(INDEX(tournaments!EN$2:EN$33,MATCH(ratings!$A19,tournaments!EL$2:EL$33,0))))</f>
        <v>0</v>
      </c>
      <c r="EX19" s="6">
        <f t="shared" si="47"/>
        <v>20</v>
      </c>
      <c r="EY19" s="9">
        <f>IF(ISNA(MATCH(ratings!$A19,tournaments!EO$2:EO$33,0)),0,(INDEX(tournaments!EP$2:EP$33,MATCH(ratings!$A19,tournaments!EO$2:EO$33,0))))</f>
        <v>0</v>
      </c>
      <c r="EZ19" s="3">
        <f>IF(ISNA(MATCH(ratings!$A19,tournaments!EO$2:EO$33,0)),0,(INDEX(tournaments!EQ$2:EQ$33,MATCH(ratings!$A19,tournaments!EO$2:EO$33,0))))</f>
        <v>0</v>
      </c>
      <c r="FA19" s="6">
        <f t="shared" si="48"/>
        <v>20</v>
      </c>
      <c r="FB19" s="9">
        <f>IF(ISNA(MATCH(ratings!$A19,tournaments!ER$2:ER$33,0)),0,(INDEX(tournaments!ES$2:ES$33,MATCH(ratings!$A19,tournaments!ER$2:ER$33,0))))</f>
        <v>0</v>
      </c>
      <c r="FC19" s="3">
        <f>IF(ISNA(MATCH(ratings!$A19,tournaments!ER$2:ER$33,0)),0,(INDEX(tournaments!ET$2:ET$33,MATCH(ratings!$A19,tournaments!ER$2:ER$33,0))))</f>
        <v>0</v>
      </c>
      <c r="FD19" s="6">
        <f t="shared" si="49"/>
        <v>20</v>
      </c>
      <c r="FE19" s="9">
        <f>IF(ISNA(MATCH(ratings!$A19,tournaments!EU$2:EU$33,0)),0,(INDEX(tournaments!EV$2:EV$33,MATCH(ratings!$A19,tournaments!EU$2:EU$33,0))))</f>
        <v>0</v>
      </c>
      <c r="FF19" s="3">
        <f>IF(ISNA(MATCH(ratings!$A19,tournaments!EU$2:EU$33,0)),0,(INDEX(tournaments!EW$2:EW$33,MATCH(ratings!$A19,tournaments!EU$2:EU$33,0))))</f>
        <v>0</v>
      </c>
      <c r="FG19" s="6">
        <f t="shared" si="50"/>
        <v>20</v>
      </c>
      <c r="FH19" s="6">
        <f>parameters!$B$3*parameters!$B$2+(1-parameters!$B$3)*ratings!FG19</f>
        <v>20</v>
      </c>
      <c r="FI19" s="9">
        <f>IF(ISNA(MATCH(ratings!$A19,tournaments!EX$2:EX$33,0)),0,(INDEX(tournaments!EY$2:EY$33,MATCH(ratings!$A19,tournaments!EX$2:EX$33,0))))</f>
        <v>0</v>
      </c>
      <c r="FJ19" s="3">
        <f>IF(ISNA(MATCH(ratings!$A19,tournaments!EX$2:EX$33,0)),0,(INDEX(tournaments!EZ$2:EZ$33,MATCH(ratings!$A19,tournaments!EX$2:EX$33,0))))</f>
        <v>0</v>
      </c>
      <c r="FK19" s="6">
        <f t="shared" si="71"/>
        <v>20</v>
      </c>
      <c r="FL19" s="9">
        <f>IF(ISNA(MATCH(ratings!$A19,tournaments!FA$2:FA$33,0)),0,(INDEX(tournaments!FB$2:FB$33,MATCH(ratings!$A19,tournaments!FA$2:FA$33,0))))</f>
        <v>0</v>
      </c>
      <c r="FM19" s="3">
        <f>IF(ISNA(MATCH(ratings!$A19,tournaments!FA$2:FA$33,0)),0,(INDEX(tournaments!FC$2:FC$33,MATCH(ratings!$A19,tournaments!FA$2:FA$33,0))))</f>
        <v>0</v>
      </c>
      <c r="FN19" s="6">
        <f t="shared" si="51"/>
        <v>20</v>
      </c>
      <c r="FO19" s="9">
        <f>IF(ISNA(MATCH(ratings!$A19,tournaments!FD$2:FD$33,0)),0,(INDEX(tournaments!FE$2:FE$33,MATCH(ratings!$A19,tournaments!FD$2:FD$33,0))))</f>
        <v>0</v>
      </c>
      <c r="FP19" s="3">
        <f>IF(ISNA(MATCH(ratings!$A19,tournaments!FD$2:FD$33,0)),0,(INDEX(tournaments!FF$2:FF$33,MATCH(ratings!$A19,tournaments!FD$2:FD$33,0))))</f>
        <v>0</v>
      </c>
      <c r="FQ19" s="6">
        <f t="shared" si="52"/>
        <v>20</v>
      </c>
      <c r="FR19" s="9">
        <f>IF(ISNA(MATCH(ratings!$A19,tournaments!FG$2:FG$33,0)),0,(INDEX(tournaments!FH$2:FH$33,MATCH(ratings!$A19,tournaments!FG$2:FG$33,0))))</f>
        <v>0</v>
      </c>
      <c r="FS19" s="3">
        <f>IF(ISNA(MATCH(ratings!$A19,tournaments!FG$2:FG$33,0)),0,(INDEX(tournaments!FI$2:FI$33,MATCH(ratings!$A19,tournaments!FG$2:FG$33,0))))</f>
        <v>0</v>
      </c>
      <c r="FT19" s="6">
        <f t="shared" si="53"/>
        <v>20</v>
      </c>
      <c r="FU19" s="9">
        <f>IF(ISNA(MATCH(ratings!$A19,tournaments!FJ$2:FJ$33,0)),0,(INDEX(tournaments!FK$2:FK$33,MATCH(ratings!$A19,tournaments!FJ$2:FJ$33,0))))</f>
        <v>0</v>
      </c>
      <c r="FV19" s="3">
        <f>IF(ISNA(MATCH(ratings!$A19,tournaments!FJ$2:FJ$33,0)),0,(INDEX(tournaments!FL$2:FL$33,MATCH(ratings!$A19,tournaments!FJ$2:FJ$33,0))))</f>
        <v>0</v>
      </c>
      <c r="FW19" s="6">
        <f t="shared" si="54"/>
        <v>20</v>
      </c>
      <c r="FX19" s="9">
        <f>IF(ISNA(MATCH(ratings!$A19,tournaments!FM$2:FM$33,0)),0,(INDEX(tournaments!FN$2:FN$33,MATCH(ratings!$A19,tournaments!FM$2:FM$33,0))))</f>
        <v>0</v>
      </c>
      <c r="FY19" s="3">
        <f>IF(ISNA(MATCH(ratings!$A19,tournaments!FM$2:FM$33,0)),0,(INDEX(tournaments!FO$2:FO$33,MATCH(ratings!$A19,tournaments!FM$2:FM$33,0))))</f>
        <v>0</v>
      </c>
      <c r="FZ19" s="6">
        <f t="shared" si="55"/>
        <v>20</v>
      </c>
      <c r="GA19" s="6">
        <f>parameters!$B$3*parameters!$B$2+(1-parameters!$B$3)*ratings!FZ19</f>
        <v>20</v>
      </c>
      <c r="GB19" s="9">
        <f>IF(ISNA(MATCH(ratings!$A19,tournaments!FP$2:FP$33,0)),0,(INDEX(tournaments!FQ$2:FQ$33,MATCH(ratings!$A19,tournaments!FP$2:FP$33,0))))</f>
        <v>0</v>
      </c>
      <c r="GC19" s="3">
        <f>IF(ISNA(MATCH(ratings!$A19,tournaments!FP$2:FP$33,0)),0,(INDEX(tournaments!FR$2:FR$33,MATCH(ratings!$A19,tournaments!FP$2:FP$33,0))))</f>
        <v>0</v>
      </c>
      <c r="GD19" s="6">
        <f t="shared" si="56"/>
        <v>20</v>
      </c>
      <c r="GE19" s="9">
        <f>IF(ISNA(MATCH(ratings!$A19,tournaments!FS$2:FS$33,0)),0,(INDEX(tournaments!FT$2:FT$33,MATCH(ratings!$A19,tournaments!FS$2:FS$33,0))))</f>
        <v>0</v>
      </c>
      <c r="GF19" s="3">
        <f>IF(ISNA(MATCH(ratings!$A19,tournaments!FS$2:FS$33,0)),0,(INDEX(tournaments!FU$2:FU$33,MATCH(ratings!$A19,tournaments!FS$2:FS$33,0))))</f>
        <v>0</v>
      </c>
      <c r="GG19" s="6">
        <f t="shared" si="57"/>
        <v>20</v>
      </c>
      <c r="GH19" s="9">
        <f>IF(ISNA(MATCH(ratings!$A19,tournaments!FV$2:FV$33,0)),0,(INDEX(tournaments!FW$2:FW$33,MATCH(ratings!$A19,tournaments!FV$2:FV$33,0))))</f>
        <v>0</v>
      </c>
      <c r="GI19" s="3">
        <f>IF(ISNA(MATCH(ratings!$A19,tournaments!FV$2:FV$33,0)),0,(INDEX(tournaments!FX$2:FX$33,MATCH(ratings!$A19,tournaments!FV$2:FV$33,0))))</f>
        <v>0</v>
      </c>
      <c r="GJ19" s="6">
        <f t="shared" si="58"/>
        <v>20</v>
      </c>
      <c r="GK19" s="9">
        <f>IF(ISNA(MATCH(ratings!$A19,tournaments!FY$2:FY$33,0)),0,(INDEX(tournaments!FZ$2:FZ$33,MATCH(ratings!$A19,tournaments!FY$2:FY$33,0))))</f>
        <v>0</v>
      </c>
      <c r="GL19" s="3">
        <f>IF(ISNA(MATCH(ratings!$A19,tournaments!FY$2:FY$33,0)),0,(INDEX(tournaments!GA$2:GA$33,MATCH(ratings!$A19,tournaments!FY$2:FY$33,0))))</f>
        <v>0</v>
      </c>
      <c r="GM19" s="6">
        <f t="shared" si="59"/>
        <v>20</v>
      </c>
      <c r="GN19" s="9">
        <f>IF(ISNA(MATCH(ratings!$A19,tournaments!GB$2:GB$33,0)),0,(INDEX(tournaments!GC$2:GC$33,MATCH(ratings!$A19,tournaments!GB$2:GB$33,0))))</f>
        <v>0</v>
      </c>
      <c r="GO19" s="3">
        <f>IF(ISNA(MATCH(ratings!$A19,tournaments!GB$2:GB$33,0)),0,(INDEX(tournaments!GD$2:GD$33,MATCH(ratings!$A19,tournaments!GB$2:GB$33,0))))</f>
        <v>0</v>
      </c>
      <c r="GP19" s="6">
        <f t="shared" si="60"/>
        <v>20</v>
      </c>
      <c r="GQ19" s="9">
        <f>IF(ISNA(MATCH(ratings!$A19,tournaments!GE$2:GE$33,0)),0,(INDEX(tournaments!GF$2:GF$33,MATCH(ratings!$A19,tournaments!GE$2:GE$33,0))))</f>
        <v>0</v>
      </c>
      <c r="GR19" s="3">
        <f>IF(ISNA(MATCH(ratings!$A19,tournaments!GE$2:GE$33,0)),0,(INDEX(tournaments!GG$2:GG$33,MATCH(ratings!$A19,tournaments!GE$2:GE$33,0))))</f>
        <v>0</v>
      </c>
      <c r="GS19" s="6">
        <f t="shared" si="61"/>
        <v>20</v>
      </c>
      <c r="GT19" s="6">
        <f>parameters!$B$3*parameters!$B$2+(1-parameters!$B$3)*ratings!GS19</f>
        <v>20</v>
      </c>
      <c r="GU19" s="9">
        <f>IF(ISNA(MATCH(ratings!$A19,tournaments!GH$2:GH$33,0)),0,(INDEX(tournaments!GI$2:GI$33,MATCH(ratings!$A19,tournaments!GH$2:GH$33,0))))</f>
        <v>0</v>
      </c>
      <c r="GV19" s="3">
        <f>IF(ISNA(MATCH(ratings!$A19,tournaments!GH$2:GH$33,0)),0,(INDEX(tournaments!GJ$2:GJ$33,MATCH(ratings!$A19,tournaments!GH$2:GH$33,0))))</f>
        <v>0</v>
      </c>
      <c r="GW19" s="6">
        <f t="shared" si="62"/>
        <v>20</v>
      </c>
      <c r="GX19" s="9">
        <f>IF(ISNA(MATCH(ratings!$A19,tournaments!GK$2:GK$33,0)),0,(INDEX(tournaments!GL$2:GL$33,MATCH(ratings!$A19,tournaments!GK$2:GK$33,0))))</f>
        <v>0</v>
      </c>
      <c r="GY19" s="3">
        <f>IF(ISNA(MATCH(ratings!$A19,tournaments!GK$2:GK$33,0)),0,(INDEX(tournaments!GM$2:GM$33,MATCH(ratings!$A19,tournaments!GK$2:GK$33,0))))</f>
        <v>0</v>
      </c>
      <c r="GZ19" s="6">
        <f t="shared" si="63"/>
        <v>20</v>
      </c>
      <c r="HA19" s="9">
        <f>IF(ISNA(MATCH(ratings!$A19,tournaments!GN$2:GN$33,0)),0,(INDEX(tournaments!GO$2:GO$33,MATCH(ratings!$A19,tournaments!GN$2:GN$33,0))))</f>
        <v>0</v>
      </c>
      <c r="HB19" s="3">
        <f>IF(ISNA(MATCH(ratings!$A19,tournaments!GN$2:GN$33,0)),0,(INDEX(tournaments!GP$2:GP$33,MATCH(ratings!$A19,tournaments!GN$2:GN$33,0))))</f>
        <v>0</v>
      </c>
      <c r="HC19" s="6">
        <f t="shared" si="64"/>
        <v>20</v>
      </c>
      <c r="HD19" s="9">
        <f>IF(ISNA(MATCH(ratings!$A19,tournaments!GQ$2:GQ$33,0)),0,(INDEX(tournaments!GR$2:GR$33,MATCH(ratings!$A19,tournaments!GQ$2:GQ$33,0))))</f>
        <v>0</v>
      </c>
      <c r="HE19" s="3">
        <f>IF(ISNA(MATCH(ratings!$A19,tournaments!GQ$2:GQ$33,0)),0,(INDEX(tournaments!GS$2:GS$33,MATCH(ratings!$A19,tournaments!GQ$2:GQ$33,0))))</f>
        <v>0</v>
      </c>
      <c r="HF19" s="6">
        <f t="shared" si="65"/>
        <v>20</v>
      </c>
      <c r="HG19" s="9">
        <f>IF(ISNA(MATCH(ratings!$A19,tournaments!GT$2:GT$33,0)),0,(INDEX(tournaments!GU$2:GU$33,MATCH(ratings!$A19,tournaments!GT$2:GT$33,0))))</f>
        <v>0</v>
      </c>
      <c r="HH19" s="3">
        <f>IF(ISNA(MATCH(ratings!$A19,tournaments!GT$2:GT$33,0)),0,(INDEX(tournaments!GV$2:GV$33,MATCH(ratings!$A19,tournaments!GT$2:GT$33,0))))</f>
        <v>0</v>
      </c>
      <c r="HI19" s="6">
        <f t="shared" si="66"/>
        <v>20</v>
      </c>
      <c r="HJ19" s="9">
        <f>IF(ISNA(MATCH(ratings!$A19,tournaments!GW$2:GW$33,0)),0,(INDEX(tournaments!GX$2:GX$33,MATCH(ratings!$A19,tournaments!GW$2:GW$33,0))))</f>
        <v>0</v>
      </c>
      <c r="HK19" s="3">
        <f>IF(ISNA(MATCH(ratings!$A19,tournaments!GW$2:GW$33,0)),0,(INDEX(tournaments!GY$2:GY$33,MATCH(ratings!$A19,tournaments!GW$2:GW$33,0))))</f>
        <v>0</v>
      </c>
      <c r="HL19" s="6">
        <f t="shared" si="67"/>
        <v>20</v>
      </c>
      <c r="HM19" s="9">
        <f>IF(ISNA(MATCH(ratings!$A19,tournaments!GZ$2:GZ$33,0)),0,(INDEX(tournaments!HA$2:HA$33,MATCH(ratings!$A19,tournaments!GZ$2:GZ$33,0))))</f>
        <v>0</v>
      </c>
      <c r="HN19" s="3">
        <f>IF(ISNA(MATCH(ratings!$A19,tournaments!GZ$2:GZ$33,0)),0,(INDEX(tournaments!HB$2:HB$33,MATCH(ratings!$A19,tournaments!GZ$2:GZ$33,0))))</f>
        <v>0</v>
      </c>
      <c r="HO19" s="6">
        <f t="shared" si="68"/>
        <v>20</v>
      </c>
      <c r="HP19" s="9">
        <f>IF(ISNA(MATCH(ratings!$A19,tournaments!HC$2:HC$33,0)),0,(INDEX(tournaments!HD$2:HD$33,MATCH(ratings!$A19,tournaments!HC$2:HC$33,0))))</f>
        <v>0</v>
      </c>
      <c r="HQ19" s="3">
        <f>IF(ISNA(MATCH(ratings!$A19,tournaments!HC$2:HC$33,0)),0,(INDEX(tournaments!HE$2:HE$33,MATCH(ratings!$A19,tournaments!HC$2:HC$33,0))))</f>
        <v>0</v>
      </c>
      <c r="HR19" s="6">
        <f t="shared" si="69"/>
        <v>20</v>
      </c>
      <c r="HS19" s="9">
        <f>IF(ISNA(MATCH(ratings!$A19,tournaments!HF$2:HF$33,0)),0,(INDEX(tournaments!HG$2:HG$33,MATCH(ratings!$A19,tournaments!HF$2:HF$33,0))))</f>
        <v>0</v>
      </c>
      <c r="HT19" s="3">
        <f>IF(ISNA(MATCH(ratings!$A19,tournaments!HF$2:HF$33,0)),0,(INDEX(tournaments!HH$2:HH$33,MATCH(ratings!$A19,tournaments!HF$2:HF$33,0))))</f>
        <v>0</v>
      </c>
      <c r="HU19" s="6">
        <f t="shared" si="70"/>
        <v>20</v>
      </c>
      <c r="HV19" s="6">
        <f>parameters!$B$3*parameters!$B$2+(1-parameters!$B$3)*ratings!HU19</f>
        <v>20</v>
      </c>
      <c r="HW19" s="9">
        <f>IF(ISNA(MATCH(ratings!$A19,tournaments!HI$2:HI$33,0)),0,(INDEX(tournaments!HJ$2:HJ$33,MATCH(ratings!$A19,tournaments!HI$2:HI$33,0))))</f>
        <v>0</v>
      </c>
      <c r="HX19" s="3">
        <f>IF(ISNA(MATCH(ratings!$A19,tournaments!HI$2:HI$33,0)),0,(INDEX(tournaments!HK$2:HK$33,MATCH(ratings!$A19,tournaments!HI$2:HI$33,0))))</f>
        <v>0</v>
      </c>
      <c r="HY19" s="6">
        <f t="shared" si="72"/>
        <v>20</v>
      </c>
      <c r="HZ19" s="9">
        <f>IF(ISNA(MATCH(ratings!$A19,tournaments!HL$2:HL$33,0)),0,(INDEX(tournaments!HM$2:HM$33,MATCH(ratings!$A19,tournaments!HL$2:HL$33,0))))</f>
        <v>0</v>
      </c>
      <c r="IA19" s="3">
        <f>IF(ISNA(MATCH(ratings!$A19,tournaments!HL$2:HL$33,0)),0,(INDEX(tournaments!HN$2:HN$33,MATCH(ratings!$A19,tournaments!HL$2:HL$33,0))))</f>
        <v>0</v>
      </c>
      <c r="IB19" s="6">
        <f t="shared" si="73"/>
        <v>20</v>
      </c>
      <c r="IC19" s="9">
        <f>IF(ISNA(MATCH(ratings!$A19,tournaments!HO$2:HO$33,0)),0,(INDEX(tournaments!HP$2:HP$33,MATCH(ratings!$A19,tournaments!HO$2:HO$33,0))))</f>
        <v>0</v>
      </c>
      <c r="ID19" s="3">
        <f>IF(ISNA(MATCH(ratings!$A19,tournaments!HO$2:HO$33,0)),0,(INDEX(tournaments!HQ$2:HQ$33,MATCH(ratings!$A19,tournaments!HO$2:HO$33,0))))</f>
        <v>0</v>
      </c>
      <c r="IE19" s="6">
        <f t="shared" si="74"/>
        <v>20</v>
      </c>
      <c r="IF19" s="9">
        <f>IF(ISNA(MATCH(ratings!$A19,tournaments!HR$2:HR$33,0)),0,(INDEX(tournaments!HS$2:HS$33,MATCH(ratings!$A19,tournaments!HR$2:HR$33,0))))</f>
        <v>0</v>
      </c>
      <c r="IG19" s="3">
        <f>IF(ISNA(MATCH(ratings!$A19,tournaments!HR$2:HR$33,0)),0,(INDEX(tournaments!HT$2:HT$33,MATCH(ratings!$A19,tournaments!HR$2:HR$33,0))))</f>
        <v>0</v>
      </c>
      <c r="IH19" s="6">
        <f t="shared" si="75"/>
        <v>20</v>
      </c>
      <c r="II19" s="9">
        <f>IF(ISNA(MATCH(ratings!$A19,tournaments!HU$2:HU$33,0)),0,(INDEX(tournaments!HV$2:HV$33,MATCH(ratings!$A19,tournaments!HU$2:HU$33,0))))</f>
        <v>0</v>
      </c>
      <c r="IJ19" s="3">
        <f>IF(ISNA(MATCH(ratings!$A19,tournaments!HU$2:HU$33,0)),0,(INDEX(tournaments!HW$2:HW$33,MATCH(ratings!$A19,tournaments!HU$2:HU$33,0))))</f>
        <v>0</v>
      </c>
      <c r="IK19" s="6">
        <f t="shared" si="76"/>
        <v>20</v>
      </c>
      <c r="IL19" s="9">
        <f>IF(ISNA(MATCH(ratings!$A19,tournaments!HX$2:HX$33,0)),0,(INDEX(tournaments!HY$2:HY$33,MATCH(ratings!$A19,tournaments!HX$2:HX$33,0))))</f>
        <v>0</v>
      </c>
      <c r="IM19" s="3">
        <f>IF(ISNA(MATCH(ratings!$A19,tournaments!HX$2:HX$33,0)),0,(INDEX(tournaments!HZ$2:HZ$33,MATCH(ratings!$A19,tournaments!HX$2:HX$33,0))))</f>
        <v>0</v>
      </c>
      <c r="IN19" s="6">
        <f t="shared" si="77"/>
        <v>20</v>
      </c>
      <c r="IO19" s="9">
        <f>IF(ISNA(MATCH(ratings!$A19,tournaments!IA$2:IA$33,0)),0,(INDEX(tournaments!IB$2:IB$33,MATCH(ratings!$A19,tournaments!IA$2:IA$33,0))))</f>
        <v>0</v>
      </c>
      <c r="IP19" s="3">
        <f>IF(ISNA(MATCH(ratings!$A19,tournaments!IA$2:IA$33,0)),0,(INDEX(tournaments!IC$2:IC$33,MATCH(ratings!$A19,tournaments!IA$2:IA$33,0))))</f>
        <v>0</v>
      </c>
      <c r="IQ19" s="6">
        <f t="shared" si="78"/>
        <v>20</v>
      </c>
      <c r="IR19" s="9">
        <f>IF(ISNA(MATCH(ratings!$A19,tournaments!ID$2:ID$33,0)),0,(INDEX(tournaments!IE$2:IE$33,MATCH(ratings!$A19,tournaments!ID$2:ID$33,0))))</f>
        <v>0</v>
      </c>
      <c r="IS19" s="3">
        <f>IF(ISNA(MATCH(ratings!$A19,tournaments!ID$2:ID$33,0)),0,(INDEX(tournaments!IF$2:IF$33,MATCH(ratings!$A19,tournaments!ID$2:ID$33,0))))</f>
        <v>0</v>
      </c>
      <c r="IT19" s="6">
        <f t="shared" si="79"/>
        <v>20</v>
      </c>
      <c r="IU19" s="6">
        <f>parameters!$B$3*parameters!$B$2+(1-parameters!$B$3)*ratings!IT19</f>
        <v>20</v>
      </c>
      <c r="IV19" s="9">
        <f>IF(ISNA(MATCH(ratings!$A19,tournaments!IG$2:IG$33,0)),0,(INDEX(tournaments!IH$2:IH$33,MATCH(ratings!$A19,tournaments!IG$2:IG$33,0))))</f>
        <v>0</v>
      </c>
      <c r="IW19" s="3">
        <f>IF(ISNA(MATCH(ratings!$A19,tournaments!IG$2:IG$33,0)),0,(INDEX(tournaments!II$2:II$33,MATCH(ratings!$A19,tournaments!IG$2:IG$33,0))))</f>
        <v>0</v>
      </c>
      <c r="IX19" s="6">
        <f t="shared" si="80"/>
        <v>20</v>
      </c>
      <c r="IY19" s="9">
        <f>IF(ISNA(MATCH(ratings!$A19,tournaments!IJ$2:IJ$33,0)),0,(INDEX(tournaments!IK$2:IK$33,MATCH(ratings!$A19,tournaments!IJ$2:IJ$33,0))))</f>
        <v>0</v>
      </c>
      <c r="IZ19" s="3">
        <f>IF(ISNA(MATCH(ratings!$A19,tournaments!IJ$2:IJ$33,0)),0,(INDEX(tournaments!IL$2:IL$33,MATCH(ratings!$A19,tournaments!IJ$2:IJ$33,0))))</f>
        <v>0</v>
      </c>
      <c r="JA19" s="6">
        <f t="shared" si="81"/>
        <v>20</v>
      </c>
      <c r="JB19" s="9">
        <f>IF(ISNA(MATCH(ratings!$A19,tournaments!IM$2:IM$33,0)),0,(INDEX(tournaments!IN$2:IN$33,MATCH(ratings!$A19,tournaments!IM$2:IM$33,0))))</f>
        <v>0</v>
      </c>
      <c r="JC19" s="3">
        <f>IF(ISNA(MATCH(ratings!$A19,tournaments!IM$2:IM$33,0)),0,(INDEX(tournaments!IO$2:IO$33,MATCH(ratings!$A19,tournaments!IM$2:IM$33,0))))</f>
        <v>0</v>
      </c>
      <c r="JD19" s="6">
        <f t="shared" si="82"/>
        <v>20</v>
      </c>
      <c r="JE19" s="9">
        <f>IF(ISNA(MATCH(ratings!$A19,tournaments!IP$2:IP$33,0)),0,(INDEX(tournaments!IQ$2:IQ$33,MATCH(ratings!$A19,tournaments!IP$2:IP$33,0))))</f>
        <v>0</v>
      </c>
      <c r="JF19" s="3">
        <f>IF(ISNA(MATCH(ratings!$A19,tournaments!IP$2:IP$33,0)),0,(INDEX(tournaments!IR$2:IR$33,MATCH(ratings!$A19,tournaments!IP$2:IP$33,0))))</f>
        <v>0</v>
      </c>
      <c r="JG19" s="6">
        <f t="shared" si="83"/>
        <v>20</v>
      </c>
      <c r="JH19" s="9">
        <f>IF(ISNA(MATCH(ratings!$A19,tournaments!IS$2:IS$33,0)),0,(INDEX(tournaments!IT$2:IT$33,MATCH(ratings!$A19,tournaments!IS$2:IS$33,0))))</f>
        <v>0</v>
      </c>
      <c r="JI19" s="3">
        <f>IF(ISNA(MATCH(ratings!$A19,tournaments!IS$2:IS$33,0)),0,(INDEX(tournaments!IU$2:IU$33,MATCH(ratings!$A19,tournaments!IS$2:IS$33,0))))</f>
        <v>0</v>
      </c>
      <c r="JJ19" s="6">
        <f t="shared" si="84"/>
        <v>20</v>
      </c>
      <c r="JK19" s="9">
        <f>IF(ISNA(MATCH(ratings!$A19,tournaments!IV$2:IV$33,0)),0,(INDEX(tournaments!IW$2:IW$33,MATCH(ratings!$A19,tournaments!IV$2:IV$33,0))))</f>
        <v>0</v>
      </c>
      <c r="JL19" s="3">
        <f>IF(ISNA(MATCH(ratings!$A19,tournaments!IV$2:IV$33,0)),0,(INDEX(tournaments!IX$2:IX$33,MATCH(ratings!$A19,tournaments!IV$2:IV$33,0))))</f>
        <v>0</v>
      </c>
      <c r="JM19" s="6">
        <f t="shared" si="85"/>
        <v>20</v>
      </c>
      <c r="JN19" s="9">
        <f>IF(ISNA(MATCH(ratings!$A19,tournaments!IY$2:IY$33,0)),0,(INDEX(tournaments!IZ$2:IZ$33,MATCH(ratings!$A19,tournaments!IY$2:IY$33,0))))</f>
        <v>0</v>
      </c>
      <c r="JO19" s="3">
        <f>IF(ISNA(MATCH(ratings!$A19,tournaments!IY$2:IY$33,0)),0,(INDEX(tournaments!JA$2:JA$33,MATCH(ratings!$A19,tournaments!IY$2:IY$33,0))))</f>
        <v>0</v>
      </c>
      <c r="JP19" s="6">
        <f t="shared" si="86"/>
        <v>20</v>
      </c>
      <c r="JQ19" s="6">
        <f>parameters!$B$3*parameters!$B$2+(1-parameters!$B$3)*ratings!JP19</f>
        <v>20</v>
      </c>
      <c r="JR19" s="9">
        <f>IF(ISNA(MATCH(ratings!$A19,tournaments!JC$2:JC$33,0)),0,(INDEX(tournaments!JD$2:JD$33,MATCH(ratings!$A19,tournaments!JC$2:JC$33,0))))</f>
        <v>0</v>
      </c>
      <c r="JS19" s="3">
        <f>IF(ISNA(MATCH(ratings!$A19,tournaments!JC$2:JC$33,0)),0,(INDEX(tournaments!JE$2:JE$33,MATCH(ratings!$A19,tournaments!JC$2:JC$33,0))))</f>
        <v>0</v>
      </c>
      <c r="JT19" s="6">
        <f t="shared" si="87"/>
        <v>20</v>
      </c>
      <c r="JU19" s="9">
        <f>IF(ISNA(MATCH(ratings!$A19,tournaments!JF$2:JF$33,0)),0,(INDEX(tournaments!JG$2:JG$33,MATCH(ratings!$A19,tournaments!JF$2:JF$33,0))))</f>
        <v>0</v>
      </c>
      <c r="JV19" s="3">
        <f>IF(ISNA(MATCH(ratings!$A19,tournaments!JF$2:JF$33,0)),0,(INDEX(tournaments!JH$2:JH$33,MATCH(ratings!$A19,tournaments!JF$2:JF$33,0))))</f>
        <v>0</v>
      </c>
      <c r="JW19" s="6">
        <f t="shared" si="88"/>
        <v>20</v>
      </c>
      <c r="JX19" s="9">
        <f>IF(ISNA(MATCH(ratings!$A19,tournaments!JI$2:JI$33,0)),0,(INDEX(tournaments!JJ$2:JJ$33,MATCH(ratings!$A19,tournaments!JI$2:JI$33,0))))</f>
        <v>0</v>
      </c>
      <c r="JY19" s="3">
        <f>IF(ISNA(MATCH(ratings!$A19,tournaments!JI$2:JI$33,0)),0,(INDEX(tournaments!JK$2:JK$33,MATCH(ratings!$A19,tournaments!JI$2:JI$33,0))))</f>
        <v>0</v>
      </c>
      <c r="JZ19" s="6">
        <f t="shared" si="89"/>
        <v>20</v>
      </c>
      <c r="KA19" s="9">
        <f>IF(ISNA(MATCH(ratings!$A19,tournaments!JL$2:JL$33,0)),0,(INDEX(tournaments!JM$2:JM$33,MATCH(ratings!$A19,tournaments!JL$2:JL$33,0))))</f>
        <v>0</v>
      </c>
      <c r="KB19" s="3">
        <f>IF(ISNA(MATCH(ratings!$A19,tournaments!JL$2:JL$33,0)),0,(INDEX(tournaments!JN$2:JN$33,MATCH(ratings!$A19,tournaments!JL$2:JL$33,0))))</f>
        <v>0</v>
      </c>
      <c r="KC19" s="6">
        <f t="shared" si="90"/>
        <v>20</v>
      </c>
      <c r="KD19" s="9">
        <f>IF(ISNA(MATCH(ratings!$A19,tournaments!JO$2:JO$33,0)),0,(INDEX(tournaments!JP$2:JP$33,MATCH(ratings!$A19,tournaments!JO$2:JO$33,0))))</f>
        <v>0</v>
      </c>
      <c r="KE19" s="3">
        <f>IF(ISNA(MATCH(ratings!$A19,tournaments!JO$2:JO$33,0)),0,(INDEX(tournaments!JQ$2:JQ$33,MATCH(ratings!$A19,tournaments!JO$2:JO$33,0))))</f>
        <v>0</v>
      </c>
      <c r="KF19" s="6">
        <f t="shared" si="91"/>
        <v>20</v>
      </c>
      <c r="KG19" s="9">
        <f>IF(ISNA(MATCH(ratings!$A19,tournaments!JR$2:JR$33,0)),0,(INDEX(tournaments!JS$2:JS$33,MATCH(ratings!$A19,tournaments!JR$2:JR$33,0))))</f>
        <v>0</v>
      </c>
      <c r="KH19" s="3">
        <f>IF(ISNA(MATCH(ratings!$A19,tournaments!JR$2:JR$33,0)),0,(INDEX(tournaments!JT$2:JT$33,MATCH(ratings!$A19,tournaments!JR$2:JR$33,0))))</f>
        <v>0</v>
      </c>
      <c r="KI19" s="6">
        <f t="shared" si="92"/>
        <v>20</v>
      </c>
      <c r="KJ19" s="6">
        <f>parameters!$B$3*parameters!$B$2+(1-parameters!$B$3)*ratings!KI19</f>
        <v>20</v>
      </c>
      <c r="KK19" s="9">
        <f>IF(ISNA(MATCH(ratings!$A19,tournaments!JU$2:JU$33,0)),0,(INDEX(tournaments!JV$2:JV$33,MATCH(ratings!$A19,tournaments!JU$2:JU$33,0))))</f>
        <v>0</v>
      </c>
      <c r="KL19" s="3">
        <f>IF(ISNA(MATCH(ratings!$A19,tournaments!JU$2:JU$33,0)),0,(INDEX(tournaments!JW$2:JW$33,MATCH(ratings!$A19,tournaments!JU$2:JU$33,0))))</f>
        <v>0</v>
      </c>
      <c r="KM19" s="6">
        <f t="shared" si="93"/>
        <v>20</v>
      </c>
      <c r="KN19" s="9">
        <f>IF(ISNA(MATCH(ratings!$A19,tournaments!JX$2:JX$33,0)),0,(INDEX(tournaments!JY$2:JY$33,MATCH(ratings!$A19,tournaments!JX$2:JX$33,0))))</f>
        <v>0</v>
      </c>
      <c r="KO19" s="3">
        <f>IF(ISNA(MATCH(ratings!$A19,tournaments!JX$2:JX$33,0)),0,(INDEX(tournaments!JZ$2:JZ$33,MATCH(ratings!$A19,tournaments!JX$2:JX$33,0))))</f>
        <v>0</v>
      </c>
      <c r="KP19" s="6">
        <f t="shared" si="94"/>
        <v>20</v>
      </c>
      <c r="KQ19" s="9">
        <f>IF(ISNA(MATCH(ratings!$A19,tournaments!KA$2:KA$33,0)),0,(INDEX(tournaments!KB$2:KB$33,MATCH(ratings!$A19,tournaments!KA$2:KA$33,0))))</f>
        <v>0</v>
      </c>
      <c r="KR19" s="3">
        <f>IF(ISNA(MATCH(ratings!$A19,tournaments!KA$2:KA$33,0)),0,(INDEX(tournaments!KC$2:KC$33,MATCH(ratings!$A19,tournaments!KA$2:KA$33,0))))</f>
        <v>0</v>
      </c>
      <c r="KS19" s="6">
        <f t="shared" si="95"/>
        <v>20</v>
      </c>
      <c r="KT19" s="9">
        <f>IF(ISNA(MATCH(ratings!$A19,tournaments!KD$2:KD$33,0)),0,(INDEX(tournaments!KE$2:KE$33,MATCH(ratings!$A19,tournaments!KD$2:KD$33,0))))</f>
        <v>0</v>
      </c>
      <c r="KU19" s="3">
        <f>IF(ISNA(MATCH(ratings!$A19,tournaments!KD$2:KD$33,0)),0,(INDEX(tournaments!KF$2:KF$33,MATCH(ratings!$A19,tournaments!KD$2:KD$33,0))))</f>
        <v>0</v>
      </c>
      <c r="KV19" s="6">
        <f t="shared" si="96"/>
        <v>20</v>
      </c>
      <c r="KW19" s="9">
        <f>IF(ISNA(MATCH(ratings!$A19,tournaments!KG$2:KG$33,0)),0,(INDEX(tournaments!KH$2:KH$33,MATCH(ratings!$A19,tournaments!KG$2:KG$33,0))))</f>
        <v>0</v>
      </c>
      <c r="KX19" s="3">
        <f>IF(ISNA(MATCH(ratings!$A19,tournaments!KG$2:KG$33,0)),0,(INDEX(tournaments!KI$2:KI$33,MATCH(ratings!$A19,tournaments!KG$2:KG$33,0))))</f>
        <v>0</v>
      </c>
      <c r="KY19" s="6">
        <f t="shared" si="97"/>
        <v>20</v>
      </c>
      <c r="KZ19" s="9">
        <f>IF(ISNA(MATCH(ratings!$A19,tournaments!KJ$2:KJ$33,0)),0,(INDEX(tournaments!KK$2:KK$33,MATCH(ratings!$A19,tournaments!KJ$2:KJ$33,0))))</f>
        <v>0</v>
      </c>
      <c r="LA19" s="3">
        <f>IF(ISNA(MATCH(ratings!$A19,tournaments!KJ$2:KJ$33,0)),0,(INDEX(tournaments!KL$2:KL$33,MATCH(ratings!$A19,tournaments!KJ$2:KJ$33,0))))</f>
        <v>0</v>
      </c>
      <c r="LB19" s="6">
        <f t="shared" si="98"/>
        <v>20</v>
      </c>
      <c r="LC19" s="6">
        <f>parameters!$B$3*parameters!$B$2+(1-parameters!$B$3)*ratings!LB19</f>
        <v>20</v>
      </c>
      <c r="LD19" s="9">
        <f>IF(ISNA(MATCH(ratings!$A19,tournaments!KN$2:KN$33,0)),0,(INDEX(tournaments!KO$2:KO$33,MATCH(ratings!$A19,tournaments!KN$2:KN$33,0))))</f>
        <v>0</v>
      </c>
      <c r="LE19" s="3">
        <f>IF(ISNA(MATCH(ratings!$A19,tournaments!KN$2:KN$33,0)),0,(INDEX(tournaments!KP$2:KP$33,MATCH(ratings!$A19,tournaments!KN$2:KN$33,0))))</f>
        <v>0</v>
      </c>
      <c r="LF19" s="6">
        <f t="shared" si="99"/>
        <v>20</v>
      </c>
      <c r="LG19" s="9">
        <f>IF(ISNA(MATCH(ratings!$A19,tournaments!KQ$2:KQ$33,0)),0,(INDEX(tournaments!KR$2:KR$33,MATCH(ratings!$A19,tournaments!KQ$2:KQ$33,0))))</f>
        <v>0</v>
      </c>
      <c r="LH19" s="3">
        <f>IF(ISNA(MATCH(ratings!$A19,tournaments!KQ$2:KQ$33,0)),0,(INDEX(tournaments!KS$2:KS$33,MATCH(ratings!$A19,tournaments!KQ$2:KQ$33,0))))</f>
        <v>0</v>
      </c>
      <c r="LI19" s="6">
        <f t="shared" si="100"/>
        <v>20</v>
      </c>
      <c r="LJ19" s="9">
        <f>IF(ISNA(MATCH(ratings!$A19,tournaments!KT$2:KT$33,0)),0,(INDEX(tournaments!KU$2:KU$33,MATCH(ratings!$A19,tournaments!KT$2:KT$33,0))))</f>
        <v>0</v>
      </c>
      <c r="LK19" s="3">
        <f>IF(ISNA(MATCH(ratings!$A19,tournaments!KT$2:KT$33,0)),0,(INDEX(tournaments!KV$2:KV$33,MATCH(ratings!$A19,tournaments!KT$2:KT$33,0))))</f>
        <v>0</v>
      </c>
      <c r="LL19" s="6">
        <f t="shared" si="101"/>
        <v>20</v>
      </c>
      <c r="LM19" s="9">
        <f>IF(ISNA(MATCH(ratings!$A19,tournaments!KW$2:KW$33,0)),0,(INDEX(tournaments!KX$2:KX$33,MATCH(ratings!$A19,tournaments!KW$2:KW$33,0))))</f>
        <v>0</v>
      </c>
      <c r="LN19" s="3">
        <f>IF(ISNA(MATCH(ratings!$A19,tournaments!KW$2:KW$33,0)),0,(INDEX(tournaments!KY$2:KY$33,MATCH(ratings!$A19,tournaments!KW$2:KW$33,0))))</f>
        <v>0</v>
      </c>
      <c r="LO19" s="6">
        <f t="shared" si="102"/>
        <v>20</v>
      </c>
      <c r="LP19" s="9">
        <f>IF(ISNA(MATCH(ratings!$A19,tournaments!KZ$2:KZ$33,0)),0,(INDEX(tournaments!LA$2:LA$33,MATCH(ratings!$A19,tournaments!KZ$2:KZ$33,0))))</f>
        <v>0</v>
      </c>
      <c r="LQ19" s="3">
        <f>IF(ISNA(MATCH(ratings!$A19,tournaments!KZ$2:KZ$33,0)),0,(INDEX(tournaments!LB$2:LB$33,MATCH(ratings!$A19,tournaments!KZ$2:KZ$33,0))))</f>
        <v>0</v>
      </c>
      <c r="LR19" s="6">
        <f t="shared" si="103"/>
        <v>20</v>
      </c>
      <c r="LS19" s="9">
        <f>IF(ISNA(MATCH(ratings!$A19,tournaments!LC$2:LC$33,0)),0,(INDEX(tournaments!LD$2:LD$33,MATCH(ratings!$A19,tournaments!LC$2:LC$33,0))))</f>
        <v>0</v>
      </c>
      <c r="LT19" s="3">
        <f>IF(ISNA(MATCH(ratings!$A19,tournaments!LC$2:LC$33,0)),0,(INDEX(tournaments!LE$2:LE$33,MATCH(ratings!$A19,tournaments!LC$2:LC$33,0))))</f>
        <v>0</v>
      </c>
      <c r="LU19" s="6">
        <f t="shared" si="104"/>
        <v>20</v>
      </c>
      <c r="LV19" s="6">
        <f>parameters!$B$3*parameters!$B$2+(1-parameters!$B$3)*ratings!LU19</f>
        <v>20</v>
      </c>
      <c r="LW19" s="9">
        <f>IF(ISNA(MATCH(ratings!$A19,tournaments!LF$2:LF$33,0)),0,(INDEX(tournaments!LG$2:LG$33,MATCH(ratings!$A19,tournaments!LF$2:LF$33,0))))</f>
        <v>0</v>
      </c>
      <c r="LX19" s="3">
        <f>IF(ISNA(MATCH(ratings!$A19,tournaments!LF$2:LF$33,0)),0,(INDEX(tournaments!LH$2:LH$33,MATCH(ratings!$A19,tournaments!LF$2:LF$33,0))))</f>
        <v>0</v>
      </c>
      <c r="LY19" s="6">
        <f t="shared" si="105"/>
        <v>20</v>
      </c>
      <c r="LZ19" s="9">
        <f>IF(ISNA(MATCH(ratings!$A19,tournaments!LI$2:LI$33,0)),0,(INDEX(tournaments!LJ$2:LJ$33,MATCH(ratings!$A19,tournaments!LI$2:LI$33,0))))</f>
        <v>0</v>
      </c>
      <c r="MA19" s="3">
        <f>IF(ISNA(MATCH(ratings!$A19,tournaments!LI$2:LI$33,0)),0,(INDEX(tournaments!LK$2:LK$33,MATCH(ratings!$A19,tournaments!LI$2:LI$33,0))))</f>
        <v>0</v>
      </c>
      <c r="MB19" s="6">
        <f t="shared" si="106"/>
        <v>20</v>
      </c>
      <c r="MC19" s="9">
        <f>IF(ISNA(MATCH(ratings!$A19,tournaments!LL$2:LL$33,0)),0,(INDEX(tournaments!LM$2:LM$33,MATCH(ratings!$A19,tournaments!LL$2:LL$33,0))))</f>
        <v>0</v>
      </c>
      <c r="MD19" s="3">
        <f>IF(ISNA(MATCH(ratings!$A19,tournaments!LL$2:LL$33,0)),0,(INDEX(tournaments!LN$2:LN$33,MATCH(ratings!$A19,tournaments!LL$2:LL$33,0))))</f>
        <v>0</v>
      </c>
      <c r="ME19" s="6">
        <f t="shared" si="107"/>
        <v>20</v>
      </c>
      <c r="MF19" s="6">
        <f>parameters!$B$3*parameters!$B$2+(1-parameters!$B$3)*ratings!ME19</f>
        <v>20</v>
      </c>
      <c r="MG19" s="9">
        <f>IF(ISNA(MATCH(ratings!$A19,tournaments!LO$2:LO$33,0)),0,(INDEX(tournaments!LP$2:LP$33,MATCH(ratings!$A19,tournaments!LO$2:LO$33,0))))</f>
        <v>0</v>
      </c>
      <c r="MH19" s="3">
        <f>IF(ISNA(MATCH(ratings!$A19,tournaments!LO$2:LO$33,0)),0,(INDEX(tournaments!LQ$2:LQ$33,MATCH(ratings!$A19,tournaments!LO$2:LO$33,0))))</f>
        <v>0</v>
      </c>
      <c r="MI19" s="6">
        <f t="shared" si="108"/>
        <v>20</v>
      </c>
      <c r="MJ19" s="9">
        <f>IF(ISNA(MATCH(ratings!$A19,tournaments!LR$2:LR$33,0)),0,(INDEX(tournaments!LS$2:LS$33,MATCH(ratings!$A19,tournaments!LR$2:LR$33,0))))</f>
        <v>0</v>
      </c>
      <c r="MK19" s="3">
        <f>IF(ISNA(MATCH(ratings!$A19,tournaments!LR$2:LR$33,0)),0,(INDEX(tournaments!LT$2:LT$33,MATCH(ratings!$A19,tournaments!LR$2:LR$33,0))))</f>
        <v>0</v>
      </c>
      <c r="ML19" s="6">
        <f t="shared" si="109"/>
        <v>20</v>
      </c>
      <c r="MM19" s="9">
        <f>IF(ISNA(MATCH(ratings!$A19,tournaments!LU$2:LU$33,0)),0,(INDEX(tournaments!LV$2:LV$33,MATCH(ratings!$A19,tournaments!LU$2:LU$33,0))))</f>
        <v>0</v>
      </c>
      <c r="MN19" s="3">
        <f>IF(ISNA(MATCH(ratings!$A19,tournaments!LU$2:LU$33,0)),0,(INDEX(tournaments!LW$2:LW$33,MATCH(ratings!$A19,tournaments!LU$2:LU$33,0))))</f>
        <v>0</v>
      </c>
      <c r="MO19" s="6">
        <f t="shared" si="110"/>
        <v>20</v>
      </c>
      <c r="MP19" s="9">
        <f>IF(ISNA(MATCH(ratings!$A19,tournaments!LX$2:LX$33,0)),0,(INDEX(tournaments!LY$2:LY$33,MATCH(ratings!$A19,tournaments!LX$2:LX$33,0))))</f>
        <v>0</v>
      </c>
      <c r="MQ19" s="3">
        <f>IF(ISNA(MATCH(ratings!$A19,tournaments!LX$2:LX$33,0)),0,(INDEX(tournaments!LZ$2:LZ$33,MATCH(ratings!$A19,tournaments!LX$2:LX$33,0))))</f>
        <v>0</v>
      </c>
      <c r="MR19" s="6">
        <f t="shared" si="111"/>
        <v>20</v>
      </c>
      <c r="MS19" s="9">
        <f>IF(ISNA(MATCH(ratings!$A19,tournaments!MA$2:MA$33,0)),0,(INDEX(tournaments!MB$2:MB$33,MATCH(ratings!$A19,tournaments!MA$2:MA$33,0))))</f>
        <v>0</v>
      </c>
      <c r="MT19" s="3">
        <f>IF(ISNA(MATCH(ratings!$A19,tournaments!MA$2:MA$33,0)),0,(INDEX(tournaments!MC$2:MC$33,MATCH(ratings!$A19,tournaments!MA$2:MA$33,0))))</f>
        <v>0</v>
      </c>
      <c r="MU19" s="6">
        <f t="shared" si="112"/>
        <v>20</v>
      </c>
      <c r="MV19" s="6">
        <f>parameters!$B$3*parameters!$B$2+(1-parameters!$B$3)*ratings!MU19</f>
        <v>20</v>
      </c>
      <c r="MW19" s="6">
        <f>parameters!$B$3*parameters!$B$2+(1-parameters!$B$3)*ratings!MV19</f>
        <v>20</v>
      </c>
      <c r="MX19" s="6">
        <f>parameters!$B$3*parameters!$B$2+(1-parameters!$B$3)*ratings!MW19</f>
        <v>20</v>
      </c>
      <c r="MY19" s="9">
        <f>IF(ISNA(MATCH(ratings!$A19,tournaments!MD$2:MD$33,0)),0,(INDEX(tournaments!ME$2:ME$33,MATCH(ratings!$A19,tournaments!MD$2:MD$33,0))))</f>
        <v>0</v>
      </c>
      <c r="MZ19" s="3">
        <f>IF(ISNA(MATCH(ratings!$A19,tournaments!MD$2:MD$33,0)),0,(INDEX(tournaments!MF$2:MF$33,MATCH(ratings!$A19,tournaments!MD$2:MD$33,0))))</f>
        <v>0</v>
      </c>
      <c r="NA19" s="6">
        <f t="shared" si="113"/>
        <v>20</v>
      </c>
      <c r="NB19" s="9">
        <f>IF(ISNA(MATCH(ratings!$A19,tournaments!MG$2:MG$33,0)),0,(INDEX(tournaments!MH$2:MH$33,MATCH(ratings!$A19,tournaments!MG$2:MG$33,0))))</f>
        <v>0</v>
      </c>
      <c r="NC19" s="3">
        <f>IF(ISNA(MATCH(ratings!$A19,tournaments!MG$2:MG$33,0)),0,(INDEX(tournaments!MI$2:MI$33,MATCH(ratings!$A19,tournaments!MG$2:MG$33,0))))</f>
        <v>0</v>
      </c>
      <c r="ND19" s="6">
        <f t="shared" si="114"/>
        <v>20</v>
      </c>
      <c r="NE19" s="9">
        <f>IF(ISNA(MATCH(ratings!$A19,tournaments!MJ$2:MJ$33,0)),0,(INDEX(tournaments!MK$2:MK$33,MATCH(ratings!$A19,tournaments!MJ$2:MJ$33,0))))</f>
        <v>0</v>
      </c>
      <c r="NF19" s="3">
        <f>IF(ISNA(MATCH(ratings!$A19,tournaments!MJ$2:MJ$33,0)),0,(INDEX(tournaments!ML$2:ML$33,MATCH(ratings!$A19,tournaments!MJ$2:MJ$33,0))))</f>
        <v>0</v>
      </c>
      <c r="NG19" s="6">
        <f t="shared" si="115"/>
        <v>20</v>
      </c>
      <c r="NH19" s="9">
        <f>IF(ISNA(MATCH(ratings!$A19,tournaments!MM$2:MM$33,0)),0,(INDEX(tournaments!MN$2:MN$33,MATCH(ratings!$A19,tournaments!MM$2:MM$33,0))))</f>
        <v>0</v>
      </c>
      <c r="NI19" s="3">
        <f>IF(ISNA(MATCH(ratings!$A19,tournaments!MM$2:MM$33,0)),0,(INDEX(tournaments!MO$2:MO$33,MATCH(ratings!$A19,tournaments!MM$2:MM$33,0))))</f>
        <v>0</v>
      </c>
      <c r="NJ19" s="6">
        <f t="shared" si="116"/>
        <v>20</v>
      </c>
      <c r="NK19" s="9">
        <f>IF(ISNA(MATCH(ratings!$A19,tournaments!MP$2:MP$33,0)),0,(INDEX(tournaments!MQ$2:MQ$33,MATCH(ratings!$A19,tournaments!MP$2:MP$33,0))))</f>
        <v>0</v>
      </c>
      <c r="NL19" s="3">
        <f>IF(ISNA(MATCH(ratings!$A19,tournaments!MP$2:MP$33,0)),0,(INDEX(tournaments!MR$2:MR$33,MATCH(ratings!$A19,tournaments!MP$2:MP$33,0))))</f>
        <v>0</v>
      </c>
      <c r="NM19" s="6">
        <f t="shared" si="117"/>
        <v>20</v>
      </c>
      <c r="NN19" s="9">
        <f>IF(ISNA(MATCH(ratings!$A19,tournaments!MS$2:MS$33,0)),0,(INDEX(tournaments!MT$2:MT$33,MATCH(ratings!$A19,tournaments!MS$2:MS$33,0))))</f>
        <v>0</v>
      </c>
      <c r="NO19" s="3">
        <f>IF(ISNA(MATCH(ratings!$A19,tournaments!MS$2:MS$33,0)),0,(INDEX(tournaments!MU$2:MU$33,MATCH(ratings!$A19,tournaments!MS$2:MS$33,0))))</f>
        <v>0</v>
      </c>
      <c r="NP19" s="6">
        <f t="shared" si="118"/>
        <v>20</v>
      </c>
      <c r="NQ19" s="6">
        <f>parameters!$B$3*parameters!$B$2+(1-parameters!$B$3)*ratings!NP19</f>
        <v>20</v>
      </c>
      <c r="NR19" s="9">
        <f>IF(ISNA(MATCH(ratings!$A19,tournaments!MV$2:MV$33,0)),0,(INDEX(tournaments!MW$2:MW$33,MATCH(ratings!$A19,tournaments!MV$2:MV$33,0))))</f>
        <v>0</v>
      </c>
      <c r="NS19" s="3">
        <f>IF(ISNA(MATCH(ratings!$A19,tournaments!MV$2:MV$33,0)),0,(INDEX(tournaments!MX$2:MX$33,MATCH(ratings!$A19,tournaments!MV$2:MV$33,0))))</f>
        <v>0</v>
      </c>
      <c r="NT19" s="6">
        <f t="shared" si="119"/>
        <v>20</v>
      </c>
      <c r="NU19" s="9">
        <f>IF(ISNA(MATCH(ratings!$A19,tournaments!MY$2:MY$33,0)),0,(INDEX(tournaments!MZ$2:MZ$33,MATCH(ratings!$A19,tournaments!MY$2:MY$33,0))))</f>
        <v>0</v>
      </c>
      <c r="NV19" s="3">
        <f>IF(ISNA(MATCH(ratings!$A19,tournaments!MY$2:MY$33,0)),0,(INDEX(tournaments!NA$2:NA$33,MATCH(ratings!$A19,tournaments!MY$2:MY$33,0))))</f>
        <v>0</v>
      </c>
      <c r="NW19" s="6">
        <f t="shared" si="120"/>
        <v>20</v>
      </c>
      <c r="NX19" s="9">
        <f>IF(ISNA(MATCH(ratings!$A19,tournaments!NB$2:NB$33,0)),0,(INDEX(tournaments!NC$2:NC$33,MATCH(ratings!$A19,tournaments!NB$2:NB$33,0))))</f>
        <v>0</v>
      </c>
      <c r="NY19" s="3">
        <f>IF(ISNA(MATCH(ratings!$A19,tournaments!NB$2:NB$33,0)),0,(INDEX(tournaments!ND$2:ND$33,MATCH(ratings!$A19,tournaments!NB$2:NB$33,0))))</f>
        <v>0</v>
      </c>
      <c r="NZ19" s="6">
        <f t="shared" si="121"/>
        <v>20</v>
      </c>
      <c r="OA19" s="9">
        <f>IF(ISNA(MATCH(ratings!$A19,tournaments!NE$2:NE$33,0)),0,(INDEX(tournaments!NF$2:NF$33,MATCH(ratings!$A19,tournaments!NE$2:NE$33,0))))</f>
        <v>0</v>
      </c>
      <c r="OB19" s="3">
        <f>IF(ISNA(MATCH(ratings!$A19,tournaments!NE$2:NE$33,0)),0,(INDEX(tournaments!NG$2:NG$33,MATCH(ratings!$A19,tournaments!NE$2:NE$33,0))))</f>
        <v>0</v>
      </c>
      <c r="OC19" s="6">
        <f t="shared" si="122"/>
        <v>20</v>
      </c>
      <c r="OD19" s="6">
        <f>parameters!$B$3*parameters!$B$2+(1-parameters!$B$3)*ratings!OC19</f>
        <v>20</v>
      </c>
      <c r="OE19" s="9">
        <f>IF(ISNA(MATCH(ratings!$A19,tournaments!NH$2:NH$33,0)),0,(INDEX(tournaments!NI$2:NI$33,MATCH(ratings!$A19,tournaments!NH$2:NH$33,0))))</f>
        <v>0.25918177931828212</v>
      </c>
      <c r="OF19" s="3">
        <f>IF(ISNA(MATCH(ratings!$A19,tournaments!NH$2:NH$33,0)),0,(INDEX(tournaments!NJ$2:NJ$33,MATCH(ratings!$A19,tournaments!NH$2:NH$33,0))))</f>
        <v>83.333333333333329</v>
      </c>
      <c r="OG19" s="6">
        <f t="shared" si="123"/>
        <v>36.414846023491201</v>
      </c>
      <c r="OH19" s="9">
        <f>IF(ISNA(MATCH(ratings!$A19,tournaments!NK$2:NK$33,0)),0,(INDEX(tournaments!NL$2:NL$33,MATCH(ratings!$A19,tournaments!NK$2:NK$33,0))))</f>
        <v>0</v>
      </c>
      <c r="OI19" s="3">
        <f>IF(ISNA(MATCH(ratings!$A19,tournaments!NK$2:NK$33,0)),0,(INDEX(tournaments!NM$2:NM$33,MATCH(ratings!$A19,tournaments!NK$2:NK$33,0))))</f>
        <v>0</v>
      </c>
      <c r="OJ19" s="6">
        <f t="shared" si="124"/>
        <v>36.414846023491201</v>
      </c>
    </row>
    <row r="20" spans="1:400" s="3" customFormat="1" x14ac:dyDescent="0.2">
      <c r="A20" t="s">
        <v>142</v>
      </c>
      <c r="B20" s="6">
        <f>parameters!$B$2</f>
        <v>20</v>
      </c>
      <c r="C20" s="9">
        <f>IF(ISNA(MATCH(ratings!$A20,tournaments!A$2:A$33,0)),0,(INDEX(tournaments!B$2:B$33,MATCH(ratings!$A20,tournaments!A$2:A$33,0))))</f>
        <v>0</v>
      </c>
      <c r="D20" s="3">
        <f>IF(ISNA(MATCH(ratings!$A20,tournaments!A$2:A$33,0)),0,(INDEX(tournaments!C$2:C$33,MATCH(ratings!$A20,tournaments!A$2:A$33,0))))</f>
        <v>0</v>
      </c>
      <c r="E20" s="6">
        <f t="shared" si="0"/>
        <v>20</v>
      </c>
      <c r="F20" s="9">
        <f>IF(ISNA(MATCH(ratings!$A20,tournaments!D$2:D$33,0)),0,(INDEX(tournaments!E$2:E$33,MATCH(ratings!$A20,tournaments!D$2:D$33,0))))</f>
        <v>0</v>
      </c>
      <c r="G20" s="3">
        <f>IF(ISNA(MATCH(ratings!$A20,tournaments!D$2:D$33,0)),0,(INDEX(tournaments!F$2:F$33,MATCH(ratings!$A20,tournaments!D$2:D$33,0))))</f>
        <v>0</v>
      </c>
      <c r="H20" s="6">
        <f t="shared" si="1"/>
        <v>20</v>
      </c>
      <c r="I20" s="9">
        <f>IF(ISNA(MATCH(ratings!$A20,tournaments!G$2:G$33,0)),0,(INDEX(tournaments!H$2:H$33,MATCH(ratings!$A20,tournaments!G$2:G$33,0))))</f>
        <v>0</v>
      </c>
      <c r="J20" s="3">
        <f>IF(ISNA(MATCH(ratings!$A20,tournaments!G$2:G$33,0)),0,(INDEX(tournaments!I$2:I$33,MATCH(ratings!$A20,tournaments!G$2:G$33,0))))</f>
        <v>0</v>
      </c>
      <c r="K20" s="6">
        <f t="shared" si="2"/>
        <v>20</v>
      </c>
      <c r="L20" s="6">
        <f>parameters!$B$3*parameters!$B$2+(1-parameters!$B$3)*ratings!K20</f>
        <v>20</v>
      </c>
      <c r="M20" s="9">
        <f>IF(ISNA(MATCH(ratings!$A20,tournaments!J$2:J$33,0)),0,(INDEX(tournaments!K$2:K$33,MATCH(ratings!$A20,tournaments!J$2:J$33,0))))</f>
        <v>0</v>
      </c>
      <c r="N20" s="3">
        <f>IF(ISNA(MATCH(ratings!$A20,tournaments!J$2:J$33,0)),0,(INDEX(tournaments!L$2:L$33,MATCH(ratings!$A20,tournaments!J$2:J$33,0))))</f>
        <v>0</v>
      </c>
      <c r="O20" s="6">
        <f t="shared" si="3"/>
        <v>20</v>
      </c>
      <c r="P20" s="6">
        <f>parameters!$B$3*parameters!$B$2+(1-parameters!$B$3)*ratings!O20</f>
        <v>20</v>
      </c>
      <c r="Q20" s="9">
        <f>IF(ISNA(MATCH(ratings!$A20,tournaments!M$2:M$33,0)),0,(INDEX(tournaments!N$2:N$33,MATCH(ratings!$A20,tournaments!M$2:M$33,0))))</f>
        <v>0</v>
      </c>
      <c r="R20" s="3">
        <f>IF(ISNA(MATCH(ratings!$A20,tournaments!M$2:M$33,0)),0,(INDEX(tournaments!O$2:O$33,MATCH(ratings!$A20,tournaments!M$2:M$33,0))))</f>
        <v>0</v>
      </c>
      <c r="S20" s="6">
        <f t="shared" si="4"/>
        <v>20</v>
      </c>
      <c r="T20" s="9">
        <f>IF(ISNA(MATCH(ratings!$A20,tournaments!P$2:P$33,0)),0,(INDEX(tournaments!Q$2:Q$33,MATCH(ratings!$A20,tournaments!P$2:P$33,0))))</f>
        <v>0</v>
      </c>
      <c r="U20" s="3">
        <f>IF(ISNA(MATCH(ratings!$A20,tournaments!P$2:P$33,0)),0,(INDEX(tournaments!R$2:R$33,MATCH(ratings!$A20,tournaments!P$2:P$33,0))))</f>
        <v>0</v>
      </c>
      <c r="V20" s="6">
        <f t="shared" si="5"/>
        <v>20</v>
      </c>
      <c r="W20" s="6">
        <f>parameters!$B$3*parameters!$B$2+(1-parameters!$B$3)*ratings!V20</f>
        <v>20</v>
      </c>
      <c r="X20" s="9">
        <f>IF(ISNA(MATCH(ratings!$A20,tournaments!S$2:S$33,0)),0,(INDEX(tournaments!T$2:T$33,MATCH(ratings!$A20,tournaments!S$2:S$33,0))))</f>
        <v>0</v>
      </c>
      <c r="Y20" s="3">
        <f>IF(ISNA(MATCH(ratings!$A20,tournaments!S$2:S$33,0)),0,(INDEX(tournaments!U$2:U$33,MATCH(ratings!$A20,tournaments!S$2:S$33,0))))</f>
        <v>0</v>
      </c>
      <c r="Z20" s="6">
        <f t="shared" si="6"/>
        <v>20</v>
      </c>
      <c r="AA20" s="9">
        <f>IF(ISNA(MATCH(ratings!$A20,tournaments!V$2:V$33,0)),0,(INDEX(tournaments!W$2:W$33,MATCH(ratings!$A20,tournaments!V$2:V$33,0))))</f>
        <v>0</v>
      </c>
      <c r="AB20" s="3">
        <f>IF(ISNA(MATCH(ratings!$A20,tournaments!V$2:V$33,0)),0,(INDEX(tournaments!X$2:X$33,MATCH(ratings!$A20,tournaments!V$2:V$33,0))))</f>
        <v>0</v>
      </c>
      <c r="AC20" s="6">
        <f t="shared" si="7"/>
        <v>20</v>
      </c>
      <c r="AD20" s="9">
        <f>IF(ISNA(MATCH(ratings!$A20,tournaments!Y$2:Y$33,0)),0,(INDEX(tournaments!Z$2:Z$33,MATCH(ratings!$A20,tournaments!Y$2:Y$33,0))))</f>
        <v>0</v>
      </c>
      <c r="AE20" s="3">
        <f>IF(ISNA(MATCH(ratings!$A20,tournaments!Y$2:Y$33,0)),0,(INDEX(tournaments!AA$2:AA$33,MATCH(ratings!$A20,tournaments!Y$2:Y$33,0))))</f>
        <v>0</v>
      </c>
      <c r="AF20" s="6">
        <f t="shared" si="8"/>
        <v>20</v>
      </c>
      <c r="AG20" s="9">
        <f>IF(ISNA(MATCH(ratings!$A20,tournaments!AB$2:AB$33,0)),0,(INDEX(tournaments!AC$2:AC$33,MATCH(ratings!$A20,tournaments!AB$2:AB$33,0))))</f>
        <v>0</v>
      </c>
      <c r="AH20" s="3">
        <f>IF(ISNA(MATCH(ratings!$A20,tournaments!AB$2:AB$33,0)),0,(INDEX(tournaments!AD$2:AD$33,MATCH(ratings!$A20,tournaments!AB$2:AB$33,0))))</f>
        <v>0</v>
      </c>
      <c r="AI20" s="6">
        <f t="shared" si="9"/>
        <v>20</v>
      </c>
      <c r="AJ20" s="9">
        <f>IF(ISNA(MATCH(ratings!$A20,tournaments!AE$2:AE$33,0)),0,(INDEX(tournaments!AF$2:AF$33,MATCH(ratings!$A20,tournaments!AE$2:AE$33,0))))</f>
        <v>0</v>
      </c>
      <c r="AK20" s="3">
        <f>IF(ISNA(MATCH(ratings!$A20,tournaments!AE$2:AE$33,0)),0,(INDEX(tournaments!AG$2:AG$33,MATCH(ratings!$A20,tournaments!AE$2:AE$33,0))))</f>
        <v>0</v>
      </c>
      <c r="AL20" s="6">
        <f t="shared" si="10"/>
        <v>20</v>
      </c>
      <c r="AM20" s="9">
        <f>IF(ISNA(MATCH(ratings!$A20,tournaments!AH$2:AH$33,0)),0,(INDEX(tournaments!AI$2:AI$33,MATCH(ratings!$A20,tournaments!AH$2:AH$33,0))))</f>
        <v>0</v>
      </c>
      <c r="AN20" s="3">
        <f>IF(ISNA(MATCH(ratings!$A20,tournaments!AH$2:AH$33,0)),0,(INDEX(tournaments!AJ$2:AJ$33,MATCH(ratings!$A20,tournaments!AH$2:AH$33,0))))</f>
        <v>0</v>
      </c>
      <c r="AO20" s="6">
        <f t="shared" si="11"/>
        <v>20</v>
      </c>
      <c r="AP20" s="9">
        <f>IF(ISNA(MATCH(ratings!$A20,tournaments!AK$2:AK$33,0)),0,(INDEX(tournaments!AL$2:AL$33,MATCH(ratings!$A20,tournaments!AK$2:AK$33,0))))</f>
        <v>0</v>
      </c>
      <c r="AQ20" s="3">
        <f>IF(ISNA(MATCH(ratings!$A20,tournaments!AK$2:AK$33,0)),0,(INDEX(tournaments!AM$2:AM$33,MATCH(ratings!$A20,tournaments!AK$2:AK$33,0))))</f>
        <v>0</v>
      </c>
      <c r="AR20" s="6">
        <f t="shared" si="12"/>
        <v>20</v>
      </c>
      <c r="AS20" s="6">
        <f>parameters!$B$3*parameters!$B$2+(1-parameters!$B$3)*ratings!AR20</f>
        <v>20</v>
      </c>
      <c r="AT20" s="9">
        <f>IF(ISNA(MATCH(ratings!$A20,tournaments!AN$2:AN$33,0)),0,(INDEX(tournaments!AO$2:AO$33,MATCH(ratings!$A20,tournaments!AN$2:AN$33,0))))</f>
        <v>0</v>
      </c>
      <c r="AU20" s="3">
        <f>IF(ISNA(MATCH(ratings!$A20,tournaments!AN$2:AN$33,0)),0,(INDEX(tournaments!AP$2:AP$33,MATCH(ratings!$A20,tournaments!AN$2:AN$33,0))))</f>
        <v>0</v>
      </c>
      <c r="AV20" s="6">
        <f t="shared" si="13"/>
        <v>20</v>
      </c>
      <c r="AW20" s="9">
        <f>IF(ISNA(MATCH(ratings!$A20,tournaments!AQ$2:AQ$33,0)),0,(INDEX(tournaments!AR$2:AR$33,MATCH(ratings!$A20,tournaments!AQ$2:AQ$33,0))))</f>
        <v>0</v>
      </c>
      <c r="AX20" s="3">
        <f>IF(ISNA(MATCH(ratings!$A20,tournaments!AQ$2:AQ$33,0)),0,(INDEX(tournaments!AS$2:AS$33,MATCH(ratings!$A20,tournaments!AQ$2:AQ$33,0))))</f>
        <v>0</v>
      </c>
      <c r="AY20" s="6">
        <f t="shared" si="14"/>
        <v>20</v>
      </c>
      <c r="AZ20" s="9">
        <f>IF(ISNA(MATCH(ratings!$A20,tournaments!AT$2:AT$33,0)),0,(INDEX(tournaments!AU$2:AU$33,MATCH(ratings!$A20,tournaments!AT$2:AT$33,0))))</f>
        <v>0</v>
      </c>
      <c r="BA20" s="3">
        <f>IF(ISNA(MATCH(ratings!$A20,tournaments!AT$2:AT$33,0)),0,(INDEX(tournaments!AV$2:AV$33,MATCH(ratings!$A20,tournaments!AT$2:AT$33,0))))</f>
        <v>0</v>
      </c>
      <c r="BB20" s="6">
        <f t="shared" si="15"/>
        <v>20</v>
      </c>
      <c r="BC20" s="9">
        <f>IF(ISNA(MATCH(ratings!$A20,tournaments!AW$2:AW$33,0)),0,(INDEX(tournaments!AX$2:AX$33,MATCH(ratings!$A20,tournaments!AW$2:AW$33,0))))</f>
        <v>0</v>
      </c>
      <c r="BD20" s="3">
        <f>IF(ISNA(MATCH(ratings!$A20,tournaments!AW$2:AW$33,0)),0,(INDEX(tournaments!AY$2:AY$33,MATCH(ratings!$A20,tournaments!AW$2:AW$33,0))))</f>
        <v>0</v>
      </c>
      <c r="BE20" s="6">
        <f t="shared" si="16"/>
        <v>20</v>
      </c>
      <c r="BF20" s="9">
        <f>IF(ISNA(MATCH(ratings!$A20,tournaments!AZ$2:AZ$33,0)),0,(INDEX(tournaments!BA$2:BA$33,MATCH(ratings!$A20,tournaments!AZ$2:AZ$33,0))))</f>
        <v>0</v>
      </c>
      <c r="BG20" s="3">
        <f>IF(ISNA(MATCH(ratings!$A20,tournaments!AZ$2:AZ$33,0)),0,(INDEX(tournaments!BB$2:BB$33,MATCH(ratings!$A20,tournaments!AZ$2:AZ$33,0))))</f>
        <v>0</v>
      </c>
      <c r="BH20" s="6">
        <f t="shared" si="17"/>
        <v>20</v>
      </c>
      <c r="BI20" s="9">
        <f>IF(ISNA(MATCH(ratings!$A20,tournaments!BC$2:BC$33,0)),0,(INDEX(tournaments!BD$2:BD$33,MATCH(ratings!$A20,tournaments!BC$2:BC$33,0))))</f>
        <v>0</v>
      </c>
      <c r="BJ20" s="3">
        <f>IF(ISNA(MATCH(ratings!$A20,tournaments!BC$2:BC$33,0)),0,(INDEX(tournaments!BE$2:BE$33,MATCH(ratings!$A20,tournaments!BC$2:BC$33,0))))</f>
        <v>0</v>
      </c>
      <c r="BK20" s="6">
        <f t="shared" si="18"/>
        <v>20</v>
      </c>
      <c r="BL20" s="9">
        <f>IF(ISNA(MATCH(ratings!$A20,tournaments!BF$2:BF$33,0)),0,(INDEX(tournaments!BG$2:BG$33,MATCH(ratings!$A20,tournaments!BF$2:BF$33,0))))</f>
        <v>0</v>
      </c>
      <c r="BM20" s="3">
        <f>IF(ISNA(MATCH(ratings!$A20,tournaments!BF$2:BF$33,0)),0,(INDEX(tournaments!BH$2:BH$33,MATCH(ratings!$A20,tournaments!BF$2:BF$33,0))))</f>
        <v>0</v>
      </c>
      <c r="BN20" s="6">
        <f t="shared" si="19"/>
        <v>20</v>
      </c>
      <c r="BO20" s="6">
        <f>parameters!$B$3*parameters!$B$2+(1-parameters!$B$3)*ratings!BN20</f>
        <v>20</v>
      </c>
      <c r="BP20" s="9">
        <f>IF(ISNA(MATCH(ratings!$A20,tournaments!BI$2:BI$33,0)),0,(INDEX(tournaments!BJ$2:BJ$33,MATCH(ratings!$A20,tournaments!BI$2:BI$33,0))))</f>
        <v>0</v>
      </c>
      <c r="BQ20" s="3">
        <f>IF(ISNA(MATCH(ratings!$A20,tournaments!BI$2:BI$33,0)),0,(INDEX(tournaments!BK$2:BK$33,MATCH(ratings!$A20,tournaments!BI$2:BI$33,0))))</f>
        <v>0</v>
      </c>
      <c r="BR20" s="6">
        <f t="shared" si="20"/>
        <v>20</v>
      </c>
      <c r="BS20" s="9">
        <f>IF(ISNA(MATCH(ratings!$A20,tournaments!BL$2:BL$33,0)),0,(INDEX(tournaments!BM$2:BM$33,MATCH(ratings!$A20,tournaments!BL$2:BL$33,0))))</f>
        <v>0</v>
      </c>
      <c r="BT20" s="3">
        <f>IF(ISNA(MATCH(ratings!$A20,tournaments!BL$2:BL$33,0)),0,(INDEX(tournaments!BN$2:BN$33,MATCH(ratings!$A20,tournaments!BL$2:BL$33,0))))</f>
        <v>0</v>
      </c>
      <c r="BU20" s="6">
        <f t="shared" si="21"/>
        <v>20</v>
      </c>
      <c r="BV20" s="9">
        <f>IF(ISNA(MATCH(ratings!$A20,tournaments!BO$2:BO$33,0)),0,(INDEX(tournaments!BP$2:BP$33,MATCH(ratings!$A20,tournaments!BO$2:BO$33,0))))</f>
        <v>0</v>
      </c>
      <c r="BW20" s="3">
        <f>IF(ISNA(MATCH(ratings!$A20,tournaments!BO$2:BO$33,0)),0,(INDEX(tournaments!BQ$2:BQ$33,MATCH(ratings!$A20,tournaments!BO$2:BO$33,0))))</f>
        <v>0</v>
      </c>
      <c r="BX20" s="6">
        <f t="shared" si="22"/>
        <v>20</v>
      </c>
      <c r="BY20" s="9">
        <f>IF(ISNA(MATCH(ratings!$A20,tournaments!BR$2:BR$33,0)),0,(INDEX(tournaments!BS$2:BS$33,MATCH(ratings!$A20,tournaments!BR$2:BR$33,0))))</f>
        <v>0</v>
      </c>
      <c r="BZ20" s="3">
        <f>IF(ISNA(MATCH(ratings!$A20,tournaments!BR$2:BR$33,0)),0,(INDEX(tournaments!BT$2:BT$33,MATCH(ratings!$A20,tournaments!BR$2:BR$33,0))))</f>
        <v>0</v>
      </c>
      <c r="CA20" s="6">
        <f t="shared" si="23"/>
        <v>20</v>
      </c>
      <c r="CB20" s="9">
        <f>IF(ISNA(MATCH(ratings!$A20,tournaments!BU$2:BU$33,0)),0,(INDEX(tournaments!BV$2:BV$33,MATCH(ratings!$A20,tournaments!BU$2:BU$33,0))))</f>
        <v>0</v>
      </c>
      <c r="CC20" s="3">
        <f>IF(ISNA(MATCH(ratings!$A20,tournaments!BU$2:BU$33,0)),0,(INDEX(tournaments!BW$2:BW$33,MATCH(ratings!$A20,tournaments!BU$2:BU$33,0))))</f>
        <v>0</v>
      </c>
      <c r="CD20" s="6">
        <f t="shared" si="24"/>
        <v>20</v>
      </c>
      <c r="CE20" s="9">
        <f>IF(ISNA(MATCH(ratings!$A20,tournaments!BX$2:BX$33,0)),0,(INDEX(tournaments!BY$2:BY$33,MATCH(ratings!$A20,tournaments!BX$2:BX$33,0))))</f>
        <v>0</v>
      </c>
      <c r="CF20" s="3">
        <f>IF(ISNA(MATCH(ratings!$A20,tournaments!BX$2:BX$33,0)),0,(INDEX(tournaments!BZ$2:BZ$33,MATCH(ratings!$A20,tournaments!BX$2:BX$33,0))))</f>
        <v>0</v>
      </c>
      <c r="CG20" s="6">
        <f t="shared" si="25"/>
        <v>20</v>
      </c>
      <c r="CH20" s="9">
        <f>IF(ISNA(MATCH(ratings!$A20,tournaments!CA$2:CA$33,0)),0,(INDEX(tournaments!CB$2:CB$33,MATCH(ratings!$A20,tournaments!CA$2:CA$33,0))))</f>
        <v>0</v>
      </c>
      <c r="CI20" s="3">
        <f>IF(ISNA(MATCH(ratings!$A20,tournaments!CA$2:CA$33,0)),0,(INDEX(tournaments!CC$2:CC$33,MATCH(ratings!$A20,tournaments!CA$2:CA$33,0))))</f>
        <v>0</v>
      </c>
      <c r="CJ20" s="6">
        <f t="shared" si="26"/>
        <v>20</v>
      </c>
      <c r="CK20" s="9">
        <f>IF(ISNA(MATCH(ratings!$A20,tournaments!CD$2:CD$33,0)),0,(INDEX(tournaments!CE$2:CE$33,MATCH(ratings!$A20,tournaments!CD$2:CD$33,0))))</f>
        <v>0</v>
      </c>
      <c r="CL20" s="3">
        <f>IF(ISNA(MATCH(ratings!$A20,tournaments!CD$2:CD$33,0)),0,(INDEX(tournaments!CF$2:CF$33,MATCH(ratings!$A20,tournaments!CD$2:CD$33,0))))</f>
        <v>0</v>
      </c>
      <c r="CM20" s="6">
        <f t="shared" si="27"/>
        <v>20</v>
      </c>
      <c r="CN20" s="6">
        <f>parameters!$B$3*parameters!$B$2+(1-parameters!$B$3)*ratings!CM20</f>
        <v>20</v>
      </c>
      <c r="CO20" s="9">
        <f>IF(ISNA(MATCH(ratings!$A20,tournaments!CG$2:CG$33,0)),0,(INDEX(tournaments!CH$2:CH$33,MATCH(ratings!$A20,tournaments!CG$2:CG$33,0))))</f>
        <v>0</v>
      </c>
      <c r="CP20" s="3">
        <f>IF(ISNA(MATCH(ratings!$A20,tournaments!CG$2:CG$33,0)),0,(INDEX(tournaments!CI$2:CI$33,MATCH(ratings!$A20,tournaments!CG$2:CG$33,0))))</f>
        <v>0</v>
      </c>
      <c r="CQ20" s="6">
        <f t="shared" si="28"/>
        <v>20</v>
      </c>
      <c r="CR20" s="9">
        <f>IF(ISNA(MATCH(ratings!$A20,tournaments!CJ$2:CJ$33,0)),0,(INDEX(tournaments!CK$2:CK$33,MATCH(ratings!$A20,tournaments!CJ$2:CJ$33,0))))</f>
        <v>0</v>
      </c>
      <c r="CS20" s="3">
        <f>IF(ISNA(MATCH(ratings!$A20,tournaments!CJ$2:CJ$33,0)),0,(INDEX(tournaments!CL$2:CL$33,MATCH(ratings!$A20,tournaments!CJ$2:CJ$33,0))))</f>
        <v>0</v>
      </c>
      <c r="CT20" s="6">
        <f t="shared" si="29"/>
        <v>20</v>
      </c>
      <c r="CU20" s="9">
        <f>IF(ISNA(MATCH(ratings!$A20,tournaments!CM$2:CM$33,0)),0,(INDEX(tournaments!CN$2:CN$33,MATCH(ratings!$A20,tournaments!CM$2:CM$33,0))))</f>
        <v>0</v>
      </c>
      <c r="CV20" s="3">
        <f>IF(ISNA(MATCH(ratings!$A20,tournaments!CM$2:CM$33,0)),0,(INDEX(tournaments!CO$2:CO$33,MATCH(ratings!$A20,tournaments!CM$2:CM$33,0))))</f>
        <v>0</v>
      </c>
      <c r="CW20" s="6">
        <f t="shared" si="30"/>
        <v>20</v>
      </c>
      <c r="CX20" s="9">
        <f>IF(ISNA(MATCH(ratings!$A20,tournaments!CP$2:CP$33,0)),0,(INDEX(tournaments!CQ$2:CQ$33,MATCH(ratings!$A20,tournaments!CP$2:CP$33,0))))</f>
        <v>0</v>
      </c>
      <c r="CY20" s="3">
        <f>IF(ISNA(MATCH(ratings!$A20,tournaments!CP$2:CP$33,0)),0,(INDEX(tournaments!CR$2:CR$33,MATCH(ratings!$A20,tournaments!CP$2:CP$33,0))))</f>
        <v>0</v>
      </c>
      <c r="CZ20" s="6">
        <f t="shared" si="31"/>
        <v>20</v>
      </c>
      <c r="DA20" s="9">
        <f>IF(ISNA(MATCH(ratings!$A20,tournaments!CS$2:CS$33,0)),0,(INDEX(tournaments!CT$2:CT$33,MATCH(ratings!$A20,tournaments!CS$2:CS$33,0))))</f>
        <v>0</v>
      </c>
      <c r="DB20" s="3">
        <f>IF(ISNA(MATCH(ratings!$A20,tournaments!CS$2:CS$33,0)),0,(INDEX(tournaments!CU$2:CU$33,MATCH(ratings!$A20,tournaments!CS$2:CS$33,0))))</f>
        <v>0</v>
      </c>
      <c r="DC20" s="6">
        <f t="shared" si="32"/>
        <v>20</v>
      </c>
      <c r="DD20" s="9">
        <f>IF(ISNA(MATCH(ratings!$A20,tournaments!CV$2:CV$33,0)),0,(INDEX(tournaments!CW$2:CW$33,MATCH(ratings!$A20,tournaments!CV$2:CV$33,0))))</f>
        <v>0</v>
      </c>
      <c r="DE20" s="3">
        <f>IF(ISNA(MATCH(ratings!$A20,tournaments!CV$2:CV$33,0)),0,(INDEX(tournaments!CX$2:CX$33,MATCH(ratings!$A20,tournaments!CV$2:CV$33,0))))</f>
        <v>0</v>
      </c>
      <c r="DF20" s="6">
        <f t="shared" si="33"/>
        <v>20</v>
      </c>
      <c r="DG20" s="9">
        <f>IF(ISNA(MATCH(ratings!$A20,tournaments!CY$2:CY$33,0)),0,(INDEX(tournaments!CZ$2:CZ$33,MATCH(ratings!$A20,tournaments!CY$2:CY$33,0))))</f>
        <v>0</v>
      </c>
      <c r="DH20" s="3">
        <f>IF(ISNA(MATCH(ratings!$A20,tournaments!CY$2:CY$33,0)),0,(INDEX(tournaments!DA$2:DA$33,MATCH(ratings!$A20,tournaments!CY$2:CY$33,0))))</f>
        <v>0</v>
      </c>
      <c r="DI20" s="6">
        <f t="shared" si="34"/>
        <v>20</v>
      </c>
      <c r="DJ20" s="9">
        <f>IF(ISNA(MATCH(ratings!$A20,tournaments!DB$2:DB$33,0)),0,(INDEX(tournaments!DC$2:DC$33,MATCH(ratings!$A20,tournaments!DB$2:DB$33,0))))</f>
        <v>0</v>
      </c>
      <c r="DK20" s="3">
        <f>IF(ISNA(MATCH(ratings!$A20,tournaments!DB$2:DB$33,0)),0,(INDEX(tournaments!DD$2:DD$33,MATCH(ratings!$A20,tournaments!DB$2:DB$33,0))))</f>
        <v>0</v>
      </c>
      <c r="DL20" s="6">
        <f t="shared" si="35"/>
        <v>20</v>
      </c>
      <c r="DM20" s="6">
        <f>parameters!$B$3*parameters!$B$2+(1-parameters!$B$3)*ratings!DL20</f>
        <v>20</v>
      </c>
      <c r="DN20" s="9">
        <f>IF(ISNA(MATCH(ratings!$A20,tournaments!DE$2:DE$33,0)),0,(INDEX(tournaments!DF$2:DF$33,MATCH(ratings!$A20,tournaments!DE$2:DE$33,0))))</f>
        <v>0</v>
      </c>
      <c r="DO20" s="3">
        <f>IF(ISNA(MATCH(ratings!$A20,tournaments!DE$2:DE$33,0)),0,(INDEX(tournaments!DG$2:DG$33,MATCH(ratings!$A20,tournaments!DE$2:DE$33,0))))</f>
        <v>0</v>
      </c>
      <c r="DP20" s="6">
        <f t="shared" si="36"/>
        <v>20</v>
      </c>
      <c r="DQ20" s="9">
        <f>IF(ISNA(MATCH(ratings!$A20,tournaments!DH$2:DH$33,0)),0,(INDEX(tournaments!DI$2:DI$33,MATCH(ratings!$A20,tournaments!DH$2:DH$33,0))))</f>
        <v>0</v>
      </c>
      <c r="DR20" s="3">
        <f>IF(ISNA(MATCH(ratings!$A20,tournaments!DH$2:DH$33,0)),0,(INDEX(tournaments!DJ$2:DJ$33,MATCH(ratings!$A20,tournaments!DH$2:DH$33,0))))</f>
        <v>0</v>
      </c>
      <c r="DS20" s="6">
        <f t="shared" si="37"/>
        <v>20</v>
      </c>
      <c r="DT20" s="9">
        <f>IF(ISNA(MATCH(ratings!$A20,tournaments!DK$2:DK$33,0)),0,(INDEX(tournaments!DL$2:DL$33,MATCH(ratings!$A20,tournaments!DK$2:DK$33,0))))</f>
        <v>0</v>
      </c>
      <c r="DU20" s="3">
        <f>IF(ISNA(MATCH(ratings!$A20,tournaments!DK$2:DK$33,0)),0,(INDEX(tournaments!DM$2:DM$33,MATCH(ratings!$A20,tournaments!DK$2:DK$33,0))))</f>
        <v>0</v>
      </c>
      <c r="DV20" s="6">
        <f t="shared" si="38"/>
        <v>20</v>
      </c>
      <c r="DW20" s="9">
        <f>IF(ISNA(MATCH(ratings!$A20,tournaments!DN$2:DN$33,0)),0,(INDEX(tournaments!DO$2:DO$33,MATCH(ratings!$A20,tournaments!DN$2:DN$33,0))))</f>
        <v>0</v>
      </c>
      <c r="DX20" s="3">
        <f>IF(ISNA(MATCH(ratings!$A20,tournaments!DN$2:DN$33,0)),0,(INDEX(tournaments!DP$2:DP$33,MATCH(ratings!$A20,tournaments!DN$2:DN$33,0))))</f>
        <v>0</v>
      </c>
      <c r="DY20" s="6">
        <f t="shared" si="39"/>
        <v>20</v>
      </c>
      <c r="DZ20" s="9">
        <f>IF(ISNA(MATCH(ratings!$A20,tournaments!DQ$2:DQ$33,0)),0,(INDEX(tournaments!DR$2:DR$33,MATCH(ratings!$A20,tournaments!DQ$2:DQ$33,0))))</f>
        <v>0</v>
      </c>
      <c r="EA20" s="3">
        <f>IF(ISNA(MATCH(ratings!$A20,tournaments!DQ$2:DQ$33,0)),0,(INDEX(tournaments!DS$2:DS$33,MATCH(ratings!$A20,tournaments!DQ$2:DQ$33,0))))</f>
        <v>0</v>
      </c>
      <c r="EB20" s="6">
        <f t="shared" si="40"/>
        <v>20</v>
      </c>
      <c r="EC20" s="9">
        <f>IF(ISNA(MATCH(ratings!$A20,tournaments!DT$2:DT$33,0)),0,(INDEX(tournaments!DU$2:DU$33,MATCH(ratings!$A20,tournaments!DT$2:DT$33,0))))</f>
        <v>0</v>
      </c>
      <c r="ED20" s="3">
        <f>IF(ISNA(MATCH(ratings!$A20,tournaments!DT$2:DT$33,0)),0,(INDEX(tournaments!DV$2:DV$33,MATCH(ratings!$A20,tournaments!DT$2:DT$33,0))))</f>
        <v>0</v>
      </c>
      <c r="EE20" s="6">
        <f t="shared" si="41"/>
        <v>20</v>
      </c>
      <c r="EF20" s="9">
        <f>IF(ISNA(MATCH(ratings!$A20,tournaments!DW$2:DW$33,0)),0,(INDEX(tournaments!DX$2:DX$33,MATCH(ratings!$A20,tournaments!DW$2:DW$33,0))))</f>
        <v>0</v>
      </c>
      <c r="EG20" s="3">
        <f>IF(ISNA(MATCH(ratings!$A20,tournaments!DW$2:DW$33,0)),0,(INDEX(tournaments!DY$2:DY$33,MATCH(ratings!$A20,tournaments!DW$2:DW$33,0))))</f>
        <v>0</v>
      </c>
      <c r="EH20" s="6">
        <f t="shared" si="42"/>
        <v>20</v>
      </c>
      <c r="EI20" s="9">
        <f>IF(ISNA(MATCH(ratings!$A20,tournaments!DZ$2:DZ$33,0)),0,(INDEX(tournaments!EA$2:EA$33,MATCH(ratings!$A20,tournaments!DZ$2:DZ$33,0))))</f>
        <v>0</v>
      </c>
      <c r="EJ20" s="3">
        <f>IF(ISNA(MATCH(ratings!$A20,tournaments!DZ$2:DZ$33,0)),0,(INDEX(tournaments!EB$2:EB$33,MATCH(ratings!$A20,tournaments!DZ$2:DZ$33,0))))</f>
        <v>0</v>
      </c>
      <c r="EK20" s="6">
        <f t="shared" si="43"/>
        <v>20</v>
      </c>
      <c r="EL20" s="6">
        <f>parameters!$B$3*parameters!$B$2+(1-parameters!$B$3)*ratings!EK20</f>
        <v>20</v>
      </c>
      <c r="EM20" s="9">
        <f>IF(ISNA(MATCH(ratings!$A20,tournaments!EC$2:EC$33,0)),0,(INDEX(tournaments!ED$2:ED$33,MATCH(ratings!$A20,tournaments!EC$2:EC$33,0))))</f>
        <v>0</v>
      </c>
      <c r="EN20" s="3">
        <f>IF(ISNA(MATCH(ratings!$A20,tournaments!EC$2:EC$33,0)),0,(INDEX(tournaments!EE$2:EE$33,MATCH(ratings!$A20,tournaments!EC$2:EC$33,0))))</f>
        <v>0</v>
      </c>
      <c r="EO20" s="6">
        <f t="shared" si="44"/>
        <v>20</v>
      </c>
      <c r="EP20" s="9">
        <f>IF(ISNA(MATCH(ratings!$A20,tournaments!EF$2:EF$33,0)),0,(INDEX(tournaments!EG$2:EG$33,MATCH(ratings!$A20,tournaments!EF$2:EF$33,0))))</f>
        <v>0</v>
      </c>
      <c r="EQ20" s="3">
        <f>IF(ISNA(MATCH(ratings!$A20,tournaments!EF$2:EF$33,0)),0,(INDEX(tournaments!EH$2:EH$33,MATCH(ratings!$A20,tournaments!EF$2:EF$33,0))))</f>
        <v>0</v>
      </c>
      <c r="ER20" s="6">
        <f t="shared" si="45"/>
        <v>20</v>
      </c>
      <c r="ES20" s="9">
        <f>IF(ISNA(MATCH(ratings!$A20,tournaments!EI$2:EI$33,0)),0,(INDEX(tournaments!EJ$2:EJ$33,MATCH(ratings!$A20,tournaments!EI$2:EI$33,0))))</f>
        <v>0</v>
      </c>
      <c r="ET20" s="3">
        <f>IF(ISNA(MATCH(ratings!$A20,tournaments!EI$2:EI$33,0)),0,(INDEX(tournaments!EK$2:EK$33,MATCH(ratings!$A20,tournaments!EI$2:EI$33,0))))</f>
        <v>0</v>
      </c>
      <c r="EU20" s="6">
        <f t="shared" si="46"/>
        <v>20</v>
      </c>
      <c r="EV20" s="9">
        <f>IF(ISNA(MATCH(ratings!$A20,tournaments!EL$2:EL$33,0)),0,(INDEX(tournaments!EM$2:EM$33,MATCH(ratings!$A20,tournaments!EL$2:EL$33,0))))</f>
        <v>0</v>
      </c>
      <c r="EW20" s="3">
        <f>IF(ISNA(MATCH(ratings!$A20,tournaments!EL$2:EL$33,0)),0,(INDEX(tournaments!EN$2:EN$33,MATCH(ratings!$A20,tournaments!EL$2:EL$33,0))))</f>
        <v>0</v>
      </c>
      <c r="EX20" s="6">
        <f t="shared" si="47"/>
        <v>20</v>
      </c>
      <c r="EY20" s="9">
        <f>IF(ISNA(MATCH(ratings!$A20,tournaments!EO$2:EO$33,0)),0,(INDEX(tournaments!EP$2:EP$33,MATCH(ratings!$A20,tournaments!EO$2:EO$33,0))))</f>
        <v>0</v>
      </c>
      <c r="EZ20" s="3">
        <f>IF(ISNA(MATCH(ratings!$A20,tournaments!EO$2:EO$33,0)),0,(INDEX(tournaments!EQ$2:EQ$33,MATCH(ratings!$A20,tournaments!EO$2:EO$33,0))))</f>
        <v>0</v>
      </c>
      <c r="FA20" s="6">
        <f t="shared" si="48"/>
        <v>20</v>
      </c>
      <c r="FB20" s="9">
        <f>IF(ISNA(MATCH(ratings!$A20,tournaments!ER$2:ER$33,0)),0,(INDEX(tournaments!ES$2:ES$33,MATCH(ratings!$A20,tournaments!ER$2:ER$33,0))))</f>
        <v>0</v>
      </c>
      <c r="FC20" s="3">
        <f>IF(ISNA(MATCH(ratings!$A20,tournaments!ER$2:ER$33,0)),0,(INDEX(tournaments!ET$2:ET$33,MATCH(ratings!$A20,tournaments!ER$2:ER$33,0))))</f>
        <v>0</v>
      </c>
      <c r="FD20" s="6">
        <f t="shared" si="49"/>
        <v>20</v>
      </c>
      <c r="FE20" s="9">
        <f>IF(ISNA(MATCH(ratings!$A20,tournaments!EU$2:EU$33,0)),0,(INDEX(tournaments!EV$2:EV$33,MATCH(ratings!$A20,tournaments!EU$2:EU$33,0))))</f>
        <v>0</v>
      </c>
      <c r="FF20" s="3">
        <f>IF(ISNA(MATCH(ratings!$A20,tournaments!EU$2:EU$33,0)),0,(INDEX(tournaments!EW$2:EW$33,MATCH(ratings!$A20,tournaments!EU$2:EU$33,0))))</f>
        <v>0</v>
      </c>
      <c r="FG20" s="6">
        <f t="shared" si="50"/>
        <v>20</v>
      </c>
      <c r="FH20" s="6">
        <f>parameters!$B$3*parameters!$B$2+(1-parameters!$B$3)*ratings!FG20</f>
        <v>20</v>
      </c>
      <c r="FI20" s="9">
        <f>IF(ISNA(MATCH(ratings!$A20,tournaments!EX$2:EX$33,0)),0,(INDEX(tournaments!EY$2:EY$33,MATCH(ratings!$A20,tournaments!EX$2:EX$33,0))))</f>
        <v>0</v>
      </c>
      <c r="FJ20" s="3">
        <f>IF(ISNA(MATCH(ratings!$A20,tournaments!EX$2:EX$33,0)),0,(INDEX(tournaments!EZ$2:EZ$33,MATCH(ratings!$A20,tournaments!EX$2:EX$33,0))))</f>
        <v>0</v>
      </c>
      <c r="FK20" s="6">
        <f t="shared" si="71"/>
        <v>20</v>
      </c>
      <c r="FL20" s="9">
        <f>IF(ISNA(MATCH(ratings!$A20,tournaments!FA$2:FA$33,0)),0,(INDEX(tournaments!FB$2:FB$33,MATCH(ratings!$A20,tournaments!FA$2:FA$33,0))))</f>
        <v>0</v>
      </c>
      <c r="FM20" s="3">
        <f>IF(ISNA(MATCH(ratings!$A20,tournaments!FA$2:FA$33,0)),0,(INDEX(tournaments!FC$2:FC$33,MATCH(ratings!$A20,tournaments!FA$2:FA$33,0))))</f>
        <v>0</v>
      </c>
      <c r="FN20" s="6">
        <f t="shared" si="51"/>
        <v>20</v>
      </c>
      <c r="FO20" s="9">
        <f>IF(ISNA(MATCH(ratings!$A20,tournaments!FD$2:FD$33,0)),0,(INDEX(tournaments!FE$2:FE$33,MATCH(ratings!$A20,tournaments!FD$2:FD$33,0))))</f>
        <v>0</v>
      </c>
      <c r="FP20" s="3">
        <f>IF(ISNA(MATCH(ratings!$A20,tournaments!FD$2:FD$33,0)),0,(INDEX(tournaments!FF$2:FF$33,MATCH(ratings!$A20,tournaments!FD$2:FD$33,0))))</f>
        <v>0</v>
      </c>
      <c r="FQ20" s="6">
        <f t="shared" si="52"/>
        <v>20</v>
      </c>
      <c r="FR20" s="9">
        <f>IF(ISNA(MATCH(ratings!$A20,tournaments!FG$2:FG$33,0)),0,(INDEX(tournaments!FH$2:FH$33,MATCH(ratings!$A20,tournaments!FG$2:FG$33,0))))</f>
        <v>0</v>
      </c>
      <c r="FS20" s="3">
        <f>IF(ISNA(MATCH(ratings!$A20,tournaments!FG$2:FG$33,0)),0,(INDEX(tournaments!FI$2:FI$33,MATCH(ratings!$A20,tournaments!FG$2:FG$33,0))))</f>
        <v>0</v>
      </c>
      <c r="FT20" s="6">
        <f t="shared" si="53"/>
        <v>20</v>
      </c>
      <c r="FU20" s="9">
        <f>IF(ISNA(MATCH(ratings!$A20,tournaments!FJ$2:FJ$33,0)),0,(INDEX(tournaments!FK$2:FK$33,MATCH(ratings!$A20,tournaments!FJ$2:FJ$33,0))))</f>
        <v>0</v>
      </c>
      <c r="FV20" s="3">
        <f>IF(ISNA(MATCH(ratings!$A20,tournaments!FJ$2:FJ$33,0)),0,(INDEX(tournaments!FL$2:FL$33,MATCH(ratings!$A20,tournaments!FJ$2:FJ$33,0))))</f>
        <v>0</v>
      </c>
      <c r="FW20" s="6">
        <f t="shared" si="54"/>
        <v>20</v>
      </c>
      <c r="FX20" s="9">
        <f>IF(ISNA(MATCH(ratings!$A20,tournaments!FM$2:FM$33,0)),0,(INDEX(tournaments!FN$2:FN$33,MATCH(ratings!$A20,tournaments!FM$2:FM$33,0))))</f>
        <v>0</v>
      </c>
      <c r="FY20" s="3">
        <f>IF(ISNA(MATCH(ratings!$A20,tournaments!FM$2:FM$33,0)),0,(INDEX(tournaments!FO$2:FO$33,MATCH(ratings!$A20,tournaments!FM$2:FM$33,0))))</f>
        <v>0</v>
      </c>
      <c r="FZ20" s="6">
        <f t="shared" si="55"/>
        <v>20</v>
      </c>
      <c r="GA20" s="6">
        <f>parameters!$B$3*parameters!$B$2+(1-parameters!$B$3)*ratings!FZ20</f>
        <v>20</v>
      </c>
      <c r="GB20" s="9">
        <f>IF(ISNA(MATCH(ratings!$A20,tournaments!FP$2:FP$33,0)),0,(INDEX(tournaments!FQ$2:FQ$33,MATCH(ratings!$A20,tournaments!FP$2:FP$33,0))))</f>
        <v>0</v>
      </c>
      <c r="GC20" s="3">
        <f>IF(ISNA(MATCH(ratings!$A20,tournaments!FP$2:FP$33,0)),0,(INDEX(tournaments!FR$2:FR$33,MATCH(ratings!$A20,tournaments!FP$2:FP$33,0))))</f>
        <v>0</v>
      </c>
      <c r="GD20" s="6">
        <f t="shared" si="56"/>
        <v>20</v>
      </c>
      <c r="GE20" s="9">
        <f>IF(ISNA(MATCH(ratings!$A20,tournaments!FS$2:FS$33,0)),0,(INDEX(tournaments!FT$2:FT$33,MATCH(ratings!$A20,tournaments!FS$2:FS$33,0))))</f>
        <v>0</v>
      </c>
      <c r="GF20" s="3">
        <f>IF(ISNA(MATCH(ratings!$A20,tournaments!FS$2:FS$33,0)),0,(INDEX(tournaments!FU$2:FU$33,MATCH(ratings!$A20,tournaments!FS$2:FS$33,0))))</f>
        <v>0</v>
      </c>
      <c r="GG20" s="6">
        <f t="shared" si="57"/>
        <v>20</v>
      </c>
      <c r="GH20" s="9">
        <f>IF(ISNA(MATCH(ratings!$A20,tournaments!FV$2:FV$33,0)),0,(INDEX(tournaments!FW$2:FW$33,MATCH(ratings!$A20,tournaments!FV$2:FV$33,0))))</f>
        <v>0</v>
      </c>
      <c r="GI20" s="3">
        <f>IF(ISNA(MATCH(ratings!$A20,tournaments!FV$2:FV$33,0)),0,(INDEX(tournaments!FX$2:FX$33,MATCH(ratings!$A20,tournaments!FV$2:FV$33,0))))</f>
        <v>0</v>
      </c>
      <c r="GJ20" s="6">
        <f t="shared" si="58"/>
        <v>20</v>
      </c>
      <c r="GK20" s="9">
        <f>IF(ISNA(MATCH(ratings!$A20,tournaments!FY$2:FY$33,0)),0,(INDEX(tournaments!FZ$2:FZ$33,MATCH(ratings!$A20,tournaments!FY$2:FY$33,0))))</f>
        <v>0</v>
      </c>
      <c r="GL20" s="3">
        <f>IF(ISNA(MATCH(ratings!$A20,tournaments!FY$2:FY$33,0)),0,(INDEX(tournaments!GA$2:GA$33,MATCH(ratings!$A20,tournaments!FY$2:FY$33,0))))</f>
        <v>0</v>
      </c>
      <c r="GM20" s="6">
        <f t="shared" si="59"/>
        <v>20</v>
      </c>
      <c r="GN20" s="9">
        <f>IF(ISNA(MATCH(ratings!$A20,tournaments!GB$2:GB$33,0)),0,(INDEX(tournaments!GC$2:GC$33,MATCH(ratings!$A20,tournaments!GB$2:GB$33,0))))</f>
        <v>0</v>
      </c>
      <c r="GO20" s="3">
        <f>IF(ISNA(MATCH(ratings!$A20,tournaments!GB$2:GB$33,0)),0,(INDEX(tournaments!GD$2:GD$33,MATCH(ratings!$A20,tournaments!GB$2:GB$33,0))))</f>
        <v>0</v>
      </c>
      <c r="GP20" s="6">
        <f t="shared" si="60"/>
        <v>20</v>
      </c>
      <c r="GQ20" s="9">
        <f>IF(ISNA(MATCH(ratings!$A20,tournaments!GE$2:GE$33,0)),0,(INDEX(tournaments!GF$2:GF$33,MATCH(ratings!$A20,tournaments!GE$2:GE$33,0))))</f>
        <v>0</v>
      </c>
      <c r="GR20" s="3">
        <f>IF(ISNA(MATCH(ratings!$A20,tournaments!GE$2:GE$33,0)),0,(INDEX(tournaments!GG$2:GG$33,MATCH(ratings!$A20,tournaments!GE$2:GE$33,0))))</f>
        <v>0</v>
      </c>
      <c r="GS20" s="6">
        <f t="shared" si="61"/>
        <v>20</v>
      </c>
      <c r="GT20" s="6">
        <f>parameters!$B$3*parameters!$B$2+(1-parameters!$B$3)*ratings!GS20</f>
        <v>20</v>
      </c>
      <c r="GU20" s="9">
        <f>IF(ISNA(MATCH(ratings!$A20,tournaments!GH$2:GH$33,0)),0,(INDEX(tournaments!GI$2:GI$33,MATCH(ratings!$A20,tournaments!GH$2:GH$33,0))))</f>
        <v>0</v>
      </c>
      <c r="GV20" s="3">
        <f>IF(ISNA(MATCH(ratings!$A20,tournaments!GH$2:GH$33,0)),0,(INDEX(tournaments!GJ$2:GJ$33,MATCH(ratings!$A20,tournaments!GH$2:GH$33,0))))</f>
        <v>0</v>
      </c>
      <c r="GW20" s="6">
        <f t="shared" si="62"/>
        <v>20</v>
      </c>
      <c r="GX20" s="9">
        <f>IF(ISNA(MATCH(ratings!$A20,tournaments!GK$2:GK$33,0)),0,(INDEX(tournaments!GL$2:GL$33,MATCH(ratings!$A20,tournaments!GK$2:GK$33,0))))</f>
        <v>0</v>
      </c>
      <c r="GY20" s="3">
        <f>IF(ISNA(MATCH(ratings!$A20,tournaments!GK$2:GK$33,0)),0,(INDEX(tournaments!GM$2:GM$33,MATCH(ratings!$A20,tournaments!GK$2:GK$33,0))))</f>
        <v>0</v>
      </c>
      <c r="GZ20" s="6">
        <f t="shared" si="63"/>
        <v>20</v>
      </c>
      <c r="HA20" s="9">
        <f>IF(ISNA(MATCH(ratings!$A20,tournaments!GN$2:GN$33,0)),0,(INDEX(tournaments!GO$2:GO$33,MATCH(ratings!$A20,tournaments!GN$2:GN$33,0))))</f>
        <v>0</v>
      </c>
      <c r="HB20" s="3">
        <f>IF(ISNA(MATCH(ratings!$A20,tournaments!GN$2:GN$33,0)),0,(INDEX(tournaments!GP$2:GP$33,MATCH(ratings!$A20,tournaments!GN$2:GN$33,0))))</f>
        <v>0</v>
      </c>
      <c r="HC20" s="6">
        <f t="shared" si="64"/>
        <v>20</v>
      </c>
      <c r="HD20" s="9">
        <f>IF(ISNA(MATCH(ratings!$A20,tournaments!GQ$2:GQ$33,0)),0,(INDEX(tournaments!GR$2:GR$33,MATCH(ratings!$A20,tournaments!GQ$2:GQ$33,0))))</f>
        <v>0</v>
      </c>
      <c r="HE20" s="3">
        <f>IF(ISNA(MATCH(ratings!$A20,tournaments!GQ$2:GQ$33,0)),0,(INDEX(tournaments!GS$2:GS$33,MATCH(ratings!$A20,tournaments!GQ$2:GQ$33,0))))</f>
        <v>0</v>
      </c>
      <c r="HF20" s="6">
        <f t="shared" si="65"/>
        <v>20</v>
      </c>
      <c r="HG20" s="9">
        <f>IF(ISNA(MATCH(ratings!$A20,tournaments!GT$2:GT$33,0)),0,(INDEX(tournaments!GU$2:GU$33,MATCH(ratings!$A20,tournaments!GT$2:GT$33,0))))</f>
        <v>0</v>
      </c>
      <c r="HH20" s="3">
        <f>IF(ISNA(MATCH(ratings!$A20,tournaments!GT$2:GT$33,0)),0,(INDEX(tournaments!GV$2:GV$33,MATCH(ratings!$A20,tournaments!GT$2:GT$33,0))))</f>
        <v>0</v>
      </c>
      <c r="HI20" s="6">
        <f t="shared" si="66"/>
        <v>20</v>
      </c>
      <c r="HJ20" s="9">
        <f>IF(ISNA(MATCH(ratings!$A20,tournaments!GW$2:GW$33,0)),0,(INDEX(tournaments!GX$2:GX$33,MATCH(ratings!$A20,tournaments!GW$2:GW$33,0))))</f>
        <v>0</v>
      </c>
      <c r="HK20" s="3">
        <f>IF(ISNA(MATCH(ratings!$A20,tournaments!GW$2:GW$33,0)),0,(INDEX(tournaments!GY$2:GY$33,MATCH(ratings!$A20,tournaments!GW$2:GW$33,0))))</f>
        <v>0</v>
      </c>
      <c r="HL20" s="6">
        <f t="shared" si="67"/>
        <v>20</v>
      </c>
      <c r="HM20" s="9">
        <f>IF(ISNA(MATCH(ratings!$A20,tournaments!GZ$2:GZ$33,0)),0,(INDEX(tournaments!HA$2:HA$33,MATCH(ratings!$A20,tournaments!GZ$2:GZ$33,0))))</f>
        <v>0</v>
      </c>
      <c r="HN20" s="3">
        <f>IF(ISNA(MATCH(ratings!$A20,tournaments!GZ$2:GZ$33,0)),0,(INDEX(tournaments!HB$2:HB$33,MATCH(ratings!$A20,tournaments!GZ$2:GZ$33,0))))</f>
        <v>0</v>
      </c>
      <c r="HO20" s="6">
        <f t="shared" si="68"/>
        <v>20</v>
      </c>
      <c r="HP20" s="9">
        <f>IF(ISNA(MATCH(ratings!$A20,tournaments!HC$2:HC$33,0)),0,(INDEX(tournaments!HD$2:HD$33,MATCH(ratings!$A20,tournaments!HC$2:HC$33,0))))</f>
        <v>0</v>
      </c>
      <c r="HQ20" s="3">
        <f>IF(ISNA(MATCH(ratings!$A20,tournaments!HC$2:HC$33,0)),0,(INDEX(tournaments!HE$2:HE$33,MATCH(ratings!$A20,tournaments!HC$2:HC$33,0))))</f>
        <v>0</v>
      </c>
      <c r="HR20" s="6">
        <f t="shared" si="69"/>
        <v>20</v>
      </c>
      <c r="HS20" s="9">
        <f>IF(ISNA(MATCH(ratings!$A20,tournaments!HF$2:HF$33,0)),0,(INDEX(tournaments!HG$2:HG$33,MATCH(ratings!$A20,tournaments!HF$2:HF$33,0))))</f>
        <v>0</v>
      </c>
      <c r="HT20" s="3">
        <f>IF(ISNA(MATCH(ratings!$A20,tournaments!HF$2:HF$33,0)),0,(INDEX(tournaments!HH$2:HH$33,MATCH(ratings!$A20,tournaments!HF$2:HF$33,0))))</f>
        <v>0</v>
      </c>
      <c r="HU20" s="6">
        <f t="shared" si="70"/>
        <v>20</v>
      </c>
      <c r="HV20" s="6">
        <f>parameters!$B$3*parameters!$B$2+(1-parameters!$B$3)*ratings!HU20</f>
        <v>20</v>
      </c>
      <c r="HW20" s="9">
        <f>IF(ISNA(MATCH(ratings!$A20,tournaments!HI$2:HI$33,0)),0,(INDEX(tournaments!HJ$2:HJ$33,MATCH(ratings!$A20,tournaments!HI$2:HI$33,0))))</f>
        <v>0</v>
      </c>
      <c r="HX20" s="3">
        <f>IF(ISNA(MATCH(ratings!$A20,tournaments!HI$2:HI$33,0)),0,(INDEX(tournaments!HK$2:HK$33,MATCH(ratings!$A20,tournaments!HI$2:HI$33,0))))</f>
        <v>0</v>
      </c>
      <c r="HY20" s="6">
        <f t="shared" si="72"/>
        <v>20</v>
      </c>
      <c r="HZ20" s="9">
        <f>IF(ISNA(MATCH(ratings!$A20,tournaments!HL$2:HL$33,0)),0,(INDEX(tournaments!HM$2:HM$33,MATCH(ratings!$A20,tournaments!HL$2:HL$33,0))))</f>
        <v>0</v>
      </c>
      <c r="IA20" s="3">
        <f>IF(ISNA(MATCH(ratings!$A20,tournaments!HL$2:HL$33,0)),0,(INDEX(tournaments!HN$2:HN$33,MATCH(ratings!$A20,tournaments!HL$2:HL$33,0))))</f>
        <v>0</v>
      </c>
      <c r="IB20" s="6">
        <f t="shared" si="73"/>
        <v>20</v>
      </c>
      <c r="IC20" s="9">
        <f>IF(ISNA(MATCH(ratings!$A20,tournaments!HO$2:HO$33,0)),0,(INDEX(tournaments!HP$2:HP$33,MATCH(ratings!$A20,tournaments!HO$2:HO$33,0))))</f>
        <v>0</v>
      </c>
      <c r="ID20" s="3">
        <f>IF(ISNA(MATCH(ratings!$A20,tournaments!HO$2:HO$33,0)),0,(INDEX(tournaments!HQ$2:HQ$33,MATCH(ratings!$A20,tournaments!HO$2:HO$33,0))))</f>
        <v>0</v>
      </c>
      <c r="IE20" s="6">
        <f t="shared" si="74"/>
        <v>20</v>
      </c>
      <c r="IF20" s="9">
        <f>IF(ISNA(MATCH(ratings!$A20,tournaments!HR$2:HR$33,0)),0,(INDEX(tournaments!HS$2:HS$33,MATCH(ratings!$A20,tournaments!HR$2:HR$33,0))))</f>
        <v>0</v>
      </c>
      <c r="IG20" s="3">
        <f>IF(ISNA(MATCH(ratings!$A20,tournaments!HR$2:HR$33,0)),0,(INDEX(tournaments!HT$2:HT$33,MATCH(ratings!$A20,tournaments!HR$2:HR$33,0))))</f>
        <v>0</v>
      </c>
      <c r="IH20" s="6">
        <f t="shared" si="75"/>
        <v>20</v>
      </c>
      <c r="II20" s="9">
        <f>IF(ISNA(MATCH(ratings!$A20,tournaments!HU$2:HU$33,0)),0,(INDEX(tournaments!HV$2:HV$33,MATCH(ratings!$A20,tournaments!HU$2:HU$33,0))))</f>
        <v>0.25918177931828212</v>
      </c>
      <c r="IJ20" s="3">
        <f>IF(ISNA(MATCH(ratings!$A20,tournaments!HU$2:HU$33,0)),0,(INDEX(tournaments!HW$2:HW$33,MATCH(ratings!$A20,tournaments!HU$2:HU$33,0))))</f>
        <v>37.5</v>
      </c>
      <c r="IK20" s="6">
        <f t="shared" si="76"/>
        <v>24.535681138069936</v>
      </c>
      <c r="IL20" s="9">
        <f>IF(ISNA(MATCH(ratings!$A20,tournaments!HX$2:HX$33,0)),0,(INDEX(tournaments!HY$2:HY$33,MATCH(ratings!$A20,tournaments!HX$2:HX$33,0))))</f>
        <v>0.22474125530556066</v>
      </c>
      <c r="IM20" s="3">
        <f>IF(ISNA(MATCH(ratings!$A20,tournaments!HX$2:HX$33,0)),0,(INDEX(tournaments!HZ$2:HZ$33,MATCH(ratings!$A20,tournaments!HX$2:HX$33,0))))</f>
        <v>75</v>
      </c>
      <c r="IN20" s="6">
        <f t="shared" si="77"/>
        <v>35.877095507240185</v>
      </c>
      <c r="IO20" s="9">
        <f>IF(ISNA(MATCH(ratings!$A20,tournaments!IA$2:IA$33,0)),0,(INDEX(tournaments!IB$2:IB$33,MATCH(ratings!$A20,tournaments!IA$2:IA$33,0))))</f>
        <v>0</v>
      </c>
      <c r="IP20" s="3">
        <f>IF(ISNA(MATCH(ratings!$A20,tournaments!IA$2:IA$33,0)),0,(INDEX(tournaments!IC$2:IC$33,MATCH(ratings!$A20,tournaments!IA$2:IA$33,0))))</f>
        <v>0</v>
      </c>
      <c r="IQ20" s="6">
        <f t="shared" si="78"/>
        <v>35.877095507240185</v>
      </c>
      <c r="IR20" s="9">
        <f>IF(ISNA(MATCH(ratings!$A20,tournaments!ID$2:ID$33,0)),0,(INDEX(tournaments!IE$2:IE$33,MATCH(ratings!$A20,tournaments!ID$2:ID$33,0))))</f>
        <v>0.26784947093469391</v>
      </c>
      <c r="IS20" s="3">
        <f>IF(ISNA(MATCH(ratings!$A20,tournaments!ID$2:ID$33,0)),0,(INDEX(tournaments!IF$2:IF$33,MATCH(ratings!$A20,tournaments!ID$2:ID$33,0))))</f>
        <v>35.714285714285715</v>
      </c>
      <c r="IT20" s="6">
        <f t="shared" si="79"/>
        <v>35.833486990334343</v>
      </c>
      <c r="IU20" s="6">
        <f>parameters!$B$3*parameters!$B$2+(1-parameters!$B$3)*ratings!IT20</f>
        <v>34.250138291300907</v>
      </c>
      <c r="IV20" s="9">
        <f>IF(ISNA(MATCH(ratings!$A20,tournaments!IG$2:IG$33,0)),0,(INDEX(tournaments!IH$2:IH$33,MATCH(ratings!$A20,tournaments!IG$2:IG$33,0))))</f>
        <v>0</v>
      </c>
      <c r="IW20" s="3">
        <f>IF(ISNA(MATCH(ratings!$A20,tournaments!IG$2:IG$33,0)),0,(INDEX(tournaments!II$2:II$33,MATCH(ratings!$A20,tournaments!IG$2:IG$33,0))))</f>
        <v>0</v>
      </c>
      <c r="IX20" s="6">
        <f t="shared" si="80"/>
        <v>34.250138291300907</v>
      </c>
      <c r="IY20" s="9">
        <f>IF(ISNA(MATCH(ratings!$A20,tournaments!IJ$2:IJ$33,0)),0,(INDEX(tournaments!IK$2:IK$33,MATCH(ratings!$A20,tournaments!IJ$2:IJ$33,0))))</f>
        <v>0</v>
      </c>
      <c r="IZ20" s="3">
        <f>IF(ISNA(MATCH(ratings!$A20,tournaments!IJ$2:IJ$33,0)),0,(INDEX(tournaments!IL$2:IL$33,MATCH(ratings!$A20,tournaments!IJ$2:IJ$33,0))))</f>
        <v>0</v>
      </c>
      <c r="JA20" s="6">
        <f t="shared" si="81"/>
        <v>34.250138291300907</v>
      </c>
      <c r="JB20" s="9">
        <f>IF(ISNA(MATCH(ratings!$A20,tournaments!IM$2:IM$33,0)),0,(INDEX(tournaments!IN$2:IN$33,MATCH(ratings!$A20,tournaments!IM$2:IM$33,0))))</f>
        <v>0.24039334713074623</v>
      </c>
      <c r="JC20" s="3">
        <f>IF(ISNA(MATCH(ratings!$A20,tournaments!IM$2:IM$33,0)),0,(INDEX(tournaments!IO$2:IO$33,MATCH(ratings!$A20,tournaments!IM$2:IM$33,0))))</f>
        <v>37.5</v>
      </c>
      <c r="JD20" s="6">
        <f t="shared" si="82"/>
        <v>35.031383425167128</v>
      </c>
      <c r="JE20" s="9">
        <f>IF(ISNA(MATCH(ratings!$A20,tournaments!IP$2:IP$33,0)),0,(INDEX(tournaments!IQ$2:IQ$33,MATCH(ratings!$A20,tournaments!IP$2:IP$33,0))))</f>
        <v>0.20425237161473886</v>
      </c>
      <c r="JF20" s="3">
        <f>IF(ISNA(MATCH(ratings!$A20,tournaments!IP$2:IP$33,0)),0,(INDEX(tournaments!IR$2:IR$33,MATCH(ratings!$A20,tournaments!IP$2:IP$33,0))))</f>
        <v>80</v>
      </c>
      <c r="JG20" s="6">
        <f t="shared" si="83"/>
        <v>44.216330008810601</v>
      </c>
      <c r="JH20" s="9">
        <f>IF(ISNA(MATCH(ratings!$A20,tournaments!IS$2:IS$33,0)),0,(INDEX(tournaments!IT$2:IT$33,MATCH(ratings!$A20,tournaments!IS$2:IS$33,0))))</f>
        <v>0.22197607858798715</v>
      </c>
      <c r="JI20" s="3">
        <f>IF(ISNA(MATCH(ratings!$A20,tournaments!IS$2:IS$33,0)),0,(INDEX(tournaments!IU$2:IU$33,MATCH(ratings!$A20,tournaments!IS$2:IS$33,0))))</f>
        <v>57.142857142857146</v>
      </c>
      <c r="JJ20" s="6">
        <f t="shared" si="84"/>
        <v>47.085709811787467</v>
      </c>
      <c r="JK20" s="9">
        <f>IF(ISNA(MATCH(ratings!$A20,tournaments!IV$2:IV$33,0)),0,(INDEX(tournaments!IW$2:IW$33,MATCH(ratings!$A20,tournaments!IV$2:IV$33,0))))</f>
        <v>0.22474125530556066</v>
      </c>
      <c r="JL20" s="3">
        <f>IF(ISNA(MATCH(ratings!$A20,tournaments!IV$2:IV$33,0)),0,(INDEX(tournaments!IX$2:IX$33,MATCH(ratings!$A20,tournaments!IV$2:IV$33,0))))</f>
        <v>37.5</v>
      </c>
      <c r="JM20" s="6">
        <f t="shared" si="85"/>
        <v>44.931405355691517</v>
      </c>
      <c r="JN20" s="9">
        <f>IF(ISNA(MATCH(ratings!$A20,tournaments!IY$2:IY$33,0)),0,(INDEX(tournaments!IZ$2:IZ$33,MATCH(ratings!$A20,tournaments!IY$2:IY$33,0))))</f>
        <v>0</v>
      </c>
      <c r="JO20" s="3">
        <f>IF(ISNA(MATCH(ratings!$A20,tournaments!IY$2:IY$33,0)),0,(INDEX(tournaments!JA$2:JA$33,MATCH(ratings!$A20,tournaments!IY$2:IY$33,0))))</f>
        <v>0</v>
      </c>
      <c r="JP20" s="6">
        <f t="shared" si="86"/>
        <v>44.931405355691517</v>
      </c>
      <c r="JQ20" s="6">
        <f>parameters!$B$3*parameters!$B$2+(1-parameters!$B$3)*ratings!JP20</f>
        <v>42.438264820122363</v>
      </c>
      <c r="JR20" s="9">
        <f>IF(ISNA(MATCH(ratings!$A20,tournaments!JC$2:JC$33,0)),0,(INDEX(tournaments!JD$2:JD$33,MATCH(ratings!$A20,tournaments!JC$2:JC$33,0))))</f>
        <v>0</v>
      </c>
      <c r="JS20" s="3">
        <f>IF(ISNA(MATCH(ratings!$A20,tournaments!JC$2:JC$33,0)),0,(INDEX(tournaments!JE$2:JE$33,MATCH(ratings!$A20,tournaments!JC$2:JC$33,0))))</f>
        <v>0</v>
      </c>
      <c r="JT20" s="6">
        <f t="shared" si="87"/>
        <v>42.438264820122363</v>
      </c>
      <c r="JU20" s="9">
        <f>IF(ISNA(MATCH(ratings!$A20,tournaments!JF$2:JF$33,0)),0,(INDEX(tournaments!JG$2:JG$33,MATCH(ratings!$A20,tournaments!JF$2:JF$33,0))))</f>
        <v>0.20108397846890336</v>
      </c>
      <c r="JV20" s="3">
        <f>IF(ISNA(MATCH(ratings!$A20,tournaments!JF$2:JF$33,0)),0,(INDEX(tournaments!JH$2:JH$33,MATCH(ratings!$A20,tournaments!JF$2:JF$33,0))))</f>
        <v>50</v>
      </c>
      <c r="JW20" s="6">
        <f t="shared" si="88"/>
        <v>43.95880861422043</v>
      </c>
      <c r="JX20" s="9">
        <f>IF(ISNA(MATCH(ratings!$A20,tournaments!JI$2:JI$33,0)),0,(INDEX(tournaments!JJ$2:JJ$33,MATCH(ratings!$A20,tournaments!JI$2:JI$33,0))))</f>
        <v>0</v>
      </c>
      <c r="JY20" s="3">
        <f>IF(ISNA(MATCH(ratings!$A20,tournaments!JI$2:JI$33,0)),0,(INDEX(tournaments!JK$2:JK$33,MATCH(ratings!$A20,tournaments!JI$2:JI$33,0))))</f>
        <v>0</v>
      </c>
      <c r="JZ20" s="6">
        <f t="shared" si="89"/>
        <v>43.95880861422043</v>
      </c>
      <c r="KA20" s="9">
        <f>IF(ISNA(MATCH(ratings!$A20,tournaments!JL$2:JL$33,0)),0,(INDEX(tournaments!JM$2:JM$33,MATCH(ratings!$A20,tournaments!JL$2:JL$33,0))))</f>
        <v>0.18766795249445523</v>
      </c>
      <c r="KB20" s="3">
        <f>IF(ISNA(MATCH(ratings!$A20,tournaments!JL$2:JL$33,0)),0,(INDEX(tournaments!JN$2:JN$33,MATCH(ratings!$A20,tournaments!JL$2:JL$33,0))))</f>
        <v>33.333333333333336</v>
      </c>
      <c r="KC20" s="6">
        <f t="shared" si="90"/>
        <v>41.964747423975901</v>
      </c>
      <c r="KD20" s="9">
        <f>IF(ISNA(MATCH(ratings!$A20,tournaments!JO$2:JO$33,0)),0,(INDEX(tournaments!JP$2:JP$33,MATCH(ratings!$A20,tournaments!JO$2:JO$33,0))))</f>
        <v>0</v>
      </c>
      <c r="KE20" s="3">
        <f>IF(ISNA(MATCH(ratings!$A20,tournaments!JO$2:JO$33,0)),0,(INDEX(tournaments!JQ$2:JQ$33,MATCH(ratings!$A20,tournaments!JO$2:JO$33,0))))</f>
        <v>0</v>
      </c>
      <c r="KF20" s="6">
        <f t="shared" si="91"/>
        <v>41.964747423975901</v>
      </c>
      <c r="KG20" s="9">
        <f>IF(ISNA(MATCH(ratings!$A20,tournaments!JR$2:JR$33,0)),0,(INDEX(tournaments!JS$2:JS$33,MATCH(ratings!$A20,tournaments!JR$2:JR$33,0))))</f>
        <v>0</v>
      </c>
      <c r="KH20" s="3">
        <f>IF(ISNA(MATCH(ratings!$A20,tournaments!JR$2:JR$33,0)),0,(INDEX(tournaments!JT$2:JT$33,MATCH(ratings!$A20,tournaments!JR$2:JR$33,0))))</f>
        <v>0</v>
      </c>
      <c r="KI20" s="6">
        <f t="shared" si="92"/>
        <v>41.964747423975901</v>
      </c>
      <c r="KJ20" s="6">
        <f>parameters!$B$3*parameters!$B$2+(1-parameters!$B$3)*ratings!KI20</f>
        <v>39.76827268157831</v>
      </c>
      <c r="KK20" s="9">
        <f>IF(ISNA(MATCH(ratings!$A20,tournaments!JU$2:JU$33,0)),0,(INDEX(tournaments!JV$2:JV$33,MATCH(ratings!$A20,tournaments!JU$2:JU$33,0))))</f>
        <v>0</v>
      </c>
      <c r="KL20" s="3">
        <f>IF(ISNA(MATCH(ratings!$A20,tournaments!JU$2:JU$33,0)),0,(INDEX(tournaments!JW$2:JW$33,MATCH(ratings!$A20,tournaments!JU$2:JU$33,0))))</f>
        <v>0</v>
      </c>
      <c r="KM20" s="6">
        <f t="shared" si="93"/>
        <v>39.76827268157831</v>
      </c>
      <c r="KN20" s="9">
        <f>IF(ISNA(MATCH(ratings!$A20,tournaments!JX$2:JX$33,0)),0,(INDEX(tournaments!JY$2:JY$33,MATCH(ratings!$A20,tournaments!JX$2:JX$33,0))))</f>
        <v>0</v>
      </c>
      <c r="KO20" s="3">
        <f>IF(ISNA(MATCH(ratings!$A20,tournaments!JX$2:JX$33,0)),0,(INDEX(tournaments!JZ$2:JZ$33,MATCH(ratings!$A20,tournaments!JX$2:JX$33,0))))</f>
        <v>0</v>
      </c>
      <c r="KP20" s="6">
        <f t="shared" si="94"/>
        <v>39.76827268157831</v>
      </c>
      <c r="KQ20" s="9">
        <f>IF(ISNA(MATCH(ratings!$A20,tournaments!KA$2:KA$33,0)),0,(INDEX(tournaments!KB$2:KB$33,MATCH(ratings!$A20,tournaments!KA$2:KA$33,0))))</f>
        <v>0.19114210651528196</v>
      </c>
      <c r="KR20" s="3">
        <f>IF(ISNA(MATCH(ratings!$A20,tournaments!KA$2:KA$33,0)),0,(INDEX(tournaments!KC$2:KC$33,MATCH(ratings!$A20,tournaments!KA$2:KA$33,0))))</f>
        <v>0</v>
      </c>
      <c r="KS20" s="6">
        <f t="shared" si="95"/>
        <v>32.166881268747289</v>
      </c>
      <c r="KT20" s="9">
        <f>IF(ISNA(MATCH(ratings!$A20,tournaments!KD$2:KD$33,0)),0,(INDEX(tournaments!KE$2:KE$33,MATCH(ratings!$A20,tournaments!KD$2:KD$33,0))))</f>
        <v>0</v>
      </c>
      <c r="KU20" s="3">
        <f>IF(ISNA(MATCH(ratings!$A20,tournaments!KD$2:KD$33,0)),0,(INDEX(tournaments!KF$2:KF$33,MATCH(ratings!$A20,tournaments!KD$2:KD$33,0))))</f>
        <v>0</v>
      </c>
      <c r="KV20" s="6">
        <f t="shared" si="96"/>
        <v>32.166881268747289</v>
      </c>
      <c r="KW20" s="9">
        <f>IF(ISNA(MATCH(ratings!$A20,tournaments!KG$2:KG$33,0)),0,(INDEX(tournaments!KH$2:KH$33,MATCH(ratings!$A20,tournaments!KG$2:KG$33,0))))</f>
        <v>0</v>
      </c>
      <c r="KX20" s="3">
        <f>IF(ISNA(MATCH(ratings!$A20,tournaments!KG$2:KG$33,0)),0,(INDEX(tournaments!KI$2:KI$33,MATCH(ratings!$A20,tournaments!KG$2:KG$33,0))))</f>
        <v>0</v>
      </c>
      <c r="KY20" s="6">
        <f t="shared" si="97"/>
        <v>32.166881268747289</v>
      </c>
      <c r="KZ20" s="9">
        <f>IF(ISNA(MATCH(ratings!$A20,tournaments!KJ$2:KJ$33,0)),0,(INDEX(tournaments!KK$2:KK$33,MATCH(ratings!$A20,tournaments!KJ$2:KJ$33,0))))</f>
        <v>0</v>
      </c>
      <c r="LA20" s="3">
        <f>IF(ISNA(MATCH(ratings!$A20,tournaments!KJ$2:KJ$33,0)),0,(INDEX(tournaments!KL$2:KL$33,MATCH(ratings!$A20,tournaments!KJ$2:KJ$33,0))))</f>
        <v>0</v>
      </c>
      <c r="LB20" s="6">
        <f t="shared" si="98"/>
        <v>32.166881268747289</v>
      </c>
      <c r="LC20" s="6">
        <f>parameters!$B$3*parameters!$B$2+(1-parameters!$B$3)*ratings!LB20</f>
        <v>30.95019314187256</v>
      </c>
      <c r="LD20" s="9">
        <f>IF(ISNA(MATCH(ratings!$A20,tournaments!KN$2:KN$33,0)),0,(INDEX(tournaments!KO$2:KO$33,MATCH(ratings!$A20,tournaments!KN$2:KN$33,0))))</f>
        <v>0</v>
      </c>
      <c r="LE20" s="3">
        <f>IF(ISNA(MATCH(ratings!$A20,tournaments!KN$2:KN$33,0)),0,(INDEX(tournaments!KP$2:KP$33,MATCH(ratings!$A20,tournaments!KN$2:KN$33,0))))</f>
        <v>0</v>
      </c>
      <c r="LF20" s="6">
        <f t="shared" si="99"/>
        <v>30.95019314187256</v>
      </c>
      <c r="LG20" s="9">
        <f>IF(ISNA(MATCH(ratings!$A20,tournaments!KQ$2:KQ$33,0)),0,(INDEX(tournaments!KR$2:KR$33,MATCH(ratings!$A20,tournaments!KQ$2:KQ$33,0))))</f>
        <v>0</v>
      </c>
      <c r="LH20" s="3">
        <f>IF(ISNA(MATCH(ratings!$A20,tournaments!KQ$2:KQ$33,0)),0,(INDEX(tournaments!KS$2:KS$33,MATCH(ratings!$A20,tournaments!KQ$2:KQ$33,0))))</f>
        <v>0</v>
      </c>
      <c r="LI20" s="6">
        <f t="shared" si="100"/>
        <v>30.95019314187256</v>
      </c>
      <c r="LJ20" s="9">
        <f>IF(ISNA(MATCH(ratings!$A20,tournaments!KT$2:KT$33,0)),0,(INDEX(tournaments!KU$2:KU$33,MATCH(ratings!$A20,tournaments!KT$2:KT$33,0))))</f>
        <v>0</v>
      </c>
      <c r="LK20" s="3">
        <f>IF(ISNA(MATCH(ratings!$A20,tournaments!KT$2:KT$33,0)),0,(INDEX(tournaments!KV$2:KV$33,MATCH(ratings!$A20,tournaments!KT$2:KT$33,0))))</f>
        <v>0</v>
      </c>
      <c r="LL20" s="6">
        <f t="shared" si="101"/>
        <v>30.95019314187256</v>
      </c>
      <c r="LM20" s="9">
        <f>IF(ISNA(MATCH(ratings!$A20,tournaments!KW$2:KW$33,0)),0,(INDEX(tournaments!KX$2:KX$33,MATCH(ratings!$A20,tournaments!KW$2:KW$33,0))))</f>
        <v>0</v>
      </c>
      <c r="LN20" s="3">
        <f>IF(ISNA(MATCH(ratings!$A20,tournaments!KW$2:KW$33,0)),0,(INDEX(tournaments!KY$2:KY$33,MATCH(ratings!$A20,tournaments!KW$2:KW$33,0))))</f>
        <v>0</v>
      </c>
      <c r="LO20" s="6">
        <f t="shared" si="102"/>
        <v>30.95019314187256</v>
      </c>
      <c r="LP20" s="9">
        <f>IF(ISNA(MATCH(ratings!$A20,tournaments!KZ$2:KZ$33,0)),0,(INDEX(tournaments!LA$2:LA$33,MATCH(ratings!$A20,tournaments!KZ$2:KZ$33,0))))</f>
        <v>0</v>
      </c>
      <c r="LQ20" s="3">
        <f>IF(ISNA(MATCH(ratings!$A20,tournaments!KZ$2:KZ$33,0)),0,(INDEX(tournaments!LB$2:LB$33,MATCH(ratings!$A20,tournaments!KZ$2:KZ$33,0))))</f>
        <v>0</v>
      </c>
      <c r="LR20" s="6">
        <f t="shared" si="103"/>
        <v>30.95019314187256</v>
      </c>
      <c r="LS20" s="9">
        <f>IF(ISNA(MATCH(ratings!$A20,tournaments!LC$2:LC$33,0)),0,(INDEX(tournaments!LD$2:LD$33,MATCH(ratings!$A20,tournaments!LC$2:LC$33,0))))</f>
        <v>0</v>
      </c>
      <c r="LT20" s="3">
        <f>IF(ISNA(MATCH(ratings!$A20,tournaments!LC$2:LC$33,0)),0,(INDEX(tournaments!LE$2:LE$33,MATCH(ratings!$A20,tournaments!LC$2:LC$33,0))))</f>
        <v>0</v>
      </c>
      <c r="LU20" s="6">
        <f t="shared" si="104"/>
        <v>30.95019314187256</v>
      </c>
      <c r="LV20" s="6">
        <f>parameters!$B$3*parameters!$B$2+(1-parameters!$B$3)*ratings!LU20</f>
        <v>29.855173827685306</v>
      </c>
      <c r="LW20" s="9">
        <f>IF(ISNA(MATCH(ratings!$A20,tournaments!LF$2:LF$33,0)),0,(INDEX(tournaments!LG$2:LG$33,MATCH(ratings!$A20,tournaments!LF$2:LF$33,0))))</f>
        <v>0.22474125530556066</v>
      </c>
      <c r="LX20" s="3">
        <f>IF(ISNA(MATCH(ratings!$A20,tournaments!LF$2:LF$33,0)),0,(INDEX(tournaments!LH$2:LH$33,MATCH(ratings!$A20,tournaments!LF$2:LF$33,0))))</f>
        <v>25</v>
      </c>
      <c r="LY20" s="6">
        <f t="shared" si="105"/>
        <v>28.764015966924607</v>
      </c>
      <c r="LZ20" s="9">
        <f>IF(ISNA(MATCH(ratings!$A20,tournaments!LI$2:LI$33,0)),0,(INDEX(tournaments!LJ$2:LJ$33,MATCH(ratings!$A20,tournaments!LI$2:LI$33,0))))</f>
        <v>0</v>
      </c>
      <c r="MA20" s="3">
        <f>IF(ISNA(MATCH(ratings!$A20,tournaments!LI$2:LI$33,0)),0,(INDEX(tournaments!LK$2:LK$33,MATCH(ratings!$A20,tournaments!LI$2:LI$33,0))))</f>
        <v>0</v>
      </c>
      <c r="MB20" s="6">
        <f t="shared" si="106"/>
        <v>28.764015966924607</v>
      </c>
      <c r="MC20" s="9">
        <f>IF(ISNA(MATCH(ratings!$A20,tournaments!LL$2:LL$33,0)),0,(INDEX(tournaments!LM$2:LM$33,MATCH(ratings!$A20,tournaments!LL$2:LL$33,0))))</f>
        <v>0.22474125530556066</v>
      </c>
      <c r="MD20" s="3">
        <f>IF(ISNA(MATCH(ratings!$A20,tournaments!LL$2:LL$33,0)),0,(INDEX(tournaments!LN$2:LN$33,MATCH(ratings!$A20,tournaments!LL$2:LL$33,0))))</f>
        <v>87.5</v>
      </c>
      <c r="ME20" s="6">
        <f t="shared" si="107"/>
        <v>41.964414750125343</v>
      </c>
      <c r="MF20" s="6">
        <f>parameters!$B$3*parameters!$B$2+(1-parameters!$B$3)*ratings!ME20</f>
        <v>39.767973275112809</v>
      </c>
      <c r="MG20" s="9">
        <f>IF(ISNA(MATCH(ratings!$A20,tournaments!LO$2:LO$33,0)),0,(INDEX(tournaments!LP$2:LP$33,MATCH(ratings!$A20,tournaments!LO$2:LO$33,0))))</f>
        <v>0.22057492615061178</v>
      </c>
      <c r="MH20" s="3">
        <f>IF(ISNA(MATCH(ratings!$A20,tournaments!LO$2:LO$33,0)),0,(INDEX(tournaments!LQ$2:LQ$33,MATCH(ratings!$A20,tournaments!LO$2:LO$33,0))))</f>
        <v>75</v>
      </c>
      <c r="MI20" s="6">
        <f t="shared" si="108"/>
        <v>47.539274968091178</v>
      </c>
      <c r="MJ20" s="9">
        <f>IF(ISNA(MATCH(ratings!$A20,tournaments!LR$2:LR$33,0)),0,(INDEX(tournaments!LS$2:LS$33,MATCH(ratings!$A20,tournaments!LR$2:LR$33,0))))</f>
        <v>0</v>
      </c>
      <c r="MK20" s="3">
        <f>IF(ISNA(MATCH(ratings!$A20,tournaments!LR$2:LR$33,0)),0,(INDEX(tournaments!LT$2:LT$33,MATCH(ratings!$A20,tournaments!LR$2:LR$33,0))))</f>
        <v>0</v>
      </c>
      <c r="ML20" s="6">
        <f t="shared" si="109"/>
        <v>47.539274968091178</v>
      </c>
      <c r="MM20" s="9">
        <f>IF(ISNA(MATCH(ratings!$A20,tournaments!LU$2:LU$33,0)),0,(INDEX(tournaments!LV$2:LV$33,MATCH(ratings!$A20,tournaments!LU$2:LU$33,0))))</f>
        <v>0</v>
      </c>
      <c r="MN20" s="3">
        <f>IF(ISNA(MATCH(ratings!$A20,tournaments!LU$2:LU$33,0)),0,(INDEX(tournaments!LW$2:LW$33,MATCH(ratings!$A20,tournaments!LU$2:LU$33,0))))</f>
        <v>0</v>
      </c>
      <c r="MO20" s="6">
        <f t="shared" si="110"/>
        <v>47.539274968091178</v>
      </c>
      <c r="MP20" s="9">
        <f>IF(ISNA(MATCH(ratings!$A20,tournaments!LX$2:LX$33,0)),0,(INDEX(tournaments!LY$2:LY$33,MATCH(ratings!$A20,tournaments!LX$2:LX$33,0))))</f>
        <v>0</v>
      </c>
      <c r="MQ20" s="3">
        <f>IF(ISNA(MATCH(ratings!$A20,tournaments!LX$2:LX$33,0)),0,(INDEX(tournaments!LZ$2:LZ$33,MATCH(ratings!$A20,tournaments!LX$2:LX$33,0))))</f>
        <v>0</v>
      </c>
      <c r="MR20" s="6">
        <f t="shared" si="111"/>
        <v>47.539274968091178</v>
      </c>
      <c r="MS20" s="9">
        <f>IF(ISNA(MATCH(ratings!$A20,tournaments!MA$2:MA$33,0)),0,(INDEX(tournaments!MB$2:MB$33,MATCH(ratings!$A20,tournaments!MA$2:MA$33,0))))</f>
        <v>0</v>
      </c>
      <c r="MT20" s="3">
        <f>IF(ISNA(MATCH(ratings!$A20,tournaments!MA$2:MA$33,0)),0,(INDEX(tournaments!MC$2:MC$33,MATCH(ratings!$A20,tournaments!MA$2:MA$33,0))))</f>
        <v>0</v>
      </c>
      <c r="MU20" s="6">
        <f t="shared" si="112"/>
        <v>47.539274968091178</v>
      </c>
      <c r="MV20" s="6">
        <f>parameters!$B$3*parameters!$B$2+(1-parameters!$B$3)*ratings!MU20</f>
        <v>44.785347471282059</v>
      </c>
      <c r="MW20" s="6">
        <f>parameters!$B$3*parameters!$B$2+(1-parameters!$B$3)*ratings!MV20</f>
        <v>42.306812724153851</v>
      </c>
      <c r="MX20" s="6">
        <f>parameters!$B$3*parameters!$B$2+(1-parameters!$B$3)*ratings!MW20</f>
        <v>40.076131451738469</v>
      </c>
      <c r="MY20" s="9">
        <f>IF(ISNA(MATCH(ratings!$A20,tournaments!MD$2:MD$33,0)),0,(INDEX(tournaments!ME$2:ME$33,MATCH(ratings!$A20,tournaments!MD$2:MD$33,0))))</f>
        <v>0</v>
      </c>
      <c r="MZ20" s="3">
        <f>IF(ISNA(MATCH(ratings!$A20,tournaments!MD$2:MD$33,0)),0,(INDEX(tournaments!MF$2:MF$33,MATCH(ratings!$A20,tournaments!MD$2:MD$33,0))))</f>
        <v>0</v>
      </c>
      <c r="NA20" s="6">
        <f t="shared" si="113"/>
        <v>40.076131451738469</v>
      </c>
      <c r="NB20" s="9">
        <f>IF(ISNA(MATCH(ratings!$A20,tournaments!MG$2:MG$33,0)),0,(INDEX(tournaments!MH$2:MH$33,MATCH(ratings!$A20,tournaments!MG$2:MG$33,0))))</f>
        <v>0</v>
      </c>
      <c r="NC20" s="3">
        <f>IF(ISNA(MATCH(ratings!$A20,tournaments!MG$2:MG$33,0)),0,(INDEX(tournaments!MI$2:MI$33,MATCH(ratings!$A20,tournaments!MG$2:MG$33,0))))</f>
        <v>0</v>
      </c>
      <c r="ND20" s="6">
        <f t="shared" si="114"/>
        <v>40.076131451738469</v>
      </c>
      <c r="NE20" s="9">
        <f>IF(ISNA(MATCH(ratings!$A20,tournaments!MJ$2:MJ$33,0)),0,(INDEX(tournaments!MK$2:MK$33,MATCH(ratings!$A20,tournaments!MJ$2:MJ$33,0))))</f>
        <v>0</v>
      </c>
      <c r="NF20" s="3">
        <f>IF(ISNA(MATCH(ratings!$A20,tournaments!MJ$2:MJ$33,0)),0,(INDEX(tournaments!ML$2:ML$33,MATCH(ratings!$A20,tournaments!MJ$2:MJ$33,0))))</f>
        <v>0</v>
      </c>
      <c r="NG20" s="6">
        <f t="shared" si="115"/>
        <v>40.076131451738469</v>
      </c>
      <c r="NH20" s="9">
        <f>IF(ISNA(MATCH(ratings!$A20,tournaments!MM$2:MM$33,0)),0,(INDEX(tournaments!MN$2:MN$33,MATCH(ratings!$A20,tournaments!MM$2:MM$33,0))))</f>
        <v>0</v>
      </c>
      <c r="NI20" s="3">
        <f>IF(ISNA(MATCH(ratings!$A20,tournaments!MM$2:MM$33,0)),0,(INDEX(tournaments!MO$2:MO$33,MATCH(ratings!$A20,tournaments!MM$2:MM$33,0))))</f>
        <v>0</v>
      </c>
      <c r="NJ20" s="6">
        <f t="shared" si="116"/>
        <v>40.076131451738469</v>
      </c>
      <c r="NK20" s="9">
        <f>IF(ISNA(MATCH(ratings!$A20,tournaments!MP$2:MP$33,0)),0,(INDEX(tournaments!MQ$2:MQ$33,MATCH(ratings!$A20,tournaments!MP$2:MP$33,0))))</f>
        <v>0</v>
      </c>
      <c r="NL20" s="3">
        <f>IF(ISNA(MATCH(ratings!$A20,tournaments!MP$2:MP$33,0)),0,(INDEX(tournaments!MR$2:MR$33,MATCH(ratings!$A20,tournaments!MP$2:MP$33,0))))</f>
        <v>0</v>
      </c>
      <c r="NM20" s="6">
        <f t="shared" si="117"/>
        <v>40.076131451738469</v>
      </c>
      <c r="NN20" s="9">
        <f>IF(ISNA(MATCH(ratings!$A20,tournaments!MS$2:MS$33,0)),0,(INDEX(tournaments!MT$2:MT$33,MATCH(ratings!$A20,tournaments!MS$2:MS$33,0))))</f>
        <v>0</v>
      </c>
      <c r="NO20" s="3">
        <f>IF(ISNA(MATCH(ratings!$A20,tournaments!MS$2:MS$33,0)),0,(INDEX(tournaments!MU$2:MU$33,MATCH(ratings!$A20,tournaments!MS$2:MS$33,0))))</f>
        <v>0</v>
      </c>
      <c r="NP20" s="6">
        <f t="shared" si="118"/>
        <v>40.076131451738469</v>
      </c>
      <c r="NQ20" s="6">
        <f>parameters!$B$3*parameters!$B$2+(1-parameters!$B$3)*ratings!NP20</f>
        <v>38.06851830656462</v>
      </c>
      <c r="NR20" s="9">
        <f>IF(ISNA(MATCH(ratings!$A20,tournaments!MV$2:MV$33,0)),0,(INDEX(tournaments!MW$2:MW$33,MATCH(ratings!$A20,tournaments!MV$2:MV$33,0))))</f>
        <v>0</v>
      </c>
      <c r="NS20" s="3">
        <f>IF(ISNA(MATCH(ratings!$A20,tournaments!MV$2:MV$33,0)),0,(INDEX(tournaments!MX$2:MX$33,MATCH(ratings!$A20,tournaments!MV$2:MV$33,0))))</f>
        <v>0</v>
      </c>
      <c r="NT20" s="6">
        <f t="shared" si="119"/>
        <v>38.06851830656462</v>
      </c>
      <c r="NU20" s="9">
        <f>IF(ISNA(MATCH(ratings!$A20,tournaments!MY$2:MY$33,0)),0,(INDEX(tournaments!MZ$2:MZ$33,MATCH(ratings!$A20,tournaments!MY$2:MY$33,0))))</f>
        <v>0</v>
      </c>
      <c r="NV20" s="3">
        <f>IF(ISNA(MATCH(ratings!$A20,tournaments!MY$2:MY$33,0)),0,(INDEX(tournaments!NA$2:NA$33,MATCH(ratings!$A20,tournaments!MY$2:MY$33,0))))</f>
        <v>0</v>
      </c>
      <c r="NW20" s="6">
        <f t="shared" si="120"/>
        <v>38.06851830656462</v>
      </c>
      <c r="NX20" s="9">
        <f>IF(ISNA(MATCH(ratings!$A20,tournaments!NB$2:NB$33,0)),0,(INDEX(tournaments!NC$2:NC$33,MATCH(ratings!$A20,tournaments!NB$2:NB$33,0))))</f>
        <v>0</v>
      </c>
      <c r="NY20" s="3">
        <f>IF(ISNA(MATCH(ratings!$A20,tournaments!NB$2:NB$33,0)),0,(INDEX(tournaments!ND$2:ND$33,MATCH(ratings!$A20,tournaments!NB$2:NB$33,0))))</f>
        <v>0</v>
      </c>
      <c r="NZ20" s="6">
        <f t="shared" si="121"/>
        <v>38.06851830656462</v>
      </c>
      <c r="OA20" s="9">
        <f>IF(ISNA(MATCH(ratings!$A20,tournaments!NE$2:NE$33,0)),0,(INDEX(tournaments!NF$2:NF$33,MATCH(ratings!$A20,tournaments!NE$2:NE$33,0))))</f>
        <v>0</v>
      </c>
      <c r="OB20" s="3">
        <f>IF(ISNA(MATCH(ratings!$A20,tournaments!NE$2:NE$33,0)),0,(INDEX(tournaments!NG$2:NG$33,MATCH(ratings!$A20,tournaments!NE$2:NE$33,0))))</f>
        <v>0</v>
      </c>
      <c r="OC20" s="6">
        <f t="shared" si="122"/>
        <v>38.06851830656462</v>
      </c>
      <c r="OD20" s="6">
        <f>parameters!$B$3*parameters!$B$2+(1-parameters!$B$3)*ratings!OC20</f>
        <v>36.261666475908157</v>
      </c>
      <c r="OE20" s="9">
        <f>IF(ISNA(MATCH(ratings!$A20,tournaments!NH$2:NH$33,0)),0,(INDEX(tournaments!NI$2:NI$33,MATCH(ratings!$A20,tournaments!NH$2:NH$33,0))))</f>
        <v>0</v>
      </c>
      <c r="OF20" s="3">
        <f>IF(ISNA(MATCH(ratings!$A20,tournaments!NH$2:NH$33,0)),0,(INDEX(tournaments!NJ$2:NJ$33,MATCH(ratings!$A20,tournaments!NH$2:NH$33,0))))</f>
        <v>0</v>
      </c>
      <c r="OG20" s="6">
        <f t="shared" si="123"/>
        <v>36.261666475908157</v>
      </c>
      <c r="OH20" s="9">
        <f>IF(ISNA(MATCH(ratings!$A20,tournaments!NK$2:NK$33,0)),0,(INDEX(tournaments!NL$2:NL$33,MATCH(ratings!$A20,tournaments!NK$2:NK$33,0))))</f>
        <v>0</v>
      </c>
      <c r="OI20" s="3">
        <f>IF(ISNA(MATCH(ratings!$A20,tournaments!NK$2:NK$33,0)),0,(INDEX(tournaments!NM$2:NM$33,MATCH(ratings!$A20,tournaments!NK$2:NK$33,0))))</f>
        <v>0</v>
      </c>
      <c r="OJ20" s="6">
        <f t="shared" si="124"/>
        <v>36.261666475908157</v>
      </c>
    </row>
    <row r="21" spans="1:400" s="3" customFormat="1" x14ac:dyDescent="0.2">
      <c r="A21" t="s">
        <v>122</v>
      </c>
      <c r="B21" s="6">
        <f>parameters!$B$2</f>
        <v>20</v>
      </c>
      <c r="C21" s="9">
        <f>IF(ISNA(MATCH(ratings!$A21,tournaments!A$2:A$33,0)),0,(INDEX(tournaments!B$2:B$33,MATCH(ratings!$A21,tournaments!A$2:A$33,0))))</f>
        <v>0</v>
      </c>
      <c r="D21" s="3">
        <f>IF(ISNA(MATCH(ratings!$A21,tournaments!A$2:A$33,0)),0,(INDEX(tournaments!C$2:C$33,MATCH(ratings!$A21,tournaments!A$2:A$33,0))))</f>
        <v>0</v>
      </c>
      <c r="E21" s="6">
        <f t="shared" si="0"/>
        <v>20</v>
      </c>
      <c r="F21" s="9">
        <f>IF(ISNA(MATCH(ratings!$A21,tournaments!D$2:D$33,0)),0,(INDEX(tournaments!E$2:E$33,MATCH(ratings!$A21,tournaments!D$2:D$33,0))))</f>
        <v>0</v>
      </c>
      <c r="G21" s="3">
        <f>IF(ISNA(MATCH(ratings!$A21,tournaments!D$2:D$33,0)),0,(INDEX(tournaments!F$2:F$33,MATCH(ratings!$A21,tournaments!D$2:D$33,0))))</f>
        <v>0</v>
      </c>
      <c r="H21" s="6">
        <f t="shared" si="1"/>
        <v>20</v>
      </c>
      <c r="I21" s="9">
        <f>IF(ISNA(MATCH(ratings!$A21,tournaments!G$2:G$33,0)),0,(INDEX(tournaments!H$2:H$33,MATCH(ratings!$A21,tournaments!G$2:G$33,0))))</f>
        <v>0</v>
      </c>
      <c r="J21" s="3">
        <f>IF(ISNA(MATCH(ratings!$A21,tournaments!G$2:G$33,0)),0,(INDEX(tournaments!I$2:I$33,MATCH(ratings!$A21,tournaments!G$2:G$33,0))))</f>
        <v>0</v>
      </c>
      <c r="K21" s="6">
        <f t="shared" si="2"/>
        <v>20</v>
      </c>
      <c r="L21" s="6">
        <f>parameters!$B$3*parameters!$B$2+(1-parameters!$B$3)*ratings!K21</f>
        <v>20</v>
      </c>
      <c r="M21" s="9">
        <f>IF(ISNA(MATCH(ratings!$A21,tournaments!J$2:J$33,0)),0,(INDEX(tournaments!K$2:K$33,MATCH(ratings!$A21,tournaments!J$2:J$33,0))))</f>
        <v>0</v>
      </c>
      <c r="N21" s="3">
        <f>IF(ISNA(MATCH(ratings!$A21,tournaments!J$2:J$33,0)),0,(INDEX(tournaments!L$2:L$33,MATCH(ratings!$A21,tournaments!J$2:J$33,0))))</f>
        <v>0</v>
      </c>
      <c r="O21" s="6">
        <f t="shared" si="3"/>
        <v>20</v>
      </c>
      <c r="P21" s="6">
        <f>parameters!$B$3*parameters!$B$2+(1-parameters!$B$3)*ratings!O21</f>
        <v>20</v>
      </c>
      <c r="Q21" s="9">
        <f>IF(ISNA(MATCH(ratings!$A21,tournaments!M$2:M$33,0)),0,(INDEX(tournaments!N$2:N$33,MATCH(ratings!$A21,tournaments!M$2:M$33,0))))</f>
        <v>0</v>
      </c>
      <c r="R21" s="3">
        <f>IF(ISNA(MATCH(ratings!$A21,tournaments!M$2:M$33,0)),0,(INDEX(tournaments!O$2:O$33,MATCH(ratings!$A21,tournaments!M$2:M$33,0))))</f>
        <v>0</v>
      </c>
      <c r="S21" s="6">
        <f t="shared" si="4"/>
        <v>20</v>
      </c>
      <c r="T21" s="9">
        <f>IF(ISNA(MATCH(ratings!$A21,tournaments!P$2:P$33,0)),0,(INDEX(tournaments!Q$2:Q$33,MATCH(ratings!$A21,tournaments!P$2:P$33,0))))</f>
        <v>0</v>
      </c>
      <c r="U21" s="3">
        <f>IF(ISNA(MATCH(ratings!$A21,tournaments!P$2:P$33,0)),0,(INDEX(tournaments!R$2:R$33,MATCH(ratings!$A21,tournaments!P$2:P$33,0))))</f>
        <v>0</v>
      </c>
      <c r="V21" s="6">
        <f t="shared" si="5"/>
        <v>20</v>
      </c>
      <c r="W21" s="6">
        <f>parameters!$B$3*parameters!$B$2+(1-parameters!$B$3)*ratings!V21</f>
        <v>20</v>
      </c>
      <c r="X21" s="9">
        <f>IF(ISNA(MATCH(ratings!$A21,tournaments!S$2:S$33,0)),0,(INDEX(tournaments!T$2:T$33,MATCH(ratings!$A21,tournaments!S$2:S$33,0))))</f>
        <v>0</v>
      </c>
      <c r="Y21" s="3">
        <f>IF(ISNA(MATCH(ratings!$A21,tournaments!S$2:S$33,0)),0,(INDEX(tournaments!U$2:U$33,MATCH(ratings!$A21,tournaments!S$2:S$33,0))))</f>
        <v>0</v>
      </c>
      <c r="Z21" s="6">
        <f t="shared" si="6"/>
        <v>20</v>
      </c>
      <c r="AA21" s="9">
        <f>IF(ISNA(MATCH(ratings!$A21,tournaments!V$2:V$33,0)),0,(INDEX(tournaments!W$2:W$33,MATCH(ratings!$A21,tournaments!V$2:V$33,0))))</f>
        <v>0</v>
      </c>
      <c r="AB21" s="3">
        <f>IF(ISNA(MATCH(ratings!$A21,tournaments!V$2:V$33,0)),0,(INDEX(tournaments!X$2:X$33,MATCH(ratings!$A21,tournaments!V$2:V$33,0))))</f>
        <v>0</v>
      </c>
      <c r="AC21" s="6">
        <f t="shared" si="7"/>
        <v>20</v>
      </c>
      <c r="AD21" s="9">
        <f>IF(ISNA(MATCH(ratings!$A21,tournaments!Y$2:Y$33,0)),0,(INDEX(tournaments!Z$2:Z$33,MATCH(ratings!$A21,tournaments!Y$2:Y$33,0))))</f>
        <v>0</v>
      </c>
      <c r="AE21" s="3">
        <f>IF(ISNA(MATCH(ratings!$A21,tournaments!Y$2:Y$33,0)),0,(INDEX(tournaments!AA$2:AA$33,MATCH(ratings!$A21,tournaments!Y$2:Y$33,0))))</f>
        <v>0</v>
      </c>
      <c r="AF21" s="6">
        <f t="shared" si="8"/>
        <v>20</v>
      </c>
      <c r="AG21" s="9">
        <f>IF(ISNA(MATCH(ratings!$A21,tournaments!AB$2:AB$33,0)),0,(INDEX(tournaments!AC$2:AC$33,MATCH(ratings!$A21,tournaments!AB$2:AB$33,0))))</f>
        <v>0</v>
      </c>
      <c r="AH21" s="3">
        <f>IF(ISNA(MATCH(ratings!$A21,tournaments!AB$2:AB$33,0)),0,(INDEX(tournaments!AD$2:AD$33,MATCH(ratings!$A21,tournaments!AB$2:AB$33,0))))</f>
        <v>0</v>
      </c>
      <c r="AI21" s="6">
        <f t="shared" si="9"/>
        <v>20</v>
      </c>
      <c r="AJ21" s="9">
        <f>IF(ISNA(MATCH(ratings!$A21,tournaments!AE$2:AE$33,0)),0,(INDEX(tournaments!AF$2:AF$33,MATCH(ratings!$A21,tournaments!AE$2:AE$33,0))))</f>
        <v>0</v>
      </c>
      <c r="AK21" s="3">
        <f>IF(ISNA(MATCH(ratings!$A21,tournaments!AE$2:AE$33,0)),0,(INDEX(tournaments!AG$2:AG$33,MATCH(ratings!$A21,tournaments!AE$2:AE$33,0))))</f>
        <v>0</v>
      </c>
      <c r="AL21" s="6">
        <f t="shared" si="10"/>
        <v>20</v>
      </c>
      <c r="AM21" s="9">
        <f>IF(ISNA(MATCH(ratings!$A21,tournaments!AH$2:AH$33,0)),0,(INDEX(tournaments!AI$2:AI$33,MATCH(ratings!$A21,tournaments!AH$2:AH$33,0))))</f>
        <v>0</v>
      </c>
      <c r="AN21" s="3">
        <f>IF(ISNA(MATCH(ratings!$A21,tournaments!AH$2:AH$33,0)),0,(INDEX(tournaments!AJ$2:AJ$33,MATCH(ratings!$A21,tournaments!AH$2:AH$33,0))))</f>
        <v>0</v>
      </c>
      <c r="AO21" s="6">
        <f t="shared" si="11"/>
        <v>20</v>
      </c>
      <c r="AP21" s="9">
        <f>IF(ISNA(MATCH(ratings!$A21,tournaments!AK$2:AK$33,0)),0,(INDEX(tournaments!AL$2:AL$33,MATCH(ratings!$A21,tournaments!AK$2:AK$33,0))))</f>
        <v>0</v>
      </c>
      <c r="AQ21" s="3">
        <f>IF(ISNA(MATCH(ratings!$A21,tournaments!AK$2:AK$33,0)),0,(INDEX(tournaments!AM$2:AM$33,MATCH(ratings!$A21,tournaments!AK$2:AK$33,0))))</f>
        <v>0</v>
      </c>
      <c r="AR21" s="6">
        <f t="shared" si="12"/>
        <v>20</v>
      </c>
      <c r="AS21" s="6">
        <f>parameters!$B$3*parameters!$B$2+(1-parameters!$B$3)*ratings!AR21</f>
        <v>20</v>
      </c>
      <c r="AT21" s="9">
        <f>IF(ISNA(MATCH(ratings!$A21,tournaments!AN$2:AN$33,0)),0,(INDEX(tournaments!AO$2:AO$33,MATCH(ratings!$A21,tournaments!AN$2:AN$33,0))))</f>
        <v>0</v>
      </c>
      <c r="AU21" s="3">
        <f>IF(ISNA(MATCH(ratings!$A21,tournaments!AN$2:AN$33,0)),0,(INDEX(tournaments!AP$2:AP$33,MATCH(ratings!$A21,tournaments!AN$2:AN$33,0))))</f>
        <v>0</v>
      </c>
      <c r="AV21" s="6">
        <f t="shared" si="13"/>
        <v>20</v>
      </c>
      <c r="AW21" s="9">
        <f>IF(ISNA(MATCH(ratings!$A21,tournaments!AQ$2:AQ$33,0)),0,(INDEX(tournaments!AR$2:AR$33,MATCH(ratings!$A21,tournaments!AQ$2:AQ$33,0))))</f>
        <v>0</v>
      </c>
      <c r="AX21" s="3">
        <f>IF(ISNA(MATCH(ratings!$A21,tournaments!AQ$2:AQ$33,0)),0,(INDEX(tournaments!AS$2:AS$33,MATCH(ratings!$A21,tournaments!AQ$2:AQ$33,0))))</f>
        <v>0</v>
      </c>
      <c r="AY21" s="6">
        <f t="shared" si="14"/>
        <v>20</v>
      </c>
      <c r="AZ21" s="9">
        <f>IF(ISNA(MATCH(ratings!$A21,tournaments!AT$2:AT$33,0)),0,(INDEX(tournaments!AU$2:AU$33,MATCH(ratings!$A21,tournaments!AT$2:AT$33,0))))</f>
        <v>0</v>
      </c>
      <c r="BA21" s="3">
        <f>IF(ISNA(MATCH(ratings!$A21,tournaments!AT$2:AT$33,0)),0,(INDEX(tournaments!AV$2:AV$33,MATCH(ratings!$A21,tournaments!AT$2:AT$33,0))))</f>
        <v>0</v>
      </c>
      <c r="BB21" s="6">
        <f t="shared" si="15"/>
        <v>20</v>
      </c>
      <c r="BC21" s="9">
        <f>IF(ISNA(MATCH(ratings!$A21,tournaments!AW$2:AW$33,0)),0,(INDEX(tournaments!AX$2:AX$33,MATCH(ratings!$A21,tournaments!AW$2:AW$33,0))))</f>
        <v>0</v>
      </c>
      <c r="BD21" s="3">
        <f>IF(ISNA(MATCH(ratings!$A21,tournaments!AW$2:AW$33,0)),0,(INDEX(tournaments!AY$2:AY$33,MATCH(ratings!$A21,tournaments!AW$2:AW$33,0))))</f>
        <v>0</v>
      </c>
      <c r="BE21" s="6">
        <f t="shared" si="16"/>
        <v>20</v>
      </c>
      <c r="BF21" s="9">
        <f>IF(ISNA(MATCH(ratings!$A21,tournaments!AZ$2:AZ$33,0)),0,(INDEX(tournaments!BA$2:BA$33,MATCH(ratings!$A21,tournaments!AZ$2:AZ$33,0))))</f>
        <v>0</v>
      </c>
      <c r="BG21" s="3">
        <f>IF(ISNA(MATCH(ratings!$A21,tournaments!AZ$2:AZ$33,0)),0,(INDEX(tournaments!BB$2:BB$33,MATCH(ratings!$A21,tournaments!AZ$2:AZ$33,0))))</f>
        <v>0</v>
      </c>
      <c r="BH21" s="6">
        <f t="shared" si="17"/>
        <v>20</v>
      </c>
      <c r="BI21" s="9">
        <f>IF(ISNA(MATCH(ratings!$A21,tournaments!BC$2:BC$33,0)),0,(INDEX(tournaments!BD$2:BD$33,MATCH(ratings!$A21,tournaments!BC$2:BC$33,0))))</f>
        <v>0</v>
      </c>
      <c r="BJ21" s="3">
        <f>IF(ISNA(MATCH(ratings!$A21,tournaments!BC$2:BC$33,0)),0,(INDEX(tournaments!BE$2:BE$33,MATCH(ratings!$A21,tournaments!BC$2:BC$33,0))))</f>
        <v>0</v>
      </c>
      <c r="BK21" s="6">
        <f t="shared" si="18"/>
        <v>20</v>
      </c>
      <c r="BL21" s="9">
        <f>IF(ISNA(MATCH(ratings!$A21,tournaments!BF$2:BF$33,0)),0,(INDEX(tournaments!BG$2:BG$33,MATCH(ratings!$A21,tournaments!BF$2:BF$33,0))))</f>
        <v>0</v>
      </c>
      <c r="BM21" s="3">
        <f>IF(ISNA(MATCH(ratings!$A21,tournaments!BF$2:BF$33,0)),0,(INDEX(tournaments!BH$2:BH$33,MATCH(ratings!$A21,tournaments!BF$2:BF$33,0))))</f>
        <v>0</v>
      </c>
      <c r="BN21" s="6">
        <f t="shared" si="19"/>
        <v>20</v>
      </c>
      <c r="BO21" s="6">
        <f>parameters!$B$3*parameters!$B$2+(1-parameters!$B$3)*ratings!BN21</f>
        <v>20</v>
      </c>
      <c r="BP21" s="9">
        <f>IF(ISNA(MATCH(ratings!$A21,tournaments!BI$2:BI$33,0)),0,(INDEX(tournaments!BJ$2:BJ$33,MATCH(ratings!$A21,tournaments!BI$2:BI$33,0))))</f>
        <v>0</v>
      </c>
      <c r="BQ21" s="3">
        <f>IF(ISNA(MATCH(ratings!$A21,tournaments!BI$2:BI$33,0)),0,(INDEX(tournaments!BK$2:BK$33,MATCH(ratings!$A21,tournaments!BI$2:BI$33,0))))</f>
        <v>0</v>
      </c>
      <c r="BR21" s="6">
        <f t="shared" si="20"/>
        <v>20</v>
      </c>
      <c r="BS21" s="9">
        <f>IF(ISNA(MATCH(ratings!$A21,tournaments!BL$2:BL$33,0)),0,(INDEX(tournaments!BM$2:BM$33,MATCH(ratings!$A21,tournaments!BL$2:BL$33,0))))</f>
        <v>0</v>
      </c>
      <c r="BT21" s="3">
        <f>IF(ISNA(MATCH(ratings!$A21,tournaments!BL$2:BL$33,0)),0,(INDEX(tournaments!BN$2:BN$33,MATCH(ratings!$A21,tournaments!BL$2:BL$33,0))))</f>
        <v>0</v>
      </c>
      <c r="BU21" s="6">
        <f t="shared" si="21"/>
        <v>20</v>
      </c>
      <c r="BV21" s="9">
        <f>IF(ISNA(MATCH(ratings!$A21,tournaments!BO$2:BO$33,0)),0,(INDEX(tournaments!BP$2:BP$33,MATCH(ratings!$A21,tournaments!BO$2:BO$33,0))))</f>
        <v>0</v>
      </c>
      <c r="BW21" s="3">
        <f>IF(ISNA(MATCH(ratings!$A21,tournaments!BO$2:BO$33,0)),0,(INDEX(tournaments!BQ$2:BQ$33,MATCH(ratings!$A21,tournaments!BO$2:BO$33,0))))</f>
        <v>0</v>
      </c>
      <c r="BX21" s="6">
        <f t="shared" si="22"/>
        <v>20</v>
      </c>
      <c r="BY21" s="9">
        <f>IF(ISNA(MATCH(ratings!$A21,tournaments!BR$2:BR$33,0)),0,(INDEX(tournaments!BS$2:BS$33,MATCH(ratings!$A21,tournaments!BR$2:BR$33,0))))</f>
        <v>0</v>
      </c>
      <c r="BZ21" s="3">
        <f>IF(ISNA(MATCH(ratings!$A21,tournaments!BR$2:BR$33,0)),0,(INDEX(tournaments!BT$2:BT$33,MATCH(ratings!$A21,tournaments!BR$2:BR$33,0))))</f>
        <v>0</v>
      </c>
      <c r="CA21" s="6">
        <f t="shared" si="23"/>
        <v>20</v>
      </c>
      <c r="CB21" s="9">
        <f>IF(ISNA(MATCH(ratings!$A21,tournaments!BU$2:BU$33,0)),0,(INDEX(tournaments!BV$2:BV$33,MATCH(ratings!$A21,tournaments!BU$2:BU$33,0))))</f>
        <v>0</v>
      </c>
      <c r="CC21" s="3">
        <f>IF(ISNA(MATCH(ratings!$A21,tournaments!BU$2:BU$33,0)),0,(INDEX(tournaments!BW$2:BW$33,MATCH(ratings!$A21,tournaments!BU$2:BU$33,0))))</f>
        <v>0</v>
      </c>
      <c r="CD21" s="6">
        <f t="shared" si="24"/>
        <v>20</v>
      </c>
      <c r="CE21" s="9">
        <f>IF(ISNA(MATCH(ratings!$A21,tournaments!BX$2:BX$33,0)),0,(INDEX(tournaments!BY$2:BY$33,MATCH(ratings!$A21,tournaments!BX$2:BX$33,0))))</f>
        <v>0</v>
      </c>
      <c r="CF21" s="3">
        <f>IF(ISNA(MATCH(ratings!$A21,tournaments!BX$2:BX$33,0)),0,(INDEX(tournaments!BZ$2:BZ$33,MATCH(ratings!$A21,tournaments!BX$2:BX$33,0))))</f>
        <v>0</v>
      </c>
      <c r="CG21" s="6">
        <f t="shared" si="25"/>
        <v>20</v>
      </c>
      <c r="CH21" s="9">
        <f>IF(ISNA(MATCH(ratings!$A21,tournaments!CA$2:CA$33,0)),0,(INDEX(tournaments!CB$2:CB$33,MATCH(ratings!$A21,tournaments!CA$2:CA$33,0))))</f>
        <v>0</v>
      </c>
      <c r="CI21" s="3">
        <f>IF(ISNA(MATCH(ratings!$A21,tournaments!CA$2:CA$33,0)),0,(INDEX(tournaments!CC$2:CC$33,MATCH(ratings!$A21,tournaments!CA$2:CA$33,0))))</f>
        <v>0</v>
      </c>
      <c r="CJ21" s="6">
        <f t="shared" si="26"/>
        <v>20</v>
      </c>
      <c r="CK21" s="9">
        <f>IF(ISNA(MATCH(ratings!$A21,tournaments!CD$2:CD$33,0)),0,(INDEX(tournaments!CE$2:CE$33,MATCH(ratings!$A21,tournaments!CD$2:CD$33,0))))</f>
        <v>0</v>
      </c>
      <c r="CL21" s="3">
        <f>IF(ISNA(MATCH(ratings!$A21,tournaments!CD$2:CD$33,0)),0,(INDEX(tournaments!CF$2:CF$33,MATCH(ratings!$A21,tournaments!CD$2:CD$33,0))))</f>
        <v>0</v>
      </c>
      <c r="CM21" s="6">
        <f t="shared" si="27"/>
        <v>20</v>
      </c>
      <c r="CN21" s="6">
        <f>parameters!$B$3*parameters!$B$2+(1-parameters!$B$3)*ratings!CM21</f>
        <v>20</v>
      </c>
      <c r="CO21" s="9">
        <f>IF(ISNA(MATCH(ratings!$A21,tournaments!CG$2:CG$33,0)),0,(INDEX(tournaments!CH$2:CH$33,MATCH(ratings!$A21,tournaments!CG$2:CG$33,0))))</f>
        <v>0</v>
      </c>
      <c r="CP21" s="3">
        <f>IF(ISNA(MATCH(ratings!$A21,tournaments!CG$2:CG$33,0)),0,(INDEX(tournaments!CI$2:CI$33,MATCH(ratings!$A21,tournaments!CG$2:CG$33,0))))</f>
        <v>0</v>
      </c>
      <c r="CQ21" s="6">
        <f t="shared" si="28"/>
        <v>20</v>
      </c>
      <c r="CR21" s="9">
        <f>IF(ISNA(MATCH(ratings!$A21,tournaments!CJ$2:CJ$33,0)),0,(INDEX(tournaments!CK$2:CK$33,MATCH(ratings!$A21,tournaments!CJ$2:CJ$33,0))))</f>
        <v>0</v>
      </c>
      <c r="CS21" s="3">
        <f>IF(ISNA(MATCH(ratings!$A21,tournaments!CJ$2:CJ$33,0)),0,(INDEX(tournaments!CL$2:CL$33,MATCH(ratings!$A21,tournaments!CJ$2:CJ$33,0))))</f>
        <v>0</v>
      </c>
      <c r="CT21" s="6">
        <f t="shared" si="29"/>
        <v>20</v>
      </c>
      <c r="CU21" s="9">
        <f>IF(ISNA(MATCH(ratings!$A21,tournaments!CM$2:CM$33,0)),0,(INDEX(tournaments!CN$2:CN$33,MATCH(ratings!$A21,tournaments!CM$2:CM$33,0))))</f>
        <v>0</v>
      </c>
      <c r="CV21" s="3">
        <f>IF(ISNA(MATCH(ratings!$A21,tournaments!CM$2:CM$33,0)),0,(INDEX(tournaments!CO$2:CO$33,MATCH(ratings!$A21,tournaments!CM$2:CM$33,0))))</f>
        <v>0</v>
      </c>
      <c r="CW21" s="6">
        <f t="shared" si="30"/>
        <v>20</v>
      </c>
      <c r="CX21" s="9">
        <f>IF(ISNA(MATCH(ratings!$A21,tournaments!CP$2:CP$33,0)),0,(INDEX(tournaments!CQ$2:CQ$33,MATCH(ratings!$A21,tournaments!CP$2:CP$33,0))))</f>
        <v>0</v>
      </c>
      <c r="CY21" s="3">
        <f>IF(ISNA(MATCH(ratings!$A21,tournaments!CP$2:CP$33,0)),0,(INDEX(tournaments!CR$2:CR$33,MATCH(ratings!$A21,tournaments!CP$2:CP$33,0))))</f>
        <v>0</v>
      </c>
      <c r="CZ21" s="6">
        <f t="shared" si="31"/>
        <v>20</v>
      </c>
      <c r="DA21" s="9">
        <f>IF(ISNA(MATCH(ratings!$A21,tournaments!CS$2:CS$33,0)),0,(INDEX(tournaments!CT$2:CT$33,MATCH(ratings!$A21,tournaments!CS$2:CS$33,0))))</f>
        <v>0</v>
      </c>
      <c r="DB21" s="3">
        <f>IF(ISNA(MATCH(ratings!$A21,tournaments!CS$2:CS$33,0)),0,(INDEX(tournaments!CU$2:CU$33,MATCH(ratings!$A21,tournaments!CS$2:CS$33,0))))</f>
        <v>0</v>
      </c>
      <c r="DC21" s="6">
        <f t="shared" si="32"/>
        <v>20</v>
      </c>
      <c r="DD21" s="9">
        <f>IF(ISNA(MATCH(ratings!$A21,tournaments!CV$2:CV$33,0)),0,(INDEX(tournaments!CW$2:CW$33,MATCH(ratings!$A21,tournaments!CV$2:CV$33,0))))</f>
        <v>0</v>
      </c>
      <c r="DE21" s="3">
        <f>IF(ISNA(MATCH(ratings!$A21,tournaments!CV$2:CV$33,0)),0,(INDEX(tournaments!CX$2:CX$33,MATCH(ratings!$A21,tournaments!CV$2:CV$33,0))))</f>
        <v>0</v>
      </c>
      <c r="DF21" s="6">
        <f t="shared" si="33"/>
        <v>20</v>
      </c>
      <c r="DG21" s="9">
        <f>IF(ISNA(MATCH(ratings!$A21,tournaments!CY$2:CY$33,0)),0,(INDEX(tournaments!CZ$2:CZ$33,MATCH(ratings!$A21,tournaments!CY$2:CY$33,0))))</f>
        <v>0</v>
      </c>
      <c r="DH21" s="3">
        <f>IF(ISNA(MATCH(ratings!$A21,tournaments!CY$2:CY$33,0)),0,(INDEX(tournaments!DA$2:DA$33,MATCH(ratings!$A21,tournaments!CY$2:CY$33,0))))</f>
        <v>0</v>
      </c>
      <c r="DI21" s="6">
        <f t="shared" si="34"/>
        <v>20</v>
      </c>
      <c r="DJ21" s="9">
        <f>IF(ISNA(MATCH(ratings!$A21,tournaments!DB$2:DB$33,0)),0,(INDEX(tournaments!DC$2:DC$33,MATCH(ratings!$A21,tournaments!DB$2:DB$33,0))))</f>
        <v>0</v>
      </c>
      <c r="DK21" s="3">
        <f>IF(ISNA(MATCH(ratings!$A21,tournaments!DB$2:DB$33,0)),0,(INDEX(tournaments!DD$2:DD$33,MATCH(ratings!$A21,tournaments!DB$2:DB$33,0))))</f>
        <v>0</v>
      </c>
      <c r="DL21" s="6">
        <f t="shared" si="35"/>
        <v>20</v>
      </c>
      <c r="DM21" s="6">
        <f>parameters!$B$3*parameters!$B$2+(1-parameters!$B$3)*ratings!DL21</f>
        <v>20</v>
      </c>
      <c r="DN21" s="9">
        <f>IF(ISNA(MATCH(ratings!$A21,tournaments!DE$2:DE$33,0)),0,(INDEX(tournaments!DF$2:DF$33,MATCH(ratings!$A21,tournaments!DE$2:DE$33,0))))</f>
        <v>0</v>
      </c>
      <c r="DO21" s="3">
        <f>IF(ISNA(MATCH(ratings!$A21,tournaments!DE$2:DE$33,0)),0,(INDEX(tournaments!DG$2:DG$33,MATCH(ratings!$A21,tournaments!DE$2:DE$33,0))))</f>
        <v>0</v>
      </c>
      <c r="DP21" s="6">
        <f t="shared" si="36"/>
        <v>20</v>
      </c>
      <c r="DQ21" s="9">
        <f>IF(ISNA(MATCH(ratings!$A21,tournaments!DH$2:DH$33,0)),0,(INDEX(tournaments!DI$2:DI$33,MATCH(ratings!$A21,tournaments!DH$2:DH$33,0))))</f>
        <v>0</v>
      </c>
      <c r="DR21" s="3">
        <f>IF(ISNA(MATCH(ratings!$A21,tournaments!DH$2:DH$33,0)),0,(INDEX(tournaments!DJ$2:DJ$33,MATCH(ratings!$A21,tournaments!DH$2:DH$33,0))))</f>
        <v>0</v>
      </c>
      <c r="DS21" s="6">
        <f t="shared" si="37"/>
        <v>20</v>
      </c>
      <c r="DT21" s="9">
        <f>IF(ISNA(MATCH(ratings!$A21,tournaments!DK$2:DK$33,0)),0,(INDEX(tournaments!DL$2:DL$33,MATCH(ratings!$A21,tournaments!DK$2:DK$33,0))))</f>
        <v>0</v>
      </c>
      <c r="DU21" s="3">
        <f>IF(ISNA(MATCH(ratings!$A21,tournaments!DK$2:DK$33,0)),0,(INDEX(tournaments!DM$2:DM$33,MATCH(ratings!$A21,tournaments!DK$2:DK$33,0))))</f>
        <v>0</v>
      </c>
      <c r="DV21" s="6">
        <f t="shared" si="38"/>
        <v>20</v>
      </c>
      <c r="DW21" s="9">
        <f>IF(ISNA(MATCH(ratings!$A21,tournaments!DN$2:DN$33,0)),0,(INDEX(tournaments!DO$2:DO$33,MATCH(ratings!$A21,tournaments!DN$2:DN$33,0))))</f>
        <v>0</v>
      </c>
      <c r="DX21" s="3">
        <f>IF(ISNA(MATCH(ratings!$A21,tournaments!DN$2:DN$33,0)),0,(INDEX(tournaments!DP$2:DP$33,MATCH(ratings!$A21,tournaments!DN$2:DN$33,0))))</f>
        <v>0</v>
      </c>
      <c r="DY21" s="6">
        <f t="shared" si="39"/>
        <v>20</v>
      </c>
      <c r="DZ21" s="9">
        <f>IF(ISNA(MATCH(ratings!$A21,tournaments!DQ$2:DQ$33,0)),0,(INDEX(tournaments!DR$2:DR$33,MATCH(ratings!$A21,tournaments!DQ$2:DQ$33,0))))</f>
        <v>0</v>
      </c>
      <c r="EA21" s="3">
        <f>IF(ISNA(MATCH(ratings!$A21,tournaments!DQ$2:DQ$33,0)),0,(INDEX(tournaments!DS$2:DS$33,MATCH(ratings!$A21,tournaments!DQ$2:DQ$33,0))))</f>
        <v>0</v>
      </c>
      <c r="EB21" s="6">
        <f t="shared" si="40"/>
        <v>20</v>
      </c>
      <c r="EC21" s="9">
        <f>IF(ISNA(MATCH(ratings!$A21,tournaments!DT$2:DT$33,0)),0,(INDEX(tournaments!DU$2:DU$33,MATCH(ratings!$A21,tournaments!DT$2:DT$33,0))))</f>
        <v>0</v>
      </c>
      <c r="ED21" s="3">
        <f>IF(ISNA(MATCH(ratings!$A21,tournaments!DT$2:DT$33,0)),0,(INDEX(tournaments!DV$2:DV$33,MATCH(ratings!$A21,tournaments!DT$2:DT$33,0))))</f>
        <v>0</v>
      </c>
      <c r="EE21" s="6">
        <f t="shared" si="41"/>
        <v>20</v>
      </c>
      <c r="EF21" s="9">
        <f>IF(ISNA(MATCH(ratings!$A21,tournaments!DW$2:DW$33,0)),0,(INDEX(tournaments!DX$2:DX$33,MATCH(ratings!$A21,tournaments!DW$2:DW$33,0))))</f>
        <v>0</v>
      </c>
      <c r="EG21" s="3">
        <f>IF(ISNA(MATCH(ratings!$A21,tournaments!DW$2:DW$33,0)),0,(INDEX(tournaments!DY$2:DY$33,MATCH(ratings!$A21,tournaments!DW$2:DW$33,0))))</f>
        <v>0</v>
      </c>
      <c r="EH21" s="6">
        <f t="shared" si="42"/>
        <v>20</v>
      </c>
      <c r="EI21" s="9">
        <f>IF(ISNA(MATCH(ratings!$A21,tournaments!DZ$2:DZ$33,0)),0,(INDEX(tournaments!EA$2:EA$33,MATCH(ratings!$A21,tournaments!DZ$2:DZ$33,0))))</f>
        <v>0</v>
      </c>
      <c r="EJ21" s="3">
        <f>IF(ISNA(MATCH(ratings!$A21,tournaments!DZ$2:DZ$33,0)),0,(INDEX(tournaments!EB$2:EB$33,MATCH(ratings!$A21,tournaments!DZ$2:DZ$33,0))))</f>
        <v>0</v>
      </c>
      <c r="EK21" s="6">
        <f t="shared" si="43"/>
        <v>20</v>
      </c>
      <c r="EL21" s="6">
        <f>parameters!$B$3*parameters!$B$2+(1-parameters!$B$3)*ratings!EK21</f>
        <v>20</v>
      </c>
      <c r="EM21" s="9">
        <f>IF(ISNA(MATCH(ratings!$A21,tournaments!EC$2:EC$33,0)),0,(INDEX(tournaments!ED$2:ED$33,MATCH(ratings!$A21,tournaments!EC$2:EC$33,0))))</f>
        <v>0</v>
      </c>
      <c r="EN21" s="3">
        <f>IF(ISNA(MATCH(ratings!$A21,tournaments!EC$2:EC$33,0)),0,(INDEX(tournaments!EE$2:EE$33,MATCH(ratings!$A21,tournaments!EC$2:EC$33,0))))</f>
        <v>0</v>
      </c>
      <c r="EO21" s="6">
        <f t="shared" si="44"/>
        <v>20</v>
      </c>
      <c r="EP21" s="9">
        <f>IF(ISNA(MATCH(ratings!$A21,tournaments!EF$2:EF$33,0)),0,(INDEX(tournaments!EG$2:EG$33,MATCH(ratings!$A21,tournaments!EF$2:EF$33,0))))</f>
        <v>0</v>
      </c>
      <c r="EQ21" s="3">
        <f>IF(ISNA(MATCH(ratings!$A21,tournaments!EF$2:EF$33,0)),0,(INDEX(tournaments!EH$2:EH$33,MATCH(ratings!$A21,tournaments!EF$2:EF$33,0))))</f>
        <v>0</v>
      </c>
      <c r="ER21" s="6">
        <f t="shared" si="45"/>
        <v>20</v>
      </c>
      <c r="ES21" s="9">
        <f>IF(ISNA(MATCH(ratings!$A21,tournaments!EI$2:EI$33,0)),0,(INDEX(tournaments!EJ$2:EJ$33,MATCH(ratings!$A21,tournaments!EI$2:EI$33,0))))</f>
        <v>0</v>
      </c>
      <c r="ET21" s="3">
        <f>IF(ISNA(MATCH(ratings!$A21,tournaments!EI$2:EI$33,0)),0,(INDEX(tournaments!EK$2:EK$33,MATCH(ratings!$A21,tournaments!EI$2:EI$33,0))))</f>
        <v>0</v>
      </c>
      <c r="EU21" s="6">
        <f t="shared" si="46"/>
        <v>20</v>
      </c>
      <c r="EV21" s="9">
        <f>IF(ISNA(MATCH(ratings!$A21,tournaments!EL$2:EL$33,0)),0,(INDEX(tournaments!EM$2:EM$33,MATCH(ratings!$A21,tournaments!EL$2:EL$33,0))))</f>
        <v>0</v>
      </c>
      <c r="EW21" s="3">
        <f>IF(ISNA(MATCH(ratings!$A21,tournaments!EL$2:EL$33,0)),0,(INDEX(tournaments!EN$2:EN$33,MATCH(ratings!$A21,tournaments!EL$2:EL$33,0))))</f>
        <v>0</v>
      </c>
      <c r="EX21" s="6">
        <f t="shared" si="47"/>
        <v>20</v>
      </c>
      <c r="EY21" s="9">
        <f>IF(ISNA(MATCH(ratings!$A21,tournaments!EO$2:EO$33,0)),0,(INDEX(tournaments!EP$2:EP$33,MATCH(ratings!$A21,tournaments!EO$2:EO$33,0))))</f>
        <v>0</v>
      </c>
      <c r="EZ21" s="3">
        <f>IF(ISNA(MATCH(ratings!$A21,tournaments!EO$2:EO$33,0)),0,(INDEX(tournaments!EQ$2:EQ$33,MATCH(ratings!$A21,tournaments!EO$2:EO$33,0))))</f>
        <v>0</v>
      </c>
      <c r="FA21" s="6">
        <f t="shared" si="48"/>
        <v>20</v>
      </c>
      <c r="FB21" s="9">
        <f>IF(ISNA(MATCH(ratings!$A21,tournaments!ER$2:ER$33,0)),0,(INDEX(tournaments!ES$2:ES$33,MATCH(ratings!$A21,tournaments!ER$2:ER$33,0))))</f>
        <v>0</v>
      </c>
      <c r="FC21" s="3">
        <f>IF(ISNA(MATCH(ratings!$A21,tournaments!ER$2:ER$33,0)),0,(INDEX(tournaments!ET$2:ET$33,MATCH(ratings!$A21,tournaments!ER$2:ER$33,0))))</f>
        <v>0</v>
      </c>
      <c r="FD21" s="6">
        <f t="shared" si="49"/>
        <v>20</v>
      </c>
      <c r="FE21" s="9">
        <f>IF(ISNA(MATCH(ratings!$A21,tournaments!EU$2:EU$33,0)),0,(INDEX(tournaments!EV$2:EV$33,MATCH(ratings!$A21,tournaments!EU$2:EU$33,0))))</f>
        <v>0</v>
      </c>
      <c r="FF21" s="3">
        <f>IF(ISNA(MATCH(ratings!$A21,tournaments!EU$2:EU$33,0)),0,(INDEX(tournaments!EW$2:EW$33,MATCH(ratings!$A21,tournaments!EU$2:EU$33,0))))</f>
        <v>0</v>
      </c>
      <c r="FG21" s="6">
        <f t="shared" si="50"/>
        <v>20</v>
      </c>
      <c r="FH21" s="6">
        <f>parameters!$B$3*parameters!$B$2+(1-parameters!$B$3)*ratings!FG21</f>
        <v>20</v>
      </c>
      <c r="FI21" s="9">
        <f>IF(ISNA(MATCH(ratings!$A21,tournaments!EX$2:EX$33,0)),0,(INDEX(tournaments!EY$2:EY$33,MATCH(ratings!$A21,tournaments!EX$2:EX$33,0))))</f>
        <v>0</v>
      </c>
      <c r="FJ21" s="3">
        <f>IF(ISNA(MATCH(ratings!$A21,tournaments!EX$2:EX$33,0)),0,(INDEX(tournaments!EZ$2:EZ$33,MATCH(ratings!$A21,tournaments!EX$2:EX$33,0))))</f>
        <v>0</v>
      </c>
      <c r="FK21" s="6">
        <f t="shared" si="71"/>
        <v>20</v>
      </c>
      <c r="FL21" s="9">
        <f>IF(ISNA(MATCH(ratings!$A21,tournaments!FA$2:FA$33,0)),0,(INDEX(tournaments!FB$2:FB$33,MATCH(ratings!$A21,tournaments!FA$2:FA$33,0))))</f>
        <v>0</v>
      </c>
      <c r="FM21" s="3">
        <f>IF(ISNA(MATCH(ratings!$A21,tournaments!FA$2:FA$33,0)),0,(INDEX(tournaments!FC$2:FC$33,MATCH(ratings!$A21,tournaments!FA$2:FA$33,0))))</f>
        <v>0</v>
      </c>
      <c r="FN21" s="6">
        <f t="shared" si="51"/>
        <v>20</v>
      </c>
      <c r="FO21" s="9">
        <f>IF(ISNA(MATCH(ratings!$A21,tournaments!FD$2:FD$33,0)),0,(INDEX(tournaments!FE$2:FE$33,MATCH(ratings!$A21,tournaments!FD$2:FD$33,0))))</f>
        <v>0</v>
      </c>
      <c r="FP21" s="3">
        <f>IF(ISNA(MATCH(ratings!$A21,tournaments!FD$2:FD$33,0)),0,(INDEX(tournaments!FF$2:FF$33,MATCH(ratings!$A21,tournaments!FD$2:FD$33,0))))</f>
        <v>0</v>
      </c>
      <c r="FQ21" s="6">
        <f t="shared" si="52"/>
        <v>20</v>
      </c>
      <c r="FR21" s="9">
        <f>IF(ISNA(MATCH(ratings!$A21,tournaments!FG$2:FG$33,0)),0,(INDEX(tournaments!FH$2:FH$33,MATCH(ratings!$A21,tournaments!FG$2:FG$33,0))))</f>
        <v>0</v>
      </c>
      <c r="FS21" s="3">
        <f>IF(ISNA(MATCH(ratings!$A21,tournaments!FG$2:FG$33,0)),0,(INDEX(tournaments!FI$2:FI$33,MATCH(ratings!$A21,tournaments!FG$2:FG$33,0))))</f>
        <v>0</v>
      </c>
      <c r="FT21" s="6">
        <f t="shared" si="53"/>
        <v>20</v>
      </c>
      <c r="FU21" s="9">
        <f>IF(ISNA(MATCH(ratings!$A21,tournaments!FJ$2:FJ$33,0)),0,(INDEX(tournaments!FK$2:FK$33,MATCH(ratings!$A21,tournaments!FJ$2:FJ$33,0))))</f>
        <v>0</v>
      </c>
      <c r="FV21" s="3">
        <f>IF(ISNA(MATCH(ratings!$A21,tournaments!FJ$2:FJ$33,0)),0,(INDEX(tournaments!FL$2:FL$33,MATCH(ratings!$A21,tournaments!FJ$2:FJ$33,0))))</f>
        <v>0</v>
      </c>
      <c r="FW21" s="6">
        <f t="shared" si="54"/>
        <v>20</v>
      </c>
      <c r="FX21" s="9">
        <f>IF(ISNA(MATCH(ratings!$A21,tournaments!FM$2:FM$33,0)),0,(INDEX(tournaments!FN$2:FN$33,MATCH(ratings!$A21,tournaments!FM$2:FM$33,0))))</f>
        <v>0</v>
      </c>
      <c r="FY21" s="3">
        <f>IF(ISNA(MATCH(ratings!$A21,tournaments!FM$2:FM$33,0)),0,(INDEX(tournaments!FO$2:FO$33,MATCH(ratings!$A21,tournaments!FM$2:FM$33,0))))</f>
        <v>0</v>
      </c>
      <c r="FZ21" s="6">
        <f t="shared" si="55"/>
        <v>20</v>
      </c>
      <c r="GA21" s="6">
        <f>parameters!$B$3*parameters!$B$2+(1-parameters!$B$3)*ratings!FZ21</f>
        <v>20</v>
      </c>
      <c r="GB21" s="9">
        <f>IF(ISNA(MATCH(ratings!$A21,tournaments!FP$2:FP$33,0)),0,(INDEX(tournaments!FQ$2:FQ$33,MATCH(ratings!$A21,tournaments!FP$2:FP$33,0))))</f>
        <v>0</v>
      </c>
      <c r="GC21" s="3">
        <f>IF(ISNA(MATCH(ratings!$A21,tournaments!FP$2:FP$33,0)),0,(INDEX(tournaments!FR$2:FR$33,MATCH(ratings!$A21,tournaments!FP$2:FP$33,0))))</f>
        <v>0</v>
      </c>
      <c r="GD21" s="6">
        <f t="shared" si="56"/>
        <v>20</v>
      </c>
      <c r="GE21" s="9">
        <f>IF(ISNA(MATCH(ratings!$A21,tournaments!FS$2:FS$33,0)),0,(INDEX(tournaments!FT$2:FT$33,MATCH(ratings!$A21,tournaments!FS$2:FS$33,0))))</f>
        <v>0</v>
      </c>
      <c r="GF21" s="3">
        <f>IF(ISNA(MATCH(ratings!$A21,tournaments!FS$2:FS$33,0)),0,(INDEX(tournaments!FU$2:FU$33,MATCH(ratings!$A21,tournaments!FS$2:FS$33,0))))</f>
        <v>0</v>
      </c>
      <c r="GG21" s="6">
        <f t="shared" si="57"/>
        <v>20</v>
      </c>
      <c r="GH21" s="9">
        <f>IF(ISNA(MATCH(ratings!$A21,tournaments!FV$2:FV$33,0)),0,(INDEX(tournaments!FW$2:FW$33,MATCH(ratings!$A21,tournaments!FV$2:FV$33,0))))</f>
        <v>0</v>
      </c>
      <c r="GI21" s="3">
        <f>IF(ISNA(MATCH(ratings!$A21,tournaments!FV$2:FV$33,0)),0,(INDEX(tournaments!FX$2:FX$33,MATCH(ratings!$A21,tournaments!FV$2:FV$33,0))))</f>
        <v>0</v>
      </c>
      <c r="GJ21" s="6">
        <f t="shared" si="58"/>
        <v>20</v>
      </c>
      <c r="GK21" s="9">
        <f>IF(ISNA(MATCH(ratings!$A21,tournaments!FY$2:FY$33,0)),0,(INDEX(tournaments!FZ$2:FZ$33,MATCH(ratings!$A21,tournaments!FY$2:FY$33,0))))</f>
        <v>0</v>
      </c>
      <c r="GL21" s="3">
        <f>IF(ISNA(MATCH(ratings!$A21,tournaments!FY$2:FY$33,0)),0,(INDEX(tournaments!GA$2:GA$33,MATCH(ratings!$A21,tournaments!FY$2:FY$33,0))))</f>
        <v>0</v>
      </c>
      <c r="GM21" s="6">
        <f t="shared" si="59"/>
        <v>20</v>
      </c>
      <c r="GN21" s="9">
        <f>IF(ISNA(MATCH(ratings!$A21,tournaments!GB$2:GB$33,0)),0,(INDEX(tournaments!GC$2:GC$33,MATCH(ratings!$A21,tournaments!GB$2:GB$33,0))))</f>
        <v>0</v>
      </c>
      <c r="GO21" s="3">
        <f>IF(ISNA(MATCH(ratings!$A21,tournaments!GB$2:GB$33,0)),0,(INDEX(tournaments!GD$2:GD$33,MATCH(ratings!$A21,tournaments!GB$2:GB$33,0))))</f>
        <v>0</v>
      </c>
      <c r="GP21" s="6">
        <f t="shared" si="60"/>
        <v>20</v>
      </c>
      <c r="GQ21" s="9">
        <f>IF(ISNA(MATCH(ratings!$A21,tournaments!GE$2:GE$33,0)),0,(INDEX(tournaments!GF$2:GF$33,MATCH(ratings!$A21,tournaments!GE$2:GE$33,0))))</f>
        <v>0.17696770480059593</v>
      </c>
      <c r="GR21" s="3">
        <f>IF(ISNA(MATCH(ratings!$A21,tournaments!GE$2:GE$33,0)),0,(INDEX(tournaments!GG$2:GG$33,MATCH(ratings!$A21,tournaments!GE$2:GE$33,0))))</f>
        <v>50</v>
      </c>
      <c r="GS21" s="6">
        <f t="shared" si="61"/>
        <v>25.309031144017876</v>
      </c>
      <c r="GT21" s="6">
        <f>parameters!$B$3*parameters!$B$2+(1-parameters!$B$3)*ratings!GS21</f>
        <v>24.778128029616088</v>
      </c>
      <c r="GU21" s="9">
        <f>IF(ISNA(MATCH(ratings!$A21,tournaments!GH$2:GH$33,0)),0,(INDEX(tournaments!GI$2:GI$33,MATCH(ratings!$A21,tournaments!GH$2:GH$33,0))))</f>
        <v>0.24039334713074623</v>
      </c>
      <c r="GV21" s="3">
        <f>IF(ISNA(MATCH(ratings!$A21,tournaments!GH$2:GH$33,0)),0,(INDEX(tournaments!GJ$2:GJ$33,MATCH(ratings!$A21,tournaments!GH$2:GH$33,0))))</f>
        <v>25</v>
      </c>
      <c r="GW21" s="6">
        <f t="shared" si="62"/>
        <v>24.831464575211172</v>
      </c>
      <c r="GX21" s="9">
        <f>IF(ISNA(MATCH(ratings!$A21,tournaments!GK$2:GK$33,0)),0,(INDEX(tournaments!GL$2:GL$33,MATCH(ratings!$A21,tournaments!GK$2:GK$33,0))))</f>
        <v>0.22474125530556066</v>
      </c>
      <c r="GY21" s="3">
        <f>IF(ISNA(MATCH(ratings!$A21,tournaments!GK$2:GK$33,0)),0,(INDEX(tournaments!GM$2:GM$33,MATCH(ratings!$A21,tournaments!GK$2:GK$33,0))))</f>
        <v>0</v>
      </c>
      <c r="GZ21" s="6">
        <f t="shared" si="63"/>
        <v>19.250810055502651</v>
      </c>
      <c r="HA21" s="9">
        <f>IF(ISNA(MATCH(ratings!$A21,tournaments!GN$2:GN$33,0)),0,(INDEX(tournaments!GO$2:GO$33,MATCH(ratings!$A21,tournaments!GN$2:GN$33,0))))</f>
        <v>0.27943481242261126</v>
      </c>
      <c r="HB21" s="3">
        <f>IF(ISNA(MATCH(ratings!$A21,tournaments!GN$2:GN$33,0)),0,(INDEX(tournaments!GP$2:GP$33,MATCH(ratings!$A21,tournaments!GN$2:GN$33,0))))</f>
        <v>26.666666666666668</v>
      </c>
      <c r="HC21" s="6">
        <f t="shared" si="64"/>
        <v>21.323058556596251</v>
      </c>
      <c r="HD21" s="9">
        <f>IF(ISNA(MATCH(ratings!$A21,tournaments!GQ$2:GQ$33,0)),0,(INDEX(tournaments!GR$2:GR$33,MATCH(ratings!$A21,tournaments!GQ$2:GQ$33,0))))</f>
        <v>0</v>
      </c>
      <c r="HE21" s="3">
        <f>IF(ISNA(MATCH(ratings!$A21,tournaments!GQ$2:GQ$33,0)),0,(INDEX(tournaments!GS$2:GS$33,MATCH(ratings!$A21,tournaments!GQ$2:GQ$33,0))))</f>
        <v>0</v>
      </c>
      <c r="HF21" s="6">
        <f t="shared" si="65"/>
        <v>21.323058556596251</v>
      </c>
      <c r="HG21" s="9">
        <f>IF(ISNA(MATCH(ratings!$A21,tournaments!GT$2:GT$33,0)),0,(INDEX(tournaments!GU$2:GU$33,MATCH(ratings!$A21,tournaments!GT$2:GT$33,0))))</f>
        <v>0</v>
      </c>
      <c r="HH21" s="3">
        <f>IF(ISNA(MATCH(ratings!$A21,tournaments!GT$2:GT$33,0)),0,(INDEX(tournaments!GV$2:GV$33,MATCH(ratings!$A21,tournaments!GT$2:GT$33,0))))</f>
        <v>0</v>
      </c>
      <c r="HI21" s="6">
        <f t="shared" si="66"/>
        <v>21.323058556596251</v>
      </c>
      <c r="HJ21" s="9">
        <f>IF(ISNA(MATCH(ratings!$A21,tournaments!GW$2:GW$33,0)),0,(INDEX(tournaments!GX$2:GX$33,MATCH(ratings!$A21,tournaments!GW$2:GW$33,0))))</f>
        <v>0.17282306563931127</v>
      </c>
      <c r="HK21" s="3">
        <f>IF(ISNA(MATCH(ratings!$A21,tournaments!GW$2:GW$33,0)),0,(INDEX(tournaments!GY$2:GY$33,MATCH(ratings!$A21,tournaments!GW$2:GW$33,0))))</f>
        <v>75</v>
      </c>
      <c r="HL21" s="6">
        <f t="shared" si="67"/>
        <v>30.599672130987088</v>
      </c>
      <c r="HM21" s="9">
        <f>IF(ISNA(MATCH(ratings!$A21,tournaments!GZ$2:GZ$33,0)),0,(INDEX(tournaments!HA$2:HA$33,MATCH(ratings!$A21,tournaments!GZ$2:GZ$33,0))))</f>
        <v>0</v>
      </c>
      <c r="HN21" s="3">
        <f>IF(ISNA(MATCH(ratings!$A21,tournaments!GZ$2:GZ$33,0)),0,(INDEX(tournaments!HB$2:HB$33,MATCH(ratings!$A21,tournaments!GZ$2:GZ$33,0))))</f>
        <v>0</v>
      </c>
      <c r="HO21" s="6">
        <f t="shared" si="68"/>
        <v>30.599672130987088</v>
      </c>
      <c r="HP21" s="9">
        <f>IF(ISNA(MATCH(ratings!$A21,tournaments!HC$2:HC$33,0)),0,(INDEX(tournaments!HD$2:HD$33,MATCH(ratings!$A21,tournaments!HC$2:HC$33,0))))</f>
        <v>0</v>
      </c>
      <c r="HQ21" s="3">
        <f>IF(ISNA(MATCH(ratings!$A21,tournaments!HC$2:HC$33,0)),0,(INDEX(tournaments!HE$2:HE$33,MATCH(ratings!$A21,tournaments!HC$2:HC$33,0))))</f>
        <v>0</v>
      </c>
      <c r="HR21" s="6">
        <f t="shared" si="69"/>
        <v>30.599672130987088</v>
      </c>
      <c r="HS21" s="9">
        <f>IF(ISNA(MATCH(ratings!$A21,tournaments!HF$2:HF$33,0)),0,(INDEX(tournaments!HG$2:HG$33,MATCH(ratings!$A21,tournaments!HF$2:HF$33,0))))</f>
        <v>0.21337213893344653</v>
      </c>
      <c r="HT21" s="3">
        <f>IF(ISNA(MATCH(ratings!$A21,tournaments!HF$2:HF$33,0)),0,(INDEX(tournaments!HH$2:HH$33,MATCH(ratings!$A21,tournaments!HF$2:HF$33,0))))</f>
        <v>25</v>
      </c>
      <c r="HU21" s="6">
        <f t="shared" si="70"/>
        <v>29.404858111072361</v>
      </c>
      <c r="HV21" s="6">
        <f>parameters!$B$3*parameters!$B$2+(1-parameters!$B$3)*ratings!HU21</f>
        <v>28.464372299965124</v>
      </c>
      <c r="HW21" s="9">
        <f>IF(ISNA(MATCH(ratings!$A21,tournaments!HI$2:HI$33,0)),0,(INDEX(tournaments!HJ$2:HJ$33,MATCH(ratings!$A21,tournaments!HI$2:HI$33,0))))</f>
        <v>0.29430242773318949</v>
      </c>
      <c r="HX21" s="3">
        <f>IF(ISNA(MATCH(ratings!$A21,tournaments!HI$2:HI$33,0)),0,(INDEX(tournaments!HK$2:HK$33,MATCH(ratings!$A21,tournaments!HI$2:HI$33,0))))</f>
        <v>18.75</v>
      </c>
      <c r="HY21" s="6">
        <f t="shared" si="72"/>
        <v>25.605408948181339</v>
      </c>
      <c r="HZ21" s="9">
        <f>IF(ISNA(MATCH(ratings!$A21,tournaments!HL$2:HL$33,0)),0,(INDEX(tournaments!HM$2:HM$33,MATCH(ratings!$A21,tournaments!HL$2:HL$33,0))))</f>
        <v>0.21171989431135499</v>
      </c>
      <c r="IA21" s="3">
        <f>IF(ISNA(MATCH(ratings!$A21,tournaments!HL$2:HL$33,0)),0,(INDEX(tournaments!HN$2:HN$33,MATCH(ratings!$A21,tournaments!HL$2:HL$33,0))))</f>
        <v>16.666666666666668</v>
      </c>
      <c r="IB21" s="6">
        <f t="shared" si="73"/>
        <v>23.712899377062612</v>
      </c>
      <c r="IC21" s="9">
        <f>IF(ISNA(MATCH(ratings!$A21,tournaments!HO$2:HO$33,0)),0,(INDEX(tournaments!HP$2:HP$33,MATCH(ratings!$A21,tournaments!HO$2:HO$33,0))))</f>
        <v>0</v>
      </c>
      <c r="ID21" s="3">
        <f>IF(ISNA(MATCH(ratings!$A21,tournaments!HO$2:HO$33,0)),0,(INDEX(tournaments!HQ$2:HQ$33,MATCH(ratings!$A21,tournaments!HO$2:HO$33,0))))</f>
        <v>0</v>
      </c>
      <c r="IE21" s="6">
        <f t="shared" si="74"/>
        <v>23.712899377062612</v>
      </c>
      <c r="IF21" s="9">
        <f>IF(ISNA(MATCH(ratings!$A21,tournaments!HR$2:HR$33,0)),0,(INDEX(tournaments!HS$2:HS$33,MATCH(ratings!$A21,tournaments!HR$2:HR$33,0))))</f>
        <v>0.26357005824535473</v>
      </c>
      <c r="IG21" s="3">
        <f>IF(ISNA(MATCH(ratings!$A21,tournaments!HR$2:HR$33,0)),0,(INDEX(tournaments!HT$2:HT$33,MATCH(ratings!$A21,tournaments!HR$2:HR$33,0))))</f>
        <v>45.454545454545453</v>
      </c>
      <c r="IH21" s="6">
        <f t="shared" si="75"/>
        <v>29.443346300054657</v>
      </c>
      <c r="II21" s="9">
        <f>IF(ISNA(MATCH(ratings!$A21,tournaments!HU$2:HU$33,0)),0,(INDEX(tournaments!HV$2:HV$33,MATCH(ratings!$A21,tournaments!HU$2:HU$33,0))))</f>
        <v>0.25918177931828212</v>
      </c>
      <c r="IJ21" s="3">
        <f>IF(ISNA(MATCH(ratings!$A21,tournaments!HU$2:HU$33,0)),0,(INDEX(tournaments!HW$2:HW$33,MATCH(ratings!$A21,tournaments!HU$2:HU$33,0))))</f>
        <v>25</v>
      </c>
      <c r="IK21" s="6">
        <f t="shared" si="76"/>
        <v>28.291711899879186</v>
      </c>
      <c r="IL21" s="9">
        <f>IF(ISNA(MATCH(ratings!$A21,tournaments!HX$2:HX$33,0)),0,(INDEX(tournaments!HY$2:HY$33,MATCH(ratings!$A21,tournaments!HX$2:HX$33,0))))</f>
        <v>0</v>
      </c>
      <c r="IM21" s="3">
        <f>IF(ISNA(MATCH(ratings!$A21,tournaments!HX$2:HX$33,0)),0,(INDEX(tournaments!HZ$2:HZ$33,MATCH(ratings!$A21,tournaments!HX$2:HX$33,0))))</f>
        <v>0</v>
      </c>
      <c r="IN21" s="6">
        <f t="shared" si="77"/>
        <v>28.291711899879186</v>
      </c>
      <c r="IO21" s="9">
        <f>IF(ISNA(MATCH(ratings!$A21,tournaments!IA$2:IA$33,0)),0,(INDEX(tournaments!IB$2:IB$33,MATCH(ratings!$A21,tournaments!IA$2:IA$33,0))))</f>
        <v>0.24039334713074623</v>
      </c>
      <c r="IP21" s="3">
        <f>IF(ISNA(MATCH(ratings!$A21,tournaments!IA$2:IA$33,0)),0,(INDEX(tournaments!IC$2:IC$33,MATCH(ratings!$A21,tournaments!IA$2:IA$33,0))))</f>
        <v>0</v>
      </c>
      <c r="IQ21" s="6">
        <f t="shared" si="78"/>
        <v>21.490572580208465</v>
      </c>
      <c r="IR21" s="9">
        <f>IF(ISNA(MATCH(ratings!$A21,tournaments!ID$2:ID$33,0)),0,(INDEX(tournaments!IE$2:IE$33,MATCH(ratings!$A21,tournaments!ID$2:ID$33,0))))</f>
        <v>0</v>
      </c>
      <c r="IS21" s="3">
        <f>IF(ISNA(MATCH(ratings!$A21,tournaments!ID$2:ID$33,0)),0,(INDEX(tournaments!IF$2:IF$33,MATCH(ratings!$A21,tournaments!ID$2:ID$33,0))))</f>
        <v>0</v>
      </c>
      <c r="IT21" s="6">
        <f t="shared" si="79"/>
        <v>21.490572580208465</v>
      </c>
      <c r="IU21" s="6">
        <f>parameters!$B$3*parameters!$B$2+(1-parameters!$B$3)*ratings!IT21</f>
        <v>21.341515322187618</v>
      </c>
      <c r="IV21" s="9">
        <f>IF(ISNA(MATCH(ratings!$A21,tournaments!IG$2:IG$33,0)),0,(INDEX(tournaments!IH$2:IH$33,MATCH(ratings!$A21,tournaments!IG$2:IG$33,0))))</f>
        <v>0.20267669743834671</v>
      </c>
      <c r="IW21" s="3">
        <f>IF(ISNA(MATCH(ratings!$A21,tournaments!IG$2:IG$33,0)),0,(INDEX(tournaments!II$2:II$33,MATCH(ratings!$A21,tournaments!IG$2:IG$33,0))))</f>
        <v>83.333333333333329</v>
      </c>
      <c r="IX21" s="6">
        <f t="shared" si="80"/>
        <v>33.905812264885654</v>
      </c>
      <c r="IY21" s="9">
        <f>IF(ISNA(MATCH(ratings!$A21,tournaments!IJ$2:IJ$33,0)),0,(INDEX(tournaments!IK$2:IK$33,MATCH(ratings!$A21,tournaments!IJ$2:IJ$33,0))))</f>
        <v>0.24039334713074623</v>
      </c>
      <c r="IZ21" s="3">
        <f>IF(ISNA(MATCH(ratings!$A21,tournaments!IJ$2:IJ$33,0)),0,(INDEX(tournaments!IL$2:IL$33,MATCH(ratings!$A21,tournaments!IJ$2:IJ$33,0))))</f>
        <v>25</v>
      </c>
      <c r="JA21" s="6">
        <f t="shared" si="81"/>
        <v>31.764914245611738</v>
      </c>
      <c r="JB21" s="9">
        <f>IF(ISNA(MATCH(ratings!$A21,tournaments!IM$2:IM$33,0)),0,(INDEX(tournaments!IN$2:IN$33,MATCH(ratings!$A21,tournaments!IM$2:IM$33,0))))</f>
        <v>0.24039334713074623</v>
      </c>
      <c r="JC21" s="3">
        <f>IF(ISNA(MATCH(ratings!$A21,tournaments!IM$2:IM$33,0)),0,(INDEX(tournaments!IO$2:IO$33,MATCH(ratings!$A21,tournaments!IM$2:IM$33,0))))</f>
        <v>0</v>
      </c>
      <c r="JD21" s="6">
        <f t="shared" si="82"/>
        <v>24.128840188788011</v>
      </c>
      <c r="JE21" s="9">
        <f>IF(ISNA(MATCH(ratings!$A21,tournaments!IP$2:IP$33,0)),0,(INDEX(tournaments!IQ$2:IQ$33,MATCH(ratings!$A21,tournaments!IP$2:IP$33,0))))</f>
        <v>0.20425237161473886</v>
      </c>
      <c r="JF21" s="3">
        <f>IF(ISNA(MATCH(ratings!$A21,tournaments!IP$2:IP$33,0)),0,(INDEX(tournaments!IR$2:IR$33,MATCH(ratings!$A21,tournaments!IP$2:IP$33,0))))</f>
        <v>40</v>
      </c>
      <c r="JG21" s="6">
        <f t="shared" si="83"/>
        <v>27.370562220504592</v>
      </c>
      <c r="JH21" s="9">
        <f>IF(ISNA(MATCH(ratings!$A21,tournaments!IS$2:IS$33,0)),0,(INDEX(tournaments!IT$2:IT$33,MATCH(ratings!$A21,tournaments!IS$2:IS$33,0))))</f>
        <v>0</v>
      </c>
      <c r="JI21" s="3">
        <f>IF(ISNA(MATCH(ratings!$A21,tournaments!IS$2:IS$33,0)),0,(INDEX(tournaments!IU$2:IU$33,MATCH(ratings!$A21,tournaments!IS$2:IS$33,0))))</f>
        <v>0</v>
      </c>
      <c r="JJ21" s="6">
        <f t="shared" si="84"/>
        <v>27.370562220504592</v>
      </c>
      <c r="JK21" s="9">
        <f>IF(ISNA(MATCH(ratings!$A21,tournaments!IV$2:IV$33,0)),0,(INDEX(tournaments!IW$2:IW$33,MATCH(ratings!$A21,tournaments!IV$2:IV$33,0))))</f>
        <v>0.22474125530556066</v>
      </c>
      <c r="JL21" s="3">
        <f>IF(ISNA(MATCH(ratings!$A21,tournaments!IV$2:IV$33,0)),0,(INDEX(tournaments!IX$2:IX$33,MATCH(ratings!$A21,tournaments!IV$2:IV$33,0))))</f>
        <v>12.5</v>
      </c>
      <c r="JM21" s="6">
        <f t="shared" si="85"/>
        <v>24.028533399968943</v>
      </c>
      <c r="JN21" s="9">
        <f>IF(ISNA(MATCH(ratings!$A21,tournaments!IY$2:IY$33,0)),0,(INDEX(tournaments!IZ$2:IZ$33,MATCH(ratings!$A21,tournaments!IY$2:IY$33,0))))</f>
        <v>0</v>
      </c>
      <c r="JO21" s="3">
        <f>IF(ISNA(MATCH(ratings!$A21,tournaments!IY$2:IY$33,0)),0,(INDEX(tournaments!JA$2:JA$33,MATCH(ratings!$A21,tournaments!IY$2:IY$33,0))))</f>
        <v>0</v>
      </c>
      <c r="JP21" s="6">
        <f t="shared" si="86"/>
        <v>24.028533399968943</v>
      </c>
      <c r="JQ21" s="6">
        <f>parameters!$B$3*parameters!$B$2+(1-parameters!$B$3)*ratings!JP21</f>
        <v>23.625680059972048</v>
      </c>
      <c r="JR21" s="9">
        <f>IF(ISNA(MATCH(ratings!$A21,tournaments!JC$2:JC$33,0)),0,(INDEX(tournaments!JD$2:JD$33,MATCH(ratings!$A21,tournaments!JC$2:JC$33,0))))</f>
        <v>0.24768863341282421</v>
      </c>
      <c r="JS21" s="3">
        <f>IF(ISNA(MATCH(ratings!$A21,tournaments!JC$2:JC$33,0)),0,(INDEX(tournaments!JE$2:JE$33,MATCH(ratings!$A21,tournaments!JC$2:JC$33,0))))</f>
        <v>27.272727272727273</v>
      </c>
      <c r="JT21" s="6">
        <f t="shared" si="87"/>
        <v>24.52901220009144</v>
      </c>
      <c r="JU21" s="9">
        <f>IF(ISNA(MATCH(ratings!$A21,tournaments!JF$2:JF$33,0)),0,(INDEX(tournaments!JG$2:JG$33,MATCH(ratings!$A21,tournaments!JF$2:JF$33,0))))</f>
        <v>0</v>
      </c>
      <c r="JV21" s="3">
        <f>IF(ISNA(MATCH(ratings!$A21,tournaments!JF$2:JF$33,0)),0,(INDEX(tournaments!JH$2:JH$33,MATCH(ratings!$A21,tournaments!JF$2:JF$33,0))))</f>
        <v>0</v>
      </c>
      <c r="JW21" s="6">
        <f t="shared" si="88"/>
        <v>24.52901220009144</v>
      </c>
      <c r="JX21" s="9">
        <f>IF(ISNA(MATCH(ratings!$A21,tournaments!JI$2:JI$33,0)),0,(INDEX(tournaments!JJ$2:JJ$33,MATCH(ratings!$A21,tournaments!JI$2:JI$33,0))))</f>
        <v>0</v>
      </c>
      <c r="JY21" s="3">
        <f>IF(ISNA(MATCH(ratings!$A21,tournaments!JI$2:JI$33,0)),0,(INDEX(tournaments!JK$2:JK$33,MATCH(ratings!$A21,tournaments!JI$2:JI$33,0))))</f>
        <v>0</v>
      </c>
      <c r="JZ21" s="6">
        <f t="shared" si="89"/>
        <v>24.52901220009144</v>
      </c>
      <c r="KA21" s="9">
        <f>IF(ISNA(MATCH(ratings!$A21,tournaments!JL$2:JL$33,0)),0,(INDEX(tournaments!JM$2:JM$33,MATCH(ratings!$A21,tournaments!JL$2:JL$33,0))))</f>
        <v>0</v>
      </c>
      <c r="KB21" s="3">
        <f>IF(ISNA(MATCH(ratings!$A21,tournaments!JL$2:JL$33,0)),0,(INDEX(tournaments!JN$2:JN$33,MATCH(ratings!$A21,tournaments!JL$2:JL$33,0))))</f>
        <v>0</v>
      </c>
      <c r="KC21" s="6">
        <f t="shared" si="90"/>
        <v>24.52901220009144</v>
      </c>
      <c r="KD21" s="9">
        <f>IF(ISNA(MATCH(ratings!$A21,tournaments!JO$2:JO$33,0)),0,(INDEX(tournaments!JP$2:JP$33,MATCH(ratings!$A21,tournaments!JO$2:JO$33,0))))</f>
        <v>0</v>
      </c>
      <c r="KE21" s="3">
        <f>IF(ISNA(MATCH(ratings!$A21,tournaments!JO$2:JO$33,0)),0,(INDEX(tournaments!JQ$2:JQ$33,MATCH(ratings!$A21,tournaments!JO$2:JO$33,0))))</f>
        <v>0</v>
      </c>
      <c r="KF21" s="6">
        <f t="shared" si="91"/>
        <v>24.52901220009144</v>
      </c>
      <c r="KG21" s="9">
        <f>IF(ISNA(MATCH(ratings!$A21,tournaments!JR$2:JR$33,0)),0,(INDEX(tournaments!JS$2:JS$33,MATCH(ratings!$A21,tournaments!JR$2:JR$33,0))))</f>
        <v>0.21629386142295057</v>
      </c>
      <c r="KH21" s="3">
        <f>IF(ISNA(MATCH(ratings!$A21,tournaments!JR$2:JR$33,0)),0,(INDEX(tournaments!JT$2:JT$33,MATCH(ratings!$A21,tournaments!JR$2:JR$33,0))))</f>
        <v>42.857142857142854</v>
      </c>
      <c r="KI21" s="6">
        <f t="shared" si="92"/>
        <v>28.493274352569451</v>
      </c>
      <c r="KJ21" s="6">
        <f>parameters!$B$3*parameters!$B$2+(1-parameters!$B$3)*ratings!KI21</f>
        <v>27.643946917312505</v>
      </c>
      <c r="KK21" s="9">
        <f>IF(ISNA(MATCH(ratings!$A21,tournaments!JU$2:JU$33,0)),0,(INDEX(tournaments!JV$2:JV$33,MATCH(ratings!$A21,tournaments!JU$2:JU$33,0))))</f>
        <v>0.20108397846890336</v>
      </c>
      <c r="KL21" s="3">
        <f>IF(ISNA(MATCH(ratings!$A21,tournaments!JU$2:JU$33,0)),0,(INDEX(tournaments!JW$2:JW$33,MATCH(ratings!$A21,tournaments!JU$2:JU$33,0))))</f>
        <v>50</v>
      </c>
      <c r="KM21" s="6">
        <f t="shared" si="93"/>
        <v>32.139391014041294</v>
      </c>
      <c r="KN21" s="9">
        <f>IF(ISNA(MATCH(ratings!$A21,tournaments!JX$2:JX$33,0)),0,(INDEX(tournaments!JY$2:JY$33,MATCH(ratings!$A21,tournaments!JX$2:JX$33,0))))</f>
        <v>0</v>
      </c>
      <c r="KO21" s="3">
        <f>IF(ISNA(MATCH(ratings!$A21,tournaments!JX$2:JX$33,0)),0,(INDEX(tournaments!JZ$2:JZ$33,MATCH(ratings!$A21,tournaments!JX$2:JX$33,0))))</f>
        <v>0</v>
      </c>
      <c r="KP21" s="6">
        <f t="shared" si="94"/>
        <v>32.139391014041294</v>
      </c>
      <c r="KQ21" s="9">
        <f>IF(ISNA(MATCH(ratings!$A21,tournaments!KA$2:KA$33,0)),0,(INDEX(tournaments!KB$2:KB$33,MATCH(ratings!$A21,tournaments!KA$2:KA$33,0))))</f>
        <v>0</v>
      </c>
      <c r="KR21" s="3">
        <f>IF(ISNA(MATCH(ratings!$A21,tournaments!KA$2:KA$33,0)),0,(INDEX(tournaments!KC$2:KC$33,MATCH(ratings!$A21,tournaments!KA$2:KA$33,0))))</f>
        <v>0</v>
      </c>
      <c r="KS21" s="6">
        <f t="shared" si="95"/>
        <v>32.139391014041294</v>
      </c>
      <c r="KT21" s="9">
        <f>IF(ISNA(MATCH(ratings!$A21,tournaments!KD$2:KD$33,0)),0,(INDEX(tournaments!KE$2:KE$33,MATCH(ratings!$A21,tournaments!KD$2:KD$33,0))))</f>
        <v>0.19453302495406122</v>
      </c>
      <c r="KU21" s="3">
        <f>IF(ISNA(MATCH(ratings!$A21,tournaments!KD$2:KD$33,0)),0,(INDEX(tournaments!KF$2:KF$33,MATCH(ratings!$A21,tournaments!KD$2:KD$33,0))))</f>
        <v>0</v>
      </c>
      <c r="KV21" s="6">
        <f t="shared" si="96"/>
        <v>25.887218059898469</v>
      </c>
      <c r="KW21" s="9">
        <f>IF(ISNA(MATCH(ratings!$A21,tournaments!KG$2:KG$33,0)),0,(INDEX(tournaments!KH$2:KH$33,MATCH(ratings!$A21,tournaments!KG$2:KG$33,0))))</f>
        <v>0</v>
      </c>
      <c r="KX21" s="3">
        <f>IF(ISNA(MATCH(ratings!$A21,tournaments!KG$2:KG$33,0)),0,(INDEX(tournaments!KI$2:KI$33,MATCH(ratings!$A21,tournaments!KG$2:KG$33,0))))</f>
        <v>0</v>
      </c>
      <c r="KY21" s="6">
        <f t="shared" si="97"/>
        <v>25.887218059898469</v>
      </c>
      <c r="KZ21" s="9">
        <f>IF(ISNA(MATCH(ratings!$A21,tournaments!KJ$2:KJ$33,0)),0,(INDEX(tournaments!KK$2:KK$33,MATCH(ratings!$A21,tournaments!KJ$2:KJ$33,0))))</f>
        <v>0</v>
      </c>
      <c r="LA21" s="3">
        <f>IF(ISNA(MATCH(ratings!$A21,tournaments!KJ$2:KJ$33,0)),0,(INDEX(tournaments!KL$2:KL$33,MATCH(ratings!$A21,tournaments!KJ$2:KJ$33,0))))</f>
        <v>0</v>
      </c>
      <c r="LB21" s="6">
        <f t="shared" si="98"/>
        <v>25.887218059898469</v>
      </c>
      <c r="LC21" s="6">
        <f>parameters!$B$3*parameters!$B$2+(1-parameters!$B$3)*ratings!LB21</f>
        <v>25.298496253908624</v>
      </c>
      <c r="LD21" s="9">
        <f>IF(ISNA(MATCH(ratings!$A21,tournaments!KN$2:KN$33,0)),0,(INDEX(tournaments!KO$2:KO$33,MATCH(ratings!$A21,tournaments!KN$2:KN$33,0))))</f>
        <v>0</v>
      </c>
      <c r="LE21" s="3">
        <f>IF(ISNA(MATCH(ratings!$A21,tournaments!KN$2:KN$33,0)),0,(INDEX(tournaments!KP$2:KP$33,MATCH(ratings!$A21,tournaments!KN$2:KN$33,0))))</f>
        <v>0</v>
      </c>
      <c r="LF21" s="6">
        <f t="shared" si="99"/>
        <v>25.298496253908624</v>
      </c>
      <c r="LG21" s="9">
        <f>IF(ISNA(MATCH(ratings!$A21,tournaments!KQ$2:KQ$33,0)),0,(INDEX(tournaments!KR$2:KR$33,MATCH(ratings!$A21,tournaments!KQ$2:KQ$33,0))))</f>
        <v>0</v>
      </c>
      <c r="LH21" s="3">
        <f>IF(ISNA(MATCH(ratings!$A21,tournaments!KQ$2:KQ$33,0)),0,(INDEX(tournaments!KS$2:KS$33,MATCH(ratings!$A21,tournaments!KQ$2:KQ$33,0))))</f>
        <v>0</v>
      </c>
      <c r="LI21" s="6">
        <f t="shared" si="100"/>
        <v>25.298496253908624</v>
      </c>
      <c r="LJ21" s="9">
        <f>IF(ISNA(MATCH(ratings!$A21,tournaments!KT$2:KT$33,0)),0,(INDEX(tournaments!KU$2:KU$33,MATCH(ratings!$A21,tournaments!KT$2:KT$33,0))))</f>
        <v>0.19893303217046676</v>
      </c>
      <c r="LK21" s="3">
        <f>IF(ISNA(MATCH(ratings!$A21,tournaments!KT$2:KT$33,0)),0,(INDEX(tournaments!KV$2:KV$33,MATCH(ratings!$A21,tournaments!KT$2:KT$33,0))))</f>
        <v>50</v>
      </c>
      <c r="LL21" s="6">
        <f t="shared" si="101"/>
        <v>30.212441293288727</v>
      </c>
      <c r="LM21" s="9">
        <f>IF(ISNA(MATCH(ratings!$A21,tournaments!KW$2:KW$33,0)),0,(INDEX(tournaments!KX$2:KX$33,MATCH(ratings!$A21,tournaments!KW$2:KW$33,0))))</f>
        <v>0</v>
      </c>
      <c r="LN21" s="3">
        <f>IF(ISNA(MATCH(ratings!$A21,tournaments!KW$2:KW$33,0)),0,(INDEX(tournaments!KY$2:KY$33,MATCH(ratings!$A21,tournaments!KW$2:KW$33,0))))</f>
        <v>0</v>
      </c>
      <c r="LO21" s="6">
        <f t="shared" si="102"/>
        <v>30.212441293288727</v>
      </c>
      <c r="LP21" s="9">
        <f>IF(ISNA(MATCH(ratings!$A21,tournaments!KZ$2:KZ$33,0)),0,(INDEX(tournaments!LA$2:LA$33,MATCH(ratings!$A21,tournaments!KZ$2:KZ$33,0))))</f>
        <v>0</v>
      </c>
      <c r="LQ21" s="3">
        <f>IF(ISNA(MATCH(ratings!$A21,tournaments!KZ$2:KZ$33,0)),0,(INDEX(tournaments!LB$2:LB$33,MATCH(ratings!$A21,tournaments!KZ$2:KZ$33,0))))</f>
        <v>0</v>
      </c>
      <c r="LR21" s="6">
        <f t="shared" si="103"/>
        <v>30.212441293288727</v>
      </c>
      <c r="LS21" s="9">
        <f>IF(ISNA(MATCH(ratings!$A21,tournaments!LC$2:LC$33,0)),0,(INDEX(tournaments!LD$2:LD$33,MATCH(ratings!$A21,tournaments!LC$2:LC$33,0))))</f>
        <v>0</v>
      </c>
      <c r="LT21" s="3">
        <f>IF(ISNA(MATCH(ratings!$A21,tournaments!LC$2:LC$33,0)),0,(INDEX(tournaments!LE$2:LE$33,MATCH(ratings!$A21,tournaments!LC$2:LC$33,0))))</f>
        <v>0</v>
      </c>
      <c r="LU21" s="6">
        <f t="shared" si="104"/>
        <v>30.212441293288727</v>
      </c>
      <c r="LV21" s="6">
        <f>parameters!$B$3*parameters!$B$2+(1-parameters!$B$3)*ratings!LU21</f>
        <v>29.191197163959856</v>
      </c>
      <c r="LW21" s="9">
        <f>IF(ISNA(MATCH(ratings!$A21,tournaments!LF$2:LF$33,0)),0,(INDEX(tournaments!LG$2:LG$33,MATCH(ratings!$A21,tournaments!LF$2:LF$33,0))))</f>
        <v>0</v>
      </c>
      <c r="LX21" s="3">
        <f>IF(ISNA(MATCH(ratings!$A21,tournaments!LF$2:LF$33,0)),0,(INDEX(tournaments!LH$2:LH$33,MATCH(ratings!$A21,tournaments!LF$2:LF$33,0))))</f>
        <v>0</v>
      </c>
      <c r="LY21" s="6">
        <f t="shared" si="105"/>
        <v>29.191197163959856</v>
      </c>
      <c r="LZ21" s="9">
        <f>IF(ISNA(MATCH(ratings!$A21,tournaments!LI$2:LI$33,0)),0,(INDEX(tournaments!LJ$2:LJ$33,MATCH(ratings!$A21,tournaments!LI$2:LI$33,0))))</f>
        <v>0</v>
      </c>
      <c r="MA21" s="3">
        <f>IF(ISNA(MATCH(ratings!$A21,tournaments!LI$2:LI$33,0)),0,(INDEX(tournaments!LK$2:LK$33,MATCH(ratings!$A21,tournaments!LI$2:LI$33,0))))</f>
        <v>0</v>
      </c>
      <c r="MB21" s="6">
        <f t="shared" si="106"/>
        <v>29.191197163959856</v>
      </c>
      <c r="MC21" s="9">
        <f>IF(ISNA(MATCH(ratings!$A21,tournaments!LL$2:LL$33,0)),0,(INDEX(tournaments!LM$2:LM$33,MATCH(ratings!$A21,tournaments!LL$2:LL$33,0))))</f>
        <v>0.22474125530556066</v>
      </c>
      <c r="MD21" s="3">
        <f>IF(ISNA(MATCH(ratings!$A21,tournaments!LL$2:LL$33,0)),0,(INDEX(tournaments!LN$2:LN$33,MATCH(ratings!$A21,tournaments!LL$2:LL$33,0))))</f>
        <v>37.5</v>
      </c>
      <c r="ME21" s="6">
        <f t="shared" si="107"/>
        <v>31.058527943417921</v>
      </c>
      <c r="MF21" s="6">
        <f>parameters!$B$3*parameters!$B$2+(1-parameters!$B$3)*ratings!ME21</f>
        <v>29.952675149076128</v>
      </c>
      <c r="MG21" s="9">
        <f>IF(ISNA(MATCH(ratings!$A21,tournaments!LO$2:LO$33,0)),0,(INDEX(tournaments!LP$2:LP$33,MATCH(ratings!$A21,tournaments!LO$2:LO$33,0))))</f>
        <v>0</v>
      </c>
      <c r="MH21" s="3">
        <f>IF(ISNA(MATCH(ratings!$A21,tournaments!LO$2:LO$33,0)),0,(INDEX(tournaments!LQ$2:LQ$33,MATCH(ratings!$A21,tournaments!LO$2:LO$33,0))))</f>
        <v>0</v>
      </c>
      <c r="MI21" s="6">
        <f t="shared" si="108"/>
        <v>29.952675149076128</v>
      </c>
      <c r="MJ21" s="9">
        <f>IF(ISNA(MATCH(ratings!$A21,tournaments!LR$2:LR$33,0)),0,(INDEX(tournaments!LS$2:LS$33,MATCH(ratings!$A21,tournaments!LR$2:LR$33,0))))</f>
        <v>0</v>
      </c>
      <c r="MK21" s="3">
        <f>IF(ISNA(MATCH(ratings!$A21,tournaments!LR$2:LR$33,0)),0,(INDEX(tournaments!LT$2:LT$33,MATCH(ratings!$A21,tournaments!LR$2:LR$33,0))))</f>
        <v>0</v>
      </c>
      <c r="ML21" s="6">
        <f t="shared" si="109"/>
        <v>29.952675149076128</v>
      </c>
      <c r="MM21" s="9">
        <f>IF(ISNA(MATCH(ratings!$A21,tournaments!LU$2:LU$33,0)),0,(INDEX(tournaments!LV$2:LV$33,MATCH(ratings!$A21,tournaments!LU$2:LU$33,0))))</f>
        <v>0</v>
      </c>
      <c r="MN21" s="3">
        <f>IF(ISNA(MATCH(ratings!$A21,tournaments!LU$2:LU$33,0)),0,(INDEX(tournaments!LW$2:LW$33,MATCH(ratings!$A21,tournaments!LU$2:LU$33,0))))</f>
        <v>0</v>
      </c>
      <c r="MO21" s="6">
        <f t="shared" si="110"/>
        <v>29.952675149076128</v>
      </c>
      <c r="MP21" s="9">
        <f>IF(ISNA(MATCH(ratings!$A21,tournaments!LX$2:LX$33,0)),0,(INDEX(tournaments!LY$2:LY$33,MATCH(ratings!$A21,tournaments!LX$2:LX$33,0))))</f>
        <v>0</v>
      </c>
      <c r="MQ21" s="3">
        <f>IF(ISNA(MATCH(ratings!$A21,tournaments!LX$2:LX$33,0)),0,(INDEX(tournaments!LZ$2:LZ$33,MATCH(ratings!$A21,tournaments!LX$2:LX$33,0))))</f>
        <v>0</v>
      </c>
      <c r="MR21" s="6">
        <f t="shared" si="111"/>
        <v>29.952675149076128</v>
      </c>
      <c r="MS21" s="9">
        <f>IF(ISNA(MATCH(ratings!$A21,tournaments!MA$2:MA$33,0)),0,(INDEX(tournaments!MB$2:MB$33,MATCH(ratings!$A21,tournaments!MA$2:MA$33,0))))</f>
        <v>0.1978455245242926</v>
      </c>
      <c r="MT21" s="3">
        <f>IF(ISNA(MATCH(ratings!$A21,tournaments!MA$2:MA$33,0)),0,(INDEX(tournaments!MC$2:MC$33,MATCH(ratings!$A21,tournaments!MA$2:MA$33,0))))</f>
        <v>25</v>
      </c>
      <c r="MU21" s="6">
        <f t="shared" si="112"/>
        <v>28.97281053640873</v>
      </c>
      <c r="MV21" s="6">
        <f>parameters!$B$3*parameters!$B$2+(1-parameters!$B$3)*ratings!MU21</f>
        <v>28.075529482767859</v>
      </c>
      <c r="MW21" s="6">
        <f>parameters!$B$3*parameters!$B$2+(1-parameters!$B$3)*ratings!MV21</f>
        <v>27.267976534491073</v>
      </c>
      <c r="MX21" s="6">
        <f>parameters!$B$3*parameters!$B$2+(1-parameters!$B$3)*ratings!MW21</f>
        <v>26.541178881041965</v>
      </c>
      <c r="MY21" s="9">
        <f>IF(ISNA(MATCH(ratings!$A21,tournaments!MD$2:MD$33,0)),0,(INDEX(tournaments!ME$2:ME$33,MATCH(ratings!$A21,tournaments!MD$2:MD$33,0))))</f>
        <v>0</v>
      </c>
      <c r="MZ21" s="3">
        <f>IF(ISNA(MATCH(ratings!$A21,tournaments!MD$2:MD$33,0)),0,(INDEX(tournaments!MF$2:MF$33,MATCH(ratings!$A21,tournaments!MD$2:MD$33,0))))</f>
        <v>0</v>
      </c>
      <c r="NA21" s="6">
        <f t="shared" si="113"/>
        <v>26.541178881041965</v>
      </c>
      <c r="NB21" s="9">
        <f>IF(ISNA(MATCH(ratings!$A21,tournaments!MG$2:MG$33,0)),0,(INDEX(tournaments!MH$2:MH$33,MATCH(ratings!$A21,tournaments!MG$2:MG$33,0))))</f>
        <v>0.18044804748090149</v>
      </c>
      <c r="NC21" s="3">
        <f>IF(ISNA(MATCH(ratings!$A21,tournaments!MG$2:MG$33,0)),0,(INDEX(tournaments!MI$2:MI$33,MATCH(ratings!$A21,tournaments!MG$2:MG$33,0))))</f>
        <v>50</v>
      </c>
      <c r="ND21" s="6">
        <f t="shared" si="114"/>
        <v>30.774277348161675</v>
      </c>
      <c r="NE21" s="9">
        <f>IF(ISNA(MATCH(ratings!$A21,tournaments!MJ$2:MJ$33,0)),0,(INDEX(tournaments!MK$2:MK$33,MATCH(ratings!$A21,tournaments!MJ$2:MJ$33,0))))</f>
        <v>0</v>
      </c>
      <c r="NF21" s="3">
        <f>IF(ISNA(MATCH(ratings!$A21,tournaments!MJ$2:MJ$33,0)),0,(INDEX(tournaments!ML$2:ML$33,MATCH(ratings!$A21,tournaments!MJ$2:MJ$33,0))))</f>
        <v>0</v>
      </c>
      <c r="NG21" s="6">
        <f t="shared" si="115"/>
        <v>30.774277348161675</v>
      </c>
      <c r="NH21" s="9">
        <f>IF(ISNA(MATCH(ratings!$A21,tournaments!MM$2:MM$33,0)),0,(INDEX(tournaments!MN$2:MN$33,MATCH(ratings!$A21,tournaments!MM$2:MM$33,0))))</f>
        <v>0.18289698177064417</v>
      </c>
      <c r="NI21" s="3">
        <f>IF(ISNA(MATCH(ratings!$A21,tournaments!MM$2:MM$33,0)),0,(INDEX(tournaments!MO$2:MO$33,MATCH(ratings!$A21,tournaments!MM$2:MM$33,0))))</f>
        <v>75</v>
      </c>
      <c r="NJ21" s="6">
        <f t="shared" si="116"/>
        <v>38.863028537808518</v>
      </c>
      <c r="NK21" s="9">
        <f>IF(ISNA(MATCH(ratings!$A21,tournaments!MP$2:MP$33,0)),0,(INDEX(tournaments!MQ$2:MQ$33,MATCH(ratings!$A21,tournaments!MP$2:MP$33,0))))</f>
        <v>0.17282306563931127</v>
      </c>
      <c r="NL21" s="3">
        <f>IF(ISNA(MATCH(ratings!$A21,tournaments!MP$2:MP$33,0)),0,(INDEX(tournaments!MR$2:MR$33,MATCH(ratings!$A21,tournaments!MP$2:MP$33,0))))</f>
        <v>66.666666666666671</v>
      </c>
      <c r="NM21" s="6">
        <f t="shared" si="117"/>
        <v>43.668138515163832</v>
      </c>
      <c r="NN21" s="9">
        <f>IF(ISNA(MATCH(ratings!$A21,tournaments!MS$2:MS$33,0)),0,(INDEX(tournaments!MT$2:MT$33,MATCH(ratings!$A21,tournaments!MS$2:MS$33,0))))</f>
        <v>0</v>
      </c>
      <c r="NO21" s="3">
        <f>IF(ISNA(MATCH(ratings!$A21,tournaments!MS$2:MS$33,0)),0,(INDEX(tournaments!MU$2:MU$33,MATCH(ratings!$A21,tournaments!MS$2:MS$33,0))))</f>
        <v>0</v>
      </c>
      <c r="NP21" s="6">
        <f t="shared" si="118"/>
        <v>43.668138515163832</v>
      </c>
      <c r="NQ21" s="6">
        <f>parameters!$B$3*parameters!$B$2+(1-parameters!$B$3)*ratings!NP21</f>
        <v>41.301324663647449</v>
      </c>
      <c r="NR21" s="9">
        <f>IF(ISNA(MATCH(ratings!$A21,tournaments!MV$2:MV$33,0)),0,(INDEX(tournaments!MW$2:MW$33,MATCH(ratings!$A21,tournaments!MV$2:MV$33,0))))</f>
        <v>0.26091153733858519</v>
      </c>
      <c r="NS21" s="3">
        <f>IF(ISNA(MATCH(ratings!$A21,tournaments!MV$2:MV$33,0)),0,(INDEX(tournaments!MX$2:MX$33,MATCH(ratings!$A21,tournaments!MV$2:MV$33,0))))</f>
        <v>37.5</v>
      </c>
      <c r="NT21" s="6">
        <f t="shared" si="119"/>
        <v>40.309515201732111</v>
      </c>
      <c r="NU21" s="9">
        <f>IF(ISNA(MATCH(ratings!$A21,tournaments!MY$2:MY$33,0)),0,(INDEX(tournaments!MZ$2:MZ$33,MATCH(ratings!$A21,tournaments!MY$2:MY$33,0))))</f>
        <v>0.26379403269905677</v>
      </c>
      <c r="NV21" s="3">
        <f>IF(ISNA(MATCH(ratings!$A21,tournaments!MY$2:MY$33,0)),0,(INDEX(tournaments!NA$2:NA$33,MATCH(ratings!$A21,tournaments!MY$2:MY$33,0))))</f>
        <v>50</v>
      </c>
      <c r="NW21" s="6">
        <f t="shared" si="120"/>
        <v>42.8658072654761</v>
      </c>
      <c r="NX21" s="9">
        <f>IF(ISNA(MATCH(ratings!$A21,tournaments!NB$2:NB$33,0)),0,(INDEX(tournaments!NC$2:NC$33,MATCH(ratings!$A21,tournaments!NB$2:NB$33,0))))</f>
        <v>0</v>
      </c>
      <c r="NY21" s="3">
        <f>IF(ISNA(MATCH(ratings!$A21,tournaments!NB$2:NB$33,0)),0,(INDEX(tournaments!ND$2:ND$33,MATCH(ratings!$A21,tournaments!NB$2:NB$33,0))))</f>
        <v>0</v>
      </c>
      <c r="NZ21" s="6">
        <f t="shared" si="121"/>
        <v>42.8658072654761</v>
      </c>
      <c r="OA21" s="9">
        <f>IF(ISNA(MATCH(ratings!$A21,tournaments!NE$2:NE$33,0)),0,(INDEX(tournaments!NF$2:NF$33,MATCH(ratings!$A21,tournaments!NE$2:NE$33,0))))</f>
        <v>0.19114210651528196</v>
      </c>
      <c r="OB21" s="3">
        <f>IF(ISNA(MATCH(ratings!$A21,tournaments!NE$2:NE$33,0)),0,(INDEX(tournaments!NG$2:NG$33,MATCH(ratings!$A21,tournaments!NE$2:NE$33,0))))</f>
        <v>10</v>
      </c>
      <c r="OC21" s="6">
        <f t="shared" si="122"/>
        <v>36.583767632427744</v>
      </c>
      <c r="OD21" s="6">
        <f>parameters!$B$3*parameters!$B$2+(1-parameters!$B$3)*ratings!OC21</f>
        <v>34.925390869184973</v>
      </c>
      <c r="OE21" s="9">
        <f>IF(ISNA(MATCH(ratings!$A21,tournaments!NH$2:NH$33,0)),0,(INDEX(tournaments!NI$2:NI$33,MATCH(ratings!$A21,tournaments!NH$2:NH$33,0))))</f>
        <v>0</v>
      </c>
      <c r="OF21" s="3">
        <f>IF(ISNA(MATCH(ratings!$A21,tournaments!NH$2:NH$33,0)),0,(INDEX(tournaments!NJ$2:NJ$33,MATCH(ratings!$A21,tournaments!NH$2:NH$33,0))))</f>
        <v>0</v>
      </c>
      <c r="OG21" s="6">
        <f t="shared" si="123"/>
        <v>34.925390869184973</v>
      </c>
      <c r="OH21" s="9">
        <f>IF(ISNA(MATCH(ratings!$A21,tournaments!NK$2:NK$33,0)),0,(INDEX(tournaments!NL$2:NL$33,MATCH(ratings!$A21,tournaments!NK$2:NK$33,0))))</f>
        <v>0</v>
      </c>
      <c r="OI21" s="3">
        <f>IF(ISNA(MATCH(ratings!$A21,tournaments!NK$2:NK$33,0)),0,(INDEX(tournaments!NM$2:NM$33,MATCH(ratings!$A21,tournaments!NK$2:NK$33,0))))</f>
        <v>0</v>
      </c>
      <c r="OJ21" s="6">
        <f t="shared" si="124"/>
        <v>34.925390869184973</v>
      </c>
    </row>
    <row r="22" spans="1:400" s="3" customFormat="1" x14ac:dyDescent="0.2">
      <c r="A22" t="s">
        <v>126</v>
      </c>
      <c r="B22" s="6">
        <f>parameters!$B$2</f>
        <v>20</v>
      </c>
      <c r="C22" s="9">
        <f>IF(ISNA(MATCH(ratings!$A22,tournaments!A$2:A$33,0)),0,(INDEX(tournaments!B$2:B$33,MATCH(ratings!$A22,tournaments!A$2:A$33,0))))</f>
        <v>0</v>
      </c>
      <c r="D22" s="3">
        <f>IF(ISNA(MATCH(ratings!$A22,tournaments!A$2:A$33,0)),0,(INDEX(tournaments!C$2:C$33,MATCH(ratings!$A22,tournaments!A$2:A$33,0))))</f>
        <v>0</v>
      </c>
      <c r="E22" s="6">
        <f t="shared" si="0"/>
        <v>20</v>
      </c>
      <c r="F22" s="9">
        <f>IF(ISNA(MATCH(ratings!$A22,tournaments!D$2:D$33,0)),0,(INDEX(tournaments!E$2:E$33,MATCH(ratings!$A22,tournaments!D$2:D$33,0))))</f>
        <v>0</v>
      </c>
      <c r="G22" s="3">
        <f>IF(ISNA(MATCH(ratings!$A22,tournaments!D$2:D$33,0)),0,(INDEX(tournaments!F$2:F$33,MATCH(ratings!$A22,tournaments!D$2:D$33,0))))</f>
        <v>0</v>
      </c>
      <c r="H22" s="6">
        <f t="shared" si="1"/>
        <v>20</v>
      </c>
      <c r="I22" s="9">
        <f>IF(ISNA(MATCH(ratings!$A22,tournaments!G$2:G$33,0)),0,(INDEX(tournaments!H$2:H$33,MATCH(ratings!$A22,tournaments!G$2:G$33,0))))</f>
        <v>0</v>
      </c>
      <c r="J22" s="3">
        <f>IF(ISNA(MATCH(ratings!$A22,tournaments!G$2:G$33,0)),0,(INDEX(tournaments!I$2:I$33,MATCH(ratings!$A22,tournaments!G$2:G$33,0))))</f>
        <v>0</v>
      </c>
      <c r="K22" s="6">
        <f t="shared" si="2"/>
        <v>20</v>
      </c>
      <c r="L22" s="6">
        <f>parameters!$B$3*parameters!$B$2+(1-parameters!$B$3)*ratings!K22</f>
        <v>20</v>
      </c>
      <c r="M22" s="9">
        <f>IF(ISNA(MATCH(ratings!$A22,tournaments!J$2:J$33,0)),0,(INDEX(tournaments!K$2:K$33,MATCH(ratings!$A22,tournaments!J$2:J$33,0))))</f>
        <v>0</v>
      </c>
      <c r="N22" s="3">
        <f>IF(ISNA(MATCH(ratings!$A22,tournaments!J$2:J$33,0)),0,(INDEX(tournaments!L$2:L$33,MATCH(ratings!$A22,tournaments!J$2:J$33,0))))</f>
        <v>0</v>
      </c>
      <c r="O22" s="6">
        <f t="shared" si="3"/>
        <v>20</v>
      </c>
      <c r="P22" s="6">
        <f>parameters!$B$3*parameters!$B$2+(1-parameters!$B$3)*ratings!O22</f>
        <v>20</v>
      </c>
      <c r="Q22" s="9">
        <f>IF(ISNA(MATCH(ratings!$A22,tournaments!M$2:M$33,0)),0,(INDEX(tournaments!N$2:N$33,MATCH(ratings!$A22,tournaments!M$2:M$33,0))))</f>
        <v>0</v>
      </c>
      <c r="R22" s="3">
        <f>IF(ISNA(MATCH(ratings!$A22,tournaments!M$2:M$33,0)),0,(INDEX(tournaments!O$2:O$33,MATCH(ratings!$A22,tournaments!M$2:M$33,0))))</f>
        <v>0</v>
      </c>
      <c r="S22" s="6">
        <f t="shared" si="4"/>
        <v>20</v>
      </c>
      <c r="T22" s="9">
        <f>IF(ISNA(MATCH(ratings!$A22,tournaments!P$2:P$33,0)),0,(INDEX(tournaments!Q$2:Q$33,MATCH(ratings!$A22,tournaments!P$2:P$33,0))))</f>
        <v>0</v>
      </c>
      <c r="U22" s="3">
        <f>IF(ISNA(MATCH(ratings!$A22,tournaments!P$2:P$33,0)),0,(INDEX(tournaments!R$2:R$33,MATCH(ratings!$A22,tournaments!P$2:P$33,0))))</f>
        <v>0</v>
      </c>
      <c r="V22" s="6">
        <f t="shared" si="5"/>
        <v>20</v>
      </c>
      <c r="W22" s="6">
        <f>parameters!$B$3*parameters!$B$2+(1-parameters!$B$3)*ratings!V22</f>
        <v>20</v>
      </c>
      <c r="X22" s="9">
        <f>IF(ISNA(MATCH(ratings!$A22,tournaments!S$2:S$33,0)),0,(INDEX(tournaments!T$2:T$33,MATCH(ratings!$A22,tournaments!S$2:S$33,0))))</f>
        <v>0</v>
      </c>
      <c r="Y22" s="3">
        <f>IF(ISNA(MATCH(ratings!$A22,tournaments!S$2:S$33,0)),0,(INDEX(tournaments!U$2:U$33,MATCH(ratings!$A22,tournaments!S$2:S$33,0))))</f>
        <v>0</v>
      </c>
      <c r="Z22" s="6">
        <f t="shared" si="6"/>
        <v>20</v>
      </c>
      <c r="AA22" s="9">
        <f>IF(ISNA(MATCH(ratings!$A22,tournaments!V$2:V$33,0)),0,(INDEX(tournaments!W$2:W$33,MATCH(ratings!$A22,tournaments!V$2:V$33,0))))</f>
        <v>0</v>
      </c>
      <c r="AB22" s="3">
        <f>IF(ISNA(MATCH(ratings!$A22,tournaments!V$2:V$33,0)),0,(INDEX(tournaments!X$2:X$33,MATCH(ratings!$A22,tournaments!V$2:V$33,0))))</f>
        <v>0</v>
      </c>
      <c r="AC22" s="6">
        <f t="shared" si="7"/>
        <v>20</v>
      </c>
      <c r="AD22" s="9">
        <f>IF(ISNA(MATCH(ratings!$A22,tournaments!Y$2:Y$33,0)),0,(INDEX(tournaments!Z$2:Z$33,MATCH(ratings!$A22,tournaments!Y$2:Y$33,0))))</f>
        <v>0</v>
      </c>
      <c r="AE22" s="3">
        <f>IF(ISNA(MATCH(ratings!$A22,tournaments!Y$2:Y$33,0)),0,(INDEX(tournaments!AA$2:AA$33,MATCH(ratings!$A22,tournaments!Y$2:Y$33,0))))</f>
        <v>0</v>
      </c>
      <c r="AF22" s="6">
        <f t="shared" si="8"/>
        <v>20</v>
      </c>
      <c r="AG22" s="9">
        <f>IF(ISNA(MATCH(ratings!$A22,tournaments!AB$2:AB$33,0)),0,(INDEX(tournaments!AC$2:AC$33,MATCH(ratings!$A22,tournaments!AB$2:AB$33,0))))</f>
        <v>0</v>
      </c>
      <c r="AH22" s="3">
        <f>IF(ISNA(MATCH(ratings!$A22,tournaments!AB$2:AB$33,0)),0,(INDEX(tournaments!AD$2:AD$33,MATCH(ratings!$A22,tournaments!AB$2:AB$33,0))))</f>
        <v>0</v>
      </c>
      <c r="AI22" s="6">
        <f t="shared" si="9"/>
        <v>20</v>
      </c>
      <c r="AJ22" s="9">
        <f>IF(ISNA(MATCH(ratings!$A22,tournaments!AE$2:AE$33,0)),0,(INDEX(tournaments!AF$2:AF$33,MATCH(ratings!$A22,tournaments!AE$2:AE$33,0))))</f>
        <v>0</v>
      </c>
      <c r="AK22" s="3">
        <f>IF(ISNA(MATCH(ratings!$A22,tournaments!AE$2:AE$33,0)),0,(INDEX(tournaments!AG$2:AG$33,MATCH(ratings!$A22,tournaments!AE$2:AE$33,0))))</f>
        <v>0</v>
      </c>
      <c r="AL22" s="6">
        <f t="shared" si="10"/>
        <v>20</v>
      </c>
      <c r="AM22" s="9">
        <f>IF(ISNA(MATCH(ratings!$A22,tournaments!AH$2:AH$33,0)),0,(INDEX(tournaments!AI$2:AI$33,MATCH(ratings!$A22,tournaments!AH$2:AH$33,0))))</f>
        <v>0</v>
      </c>
      <c r="AN22" s="3">
        <f>IF(ISNA(MATCH(ratings!$A22,tournaments!AH$2:AH$33,0)),0,(INDEX(tournaments!AJ$2:AJ$33,MATCH(ratings!$A22,tournaments!AH$2:AH$33,0))))</f>
        <v>0</v>
      </c>
      <c r="AO22" s="6">
        <f t="shared" si="11"/>
        <v>20</v>
      </c>
      <c r="AP22" s="9">
        <f>IF(ISNA(MATCH(ratings!$A22,tournaments!AK$2:AK$33,0)),0,(INDEX(tournaments!AL$2:AL$33,MATCH(ratings!$A22,tournaments!AK$2:AK$33,0))))</f>
        <v>0</v>
      </c>
      <c r="AQ22" s="3">
        <f>IF(ISNA(MATCH(ratings!$A22,tournaments!AK$2:AK$33,0)),0,(INDEX(tournaments!AM$2:AM$33,MATCH(ratings!$A22,tournaments!AK$2:AK$33,0))))</f>
        <v>0</v>
      </c>
      <c r="AR22" s="6">
        <f t="shared" si="12"/>
        <v>20</v>
      </c>
      <c r="AS22" s="6">
        <f>parameters!$B$3*parameters!$B$2+(1-parameters!$B$3)*ratings!AR22</f>
        <v>20</v>
      </c>
      <c r="AT22" s="9">
        <f>IF(ISNA(MATCH(ratings!$A22,tournaments!AN$2:AN$33,0)),0,(INDEX(tournaments!AO$2:AO$33,MATCH(ratings!$A22,tournaments!AN$2:AN$33,0))))</f>
        <v>0</v>
      </c>
      <c r="AU22" s="3">
        <f>IF(ISNA(MATCH(ratings!$A22,tournaments!AN$2:AN$33,0)),0,(INDEX(tournaments!AP$2:AP$33,MATCH(ratings!$A22,tournaments!AN$2:AN$33,0))))</f>
        <v>0</v>
      </c>
      <c r="AV22" s="6">
        <f t="shared" si="13"/>
        <v>20</v>
      </c>
      <c r="AW22" s="9">
        <f>IF(ISNA(MATCH(ratings!$A22,tournaments!AQ$2:AQ$33,0)),0,(INDEX(tournaments!AR$2:AR$33,MATCH(ratings!$A22,tournaments!AQ$2:AQ$33,0))))</f>
        <v>0</v>
      </c>
      <c r="AX22" s="3">
        <f>IF(ISNA(MATCH(ratings!$A22,tournaments!AQ$2:AQ$33,0)),0,(INDEX(tournaments!AS$2:AS$33,MATCH(ratings!$A22,tournaments!AQ$2:AQ$33,0))))</f>
        <v>0</v>
      </c>
      <c r="AY22" s="6">
        <f t="shared" si="14"/>
        <v>20</v>
      </c>
      <c r="AZ22" s="9">
        <f>IF(ISNA(MATCH(ratings!$A22,tournaments!AT$2:AT$33,0)),0,(INDEX(tournaments!AU$2:AU$33,MATCH(ratings!$A22,tournaments!AT$2:AT$33,0))))</f>
        <v>0</v>
      </c>
      <c r="BA22" s="3">
        <f>IF(ISNA(MATCH(ratings!$A22,tournaments!AT$2:AT$33,0)),0,(INDEX(tournaments!AV$2:AV$33,MATCH(ratings!$A22,tournaments!AT$2:AT$33,0))))</f>
        <v>0</v>
      </c>
      <c r="BB22" s="6">
        <f t="shared" si="15"/>
        <v>20</v>
      </c>
      <c r="BC22" s="9">
        <f>IF(ISNA(MATCH(ratings!$A22,tournaments!AW$2:AW$33,0)),0,(INDEX(tournaments!AX$2:AX$33,MATCH(ratings!$A22,tournaments!AW$2:AW$33,0))))</f>
        <v>0</v>
      </c>
      <c r="BD22" s="3">
        <f>IF(ISNA(MATCH(ratings!$A22,tournaments!AW$2:AW$33,0)),0,(INDEX(tournaments!AY$2:AY$33,MATCH(ratings!$A22,tournaments!AW$2:AW$33,0))))</f>
        <v>0</v>
      </c>
      <c r="BE22" s="6">
        <f t="shared" si="16"/>
        <v>20</v>
      </c>
      <c r="BF22" s="9">
        <f>IF(ISNA(MATCH(ratings!$A22,tournaments!AZ$2:AZ$33,0)),0,(INDEX(tournaments!BA$2:BA$33,MATCH(ratings!$A22,tournaments!AZ$2:AZ$33,0))))</f>
        <v>0</v>
      </c>
      <c r="BG22" s="3">
        <f>IF(ISNA(MATCH(ratings!$A22,tournaments!AZ$2:AZ$33,0)),0,(INDEX(tournaments!BB$2:BB$33,MATCH(ratings!$A22,tournaments!AZ$2:AZ$33,0))))</f>
        <v>0</v>
      </c>
      <c r="BH22" s="6">
        <f t="shared" si="17"/>
        <v>20</v>
      </c>
      <c r="BI22" s="9">
        <f>IF(ISNA(MATCH(ratings!$A22,tournaments!BC$2:BC$33,0)),0,(INDEX(tournaments!BD$2:BD$33,MATCH(ratings!$A22,tournaments!BC$2:BC$33,0))))</f>
        <v>0</v>
      </c>
      <c r="BJ22" s="3">
        <f>IF(ISNA(MATCH(ratings!$A22,tournaments!BC$2:BC$33,0)),0,(INDEX(tournaments!BE$2:BE$33,MATCH(ratings!$A22,tournaments!BC$2:BC$33,0))))</f>
        <v>0</v>
      </c>
      <c r="BK22" s="6">
        <f t="shared" si="18"/>
        <v>20</v>
      </c>
      <c r="BL22" s="9">
        <f>IF(ISNA(MATCH(ratings!$A22,tournaments!BF$2:BF$33,0)),0,(INDEX(tournaments!BG$2:BG$33,MATCH(ratings!$A22,tournaments!BF$2:BF$33,0))))</f>
        <v>0</v>
      </c>
      <c r="BM22" s="3">
        <f>IF(ISNA(MATCH(ratings!$A22,tournaments!BF$2:BF$33,0)),0,(INDEX(tournaments!BH$2:BH$33,MATCH(ratings!$A22,tournaments!BF$2:BF$33,0))))</f>
        <v>0</v>
      </c>
      <c r="BN22" s="6">
        <f t="shared" si="19"/>
        <v>20</v>
      </c>
      <c r="BO22" s="6">
        <f>parameters!$B$3*parameters!$B$2+(1-parameters!$B$3)*ratings!BN22</f>
        <v>20</v>
      </c>
      <c r="BP22" s="9">
        <f>IF(ISNA(MATCH(ratings!$A22,tournaments!BI$2:BI$33,0)),0,(INDEX(tournaments!BJ$2:BJ$33,MATCH(ratings!$A22,tournaments!BI$2:BI$33,0))))</f>
        <v>0</v>
      </c>
      <c r="BQ22" s="3">
        <f>IF(ISNA(MATCH(ratings!$A22,tournaments!BI$2:BI$33,0)),0,(INDEX(tournaments!BK$2:BK$33,MATCH(ratings!$A22,tournaments!BI$2:BI$33,0))))</f>
        <v>0</v>
      </c>
      <c r="BR22" s="6">
        <f t="shared" si="20"/>
        <v>20</v>
      </c>
      <c r="BS22" s="9">
        <f>IF(ISNA(MATCH(ratings!$A22,tournaments!BL$2:BL$33,0)),0,(INDEX(tournaments!BM$2:BM$33,MATCH(ratings!$A22,tournaments!BL$2:BL$33,0))))</f>
        <v>0</v>
      </c>
      <c r="BT22" s="3">
        <f>IF(ISNA(MATCH(ratings!$A22,tournaments!BL$2:BL$33,0)),0,(INDEX(tournaments!BN$2:BN$33,MATCH(ratings!$A22,tournaments!BL$2:BL$33,0))))</f>
        <v>0</v>
      </c>
      <c r="BU22" s="6">
        <f t="shared" si="21"/>
        <v>20</v>
      </c>
      <c r="BV22" s="9">
        <f>IF(ISNA(MATCH(ratings!$A22,tournaments!BO$2:BO$33,0)),0,(INDEX(tournaments!BP$2:BP$33,MATCH(ratings!$A22,tournaments!BO$2:BO$33,0))))</f>
        <v>0</v>
      </c>
      <c r="BW22" s="3">
        <f>IF(ISNA(MATCH(ratings!$A22,tournaments!BO$2:BO$33,0)),0,(INDEX(tournaments!BQ$2:BQ$33,MATCH(ratings!$A22,tournaments!BO$2:BO$33,0))))</f>
        <v>0</v>
      </c>
      <c r="BX22" s="6">
        <f t="shared" si="22"/>
        <v>20</v>
      </c>
      <c r="BY22" s="9">
        <f>IF(ISNA(MATCH(ratings!$A22,tournaments!BR$2:BR$33,0)),0,(INDEX(tournaments!BS$2:BS$33,MATCH(ratings!$A22,tournaments!BR$2:BR$33,0))))</f>
        <v>0</v>
      </c>
      <c r="BZ22" s="3">
        <f>IF(ISNA(MATCH(ratings!$A22,tournaments!BR$2:BR$33,0)),0,(INDEX(tournaments!BT$2:BT$33,MATCH(ratings!$A22,tournaments!BR$2:BR$33,0))))</f>
        <v>0</v>
      </c>
      <c r="CA22" s="6">
        <f t="shared" si="23"/>
        <v>20</v>
      </c>
      <c r="CB22" s="9">
        <f>IF(ISNA(MATCH(ratings!$A22,tournaments!BU$2:BU$33,0)),0,(INDEX(tournaments!BV$2:BV$33,MATCH(ratings!$A22,tournaments!BU$2:BU$33,0))))</f>
        <v>0</v>
      </c>
      <c r="CC22" s="3">
        <f>IF(ISNA(MATCH(ratings!$A22,tournaments!BU$2:BU$33,0)),0,(INDEX(tournaments!BW$2:BW$33,MATCH(ratings!$A22,tournaments!BU$2:BU$33,0))))</f>
        <v>0</v>
      </c>
      <c r="CD22" s="6">
        <f t="shared" si="24"/>
        <v>20</v>
      </c>
      <c r="CE22" s="9">
        <f>IF(ISNA(MATCH(ratings!$A22,tournaments!BX$2:BX$33,0)),0,(INDEX(tournaments!BY$2:BY$33,MATCH(ratings!$A22,tournaments!BX$2:BX$33,0))))</f>
        <v>0</v>
      </c>
      <c r="CF22" s="3">
        <f>IF(ISNA(MATCH(ratings!$A22,tournaments!BX$2:BX$33,0)),0,(INDEX(tournaments!BZ$2:BZ$33,MATCH(ratings!$A22,tournaments!BX$2:BX$33,0))))</f>
        <v>0</v>
      </c>
      <c r="CG22" s="6">
        <f t="shared" si="25"/>
        <v>20</v>
      </c>
      <c r="CH22" s="9">
        <f>IF(ISNA(MATCH(ratings!$A22,tournaments!CA$2:CA$33,0)),0,(INDEX(tournaments!CB$2:CB$33,MATCH(ratings!$A22,tournaments!CA$2:CA$33,0))))</f>
        <v>0</v>
      </c>
      <c r="CI22" s="3">
        <f>IF(ISNA(MATCH(ratings!$A22,tournaments!CA$2:CA$33,0)),0,(INDEX(tournaments!CC$2:CC$33,MATCH(ratings!$A22,tournaments!CA$2:CA$33,0))))</f>
        <v>0</v>
      </c>
      <c r="CJ22" s="6">
        <f t="shared" si="26"/>
        <v>20</v>
      </c>
      <c r="CK22" s="9">
        <f>IF(ISNA(MATCH(ratings!$A22,tournaments!CD$2:CD$33,0)),0,(INDEX(tournaments!CE$2:CE$33,MATCH(ratings!$A22,tournaments!CD$2:CD$33,0))))</f>
        <v>0</v>
      </c>
      <c r="CL22" s="3">
        <f>IF(ISNA(MATCH(ratings!$A22,tournaments!CD$2:CD$33,0)),0,(INDEX(tournaments!CF$2:CF$33,MATCH(ratings!$A22,tournaments!CD$2:CD$33,0))))</f>
        <v>0</v>
      </c>
      <c r="CM22" s="6">
        <f t="shared" si="27"/>
        <v>20</v>
      </c>
      <c r="CN22" s="6">
        <f>parameters!$B$3*parameters!$B$2+(1-parameters!$B$3)*ratings!CM22</f>
        <v>20</v>
      </c>
      <c r="CO22" s="9">
        <f>IF(ISNA(MATCH(ratings!$A22,tournaments!CG$2:CG$33,0)),0,(INDEX(tournaments!CH$2:CH$33,MATCH(ratings!$A22,tournaments!CG$2:CG$33,0))))</f>
        <v>0</v>
      </c>
      <c r="CP22" s="3">
        <f>IF(ISNA(MATCH(ratings!$A22,tournaments!CG$2:CG$33,0)),0,(INDEX(tournaments!CI$2:CI$33,MATCH(ratings!$A22,tournaments!CG$2:CG$33,0))))</f>
        <v>0</v>
      </c>
      <c r="CQ22" s="6">
        <f t="shared" si="28"/>
        <v>20</v>
      </c>
      <c r="CR22" s="9">
        <f>IF(ISNA(MATCH(ratings!$A22,tournaments!CJ$2:CJ$33,0)),0,(INDEX(tournaments!CK$2:CK$33,MATCH(ratings!$A22,tournaments!CJ$2:CJ$33,0))))</f>
        <v>0</v>
      </c>
      <c r="CS22" s="3">
        <f>IF(ISNA(MATCH(ratings!$A22,tournaments!CJ$2:CJ$33,0)),0,(INDEX(tournaments!CL$2:CL$33,MATCH(ratings!$A22,tournaments!CJ$2:CJ$33,0))))</f>
        <v>0</v>
      </c>
      <c r="CT22" s="6">
        <f t="shared" si="29"/>
        <v>20</v>
      </c>
      <c r="CU22" s="9">
        <f>IF(ISNA(MATCH(ratings!$A22,tournaments!CM$2:CM$33,0)),0,(INDEX(tournaments!CN$2:CN$33,MATCH(ratings!$A22,tournaments!CM$2:CM$33,0))))</f>
        <v>0</v>
      </c>
      <c r="CV22" s="3">
        <f>IF(ISNA(MATCH(ratings!$A22,tournaments!CM$2:CM$33,0)),0,(INDEX(tournaments!CO$2:CO$33,MATCH(ratings!$A22,tournaments!CM$2:CM$33,0))))</f>
        <v>0</v>
      </c>
      <c r="CW22" s="6">
        <f t="shared" si="30"/>
        <v>20</v>
      </c>
      <c r="CX22" s="9">
        <f>IF(ISNA(MATCH(ratings!$A22,tournaments!CP$2:CP$33,0)),0,(INDEX(tournaments!CQ$2:CQ$33,MATCH(ratings!$A22,tournaments!CP$2:CP$33,0))))</f>
        <v>0</v>
      </c>
      <c r="CY22" s="3">
        <f>IF(ISNA(MATCH(ratings!$A22,tournaments!CP$2:CP$33,0)),0,(INDEX(tournaments!CR$2:CR$33,MATCH(ratings!$A22,tournaments!CP$2:CP$33,0))))</f>
        <v>0</v>
      </c>
      <c r="CZ22" s="6">
        <f t="shared" si="31"/>
        <v>20</v>
      </c>
      <c r="DA22" s="9">
        <f>IF(ISNA(MATCH(ratings!$A22,tournaments!CS$2:CS$33,0)),0,(INDEX(tournaments!CT$2:CT$33,MATCH(ratings!$A22,tournaments!CS$2:CS$33,0))))</f>
        <v>0</v>
      </c>
      <c r="DB22" s="3">
        <f>IF(ISNA(MATCH(ratings!$A22,tournaments!CS$2:CS$33,0)),0,(INDEX(tournaments!CU$2:CU$33,MATCH(ratings!$A22,tournaments!CS$2:CS$33,0))))</f>
        <v>0</v>
      </c>
      <c r="DC22" s="6">
        <f t="shared" si="32"/>
        <v>20</v>
      </c>
      <c r="DD22" s="9">
        <f>IF(ISNA(MATCH(ratings!$A22,tournaments!CV$2:CV$33,0)),0,(INDEX(tournaments!CW$2:CW$33,MATCH(ratings!$A22,tournaments!CV$2:CV$33,0))))</f>
        <v>0</v>
      </c>
      <c r="DE22" s="3">
        <f>IF(ISNA(MATCH(ratings!$A22,tournaments!CV$2:CV$33,0)),0,(INDEX(tournaments!CX$2:CX$33,MATCH(ratings!$A22,tournaments!CV$2:CV$33,0))))</f>
        <v>0</v>
      </c>
      <c r="DF22" s="6">
        <f t="shared" si="33"/>
        <v>20</v>
      </c>
      <c r="DG22" s="9">
        <f>IF(ISNA(MATCH(ratings!$A22,tournaments!CY$2:CY$33,0)),0,(INDEX(tournaments!CZ$2:CZ$33,MATCH(ratings!$A22,tournaments!CY$2:CY$33,0))))</f>
        <v>0</v>
      </c>
      <c r="DH22" s="3">
        <f>IF(ISNA(MATCH(ratings!$A22,tournaments!CY$2:CY$33,0)),0,(INDEX(tournaments!DA$2:DA$33,MATCH(ratings!$A22,tournaments!CY$2:CY$33,0))))</f>
        <v>0</v>
      </c>
      <c r="DI22" s="6">
        <f t="shared" si="34"/>
        <v>20</v>
      </c>
      <c r="DJ22" s="9">
        <f>IF(ISNA(MATCH(ratings!$A22,tournaments!DB$2:DB$33,0)),0,(INDEX(tournaments!DC$2:DC$33,MATCH(ratings!$A22,tournaments!DB$2:DB$33,0))))</f>
        <v>0</v>
      </c>
      <c r="DK22" s="3">
        <f>IF(ISNA(MATCH(ratings!$A22,tournaments!DB$2:DB$33,0)),0,(INDEX(tournaments!DD$2:DD$33,MATCH(ratings!$A22,tournaments!DB$2:DB$33,0))))</f>
        <v>0</v>
      </c>
      <c r="DL22" s="6">
        <f t="shared" si="35"/>
        <v>20</v>
      </c>
      <c r="DM22" s="6">
        <f>parameters!$B$3*parameters!$B$2+(1-parameters!$B$3)*ratings!DL22</f>
        <v>20</v>
      </c>
      <c r="DN22" s="9">
        <f>IF(ISNA(MATCH(ratings!$A22,tournaments!DE$2:DE$33,0)),0,(INDEX(tournaments!DF$2:DF$33,MATCH(ratings!$A22,tournaments!DE$2:DE$33,0))))</f>
        <v>0</v>
      </c>
      <c r="DO22" s="3">
        <f>IF(ISNA(MATCH(ratings!$A22,tournaments!DE$2:DE$33,0)),0,(INDEX(tournaments!DG$2:DG$33,MATCH(ratings!$A22,tournaments!DE$2:DE$33,0))))</f>
        <v>0</v>
      </c>
      <c r="DP22" s="6">
        <f t="shared" si="36"/>
        <v>20</v>
      </c>
      <c r="DQ22" s="9">
        <f>IF(ISNA(MATCH(ratings!$A22,tournaments!DH$2:DH$33,0)),0,(INDEX(tournaments!DI$2:DI$33,MATCH(ratings!$A22,tournaments!DH$2:DH$33,0))))</f>
        <v>0</v>
      </c>
      <c r="DR22" s="3">
        <f>IF(ISNA(MATCH(ratings!$A22,tournaments!DH$2:DH$33,0)),0,(INDEX(tournaments!DJ$2:DJ$33,MATCH(ratings!$A22,tournaments!DH$2:DH$33,0))))</f>
        <v>0</v>
      </c>
      <c r="DS22" s="6">
        <f t="shared" si="37"/>
        <v>20</v>
      </c>
      <c r="DT22" s="9">
        <f>IF(ISNA(MATCH(ratings!$A22,tournaments!DK$2:DK$33,0)),0,(INDEX(tournaments!DL$2:DL$33,MATCH(ratings!$A22,tournaments!DK$2:DK$33,0))))</f>
        <v>0</v>
      </c>
      <c r="DU22" s="3">
        <f>IF(ISNA(MATCH(ratings!$A22,tournaments!DK$2:DK$33,0)),0,(INDEX(tournaments!DM$2:DM$33,MATCH(ratings!$A22,tournaments!DK$2:DK$33,0))))</f>
        <v>0</v>
      </c>
      <c r="DV22" s="6">
        <f t="shared" si="38"/>
        <v>20</v>
      </c>
      <c r="DW22" s="9">
        <f>IF(ISNA(MATCH(ratings!$A22,tournaments!DN$2:DN$33,0)),0,(INDEX(tournaments!DO$2:DO$33,MATCH(ratings!$A22,tournaments!DN$2:DN$33,0))))</f>
        <v>0</v>
      </c>
      <c r="DX22" s="3">
        <f>IF(ISNA(MATCH(ratings!$A22,tournaments!DN$2:DN$33,0)),0,(INDEX(tournaments!DP$2:DP$33,MATCH(ratings!$A22,tournaments!DN$2:DN$33,0))))</f>
        <v>0</v>
      </c>
      <c r="DY22" s="6">
        <f t="shared" si="39"/>
        <v>20</v>
      </c>
      <c r="DZ22" s="9">
        <f>IF(ISNA(MATCH(ratings!$A22,tournaments!DQ$2:DQ$33,0)),0,(INDEX(tournaments!DR$2:DR$33,MATCH(ratings!$A22,tournaments!DQ$2:DQ$33,0))))</f>
        <v>0</v>
      </c>
      <c r="EA22" s="3">
        <f>IF(ISNA(MATCH(ratings!$A22,tournaments!DQ$2:DQ$33,0)),0,(INDEX(tournaments!DS$2:DS$33,MATCH(ratings!$A22,tournaments!DQ$2:DQ$33,0))))</f>
        <v>0</v>
      </c>
      <c r="EB22" s="6">
        <f t="shared" si="40"/>
        <v>20</v>
      </c>
      <c r="EC22" s="9">
        <f>IF(ISNA(MATCH(ratings!$A22,tournaments!DT$2:DT$33,0)),0,(INDEX(tournaments!DU$2:DU$33,MATCH(ratings!$A22,tournaments!DT$2:DT$33,0))))</f>
        <v>0</v>
      </c>
      <c r="ED22" s="3">
        <f>IF(ISNA(MATCH(ratings!$A22,tournaments!DT$2:DT$33,0)),0,(INDEX(tournaments!DV$2:DV$33,MATCH(ratings!$A22,tournaments!DT$2:DT$33,0))))</f>
        <v>0</v>
      </c>
      <c r="EE22" s="6">
        <f t="shared" si="41"/>
        <v>20</v>
      </c>
      <c r="EF22" s="9">
        <f>IF(ISNA(MATCH(ratings!$A22,tournaments!DW$2:DW$33,0)),0,(INDEX(tournaments!DX$2:DX$33,MATCH(ratings!$A22,tournaments!DW$2:DW$33,0))))</f>
        <v>0</v>
      </c>
      <c r="EG22" s="3">
        <f>IF(ISNA(MATCH(ratings!$A22,tournaments!DW$2:DW$33,0)),0,(INDEX(tournaments!DY$2:DY$33,MATCH(ratings!$A22,tournaments!DW$2:DW$33,0))))</f>
        <v>0</v>
      </c>
      <c r="EH22" s="6">
        <f t="shared" si="42"/>
        <v>20</v>
      </c>
      <c r="EI22" s="9">
        <f>IF(ISNA(MATCH(ratings!$A22,tournaments!DZ$2:DZ$33,0)),0,(INDEX(tournaments!EA$2:EA$33,MATCH(ratings!$A22,tournaments!DZ$2:DZ$33,0))))</f>
        <v>0</v>
      </c>
      <c r="EJ22" s="3">
        <f>IF(ISNA(MATCH(ratings!$A22,tournaments!DZ$2:DZ$33,0)),0,(INDEX(tournaments!EB$2:EB$33,MATCH(ratings!$A22,tournaments!DZ$2:DZ$33,0))))</f>
        <v>0</v>
      </c>
      <c r="EK22" s="6">
        <f t="shared" si="43"/>
        <v>20</v>
      </c>
      <c r="EL22" s="6">
        <f>parameters!$B$3*parameters!$B$2+(1-parameters!$B$3)*ratings!EK22</f>
        <v>20</v>
      </c>
      <c r="EM22" s="9">
        <f>IF(ISNA(MATCH(ratings!$A22,tournaments!EC$2:EC$33,0)),0,(INDEX(tournaments!ED$2:ED$33,MATCH(ratings!$A22,tournaments!EC$2:EC$33,0))))</f>
        <v>0</v>
      </c>
      <c r="EN22" s="3">
        <f>IF(ISNA(MATCH(ratings!$A22,tournaments!EC$2:EC$33,0)),0,(INDEX(tournaments!EE$2:EE$33,MATCH(ratings!$A22,tournaments!EC$2:EC$33,0))))</f>
        <v>0</v>
      </c>
      <c r="EO22" s="6">
        <f t="shared" si="44"/>
        <v>20</v>
      </c>
      <c r="EP22" s="9">
        <f>IF(ISNA(MATCH(ratings!$A22,tournaments!EF$2:EF$33,0)),0,(INDEX(tournaments!EG$2:EG$33,MATCH(ratings!$A22,tournaments!EF$2:EF$33,0))))</f>
        <v>0</v>
      </c>
      <c r="EQ22" s="3">
        <f>IF(ISNA(MATCH(ratings!$A22,tournaments!EF$2:EF$33,0)),0,(INDEX(tournaments!EH$2:EH$33,MATCH(ratings!$A22,tournaments!EF$2:EF$33,0))))</f>
        <v>0</v>
      </c>
      <c r="ER22" s="6">
        <f t="shared" si="45"/>
        <v>20</v>
      </c>
      <c r="ES22" s="9">
        <f>IF(ISNA(MATCH(ratings!$A22,tournaments!EI$2:EI$33,0)),0,(INDEX(tournaments!EJ$2:EJ$33,MATCH(ratings!$A22,tournaments!EI$2:EI$33,0))))</f>
        <v>0</v>
      </c>
      <c r="ET22" s="3">
        <f>IF(ISNA(MATCH(ratings!$A22,tournaments!EI$2:EI$33,0)),0,(INDEX(tournaments!EK$2:EK$33,MATCH(ratings!$A22,tournaments!EI$2:EI$33,0))))</f>
        <v>0</v>
      </c>
      <c r="EU22" s="6">
        <f t="shared" si="46"/>
        <v>20</v>
      </c>
      <c r="EV22" s="9">
        <f>IF(ISNA(MATCH(ratings!$A22,tournaments!EL$2:EL$33,0)),0,(INDEX(tournaments!EM$2:EM$33,MATCH(ratings!$A22,tournaments!EL$2:EL$33,0))))</f>
        <v>0</v>
      </c>
      <c r="EW22" s="3">
        <f>IF(ISNA(MATCH(ratings!$A22,tournaments!EL$2:EL$33,0)),0,(INDEX(tournaments!EN$2:EN$33,MATCH(ratings!$A22,tournaments!EL$2:EL$33,0))))</f>
        <v>0</v>
      </c>
      <c r="EX22" s="6">
        <f t="shared" si="47"/>
        <v>20</v>
      </c>
      <c r="EY22" s="9">
        <f>IF(ISNA(MATCH(ratings!$A22,tournaments!EO$2:EO$33,0)),0,(INDEX(tournaments!EP$2:EP$33,MATCH(ratings!$A22,tournaments!EO$2:EO$33,0))))</f>
        <v>0</v>
      </c>
      <c r="EZ22" s="3">
        <f>IF(ISNA(MATCH(ratings!$A22,tournaments!EO$2:EO$33,0)),0,(INDEX(tournaments!EQ$2:EQ$33,MATCH(ratings!$A22,tournaments!EO$2:EO$33,0))))</f>
        <v>0</v>
      </c>
      <c r="FA22" s="6">
        <f t="shared" si="48"/>
        <v>20</v>
      </c>
      <c r="FB22" s="9">
        <f>IF(ISNA(MATCH(ratings!$A22,tournaments!ER$2:ER$33,0)),0,(INDEX(tournaments!ES$2:ES$33,MATCH(ratings!$A22,tournaments!ER$2:ER$33,0))))</f>
        <v>0</v>
      </c>
      <c r="FC22" s="3">
        <f>IF(ISNA(MATCH(ratings!$A22,tournaments!ER$2:ER$33,0)),0,(INDEX(tournaments!ET$2:ET$33,MATCH(ratings!$A22,tournaments!ER$2:ER$33,0))))</f>
        <v>0</v>
      </c>
      <c r="FD22" s="6">
        <f t="shared" si="49"/>
        <v>20</v>
      </c>
      <c r="FE22" s="9">
        <f>IF(ISNA(MATCH(ratings!$A22,tournaments!EU$2:EU$33,0)),0,(INDEX(tournaments!EV$2:EV$33,MATCH(ratings!$A22,tournaments!EU$2:EU$33,0))))</f>
        <v>0</v>
      </c>
      <c r="FF22" s="3">
        <f>IF(ISNA(MATCH(ratings!$A22,tournaments!EU$2:EU$33,0)),0,(INDEX(tournaments!EW$2:EW$33,MATCH(ratings!$A22,tournaments!EU$2:EU$33,0))))</f>
        <v>0</v>
      </c>
      <c r="FG22" s="6">
        <f t="shared" si="50"/>
        <v>20</v>
      </c>
      <c r="FH22" s="6">
        <f>parameters!$B$3*parameters!$B$2+(1-parameters!$B$3)*ratings!FG22</f>
        <v>20</v>
      </c>
      <c r="FI22" s="9">
        <f>IF(ISNA(MATCH(ratings!$A22,tournaments!EX$2:EX$33,0)),0,(INDEX(tournaments!EY$2:EY$33,MATCH(ratings!$A22,tournaments!EX$2:EX$33,0))))</f>
        <v>0</v>
      </c>
      <c r="FJ22" s="3">
        <f>IF(ISNA(MATCH(ratings!$A22,tournaments!EX$2:EX$33,0)),0,(INDEX(tournaments!EZ$2:EZ$33,MATCH(ratings!$A22,tournaments!EX$2:EX$33,0))))</f>
        <v>0</v>
      </c>
      <c r="FK22" s="6">
        <f t="shared" si="71"/>
        <v>20</v>
      </c>
      <c r="FL22" s="9">
        <f>IF(ISNA(MATCH(ratings!$A22,tournaments!FA$2:FA$33,0)),0,(INDEX(tournaments!FB$2:FB$33,MATCH(ratings!$A22,tournaments!FA$2:FA$33,0))))</f>
        <v>0</v>
      </c>
      <c r="FM22" s="3">
        <f>IF(ISNA(MATCH(ratings!$A22,tournaments!FA$2:FA$33,0)),0,(INDEX(tournaments!FC$2:FC$33,MATCH(ratings!$A22,tournaments!FA$2:FA$33,0))))</f>
        <v>0</v>
      </c>
      <c r="FN22" s="6">
        <f t="shared" si="51"/>
        <v>20</v>
      </c>
      <c r="FO22" s="9">
        <f>IF(ISNA(MATCH(ratings!$A22,tournaments!FD$2:FD$33,0)),0,(INDEX(tournaments!FE$2:FE$33,MATCH(ratings!$A22,tournaments!FD$2:FD$33,0))))</f>
        <v>0</v>
      </c>
      <c r="FP22" s="3">
        <f>IF(ISNA(MATCH(ratings!$A22,tournaments!FD$2:FD$33,0)),0,(INDEX(tournaments!FF$2:FF$33,MATCH(ratings!$A22,tournaments!FD$2:FD$33,0))))</f>
        <v>0</v>
      </c>
      <c r="FQ22" s="6">
        <f t="shared" si="52"/>
        <v>20</v>
      </c>
      <c r="FR22" s="9">
        <f>IF(ISNA(MATCH(ratings!$A22,tournaments!FG$2:FG$33,0)),0,(INDEX(tournaments!FH$2:FH$33,MATCH(ratings!$A22,tournaments!FG$2:FG$33,0))))</f>
        <v>0</v>
      </c>
      <c r="FS22" s="3">
        <f>IF(ISNA(MATCH(ratings!$A22,tournaments!FG$2:FG$33,0)),0,(INDEX(tournaments!FI$2:FI$33,MATCH(ratings!$A22,tournaments!FG$2:FG$33,0))))</f>
        <v>0</v>
      </c>
      <c r="FT22" s="6">
        <f t="shared" si="53"/>
        <v>20</v>
      </c>
      <c r="FU22" s="9">
        <f>IF(ISNA(MATCH(ratings!$A22,tournaments!FJ$2:FJ$33,0)),0,(INDEX(tournaments!FK$2:FK$33,MATCH(ratings!$A22,tournaments!FJ$2:FJ$33,0))))</f>
        <v>0</v>
      </c>
      <c r="FV22" s="3">
        <f>IF(ISNA(MATCH(ratings!$A22,tournaments!FJ$2:FJ$33,0)),0,(INDEX(tournaments!FL$2:FL$33,MATCH(ratings!$A22,tournaments!FJ$2:FJ$33,0))))</f>
        <v>0</v>
      </c>
      <c r="FW22" s="6">
        <f t="shared" si="54"/>
        <v>20</v>
      </c>
      <c r="FX22" s="9">
        <f>IF(ISNA(MATCH(ratings!$A22,tournaments!FM$2:FM$33,0)),0,(INDEX(tournaments!FN$2:FN$33,MATCH(ratings!$A22,tournaments!FM$2:FM$33,0))))</f>
        <v>0</v>
      </c>
      <c r="FY22" s="3">
        <f>IF(ISNA(MATCH(ratings!$A22,tournaments!FM$2:FM$33,0)),0,(INDEX(tournaments!FO$2:FO$33,MATCH(ratings!$A22,tournaments!FM$2:FM$33,0))))</f>
        <v>0</v>
      </c>
      <c r="FZ22" s="6">
        <f t="shared" si="55"/>
        <v>20</v>
      </c>
      <c r="GA22" s="6">
        <f>parameters!$B$3*parameters!$B$2+(1-parameters!$B$3)*ratings!FZ22</f>
        <v>20</v>
      </c>
      <c r="GB22" s="9">
        <f>IF(ISNA(MATCH(ratings!$A22,tournaments!FP$2:FP$33,0)),0,(INDEX(tournaments!FQ$2:FQ$33,MATCH(ratings!$A22,tournaments!FP$2:FP$33,0))))</f>
        <v>0</v>
      </c>
      <c r="GC22" s="3">
        <f>IF(ISNA(MATCH(ratings!$A22,tournaments!FP$2:FP$33,0)),0,(INDEX(tournaments!FR$2:FR$33,MATCH(ratings!$A22,tournaments!FP$2:FP$33,0))))</f>
        <v>0</v>
      </c>
      <c r="GD22" s="6">
        <f t="shared" si="56"/>
        <v>20</v>
      </c>
      <c r="GE22" s="9">
        <f>IF(ISNA(MATCH(ratings!$A22,tournaments!FS$2:FS$33,0)),0,(INDEX(tournaments!FT$2:FT$33,MATCH(ratings!$A22,tournaments!FS$2:FS$33,0))))</f>
        <v>0</v>
      </c>
      <c r="GF22" s="3">
        <f>IF(ISNA(MATCH(ratings!$A22,tournaments!FS$2:FS$33,0)),0,(INDEX(tournaments!FU$2:FU$33,MATCH(ratings!$A22,tournaments!FS$2:FS$33,0))))</f>
        <v>0</v>
      </c>
      <c r="GG22" s="6">
        <f t="shared" si="57"/>
        <v>20</v>
      </c>
      <c r="GH22" s="9">
        <f>IF(ISNA(MATCH(ratings!$A22,tournaments!FV$2:FV$33,0)),0,(INDEX(tournaments!FW$2:FW$33,MATCH(ratings!$A22,tournaments!FV$2:FV$33,0))))</f>
        <v>0</v>
      </c>
      <c r="GI22" s="3">
        <f>IF(ISNA(MATCH(ratings!$A22,tournaments!FV$2:FV$33,0)),0,(INDEX(tournaments!FX$2:FX$33,MATCH(ratings!$A22,tournaments!FV$2:FV$33,0))))</f>
        <v>0</v>
      </c>
      <c r="GJ22" s="6">
        <f t="shared" si="58"/>
        <v>20</v>
      </c>
      <c r="GK22" s="9">
        <f>IF(ISNA(MATCH(ratings!$A22,tournaments!FY$2:FY$33,0)),0,(INDEX(tournaments!FZ$2:FZ$33,MATCH(ratings!$A22,tournaments!FY$2:FY$33,0))))</f>
        <v>0</v>
      </c>
      <c r="GL22" s="3">
        <f>IF(ISNA(MATCH(ratings!$A22,tournaments!FY$2:FY$33,0)),0,(INDEX(tournaments!GA$2:GA$33,MATCH(ratings!$A22,tournaments!FY$2:FY$33,0))))</f>
        <v>0</v>
      </c>
      <c r="GM22" s="6">
        <f t="shared" si="59"/>
        <v>20</v>
      </c>
      <c r="GN22" s="9">
        <f>IF(ISNA(MATCH(ratings!$A22,tournaments!GB$2:GB$33,0)),0,(INDEX(tournaments!GC$2:GC$33,MATCH(ratings!$A22,tournaments!GB$2:GB$33,0))))</f>
        <v>0</v>
      </c>
      <c r="GO22" s="3">
        <f>IF(ISNA(MATCH(ratings!$A22,tournaments!GB$2:GB$33,0)),0,(INDEX(tournaments!GD$2:GD$33,MATCH(ratings!$A22,tournaments!GB$2:GB$33,0))))</f>
        <v>0</v>
      </c>
      <c r="GP22" s="6">
        <f t="shared" si="60"/>
        <v>20</v>
      </c>
      <c r="GQ22" s="9">
        <f>IF(ISNA(MATCH(ratings!$A22,tournaments!GE$2:GE$33,0)),0,(INDEX(tournaments!GF$2:GF$33,MATCH(ratings!$A22,tournaments!GE$2:GE$33,0))))</f>
        <v>0</v>
      </c>
      <c r="GR22" s="3">
        <f>IF(ISNA(MATCH(ratings!$A22,tournaments!GE$2:GE$33,0)),0,(INDEX(tournaments!GG$2:GG$33,MATCH(ratings!$A22,tournaments!GE$2:GE$33,0))))</f>
        <v>0</v>
      </c>
      <c r="GS22" s="6">
        <f t="shared" si="61"/>
        <v>20</v>
      </c>
      <c r="GT22" s="6">
        <f>parameters!$B$3*parameters!$B$2+(1-parameters!$B$3)*ratings!GS22</f>
        <v>20</v>
      </c>
      <c r="GU22" s="9">
        <f>IF(ISNA(MATCH(ratings!$A22,tournaments!GH$2:GH$33,0)),0,(INDEX(tournaments!GI$2:GI$33,MATCH(ratings!$A22,tournaments!GH$2:GH$33,0))))</f>
        <v>0</v>
      </c>
      <c r="GV22" s="3">
        <f>IF(ISNA(MATCH(ratings!$A22,tournaments!GH$2:GH$33,0)),0,(INDEX(tournaments!GJ$2:GJ$33,MATCH(ratings!$A22,tournaments!GH$2:GH$33,0))))</f>
        <v>0</v>
      </c>
      <c r="GW22" s="6">
        <f t="shared" si="62"/>
        <v>20</v>
      </c>
      <c r="GX22" s="9">
        <f>IF(ISNA(MATCH(ratings!$A22,tournaments!GK$2:GK$33,0)),0,(INDEX(tournaments!GL$2:GL$33,MATCH(ratings!$A22,tournaments!GK$2:GK$33,0))))</f>
        <v>0.22474125530556066</v>
      </c>
      <c r="GY22" s="3">
        <f>IF(ISNA(MATCH(ratings!$A22,tournaments!GK$2:GK$33,0)),0,(INDEX(tournaments!GM$2:GM$33,MATCH(ratings!$A22,tournaments!GK$2:GK$33,0))))</f>
        <v>55.555555555555557</v>
      </c>
      <c r="GZ22" s="6">
        <f t="shared" si="63"/>
        <v>27.990800188642158</v>
      </c>
      <c r="HA22" s="9">
        <f>IF(ISNA(MATCH(ratings!$A22,tournaments!GN$2:GN$33,0)),0,(INDEX(tournaments!GO$2:GO$33,MATCH(ratings!$A22,tournaments!GN$2:GN$33,0))))</f>
        <v>0.27943481242261126</v>
      </c>
      <c r="HB22" s="3">
        <f>IF(ISNA(MATCH(ratings!$A22,tournaments!GN$2:GN$33,0)),0,(INDEX(tournaments!GP$2:GP$33,MATCH(ratings!$A22,tournaments!GN$2:GN$33,0))))</f>
        <v>40</v>
      </c>
      <c r="HC22" s="6">
        <f t="shared" si="64"/>
        <v>31.346588685274593</v>
      </c>
      <c r="HD22" s="9">
        <f>IF(ISNA(MATCH(ratings!$A22,tournaments!GQ$2:GQ$33,0)),0,(INDEX(tournaments!GR$2:GR$33,MATCH(ratings!$A22,tournaments!GQ$2:GQ$33,0))))</f>
        <v>0</v>
      </c>
      <c r="HE22" s="3">
        <f>IF(ISNA(MATCH(ratings!$A22,tournaments!GQ$2:GQ$33,0)),0,(INDEX(tournaments!GS$2:GS$33,MATCH(ratings!$A22,tournaments!GQ$2:GQ$33,0))))</f>
        <v>0</v>
      </c>
      <c r="HF22" s="6">
        <f t="shared" si="65"/>
        <v>31.346588685274593</v>
      </c>
      <c r="HG22" s="9">
        <f>IF(ISNA(MATCH(ratings!$A22,tournaments!GT$2:GT$33,0)),0,(INDEX(tournaments!GU$2:GU$33,MATCH(ratings!$A22,tournaments!GT$2:GT$33,0))))</f>
        <v>0</v>
      </c>
      <c r="HH22" s="3">
        <f>IF(ISNA(MATCH(ratings!$A22,tournaments!GT$2:GT$33,0)),0,(INDEX(tournaments!GV$2:GV$33,MATCH(ratings!$A22,tournaments!GT$2:GT$33,0))))</f>
        <v>0</v>
      </c>
      <c r="HI22" s="6">
        <f t="shared" si="66"/>
        <v>31.346588685274593</v>
      </c>
      <c r="HJ22" s="9">
        <f>IF(ISNA(MATCH(ratings!$A22,tournaments!GW$2:GW$33,0)),0,(INDEX(tournaments!GX$2:GX$33,MATCH(ratings!$A22,tournaments!GW$2:GW$33,0))))</f>
        <v>0.17282306563931127</v>
      </c>
      <c r="HK22" s="3">
        <f>IF(ISNA(MATCH(ratings!$A22,tournaments!GW$2:GW$33,0)),0,(INDEX(tournaments!GY$2:GY$33,MATCH(ratings!$A22,tournaments!GW$2:GW$33,0))))</f>
        <v>75</v>
      </c>
      <c r="HL22" s="6">
        <f t="shared" si="67"/>
        <v>38.890905054299239</v>
      </c>
      <c r="HM22" s="9">
        <f>IF(ISNA(MATCH(ratings!$A22,tournaments!GZ$2:GZ$33,0)),0,(INDEX(tournaments!HA$2:HA$33,MATCH(ratings!$A22,tournaments!GZ$2:GZ$33,0))))</f>
        <v>0</v>
      </c>
      <c r="HN22" s="3">
        <f>IF(ISNA(MATCH(ratings!$A22,tournaments!GZ$2:GZ$33,0)),0,(INDEX(tournaments!HB$2:HB$33,MATCH(ratings!$A22,tournaments!GZ$2:GZ$33,0))))</f>
        <v>0</v>
      </c>
      <c r="HO22" s="6">
        <f t="shared" si="68"/>
        <v>38.890905054299239</v>
      </c>
      <c r="HP22" s="9">
        <f>IF(ISNA(MATCH(ratings!$A22,tournaments!HC$2:HC$33,0)),0,(INDEX(tournaments!HD$2:HD$33,MATCH(ratings!$A22,tournaments!HC$2:HC$33,0))))</f>
        <v>0</v>
      </c>
      <c r="HQ22" s="3">
        <f>IF(ISNA(MATCH(ratings!$A22,tournaments!HC$2:HC$33,0)),0,(INDEX(tournaments!HE$2:HE$33,MATCH(ratings!$A22,tournaments!HC$2:HC$33,0))))</f>
        <v>0</v>
      </c>
      <c r="HR22" s="6">
        <f t="shared" si="69"/>
        <v>38.890905054299239</v>
      </c>
      <c r="HS22" s="9">
        <f>IF(ISNA(MATCH(ratings!$A22,tournaments!HF$2:HF$33,0)),0,(INDEX(tournaments!HG$2:HG$33,MATCH(ratings!$A22,tournaments!HF$2:HF$33,0))))</f>
        <v>0.21337213893344653</v>
      </c>
      <c r="HT22" s="3">
        <f>IF(ISNA(MATCH(ratings!$A22,tournaments!HF$2:HF$33,0)),0,(INDEX(tournaments!HH$2:HH$33,MATCH(ratings!$A22,tournaments!HF$2:HF$33,0))))</f>
        <v>100</v>
      </c>
      <c r="HU22" s="6">
        <f t="shared" si="70"/>
        <v>51.92988335115048</v>
      </c>
      <c r="HV22" s="6">
        <f>parameters!$B$3*parameters!$B$2+(1-parameters!$B$3)*ratings!HU22</f>
        <v>48.736895016035433</v>
      </c>
      <c r="HW22" s="9">
        <f>IF(ISNA(MATCH(ratings!$A22,tournaments!HI$2:HI$33,0)),0,(INDEX(tournaments!HJ$2:HJ$33,MATCH(ratings!$A22,tournaments!HI$2:HI$33,0))))</f>
        <v>0.29430242773318949</v>
      </c>
      <c r="HX22" s="3">
        <f>IF(ISNA(MATCH(ratings!$A22,tournaments!HI$2:HI$33,0)),0,(INDEX(tournaments!HK$2:HK$33,MATCH(ratings!$A22,tournaments!HI$2:HI$33,0))))</f>
        <v>62.5</v>
      </c>
      <c r="HY22" s="6">
        <f t="shared" si="72"/>
        <v>52.787410225962965</v>
      </c>
      <c r="HZ22" s="9">
        <f>IF(ISNA(MATCH(ratings!$A22,tournaments!HL$2:HL$33,0)),0,(INDEX(tournaments!HM$2:HM$33,MATCH(ratings!$A22,tournaments!HL$2:HL$33,0))))</f>
        <v>0.26464986788919376</v>
      </c>
      <c r="IA22" s="3">
        <f>IF(ISNA(MATCH(ratings!$A22,tournaments!HL$2:HL$33,0)),0,(INDEX(tournaments!HN$2:HN$33,MATCH(ratings!$A22,tournaments!HL$2:HL$33,0))))</f>
        <v>45.454545454545453</v>
      </c>
      <c r="IB22" s="6">
        <f t="shared" si="73"/>
        <v>50.846768532957995</v>
      </c>
      <c r="IC22" s="9">
        <f>IF(ISNA(MATCH(ratings!$A22,tournaments!HO$2:HO$33,0)),0,(INDEX(tournaments!HP$2:HP$33,MATCH(ratings!$A22,tournaments!HO$2:HO$33,0))))</f>
        <v>0</v>
      </c>
      <c r="ID22" s="3">
        <f>IF(ISNA(MATCH(ratings!$A22,tournaments!HO$2:HO$33,0)),0,(INDEX(tournaments!HQ$2:HQ$33,MATCH(ratings!$A22,tournaments!HO$2:HO$33,0))))</f>
        <v>0</v>
      </c>
      <c r="IE22" s="6">
        <f t="shared" si="74"/>
        <v>50.846768532957995</v>
      </c>
      <c r="IF22" s="9">
        <f>IF(ISNA(MATCH(ratings!$A22,tournaments!HR$2:HR$33,0)),0,(INDEX(tournaments!HS$2:HS$33,MATCH(ratings!$A22,tournaments!HR$2:HR$33,0))))</f>
        <v>0.26357005824535473</v>
      </c>
      <c r="IG22" s="3">
        <f>IF(ISNA(MATCH(ratings!$A22,tournaments!HR$2:HR$33,0)),0,(INDEX(tournaments!HT$2:HT$33,MATCH(ratings!$A22,tournaments!HR$2:HR$33,0))))</f>
        <v>54.545454545454547</v>
      </c>
      <c r="IH22" s="6">
        <f t="shared" si="75"/>
        <v>51.821631420702985</v>
      </c>
      <c r="II22" s="9">
        <f>IF(ISNA(MATCH(ratings!$A22,tournaments!HU$2:HU$33,0)),0,(INDEX(tournaments!HV$2:HV$33,MATCH(ratings!$A22,tournaments!HU$2:HU$33,0))))</f>
        <v>0.25918177931828212</v>
      </c>
      <c r="IJ22" s="3">
        <f>IF(ISNA(MATCH(ratings!$A22,tournaments!HU$2:HU$33,0)),0,(INDEX(tournaments!HW$2:HW$33,MATCH(ratings!$A22,tournaments!HU$2:HU$33,0))))</f>
        <v>58.333333333333336</v>
      </c>
      <c r="IK22" s="6">
        <f t="shared" si="76"/>
        <v>53.509345908808783</v>
      </c>
      <c r="IL22" s="9">
        <f>IF(ISNA(MATCH(ratings!$A22,tournaments!HX$2:HX$33,0)),0,(INDEX(tournaments!HY$2:HY$33,MATCH(ratings!$A22,tournaments!HX$2:HX$33,0))))</f>
        <v>0</v>
      </c>
      <c r="IM22" s="3">
        <f>IF(ISNA(MATCH(ratings!$A22,tournaments!HX$2:HX$33,0)),0,(INDEX(tournaments!HZ$2:HZ$33,MATCH(ratings!$A22,tournaments!HX$2:HX$33,0))))</f>
        <v>0</v>
      </c>
      <c r="IN22" s="6">
        <f t="shared" si="77"/>
        <v>53.509345908808783</v>
      </c>
      <c r="IO22" s="9">
        <f>IF(ISNA(MATCH(ratings!$A22,tournaments!IA$2:IA$33,0)),0,(INDEX(tournaments!IB$2:IB$33,MATCH(ratings!$A22,tournaments!IA$2:IA$33,0))))</f>
        <v>0.24039334713074623</v>
      </c>
      <c r="IP22" s="3">
        <f>IF(ISNA(MATCH(ratings!$A22,tournaments!IA$2:IA$33,0)),0,(INDEX(tournaments!IC$2:IC$33,MATCH(ratings!$A22,tournaments!IA$2:IA$33,0))))</f>
        <v>50</v>
      </c>
      <c r="IQ22" s="6">
        <f t="shared" si="78"/>
        <v>52.665722499550647</v>
      </c>
      <c r="IR22" s="9">
        <f>IF(ISNA(MATCH(ratings!$A22,tournaments!ID$2:ID$33,0)),0,(INDEX(tournaments!IE$2:IE$33,MATCH(ratings!$A22,tournaments!ID$2:ID$33,0))))</f>
        <v>0.26784947093469391</v>
      </c>
      <c r="IS22" s="3">
        <f>IF(ISNA(MATCH(ratings!$A22,tournaments!ID$2:ID$33,0)),0,(INDEX(tournaments!IF$2:IF$33,MATCH(ratings!$A22,tournaments!ID$2:ID$33,0))))</f>
        <v>28.571428571428573</v>
      </c>
      <c r="IT22" s="6">
        <f t="shared" si="79"/>
        <v>46.212078618358142</v>
      </c>
      <c r="IU22" s="6">
        <f>parameters!$B$3*parameters!$B$2+(1-parameters!$B$3)*ratings!IT22</f>
        <v>43.590870756522328</v>
      </c>
      <c r="IV22" s="9">
        <f>IF(ISNA(MATCH(ratings!$A22,tournaments!IG$2:IG$33,0)),0,(INDEX(tournaments!IH$2:IH$33,MATCH(ratings!$A22,tournaments!IG$2:IG$33,0))))</f>
        <v>0</v>
      </c>
      <c r="IW22" s="3">
        <f>IF(ISNA(MATCH(ratings!$A22,tournaments!IG$2:IG$33,0)),0,(INDEX(tournaments!II$2:II$33,MATCH(ratings!$A22,tournaments!IG$2:IG$33,0))))</f>
        <v>0</v>
      </c>
      <c r="IX22" s="6">
        <f t="shared" si="80"/>
        <v>43.590870756522328</v>
      </c>
      <c r="IY22" s="9">
        <f>IF(ISNA(MATCH(ratings!$A22,tournaments!IJ$2:IJ$33,0)),0,(INDEX(tournaments!IK$2:IK$33,MATCH(ratings!$A22,tournaments!IJ$2:IJ$33,0))))</f>
        <v>0</v>
      </c>
      <c r="IZ22" s="3">
        <f>IF(ISNA(MATCH(ratings!$A22,tournaments!IJ$2:IJ$33,0)),0,(INDEX(tournaments!IL$2:IL$33,MATCH(ratings!$A22,tournaments!IJ$2:IJ$33,0))))</f>
        <v>0</v>
      </c>
      <c r="JA22" s="6">
        <f t="shared" si="81"/>
        <v>43.590870756522328</v>
      </c>
      <c r="JB22" s="9">
        <f>IF(ISNA(MATCH(ratings!$A22,tournaments!IM$2:IM$33,0)),0,(INDEX(tournaments!IN$2:IN$33,MATCH(ratings!$A22,tournaments!IM$2:IM$33,0))))</f>
        <v>0</v>
      </c>
      <c r="JC22" s="3">
        <f>IF(ISNA(MATCH(ratings!$A22,tournaments!IM$2:IM$33,0)),0,(INDEX(tournaments!IO$2:IO$33,MATCH(ratings!$A22,tournaments!IM$2:IM$33,0))))</f>
        <v>0</v>
      </c>
      <c r="JD22" s="6">
        <f t="shared" si="82"/>
        <v>43.590870756522328</v>
      </c>
      <c r="JE22" s="9">
        <f>IF(ISNA(MATCH(ratings!$A22,tournaments!IP$2:IP$33,0)),0,(INDEX(tournaments!IQ$2:IQ$33,MATCH(ratings!$A22,tournaments!IP$2:IP$33,0))))</f>
        <v>0</v>
      </c>
      <c r="JF22" s="3">
        <f>IF(ISNA(MATCH(ratings!$A22,tournaments!IP$2:IP$33,0)),0,(INDEX(tournaments!IR$2:IR$33,MATCH(ratings!$A22,tournaments!IP$2:IP$33,0))))</f>
        <v>0</v>
      </c>
      <c r="JG22" s="6">
        <f t="shared" si="83"/>
        <v>43.590870756522328</v>
      </c>
      <c r="JH22" s="9">
        <f>IF(ISNA(MATCH(ratings!$A22,tournaments!IS$2:IS$33,0)),0,(INDEX(tournaments!IT$2:IT$33,MATCH(ratings!$A22,tournaments!IS$2:IS$33,0))))</f>
        <v>0</v>
      </c>
      <c r="JI22" s="3">
        <f>IF(ISNA(MATCH(ratings!$A22,tournaments!IS$2:IS$33,0)),0,(INDEX(tournaments!IU$2:IU$33,MATCH(ratings!$A22,tournaments!IS$2:IS$33,0))))</f>
        <v>0</v>
      </c>
      <c r="JJ22" s="6">
        <f t="shared" si="84"/>
        <v>43.590870756522328</v>
      </c>
      <c r="JK22" s="9">
        <f>IF(ISNA(MATCH(ratings!$A22,tournaments!IV$2:IV$33,0)),0,(INDEX(tournaments!IW$2:IW$33,MATCH(ratings!$A22,tournaments!IV$2:IV$33,0))))</f>
        <v>0</v>
      </c>
      <c r="JL22" s="3">
        <f>IF(ISNA(MATCH(ratings!$A22,tournaments!IV$2:IV$33,0)),0,(INDEX(tournaments!IX$2:IX$33,MATCH(ratings!$A22,tournaments!IV$2:IV$33,0))))</f>
        <v>0</v>
      </c>
      <c r="JM22" s="6">
        <f t="shared" si="85"/>
        <v>43.590870756522328</v>
      </c>
      <c r="JN22" s="9">
        <f>IF(ISNA(MATCH(ratings!$A22,tournaments!IY$2:IY$33,0)),0,(INDEX(tournaments!IZ$2:IZ$33,MATCH(ratings!$A22,tournaments!IY$2:IY$33,0))))</f>
        <v>0</v>
      </c>
      <c r="JO22" s="3">
        <f>IF(ISNA(MATCH(ratings!$A22,tournaments!IY$2:IY$33,0)),0,(INDEX(tournaments!JA$2:JA$33,MATCH(ratings!$A22,tournaments!IY$2:IY$33,0))))</f>
        <v>0</v>
      </c>
      <c r="JP22" s="6">
        <f t="shared" si="86"/>
        <v>43.590870756522328</v>
      </c>
      <c r="JQ22" s="6">
        <f>parameters!$B$3*parameters!$B$2+(1-parameters!$B$3)*ratings!JP22</f>
        <v>41.231783680870095</v>
      </c>
      <c r="JR22" s="9">
        <f>IF(ISNA(MATCH(ratings!$A22,tournaments!JC$2:JC$33,0)),0,(INDEX(tournaments!JD$2:JD$33,MATCH(ratings!$A22,tournaments!JC$2:JC$33,0))))</f>
        <v>0</v>
      </c>
      <c r="JS22" s="3">
        <f>IF(ISNA(MATCH(ratings!$A22,tournaments!JC$2:JC$33,0)),0,(INDEX(tournaments!JE$2:JE$33,MATCH(ratings!$A22,tournaments!JC$2:JC$33,0))))</f>
        <v>0</v>
      </c>
      <c r="JT22" s="6">
        <f t="shared" si="87"/>
        <v>41.231783680870095</v>
      </c>
      <c r="JU22" s="9">
        <f>IF(ISNA(MATCH(ratings!$A22,tournaments!JF$2:JF$33,0)),0,(INDEX(tournaments!JG$2:JG$33,MATCH(ratings!$A22,tournaments!JF$2:JF$33,0))))</f>
        <v>0</v>
      </c>
      <c r="JV22" s="3">
        <f>IF(ISNA(MATCH(ratings!$A22,tournaments!JF$2:JF$33,0)),0,(INDEX(tournaments!JH$2:JH$33,MATCH(ratings!$A22,tournaments!JF$2:JF$33,0))))</f>
        <v>0</v>
      </c>
      <c r="JW22" s="6">
        <f t="shared" si="88"/>
        <v>41.231783680870095</v>
      </c>
      <c r="JX22" s="9">
        <f>IF(ISNA(MATCH(ratings!$A22,tournaments!JI$2:JI$33,0)),0,(INDEX(tournaments!JJ$2:JJ$33,MATCH(ratings!$A22,tournaments!JI$2:JI$33,0))))</f>
        <v>0.18766795249445523</v>
      </c>
      <c r="JY22" s="3">
        <f>IF(ISNA(MATCH(ratings!$A22,tournaments!JI$2:JI$33,0)),0,(INDEX(tournaments!JK$2:JK$33,MATCH(ratings!$A22,tournaments!JI$2:JI$33,0))))</f>
        <v>50</v>
      </c>
      <c r="JZ22" s="6">
        <f t="shared" si="89"/>
        <v>42.877296884509676</v>
      </c>
      <c r="KA22" s="9">
        <f>IF(ISNA(MATCH(ratings!$A22,tournaments!JL$2:JL$33,0)),0,(INDEX(tournaments!JM$2:JM$33,MATCH(ratings!$A22,tournaments!JL$2:JL$33,0))))</f>
        <v>0</v>
      </c>
      <c r="KB22" s="3">
        <f>IF(ISNA(MATCH(ratings!$A22,tournaments!JL$2:JL$33,0)),0,(INDEX(tournaments!JN$2:JN$33,MATCH(ratings!$A22,tournaments!JL$2:JL$33,0))))</f>
        <v>0</v>
      </c>
      <c r="KC22" s="6">
        <f t="shared" si="90"/>
        <v>42.877296884509676</v>
      </c>
      <c r="KD22" s="9">
        <f>IF(ISNA(MATCH(ratings!$A22,tournaments!JO$2:JO$33,0)),0,(INDEX(tournaments!JP$2:JP$33,MATCH(ratings!$A22,tournaments!JO$2:JO$33,0))))</f>
        <v>0</v>
      </c>
      <c r="KE22" s="3">
        <f>IF(ISNA(MATCH(ratings!$A22,tournaments!JO$2:JO$33,0)),0,(INDEX(tournaments!JQ$2:JQ$33,MATCH(ratings!$A22,tournaments!JO$2:JO$33,0))))</f>
        <v>0</v>
      </c>
      <c r="KF22" s="6">
        <f t="shared" si="91"/>
        <v>42.877296884509676</v>
      </c>
      <c r="KG22" s="9">
        <f>IF(ISNA(MATCH(ratings!$A22,tournaments!JR$2:JR$33,0)),0,(INDEX(tournaments!JS$2:JS$33,MATCH(ratings!$A22,tournaments!JR$2:JR$33,0))))</f>
        <v>0.21629386142295057</v>
      </c>
      <c r="KH22" s="3">
        <f>IF(ISNA(MATCH(ratings!$A22,tournaments!JR$2:JR$33,0)),0,(INDEX(tournaments!JT$2:JT$33,MATCH(ratings!$A22,tournaments!JR$2:JR$33,0))))</f>
        <v>57.142857142857146</v>
      </c>
      <c r="KI22" s="6">
        <f t="shared" si="92"/>
        <v>45.962849998149437</v>
      </c>
      <c r="KJ22" s="6">
        <f>parameters!$B$3*parameters!$B$2+(1-parameters!$B$3)*ratings!KI22</f>
        <v>43.366564998334496</v>
      </c>
      <c r="KK22" s="9">
        <f>IF(ISNA(MATCH(ratings!$A22,tournaments!JU$2:JU$33,0)),0,(INDEX(tournaments!JV$2:JV$33,MATCH(ratings!$A22,tournaments!JU$2:JU$33,0))))</f>
        <v>0</v>
      </c>
      <c r="KL22" s="3">
        <f>IF(ISNA(MATCH(ratings!$A22,tournaments!JU$2:JU$33,0)),0,(INDEX(tournaments!JW$2:JW$33,MATCH(ratings!$A22,tournaments!JU$2:JU$33,0))))</f>
        <v>0</v>
      </c>
      <c r="KM22" s="6">
        <f t="shared" si="93"/>
        <v>43.366564998334496</v>
      </c>
      <c r="KN22" s="9">
        <f>IF(ISNA(MATCH(ratings!$A22,tournaments!JX$2:JX$33,0)),0,(INDEX(tournaments!JY$2:JY$33,MATCH(ratings!$A22,tournaments!JX$2:JX$33,0))))</f>
        <v>0</v>
      </c>
      <c r="KO22" s="3">
        <f>IF(ISNA(MATCH(ratings!$A22,tournaments!JX$2:JX$33,0)),0,(INDEX(tournaments!JZ$2:JZ$33,MATCH(ratings!$A22,tournaments!JX$2:JX$33,0))))</f>
        <v>0</v>
      </c>
      <c r="KP22" s="6">
        <f t="shared" si="94"/>
        <v>43.366564998334496</v>
      </c>
      <c r="KQ22" s="9">
        <f>IF(ISNA(MATCH(ratings!$A22,tournaments!KA$2:KA$33,0)),0,(INDEX(tournaments!KB$2:KB$33,MATCH(ratings!$A22,tournaments!KA$2:KA$33,0))))</f>
        <v>0</v>
      </c>
      <c r="KR22" s="3">
        <f>IF(ISNA(MATCH(ratings!$A22,tournaments!KA$2:KA$33,0)),0,(INDEX(tournaments!KC$2:KC$33,MATCH(ratings!$A22,tournaments!KA$2:KA$33,0))))</f>
        <v>0</v>
      </c>
      <c r="KS22" s="6">
        <f t="shared" si="95"/>
        <v>43.366564998334496</v>
      </c>
      <c r="KT22" s="9">
        <f>IF(ISNA(MATCH(ratings!$A22,tournaments!KD$2:KD$33,0)),0,(INDEX(tournaments!KE$2:KE$33,MATCH(ratings!$A22,tournaments!KD$2:KD$33,0))))</f>
        <v>0</v>
      </c>
      <c r="KU22" s="3">
        <f>IF(ISNA(MATCH(ratings!$A22,tournaments!KD$2:KD$33,0)),0,(INDEX(tournaments!KF$2:KF$33,MATCH(ratings!$A22,tournaments!KD$2:KD$33,0))))</f>
        <v>0</v>
      </c>
      <c r="KV22" s="6">
        <f t="shared" si="96"/>
        <v>43.366564998334496</v>
      </c>
      <c r="KW22" s="9">
        <f>IF(ISNA(MATCH(ratings!$A22,tournaments!KG$2:KG$33,0)),0,(INDEX(tournaments!KH$2:KH$33,MATCH(ratings!$A22,tournaments!KG$2:KG$33,0))))</f>
        <v>0</v>
      </c>
      <c r="KX22" s="3">
        <f>IF(ISNA(MATCH(ratings!$A22,tournaments!KG$2:KG$33,0)),0,(INDEX(tournaments!KI$2:KI$33,MATCH(ratings!$A22,tournaments!KG$2:KG$33,0))))</f>
        <v>0</v>
      </c>
      <c r="KY22" s="6">
        <f t="shared" si="97"/>
        <v>43.366564998334496</v>
      </c>
      <c r="KZ22" s="9">
        <f>IF(ISNA(MATCH(ratings!$A22,tournaments!KJ$2:KJ$33,0)),0,(INDEX(tournaments!KK$2:KK$33,MATCH(ratings!$A22,tournaments!KJ$2:KJ$33,0))))</f>
        <v>0</v>
      </c>
      <c r="LA22" s="3">
        <f>IF(ISNA(MATCH(ratings!$A22,tournaments!KJ$2:KJ$33,0)),0,(INDEX(tournaments!KL$2:KL$33,MATCH(ratings!$A22,tournaments!KJ$2:KJ$33,0))))</f>
        <v>0</v>
      </c>
      <c r="LB22" s="6">
        <f t="shared" si="98"/>
        <v>43.366564998334496</v>
      </c>
      <c r="LC22" s="6">
        <f>parameters!$B$3*parameters!$B$2+(1-parameters!$B$3)*ratings!LB22</f>
        <v>41.029908498501051</v>
      </c>
      <c r="LD22" s="9">
        <f>IF(ISNA(MATCH(ratings!$A22,tournaments!KN$2:KN$33,0)),0,(INDEX(tournaments!KO$2:KO$33,MATCH(ratings!$A22,tournaments!KN$2:KN$33,0))))</f>
        <v>0</v>
      </c>
      <c r="LE22" s="3">
        <f>IF(ISNA(MATCH(ratings!$A22,tournaments!KN$2:KN$33,0)),0,(INDEX(tournaments!KP$2:KP$33,MATCH(ratings!$A22,tournaments!KN$2:KN$33,0))))</f>
        <v>0</v>
      </c>
      <c r="LF22" s="6">
        <f t="shared" si="99"/>
        <v>41.029908498501051</v>
      </c>
      <c r="LG22" s="9">
        <f>IF(ISNA(MATCH(ratings!$A22,tournaments!KQ$2:KQ$33,0)),0,(INDEX(tournaments!KR$2:KR$33,MATCH(ratings!$A22,tournaments!KQ$2:KQ$33,0))))</f>
        <v>0</v>
      </c>
      <c r="LH22" s="3">
        <f>IF(ISNA(MATCH(ratings!$A22,tournaments!KQ$2:KQ$33,0)),0,(INDEX(tournaments!KS$2:KS$33,MATCH(ratings!$A22,tournaments!KQ$2:KQ$33,0))))</f>
        <v>0</v>
      </c>
      <c r="LI22" s="6">
        <f t="shared" si="100"/>
        <v>41.029908498501051</v>
      </c>
      <c r="LJ22" s="9">
        <f>IF(ISNA(MATCH(ratings!$A22,tournaments!KT$2:KT$33,0)),0,(INDEX(tournaments!KU$2:KU$33,MATCH(ratings!$A22,tournaments!KT$2:KT$33,0))))</f>
        <v>0.19893303217046676</v>
      </c>
      <c r="LK22" s="3">
        <f>IF(ISNA(MATCH(ratings!$A22,tournaments!KT$2:KT$33,0)),0,(INDEX(tournaments!KV$2:KV$33,MATCH(ratings!$A22,tournaments!KT$2:KT$33,0))))</f>
        <v>50</v>
      </c>
      <c r="LL22" s="6">
        <f t="shared" si="101"/>
        <v>42.814355999740776</v>
      </c>
      <c r="LM22" s="9">
        <f>IF(ISNA(MATCH(ratings!$A22,tournaments!KW$2:KW$33,0)),0,(INDEX(tournaments!KX$2:KX$33,MATCH(ratings!$A22,tournaments!KW$2:KW$33,0))))</f>
        <v>0</v>
      </c>
      <c r="LN22" s="3">
        <f>IF(ISNA(MATCH(ratings!$A22,tournaments!KW$2:KW$33,0)),0,(INDEX(tournaments!KY$2:KY$33,MATCH(ratings!$A22,tournaments!KW$2:KW$33,0))))</f>
        <v>0</v>
      </c>
      <c r="LO22" s="6">
        <f t="shared" si="102"/>
        <v>42.814355999740776</v>
      </c>
      <c r="LP22" s="9">
        <f>IF(ISNA(MATCH(ratings!$A22,tournaments!KZ$2:KZ$33,0)),0,(INDEX(tournaments!LA$2:LA$33,MATCH(ratings!$A22,tournaments!KZ$2:KZ$33,0))))</f>
        <v>0.18410523720153915</v>
      </c>
      <c r="LQ22" s="3">
        <f>IF(ISNA(MATCH(ratings!$A22,tournaments!KZ$2:KZ$33,0)),0,(INDEX(tournaments!LB$2:LB$33,MATCH(ratings!$A22,tournaments!KZ$2:KZ$33,0))))</f>
        <v>25</v>
      </c>
      <c r="LR22" s="6">
        <f t="shared" si="103"/>
        <v>39.534639762815843</v>
      </c>
      <c r="LS22" s="9">
        <f>IF(ISNA(MATCH(ratings!$A22,tournaments!LC$2:LC$33,0)),0,(INDEX(tournaments!LD$2:LD$33,MATCH(ratings!$A22,tournaments!LC$2:LC$33,0))))</f>
        <v>0</v>
      </c>
      <c r="LT22" s="3">
        <f>IF(ISNA(MATCH(ratings!$A22,tournaments!LC$2:LC$33,0)),0,(INDEX(tournaments!LE$2:LE$33,MATCH(ratings!$A22,tournaments!LC$2:LC$33,0))))</f>
        <v>0</v>
      </c>
      <c r="LU22" s="6">
        <f t="shared" si="104"/>
        <v>39.534639762815843</v>
      </c>
      <c r="LV22" s="6">
        <f>parameters!$B$3*parameters!$B$2+(1-parameters!$B$3)*ratings!LU22</f>
        <v>37.58117578653426</v>
      </c>
      <c r="LW22" s="9">
        <f>IF(ISNA(MATCH(ratings!$A22,tournaments!LF$2:LF$33,0)),0,(INDEX(tournaments!LG$2:LG$33,MATCH(ratings!$A22,tournaments!LF$2:LF$33,0))))</f>
        <v>0</v>
      </c>
      <c r="LX22" s="3">
        <f>IF(ISNA(MATCH(ratings!$A22,tournaments!LF$2:LF$33,0)),0,(INDEX(tournaments!LH$2:LH$33,MATCH(ratings!$A22,tournaments!LF$2:LF$33,0))))</f>
        <v>0</v>
      </c>
      <c r="LY22" s="6">
        <f t="shared" si="105"/>
        <v>37.58117578653426</v>
      </c>
      <c r="LZ22" s="9">
        <f>IF(ISNA(MATCH(ratings!$A22,tournaments!LI$2:LI$33,0)),0,(INDEX(tournaments!LJ$2:LJ$33,MATCH(ratings!$A22,tournaments!LI$2:LI$33,0))))</f>
        <v>0</v>
      </c>
      <c r="MA22" s="3">
        <f>IF(ISNA(MATCH(ratings!$A22,tournaments!LI$2:LI$33,0)),0,(INDEX(tournaments!LK$2:LK$33,MATCH(ratings!$A22,tournaments!LI$2:LI$33,0))))</f>
        <v>0</v>
      </c>
      <c r="MB22" s="6">
        <f t="shared" si="106"/>
        <v>37.58117578653426</v>
      </c>
      <c r="MC22" s="9">
        <f>IF(ISNA(MATCH(ratings!$A22,tournaments!LL$2:LL$33,0)),0,(INDEX(tournaments!LM$2:LM$33,MATCH(ratings!$A22,tournaments!LL$2:LL$33,0))))</f>
        <v>0</v>
      </c>
      <c r="MD22" s="3">
        <f>IF(ISNA(MATCH(ratings!$A22,tournaments!LL$2:LL$33,0)),0,(INDEX(tournaments!LN$2:LN$33,MATCH(ratings!$A22,tournaments!LL$2:LL$33,0))))</f>
        <v>0</v>
      </c>
      <c r="ME22" s="6">
        <f t="shared" si="107"/>
        <v>37.58117578653426</v>
      </c>
      <c r="MF22" s="6">
        <f>parameters!$B$3*parameters!$B$2+(1-parameters!$B$3)*ratings!ME22</f>
        <v>35.823058207880834</v>
      </c>
      <c r="MG22" s="9">
        <f>IF(ISNA(MATCH(ratings!$A22,tournaments!LO$2:LO$33,0)),0,(INDEX(tournaments!LP$2:LP$33,MATCH(ratings!$A22,tournaments!LO$2:LO$33,0))))</f>
        <v>0</v>
      </c>
      <c r="MH22" s="3">
        <f>IF(ISNA(MATCH(ratings!$A22,tournaments!LO$2:LO$33,0)),0,(INDEX(tournaments!LQ$2:LQ$33,MATCH(ratings!$A22,tournaments!LO$2:LO$33,0))))</f>
        <v>0</v>
      </c>
      <c r="MI22" s="6">
        <f t="shared" si="108"/>
        <v>35.823058207880834</v>
      </c>
      <c r="MJ22" s="9">
        <f>IF(ISNA(MATCH(ratings!$A22,tournaments!LR$2:LR$33,0)),0,(INDEX(tournaments!LS$2:LS$33,MATCH(ratings!$A22,tournaments!LR$2:LR$33,0))))</f>
        <v>0</v>
      </c>
      <c r="MK22" s="3">
        <f>IF(ISNA(MATCH(ratings!$A22,tournaments!LR$2:LR$33,0)),0,(INDEX(tournaments!LT$2:LT$33,MATCH(ratings!$A22,tournaments!LR$2:LR$33,0))))</f>
        <v>0</v>
      </c>
      <c r="ML22" s="6">
        <f t="shared" si="109"/>
        <v>35.823058207880834</v>
      </c>
      <c r="MM22" s="9">
        <f>IF(ISNA(MATCH(ratings!$A22,tournaments!LU$2:LU$33,0)),0,(INDEX(tournaments!LV$2:LV$33,MATCH(ratings!$A22,tournaments!LU$2:LU$33,0))))</f>
        <v>0</v>
      </c>
      <c r="MN22" s="3">
        <f>IF(ISNA(MATCH(ratings!$A22,tournaments!LU$2:LU$33,0)),0,(INDEX(tournaments!LW$2:LW$33,MATCH(ratings!$A22,tournaments!LU$2:LU$33,0))))</f>
        <v>0</v>
      </c>
      <c r="MO22" s="6">
        <f t="shared" si="110"/>
        <v>35.823058207880834</v>
      </c>
      <c r="MP22" s="9">
        <f>IF(ISNA(MATCH(ratings!$A22,tournaments!LX$2:LX$33,0)),0,(INDEX(tournaments!LY$2:LY$33,MATCH(ratings!$A22,tournaments!LX$2:LX$33,0))))</f>
        <v>0</v>
      </c>
      <c r="MQ22" s="3">
        <f>IF(ISNA(MATCH(ratings!$A22,tournaments!LX$2:LX$33,0)),0,(INDEX(tournaments!LZ$2:LZ$33,MATCH(ratings!$A22,tournaments!LX$2:LX$33,0))))</f>
        <v>0</v>
      </c>
      <c r="MR22" s="6">
        <f t="shared" si="111"/>
        <v>35.823058207880834</v>
      </c>
      <c r="MS22" s="9">
        <f>IF(ISNA(MATCH(ratings!$A22,tournaments!MA$2:MA$33,0)),0,(INDEX(tournaments!MB$2:MB$33,MATCH(ratings!$A22,tournaments!MA$2:MA$33,0))))</f>
        <v>0.1978455245242926</v>
      </c>
      <c r="MT22" s="3">
        <f>IF(ISNA(MATCH(ratings!$A22,tournaments!MA$2:MA$33,0)),0,(INDEX(tournaments!MC$2:MC$33,MATCH(ratings!$A22,tournaments!MA$2:MA$33,0))))</f>
        <v>50</v>
      </c>
      <c r="MU22" s="6">
        <f t="shared" si="112"/>
        <v>38.627902692893016</v>
      </c>
      <c r="MV22" s="6">
        <f>parameters!$B$3*parameters!$B$2+(1-parameters!$B$3)*ratings!MU22</f>
        <v>36.765112423603718</v>
      </c>
      <c r="MW22" s="6">
        <f>parameters!$B$3*parameters!$B$2+(1-parameters!$B$3)*ratings!MV22</f>
        <v>35.088601181243348</v>
      </c>
      <c r="MX22" s="6">
        <f>parameters!$B$3*parameters!$B$2+(1-parameters!$B$3)*ratings!MW22</f>
        <v>33.579741063119016</v>
      </c>
      <c r="MY22" s="9">
        <f>IF(ISNA(MATCH(ratings!$A22,tournaments!MD$2:MD$33,0)),0,(INDEX(tournaments!ME$2:ME$33,MATCH(ratings!$A22,tournaments!MD$2:MD$33,0))))</f>
        <v>0</v>
      </c>
      <c r="MZ22" s="3">
        <f>IF(ISNA(MATCH(ratings!$A22,tournaments!MD$2:MD$33,0)),0,(INDEX(tournaments!MF$2:MF$33,MATCH(ratings!$A22,tournaments!MD$2:MD$33,0))))</f>
        <v>0</v>
      </c>
      <c r="NA22" s="6">
        <f t="shared" si="113"/>
        <v>33.579741063119016</v>
      </c>
      <c r="NB22" s="9">
        <f>IF(ISNA(MATCH(ratings!$A22,tournaments!MG$2:MG$33,0)),0,(INDEX(tournaments!MH$2:MH$33,MATCH(ratings!$A22,tournaments!MG$2:MG$33,0))))</f>
        <v>0</v>
      </c>
      <c r="NC22" s="3">
        <f>IF(ISNA(MATCH(ratings!$A22,tournaments!MG$2:MG$33,0)),0,(INDEX(tournaments!MI$2:MI$33,MATCH(ratings!$A22,tournaments!MG$2:MG$33,0))))</f>
        <v>0</v>
      </c>
      <c r="ND22" s="6">
        <f t="shared" si="114"/>
        <v>33.579741063119016</v>
      </c>
      <c r="NE22" s="9">
        <f>IF(ISNA(MATCH(ratings!$A22,tournaments!MJ$2:MJ$33,0)),0,(INDEX(tournaments!MK$2:MK$33,MATCH(ratings!$A22,tournaments!MJ$2:MJ$33,0))))</f>
        <v>0</v>
      </c>
      <c r="NF22" s="3">
        <f>IF(ISNA(MATCH(ratings!$A22,tournaments!MJ$2:MJ$33,0)),0,(INDEX(tournaments!ML$2:ML$33,MATCH(ratings!$A22,tournaments!MJ$2:MJ$33,0))))</f>
        <v>0</v>
      </c>
      <c r="NG22" s="6">
        <f t="shared" si="115"/>
        <v>33.579741063119016</v>
      </c>
      <c r="NH22" s="9">
        <f>IF(ISNA(MATCH(ratings!$A22,tournaments!MM$2:MM$33,0)),0,(INDEX(tournaments!MN$2:MN$33,MATCH(ratings!$A22,tournaments!MM$2:MM$33,0))))</f>
        <v>0.18289698177064417</v>
      </c>
      <c r="NI22" s="3">
        <f>IF(ISNA(MATCH(ratings!$A22,tournaments!MM$2:MM$33,0)),0,(INDEX(tournaments!MO$2:MO$33,MATCH(ratings!$A22,tournaments!MM$2:MM$33,0))))</f>
        <v>25</v>
      </c>
      <c r="NJ22" s="6">
        <f t="shared" si="116"/>
        <v>32.010532318300889</v>
      </c>
      <c r="NK22" s="9">
        <f>IF(ISNA(MATCH(ratings!$A22,tournaments!MP$2:MP$33,0)),0,(INDEX(tournaments!MQ$2:MQ$33,MATCH(ratings!$A22,tournaments!MP$2:MP$33,0))))</f>
        <v>0</v>
      </c>
      <c r="NL22" s="3">
        <f>IF(ISNA(MATCH(ratings!$A22,tournaments!MP$2:MP$33,0)),0,(INDEX(tournaments!MR$2:MR$33,MATCH(ratings!$A22,tournaments!MP$2:MP$33,0))))</f>
        <v>0</v>
      </c>
      <c r="NM22" s="6">
        <f t="shared" si="117"/>
        <v>32.010532318300889</v>
      </c>
      <c r="NN22" s="9">
        <f>IF(ISNA(MATCH(ratings!$A22,tournaments!MS$2:MS$33,0)),0,(INDEX(tournaments!MT$2:MT$33,MATCH(ratings!$A22,tournaments!MS$2:MS$33,0))))</f>
        <v>0</v>
      </c>
      <c r="NO22" s="3">
        <f>IF(ISNA(MATCH(ratings!$A22,tournaments!MS$2:MS$33,0)),0,(INDEX(tournaments!MU$2:MU$33,MATCH(ratings!$A22,tournaments!MS$2:MS$33,0))))</f>
        <v>0</v>
      </c>
      <c r="NP22" s="6">
        <f t="shared" si="118"/>
        <v>32.010532318300889</v>
      </c>
      <c r="NQ22" s="6">
        <f>parameters!$B$3*parameters!$B$2+(1-parameters!$B$3)*ratings!NP22</f>
        <v>30.809479086470802</v>
      </c>
      <c r="NR22" s="9">
        <f>IF(ISNA(MATCH(ratings!$A22,tournaments!MV$2:MV$33,0)),0,(INDEX(tournaments!MW$2:MW$33,MATCH(ratings!$A22,tournaments!MV$2:MV$33,0))))</f>
        <v>0.26091153733858519</v>
      </c>
      <c r="NS22" s="3">
        <f>IF(ISNA(MATCH(ratings!$A22,tournaments!MV$2:MV$33,0)),0,(INDEX(tournaments!MX$2:MX$33,MATCH(ratings!$A22,tournaments!MV$2:MV$33,0))))</f>
        <v>50</v>
      </c>
      <c r="NT22" s="6">
        <f t="shared" si="119"/>
        <v>35.816507400347973</v>
      </c>
      <c r="NU22" s="9">
        <f>IF(ISNA(MATCH(ratings!$A22,tournaments!MY$2:MY$33,0)),0,(INDEX(tournaments!MZ$2:MZ$33,MATCH(ratings!$A22,tournaments!MY$2:MY$33,0))))</f>
        <v>0</v>
      </c>
      <c r="NV22" s="3">
        <f>IF(ISNA(MATCH(ratings!$A22,tournaments!MY$2:MY$33,0)),0,(INDEX(tournaments!NA$2:NA$33,MATCH(ratings!$A22,tournaments!MY$2:MY$33,0))))</f>
        <v>0</v>
      </c>
      <c r="NW22" s="6">
        <f t="shared" si="120"/>
        <v>35.816507400347973</v>
      </c>
      <c r="NX22" s="9">
        <f>IF(ISNA(MATCH(ratings!$A22,tournaments!NB$2:NB$33,0)),0,(INDEX(tournaments!NC$2:NC$33,MATCH(ratings!$A22,tournaments!NB$2:NB$33,0))))</f>
        <v>0</v>
      </c>
      <c r="NY22" s="3">
        <f>IF(ISNA(MATCH(ratings!$A22,tournaments!NB$2:NB$33,0)),0,(INDEX(tournaments!ND$2:ND$33,MATCH(ratings!$A22,tournaments!NB$2:NB$33,0))))</f>
        <v>0</v>
      </c>
      <c r="NZ22" s="6">
        <f t="shared" si="121"/>
        <v>35.816507400347973</v>
      </c>
      <c r="OA22" s="9">
        <f>IF(ISNA(MATCH(ratings!$A22,tournaments!NE$2:NE$33,0)),0,(INDEX(tournaments!NF$2:NF$33,MATCH(ratings!$A22,tournaments!NE$2:NE$33,0))))</f>
        <v>0</v>
      </c>
      <c r="OB22" s="3">
        <f>IF(ISNA(MATCH(ratings!$A22,tournaments!NE$2:NE$33,0)),0,(INDEX(tournaments!NG$2:NG$33,MATCH(ratings!$A22,tournaments!NE$2:NE$33,0))))</f>
        <v>0</v>
      </c>
      <c r="OC22" s="6">
        <f t="shared" si="122"/>
        <v>35.816507400347973</v>
      </c>
      <c r="OD22" s="6">
        <f>parameters!$B$3*parameters!$B$2+(1-parameters!$B$3)*ratings!OC22</f>
        <v>34.234856660313177</v>
      </c>
      <c r="OE22" s="9">
        <f>IF(ISNA(MATCH(ratings!$A22,tournaments!NH$2:NH$33,0)),0,(INDEX(tournaments!NI$2:NI$33,MATCH(ratings!$A22,tournaments!NH$2:NH$33,0))))</f>
        <v>0</v>
      </c>
      <c r="OF22" s="3">
        <f>IF(ISNA(MATCH(ratings!$A22,tournaments!NH$2:NH$33,0)),0,(INDEX(tournaments!NJ$2:NJ$33,MATCH(ratings!$A22,tournaments!NH$2:NH$33,0))))</f>
        <v>0</v>
      </c>
      <c r="OG22" s="6">
        <f t="shared" si="123"/>
        <v>34.234856660313177</v>
      </c>
      <c r="OH22" s="9">
        <f>IF(ISNA(MATCH(ratings!$A22,tournaments!NK$2:NK$33,0)),0,(INDEX(tournaments!NL$2:NL$33,MATCH(ratings!$A22,tournaments!NK$2:NK$33,0))))</f>
        <v>0</v>
      </c>
      <c r="OI22" s="3">
        <f>IF(ISNA(MATCH(ratings!$A22,tournaments!NK$2:NK$33,0)),0,(INDEX(tournaments!NM$2:NM$33,MATCH(ratings!$A22,tournaments!NK$2:NK$33,0))))</f>
        <v>0</v>
      </c>
      <c r="OJ22" s="6">
        <f t="shared" si="124"/>
        <v>34.234856660313177</v>
      </c>
    </row>
    <row r="23" spans="1:400" s="3" customFormat="1" x14ac:dyDescent="0.2">
      <c r="A23" t="s">
        <v>132</v>
      </c>
      <c r="B23" s="6">
        <f>parameters!$B$2</f>
        <v>20</v>
      </c>
      <c r="C23" s="9">
        <f>IF(ISNA(MATCH(ratings!$A23,tournaments!A$2:A$33,0)),0,(INDEX(tournaments!B$2:B$33,MATCH(ratings!$A23,tournaments!A$2:A$33,0))))</f>
        <v>0</v>
      </c>
      <c r="D23" s="3">
        <f>IF(ISNA(MATCH(ratings!$A23,tournaments!A$2:A$33,0)),0,(INDEX(tournaments!C$2:C$33,MATCH(ratings!$A23,tournaments!A$2:A$33,0))))</f>
        <v>0</v>
      </c>
      <c r="E23" s="6">
        <f t="shared" si="0"/>
        <v>20</v>
      </c>
      <c r="F23" s="9">
        <f>IF(ISNA(MATCH(ratings!$A23,tournaments!D$2:D$33,0)),0,(INDEX(tournaments!E$2:E$33,MATCH(ratings!$A23,tournaments!D$2:D$33,0))))</f>
        <v>0</v>
      </c>
      <c r="G23" s="3">
        <f>IF(ISNA(MATCH(ratings!$A23,tournaments!D$2:D$33,0)),0,(INDEX(tournaments!F$2:F$33,MATCH(ratings!$A23,tournaments!D$2:D$33,0))))</f>
        <v>0</v>
      </c>
      <c r="H23" s="6">
        <f t="shared" si="1"/>
        <v>20</v>
      </c>
      <c r="I23" s="9">
        <f>IF(ISNA(MATCH(ratings!$A23,tournaments!G$2:G$33,0)),0,(INDEX(tournaments!H$2:H$33,MATCH(ratings!$A23,tournaments!G$2:G$33,0))))</f>
        <v>0</v>
      </c>
      <c r="J23" s="3">
        <f>IF(ISNA(MATCH(ratings!$A23,tournaments!G$2:G$33,0)),0,(INDEX(tournaments!I$2:I$33,MATCH(ratings!$A23,tournaments!G$2:G$33,0))))</f>
        <v>0</v>
      </c>
      <c r="K23" s="6">
        <f t="shared" si="2"/>
        <v>20</v>
      </c>
      <c r="L23" s="6">
        <f>parameters!$B$3*parameters!$B$2+(1-parameters!$B$3)*ratings!K23</f>
        <v>20</v>
      </c>
      <c r="M23" s="9">
        <f>IF(ISNA(MATCH(ratings!$A23,tournaments!J$2:J$33,0)),0,(INDEX(tournaments!K$2:K$33,MATCH(ratings!$A23,tournaments!J$2:J$33,0))))</f>
        <v>0</v>
      </c>
      <c r="N23" s="3">
        <f>IF(ISNA(MATCH(ratings!$A23,tournaments!J$2:J$33,0)),0,(INDEX(tournaments!L$2:L$33,MATCH(ratings!$A23,tournaments!J$2:J$33,0))))</f>
        <v>0</v>
      </c>
      <c r="O23" s="6">
        <f t="shared" si="3"/>
        <v>20</v>
      </c>
      <c r="P23" s="6">
        <f>parameters!$B$3*parameters!$B$2+(1-parameters!$B$3)*ratings!O23</f>
        <v>20</v>
      </c>
      <c r="Q23" s="9">
        <f>IF(ISNA(MATCH(ratings!$A23,tournaments!M$2:M$33,0)),0,(INDEX(tournaments!N$2:N$33,MATCH(ratings!$A23,tournaments!M$2:M$33,0))))</f>
        <v>0</v>
      </c>
      <c r="R23" s="3">
        <f>IF(ISNA(MATCH(ratings!$A23,tournaments!M$2:M$33,0)),0,(INDEX(tournaments!O$2:O$33,MATCH(ratings!$A23,tournaments!M$2:M$33,0))))</f>
        <v>0</v>
      </c>
      <c r="S23" s="6">
        <f t="shared" si="4"/>
        <v>20</v>
      </c>
      <c r="T23" s="9">
        <f>IF(ISNA(MATCH(ratings!$A23,tournaments!P$2:P$33,0)),0,(INDEX(tournaments!Q$2:Q$33,MATCH(ratings!$A23,tournaments!P$2:P$33,0))))</f>
        <v>0</v>
      </c>
      <c r="U23" s="3">
        <f>IF(ISNA(MATCH(ratings!$A23,tournaments!P$2:P$33,0)),0,(INDEX(tournaments!R$2:R$33,MATCH(ratings!$A23,tournaments!P$2:P$33,0))))</f>
        <v>0</v>
      </c>
      <c r="V23" s="6">
        <f t="shared" si="5"/>
        <v>20</v>
      </c>
      <c r="W23" s="6">
        <f>parameters!$B$3*parameters!$B$2+(1-parameters!$B$3)*ratings!V23</f>
        <v>20</v>
      </c>
      <c r="X23" s="9">
        <f>IF(ISNA(MATCH(ratings!$A23,tournaments!S$2:S$33,0)),0,(INDEX(tournaments!T$2:T$33,MATCH(ratings!$A23,tournaments!S$2:S$33,0))))</f>
        <v>0</v>
      </c>
      <c r="Y23" s="3">
        <f>IF(ISNA(MATCH(ratings!$A23,tournaments!S$2:S$33,0)),0,(INDEX(tournaments!U$2:U$33,MATCH(ratings!$A23,tournaments!S$2:S$33,0))))</f>
        <v>0</v>
      </c>
      <c r="Z23" s="6">
        <f t="shared" si="6"/>
        <v>20</v>
      </c>
      <c r="AA23" s="9">
        <f>IF(ISNA(MATCH(ratings!$A23,tournaments!V$2:V$33,0)),0,(INDEX(tournaments!W$2:W$33,MATCH(ratings!$A23,tournaments!V$2:V$33,0))))</f>
        <v>0</v>
      </c>
      <c r="AB23" s="3">
        <f>IF(ISNA(MATCH(ratings!$A23,tournaments!V$2:V$33,0)),0,(INDEX(tournaments!X$2:X$33,MATCH(ratings!$A23,tournaments!V$2:V$33,0))))</f>
        <v>0</v>
      </c>
      <c r="AC23" s="6">
        <f t="shared" si="7"/>
        <v>20</v>
      </c>
      <c r="AD23" s="9">
        <f>IF(ISNA(MATCH(ratings!$A23,tournaments!Y$2:Y$33,0)),0,(INDEX(tournaments!Z$2:Z$33,MATCH(ratings!$A23,tournaments!Y$2:Y$33,0))))</f>
        <v>0</v>
      </c>
      <c r="AE23" s="3">
        <f>IF(ISNA(MATCH(ratings!$A23,tournaments!Y$2:Y$33,0)),0,(INDEX(tournaments!AA$2:AA$33,MATCH(ratings!$A23,tournaments!Y$2:Y$33,0))))</f>
        <v>0</v>
      </c>
      <c r="AF23" s="6">
        <f t="shared" si="8"/>
        <v>20</v>
      </c>
      <c r="AG23" s="9">
        <f>IF(ISNA(MATCH(ratings!$A23,tournaments!AB$2:AB$33,0)),0,(INDEX(tournaments!AC$2:AC$33,MATCH(ratings!$A23,tournaments!AB$2:AB$33,0))))</f>
        <v>0</v>
      </c>
      <c r="AH23" s="3">
        <f>IF(ISNA(MATCH(ratings!$A23,tournaments!AB$2:AB$33,0)),0,(INDEX(tournaments!AD$2:AD$33,MATCH(ratings!$A23,tournaments!AB$2:AB$33,0))))</f>
        <v>0</v>
      </c>
      <c r="AI23" s="6">
        <f t="shared" si="9"/>
        <v>20</v>
      </c>
      <c r="AJ23" s="9">
        <f>IF(ISNA(MATCH(ratings!$A23,tournaments!AE$2:AE$33,0)),0,(INDEX(tournaments!AF$2:AF$33,MATCH(ratings!$A23,tournaments!AE$2:AE$33,0))))</f>
        <v>0</v>
      </c>
      <c r="AK23" s="3">
        <f>IF(ISNA(MATCH(ratings!$A23,tournaments!AE$2:AE$33,0)),0,(INDEX(tournaments!AG$2:AG$33,MATCH(ratings!$A23,tournaments!AE$2:AE$33,0))))</f>
        <v>0</v>
      </c>
      <c r="AL23" s="6">
        <f t="shared" si="10"/>
        <v>20</v>
      </c>
      <c r="AM23" s="9">
        <f>IF(ISNA(MATCH(ratings!$A23,tournaments!AH$2:AH$33,0)),0,(INDEX(tournaments!AI$2:AI$33,MATCH(ratings!$A23,tournaments!AH$2:AH$33,0))))</f>
        <v>0</v>
      </c>
      <c r="AN23" s="3">
        <f>IF(ISNA(MATCH(ratings!$A23,tournaments!AH$2:AH$33,0)),0,(INDEX(tournaments!AJ$2:AJ$33,MATCH(ratings!$A23,tournaments!AH$2:AH$33,0))))</f>
        <v>0</v>
      </c>
      <c r="AO23" s="6">
        <f t="shared" si="11"/>
        <v>20</v>
      </c>
      <c r="AP23" s="9">
        <f>IF(ISNA(MATCH(ratings!$A23,tournaments!AK$2:AK$33,0)),0,(INDEX(tournaments!AL$2:AL$33,MATCH(ratings!$A23,tournaments!AK$2:AK$33,0))))</f>
        <v>0</v>
      </c>
      <c r="AQ23" s="3">
        <f>IF(ISNA(MATCH(ratings!$A23,tournaments!AK$2:AK$33,0)),0,(INDEX(tournaments!AM$2:AM$33,MATCH(ratings!$A23,tournaments!AK$2:AK$33,0))))</f>
        <v>0</v>
      </c>
      <c r="AR23" s="6">
        <f t="shared" si="12"/>
        <v>20</v>
      </c>
      <c r="AS23" s="6">
        <f>parameters!$B$3*parameters!$B$2+(1-parameters!$B$3)*ratings!AR23</f>
        <v>20</v>
      </c>
      <c r="AT23" s="9">
        <f>IF(ISNA(MATCH(ratings!$A23,tournaments!AN$2:AN$33,0)),0,(INDEX(tournaments!AO$2:AO$33,MATCH(ratings!$A23,tournaments!AN$2:AN$33,0))))</f>
        <v>0</v>
      </c>
      <c r="AU23" s="3">
        <f>IF(ISNA(MATCH(ratings!$A23,tournaments!AN$2:AN$33,0)),0,(INDEX(tournaments!AP$2:AP$33,MATCH(ratings!$A23,tournaments!AN$2:AN$33,0))))</f>
        <v>0</v>
      </c>
      <c r="AV23" s="6">
        <f t="shared" si="13"/>
        <v>20</v>
      </c>
      <c r="AW23" s="9">
        <f>IF(ISNA(MATCH(ratings!$A23,tournaments!AQ$2:AQ$33,0)),0,(INDEX(tournaments!AR$2:AR$33,MATCH(ratings!$A23,tournaments!AQ$2:AQ$33,0))))</f>
        <v>0</v>
      </c>
      <c r="AX23" s="3">
        <f>IF(ISNA(MATCH(ratings!$A23,tournaments!AQ$2:AQ$33,0)),0,(INDEX(tournaments!AS$2:AS$33,MATCH(ratings!$A23,tournaments!AQ$2:AQ$33,0))))</f>
        <v>0</v>
      </c>
      <c r="AY23" s="6">
        <f t="shared" si="14"/>
        <v>20</v>
      </c>
      <c r="AZ23" s="9">
        <f>IF(ISNA(MATCH(ratings!$A23,tournaments!AT$2:AT$33,0)),0,(INDEX(tournaments!AU$2:AU$33,MATCH(ratings!$A23,tournaments!AT$2:AT$33,0))))</f>
        <v>0</v>
      </c>
      <c r="BA23" s="3">
        <f>IF(ISNA(MATCH(ratings!$A23,tournaments!AT$2:AT$33,0)),0,(INDEX(tournaments!AV$2:AV$33,MATCH(ratings!$A23,tournaments!AT$2:AT$33,0))))</f>
        <v>0</v>
      </c>
      <c r="BB23" s="6">
        <f t="shared" si="15"/>
        <v>20</v>
      </c>
      <c r="BC23" s="9">
        <f>IF(ISNA(MATCH(ratings!$A23,tournaments!AW$2:AW$33,0)),0,(INDEX(tournaments!AX$2:AX$33,MATCH(ratings!$A23,tournaments!AW$2:AW$33,0))))</f>
        <v>0</v>
      </c>
      <c r="BD23" s="3">
        <f>IF(ISNA(MATCH(ratings!$A23,tournaments!AW$2:AW$33,0)),0,(INDEX(tournaments!AY$2:AY$33,MATCH(ratings!$A23,tournaments!AW$2:AW$33,0))))</f>
        <v>0</v>
      </c>
      <c r="BE23" s="6">
        <f t="shared" si="16"/>
        <v>20</v>
      </c>
      <c r="BF23" s="9">
        <f>IF(ISNA(MATCH(ratings!$A23,tournaments!AZ$2:AZ$33,0)),0,(INDEX(tournaments!BA$2:BA$33,MATCH(ratings!$A23,tournaments!AZ$2:AZ$33,0))))</f>
        <v>0</v>
      </c>
      <c r="BG23" s="3">
        <f>IF(ISNA(MATCH(ratings!$A23,tournaments!AZ$2:AZ$33,0)),0,(INDEX(tournaments!BB$2:BB$33,MATCH(ratings!$A23,tournaments!AZ$2:AZ$33,0))))</f>
        <v>0</v>
      </c>
      <c r="BH23" s="6">
        <f t="shared" si="17"/>
        <v>20</v>
      </c>
      <c r="BI23" s="9">
        <f>IF(ISNA(MATCH(ratings!$A23,tournaments!BC$2:BC$33,0)),0,(INDEX(tournaments!BD$2:BD$33,MATCH(ratings!$A23,tournaments!BC$2:BC$33,0))))</f>
        <v>0</v>
      </c>
      <c r="BJ23" s="3">
        <f>IF(ISNA(MATCH(ratings!$A23,tournaments!BC$2:BC$33,0)),0,(INDEX(tournaments!BE$2:BE$33,MATCH(ratings!$A23,tournaments!BC$2:BC$33,0))))</f>
        <v>0</v>
      </c>
      <c r="BK23" s="6">
        <f t="shared" si="18"/>
        <v>20</v>
      </c>
      <c r="BL23" s="9">
        <f>IF(ISNA(MATCH(ratings!$A23,tournaments!BF$2:BF$33,0)),0,(INDEX(tournaments!BG$2:BG$33,MATCH(ratings!$A23,tournaments!BF$2:BF$33,0))))</f>
        <v>0</v>
      </c>
      <c r="BM23" s="3">
        <f>IF(ISNA(MATCH(ratings!$A23,tournaments!BF$2:BF$33,0)),0,(INDEX(tournaments!BH$2:BH$33,MATCH(ratings!$A23,tournaments!BF$2:BF$33,0))))</f>
        <v>0</v>
      </c>
      <c r="BN23" s="6">
        <f t="shared" si="19"/>
        <v>20</v>
      </c>
      <c r="BO23" s="6">
        <f>parameters!$B$3*parameters!$B$2+(1-parameters!$B$3)*ratings!BN23</f>
        <v>20</v>
      </c>
      <c r="BP23" s="9">
        <f>IF(ISNA(MATCH(ratings!$A23,tournaments!BI$2:BI$33,0)),0,(INDEX(tournaments!BJ$2:BJ$33,MATCH(ratings!$A23,tournaments!BI$2:BI$33,0))))</f>
        <v>0</v>
      </c>
      <c r="BQ23" s="3">
        <f>IF(ISNA(MATCH(ratings!$A23,tournaments!BI$2:BI$33,0)),0,(INDEX(tournaments!BK$2:BK$33,MATCH(ratings!$A23,tournaments!BI$2:BI$33,0))))</f>
        <v>0</v>
      </c>
      <c r="BR23" s="6">
        <f t="shared" si="20"/>
        <v>20</v>
      </c>
      <c r="BS23" s="9">
        <f>IF(ISNA(MATCH(ratings!$A23,tournaments!BL$2:BL$33,0)),0,(INDEX(tournaments!BM$2:BM$33,MATCH(ratings!$A23,tournaments!BL$2:BL$33,0))))</f>
        <v>0</v>
      </c>
      <c r="BT23" s="3">
        <f>IF(ISNA(MATCH(ratings!$A23,tournaments!BL$2:BL$33,0)),0,(INDEX(tournaments!BN$2:BN$33,MATCH(ratings!$A23,tournaments!BL$2:BL$33,0))))</f>
        <v>0</v>
      </c>
      <c r="BU23" s="6">
        <f t="shared" si="21"/>
        <v>20</v>
      </c>
      <c r="BV23" s="9">
        <f>IF(ISNA(MATCH(ratings!$A23,tournaments!BO$2:BO$33,0)),0,(INDEX(tournaments!BP$2:BP$33,MATCH(ratings!$A23,tournaments!BO$2:BO$33,0))))</f>
        <v>0</v>
      </c>
      <c r="BW23" s="3">
        <f>IF(ISNA(MATCH(ratings!$A23,tournaments!BO$2:BO$33,0)),0,(INDEX(tournaments!BQ$2:BQ$33,MATCH(ratings!$A23,tournaments!BO$2:BO$33,0))))</f>
        <v>0</v>
      </c>
      <c r="BX23" s="6">
        <f t="shared" si="22"/>
        <v>20</v>
      </c>
      <c r="BY23" s="9">
        <f>IF(ISNA(MATCH(ratings!$A23,tournaments!BR$2:BR$33,0)),0,(INDEX(tournaments!BS$2:BS$33,MATCH(ratings!$A23,tournaments!BR$2:BR$33,0))))</f>
        <v>0</v>
      </c>
      <c r="BZ23" s="3">
        <f>IF(ISNA(MATCH(ratings!$A23,tournaments!BR$2:BR$33,0)),0,(INDEX(tournaments!BT$2:BT$33,MATCH(ratings!$A23,tournaments!BR$2:BR$33,0))))</f>
        <v>0</v>
      </c>
      <c r="CA23" s="6">
        <f t="shared" si="23"/>
        <v>20</v>
      </c>
      <c r="CB23" s="9">
        <f>IF(ISNA(MATCH(ratings!$A23,tournaments!BU$2:BU$33,0)),0,(INDEX(tournaments!BV$2:BV$33,MATCH(ratings!$A23,tournaments!BU$2:BU$33,0))))</f>
        <v>0</v>
      </c>
      <c r="CC23" s="3">
        <f>IF(ISNA(MATCH(ratings!$A23,tournaments!BU$2:BU$33,0)),0,(INDEX(tournaments!BW$2:BW$33,MATCH(ratings!$A23,tournaments!BU$2:BU$33,0))))</f>
        <v>0</v>
      </c>
      <c r="CD23" s="6">
        <f t="shared" si="24"/>
        <v>20</v>
      </c>
      <c r="CE23" s="9">
        <f>IF(ISNA(MATCH(ratings!$A23,tournaments!BX$2:BX$33,0)),0,(INDEX(tournaments!BY$2:BY$33,MATCH(ratings!$A23,tournaments!BX$2:BX$33,0))))</f>
        <v>0</v>
      </c>
      <c r="CF23" s="3">
        <f>IF(ISNA(MATCH(ratings!$A23,tournaments!BX$2:BX$33,0)),0,(INDEX(tournaments!BZ$2:BZ$33,MATCH(ratings!$A23,tournaments!BX$2:BX$33,0))))</f>
        <v>0</v>
      </c>
      <c r="CG23" s="6">
        <f t="shared" si="25"/>
        <v>20</v>
      </c>
      <c r="CH23" s="9">
        <f>IF(ISNA(MATCH(ratings!$A23,tournaments!CA$2:CA$33,0)),0,(INDEX(tournaments!CB$2:CB$33,MATCH(ratings!$A23,tournaments!CA$2:CA$33,0))))</f>
        <v>0</v>
      </c>
      <c r="CI23" s="3">
        <f>IF(ISNA(MATCH(ratings!$A23,tournaments!CA$2:CA$33,0)),0,(INDEX(tournaments!CC$2:CC$33,MATCH(ratings!$A23,tournaments!CA$2:CA$33,0))))</f>
        <v>0</v>
      </c>
      <c r="CJ23" s="6">
        <f t="shared" si="26"/>
        <v>20</v>
      </c>
      <c r="CK23" s="9">
        <f>IF(ISNA(MATCH(ratings!$A23,tournaments!CD$2:CD$33,0)),0,(INDEX(tournaments!CE$2:CE$33,MATCH(ratings!$A23,tournaments!CD$2:CD$33,0))))</f>
        <v>0</v>
      </c>
      <c r="CL23" s="3">
        <f>IF(ISNA(MATCH(ratings!$A23,tournaments!CD$2:CD$33,0)),0,(INDEX(tournaments!CF$2:CF$33,MATCH(ratings!$A23,tournaments!CD$2:CD$33,0))))</f>
        <v>0</v>
      </c>
      <c r="CM23" s="6">
        <f t="shared" si="27"/>
        <v>20</v>
      </c>
      <c r="CN23" s="6">
        <f>parameters!$B$3*parameters!$B$2+(1-parameters!$B$3)*ratings!CM23</f>
        <v>20</v>
      </c>
      <c r="CO23" s="9">
        <f>IF(ISNA(MATCH(ratings!$A23,tournaments!CG$2:CG$33,0)),0,(INDEX(tournaments!CH$2:CH$33,MATCH(ratings!$A23,tournaments!CG$2:CG$33,0))))</f>
        <v>0</v>
      </c>
      <c r="CP23" s="3">
        <f>IF(ISNA(MATCH(ratings!$A23,tournaments!CG$2:CG$33,0)),0,(INDEX(tournaments!CI$2:CI$33,MATCH(ratings!$A23,tournaments!CG$2:CG$33,0))))</f>
        <v>0</v>
      </c>
      <c r="CQ23" s="6">
        <f t="shared" si="28"/>
        <v>20</v>
      </c>
      <c r="CR23" s="9">
        <f>IF(ISNA(MATCH(ratings!$A23,tournaments!CJ$2:CJ$33,0)),0,(INDEX(tournaments!CK$2:CK$33,MATCH(ratings!$A23,tournaments!CJ$2:CJ$33,0))))</f>
        <v>0</v>
      </c>
      <c r="CS23" s="3">
        <f>IF(ISNA(MATCH(ratings!$A23,tournaments!CJ$2:CJ$33,0)),0,(INDEX(tournaments!CL$2:CL$33,MATCH(ratings!$A23,tournaments!CJ$2:CJ$33,0))))</f>
        <v>0</v>
      </c>
      <c r="CT23" s="6">
        <f t="shared" si="29"/>
        <v>20</v>
      </c>
      <c r="CU23" s="9">
        <f>IF(ISNA(MATCH(ratings!$A23,tournaments!CM$2:CM$33,0)),0,(INDEX(tournaments!CN$2:CN$33,MATCH(ratings!$A23,tournaments!CM$2:CM$33,0))))</f>
        <v>0</v>
      </c>
      <c r="CV23" s="3">
        <f>IF(ISNA(MATCH(ratings!$A23,tournaments!CM$2:CM$33,0)),0,(INDEX(tournaments!CO$2:CO$33,MATCH(ratings!$A23,tournaments!CM$2:CM$33,0))))</f>
        <v>0</v>
      </c>
      <c r="CW23" s="6">
        <f t="shared" si="30"/>
        <v>20</v>
      </c>
      <c r="CX23" s="9">
        <f>IF(ISNA(MATCH(ratings!$A23,tournaments!CP$2:CP$33,0)),0,(INDEX(tournaments!CQ$2:CQ$33,MATCH(ratings!$A23,tournaments!CP$2:CP$33,0))))</f>
        <v>0</v>
      </c>
      <c r="CY23" s="3">
        <f>IF(ISNA(MATCH(ratings!$A23,tournaments!CP$2:CP$33,0)),0,(INDEX(tournaments!CR$2:CR$33,MATCH(ratings!$A23,tournaments!CP$2:CP$33,0))))</f>
        <v>0</v>
      </c>
      <c r="CZ23" s="6">
        <f t="shared" si="31"/>
        <v>20</v>
      </c>
      <c r="DA23" s="9">
        <f>IF(ISNA(MATCH(ratings!$A23,tournaments!CS$2:CS$33,0)),0,(INDEX(tournaments!CT$2:CT$33,MATCH(ratings!$A23,tournaments!CS$2:CS$33,0))))</f>
        <v>0</v>
      </c>
      <c r="DB23" s="3">
        <f>IF(ISNA(MATCH(ratings!$A23,tournaments!CS$2:CS$33,0)),0,(INDEX(tournaments!CU$2:CU$33,MATCH(ratings!$A23,tournaments!CS$2:CS$33,0))))</f>
        <v>0</v>
      </c>
      <c r="DC23" s="6">
        <f t="shared" si="32"/>
        <v>20</v>
      </c>
      <c r="DD23" s="9">
        <f>IF(ISNA(MATCH(ratings!$A23,tournaments!CV$2:CV$33,0)),0,(INDEX(tournaments!CW$2:CW$33,MATCH(ratings!$A23,tournaments!CV$2:CV$33,0))))</f>
        <v>0</v>
      </c>
      <c r="DE23" s="3">
        <f>IF(ISNA(MATCH(ratings!$A23,tournaments!CV$2:CV$33,0)),0,(INDEX(tournaments!CX$2:CX$33,MATCH(ratings!$A23,tournaments!CV$2:CV$33,0))))</f>
        <v>0</v>
      </c>
      <c r="DF23" s="6">
        <f t="shared" si="33"/>
        <v>20</v>
      </c>
      <c r="DG23" s="9">
        <f>IF(ISNA(MATCH(ratings!$A23,tournaments!CY$2:CY$33,0)),0,(INDEX(tournaments!CZ$2:CZ$33,MATCH(ratings!$A23,tournaments!CY$2:CY$33,0))))</f>
        <v>0</v>
      </c>
      <c r="DH23" s="3">
        <f>IF(ISNA(MATCH(ratings!$A23,tournaments!CY$2:CY$33,0)),0,(INDEX(tournaments!DA$2:DA$33,MATCH(ratings!$A23,tournaments!CY$2:CY$33,0))))</f>
        <v>0</v>
      </c>
      <c r="DI23" s="6">
        <f t="shared" si="34"/>
        <v>20</v>
      </c>
      <c r="DJ23" s="9">
        <f>IF(ISNA(MATCH(ratings!$A23,tournaments!DB$2:DB$33,0)),0,(INDEX(tournaments!DC$2:DC$33,MATCH(ratings!$A23,tournaments!DB$2:DB$33,0))))</f>
        <v>0</v>
      </c>
      <c r="DK23" s="3">
        <f>IF(ISNA(MATCH(ratings!$A23,tournaments!DB$2:DB$33,0)),0,(INDEX(tournaments!DD$2:DD$33,MATCH(ratings!$A23,tournaments!DB$2:DB$33,0))))</f>
        <v>0</v>
      </c>
      <c r="DL23" s="6">
        <f t="shared" si="35"/>
        <v>20</v>
      </c>
      <c r="DM23" s="6">
        <f>parameters!$B$3*parameters!$B$2+(1-parameters!$B$3)*ratings!DL23</f>
        <v>20</v>
      </c>
      <c r="DN23" s="9">
        <f>IF(ISNA(MATCH(ratings!$A23,tournaments!DE$2:DE$33,0)),0,(INDEX(tournaments!DF$2:DF$33,MATCH(ratings!$A23,tournaments!DE$2:DE$33,0))))</f>
        <v>0</v>
      </c>
      <c r="DO23" s="3">
        <f>IF(ISNA(MATCH(ratings!$A23,tournaments!DE$2:DE$33,0)),0,(INDEX(tournaments!DG$2:DG$33,MATCH(ratings!$A23,tournaments!DE$2:DE$33,0))))</f>
        <v>0</v>
      </c>
      <c r="DP23" s="6">
        <f t="shared" si="36"/>
        <v>20</v>
      </c>
      <c r="DQ23" s="9">
        <f>IF(ISNA(MATCH(ratings!$A23,tournaments!DH$2:DH$33,0)),0,(INDEX(tournaments!DI$2:DI$33,MATCH(ratings!$A23,tournaments!DH$2:DH$33,0))))</f>
        <v>0</v>
      </c>
      <c r="DR23" s="3">
        <f>IF(ISNA(MATCH(ratings!$A23,tournaments!DH$2:DH$33,0)),0,(INDEX(tournaments!DJ$2:DJ$33,MATCH(ratings!$A23,tournaments!DH$2:DH$33,0))))</f>
        <v>0</v>
      </c>
      <c r="DS23" s="6">
        <f t="shared" si="37"/>
        <v>20</v>
      </c>
      <c r="DT23" s="9">
        <f>IF(ISNA(MATCH(ratings!$A23,tournaments!DK$2:DK$33,0)),0,(INDEX(tournaments!DL$2:DL$33,MATCH(ratings!$A23,tournaments!DK$2:DK$33,0))))</f>
        <v>0</v>
      </c>
      <c r="DU23" s="3">
        <f>IF(ISNA(MATCH(ratings!$A23,tournaments!DK$2:DK$33,0)),0,(INDEX(tournaments!DM$2:DM$33,MATCH(ratings!$A23,tournaments!DK$2:DK$33,0))))</f>
        <v>0</v>
      </c>
      <c r="DV23" s="6">
        <f t="shared" si="38"/>
        <v>20</v>
      </c>
      <c r="DW23" s="9">
        <f>IF(ISNA(MATCH(ratings!$A23,tournaments!DN$2:DN$33,0)),0,(INDEX(tournaments!DO$2:DO$33,MATCH(ratings!$A23,tournaments!DN$2:DN$33,0))))</f>
        <v>0</v>
      </c>
      <c r="DX23" s="3">
        <f>IF(ISNA(MATCH(ratings!$A23,tournaments!DN$2:DN$33,0)),0,(INDEX(tournaments!DP$2:DP$33,MATCH(ratings!$A23,tournaments!DN$2:DN$33,0))))</f>
        <v>0</v>
      </c>
      <c r="DY23" s="6">
        <f t="shared" si="39"/>
        <v>20</v>
      </c>
      <c r="DZ23" s="9">
        <f>IF(ISNA(MATCH(ratings!$A23,tournaments!DQ$2:DQ$33,0)),0,(INDEX(tournaments!DR$2:DR$33,MATCH(ratings!$A23,tournaments!DQ$2:DQ$33,0))))</f>
        <v>0</v>
      </c>
      <c r="EA23" s="3">
        <f>IF(ISNA(MATCH(ratings!$A23,tournaments!DQ$2:DQ$33,0)),0,(INDEX(tournaments!DS$2:DS$33,MATCH(ratings!$A23,tournaments!DQ$2:DQ$33,0))))</f>
        <v>0</v>
      </c>
      <c r="EB23" s="6">
        <f t="shared" si="40"/>
        <v>20</v>
      </c>
      <c r="EC23" s="9">
        <f>IF(ISNA(MATCH(ratings!$A23,tournaments!DT$2:DT$33,0)),0,(INDEX(tournaments!DU$2:DU$33,MATCH(ratings!$A23,tournaments!DT$2:DT$33,0))))</f>
        <v>0</v>
      </c>
      <c r="ED23" s="3">
        <f>IF(ISNA(MATCH(ratings!$A23,tournaments!DT$2:DT$33,0)),0,(INDEX(tournaments!DV$2:DV$33,MATCH(ratings!$A23,tournaments!DT$2:DT$33,0))))</f>
        <v>0</v>
      </c>
      <c r="EE23" s="6">
        <f t="shared" si="41"/>
        <v>20</v>
      </c>
      <c r="EF23" s="9">
        <f>IF(ISNA(MATCH(ratings!$A23,tournaments!DW$2:DW$33,0)),0,(INDEX(tournaments!DX$2:DX$33,MATCH(ratings!$A23,tournaments!DW$2:DW$33,0))))</f>
        <v>0</v>
      </c>
      <c r="EG23" s="3">
        <f>IF(ISNA(MATCH(ratings!$A23,tournaments!DW$2:DW$33,0)),0,(INDEX(tournaments!DY$2:DY$33,MATCH(ratings!$A23,tournaments!DW$2:DW$33,0))))</f>
        <v>0</v>
      </c>
      <c r="EH23" s="6">
        <f t="shared" si="42"/>
        <v>20</v>
      </c>
      <c r="EI23" s="9">
        <f>IF(ISNA(MATCH(ratings!$A23,tournaments!DZ$2:DZ$33,0)),0,(INDEX(tournaments!EA$2:EA$33,MATCH(ratings!$A23,tournaments!DZ$2:DZ$33,0))))</f>
        <v>0</v>
      </c>
      <c r="EJ23" s="3">
        <f>IF(ISNA(MATCH(ratings!$A23,tournaments!DZ$2:DZ$33,0)),0,(INDEX(tournaments!EB$2:EB$33,MATCH(ratings!$A23,tournaments!DZ$2:DZ$33,0))))</f>
        <v>0</v>
      </c>
      <c r="EK23" s="6">
        <f t="shared" si="43"/>
        <v>20</v>
      </c>
      <c r="EL23" s="6">
        <f>parameters!$B$3*parameters!$B$2+(1-parameters!$B$3)*ratings!EK23</f>
        <v>20</v>
      </c>
      <c r="EM23" s="9">
        <f>IF(ISNA(MATCH(ratings!$A23,tournaments!EC$2:EC$33,0)),0,(INDEX(tournaments!ED$2:ED$33,MATCH(ratings!$A23,tournaments!EC$2:EC$33,0))))</f>
        <v>0</v>
      </c>
      <c r="EN23" s="3">
        <f>IF(ISNA(MATCH(ratings!$A23,tournaments!EC$2:EC$33,0)),0,(INDEX(tournaments!EE$2:EE$33,MATCH(ratings!$A23,tournaments!EC$2:EC$33,0))))</f>
        <v>0</v>
      </c>
      <c r="EO23" s="6">
        <f t="shared" si="44"/>
        <v>20</v>
      </c>
      <c r="EP23" s="9">
        <f>IF(ISNA(MATCH(ratings!$A23,tournaments!EF$2:EF$33,0)),0,(INDEX(tournaments!EG$2:EG$33,MATCH(ratings!$A23,tournaments!EF$2:EF$33,0))))</f>
        <v>0</v>
      </c>
      <c r="EQ23" s="3">
        <f>IF(ISNA(MATCH(ratings!$A23,tournaments!EF$2:EF$33,0)),0,(INDEX(tournaments!EH$2:EH$33,MATCH(ratings!$A23,tournaments!EF$2:EF$33,0))))</f>
        <v>0</v>
      </c>
      <c r="ER23" s="6">
        <f t="shared" si="45"/>
        <v>20</v>
      </c>
      <c r="ES23" s="9">
        <f>IF(ISNA(MATCH(ratings!$A23,tournaments!EI$2:EI$33,0)),0,(INDEX(tournaments!EJ$2:EJ$33,MATCH(ratings!$A23,tournaments!EI$2:EI$33,0))))</f>
        <v>0</v>
      </c>
      <c r="ET23" s="3">
        <f>IF(ISNA(MATCH(ratings!$A23,tournaments!EI$2:EI$33,0)),0,(INDEX(tournaments!EK$2:EK$33,MATCH(ratings!$A23,tournaments!EI$2:EI$33,0))))</f>
        <v>0</v>
      </c>
      <c r="EU23" s="6">
        <f t="shared" si="46"/>
        <v>20</v>
      </c>
      <c r="EV23" s="9">
        <f>IF(ISNA(MATCH(ratings!$A23,tournaments!EL$2:EL$33,0)),0,(INDEX(tournaments!EM$2:EM$33,MATCH(ratings!$A23,tournaments!EL$2:EL$33,0))))</f>
        <v>0</v>
      </c>
      <c r="EW23" s="3">
        <f>IF(ISNA(MATCH(ratings!$A23,tournaments!EL$2:EL$33,0)),0,(INDEX(tournaments!EN$2:EN$33,MATCH(ratings!$A23,tournaments!EL$2:EL$33,0))))</f>
        <v>0</v>
      </c>
      <c r="EX23" s="6">
        <f t="shared" si="47"/>
        <v>20</v>
      </c>
      <c r="EY23" s="9">
        <f>IF(ISNA(MATCH(ratings!$A23,tournaments!EO$2:EO$33,0)),0,(INDEX(tournaments!EP$2:EP$33,MATCH(ratings!$A23,tournaments!EO$2:EO$33,0))))</f>
        <v>0</v>
      </c>
      <c r="EZ23" s="3">
        <f>IF(ISNA(MATCH(ratings!$A23,tournaments!EO$2:EO$33,0)),0,(INDEX(tournaments!EQ$2:EQ$33,MATCH(ratings!$A23,tournaments!EO$2:EO$33,0))))</f>
        <v>0</v>
      </c>
      <c r="FA23" s="6">
        <f t="shared" si="48"/>
        <v>20</v>
      </c>
      <c r="FB23" s="9">
        <f>IF(ISNA(MATCH(ratings!$A23,tournaments!ER$2:ER$33,0)),0,(INDEX(tournaments!ES$2:ES$33,MATCH(ratings!$A23,tournaments!ER$2:ER$33,0))))</f>
        <v>0</v>
      </c>
      <c r="FC23" s="3">
        <f>IF(ISNA(MATCH(ratings!$A23,tournaments!ER$2:ER$33,0)),0,(INDEX(tournaments!ET$2:ET$33,MATCH(ratings!$A23,tournaments!ER$2:ER$33,0))))</f>
        <v>0</v>
      </c>
      <c r="FD23" s="6">
        <f t="shared" si="49"/>
        <v>20</v>
      </c>
      <c r="FE23" s="9">
        <f>IF(ISNA(MATCH(ratings!$A23,tournaments!EU$2:EU$33,0)),0,(INDEX(tournaments!EV$2:EV$33,MATCH(ratings!$A23,tournaments!EU$2:EU$33,0))))</f>
        <v>0</v>
      </c>
      <c r="FF23" s="3">
        <f>IF(ISNA(MATCH(ratings!$A23,tournaments!EU$2:EU$33,0)),0,(INDEX(tournaments!EW$2:EW$33,MATCH(ratings!$A23,tournaments!EU$2:EU$33,0))))</f>
        <v>0</v>
      </c>
      <c r="FG23" s="6">
        <f t="shared" si="50"/>
        <v>20</v>
      </c>
      <c r="FH23" s="6">
        <f>parameters!$B$3*parameters!$B$2+(1-parameters!$B$3)*ratings!FG23</f>
        <v>20</v>
      </c>
      <c r="FI23" s="9">
        <f>IF(ISNA(MATCH(ratings!$A23,tournaments!EX$2:EX$33,0)),0,(INDEX(tournaments!EY$2:EY$33,MATCH(ratings!$A23,tournaments!EX$2:EX$33,0))))</f>
        <v>0</v>
      </c>
      <c r="FJ23" s="3">
        <f>IF(ISNA(MATCH(ratings!$A23,tournaments!EX$2:EX$33,0)),0,(INDEX(tournaments!EZ$2:EZ$33,MATCH(ratings!$A23,tournaments!EX$2:EX$33,0))))</f>
        <v>0</v>
      </c>
      <c r="FK23" s="6">
        <f t="shared" si="71"/>
        <v>20</v>
      </c>
      <c r="FL23" s="9">
        <f>IF(ISNA(MATCH(ratings!$A23,tournaments!FA$2:FA$33,0)),0,(INDEX(tournaments!FB$2:FB$33,MATCH(ratings!$A23,tournaments!FA$2:FA$33,0))))</f>
        <v>0</v>
      </c>
      <c r="FM23" s="3">
        <f>IF(ISNA(MATCH(ratings!$A23,tournaments!FA$2:FA$33,0)),0,(INDEX(tournaments!FC$2:FC$33,MATCH(ratings!$A23,tournaments!FA$2:FA$33,0))))</f>
        <v>0</v>
      </c>
      <c r="FN23" s="6">
        <f t="shared" si="51"/>
        <v>20</v>
      </c>
      <c r="FO23" s="9">
        <f>IF(ISNA(MATCH(ratings!$A23,tournaments!FD$2:FD$33,0)),0,(INDEX(tournaments!FE$2:FE$33,MATCH(ratings!$A23,tournaments!FD$2:FD$33,0))))</f>
        <v>0</v>
      </c>
      <c r="FP23" s="3">
        <f>IF(ISNA(MATCH(ratings!$A23,tournaments!FD$2:FD$33,0)),0,(INDEX(tournaments!FF$2:FF$33,MATCH(ratings!$A23,tournaments!FD$2:FD$33,0))))</f>
        <v>0</v>
      </c>
      <c r="FQ23" s="6">
        <f t="shared" si="52"/>
        <v>20</v>
      </c>
      <c r="FR23" s="9">
        <f>IF(ISNA(MATCH(ratings!$A23,tournaments!FG$2:FG$33,0)),0,(INDEX(tournaments!FH$2:FH$33,MATCH(ratings!$A23,tournaments!FG$2:FG$33,0))))</f>
        <v>0</v>
      </c>
      <c r="FS23" s="3">
        <f>IF(ISNA(MATCH(ratings!$A23,tournaments!FG$2:FG$33,0)),0,(INDEX(tournaments!FI$2:FI$33,MATCH(ratings!$A23,tournaments!FG$2:FG$33,0))))</f>
        <v>0</v>
      </c>
      <c r="FT23" s="6">
        <f t="shared" si="53"/>
        <v>20</v>
      </c>
      <c r="FU23" s="9">
        <f>IF(ISNA(MATCH(ratings!$A23,tournaments!FJ$2:FJ$33,0)),0,(INDEX(tournaments!FK$2:FK$33,MATCH(ratings!$A23,tournaments!FJ$2:FJ$33,0))))</f>
        <v>0</v>
      </c>
      <c r="FV23" s="3">
        <f>IF(ISNA(MATCH(ratings!$A23,tournaments!FJ$2:FJ$33,0)),0,(INDEX(tournaments!FL$2:FL$33,MATCH(ratings!$A23,tournaments!FJ$2:FJ$33,0))))</f>
        <v>0</v>
      </c>
      <c r="FW23" s="6">
        <f t="shared" si="54"/>
        <v>20</v>
      </c>
      <c r="FX23" s="9">
        <f>IF(ISNA(MATCH(ratings!$A23,tournaments!FM$2:FM$33,0)),0,(INDEX(tournaments!FN$2:FN$33,MATCH(ratings!$A23,tournaments!FM$2:FM$33,0))))</f>
        <v>0</v>
      </c>
      <c r="FY23" s="3">
        <f>IF(ISNA(MATCH(ratings!$A23,tournaments!FM$2:FM$33,0)),0,(INDEX(tournaments!FO$2:FO$33,MATCH(ratings!$A23,tournaments!FM$2:FM$33,0))))</f>
        <v>0</v>
      </c>
      <c r="FZ23" s="6">
        <f t="shared" si="55"/>
        <v>20</v>
      </c>
      <c r="GA23" s="6">
        <f>parameters!$B$3*parameters!$B$2+(1-parameters!$B$3)*ratings!FZ23</f>
        <v>20</v>
      </c>
      <c r="GB23" s="9">
        <f>IF(ISNA(MATCH(ratings!$A23,tournaments!FP$2:FP$33,0)),0,(INDEX(tournaments!FQ$2:FQ$33,MATCH(ratings!$A23,tournaments!FP$2:FP$33,0))))</f>
        <v>0</v>
      </c>
      <c r="GC23" s="3">
        <f>IF(ISNA(MATCH(ratings!$A23,tournaments!FP$2:FP$33,0)),0,(INDEX(tournaments!FR$2:FR$33,MATCH(ratings!$A23,tournaments!FP$2:FP$33,0))))</f>
        <v>0</v>
      </c>
      <c r="GD23" s="6">
        <f t="shared" si="56"/>
        <v>20</v>
      </c>
      <c r="GE23" s="9">
        <f>IF(ISNA(MATCH(ratings!$A23,tournaments!FS$2:FS$33,0)),0,(INDEX(tournaments!FT$2:FT$33,MATCH(ratings!$A23,tournaments!FS$2:FS$33,0))))</f>
        <v>0</v>
      </c>
      <c r="GF23" s="3">
        <f>IF(ISNA(MATCH(ratings!$A23,tournaments!FS$2:FS$33,0)),0,(INDEX(tournaments!FU$2:FU$33,MATCH(ratings!$A23,tournaments!FS$2:FS$33,0))))</f>
        <v>0</v>
      </c>
      <c r="GG23" s="6">
        <f t="shared" si="57"/>
        <v>20</v>
      </c>
      <c r="GH23" s="9">
        <f>IF(ISNA(MATCH(ratings!$A23,tournaments!FV$2:FV$33,0)),0,(INDEX(tournaments!FW$2:FW$33,MATCH(ratings!$A23,tournaments!FV$2:FV$33,0))))</f>
        <v>0</v>
      </c>
      <c r="GI23" s="3">
        <f>IF(ISNA(MATCH(ratings!$A23,tournaments!FV$2:FV$33,0)),0,(INDEX(tournaments!FX$2:FX$33,MATCH(ratings!$A23,tournaments!FV$2:FV$33,0))))</f>
        <v>0</v>
      </c>
      <c r="GJ23" s="6">
        <f t="shared" si="58"/>
        <v>20</v>
      </c>
      <c r="GK23" s="9">
        <f>IF(ISNA(MATCH(ratings!$A23,tournaments!FY$2:FY$33,0)),0,(INDEX(tournaments!FZ$2:FZ$33,MATCH(ratings!$A23,tournaments!FY$2:FY$33,0))))</f>
        <v>0</v>
      </c>
      <c r="GL23" s="3">
        <f>IF(ISNA(MATCH(ratings!$A23,tournaments!FY$2:FY$33,0)),0,(INDEX(tournaments!GA$2:GA$33,MATCH(ratings!$A23,tournaments!FY$2:FY$33,0))))</f>
        <v>0</v>
      </c>
      <c r="GM23" s="6">
        <f t="shared" si="59"/>
        <v>20</v>
      </c>
      <c r="GN23" s="9">
        <f>IF(ISNA(MATCH(ratings!$A23,tournaments!GB$2:GB$33,0)),0,(INDEX(tournaments!GC$2:GC$33,MATCH(ratings!$A23,tournaments!GB$2:GB$33,0))))</f>
        <v>0</v>
      </c>
      <c r="GO23" s="3">
        <f>IF(ISNA(MATCH(ratings!$A23,tournaments!GB$2:GB$33,0)),0,(INDEX(tournaments!GD$2:GD$33,MATCH(ratings!$A23,tournaments!GB$2:GB$33,0))))</f>
        <v>0</v>
      </c>
      <c r="GP23" s="6">
        <f t="shared" si="60"/>
        <v>20</v>
      </c>
      <c r="GQ23" s="9">
        <f>IF(ISNA(MATCH(ratings!$A23,tournaments!GE$2:GE$33,0)),0,(INDEX(tournaments!GF$2:GF$33,MATCH(ratings!$A23,tournaments!GE$2:GE$33,0))))</f>
        <v>0</v>
      </c>
      <c r="GR23" s="3">
        <f>IF(ISNA(MATCH(ratings!$A23,tournaments!GE$2:GE$33,0)),0,(INDEX(tournaments!GG$2:GG$33,MATCH(ratings!$A23,tournaments!GE$2:GE$33,0))))</f>
        <v>0</v>
      </c>
      <c r="GS23" s="6">
        <f t="shared" si="61"/>
        <v>20</v>
      </c>
      <c r="GT23" s="6">
        <f>parameters!$B$3*parameters!$B$2+(1-parameters!$B$3)*ratings!GS23</f>
        <v>20</v>
      </c>
      <c r="GU23" s="9">
        <f>IF(ISNA(MATCH(ratings!$A23,tournaments!GH$2:GH$33,0)),0,(INDEX(tournaments!GI$2:GI$33,MATCH(ratings!$A23,tournaments!GH$2:GH$33,0))))</f>
        <v>0</v>
      </c>
      <c r="GV23" s="3">
        <f>IF(ISNA(MATCH(ratings!$A23,tournaments!GH$2:GH$33,0)),0,(INDEX(tournaments!GJ$2:GJ$33,MATCH(ratings!$A23,tournaments!GH$2:GH$33,0))))</f>
        <v>0</v>
      </c>
      <c r="GW23" s="6">
        <f t="shared" si="62"/>
        <v>20</v>
      </c>
      <c r="GX23" s="9">
        <f>IF(ISNA(MATCH(ratings!$A23,tournaments!GK$2:GK$33,0)),0,(INDEX(tournaments!GL$2:GL$33,MATCH(ratings!$A23,tournaments!GK$2:GK$33,0))))</f>
        <v>0</v>
      </c>
      <c r="GY23" s="3">
        <f>IF(ISNA(MATCH(ratings!$A23,tournaments!GK$2:GK$33,0)),0,(INDEX(tournaments!GM$2:GM$33,MATCH(ratings!$A23,tournaments!GK$2:GK$33,0))))</f>
        <v>0</v>
      </c>
      <c r="GZ23" s="6">
        <f t="shared" si="63"/>
        <v>20</v>
      </c>
      <c r="HA23" s="9">
        <f>IF(ISNA(MATCH(ratings!$A23,tournaments!GN$2:GN$33,0)),0,(INDEX(tournaments!GO$2:GO$33,MATCH(ratings!$A23,tournaments!GN$2:GN$33,0))))</f>
        <v>0.27943481242261126</v>
      </c>
      <c r="HB23" s="3">
        <f>IF(ISNA(MATCH(ratings!$A23,tournaments!GN$2:GN$33,0)),0,(INDEX(tournaments!GP$2:GP$33,MATCH(ratings!$A23,tournaments!GN$2:GN$33,0))))</f>
        <v>53.333333333333336</v>
      </c>
      <c r="HC23" s="6">
        <f t="shared" si="64"/>
        <v>29.314493747420379</v>
      </c>
      <c r="HD23" s="9">
        <f>IF(ISNA(MATCH(ratings!$A23,tournaments!GQ$2:GQ$33,0)),0,(INDEX(tournaments!GR$2:GR$33,MATCH(ratings!$A23,tournaments!GQ$2:GQ$33,0))))</f>
        <v>0</v>
      </c>
      <c r="HE23" s="3">
        <f>IF(ISNA(MATCH(ratings!$A23,tournaments!GQ$2:GQ$33,0)),0,(INDEX(tournaments!GS$2:GS$33,MATCH(ratings!$A23,tournaments!GQ$2:GQ$33,0))))</f>
        <v>0</v>
      </c>
      <c r="HF23" s="6">
        <f t="shared" si="65"/>
        <v>29.314493747420379</v>
      </c>
      <c r="HG23" s="9">
        <f>IF(ISNA(MATCH(ratings!$A23,tournaments!GT$2:GT$33,0)),0,(INDEX(tournaments!GU$2:GU$33,MATCH(ratings!$A23,tournaments!GT$2:GT$33,0))))</f>
        <v>0</v>
      </c>
      <c r="HH23" s="3">
        <f>IF(ISNA(MATCH(ratings!$A23,tournaments!GT$2:GT$33,0)),0,(INDEX(tournaments!GV$2:GV$33,MATCH(ratings!$A23,tournaments!GT$2:GT$33,0))))</f>
        <v>0</v>
      </c>
      <c r="HI23" s="6">
        <f t="shared" si="66"/>
        <v>29.314493747420379</v>
      </c>
      <c r="HJ23" s="9">
        <f>IF(ISNA(MATCH(ratings!$A23,tournaments!GW$2:GW$33,0)),0,(INDEX(tournaments!GX$2:GX$33,MATCH(ratings!$A23,tournaments!GW$2:GW$33,0))))</f>
        <v>0</v>
      </c>
      <c r="HK23" s="3">
        <f>IF(ISNA(MATCH(ratings!$A23,tournaments!GW$2:GW$33,0)),0,(INDEX(tournaments!GY$2:GY$33,MATCH(ratings!$A23,tournaments!GW$2:GW$33,0))))</f>
        <v>0</v>
      </c>
      <c r="HL23" s="6">
        <f t="shared" si="67"/>
        <v>29.314493747420379</v>
      </c>
      <c r="HM23" s="9">
        <f>IF(ISNA(MATCH(ratings!$A23,tournaments!GZ$2:GZ$33,0)),0,(INDEX(tournaments!HA$2:HA$33,MATCH(ratings!$A23,tournaments!GZ$2:GZ$33,0))))</f>
        <v>0</v>
      </c>
      <c r="HN23" s="3">
        <f>IF(ISNA(MATCH(ratings!$A23,tournaments!GZ$2:GZ$33,0)),0,(INDEX(tournaments!HB$2:HB$33,MATCH(ratings!$A23,tournaments!GZ$2:GZ$33,0))))</f>
        <v>0</v>
      </c>
      <c r="HO23" s="6">
        <f t="shared" si="68"/>
        <v>29.314493747420379</v>
      </c>
      <c r="HP23" s="9">
        <f>IF(ISNA(MATCH(ratings!$A23,tournaments!HC$2:HC$33,0)),0,(INDEX(tournaments!HD$2:HD$33,MATCH(ratings!$A23,tournaments!HC$2:HC$33,0))))</f>
        <v>0</v>
      </c>
      <c r="HQ23" s="3">
        <f>IF(ISNA(MATCH(ratings!$A23,tournaments!HC$2:HC$33,0)),0,(INDEX(tournaments!HE$2:HE$33,MATCH(ratings!$A23,tournaments!HC$2:HC$33,0))))</f>
        <v>0</v>
      </c>
      <c r="HR23" s="6">
        <f t="shared" si="69"/>
        <v>29.314493747420379</v>
      </c>
      <c r="HS23" s="9">
        <f>IF(ISNA(MATCH(ratings!$A23,tournaments!HF$2:HF$33,0)),0,(INDEX(tournaments!HG$2:HG$33,MATCH(ratings!$A23,tournaments!HF$2:HF$33,0))))</f>
        <v>0</v>
      </c>
      <c r="HT23" s="3">
        <f>IF(ISNA(MATCH(ratings!$A23,tournaments!HF$2:HF$33,0)),0,(INDEX(tournaments!HH$2:HH$33,MATCH(ratings!$A23,tournaments!HF$2:HF$33,0))))</f>
        <v>0</v>
      </c>
      <c r="HU23" s="6">
        <f t="shared" si="70"/>
        <v>29.314493747420379</v>
      </c>
      <c r="HV23" s="6">
        <f>parameters!$B$3*parameters!$B$2+(1-parameters!$B$3)*ratings!HU23</f>
        <v>28.383044372678341</v>
      </c>
      <c r="HW23" s="9">
        <f>IF(ISNA(MATCH(ratings!$A23,tournaments!HI$2:HI$33,0)),0,(INDEX(tournaments!HJ$2:HJ$33,MATCH(ratings!$A23,tournaments!HI$2:HI$33,0))))</f>
        <v>0</v>
      </c>
      <c r="HX23" s="3">
        <f>IF(ISNA(MATCH(ratings!$A23,tournaments!HI$2:HI$33,0)),0,(INDEX(tournaments!HK$2:HK$33,MATCH(ratings!$A23,tournaments!HI$2:HI$33,0))))</f>
        <v>0</v>
      </c>
      <c r="HY23" s="6">
        <f t="shared" si="72"/>
        <v>28.383044372678341</v>
      </c>
      <c r="HZ23" s="9">
        <f>IF(ISNA(MATCH(ratings!$A23,tournaments!HL$2:HL$33,0)),0,(INDEX(tournaments!HM$2:HM$33,MATCH(ratings!$A23,tournaments!HL$2:HL$33,0))))</f>
        <v>0.26464986788919376</v>
      </c>
      <c r="IA23" s="3">
        <f>IF(ISNA(MATCH(ratings!$A23,tournaments!HL$2:HL$33,0)),0,(INDEX(tournaments!HN$2:HN$33,MATCH(ratings!$A23,tournaments!HL$2:HL$33,0))))</f>
        <v>72.727272727272734</v>
      </c>
      <c r="IB23" s="6">
        <f t="shared" si="73"/>
        <v>40.11873854836999</v>
      </c>
      <c r="IC23" s="9">
        <f>IF(ISNA(MATCH(ratings!$A23,tournaments!HO$2:HO$33,0)),0,(INDEX(tournaments!HP$2:HP$33,MATCH(ratings!$A23,tournaments!HO$2:HO$33,0))))</f>
        <v>0</v>
      </c>
      <c r="ID23" s="3">
        <f>IF(ISNA(MATCH(ratings!$A23,tournaments!HO$2:HO$33,0)),0,(INDEX(tournaments!HQ$2:HQ$33,MATCH(ratings!$A23,tournaments!HO$2:HO$33,0))))</f>
        <v>0</v>
      </c>
      <c r="IE23" s="6">
        <f t="shared" si="74"/>
        <v>40.11873854836999</v>
      </c>
      <c r="IF23" s="9">
        <f>IF(ISNA(MATCH(ratings!$A23,tournaments!HR$2:HR$33,0)),0,(INDEX(tournaments!HS$2:HS$33,MATCH(ratings!$A23,tournaments!HR$2:HR$33,0))))</f>
        <v>0.26357005824535473</v>
      </c>
      <c r="IG23" s="3">
        <f>IF(ISNA(MATCH(ratings!$A23,tournaments!HR$2:HR$33,0)),0,(INDEX(tournaments!HT$2:HT$33,MATCH(ratings!$A23,tournaments!HR$2:HR$33,0))))</f>
        <v>54.545454545454547</v>
      </c>
      <c r="IH23" s="6">
        <f t="shared" si="75"/>
        <v>43.921188924010757</v>
      </c>
      <c r="II23" s="9">
        <f>IF(ISNA(MATCH(ratings!$A23,tournaments!HU$2:HU$33,0)),0,(INDEX(tournaments!HV$2:HV$33,MATCH(ratings!$A23,tournaments!HU$2:HU$33,0))))</f>
        <v>0</v>
      </c>
      <c r="IJ23" s="3">
        <f>IF(ISNA(MATCH(ratings!$A23,tournaments!HU$2:HU$33,0)),0,(INDEX(tournaments!HW$2:HW$33,MATCH(ratings!$A23,tournaments!HU$2:HU$33,0))))</f>
        <v>0</v>
      </c>
      <c r="IK23" s="6">
        <f t="shared" si="76"/>
        <v>43.921188924010757</v>
      </c>
      <c r="IL23" s="9">
        <f>IF(ISNA(MATCH(ratings!$A23,tournaments!HX$2:HX$33,0)),0,(INDEX(tournaments!HY$2:HY$33,MATCH(ratings!$A23,tournaments!HX$2:HX$33,0))))</f>
        <v>0</v>
      </c>
      <c r="IM23" s="3">
        <f>IF(ISNA(MATCH(ratings!$A23,tournaments!HX$2:HX$33,0)),0,(INDEX(tournaments!HZ$2:HZ$33,MATCH(ratings!$A23,tournaments!HX$2:HX$33,0))))</f>
        <v>0</v>
      </c>
      <c r="IN23" s="6">
        <f t="shared" si="77"/>
        <v>43.921188924010757</v>
      </c>
      <c r="IO23" s="9">
        <f>IF(ISNA(MATCH(ratings!$A23,tournaments!IA$2:IA$33,0)),0,(INDEX(tournaments!IB$2:IB$33,MATCH(ratings!$A23,tournaments!IA$2:IA$33,0))))</f>
        <v>0</v>
      </c>
      <c r="IP23" s="3">
        <f>IF(ISNA(MATCH(ratings!$A23,tournaments!IA$2:IA$33,0)),0,(INDEX(tournaments!IC$2:IC$33,MATCH(ratings!$A23,tournaments!IA$2:IA$33,0))))</f>
        <v>0</v>
      </c>
      <c r="IQ23" s="6">
        <f t="shared" si="78"/>
        <v>43.921188924010757</v>
      </c>
      <c r="IR23" s="9">
        <f>IF(ISNA(MATCH(ratings!$A23,tournaments!ID$2:ID$33,0)),0,(INDEX(tournaments!IE$2:IE$33,MATCH(ratings!$A23,tournaments!ID$2:ID$33,0))))</f>
        <v>0</v>
      </c>
      <c r="IS23" s="3">
        <f>IF(ISNA(MATCH(ratings!$A23,tournaments!ID$2:ID$33,0)),0,(INDEX(tournaments!IF$2:IF$33,MATCH(ratings!$A23,tournaments!ID$2:ID$33,0))))</f>
        <v>0</v>
      </c>
      <c r="IT23" s="6">
        <f t="shared" si="79"/>
        <v>43.921188924010757</v>
      </c>
      <c r="IU23" s="6">
        <f>parameters!$B$3*parameters!$B$2+(1-parameters!$B$3)*ratings!IT23</f>
        <v>41.529070031609685</v>
      </c>
      <c r="IV23" s="9">
        <f>IF(ISNA(MATCH(ratings!$A23,tournaments!IG$2:IG$33,0)),0,(INDEX(tournaments!IH$2:IH$33,MATCH(ratings!$A23,tournaments!IG$2:IG$33,0))))</f>
        <v>0</v>
      </c>
      <c r="IW23" s="3">
        <f>IF(ISNA(MATCH(ratings!$A23,tournaments!IG$2:IG$33,0)),0,(INDEX(tournaments!II$2:II$33,MATCH(ratings!$A23,tournaments!IG$2:IG$33,0))))</f>
        <v>0</v>
      </c>
      <c r="IX23" s="6">
        <f t="shared" si="80"/>
        <v>41.529070031609685</v>
      </c>
      <c r="IY23" s="9">
        <f>IF(ISNA(MATCH(ratings!$A23,tournaments!IJ$2:IJ$33,0)),0,(INDEX(tournaments!IK$2:IK$33,MATCH(ratings!$A23,tournaments!IJ$2:IJ$33,0))))</f>
        <v>0.24039334713074623</v>
      </c>
      <c r="IZ23" s="3">
        <f>IF(ISNA(MATCH(ratings!$A23,tournaments!IJ$2:IJ$33,0)),0,(INDEX(tournaments!IL$2:IL$33,MATCH(ratings!$A23,tournaments!IJ$2:IJ$33,0))))</f>
        <v>62.5</v>
      </c>
      <c r="JA23" s="6">
        <f t="shared" si="81"/>
        <v>46.570342079155509</v>
      </c>
      <c r="JB23" s="9">
        <f>IF(ISNA(MATCH(ratings!$A23,tournaments!IM$2:IM$33,0)),0,(INDEX(tournaments!IN$2:IN$33,MATCH(ratings!$A23,tournaments!IM$2:IM$33,0))))</f>
        <v>0</v>
      </c>
      <c r="JC23" s="3">
        <f>IF(ISNA(MATCH(ratings!$A23,tournaments!IM$2:IM$33,0)),0,(INDEX(tournaments!IO$2:IO$33,MATCH(ratings!$A23,tournaments!IM$2:IM$33,0))))</f>
        <v>0</v>
      </c>
      <c r="JD23" s="6">
        <f t="shared" si="82"/>
        <v>46.570342079155509</v>
      </c>
      <c r="JE23" s="9">
        <f>IF(ISNA(MATCH(ratings!$A23,tournaments!IP$2:IP$33,0)),0,(INDEX(tournaments!IQ$2:IQ$33,MATCH(ratings!$A23,tournaments!IP$2:IP$33,0))))</f>
        <v>0</v>
      </c>
      <c r="JF23" s="3">
        <f>IF(ISNA(MATCH(ratings!$A23,tournaments!IP$2:IP$33,0)),0,(INDEX(tournaments!IR$2:IR$33,MATCH(ratings!$A23,tournaments!IP$2:IP$33,0))))</f>
        <v>0</v>
      </c>
      <c r="JG23" s="6">
        <f t="shared" si="83"/>
        <v>46.570342079155509</v>
      </c>
      <c r="JH23" s="9">
        <f>IF(ISNA(MATCH(ratings!$A23,tournaments!IS$2:IS$33,0)),0,(INDEX(tournaments!IT$2:IT$33,MATCH(ratings!$A23,tournaments!IS$2:IS$33,0))))</f>
        <v>0</v>
      </c>
      <c r="JI23" s="3">
        <f>IF(ISNA(MATCH(ratings!$A23,tournaments!IS$2:IS$33,0)),0,(INDEX(tournaments!IU$2:IU$33,MATCH(ratings!$A23,tournaments!IS$2:IS$33,0))))</f>
        <v>0</v>
      </c>
      <c r="JJ23" s="6">
        <f t="shared" si="84"/>
        <v>46.570342079155509</v>
      </c>
      <c r="JK23" s="9">
        <f>IF(ISNA(MATCH(ratings!$A23,tournaments!IV$2:IV$33,0)),0,(INDEX(tournaments!IW$2:IW$33,MATCH(ratings!$A23,tournaments!IV$2:IV$33,0))))</f>
        <v>0</v>
      </c>
      <c r="JL23" s="3">
        <f>IF(ISNA(MATCH(ratings!$A23,tournaments!IV$2:IV$33,0)),0,(INDEX(tournaments!IX$2:IX$33,MATCH(ratings!$A23,tournaments!IV$2:IV$33,0))))</f>
        <v>0</v>
      </c>
      <c r="JM23" s="6">
        <f t="shared" si="85"/>
        <v>46.570342079155509</v>
      </c>
      <c r="JN23" s="9">
        <f>IF(ISNA(MATCH(ratings!$A23,tournaments!IY$2:IY$33,0)),0,(INDEX(tournaments!IZ$2:IZ$33,MATCH(ratings!$A23,tournaments!IY$2:IY$33,0))))</f>
        <v>0</v>
      </c>
      <c r="JO23" s="3">
        <f>IF(ISNA(MATCH(ratings!$A23,tournaments!IY$2:IY$33,0)),0,(INDEX(tournaments!JA$2:JA$33,MATCH(ratings!$A23,tournaments!IY$2:IY$33,0))))</f>
        <v>0</v>
      </c>
      <c r="JP23" s="6">
        <f t="shared" si="86"/>
        <v>46.570342079155509</v>
      </c>
      <c r="JQ23" s="6">
        <f>parameters!$B$3*parameters!$B$2+(1-parameters!$B$3)*ratings!JP23</f>
        <v>43.913307871239958</v>
      </c>
      <c r="JR23" s="9">
        <f>IF(ISNA(MATCH(ratings!$A23,tournaments!JC$2:JC$33,0)),0,(INDEX(tournaments!JD$2:JD$33,MATCH(ratings!$A23,tournaments!JC$2:JC$33,0))))</f>
        <v>0</v>
      </c>
      <c r="JS23" s="3">
        <f>IF(ISNA(MATCH(ratings!$A23,tournaments!JC$2:JC$33,0)),0,(INDEX(tournaments!JE$2:JE$33,MATCH(ratings!$A23,tournaments!JC$2:JC$33,0))))</f>
        <v>0</v>
      </c>
      <c r="JT23" s="6">
        <f t="shared" si="87"/>
        <v>43.913307871239958</v>
      </c>
      <c r="JU23" s="9">
        <f>IF(ISNA(MATCH(ratings!$A23,tournaments!JF$2:JF$33,0)),0,(INDEX(tournaments!JG$2:JG$33,MATCH(ratings!$A23,tournaments!JF$2:JF$33,0))))</f>
        <v>0</v>
      </c>
      <c r="JV23" s="3">
        <f>IF(ISNA(MATCH(ratings!$A23,tournaments!JF$2:JF$33,0)),0,(INDEX(tournaments!JH$2:JH$33,MATCH(ratings!$A23,tournaments!JF$2:JF$33,0))))</f>
        <v>0</v>
      </c>
      <c r="JW23" s="6">
        <f t="shared" si="88"/>
        <v>43.913307871239958</v>
      </c>
      <c r="JX23" s="9">
        <f>IF(ISNA(MATCH(ratings!$A23,tournaments!JI$2:JI$33,0)),0,(INDEX(tournaments!JJ$2:JJ$33,MATCH(ratings!$A23,tournaments!JI$2:JI$33,0))))</f>
        <v>0</v>
      </c>
      <c r="JY23" s="3">
        <f>IF(ISNA(MATCH(ratings!$A23,tournaments!JI$2:JI$33,0)),0,(INDEX(tournaments!JK$2:JK$33,MATCH(ratings!$A23,tournaments!JI$2:JI$33,0))))</f>
        <v>0</v>
      </c>
      <c r="JZ23" s="6">
        <f t="shared" si="89"/>
        <v>43.913307871239958</v>
      </c>
      <c r="KA23" s="9">
        <f>IF(ISNA(MATCH(ratings!$A23,tournaments!JL$2:JL$33,0)),0,(INDEX(tournaments!JM$2:JM$33,MATCH(ratings!$A23,tournaments!JL$2:JL$33,0))))</f>
        <v>0</v>
      </c>
      <c r="KB23" s="3">
        <f>IF(ISNA(MATCH(ratings!$A23,tournaments!JL$2:JL$33,0)),0,(INDEX(tournaments!JN$2:JN$33,MATCH(ratings!$A23,tournaments!JL$2:JL$33,0))))</f>
        <v>0</v>
      </c>
      <c r="KC23" s="6">
        <f t="shared" si="90"/>
        <v>43.913307871239958</v>
      </c>
      <c r="KD23" s="9">
        <f>IF(ISNA(MATCH(ratings!$A23,tournaments!JO$2:JO$33,0)),0,(INDEX(tournaments!JP$2:JP$33,MATCH(ratings!$A23,tournaments!JO$2:JO$33,0))))</f>
        <v>0</v>
      </c>
      <c r="KE23" s="3">
        <f>IF(ISNA(MATCH(ratings!$A23,tournaments!JO$2:JO$33,0)),0,(INDEX(tournaments!JQ$2:JQ$33,MATCH(ratings!$A23,tournaments!JO$2:JO$33,0))))</f>
        <v>0</v>
      </c>
      <c r="KF23" s="6">
        <f t="shared" si="91"/>
        <v>43.913307871239958</v>
      </c>
      <c r="KG23" s="9">
        <f>IF(ISNA(MATCH(ratings!$A23,tournaments!JR$2:JR$33,0)),0,(INDEX(tournaments!JS$2:JS$33,MATCH(ratings!$A23,tournaments!JR$2:JR$33,0))))</f>
        <v>0</v>
      </c>
      <c r="KH23" s="3">
        <f>IF(ISNA(MATCH(ratings!$A23,tournaments!JR$2:JR$33,0)),0,(INDEX(tournaments!JT$2:JT$33,MATCH(ratings!$A23,tournaments!JR$2:JR$33,0))))</f>
        <v>0</v>
      </c>
      <c r="KI23" s="6">
        <f t="shared" si="92"/>
        <v>43.913307871239958</v>
      </c>
      <c r="KJ23" s="6">
        <f>parameters!$B$3*parameters!$B$2+(1-parameters!$B$3)*ratings!KI23</f>
        <v>41.52197708411596</v>
      </c>
      <c r="KK23" s="9">
        <f>IF(ISNA(MATCH(ratings!$A23,tournaments!JU$2:JU$33,0)),0,(INDEX(tournaments!JV$2:JV$33,MATCH(ratings!$A23,tournaments!JU$2:JU$33,0))))</f>
        <v>0</v>
      </c>
      <c r="KL23" s="3">
        <f>IF(ISNA(MATCH(ratings!$A23,tournaments!JU$2:JU$33,0)),0,(INDEX(tournaments!JW$2:JW$33,MATCH(ratings!$A23,tournaments!JU$2:JU$33,0))))</f>
        <v>0</v>
      </c>
      <c r="KM23" s="6">
        <f t="shared" si="93"/>
        <v>41.52197708411596</v>
      </c>
      <c r="KN23" s="9">
        <f>IF(ISNA(MATCH(ratings!$A23,tournaments!JX$2:JX$33,0)),0,(INDEX(tournaments!JY$2:JY$33,MATCH(ratings!$A23,tournaments!JX$2:JX$33,0))))</f>
        <v>0</v>
      </c>
      <c r="KO23" s="3">
        <f>IF(ISNA(MATCH(ratings!$A23,tournaments!JX$2:JX$33,0)),0,(INDEX(tournaments!JZ$2:JZ$33,MATCH(ratings!$A23,tournaments!JX$2:JX$33,0))))</f>
        <v>0</v>
      </c>
      <c r="KP23" s="6">
        <f t="shared" si="94"/>
        <v>41.52197708411596</v>
      </c>
      <c r="KQ23" s="9">
        <f>IF(ISNA(MATCH(ratings!$A23,tournaments!KA$2:KA$33,0)),0,(INDEX(tournaments!KB$2:KB$33,MATCH(ratings!$A23,tournaments!KA$2:KA$33,0))))</f>
        <v>0</v>
      </c>
      <c r="KR23" s="3">
        <f>IF(ISNA(MATCH(ratings!$A23,tournaments!KA$2:KA$33,0)),0,(INDEX(tournaments!KC$2:KC$33,MATCH(ratings!$A23,tournaments!KA$2:KA$33,0))))</f>
        <v>0</v>
      </c>
      <c r="KS23" s="6">
        <f t="shared" si="95"/>
        <v>41.52197708411596</v>
      </c>
      <c r="KT23" s="9">
        <f>IF(ISNA(MATCH(ratings!$A23,tournaments!KD$2:KD$33,0)),0,(INDEX(tournaments!KE$2:KE$33,MATCH(ratings!$A23,tournaments!KD$2:KD$33,0))))</f>
        <v>0</v>
      </c>
      <c r="KU23" s="3">
        <f>IF(ISNA(MATCH(ratings!$A23,tournaments!KD$2:KD$33,0)),0,(INDEX(tournaments!KF$2:KF$33,MATCH(ratings!$A23,tournaments!KD$2:KD$33,0))))</f>
        <v>0</v>
      </c>
      <c r="KV23" s="6">
        <f t="shared" si="96"/>
        <v>41.52197708411596</v>
      </c>
      <c r="KW23" s="9">
        <f>IF(ISNA(MATCH(ratings!$A23,tournaments!KG$2:KG$33,0)),0,(INDEX(tournaments!KH$2:KH$33,MATCH(ratings!$A23,tournaments!KG$2:KG$33,0))))</f>
        <v>0</v>
      </c>
      <c r="KX23" s="3">
        <f>IF(ISNA(MATCH(ratings!$A23,tournaments!KG$2:KG$33,0)),0,(INDEX(tournaments!KI$2:KI$33,MATCH(ratings!$A23,tournaments!KG$2:KG$33,0))))</f>
        <v>0</v>
      </c>
      <c r="KY23" s="6">
        <f t="shared" si="97"/>
        <v>41.52197708411596</v>
      </c>
      <c r="KZ23" s="9">
        <f>IF(ISNA(MATCH(ratings!$A23,tournaments!KJ$2:KJ$33,0)),0,(INDEX(tournaments!KK$2:KK$33,MATCH(ratings!$A23,tournaments!KJ$2:KJ$33,0))))</f>
        <v>0</v>
      </c>
      <c r="LA23" s="3">
        <f>IF(ISNA(MATCH(ratings!$A23,tournaments!KJ$2:KJ$33,0)),0,(INDEX(tournaments!KL$2:KL$33,MATCH(ratings!$A23,tournaments!KJ$2:KJ$33,0))))</f>
        <v>0</v>
      </c>
      <c r="LB23" s="6">
        <f t="shared" si="98"/>
        <v>41.52197708411596</v>
      </c>
      <c r="LC23" s="6">
        <f>parameters!$B$3*parameters!$B$2+(1-parameters!$B$3)*ratings!LB23</f>
        <v>39.369779375704368</v>
      </c>
      <c r="LD23" s="9">
        <f>IF(ISNA(MATCH(ratings!$A23,tournaments!KN$2:KN$33,0)),0,(INDEX(tournaments!KO$2:KO$33,MATCH(ratings!$A23,tournaments!KN$2:KN$33,0))))</f>
        <v>0</v>
      </c>
      <c r="LE23" s="3">
        <f>IF(ISNA(MATCH(ratings!$A23,tournaments!KN$2:KN$33,0)),0,(INDEX(tournaments!KP$2:KP$33,MATCH(ratings!$A23,tournaments!KN$2:KN$33,0))))</f>
        <v>0</v>
      </c>
      <c r="LF23" s="6">
        <f t="shared" si="99"/>
        <v>39.369779375704368</v>
      </c>
      <c r="LG23" s="9">
        <f>IF(ISNA(MATCH(ratings!$A23,tournaments!KQ$2:KQ$33,0)),0,(INDEX(tournaments!KR$2:KR$33,MATCH(ratings!$A23,tournaments!KQ$2:KQ$33,0))))</f>
        <v>0</v>
      </c>
      <c r="LH23" s="3">
        <f>IF(ISNA(MATCH(ratings!$A23,tournaments!KQ$2:KQ$33,0)),0,(INDEX(tournaments!KS$2:KS$33,MATCH(ratings!$A23,tournaments!KQ$2:KQ$33,0))))</f>
        <v>0</v>
      </c>
      <c r="LI23" s="6">
        <f t="shared" si="100"/>
        <v>39.369779375704368</v>
      </c>
      <c r="LJ23" s="9">
        <f>IF(ISNA(MATCH(ratings!$A23,tournaments!KT$2:KT$33,0)),0,(INDEX(tournaments!KU$2:KU$33,MATCH(ratings!$A23,tournaments!KT$2:KT$33,0))))</f>
        <v>0</v>
      </c>
      <c r="LK23" s="3">
        <f>IF(ISNA(MATCH(ratings!$A23,tournaments!KT$2:KT$33,0)),0,(INDEX(tournaments!KV$2:KV$33,MATCH(ratings!$A23,tournaments!KT$2:KT$33,0))))</f>
        <v>0</v>
      </c>
      <c r="LL23" s="6">
        <f t="shared" si="101"/>
        <v>39.369779375704368</v>
      </c>
      <c r="LM23" s="9">
        <f>IF(ISNA(MATCH(ratings!$A23,tournaments!KW$2:KW$33,0)),0,(INDEX(tournaments!KX$2:KX$33,MATCH(ratings!$A23,tournaments!KW$2:KW$33,0))))</f>
        <v>0</v>
      </c>
      <c r="LN23" s="3">
        <f>IF(ISNA(MATCH(ratings!$A23,tournaments!KW$2:KW$33,0)),0,(INDEX(tournaments!KY$2:KY$33,MATCH(ratings!$A23,tournaments!KW$2:KW$33,0))))</f>
        <v>0</v>
      </c>
      <c r="LO23" s="6">
        <f t="shared" si="102"/>
        <v>39.369779375704368</v>
      </c>
      <c r="LP23" s="9">
        <f>IF(ISNA(MATCH(ratings!$A23,tournaments!KZ$2:KZ$33,0)),0,(INDEX(tournaments!LA$2:LA$33,MATCH(ratings!$A23,tournaments!KZ$2:KZ$33,0))))</f>
        <v>0</v>
      </c>
      <c r="LQ23" s="3">
        <f>IF(ISNA(MATCH(ratings!$A23,tournaments!KZ$2:KZ$33,0)),0,(INDEX(tournaments!LB$2:LB$33,MATCH(ratings!$A23,tournaments!KZ$2:KZ$33,0))))</f>
        <v>0</v>
      </c>
      <c r="LR23" s="6">
        <f t="shared" si="103"/>
        <v>39.369779375704368</v>
      </c>
      <c r="LS23" s="9">
        <f>IF(ISNA(MATCH(ratings!$A23,tournaments!LC$2:LC$33,0)),0,(INDEX(tournaments!LD$2:LD$33,MATCH(ratings!$A23,tournaments!LC$2:LC$33,0))))</f>
        <v>0</v>
      </c>
      <c r="LT23" s="3">
        <f>IF(ISNA(MATCH(ratings!$A23,tournaments!LC$2:LC$33,0)),0,(INDEX(tournaments!LE$2:LE$33,MATCH(ratings!$A23,tournaments!LC$2:LC$33,0))))</f>
        <v>0</v>
      </c>
      <c r="LU23" s="6">
        <f t="shared" si="104"/>
        <v>39.369779375704368</v>
      </c>
      <c r="LV23" s="6">
        <f>parameters!$B$3*parameters!$B$2+(1-parameters!$B$3)*ratings!LU23</f>
        <v>37.432801438133936</v>
      </c>
      <c r="LW23" s="9">
        <f>IF(ISNA(MATCH(ratings!$A23,tournaments!LF$2:LF$33,0)),0,(INDEX(tournaments!LG$2:LG$33,MATCH(ratings!$A23,tournaments!LF$2:LF$33,0))))</f>
        <v>0</v>
      </c>
      <c r="LX23" s="3">
        <f>IF(ISNA(MATCH(ratings!$A23,tournaments!LF$2:LF$33,0)),0,(INDEX(tournaments!LH$2:LH$33,MATCH(ratings!$A23,tournaments!LF$2:LF$33,0))))</f>
        <v>0</v>
      </c>
      <c r="LY23" s="6">
        <f t="shared" si="105"/>
        <v>37.432801438133936</v>
      </c>
      <c r="LZ23" s="9">
        <f>IF(ISNA(MATCH(ratings!$A23,tournaments!LI$2:LI$33,0)),0,(INDEX(tournaments!LJ$2:LJ$33,MATCH(ratings!$A23,tournaments!LI$2:LI$33,0))))</f>
        <v>0</v>
      </c>
      <c r="MA23" s="3">
        <f>IF(ISNA(MATCH(ratings!$A23,tournaments!LI$2:LI$33,0)),0,(INDEX(tournaments!LK$2:LK$33,MATCH(ratings!$A23,tournaments!LI$2:LI$33,0))))</f>
        <v>0</v>
      </c>
      <c r="MB23" s="6">
        <f t="shared" si="106"/>
        <v>37.432801438133936</v>
      </c>
      <c r="MC23" s="9">
        <f>IF(ISNA(MATCH(ratings!$A23,tournaments!LL$2:LL$33,0)),0,(INDEX(tournaments!LM$2:LM$33,MATCH(ratings!$A23,tournaments!LL$2:LL$33,0))))</f>
        <v>0</v>
      </c>
      <c r="MD23" s="3">
        <f>IF(ISNA(MATCH(ratings!$A23,tournaments!LL$2:LL$33,0)),0,(INDEX(tournaments!LN$2:LN$33,MATCH(ratings!$A23,tournaments!LL$2:LL$33,0))))</f>
        <v>0</v>
      </c>
      <c r="ME23" s="6">
        <f t="shared" si="107"/>
        <v>37.432801438133936</v>
      </c>
      <c r="MF23" s="6">
        <f>parameters!$B$3*parameters!$B$2+(1-parameters!$B$3)*ratings!ME23</f>
        <v>35.689521294320542</v>
      </c>
      <c r="MG23" s="9">
        <f>IF(ISNA(MATCH(ratings!$A23,tournaments!LO$2:LO$33,0)),0,(INDEX(tournaments!LP$2:LP$33,MATCH(ratings!$A23,tournaments!LO$2:LO$33,0))))</f>
        <v>0</v>
      </c>
      <c r="MH23" s="3">
        <f>IF(ISNA(MATCH(ratings!$A23,tournaments!LO$2:LO$33,0)),0,(INDEX(tournaments!LQ$2:LQ$33,MATCH(ratings!$A23,tournaments!LO$2:LO$33,0))))</f>
        <v>0</v>
      </c>
      <c r="MI23" s="6">
        <f t="shared" si="108"/>
        <v>35.689521294320542</v>
      </c>
      <c r="MJ23" s="9">
        <f>IF(ISNA(MATCH(ratings!$A23,tournaments!LR$2:LR$33,0)),0,(INDEX(tournaments!LS$2:LS$33,MATCH(ratings!$A23,tournaments!LR$2:LR$33,0))))</f>
        <v>0</v>
      </c>
      <c r="MK23" s="3">
        <f>IF(ISNA(MATCH(ratings!$A23,tournaments!LR$2:LR$33,0)),0,(INDEX(tournaments!LT$2:LT$33,MATCH(ratings!$A23,tournaments!LR$2:LR$33,0))))</f>
        <v>0</v>
      </c>
      <c r="ML23" s="6">
        <f t="shared" si="109"/>
        <v>35.689521294320542</v>
      </c>
      <c r="MM23" s="9">
        <f>IF(ISNA(MATCH(ratings!$A23,tournaments!LU$2:LU$33,0)),0,(INDEX(tournaments!LV$2:LV$33,MATCH(ratings!$A23,tournaments!LU$2:LU$33,0))))</f>
        <v>0</v>
      </c>
      <c r="MN23" s="3">
        <f>IF(ISNA(MATCH(ratings!$A23,tournaments!LU$2:LU$33,0)),0,(INDEX(tournaments!LW$2:LW$33,MATCH(ratings!$A23,tournaments!LU$2:LU$33,0))))</f>
        <v>0</v>
      </c>
      <c r="MO23" s="6">
        <f t="shared" si="110"/>
        <v>35.689521294320542</v>
      </c>
      <c r="MP23" s="9">
        <f>IF(ISNA(MATCH(ratings!$A23,tournaments!LX$2:LX$33,0)),0,(INDEX(tournaments!LY$2:LY$33,MATCH(ratings!$A23,tournaments!LX$2:LX$33,0))))</f>
        <v>0</v>
      </c>
      <c r="MQ23" s="3">
        <f>IF(ISNA(MATCH(ratings!$A23,tournaments!LX$2:LX$33,0)),0,(INDEX(tournaments!LZ$2:LZ$33,MATCH(ratings!$A23,tournaments!LX$2:LX$33,0))))</f>
        <v>0</v>
      </c>
      <c r="MR23" s="6">
        <f t="shared" si="111"/>
        <v>35.689521294320542</v>
      </c>
      <c r="MS23" s="9">
        <f>IF(ISNA(MATCH(ratings!$A23,tournaments!MA$2:MA$33,0)),0,(INDEX(tournaments!MB$2:MB$33,MATCH(ratings!$A23,tournaments!MA$2:MA$33,0))))</f>
        <v>0.1978455245242926</v>
      </c>
      <c r="MT23" s="3">
        <f>IF(ISNA(MATCH(ratings!$A23,tournaments!MA$2:MA$33,0)),0,(INDEX(tournaments!MC$2:MC$33,MATCH(ratings!$A23,tournaments!MA$2:MA$33,0))))</f>
        <v>75</v>
      </c>
      <c r="MU23" s="6">
        <f t="shared" si="112"/>
        <v>43.46692357314673</v>
      </c>
      <c r="MV23" s="6">
        <f>parameters!$B$3*parameters!$B$2+(1-parameters!$B$3)*ratings!MU23</f>
        <v>41.120231215832057</v>
      </c>
      <c r="MW23" s="6">
        <f>parameters!$B$3*parameters!$B$2+(1-parameters!$B$3)*ratings!MV23</f>
        <v>39.00820809424885</v>
      </c>
      <c r="MX23" s="6">
        <f>parameters!$B$3*parameters!$B$2+(1-parameters!$B$3)*ratings!MW23</f>
        <v>37.107387284823965</v>
      </c>
      <c r="MY23" s="9">
        <f>IF(ISNA(MATCH(ratings!$A23,tournaments!MD$2:MD$33,0)),0,(INDEX(tournaments!ME$2:ME$33,MATCH(ratings!$A23,tournaments!MD$2:MD$33,0))))</f>
        <v>0</v>
      </c>
      <c r="MZ23" s="3">
        <f>IF(ISNA(MATCH(ratings!$A23,tournaments!MD$2:MD$33,0)),0,(INDEX(tournaments!MF$2:MF$33,MATCH(ratings!$A23,tournaments!MD$2:MD$33,0))))</f>
        <v>0</v>
      </c>
      <c r="NA23" s="6">
        <f t="shared" si="113"/>
        <v>37.107387284823965</v>
      </c>
      <c r="NB23" s="9">
        <f>IF(ISNA(MATCH(ratings!$A23,tournaments!MG$2:MG$33,0)),0,(INDEX(tournaments!MH$2:MH$33,MATCH(ratings!$A23,tournaments!MG$2:MG$33,0))))</f>
        <v>0</v>
      </c>
      <c r="NC23" s="3">
        <f>IF(ISNA(MATCH(ratings!$A23,tournaments!MG$2:MG$33,0)),0,(INDEX(tournaments!MI$2:MI$33,MATCH(ratings!$A23,tournaments!MG$2:MG$33,0))))</f>
        <v>0</v>
      </c>
      <c r="ND23" s="6">
        <f t="shared" si="114"/>
        <v>37.107387284823965</v>
      </c>
      <c r="NE23" s="9">
        <f>IF(ISNA(MATCH(ratings!$A23,tournaments!MJ$2:MJ$33,0)),0,(INDEX(tournaments!MK$2:MK$33,MATCH(ratings!$A23,tournaments!MJ$2:MJ$33,0))))</f>
        <v>0</v>
      </c>
      <c r="NF23" s="3">
        <f>IF(ISNA(MATCH(ratings!$A23,tournaments!MJ$2:MJ$33,0)),0,(INDEX(tournaments!ML$2:ML$33,MATCH(ratings!$A23,tournaments!MJ$2:MJ$33,0))))</f>
        <v>0</v>
      </c>
      <c r="NG23" s="6">
        <f t="shared" si="115"/>
        <v>37.107387284823965</v>
      </c>
      <c r="NH23" s="9">
        <f>IF(ISNA(MATCH(ratings!$A23,tournaments!MM$2:MM$33,0)),0,(INDEX(tournaments!MN$2:MN$33,MATCH(ratings!$A23,tournaments!MM$2:MM$33,0))))</f>
        <v>0</v>
      </c>
      <c r="NI23" s="3">
        <f>IF(ISNA(MATCH(ratings!$A23,tournaments!MM$2:MM$33,0)),0,(INDEX(tournaments!MO$2:MO$33,MATCH(ratings!$A23,tournaments!MM$2:MM$33,0))))</f>
        <v>0</v>
      </c>
      <c r="NJ23" s="6">
        <f t="shared" si="116"/>
        <v>37.107387284823965</v>
      </c>
      <c r="NK23" s="9">
        <f>IF(ISNA(MATCH(ratings!$A23,tournaments!MP$2:MP$33,0)),0,(INDEX(tournaments!MQ$2:MQ$33,MATCH(ratings!$A23,tournaments!MP$2:MP$33,0))))</f>
        <v>0</v>
      </c>
      <c r="NL23" s="3">
        <f>IF(ISNA(MATCH(ratings!$A23,tournaments!MP$2:MP$33,0)),0,(INDEX(tournaments!MR$2:MR$33,MATCH(ratings!$A23,tournaments!MP$2:MP$33,0))))</f>
        <v>0</v>
      </c>
      <c r="NM23" s="6">
        <f t="shared" si="117"/>
        <v>37.107387284823965</v>
      </c>
      <c r="NN23" s="9">
        <f>IF(ISNA(MATCH(ratings!$A23,tournaments!MS$2:MS$33,0)),0,(INDEX(tournaments!MT$2:MT$33,MATCH(ratings!$A23,tournaments!MS$2:MS$33,0))))</f>
        <v>0</v>
      </c>
      <c r="NO23" s="3">
        <f>IF(ISNA(MATCH(ratings!$A23,tournaments!MS$2:MS$33,0)),0,(INDEX(tournaments!MU$2:MU$33,MATCH(ratings!$A23,tournaments!MS$2:MS$33,0))))</f>
        <v>0</v>
      </c>
      <c r="NP23" s="6">
        <f t="shared" si="118"/>
        <v>37.107387284823965</v>
      </c>
      <c r="NQ23" s="6">
        <f>parameters!$B$3*parameters!$B$2+(1-parameters!$B$3)*ratings!NP23</f>
        <v>35.396648556341567</v>
      </c>
      <c r="NR23" s="9">
        <f>IF(ISNA(MATCH(ratings!$A23,tournaments!MV$2:MV$33,0)),0,(INDEX(tournaments!MW$2:MW$33,MATCH(ratings!$A23,tournaments!MV$2:MV$33,0))))</f>
        <v>0</v>
      </c>
      <c r="NS23" s="3">
        <f>IF(ISNA(MATCH(ratings!$A23,tournaments!MV$2:MV$33,0)),0,(INDEX(tournaments!MX$2:MX$33,MATCH(ratings!$A23,tournaments!MV$2:MV$33,0))))</f>
        <v>0</v>
      </c>
      <c r="NT23" s="6">
        <f t="shared" si="119"/>
        <v>35.396648556341567</v>
      </c>
      <c r="NU23" s="9">
        <f>IF(ISNA(MATCH(ratings!$A23,tournaments!MY$2:MY$33,0)),0,(INDEX(tournaments!MZ$2:MZ$33,MATCH(ratings!$A23,tournaments!MY$2:MY$33,0))))</f>
        <v>0</v>
      </c>
      <c r="NV23" s="3">
        <f>IF(ISNA(MATCH(ratings!$A23,tournaments!MY$2:MY$33,0)),0,(INDEX(tournaments!NA$2:NA$33,MATCH(ratings!$A23,tournaments!MY$2:MY$33,0))))</f>
        <v>0</v>
      </c>
      <c r="NW23" s="6">
        <f t="shared" si="120"/>
        <v>35.396648556341567</v>
      </c>
      <c r="NX23" s="9">
        <f>IF(ISNA(MATCH(ratings!$A23,tournaments!NB$2:NB$33,0)),0,(INDEX(tournaments!NC$2:NC$33,MATCH(ratings!$A23,tournaments!NB$2:NB$33,0))))</f>
        <v>0</v>
      </c>
      <c r="NY23" s="3">
        <f>IF(ISNA(MATCH(ratings!$A23,tournaments!NB$2:NB$33,0)),0,(INDEX(tournaments!ND$2:ND$33,MATCH(ratings!$A23,tournaments!NB$2:NB$33,0))))</f>
        <v>0</v>
      </c>
      <c r="NZ23" s="6">
        <f t="shared" si="121"/>
        <v>35.396648556341567</v>
      </c>
      <c r="OA23" s="9">
        <f>IF(ISNA(MATCH(ratings!$A23,tournaments!NE$2:NE$33,0)),0,(INDEX(tournaments!NF$2:NF$33,MATCH(ratings!$A23,tournaments!NE$2:NE$33,0))))</f>
        <v>0</v>
      </c>
      <c r="OB23" s="3">
        <f>IF(ISNA(MATCH(ratings!$A23,tournaments!NE$2:NE$33,0)),0,(INDEX(tournaments!NG$2:NG$33,MATCH(ratings!$A23,tournaments!NE$2:NE$33,0))))</f>
        <v>0</v>
      </c>
      <c r="OC23" s="6">
        <f t="shared" si="122"/>
        <v>35.396648556341567</v>
      </c>
      <c r="OD23" s="6">
        <f>parameters!$B$3*parameters!$B$2+(1-parameters!$B$3)*ratings!OC23</f>
        <v>33.85698370070741</v>
      </c>
      <c r="OE23" s="9">
        <f>IF(ISNA(MATCH(ratings!$A23,tournaments!NH$2:NH$33,0)),0,(INDEX(tournaments!NI$2:NI$33,MATCH(ratings!$A23,tournaments!NH$2:NH$33,0))))</f>
        <v>0</v>
      </c>
      <c r="OF23" s="3">
        <f>IF(ISNA(MATCH(ratings!$A23,tournaments!NH$2:NH$33,0)),0,(INDEX(tournaments!NJ$2:NJ$33,MATCH(ratings!$A23,tournaments!NH$2:NH$33,0))))</f>
        <v>0</v>
      </c>
      <c r="OG23" s="6">
        <f t="shared" si="123"/>
        <v>33.85698370070741</v>
      </c>
      <c r="OH23" s="9">
        <f>IF(ISNA(MATCH(ratings!$A23,tournaments!NK$2:NK$33,0)),0,(INDEX(tournaments!NL$2:NL$33,MATCH(ratings!$A23,tournaments!NK$2:NK$33,0))))</f>
        <v>0</v>
      </c>
      <c r="OI23" s="3">
        <f>IF(ISNA(MATCH(ratings!$A23,tournaments!NK$2:NK$33,0)),0,(INDEX(tournaments!NM$2:NM$33,MATCH(ratings!$A23,tournaments!NK$2:NK$33,0))))</f>
        <v>0</v>
      </c>
      <c r="OJ23" s="6">
        <f t="shared" si="124"/>
        <v>33.85698370070741</v>
      </c>
    </row>
    <row r="24" spans="1:400" s="3" customFormat="1" x14ac:dyDescent="0.2">
      <c r="A24" t="s">
        <v>161</v>
      </c>
      <c r="B24" s="6">
        <f>parameters!$B$2</f>
        <v>20</v>
      </c>
      <c r="C24" s="9">
        <f>IF(ISNA(MATCH(ratings!$A24,tournaments!A$2:A$33,0)),0,(INDEX(tournaments!B$2:B$33,MATCH(ratings!$A24,tournaments!A$2:A$33,0))))</f>
        <v>0</v>
      </c>
      <c r="D24" s="3">
        <f>IF(ISNA(MATCH(ratings!$A24,tournaments!A$2:A$33,0)),0,(INDEX(tournaments!C$2:C$33,MATCH(ratings!$A24,tournaments!A$2:A$33,0))))</f>
        <v>0</v>
      </c>
      <c r="E24" s="6">
        <f t="shared" si="0"/>
        <v>20</v>
      </c>
      <c r="F24" s="9">
        <f>IF(ISNA(MATCH(ratings!$A24,tournaments!D$2:D$33,0)),0,(INDEX(tournaments!E$2:E$33,MATCH(ratings!$A24,tournaments!D$2:D$33,0))))</f>
        <v>0</v>
      </c>
      <c r="G24" s="3">
        <f>IF(ISNA(MATCH(ratings!$A24,tournaments!D$2:D$33,0)),0,(INDEX(tournaments!F$2:F$33,MATCH(ratings!$A24,tournaments!D$2:D$33,0))))</f>
        <v>0</v>
      </c>
      <c r="H24" s="6">
        <f t="shared" si="1"/>
        <v>20</v>
      </c>
      <c r="I24" s="9">
        <f>IF(ISNA(MATCH(ratings!$A24,tournaments!G$2:G$33,0)),0,(INDEX(tournaments!H$2:H$33,MATCH(ratings!$A24,tournaments!G$2:G$33,0))))</f>
        <v>0</v>
      </c>
      <c r="J24" s="3">
        <f>IF(ISNA(MATCH(ratings!$A24,tournaments!G$2:G$33,0)),0,(INDEX(tournaments!I$2:I$33,MATCH(ratings!$A24,tournaments!G$2:G$33,0))))</f>
        <v>0</v>
      </c>
      <c r="K24" s="6">
        <f t="shared" si="2"/>
        <v>20</v>
      </c>
      <c r="L24" s="6">
        <f>parameters!$B$3*parameters!$B$2+(1-parameters!$B$3)*ratings!K24</f>
        <v>20</v>
      </c>
      <c r="M24" s="9">
        <f>IF(ISNA(MATCH(ratings!$A24,tournaments!J$2:J$33,0)),0,(INDEX(tournaments!K$2:K$33,MATCH(ratings!$A24,tournaments!J$2:J$33,0))))</f>
        <v>0</v>
      </c>
      <c r="N24" s="3">
        <f>IF(ISNA(MATCH(ratings!$A24,tournaments!J$2:J$33,0)),0,(INDEX(tournaments!L$2:L$33,MATCH(ratings!$A24,tournaments!J$2:J$33,0))))</f>
        <v>0</v>
      </c>
      <c r="O24" s="6">
        <f t="shared" si="3"/>
        <v>20</v>
      </c>
      <c r="P24" s="6">
        <f>parameters!$B$3*parameters!$B$2+(1-parameters!$B$3)*ratings!O24</f>
        <v>20</v>
      </c>
      <c r="Q24" s="9">
        <f>IF(ISNA(MATCH(ratings!$A24,tournaments!M$2:M$33,0)),0,(INDEX(tournaments!N$2:N$33,MATCH(ratings!$A24,tournaments!M$2:M$33,0))))</f>
        <v>0</v>
      </c>
      <c r="R24" s="3">
        <f>IF(ISNA(MATCH(ratings!$A24,tournaments!M$2:M$33,0)),0,(INDEX(tournaments!O$2:O$33,MATCH(ratings!$A24,tournaments!M$2:M$33,0))))</f>
        <v>0</v>
      </c>
      <c r="S24" s="6">
        <f t="shared" si="4"/>
        <v>20</v>
      </c>
      <c r="T24" s="9">
        <f>IF(ISNA(MATCH(ratings!$A24,tournaments!P$2:P$33,0)),0,(INDEX(tournaments!Q$2:Q$33,MATCH(ratings!$A24,tournaments!P$2:P$33,0))))</f>
        <v>0</v>
      </c>
      <c r="U24" s="3">
        <f>IF(ISNA(MATCH(ratings!$A24,tournaments!P$2:P$33,0)),0,(INDEX(tournaments!R$2:R$33,MATCH(ratings!$A24,tournaments!P$2:P$33,0))))</f>
        <v>0</v>
      </c>
      <c r="V24" s="6">
        <f t="shared" si="5"/>
        <v>20</v>
      </c>
      <c r="W24" s="6">
        <f>parameters!$B$3*parameters!$B$2+(1-parameters!$B$3)*ratings!V24</f>
        <v>20</v>
      </c>
      <c r="X24" s="9">
        <f>IF(ISNA(MATCH(ratings!$A24,tournaments!S$2:S$33,0)),0,(INDEX(tournaments!T$2:T$33,MATCH(ratings!$A24,tournaments!S$2:S$33,0))))</f>
        <v>0</v>
      </c>
      <c r="Y24" s="3">
        <f>IF(ISNA(MATCH(ratings!$A24,tournaments!S$2:S$33,0)),0,(INDEX(tournaments!U$2:U$33,MATCH(ratings!$A24,tournaments!S$2:S$33,0))))</f>
        <v>0</v>
      </c>
      <c r="Z24" s="6">
        <f t="shared" si="6"/>
        <v>20</v>
      </c>
      <c r="AA24" s="9">
        <f>IF(ISNA(MATCH(ratings!$A24,tournaments!V$2:V$33,0)),0,(INDEX(tournaments!W$2:W$33,MATCH(ratings!$A24,tournaments!V$2:V$33,0))))</f>
        <v>0</v>
      </c>
      <c r="AB24" s="3">
        <f>IF(ISNA(MATCH(ratings!$A24,tournaments!V$2:V$33,0)),0,(INDEX(tournaments!X$2:X$33,MATCH(ratings!$A24,tournaments!V$2:V$33,0))))</f>
        <v>0</v>
      </c>
      <c r="AC24" s="6">
        <f t="shared" si="7"/>
        <v>20</v>
      </c>
      <c r="AD24" s="9">
        <f>IF(ISNA(MATCH(ratings!$A24,tournaments!Y$2:Y$33,0)),0,(INDEX(tournaments!Z$2:Z$33,MATCH(ratings!$A24,tournaments!Y$2:Y$33,0))))</f>
        <v>0</v>
      </c>
      <c r="AE24" s="3">
        <f>IF(ISNA(MATCH(ratings!$A24,tournaments!Y$2:Y$33,0)),0,(INDEX(tournaments!AA$2:AA$33,MATCH(ratings!$A24,tournaments!Y$2:Y$33,0))))</f>
        <v>0</v>
      </c>
      <c r="AF24" s="6">
        <f t="shared" si="8"/>
        <v>20</v>
      </c>
      <c r="AG24" s="9">
        <f>IF(ISNA(MATCH(ratings!$A24,tournaments!AB$2:AB$33,0)),0,(INDEX(tournaments!AC$2:AC$33,MATCH(ratings!$A24,tournaments!AB$2:AB$33,0))))</f>
        <v>0</v>
      </c>
      <c r="AH24" s="3">
        <f>IF(ISNA(MATCH(ratings!$A24,tournaments!AB$2:AB$33,0)),0,(INDEX(tournaments!AD$2:AD$33,MATCH(ratings!$A24,tournaments!AB$2:AB$33,0))))</f>
        <v>0</v>
      </c>
      <c r="AI24" s="6">
        <f t="shared" si="9"/>
        <v>20</v>
      </c>
      <c r="AJ24" s="9">
        <f>IF(ISNA(MATCH(ratings!$A24,tournaments!AE$2:AE$33,0)),0,(INDEX(tournaments!AF$2:AF$33,MATCH(ratings!$A24,tournaments!AE$2:AE$33,0))))</f>
        <v>0</v>
      </c>
      <c r="AK24" s="3">
        <f>IF(ISNA(MATCH(ratings!$A24,tournaments!AE$2:AE$33,0)),0,(INDEX(tournaments!AG$2:AG$33,MATCH(ratings!$A24,tournaments!AE$2:AE$33,0))))</f>
        <v>0</v>
      </c>
      <c r="AL24" s="6">
        <f t="shared" si="10"/>
        <v>20</v>
      </c>
      <c r="AM24" s="9">
        <f>IF(ISNA(MATCH(ratings!$A24,tournaments!AH$2:AH$33,0)),0,(INDEX(tournaments!AI$2:AI$33,MATCH(ratings!$A24,tournaments!AH$2:AH$33,0))))</f>
        <v>0</v>
      </c>
      <c r="AN24" s="3">
        <f>IF(ISNA(MATCH(ratings!$A24,tournaments!AH$2:AH$33,0)),0,(INDEX(tournaments!AJ$2:AJ$33,MATCH(ratings!$A24,tournaments!AH$2:AH$33,0))))</f>
        <v>0</v>
      </c>
      <c r="AO24" s="6">
        <f t="shared" si="11"/>
        <v>20</v>
      </c>
      <c r="AP24" s="9">
        <f>IF(ISNA(MATCH(ratings!$A24,tournaments!AK$2:AK$33,0)),0,(INDEX(tournaments!AL$2:AL$33,MATCH(ratings!$A24,tournaments!AK$2:AK$33,0))))</f>
        <v>0</v>
      </c>
      <c r="AQ24" s="3">
        <f>IF(ISNA(MATCH(ratings!$A24,tournaments!AK$2:AK$33,0)),0,(INDEX(tournaments!AM$2:AM$33,MATCH(ratings!$A24,tournaments!AK$2:AK$33,0))))</f>
        <v>0</v>
      </c>
      <c r="AR24" s="6">
        <f t="shared" si="12"/>
        <v>20</v>
      </c>
      <c r="AS24" s="6">
        <f>parameters!$B$3*parameters!$B$2+(1-parameters!$B$3)*ratings!AR24</f>
        <v>20</v>
      </c>
      <c r="AT24" s="9">
        <f>IF(ISNA(MATCH(ratings!$A24,tournaments!AN$2:AN$33,0)),0,(INDEX(tournaments!AO$2:AO$33,MATCH(ratings!$A24,tournaments!AN$2:AN$33,0))))</f>
        <v>0</v>
      </c>
      <c r="AU24" s="3">
        <f>IF(ISNA(MATCH(ratings!$A24,tournaments!AN$2:AN$33,0)),0,(INDEX(tournaments!AP$2:AP$33,MATCH(ratings!$A24,tournaments!AN$2:AN$33,0))))</f>
        <v>0</v>
      </c>
      <c r="AV24" s="6">
        <f t="shared" si="13"/>
        <v>20</v>
      </c>
      <c r="AW24" s="9">
        <f>IF(ISNA(MATCH(ratings!$A24,tournaments!AQ$2:AQ$33,0)),0,(INDEX(tournaments!AR$2:AR$33,MATCH(ratings!$A24,tournaments!AQ$2:AQ$33,0))))</f>
        <v>0</v>
      </c>
      <c r="AX24" s="3">
        <f>IF(ISNA(MATCH(ratings!$A24,tournaments!AQ$2:AQ$33,0)),0,(INDEX(tournaments!AS$2:AS$33,MATCH(ratings!$A24,tournaments!AQ$2:AQ$33,0))))</f>
        <v>0</v>
      </c>
      <c r="AY24" s="6">
        <f t="shared" si="14"/>
        <v>20</v>
      </c>
      <c r="AZ24" s="9">
        <f>IF(ISNA(MATCH(ratings!$A24,tournaments!AT$2:AT$33,0)),0,(INDEX(tournaments!AU$2:AU$33,MATCH(ratings!$A24,tournaments!AT$2:AT$33,0))))</f>
        <v>0</v>
      </c>
      <c r="BA24" s="3">
        <f>IF(ISNA(MATCH(ratings!$A24,tournaments!AT$2:AT$33,0)),0,(INDEX(tournaments!AV$2:AV$33,MATCH(ratings!$A24,tournaments!AT$2:AT$33,0))))</f>
        <v>0</v>
      </c>
      <c r="BB24" s="6">
        <f t="shared" si="15"/>
        <v>20</v>
      </c>
      <c r="BC24" s="9">
        <f>IF(ISNA(MATCH(ratings!$A24,tournaments!AW$2:AW$33,0)),0,(INDEX(tournaments!AX$2:AX$33,MATCH(ratings!$A24,tournaments!AW$2:AW$33,0))))</f>
        <v>0</v>
      </c>
      <c r="BD24" s="3">
        <f>IF(ISNA(MATCH(ratings!$A24,tournaments!AW$2:AW$33,0)),0,(INDEX(tournaments!AY$2:AY$33,MATCH(ratings!$A24,tournaments!AW$2:AW$33,0))))</f>
        <v>0</v>
      </c>
      <c r="BE24" s="6">
        <f t="shared" si="16"/>
        <v>20</v>
      </c>
      <c r="BF24" s="9">
        <f>IF(ISNA(MATCH(ratings!$A24,tournaments!AZ$2:AZ$33,0)),0,(INDEX(tournaments!BA$2:BA$33,MATCH(ratings!$A24,tournaments!AZ$2:AZ$33,0))))</f>
        <v>0</v>
      </c>
      <c r="BG24" s="3">
        <f>IF(ISNA(MATCH(ratings!$A24,tournaments!AZ$2:AZ$33,0)),0,(INDEX(tournaments!BB$2:BB$33,MATCH(ratings!$A24,tournaments!AZ$2:AZ$33,0))))</f>
        <v>0</v>
      </c>
      <c r="BH24" s="6">
        <f t="shared" si="17"/>
        <v>20</v>
      </c>
      <c r="BI24" s="9">
        <f>IF(ISNA(MATCH(ratings!$A24,tournaments!BC$2:BC$33,0)),0,(INDEX(tournaments!BD$2:BD$33,MATCH(ratings!$A24,tournaments!BC$2:BC$33,0))))</f>
        <v>0</v>
      </c>
      <c r="BJ24" s="3">
        <f>IF(ISNA(MATCH(ratings!$A24,tournaments!BC$2:BC$33,0)),0,(INDEX(tournaments!BE$2:BE$33,MATCH(ratings!$A24,tournaments!BC$2:BC$33,0))))</f>
        <v>0</v>
      </c>
      <c r="BK24" s="6">
        <f t="shared" si="18"/>
        <v>20</v>
      </c>
      <c r="BL24" s="9">
        <f>IF(ISNA(MATCH(ratings!$A24,tournaments!BF$2:BF$33,0)),0,(INDEX(tournaments!BG$2:BG$33,MATCH(ratings!$A24,tournaments!BF$2:BF$33,0))))</f>
        <v>0</v>
      </c>
      <c r="BM24" s="3">
        <f>IF(ISNA(MATCH(ratings!$A24,tournaments!BF$2:BF$33,0)),0,(INDEX(tournaments!BH$2:BH$33,MATCH(ratings!$A24,tournaments!BF$2:BF$33,0))))</f>
        <v>0</v>
      </c>
      <c r="BN24" s="6">
        <f t="shared" si="19"/>
        <v>20</v>
      </c>
      <c r="BO24" s="6">
        <f>parameters!$B$3*parameters!$B$2+(1-parameters!$B$3)*ratings!BN24</f>
        <v>20</v>
      </c>
      <c r="BP24" s="9">
        <f>IF(ISNA(MATCH(ratings!$A24,tournaments!BI$2:BI$33,0)),0,(INDEX(tournaments!BJ$2:BJ$33,MATCH(ratings!$A24,tournaments!BI$2:BI$33,0))))</f>
        <v>0</v>
      </c>
      <c r="BQ24" s="3">
        <f>IF(ISNA(MATCH(ratings!$A24,tournaments!BI$2:BI$33,0)),0,(INDEX(tournaments!BK$2:BK$33,MATCH(ratings!$A24,tournaments!BI$2:BI$33,0))))</f>
        <v>0</v>
      </c>
      <c r="BR24" s="6">
        <f t="shared" si="20"/>
        <v>20</v>
      </c>
      <c r="BS24" s="9">
        <f>IF(ISNA(MATCH(ratings!$A24,tournaments!BL$2:BL$33,0)),0,(INDEX(tournaments!BM$2:BM$33,MATCH(ratings!$A24,tournaments!BL$2:BL$33,0))))</f>
        <v>0</v>
      </c>
      <c r="BT24" s="3">
        <f>IF(ISNA(MATCH(ratings!$A24,tournaments!BL$2:BL$33,0)),0,(INDEX(tournaments!BN$2:BN$33,MATCH(ratings!$A24,tournaments!BL$2:BL$33,0))))</f>
        <v>0</v>
      </c>
      <c r="BU24" s="6">
        <f t="shared" si="21"/>
        <v>20</v>
      </c>
      <c r="BV24" s="9">
        <f>IF(ISNA(MATCH(ratings!$A24,tournaments!BO$2:BO$33,0)),0,(INDEX(tournaments!BP$2:BP$33,MATCH(ratings!$A24,tournaments!BO$2:BO$33,0))))</f>
        <v>0</v>
      </c>
      <c r="BW24" s="3">
        <f>IF(ISNA(MATCH(ratings!$A24,tournaments!BO$2:BO$33,0)),0,(INDEX(tournaments!BQ$2:BQ$33,MATCH(ratings!$A24,tournaments!BO$2:BO$33,0))))</f>
        <v>0</v>
      </c>
      <c r="BX24" s="6">
        <f t="shared" si="22"/>
        <v>20</v>
      </c>
      <c r="BY24" s="9">
        <f>IF(ISNA(MATCH(ratings!$A24,tournaments!BR$2:BR$33,0)),0,(INDEX(tournaments!BS$2:BS$33,MATCH(ratings!$A24,tournaments!BR$2:BR$33,0))))</f>
        <v>0</v>
      </c>
      <c r="BZ24" s="3">
        <f>IF(ISNA(MATCH(ratings!$A24,tournaments!BR$2:BR$33,0)),0,(INDEX(tournaments!BT$2:BT$33,MATCH(ratings!$A24,tournaments!BR$2:BR$33,0))))</f>
        <v>0</v>
      </c>
      <c r="CA24" s="6">
        <f t="shared" si="23"/>
        <v>20</v>
      </c>
      <c r="CB24" s="9">
        <f>IF(ISNA(MATCH(ratings!$A24,tournaments!BU$2:BU$33,0)),0,(INDEX(tournaments!BV$2:BV$33,MATCH(ratings!$A24,tournaments!BU$2:BU$33,0))))</f>
        <v>0</v>
      </c>
      <c r="CC24" s="3">
        <f>IF(ISNA(MATCH(ratings!$A24,tournaments!BU$2:BU$33,0)),0,(INDEX(tournaments!BW$2:BW$33,MATCH(ratings!$A24,tournaments!BU$2:BU$33,0))))</f>
        <v>0</v>
      </c>
      <c r="CD24" s="6">
        <f t="shared" si="24"/>
        <v>20</v>
      </c>
      <c r="CE24" s="9">
        <f>IF(ISNA(MATCH(ratings!$A24,tournaments!BX$2:BX$33,0)),0,(INDEX(tournaments!BY$2:BY$33,MATCH(ratings!$A24,tournaments!BX$2:BX$33,0))))</f>
        <v>0</v>
      </c>
      <c r="CF24" s="3">
        <f>IF(ISNA(MATCH(ratings!$A24,tournaments!BX$2:BX$33,0)),0,(INDEX(tournaments!BZ$2:BZ$33,MATCH(ratings!$A24,tournaments!BX$2:BX$33,0))))</f>
        <v>0</v>
      </c>
      <c r="CG24" s="6">
        <f t="shared" si="25"/>
        <v>20</v>
      </c>
      <c r="CH24" s="9">
        <f>IF(ISNA(MATCH(ratings!$A24,tournaments!CA$2:CA$33,0)),0,(INDEX(tournaments!CB$2:CB$33,MATCH(ratings!$A24,tournaments!CA$2:CA$33,0))))</f>
        <v>0</v>
      </c>
      <c r="CI24" s="3">
        <f>IF(ISNA(MATCH(ratings!$A24,tournaments!CA$2:CA$33,0)),0,(INDEX(tournaments!CC$2:CC$33,MATCH(ratings!$A24,tournaments!CA$2:CA$33,0))))</f>
        <v>0</v>
      </c>
      <c r="CJ24" s="6">
        <f t="shared" si="26"/>
        <v>20</v>
      </c>
      <c r="CK24" s="9">
        <f>IF(ISNA(MATCH(ratings!$A24,tournaments!CD$2:CD$33,0)),0,(INDEX(tournaments!CE$2:CE$33,MATCH(ratings!$A24,tournaments!CD$2:CD$33,0))))</f>
        <v>0</v>
      </c>
      <c r="CL24" s="3">
        <f>IF(ISNA(MATCH(ratings!$A24,tournaments!CD$2:CD$33,0)),0,(INDEX(tournaments!CF$2:CF$33,MATCH(ratings!$A24,tournaments!CD$2:CD$33,0))))</f>
        <v>0</v>
      </c>
      <c r="CM24" s="6">
        <f t="shared" si="27"/>
        <v>20</v>
      </c>
      <c r="CN24" s="6">
        <f>parameters!$B$3*parameters!$B$2+(1-parameters!$B$3)*ratings!CM24</f>
        <v>20</v>
      </c>
      <c r="CO24" s="9">
        <f>IF(ISNA(MATCH(ratings!$A24,tournaments!CG$2:CG$33,0)),0,(INDEX(tournaments!CH$2:CH$33,MATCH(ratings!$A24,tournaments!CG$2:CG$33,0))))</f>
        <v>0</v>
      </c>
      <c r="CP24" s="3">
        <f>IF(ISNA(MATCH(ratings!$A24,tournaments!CG$2:CG$33,0)),0,(INDEX(tournaments!CI$2:CI$33,MATCH(ratings!$A24,tournaments!CG$2:CG$33,0))))</f>
        <v>0</v>
      </c>
      <c r="CQ24" s="6">
        <f t="shared" si="28"/>
        <v>20</v>
      </c>
      <c r="CR24" s="9">
        <f>IF(ISNA(MATCH(ratings!$A24,tournaments!CJ$2:CJ$33,0)),0,(INDEX(tournaments!CK$2:CK$33,MATCH(ratings!$A24,tournaments!CJ$2:CJ$33,0))))</f>
        <v>0</v>
      </c>
      <c r="CS24" s="3">
        <f>IF(ISNA(MATCH(ratings!$A24,tournaments!CJ$2:CJ$33,0)),0,(INDEX(tournaments!CL$2:CL$33,MATCH(ratings!$A24,tournaments!CJ$2:CJ$33,0))))</f>
        <v>0</v>
      </c>
      <c r="CT24" s="6">
        <f t="shared" si="29"/>
        <v>20</v>
      </c>
      <c r="CU24" s="9">
        <f>IF(ISNA(MATCH(ratings!$A24,tournaments!CM$2:CM$33,0)),0,(INDEX(tournaments!CN$2:CN$33,MATCH(ratings!$A24,tournaments!CM$2:CM$33,0))))</f>
        <v>0</v>
      </c>
      <c r="CV24" s="3">
        <f>IF(ISNA(MATCH(ratings!$A24,tournaments!CM$2:CM$33,0)),0,(INDEX(tournaments!CO$2:CO$33,MATCH(ratings!$A24,tournaments!CM$2:CM$33,0))))</f>
        <v>0</v>
      </c>
      <c r="CW24" s="6">
        <f t="shared" si="30"/>
        <v>20</v>
      </c>
      <c r="CX24" s="9">
        <f>IF(ISNA(MATCH(ratings!$A24,tournaments!CP$2:CP$33,0)),0,(INDEX(tournaments!CQ$2:CQ$33,MATCH(ratings!$A24,tournaments!CP$2:CP$33,0))))</f>
        <v>0</v>
      </c>
      <c r="CY24" s="3">
        <f>IF(ISNA(MATCH(ratings!$A24,tournaments!CP$2:CP$33,0)),0,(INDEX(tournaments!CR$2:CR$33,MATCH(ratings!$A24,tournaments!CP$2:CP$33,0))))</f>
        <v>0</v>
      </c>
      <c r="CZ24" s="6">
        <f t="shared" si="31"/>
        <v>20</v>
      </c>
      <c r="DA24" s="9">
        <f>IF(ISNA(MATCH(ratings!$A24,tournaments!CS$2:CS$33,0)),0,(INDEX(tournaments!CT$2:CT$33,MATCH(ratings!$A24,tournaments!CS$2:CS$33,0))))</f>
        <v>0</v>
      </c>
      <c r="DB24" s="3">
        <f>IF(ISNA(MATCH(ratings!$A24,tournaments!CS$2:CS$33,0)),0,(INDEX(tournaments!CU$2:CU$33,MATCH(ratings!$A24,tournaments!CS$2:CS$33,0))))</f>
        <v>0</v>
      </c>
      <c r="DC24" s="6">
        <f t="shared" si="32"/>
        <v>20</v>
      </c>
      <c r="DD24" s="9">
        <f>IF(ISNA(MATCH(ratings!$A24,tournaments!CV$2:CV$33,0)),0,(INDEX(tournaments!CW$2:CW$33,MATCH(ratings!$A24,tournaments!CV$2:CV$33,0))))</f>
        <v>0</v>
      </c>
      <c r="DE24" s="3">
        <f>IF(ISNA(MATCH(ratings!$A24,tournaments!CV$2:CV$33,0)),0,(INDEX(tournaments!CX$2:CX$33,MATCH(ratings!$A24,tournaments!CV$2:CV$33,0))))</f>
        <v>0</v>
      </c>
      <c r="DF24" s="6">
        <f t="shared" si="33"/>
        <v>20</v>
      </c>
      <c r="DG24" s="9">
        <f>IF(ISNA(MATCH(ratings!$A24,tournaments!CY$2:CY$33,0)),0,(INDEX(tournaments!CZ$2:CZ$33,MATCH(ratings!$A24,tournaments!CY$2:CY$33,0))))</f>
        <v>0</v>
      </c>
      <c r="DH24" s="3">
        <f>IF(ISNA(MATCH(ratings!$A24,tournaments!CY$2:CY$33,0)),0,(INDEX(tournaments!DA$2:DA$33,MATCH(ratings!$A24,tournaments!CY$2:CY$33,0))))</f>
        <v>0</v>
      </c>
      <c r="DI24" s="6">
        <f t="shared" si="34"/>
        <v>20</v>
      </c>
      <c r="DJ24" s="9">
        <f>IF(ISNA(MATCH(ratings!$A24,tournaments!DB$2:DB$33,0)),0,(INDEX(tournaments!DC$2:DC$33,MATCH(ratings!$A24,tournaments!DB$2:DB$33,0))))</f>
        <v>0</v>
      </c>
      <c r="DK24" s="3">
        <f>IF(ISNA(MATCH(ratings!$A24,tournaments!DB$2:DB$33,0)),0,(INDEX(tournaments!DD$2:DD$33,MATCH(ratings!$A24,tournaments!DB$2:DB$33,0))))</f>
        <v>0</v>
      </c>
      <c r="DL24" s="6">
        <f t="shared" si="35"/>
        <v>20</v>
      </c>
      <c r="DM24" s="6">
        <f>parameters!$B$3*parameters!$B$2+(1-parameters!$B$3)*ratings!DL24</f>
        <v>20</v>
      </c>
      <c r="DN24" s="9">
        <f>IF(ISNA(MATCH(ratings!$A24,tournaments!DE$2:DE$33,0)),0,(INDEX(tournaments!DF$2:DF$33,MATCH(ratings!$A24,tournaments!DE$2:DE$33,0))))</f>
        <v>0</v>
      </c>
      <c r="DO24" s="3">
        <f>IF(ISNA(MATCH(ratings!$A24,tournaments!DE$2:DE$33,0)),0,(INDEX(tournaments!DG$2:DG$33,MATCH(ratings!$A24,tournaments!DE$2:DE$33,0))))</f>
        <v>0</v>
      </c>
      <c r="DP24" s="6">
        <f t="shared" si="36"/>
        <v>20</v>
      </c>
      <c r="DQ24" s="9">
        <f>IF(ISNA(MATCH(ratings!$A24,tournaments!DH$2:DH$33,0)),0,(INDEX(tournaments!DI$2:DI$33,MATCH(ratings!$A24,tournaments!DH$2:DH$33,0))))</f>
        <v>0</v>
      </c>
      <c r="DR24" s="3">
        <f>IF(ISNA(MATCH(ratings!$A24,tournaments!DH$2:DH$33,0)),0,(INDEX(tournaments!DJ$2:DJ$33,MATCH(ratings!$A24,tournaments!DH$2:DH$33,0))))</f>
        <v>0</v>
      </c>
      <c r="DS24" s="6">
        <f t="shared" si="37"/>
        <v>20</v>
      </c>
      <c r="DT24" s="9">
        <f>IF(ISNA(MATCH(ratings!$A24,tournaments!DK$2:DK$33,0)),0,(INDEX(tournaments!DL$2:DL$33,MATCH(ratings!$A24,tournaments!DK$2:DK$33,0))))</f>
        <v>0</v>
      </c>
      <c r="DU24" s="3">
        <f>IF(ISNA(MATCH(ratings!$A24,tournaments!DK$2:DK$33,0)),0,(INDEX(tournaments!DM$2:DM$33,MATCH(ratings!$A24,tournaments!DK$2:DK$33,0))))</f>
        <v>0</v>
      </c>
      <c r="DV24" s="6">
        <f t="shared" si="38"/>
        <v>20</v>
      </c>
      <c r="DW24" s="9">
        <f>IF(ISNA(MATCH(ratings!$A24,tournaments!DN$2:DN$33,0)),0,(INDEX(tournaments!DO$2:DO$33,MATCH(ratings!$A24,tournaments!DN$2:DN$33,0))))</f>
        <v>0</v>
      </c>
      <c r="DX24" s="3">
        <f>IF(ISNA(MATCH(ratings!$A24,tournaments!DN$2:DN$33,0)),0,(INDEX(tournaments!DP$2:DP$33,MATCH(ratings!$A24,tournaments!DN$2:DN$33,0))))</f>
        <v>0</v>
      </c>
      <c r="DY24" s="6">
        <f t="shared" si="39"/>
        <v>20</v>
      </c>
      <c r="DZ24" s="9">
        <f>IF(ISNA(MATCH(ratings!$A24,tournaments!DQ$2:DQ$33,0)),0,(INDEX(tournaments!DR$2:DR$33,MATCH(ratings!$A24,tournaments!DQ$2:DQ$33,0))))</f>
        <v>0</v>
      </c>
      <c r="EA24" s="3">
        <f>IF(ISNA(MATCH(ratings!$A24,tournaments!DQ$2:DQ$33,0)),0,(INDEX(tournaments!DS$2:DS$33,MATCH(ratings!$A24,tournaments!DQ$2:DQ$33,0))))</f>
        <v>0</v>
      </c>
      <c r="EB24" s="6">
        <f t="shared" si="40"/>
        <v>20</v>
      </c>
      <c r="EC24" s="9">
        <f>IF(ISNA(MATCH(ratings!$A24,tournaments!DT$2:DT$33,0)),0,(INDEX(tournaments!DU$2:DU$33,MATCH(ratings!$A24,tournaments!DT$2:DT$33,0))))</f>
        <v>0</v>
      </c>
      <c r="ED24" s="3">
        <f>IF(ISNA(MATCH(ratings!$A24,tournaments!DT$2:DT$33,0)),0,(INDEX(tournaments!DV$2:DV$33,MATCH(ratings!$A24,tournaments!DT$2:DT$33,0))))</f>
        <v>0</v>
      </c>
      <c r="EE24" s="6">
        <f t="shared" si="41"/>
        <v>20</v>
      </c>
      <c r="EF24" s="9">
        <f>IF(ISNA(MATCH(ratings!$A24,tournaments!DW$2:DW$33,0)),0,(INDEX(tournaments!DX$2:DX$33,MATCH(ratings!$A24,tournaments!DW$2:DW$33,0))))</f>
        <v>0</v>
      </c>
      <c r="EG24" s="3">
        <f>IF(ISNA(MATCH(ratings!$A24,tournaments!DW$2:DW$33,0)),0,(INDEX(tournaments!DY$2:DY$33,MATCH(ratings!$A24,tournaments!DW$2:DW$33,0))))</f>
        <v>0</v>
      </c>
      <c r="EH24" s="6">
        <f t="shared" si="42"/>
        <v>20</v>
      </c>
      <c r="EI24" s="9">
        <f>IF(ISNA(MATCH(ratings!$A24,tournaments!DZ$2:DZ$33,0)),0,(INDEX(tournaments!EA$2:EA$33,MATCH(ratings!$A24,tournaments!DZ$2:DZ$33,0))))</f>
        <v>0</v>
      </c>
      <c r="EJ24" s="3">
        <f>IF(ISNA(MATCH(ratings!$A24,tournaments!DZ$2:DZ$33,0)),0,(INDEX(tournaments!EB$2:EB$33,MATCH(ratings!$A24,tournaments!DZ$2:DZ$33,0))))</f>
        <v>0</v>
      </c>
      <c r="EK24" s="6">
        <f t="shared" si="43"/>
        <v>20</v>
      </c>
      <c r="EL24" s="6">
        <f>parameters!$B$3*parameters!$B$2+(1-parameters!$B$3)*ratings!EK24</f>
        <v>20</v>
      </c>
      <c r="EM24" s="9">
        <f>IF(ISNA(MATCH(ratings!$A24,tournaments!EC$2:EC$33,0)),0,(INDEX(tournaments!ED$2:ED$33,MATCH(ratings!$A24,tournaments!EC$2:EC$33,0))))</f>
        <v>0</v>
      </c>
      <c r="EN24" s="3">
        <f>IF(ISNA(MATCH(ratings!$A24,tournaments!EC$2:EC$33,0)),0,(INDEX(tournaments!EE$2:EE$33,MATCH(ratings!$A24,tournaments!EC$2:EC$33,0))))</f>
        <v>0</v>
      </c>
      <c r="EO24" s="6">
        <f t="shared" si="44"/>
        <v>20</v>
      </c>
      <c r="EP24" s="9">
        <f>IF(ISNA(MATCH(ratings!$A24,tournaments!EF$2:EF$33,0)),0,(INDEX(tournaments!EG$2:EG$33,MATCH(ratings!$A24,tournaments!EF$2:EF$33,0))))</f>
        <v>0</v>
      </c>
      <c r="EQ24" s="3">
        <f>IF(ISNA(MATCH(ratings!$A24,tournaments!EF$2:EF$33,0)),0,(INDEX(tournaments!EH$2:EH$33,MATCH(ratings!$A24,tournaments!EF$2:EF$33,0))))</f>
        <v>0</v>
      </c>
      <c r="ER24" s="6">
        <f t="shared" si="45"/>
        <v>20</v>
      </c>
      <c r="ES24" s="9">
        <f>IF(ISNA(MATCH(ratings!$A24,tournaments!EI$2:EI$33,0)),0,(INDEX(tournaments!EJ$2:EJ$33,MATCH(ratings!$A24,tournaments!EI$2:EI$33,0))))</f>
        <v>0</v>
      </c>
      <c r="ET24" s="3">
        <f>IF(ISNA(MATCH(ratings!$A24,tournaments!EI$2:EI$33,0)),0,(INDEX(tournaments!EK$2:EK$33,MATCH(ratings!$A24,tournaments!EI$2:EI$33,0))))</f>
        <v>0</v>
      </c>
      <c r="EU24" s="6">
        <f t="shared" si="46"/>
        <v>20</v>
      </c>
      <c r="EV24" s="9">
        <f>IF(ISNA(MATCH(ratings!$A24,tournaments!EL$2:EL$33,0)),0,(INDEX(tournaments!EM$2:EM$33,MATCH(ratings!$A24,tournaments!EL$2:EL$33,0))))</f>
        <v>0</v>
      </c>
      <c r="EW24" s="3">
        <f>IF(ISNA(MATCH(ratings!$A24,tournaments!EL$2:EL$33,0)),0,(INDEX(tournaments!EN$2:EN$33,MATCH(ratings!$A24,tournaments!EL$2:EL$33,0))))</f>
        <v>0</v>
      </c>
      <c r="EX24" s="6">
        <f t="shared" si="47"/>
        <v>20</v>
      </c>
      <c r="EY24" s="9">
        <f>IF(ISNA(MATCH(ratings!$A24,tournaments!EO$2:EO$33,0)),0,(INDEX(tournaments!EP$2:EP$33,MATCH(ratings!$A24,tournaments!EO$2:EO$33,0))))</f>
        <v>0</v>
      </c>
      <c r="EZ24" s="3">
        <f>IF(ISNA(MATCH(ratings!$A24,tournaments!EO$2:EO$33,0)),0,(INDEX(tournaments!EQ$2:EQ$33,MATCH(ratings!$A24,tournaments!EO$2:EO$33,0))))</f>
        <v>0</v>
      </c>
      <c r="FA24" s="6">
        <f t="shared" si="48"/>
        <v>20</v>
      </c>
      <c r="FB24" s="9">
        <f>IF(ISNA(MATCH(ratings!$A24,tournaments!ER$2:ER$33,0)),0,(INDEX(tournaments!ES$2:ES$33,MATCH(ratings!$A24,tournaments!ER$2:ER$33,0))))</f>
        <v>0</v>
      </c>
      <c r="FC24" s="3">
        <f>IF(ISNA(MATCH(ratings!$A24,tournaments!ER$2:ER$33,0)),0,(INDEX(tournaments!ET$2:ET$33,MATCH(ratings!$A24,tournaments!ER$2:ER$33,0))))</f>
        <v>0</v>
      </c>
      <c r="FD24" s="6">
        <f t="shared" si="49"/>
        <v>20</v>
      </c>
      <c r="FE24" s="9">
        <f>IF(ISNA(MATCH(ratings!$A24,tournaments!EU$2:EU$33,0)),0,(INDEX(tournaments!EV$2:EV$33,MATCH(ratings!$A24,tournaments!EU$2:EU$33,0))))</f>
        <v>0</v>
      </c>
      <c r="FF24" s="3">
        <f>IF(ISNA(MATCH(ratings!$A24,tournaments!EU$2:EU$33,0)),0,(INDEX(tournaments!EW$2:EW$33,MATCH(ratings!$A24,tournaments!EU$2:EU$33,0))))</f>
        <v>0</v>
      </c>
      <c r="FG24" s="6">
        <f t="shared" si="50"/>
        <v>20</v>
      </c>
      <c r="FH24" s="6">
        <f>parameters!$B$3*parameters!$B$2+(1-parameters!$B$3)*ratings!FG24</f>
        <v>20</v>
      </c>
      <c r="FI24" s="9">
        <f>IF(ISNA(MATCH(ratings!$A24,tournaments!EX$2:EX$33,0)),0,(INDEX(tournaments!EY$2:EY$33,MATCH(ratings!$A24,tournaments!EX$2:EX$33,0))))</f>
        <v>0</v>
      </c>
      <c r="FJ24" s="3">
        <f>IF(ISNA(MATCH(ratings!$A24,tournaments!EX$2:EX$33,0)),0,(INDEX(tournaments!EZ$2:EZ$33,MATCH(ratings!$A24,tournaments!EX$2:EX$33,0))))</f>
        <v>0</v>
      </c>
      <c r="FK24" s="6">
        <f t="shared" si="71"/>
        <v>20</v>
      </c>
      <c r="FL24" s="9">
        <f>IF(ISNA(MATCH(ratings!$A24,tournaments!FA$2:FA$33,0)),0,(INDEX(tournaments!FB$2:FB$33,MATCH(ratings!$A24,tournaments!FA$2:FA$33,0))))</f>
        <v>0</v>
      </c>
      <c r="FM24" s="3">
        <f>IF(ISNA(MATCH(ratings!$A24,tournaments!FA$2:FA$33,0)),0,(INDEX(tournaments!FC$2:FC$33,MATCH(ratings!$A24,tournaments!FA$2:FA$33,0))))</f>
        <v>0</v>
      </c>
      <c r="FN24" s="6">
        <f t="shared" si="51"/>
        <v>20</v>
      </c>
      <c r="FO24" s="9">
        <f>IF(ISNA(MATCH(ratings!$A24,tournaments!FD$2:FD$33,0)),0,(INDEX(tournaments!FE$2:FE$33,MATCH(ratings!$A24,tournaments!FD$2:FD$33,0))))</f>
        <v>0</v>
      </c>
      <c r="FP24" s="3">
        <f>IF(ISNA(MATCH(ratings!$A24,tournaments!FD$2:FD$33,0)),0,(INDEX(tournaments!FF$2:FF$33,MATCH(ratings!$A24,tournaments!FD$2:FD$33,0))))</f>
        <v>0</v>
      </c>
      <c r="FQ24" s="6">
        <f t="shared" si="52"/>
        <v>20</v>
      </c>
      <c r="FR24" s="9">
        <f>IF(ISNA(MATCH(ratings!$A24,tournaments!FG$2:FG$33,0)),0,(INDEX(tournaments!FH$2:FH$33,MATCH(ratings!$A24,tournaments!FG$2:FG$33,0))))</f>
        <v>0</v>
      </c>
      <c r="FS24" s="3">
        <f>IF(ISNA(MATCH(ratings!$A24,tournaments!FG$2:FG$33,0)),0,(INDEX(tournaments!FI$2:FI$33,MATCH(ratings!$A24,tournaments!FG$2:FG$33,0))))</f>
        <v>0</v>
      </c>
      <c r="FT24" s="6">
        <f t="shared" si="53"/>
        <v>20</v>
      </c>
      <c r="FU24" s="9">
        <f>IF(ISNA(MATCH(ratings!$A24,tournaments!FJ$2:FJ$33,0)),0,(INDEX(tournaments!FK$2:FK$33,MATCH(ratings!$A24,tournaments!FJ$2:FJ$33,0))))</f>
        <v>0</v>
      </c>
      <c r="FV24" s="3">
        <f>IF(ISNA(MATCH(ratings!$A24,tournaments!FJ$2:FJ$33,0)),0,(INDEX(tournaments!FL$2:FL$33,MATCH(ratings!$A24,tournaments!FJ$2:FJ$33,0))))</f>
        <v>0</v>
      </c>
      <c r="FW24" s="6">
        <f t="shared" si="54"/>
        <v>20</v>
      </c>
      <c r="FX24" s="9">
        <f>IF(ISNA(MATCH(ratings!$A24,tournaments!FM$2:FM$33,0)),0,(INDEX(tournaments!FN$2:FN$33,MATCH(ratings!$A24,tournaments!FM$2:FM$33,0))))</f>
        <v>0</v>
      </c>
      <c r="FY24" s="3">
        <f>IF(ISNA(MATCH(ratings!$A24,tournaments!FM$2:FM$33,0)),0,(INDEX(tournaments!FO$2:FO$33,MATCH(ratings!$A24,tournaments!FM$2:FM$33,0))))</f>
        <v>0</v>
      </c>
      <c r="FZ24" s="6">
        <f t="shared" si="55"/>
        <v>20</v>
      </c>
      <c r="GA24" s="6">
        <f>parameters!$B$3*parameters!$B$2+(1-parameters!$B$3)*ratings!FZ24</f>
        <v>20</v>
      </c>
      <c r="GB24" s="9">
        <f>IF(ISNA(MATCH(ratings!$A24,tournaments!FP$2:FP$33,0)),0,(INDEX(tournaments!FQ$2:FQ$33,MATCH(ratings!$A24,tournaments!FP$2:FP$33,0))))</f>
        <v>0</v>
      </c>
      <c r="GC24" s="3">
        <f>IF(ISNA(MATCH(ratings!$A24,tournaments!FP$2:FP$33,0)),0,(INDEX(tournaments!FR$2:FR$33,MATCH(ratings!$A24,tournaments!FP$2:FP$33,0))))</f>
        <v>0</v>
      </c>
      <c r="GD24" s="6">
        <f t="shared" si="56"/>
        <v>20</v>
      </c>
      <c r="GE24" s="9">
        <f>IF(ISNA(MATCH(ratings!$A24,tournaments!FS$2:FS$33,0)),0,(INDEX(tournaments!FT$2:FT$33,MATCH(ratings!$A24,tournaments!FS$2:FS$33,0))))</f>
        <v>0</v>
      </c>
      <c r="GF24" s="3">
        <f>IF(ISNA(MATCH(ratings!$A24,tournaments!FS$2:FS$33,0)),0,(INDEX(tournaments!FU$2:FU$33,MATCH(ratings!$A24,tournaments!FS$2:FS$33,0))))</f>
        <v>0</v>
      </c>
      <c r="GG24" s="6">
        <f t="shared" si="57"/>
        <v>20</v>
      </c>
      <c r="GH24" s="9">
        <f>IF(ISNA(MATCH(ratings!$A24,tournaments!FV$2:FV$33,0)),0,(INDEX(tournaments!FW$2:FW$33,MATCH(ratings!$A24,tournaments!FV$2:FV$33,0))))</f>
        <v>0</v>
      </c>
      <c r="GI24" s="3">
        <f>IF(ISNA(MATCH(ratings!$A24,tournaments!FV$2:FV$33,0)),0,(INDEX(tournaments!FX$2:FX$33,MATCH(ratings!$A24,tournaments!FV$2:FV$33,0))))</f>
        <v>0</v>
      </c>
      <c r="GJ24" s="6">
        <f t="shared" si="58"/>
        <v>20</v>
      </c>
      <c r="GK24" s="9">
        <f>IF(ISNA(MATCH(ratings!$A24,tournaments!FY$2:FY$33,0)),0,(INDEX(tournaments!FZ$2:FZ$33,MATCH(ratings!$A24,tournaments!FY$2:FY$33,0))))</f>
        <v>0</v>
      </c>
      <c r="GL24" s="3">
        <f>IF(ISNA(MATCH(ratings!$A24,tournaments!FY$2:FY$33,0)),0,(INDEX(tournaments!GA$2:GA$33,MATCH(ratings!$A24,tournaments!FY$2:FY$33,0))))</f>
        <v>0</v>
      </c>
      <c r="GM24" s="6">
        <f t="shared" si="59"/>
        <v>20</v>
      </c>
      <c r="GN24" s="9">
        <f>IF(ISNA(MATCH(ratings!$A24,tournaments!GB$2:GB$33,0)),0,(INDEX(tournaments!GC$2:GC$33,MATCH(ratings!$A24,tournaments!GB$2:GB$33,0))))</f>
        <v>0</v>
      </c>
      <c r="GO24" s="3">
        <f>IF(ISNA(MATCH(ratings!$A24,tournaments!GB$2:GB$33,0)),0,(INDEX(tournaments!GD$2:GD$33,MATCH(ratings!$A24,tournaments!GB$2:GB$33,0))))</f>
        <v>0</v>
      </c>
      <c r="GP24" s="6">
        <f t="shared" si="60"/>
        <v>20</v>
      </c>
      <c r="GQ24" s="9">
        <f>IF(ISNA(MATCH(ratings!$A24,tournaments!GE$2:GE$33,0)),0,(INDEX(tournaments!GF$2:GF$33,MATCH(ratings!$A24,tournaments!GE$2:GE$33,0))))</f>
        <v>0</v>
      </c>
      <c r="GR24" s="3">
        <f>IF(ISNA(MATCH(ratings!$A24,tournaments!GE$2:GE$33,0)),0,(INDEX(tournaments!GG$2:GG$33,MATCH(ratings!$A24,tournaments!GE$2:GE$33,0))))</f>
        <v>0</v>
      </c>
      <c r="GS24" s="6">
        <f t="shared" si="61"/>
        <v>20</v>
      </c>
      <c r="GT24" s="6">
        <f>parameters!$B$3*parameters!$B$2+(1-parameters!$B$3)*ratings!GS24</f>
        <v>20</v>
      </c>
      <c r="GU24" s="9">
        <f>IF(ISNA(MATCH(ratings!$A24,tournaments!GH$2:GH$33,0)),0,(INDEX(tournaments!GI$2:GI$33,MATCH(ratings!$A24,tournaments!GH$2:GH$33,0))))</f>
        <v>0</v>
      </c>
      <c r="GV24" s="3">
        <f>IF(ISNA(MATCH(ratings!$A24,tournaments!GH$2:GH$33,0)),0,(INDEX(tournaments!GJ$2:GJ$33,MATCH(ratings!$A24,tournaments!GH$2:GH$33,0))))</f>
        <v>0</v>
      </c>
      <c r="GW24" s="6">
        <f t="shared" si="62"/>
        <v>20</v>
      </c>
      <c r="GX24" s="9">
        <f>IF(ISNA(MATCH(ratings!$A24,tournaments!GK$2:GK$33,0)),0,(INDEX(tournaments!GL$2:GL$33,MATCH(ratings!$A24,tournaments!GK$2:GK$33,0))))</f>
        <v>0</v>
      </c>
      <c r="GY24" s="3">
        <f>IF(ISNA(MATCH(ratings!$A24,tournaments!GK$2:GK$33,0)),0,(INDEX(tournaments!GM$2:GM$33,MATCH(ratings!$A24,tournaments!GK$2:GK$33,0))))</f>
        <v>0</v>
      </c>
      <c r="GZ24" s="6">
        <f t="shared" si="63"/>
        <v>20</v>
      </c>
      <c r="HA24" s="9">
        <f>IF(ISNA(MATCH(ratings!$A24,tournaments!GN$2:GN$33,0)),0,(INDEX(tournaments!GO$2:GO$33,MATCH(ratings!$A24,tournaments!GN$2:GN$33,0))))</f>
        <v>0</v>
      </c>
      <c r="HB24" s="3">
        <f>IF(ISNA(MATCH(ratings!$A24,tournaments!GN$2:GN$33,0)),0,(INDEX(tournaments!GP$2:GP$33,MATCH(ratings!$A24,tournaments!GN$2:GN$33,0))))</f>
        <v>0</v>
      </c>
      <c r="HC24" s="6">
        <f t="shared" si="64"/>
        <v>20</v>
      </c>
      <c r="HD24" s="9">
        <f>IF(ISNA(MATCH(ratings!$A24,tournaments!GQ$2:GQ$33,0)),0,(INDEX(tournaments!GR$2:GR$33,MATCH(ratings!$A24,tournaments!GQ$2:GQ$33,0))))</f>
        <v>0</v>
      </c>
      <c r="HE24" s="3">
        <f>IF(ISNA(MATCH(ratings!$A24,tournaments!GQ$2:GQ$33,0)),0,(INDEX(tournaments!GS$2:GS$33,MATCH(ratings!$A24,tournaments!GQ$2:GQ$33,0))))</f>
        <v>0</v>
      </c>
      <c r="HF24" s="6">
        <f t="shared" si="65"/>
        <v>20</v>
      </c>
      <c r="HG24" s="9">
        <f>IF(ISNA(MATCH(ratings!$A24,tournaments!GT$2:GT$33,0)),0,(INDEX(tournaments!GU$2:GU$33,MATCH(ratings!$A24,tournaments!GT$2:GT$33,0))))</f>
        <v>0</v>
      </c>
      <c r="HH24" s="3">
        <f>IF(ISNA(MATCH(ratings!$A24,tournaments!GT$2:GT$33,0)),0,(INDEX(tournaments!GV$2:GV$33,MATCH(ratings!$A24,tournaments!GT$2:GT$33,0))))</f>
        <v>0</v>
      </c>
      <c r="HI24" s="6">
        <f t="shared" si="66"/>
        <v>20</v>
      </c>
      <c r="HJ24" s="9">
        <f>IF(ISNA(MATCH(ratings!$A24,tournaments!GW$2:GW$33,0)),0,(INDEX(tournaments!GX$2:GX$33,MATCH(ratings!$A24,tournaments!GW$2:GW$33,0))))</f>
        <v>0</v>
      </c>
      <c r="HK24" s="3">
        <f>IF(ISNA(MATCH(ratings!$A24,tournaments!GW$2:GW$33,0)),0,(INDEX(tournaments!GY$2:GY$33,MATCH(ratings!$A24,tournaments!GW$2:GW$33,0))))</f>
        <v>0</v>
      </c>
      <c r="HL24" s="6">
        <f t="shared" si="67"/>
        <v>20</v>
      </c>
      <c r="HM24" s="9">
        <f>IF(ISNA(MATCH(ratings!$A24,tournaments!GZ$2:GZ$33,0)),0,(INDEX(tournaments!HA$2:HA$33,MATCH(ratings!$A24,tournaments!GZ$2:GZ$33,0))))</f>
        <v>0</v>
      </c>
      <c r="HN24" s="3">
        <f>IF(ISNA(MATCH(ratings!$A24,tournaments!GZ$2:GZ$33,0)),0,(INDEX(tournaments!HB$2:HB$33,MATCH(ratings!$A24,tournaments!GZ$2:GZ$33,0))))</f>
        <v>0</v>
      </c>
      <c r="HO24" s="6">
        <f t="shared" si="68"/>
        <v>20</v>
      </c>
      <c r="HP24" s="9">
        <f>IF(ISNA(MATCH(ratings!$A24,tournaments!HC$2:HC$33,0)),0,(INDEX(tournaments!HD$2:HD$33,MATCH(ratings!$A24,tournaments!HC$2:HC$33,0))))</f>
        <v>0</v>
      </c>
      <c r="HQ24" s="3">
        <f>IF(ISNA(MATCH(ratings!$A24,tournaments!HC$2:HC$33,0)),0,(INDEX(tournaments!HE$2:HE$33,MATCH(ratings!$A24,tournaments!HC$2:HC$33,0))))</f>
        <v>0</v>
      </c>
      <c r="HR24" s="6">
        <f t="shared" si="69"/>
        <v>20</v>
      </c>
      <c r="HS24" s="9">
        <f>IF(ISNA(MATCH(ratings!$A24,tournaments!HF$2:HF$33,0)),0,(INDEX(tournaments!HG$2:HG$33,MATCH(ratings!$A24,tournaments!HF$2:HF$33,0))))</f>
        <v>0</v>
      </c>
      <c r="HT24" s="3">
        <f>IF(ISNA(MATCH(ratings!$A24,tournaments!HF$2:HF$33,0)),0,(INDEX(tournaments!HH$2:HH$33,MATCH(ratings!$A24,tournaments!HF$2:HF$33,0))))</f>
        <v>0</v>
      </c>
      <c r="HU24" s="6">
        <f t="shared" si="70"/>
        <v>20</v>
      </c>
      <c r="HV24" s="6">
        <f>parameters!$B$3*parameters!$B$2+(1-parameters!$B$3)*ratings!HU24</f>
        <v>20</v>
      </c>
      <c r="HW24" s="9">
        <f>IF(ISNA(MATCH(ratings!$A24,tournaments!HI$2:HI$33,0)),0,(INDEX(tournaments!HJ$2:HJ$33,MATCH(ratings!$A24,tournaments!HI$2:HI$33,0))))</f>
        <v>0</v>
      </c>
      <c r="HX24" s="3">
        <f>IF(ISNA(MATCH(ratings!$A24,tournaments!HI$2:HI$33,0)),0,(INDEX(tournaments!HK$2:HK$33,MATCH(ratings!$A24,tournaments!HI$2:HI$33,0))))</f>
        <v>0</v>
      </c>
      <c r="HY24" s="6">
        <f t="shared" si="72"/>
        <v>20</v>
      </c>
      <c r="HZ24" s="9">
        <f>IF(ISNA(MATCH(ratings!$A24,tournaments!HL$2:HL$33,0)),0,(INDEX(tournaments!HM$2:HM$33,MATCH(ratings!$A24,tournaments!HL$2:HL$33,0))))</f>
        <v>0</v>
      </c>
      <c r="IA24" s="3">
        <f>IF(ISNA(MATCH(ratings!$A24,tournaments!HL$2:HL$33,0)),0,(INDEX(tournaments!HN$2:HN$33,MATCH(ratings!$A24,tournaments!HL$2:HL$33,0))))</f>
        <v>0</v>
      </c>
      <c r="IB24" s="6">
        <f t="shared" si="73"/>
        <v>20</v>
      </c>
      <c r="IC24" s="9">
        <f>IF(ISNA(MATCH(ratings!$A24,tournaments!HO$2:HO$33,0)),0,(INDEX(tournaments!HP$2:HP$33,MATCH(ratings!$A24,tournaments!HO$2:HO$33,0))))</f>
        <v>0</v>
      </c>
      <c r="ID24" s="3">
        <f>IF(ISNA(MATCH(ratings!$A24,tournaments!HO$2:HO$33,0)),0,(INDEX(tournaments!HQ$2:HQ$33,MATCH(ratings!$A24,tournaments!HO$2:HO$33,0))))</f>
        <v>0</v>
      </c>
      <c r="IE24" s="6">
        <f t="shared" si="74"/>
        <v>20</v>
      </c>
      <c r="IF24" s="9">
        <f>IF(ISNA(MATCH(ratings!$A24,tournaments!HR$2:HR$33,0)),0,(INDEX(tournaments!HS$2:HS$33,MATCH(ratings!$A24,tournaments!HR$2:HR$33,0))))</f>
        <v>0</v>
      </c>
      <c r="IG24" s="3">
        <f>IF(ISNA(MATCH(ratings!$A24,tournaments!HR$2:HR$33,0)),0,(INDEX(tournaments!HT$2:HT$33,MATCH(ratings!$A24,tournaments!HR$2:HR$33,0))))</f>
        <v>0</v>
      </c>
      <c r="IH24" s="6">
        <f t="shared" si="75"/>
        <v>20</v>
      </c>
      <c r="II24" s="9">
        <f>IF(ISNA(MATCH(ratings!$A24,tournaments!HU$2:HU$33,0)),0,(INDEX(tournaments!HV$2:HV$33,MATCH(ratings!$A24,tournaments!HU$2:HU$33,0))))</f>
        <v>0</v>
      </c>
      <c r="IJ24" s="3">
        <f>IF(ISNA(MATCH(ratings!$A24,tournaments!HU$2:HU$33,0)),0,(INDEX(tournaments!HW$2:HW$33,MATCH(ratings!$A24,tournaments!HU$2:HU$33,0))))</f>
        <v>0</v>
      </c>
      <c r="IK24" s="6">
        <f t="shared" si="76"/>
        <v>20</v>
      </c>
      <c r="IL24" s="9">
        <f>IF(ISNA(MATCH(ratings!$A24,tournaments!HX$2:HX$33,0)),0,(INDEX(tournaments!HY$2:HY$33,MATCH(ratings!$A24,tournaments!HX$2:HX$33,0))))</f>
        <v>0</v>
      </c>
      <c r="IM24" s="3">
        <f>IF(ISNA(MATCH(ratings!$A24,tournaments!HX$2:HX$33,0)),0,(INDEX(tournaments!HZ$2:HZ$33,MATCH(ratings!$A24,tournaments!HX$2:HX$33,0))))</f>
        <v>0</v>
      </c>
      <c r="IN24" s="6">
        <f t="shared" si="77"/>
        <v>20</v>
      </c>
      <c r="IO24" s="9">
        <f>IF(ISNA(MATCH(ratings!$A24,tournaments!IA$2:IA$33,0)),0,(INDEX(tournaments!IB$2:IB$33,MATCH(ratings!$A24,tournaments!IA$2:IA$33,0))))</f>
        <v>0</v>
      </c>
      <c r="IP24" s="3">
        <f>IF(ISNA(MATCH(ratings!$A24,tournaments!IA$2:IA$33,0)),0,(INDEX(tournaments!IC$2:IC$33,MATCH(ratings!$A24,tournaments!IA$2:IA$33,0))))</f>
        <v>0</v>
      </c>
      <c r="IQ24" s="6">
        <f t="shared" si="78"/>
        <v>20</v>
      </c>
      <c r="IR24" s="9">
        <f>IF(ISNA(MATCH(ratings!$A24,tournaments!ID$2:ID$33,0)),0,(INDEX(tournaments!IE$2:IE$33,MATCH(ratings!$A24,tournaments!ID$2:ID$33,0))))</f>
        <v>0</v>
      </c>
      <c r="IS24" s="3">
        <f>IF(ISNA(MATCH(ratings!$A24,tournaments!ID$2:ID$33,0)),0,(INDEX(tournaments!IF$2:IF$33,MATCH(ratings!$A24,tournaments!ID$2:ID$33,0))))</f>
        <v>0</v>
      </c>
      <c r="IT24" s="6">
        <f t="shared" si="79"/>
        <v>20</v>
      </c>
      <c r="IU24" s="6">
        <f>parameters!$B$3*parameters!$B$2+(1-parameters!$B$3)*ratings!IT24</f>
        <v>20</v>
      </c>
      <c r="IV24" s="9">
        <f>IF(ISNA(MATCH(ratings!$A24,tournaments!IG$2:IG$33,0)),0,(INDEX(tournaments!IH$2:IH$33,MATCH(ratings!$A24,tournaments!IG$2:IG$33,0))))</f>
        <v>0</v>
      </c>
      <c r="IW24" s="3">
        <f>IF(ISNA(MATCH(ratings!$A24,tournaments!IG$2:IG$33,0)),0,(INDEX(tournaments!II$2:II$33,MATCH(ratings!$A24,tournaments!IG$2:IG$33,0))))</f>
        <v>0</v>
      </c>
      <c r="IX24" s="6">
        <f t="shared" si="80"/>
        <v>20</v>
      </c>
      <c r="IY24" s="9">
        <f>IF(ISNA(MATCH(ratings!$A24,tournaments!IJ$2:IJ$33,0)),0,(INDEX(tournaments!IK$2:IK$33,MATCH(ratings!$A24,tournaments!IJ$2:IJ$33,0))))</f>
        <v>0</v>
      </c>
      <c r="IZ24" s="3">
        <f>IF(ISNA(MATCH(ratings!$A24,tournaments!IJ$2:IJ$33,0)),0,(INDEX(tournaments!IL$2:IL$33,MATCH(ratings!$A24,tournaments!IJ$2:IJ$33,0))))</f>
        <v>0</v>
      </c>
      <c r="JA24" s="6">
        <f t="shared" si="81"/>
        <v>20</v>
      </c>
      <c r="JB24" s="9">
        <f>IF(ISNA(MATCH(ratings!$A24,tournaments!IM$2:IM$33,0)),0,(INDEX(tournaments!IN$2:IN$33,MATCH(ratings!$A24,tournaments!IM$2:IM$33,0))))</f>
        <v>0</v>
      </c>
      <c r="JC24" s="3">
        <f>IF(ISNA(MATCH(ratings!$A24,tournaments!IM$2:IM$33,0)),0,(INDEX(tournaments!IO$2:IO$33,MATCH(ratings!$A24,tournaments!IM$2:IM$33,0))))</f>
        <v>0</v>
      </c>
      <c r="JD24" s="6">
        <f t="shared" si="82"/>
        <v>20</v>
      </c>
      <c r="JE24" s="9">
        <f>IF(ISNA(MATCH(ratings!$A24,tournaments!IP$2:IP$33,0)),0,(INDEX(tournaments!IQ$2:IQ$33,MATCH(ratings!$A24,tournaments!IP$2:IP$33,0))))</f>
        <v>0</v>
      </c>
      <c r="JF24" s="3">
        <f>IF(ISNA(MATCH(ratings!$A24,tournaments!IP$2:IP$33,0)),0,(INDEX(tournaments!IR$2:IR$33,MATCH(ratings!$A24,tournaments!IP$2:IP$33,0))))</f>
        <v>0</v>
      </c>
      <c r="JG24" s="6">
        <f t="shared" si="83"/>
        <v>20</v>
      </c>
      <c r="JH24" s="9">
        <f>IF(ISNA(MATCH(ratings!$A24,tournaments!IS$2:IS$33,0)),0,(INDEX(tournaments!IT$2:IT$33,MATCH(ratings!$A24,tournaments!IS$2:IS$33,0))))</f>
        <v>0</v>
      </c>
      <c r="JI24" s="3">
        <f>IF(ISNA(MATCH(ratings!$A24,tournaments!IS$2:IS$33,0)),0,(INDEX(tournaments!IU$2:IU$33,MATCH(ratings!$A24,tournaments!IS$2:IS$33,0))))</f>
        <v>0</v>
      </c>
      <c r="JJ24" s="6">
        <f t="shared" si="84"/>
        <v>20</v>
      </c>
      <c r="JK24" s="9">
        <f>IF(ISNA(MATCH(ratings!$A24,tournaments!IV$2:IV$33,0)),0,(INDEX(tournaments!IW$2:IW$33,MATCH(ratings!$A24,tournaments!IV$2:IV$33,0))))</f>
        <v>0</v>
      </c>
      <c r="JL24" s="3">
        <f>IF(ISNA(MATCH(ratings!$A24,tournaments!IV$2:IV$33,0)),0,(INDEX(tournaments!IX$2:IX$33,MATCH(ratings!$A24,tournaments!IV$2:IV$33,0))))</f>
        <v>0</v>
      </c>
      <c r="JM24" s="6">
        <f t="shared" si="85"/>
        <v>20</v>
      </c>
      <c r="JN24" s="9">
        <f>IF(ISNA(MATCH(ratings!$A24,tournaments!IY$2:IY$33,0)),0,(INDEX(tournaments!IZ$2:IZ$33,MATCH(ratings!$A24,tournaments!IY$2:IY$33,0))))</f>
        <v>0</v>
      </c>
      <c r="JO24" s="3">
        <f>IF(ISNA(MATCH(ratings!$A24,tournaments!IY$2:IY$33,0)),0,(INDEX(tournaments!JA$2:JA$33,MATCH(ratings!$A24,tournaments!IY$2:IY$33,0))))</f>
        <v>0</v>
      </c>
      <c r="JP24" s="6">
        <f t="shared" si="86"/>
        <v>20</v>
      </c>
      <c r="JQ24" s="6">
        <f>parameters!$B$3*parameters!$B$2+(1-parameters!$B$3)*ratings!JP24</f>
        <v>20</v>
      </c>
      <c r="JR24" s="9">
        <f>IF(ISNA(MATCH(ratings!$A24,tournaments!JC$2:JC$33,0)),0,(INDEX(tournaments!JD$2:JD$33,MATCH(ratings!$A24,tournaments!JC$2:JC$33,0))))</f>
        <v>0</v>
      </c>
      <c r="JS24" s="3">
        <f>IF(ISNA(MATCH(ratings!$A24,tournaments!JC$2:JC$33,0)),0,(INDEX(tournaments!JE$2:JE$33,MATCH(ratings!$A24,tournaments!JC$2:JC$33,0))))</f>
        <v>0</v>
      </c>
      <c r="JT24" s="6">
        <f t="shared" si="87"/>
        <v>20</v>
      </c>
      <c r="JU24" s="9">
        <f>IF(ISNA(MATCH(ratings!$A24,tournaments!JF$2:JF$33,0)),0,(INDEX(tournaments!JG$2:JG$33,MATCH(ratings!$A24,tournaments!JF$2:JF$33,0))))</f>
        <v>0</v>
      </c>
      <c r="JV24" s="3">
        <f>IF(ISNA(MATCH(ratings!$A24,tournaments!JF$2:JF$33,0)),0,(INDEX(tournaments!JH$2:JH$33,MATCH(ratings!$A24,tournaments!JF$2:JF$33,0))))</f>
        <v>0</v>
      </c>
      <c r="JW24" s="6">
        <f t="shared" si="88"/>
        <v>20</v>
      </c>
      <c r="JX24" s="9">
        <f>IF(ISNA(MATCH(ratings!$A24,tournaments!JI$2:JI$33,0)),0,(INDEX(tournaments!JJ$2:JJ$33,MATCH(ratings!$A24,tournaments!JI$2:JI$33,0))))</f>
        <v>0</v>
      </c>
      <c r="JY24" s="3">
        <f>IF(ISNA(MATCH(ratings!$A24,tournaments!JI$2:JI$33,0)),0,(INDEX(tournaments!JK$2:JK$33,MATCH(ratings!$A24,tournaments!JI$2:JI$33,0))))</f>
        <v>0</v>
      </c>
      <c r="JZ24" s="6">
        <f t="shared" si="89"/>
        <v>20</v>
      </c>
      <c r="KA24" s="9">
        <f>IF(ISNA(MATCH(ratings!$A24,tournaments!JL$2:JL$33,0)),0,(INDEX(tournaments!JM$2:JM$33,MATCH(ratings!$A24,tournaments!JL$2:JL$33,0))))</f>
        <v>0</v>
      </c>
      <c r="KB24" s="3">
        <f>IF(ISNA(MATCH(ratings!$A24,tournaments!JL$2:JL$33,0)),0,(INDEX(tournaments!JN$2:JN$33,MATCH(ratings!$A24,tournaments!JL$2:JL$33,0))))</f>
        <v>0</v>
      </c>
      <c r="KC24" s="6">
        <f t="shared" si="90"/>
        <v>20</v>
      </c>
      <c r="KD24" s="9">
        <f>IF(ISNA(MATCH(ratings!$A24,tournaments!JO$2:JO$33,0)),0,(INDEX(tournaments!JP$2:JP$33,MATCH(ratings!$A24,tournaments!JO$2:JO$33,0))))</f>
        <v>0</v>
      </c>
      <c r="KE24" s="3">
        <f>IF(ISNA(MATCH(ratings!$A24,tournaments!JO$2:JO$33,0)),0,(INDEX(tournaments!JQ$2:JQ$33,MATCH(ratings!$A24,tournaments!JO$2:JO$33,0))))</f>
        <v>0</v>
      </c>
      <c r="KF24" s="6">
        <f t="shared" si="91"/>
        <v>20</v>
      </c>
      <c r="KG24" s="9">
        <f>IF(ISNA(MATCH(ratings!$A24,tournaments!JR$2:JR$33,0)),0,(INDEX(tournaments!JS$2:JS$33,MATCH(ratings!$A24,tournaments!JR$2:JR$33,0))))</f>
        <v>0</v>
      </c>
      <c r="KH24" s="3">
        <f>IF(ISNA(MATCH(ratings!$A24,tournaments!JR$2:JR$33,0)),0,(INDEX(tournaments!JT$2:JT$33,MATCH(ratings!$A24,tournaments!JR$2:JR$33,0))))</f>
        <v>0</v>
      </c>
      <c r="KI24" s="6">
        <f t="shared" si="92"/>
        <v>20</v>
      </c>
      <c r="KJ24" s="6">
        <f>parameters!$B$3*parameters!$B$2+(1-parameters!$B$3)*ratings!KI24</f>
        <v>20</v>
      </c>
      <c r="KK24" s="9">
        <f>IF(ISNA(MATCH(ratings!$A24,tournaments!JU$2:JU$33,0)),0,(INDEX(tournaments!JV$2:JV$33,MATCH(ratings!$A24,tournaments!JU$2:JU$33,0))))</f>
        <v>0</v>
      </c>
      <c r="KL24" s="3">
        <f>IF(ISNA(MATCH(ratings!$A24,tournaments!JU$2:JU$33,0)),0,(INDEX(tournaments!JW$2:JW$33,MATCH(ratings!$A24,tournaments!JU$2:JU$33,0))))</f>
        <v>0</v>
      </c>
      <c r="KM24" s="6">
        <f t="shared" si="93"/>
        <v>20</v>
      </c>
      <c r="KN24" s="9">
        <f>IF(ISNA(MATCH(ratings!$A24,tournaments!JX$2:JX$33,0)),0,(INDEX(tournaments!JY$2:JY$33,MATCH(ratings!$A24,tournaments!JX$2:JX$33,0))))</f>
        <v>0</v>
      </c>
      <c r="KO24" s="3">
        <f>IF(ISNA(MATCH(ratings!$A24,tournaments!JX$2:JX$33,0)),0,(INDEX(tournaments!JZ$2:JZ$33,MATCH(ratings!$A24,tournaments!JX$2:JX$33,0))))</f>
        <v>0</v>
      </c>
      <c r="KP24" s="6">
        <f t="shared" si="94"/>
        <v>20</v>
      </c>
      <c r="KQ24" s="9">
        <f>IF(ISNA(MATCH(ratings!$A24,tournaments!KA$2:KA$33,0)),0,(INDEX(tournaments!KB$2:KB$33,MATCH(ratings!$A24,tournaments!KA$2:KA$33,0))))</f>
        <v>0</v>
      </c>
      <c r="KR24" s="3">
        <f>IF(ISNA(MATCH(ratings!$A24,tournaments!KA$2:KA$33,0)),0,(INDEX(tournaments!KC$2:KC$33,MATCH(ratings!$A24,tournaments!KA$2:KA$33,0))))</f>
        <v>0</v>
      </c>
      <c r="KS24" s="6">
        <f t="shared" si="95"/>
        <v>20</v>
      </c>
      <c r="KT24" s="9">
        <f>IF(ISNA(MATCH(ratings!$A24,tournaments!KD$2:KD$33,0)),0,(INDEX(tournaments!KE$2:KE$33,MATCH(ratings!$A24,tournaments!KD$2:KD$33,0))))</f>
        <v>0</v>
      </c>
      <c r="KU24" s="3">
        <f>IF(ISNA(MATCH(ratings!$A24,tournaments!KD$2:KD$33,0)),0,(INDEX(tournaments!KF$2:KF$33,MATCH(ratings!$A24,tournaments!KD$2:KD$33,0))))</f>
        <v>0</v>
      </c>
      <c r="KV24" s="6">
        <f t="shared" si="96"/>
        <v>20</v>
      </c>
      <c r="KW24" s="9">
        <f>IF(ISNA(MATCH(ratings!$A24,tournaments!KG$2:KG$33,0)),0,(INDEX(tournaments!KH$2:KH$33,MATCH(ratings!$A24,tournaments!KG$2:KG$33,0))))</f>
        <v>0.20837416464948155</v>
      </c>
      <c r="KX24" s="3">
        <f>IF(ISNA(MATCH(ratings!$A24,tournaments!KG$2:KG$33,0)),0,(INDEX(tournaments!KI$2:KI$33,MATCH(ratings!$A24,tournaments!KG$2:KG$33,0))))</f>
        <v>20</v>
      </c>
      <c r="KY24" s="6">
        <f t="shared" si="97"/>
        <v>20</v>
      </c>
      <c r="KZ24" s="9">
        <f>IF(ISNA(MATCH(ratings!$A24,tournaments!KJ$2:KJ$33,0)),0,(INDEX(tournaments!KK$2:KK$33,MATCH(ratings!$A24,tournaments!KJ$2:KJ$33,0))))</f>
        <v>0</v>
      </c>
      <c r="LA24" s="3">
        <f>IF(ISNA(MATCH(ratings!$A24,tournaments!KJ$2:KJ$33,0)),0,(INDEX(tournaments!KL$2:KL$33,MATCH(ratings!$A24,tournaments!KJ$2:KJ$33,0))))</f>
        <v>0</v>
      </c>
      <c r="LB24" s="6">
        <f t="shared" si="98"/>
        <v>20</v>
      </c>
      <c r="LC24" s="6">
        <f>parameters!$B$3*parameters!$B$2+(1-parameters!$B$3)*ratings!LB24</f>
        <v>20</v>
      </c>
      <c r="LD24" s="9">
        <f>IF(ISNA(MATCH(ratings!$A24,tournaments!KN$2:KN$33,0)),0,(INDEX(tournaments!KO$2:KO$33,MATCH(ratings!$A24,tournaments!KN$2:KN$33,0))))</f>
        <v>0.22474125530556066</v>
      </c>
      <c r="LE24" s="3">
        <f>IF(ISNA(MATCH(ratings!$A24,tournaments!KN$2:KN$33,0)),0,(INDEX(tournaments!KP$2:KP$33,MATCH(ratings!$A24,tournaments!KN$2:KN$33,0))))</f>
        <v>62.5</v>
      </c>
      <c r="LF24" s="6">
        <f t="shared" si="99"/>
        <v>29.551503350486328</v>
      </c>
      <c r="LG24" s="9">
        <f>IF(ISNA(MATCH(ratings!$A24,tournaments!KQ$2:KQ$33,0)),0,(INDEX(tournaments!KR$2:KR$33,MATCH(ratings!$A24,tournaments!KQ$2:KQ$33,0))))</f>
        <v>0</v>
      </c>
      <c r="LH24" s="3">
        <f>IF(ISNA(MATCH(ratings!$A24,tournaments!KQ$2:KQ$33,0)),0,(INDEX(tournaments!KS$2:KS$33,MATCH(ratings!$A24,tournaments!KQ$2:KQ$33,0))))</f>
        <v>0</v>
      </c>
      <c r="LI24" s="6">
        <f t="shared" si="100"/>
        <v>29.551503350486328</v>
      </c>
      <c r="LJ24" s="9">
        <f>IF(ISNA(MATCH(ratings!$A24,tournaments!KT$2:KT$33,0)),0,(INDEX(tournaments!KU$2:KU$33,MATCH(ratings!$A24,tournaments!KT$2:KT$33,0))))</f>
        <v>0</v>
      </c>
      <c r="LK24" s="3">
        <f>IF(ISNA(MATCH(ratings!$A24,tournaments!KT$2:KT$33,0)),0,(INDEX(tournaments!KV$2:KV$33,MATCH(ratings!$A24,tournaments!KT$2:KT$33,0))))</f>
        <v>0</v>
      </c>
      <c r="LL24" s="6">
        <f t="shared" si="101"/>
        <v>29.551503350486328</v>
      </c>
      <c r="LM24" s="9">
        <f>IF(ISNA(MATCH(ratings!$A24,tournaments!KW$2:KW$33,0)),0,(INDEX(tournaments!KX$2:KX$33,MATCH(ratings!$A24,tournaments!KW$2:KW$33,0))))</f>
        <v>0.23275785698918319</v>
      </c>
      <c r="LN24" s="3">
        <f>IF(ISNA(MATCH(ratings!$A24,tournaments!KW$2:KW$33,0)),0,(INDEX(tournaments!KY$2:KY$33,MATCH(ratings!$A24,tournaments!KW$2:KW$33,0))))</f>
        <v>37.5</v>
      </c>
      <c r="LO24" s="6">
        <f t="shared" si="102"/>
        <v>31.401578396912832</v>
      </c>
      <c r="LP24" s="9">
        <f>IF(ISNA(MATCH(ratings!$A24,tournaments!KZ$2:KZ$33,0)),0,(INDEX(tournaments!LA$2:LA$33,MATCH(ratings!$A24,tournaments!KZ$2:KZ$33,0))))</f>
        <v>0</v>
      </c>
      <c r="LQ24" s="3">
        <f>IF(ISNA(MATCH(ratings!$A24,tournaments!KZ$2:KZ$33,0)),0,(INDEX(tournaments!LB$2:LB$33,MATCH(ratings!$A24,tournaments!KZ$2:KZ$33,0))))</f>
        <v>0</v>
      </c>
      <c r="LR24" s="6">
        <f t="shared" si="103"/>
        <v>31.401578396912832</v>
      </c>
      <c r="LS24" s="9">
        <f>IF(ISNA(MATCH(ratings!$A24,tournaments!LC$2:LC$33,0)),0,(INDEX(tournaments!LD$2:LD$33,MATCH(ratings!$A24,tournaments!LC$2:LC$33,0))))</f>
        <v>0</v>
      </c>
      <c r="LT24" s="3">
        <f>IF(ISNA(MATCH(ratings!$A24,tournaments!LC$2:LC$33,0)),0,(INDEX(tournaments!LE$2:LE$33,MATCH(ratings!$A24,tournaments!LC$2:LC$33,0))))</f>
        <v>0</v>
      </c>
      <c r="LU24" s="6">
        <f t="shared" si="104"/>
        <v>31.401578396912832</v>
      </c>
      <c r="LV24" s="6">
        <f>parameters!$B$3*parameters!$B$2+(1-parameters!$B$3)*ratings!LU24</f>
        <v>30.261420557221548</v>
      </c>
      <c r="LW24" s="9">
        <f>IF(ISNA(MATCH(ratings!$A24,tournaments!LF$2:LF$33,0)),0,(INDEX(tournaments!LG$2:LG$33,MATCH(ratings!$A24,tournaments!LF$2:LF$33,0))))</f>
        <v>0</v>
      </c>
      <c r="LX24" s="3">
        <f>IF(ISNA(MATCH(ratings!$A24,tournaments!LF$2:LF$33,0)),0,(INDEX(tournaments!LH$2:LH$33,MATCH(ratings!$A24,tournaments!LF$2:LF$33,0))))</f>
        <v>0</v>
      </c>
      <c r="LY24" s="6">
        <f t="shared" si="105"/>
        <v>30.261420557221548</v>
      </c>
      <c r="LZ24" s="9">
        <f>IF(ISNA(MATCH(ratings!$A24,tournaments!LI$2:LI$33,0)),0,(INDEX(tournaments!LJ$2:LJ$33,MATCH(ratings!$A24,tournaments!LI$2:LI$33,0))))</f>
        <v>0</v>
      </c>
      <c r="MA24" s="3">
        <f>IF(ISNA(MATCH(ratings!$A24,tournaments!LI$2:LI$33,0)),0,(INDEX(tournaments!LK$2:LK$33,MATCH(ratings!$A24,tournaments!LI$2:LI$33,0))))</f>
        <v>0</v>
      </c>
      <c r="MB24" s="6">
        <f t="shared" si="106"/>
        <v>30.261420557221548</v>
      </c>
      <c r="MC24" s="9">
        <f>IF(ISNA(MATCH(ratings!$A24,tournaments!LL$2:LL$33,0)),0,(INDEX(tournaments!LM$2:LM$33,MATCH(ratings!$A24,tournaments!LL$2:LL$33,0))))</f>
        <v>0</v>
      </c>
      <c r="MD24" s="3">
        <f>IF(ISNA(MATCH(ratings!$A24,tournaments!LL$2:LL$33,0)),0,(INDEX(tournaments!LN$2:LN$33,MATCH(ratings!$A24,tournaments!LL$2:LL$33,0))))</f>
        <v>0</v>
      </c>
      <c r="ME24" s="6">
        <f t="shared" si="107"/>
        <v>30.261420557221548</v>
      </c>
      <c r="MF24" s="6">
        <f>parameters!$B$3*parameters!$B$2+(1-parameters!$B$3)*ratings!ME24</f>
        <v>29.235278501499394</v>
      </c>
      <c r="MG24" s="9">
        <f>IF(ISNA(MATCH(ratings!$A24,tournaments!LO$2:LO$33,0)),0,(INDEX(tournaments!LP$2:LP$33,MATCH(ratings!$A24,tournaments!LO$2:LO$33,0))))</f>
        <v>0</v>
      </c>
      <c r="MH24" s="3">
        <f>IF(ISNA(MATCH(ratings!$A24,tournaments!LO$2:LO$33,0)),0,(INDEX(tournaments!LQ$2:LQ$33,MATCH(ratings!$A24,tournaments!LO$2:LO$33,0))))</f>
        <v>0</v>
      </c>
      <c r="MI24" s="6">
        <f t="shared" si="108"/>
        <v>29.235278501499394</v>
      </c>
      <c r="MJ24" s="9">
        <f>IF(ISNA(MATCH(ratings!$A24,tournaments!LR$2:LR$33,0)),0,(INDEX(tournaments!LS$2:LS$33,MATCH(ratings!$A24,tournaments!LR$2:LR$33,0))))</f>
        <v>0</v>
      </c>
      <c r="MK24" s="3">
        <f>IF(ISNA(MATCH(ratings!$A24,tournaments!LR$2:LR$33,0)),0,(INDEX(tournaments!LT$2:LT$33,MATCH(ratings!$A24,tournaments!LR$2:LR$33,0))))</f>
        <v>0</v>
      </c>
      <c r="ML24" s="6">
        <f t="shared" si="109"/>
        <v>29.235278501499394</v>
      </c>
      <c r="MM24" s="9">
        <f>IF(ISNA(MATCH(ratings!$A24,tournaments!LU$2:LU$33,0)),0,(INDEX(tournaments!LV$2:LV$33,MATCH(ratings!$A24,tournaments!LU$2:LU$33,0))))</f>
        <v>0.18766795249445523</v>
      </c>
      <c r="MN24" s="3">
        <f>IF(ISNA(MATCH(ratings!$A24,tournaments!LU$2:LU$33,0)),0,(INDEX(tournaments!LW$2:LW$33,MATCH(ratings!$A24,tournaments!LU$2:LU$33,0))))</f>
        <v>75</v>
      </c>
      <c r="MO24" s="6">
        <f t="shared" si="110"/>
        <v>37.823850081601975</v>
      </c>
      <c r="MP24" s="9">
        <f>IF(ISNA(MATCH(ratings!$A24,tournaments!LX$2:LX$33,0)),0,(INDEX(tournaments!LY$2:LY$33,MATCH(ratings!$A24,tournaments!LX$2:LX$33,0))))</f>
        <v>0.24039334713074623</v>
      </c>
      <c r="MQ24" s="3">
        <f>IF(ISNA(MATCH(ratings!$A24,tournaments!LX$2:LX$33,0)),0,(INDEX(tournaments!LZ$2:LZ$33,MATCH(ratings!$A24,tournaments!LX$2:LX$33,0))))</f>
        <v>50</v>
      </c>
      <c r="MR24" s="6">
        <f t="shared" si="111"/>
        <v>40.750915515651442</v>
      </c>
      <c r="MS24" s="9">
        <f>IF(ISNA(MATCH(ratings!$A24,tournaments!MA$2:MA$33,0)),0,(INDEX(tournaments!MB$2:MB$33,MATCH(ratings!$A24,tournaments!MA$2:MA$33,0))))</f>
        <v>0</v>
      </c>
      <c r="MT24" s="3">
        <f>IF(ISNA(MATCH(ratings!$A24,tournaments!MA$2:MA$33,0)),0,(INDEX(tournaments!MC$2:MC$33,MATCH(ratings!$A24,tournaments!MA$2:MA$33,0))))</f>
        <v>0</v>
      </c>
      <c r="MU24" s="6">
        <f t="shared" si="112"/>
        <v>40.750915515651442</v>
      </c>
      <c r="MV24" s="6">
        <f>parameters!$B$3*parameters!$B$2+(1-parameters!$B$3)*ratings!MU24</f>
        <v>38.675823964086298</v>
      </c>
      <c r="MW24" s="6">
        <f>parameters!$B$3*parameters!$B$2+(1-parameters!$B$3)*ratings!MV24</f>
        <v>36.808241567677669</v>
      </c>
      <c r="MX24" s="6">
        <f>parameters!$B$3*parameters!$B$2+(1-parameters!$B$3)*ratings!MW24</f>
        <v>35.127417410909906</v>
      </c>
      <c r="MY24" s="9">
        <f>IF(ISNA(MATCH(ratings!$A24,tournaments!MD$2:MD$33,0)),0,(INDEX(tournaments!ME$2:ME$33,MATCH(ratings!$A24,tournaments!MD$2:MD$33,0))))</f>
        <v>0</v>
      </c>
      <c r="MZ24" s="3">
        <f>IF(ISNA(MATCH(ratings!$A24,tournaments!MD$2:MD$33,0)),0,(INDEX(tournaments!MF$2:MF$33,MATCH(ratings!$A24,tournaments!MD$2:MD$33,0))))</f>
        <v>0</v>
      </c>
      <c r="NA24" s="6">
        <f t="shared" si="113"/>
        <v>35.127417410909906</v>
      </c>
      <c r="NB24" s="9">
        <f>IF(ISNA(MATCH(ratings!$A24,tournaments!MG$2:MG$33,0)),0,(INDEX(tournaments!MH$2:MH$33,MATCH(ratings!$A24,tournaments!MG$2:MG$33,0))))</f>
        <v>0</v>
      </c>
      <c r="NC24" s="3">
        <f>IF(ISNA(MATCH(ratings!$A24,tournaments!MG$2:MG$33,0)),0,(INDEX(tournaments!MI$2:MI$33,MATCH(ratings!$A24,tournaments!MG$2:MG$33,0))))</f>
        <v>0</v>
      </c>
      <c r="ND24" s="6">
        <f t="shared" si="114"/>
        <v>35.127417410909906</v>
      </c>
      <c r="NE24" s="9">
        <f>IF(ISNA(MATCH(ratings!$A24,tournaments!MJ$2:MJ$33,0)),0,(INDEX(tournaments!MK$2:MK$33,MATCH(ratings!$A24,tournaments!MJ$2:MJ$33,0))))</f>
        <v>0.17282306563931127</v>
      </c>
      <c r="NF24" s="3">
        <f>IF(ISNA(MATCH(ratings!$A24,tournaments!MJ$2:MJ$33,0)),0,(INDEX(tournaments!ML$2:ML$33,MATCH(ratings!$A24,tournaments!MJ$2:MJ$33,0))))</f>
        <v>40</v>
      </c>
      <c r="NG24" s="6">
        <f t="shared" si="115"/>
        <v>35.969512071537189</v>
      </c>
      <c r="NH24" s="9">
        <f>IF(ISNA(MATCH(ratings!$A24,tournaments!MM$2:MM$33,0)),0,(INDEX(tournaments!MN$2:MN$33,MATCH(ratings!$A24,tournaments!MM$2:MM$33,0))))</f>
        <v>0</v>
      </c>
      <c r="NI24" s="3">
        <f>IF(ISNA(MATCH(ratings!$A24,tournaments!MM$2:MM$33,0)),0,(INDEX(tournaments!MO$2:MO$33,MATCH(ratings!$A24,tournaments!MM$2:MM$33,0))))</f>
        <v>0</v>
      </c>
      <c r="NJ24" s="6">
        <f t="shared" si="116"/>
        <v>35.969512071537189</v>
      </c>
      <c r="NK24" s="9">
        <f>IF(ISNA(MATCH(ratings!$A24,tournaments!MP$2:MP$33,0)),0,(INDEX(tournaments!MQ$2:MQ$33,MATCH(ratings!$A24,tournaments!MP$2:MP$33,0))))</f>
        <v>0</v>
      </c>
      <c r="NL24" s="3">
        <f>IF(ISNA(MATCH(ratings!$A24,tournaments!MP$2:MP$33,0)),0,(INDEX(tournaments!MR$2:MR$33,MATCH(ratings!$A24,tournaments!MP$2:MP$33,0))))</f>
        <v>0</v>
      </c>
      <c r="NM24" s="6">
        <f t="shared" si="117"/>
        <v>35.969512071537189</v>
      </c>
      <c r="NN24" s="9">
        <f>IF(ISNA(MATCH(ratings!$A24,tournaments!MS$2:MS$33,0)),0,(INDEX(tournaments!MT$2:MT$33,MATCH(ratings!$A24,tournaments!MS$2:MS$33,0))))</f>
        <v>0</v>
      </c>
      <c r="NO24" s="3">
        <f>IF(ISNA(MATCH(ratings!$A24,tournaments!MS$2:MS$33,0)),0,(INDEX(tournaments!MU$2:MU$33,MATCH(ratings!$A24,tournaments!MS$2:MS$33,0))))</f>
        <v>0</v>
      </c>
      <c r="NP24" s="6">
        <f t="shared" si="118"/>
        <v>35.969512071537189</v>
      </c>
      <c r="NQ24" s="6">
        <f>parameters!$B$3*parameters!$B$2+(1-parameters!$B$3)*ratings!NP24</f>
        <v>34.372560864383473</v>
      </c>
      <c r="NR24" s="9">
        <f>IF(ISNA(MATCH(ratings!$A24,tournaments!MV$2:MV$33,0)),0,(INDEX(tournaments!MW$2:MW$33,MATCH(ratings!$A24,tournaments!MV$2:MV$33,0))))</f>
        <v>0</v>
      </c>
      <c r="NS24" s="3">
        <f>IF(ISNA(MATCH(ratings!$A24,tournaments!MV$2:MV$33,0)),0,(INDEX(tournaments!MX$2:MX$33,MATCH(ratings!$A24,tournaments!MV$2:MV$33,0))))</f>
        <v>0</v>
      </c>
      <c r="NT24" s="6">
        <f t="shared" si="119"/>
        <v>34.372560864383473</v>
      </c>
      <c r="NU24" s="9">
        <f>IF(ISNA(MATCH(ratings!$A24,tournaments!MY$2:MY$33,0)),0,(INDEX(tournaments!MZ$2:MZ$33,MATCH(ratings!$A24,tournaments!MY$2:MY$33,0))))</f>
        <v>0</v>
      </c>
      <c r="NV24" s="3">
        <f>IF(ISNA(MATCH(ratings!$A24,tournaments!MY$2:MY$33,0)),0,(INDEX(tournaments!NA$2:NA$33,MATCH(ratings!$A24,tournaments!MY$2:MY$33,0))))</f>
        <v>0</v>
      </c>
      <c r="NW24" s="6">
        <f t="shared" si="120"/>
        <v>34.372560864383473</v>
      </c>
      <c r="NX24" s="9">
        <f>IF(ISNA(MATCH(ratings!$A24,tournaments!NB$2:NB$33,0)),0,(INDEX(tournaments!NC$2:NC$33,MATCH(ratings!$A24,tournaments!NB$2:NB$33,0))))</f>
        <v>0</v>
      </c>
      <c r="NY24" s="3">
        <f>IF(ISNA(MATCH(ratings!$A24,tournaments!NB$2:NB$33,0)),0,(INDEX(tournaments!ND$2:ND$33,MATCH(ratings!$A24,tournaments!NB$2:NB$33,0))))</f>
        <v>0</v>
      </c>
      <c r="NZ24" s="6">
        <f t="shared" si="121"/>
        <v>34.372560864383473</v>
      </c>
      <c r="OA24" s="9">
        <f>IF(ISNA(MATCH(ratings!$A24,tournaments!NE$2:NE$33,0)),0,(INDEX(tournaments!NF$2:NF$33,MATCH(ratings!$A24,tournaments!NE$2:NE$33,0))))</f>
        <v>0</v>
      </c>
      <c r="OB24" s="3">
        <f>IF(ISNA(MATCH(ratings!$A24,tournaments!NE$2:NE$33,0)),0,(INDEX(tournaments!NG$2:NG$33,MATCH(ratings!$A24,tournaments!NE$2:NE$33,0))))</f>
        <v>0</v>
      </c>
      <c r="OC24" s="6">
        <f t="shared" si="122"/>
        <v>34.372560864383473</v>
      </c>
      <c r="OD24" s="6">
        <f>parameters!$B$3*parameters!$B$2+(1-parameters!$B$3)*ratings!OC24</f>
        <v>32.935304777945127</v>
      </c>
      <c r="OE24" s="9">
        <f>IF(ISNA(MATCH(ratings!$A24,tournaments!NH$2:NH$33,0)),0,(INDEX(tournaments!NI$2:NI$33,MATCH(ratings!$A24,tournaments!NH$2:NH$33,0))))</f>
        <v>0</v>
      </c>
      <c r="OF24" s="3">
        <f>IF(ISNA(MATCH(ratings!$A24,tournaments!NH$2:NH$33,0)),0,(INDEX(tournaments!NJ$2:NJ$33,MATCH(ratings!$A24,tournaments!NH$2:NH$33,0))))</f>
        <v>0</v>
      </c>
      <c r="OG24" s="6">
        <f t="shared" si="123"/>
        <v>32.935304777945127</v>
      </c>
      <c r="OH24" s="9">
        <f>IF(ISNA(MATCH(ratings!$A24,tournaments!NK$2:NK$33,0)),0,(INDEX(tournaments!NL$2:NL$33,MATCH(ratings!$A24,tournaments!NK$2:NK$33,0))))</f>
        <v>0.24768863341282421</v>
      </c>
      <c r="OI24" s="3">
        <f>IF(ISNA(MATCH(ratings!$A24,tournaments!NK$2:NK$33,0)),0,(INDEX(tournaments!NM$2:NM$33,MATCH(ratings!$A24,tournaments!NK$2:NK$33,0))))</f>
        <v>35.714285714285715</v>
      </c>
      <c r="OJ24" s="6">
        <f t="shared" si="124"/>
        <v>33.62362676834762</v>
      </c>
    </row>
    <row r="25" spans="1:400" s="3" customFormat="1" x14ac:dyDescent="0.2">
      <c r="A25" t="s">
        <v>175</v>
      </c>
      <c r="B25" s="6">
        <f>parameters!$B$2</f>
        <v>20</v>
      </c>
      <c r="C25" s="9">
        <f>IF(ISNA(MATCH(ratings!$A25,tournaments!A$2:A$33,0)),0,(INDEX(tournaments!B$2:B$33,MATCH(ratings!$A25,tournaments!A$2:A$33,0))))</f>
        <v>0</v>
      </c>
      <c r="D25" s="3">
        <f>IF(ISNA(MATCH(ratings!$A25,tournaments!A$2:A$33,0)),0,(INDEX(tournaments!C$2:C$33,MATCH(ratings!$A25,tournaments!A$2:A$33,0))))</f>
        <v>0</v>
      </c>
      <c r="E25" s="6">
        <f t="shared" si="0"/>
        <v>20</v>
      </c>
      <c r="F25" s="9">
        <f>IF(ISNA(MATCH(ratings!$A25,tournaments!D$2:D$33,0)),0,(INDEX(tournaments!E$2:E$33,MATCH(ratings!$A25,tournaments!D$2:D$33,0))))</f>
        <v>0</v>
      </c>
      <c r="G25" s="3">
        <f>IF(ISNA(MATCH(ratings!$A25,tournaments!D$2:D$33,0)),0,(INDEX(tournaments!F$2:F$33,MATCH(ratings!$A25,tournaments!D$2:D$33,0))))</f>
        <v>0</v>
      </c>
      <c r="H25" s="6">
        <f t="shared" si="1"/>
        <v>20</v>
      </c>
      <c r="I25" s="9">
        <f>IF(ISNA(MATCH(ratings!$A25,tournaments!G$2:G$33,0)),0,(INDEX(tournaments!H$2:H$33,MATCH(ratings!$A25,tournaments!G$2:G$33,0))))</f>
        <v>0</v>
      </c>
      <c r="J25" s="3">
        <f>IF(ISNA(MATCH(ratings!$A25,tournaments!G$2:G$33,0)),0,(INDEX(tournaments!I$2:I$33,MATCH(ratings!$A25,tournaments!G$2:G$33,0))))</f>
        <v>0</v>
      </c>
      <c r="K25" s="6">
        <f t="shared" si="2"/>
        <v>20</v>
      </c>
      <c r="L25" s="6">
        <f>parameters!$B$3*parameters!$B$2+(1-parameters!$B$3)*ratings!K25</f>
        <v>20</v>
      </c>
      <c r="M25" s="9">
        <f>IF(ISNA(MATCH(ratings!$A25,tournaments!J$2:J$33,0)),0,(INDEX(tournaments!K$2:K$33,MATCH(ratings!$A25,tournaments!J$2:J$33,0))))</f>
        <v>0</v>
      </c>
      <c r="N25" s="3">
        <f>IF(ISNA(MATCH(ratings!$A25,tournaments!J$2:J$33,0)),0,(INDEX(tournaments!L$2:L$33,MATCH(ratings!$A25,tournaments!J$2:J$33,0))))</f>
        <v>0</v>
      </c>
      <c r="O25" s="6">
        <f t="shared" si="3"/>
        <v>20</v>
      </c>
      <c r="P25" s="6">
        <f>parameters!$B$3*parameters!$B$2+(1-parameters!$B$3)*ratings!O25</f>
        <v>20</v>
      </c>
      <c r="Q25" s="9">
        <f>IF(ISNA(MATCH(ratings!$A25,tournaments!M$2:M$33,0)),0,(INDEX(tournaments!N$2:N$33,MATCH(ratings!$A25,tournaments!M$2:M$33,0))))</f>
        <v>0</v>
      </c>
      <c r="R25" s="3">
        <f>IF(ISNA(MATCH(ratings!$A25,tournaments!M$2:M$33,0)),0,(INDEX(tournaments!O$2:O$33,MATCH(ratings!$A25,tournaments!M$2:M$33,0))))</f>
        <v>0</v>
      </c>
      <c r="S25" s="6">
        <f t="shared" si="4"/>
        <v>20</v>
      </c>
      <c r="T25" s="9">
        <f>IF(ISNA(MATCH(ratings!$A25,tournaments!P$2:P$33,0)),0,(INDEX(tournaments!Q$2:Q$33,MATCH(ratings!$A25,tournaments!P$2:P$33,0))))</f>
        <v>0</v>
      </c>
      <c r="U25" s="3">
        <f>IF(ISNA(MATCH(ratings!$A25,tournaments!P$2:P$33,0)),0,(INDEX(tournaments!R$2:R$33,MATCH(ratings!$A25,tournaments!P$2:P$33,0))))</f>
        <v>0</v>
      </c>
      <c r="V25" s="6">
        <f t="shared" si="5"/>
        <v>20</v>
      </c>
      <c r="W25" s="6">
        <f>parameters!$B$3*parameters!$B$2+(1-parameters!$B$3)*ratings!V25</f>
        <v>20</v>
      </c>
      <c r="X25" s="9">
        <f>IF(ISNA(MATCH(ratings!$A25,tournaments!S$2:S$33,0)),0,(INDEX(tournaments!T$2:T$33,MATCH(ratings!$A25,tournaments!S$2:S$33,0))))</f>
        <v>0</v>
      </c>
      <c r="Y25" s="3">
        <f>IF(ISNA(MATCH(ratings!$A25,tournaments!S$2:S$33,0)),0,(INDEX(tournaments!U$2:U$33,MATCH(ratings!$A25,tournaments!S$2:S$33,0))))</f>
        <v>0</v>
      </c>
      <c r="Z25" s="6">
        <f t="shared" si="6"/>
        <v>20</v>
      </c>
      <c r="AA25" s="9">
        <f>IF(ISNA(MATCH(ratings!$A25,tournaments!V$2:V$33,0)),0,(INDEX(tournaments!W$2:W$33,MATCH(ratings!$A25,tournaments!V$2:V$33,0))))</f>
        <v>0</v>
      </c>
      <c r="AB25" s="3">
        <f>IF(ISNA(MATCH(ratings!$A25,tournaments!V$2:V$33,0)),0,(INDEX(tournaments!X$2:X$33,MATCH(ratings!$A25,tournaments!V$2:V$33,0))))</f>
        <v>0</v>
      </c>
      <c r="AC25" s="6">
        <f t="shared" si="7"/>
        <v>20</v>
      </c>
      <c r="AD25" s="9">
        <f>IF(ISNA(MATCH(ratings!$A25,tournaments!Y$2:Y$33,0)),0,(INDEX(tournaments!Z$2:Z$33,MATCH(ratings!$A25,tournaments!Y$2:Y$33,0))))</f>
        <v>0</v>
      </c>
      <c r="AE25" s="3">
        <f>IF(ISNA(MATCH(ratings!$A25,tournaments!Y$2:Y$33,0)),0,(INDEX(tournaments!AA$2:AA$33,MATCH(ratings!$A25,tournaments!Y$2:Y$33,0))))</f>
        <v>0</v>
      </c>
      <c r="AF25" s="6">
        <f t="shared" si="8"/>
        <v>20</v>
      </c>
      <c r="AG25" s="9">
        <f>IF(ISNA(MATCH(ratings!$A25,tournaments!AB$2:AB$33,0)),0,(INDEX(tournaments!AC$2:AC$33,MATCH(ratings!$A25,tournaments!AB$2:AB$33,0))))</f>
        <v>0</v>
      </c>
      <c r="AH25" s="3">
        <f>IF(ISNA(MATCH(ratings!$A25,tournaments!AB$2:AB$33,0)),0,(INDEX(tournaments!AD$2:AD$33,MATCH(ratings!$A25,tournaments!AB$2:AB$33,0))))</f>
        <v>0</v>
      </c>
      <c r="AI25" s="6">
        <f t="shared" si="9"/>
        <v>20</v>
      </c>
      <c r="AJ25" s="9">
        <f>IF(ISNA(MATCH(ratings!$A25,tournaments!AE$2:AE$33,0)),0,(INDEX(tournaments!AF$2:AF$33,MATCH(ratings!$A25,tournaments!AE$2:AE$33,0))))</f>
        <v>0</v>
      </c>
      <c r="AK25" s="3">
        <f>IF(ISNA(MATCH(ratings!$A25,tournaments!AE$2:AE$33,0)),0,(INDEX(tournaments!AG$2:AG$33,MATCH(ratings!$A25,tournaments!AE$2:AE$33,0))))</f>
        <v>0</v>
      </c>
      <c r="AL25" s="6">
        <f t="shared" si="10"/>
        <v>20</v>
      </c>
      <c r="AM25" s="9">
        <f>IF(ISNA(MATCH(ratings!$A25,tournaments!AH$2:AH$33,0)),0,(INDEX(tournaments!AI$2:AI$33,MATCH(ratings!$A25,tournaments!AH$2:AH$33,0))))</f>
        <v>0</v>
      </c>
      <c r="AN25" s="3">
        <f>IF(ISNA(MATCH(ratings!$A25,tournaments!AH$2:AH$33,0)),0,(INDEX(tournaments!AJ$2:AJ$33,MATCH(ratings!$A25,tournaments!AH$2:AH$33,0))))</f>
        <v>0</v>
      </c>
      <c r="AO25" s="6">
        <f t="shared" si="11"/>
        <v>20</v>
      </c>
      <c r="AP25" s="9">
        <f>IF(ISNA(MATCH(ratings!$A25,tournaments!AK$2:AK$33,0)),0,(INDEX(tournaments!AL$2:AL$33,MATCH(ratings!$A25,tournaments!AK$2:AK$33,0))))</f>
        <v>0</v>
      </c>
      <c r="AQ25" s="3">
        <f>IF(ISNA(MATCH(ratings!$A25,tournaments!AK$2:AK$33,0)),0,(INDEX(tournaments!AM$2:AM$33,MATCH(ratings!$A25,tournaments!AK$2:AK$33,0))))</f>
        <v>0</v>
      </c>
      <c r="AR25" s="6">
        <f t="shared" si="12"/>
        <v>20</v>
      </c>
      <c r="AS25" s="6">
        <f>parameters!$B$3*parameters!$B$2+(1-parameters!$B$3)*ratings!AR25</f>
        <v>20</v>
      </c>
      <c r="AT25" s="9">
        <f>IF(ISNA(MATCH(ratings!$A25,tournaments!AN$2:AN$33,0)),0,(INDEX(tournaments!AO$2:AO$33,MATCH(ratings!$A25,tournaments!AN$2:AN$33,0))))</f>
        <v>0</v>
      </c>
      <c r="AU25" s="3">
        <f>IF(ISNA(MATCH(ratings!$A25,tournaments!AN$2:AN$33,0)),0,(INDEX(tournaments!AP$2:AP$33,MATCH(ratings!$A25,tournaments!AN$2:AN$33,0))))</f>
        <v>0</v>
      </c>
      <c r="AV25" s="6">
        <f t="shared" si="13"/>
        <v>20</v>
      </c>
      <c r="AW25" s="9">
        <f>IF(ISNA(MATCH(ratings!$A25,tournaments!AQ$2:AQ$33,0)),0,(INDEX(tournaments!AR$2:AR$33,MATCH(ratings!$A25,tournaments!AQ$2:AQ$33,0))))</f>
        <v>0</v>
      </c>
      <c r="AX25" s="3">
        <f>IF(ISNA(MATCH(ratings!$A25,tournaments!AQ$2:AQ$33,0)),0,(INDEX(tournaments!AS$2:AS$33,MATCH(ratings!$A25,tournaments!AQ$2:AQ$33,0))))</f>
        <v>0</v>
      </c>
      <c r="AY25" s="6">
        <f t="shared" si="14"/>
        <v>20</v>
      </c>
      <c r="AZ25" s="9">
        <f>IF(ISNA(MATCH(ratings!$A25,tournaments!AT$2:AT$33,0)),0,(INDEX(tournaments!AU$2:AU$33,MATCH(ratings!$A25,tournaments!AT$2:AT$33,0))))</f>
        <v>0</v>
      </c>
      <c r="BA25" s="3">
        <f>IF(ISNA(MATCH(ratings!$A25,tournaments!AT$2:AT$33,0)),0,(INDEX(tournaments!AV$2:AV$33,MATCH(ratings!$A25,tournaments!AT$2:AT$33,0))))</f>
        <v>0</v>
      </c>
      <c r="BB25" s="6">
        <f t="shared" si="15"/>
        <v>20</v>
      </c>
      <c r="BC25" s="9">
        <f>IF(ISNA(MATCH(ratings!$A25,tournaments!AW$2:AW$33,0)),0,(INDEX(tournaments!AX$2:AX$33,MATCH(ratings!$A25,tournaments!AW$2:AW$33,0))))</f>
        <v>0</v>
      </c>
      <c r="BD25" s="3">
        <f>IF(ISNA(MATCH(ratings!$A25,tournaments!AW$2:AW$33,0)),0,(INDEX(tournaments!AY$2:AY$33,MATCH(ratings!$A25,tournaments!AW$2:AW$33,0))))</f>
        <v>0</v>
      </c>
      <c r="BE25" s="6">
        <f t="shared" si="16"/>
        <v>20</v>
      </c>
      <c r="BF25" s="9">
        <f>IF(ISNA(MATCH(ratings!$A25,tournaments!AZ$2:AZ$33,0)),0,(INDEX(tournaments!BA$2:BA$33,MATCH(ratings!$A25,tournaments!AZ$2:AZ$33,0))))</f>
        <v>0</v>
      </c>
      <c r="BG25" s="3">
        <f>IF(ISNA(MATCH(ratings!$A25,tournaments!AZ$2:AZ$33,0)),0,(INDEX(tournaments!BB$2:BB$33,MATCH(ratings!$A25,tournaments!AZ$2:AZ$33,0))))</f>
        <v>0</v>
      </c>
      <c r="BH25" s="6">
        <f t="shared" si="17"/>
        <v>20</v>
      </c>
      <c r="BI25" s="9">
        <f>IF(ISNA(MATCH(ratings!$A25,tournaments!BC$2:BC$33,0)),0,(INDEX(tournaments!BD$2:BD$33,MATCH(ratings!$A25,tournaments!BC$2:BC$33,0))))</f>
        <v>0</v>
      </c>
      <c r="BJ25" s="3">
        <f>IF(ISNA(MATCH(ratings!$A25,tournaments!BC$2:BC$33,0)),0,(INDEX(tournaments!BE$2:BE$33,MATCH(ratings!$A25,tournaments!BC$2:BC$33,0))))</f>
        <v>0</v>
      </c>
      <c r="BK25" s="6">
        <f t="shared" si="18"/>
        <v>20</v>
      </c>
      <c r="BL25" s="9">
        <f>IF(ISNA(MATCH(ratings!$A25,tournaments!BF$2:BF$33,0)),0,(INDEX(tournaments!BG$2:BG$33,MATCH(ratings!$A25,tournaments!BF$2:BF$33,0))))</f>
        <v>0</v>
      </c>
      <c r="BM25" s="3">
        <f>IF(ISNA(MATCH(ratings!$A25,tournaments!BF$2:BF$33,0)),0,(INDEX(tournaments!BH$2:BH$33,MATCH(ratings!$A25,tournaments!BF$2:BF$33,0))))</f>
        <v>0</v>
      </c>
      <c r="BN25" s="6">
        <f t="shared" si="19"/>
        <v>20</v>
      </c>
      <c r="BO25" s="6">
        <f>parameters!$B$3*parameters!$B$2+(1-parameters!$B$3)*ratings!BN25</f>
        <v>20</v>
      </c>
      <c r="BP25" s="9">
        <f>IF(ISNA(MATCH(ratings!$A25,tournaments!BI$2:BI$33,0)),0,(INDEX(tournaments!BJ$2:BJ$33,MATCH(ratings!$A25,tournaments!BI$2:BI$33,0))))</f>
        <v>0</v>
      </c>
      <c r="BQ25" s="3">
        <f>IF(ISNA(MATCH(ratings!$A25,tournaments!BI$2:BI$33,0)),0,(INDEX(tournaments!BK$2:BK$33,MATCH(ratings!$A25,tournaments!BI$2:BI$33,0))))</f>
        <v>0</v>
      </c>
      <c r="BR25" s="6">
        <f t="shared" si="20"/>
        <v>20</v>
      </c>
      <c r="BS25" s="9">
        <f>IF(ISNA(MATCH(ratings!$A25,tournaments!BL$2:BL$33,0)),0,(INDEX(tournaments!BM$2:BM$33,MATCH(ratings!$A25,tournaments!BL$2:BL$33,0))))</f>
        <v>0</v>
      </c>
      <c r="BT25" s="3">
        <f>IF(ISNA(MATCH(ratings!$A25,tournaments!BL$2:BL$33,0)),0,(INDEX(tournaments!BN$2:BN$33,MATCH(ratings!$A25,tournaments!BL$2:BL$33,0))))</f>
        <v>0</v>
      </c>
      <c r="BU25" s="6">
        <f t="shared" si="21"/>
        <v>20</v>
      </c>
      <c r="BV25" s="9">
        <f>IF(ISNA(MATCH(ratings!$A25,tournaments!BO$2:BO$33,0)),0,(INDEX(tournaments!BP$2:BP$33,MATCH(ratings!$A25,tournaments!BO$2:BO$33,0))))</f>
        <v>0</v>
      </c>
      <c r="BW25" s="3">
        <f>IF(ISNA(MATCH(ratings!$A25,tournaments!BO$2:BO$33,0)),0,(INDEX(tournaments!BQ$2:BQ$33,MATCH(ratings!$A25,tournaments!BO$2:BO$33,0))))</f>
        <v>0</v>
      </c>
      <c r="BX25" s="6">
        <f t="shared" si="22"/>
        <v>20</v>
      </c>
      <c r="BY25" s="9">
        <f>IF(ISNA(MATCH(ratings!$A25,tournaments!BR$2:BR$33,0)),0,(INDEX(tournaments!BS$2:BS$33,MATCH(ratings!$A25,tournaments!BR$2:BR$33,0))))</f>
        <v>0</v>
      </c>
      <c r="BZ25" s="3">
        <f>IF(ISNA(MATCH(ratings!$A25,tournaments!BR$2:BR$33,0)),0,(INDEX(tournaments!BT$2:BT$33,MATCH(ratings!$A25,tournaments!BR$2:BR$33,0))))</f>
        <v>0</v>
      </c>
      <c r="CA25" s="6">
        <f t="shared" si="23"/>
        <v>20</v>
      </c>
      <c r="CB25" s="9">
        <f>IF(ISNA(MATCH(ratings!$A25,tournaments!BU$2:BU$33,0)),0,(INDEX(tournaments!BV$2:BV$33,MATCH(ratings!$A25,tournaments!BU$2:BU$33,0))))</f>
        <v>0</v>
      </c>
      <c r="CC25" s="3">
        <f>IF(ISNA(MATCH(ratings!$A25,tournaments!BU$2:BU$33,0)),0,(INDEX(tournaments!BW$2:BW$33,MATCH(ratings!$A25,tournaments!BU$2:BU$33,0))))</f>
        <v>0</v>
      </c>
      <c r="CD25" s="6">
        <f t="shared" si="24"/>
        <v>20</v>
      </c>
      <c r="CE25" s="9">
        <f>IF(ISNA(MATCH(ratings!$A25,tournaments!BX$2:BX$33,0)),0,(INDEX(tournaments!BY$2:BY$33,MATCH(ratings!$A25,tournaments!BX$2:BX$33,0))))</f>
        <v>0</v>
      </c>
      <c r="CF25" s="3">
        <f>IF(ISNA(MATCH(ratings!$A25,tournaments!BX$2:BX$33,0)),0,(INDEX(tournaments!BZ$2:BZ$33,MATCH(ratings!$A25,tournaments!BX$2:BX$33,0))))</f>
        <v>0</v>
      </c>
      <c r="CG25" s="6">
        <f t="shared" si="25"/>
        <v>20</v>
      </c>
      <c r="CH25" s="9">
        <f>IF(ISNA(MATCH(ratings!$A25,tournaments!CA$2:CA$33,0)),0,(INDEX(tournaments!CB$2:CB$33,MATCH(ratings!$A25,tournaments!CA$2:CA$33,0))))</f>
        <v>0</v>
      </c>
      <c r="CI25" s="3">
        <f>IF(ISNA(MATCH(ratings!$A25,tournaments!CA$2:CA$33,0)),0,(INDEX(tournaments!CC$2:CC$33,MATCH(ratings!$A25,tournaments!CA$2:CA$33,0))))</f>
        <v>0</v>
      </c>
      <c r="CJ25" s="6">
        <f t="shared" si="26"/>
        <v>20</v>
      </c>
      <c r="CK25" s="9">
        <f>IF(ISNA(MATCH(ratings!$A25,tournaments!CD$2:CD$33,0)),0,(INDEX(tournaments!CE$2:CE$33,MATCH(ratings!$A25,tournaments!CD$2:CD$33,0))))</f>
        <v>0</v>
      </c>
      <c r="CL25" s="3">
        <f>IF(ISNA(MATCH(ratings!$A25,tournaments!CD$2:CD$33,0)),0,(INDEX(tournaments!CF$2:CF$33,MATCH(ratings!$A25,tournaments!CD$2:CD$33,0))))</f>
        <v>0</v>
      </c>
      <c r="CM25" s="6">
        <f t="shared" si="27"/>
        <v>20</v>
      </c>
      <c r="CN25" s="6">
        <f>parameters!$B$3*parameters!$B$2+(1-parameters!$B$3)*ratings!CM25</f>
        <v>20</v>
      </c>
      <c r="CO25" s="9">
        <f>IF(ISNA(MATCH(ratings!$A25,tournaments!CG$2:CG$33,0)),0,(INDEX(tournaments!CH$2:CH$33,MATCH(ratings!$A25,tournaments!CG$2:CG$33,0))))</f>
        <v>0</v>
      </c>
      <c r="CP25" s="3">
        <f>IF(ISNA(MATCH(ratings!$A25,tournaments!CG$2:CG$33,0)),0,(INDEX(tournaments!CI$2:CI$33,MATCH(ratings!$A25,tournaments!CG$2:CG$33,0))))</f>
        <v>0</v>
      </c>
      <c r="CQ25" s="6">
        <f t="shared" si="28"/>
        <v>20</v>
      </c>
      <c r="CR25" s="9">
        <f>IF(ISNA(MATCH(ratings!$A25,tournaments!CJ$2:CJ$33,0)),0,(INDEX(tournaments!CK$2:CK$33,MATCH(ratings!$A25,tournaments!CJ$2:CJ$33,0))))</f>
        <v>0</v>
      </c>
      <c r="CS25" s="3">
        <f>IF(ISNA(MATCH(ratings!$A25,tournaments!CJ$2:CJ$33,0)),0,(INDEX(tournaments!CL$2:CL$33,MATCH(ratings!$A25,tournaments!CJ$2:CJ$33,0))))</f>
        <v>0</v>
      </c>
      <c r="CT25" s="6">
        <f t="shared" si="29"/>
        <v>20</v>
      </c>
      <c r="CU25" s="9">
        <f>IF(ISNA(MATCH(ratings!$A25,tournaments!CM$2:CM$33,0)),0,(INDEX(tournaments!CN$2:CN$33,MATCH(ratings!$A25,tournaments!CM$2:CM$33,0))))</f>
        <v>0</v>
      </c>
      <c r="CV25" s="3">
        <f>IF(ISNA(MATCH(ratings!$A25,tournaments!CM$2:CM$33,0)),0,(INDEX(tournaments!CO$2:CO$33,MATCH(ratings!$A25,tournaments!CM$2:CM$33,0))))</f>
        <v>0</v>
      </c>
      <c r="CW25" s="6">
        <f t="shared" si="30"/>
        <v>20</v>
      </c>
      <c r="CX25" s="9">
        <f>IF(ISNA(MATCH(ratings!$A25,tournaments!CP$2:CP$33,0)),0,(INDEX(tournaments!CQ$2:CQ$33,MATCH(ratings!$A25,tournaments!CP$2:CP$33,0))))</f>
        <v>0</v>
      </c>
      <c r="CY25" s="3">
        <f>IF(ISNA(MATCH(ratings!$A25,tournaments!CP$2:CP$33,0)),0,(INDEX(tournaments!CR$2:CR$33,MATCH(ratings!$A25,tournaments!CP$2:CP$33,0))))</f>
        <v>0</v>
      </c>
      <c r="CZ25" s="6">
        <f t="shared" si="31"/>
        <v>20</v>
      </c>
      <c r="DA25" s="9">
        <f>IF(ISNA(MATCH(ratings!$A25,tournaments!CS$2:CS$33,0)),0,(INDEX(tournaments!CT$2:CT$33,MATCH(ratings!$A25,tournaments!CS$2:CS$33,0))))</f>
        <v>0</v>
      </c>
      <c r="DB25" s="3">
        <f>IF(ISNA(MATCH(ratings!$A25,tournaments!CS$2:CS$33,0)),0,(INDEX(tournaments!CU$2:CU$33,MATCH(ratings!$A25,tournaments!CS$2:CS$33,0))))</f>
        <v>0</v>
      </c>
      <c r="DC25" s="6">
        <f t="shared" si="32"/>
        <v>20</v>
      </c>
      <c r="DD25" s="9">
        <f>IF(ISNA(MATCH(ratings!$A25,tournaments!CV$2:CV$33,0)),0,(INDEX(tournaments!CW$2:CW$33,MATCH(ratings!$A25,tournaments!CV$2:CV$33,0))))</f>
        <v>0</v>
      </c>
      <c r="DE25" s="3">
        <f>IF(ISNA(MATCH(ratings!$A25,tournaments!CV$2:CV$33,0)),0,(INDEX(tournaments!CX$2:CX$33,MATCH(ratings!$A25,tournaments!CV$2:CV$33,0))))</f>
        <v>0</v>
      </c>
      <c r="DF25" s="6">
        <f t="shared" si="33"/>
        <v>20</v>
      </c>
      <c r="DG25" s="9">
        <f>IF(ISNA(MATCH(ratings!$A25,tournaments!CY$2:CY$33,0)),0,(INDEX(tournaments!CZ$2:CZ$33,MATCH(ratings!$A25,tournaments!CY$2:CY$33,0))))</f>
        <v>0</v>
      </c>
      <c r="DH25" s="3">
        <f>IF(ISNA(MATCH(ratings!$A25,tournaments!CY$2:CY$33,0)),0,(INDEX(tournaments!DA$2:DA$33,MATCH(ratings!$A25,tournaments!CY$2:CY$33,0))))</f>
        <v>0</v>
      </c>
      <c r="DI25" s="6">
        <f t="shared" si="34"/>
        <v>20</v>
      </c>
      <c r="DJ25" s="9">
        <f>IF(ISNA(MATCH(ratings!$A25,tournaments!DB$2:DB$33,0)),0,(INDEX(tournaments!DC$2:DC$33,MATCH(ratings!$A25,tournaments!DB$2:DB$33,0))))</f>
        <v>0</v>
      </c>
      <c r="DK25" s="3">
        <f>IF(ISNA(MATCH(ratings!$A25,tournaments!DB$2:DB$33,0)),0,(INDEX(tournaments!DD$2:DD$33,MATCH(ratings!$A25,tournaments!DB$2:DB$33,0))))</f>
        <v>0</v>
      </c>
      <c r="DL25" s="6">
        <f t="shared" si="35"/>
        <v>20</v>
      </c>
      <c r="DM25" s="6">
        <f>parameters!$B$3*parameters!$B$2+(1-parameters!$B$3)*ratings!DL25</f>
        <v>20</v>
      </c>
      <c r="DN25" s="9">
        <f>IF(ISNA(MATCH(ratings!$A25,tournaments!DE$2:DE$33,0)),0,(INDEX(tournaments!DF$2:DF$33,MATCH(ratings!$A25,tournaments!DE$2:DE$33,0))))</f>
        <v>0</v>
      </c>
      <c r="DO25" s="3">
        <f>IF(ISNA(MATCH(ratings!$A25,tournaments!DE$2:DE$33,0)),0,(INDEX(tournaments!DG$2:DG$33,MATCH(ratings!$A25,tournaments!DE$2:DE$33,0))))</f>
        <v>0</v>
      </c>
      <c r="DP25" s="6">
        <f t="shared" si="36"/>
        <v>20</v>
      </c>
      <c r="DQ25" s="9">
        <f>IF(ISNA(MATCH(ratings!$A25,tournaments!DH$2:DH$33,0)),0,(INDEX(tournaments!DI$2:DI$33,MATCH(ratings!$A25,tournaments!DH$2:DH$33,0))))</f>
        <v>0</v>
      </c>
      <c r="DR25" s="3">
        <f>IF(ISNA(MATCH(ratings!$A25,tournaments!DH$2:DH$33,0)),0,(INDEX(tournaments!DJ$2:DJ$33,MATCH(ratings!$A25,tournaments!DH$2:DH$33,0))))</f>
        <v>0</v>
      </c>
      <c r="DS25" s="6">
        <f t="shared" si="37"/>
        <v>20</v>
      </c>
      <c r="DT25" s="9">
        <f>IF(ISNA(MATCH(ratings!$A25,tournaments!DK$2:DK$33,0)),0,(INDEX(tournaments!DL$2:DL$33,MATCH(ratings!$A25,tournaments!DK$2:DK$33,0))))</f>
        <v>0</v>
      </c>
      <c r="DU25" s="3">
        <f>IF(ISNA(MATCH(ratings!$A25,tournaments!DK$2:DK$33,0)),0,(INDEX(tournaments!DM$2:DM$33,MATCH(ratings!$A25,tournaments!DK$2:DK$33,0))))</f>
        <v>0</v>
      </c>
      <c r="DV25" s="6">
        <f t="shared" si="38"/>
        <v>20</v>
      </c>
      <c r="DW25" s="9">
        <f>IF(ISNA(MATCH(ratings!$A25,tournaments!DN$2:DN$33,0)),0,(INDEX(tournaments!DO$2:DO$33,MATCH(ratings!$A25,tournaments!DN$2:DN$33,0))))</f>
        <v>0</v>
      </c>
      <c r="DX25" s="3">
        <f>IF(ISNA(MATCH(ratings!$A25,tournaments!DN$2:DN$33,0)),0,(INDEX(tournaments!DP$2:DP$33,MATCH(ratings!$A25,tournaments!DN$2:DN$33,0))))</f>
        <v>0</v>
      </c>
      <c r="DY25" s="6">
        <f t="shared" si="39"/>
        <v>20</v>
      </c>
      <c r="DZ25" s="9">
        <f>IF(ISNA(MATCH(ratings!$A25,tournaments!DQ$2:DQ$33,0)),0,(INDEX(tournaments!DR$2:DR$33,MATCH(ratings!$A25,tournaments!DQ$2:DQ$33,0))))</f>
        <v>0</v>
      </c>
      <c r="EA25" s="3">
        <f>IF(ISNA(MATCH(ratings!$A25,tournaments!DQ$2:DQ$33,0)),0,(INDEX(tournaments!DS$2:DS$33,MATCH(ratings!$A25,tournaments!DQ$2:DQ$33,0))))</f>
        <v>0</v>
      </c>
      <c r="EB25" s="6">
        <f t="shared" si="40"/>
        <v>20</v>
      </c>
      <c r="EC25" s="9">
        <f>IF(ISNA(MATCH(ratings!$A25,tournaments!DT$2:DT$33,0)),0,(INDEX(tournaments!DU$2:DU$33,MATCH(ratings!$A25,tournaments!DT$2:DT$33,0))))</f>
        <v>0</v>
      </c>
      <c r="ED25" s="3">
        <f>IF(ISNA(MATCH(ratings!$A25,tournaments!DT$2:DT$33,0)),0,(INDEX(tournaments!DV$2:DV$33,MATCH(ratings!$A25,tournaments!DT$2:DT$33,0))))</f>
        <v>0</v>
      </c>
      <c r="EE25" s="6">
        <f t="shared" si="41"/>
        <v>20</v>
      </c>
      <c r="EF25" s="9">
        <f>IF(ISNA(MATCH(ratings!$A25,tournaments!DW$2:DW$33,0)),0,(INDEX(tournaments!DX$2:DX$33,MATCH(ratings!$A25,tournaments!DW$2:DW$33,0))))</f>
        <v>0</v>
      </c>
      <c r="EG25" s="3">
        <f>IF(ISNA(MATCH(ratings!$A25,tournaments!DW$2:DW$33,0)),0,(INDEX(tournaments!DY$2:DY$33,MATCH(ratings!$A25,tournaments!DW$2:DW$33,0))))</f>
        <v>0</v>
      </c>
      <c r="EH25" s="6">
        <f t="shared" si="42"/>
        <v>20</v>
      </c>
      <c r="EI25" s="9">
        <f>IF(ISNA(MATCH(ratings!$A25,tournaments!DZ$2:DZ$33,0)),0,(INDEX(tournaments!EA$2:EA$33,MATCH(ratings!$A25,tournaments!DZ$2:DZ$33,0))))</f>
        <v>0</v>
      </c>
      <c r="EJ25" s="3">
        <f>IF(ISNA(MATCH(ratings!$A25,tournaments!DZ$2:DZ$33,0)),0,(INDEX(tournaments!EB$2:EB$33,MATCH(ratings!$A25,tournaments!DZ$2:DZ$33,0))))</f>
        <v>0</v>
      </c>
      <c r="EK25" s="6">
        <f t="shared" si="43"/>
        <v>20</v>
      </c>
      <c r="EL25" s="6">
        <f>parameters!$B$3*parameters!$B$2+(1-parameters!$B$3)*ratings!EK25</f>
        <v>20</v>
      </c>
      <c r="EM25" s="9">
        <f>IF(ISNA(MATCH(ratings!$A25,tournaments!EC$2:EC$33,0)),0,(INDEX(tournaments!ED$2:ED$33,MATCH(ratings!$A25,tournaments!EC$2:EC$33,0))))</f>
        <v>0</v>
      </c>
      <c r="EN25" s="3">
        <f>IF(ISNA(MATCH(ratings!$A25,tournaments!EC$2:EC$33,0)),0,(INDEX(tournaments!EE$2:EE$33,MATCH(ratings!$A25,tournaments!EC$2:EC$33,0))))</f>
        <v>0</v>
      </c>
      <c r="EO25" s="6">
        <f t="shared" si="44"/>
        <v>20</v>
      </c>
      <c r="EP25" s="9">
        <f>IF(ISNA(MATCH(ratings!$A25,tournaments!EF$2:EF$33,0)),0,(INDEX(tournaments!EG$2:EG$33,MATCH(ratings!$A25,tournaments!EF$2:EF$33,0))))</f>
        <v>0</v>
      </c>
      <c r="EQ25" s="3">
        <f>IF(ISNA(MATCH(ratings!$A25,tournaments!EF$2:EF$33,0)),0,(INDEX(tournaments!EH$2:EH$33,MATCH(ratings!$A25,tournaments!EF$2:EF$33,0))))</f>
        <v>0</v>
      </c>
      <c r="ER25" s="6">
        <f t="shared" si="45"/>
        <v>20</v>
      </c>
      <c r="ES25" s="9">
        <f>IF(ISNA(MATCH(ratings!$A25,tournaments!EI$2:EI$33,0)),0,(INDEX(tournaments!EJ$2:EJ$33,MATCH(ratings!$A25,tournaments!EI$2:EI$33,0))))</f>
        <v>0</v>
      </c>
      <c r="ET25" s="3">
        <f>IF(ISNA(MATCH(ratings!$A25,tournaments!EI$2:EI$33,0)),0,(INDEX(tournaments!EK$2:EK$33,MATCH(ratings!$A25,tournaments!EI$2:EI$33,0))))</f>
        <v>0</v>
      </c>
      <c r="EU25" s="6">
        <f t="shared" si="46"/>
        <v>20</v>
      </c>
      <c r="EV25" s="9">
        <f>IF(ISNA(MATCH(ratings!$A25,tournaments!EL$2:EL$33,0)),0,(INDEX(tournaments!EM$2:EM$33,MATCH(ratings!$A25,tournaments!EL$2:EL$33,0))))</f>
        <v>0</v>
      </c>
      <c r="EW25" s="3">
        <f>IF(ISNA(MATCH(ratings!$A25,tournaments!EL$2:EL$33,0)),0,(INDEX(tournaments!EN$2:EN$33,MATCH(ratings!$A25,tournaments!EL$2:EL$33,0))))</f>
        <v>0</v>
      </c>
      <c r="EX25" s="6">
        <f t="shared" si="47"/>
        <v>20</v>
      </c>
      <c r="EY25" s="9">
        <f>IF(ISNA(MATCH(ratings!$A25,tournaments!EO$2:EO$33,0)),0,(INDEX(tournaments!EP$2:EP$33,MATCH(ratings!$A25,tournaments!EO$2:EO$33,0))))</f>
        <v>0</v>
      </c>
      <c r="EZ25" s="3">
        <f>IF(ISNA(MATCH(ratings!$A25,tournaments!EO$2:EO$33,0)),0,(INDEX(tournaments!EQ$2:EQ$33,MATCH(ratings!$A25,tournaments!EO$2:EO$33,0))))</f>
        <v>0</v>
      </c>
      <c r="FA25" s="6">
        <f t="shared" si="48"/>
        <v>20</v>
      </c>
      <c r="FB25" s="9">
        <f>IF(ISNA(MATCH(ratings!$A25,tournaments!ER$2:ER$33,0)),0,(INDEX(tournaments!ES$2:ES$33,MATCH(ratings!$A25,tournaments!ER$2:ER$33,0))))</f>
        <v>0</v>
      </c>
      <c r="FC25" s="3">
        <f>IF(ISNA(MATCH(ratings!$A25,tournaments!ER$2:ER$33,0)),0,(INDEX(tournaments!ET$2:ET$33,MATCH(ratings!$A25,tournaments!ER$2:ER$33,0))))</f>
        <v>0</v>
      </c>
      <c r="FD25" s="6">
        <f t="shared" si="49"/>
        <v>20</v>
      </c>
      <c r="FE25" s="9">
        <f>IF(ISNA(MATCH(ratings!$A25,tournaments!EU$2:EU$33,0)),0,(INDEX(tournaments!EV$2:EV$33,MATCH(ratings!$A25,tournaments!EU$2:EU$33,0))))</f>
        <v>0</v>
      </c>
      <c r="FF25" s="3">
        <f>IF(ISNA(MATCH(ratings!$A25,tournaments!EU$2:EU$33,0)),0,(INDEX(tournaments!EW$2:EW$33,MATCH(ratings!$A25,tournaments!EU$2:EU$33,0))))</f>
        <v>0</v>
      </c>
      <c r="FG25" s="6">
        <f t="shared" si="50"/>
        <v>20</v>
      </c>
      <c r="FH25" s="6">
        <f>parameters!$B$3*parameters!$B$2+(1-parameters!$B$3)*ratings!FG25</f>
        <v>20</v>
      </c>
      <c r="FI25" s="9">
        <f>IF(ISNA(MATCH(ratings!$A25,tournaments!EX$2:EX$33,0)),0,(INDEX(tournaments!EY$2:EY$33,MATCH(ratings!$A25,tournaments!EX$2:EX$33,0))))</f>
        <v>0</v>
      </c>
      <c r="FJ25" s="3">
        <f>IF(ISNA(MATCH(ratings!$A25,tournaments!EX$2:EX$33,0)),0,(INDEX(tournaments!EZ$2:EZ$33,MATCH(ratings!$A25,tournaments!EX$2:EX$33,0))))</f>
        <v>0</v>
      </c>
      <c r="FK25" s="6">
        <f t="shared" si="71"/>
        <v>20</v>
      </c>
      <c r="FL25" s="9">
        <f>IF(ISNA(MATCH(ratings!$A25,tournaments!FA$2:FA$33,0)),0,(INDEX(tournaments!FB$2:FB$33,MATCH(ratings!$A25,tournaments!FA$2:FA$33,0))))</f>
        <v>0</v>
      </c>
      <c r="FM25" s="3">
        <f>IF(ISNA(MATCH(ratings!$A25,tournaments!FA$2:FA$33,0)),0,(INDEX(tournaments!FC$2:FC$33,MATCH(ratings!$A25,tournaments!FA$2:FA$33,0))))</f>
        <v>0</v>
      </c>
      <c r="FN25" s="6">
        <f t="shared" si="51"/>
        <v>20</v>
      </c>
      <c r="FO25" s="9">
        <f>IF(ISNA(MATCH(ratings!$A25,tournaments!FD$2:FD$33,0)),0,(INDEX(tournaments!FE$2:FE$33,MATCH(ratings!$A25,tournaments!FD$2:FD$33,0))))</f>
        <v>0</v>
      </c>
      <c r="FP25" s="3">
        <f>IF(ISNA(MATCH(ratings!$A25,tournaments!FD$2:FD$33,0)),0,(INDEX(tournaments!FF$2:FF$33,MATCH(ratings!$A25,tournaments!FD$2:FD$33,0))))</f>
        <v>0</v>
      </c>
      <c r="FQ25" s="6">
        <f t="shared" si="52"/>
        <v>20</v>
      </c>
      <c r="FR25" s="9">
        <f>IF(ISNA(MATCH(ratings!$A25,tournaments!FG$2:FG$33,0)),0,(INDEX(tournaments!FH$2:FH$33,MATCH(ratings!$A25,tournaments!FG$2:FG$33,0))))</f>
        <v>0</v>
      </c>
      <c r="FS25" s="3">
        <f>IF(ISNA(MATCH(ratings!$A25,tournaments!FG$2:FG$33,0)),0,(INDEX(tournaments!FI$2:FI$33,MATCH(ratings!$A25,tournaments!FG$2:FG$33,0))))</f>
        <v>0</v>
      </c>
      <c r="FT25" s="6">
        <f t="shared" si="53"/>
        <v>20</v>
      </c>
      <c r="FU25" s="9">
        <f>IF(ISNA(MATCH(ratings!$A25,tournaments!FJ$2:FJ$33,0)),0,(INDEX(tournaments!FK$2:FK$33,MATCH(ratings!$A25,tournaments!FJ$2:FJ$33,0))))</f>
        <v>0</v>
      </c>
      <c r="FV25" s="3">
        <f>IF(ISNA(MATCH(ratings!$A25,tournaments!FJ$2:FJ$33,0)),0,(INDEX(tournaments!FL$2:FL$33,MATCH(ratings!$A25,tournaments!FJ$2:FJ$33,0))))</f>
        <v>0</v>
      </c>
      <c r="FW25" s="6">
        <f t="shared" si="54"/>
        <v>20</v>
      </c>
      <c r="FX25" s="9">
        <f>IF(ISNA(MATCH(ratings!$A25,tournaments!FM$2:FM$33,0)),0,(INDEX(tournaments!FN$2:FN$33,MATCH(ratings!$A25,tournaments!FM$2:FM$33,0))))</f>
        <v>0</v>
      </c>
      <c r="FY25" s="3">
        <f>IF(ISNA(MATCH(ratings!$A25,tournaments!FM$2:FM$33,0)),0,(INDEX(tournaments!FO$2:FO$33,MATCH(ratings!$A25,tournaments!FM$2:FM$33,0))))</f>
        <v>0</v>
      </c>
      <c r="FZ25" s="6">
        <f t="shared" si="55"/>
        <v>20</v>
      </c>
      <c r="GA25" s="6">
        <f>parameters!$B$3*parameters!$B$2+(1-parameters!$B$3)*ratings!FZ25</f>
        <v>20</v>
      </c>
      <c r="GB25" s="9">
        <f>IF(ISNA(MATCH(ratings!$A25,tournaments!FP$2:FP$33,0)),0,(INDEX(tournaments!FQ$2:FQ$33,MATCH(ratings!$A25,tournaments!FP$2:FP$33,0))))</f>
        <v>0</v>
      </c>
      <c r="GC25" s="3">
        <f>IF(ISNA(MATCH(ratings!$A25,tournaments!FP$2:FP$33,0)),0,(INDEX(tournaments!FR$2:FR$33,MATCH(ratings!$A25,tournaments!FP$2:FP$33,0))))</f>
        <v>0</v>
      </c>
      <c r="GD25" s="6">
        <f t="shared" si="56"/>
        <v>20</v>
      </c>
      <c r="GE25" s="9">
        <f>IF(ISNA(MATCH(ratings!$A25,tournaments!FS$2:FS$33,0)),0,(INDEX(tournaments!FT$2:FT$33,MATCH(ratings!$A25,tournaments!FS$2:FS$33,0))))</f>
        <v>0</v>
      </c>
      <c r="GF25" s="3">
        <f>IF(ISNA(MATCH(ratings!$A25,tournaments!FS$2:FS$33,0)),0,(INDEX(tournaments!FU$2:FU$33,MATCH(ratings!$A25,tournaments!FS$2:FS$33,0))))</f>
        <v>0</v>
      </c>
      <c r="GG25" s="6">
        <f t="shared" si="57"/>
        <v>20</v>
      </c>
      <c r="GH25" s="9">
        <f>IF(ISNA(MATCH(ratings!$A25,tournaments!FV$2:FV$33,0)),0,(INDEX(tournaments!FW$2:FW$33,MATCH(ratings!$A25,tournaments!FV$2:FV$33,0))))</f>
        <v>0</v>
      </c>
      <c r="GI25" s="3">
        <f>IF(ISNA(MATCH(ratings!$A25,tournaments!FV$2:FV$33,0)),0,(INDEX(tournaments!FX$2:FX$33,MATCH(ratings!$A25,tournaments!FV$2:FV$33,0))))</f>
        <v>0</v>
      </c>
      <c r="GJ25" s="6">
        <f t="shared" si="58"/>
        <v>20</v>
      </c>
      <c r="GK25" s="9">
        <f>IF(ISNA(MATCH(ratings!$A25,tournaments!FY$2:FY$33,0)),0,(INDEX(tournaments!FZ$2:FZ$33,MATCH(ratings!$A25,tournaments!FY$2:FY$33,0))))</f>
        <v>0</v>
      </c>
      <c r="GL25" s="3">
        <f>IF(ISNA(MATCH(ratings!$A25,tournaments!FY$2:FY$33,0)),0,(INDEX(tournaments!GA$2:GA$33,MATCH(ratings!$A25,tournaments!FY$2:FY$33,0))))</f>
        <v>0</v>
      </c>
      <c r="GM25" s="6">
        <f t="shared" si="59"/>
        <v>20</v>
      </c>
      <c r="GN25" s="9">
        <f>IF(ISNA(MATCH(ratings!$A25,tournaments!GB$2:GB$33,0)),0,(INDEX(tournaments!GC$2:GC$33,MATCH(ratings!$A25,tournaments!GB$2:GB$33,0))))</f>
        <v>0</v>
      </c>
      <c r="GO25" s="3">
        <f>IF(ISNA(MATCH(ratings!$A25,tournaments!GB$2:GB$33,0)),0,(INDEX(tournaments!GD$2:GD$33,MATCH(ratings!$A25,tournaments!GB$2:GB$33,0))))</f>
        <v>0</v>
      </c>
      <c r="GP25" s="6">
        <f t="shared" si="60"/>
        <v>20</v>
      </c>
      <c r="GQ25" s="9">
        <f>IF(ISNA(MATCH(ratings!$A25,tournaments!GE$2:GE$33,0)),0,(INDEX(tournaments!GF$2:GF$33,MATCH(ratings!$A25,tournaments!GE$2:GE$33,0))))</f>
        <v>0</v>
      </c>
      <c r="GR25" s="3">
        <f>IF(ISNA(MATCH(ratings!$A25,tournaments!GE$2:GE$33,0)),0,(INDEX(tournaments!GG$2:GG$33,MATCH(ratings!$A25,tournaments!GE$2:GE$33,0))))</f>
        <v>0</v>
      </c>
      <c r="GS25" s="6">
        <f t="shared" si="61"/>
        <v>20</v>
      </c>
      <c r="GT25" s="6">
        <f>parameters!$B$3*parameters!$B$2+(1-parameters!$B$3)*ratings!GS25</f>
        <v>20</v>
      </c>
      <c r="GU25" s="9">
        <f>IF(ISNA(MATCH(ratings!$A25,tournaments!GH$2:GH$33,0)),0,(INDEX(tournaments!GI$2:GI$33,MATCH(ratings!$A25,tournaments!GH$2:GH$33,0))))</f>
        <v>0</v>
      </c>
      <c r="GV25" s="3">
        <f>IF(ISNA(MATCH(ratings!$A25,tournaments!GH$2:GH$33,0)),0,(INDEX(tournaments!GJ$2:GJ$33,MATCH(ratings!$A25,tournaments!GH$2:GH$33,0))))</f>
        <v>0</v>
      </c>
      <c r="GW25" s="6">
        <f t="shared" si="62"/>
        <v>20</v>
      </c>
      <c r="GX25" s="9">
        <f>IF(ISNA(MATCH(ratings!$A25,tournaments!GK$2:GK$33,0)),0,(INDEX(tournaments!GL$2:GL$33,MATCH(ratings!$A25,tournaments!GK$2:GK$33,0))))</f>
        <v>0</v>
      </c>
      <c r="GY25" s="3">
        <f>IF(ISNA(MATCH(ratings!$A25,tournaments!GK$2:GK$33,0)),0,(INDEX(tournaments!GM$2:GM$33,MATCH(ratings!$A25,tournaments!GK$2:GK$33,0))))</f>
        <v>0</v>
      </c>
      <c r="GZ25" s="6">
        <f t="shared" si="63"/>
        <v>20</v>
      </c>
      <c r="HA25" s="9">
        <f>IF(ISNA(MATCH(ratings!$A25,tournaments!GN$2:GN$33,0)),0,(INDEX(tournaments!GO$2:GO$33,MATCH(ratings!$A25,tournaments!GN$2:GN$33,0))))</f>
        <v>0</v>
      </c>
      <c r="HB25" s="3">
        <f>IF(ISNA(MATCH(ratings!$A25,tournaments!GN$2:GN$33,0)),0,(INDEX(tournaments!GP$2:GP$33,MATCH(ratings!$A25,tournaments!GN$2:GN$33,0))))</f>
        <v>0</v>
      </c>
      <c r="HC25" s="6">
        <f t="shared" si="64"/>
        <v>20</v>
      </c>
      <c r="HD25" s="9">
        <f>IF(ISNA(MATCH(ratings!$A25,tournaments!GQ$2:GQ$33,0)),0,(INDEX(tournaments!GR$2:GR$33,MATCH(ratings!$A25,tournaments!GQ$2:GQ$33,0))))</f>
        <v>0</v>
      </c>
      <c r="HE25" s="3">
        <f>IF(ISNA(MATCH(ratings!$A25,tournaments!GQ$2:GQ$33,0)),0,(INDEX(tournaments!GS$2:GS$33,MATCH(ratings!$A25,tournaments!GQ$2:GQ$33,0))))</f>
        <v>0</v>
      </c>
      <c r="HF25" s="6">
        <f t="shared" si="65"/>
        <v>20</v>
      </c>
      <c r="HG25" s="9">
        <f>IF(ISNA(MATCH(ratings!$A25,tournaments!GT$2:GT$33,0)),0,(INDEX(tournaments!GU$2:GU$33,MATCH(ratings!$A25,tournaments!GT$2:GT$33,0))))</f>
        <v>0</v>
      </c>
      <c r="HH25" s="3">
        <f>IF(ISNA(MATCH(ratings!$A25,tournaments!GT$2:GT$33,0)),0,(INDEX(tournaments!GV$2:GV$33,MATCH(ratings!$A25,tournaments!GT$2:GT$33,0))))</f>
        <v>0</v>
      </c>
      <c r="HI25" s="6">
        <f t="shared" si="66"/>
        <v>20</v>
      </c>
      <c r="HJ25" s="9">
        <f>IF(ISNA(MATCH(ratings!$A25,tournaments!GW$2:GW$33,0)),0,(INDEX(tournaments!GX$2:GX$33,MATCH(ratings!$A25,tournaments!GW$2:GW$33,0))))</f>
        <v>0</v>
      </c>
      <c r="HK25" s="3">
        <f>IF(ISNA(MATCH(ratings!$A25,tournaments!GW$2:GW$33,0)),0,(INDEX(tournaments!GY$2:GY$33,MATCH(ratings!$A25,tournaments!GW$2:GW$33,0))))</f>
        <v>0</v>
      </c>
      <c r="HL25" s="6">
        <f t="shared" si="67"/>
        <v>20</v>
      </c>
      <c r="HM25" s="9">
        <f>IF(ISNA(MATCH(ratings!$A25,tournaments!GZ$2:GZ$33,0)),0,(INDEX(tournaments!HA$2:HA$33,MATCH(ratings!$A25,tournaments!GZ$2:GZ$33,0))))</f>
        <v>0</v>
      </c>
      <c r="HN25" s="3">
        <f>IF(ISNA(MATCH(ratings!$A25,tournaments!GZ$2:GZ$33,0)),0,(INDEX(tournaments!HB$2:HB$33,MATCH(ratings!$A25,tournaments!GZ$2:GZ$33,0))))</f>
        <v>0</v>
      </c>
      <c r="HO25" s="6">
        <f t="shared" si="68"/>
        <v>20</v>
      </c>
      <c r="HP25" s="9">
        <f>IF(ISNA(MATCH(ratings!$A25,tournaments!HC$2:HC$33,0)),0,(INDEX(tournaments!HD$2:HD$33,MATCH(ratings!$A25,tournaments!HC$2:HC$33,0))))</f>
        <v>0</v>
      </c>
      <c r="HQ25" s="3">
        <f>IF(ISNA(MATCH(ratings!$A25,tournaments!HC$2:HC$33,0)),0,(INDEX(tournaments!HE$2:HE$33,MATCH(ratings!$A25,tournaments!HC$2:HC$33,0))))</f>
        <v>0</v>
      </c>
      <c r="HR25" s="6">
        <f t="shared" si="69"/>
        <v>20</v>
      </c>
      <c r="HS25" s="9">
        <f>IF(ISNA(MATCH(ratings!$A25,tournaments!HF$2:HF$33,0)),0,(INDEX(tournaments!HG$2:HG$33,MATCH(ratings!$A25,tournaments!HF$2:HF$33,0))))</f>
        <v>0</v>
      </c>
      <c r="HT25" s="3">
        <f>IF(ISNA(MATCH(ratings!$A25,tournaments!HF$2:HF$33,0)),0,(INDEX(tournaments!HH$2:HH$33,MATCH(ratings!$A25,tournaments!HF$2:HF$33,0))))</f>
        <v>0</v>
      </c>
      <c r="HU25" s="6">
        <f t="shared" si="70"/>
        <v>20</v>
      </c>
      <c r="HV25" s="6">
        <f>parameters!$B$3*parameters!$B$2+(1-parameters!$B$3)*ratings!HU25</f>
        <v>20</v>
      </c>
      <c r="HW25" s="9">
        <f>IF(ISNA(MATCH(ratings!$A25,tournaments!HI$2:HI$33,0)),0,(INDEX(tournaments!HJ$2:HJ$33,MATCH(ratings!$A25,tournaments!HI$2:HI$33,0))))</f>
        <v>0</v>
      </c>
      <c r="HX25" s="3">
        <f>IF(ISNA(MATCH(ratings!$A25,tournaments!HI$2:HI$33,0)),0,(INDEX(tournaments!HK$2:HK$33,MATCH(ratings!$A25,tournaments!HI$2:HI$33,0))))</f>
        <v>0</v>
      </c>
      <c r="HY25" s="6">
        <f t="shared" si="72"/>
        <v>20</v>
      </c>
      <c r="HZ25" s="9">
        <f>IF(ISNA(MATCH(ratings!$A25,tournaments!HL$2:HL$33,0)),0,(INDEX(tournaments!HM$2:HM$33,MATCH(ratings!$A25,tournaments!HL$2:HL$33,0))))</f>
        <v>0</v>
      </c>
      <c r="IA25" s="3">
        <f>IF(ISNA(MATCH(ratings!$A25,tournaments!HL$2:HL$33,0)),0,(INDEX(tournaments!HN$2:HN$33,MATCH(ratings!$A25,tournaments!HL$2:HL$33,0))))</f>
        <v>0</v>
      </c>
      <c r="IB25" s="6">
        <f t="shared" si="73"/>
        <v>20</v>
      </c>
      <c r="IC25" s="9">
        <f>IF(ISNA(MATCH(ratings!$A25,tournaments!HO$2:HO$33,0)),0,(INDEX(tournaments!HP$2:HP$33,MATCH(ratings!$A25,tournaments!HO$2:HO$33,0))))</f>
        <v>0</v>
      </c>
      <c r="ID25" s="3">
        <f>IF(ISNA(MATCH(ratings!$A25,tournaments!HO$2:HO$33,0)),0,(INDEX(tournaments!HQ$2:HQ$33,MATCH(ratings!$A25,tournaments!HO$2:HO$33,0))))</f>
        <v>0</v>
      </c>
      <c r="IE25" s="6">
        <f t="shared" si="74"/>
        <v>20</v>
      </c>
      <c r="IF25" s="9">
        <f>IF(ISNA(MATCH(ratings!$A25,tournaments!HR$2:HR$33,0)),0,(INDEX(tournaments!HS$2:HS$33,MATCH(ratings!$A25,tournaments!HR$2:HR$33,0))))</f>
        <v>0</v>
      </c>
      <c r="IG25" s="3">
        <f>IF(ISNA(MATCH(ratings!$A25,tournaments!HR$2:HR$33,0)),0,(INDEX(tournaments!HT$2:HT$33,MATCH(ratings!$A25,tournaments!HR$2:HR$33,0))))</f>
        <v>0</v>
      </c>
      <c r="IH25" s="6">
        <f t="shared" si="75"/>
        <v>20</v>
      </c>
      <c r="II25" s="9">
        <f>IF(ISNA(MATCH(ratings!$A25,tournaments!HU$2:HU$33,0)),0,(INDEX(tournaments!HV$2:HV$33,MATCH(ratings!$A25,tournaments!HU$2:HU$33,0))))</f>
        <v>0</v>
      </c>
      <c r="IJ25" s="3">
        <f>IF(ISNA(MATCH(ratings!$A25,tournaments!HU$2:HU$33,0)),0,(INDEX(tournaments!HW$2:HW$33,MATCH(ratings!$A25,tournaments!HU$2:HU$33,0))))</f>
        <v>0</v>
      </c>
      <c r="IK25" s="6">
        <f t="shared" si="76"/>
        <v>20</v>
      </c>
      <c r="IL25" s="9">
        <f>IF(ISNA(MATCH(ratings!$A25,tournaments!HX$2:HX$33,0)),0,(INDEX(tournaments!HY$2:HY$33,MATCH(ratings!$A25,tournaments!HX$2:HX$33,0))))</f>
        <v>0</v>
      </c>
      <c r="IM25" s="3">
        <f>IF(ISNA(MATCH(ratings!$A25,tournaments!HX$2:HX$33,0)),0,(INDEX(tournaments!HZ$2:HZ$33,MATCH(ratings!$A25,tournaments!HX$2:HX$33,0))))</f>
        <v>0</v>
      </c>
      <c r="IN25" s="6">
        <f t="shared" si="77"/>
        <v>20</v>
      </c>
      <c r="IO25" s="9">
        <f>IF(ISNA(MATCH(ratings!$A25,tournaments!IA$2:IA$33,0)),0,(INDEX(tournaments!IB$2:IB$33,MATCH(ratings!$A25,tournaments!IA$2:IA$33,0))))</f>
        <v>0</v>
      </c>
      <c r="IP25" s="3">
        <f>IF(ISNA(MATCH(ratings!$A25,tournaments!IA$2:IA$33,0)),0,(INDEX(tournaments!IC$2:IC$33,MATCH(ratings!$A25,tournaments!IA$2:IA$33,0))))</f>
        <v>0</v>
      </c>
      <c r="IQ25" s="6">
        <f t="shared" si="78"/>
        <v>20</v>
      </c>
      <c r="IR25" s="9">
        <f>IF(ISNA(MATCH(ratings!$A25,tournaments!ID$2:ID$33,0)),0,(INDEX(tournaments!IE$2:IE$33,MATCH(ratings!$A25,tournaments!ID$2:ID$33,0))))</f>
        <v>0</v>
      </c>
      <c r="IS25" s="3">
        <f>IF(ISNA(MATCH(ratings!$A25,tournaments!ID$2:ID$33,0)),0,(INDEX(tournaments!IF$2:IF$33,MATCH(ratings!$A25,tournaments!ID$2:ID$33,0))))</f>
        <v>0</v>
      </c>
      <c r="IT25" s="6">
        <f t="shared" si="79"/>
        <v>20</v>
      </c>
      <c r="IU25" s="6">
        <f>parameters!$B$3*parameters!$B$2+(1-parameters!$B$3)*ratings!IT25</f>
        <v>20</v>
      </c>
      <c r="IV25" s="9">
        <f>IF(ISNA(MATCH(ratings!$A25,tournaments!IG$2:IG$33,0)),0,(INDEX(tournaments!IH$2:IH$33,MATCH(ratings!$A25,tournaments!IG$2:IG$33,0))))</f>
        <v>0</v>
      </c>
      <c r="IW25" s="3">
        <f>IF(ISNA(MATCH(ratings!$A25,tournaments!IG$2:IG$33,0)),0,(INDEX(tournaments!II$2:II$33,MATCH(ratings!$A25,tournaments!IG$2:IG$33,0))))</f>
        <v>0</v>
      </c>
      <c r="IX25" s="6">
        <f t="shared" si="80"/>
        <v>20</v>
      </c>
      <c r="IY25" s="9">
        <f>IF(ISNA(MATCH(ratings!$A25,tournaments!IJ$2:IJ$33,0)),0,(INDEX(tournaments!IK$2:IK$33,MATCH(ratings!$A25,tournaments!IJ$2:IJ$33,0))))</f>
        <v>0</v>
      </c>
      <c r="IZ25" s="3">
        <f>IF(ISNA(MATCH(ratings!$A25,tournaments!IJ$2:IJ$33,0)),0,(INDEX(tournaments!IL$2:IL$33,MATCH(ratings!$A25,tournaments!IJ$2:IJ$33,0))))</f>
        <v>0</v>
      </c>
      <c r="JA25" s="6">
        <f t="shared" si="81"/>
        <v>20</v>
      </c>
      <c r="JB25" s="9">
        <f>IF(ISNA(MATCH(ratings!$A25,tournaments!IM$2:IM$33,0)),0,(INDEX(tournaments!IN$2:IN$33,MATCH(ratings!$A25,tournaments!IM$2:IM$33,0))))</f>
        <v>0</v>
      </c>
      <c r="JC25" s="3">
        <f>IF(ISNA(MATCH(ratings!$A25,tournaments!IM$2:IM$33,0)),0,(INDEX(tournaments!IO$2:IO$33,MATCH(ratings!$A25,tournaments!IM$2:IM$33,0))))</f>
        <v>0</v>
      </c>
      <c r="JD25" s="6">
        <f t="shared" si="82"/>
        <v>20</v>
      </c>
      <c r="JE25" s="9">
        <f>IF(ISNA(MATCH(ratings!$A25,tournaments!IP$2:IP$33,0)),0,(INDEX(tournaments!IQ$2:IQ$33,MATCH(ratings!$A25,tournaments!IP$2:IP$33,0))))</f>
        <v>0</v>
      </c>
      <c r="JF25" s="3">
        <f>IF(ISNA(MATCH(ratings!$A25,tournaments!IP$2:IP$33,0)),0,(INDEX(tournaments!IR$2:IR$33,MATCH(ratings!$A25,tournaments!IP$2:IP$33,0))))</f>
        <v>0</v>
      </c>
      <c r="JG25" s="6">
        <f t="shared" si="83"/>
        <v>20</v>
      </c>
      <c r="JH25" s="9">
        <f>IF(ISNA(MATCH(ratings!$A25,tournaments!IS$2:IS$33,0)),0,(INDEX(tournaments!IT$2:IT$33,MATCH(ratings!$A25,tournaments!IS$2:IS$33,0))))</f>
        <v>0</v>
      </c>
      <c r="JI25" s="3">
        <f>IF(ISNA(MATCH(ratings!$A25,tournaments!IS$2:IS$33,0)),0,(INDEX(tournaments!IU$2:IU$33,MATCH(ratings!$A25,tournaments!IS$2:IS$33,0))))</f>
        <v>0</v>
      </c>
      <c r="JJ25" s="6">
        <f t="shared" si="84"/>
        <v>20</v>
      </c>
      <c r="JK25" s="9">
        <f>IF(ISNA(MATCH(ratings!$A25,tournaments!IV$2:IV$33,0)),0,(INDEX(tournaments!IW$2:IW$33,MATCH(ratings!$A25,tournaments!IV$2:IV$33,0))))</f>
        <v>0</v>
      </c>
      <c r="JL25" s="3">
        <f>IF(ISNA(MATCH(ratings!$A25,tournaments!IV$2:IV$33,0)),0,(INDEX(tournaments!IX$2:IX$33,MATCH(ratings!$A25,tournaments!IV$2:IV$33,0))))</f>
        <v>0</v>
      </c>
      <c r="JM25" s="6">
        <f t="shared" si="85"/>
        <v>20</v>
      </c>
      <c r="JN25" s="9">
        <f>IF(ISNA(MATCH(ratings!$A25,tournaments!IY$2:IY$33,0)),0,(INDEX(tournaments!IZ$2:IZ$33,MATCH(ratings!$A25,tournaments!IY$2:IY$33,0))))</f>
        <v>0</v>
      </c>
      <c r="JO25" s="3">
        <f>IF(ISNA(MATCH(ratings!$A25,tournaments!IY$2:IY$33,0)),0,(INDEX(tournaments!JA$2:JA$33,MATCH(ratings!$A25,tournaments!IY$2:IY$33,0))))</f>
        <v>0</v>
      </c>
      <c r="JP25" s="6">
        <f t="shared" si="86"/>
        <v>20</v>
      </c>
      <c r="JQ25" s="6">
        <f>parameters!$B$3*parameters!$B$2+(1-parameters!$B$3)*ratings!JP25</f>
        <v>20</v>
      </c>
      <c r="JR25" s="9">
        <f>IF(ISNA(MATCH(ratings!$A25,tournaments!JC$2:JC$33,0)),0,(INDEX(tournaments!JD$2:JD$33,MATCH(ratings!$A25,tournaments!JC$2:JC$33,0))))</f>
        <v>0</v>
      </c>
      <c r="JS25" s="3">
        <f>IF(ISNA(MATCH(ratings!$A25,tournaments!JC$2:JC$33,0)),0,(INDEX(tournaments!JE$2:JE$33,MATCH(ratings!$A25,tournaments!JC$2:JC$33,0))))</f>
        <v>0</v>
      </c>
      <c r="JT25" s="6">
        <f t="shared" si="87"/>
        <v>20</v>
      </c>
      <c r="JU25" s="9">
        <f>IF(ISNA(MATCH(ratings!$A25,tournaments!JF$2:JF$33,0)),0,(INDEX(tournaments!JG$2:JG$33,MATCH(ratings!$A25,tournaments!JF$2:JF$33,0))))</f>
        <v>0</v>
      </c>
      <c r="JV25" s="3">
        <f>IF(ISNA(MATCH(ratings!$A25,tournaments!JF$2:JF$33,0)),0,(INDEX(tournaments!JH$2:JH$33,MATCH(ratings!$A25,tournaments!JF$2:JF$33,0))))</f>
        <v>0</v>
      </c>
      <c r="JW25" s="6">
        <f t="shared" si="88"/>
        <v>20</v>
      </c>
      <c r="JX25" s="9">
        <f>IF(ISNA(MATCH(ratings!$A25,tournaments!JI$2:JI$33,0)),0,(INDEX(tournaments!JJ$2:JJ$33,MATCH(ratings!$A25,tournaments!JI$2:JI$33,0))))</f>
        <v>0</v>
      </c>
      <c r="JY25" s="3">
        <f>IF(ISNA(MATCH(ratings!$A25,tournaments!JI$2:JI$33,0)),0,(INDEX(tournaments!JK$2:JK$33,MATCH(ratings!$A25,tournaments!JI$2:JI$33,0))))</f>
        <v>0</v>
      </c>
      <c r="JZ25" s="6">
        <f t="shared" si="89"/>
        <v>20</v>
      </c>
      <c r="KA25" s="9">
        <f>IF(ISNA(MATCH(ratings!$A25,tournaments!JL$2:JL$33,0)),0,(INDEX(tournaments!JM$2:JM$33,MATCH(ratings!$A25,tournaments!JL$2:JL$33,0))))</f>
        <v>0</v>
      </c>
      <c r="KB25" s="3">
        <f>IF(ISNA(MATCH(ratings!$A25,tournaments!JL$2:JL$33,0)),0,(INDEX(tournaments!JN$2:JN$33,MATCH(ratings!$A25,tournaments!JL$2:JL$33,0))))</f>
        <v>0</v>
      </c>
      <c r="KC25" s="6">
        <f t="shared" si="90"/>
        <v>20</v>
      </c>
      <c r="KD25" s="9">
        <f>IF(ISNA(MATCH(ratings!$A25,tournaments!JO$2:JO$33,0)),0,(INDEX(tournaments!JP$2:JP$33,MATCH(ratings!$A25,tournaments!JO$2:JO$33,0))))</f>
        <v>0</v>
      </c>
      <c r="KE25" s="3">
        <f>IF(ISNA(MATCH(ratings!$A25,tournaments!JO$2:JO$33,0)),0,(INDEX(tournaments!JQ$2:JQ$33,MATCH(ratings!$A25,tournaments!JO$2:JO$33,0))))</f>
        <v>0</v>
      </c>
      <c r="KF25" s="6">
        <f t="shared" si="91"/>
        <v>20</v>
      </c>
      <c r="KG25" s="9">
        <f>IF(ISNA(MATCH(ratings!$A25,tournaments!JR$2:JR$33,0)),0,(INDEX(tournaments!JS$2:JS$33,MATCH(ratings!$A25,tournaments!JR$2:JR$33,0))))</f>
        <v>0</v>
      </c>
      <c r="KH25" s="3">
        <f>IF(ISNA(MATCH(ratings!$A25,tournaments!JR$2:JR$33,0)),0,(INDEX(tournaments!JT$2:JT$33,MATCH(ratings!$A25,tournaments!JR$2:JR$33,0))))</f>
        <v>0</v>
      </c>
      <c r="KI25" s="6">
        <f t="shared" si="92"/>
        <v>20</v>
      </c>
      <c r="KJ25" s="6">
        <f>parameters!$B$3*parameters!$B$2+(1-parameters!$B$3)*ratings!KI25</f>
        <v>20</v>
      </c>
      <c r="KK25" s="9">
        <f>IF(ISNA(MATCH(ratings!$A25,tournaments!JU$2:JU$33,0)),0,(INDEX(tournaments!JV$2:JV$33,MATCH(ratings!$A25,tournaments!JU$2:JU$33,0))))</f>
        <v>0</v>
      </c>
      <c r="KL25" s="3">
        <f>IF(ISNA(MATCH(ratings!$A25,tournaments!JU$2:JU$33,0)),0,(INDEX(tournaments!JW$2:JW$33,MATCH(ratings!$A25,tournaments!JU$2:JU$33,0))))</f>
        <v>0</v>
      </c>
      <c r="KM25" s="6">
        <f t="shared" si="93"/>
        <v>20</v>
      </c>
      <c r="KN25" s="9">
        <f>IF(ISNA(MATCH(ratings!$A25,tournaments!JX$2:JX$33,0)),0,(INDEX(tournaments!JY$2:JY$33,MATCH(ratings!$A25,tournaments!JX$2:JX$33,0))))</f>
        <v>0</v>
      </c>
      <c r="KO25" s="3">
        <f>IF(ISNA(MATCH(ratings!$A25,tournaments!JX$2:JX$33,0)),0,(INDEX(tournaments!JZ$2:JZ$33,MATCH(ratings!$A25,tournaments!JX$2:JX$33,0))))</f>
        <v>0</v>
      </c>
      <c r="KP25" s="6">
        <f t="shared" si="94"/>
        <v>20</v>
      </c>
      <c r="KQ25" s="9">
        <f>IF(ISNA(MATCH(ratings!$A25,tournaments!KA$2:KA$33,0)),0,(INDEX(tournaments!KB$2:KB$33,MATCH(ratings!$A25,tournaments!KA$2:KA$33,0))))</f>
        <v>0</v>
      </c>
      <c r="KR25" s="3">
        <f>IF(ISNA(MATCH(ratings!$A25,tournaments!KA$2:KA$33,0)),0,(INDEX(tournaments!KC$2:KC$33,MATCH(ratings!$A25,tournaments!KA$2:KA$33,0))))</f>
        <v>0</v>
      </c>
      <c r="KS25" s="6">
        <f t="shared" si="95"/>
        <v>20</v>
      </c>
      <c r="KT25" s="9">
        <f>IF(ISNA(MATCH(ratings!$A25,tournaments!KD$2:KD$33,0)),0,(INDEX(tournaments!KE$2:KE$33,MATCH(ratings!$A25,tournaments!KD$2:KD$33,0))))</f>
        <v>0</v>
      </c>
      <c r="KU25" s="3">
        <f>IF(ISNA(MATCH(ratings!$A25,tournaments!KD$2:KD$33,0)),0,(INDEX(tournaments!KF$2:KF$33,MATCH(ratings!$A25,tournaments!KD$2:KD$33,0))))</f>
        <v>0</v>
      </c>
      <c r="KV25" s="6">
        <f t="shared" si="96"/>
        <v>20</v>
      </c>
      <c r="KW25" s="9">
        <f>IF(ISNA(MATCH(ratings!$A25,tournaments!KG$2:KG$33,0)),0,(INDEX(tournaments!KH$2:KH$33,MATCH(ratings!$A25,tournaments!KG$2:KG$33,0))))</f>
        <v>0</v>
      </c>
      <c r="KX25" s="3">
        <f>IF(ISNA(MATCH(ratings!$A25,tournaments!KG$2:KG$33,0)),0,(INDEX(tournaments!KI$2:KI$33,MATCH(ratings!$A25,tournaments!KG$2:KG$33,0))))</f>
        <v>0</v>
      </c>
      <c r="KY25" s="6">
        <f t="shared" si="97"/>
        <v>20</v>
      </c>
      <c r="KZ25" s="9">
        <f>IF(ISNA(MATCH(ratings!$A25,tournaments!KJ$2:KJ$33,0)),0,(INDEX(tournaments!KK$2:KK$33,MATCH(ratings!$A25,tournaments!KJ$2:KJ$33,0))))</f>
        <v>0</v>
      </c>
      <c r="LA25" s="3">
        <f>IF(ISNA(MATCH(ratings!$A25,tournaments!KJ$2:KJ$33,0)),0,(INDEX(tournaments!KL$2:KL$33,MATCH(ratings!$A25,tournaments!KJ$2:KJ$33,0))))</f>
        <v>0</v>
      </c>
      <c r="LB25" s="6">
        <f t="shared" si="98"/>
        <v>20</v>
      </c>
      <c r="LC25" s="6">
        <f>parameters!$B$3*parameters!$B$2+(1-parameters!$B$3)*ratings!LB25</f>
        <v>20</v>
      </c>
      <c r="LD25" s="9">
        <f>IF(ISNA(MATCH(ratings!$A25,tournaments!KN$2:KN$33,0)),0,(INDEX(tournaments!KO$2:KO$33,MATCH(ratings!$A25,tournaments!KN$2:KN$33,0))))</f>
        <v>0</v>
      </c>
      <c r="LE25" s="3">
        <f>IF(ISNA(MATCH(ratings!$A25,tournaments!KN$2:KN$33,0)),0,(INDEX(tournaments!KP$2:KP$33,MATCH(ratings!$A25,tournaments!KN$2:KN$33,0))))</f>
        <v>0</v>
      </c>
      <c r="LF25" s="6">
        <f t="shared" si="99"/>
        <v>20</v>
      </c>
      <c r="LG25" s="9">
        <f>IF(ISNA(MATCH(ratings!$A25,tournaments!KQ$2:KQ$33,0)),0,(INDEX(tournaments!KR$2:KR$33,MATCH(ratings!$A25,tournaments!KQ$2:KQ$33,0))))</f>
        <v>0</v>
      </c>
      <c r="LH25" s="3">
        <f>IF(ISNA(MATCH(ratings!$A25,tournaments!KQ$2:KQ$33,0)),0,(INDEX(tournaments!KS$2:KS$33,MATCH(ratings!$A25,tournaments!KQ$2:KQ$33,0))))</f>
        <v>0</v>
      </c>
      <c r="LI25" s="6">
        <f t="shared" si="100"/>
        <v>20</v>
      </c>
      <c r="LJ25" s="9">
        <f>IF(ISNA(MATCH(ratings!$A25,tournaments!KT$2:KT$33,0)),0,(INDEX(tournaments!KU$2:KU$33,MATCH(ratings!$A25,tournaments!KT$2:KT$33,0))))</f>
        <v>0</v>
      </c>
      <c r="LK25" s="3">
        <f>IF(ISNA(MATCH(ratings!$A25,tournaments!KT$2:KT$33,0)),0,(INDEX(tournaments!KV$2:KV$33,MATCH(ratings!$A25,tournaments!KT$2:KT$33,0))))</f>
        <v>0</v>
      </c>
      <c r="LL25" s="6">
        <f t="shared" si="101"/>
        <v>20</v>
      </c>
      <c r="LM25" s="9">
        <f>IF(ISNA(MATCH(ratings!$A25,tournaments!KW$2:KW$33,0)),0,(INDEX(tournaments!KX$2:KX$33,MATCH(ratings!$A25,tournaments!KW$2:KW$33,0))))</f>
        <v>0</v>
      </c>
      <c r="LN25" s="3">
        <f>IF(ISNA(MATCH(ratings!$A25,tournaments!KW$2:KW$33,0)),0,(INDEX(tournaments!KY$2:KY$33,MATCH(ratings!$A25,tournaments!KW$2:KW$33,0))))</f>
        <v>0</v>
      </c>
      <c r="LO25" s="6">
        <f t="shared" si="102"/>
        <v>20</v>
      </c>
      <c r="LP25" s="9">
        <f>IF(ISNA(MATCH(ratings!$A25,tournaments!KZ$2:KZ$33,0)),0,(INDEX(tournaments!LA$2:LA$33,MATCH(ratings!$A25,tournaments!KZ$2:KZ$33,0))))</f>
        <v>0</v>
      </c>
      <c r="LQ25" s="3">
        <f>IF(ISNA(MATCH(ratings!$A25,tournaments!KZ$2:KZ$33,0)),0,(INDEX(tournaments!LB$2:LB$33,MATCH(ratings!$A25,tournaments!KZ$2:KZ$33,0))))</f>
        <v>0</v>
      </c>
      <c r="LR25" s="6">
        <f t="shared" si="103"/>
        <v>20</v>
      </c>
      <c r="LS25" s="9">
        <f>IF(ISNA(MATCH(ratings!$A25,tournaments!LC$2:LC$33,0)),0,(INDEX(tournaments!LD$2:LD$33,MATCH(ratings!$A25,tournaments!LC$2:LC$33,0))))</f>
        <v>0</v>
      </c>
      <c r="LT25" s="3">
        <f>IF(ISNA(MATCH(ratings!$A25,tournaments!LC$2:LC$33,0)),0,(INDEX(tournaments!LE$2:LE$33,MATCH(ratings!$A25,tournaments!LC$2:LC$33,0))))</f>
        <v>0</v>
      </c>
      <c r="LU25" s="6">
        <f t="shared" si="104"/>
        <v>20</v>
      </c>
      <c r="LV25" s="6">
        <f>parameters!$B$3*parameters!$B$2+(1-parameters!$B$3)*ratings!LU25</f>
        <v>20</v>
      </c>
      <c r="LW25" s="9">
        <f>IF(ISNA(MATCH(ratings!$A25,tournaments!LF$2:LF$33,0)),0,(INDEX(tournaments!LG$2:LG$33,MATCH(ratings!$A25,tournaments!LF$2:LF$33,0))))</f>
        <v>0</v>
      </c>
      <c r="LX25" s="3">
        <f>IF(ISNA(MATCH(ratings!$A25,tournaments!LF$2:LF$33,0)),0,(INDEX(tournaments!LH$2:LH$33,MATCH(ratings!$A25,tournaments!LF$2:LF$33,0))))</f>
        <v>0</v>
      </c>
      <c r="LY25" s="6">
        <f t="shared" si="105"/>
        <v>20</v>
      </c>
      <c r="LZ25" s="9">
        <f>IF(ISNA(MATCH(ratings!$A25,tournaments!LI$2:LI$33,0)),0,(INDEX(tournaments!LJ$2:LJ$33,MATCH(ratings!$A25,tournaments!LI$2:LI$33,0))))</f>
        <v>0</v>
      </c>
      <c r="MA25" s="3">
        <f>IF(ISNA(MATCH(ratings!$A25,tournaments!LI$2:LI$33,0)),0,(INDEX(tournaments!LK$2:LK$33,MATCH(ratings!$A25,tournaments!LI$2:LI$33,0))))</f>
        <v>0</v>
      </c>
      <c r="MB25" s="6">
        <f t="shared" si="106"/>
        <v>20</v>
      </c>
      <c r="MC25" s="9">
        <f>IF(ISNA(MATCH(ratings!$A25,tournaments!LL$2:LL$33,0)),0,(INDEX(tournaments!LM$2:LM$33,MATCH(ratings!$A25,tournaments!LL$2:LL$33,0))))</f>
        <v>0</v>
      </c>
      <c r="MD25" s="3">
        <f>IF(ISNA(MATCH(ratings!$A25,tournaments!LL$2:LL$33,0)),0,(INDEX(tournaments!LN$2:LN$33,MATCH(ratings!$A25,tournaments!LL$2:LL$33,0))))</f>
        <v>0</v>
      </c>
      <c r="ME25" s="6">
        <f t="shared" si="107"/>
        <v>20</v>
      </c>
      <c r="MF25" s="6">
        <f>parameters!$B$3*parameters!$B$2+(1-parameters!$B$3)*ratings!ME25</f>
        <v>20</v>
      </c>
      <c r="MG25" s="9">
        <f>IF(ISNA(MATCH(ratings!$A25,tournaments!LO$2:LO$33,0)),0,(INDEX(tournaments!LP$2:LP$33,MATCH(ratings!$A25,tournaments!LO$2:LO$33,0))))</f>
        <v>0</v>
      </c>
      <c r="MH25" s="3">
        <f>IF(ISNA(MATCH(ratings!$A25,tournaments!LO$2:LO$33,0)),0,(INDEX(tournaments!LQ$2:LQ$33,MATCH(ratings!$A25,tournaments!LO$2:LO$33,0))))</f>
        <v>0</v>
      </c>
      <c r="MI25" s="6">
        <f t="shared" si="108"/>
        <v>20</v>
      </c>
      <c r="MJ25" s="9">
        <f>IF(ISNA(MATCH(ratings!$A25,tournaments!LR$2:LR$33,0)),0,(INDEX(tournaments!LS$2:LS$33,MATCH(ratings!$A25,tournaments!LR$2:LR$33,0))))</f>
        <v>0</v>
      </c>
      <c r="MK25" s="3">
        <f>IF(ISNA(MATCH(ratings!$A25,tournaments!LR$2:LR$33,0)),0,(INDEX(tournaments!LT$2:LT$33,MATCH(ratings!$A25,tournaments!LR$2:LR$33,0))))</f>
        <v>0</v>
      </c>
      <c r="ML25" s="6">
        <f t="shared" si="109"/>
        <v>20</v>
      </c>
      <c r="MM25" s="9">
        <f>IF(ISNA(MATCH(ratings!$A25,tournaments!LU$2:LU$33,0)),0,(INDEX(tournaments!LV$2:LV$33,MATCH(ratings!$A25,tournaments!LU$2:LU$33,0))))</f>
        <v>0</v>
      </c>
      <c r="MN25" s="3">
        <f>IF(ISNA(MATCH(ratings!$A25,tournaments!LU$2:LU$33,0)),0,(INDEX(tournaments!LW$2:LW$33,MATCH(ratings!$A25,tournaments!LU$2:LU$33,0))))</f>
        <v>0</v>
      </c>
      <c r="MO25" s="6">
        <f t="shared" si="110"/>
        <v>20</v>
      </c>
      <c r="MP25" s="9">
        <f>IF(ISNA(MATCH(ratings!$A25,tournaments!LX$2:LX$33,0)),0,(INDEX(tournaments!LY$2:LY$33,MATCH(ratings!$A25,tournaments!LX$2:LX$33,0))))</f>
        <v>0</v>
      </c>
      <c r="MQ25" s="3">
        <f>IF(ISNA(MATCH(ratings!$A25,tournaments!LX$2:LX$33,0)),0,(INDEX(tournaments!LZ$2:LZ$33,MATCH(ratings!$A25,tournaments!LX$2:LX$33,0))))</f>
        <v>0</v>
      </c>
      <c r="MR25" s="6">
        <f t="shared" si="111"/>
        <v>20</v>
      </c>
      <c r="MS25" s="9">
        <f>IF(ISNA(MATCH(ratings!$A25,tournaments!MA$2:MA$33,0)),0,(INDEX(tournaments!MB$2:MB$33,MATCH(ratings!$A25,tournaments!MA$2:MA$33,0))))</f>
        <v>0</v>
      </c>
      <c r="MT25" s="3">
        <f>IF(ISNA(MATCH(ratings!$A25,tournaments!MA$2:MA$33,0)),0,(INDEX(tournaments!MC$2:MC$33,MATCH(ratings!$A25,tournaments!MA$2:MA$33,0))))</f>
        <v>0</v>
      </c>
      <c r="MU25" s="6">
        <f t="shared" si="112"/>
        <v>20</v>
      </c>
      <c r="MV25" s="6">
        <f>parameters!$B$3*parameters!$B$2+(1-parameters!$B$3)*ratings!MU25</f>
        <v>20</v>
      </c>
      <c r="MW25" s="6">
        <f>parameters!$B$3*parameters!$B$2+(1-parameters!$B$3)*ratings!MV25</f>
        <v>20</v>
      </c>
      <c r="MX25" s="6">
        <f>parameters!$B$3*parameters!$B$2+(1-parameters!$B$3)*ratings!MW25</f>
        <v>20</v>
      </c>
      <c r="MY25" s="9">
        <f>IF(ISNA(MATCH(ratings!$A25,tournaments!MD$2:MD$33,0)),0,(INDEX(tournaments!ME$2:ME$33,MATCH(ratings!$A25,tournaments!MD$2:MD$33,0))))</f>
        <v>0</v>
      </c>
      <c r="MZ25" s="3">
        <f>IF(ISNA(MATCH(ratings!$A25,tournaments!MD$2:MD$33,0)),0,(INDEX(tournaments!MF$2:MF$33,MATCH(ratings!$A25,tournaments!MD$2:MD$33,0))))</f>
        <v>0</v>
      </c>
      <c r="NA25" s="6">
        <f t="shared" si="113"/>
        <v>20</v>
      </c>
      <c r="NB25" s="9">
        <f>IF(ISNA(MATCH(ratings!$A25,tournaments!MG$2:MG$33,0)),0,(INDEX(tournaments!MH$2:MH$33,MATCH(ratings!$A25,tournaments!MG$2:MG$33,0))))</f>
        <v>0</v>
      </c>
      <c r="NC25" s="3">
        <f>IF(ISNA(MATCH(ratings!$A25,tournaments!MG$2:MG$33,0)),0,(INDEX(tournaments!MI$2:MI$33,MATCH(ratings!$A25,tournaments!MG$2:MG$33,0))))</f>
        <v>0</v>
      </c>
      <c r="ND25" s="6">
        <f t="shared" si="114"/>
        <v>20</v>
      </c>
      <c r="NE25" s="9">
        <f>IF(ISNA(MATCH(ratings!$A25,tournaments!MJ$2:MJ$33,0)),0,(INDEX(tournaments!MK$2:MK$33,MATCH(ratings!$A25,tournaments!MJ$2:MJ$33,0))))</f>
        <v>0</v>
      </c>
      <c r="NF25" s="3">
        <f>IF(ISNA(MATCH(ratings!$A25,tournaments!MJ$2:MJ$33,0)),0,(INDEX(tournaments!ML$2:ML$33,MATCH(ratings!$A25,tournaments!MJ$2:MJ$33,0))))</f>
        <v>0</v>
      </c>
      <c r="NG25" s="6">
        <f t="shared" si="115"/>
        <v>20</v>
      </c>
      <c r="NH25" s="9">
        <f>IF(ISNA(MATCH(ratings!$A25,tournaments!MM$2:MM$33,0)),0,(INDEX(tournaments!MN$2:MN$33,MATCH(ratings!$A25,tournaments!MM$2:MM$33,0))))</f>
        <v>0</v>
      </c>
      <c r="NI25" s="3">
        <f>IF(ISNA(MATCH(ratings!$A25,tournaments!MM$2:MM$33,0)),0,(INDEX(tournaments!MO$2:MO$33,MATCH(ratings!$A25,tournaments!MM$2:MM$33,0))))</f>
        <v>0</v>
      </c>
      <c r="NJ25" s="6">
        <f t="shared" si="116"/>
        <v>20</v>
      </c>
      <c r="NK25" s="9">
        <f>IF(ISNA(MATCH(ratings!$A25,tournaments!MP$2:MP$33,0)),0,(INDEX(tournaments!MQ$2:MQ$33,MATCH(ratings!$A25,tournaments!MP$2:MP$33,0))))</f>
        <v>0</v>
      </c>
      <c r="NL25" s="3">
        <f>IF(ISNA(MATCH(ratings!$A25,tournaments!MP$2:MP$33,0)),0,(INDEX(tournaments!MR$2:MR$33,MATCH(ratings!$A25,tournaments!MP$2:MP$33,0))))</f>
        <v>0</v>
      </c>
      <c r="NM25" s="6">
        <f t="shared" si="117"/>
        <v>20</v>
      </c>
      <c r="NN25" s="9">
        <f>IF(ISNA(MATCH(ratings!$A25,tournaments!MS$2:MS$33,0)),0,(INDEX(tournaments!MT$2:MT$33,MATCH(ratings!$A25,tournaments!MS$2:MS$33,0))))</f>
        <v>0.21629386142295057</v>
      </c>
      <c r="NO25" s="3">
        <f>IF(ISNA(MATCH(ratings!$A25,tournaments!MS$2:MS$33,0)),0,(INDEX(tournaments!MU$2:MU$33,MATCH(ratings!$A25,tournaments!MS$2:MS$33,0))))</f>
        <v>50</v>
      </c>
      <c r="NP25" s="6">
        <f t="shared" si="118"/>
        <v>26.488815842688517</v>
      </c>
      <c r="NQ25" s="6">
        <f>parameters!$B$3*parameters!$B$2+(1-parameters!$B$3)*ratings!NP25</f>
        <v>25.839934258419667</v>
      </c>
      <c r="NR25" s="9">
        <f>IF(ISNA(MATCH(ratings!$A25,tournaments!MV$2:MV$33,0)),0,(INDEX(tournaments!MW$2:MW$33,MATCH(ratings!$A25,tournaments!MV$2:MV$33,0))))</f>
        <v>0</v>
      </c>
      <c r="NS25" s="3">
        <f>IF(ISNA(MATCH(ratings!$A25,tournaments!MV$2:MV$33,0)),0,(INDEX(tournaments!MX$2:MX$33,MATCH(ratings!$A25,tournaments!MV$2:MV$33,0))))</f>
        <v>0</v>
      </c>
      <c r="NT25" s="6">
        <f t="shared" si="119"/>
        <v>25.839934258419667</v>
      </c>
      <c r="NU25" s="9">
        <f>IF(ISNA(MATCH(ratings!$A25,tournaments!MY$2:MY$33,0)),0,(INDEX(tournaments!MZ$2:MZ$33,MATCH(ratings!$A25,tournaments!MY$2:MY$33,0))))</f>
        <v>0</v>
      </c>
      <c r="NV25" s="3">
        <f>IF(ISNA(MATCH(ratings!$A25,tournaments!MY$2:MY$33,0)),0,(INDEX(tournaments!NA$2:NA$33,MATCH(ratings!$A25,tournaments!MY$2:MY$33,0))))</f>
        <v>0</v>
      </c>
      <c r="NW25" s="6">
        <f t="shared" si="120"/>
        <v>25.839934258419667</v>
      </c>
      <c r="NX25" s="9">
        <f>IF(ISNA(MATCH(ratings!$A25,tournaments!NB$2:NB$33,0)),0,(INDEX(tournaments!NC$2:NC$33,MATCH(ratings!$A25,tournaments!NB$2:NB$33,0))))</f>
        <v>0.18766795249445523</v>
      </c>
      <c r="NY25" s="3">
        <f>IF(ISNA(MATCH(ratings!$A25,tournaments!NB$2:NB$33,0)),0,(INDEX(tournaments!ND$2:ND$33,MATCH(ratings!$A25,tournaments!NB$2:NB$33,0))))</f>
        <v>70</v>
      </c>
      <c r="NZ25" s="6">
        <f t="shared" si="121"/>
        <v>34.127363378162585</v>
      </c>
      <c r="OA25" s="9">
        <f>IF(ISNA(MATCH(ratings!$A25,tournaments!NE$2:NE$33,0)),0,(INDEX(tournaments!NF$2:NF$33,MATCH(ratings!$A25,tournaments!NE$2:NE$33,0))))</f>
        <v>0</v>
      </c>
      <c r="OB25" s="3">
        <f>IF(ISNA(MATCH(ratings!$A25,tournaments!NE$2:NE$33,0)),0,(INDEX(tournaments!NG$2:NG$33,MATCH(ratings!$A25,tournaments!NE$2:NE$33,0))))</f>
        <v>0</v>
      </c>
      <c r="OC25" s="6">
        <f t="shared" si="122"/>
        <v>34.127363378162585</v>
      </c>
      <c r="OD25" s="6">
        <f>parameters!$B$3*parameters!$B$2+(1-parameters!$B$3)*ratings!OC25</f>
        <v>32.714627040346329</v>
      </c>
      <c r="OE25" s="9">
        <f>IF(ISNA(MATCH(ratings!$A25,tournaments!NH$2:NH$33,0)),0,(INDEX(tournaments!NI$2:NI$33,MATCH(ratings!$A25,tournaments!NH$2:NH$33,0))))</f>
        <v>0</v>
      </c>
      <c r="OF25" s="3">
        <f>IF(ISNA(MATCH(ratings!$A25,tournaments!NH$2:NH$33,0)),0,(INDEX(tournaments!NJ$2:NJ$33,MATCH(ratings!$A25,tournaments!NH$2:NH$33,0))))</f>
        <v>0</v>
      </c>
      <c r="OG25" s="6">
        <f t="shared" si="123"/>
        <v>32.714627040346329</v>
      </c>
      <c r="OH25" s="9">
        <f>IF(ISNA(MATCH(ratings!$A25,tournaments!NK$2:NK$33,0)),0,(INDEX(tournaments!NL$2:NL$33,MATCH(ratings!$A25,tournaments!NK$2:NK$33,0))))</f>
        <v>0</v>
      </c>
      <c r="OI25" s="3">
        <f>IF(ISNA(MATCH(ratings!$A25,tournaments!NK$2:NK$33,0)),0,(INDEX(tournaments!NM$2:NM$33,MATCH(ratings!$A25,tournaments!NK$2:NK$33,0))))</f>
        <v>0</v>
      </c>
      <c r="OJ25" s="6">
        <f t="shared" si="124"/>
        <v>32.714627040346329</v>
      </c>
    </row>
    <row r="26" spans="1:400" s="3" customFormat="1" x14ac:dyDescent="0.2">
      <c r="A26" t="s">
        <v>181</v>
      </c>
      <c r="B26" s="6">
        <f>parameters!$B$2</f>
        <v>20</v>
      </c>
      <c r="C26" s="9">
        <f>IF(ISNA(MATCH(ratings!$A26,tournaments!A$2:A$33,0)),0,(INDEX(tournaments!B$2:B$33,MATCH(ratings!$A26,tournaments!A$2:A$33,0))))</f>
        <v>0</v>
      </c>
      <c r="D26" s="3">
        <f>IF(ISNA(MATCH(ratings!$A26,tournaments!A$2:A$33,0)),0,(INDEX(tournaments!C$2:C$33,MATCH(ratings!$A26,tournaments!A$2:A$33,0))))</f>
        <v>0</v>
      </c>
      <c r="E26" s="6">
        <f t="shared" si="0"/>
        <v>20</v>
      </c>
      <c r="F26" s="9">
        <f>IF(ISNA(MATCH(ratings!$A26,tournaments!D$2:D$33,0)),0,(INDEX(tournaments!E$2:E$33,MATCH(ratings!$A26,tournaments!D$2:D$33,0))))</f>
        <v>0</v>
      </c>
      <c r="G26" s="3">
        <f>IF(ISNA(MATCH(ratings!$A26,tournaments!D$2:D$33,0)),0,(INDEX(tournaments!F$2:F$33,MATCH(ratings!$A26,tournaments!D$2:D$33,0))))</f>
        <v>0</v>
      </c>
      <c r="H26" s="6">
        <f t="shared" si="1"/>
        <v>20</v>
      </c>
      <c r="I26" s="9">
        <f>IF(ISNA(MATCH(ratings!$A26,tournaments!G$2:G$33,0)),0,(INDEX(tournaments!H$2:H$33,MATCH(ratings!$A26,tournaments!G$2:G$33,0))))</f>
        <v>0</v>
      </c>
      <c r="J26" s="3">
        <f>IF(ISNA(MATCH(ratings!$A26,tournaments!G$2:G$33,0)),0,(INDEX(tournaments!I$2:I$33,MATCH(ratings!$A26,tournaments!G$2:G$33,0))))</f>
        <v>0</v>
      </c>
      <c r="K26" s="6">
        <f t="shared" si="2"/>
        <v>20</v>
      </c>
      <c r="L26" s="6">
        <f>parameters!$B$3*parameters!$B$2+(1-parameters!$B$3)*ratings!K26</f>
        <v>20</v>
      </c>
      <c r="M26" s="9">
        <f>IF(ISNA(MATCH(ratings!$A26,tournaments!J$2:J$33,0)),0,(INDEX(tournaments!K$2:K$33,MATCH(ratings!$A26,tournaments!J$2:J$33,0))))</f>
        <v>0</v>
      </c>
      <c r="N26" s="3">
        <f>IF(ISNA(MATCH(ratings!$A26,tournaments!J$2:J$33,0)),0,(INDEX(tournaments!L$2:L$33,MATCH(ratings!$A26,tournaments!J$2:J$33,0))))</f>
        <v>0</v>
      </c>
      <c r="O26" s="6">
        <f t="shared" si="3"/>
        <v>20</v>
      </c>
      <c r="P26" s="6">
        <f>parameters!$B$3*parameters!$B$2+(1-parameters!$B$3)*ratings!O26</f>
        <v>20</v>
      </c>
      <c r="Q26" s="9">
        <f>IF(ISNA(MATCH(ratings!$A26,tournaments!M$2:M$33,0)),0,(INDEX(tournaments!N$2:N$33,MATCH(ratings!$A26,tournaments!M$2:M$33,0))))</f>
        <v>0</v>
      </c>
      <c r="R26" s="3">
        <f>IF(ISNA(MATCH(ratings!$A26,tournaments!M$2:M$33,0)),0,(INDEX(tournaments!O$2:O$33,MATCH(ratings!$A26,tournaments!M$2:M$33,0))))</f>
        <v>0</v>
      </c>
      <c r="S26" s="6">
        <f t="shared" si="4"/>
        <v>20</v>
      </c>
      <c r="T26" s="9">
        <f>IF(ISNA(MATCH(ratings!$A26,tournaments!P$2:P$33,0)),0,(INDEX(tournaments!Q$2:Q$33,MATCH(ratings!$A26,tournaments!P$2:P$33,0))))</f>
        <v>0</v>
      </c>
      <c r="U26" s="3">
        <f>IF(ISNA(MATCH(ratings!$A26,tournaments!P$2:P$33,0)),0,(INDEX(tournaments!R$2:R$33,MATCH(ratings!$A26,tournaments!P$2:P$33,0))))</f>
        <v>0</v>
      </c>
      <c r="V26" s="6">
        <f t="shared" si="5"/>
        <v>20</v>
      </c>
      <c r="W26" s="6">
        <f>parameters!$B$3*parameters!$B$2+(1-parameters!$B$3)*ratings!V26</f>
        <v>20</v>
      </c>
      <c r="X26" s="9">
        <f>IF(ISNA(MATCH(ratings!$A26,tournaments!S$2:S$33,0)),0,(INDEX(tournaments!T$2:T$33,MATCH(ratings!$A26,tournaments!S$2:S$33,0))))</f>
        <v>0</v>
      </c>
      <c r="Y26" s="3">
        <f>IF(ISNA(MATCH(ratings!$A26,tournaments!S$2:S$33,0)),0,(INDEX(tournaments!U$2:U$33,MATCH(ratings!$A26,tournaments!S$2:S$33,0))))</f>
        <v>0</v>
      </c>
      <c r="Z26" s="6">
        <f t="shared" si="6"/>
        <v>20</v>
      </c>
      <c r="AA26" s="9">
        <f>IF(ISNA(MATCH(ratings!$A26,tournaments!V$2:V$33,0)),0,(INDEX(tournaments!W$2:W$33,MATCH(ratings!$A26,tournaments!V$2:V$33,0))))</f>
        <v>0</v>
      </c>
      <c r="AB26" s="3">
        <f>IF(ISNA(MATCH(ratings!$A26,tournaments!V$2:V$33,0)),0,(INDEX(tournaments!X$2:X$33,MATCH(ratings!$A26,tournaments!V$2:V$33,0))))</f>
        <v>0</v>
      </c>
      <c r="AC26" s="6">
        <f t="shared" si="7"/>
        <v>20</v>
      </c>
      <c r="AD26" s="9">
        <f>IF(ISNA(MATCH(ratings!$A26,tournaments!Y$2:Y$33,0)),0,(INDEX(tournaments!Z$2:Z$33,MATCH(ratings!$A26,tournaments!Y$2:Y$33,0))))</f>
        <v>0</v>
      </c>
      <c r="AE26" s="3">
        <f>IF(ISNA(MATCH(ratings!$A26,tournaments!Y$2:Y$33,0)),0,(INDEX(tournaments!AA$2:AA$33,MATCH(ratings!$A26,tournaments!Y$2:Y$33,0))))</f>
        <v>0</v>
      </c>
      <c r="AF26" s="6">
        <f t="shared" si="8"/>
        <v>20</v>
      </c>
      <c r="AG26" s="9">
        <f>IF(ISNA(MATCH(ratings!$A26,tournaments!AB$2:AB$33,0)),0,(INDEX(tournaments!AC$2:AC$33,MATCH(ratings!$A26,tournaments!AB$2:AB$33,0))))</f>
        <v>0</v>
      </c>
      <c r="AH26" s="3">
        <f>IF(ISNA(MATCH(ratings!$A26,tournaments!AB$2:AB$33,0)),0,(INDEX(tournaments!AD$2:AD$33,MATCH(ratings!$A26,tournaments!AB$2:AB$33,0))))</f>
        <v>0</v>
      </c>
      <c r="AI26" s="6">
        <f t="shared" si="9"/>
        <v>20</v>
      </c>
      <c r="AJ26" s="9">
        <f>IF(ISNA(MATCH(ratings!$A26,tournaments!AE$2:AE$33,0)),0,(INDEX(tournaments!AF$2:AF$33,MATCH(ratings!$A26,tournaments!AE$2:AE$33,0))))</f>
        <v>0</v>
      </c>
      <c r="AK26" s="3">
        <f>IF(ISNA(MATCH(ratings!$A26,tournaments!AE$2:AE$33,0)),0,(INDEX(tournaments!AG$2:AG$33,MATCH(ratings!$A26,tournaments!AE$2:AE$33,0))))</f>
        <v>0</v>
      </c>
      <c r="AL26" s="6">
        <f t="shared" si="10"/>
        <v>20</v>
      </c>
      <c r="AM26" s="9">
        <f>IF(ISNA(MATCH(ratings!$A26,tournaments!AH$2:AH$33,0)),0,(INDEX(tournaments!AI$2:AI$33,MATCH(ratings!$A26,tournaments!AH$2:AH$33,0))))</f>
        <v>0</v>
      </c>
      <c r="AN26" s="3">
        <f>IF(ISNA(MATCH(ratings!$A26,tournaments!AH$2:AH$33,0)),0,(INDEX(tournaments!AJ$2:AJ$33,MATCH(ratings!$A26,tournaments!AH$2:AH$33,0))))</f>
        <v>0</v>
      </c>
      <c r="AO26" s="6">
        <f t="shared" si="11"/>
        <v>20</v>
      </c>
      <c r="AP26" s="9">
        <f>IF(ISNA(MATCH(ratings!$A26,tournaments!AK$2:AK$33,0)),0,(INDEX(tournaments!AL$2:AL$33,MATCH(ratings!$A26,tournaments!AK$2:AK$33,0))))</f>
        <v>0</v>
      </c>
      <c r="AQ26" s="3">
        <f>IF(ISNA(MATCH(ratings!$A26,tournaments!AK$2:AK$33,0)),0,(INDEX(tournaments!AM$2:AM$33,MATCH(ratings!$A26,tournaments!AK$2:AK$33,0))))</f>
        <v>0</v>
      </c>
      <c r="AR26" s="6">
        <f t="shared" si="12"/>
        <v>20</v>
      </c>
      <c r="AS26" s="6">
        <f>parameters!$B$3*parameters!$B$2+(1-parameters!$B$3)*ratings!AR26</f>
        <v>20</v>
      </c>
      <c r="AT26" s="9">
        <f>IF(ISNA(MATCH(ratings!$A26,tournaments!AN$2:AN$33,0)),0,(INDEX(tournaments!AO$2:AO$33,MATCH(ratings!$A26,tournaments!AN$2:AN$33,0))))</f>
        <v>0</v>
      </c>
      <c r="AU26" s="3">
        <f>IF(ISNA(MATCH(ratings!$A26,tournaments!AN$2:AN$33,0)),0,(INDEX(tournaments!AP$2:AP$33,MATCH(ratings!$A26,tournaments!AN$2:AN$33,0))))</f>
        <v>0</v>
      </c>
      <c r="AV26" s="6">
        <f t="shared" si="13"/>
        <v>20</v>
      </c>
      <c r="AW26" s="9">
        <f>IF(ISNA(MATCH(ratings!$A26,tournaments!AQ$2:AQ$33,0)),0,(INDEX(tournaments!AR$2:AR$33,MATCH(ratings!$A26,tournaments!AQ$2:AQ$33,0))))</f>
        <v>0</v>
      </c>
      <c r="AX26" s="3">
        <f>IF(ISNA(MATCH(ratings!$A26,tournaments!AQ$2:AQ$33,0)),0,(INDEX(tournaments!AS$2:AS$33,MATCH(ratings!$A26,tournaments!AQ$2:AQ$33,0))))</f>
        <v>0</v>
      </c>
      <c r="AY26" s="6">
        <f t="shared" si="14"/>
        <v>20</v>
      </c>
      <c r="AZ26" s="9">
        <f>IF(ISNA(MATCH(ratings!$A26,tournaments!AT$2:AT$33,0)),0,(INDEX(tournaments!AU$2:AU$33,MATCH(ratings!$A26,tournaments!AT$2:AT$33,0))))</f>
        <v>0</v>
      </c>
      <c r="BA26" s="3">
        <f>IF(ISNA(MATCH(ratings!$A26,tournaments!AT$2:AT$33,0)),0,(INDEX(tournaments!AV$2:AV$33,MATCH(ratings!$A26,tournaments!AT$2:AT$33,0))))</f>
        <v>0</v>
      </c>
      <c r="BB26" s="6">
        <f t="shared" si="15"/>
        <v>20</v>
      </c>
      <c r="BC26" s="9">
        <f>IF(ISNA(MATCH(ratings!$A26,tournaments!AW$2:AW$33,0)),0,(INDEX(tournaments!AX$2:AX$33,MATCH(ratings!$A26,tournaments!AW$2:AW$33,0))))</f>
        <v>0</v>
      </c>
      <c r="BD26" s="3">
        <f>IF(ISNA(MATCH(ratings!$A26,tournaments!AW$2:AW$33,0)),0,(INDEX(tournaments!AY$2:AY$33,MATCH(ratings!$A26,tournaments!AW$2:AW$33,0))))</f>
        <v>0</v>
      </c>
      <c r="BE26" s="6">
        <f t="shared" si="16"/>
        <v>20</v>
      </c>
      <c r="BF26" s="9">
        <f>IF(ISNA(MATCH(ratings!$A26,tournaments!AZ$2:AZ$33,0)),0,(INDEX(tournaments!BA$2:BA$33,MATCH(ratings!$A26,tournaments!AZ$2:AZ$33,0))))</f>
        <v>0</v>
      </c>
      <c r="BG26" s="3">
        <f>IF(ISNA(MATCH(ratings!$A26,tournaments!AZ$2:AZ$33,0)),0,(INDEX(tournaments!BB$2:BB$33,MATCH(ratings!$A26,tournaments!AZ$2:AZ$33,0))))</f>
        <v>0</v>
      </c>
      <c r="BH26" s="6">
        <f t="shared" si="17"/>
        <v>20</v>
      </c>
      <c r="BI26" s="9">
        <f>IF(ISNA(MATCH(ratings!$A26,tournaments!BC$2:BC$33,0)),0,(INDEX(tournaments!BD$2:BD$33,MATCH(ratings!$A26,tournaments!BC$2:BC$33,0))))</f>
        <v>0</v>
      </c>
      <c r="BJ26" s="3">
        <f>IF(ISNA(MATCH(ratings!$A26,tournaments!BC$2:BC$33,0)),0,(INDEX(tournaments!BE$2:BE$33,MATCH(ratings!$A26,tournaments!BC$2:BC$33,0))))</f>
        <v>0</v>
      </c>
      <c r="BK26" s="6">
        <f t="shared" si="18"/>
        <v>20</v>
      </c>
      <c r="BL26" s="9">
        <f>IF(ISNA(MATCH(ratings!$A26,tournaments!BF$2:BF$33,0)),0,(INDEX(tournaments!BG$2:BG$33,MATCH(ratings!$A26,tournaments!BF$2:BF$33,0))))</f>
        <v>0</v>
      </c>
      <c r="BM26" s="3">
        <f>IF(ISNA(MATCH(ratings!$A26,tournaments!BF$2:BF$33,0)),0,(INDEX(tournaments!BH$2:BH$33,MATCH(ratings!$A26,tournaments!BF$2:BF$33,0))))</f>
        <v>0</v>
      </c>
      <c r="BN26" s="6">
        <f t="shared" si="19"/>
        <v>20</v>
      </c>
      <c r="BO26" s="6">
        <f>parameters!$B$3*parameters!$B$2+(1-parameters!$B$3)*ratings!BN26</f>
        <v>20</v>
      </c>
      <c r="BP26" s="9">
        <f>IF(ISNA(MATCH(ratings!$A26,tournaments!BI$2:BI$33,0)),0,(INDEX(tournaments!BJ$2:BJ$33,MATCH(ratings!$A26,tournaments!BI$2:BI$33,0))))</f>
        <v>0</v>
      </c>
      <c r="BQ26" s="3">
        <f>IF(ISNA(MATCH(ratings!$A26,tournaments!BI$2:BI$33,0)),0,(INDEX(tournaments!BK$2:BK$33,MATCH(ratings!$A26,tournaments!BI$2:BI$33,0))))</f>
        <v>0</v>
      </c>
      <c r="BR26" s="6">
        <f t="shared" si="20"/>
        <v>20</v>
      </c>
      <c r="BS26" s="9">
        <f>IF(ISNA(MATCH(ratings!$A26,tournaments!BL$2:BL$33,0)),0,(INDEX(tournaments!BM$2:BM$33,MATCH(ratings!$A26,tournaments!BL$2:BL$33,0))))</f>
        <v>0</v>
      </c>
      <c r="BT26" s="3">
        <f>IF(ISNA(MATCH(ratings!$A26,tournaments!BL$2:BL$33,0)),0,(INDEX(tournaments!BN$2:BN$33,MATCH(ratings!$A26,tournaments!BL$2:BL$33,0))))</f>
        <v>0</v>
      </c>
      <c r="BU26" s="6">
        <f t="shared" si="21"/>
        <v>20</v>
      </c>
      <c r="BV26" s="9">
        <f>IF(ISNA(MATCH(ratings!$A26,tournaments!BO$2:BO$33,0)),0,(INDEX(tournaments!BP$2:BP$33,MATCH(ratings!$A26,tournaments!BO$2:BO$33,0))))</f>
        <v>0</v>
      </c>
      <c r="BW26" s="3">
        <f>IF(ISNA(MATCH(ratings!$A26,tournaments!BO$2:BO$33,0)),0,(INDEX(tournaments!BQ$2:BQ$33,MATCH(ratings!$A26,tournaments!BO$2:BO$33,0))))</f>
        <v>0</v>
      </c>
      <c r="BX26" s="6">
        <f t="shared" si="22"/>
        <v>20</v>
      </c>
      <c r="BY26" s="9">
        <f>IF(ISNA(MATCH(ratings!$A26,tournaments!BR$2:BR$33,0)),0,(INDEX(tournaments!BS$2:BS$33,MATCH(ratings!$A26,tournaments!BR$2:BR$33,0))))</f>
        <v>0</v>
      </c>
      <c r="BZ26" s="3">
        <f>IF(ISNA(MATCH(ratings!$A26,tournaments!BR$2:BR$33,0)),0,(INDEX(tournaments!BT$2:BT$33,MATCH(ratings!$A26,tournaments!BR$2:BR$33,0))))</f>
        <v>0</v>
      </c>
      <c r="CA26" s="6">
        <f t="shared" si="23"/>
        <v>20</v>
      </c>
      <c r="CB26" s="9">
        <f>IF(ISNA(MATCH(ratings!$A26,tournaments!BU$2:BU$33,0)),0,(INDEX(tournaments!BV$2:BV$33,MATCH(ratings!$A26,tournaments!BU$2:BU$33,0))))</f>
        <v>0</v>
      </c>
      <c r="CC26" s="3">
        <f>IF(ISNA(MATCH(ratings!$A26,tournaments!BU$2:BU$33,0)),0,(INDEX(tournaments!BW$2:BW$33,MATCH(ratings!$A26,tournaments!BU$2:BU$33,0))))</f>
        <v>0</v>
      </c>
      <c r="CD26" s="6">
        <f t="shared" si="24"/>
        <v>20</v>
      </c>
      <c r="CE26" s="9">
        <f>IF(ISNA(MATCH(ratings!$A26,tournaments!BX$2:BX$33,0)),0,(INDEX(tournaments!BY$2:BY$33,MATCH(ratings!$A26,tournaments!BX$2:BX$33,0))))</f>
        <v>0</v>
      </c>
      <c r="CF26" s="3">
        <f>IF(ISNA(MATCH(ratings!$A26,tournaments!BX$2:BX$33,0)),0,(INDEX(tournaments!BZ$2:BZ$33,MATCH(ratings!$A26,tournaments!BX$2:BX$33,0))))</f>
        <v>0</v>
      </c>
      <c r="CG26" s="6">
        <f t="shared" si="25"/>
        <v>20</v>
      </c>
      <c r="CH26" s="9">
        <f>IF(ISNA(MATCH(ratings!$A26,tournaments!CA$2:CA$33,0)),0,(INDEX(tournaments!CB$2:CB$33,MATCH(ratings!$A26,tournaments!CA$2:CA$33,0))))</f>
        <v>0</v>
      </c>
      <c r="CI26" s="3">
        <f>IF(ISNA(MATCH(ratings!$A26,tournaments!CA$2:CA$33,0)),0,(INDEX(tournaments!CC$2:CC$33,MATCH(ratings!$A26,tournaments!CA$2:CA$33,0))))</f>
        <v>0</v>
      </c>
      <c r="CJ26" s="6">
        <f t="shared" si="26"/>
        <v>20</v>
      </c>
      <c r="CK26" s="9">
        <f>IF(ISNA(MATCH(ratings!$A26,tournaments!CD$2:CD$33,0)),0,(INDEX(tournaments!CE$2:CE$33,MATCH(ratings!$A26,tournaments!CD$2:CD$33,0))))</f>
        <v>0</v>
      </c>
      <c r="CL26" s="3">
        <f>IF(ISNA(MATCH(ratings!$A26,tournaments!CD$2:CD$33,0)),0,(INDEX(tournaments!CF$2:CF$33,MATCH(ratings!$A26,tournaments!CD$2:CD$33,0))))</f>
        <v>0</v>
      </c>
      <c r="CM26" s="6">
        <f t="shared" si="27"/>
        <v>20</v>
      </c>
      <c r="CN26" s="6">
        <f>parameters!$B$3*parameters!$B$2+(1-parameters!$B$3)*ratings!CM26</f>
        <v>20</v>
      </c>
      <c r="CO26" s="9">
        <f>IF(ISNA(MATCH(ratings!$A26,tournaments!CG$2:CG$33,0)),0,(INDEX(tournaments!CH$2:CH$33,MATCH(ratings!$A26,tournaments!CG$2:CG$33,0))))</f>
        <v>0</v>
      </c>
      <c r="CP26" s="3">
        <f>IF(ISNA(MATCH(ratings!$A26,tournaments!CG$2:CG$33,0)),0,(INDEX(tournaments!CI$2:CI$33,MATCH(ratings!$A26,tournaments!CG$2:CG$33,0))))</f>
        <v>0</v>
      </c>
      <c r="CQ26" s="6">
        <f t="shared" si="28"/>
        <v>20</v>
      </c>
      <c r="CR26" s="9">
        <f>IF(ISNA(MATCH(ratings!$A26,tournaments!CJ$2:CJ$33,0)),0,(INDEX(tournaments!CK$2:CK$33,MATCH(ratings!$A26,tournaments!CJ$2:CJ$33,0))))</f>
        <v>0</v>
      </c>
      <c r="CS26" s="3">
        <f>IF(ISNA(MATCH(ratings!$A26,tournaments!CJ$2:CJ$33,0)),0,(INDEX(tournaments!CL$2:CL$33,MATCH(ratings!$A26,tournaments!CJ$2:CJ$33,0))))</f>
        <v>0</v>
      </c>
      <c r="CT26" s="6">
        <f t="shared" si="29"/>
        <v>20</v>
      </c>
      <c r="CU26" s="9">
        <f>IF(ISNA(MATCH(ratings!$A26,tournaments!CM$2:CM$33,0)),0,(INDEX(tournaments!CN$2:CN$33,MATCH(ratings!$A26,tournaments!CM$2:CM$33,0))))</f>
        <v>0</v>
      </c>
      <c r="CV26" s="3">
        <f>IF(ISNA(MATCH(ratings!$A26,tournaments!CM$2:CM$33,0)),0,(INDEX(tournaments!CO$2:CO$33,MATCH(ratings!$A26,tournaments!CM$2:CM$33,0))))</f>
        <v>0</v>
      </c>
      <c r="CW26" s="6">
        <f t="shared" si="30"/>
        <v>20</v>
      </c>
      <c r="CX26" s="9">
        <f>IF(ISNA(MATCH(ratings!$A26,tournaments!CP$2:CP$33,0)),0,(INDEX(tournaments!CQ$2:CQ$33,MATCH(ratings!$A26,tournaments!CP$2:CP$33,0))))</f>
        <v>0</v>
      </c>
      <c r="CY26" s="3">
        <f>IF(ISNA(MATCH(ratings!$A26,tournaments!CP$2:CP$33,0)),0,(INDEX(tournaments!CR$2:CR$33,MATCH(ratings!$A26,tournaments!CP$2:CP$33,0))))</f>
        <v>0</v>
      </c>
      <c r="CZ26" s="6">
        <f t="shared" si="31"/>
        <v>20</v>
      </c>
      <c r="DA26" s="9">
        <f>IF(ISNA(MATCH(ratings!$A26,tournaments!CS$2:CS$33,0)),0,(INDEX(tournaments!CT$2:CT$33,MATCH(ratings!$A26,tournaments!CS$2:CS$33,0))))</f>
        <v>0</v>
      </c>
      <c r="DB26" s="3">
        <f>IF(ISNA(MATCH(ratings!$A26,tournaments!CS$2:CS$33,0)),0,(INDEX(tournaments!CU$2:CU$33,MATCH(ratings!$A26,tournaments!CS$2:CS$33,0))))</f>
        <v>0</v>
      </c>
      <c r="DC26" s="6">
        <f t="shared" si="32"/>
        <v>20</v>
      </c>
      <c r="DD26" s="9">
        <f>IF(ISNA(MATCH(ratings!$A26,tournaments!CV$2:CV$33,0)),0,(INDEX(tournaments!CW$2:CW$33,MATCH(ratings!$A26,tournaments!CV$2:CV$33,0))))</f>
        <v>0</v>
      </c>
      <c r="DE26" s="3">
        <f>IF(ISNA(MATCH(ratings!$A26,tournaments!CV$2:CV$33,0)),0,(INDEX(tournaments!CX$2:CX$33,MATCH(ratings!$A26,tournaments!CV$2:CV$33,0))))</f>
        <v>0</v>
      </c>
      <c r="DF26" s="6">
        <f t="shared" si="33"/>
        <v>20</v>
      </c>
      <c r="DG26" s="9">
        <f>IF(ISNA(MATCH(ratings!$A26,tournaments!CY$2:CY$33,0)),0,(INDEX(tournaments!CZ$2:CZ$33,MATCH(ratings!$A26,tournaments!CY$2:CY$33,0))))</f>
        <v>0</v>
      </c>
      <c r="DH26" s="3">
        <f>IF(ISNA(MATCH(ratings!$A26,tournaments!CY$2:CY$33,0)),0,(INDEX(tournaments!DA$2:DA$33,MATCH(ratings!$A26,tournaments!CY$2:CY$33,0))))</f>
        <v>0</v>
      </c>
      <c r="DI26" s="6">
        <f t="shared" si="34"/>
        <v>20</v>
      </c>
      <c r="DJ26" s="9">
        <f>IF(ISNA(MATCH(ratings!$A26,tournaments!DB$2:DB$33,0)),0,(INDEX(tournaments!DC$2:DC$33,MATCH(ratings!$A26,tournaments!DB$2:DB$33,0))))</f>
        <v>0</v>
      </c>
      <c r="DK26" s="3">
        <f>IF(ISNA(MATCH(ratings!$A26,tournaments!DB$2:DB$33,0)),0,(INDEX(tournaments!DD$2:DD$33,MATCH(ratings!$A26,tournaments!DB$2:DB$33,0))))</f>
        <v>0</v>
      </c>
      <c r="DL26" s="6">
        <f t="shared" si="35"/>
        <v>20</v>
      </c>
      <c r="DM26" s="6">
        <f>parameters!$B$3*parameters!$B$2+(1-parameters!$B$3)*ratings!DL26</f>
        <v>20</v>
      </c>
      <c r="DN26" s="9">
        <f>IF(ISNA(MATCH(ratings!$A26,tournaments!DE$2:DE$33,0)),0,(INDEX(tournaments!DF$2:DF$33,MATCH(ratings!$A26,tournaments!DE$2:DE$33,0))))</f>
        <v>0</v>
      </c>
      <c r="DO26" s="3">
        <f>IF(ISNA(MATCH(ratings!$A26,tournaments!DE$2:DE$33,0)),0,(INDEX(tournaments!DG$2:DG$33,MATCH(ratings!$A26,tournaments!DE$2:DE$33,0))))</f>
        <v>0</v>
      </c>
      <c r="DP26" s="6">
        <f t="shared" si="36"/>
        <v>20</v>
      </c>
      <c r="DQ26" s="9">
        <f>IF(ISNA(MATCH(ratings!$A26,tournaments!DH$2:DH$33,0)),0,(INDEX(tournaments!DI$2:DI$33,MATCH(ratings!$A26,tournaments!DH$2:DH$33,0))))</f>
        <v>0</v>
      </c>
      <c r="DR26" s="3">
        <f>IF(ISNA(MATCH(ratings!$A26,tournaments!DH$2:DH$33,0)),0,(INDEX(tournaments!DJ$2:DJ$33,MATCH(ratings!$A26,tournaments!DH$2:DH$33,0))))</f>
        <v>0</v>
      </c>
      <c r="DS26" s="6">
        <f t="shared" si="37"/>
        <v>20</v>
      </c>
      <c r="DT26" s="9">
        <f>IF(ISNA(MATCH(ratings!$A26,tournaments!DK$2:DK$33,0)),0,(INDEX(tournaments!DL$2:DL$33,MATCH(ratings!$A26,tournaments!DK$2:DK$33,0))))</f>
        <v>0</v>
      </c>
      <c r="DU26" s="3">
        <f>IF(ISNA(MATCH(ratings!$A26,tournaments!DK$2:DK$33,0)),0,(INDEX(tournaments!DM$2:DM$33,MATCH(ratings!$A26,tournaments!DK$2:DK$33,0))))</f>
        <v>0</v>
      </c>
      <c r="DV26" s="6">
        <f t="shared" si="38"/>
        <v>20</v>
      </c>
      <c r="DW26" s="9">
        <f>IF(ISNA(MATCH(ratings!$A26,tournaments!DN$2:DN$33,0)),0,(INDEX(tournaments!DO$2:DO$33,MATCH(ratings!$A26,tournaments!DN$2:DN$33,0))))</f>
        <v>0</v>
      </c>
      <c r="DX26" s="3">
        <f>IF(ISNA(MATCH(ratings!$A26,tournaments!DN$2:DN$33,0)),0,(INDEX(tournaments!DP$2:DP$33,MATCH(ratings!$A26,tournaments!DN$2:DN$33,0))))</f>
        <v>0</v>
      </c>
      <c r="DY26" s="6">
        <f t="shared" si="39"/>
        <v>20</v>
      </c>
      <c r="DZ26" s="9">
        <f>IF(ISNA(MATCH(ratings!$A26,tournaments!DQ$2:DQ$33,0)),0,(INDEX(tournaments!DR$2:DR$33,MATCH(ratings!$A26,tournaments!DQ$2:DQ$33,0))))</f>
        <v>0</v>
      </c>
      <c r="EA26" s="3">
        <f>IF(ISNA(MATCH(ratings!$A26,tournaments!DQ$2:DQ$33,0)),0,(INDEX(tournaments!DS$2:DS$33,MATCH(ratings!$A26,tournaments!DQ$2:DQ$33,0))))</f>
        <v>0</v>
      </c>
      <c r="EB26" s="6">
        <f t="shared" si="40"/>
        <v>20</v>
      </c>
      <c r="EC26" s="9">
        <f>IF(ISNA(MATCH(ratings!$A26,tournaments!DT$2:DT$33,0)),0,(INDEX(tournaments!DU$2:DU$33,MATCH(ratings!$A26,tournaments!DT$2:DT$33,0))))</f>
        <v>0</v>
      </c>
      <c r="ED26" s="3">
        <f>IF(ISNA(MATCH(ratings!$A26,tournaments!DT$2:DT$33,0)),0,(INDEX(tournaments!DV$2:DV$33,MATCH(ratings!$A26,tournaments!DT$2:DT$33,0))))</f>
        <v>0</v>
      </c>
      <c r="EE26" s="6">
        <f t="shared" si="41"/>
        <v>20</v>
      </c>
      <c r="EF26" s="9">
        <f>IF(ISNA(MATCH(ratings!$A26,tournaments!DW$2:DW$33,0)),0,(INDEX(tournaments!DX$2:DX$33,MATCH(ratings!$A26,tournaments!DW$2:DW$33,0))))</f>
        <v>0</v>
      </c>
      <c r="EG26" s="3">
        <f>IF(ISNA(MATCH(ratings!$A26,tournaments!DW$2:DW$33,0)),0,(INDEX(tournaments!DY$2:DY$33,MATCH(ratings!$A26,tournaments!DW$2:DW$33,0))))</f>
        <v>0</v>
      </c>
      <c r="EH26" s="6">
        <f t="shared" si="42"/>
        <v>20</v>
      </c>
      <c r="EI26" s="9">
        <f>IF(ISNA(MATCH(ratings!$A26,tournaments!DZ$2:DZ$33,0)),0,(INDEX(tournaments!EA$2:EA$33,MATCH(ratings!$A26,tournaments!DZ$2:DZ$33,0))))</f>
        <v>0</v>
      </c>
      <c r="EJ26" s="3">
        <f>IF(ISNA(MATCH(ratings!$A26,tournaments!DZ$2:DZ$33,0)),0,(INDEX(tournaments!EB$2:EB$33,MATCH(ratings!$A26,tournaments!DZ$2:DZ$33,0))))</f>
        <v>0</v>
      </c>
      <c r="EK26" s="6">
        <f t="shared" si="43"/>
        <v>20</v>
      </c>
      <c r="EL26" s="6">
        <f>parameters!$B$3*parameters!$B$2+(1-parameters!$B$3)*ratings!EK26</f>
        <v>20</v>
      </c>
      <c r="EM26" s="9">
        <f>IF(ISNA(MATCH(ratings!$A26,tournaments!EC$2:EC$33,0)),0,(INDEX(tournaments!ED$2:ED$33,MATCH(ratings!$A26,tournaments!EC$2:EC$33,0))))</f>
        <v>0</v>
      </c>
      <c r="EN26" s="3">
        <f>IF(ISNA(MATCH(ratings!$A26,tournaments!EC$2:EC$33,0)),0,(INDEX(tournaments!EE$2:EE$33,MATCH(ratings!$A26,tournaments!EC$2:EC$33,0))))</f>
        <v>0</v>
      </c>
      <c r="EO26" s="6">
        <f t="shared" si="44"/>
        <v>20</v>
      </c>
      <c r="EP26" s="9">
        <f>IF(ISNA(MATCH(ratings!$A26,tournaments!EF$2:EF$33,0)),0,(INDEX(tournaments!EG$2:EG$33,MATCH(ratings!$A26,tournaments!EF$2:EF$33,0))))</f>
        <v>0</v>
      </c>
      <c r="EQ26" s="3">
        <f>IF(ISNA(MATCH(ratings!$A26,tournaments!EF$2:EF$33,0)),0,(INDEX(tournaments!EH$2:EH$33,MATCH(ratings!$A26,tournaments!EF$2:EF$33,0))))</f>
        <v>0</v>
      </c>
      <c r="ER26" s="6">
        <f t="shared" si="45"/>
        <v>20</v>
      </c>
      <c r="ES26" s="9">
        <f>IF(ISNA(MATCH(ratings!$A26,tournaments!EI$2:EI$33,0)),0,(INDEX(tournaments!EJ$2:EJ$33,MATCH(ratings!$A26,tournaments!EI$2:EI$33,0))))</f>
        <v>0</v>
      </c>
      <c r="ET26" s="3">
        <f>IF(ISNA(MATCH(ratings!$A26,tournaments!EI$2:EI$33,0)),0,(INDEX(tournaments!EK$2:EK$33,MATCH(ratings!$A26,tournaments!EI$2:EI$33,0))))</f>
        <v>0</v>
      </c>
      <c r="EU26" s="6">
        <f t="shared" si="46"/>
        <v>20</v>
      </c>
      <c r="EV26" s="9">
        <f>IF(ISNA(MATCH(ratings!$A26,tournaments!EL$2:EL$33,0)),0,(INDEX(tournaments!EM$2:EM$33,MATCH(ratings!$A26,tournaments!EL$2:EL$33,0))))</f>
        <v>0</v>
      </c>
      <c r="EW26" s="3">
        <f>IF(ISNA(MATCH(ratings!$A26,tournaments!EL$2:EL$33,0)),0,(INDEX(tournaments!EN$2:EN$33,MATCH(ratings!$A26,tournaments!EL$2:EL$33,0))))</f>
        <v>0</v>
      </c>
      <c r="EX26" s="6">
        <f t="shared" si="47"/>
        <v>20</v>
      </c>
      <c r="EY26" s="9">
        <f>IF(ISNA(MATCH(ratings!$A26,tournaments!EO$2:EO$33,0)),0,(INDEX(tournaments!EP$2:EP$33,MATCH(ratings!$A26,tournaments!EO$2:EO$33,0))))</f>
        <v>0</v>
      </c>
      <c r="EZ26" s="3">
        <f>IF(ISNA(MATCH(ratings!$A26,tournaments!EO$2:EO$33,0)),0,(INDEX(tournaments!EQ$2:EQ$33,MATCH(ratings!$A26,tournaments!EO$2:EO$33,0))))</f>
        <v>0</v>
      </c>
      <c r="FA26" s="6">
        <f t="shared" si="48"/>
        <v>20</v>
      </c>
      <c r="FB26" s="9">
        <f>IF(ISNA(MATCH(ratings!$A26,tournaments!ER$2:ER$33,0)),0,(INDEX(tournaments!ES$2:ES$33,MATCH(ratings!$A26,tournaments!ER$2:ER$33,0))))</f>
        <v>0</v>
      </c>
      <c r="FC26" s="3">
        <f>IF(ISNA(MATCH(ratings!$A26,tournaments!ER$2:ER$33,0)),0,(INDEX(tournaments!ET$2:ET$33,MATCH(ratings!$A26,tournaments!ER$2:ER$33,0))))</f>
        <v>0</v>
      </c>
      <c r="FD26" s="6">
        <f t="shared" si="49"/>
        <v>20</v>
      </c>
      <c r="FE26" s="9">
        <f>IF(ISNA(MATCH(ratings!$A26,tournaments!EU$2:EU$33,0)),0,(INDEX(tournaments!EV$2:EV$33,MATCH(ratings!$A26,tournaments!EU$2:EU$33,0))))</f>
        <v>0</v>
      </c>
      <c r="FF26" s="3">
        <f>IF(ISNA(MATCH(ratings!$A26,tournaments!EU$2:EU$33,0)),0,(INDEX(tournaments!EW$2:EW$33,MATCH(ratings!$A26,tournaments!EU$2:EU$33,0))))</f>
        <v>0</v>
      </c>
      <c r="FG26" s="6">
        <f t="shared" si="50"/>
        <v>20</v>
      </c>
      <c r="FH26" s="6">
        <f>parameters!$B$3*parameters!$B$2+(1-parameters!$B$3)*ratings!FG26</f>
        <v>20</v>
      </c>
      <c r="FI26" s="9">
        <f>IF(ISNA(MATCH(ratings!$A26,tournaments!EX$2:EX$33,0)),0,(INDEX(tournaments!EY$2:EY$33,MATCH(ratings!$A26,tournaments!EX$2:EX$33,0))))</f>
        <v>0</v>
      </c>
      <c r="FJ26" s="3">
        <f>IF(ISNA(MATCH(ratings!$A26,tournaments!EX$2:EX$33,0)),0,(INDEX(tournaments!EZ$2:EZ$33,MATCH(ratings!$A26,tournaments!EX$2:EX$33,0))))</f>
        <v>0</v>
      </c>
      <c r="FK26" s="6">
        <f t="shared" si="71"/>
        <v>20</v>
      </c>
      <c r="FL26" s="9">
        <f>IF(ISNA(MATCH(ratings!$A26,tournaments!FA$2:FA$33,0)),0,(INDEX(tournaments!FB$2:FB$33,MATCH(ratings!$A26,tournaments!FA$2:FA$33,0))))</f>
        <v>0</v>
      </c>
      <c r="FM26" s="3">
        <f>IF(ISNA(MATCH(ratings!$A26,tournaments!FA$2:FA$33,0)),0,(INDEX(tournaments!FC$2:FC$33,MATCH(ratings!$A26,tournaments!FA$2:FA$33,0))))</f>
        <v>0</v>
      </c>
      <c r="FN26" s="6">
        <f t="shared" si="51"/>
        <v>20</v>
      </c>
      <c r="FO26" s="9">
        <f>IF(ISNA(MATCH(ratings!$A26,tournaments!FD$2:FD$33,0)),0,(INDEX(tournaments!FE$2:FE$33,MATCH(ratings!$A26,tournaments!FD$2:FD$33,0))))</f>
        <v>0</v>
      </c>
      <c r="FP26" s="3">
        <f>IF(ISNA(MATCH(ratings!$A26,tournaments!FD$2:FD$33,0)),0,(INDEX(tournaments!FF$2:FF$33,MATCH(ratings!$A26,tournaments!FD$2:FD$33,0))))</f>
        <v>0</v>
      </c>
      <c r="FQ26" s="6">
        <f t="shared" si="52"/>
        <v>20</v>
      </c>
      <c r="FR26" s="9">
        <f>IF(ISNA(MATCH(ratings!$A26,tournaments!FG$2:FG$33,0)),0,(INDEX(tournaments!FH$2:FH$33,MATCH(ratings!$A26,tournaments!FG$2:FG$33,0))))</f>
        <v>0</v>
      </c>
      <c r="FS26" s="3">
        <f>IF(ISNA(MATCH(ratings!$A26,tournaments!FG$2:FG$33,0)),0,(INDEX(tournaments!FI$2:FI$33,MATCH(ratings!$A26,tournaments!FG$2:FG$33,0))))</f>
        <v>0</v>
      </c>
      <c r="FT26" s="6">
        <f t="shared" si="53"/>
        <v>20</v>
      </c>
      <c r="FU26" s="9">
        <f>IF(ISNA(MATCH(ratings!$A26,tournaments!FJ$2:FJ$33,0)),0,(INDEX(tournaments!FK$2:FK$33,MATCH(ratings!$A26,tournaments!FJ$2:FJ$33,0))))</f>
        <v>0</v>
      </c>
      <c r="FV26" s="3">
        <f>IF(ISNA(MATCH(ratings!$A26,tournaments!FJ$2:FJ$33,0)),0,(INDEX(tournaments!FL$2:FL$33,MATCH(ratings!$A26,tournaments!FJ$2:FJ$33,0))))</f>
        <v>0</v>
      </c>
      <c r="FW26" s="6">
        <f t="shared" si="54"/>
        <v>20</v>
      </c>
      <c r="FX26" s="9">
        <f>IF(ISNA(MATCH(ratings!$A26,tournaments!FM$2:FM$33,0)),0,(INDEX(tournaments!FN$2:FN$33,MATCH(ratings!$A26,tournaments!FM$2:FM$33,0))))</f>
        <v>0</v>
      </c>
      <c r="FY26" s="3">
        <f>IF(ISNA(MATCH(ratings!$A26,tournaments!FM$2:FM$33,0)),0,(INDEX(tournaments!FO$2:FO$33,MATCH(ratings!$A26,tournaments!FM$2:FM$33,0))))</f>
        <v>0</v>
      </c>
      <c r="FZ26" s="6">
        <f t="shared" si="55"/>
        <v>20</v>
      </c>
      <c r="GA26" s="6">
        <f>parameters!$B$3*parameters!$B$2+(1-parameters!$B$3)*ratings!FZ26</f>
        <v>20</v>
      </c>
      <c r="GB26" s="9">
        <f>IF(ISNA(MATCH(ratings!$A26,tournaments!FP$2:FP$33,0)),0,(INDEX(tournaments!FQ$2:FQ$33,MATCH(ratings!$A26,tournaments!FP$2:FP$33,0))))</f>
        <v>0</v>
      </c>
      <c r="GC26" s="3">
        <f>IF(ISNA(MATCH(ratings!$A26,tournaments!FP$2:FP$33,0)),0,(INDEX(tournaments!FR$2:FR$33,MATCH(ratings!$A26,tournaments!FP$2:FP$33,0))))</f>
        <v>0</v>
      </c>
      <c r="GD26" s="6">
        <f t="shared" si="56"/>
        <v>20</v>
      </c>
      <c r="GE26" s="9">
        <f>IF(ISNA(MATCH(ratings!$A26,tournaments!FS$2:FS$33,0)),0,(INDEX(tournaments!FT$2:FT$33,MATCH(ratings!$A26,tournaments!FS$2:FS$33,0))))</f>
        <v>0</v>
      </c>
      <c r="GF26" s="3">
        <f>IF(ISNA(MATCH(ratings!$A26,tournaments!FS$2:FS$33,0)),0,(INDEX(tournaments!FU$2:FU$33,MATCH(ratings!$A26,tournaments!FS$2:FS$33,0))))</f>
        <v>0</v>
      </c>
      <c r="GG26" s="6">
        <f t="shared" si="57"/>
        <v>20</v>
      </c>
      <c r="GH26" s="9">
        <f>IF(ISNA(MATCH(ratings!$A26,tournaments!FV$2:FV$33,0)),0,(INDEX(tournaments!FW$2:FW$33,MATCH(ratings!$A26,tournaments!FV$2:FV$33,0))))</f>
        <v>0</v>
      </c>
      <c r="GI26" s="3">
        <f>IF(ISNA(MATCH(ratings!$A26,tournaments!FV$2:FV$33,0)),0,(INDEX(tournaments!FX$2:FX$33,MATCH(ratings!$A26,tournaments!FV$2:FV$33,0))))</f>
        <v>0</v>
      </c>
      <c r="GJ26" s="6">
        <f t="shared" si="58"/>
        <v>20</v>
      </c>
      <c r="GK26" s="9">
        <f>IF(ISNA(MATCH(ratings!$A26,tournaments!FY$2:FY$33,0)),0,(INDEX(tournaments!FZ$2:FZ$33,MATCH(ratings!$A26,tournaments!FY$2:FY$33,0))))</f>
        <v>0</v>
      </c>
      <c r="GL26" s="3">
        <f>IF(ISNA(MATCH(ratings!$A26,tournaments!FY$2:FY$33,0)),0,(INDEX(tournaments!GA$2:GA$33,MATCH(ratings!$A26,tournaments!FY$2:FY$33,0))))</f>
        <v>0</v>
      </c>
      <c r="GM26" s="6">
        <f t="shared" si="59"/>
        <v>20</v>
      </c>
      <c r="GN26" s="9">
        <f>IF(ISNA(MATCH(ratings!$A26,tournaments!GB$2:GB$33,0)),0,(INDEX(tournaments!GC$2:GC$33,MATCH(ratings!$A26,tournaments!GB$2:GB$33,0))))</f>
        <v>0</v>
      </c>
      <c r="GO26" s="3">
        <f>IF(ISNA(MATCH(ratings!$A26,tournaments!GB$2:GB$33,0)),0,(INDEX(tournaments!GD$2:GD$33,MATCH(ratings!$A26,tournaments!GB$2:GB$33,0))))</f>
        <v>0</v>
      </c>
      <c r="GP26" s="6">
        <f t="shared" si="60"/>
        <v>20</v>
      </c>
      <c r="GQ26" s="9">
        <f>IF(ISNA(MATCH(ratings!$A26,tournaments!GE$2:GE$33,0)),0,(INDEX(tournaments!GF$2:GF$33,MATCH(ratings!$A26,tournaments!GE$2:GE$33,0))))</f>
        <v>0</v>
      </c>
      <c r="GR26" s="3">
        <f>IF(ISNA(MATCH(ratings!$A26,tournaments!GE$2:GE$33,0)),0,(INDEX(tournaments!GG$2:GG$33,MATCH(ratings!$A26,tournaments!GE$2:GE$33,0))))</f>
        <v>0</v>
      </c>
      <c r="GS26" s="6">
        <f t="shared" si="61"/>
        <v>20</v>
      </c>
      <c r="GT26" s="6">
        <f>parameters!$B$3*parameters!$B$2+(1-parameters!$B$3)*ratings!GS26</f>
        <v>20</v>
      </c>
      <c r="GU26" s="9">
        <f>IF(ISNA(MATCH(ratings!$A26,tournaments!GH$2:GH$33,0)),0,(INDEX(tournaments!GI$2:GI$33,MATCH(ratings!$A26,tournaments!GH$2:GH$33,0))))</f>
        <v>0</v>
      </c>
      <c r="GV26" s="3">
        <f>IF(ISNA(MATCH(ratings!$A26,tournaments!GH$2:GH$33,0)),0,(INDEX(tournaments!GJ$2:GJ$33,MATCH(ratings!$A26,tournaments!GH$2:GH$33,0))))</f>
        <v>0</v>
      </c>
      <c r="GW26" s="6">
        <f t="shared" si="62"/>
        <v>20</v>
      </c>
      <c r="GX26" s="9">
        <f>IF(ISNA(MATCH(ratings!$A26,tournaments!GK$2:GK$33,0)),0,(INDEX(tournaments!GL$2:GL$33,MATCH(ratings!$A26,tournaments!GK$2:GK$33,0))))</f>
        <v>0</v>
      </c>
      <c r="GY26" s="3">
        <f>IF(ISNA(MATCH(ratings!$A26,tournaments!GK$2:GK$33,0)),0,(INDEX(tournaments!GM$2:GM$33,MATCH(ratings!$A26,tournaments!GK$2:GK$33,0))))</f>
        <v>0</v>
      </c>
      <c r="GZ26" s="6">
        <f t="shared" si="63"/>
        <v>20</v>
      </c>
      <c r="HA26" s="9">
        <f>IF(ISNA(MATCH(ratings!$A26,tournaments!GN$2:GN$33,0)),0,(INDEX(tournaments!GO$2:GO$33,MATCH(ratings!$A26,tournaments!GN$2:GN$33,0))))</f>
        <v>0</v>
      </c>
      <c r="HB26" s="3">
        <f>IF(ISNA(MATCH(ratings!$A26,tournaments!GN$2:GN$33,0)),0,(INDEX(tournaments!GP$2:GP$33,MATCH(ratings!$A26,tournaments!GN$2:GN$33,0))))</f>
        <v>0</v>
      </c>
      <c r="HC26" s="6">
        <f t="shared" si="64"/>
        <v>20</v>
      </c>
      <c r="HD26" s="9">
        <f>IF(ISNA(MATCH(ratings!$A26,tournaments!GQ$2:GQ$33,0)),0,(INDEX(tournaments!GR$2:GR$33,MATCH(ratings!$A26,tournaments!GQ$2:GQ$33,0))))</f>
        <v>0</v>
      </c>
      <c r="HE26" s="3">
        <f>IF(ISNA(MATCH(ratings!$A26,tournaments!GQ$2:GQ$33,0)),0,(INDEX(tournaments!GS$2:GS$33,MATCH(ratings!$A26,tournaments!GQ$2:GQ$33,0))))</f>
        <v>0</v>
      </c>
      <c r="HF26" s="6">
        <f t="shared" si="65"/>
        <v>20</v>
      </c>
      <c r="HG26" s="9">
        <f>IF(ISNA(MATCH(ratings!$A26,tournaments!GT$2:GT$33,0)),0,(INDEX(tournaments!GU$2:GU$33,MATCH(ratings!$A26,tournaments!GT$2:GT$33,0))))</f>
        <v>0</v>
      </c>
      <c r="HH26" s="3">
        <f>IF(ISNA(MATCH(ratings!$A26,tournaments!GT$2:GT$33,0)),0,(INDEX(tournaments!GV$2:GV$33,MATCH(ratings!$A26,tournaments!GT$2:GT$33,0))))</f>
        <v>0</v>
      </c>
      <c r="HI26" s="6">
        <f t="shared" si="66"/>
        <v>20</v>
      </c>
      <c r="HJ26" s="9">
        <f>IF(ISNA(MATCH(ratings!$A26,tournaments!GW$2:GW$33,0)),0,(INDEX(tournaments!GX$2:GX$33,MATCH(ratings!$A26,tournaments!GW$2:GW$33,0))))</f>
        <v>0</v>
      </c>
      <c r="HK26" s="3">
        <f>IF(ISNA(MATCH(ratings!$A26,tournaments!GW$2:GW$33,0)),0,(INDEX(tournaments!GY$2:GY$33,MATCH(ratings!$A26,tournaments!GW$2:GW$33,0))))</f>
        <v>0</v>
      </c>
      <c r="HL26" s="6">
        <f t="shared" si="67"/>
        <v>20</v>
      </c>
      <c r="HM26" s="9">
        <f>IF(ISNA(MATCH(ratings!$A26,tournaments!GZ$2:GZ$33,0)),0,(INDEX(tournaments!HA$2:HA$33,MATCH(ratings!$A26,tournaments!GZ$2:GZ$33,0))))</f>
        <v>0</v>
      </c>
      <c r="HN26" s="3">
        <f>IF(ISNA(MATCH(ratings!$A26,tournaments!GZ$2:GZ$33,0)),0,(INDEX(tournaments!HB$2:HB$33,MATCH(ratings!$A26,tournaments!GZ$2:GZ$33,0))))</f>
        <v>0</v>
      </c>
      <c r="HO26" s="6">
        <f t="shared" si="68"/>
        <v>20</v>
      </c>
      <c r="HP26" s="9">
        <f>IF(ISNA(MATCH(ratings!$A26,tournaments!HC$2:HC$33,0)),0,(INDEX(tournaments!HD$2:HD$33,MATCH(ratings!$A26,tournaments!HC$2:HC$33,0))))</f>
        <v>0</v>
      </c>
      <c r="HQ26" s="3">
        <f>IF(ISNA(MATCH(ratings!$A26,tournaments!HC$2:HC$33,0)),0,(INDEX(tournaments!HE$2:HE$33,MATCH(ratings!$A26,tournaments!HC$2:HC$33,0))))</f>
        <v>0</v>
      </c>
      <c r="HR26" s="6">
        <f t="shared" si="69"/>
        <v>20</v>
      </c>
      <c r="HS26" s="9">
        <f>IF(ISNA(MATCH(ratings!$A26,tournaments!HF$2:HF$33,0)),0,(INDEX(tournaments!HG$2:HG$33,MATCH(ratings!$A26,tournaments!HF$2:HF$33,0))))</f>
        <v>0</v>
      </c>
      <c r="HT26" s="3">
        <f>IF(ISNA(MATCH(ratings!$A26,tournaments!HF$2:HF$33,0)),0,(INDEX(tournaments!HH$2:HH$33,MATCH(ratings!$A26,tournaments!HF$2:HF$33,0))))</f>
        <v>0</v>
      </c>
      <c r="HU26" s="6">
        <f t="shared" si="70"/>
        <v>20</v>
      </c>
      <c r="HV26" s="6">
        <f>parameters!$B$3*parameters!$B$2+(1-parameters!$B$3)*ratings!HU26</f>
        <v>20</v>
      </c>
      <c r="HW26" s="9">
        <f>IF(ISNA(MATCH(ratings!$A26,tournaments!HI$2:HI$33,0)),0,(INDEX(tournaments!HJ$2:HJ$33,MATCH(ratings!$A26,tournaments!HI$2:HI$33,0))))</f>
        <v>0</v>
      </c>
      <c r="HX26" s="3">
        <f>IF(ISNA(MATCH(ratings!$A26,tournaments!HI$2:HI$33,0)),0,(INDEX(tournaments!HK$2:HK$33,MATCH(ratings!$A26,tournaments!HI$2:HI$33,0))))</f>
        <v>0</v>
      </c>
      <c r="HY26" s="6">
        <f t="shared" si="72"/>
        <v>20</v>
      </c>
      <c r="HZ26" s="9">
        <f>IF(ISNA(MATCH(ratings!$A26,tournaments!HL$2:HL$33,0)),0,(INDEX(tournaments!HM$2:HM$33,MATCH(ratings!$A26,tournaments!HL$2:HL$33,0))))</f>
        <v>0</v>
      </c>
      <c r="IA26" s="3">
        <f>IF(ISNA(MATCH(ratings!$A26,tournaments!HL$2:HL$33,0)),0,(INDEX(tournaments!HN$2:HN$33,MATCH(ratings!$A26,tournaments!HL$2:HL$33,0))))</f>
        <v>0</v>
      </c>
      <c r="IB26" s="6">
        <f t="shared" si="73"/>
        <v>20</v>
      </c>
      <c r="IC26" s="9">
        <f>IF(ISNA(MATCH(ratings!$A26,tournaments!HO$2:HO$33,0)),0,(INDEX(tournaments!HP$2:HP$33,MATCH(ratings!$A26,tournaments!HO$2:HO$33,0))))</f>
        <v>0</v>
      </c>
      <c r="ID26" s="3">
        <f>IF(ISNA(MATCH(ratings!$A26,tournaments!HO$2:HO$33,0)),0,(INDEX(tournaments!HQ$2:HQ$33,MATCH(ratings!$A26,tournaments!HO$2:HO$33,0))))</f>
        <v>0</v>
      </c>
      <c r="IE26" s="6">
        <f t="shared" si="74"/>
        <v>20</v>
      </c>
      <c r="IF26" s="9">
        <f>IF(ISNA(MATCH(ratings!$A26,tournaments!HR$2:HR$33,0)),0,(INDEX(tournaments!HS$2:HS$33,MATCH(ratings!$A26,tournaments!HR$2:HR$33,0))))</f>
        <v>0</v>
      </c>
      <c r="IG26" s="3">
        <f>IF(ISNA(MATCH(ratings!$A26,tournaments!HR$2:HR$33,0)),0,(INDEX(tournaments!HT$2:HT$33,MATCH(ratings!$A26,tournaments!HR$2:HR$33,0))))</f>
        <v>0</v>
      </c>
      <c r="IH26" s="6">
        <f t="shared" si="75"/>
        <v>20</v>
      </c>
      <c r="II26" s="9">
        <f>IF(ISNA(MATCH(ratings!$A26,tournaments!HU$2:HU$33,0)),0,(INDEX(tournaments!HV$2:HV$33,MATCH(ratings!$A26,tournaments!HU$2:HU$33,0))))</f>
        <v>0</v>
      </c>
      <c r="IJ26" s="3">
        <f>IF(ISNA(MATCH(ratings!$A26,tournaments!HU$2:HU$33,0)),0,(INDEX(tournaments!HW$2:HW$33,MATCH(ratings!$A26,tournaments!HU$2:HU$33,0))))</f>
        <v>0</v>
      </c>
      <c r="IK26" s="6">
        <f t="shared" si="76"/>
        <v>20</v>
      </c>
      <c r="IL26" s="9">
        <f>IF(ISNA(MATCH(ratings!$A26,tournaments!HX$2:HX$33,0)),0,(INDEX(tournaments!HY$2:HY$33,MATCH(ratings!$A26,tournaments!HX$2:HX$33,0))))</f>
        <v>0</v>
      </c>
      <c r="IM26" s="3">
        <f>IF(ISNA(MATCH(ratings!$A26,tournaments!HX$2:HX$33,0)),0,(INDEX(tournaments!HZ$2:HZ$33,MATCH(ratings!$A26,tournaments!HX$2:HX$33,0))))</f>
        <v>0</v>
      </c>
      <c r="IN26" s="6">
        <f t="shared" si="77"/>
        <v>20</v>
      </c>
      <c r="IO26" s="9">
        <f>IF(ISNA(MATCH(ratings!$A26,tournaments!IA$2:IA$33,0)),0,(INDEX(tournaments!IB$2:IB$33,MATCH(ratings!$A26,tournaments!IA$2:IA$33,0))))</f>
        <v>0</v>
      </c>
      <c r="IP26" s="3">
        <f>IF(ISNA(MATCH(ratings!$A26,tournaments!IA$2:IA$33,0)),0,(INDEX(tournaments!IC$2:IC$33,MATCH(ratings!$A26,tournaments!IA$2:IA$33,0))))</f>
        <v>0</v>
      </c>
      <c r="IQ26" s="6">
        <f t="shared" si="78"/>
        <v>20</v>
      </c>
      <c r="IR26" s="9">
        <f>IF(ISNA(MATCH(ratings!$A26,tournaments!ID$2:ID$33,0)),0,(INDEX(tournaments!IE$2:IE$33,MATCH(ratings!$A26,tournaments!ID$2:ID$33,0))))</f>
        <v>0</v>
      </c>
      <c r="IS26" s="3">
        <f>IF(ISNA(MATCH(ratings!$A26,tournaments!ID$2:ID$33,0)),0,(INDEX(tournaments!IF$2:IF$33,MATCH(ratings!$A26,tournaments!ID$2:ID$33,0))))</f>
        <v>0</v>
      </c>
      <c r="IT26" s="6">
        <f t="shared" si="79"/>
        <v>20</v>
      </c>
      <c r="IU26" s="6">
        <f>parameters!$B$3*parameters!$B$2+(1-parameters!$B$3)*ratings!IT26</f>
        <v>20</v>
      </c>
      <c r="IV26" s="9">
        <f>IF(ISNA(MATCH(ratings!$A26,tournaments!IG$2:IG$33,0)),0,(INDEX(tournaments!IH$2:IH$33,MATCH(ratings!$A26,tournaments!IG$2:IG$33,0))))</f>
        <v>0</v>
      </c>
      <c r="IW26" s="3">
        <f>IF(ISNA(MATCH(ratings!$A26,tournaments!IG$2:IG$33,0)),0,(INDEX(tournaments!II$2:II$33,MATCH(ratings!$A26,tournaments!IG$2:IG$33,0))))</f>
        <v>0</v>
      </c>
      <c r="IX26" s="6">
        <f t="shared" si="80"/>
        <v>20</v>
      </c>
      <c r="IY26" s="9">
        <f>IF(ISNA(MATCH(ratings!$A26,tournaments!IJ$2:IJ$33,0)),0,(INDEX(tournaments!IK$2:IK$33,MATCH(ratings!$A26,tournaments!IJ$2:IJ$33,0))))</f>
        <v>0</v>
      </c>
      <c r="IZ26" s="3">
        <f>IF(ISNA(MATCH(ratings!$A26,tournaments!IJ$2:IJ$33,0)),0,(INDEX(tournaments!IL$2:IL$33,MATCH(ratings!$A26,tournaments!IJ$2:IJ$33,0))))</f>
        <v>0</v>
      </c>
      <c r="JA26" s="6">
        <f t="shared" si="81"/>
        <v>20</v>
      </c>
      <c r="JB26" s="9">
        <f>IF(ISNA(MATCH(ratings!$A26,tournaments!IM$2:IM$33,0)),0,(INDEX(tournaments!IN$2:IN$33,MATCH(ratings!$A26,tournaments!IM$2:IM$33,0))))</f>
        <v>0</v>
      </c>
      <c r="JC26" s="3">
        <f>IF(ISNA(MATCH(ratings!$A26,tournaments!IM$2:IM$33,0)),0,(INDEX(tournaments!IO$2:IO$33,MATCH(ratings!$A26,tournaments!IM$2:IM$33,0))))</f>
        <v>0</v>
      </c>
      <c r="JD26" s="6">
        <f t="shared" si="82"/>
        <v>20</v>
      </c>
      <c r="JE26" s="9">
        <f>IF(ISNA(MATCH(ratings!$A26,tournaments!IP$2:IP$33,0)),0,(INDEX(tournaments!IQ$2:IQ$33,MATCH(ratings!$A26,tournaments!IP$2:IP$33,0))))</f>
        <v>0</v>
      </c>
      <c r="JF26" s="3">
        <f>IF(ISNA(MATCH(ratings!$A26,tournaments!IP$2:IP$33,0)),0,(INDEX(tournaments!IR$2:IR$33,MATCH(ratings!$A26,tournaments!IP$2:IP$33,0))))</f>
        <v>0</v>
      </c>
      <c r="JG26" s="6">
        <f t="shared" si="83"/>
        <v>20</v>
      </c>
      <c r="JH26" s="9">
        <f>IF(ISNA(MATCH(ratings!$A26,tournaments!IS$2:IS$33,0)),0,(INDEX(tournaments!IT$2:IT$33,MATCH(ratings!$A26,tournaments!IS$2:IS$33,0))))</f>
        <v>0</v>
      </c>
      <c r="JI26" s="3">
        <f>IF(ISNA(MATCH(ratings!$A26,tournaments!IS$2:IS$33,0)),0,(INDEX(tournaments!IU$2:IU$33,MATCH(ratings!$A26,tournaments!IS$2:IS$33,0))))</f>
        <v>0</v>
      </c>
      <c r="JJ26" s="6">
        <f t="shared" si="84"/>
        <v>20</v>
      </c>
      <c r="JK26" s="9">
        <f>IF(ISNA(MATCH(ratings!$A26,tournaments!IV$2:IV$33,0)),0,(INDEX(tournaments!IW$2:IW$33,MATCH(ratings!$A26,tournaments!IV$2:IV$33,0))))</f>
        <v>0</v>
      </c>
      <c r="JL26" s="3">
        <f>IF(ISNA(MATCH(ratings!$A26,tournaments!IV$2:IV$33,0)),0,(INDEX(tournaments!IX$2:IX$33,MATCH(ratings!$A26,tournaments!IV$2:IV$33,0))))</f>
        <v>0</v>
      </c>
      <c r="JM26" s="6">
        <f t="shared" si="85"/>
        <v>20</v>
      </c>
      <c r="JN26" s="9">
        <f>IF(ISNA(MATCH(ratings!$A26,tournaments!IY$2:IY$33,0)),0,(INDEX(tournaments!IZ$2:IZ$33,MATCH(ratings!$A26,tournaments!IY$2:IY$33,0))))</f>
        <v>0</v>
      </c>
      <c r="JO26" s="3">
        <f>IF(ISNA(MATCH(ratings!$A26,tournaments!IY$2:IY$33,0)),0,(INDEX(tournaments!JA$2:JA$33,MATCH(ratings!$A26,tournaments!IY$2:IY$33,0))))</f>
        <v>0</v>
      </c>
      <c r="JP26" s="6">
        <f t="shared" si="86"/>
        <v>20</v>
      </c>
      <c r="JQ26" s="6">
        <f>parameters!$B$3*parameters!$B$2+(1-parameters!$B$3)*ratings!JP26</f>
        <v>20</v>
      </c>
      <c r="JR26" s="9">
        <f>IF(ISNA(MATCH(ratings!$A26,tournaments!JC$2:JC$33,0)),0,(INDEX(tournaments!JD$2:JD$33,MATCH(ratings!$A26,tournaments!JC$2:JC$33,0))))</f>
        <v>0</v>
      </c>
      <c r="JS26" s="3">
        <f>IF(ISNA(MATCH(ratings!$A26,tournaments!JC$2:JC$33,0)),0,(INDEX(tournaments!JE$2:JE$33,MATCH(ratings!$A26,tournaments!JC$2:JC$33,0))))</f>
        <v>0</v>
      </c>
      <c r="JT26" s="6">
        <f t="shared" si="87"/>
        <v>20</v>
      </c>
      <c r="JU26" s="9">
        <f>IF(ISNA(MATCH(ratings!$A26,tournaments!JF$2:JF$33,0)),0,(INDEX(tournaments!JG$2:JG$33,MATCH(ratings!$A26,tournaments!JF$2:JF$33,0))))</f>
        <v>0</v>
      </c>
      <c r="JV26" s="3">
        <f>IF(ISNA(MATCH(ratings!$A26,tournaments!JF$2:JF$33,0)),0,(INDEX(tournaments!JH$2:JH$33,MATCH(ratings!$A26,tournaments!JF$2:JF$33,0))))</f>
        <v>0</v>
      </c>
      <c r="JW26" s="6">
        <f t="shared" si="88"/>
        <v>20</v>
      </c>
      <c r="JX26" s="9">
        <f>IF(ISNA(MATCH(ratings!$A26,tournaments!JI$2:JI$33,0)),0,(INDEX(tournaments!JJ$2:JJ$33,MATCH(ratings!$A26,tournaments!JI$2:JI$33,0))))</f>
        <v>0</v>
      </c>
      <c r="JY26" s="3">
        <f>IF(ISNA(MATCH(ratings!$A26,tournaments!JI$2:JI$33,0)),0,(INDEX(tournaments!JK$2:JK$33,MATCH(ratings!$A26,tournaments!JI$2:JI$33,0))))</f>
        <v>0</v>
      </c>
      <c r="JZ26" s="6">
        <f t="shared" si="89"/>
        <v>20</v>
      </c>
      <c r="KA26" s="9">
        <f>IF(ISNA(MATCH(ratings!$A26,tournaments!JL$2:JL$33,0)),0,(INDEX(tournaments!JM$2:JM$33,MATCH(ratings!$A26,tournaments!JL$2:JL$33,0))))</f>
        <v>0</v>
      </c>
      <c r="KB26" s="3">
        <f>IF(ISNA(MATCH(ratings!$A26,tournaments!JL$2:JL$33,0)),0,(INDEX(tournaments!JN$2:JN$33,MATCH(ratings!$A26,tournaments!JL$2:JL$33,0))))</f>
        <v>0</v>
      </c>
      <c r="KC26" s="6">
        <f t="shared" si="90"/>
        <v>20</v>
      </c>
      <c r="KD26" s="9">
        <f>IF(ISNA(MATCH(ratings!$A26,tournaments!JO$2:JO$33,0)),0,(INDEX(tournaments!JP$2:JP$33,MATCH(ratings!$A26,tournaments!JO$2:JO$33,0))))</f>
        <v>0</v>
      </c>
      <c r="KE26" s="3">
        <f>IF(ISNA(MATCH(ratings!$A26,tournaments!JO$2:JO$33,0)),0,(INDEX(tournaments!JQ$2:JQ$33,MATCH(ratings!$A26,tournaments!JO$2:JO$33,0))))</f>
        <v>0</v>
      </c>
      <c r="KF26" s="6">
        <f t="shared" si="91"/>
        <v>20</v>
      </c>
      <c r="KG26" s="9">
        <f>IF(ISNA(MATCH(ratings!$A26,tournaments!JR$2:JR$33,0)),0,(INDEX(tournaments!JS$2:JS$33,MATCH(ratings!$A26,tournaments!JR$2:JR$33,0))))</f>
        <v>0</v>
      </c>
      <c r="KH26" s="3">
        <f>IF(ISNA(MATCH(ratings!$A26,tournaments!JR$2:JR$33,0)),0,(INDEX(tournaments!JT$2:JT$33,MATCH(ratings!$A26,tournaments!JR$2:JR$33,0))))</f>
        <v>0</v>
      </c>
      <c r="KI26" s="6">
        <f t="shared" si="92"/>
        <v>20</v>
      </c>
      <c r="KJ26" s="6">
        <f>parameters!$B$3*parameters!$B$2+(1-parameters!$B$3)*ratings!KI26</f>
        <v>20</v>
      </c>
      <c r="KK26" s="9">
        <f>IF(ISNA(MATCH(ratings!$A26,tournaments!JU$2:JU$33,0)),0,(INDEX(tournaments!JV$2:JV$33,MATCH(ratings!$A26,tournaments!JU$2:JU$33,0))))</f>
        <v>0</v>
      </c>
      <c r="KL26" s="3">
        <f>IF(ISNA(MATCH(ratings!$A26,tournaments!JU$2:JU$33,0)),0,(INDEX(tournaments!JW$2:JW$33,MATCH(ratings!$A26,tournaments!JU$2:JU$33,0))))</f>
        <v>0</v>
      </c>
      <c r="KM26" s="6">
        <f t="shared" si="93"/>
        <v>20</v>
      </c>
      <c r="KN26" s="9">
        <f>IF(ISNA(MATCH(ratings!$A26,tournaments!JX$2:JX$33,0)),0,(INDEX(tournaments!JY$2:JY$33,MATCH(ratings!$A26,tournaments!JX$2:JX$33,0))))</f>
        <v>0</v>
      </c>
      <c r="KO26" s="3">
        <f>IF(ISNA(MATCH(ratings!$A26,tournaments!JX$2:JX$33,0)),0,(INDEX(tournaments!JZ$2:JZ$33,MATCH(ratings!$A26,tournaments!JX$2:JX$33,0))))</f>
        <v>0</v>
      </c>
      <c r="KP26" s="6">
        <f t="shared" si="94"/>
        <v>20</v>
      </c>
      <c r="KQ26" s="9">
        <f>IF(ISNA(MATCH(ratings!$A26,tournaments!KA$2:KA$33,0)),0,(INDEX(tournaments!KB$2:KB$33,MATCH(ratings!$A26,tournaments!KA$2:KA$33,0))))</f>
        <v>0</v>
      </c>
      <c r="KR26" s="3">
        <f>IF(ISNA(MATCH(ratings!$A26,tournaments!KA$2:KA$33,0)),0,(INDEX(tournaments!KC$2:KC$33,MATCH(ratings!$A26,tournaments!KA$2:KA$33,0))))</f>
        <v>0</v>
      </c>
      <c r="KS26" s="6">
        <f t="shared" si="95"/>
        <v>20</v>
      </c>
      <c r="KT26" s="9">
        <f>IF(ISNA(MATCH(ratings!$A26,tournaments!KD$2:KD$33,0)),0,(INDEX(tournaments!KE$2:KE$33,MATCH(ratings!$A26,tournaments!KD$2:KD$33,0))))</f>
        <v>0</v>
      </c>
      <c r="KU26" s="3">
        <f>IF(ISNA(MATCH(ratings!$A26,tournaments!KD$2:KD$33,0)),0,(INDEX(tournaments!KF$2:KF$33,MATCH(ratings!$A26,tournaments!KD$2:KD$33,0))))</f>
        <v>0</v>
      </c>
      <c r="KV26" s="6">
        <f t="shared" si="96"/>
        <v>20</v>
      </c>
      <c r="KW26" s="9">
        <f>IF(ISNA(MATCH(ratings!$A26,tournaments!KG$2:KG$33,0)),0,(INDEX(tournaments!KH$2:KH$33,MATCH(ratings!$A26,tournaments!KG$2:KG$33,0))))</f>
        <v>0</v>
      </c>
      <c r="KX26" s="3">
        <f>IF(ISNA(MATCH(ratings!$A26,tournaments!KG$2:KG$33,0)),0,(INDEX(tournaments!KI$2:KI$33,MATCH(ratings!$A26,tournaments!KG$2:KG$33,0))))</f>
        <v>0</v>
      </c>
      <c r="KY26" s="6">
        <f t="shared" si="97"/>
        <v>20</v>
      </c>
      <c r="KZ26" s="9">
        <f>IF(ISNA(MATCH(ratings!$A26,tournaments!KJ$2:KJ$33,0)),0,(INDEX(tournaments!KK$2:KK$33,MATCH(ratings!$A26,tournaments!KJ$2:KJ$33,0))))</f>
        <v>0</v>
      </c>
      <c r="LA26" s="3">
        <f>IF(ISNA(MATCH(ratings!$A26,tournaments!KJ$2:KJ$33,0)),0,(INDEX(tournaments!KL$2:KL$33,MATCH(ratings!$A26,tournaments!KJ$2:KJ$33,0))))</f>
        <v>0</v>
      </c>
      <c r="LB26" s="6">
        <f t="shared" si="98"/>
        <v>20</v>
      </c>
      <c r="LC26" s="6">
        <f>parameters!$B$3*parameters!$B$2+(1-parameters!$B$3)*ratings!LB26</f>
        <v>20</v>
      </c>
      <c r="LD26" s="9">
        <f>IF(ISNA(MATCH(ratings!$A26,tournaments!KN$2:KN$33,0)),0,(INDEX(tournaments!KO$2:KO$33,MATCH(ratings!$A26,tournaments!KN$2:KN$33,0))))</f>
        <v>0</v>
      </c>
      <c r="LE26" s="3">
        <f>IF(ISNA(MATCH(ratings!$A26,tournaments!KN$2:KN$33,0)),0,(INDEX(tournaments!KP$2:KP$33,MATCH(ratings!$A26,tournaments!KN$2:KN$33,0))))</f>
        <v>0</v>
      </c>
      <c r="LF26" s="6">
        <f t="shared" si="99"/>
        <v>20</v>
      </c>
      <c r="LG26" s="9">
        <f>IF(ISNA(MATCH(ratings!$A26,tournaments!KQ$2:KQ$33,0)),0,(INDEX(tournaments!KR$2:KR$33,MATCH(ratings!$A26,tournaments!KQ$2:KQ$33,0))))</f>
        <v>0</v>
      </c>
      <c r="LH26" s="3">
        <f>IF(ISNA(MATCH(ratings!$A26,tournaments!KQ$2:KQ$33,0)),0,(INDEX(tournaments!KS$2:KS$33,MATCH(ratings!$A26,tournaments!KQ$2:KQ$33,0))))</f>
        <v>0</v>
      </c>
      <c r="LI26" s="6">
        <f t="shared" si="100"/>
        <v>20</v>
      </c>
      <c r="LJ26" s="9">
        <f>IF(ISNA(MATCH(ratings!$A26,tournaments!KT$2:KT$33,0)),0,(INDEX(tournaments!KU$2:KU$33,MATCH(ratings!$A26,tournaments!KT$2:KT$33,0))))</f>
        <v>0</v>
      </c>
      <c r="LK26" s="3">
        <f>IF(ISNA(MATCH(ratings!$A26,tournaments!KT$2:KT$33,0)),0,(INDEX(tournaments!KV$2:KV$33,MATCH(ratings!$A26,tournaments!KT$2:KT$33,0))))</f>
        <v>0</v>
      </c>
      <c r="LL26" s="6">
        <f t="shared" si="101"/>
        <v>20</v>
      </c>
      <c r="LM26" s="9">
        <f>IF(ISNA(MATCH(ratings!$A26,tournaments!KW$2:KW$33,0)),0,(INDEX(tournaments!KX$2:KX$33,MATCH(ratings!$A26,tournaments!KW$2:KW$33,0))))</f>
        <v>0</v>
      </c>
      <c r="LN26" s="3">
        <f>IF(ISNA(MATCH(ratings!$A26,tournaments!KW$2:KW$33,0)),0,(INDEX(tournaments!KY$2:KY$33,MATCH(ratings!$A26,tournaments!KW$2:KW$33,0))))</f>
        <v>0</v>
      </c>
      <c r="LO26" s="6">
        <f t="shared" si="102"/>
        <v>20</v>
      </c>
      <c r="LP26" s="9">
        <f>IF(ISNA(MATCH(ratings!$A26,tournaments!KZ$2:KZ$33,0)),0,(INDEX(tournaments!LA$2:LA$33,MATCH(ratings!$A26,tournaments!KZ$2:KZ$33,0))))</f>
        <v>0</v>
      </c>
      <c r="LQ26" s="3">
        <f>IF(ISNA(MATCH(ratings!$A26,tournaments!KZ$2:KZ$33,0)),0,(INDEX(tournaments!LB$2:LB$33,MATCH(ratings!$A26,tournaments!KZ$2:KZ$33,0))))</f>
        <v>0</v>
      </c>
      <c r="LR26" s="6">
        <f t="shared" si="103"/>
        <v>20</v>
      </c>
      <c r="LS26" s="9">
        <f>IF(ISNA(MATCH(ratings!$A26,tournaments!LC$2:LC$33,0)),0,(INDEX(tournaments!LD$2:LD$33,MATCH(ratings!$A26,tournaments!LC$2:LC$33,0))))</f>
        <v>0</v>
      </c>
      <c r="LT26" s="3">
        <f>IF(ISNA(MATCH(ratings!$A26,tournaments!LC$2:LC$33,0)),0,(INDEX(tournaments!LE$2:LE$33,MATCH(ratings!$A26,tournaments!LC$2:LC$33,0))))</f>
        <v>0</v>
      </c>
      <c r="LU26" s="6">
        <f t="shared" si="104"/>
        <v>20</v>
      </c>
      <c r="LV26" s="6">
        <f>parameters!$B$3*parameters!$B$2+(1-parameters!$B$3)*ratings!LU26</f>
        <v>20</v>
      </c>
      <c r="LW26" s="9">
        <f>IF(ISNA(MATCH(ratings!$A26,tournaments!LF$2:LF$33,0)),0,(INDEX(tournaments!LG$2:LG$33,MATCH(ratings!$A26,tournaments!LF$2:LF$33,0))))</f>
        <v>0</v>
      </c>
      <c r="LX26" s="3">
        <f>IF(ISNA(MATCH(ratings!$A26,tournaments!LF$2:LF$33,0)),0,(INDEX(tournaments!LH$2:LH$33,MATCH(ratings!$A26,tournaments!LF$2:LF$33,0))))</f>
        <v>0</v>
      </c>
      <c r="LY26" s="6">
        <f t="shared" si="105"/>
        <v>20</v>
      </c>
      <c r="LZ26" s="9">
        <f>IF(ISNA(MATCH(ratings!$A26,tournaments!LI$2:LI$33,0)),0,(INDEX(tournaments!LJ$2:LJ$33,MATCH(ratings!$A26,tournaments!LI$2:LI$33,0))))</f>
        <v>0</v>
      </c>
      <c r="MA26" s="3">
        <f>IF(ISNA(MATCH(ratings!$A26,tournaments!LI$2:LI$33,0)),0,(INDEX(tournaments!LK$2:LK$33,MATCH(ratings!$A26,tournaments!LI$2:LI$33,0))))</f>
        <v>0</v>
      </c>
      <c r="MB26" s="6">
        <f t="shared" si="106"/>
        <v>20</v>
      </c>
      <c r="MC26" s="9">
        <f>IF(ISNA(MATCH(ratings!$A26,tournaments!LL$2:LL$33,0)),0,(INDEX(tournaments!LM$2:LM$33,MATCH(ratings!$A26,tournaments!LL$2:LL$33,0))))</f>
        <v>0</v>
      </c>
      <c r="MD26" s="3">
        <f>IF(ISNA(MATCH(ratings!$A26,tournaments!LL$2:LL$33,0)),0,(INDEX(tournaments!LN$2:LN$33,MATCH(ratings!$A26,tournaments!LL$2:LL$33,0))))</f>
        <v>0</v>
      </c>
      <c r="ME26" s="6">
        <f t="shared" si="107"/>
        <v>20</v>
      </c>
      <c r="MF26" s="6">
        <f>parameters!$B$3*parameters!$B$2+(1-parameters!$B$3)*ratings!ME26</f>
        <v>20</v>
      </c>
      <c r="MG26" s="9">
        <f>IF(ISNA(MATCH(ratings!$A26,tournaments!LO$2:LO$33,0)),0,(INDEX(tournaments!LP$2:LP$33,MATCH(ratings!$A26,tournaments!LO$2:LO$33,0))))</f>
        <v>0</v>
      </c>
      <c r="MH26" s="3">
        <f>IF(ISNA(MATCH(ratings!$A26,tournaments!LO$2:LO$33,0)),0,(INDEX(tournaments!LQ$2:LQ$33,MATCH(ratings!$A26,tournaments!LO$2:LO$33,0))))</f>
        <v>0</v>
      </c>
      <c r="MI26" s="6">
        <f t="shared" si="108"/>
        <v>20</v>
      </c>
      <c r="MJ26" s="9">
        <f>IF(ISNA(MATCH(ratings!$A26,tournaments!LR$2:LR$33,0)),0,(INDEX(tournaments!LS$2:LS$33,MATCH(ratings!$A26,tournaments!LR$2:LR$33,0))))</f>
        <v>0</v>
      </c>
      <c r="MK26" s="3">
        <f>IF(ISNA(MATCH(ratings!$A26,tournaments!LR$2:LR$33,0)),0,(INDEX(tournaments!LT$2:LT$33,MATCH(ratings!$A26,tournaments!LR$2:LR$33,0))))</f>
        <v>0</v>
      </c>
      <c r="ML26" s="6">
        <f t="shared" si="109"/>
        <v>20</v>
      </c>
      <c r="MM26" s="9">
        <f>IF(ISNA(MATCH(ratings!$A26,tournaments!LU$2:LU$33,0)),0,(INDEX(tournaments!LV$2:LV$33,MATCH(ratings!$A26,tournaments!LU$2:LU$33,0))))</f>
        <v>0</v>
      </c>
      <c r="MN26" s="3">
        <f>IF(ISNA(MATCH(ratings!$A26,tournaments!LU$2:LU$33,0)),0,(INDEX(tournaments!LW$2:LW$33,MATCH(ratings!$A26,tournaments!LU$2:LU$33,0))))</f>
        <v>0</v>
      </c>
      <c r="MO26" s="6">
        <f t="shared" si="110"/>
        <v>20</v>
      </c>
      <c r="MP26" s="9">
        <f>IF(ISNA(MATCH(ratings!$A26,tournaments!LX$2:LX$33,0)),0,(INDEX(tournaments!LY$2:LY$33,MATCH(ratings!$A26,tournaments!LX$2:LX$33,0))))</f>
        <v>0</v>
      </c>
      <c r="MQ26" s="3">
        <f>IF(ISNA(MATCH(ratings!$A26,tournaments!LX$2:LX$33,0)),0,(INDEX(tournaments!LZ$2:LZ$33,MATCH(ratings!$A26,tournaments!LX$2:LX$33,0))))</f>
        <v>0</v>
      </c>
      <c r="MR26" s="6">
        <f t="shared" si="111"/>
        <v>20</v>
      </c>
      <c r="MS26" s="9">
        <f>IF(ISNA(MATCH(ratings!$A26,tournaments!MA$2:MA$33,0)),0,(INDEX(tournaments!MB$2:MB$33,MATCH(ratings!$A26,tournaments!MA$2:MA$33,0))))</f>
        <v>0</v>
      </c>
      <c r="MT26" s="3">
        <f>IF(ISNA(MATCH(ratings!$A26,tournaments!MA$2:MA$33,0)),0,(INDEX(tournaments!MC$2:MC$33,MATCH(ratings!$A26,tournaments!MA$2:MA$33,0))))</f>
        <v>0</v>
      </c>
      <c r="MU26" s="6">
        <f t="shared" si="112"/>
        <v>20</v>
      </c>
      <c r="MV26" s="6">
        <f>parameters!$B$3*parameters!$B$2+(1-parameters!$B$3)*ratings!MU26</f>
        <v>20</v>
      </c>
      <c r="MW26" s="6">
        <f>parameters!$B$3*parameters!$B$2+(1-parameters!$B$3)*ratings!MV26</f>
        <v>20</v>
      </c>
      <c r="MX26" s="6">
        <f>parameters!$B$3*parameters!$B$2+(1-parameters!$B$3)*ratings!MW26</f>
        <v>20</v>
      </c>
      <c r="MY26" s="9">
        <f>IF(ISNA(MATCH(ratings!$A26,tournaments!MD$2:MD$33,0)),0,(INDEX(tournaments!ME$2:ME$33,MATCH(ratings!$A26,tournaments!MD$2:MD$33,0))))</f>
        <v>0</v>
      </c>
      <c r="MZ26" s="3">
        <f>IF(ISNA(MATCH(ratings!$A26,tournaments!MD$2:MD$33,0)),0,(INDEX(tournaments!MF$2:MF$33,MATCH(ratings!$A26,tournaments!MD$2:MD$33,0))))</f>
        <v>0</v>
      </c>
      <c r="NA26" s="6">
        <f t="shared" si="113"/>
        <v>20</v>
      </c>
      <c r="NB26" s="9">
        <f>IF(ISNA(MATCH(ratings!$A26,tournaments!MG$2:MG$33,0)),0,(INDEX(tournaments!MH$2:MH$33,MATCH(ratings!$A26,tournaments!MG$2:MG$33,0))))</f>
        <v>0</v>
      </c>
      <c r="NC26" s="3">
        <f>IF(ISNA(MATCH(ratings!$A26,tournaments!MG$2:MG$33,0)),0,(INDEX(tournaments!MI$2:MI$33,MATCH(ratings!$A26,tournaments!MG$2:MG$33,0))))</f>
        <v>0</v>
      </c>
      <c r="ND26" s="6">
        <f t="shared" si="114"/>
        <v>20</v>
      </c>
      <c r="NE26" s="9">
        <f>IF(ISNA(MATCH(ratings!$A26,tournaments!MJ$2:MJ$33,0)),0,(INDEX(tournaments!MK$2:MK$33,MATCH(ratings!$A26,tournaments!MJ$2:MJ$33,0))))</f>
        <v>0</v>
      </c>
      <c r="NF26" s="3">
        <f>IF(ISNA(MATCH(ratings!$A26,tournaments!MJ$2:MJ$33,0)),0,(INDEX(tournaments!ML$2:ML$33,MATCH(ratings!$A26,tournaments!MJ$2:MJ$33,0))))</f>
        <v>0</v>
      </c>
      <c r="NG26" s="6">
        <f t="shared" si="115"/>
        <v>20</v>
      </c>
      <c r="NH26" s="9">
        <f>IF(ISNA(MATCH(ratings!$A26,tournaments!MM$2:MM$33,0)),0,(INDEX(tournaments!MN$2:MN$33,MATCH(ratings!$A26,tournaments!MM$2:MM$33,0))))</f>
        <v>0</v>
      </c>
      <c r="NI26" s="3">
        <f>IF(ISNA(MATCH(ratings!$A26,tournaments!MM$2:MM$33,0)),0,(INDEX(tournaments!MO$2:MO$33,MATCH(ratings!$A26,tournaments!MM$2:MM$33,0))))</f>
        <v>0</v>
      </c>
      <c r="NJ26" s="6">
        <f t="shared" si="116"/>
        <v>20</v>
      </c>
      <c r="NK26" s="9">
        <f>IF(ISNA(MATCH(ratings!$A26,tournaments!MP$2:MP$33,0)),0,(INDEX(tournaments!MQ$2:MQ$33,MATCH(ratings!$A26,tournaments!MP$2:MP$33,0))))</f>
        <v>0</v>
      </c>
      <c r="NL26" s="3">
        <f>IF(ISNA(MATCH(ratings!$A26,tournaments!MP$2:MP$33,0)),0,(INDEX(tournaments!MR$2:MR$33,MATCH(ratings!$A26,tournaments!MP$2:MP$33,0))))</f>
        <v>0</v>
      </c>
      <c r="NM26" s="6">
        <f t="shared" si="117"/>
        <v>20</v>
      </c>
      <c r="NN26" s="9">
        <f>IF(ISNA(MATCH(ratings!$A26,tournaments!MS$2:MS$33,0)),0,(INDEX(tournaments!MT$2:MT$33,MATCH(ratings!$A26,tournaments!MS$2:MS$33,0))))</f>
        <v>0</v>
      </c>
      <c r="NO26" s="3">
        <f>IF(ISNA(MATCH(ratings!$A26,tournaments!MS$2:MS$33,0)),0,(INDEX(tournaments!MU$2:MU$33,MATCH(ratings!$A26,tournaments!MS$2:MS$33,0))))</f>
        <v>0</v>
      </c>
      <c r="NP26" s="6">
        <f t="shared" si="118"/>
        <v>20</v>
      </c>
      <c r="NQ26" s="6">
        <f>parameters!$B$3*parameters!$B$2+(1-parameters!$B$3)*ratings!NP26</f>
        <v>20</v>
      </c>
      <c r="NR26" s="9">
        <f>IF(ISNA(MATCH(ratings!$A26,tournaments!MV$2:MV$33,0)),0,(INDEX(tournaments!MW$2:MW$33,MATCH(ratings!$A26,tournaments!MV$2:MV$33,0))))</f>
        <v>0</v>
      </c>
      <c r="NS26" s="3">
        <f>IF(ISNA(MATCH(ratings!$A26,tournaments!MV$2:MV$33,0)),0,(INDEX(tournaments!MX$2:MX$33,MATCH(ratings!$A26,tournaments!MV$2:MV$33,0))))</f>
        <v>0</v>
      </c>
      <c r="NT26" s="6">
        <f t="shared" si="119"/>
        <v>20</v>
      </c>
      <c r="NU26" s="9">
        <f>IF(ISNA(MATCH(ratings!$A26,tournaments!MY$2:MY$33,0)),0,(INDEX(tournaments!MZ$2:MZ$33,MATCH(ratings!$A26,tournaments!MY$2:MY$33,0))))</f>
        <v>0</v>
      </c>
      <c r="NV26" s="3">
        <f>IF(ISNA(MATCH(ratings!$A26,tournaments!MY$2:MY$33,0)),0,(INDEX(tournaments!NA$2:NA$33,MATCH(ratings!$A26,tournaments!MY$2:MY$33,0))))</f>
        <v>0</v>
      </c>
      <c r="NW26" s="6">
        <f t="shared" si="120"/>
        <v>20</v>
      </c>
      <c r="NX26" s="9">
        <f>IF(ISNA(MATCH(ratings!$A26,tournaments!NB$2:NB$33,0)),0,(INDEX(tournaments!NC$2:NC$33,MATCH(ratings!$A26,tournaments!NB$2:NB$33,0))))</f>
        <v>0</v>
      </c>
      <c r="NY26" s="3">
        <f>IF(ISNA(MATCH(ratings!$A26,tournaments!NB$2:NB$33,0)),0,(INDEX(tournaments!ND$2:ND$33,MATCH(ratings!$A26,tournaments!NB$2:NB$33,0))))</f>
        <v>0</v>
      </c>
      <c r="NZ26" s="6">
        <f t="shared" si="121"/>
        <v>20</v>
      </c>
      <c r="OA26" s="9">
        <f>IF(ISNA(MATCH(ratings!$A26,tournaments!NE$2:NE$33,0)),0,(INDEX(tournaments!NF$2:NF$33,MATCH(ratings!$A26,tournaments!NE$2:NE$33,0))))</f>
        <v>0</v>
      </c>
      <c r="OB26" s="3">
        <f>IF(ISNA(MATCH(ratings!$A26,tournaments!NE$2:NE$33,0)),0,(INDEX(tournaments!NG$2:NG$33,MATCH(ratings!$A26,tournaments!NE$2:NE$33,0))))</f>
        <v>0</v>
      </c>
      <c r="OC26" s="6">
        <f t="shared" si="122"/>
        <v>20</v>
      </c>
      <c r="OD26" s="6">
        <f>parameters!$B$3*parameters!$B$2+(1-parameters!$B$3)*ratings!OC26</f>
        <v>20</v>
      </c>
      <c r="OE26" s="9">
        <f>IF(ISNA(MATCH(ratings!$A26,tournaments!NH$2:NH$33,0)),0,(INDEX(tournaments!NI$2:NI$33,MATCH(ratings!$A26,tournaments!NH$2:NH$33,0))))</f>
        <v>0.25918177931828212</v>
      </c>
      <c r="OF26" s="3">
        <f>IF(ISNA(MATCH(ratings!$A26,tournaments!NH$2:NH$33,0)),0,(INDEX(tournaments!NJ$2:NJ$33,MATCH(ratings!$A26,tournaments!NH$2:NH$33,0))))</f>
        <v>25</v>
      </c>
      <c r="OG26" s="6">
        <f t="shared" si="123"/>
        <v>21.29590889659141</v>
      </c>
      <c r="OH26" s="9">
        <f>IF(ISNA(MATCH(ratings!$A26,tournaments!NK$2:NK$33,0)),0,(INDEX(tournaments!NL$2:NL$33,MATCH(ratings!$A26,tournaments!NK$2:NK$33,0))))</f>
        <v>0.24768863341282421</v>
      </c>
      <c r="OI26" s="3">
        <f>IF(ISNA(MATCH(ratings!$A26,tournaments!NK$2:NK$33,0)),0,(INDEX(tournaments!NM$2:NM$33,MATCH(ratings!$A26,tournaments!NK$2:NK$33,0))))</f>
        <v>64.285714285714292</v>
      </c>
      <c r="OJ26" s="6">
        <f t="shared" si="124"/>
        <v>31.943995044106522</v>
      </c>
    </row>
    <row r="27" spans="1:400" s="3" customFormat="1" x14ac:dyDescent="0.2">
      <c r="A27" t="s">
        <v>137</v>
      </c>
      <c r="B27" s="6">
        <f>parameters!$B$2</f>
        <v>20</v>
      </c>
      <c r="C27" s="9">
        <f>IF(ISNA(MATCH(ratings!$A27,tournaments!A$2:A$33,0)),0,(INDEX(tournaments!B$2:B$33,MATCH(ratings!$A27,tournaments!A$2:A$33,0))))</f>
        <v>0</v>
      </c>
      <c r="D27" s="3">
        <f>IF(ISNA(MATCH(ratings!$A27,tournaments!A$2:A$33,0)),0,(INDEX(tournaments!C$2:C$33,MATCH(ratings!$A27,tournaments!A$2:A$33,0))))</f>
        <v>0</v>
      </c>
      <c r="E27" s="6">
        <f t="shared" si="0"/>
        <v>20</v>
      </c>
      <c r="F27" s="9">
        <f>IF(ISNA(MATCH(ratings!$A27,tournaments!D$2:D$33,0)),0,(INDEX(tournaments!E$2:E$33,MATCH(ratings!$A27,tournaments!D$2:D$33,0))))</f>
        <v>0</v>
      </c>
      <c r="G27" s="3">
        <f>IF(ISNA(MATCH(ratings!$A27,tournaments!D$2:D$33,0)),0,(INDEX(tournaments!F$2:F$33,MATCH(ratings!$A27,tournaments!D$2:D$33,0))))</f>
        <v>0</v>
      </c>
      <c r="H27" s="6">
        <f t="shared" si="1"/>
        <v>20</v>
      </c>
      <c r="I27" s="9">
        <f>IF(ISNA(MATCH(ratings!$A27,tournaments!G$2:G$33,0)),0,(INDEX(tournaments!H$2:H$33,MATCH(ratings!$A27,tournaments!G$2:G$33,0))))</f>
        <v>0</v>
      </c>
      <c r="J27" s="3">
        <f>IF(ISNA(MATCH(ratings!$A27,tournaments!G$2:G$33,0)),0,(INDEX(tournaments!I$2:I$33,MATCH(ratings!$A27,tournaments!G$2:G$33,0))))</f>
        <v>0</v>
      </c>
      <c r="K27" s="6">
        <f t="shared" si="2"/>
        <v>20</v>
      </c>
      <c r="L27" s="6">
        <f>parameters!$B$3*parameters!$B$2+(1-parameters!$B$3)*ratings!K27</f>
        <v>20</v>
      </c>
      <c r="M27" s="9">
        <f>IF(ISNA(MATCH(ratings!$A27,tournaments!J$2:J$33,0)),0,(INDEX(tournaments!K$2:K$33,MATCH(ratings!$A27,tournaments!J$2:J$33,0))))</f>
        <v>0</v>
      </c>
      <c r="N27" s="3">
        <f>IF(ISNA(MATCH(ratings!$A27,tournaments!J$2:J$33,0)),0,(INDEX(tournaments!L$2:L$33,MATCH(ratings!$A27,tournaments!J$2:J$33,0))))</f>
        <v>0</v>
      </c>
      <c r="O27" s="6">
        <f t="shared" si="3"/>
        <v>20</v>
      </c>
      <c r="P27" s="6">
        <f>parameters!$B$3*parameters!$B$2+(1-parameters!$B$3)*ratings!O27</f>
        <v>20</v>
      </c>
      <c r="Q27" s="9">
        <f>IF(ISNA(MATCH(ratings!$A27,tournaments!M$2:M$33,0)),0,(INDEX(tournaments!N$2:N$33,MATCH(ratings!$A27,tournaments!M$2:M$33,0))))</f>
        <v>0</v>
      </c>
      <c r="R27" s="3">
        <f>IF(ISNA(MATCH(ratings!$A27,tournaments!M$2:M$33,0)),0,(INDEX(tournaments!O$2:O$33,MATCH(ratings!$A27,tournaments!M$2:M$33,0))))</f>
        <v>0</v>
      </c>
      <c r="S27" s="6">
        <f t="shared" si="4"/>
        <v>20</v>
      </c>
      <c r="T27" s="9">
        <f>IF(ISNA(MATCH(ratings!$A27,tournaments!P$2:P$33,0)),0,(INDEX(tournaments!Q$2:Q$33,MATCH(ratings!$A27,tournaments!P$2:P$33,0))))</f>
        <v>0</v>
      </c>
      <c r="U27" s="3">
        <f>IF(ISNA(MATCH(ratings!$A27,tournaments!P$2:P$33,0)),0,(INDEX(tournaments!R$2:R$33,MATCH(ratings!$A27,tournaments!P$2:P$33,0))))</f>
        <v>0</v>
      </c>
      <c r="V27" s="6">
        <f t="shared" si="5"/>
        <v>20</v>
      </c>
      <c r="W27" s="6">
        <f>parameters!$B$3*parameters!$B$2+(1-parameters!$B$3)*ratings!V27</f>
        <v>20</v>
      </c>
      <c r="X27" s="9">
        <f>IF(ISNA(MATCH(ratings!$A27,tournaments!S$2:S$33,0)),0,(INDEX(tournaments!T$2:T$33,MATCH(ratings!$A27,tournaments!S$2:S$33,0))))</f>
        <v>0</v>
      </c>
      <c r="Y27" s="3">
        <f>IF(ISNA(MATCH(ratings!$A27,tournaments!S$2:S$33,0)),0,(INDEX(tournaments!U$2:U$33,MATCH(ratings!$A27,tournaments!S$2:S$33,0))))</f>
        <v>0</v>
      </c>
      <c r="Z27" s="6">
        <f t="shared" si="6"/>
        <v>20</v>
      </c>
      <c r="AA27" s="9">
        <f>IF(ISNA(MATCH(ratings!$A27,tournaments!V$2:V$33,0)),0,(INDEX(tournaments!W$2:W$33,MATCH(ratings!$A27,tournaments!V$2:V$33,0))))</f>
        <v>0</v>
      </c>
      <c r="AB27" s="3">
        <f>IF(ISNA(MATCH(ratings!$A27,tournaments!V$2:V$33,0)),0,(INDEX(tournaments!X$2:X$33,MATCH(ratings!$A27,tournaments!V$2:V$33,0))))</f>
        <v>0</v>
      </c>
      <c r="AC27" s="6">
        <f t="shared" si="7"/>
        <v>20</v>
      </c>
      <c r="AD27" s="9">
        <f>IF(ISNA(MATCH(ratings!$A27,tournaments!Y$2:Y$33,0)),0,(INDEX(tournaments!Z$2:Z$33,MATCH(ratings!$A27,tournaments!Y$2:Y$33,0))))</f>
        <v>0</v>
      </c>
      <c r="AE27" s="3">
        <f>IF(ISNA(MATCH(ratings!$A27,tournaments!Y$2:Y$33,0)),0,(INDEX(tournaments!AA$2:AA$33,MATCH(ratings!$A27,tournaments!Y$2:Y$33,0))))</f>
        <v>0</v>
      </c>
      <c r="AF27" s="6">
        <f t="shared" si="8"/>
        <v>20</v>
      </c>
      <c r="AG27" s="9">
        <f>IF(ISNA(MATCH(ratings!$A27,tournaments!AB$2:AB$33,0)),0,(INDEX(tournaments!AC$2:AC$33,MATCH(ratings!$A27,tournaments!AB$2:AB$33,0))))</f>
        <v>0</v>
      </c>
      <c r="AH27" s="3">
        <f>IF(ISNA(MATCH(ratings!$A27,tournaments!AB$2:AB$33,0)),0,(INDEX(tournaments!AD$2:AD$33,MATCH(ratings!$A27,tournaments!AB$2:AB$33,0))))</f>
        <v>0</v>
      </c>
      <c r="AI27" s="6">
        <f t="shared" si="9"/>
        <v>20</v>
      </c>
      <c r="AJ27" s="9">
        <f>IF(ISNA(MATCH(ratings!$A27,tournaments!AE$2:AE$33,0)),0,(INDEX(tournaments!AF$2:AF$33,MATCH(ratings!$A27,tournaments!AE$2:AE$33,0))))</f>
        <v>0</v>
      </c>
      <c r="AK27" s="3">
        <f>IF(ISNA(MATCH(ratings!$A27,tournaments!AE$2:AE$33,0)),0,(INDEX(tournaments!AG$2:AG$33,MATCH(ratings!$A27,tournaments!AE$2:AE$33,0))))</f>
        <v>0</v>
      </c>
      <c r="AL27" s="6">
        <f t="shared" si="10"/>
        <v>20</v>
      </c>
      <c r="AM27" s="9">
        <f>IF(ISNA(MATCH(ratings!$A27,tournaments!AH$2:AH$33,0)),0,(INDEX(tournaments!AI$2:AI$33,MATCH(ratings!$A27,tournaments!AH$2:AH$33,0))))</f>
        <v>0</v>
      </c>
      <c r="AN27" s="3">
        <f>IF(ISNA(MATCH(ratings!$A27,tournaments!AH$2:AH$33,0)),0,(INDEX(tournaments!AJ$2:AJ$33,MATCH(ratings!$A27,tournaments!AH$2:AH$33,0))))</f>
        <v>0</v>
      </c>
      <c r="AO27" s="6">
        <f t="shared" si="11"/>
        <v>20</v>
      </c>
      <c r="AP27" s="9">
        <f>IF(ISNA(MATCH(ratings!$A27,tournaments!AK$2:AK$33,0)),0,(INDEX(tournaments!AL$2:AL$33,MATCH(ratings!$A27,tournaments!AK$2:AK$33,0))))</f>
        <v>0</v>
      </c>
      <c r="AQ27" s="3">
        <f>IF(ISNA(MATCH(ratings!$A27,tournaments!AK$2:AK$33,0)),0,(INDEX(tournaments!AM$2:AM$33,MATCH(ratings!$A27,tournaments!AK$2:AK$33,0))))</f>
        <v>0</v>
      </c>
      <c r="AR27" s="6">
        <f t="shared" si="12"/>
        <v>20</v>
      </c>
      <c r="AS27" s="6">
        <f>parameters!$B$3*parameters!$B$2+(1-parameters!$B$3)*ratings!AR27</f>
        <v>20</v>
      </c>
      <c r="AT27" s="9">
        <f>IF(ISNA(MATCH(ratings!$A27,tournaments!AN$2:AN$33,0)),0,(INDEX(tournaments!AO$2:AO$33,MATCH(ratings!$A27,tournaments!AN$2:AN$33,0))))</f>
        <v>0</v>
      </c>
      <c r="AU27" s="3">
        <f>IF(ISNA(MATCH(ratings!$A27,tournaments!AN$2:AN$33,0)),0,(INDEX(tournaments!AP$2:AP$33,MATCH(ratings!$A27,tournaments!AN$2:AN$33,0))))</f>
        <v>0</v>
      </c>
      <c r="AV27" s="6">
        <f t="shared" si="13"/>
        <v>20</v>
      </c>
      <c r="AW27" s="9">
        <f>IF(ISNA(MATCH(ratings!$A27,tournaments!AQ$2:AQ$33,0)),0,(INDEX(tournaments!AR$2:AR$33,MATCH(ratings!$A27,tournaments!AQ$2:AQ$33,0))))</f>
        <v>0</v>
      </c>
      <c r="AX27" s="3">
        <f>IF(ISNA(MATCH(ratings!$A27,tournaments!AQ$2:AQ$33,0)),0,(INDEX(tournaments!AS$2:AS$33,MATCH(ratings!$A27,tournaments!AQ$2:AQ$33,0))))</f>
        <v>0</v>
      </c>
      <c r="AY27" s="6">
        <f t="shared" si="14"/>
        <v>20</v>
      </c>
      <c r="AZ27" s="9">
        <f>IF(ISNA(MATCH(ratings!$A27,tournaments!AT$2:AT$33,0)),0,(INDEX(tournaments!AU$2:AU$33,MATCH(ratings!$A27,tournaments!AT$2:AT$33,0))))</f>
        <v>0</v>
      </c>
      <c r="BA27" s="3">
        <f>IF(ISNA(MATCH(ratings!$A27,tournaments!AT$2:AT$33,0)),0,(INDEX(tournaments!AV$2:AV$33,MATCH(ratings!$A27,tournaments!AT$2:AT$33,0))))</f>
        <v>0</v>
      </c>
      <c r="BB27" s="6">
        <f t="shared" si="15"/>
        <v>20</v>
      </c>
      <c r="BC27" s="9">
        <f>IF(ISNA(MATCH(ratings!$A27,tournaments!AW$2:AW$33,0)),0,(INDEX(tournaments!AX$2:AX$33,MATCH(ratings!$A27,tournaments!AW$2:AW$33,0))))</f>
        <v>0</v>
      </c>
      <c r="BD27" s="3">
        <f>IF(ISNA(MATCH(ratings!$A27,tournaments!AW$2:AW$33,0)),0,(INDEX(tournaments!AY$2:AY$33,MATCH(ratings!$A27,tournaments!AW$2:AW$33,0))))</f>
        <v>0</v>
      </c>
      <c r="BE27" s="6">
        <f t="shared" si="16"/>
        <v>20</v>
      </c>
      <c r="BF27" s="9">
        <f>IF(ISNA(MATCH(ratings!$A27,tournaments!AZ$2:AZ$33,0)),0,(INDEX(tournaments!BA$2:BA$33,MATCH(ratings!$A27,tournaments!AZ$2:AZ$33,0))))</f>
        <v>0</v>
      </c>
      <c r="BG27" s="3">
        <f>IF(ISNA(MATCH(ratings!$A27,tournaments!AZ$2:AZ$33,0)),0,(INDEX(tournaments!BB$2:BB$33,MATCH(ratings!$A27,tournaments!AZ$2:AZ$33,0))))</f>
        <v>0</v>
      </c>
      <c r="BH27" s="6">
        <f t="shared" si="17"/>
        <v>20</v>
      </c>
      <c r="BI27" s="9">
        <f>IF(ISNA(MATCH(ratings!$A27,tournaments!BC$2:BC$33,0)),0,(INDEX(tournaments!BD$2:BD$33,MATCH(ratings!$A27,tournaments!BC$2:BC$33,0))))</f>
        <v>0</v>
      </c>
      <c r="BJ27" s="3">
        <f>IF(ISNA(MATCH(ratings!$A27,tournaments!BC$2:BC$33,0)),0,(INDEX(tournaments!BE$2:BE$33,MATCH(ratings!$A27,tournaments!BC$2:BC$33,0))))</f>
        <v>0</v>
      </c>
      <c r="BK27" s="6">
        <f t="shared" si="18"/>
        <v>20</v>
      </c>
      <c r="BL27" s="9">
        <f>IF(ISNA(MATCH(ratings!$A27,tournaments!BF$2:BF$33,0)),0,(INDEX(tournaments!BG$2:BG$33,MATCH(ratings!$A27,tournaments!BF$2:BF$33,0))))</f>
        <v>0</v>
      </c>
      <c r="BM27" s="3">
        <f>IF(ISNA(MATCH(ratings!$A27,tournaments!BF$2:BF$33,0)),0,(INDEX(tournaments!BH$2:BH$33,MATCH(ratings!$A27,tournaments!BF$2:BF$33,0))))</f>
        <v>0</v>
      </c>
      <c r="BN27" s="6">
        <f t="shared" si="19"/>
        <v>20</v>
      </c>
      <c r="BO27" s="6">
        <f>parameters!$B$3*parameters!$B$2+(1-parameters!$B$3)*ratings!BN27</f>
        <v>20</v>
      </c>
      <c r="BP27" s="9">
        <f>IF(ISNA(MATCH(ratings!$A27,tournaments!BI$2:BI$33,0)),0,(INDEX(tournaments!BJ$2:BJ$33,MATCH(ratings!$A27,tournaments!BI$2:BI$33,0))))</f>
        <v>0</v>
      </c>
      <c r="BQ27" s="3">
        <f>IF(ISNA(MATCH(ratings!$A27,tournaments!BI$2:BI$33,0)),0,(INDEX(tournaments!BK$2:BK$33,MATCH(ratings!$A27,tournaments!BI$2:BI$33,0))))</f>
        <v>0</v>
      </c>
      <c r="BR27" s="6">
        <f t="shared" si="20"/>
        <v>20</v>
      </c>
      <c r="BS27" s="9">
        <f>IF(ISNA(MATCH(ratings!$A27,tournaments!BL$2:BL$33,0)),0,(INDEX(tournaments!BM$2:BM$33,MATCH(ratings!$A27,tournaments!BL$2:BL$33,0))))</f>
        <v>0</v>
      </c>
      <c r="BT27" s="3">
        <f>IF(ISNA(MATCH(ratings!$A27,tournaments!BL$2:BL$33,0)),0,(INDEX(tournaments!BN$2:BN$33,MATCH(ratings!$A27,tournaments!BL$2:BL$33,0))))</f>
        <v>0</v>
      </c>
      <c r="BU27" s="6">
        <f t="shared" si="21"/>
        <v>20</v>
      </c>
      <c r="BV27" s="9">
        <f>IF(ISNA(MATCH(ratings!$A27,tournaments!BO$2:BO$33,0)),0,(INDEX(tournaments!BP$2:BP$33,MATCH(ratings!$A27,tournaments!BO$2:BO$33,0))))</f>
        <v>0</v>
      </c>
      <c r="BW27" s="3">
        <f>IF(ISNA(MATCH(ratings!$A27,tournaments!BO$2:BO$33,0)),0,(INDEX(tournaments!BQ$2:BQ$33,MATCH(ratings!$A27,tournaments!BO$2:BO$33,0))))</f>
        <v>0</v>
      </c>
      <c r="BX27" s="6">
        <f t="shared" si="22"/>
        <v>20</v>
      </c>
      <c r="BY27" s="9">
        <f>IF(ISNA(MATCH(ratings!$A27,tournaments!BR$2:BR$33,0)),0,(INDEX(tournaments!BS$2:BS$33,MATCH(ratings!$A27,tournaments!BR$2:BR$33,0))))</f>
        <v>0</v>
      </c>
      <c r="BZ27" s="3">
        <f>IF(ISNA(MATCH(ratings!$A27,tournaments!BR$2:BR$33,0)),0,(INDEX(tournaments!BT$2:BT$33,MATCH(ratings!$A27,tournaments!BR$2:BR$33,0))))</f>
        <v>0</v>
      </c>
      <c r="CA27" s="6">
        <f t="shared" si="23"/>
        <v>20</v>
      </c>
      <c r="CB27" s="9">
        <f>IF(ISNA(MATCH(ratings!$A27,tournaments!BU$2:BU$33,0)),0,(INDEX(tournaments!BV$2:BV$33,MATCH(ratings!$A27,tournaments!BU$2:BU$33,0))))</f>
        <v>0</v>
      </c>
      <c r="CC27" s="3">
        <f>IF(ISNA(MATCH(ratings!$A27,tournaments!BU$2:BU$33,0)),0,(INDEX(tournaments!BW$2:BW$33,MATCH(ratings!$A27,tournaments!BU$2:BU$33,0))))</f>
        <v>0</v>
      </c>
      <c r="CD27" s="6">
        <f t="shared" si="24"/>
        <v>20</v>
      </c>
      <c r="CE27" s="9">
        <f>IF(ISNA(MATCH(ratings!$A27,tournaments!BX$2:BX$33,0)),0,(INDEX(tournaments!BY$2:BY$33,MATCH(ratings!$A27,tournaments!BX$2:BX$33,0))))</f>
        <v>0</v>
      </c>
      <c r="CF27" s="3">
        <f>IF(ISNA(MATCH(ratings!$A27,tournaments!BX$2:BX$33,0)),0,(INDEX(tournaments!BZ$2:BZ$33,MATCH(ratings!$A27,tournaments!BX$2:BX$33,0))))</f>
        <v>0</v>
      </c>
      <c r="CG27" s="6">
        <f t="shared" si="25"/>
        <v>20</v>
      </c>
      <c r="CH27" s="9">
        <f>IF(ISNA(MATCH(ratings!$A27,tournaments!CA$2:CA$33,0)),0,(INDEX(tournaments!CB$2:CB$33,MATCH(ratings!$A27,tournaments!CA$2:CA$33,0))))</f>
        <v>0</v>
      </c>
      <c r="CI27" s="3">
        <f>IF(ISNA(MATCH(ratings!$A27,tournaments!CA$2:CA$33,0)),0,(INDEX(tournaments!CC$2:CC$33,MATCH(ratings!$A27,tournaments!CA$2:CA$33,0))))</f>
        <v>0</v>
      </c>
      <c r="CJ27" s="6">
        <f t="shared" si="26"/>
        <v>20</v>
      </c>
      <c r="CK27" s="9">
        <f>IF(ISNA(MATCH(ratings!$A27,tournaments!CD$2:CD$33,0)),0,(INDEX(tournaments!CE$2:CE$33,MATCH(ratings!$A27,tournaments!CD$2:CD$33,0))))</f>
        <v>0</v>
      </c>
      <c r="CL27" s="3">
        <f>IF(ISNA(MATCH(ratings!$A27,tournaments!CD$2:CD$33,0)),0,(INDEX(tournaments!CF$2:CF$33,MATCH(ratings!$A27,tournaments!CD$2:CD$33,0))))</f>
        <v>0</v>
      </c>
      <c r="CM27" s="6">
        <f t="shared" si="27"/>
        <v>20</v>
      </c>
      <c r="CN27" s="6">
        <f>parameters!$B$3*parameters!$B$2+(1-parameters!$B$3)*ratings!CM27</f>
        <v>20</v>
      </c>
      <c r="CO27" s="9">
        <f>IF(ISNA(MATCH(ratings!$A27,tournaments!CG$2:CG$33,0)),0,(INDEX(tournaments!CH$2:CH$33,MATCH(ratings!$A27,tournaments!CG$2:CG$33,0))))</f>
        <v>0</v>
      </c>
      <c r="CP27" s="3">
        <f>IF(ISNA(MATCH(ratings!$A27,tournaments!CG$2:CG$33,0)),0,(INDEX(tournaments!CI$2:CI$33,MATCH(ratings!$A27,tournaments!CG$2:CG$33,0))))</f>
        <v>0</v>
      </c>
      <c r="CQ27" s="6">
        <f t="shared" si="28"/>
        <v>20</v>
      </c>
      <c r="CR27" s="9">
        <f>IF(ISNA(MATCH(ratings!$A27,tournaments!CJ$2:CJ$33,0)),0,(INDEX(tournaments!CK$2:CK$33,MATCH(ratings!$A27,tournaments!CJ$2:CJ$33,0))))</f>
        <v>0</v>
      </c>
      <c r="CS27" s="3">
        <f>IF(ISNA(MATCH(ratings!$A27,tournaments!CJ$2:CJ$33,0)),0,(INDEX(tournaments!CL$2:CL$33,MATCH(ratings!$A27,tournaments!CJ$2:CJ$33,0))))</f>
        <v>0</v>
      </c>
      <c r="CT27" s="6">
        <f t="shared" si="29"/>
        <v>20</v>
      </c>
      <c r="CU27" s="9">
        <f>IF(ISNA(MATCH(ratings!$A27,tournaments!CM$2:CM$33,0)),0,(INDEX(tournaments!CN$2:CN$33,MATCH(ratings!$A27,tournaments!CM$2:CM$33,0))))</f>
        <v>0</v>
      </c>
      <c r="CV27" s="3">
        <f>IF(ISNA(MATCH(ratings!$A27,tournaments!CM$2:CM$33,0)),0,(INDEX(tournaments!CO$2:CO$33,MATCH(ratings!$A27,tournaments!CM$2:CM$33,0))))</f>
        <v>0</v>
      </c>
      <c r="CW27" s="6">
        <f t="shared" si="30"/>
        <v>20</v>
      </c>
      <c r="CX27" s="9">
        <f>IF(ISNA(MATCH(ratings!$A27,tournaments!CP$2:CP$33,0)),0,(INDEX(tournaments!CQ$2:CQ$33,MATCH(ratings!$A27,tournaments!CP$2:CP$33,0))))</f>
        <v>0</v>
      </c>
      <c r="CY27" s="3">
        <f>IF(ISNA(MATCH(ratings!$A27,tournaments!CP$2:CP$33,0)),0,(INDEX(tournaments!CR$2:CR$33,MATCH(ratings!$A27,tournaments!CP$2:CP$33,0))))</f>
        <v>0</v>
      </c>
      <c r="CZ27" s="6">
        <f t="shared" si="31"/>
        <v>20</v>
      </c>
      <c r="DA27" s="9">
        <f>IF(ISNA(MATCH(ratings!$A27,tournaments!CS$2:CS$33,0)),0,(INDEX(tournaments!CT$2:CT$33,MATCH(ratings!$A27,tournaments!CS$2:CS$33,0))))</f>
        <v>0</v>
      </c>
      <c r="DB27" s="3">
        <f>IF(ISNA(MATCH(ratings!$A27,tournaments!CS$2:CS$33,0)),0,(INDEX(tournaments!CU$2:CU$33,MATCH(ratings!$A27,tournaments!CS$2:CS$33,0))))</f>
        <v>0</v>
      </c>
      <c r="DC27" s="6">
        <f t="shared" si="32"/>
        <v>20</v>
      </c>
      <c r="DD27" s="9">
        <f>IF(ISNA(MATCH(ratings!$A27,tournaments!CV$2:CV$33,0)),0,(INDEX(tournaments!CW$2:CW$33,MATCH(ratings!$A27,tournaments!CV$2:CV$33,0))))</f>
        <v>0</v>
      </c>
      <c r="DE27" s="3">
        <f>IF(ISNA(MATCH(ratings!$A27,tournaments!CV$2:CV$33,0)),0,(INDEX(tournaments!CX$2:CX$33,MATCH(ratings!$A27,tournaments!CV$2:CV$33,0))))</f>
        <v>0</v>
      </c>
      <c r="DF27" s="6">
        <f t="shared" si="33"/>
        <v>20</v>
      </c>
      <c r="DG27" s="9">
        <f>IF(ISNA(MATCH(ratings!$A27,tournaments!CY$2:CY$33,0)),0,(INDEX(tournaments!CZ$2:CZ$33,MATCH(ratings!$A27,tournaments!CY$2:CY$33,0))))</f>
        <v>0</v>
      </c>
      <c r="DH27" s="3">
        <f>IF(ISNA(MATCH(ratings!$A27,tournaments!CY$2:CY$33,0)),0,(INDEX(tournaments!DA$2:DA$33,MATCH(ratings!$A27,tournaments!CY$2:CY$33,0))))</f>
        <v>0</v>
      </c>
      <c r="DI27" s="6">
        <f t="shared" si="34"/>
        <v>20</v>
      </c>
      <c r="DJ27" s="9">
        <f>IF(ISNA(MATCH(ratings!$A27,tournaments!DB$2:DB$33,0)),0,(INDEX(tournaments!DC$2:DC$33,MATCH(ratings!$A27,tournaments!DB$2:DB$33,0))))</f>
        <v>0</v>
      </c>
      <c r="DK27" s="3">
        <f>IF(ISNA(MATCH(ratings!$A27,tournaments!DB$2:DB$33,0)),0,(INDEX(tournaments!DD$2:DD$33,MATCH(ratings!$A27,tournaments!DB$2:DB$33,0))))</f>
        <v>0</v>
      </c>
      <c r="DL27" s="6">
        <f t="shared" si="35"/>
        <v>20</v>
      </c>
      <c r="DM27" s="6">
        <f>parameters!$B$3*parameters!$B$2+(1-parameters!$B$3)*ratings!DL27</f>
        <v>20</v>
      </c>
      <c r="DN27" s="9">
        <f>IF(ISNA(MATCH(ratings!$A27,tournaments!DE$2:DE$33,0)),0,(INDEX(tournaments!DF$2:DF$33,MATCH(ratings!$A27,tournaments!DE$2:DE$33,0))))</f>
        <v>0</v>
      </c>
      <c r="DO27" s="3">
        <f>IF(ISNA(MATCH(ratings!$A27,tournaments!DE$2:DE$33,0)),0,(INDEX(tournaments!DG$2:DG$33,MATCH(ratings!$A27,tournaments!DE$2:DE$33,0))))</f>
        <v>0</v>
      </c>
      <c r="DP27" s="6">
        <f t="shared" si="36"/>
        <v>20</v>
      </c>
      <c r="DQ27" s="9">
        <f>IF(ISNA(MATCH(ratings!$A27,tournaments!DH$2:DH$33,0)),0,(INDEX(tournaments!DI$2:DI$33,MATCH(ratings!$A27,tournaments!DH$2:DH$33,0))))</f>
        <v>0</v>
      </c>
      <c r="DR27" s="3">
        <f>IF(ISNA(MATCH(ratings!$A27,tournaments!DH$2:DH$33,0)),0,(INDEX(tournaments!DJ$2:DJ$33,MATCH(ratings!$A27,tournaments!DH$2:DH$33,0))))</f>
        <v>0</v>
      </c>
      <c r="DS27" s="6">
        <f t="shared" si="37"/>
        <v>20</v>
      </c>
      <c r="DT27" s="9">
        <f>IF(ISNA(MATCH(ratings!$A27,tournaments!DK$2:DK$33,0)),0,(INDEX(tournaments!DL$2:DL$33,MATCH(ratings!$A27,tournaments!DK$2:DK$33,0))))</f>
        <v>0</v>
      </c>
      <c r="DU27" s="3">
        <f>IF(ISNA(MATCH(ratings!$A27,tournaments!DK$2:DK$33,0)),0,(INDEX(tournaments!DM$2:DM$33,MATCH(ratings!$A27,tournaments!DK$2:DK$33,0))))</f>
        <v>0</v>
      </c>
      <c r="DV27" s="6">
        <f t="shared" si="38"/>
        <v>20</v>
      </c>
      <c r="DW27" s="9">
        <f>IF(ISNA(MATCH(ratings!$A27,tournaments!DN$2:DN$33,0)),0,(INDEX(tournaments!DO$2:DO$33,MATCH(ratings!$A27,tournaments!DN$2:DN$33,0))))</f>
        <v>0</v>
      </c>
      <c r="DX27" s="3">
        <f>IF(ISNA(MATCH(ratings!$A27,tournaments!DN$2:DN$33,0)),0,(INDEX(tournaments!DP$2:DP$33,MATCH(ratings!$A27,tournaments!DN$2:DN$33,0))))</f>
        <v>0</v>
      </c>
      <c r="DY27" s="6">
        <f t="shared" si="39"/>
        <v>20</v>
      </c>
      <c r="DZ27" s="9">
        <f>IF(ISNA(MATCH(ratings!$A27,tournaments!DQ$2:DQ$33,0)),0,(INDEX(tournaments!DR$2:DR$33,MATCH(ratings!$A27,tournaments!DQ$2:DQ$33,0))))</f>
        <v>0</v>
      </c>
      <c r="EA27" s="3">
        <f>IF(ISNA(MATCH(ratings!$A27,tournaments!DQ$2:DQ$33,0)),0,(INDEX(tournaments!DS$2:DS$33,MATCH(ratings!$A27,tournaments!DQ$2:DQ$33,0))))</f>
        <v>0</v>
      </c>
      <c r="EB27" s="6">
        <f t="shared" si="40"/>
        <v>20</v>
      </c>
      <c r="EC27" s="9">
        <f>IF(ISNA(MATCH(ratings!$A27,tournaments!DT$2:DT$33,0)),0,(INDEX(tournaments!DU$2:DU$33,MATCH(ratings!$A27,tournaments!DT$2:DT$33,0))))</f>
        <v>0</v>
      </c>
      <c r="ED27" s="3">
        <f>IF(ISNA(MATCH(ratings!$A27,tournaments!DT$2:DT$33,0)),0,(INDEX(tournaments!DV$2:DV$33,MATCH(ratings!$A27,tournaments!DT$2:DT$33,0))))</f>
        <v>0</v>
      </c>
      <c r="EE27" s="6">
        <f t="shared" si="41"/>
        <v>20</v>
      </c>
      <c r="EF27" s="9">
        <f>IF(ISNA(MATCH(ratings!$A27,tournaments!DW$2:DW$33,0)),0,(INDEX(tournaments!DX$2:DX$33,MATCH(ratings!$A27,tournaments!DW$2:DW$33,0))))</f>
        <v>0</v>
      </c>
      <c r="EG27" s="3">
        <f>IF(ISNA(MATCH(ratings!$A27,tournaments!DW$2:DW$33,0)),0,(INDEX(tournaments!DY$2:DY$33,MATCH(ratings!$A27,tournaments!DW$2:DW$33,0))))</f>
        <v>0</v>
      </c>
      <c r="EH27" s="6">
        <f t="shared" si="42"/>
        <v>20</v>
      </c>
      <c r="EI27" s="9">
        <f>IF(ISNA(MATCH(ratings!$A27,tournaments!DZ$2:DZ$33,0)),0,(INDEX(tournaments!EA$2:EA$33,MATCH(ratings!$A27,tournaments!DZ$2:DZ$33,0))))</f>
        <v>0</v>
      </c>
      <c r="EJ27" s="3">
        <f>IF(ISNA(MATCH(ratings!$A27,tournaments!DZ$2:DZ$33,0)),0,(INDEX(tournaments!EB$2:EB$33,MATCH(ratings!$A27,tournaments!DZ$2:DZ$33,0))))</f>
        <v>0</v>
      </c>
      <c r="EK27" s="6">
        <f t="shared" si="43"/>
        <v>20</v>
      </c>
      <c r="EL27" s="6">
        <f>parameters!$B$3*parameters!$B$2+(1-parameters!$B$3)*ratings!EK27</f>
        <v>20</v>
      </c>
      <c r="EM27" s="9">
        <f>IF(ISNA(MATCH(ratings!$A27,tournaments!EC$2:EC$33,0)),0,(INDEX(tournaments!ED$2:ED$33,MATCH(ratings!$A27,tournaments!EC$2:EC$33,0))))</f>
        <v>0</v>
      </c>
      <c r="EN27" s="3">
        <f>IF(ISNA(MATCH(ratings!$A27,tournaments!EC$2:EC$33,0)),0,(INDEX(tournaments!EE$2:EE$33,MATCH(ratings!$A27,tournaments!EC$2:EC$33,0))))</f>
        <v>0</v>
      </c>
      <c r="EO27" s="6">
        <f t="shared" si="44"/>
        <v>20</v>
      </c>
      <c r="EP27" s="9">
        <f>IF(ISNA(MATCH(ratings!$A27,tournaments!EF$2:EF$33,0)),0,(INDEX(tournaments!EG$2:EG$33,MATCH(ratings!$A27,tournaments!EF$2:EF$33,0))))</f>
        <v>0</v>
      </c>
      <c r="EQ27" s="3">
        <f>IF(ISNA(MATCH(ratings!$A27,tournaments!EF$2:EF$33,0)),0,(INDEX(tournaments!EH$2:EH$33,MATCH(ratings!$A27,tournaments!EF$2:EF$33,0))))</f>
        <v>0</v>
      </c>
      <c r="ER27" s="6">
        <f t="shared" si="45"/>
        <v>20</v>
      </c>
      <c r="ES27" s="9">
        <f>IF(ISNA(MATCH(ratings!$A27,tournaments!EI$2:EI$33,0)),0,(INDEX(tournaments!EJ$2:EJ$33,MATCH(ratings!$A27,tournaments!EI$2:EI$33,0))))</f>
        <v>0</v>
      </c>
      <c r="ET27" s="3">
        <f>IF(ISNA(MATCH(ratings!$A27,tournaments!EI$2:EI$33,0)),0,(INDEX(tournaments!EK$2:EK$33,MATCH(ratings!$A27,tournaments!EI$2:EI$33,0))))</f>
        <v>0</v>
      </c>
      <c r="EU27" s="6">
        <f t="shared" si="46"/>
        <v>20</v>
      </c>
      <c r="EV27" s="9">
        <f>IF(ISNA(MATCH(ratings!$A27,tournaments!EL$2:EL$33,0)),0,(INDEX(tournaments!EM$2:EM$33,MATCH(ratings!$A27,tournaments!EL$2:EL$33,0))))</f>
        <v>0</v>
      </c>
      <c r="EW27" s="3">
        <f>IF(ISNA(MATCH(ratings!$A27,tournaments!EL$2:EL$33,0)),0,(INDEX(tournaments!EN$2:EN$33,MATCH(ratings!$A27,tournaments!EL$2:EL$33,0))))</f>
        <v>0</v>
      </c>
      <c r="EX27" s="6">
        <f t="shared" si="47"/>
        <v>20</v>
      </c>
      <c r="EY27" s="9">
        <f>IF(ISNA(MATCH(ratings!$A27,tournaments!EO$2:EO$33,0)),0,(INDEX(tournaments!EP$2:EP$33,MATCH(ratings!$A27,tournaments!EO$2:EO$33,0))))</f>
        <v>0</v>
      </c>
      <c r="EZ27" s="3">
        <f>IF(ISNA(MATCH(ratings!$A27,tournaments!EO$2:EO$33,0)),0,(INDEX(tournaments!EQ$2:EQ$33,MATCH(ratings!$A27,tournaments!EO$2:EO$33,0))))</f>
        <v>0</v>
      </c>
      <c r="FA27" s="6">
        <f t="shared" si="48"/>
        <v>20</v>
      </c>
      <c r="FB27" s="9">
        <f>IF(ISNA(MATCH(ratings!$A27,tournaments!ER$2:ER$33,0)),0,(INDEX(tournaments!ES$2:ES$33,MATCH(ratings!$A27,tournaments!ER$2:ER$33,0))))</f>
        <v>0</v>
      </c>
      <c r="FC27" s="3">
        <f>IF(ISNA(MATCH(ratings!$A27,tournaments!ER$2:ER$33,0)),0,(INDEX(tournaments!ET$2:ET$33,MATCH(ratings!$A27,tournaments!ER$2:ER$33,0))))</f>
        <v>0</v>
      </c>
      <c r="FD27" s="6">
        <f t="shared" si="49"/>
        <v>20</v>
      </c>
      <c r="FE27" s="9">
        <f>IF(ISNA(MATCH(ratings!$A27,tournaments!EU$2:EU$33,0)),0,(INDEX(tournaments!EV$2:EV$33,MATCH(ratings!$A27,tournaments!EU$2:EU$33,0))))</f>
        <v>0</v>
      </c>
      <c r="FF27" s="3">
        <f>IF(ISNA(MATCH(ratings!$A27,tournaments!EU$2:EU$33,0)),0,(INDEX(tournaments!EW$2:EW$33,MATCH(ratings!$A27,tournaments!EU$2:EU$33,0))))</f>
        <v>0</v>
      </c>
      <c r="FG27" s="6">
        <f t="shared" si="50"/>
        <v>20</v>
      </c>
      <c r="FH27" s="6">
        <f>parameters!$B$3*parameters!$B$2+(1-parameters!$B$3)*ratings!FG27</f>
        <v>20</v>
      </c>
      <c r="FI27" s="9">
        <f>IF(ISNA(MATCH(ratings!$A27,tournaments!EX$2:EX$33,0)),0,(INDEX(tournaments!EY$2:EY$33,MATCH(ratings!$A27,tournaments!EX$2:EX$33,0))))</f>
        <v>0</v>
      </c>
      <c r="FJ27" s="3">
        <f>IF(ISNA(MATCH(ratings!$A27,tournaments!EX$2:EX$33,0)),0,(INDEX(tournaments!EZ$2:EZ$33,MATCH(ratings!$A27,tournaments!EX$2:EX$33,0))))</f>
        <v>0</v>
      </c>
      <c r="FK27" s="6">
        <f t="shared" si="71"/>
        <v>20</v>
      </c>
      <c r="FL27" s="9">
        <f>IF(ISNA(MATCH(ratings!$A27,tournaments!FA$2:FA$33,0)),0,(INDEX(tournaments!FB$2:FB$33,MATCH(ratings!$A27,tournaments!FA$2:FA$33,0))))</f>
        <v>0</v>
      </c>
      <c r="FM27" s="3">
        <f>IF(ISNA(MATCH(ratings!$A27,tournaments!FA$2:FA$33,0)),0,(INDEX(tournaments!FC$2:FC$33,MATCH(ratings!$A27,tournaments!FA$2:FA$33,0))))</f>
        <v>0</v>
      </c>
      <c r="FN27" s="6">
        <f t="shared" si="51"/>
        <v>20</v>
      </c>
      <c r="FO27" s="9">
        <f>IF(ISNA(MATCH(ratings!$A27,tournaments!FD$2:FD$33,0)),0,(INDEX(tournaments!FE$2:FE$33,MATCH(ratings!$A27,tournaments!FD$2:FD$33,0))))</f>
        <v>0</v>
      </c>
      <c r="FP27" s="3">
        <f>IF(ISNA(MATCH(ratings!$A27,tournaments!FD$2:FD$33,0)),0,(INDEX(tournaments!FF$2:FF$33,MATCH(ratings!$A27,tournaments!FD$2:FD$33,0))))</f>
        <v>0</v>
      </c>
      <c r="FQ27" s="6">
        <f t="shared" si="52"/>
        <v>20</v>
      </c>
      <c r="FR27" s="9">
        <f>IF(ISNA(MATCH(ratings!$A27,tournaments!FG$2:FG$33,0)),0,(INDEX(tournaments!FH$2:FH$33,MATCH(ratings!$A27,tournaments!FG$2:FG$33,0))))</f>
        <v>0</v>
      </c>
      <c r="FS27" s="3">
        <f>IF(ISNA(MATCH(ratings!$A27,tournaments!FG$2:FG$33,0)),0,(INDEX(tournaments!FI$2:FI$33,MATCH(ratings!$A27,tournaments!FG$2:FG$33,0))))</f>
        <v>0</v>
      </c>
      <c r="FT27" s="6">
        <f t="shared" si="53"/>
        <v>20</v>
      </c>
      <c r="FU27" s="9">
        <f>IF(ISNA(MATCH(ratings!$A27,tournaments!FJ$2:FJ$33,0)),0,(INDEX(tournaments!FK$2:FK$33,MATCH(ratings!$A27,tournaments!FJ$2:FJ$33,0))))</f>
        <v>0</v>
      </c>
      <c r="FV27" s="3">
        <f>IF(ISNA(MATCH(ratings!$A27,tournaments!FJ$2:FJ$33,0)),0,(INDEX(tournaments!FL$2:FL$33,MATCH(ratings!$A27,tournaments!FJ$2:FJ$33,0))))</f>
        <v>0</v>
      </c>
      <c r="FW27" s="6">
        <f t="shared" si="54"/>
        <v>20</v>
      </c>
      <c r="FX27" s="9">
        <f>IF(ISNA(MATCH(ratings!$A27,tournaments!FM$2:FM$33,0)),0,(INDEX(tournaments!FN$2:FN$33,MATCH(ratings!$A27,tournaments!FM$2:FM$33,0))))</f>
        <v>0</v>
      </c>
      <c r="FY27" s="3">
        <f>IF(ISNA(MATCH(ratings!$A27,tournaments!FM$2:FM$33,0)),0,(INDEX(tournaments!FO$2:FO$33,MATCH(ratings!$A27,tournaments!FM$2:FM$33,0))))</f>
        <v>0</v>
      </c>
      <c r="FZ27" s="6">
        <f t="shared" si="55"/>
        <v>20</v>
      </c>
      <c r="GA27" s="6">
        <f>parameters!$B$3*parameters!$B$2+(1-parameters!$B$3)*ratings!FZ27</f>
        <v>20</v>
      </c>
      <c r="GB27" s="9">
        <f>IF(ISNA(MATCH(ratings!$A27,tournaments!FP$2:FP$33,0)),0,(INDEX(tournaments!FQ$2:FQ$33,MATCH(ratings!$A27,tournaments!FP$2:FP$33,0))))</f>
        <v>0</v>
      </c>
      <c r="GC27" s="3">
        <f>IF(ISNA(MATCH(ratings!$A27,tournaments!FP$2:FP$33,0)),0,(INDEX(tournaments!FR$2:FR$33,MATCH(ratings!$A27,tournaments!FP$2:FP$33,0))))</f>
        <v>0</v>
      </c>
      <c r="GD27" s="6">
        <f t="shared" si="56"/>
        <v>20</v>
      </c>
      <c r="GE27" s="9">
        <f>IF(ISNA(MATCH(ratings!$A27,tournaments!FS$2:FS$33,0)),0,(INDEX(tournaments!FT$2:FT$33,MATCH(ratings!$A27,tournaments!FS$2:FS$33,0))))</f>
        <v>0</v>
      </c>
      <c r="GF27" s="3">
        <f>IF(ISNA(MATCH(ratings!$A27,tournaments!FS$2:FS$33,0)),0,(INDEX(tournaments!FU$2:FU$33,MATCH(ratings!$A27,tournaments!FS$2:FS$33,0))))</f>
        <v>0</v>
      </c>
      <c r="GG27" s="6">
        <f t="shared" si="57"/>
        <v>20</v>
      </c>
      <c r="GH27" s="9">
        <f>IF(ISNA(MATCH(ratings!$A27,tournaments!FV$2:FV$33,0)),0,(INDEX(tournaments!FW$2:FW$33,MATCH(ratings!$A27,tournaments!FV$2:FV$33,0))))</f>
        <v>0</v>
      </c>
      <c r="GI27" s="3">
        <f>IF(ISNA(MATCH(ratings!$A27,tournaments!FV$2:FV$33,0)),0,(INDEX(tournaments!FX$2:FX$33,MATCH(ratings!$A27,tournaments!FV$2:FV$33,0))))</f>
        <v>0</v>
      </c>
      <c r="GJ27" s="6">
        <f t="shared" si="58"/>
        <v>20</v>
      </c>
      <c r="GK27" s="9">
        <f>IF(ISNA(MATCH(ratings!$A27,tournaments!FY$2:FY$33,0)),0,(INDEX(tournaments!FZ$2:FZ$33,MATCH(ratings!$A27,tournaments!FY$2:FY$33,0))))</f>
        <v>0</v>
      </c>
      <c r="GL27" s="3">
        <f>IF(ISNA(MATCH(ratings!$A27,tournaments!FY$2:FY$33,0)),0,(INDEX(tournaments!GA$2:GA$33,MATCH(ratings!$A27,tournaments!FY$2:FY$33,0))))</f>
        <v>0</v>
      </c>
      <c r="GM27" s="6">
        <f t="shared" si="59"/>
        <v>20</v>
      </c>
      <c r="GN27" s="9">
        <f>IF(ISNA(MATCH(ratings!$A27,tournaments!GB$2:GB$33,0)),0,(INDEX(tournaments!GC$2:GC$33,MATCH(ratings!$A27,tournaments!GB$2:GB$33,0))))</f>
        <v>0</v>
      </c>
      <c r="GO27" s="3">
        <f>IF(ISNA(MATCH(ratings!$A27,tournaments!GB$2:GB$33,0)),0,(INDEX(tournaments!GD$2:GD$33,MATCH(ratings!$A27,tournaments!GB$2:GB$33,0))))</f>
        <v>0</v>
      </c>
      <c r="GP27" s="6">
        <f t="shared" si="60"/>
        <v>20</v>
      </c>
      <c r="GQ27" s="9">
        <f>IF(ISNA(MATCH(ratings!$A27,tournaments!GE$2:GE$33,0)),0,(INDEX(tournaments!GF$2:GF$33,MATCH(ratings!$A27,tournaments!GE$2:GE$33,0))))</f>
        <v>0</v>
      </c>
      <c r="GR27" s="3">
        <f>IF(ISNA(MATCH(ratings!$A27,tournaments!GE$2:GE$33,0)),0,(INDEX(tournaments!GG$2:GG$33,MATCH(ratings!$A27,tournaments!GE$2:GE$33,0))))</f>
        <v>0</v>
      </c>
      <c r="GS27" s="6">
        <f t="shared" si="61"/>
        <v>20</v>
      </c>
      <c r="GT27" s="6">
        <f>parameters!$B$3*parameters!$B$2+(1-parameters!$B$3)*ratings!GS27</f>
        <v>20</v>
      </c>
      <c r="GU27" s="9">
        <f>IF(ISNA(MATCH(ratings!$A27,tournaments!GH$2:GH$33,0)),0,(INDEX(tournaments!GI$2:GI$33,MATCH(ratings!$A27,tournaments!GH$2:GH$33,0))))</f>
        <v>0</v>
      </c>
      <c r="GV27" s="3">
        <f>IF(ISNA(MATCH(ratings!$A27,tournaments!GH$2:GH$33,0)),0,(INDEX(tournaments!GJ$2:GJ$33,MATCH(ratings!$A27,tournaments!GH$2:GH$33,0))))</f>
        <v>0</v>
      </c>
      <c r="GW27" s="6">
        <f t="shared" si="62"/>
        <v>20</v>
      </c>
      <c r="GX27" s="9">
        <f>IF(ISNA(MATCH(ratings!$A27,tournaments!GK$2:GK$33,0)),0,(INDEX(tournaments!GL$2:GL$33,MATCH(ratings!$A27,tournaments!GK$2:GK$33,0))))</f>
        <v>0</v>
      </c>
      <c r="GY27" s="3">
        <f>IF(ISNA(MATCH(ratings!$A27,tournaments!GK$2:GK$33,0)),0,(INDEX(tournaments!GM$2:GM$33,MATCH(ratings!$A27,tournaments!GK$2:GK$33,0))))</f>
        <v>0</v>
      </c>
      <c r="GZ27" s="6">
        <f t="shared" si="63"/>
        <v>20</v>
      </c>
      <c r="HA27" s="9">
        <f>IF(ISNA(MATCH(ratings!$A27,tournaments!GN$2:GN$33,0)),0,(INDEX(tournaments!GO$2:GO$33,MATCH(ratings!$A27,tournaments!GN$2:GN$33,0))))</f>
        <v>0</v>
      </c>
      <c r="HB27" s="3">
        <f>IF(ISNA(MATCH(ratings!$A27,tournaments!GN$2:GN$33,0)),0,(INDEX(tournaments!GP$2:GP$33,MATCH(ratings!$A27,tournaments!GN$2:GN$33,0))))</f>
        <v>0</v>
      </c>
      <c r="HC27" s="6">
        <f t="shared" si="64"/>
        <v>20</v>
      </c>
      <c r="HD27" s="9">
        <f>IF(ISNA(MATCH(ratings!$A27,tournaments!GQ$2:GQ$33,0)),0,(INDEX(tournaments!GR$2:GR$33,MATCH(ratings!$A27,tournaments!GQ$2:GQ$33,0))))</f>
        <v>0.23534318778842334</v>
      </c>
      <c r="HE27" s="3">
        <f>IF(ISNA(MATCH(ratings!$A27,tournaments!GQ$2:GQ$33,0)),0,(INDEX(tournaments!GS$2:GS$33,MATCH(ratings!$A27,tournaments!GQ$2:GQ$33,0))))</f>
        <v>50</v>
      </c>
      <c r="HF27" s="6">
        <f t="shared" si="65"/>
        <v>27.0602956336527</v>
      </c>
      <c r="HG27" s="9">
        <f>IF(ISNA(MATCH(ratings!$A27,tournaments!GT$2:GT$33,0)),0,(INDEX(tournaments!GU$2:GU$33,MATCH(ratings!$A27,tournaments!GT$2:GT$33,0))))</f>
        <v>0.20529357230174483</v>
      </c>
      <c r="HH27" s="3">
        <f>IF(ISNA(MATCH(ratings!$A27,tournaments!GT$2:GT$33,0)),0,(INDEX(tournaments!GV$2:GV$33,MATCH(ratings!$A27,tournaments!GT$2:GT$33,0))))</f>
        <v>75</v>
      </c>
      <c r="HI27" s="6">
        <f t="shared" si="66"/>
        <v>36.902008798109691</v>
      </c>
      <c r="HJ27" s="9">
        <f>IF(ISNA(MATCH(ratings!$A27,tournaments!GW$2:GW$33,0)),0,(INDEX(tournaments!GX$2:GX$33,MATCH(ratings!$A27,tournaments!GW$2:GW$33,0))))</f>
        <v>0</v>
      </c>
      <c r="HK27" s="3">
        <f>IF(ISNA(MATCH(ratings!$A27,tournaments!GW$2:GW$33,0)),0,(INDEX(tournaments!GY$2:GY$33,MATCH(ratings!$A27,tournaments!GW$2:GW$33,0))))</f>
        <v>0</v>
      </c>
      <c r="HL27" s="6">
        <f t="shared" si="67"/>
        <v>36.902008798109691</v>
      </c>
      <c r="HM27" s="9">
        <f>IF(ISNA(MATCH(ratings!$A27,tournaments!GZ$2:GZ$33,0)),0,(INDEX(tournaments!HA$2:HA$33,MATCH(ratings!$A27,tournaments!GZ$2:GZ$33,0))))</f>
        <v>0.14790688978998331</v>
      </c>
      <c r="HN27" s="3">
        <f>IF(ISNA(MATCH(ratings!$A27,tournaments!GZ$2:GZ$33,0)),0,(INDEX(tournaments!HB$2:HB$33,MATCH(ratings!$A27,tournaments!GZ$2:GZ$33,0))))</f>
        <v>33.333333333333336</v>
      </c>
      <c r="HO27" s="6">
        <f t="shared" si="68"/>
        <v>36.374177109444794</v>
      </c>
      <c r="HP27" s="9">
        <f>IF(ISNA(MATCH(ratings!$A27,tournaments!HC$2:HC$33,0)),0,(INDEX(tournaments!HD$2:HD$33,MATCH(ratings!$A27,tournaments!HC$2:HC$33,0))))</f>
        <v>0</v>
      </c>
      <c r="HQ27" s="3">
        <f>IF(ISNA(MATCH(ratings!$A27,tournaments!HC$2:HC$33,0)),0,(INDEX(tournaments!HE$2:HE$33,MATCH(ratings!$A27,tournaments!HC$2:HC$33,0))))</f>
        <v>0</v>
      </c>
      <c r="HR27" s="6">
        <f t="shared" si="69"/>
        <v>36.374177109444794</v>
      </c>
      <c r="HS27" s="9">
        <f>IF(ISNA(MATCH(ratings!$A27,tournaments!HF$2:HF$33,0)),0,(INDEX(tournaments!HG$2:HG$33,MATCH(ratings!$A27,tournaments!HF$2:HF$33,0))))</f>
        <v>0</v>
      </c>
      <c r="HT27" s="3">
        <f>IF(ISNA(MATCH(ratings!$A27,tournaments!HF$2:HF$33,0)),0,(INDEX(tournaments!HH$2:HH$33,MATCH(ratings!$A27,tournaments!HF$2:HF$33,0))))</f>
        <v>0</v>
      </c>
      <c r="HU27" s="6">
        <f t="shared" si="70"/>
        <v>36.374177109444794</v>
      </c>
      <c r="HV27" s="6">
        <f>parameters!$B$3*parameters!$B$2+(1-parameters!$B$3)*ratings!HU27</f>
        <v>34.736759398500318</v>
      </c>
      <c r="HW27" s="9">
        <f>IF(ISNA(MATCH(ratings!$A27,tournaments!HI$2:HI$33,0)),0,(INDEX(tournaments!HJ$2:HJ$33,MATCH(ratings!$A27,tournaments!HI$2:HI$33,0))))</f>
        <v>0.29430242773318949</v>
      </c>
      <c r="HX27" s="3">
        <f>IF(ISNA(MATCH(ratings!$A27,tournaments!HI$2:HI$33,0)),0,(INDEX(tournaments!HK$2:HK$33,MATCH(ratings!$A27,tournaments!HI$2:HI$33,0))))</f>
        <v>37.5</v>
      </c>
      <c r="HY27" s="6">
        <f t="shared" si="72"/>
        <v>35.549987815932596</v>
      </c>
      <c r="HZ27" s="9">
        <f>IF(ISNA(MATCH(ratings!$A27,tournaments!HL$2:HL$33,0)),0,(INDEX(tournaments!HM$2:HM$33,MATCH(ratings!$A27,tournaments!HL$2:HL$33,0))))</f>
        <v>0</v>
      </c>
      <c r="IA27" s="3">
        <f>IF(ISNA(MATCH(ratings!$A27,tournaments!HL$2:HL$33,0)),0,(INDEX(tournaments!HN$2:HN$33,MATCH(ratings!$A27,tournaments!HL$2:HL$33,0))))</f>
        <v>0</v>
      </c>
      <c r="IB27" s="6">
        <f t="shared" si="73"/>
        <v>35.549987815932596</v>
      </c>
      <c r="IC27" s="9">
        <f>IF(ISNA(MATCH(ratings!$A27,tournaments!HO$2:HO$33,0)),0,(INDEX(tournaments!HP$2:HP$33,MATCH(ratings!$A27,tournaments!HO$2:HO$33,0))))</f>
        <v>0.24039334713074623</v>
      </c>
      <c r="ID27" s="3">
        <f>IF(ISNA(MATCH(ratings!$A27,tournaments!HO$2:HO$33,0)),0,(INDEX(tournaments!HQ$2:HQ$33,MATCH(ratings!$A27,tournaments!HO$2:HO$33,0))))</f>
        <v>50</v>
      </c>
      <c r="IE27" s="6">
        <f t="shared" si="74"/>
        <v>39.023674610940624</v>
      </c>
      <c r="IF27" s="9">
        <f>IF(ISNA(MATCH(ratings!$A27,tournaments!HR$2:HR$33,0)),0,(INDEX(tournaments!HS$2:HS$33,MATCH(ratings!$A27,tournaments!HR$2:HR$33,0))))</f>
        <v>0</v>
      </c>
      <c r="IG27" s="3">
        <f>IF(ISNA(MATCH(ratings!$A27,tournaments!HR$2:HR$33,0)),0,(INDEX(tournaments!HT$2:HT$33,MATCH(ratings!$A27,tournaments!HR$2:HR$33,0))))</f>
        <v>0</v>
      </c>
      <c r="IH27" s="6">
        <f t="shared" si="75"/>
        <v>39.023674610940624</v>
      </c>
      <c r="II27" s="9">
        <f>IF(ISNA(MATCH(ratings!$A27,tournaments!HU$2:HU$33,0)),0,(INDEX(tournaments!HV$2:HV$33,MATCH(ratings!$A27,tournaments!HU$2:HU$33,0))))</f>
        <v>0</v>
      </c>
      <c r="IJ27" s="3">
        <f>IF(ISNA(MATCH(ratings!$A27,tournaments!HU$2:HU$33,0)),0,(INDEX(tournaments!HW$2:HW$33,MATCH(ratings!$A27,tournaments!HU$2:HU$33,0))))</f>
        <v>0</v>
      </c>
      <c r="IK27" s="6">
        <f t="shared" si="76"/>
        <v>39.023674610940624</v>
      </c>
      <c r="IL27" s="9">
        <f>IF(ISNA(MATCH(ratings!$A27,tournaments!HX$2:HX$33,0)),0,(INDEX(tournaments!HY$2:HY$33,MATCH(ratings!$A27,tournaments!HX$2:HX$33,0))))</f>
        <v>0</v>
      </c>
      <c r="IM27" s="3">
        <f>IF(ISNA(MATCH(ratings!$A27,tournaments!HX$2:HX$33,0)),0,(INDEX(tournaments!HZ$2:HZ$33,MATCH(ratings!$A27,tournaments!HX$2:HX$33,0))))</f>
        <v>0</v>
      </c>
      <c r="IN27" s="6">
        <f t="shared" si="77"/>
        <v>39.023674610940624</v>
      </c>
      <c r="IO27" s="9">
        <f>IF(ISNA(MATCH(ratings!$A27,tournaments!IA$2:IA$33,0)),0,(INDEX(tournaments!IB$2:IB$33,MATCH(ratings!$A27,tournaments!IA$2:IA$33,0))))</f>
        <v>0</v>
      </c>
      <c r="IP27" s="3">
        <f>IF(ISNA(MATCH(ratings!$A27,tournaments!IA$2:IA$33,0)),0,(INDEX(tournaments!IC$2:IC$33,MATCH(ratings!$A27,tournaments!IA$2:IA$33,0))))</f>
        <v>0</v>
      </c>
      <c r="IQ27" s="6">
        <f t="shared" si="78"/>
        <v>39.023674610940624</v>
      </c>
      <c r="IR27" s="9">
        <f>IF(ISNA(MATCH(ratings!$A27,tournaments!ID$2:ID$33,0)),0,(INDEX(tournaments!IE$2:IE$33,MATCH(ratings!$A27,tournaments!ID$2:ID$33,0))))</f>
        <v>0</v>
      </c>
      <c r="IS27" s="3">
        <f>IF(ISNA(MATCH(ratings!$A27,tournaments!ID$2:ID$33,0)),0,(INDEX(tournaments!IF$2:IF$33,MATCH(ratings!$A27,tournaments!ID$2:ID$33,0))))</f>
        <v>0</v>
      </c>
      <c r="IT27" s="6">
        <f t="shared" si="79"/>
        <v>39.023674610940624</v>
      </c>
      <c r="IU27" s="6">
        <f>parameters!$B$3*parameters!$B$2+(1-parameters!$B$3)*ratings!IT27</f>
        <v>37.121307149846565</v>
      </c>
      <c r="IV27" s="9">
        <f>IF(ISNA(MATCH(ratings!$A27,tournaments!IG$2:IG$33,0)),0,(INDEX(tournaments!IH$2:IH$33,MATCH(ratings!$A27,tournaments!IG$2:IG$33,0))))</f>
        <v>0</v>
      </c>
      <c r="IW27" s="3">
        <f>IF(ISNA(MATCH(ratings!$A27,tournaments!IG$2:IG$33,0)),0,(INDEX(tournaments!II$2:II$33,MATCH(ratings!$A27,tournaments!IG$2:IG$33,0))))</f>
        <v>0</v>
      </c>
      <c r="IX27" s="6">
        <f t="shared" si="80"/>
        <v>37.121307149846565</v>
      </c>
      <c r="IY27" s="9">
        <f>IF(ISNA(MATCH(ratings!$A27,tournaments!IJ$2:IJ$33,0)),0,(INDEX(tournaments!IK$2:IK$33,MATCH(ratings!$A27,tournaments!IJ$2:IJ$33,0))))</f>
        <v>0</v>
      </c>
      <c r="IZ27" s="3">
        <f>IF(ISNA(MATCH(ratings!$A27,tournaments!IJ$2:IJ$33,0)),0,(INDEX(tournaments!IL$2:IL$33,MATCH(ratings!$A27,tournaments!IJ$2:IJ$33,0))))</f>
        <v>0</v>
      </c>
      <c r="JA27" s="6">
        <f t="shared" si="81"/>
        <v>37.121307149846565</v>
      </c>
      <c r="JB27" s="9">
        <f>IF(ISNA(MATCH(ratings!$A27,tournaments!IM$2:IM$33,0)),0,(INDEX(tournaments!IN$2:IN$33,MATCH(ratings!$A27,tournaments!IM$2:IM$33,0))))</f>
        <v>0.24039334713074623</v>
      </c>
      <c r="JC27" s="3">
        <f>IF(ISNA(MATCH(ratings!$A27,tournaments!IM$2:IM$33,0)),0,(INDEX(tournaments!IO$2:IO$33,MATCH(ratings!$A27,tournaments!IM$2:IM$33,0))))</f>
        <v>75</v>
      </c>
      <c r="JD27" s="6">
        <f t="shared" si="82"/>
        <v>46.227092909032415</v>
      </c>
      <c r="JE27" s="9">
        <f>IF(ISNA(MATCH(ratings!$A27,tournaments!IP$2:IP$33,0)),0,(INDEX(tournaments!IQ$2:IQ$33,MATCH(ratings!$A27,tournaments!IP$2:IP$33,0))))</f>
        <v>0</v>
      </c>
      <c r="JF27" s="3">
        <f>IF(ISNA(MATCH(ratings!$A27,tournaments!IP$2:IP$33,0)),0,(INDEX(tournaments!IR$2:IR$33,MATCH(ratings!$A27,tournaments!IP$2:IP$33,0))))</f>
        <v>0</v>
      </c>
      <c r="JG27" s="6">
        <f t="shared" si="83"/>
        <v>46.227092909032415</v>
      </c>
      <c r="JH27" s="9">
        <f>IF(ISNA(MATCH(ratings!$A27,tournaments!IS$2:IS$33,0)),0,(INDEX(tournaments!IT$2:IT$33,MATCH(ratings!$A27,tournaments!IS$2:IS$33,0))))</f>
        <v>0</v>
      </c>
      <c r="JI27" s="3">
        <f>IF(ISNA(MATCH(ratings!$A27,tournaments!IS$2:IS$33,0)),0,(INDEX(tournaments!IU$2:IU$33,MATCH(ratings!$A27,tournaments!IS$2:IS$33,0))))</f>
        <v>0</v>
      </c>
      <c r="JJ27" s="6">
        <f t="shared" si="84"/>
        <v>46.227092909032415</v>
      </c>
      <c r="JK27" s="9">
        <f>IF(ISNA(MATCH(ratings!$A27,tournaments!IV$2:IV$33,0)),0,(INDEX(tournaments!IW$2:IW$33,MATCH(ratings!$A27,tournaments!IV$2:IV$33,0))))</f>
        <v>0</v>
      </c>
      <c r="JL27" s="3">
        <f>IF(ISNA(MATCH(ratings!$A27,tournaments!IV$2:IV$33,0)),0,(INDEX(tournaments!IX$2:IX$33,MATCH(ratings!$A27,tournaments!IV$2:IV$33,0))))</f>
        <v>0</v>
      </c>
      <c r="JM27" s="6">
        <f t="shared" si="85"/>
        <v>46.227092909032415</v>
      </c>
      <c r="JN27" s="9">
        <f>IF(ISNA(MATCH(ratings!$A27,tournaments!IY$2:IY$33,0)),0,(INDEX(tournaments!IZ$2:IZ$33,MATCH(ratings!$A27,tournaments!IY$2:IY$33,0))))</f>
        <v>0</v>
      </c>
      <c r="JO27" s="3">
        <f>IF(ISNA(MATCH(ratings!$A27,tournaments!IY$2:IY$33,0)),0,(INDEX(tournaments!JA$2:JA$33,MATCH(ratings!$A27,tournaments!IY$2:IY$33,0))))</f>
        <v>0</v>
      </c>
      <c r="JP27" s="6">
        <f t="shared" si="86"/>
        <v>46.227092909032415</v>
      </c>
      <c r="JQ27" s="6">
        <f>parameters!$B$3*parameters!$B$2+(1-parameters!$B$3)*ratings!JP27</f>
        <v>43.604383618129177</v>
      </c>
      <c r="JR27" s="9">
        <f>IF(ISNA(MATCH(ratings!$A27,tournaments!JC$2:JC$33,0)),0,(INDEX(tournaments!JD$2:JD$33,MATCH(ratings!$A27,tournaments!JC$2:JC$33,0))))</f>
        <v>0.24768863341282421</v>
      </c>
      <c r="JS27" s="3">
        <f>IF(ISNA(MATCH(ratings!$A27,tournaments!JC$2:JC$33,0)),0,(INDEX(tournaments!JE$2:JE$33,MATCH(ratings!$A27,tournaments!JC$2:JC$33,0))))</f>
        <v>72.727272727272734</v>
      </c>
      <c r="JT27" s="6">
        <f t="shared" si="87"/>
        <v>50.817792222606172</v>
      </c>
      <c r="JU27" s="9">
        <f>IF(ISNA(MATCH(ratings!$A27,tournaments!JF$2:JF$33,0)),0,(INDEX(tournaments!JG$2:JG$33,MATCH(ratings!$A27,tournaments!JF$2:JF$33,0))))</f>
        <v>0</v>
      </c>
      <c r="JV27" s="3">
        <f>IF(ISNA(MATCH(ratings!$A27,tournaments!JF$2:JF$33,0)),0,(INDEX(tournaments!JH$2:JH$33,MATCH(ratings!$A27,tournaments!JF$2:JF$33,0))))</f>
        <v>0</v>
      </c>
      <c r="JW27" s="6">
        <f t="shared" si="88"/>
        <v>50.817792222606172</v>
      </c>
      <c r="JX27" s="9">
        <f>IF(ISNA(MATCH(ratings!$A27,tournaments!JI$2:JI$33,0)),0,(INDEX(tournaments!JJ$2:JJ$33,MATCH(ratings!$A27,tournaments!JI$2:JI$33,0))))</f>
        <v>0</v>
      </c>
      <c r="JY27" s="3">
        <f>IF(ISNA(MATCH(ratings!$A27,tournaments!JI$2:JI$33,0)),0,(INDEX(tournaments!JK$2:JK$33,MATCH(ratings!$A27,tournaments!JI$2:JI$33,0))))</f>
        <v>0</v>
      </c>
      <c r="JZ27" s="6">
        <f t="shared" si="89"/>
        <v>50.817792222606172</v>
      </c>
      <c r="KA27" s="9">
        <f>IF(ISNA(MATCH(ratings!$A27,tournaments!JL$2:JL$33,0)),0,(INDEX(tournaments!JM$2:JM$33,MATCH(ratings!$A27,tournaments!JL$2:JL$33,0))))</f>
        <v>0</v>
      </c>
      <c r="KB27" s="3">
        <f>IF(ISNA(MATCH(ratings!$A27,tournaments!JL$2:JL$33,0)),0,(INDEX(tournaments!JN$2:JN$33,MATCH(ratings!$A27,tournaments!JL$2:JL$33,0))))</f>
        <v>0</v>
      </c>
      <c r="KC27" s="6">
        <f t="shared" si="90"/>
        <v>50.817792222606172</v>
      </c>
      <c r="KD27" s="9">
        <f>IF(ISNA(MATCH(ratings!$A27,tournaments!JO$2:JO$33,0)),0,(INDEX(tournaments!JP$2:JP$33,MATCH(ratings!$A27,tournaments!JO$2:JO$33,0))))</f>
        <v>0</v>
      </c>
      <c r="KE27" s="3">
        <f>IF(ISNA(MATCH(ratings!$A27,tournaments!JO$2:JO$33,0)),0,(INDEX(tournaments!JQ$2:JQ$33,MATCH(ratings!$A27,tournaments!JO$2:JO$33,0))))</f>
        <v>0</v>
      </c>
      <c r="KF27" s="6">
        <f t="shared" si="91"/>
        <v>50.817792222606172</v>
      </c>
      <c r="KG27" s="9">
        <f>IF(ISNA(MATCH(ratings!$A27,tournaments!JR$2:JR$33,0)),0,(INDEX(tournaments!JS$2:JS$33,MATCH(ratings!$A27,tournaments!JR$2:JR$33,0))))</f>
        <v>0</v>
      </c>
      <c r="KH27" s="3">
        <f>IF(ISNA(MATCH(ratings!$A27,tournaments!JR$2:JR$33,0)),0,(INDEX(tournaments!JT$2:JT$33,MATCH(ratings!$A27,tournaments!JR$2:JR$33,0))))</f>
        <v>0</v>
      </c>
      <c r="KI27" s="6">
        <f t="shared" si="92"/>
        <v>50.817792222606172</v>
      </c>
      <c r="KJ27" s="6">
        <f>parameters!$B$3*parameters!$B$2+(1-parameters!$B$3)*ratings!KI27</f>
        <v>47.736013000345558</v>
      </c>
      <c r="KK27" s="9">
        <f>IF(ISNA(MATCH(ratings!$A27,tournaments!JU$2:JU$33,0)),0,(INDEX(tournaments!JV$2:JV$33,MATCH(ratings!$A27,tournaments!JU$2:JU$33,0))))</f>
        <v>0</v>
      </c>
      <c r="KL27" s="3">
        <f>IF(ISNA(MATCH(ratings!$A27,tournaments!JU$2:JU$33,0)),0,(INDEX(tournaments!JW$2:JW$33,MATCH(ratings!$A27,tournaments!JU$2:JU$33,0))))</f>
        <v>0</v>
      </c>
      <c r="KM27" s="6">
        <f t="shared" si="93"/>
        <v>47.736013000345558</v>
      </c>
      <c r="KN27" s="9">
        <f>IF(ISNA(MATCH(ratings!$A27,tournaments!JX$2:JX$33,0)),0,(INDEX(tournaments!JY$2:JY$33,MATCH(ratings!$A27,tournaments!JX$2:JX$33,0))))</f>
        <v>0</v>
      </c>
      <c r="KO27" s="3">
        <f>IF(ISNA(MATCH(ratings!$A27,tournaments!JX$2:JX$33,0)),0,(INDEX(tournaments!JZ$2:JZ$33,MATCH(ratings!$A27,tournaments!JX$2:JX$33,0))))</f>
        <v>0</v>
      </c>
      <c r="KP27" s="6">
        <f t="shared" si="94"/>
        <v>47.736013000345558</v>
      </c>
      <c r="KQ27" s="9">
        <f>IF(ISNA(MATCH(ratings!$A27,tournaments!KA$2:KA$33,0)),0,(INDEX(tournaments!KB$2:KB$33,MATCH(ratings!$A27,tournaments!KA$2:KA$33,0))))</f>
        <v>0</v>
      </c>
      <c r="KR27" s="3">
        <f>IF(ISNA(MATCH(ratings!$A27,tournaments!KA$2:KA$33,0)),0,(INDEX(tournaments!KC$2:KC$33,MATCH(ratings!$A27,tournaments!KA$2:KA$33,0))))</f>
        <v>0</v>
      </c>
      <c r="KS27" s="6">
        <f t="shared" si="95"/>
        <v>47.736013000345558</v>
      </c>
      <c r="KT27" s="9">
        <f>IF(ISNA(MATCH(ratings!$A27,tournaments!KD$2:KD$33,0)),0,(INDEX(tournaments!KE$2:KE$33,MATCH(ratings!$A27,tournaments!KD$2:KD$33,0))))</f>
        <v>0</v>
      </c>
      <c r="KU27" s="3">
        <f>IF(ISNA(MATCH(ratings!$A27,tournaments!KD$2:KD$33,0)),0,(INDEX(tournaments!KF$2:KF$33,MATCH(ratings!$A27,tournaments!KD$2:KD$33,0))))</f>
        <v>0</v>
      </c>
      <c r="KV27" s="6">
        <f t="shared" si="96"/>
        <v>47.736013000345558</v>
      </c>
      <c r="KW27" s="9">
        <f>IF(ISNA(MATCH(ratings!$A27,tournaments!KG$2:KG$33,0)),0,(INDEX(tournaments!KH$2:KH$33,MATCH(ratings!$A27,tournaments!KG$2:KG$33,0))))</f>
        <v>0</v>
      </c>
      <c r="KX27" s="3">
        <f>IF(ISNA(MATCH(ratings!$A27,tournaments!KG$2:KG$33,0)),0,(INDEX(tournaments!KI$2:KI$33,MATCH(ratings!$A27,tournaments!KG$2:KG$33,0))))</f>
        <v>0</v>
      </c>
      <c r="KY27" s="6">
        <f t="shared" si="97"/>
        <v>47.736013000345558</v>
      </c>
      <c r="KZ27" s="9">
        <f>IF(ISNA(MATCH(ratings!$A27,tournaments!KJ$2:KJ$33,0)),0,(INDEX(tournaments!KK$2:KK$33,MATCH(ratings!$A27,tournaments!KJ$2:KJ$33,0))))</f>
        <v>0</v>
      </c>
      <c r="LA27" s="3">
        <f>IF(ISNA(MATCH(ratings!$A27,tournaments!KJ$2:KJ$33,0)),0,(INDEX(tournaments!KL$2:KL$33,MATCH(ratings!$A27,tournaments!KJ$2:KJ$33,0))))</f>
        <v>0</v>
      </c>
      <c r="LB27" s="6">
        <f t="shared" si="98"/>
        <v>47.736013000345558</v>
      </c>
      <c r="LC27" s="6">
        <f>parameters!$B$3*parameters!$B$2+(1-parameters!$B$3)*ratings!LB27</f>
        <v>44.962411700311002</v>
      </c>
      <c r="LD27" s="9">
        <f>IF(ISNA(MATCH(ratings!$A27,tournaments!KN$2:KN$33,0)),0,(INDEX(tournaments!KO$2:KO$33,MATCH(ratings!$A27,tournaments!KN$2:KN$33,0))))</f>
        <v>0</v>
      </c>
      <c r="LE27" s="3">
        <f>IF(ISNA(MATCH(ratings!$A27,tournaments!KN$2:KN$33,0)),0,(INDEX(tournaments!KP$2:KP$33,MATCH(ratings!$A27,tournaments!KN$2:KN$33,0))))</f>
        <v>0</v>
      </c>
      <c r="LF27" s="6">
        <f t="shared" si="99"/>
        <v>44.962411700311002</v>
      </c>
      <c r="LG27" s="9">
        <f>IF(ISNA(MATCH(ratings!$A27,tournaments!KQ$2:KQ$33,0)),0,(INDEX(tournaments!KR$2:KR$33,MATCH(ratings!$A27,tournaments!KQ$2:KQ$33,0))))</f>
        <v>0</v>
      </c>
      <c r="LH27" s="3">
        <f>IF(ISNA(MATCH(ratings!$A27,tournaments!KQ$2:KQ$33,0)),0,(INDEX(tournaments!KS$2:KS$33,MATCH(ratings!$A27,tournaments!KQ$2:KQ$33,0))))</f>
        <v>0</v>
      </c>
      <c r="LI27" s="6">
        <f t="shared" si="100"/>
        <v>44.962411700311002</v>
      </c>
      <c r="LJ27" s="9">
        <f>IF(ISNA(MATCH(ratings!$A27,tournaments!KT$2:KT$33,0)),0,(INDEX(tournaments!KU$2:KU$33,MATCH(ratings!$A27,tournaments!KT$2:KT$33,0))))</f>
        <v>0</v>
      </c>
      <c r="LK27" s="3">
        <f>IF(ISNA(MATCH(ratings!$A27,tournaments!KT$2:KT$33,0)),0,(INDEX(tournaments!KV$2:KV$33,MATCH(ratings!$A27,tournaments!KT$2:KT$33,0))))</f>
        <v>0</v>
      </c>
      <c r="LL27" s="6">
        <f t="shared" si="101"/>
        <v>44.962411700311002</v>
      </c>
      <c r="LM27" s="9">
        <f>IF(ISNA(MATCH(ratings!$A27,tournaments!KW$2:KW$33,0)),0,(INDEX(tournaments!KX$2:KX$33,MATCH(ratings!$A27,tournaments!KW$2:KW$33,0))))</f>
        <v>0</v>
      </c>
      <c r="LN27" s="3">
        <f>IF(ISNA(MATCH(ratings!$A27,tournaments!KW$2:KW$33,0)),0,(INDEX(tournaments!KY$2:KY$33,MATCH(ratings!$A27,tournaments!KW$2:KW$33,0))))</f>
        <v>0</v>
      </c>
      <c r="LO27" s="6">
        <f t="shared" si="102"/>
        <v>44.962411700311002</v>
      </c>
      <c r="LP27" s="9">
        <f>IF(ISNA(MATCH(ratings!$A27,tournaments!KZ$2:KZ$33,0)),0,(INDEX(tournaments!LA$2:LA$33,MATCH(ratings!$A27,tournaments!KZ$2:KZ$33,0))))</f>
        <v>0</v>
      </c>
      <c r="LQ27" s="3">
        <f>IF(ISNA(MATCH(ratings!$A27,tournaments!KZ$2:KZ$33,0)),0,(INDEX(tournaments!LB$2:LB$33,MATCH(ratings!$A27,tournaments!KZ$2:KZ$33,0))))</f>
        <v>0</v>
      </c>
      <c r="LR27" s="6">
        <f t="shared" si="103"/>
        <v>44.962411700311002</v>
      </c>
      <c r="LS27" s="9">
        <f>IF(ISNA(MATCH(ratings!$A27,tournaments!LC$2:LC$33,0)),0,(INDEX(tournaments!LD$2:LD$33,MATCH(ratings!$A27,tournaments!LC$2:LC$33,0))))</f>
        <v>0</v>
      </c>
      <c r="LT27" s="3">
        <f>IF(ISNA(MATCH(ratings!$A27,tournaments!LC$2:LC$33,0)),0,(INDEX(tournaments!LE$2:LE$33,MATCH(ratings!$A27,tournaments!LC$2:LC$33,0))))</f>
        <v>0</v>
      </c>
      <c r="LU27" s="6">
        <f t="shared" si="104"/>
        <v>44.962411700311002</v>
      </c>
      <c r="LV27" s="6">
        <f>parameters!$B$3*parameters!$B$2+(1-parameters!$B$3)*ratings!LU27</f>
        <v>42.466170530279904</v>
      </c>
      <c r="LW27" s="9">
        <f>IF(ISNA(MATCH(ratings!$A27,tournaments!LF$2:LF$33,0)),0,(INDEX(tournaments!LG$2:LG$33,MATCH(ratings!$A27,tournaments!LF$2:LF$33,0))))</f>
        <v>0</v>
      </c>
      <c r="LX27" s="3">
        <f>IF(ISNA(MATCH(ratings!$A27,tournaments!LF$2:LF$33,0)),0,(INDEX(tournaments!LH$2:LH$33,MATCH(ratings!$A27,tournaments!LF$2:LF$33,0))))</f>
        <v>0</v>
      </c>
      <c r="LY27" s="6">
        <f t="shared" si="105"/>
        <v>42.466170530279904</v>
      </c>
      <c r="LZ27" s="9">
        <f>IF(ISNA(MATCH(ratings!$A27,tournaments!LI$2:LI$33,0)),0,(INDEX(tournaments!LJ$2:LJ$33,MATCH(ratings!$A27,tournaments!LI$2:LI$33,0))))</f>
        <v>0</v>
      </c>
      <c r="MA27" s="3">
        <f>IF(ISNA(MATCH(ratings!$A27,tournaments!LI$2:LI$33,0)),0,(INDEX(tournaments!LK$2:LK$33,MATCH(ratings!$A27,tournaments!LI$2:LI$33,0))))</f>
        <v>0</v>
      </c>
      <c r="MB27" s="6">
        <f t="shared" si="106"/>
        <v>42.466170530279904</v>
      </c>
      <c r="MC27" s="9">
        <f>IF(ISNA(MATCH(ratings!$A27,tournaments!LL$2:LL$33,0)),0,(INDEX(tournaments!LM$2:LM$33,MATCH(ratings!$A27,tournaments!LL$2:LL$33,0))))</f>
        <v>0</v>
      </c>
      <c r="MD27" s="3">
        <f>IF(ISNA(MATCH(ratings!$A27,tournaments!LL$2:LL$33,0)),0,(INDEX(tournaments!LN$2:LN$33,MATCH(ratings!$A27,tournaments!LL$2:LL$33,0))))</f>
        <v>0</v>
      </c>
      <c r="ME27" s="6">
        <f t="shared" si="107"/>
        <v>42.466170530279904</v>
      </c>
      <c r="MF27" s="6">
        <f>parameters!$B$3*parameters!$B$2+(1-parameters!$B$3)*ratings!ME27</f>
        <v>40.219553477251914</v>
      </c>
      <c r="MG27" s="9">
        <f>IF(ISNA(MATCH(ratings!$A27,tournaments!LO$2:LO$33,0)),0,(INDEX(tournaments!LP$2:LP$33,MATCH(ratings!$A27,tournaments!LO$2:LO$33,0))))</f>
        <v>0</v>
      </c>
      <c r="MH27" s="3">
        <f>IF(ISNA(MATCH(ratings!$A27,tournaments!LO$2:LO$33,0)),0,(INDEX(tournaments!LQ$2:LQ$33,MATCH(ratings!$A27,tournaments!LO$2:LO$33,0))))</f>
        <v>0</v>
      </c>
      <c r="MI27" s="6">
        <f t="shared" si="108"/>
        <v>40.219553477251914</v>
      </c>
      <c r="MJ27" s="9">
        <f>IF(ISNA(MATCH(ratings!$A27,tournaments!LR$2:LR$33,0)),0,(INDEX(tournaments!LS$2:LS$33,MATCH(ratings!$A27,tournaments!LR$2:LR$33,0))))</f>
        <v>0</v>
      </c>
      <c r="MK27" s="3">
        <f>IF(ISNA(MATCH(ratings!$A27,tournaments!LR$2:LR$33,0)),0,(INDEX(tournaments!LT$2:LT$33,MATCH(ratings!$A27,tournaments!LR$2:LR$33,0))))</f>
        <v>0</v>
      </c>
      <c r="ML27" s="6">
        <f t="shared" si="109"/>
        <v>40.219553477251914</v>
      </c>
      <c r="MM27" s="9">
        <f>IF(ISNA(MATCH(ratings!$A27,tournaments!LU$2:LU$33,0)),0,(INDEX(tournaments!LV$2:LV$33,MATCH(ratings!$A27,tournaments!LU$2:LU$33,0))))</f>
        <v>0</v>
      </c>
      <c r="MN27" s="3">
        <f>IF(ISNA(MATCH(ratings!$A27,tournaments!LU$2:LU$33,0)),0,(INDEX(tournaments!LW$2:LW$33,MATCH(ratings!$A27,tournaments!LU$2:LU$33,0))))</f>
        <v>0</v>
      </c>
      <c r="MO27" s="6">
        <f t="shared" si="110"/>
        <v>40.219553477251914</v>
      </c>
      <c r="MP27" s="9">
        <f>IF(ISNA(MATCH(ratings!$A27,tournaments!LX$2:LX$33,0)),0,(INDEX(tournaments!LY$2:LY$33,MATCH(ratings!$A27,tournaments!LX$2:LX$33,0))))</f>
        <v>0</v>
      </c>
      <c r="MQ27" s="3">
        <f>IF(ISNA(MATCH(ratings!$A27,tournaments!LX$2:LX$33,0)),0,(INDEX(tournaments!LZ$2:LZ$33,MATCH(ratings!$A27,tournaments!LX$2:LX$33,0))))</f>
        <v>0</v>
      </c>
      <c r="MR27" s="6">
        <f t="shared" si="111"/>
        <v>40.219553477251914</v>
      </c>
      <c r="MS27" s="9">
        <f>IF(ISNA(MATCH(ratings!$A27,tournaments!MA$2:MA$33,0)),0,(INDEX(tournaments!MB$2:MB$33,MATCH(ratings!$A27,tournaments!MA$2:MA$33,0))))</f>
        <v>0</v>
      </c>
      <c r="MT27" s="3">
        <f>IF(ISNA(MATCH(ratings!$A27,tournaments!MA$2:MA$33,0)),0,(INDEX(tournaments!MC$2:MC$33,MATCH(ratings!$A27,tournaments!MA$2:MA$33,0))))</f>
        <v>0</v>
      </c>
      <c r="MU27" s="6">
        <f t="shared" si="112"/>
        <v>40.219553477251914</v>
      </c>
      <c r="MV27" s="6">
        <f>parameters!$B$3*parameters!$B$2+(1-parameters!$B$3)*ratings!MU27</f>
        <v>38.197598129526725</v>
      </c>
      <c r="MW27" s="6">
        <f>parameters!$B$3*parameters!$B$2+(1-parameters!$B$3)*ratings!MV27</f>
        <v>36.377838316574056</v>
      </c>
      <c r="MX27" s="6">
        <f>parameters!$B$3*parameters!$B$2+(1-parameters!$B$3)*ratings!MW27</f>
        <v>34.740054484916655</v>
      </c>
      <c r="MY27" s="9">
        <f>IF(ISNA(MATCH(ratings!$A27,tournaments!MD$2:MD$33,0)),0,(INDEX(tournaments!ME$2:ME$33,MATCH(ratings!$A27,tournaments!MD$2:MD$33,0))))</f>
        <v>0</v>
      </c>
      <c r="MZ27" s="3">
        <f>IF(ISNA(MATCH(ratings!$A27,tournaments!MD$2:MD$33,0)),0,(INDEX(tournaments!MF$2:MF$33,MATCH(ratings!$A27,tournaments!MD$2:MD$33,0))))</f>
        <v>0</v>
      </c>
      <c r="NA27" s="6">
        <f t="shared" si="113"/>
        <v>34.740054484916655</v>
      </c>
      <c r="NB27" s="9">
        <f>IF(ISNA(MATCH(ratings!$A27,tournaments!MG$2:MG$33,0)),0,(INDEX(tournaments!MH$2:MH$33,MATCH(ratings!$A27,tournaments!MG$2:MG$33,0))))</f>
        <v>0</v>
      </c>
      <c r="NC27" s="3">
        <f>IF(ISNA(MATCH(ratings!$A27,tournaments!MG$2:MG$33,0)),0,(INDEX(tournaments!MI$2:MI$33,MATCH(ratings!$A27,tournaments!MG$2:MG$33,0))))</f>
        <v>0</v>
      </c>
      <c r="ND27" s="6">
        <f t="shared" si="114"/>
        <v>34.740054484916655</v>
      </c>
      <c r="NE27" s="9">
        <f>IF(ISNA(MATCH(ratings!$A27,tournaments!MJ$2:MJ$33,0)),0,(INDEX(tournaments!MK$2:MK$33,MATCH(ratings!$A27,tournaments!MJ$2:MJ$33,0))))</f>
        <v>0</v>
      </c>
      <c r="NF27" s="3">
        <f>IF(ISNA(MATCH(ratings!$A27,tournaments!MJ$2:MJ$33,0)),0,(INDEX(tournaments!ML$2:ML$33,MATCH(ratings!$A27,tournaments!MJ$2:MJ$33,0))))</f>
        <v>0</v>
      </c>
      <c r="NG27" s="6">
        <f t="shared" si="115"/>
        <v>34.740054484916655</v>
      </c>
      <c r="NH27" s="9">
        <f>IF(ISNA(MATCH(ratings!$A27,tournaments!MM$2:MM$33,0)),0,(INDEX(tournaments!MN$2:MN$33,MATCH(ratings!$A27,tournaments!MM$2:MM$33,0))))</f>
        <v>0</v>
      </c>
      <c r="NI27" s="3">
        <f>IF(ISNA(MATCH(ratings!$A27,tournaments!MM$2:MM$33,0)),0,(INDEX(tournaments!MO$2:MO$33,MATCH(ratings!$A27,tournaments!MM$2:MM$33,0))))</f>
        <v>0</v>
      </c>
      <c r="NJ27" s="6">
        <f t="shared" si="116"/>
        <v>34.740054484916655</v>
      </c>
      <c r="NK27" s="9">
        <f>IF(ISNA(MATCH(ratings!$A27,tournaments!MP$2:MP$33,0)),0,(INDEX(tournaments!MQ$2:MQ$33,MATCH(ratings!$A27,tournaments!MP$2:MP$33,0))))</f>
        <v>0</v>
      </c>
      <c r="NL27" s="3">
        <f>IF(ISNA(MATCH(ratings!$A27,tournaments!MP$2:MP$33,0)),0,(INDEX(tournaments!MR$2:MR$33,MATCH(ratings!$A27,tournaments!MP$2:MP$33,0))))</f>
        <v>0</v>
      </c>
      <c r="NM27" s="6">
        <f t="shared" si="117"/>
        <v>34.740054484916655</v>
      </c>
      <c r="NN27" s="9">
        <f>IF(ISNA(MATCH(ratings!$A27,tournaments!MS$2:MS$33,0)),0,(INDEX(tournaments!MT$2:MT$33,MATCH(ratings!$A27,tournaments!MS$2:MS$33,0))))</f>
        <v>0</v>
      </c>
      <c r="NO27" s="3">
        <f>IF(ISNA(MATCH(ratings!$A27,tournaments!MS$2:MS$33,0)),0,(INDEX(tournaments!MU$2:MU$33,MATCH(ratings!$A27,tournaments!MS$2:MS$33,0))))</f>
        <v>0</v>
      </c>
      <c r="NP27" s="6">
        <f t="shared" si="118"/>
        <v>34.740054484916655</v>
      </c>
      <c r="NQ27" s="6">
        <f>parameters!$B$3*parameters!$B$2+(1-parameters!$B$3)*ratings!NP27</f>
        <v>33.266049036424988</v>
      </c>
      <c r="NR27" s="9">
        <f>IF(ISNA(MATCH(ratings!$A27,tournaments!MV$2:MV$33,0)),0,(INDEX(tournaments!MW$2:MW$33,MATCH(ratings!$A27,tournaments!MV$2:MV$33,0))))</f>
        <v>0</v>
      </c>
      <c r="NS27" s="3">
        <f>IF(ISNA(MATCH(ratings!$A27,tournaments!MV$2:MV$33,0)),0,(INDEX(tournaments!MX$2:MX$33,MATCH(ratings!$A27,tournaments!MV$2:MV$33,0))))</f>
        <v>0</v>
      </c>
      <c r="NT27" s="6">
        <f t="shared" si="119"/>
        <v>33.266049036424988</v>
      </c>
      <c r="NU27" s="9">
        <f>IF(ISNA(MATCH(ratings!$A27,tournaments!MY$2:MY$33,0)),0,(INDEX(tournaments!MZ$2:MZ$33,MATCH(ratings!$A27,tournaments!MY$2:MY$33,0))))</f>
        <v>0</v>
      </c>
      <c r="NV27" s="3">
        <f>IF(ISNA(MATCH(ratings!$A27,tournaments!MY$2:MY$33,0)),0,(INDEX(tournaments!NA$2:NA$33,MATCH(ratings!$A27,tournaments!MY$2:MY$33,0))))</f>
        <v>0</v>
      </c>
      <c r="NW27" s="6">
        <f t="shared" si="120"/>
        <v>33.266049036424988</v>
      </c>
      <c r="NX27" s="9">
        <f>IF(ISNA(MATCH(ratings!$A27,tournaments!NB$2:NB$33,0)),0,(INDEX(tournaments!NC$2:NC$33,MATCH(ratings!$A27,tournaments!NB$2:NB$33,0))))</f>
        <v>0</v>
      </c>
      <c r="NY27" s="3">
        <f>IF(ISNA(MATCH(ratings!$A27,tournaments!NB$2:NB$33,0)),0,(INDEX(tournaments!ND$2:ND$33,MATCH(ratings!$A27,tournaments!NB$2:NB$33,0))))</f>
        <v>0</v>
      </c>
      <c r="NZ27" s="6">
        <f t="shared" si="121"/>
        <v>33.266049036424988</v>
      </c>
      <c r="OA27" s="9">
        <f>IF(ISNA(MATCH(ratings!$A27,tournaments!NE$2:NE$33,0)),0,(INDEX(tournaments!NF$2:NF$33,MATCH(ratings!$A27,tournaments!NE$2:NE$33,0))))</f>
        <v>0</v>
      </c>
      <c r="OB27" s="3">
        <f>IF(ISNA(MATCH(ratings!$A27,tournaments!NE$2:NE$33,0)),0,(INDEX(tournaments!NG$2:NG$33,MATCH(ratings!$A27,tournaments!NE$2:NE$33,0))))</f>
        <v>0</v>
      </c>
      <c r="OC27" s="6">
        <f t="shared" si="122"/>
        <v>33.266049036424988</v>
      </c>
      <c r="OD27" s="6">
        <f>parameters!$B$3*parameters!$B$2+(1-parameters!$B$3)*ratings!OC27</f>
        <v>31.939444132782491</v>
      </c>
      <c r="OE27" s="9">
        <f>IF(ISNA(MATCH(ratings!$A27,tournaments!NH$2:NH$33,0)),0,(INDEX(tournaments!NI$2:NI$33,MATCH(ratings!$A27,tournaments!NH$2:NH$33,0))))</f>
        <v>0</v>
      </c>
      <c r="OF27" s="3">
        <f>IF(ISNA(MATCH(ratings!$A27,tournaments!NH$2:NH$33,0)),0,(INDEX(tournaments!NJ$2:NJ$33,MATCH(ratings!$A27,tournaments!NH$2:NH$33,0))))</f>
        <v>0</v>
      </c>
      <c r="OG27" s="6">
        <f t="shared" si="123"/>
        <v>31.939444132782491</v>
      </c>
      <c r="OH27" s="9">
        <f>IF(ISNA(MATCH(ratings!$A27,tournaments!NK$2:NK$33,0)),0,(INDEX(tournaments!NL$2:NL$33,MATCH(ratings!$A27,tournaments!NK$2:NK$33,0))))</f>
        <v>0</v>
      </c>
      <c r="OI27" s="3">
        <f>IF(ISNA(MATCH(ratings!$A27,tournaments!NK$2:NK$33,0)),0,(INDEX(tournaments!NM$2:NM$33,MATCH(ratings!$A27,tournaments!NK$2:NK$33,0))))</f>
        <v>0</v>
      </c>
      <c r="OJ27" s="6">
        <f t="shared" si="124"/>
        <v>31.939444132782491</v>
      </c>
    </row>
    <row r="28" spans="1:400" s="3" customFormat="1" x14ac:dyDescent="0.2">
      <c r="A28" t="s">
        <v>120</v>
      </c>
      <c r="B28" s="6">
        <f>parameters!$B$2</f>
        <v>20</v>
      </c>
      <c r="C28" s="9">
        <f>IF(ISNA(MATCH(ratings!$A28,tournaments!A$2:A$33,0)),0,(INDEX(tournaments!B$2:B$33,MATCH(ratings!$A28,tournaments!A$2:A$33,0))))</f>
        <v>0</v>
      </c>
      <c r="D28" s="3">
        <f>IF(ISNA(MATCH(ratings!$A28,tournaments!A$2:A$33,0)),0,(INDEX(tournaments!C$2:C$33,MATCH(ratings!$A28,tournaments!A$2:A$33,0))))</f>
        <v>0</v>
      </c>
      <c r="E28" s="6">
        <f t="shared" si="0"/>
        <v>20</v>
      </c>
      <c r="F28" s="9">
        <f>IF(ISNA(MATCH(ratings!$A28,tournaments!D$2:D$33,0)),0,(INDEX(tournaments!E$2:E$33,MATCH(ratings!$A28,tournaments!D$2:D$33,0))))</f>
        <v>0</v>
      </c>
      <c r="G28" s="3">
        <f>IF(ISNA(MATCH(ratings!$A28,tournaments!D$2:D$33,0)),0,(INDEX(tournaments!F$2:F$33,MATCH(ratings!$A28,tournaments!D$2:D$33,0))))</f>
        <v>0</v>
      </c>
      <c r="H28" s="6">
        <f t="shared" si="1"/>
        <v>20</v>
      </c>
      <c r="I28" s="9">
        <f>IF(ISNA(MATCH(ratings!$A28,tournaments!G$2:G$33,0)),0,(INDEX(tournaments!H$2:H$33,MATCH(ratings!$A28,tournaments!G$2:G$33,0))))</f>
        <v>0</v>
      </c>
      <c r="J28" s="3">
        <f>IF(ISNA(MATCH(ratings!$A28,tournaments!G$2:G$33,0)),0,(INDEX(tournaments!I$2:I$33,MATCH(ratings!$A28,tournaments!G$2:G$33,0))))</f>
        <v>0</v>
      </c>
      <c r="K28" s="6">
        <f t="shared" si="2"/>
        <v>20</v>
      </c>
      <c r="L28" s="6">
        <f>parameters!$B$3*parameters!$B$2+(1-parameters!$B$3)*ratings!K28</f>
        <v>20</v>
      </c>
      <c r="M28" s="9">
        <f>IF(ISNA(MATCH(ratings!$A28,tournaments!J$2:J$33,0)),0,(INDEX(tournaments!K$2:K$33,MATCH(ratings!$A28,tournaments!J$2:J$33,0))))</f>
        <v>0</v>
      </c>
      <c r="N28" s="3">
        <f>IF(ISNA(MATCH(ratings!$A28,tournaments!J$2:J$33,0)),0,(INDEX(tournaments!L$2:L$33,MATCH(ratings!$A28,tournaments!J$2:J$33,0))))</f>
        <v>0</v>
      </c>
      <c r="O28" s="6">
        <f t="shared" si="3"/>
        <v>20</v>
      </c>
      <c r="P28" s="6">
        <f>parameters!$B$3*parameters!$B$2+(1-parameters!$B$3)*ratings!O28</f>
        <v>20</v>
      </c>
      <c r="Q28" s="9">
        <f>IF(ISNA(MATCH(ratings!$A28,tournaments!M$2:M$33,0)),0,(INDEX(tournaments!N$2:N$33,MATCH(ratings!$A28,tournaments!M$2:M$33,0))))</f>
        <v>0</v>
      </c>
      <c r="R28" s="3">
        <f>IF(ISNA(MATCH(ratings!$A28,tournaments!M$2:M$33,0)),0,(INDEX(tournaments!O$2:O$33,MATCH(ratings!$A28,tournaments!M$2:M$33,0))))</f>
        <v>0</v>
      </c>
      <c r="S28" s="6">
        <f t="shared" si="4"/>
        <v>20</v>
      </c>
      <c r="T28" s="9">
        <f>IF(ISNA(MATCH(ratings!$A28,tournaments!P$2:P$33,0)),0,(INDEX(tournaments!Q$2:Q$33,MATCH(ratings!$A28,tournaments!P$2:P$33,0))))</f>
        <v>0</v>
      </c>
      <c r="U28" s="3">
        <f>IF(ISNA(MATCH(ratings!$A28,tournaments!P$2:P$33,0)),0,(INDEX(tournaments!R$2:R$33,MATCH(ratings!$A28,tournaments!P$2:P$33,0))))</f>
        <v>0</v>
      </c>
      <c r="V28" s="6">
        <f t="shared" si="5"/>
        <v>20</v>
      </c>
      <c r="W28" s="6">
        <f>parameters!$B$3*parameters!$B$2+(1-parameters!$B$3)*ratings!V28</f>
        <v>20</v>
      </c>
      <c r="X28" s="9">
        <f>IF(ISNA(MATCH(ratings!$A28,tournaments!S$2:S$33,0)),0,(INDEX(tournaments!T$2:T$33,MATCH(ratings!$A28,tournaments!S$2:S$33,0))))</f>
        <v>0</v>
      </c>
      <c r="Y28" s="3">
        <f>IF(ISNA(MATCH(ratings!$A28,tournaments!S$2:S$33,0)),0,(INDEX(tournaments!U$2:U$33,MATCH(ratings!$A28,tournaments!S$2:S$33,0))))</f>
        <v>0</v>
      </c>
      <c r="Z28" s="6">
        <f t="shared" si="6"/>
        <v>20</v>
      </c>
      <c r="AA28" s="9">
        <f>IF(ISNA(MATCH(ratings!$A28,tournaments!V$2:V$33,0)),0,(INDEX(tournaments!W$2:W$33,MATCH(ratings!$A28,tournaments!V$2:V$33,0))))</f>
        <v>0</v>
      </c>
      <c r="AB28" s="3">
        <f>IF(ISNA(MATCH(ratings!$A28,tournaments!V$2:V$33,0)),0,(INDEX(tournaments!X$2:X$33,MATCH(ratings!$A28,tournaments!V$2:V$33,0))))</f>
        <v>0</v>
      </c>
      <c r="AC28" s="6">
        <f t="shared" si="7"/>
        <v>20</v>
      </c>
      <c r="AD28" s="9">
        <f>IF(ISNA(MATCH(ratings!$A28,tournaments!Y$2:Y$33,0)),0,(INDEX(tournaments!Z$2:Z$33,MATCH(ratings!$A28,tournaments!Y$2:Y$33,0))))</f>
        <v>0</v>
      </c>
      <c r="AE28" s="3">
        <f>IF(ISNA(MATCH(ratings!$A28,tournaments!Y$2:Y$33,0)),0,(INDEX(tournaments!AA$2:AA$33,MATCH(ratings!$A28,tournaments!Y$2:Y$33,0))))</f>
        <v>0</v>
      </c>
      <c r="AF28" s="6">
        <f t="shared" si="8"/>
        <v>20</v>
      </c>
      <c r="AG28" s="9">
        <f>IF(ISNA(MATCH(ratings!$A28,tournaments!AB$2:AB$33,0)),0,(INDEX(tournaments!AC$2:AC$33,MATCH(ratings!$A28,tournaments!AB$2:AB$33,0))))</f>
        <v>0</v>
      </c>
      <c r="AH28" s="3">
        <f>IF(ISNA(MATCH(ratings!$A28,tournaments!AB$2:AB$33,0)),0,(INDEX(tournaments!AD$2:AD$33,MATCH(ratings!$A28,tournaments!AB$2:AB$33,0))))</f>
        <v>0</v>
      </c>
      <c r="AI28" s="6">
        <f t="shared" si="9"/>
        <v>20</v>
      </c>
      <c r="AJ28" s="9">
        <f>IF(ISNA(MATCH(ratings!$A28,tournaments!AE$2:AE$33,0)),0,(INDEX(tournaments!AF$2:AF$33,MATCH(ratings!$A28,tournaments!AE$2:AE$33,0))))</f>
        <v>0</v>
      </c>
      <c r="AK28" s="3">
        <f>IF(ISNA(MATCH(ratings!$A28,tournaments!AE$2:AE$33,0)),0,(INDEX(tournaments!AG$2:AG$33,MATCH(ratings!$A28,tournaments!AE$2:AE$33,0))))</f>
        <v>0</v>
      </c>
      <c r="AL28" s="6">
        <f t="shared" si="10"/>
        <v>20</v>
      </c>
      <c r="AM28" s="9">
        <f>IF(ISNA(MATCH(ratings!$A28,tournaments!AH$2:AH$33,0)),0,(INDEX(tournaments!AI$2:AI$33,MATCH(ratings!$A28,tournaments!AH$2:AH$33,0))))</f>
        <v>0</v>
      </c>
      <c r="AN28" s="3">
        <f>IF(ISNA(MATCH(ratings!$A28,tournaments!AH$2:AH$33,0)),0,(INDEX(tournaments!AJ$2:AJ$33,MATCH(ratings!$A28,tournaments!AH$2:AH$33,0))))</f>
        <v>0</v>
      </c>
      <c r="AO28" s="6">
        <f t="shared" si="11"/>
        <v>20</v>
      </c>
      <c r="AP28" s="9">
        <f>IF(ISNA(MATCH(ratings!$A28,tournaments!AK$2:AK$33,0)),0,(INDEX(tournaments!AL$2:AL$33,MATCH(ratings!$A28,tournaments!AK$2:AK$33,0))))</f>
        <v>0</v>
      </c>
      <c r="AQ28" s="3">
        <f>IF(ISNA(MATCH(ratings!$A28,tournaments!AK$2:AK$33,0)),0,(INDEX(tournaments!AM$2:AM$33,MATCH(ratings!$A28,tournaments!AK$2:AK$33,0))))</f>
        <v>0</v>
      </c>
      <c r="AR28" s="6">
        <f t="shared" si="12"/>
        <v>20</v>
      </c>
      <c r="AS28" s="6">
        <f>parameters!$B$3*parameters!$B$2+(1-parameters!$B$3)*ratings!AR28</f>
        <v>20</v>
      </c>
      <c r="AT28" s="9">
        <f>IF(ISNA(MATCH(ratings!$A28,tournaments!AN$2:AN$33,0)),0,(INDEX(tournaments!AO$2:AO$33,MATCH(ratings!$A28,tournaments!AN$2:AN$33,0))))</f>
        <v>0</v>
      </c>
      <c r="AU28" s="3">
        <f>IF(ISNA(MATCH(ratings!$A28,tournaments!AN$2:AN$33,0)),0,(INDEX(tournaments!AP$2:AP$33,MATCH(ratings!$A28,tournaments!AN$2:AN$33,0))))</f>
        <v>0</v>
      </c>
      <c r="AV28" s="6">
        <f t="shared" si="13"/>
        <v>20</v>
      </c>
      <c r="AW28" s="9">
        <f>IF(ISNA(MATCH(ratings!$A28,tournaments!AQ$2:AQ$33,0)),0,(INDEX(tournaments!AR$2:AR$33,MATCH(ratings!$A28,tournaments!AQ$2:AQ$33,0))))</f>
        <v>0</v>
      </c>
      <c r="AX28" s="3">
        <f>IF(ISNA(MATCH(ratings!$A28,tournaments!AQ$2:AQ$33,0)),0,(INDEX(tournaments!AS$2:AS$33,MATCH(ratings!$A28,tournaments!AQ$2:AQ$33,0))))</f>
        <v>0</v>
      </c>
      <c r="AY28" s="6">
        <f t="shared" si="14"/>
        <v>20</v>
      </c>
      <c r="AZ28" s="9">
        <f>IF(ISNA(MATCH(ratings!$A28,tournaments!AT$2:AT$33,0)),0,(INDEX(tournaments!AU$2:AU$33,MATCH(ratings!$A28,tournaments!AT$2:AT$33,0))))</f>
        <v>0</v>
      </c>
      <c r="BA28" s="3">
        <f>IF(ISNA(MATCH(ratings!$A28,tournaments!AT$2:AT$33,0)),0,(INDEX(tournaments!AV$2:AV$33,MATCH(ratings!$A28,tournaments!AT$2:AT$33,0))))</f>
        <v>0</v>
      </c>
      <c r="BB28" s="6">
        <f t="shared" si="15"/>
        <v>20</v>
      </c>
      <c r="BC28" s="9">
        <f>IF(ISNA(MATCH(ratings!$A28,tournaments!AW$2:AW$33,0)),0,(INDEX(tournaments!AX$2:AX$33,MATCH(ratings!$A28,tournaments!AW$2:AW$33,0))))</f>
        <v>0</v>
      </c>
      <c r="BD28" s="3">
        <f>IF(ISNA(MATCH(ratings!$A28,tournaments!AW$2:AW$33,0)),0,(INDEX(tournaments!AY$2:AY$33,MATCH(ratings!$A28,tournaments!AW$2:AW$33,0))))</f>
        <v>0</v>
      </c>
      <c r="BE28" s="6">
        <f t="shared" si="16"/>
        <v>20</v>
      </c>
      <c r="BF28" s="9">
        <f>IF(ISNA(MATCH(ratings!$A28,tournaments!AZ$2:AZ$33,0)),0,(INDEX(tournaments!BA$2:BA$33,MATCH(ratings!$A28,tournaments!AZ$2:AZ$33,0))))</f>
        <v>0</v>
      </c>
      <c r="BG28" s="3">
        <f>IF(ISNA(MATCH(ratings!$A28,tournaments!AZ$2:AZ$33,0)),0,(INDEX(tournaments!BB$2:BB$33,MATCH(ratings!$A28,tournaments!AZ$2:AZ$33,0))))</f>
        <v>0</v>
      </c>
      <c r="BH28" s="6">
        <f t="shared" si="17"/>
        <v>20</v>
      </c>
      <c r="BI28" s="9">
        <f>IF(ISNA(MATCH(ratings!$A28,tournaments!BC$2:BC$33,0)),0,(INDEX(tournaments!BD$2:BD$33,MATCH(ratings!$A28,tournaments!BC$2:BC$33,0))))</f>
        <v>0</v>
      </c>
      <c r="BJ28" s="3">
        <f>IF(ISNA(MATCH(ratings!$A28,tournaments!BC$2:BC$33,0)),0,(INDEX(tournaments!BE$2:BE$33,MATCH(ratings!$A28,tournaments!BC$2:BC$33,0))))</f>
        <v>0</v>
      </c>
      <c r="BK28" s="6">
        <f t="shared" si="18"/>
        <v>20</v>
      </c>
      <c r="BL28" s="9">
        <f>IF(ISNA(MATCH(ratings!$A28,tournaments!BF$2:BF$33,0)),0,(INDEX(tournaments!BG$2:BG$33,MATCH(ratings!$A28,tournaments!BF$2:BF$33,0))))</f>
        <v>0</v>
      </c>
      <c r="BM28" s="3">
        <f>IF(ISNA(MATCH(ratings!$A28,tournaments!BF$2:BF$33,0)),0,(INDEX(tournaments!BH$2:BH$33,MATCH(ratings!$A28,tournaments!BF$2:BF$33,0))))</f>
        <v>0</v>
      </c>
      <c r="BN28" s="6">
        <f t="shared" si="19"/>
        <v>20</v>
      </c>
      <c r="BO28" s="6">
        <f>parameters!$B$3*parameters!$B$2+(1-parameters!$B$3)*ratings!BN28</f>
        <v>20</v>
      </c>
      <c r="BP28" s="9">
        <f>IF(ISNA(MATCH(ratings!$A28,tournaments!BI$2:BI$33,0)),0,(INDEX(tournaments!BJ$2:BJ$33,MATCH(ratings!$A28,tournaments!BI$2:BI$33,0))))</f>
        <v>0</v>
      </c>
      <c r="BQ28" s="3">
        <f>IF(ISNA(MATCH(ratings!$A28,tournaments!BI$2:BI$33,0)),0,(INDEX(tournaments!BK$2:BK$33,MATCH(ratings!$A28,tournaments!BI$2:BI$33,0))))</f>
        <v>0</v>
      </c>
      <c r="BR28" s="6">
        <f t="shared" si="20"/>
        <v>20</v>
      </c>
      <c r="BS28" s="9">
        <f>IF(ISNA(MATCH(ratings!$A28,tournaments!BL$2:BL$33,0)),0,(INDEX(tournaments!BM$2:BM$33,MATCH(ratings!$A28,tournaments!BL$2:BL$33,0))))</f>
        <v>0</v>
      </c>
      <c r="BT28" s="3">
        <f>IF(ISNA(MATCH(ratings!$A28,tournaments!BL$2:BL$33,0)),0,(INDEX(tournaments!BN$2:BN$33,MATCH(ratings!$A28,tournaments!BL$2:BL$33,0))))</f>
        <v>0</v>
      </c>
      <c r="BU28" s="6">
        <f t="shared" si="21"/>
        <v>20</v>
      </c>
      <c r="BV28" s="9">
        <f>IF(ISNA(MATCH(ratings!$A28,tournaments!BO$2:BO$33,0)),0,(INDEX(tournaments!BP$2:BP$33,MATCH(ratings!$A28,tournaments!BO$2:BO$33,0))))</f>
        <v>0</v>
      </c>
      <c r="BW28" s="3">
        <f>IF(ISNA(MATCH(ratings!$A28,tournaments!BO$2:BO$33,0)),0,(INDEX(tournaments!BQ$2:BQ$33,MATCH(ratings!$A28,tournaments!BO$2:BO$33,0))))</f>
        <v>0</v>
      </c>
      <c r="BX28" s="6">
        <f t="shared" si="22"/>
        <v>20</v>
      </c>
      <c r="BY28" s="9">
        <f>IF(ISNA(MATCH(ratings!$A28,tournaments!BR$2:BR$33,0)),0,(INDEX(tournaments!BS$2:BS$33,MATCH(ratings!$A28,tournaments!BR$2:BR$33,0))))</f>
        <v>0</v>
      </c>
      <c r="BZ28" s="3">
        <f>IF(ISNA(MATCH(ratings!$A28,tournaments!BR$2:BR$33,0)),0,(INDEX(tournaments!BT$2:BT$33,MATCH(ratings!$A28,tournaments!BR$2:BR$33,0))))</f>
        <v>0</v>
      </c>
      <c r="CA28" s="6">
        <f t="shared" si="23"/>
        <v>20</v>
      </c>
      <c r="CB28" s="9">
        <f>IF(ISNA(MATCH(ratings!$A28,tournaments!BU$2:BU$33,0)),0,(INDEX(tournaments!BV$2:BV$33,MATCH(ratings!$A28,tournaments!BU$2:BU$33,0))))</f>
        <v>0</v>
      </c>
      <c r="CC28" s="3">
        <f>IF(ISNA(MATCH(ratings!$A28,tournaments!BU$2:BU$33,0)),0,(INDEX(tournaments!BW$2:BW$33,MATCH(ratings!$A28,tournaments!BU$2:BU$33,0))))</f>
        <v>0</v>
      </c>
      <c r="CD28" s="6">
        <f t="shared" si="24"/>
        <v>20</v>
      </c>
      <c r="CE28" s="9">
        <f>IF(ISNA(MATCH(ratings!$A28,tournaments!BX$2:BX$33,0)),0,(INDEX(tournaments!BY$2:BY$33,MATCH(ratings!$A28,tournaments!BX$2:BX$33,0))))</f>
        <v>0</v>
      </c>
      <c r="CF28" s="3">
        <f>IF(ISNA(MATCH(ratings!$A28,tournaments!BX$2:BX$33,0)),0,(INDEX(tournaments!BZ$2:BZ$33,MATCH(ratings!$A28,tournaments!BX$2:BX$33,0))))</f>
        <v>0</v>
      </c>
      <c r="CG28" s="6">
        <f t="shared" si="25"/>
        <v>20</v>
      </c>
      <c r="CH28" s="9">
        <f>IF(ISNA(MATCH(ratings!$A28,tournaments!CA$2:CA$33,0)),0,(INDEX(tournaments!CB$2:CB$33,MATCH(ratings!$A28,tournaments!CA$2:CA$33,0))))</f>
        <v>0</v>
      </c>
      <c r="CI28" s="3">
        <f>IF(ISNA(MATCH(ratings!$A28,tournaments!CA$2:CA$33,0)),0,(INDEX(tournaments!CC$2:CC$33,MATCH(ratings!$A28,tournaments!CA$2:CA$33,0))))</f>
        <v>0</v>
      </c>
      <c r="CJ28" s="6">
        <f t="shared" si="26"/>
        <v>20</v>
      </c>
      <c r="CK28" s="9">
        <f>IF(ISNA(MATCH(ratings!$A28,tournaments!CD$2:CD$33,0)),0,(INDEX(tournaments!CE$2:CE$33,MATCH(ratings!$A28,tournaments!CD$2:CD$33,0))))</f>
        <v>0</v>
      </c>
      <c r="CL28" s="3">
        <f>IF(ISNA(MATCH(ratings!$A28,tournaments!CD$2:CD$33,0)),0,(INDEX(tournaments!CF$2:CF$33,MATCH(ratings!$A28,tournaments!CD$2:CD$33,0))))</f>
        <v>0</v>
      </c>
      <c r="CM28" s="6">
        <f t="shared" si="27"/>
        <v>20</v>
      </c>
      <c r="CN28" s="6">
        <f>parameters!$B$3*parameters!$B$2+(1-parameters!$B$3)*ratings!CM28</f>
        <v>20</v>
      </c>
      <c r="CO28" s="9">
        <f>IF(ISNA(MATCH(ratings!$A28,tournaments!CG$2:CG$33,0)),0,(INDEX(tournaments!CH$2:CH$33,MATCH(ratings!$A28,tournaments!CG$2:CG$33,0))))</f>
        <v>0</v>
      </c>
      <c r="CP28" s="3">
        <f>IF(ISNA(MATCH(ratings!$A28,tournaments!CG$2:CG$33,0)),0,(INDEX(tournaments!CI$2:CI$33,MATCH(ratings!$A28,tournaments!CG$2:CG$33,0))))</f>
        <v>0</v>
      </c>
      <c r="CQ28" s="6">
        <f t="shared" si="28"/>
        <v>20</v>
      </c>
      <c r="CR28" s="9">
        <f>IF(ISNA(MATCH(ratings!$A28,tournaments!CJ$2:CJ$33,0)),0,(INDEX(tournaments!CK$2:CK$33,MATCH(ratings!$A28,tournaments!CJ$2:CJ$33,0))))</f>
        <v>0</v>
      </c>
      <c r="CS28" s="3">
        <f>IF(ISNA(MATCH(ratings!$A28,tournaments!CJ$2:CJ$33,0)),0,(INDEX(tournaments!CL$2:CL$33,MATCH(ratings!$A28,tournaments!CJ$2:CJ$33,0))))</f>
        <v>0</v>
      </c>
      <c r="CT28" s="6">
        <f t="shared" si="29"/>
        <v>20</v>
      </c>
      <c r="CU28" s="9">
        <f>IF(ISNA(MATCH(ratings!$A28,tournaments!CM$2:CM$33,0)),0,(INDEX(tournaments!CN$2:CN$33,MATCH(ratings!$A28,tournaments!CM$2:CM$33,0))))</f>
        <v>0</v>
      </c>
      <c r="CV28" s="3">
        <f>IF(ISNA(MATCH(ratings!$A28,tournaments!CM$2:CM$33,0)),0,(INDEX(tournaments!CO$2:CO$33,MATCH(ratings!$A28,tournaments!CM$2:CM$33,0))))</f>
        <v>0</v>
      </c>
      <c r="CW28" s="6">
        <f t="shared" si="30"/>
        <v>20</v>
      </c>
      <c r="CX28" s="9">
        <f>IF(ISNA(MATCH(ratings!$A28,tournaments!CP$2:CP$33,0)),0,(INDEX(tournaments!CQ$2:CQ$33,MATCH(ratings!$A28,tournaments!CP$2:CP$33,0))))</f>
        <v>0</v>
      </c>
      <c r="CY28" s="3">
        <f>IF(ISNA(MATCH(ratings!$A28,tournaments!CP$2:CP$33,0)),0,(INDEX(tournaments!CR$2:CR$33,MATCH(ratings!$A28,tournaments!CP$2:CP$33,0))))</f>
        <v>0</v>
      </c>
      <c r="CZ28" s="6">
        <f t="shared" si="31"/>
        <v>20</v>
      </c>
      <c r="DA28" s="9">
        <f>IF(ISNA(MATCH(ratings!$A28,tournaments!CS$2:CS$33,0)),0,(INDEX(tournaments!CT$2:CT$33,MATCH(ratings!$A28,tournaments!CS$2:CS$33,0))))</f>
        <v>0</v>
      </c>
      <c r="DB28" s="3">
        <f>IF(ISNA(MATCH(ratings!$A28,tournaments!CS$2:CS$33,0)),0,(INDEX(tournaments!CU$2:CU$33,MATCH(ratings!$A28,tournaments!CS$2:CS$33,0))))</f>
        <v>0</v>
      </c>
      <c r="DC28" s="6">
        <f t="shared" si="32"/>
        <v>20</v>
      </c>
      <c r="DD28" s="9">
        <f>IF(ISNA(MATCH(ratings!$A28,tournaments!CV$2:CV$33,0)),0,(INDEX(tournaments!CW$2:CW$33,MATCH(ratings!$A28,tournaments!CV$2:CV$33,0))))</f>
        <v>0</v>
      </c>
      <c r="DE28" s="3">
        <f>IF(ISNA(MATCH(ratings!$A28,tournaments!CV$2:CV$33,0)),0,(INDEX(tournaments!CX$2:CX$33,MATCH(ratings!$A28,tournaments!CV$2:CV$33,0))))</f>
        <v>0</v>
      </c>
      <c r="DF28" s="6">
        <f t="shared" si="33"/>
        <v>20</v>
      </c>
      <c r="DG28" s="9">
        <f>IF(ISNA(MATCH(ratings!$A28,tournaments!CY$2:CY$33,0)),0,(INDEX(tournaments!CZ$2:CZ$33,MATCH(ratings!$A28,tournaments!CY$2:CY$33,0))))</f>
        <v>0</v>
      </c>
      <c r="DH28" s="3">
        <f>IF(ISNA(MATCH(ratings!$A28,tournaments!CY$2:CY$33,0)),0,(INDEX(tournaments!DA$2:DA$33,MATCH(ratings!$A28,tournaments!CY$2:CY$33,0))))</f>
        <v>0</v>
      </c>
      <c r="DI28" s="6">
        <f t="shared" si="34"/>
        <v>20</v>
      </c>
      <c r="DJ28" s="9">
        <f>IF(ISNA(MATCH(ratings!$A28,tournaments!DB$2:DB$33,0)),0,(INDEX(tournaments!DC$2:DC$33,MATCH(ratings!$A28,tournaments!DB$2:DB$33,0))))</f>
        <v>0</v>
      </c>
      <c r="DK28" s="3">
        <f>IF(ISNA(MATCH(ratings!$A28,tournaments!DB$2:DB$33,0)),0,(INDEX(tournaments!DD$2:DD$33,MATCH(ratings!$A28,tournaments!DB$2:DB$33,0))))</f>
        <v>0</v>
      </c>
      <c r="DL28" s="6">
        <f t="shared" si="35"/>
        <v>20</v>
      </c>
      <c r="DM28" s="6">
        <f>parameters!$B$3*parameters!$B$2+(1-parameters!$B$3)*ratings!DL28</f>
        <v>20</v>
      </c>
      <c r="DN28" s="9">
        <f>IF(ISNA(MATCH(ratings!$A28,tournaments!DE$2:DE$33,0)),0,(INDEX(tournaments!DF$2:DF$33,MATCH(ratings!$A28,tournaments!DE$2:DE$33,0))))</f>
        <v>0</v>
      </c>
      <c r="DO28" s="3">
        <f>IF(ISNA(MATCH(ratings!$A28,tournaments!DE$2:DE$33,0)),0,(INDEX(tournaments!DG$2:DG$33,MATCH(ratings!$A28,tournaments!DE$2:DE$33,0))))</f>
        <v>0</v>
      </c>
      <c r="DP28" s="6">
        <f t="shared" si="36"/>
        <v>20</v>
      </c>
      <c r="DQ28" s="9">
        <f>IF(ISNA(MATCH(ratings!$A28,tournaments!DH$2:DH$33,0)),0,(INDEX(tournaments!DI$2:DI$33,MATCH(ratings!$A28,tournaments!DH$2:DH$33,0))))</f>
        <v>0</v>
      </c>
      <c r="DR28" s="3">
        <f>IF(ISNA(MATCH(ratings!$A28,tournaments!DH$2:DH$33,0)),0,(INDEX(tournaments!DJ$2:DJ$33,MATCH(ratings!$A28,tournaments!DH$2:DH$33,0))))</f>
        <v>0</v>
      </c>
      <c r="DS28" s="6">
        <f t="shared" si="37"/>
        <v>20</v>
      </c>
      <c r="DT28" s="9">
        <f>IF(ISNA(MATCH(ratings!$A28,tournaments!DK$2:DK$33,0)),0,(INDEX(tournaments!DL$2:DL$33,MATCH(ratings!$A28,tournaments!DK$2:DK$33,0))))</f>
        <v>0</v>
      </c>
      <c r="DU28" s="3">
        <f>IF(ISNA(MATCH(ratings!$A28,tournaments!DK$2:DK$33,0)),0,(INDEX(tournaments!DM$2:DM$33,MATCH(ratings!$A28,tournaments!DK$2:DK$33,0))))</f>
        <v>0</v>
      </c>
      <c r="DV28" s="6">
        <f t="shared" si="38"/>
        <v>20</v>
      </c>
      <c r="DW28" s="9">
        <f>IF(ISNA(MATCH(ratings!$A28,tournaments!DN$2:DN$33,0)),0,(INDEX(tournaments!DO$2:DO$33,MATCH(ratings!$A28,tournaments!DN$2:DN$33,0))))</f>
        <v>0</v>
      </c>
      <c r="DX28" s="3">
        <f>IF(ISNA(MATCH(ratings!$A28,tournaments!DN$2:DN$33,0)),0,(INDEX(tournaments!DP$2:DP$33,MATCH(ratings!$A28,tournaments!DN$2:DN$33,0))))</f>
        <v>0</v>
      </c>
      <c r="DY28" s="6">
        <f t="shared" si="39"/>
        <v>20</v>
      </c>
      <c r="DZ28" s="9">
        <f>IF(ISNA(MATCH(ratings!$A28,tournaments!DQ$2:DQ$33,0)),0,(INDEX(tournaments!DR$2:DR$33,MATCH(ratings!$A28,tournaments!DQ$2:DQ$33,0))))</f>
        <v>0</v>
      </c>
      <c r="EA28" s="3">
        <f>IF(ISNA(MATCH(ratings!$A28,tournaments!DQ$2:DQ$33,0)),0,(INDEX(tournaments!DS$2:DS$33,MATCH(ratings!$A28,tournaments!DQ$2:DQ$33,0))))</f>
        <v>0</v>
      </c>
      <c r="EB28" s="6">
        <f t="shared" si="40"/>
        <v>20</v>
      </c>
      <c r="EC28" s="9">
        <f>IF(ISNA(MATCH(ratings!$A28,tournaments!DT$2:DT$33,0)),0,(INDEX(tournaments!DU$2:DU$33,MATCH(ratings!$A28,tournaments!DT$2:DT$33,0))))</f>
        <v>0</v>
      </c>
      <c r="ED28" s="3">
        <f>IF(ISNA(MATCH(ratings!$A28,tournaments!DT$2:DT$33,0)),0,(INDEX(tournaments!DV$2:DV$33,MATCH(ratings!$A28,tournaments!DT$2:DT$33,0))))</f>
        <v>0</v>
      </c>
      <c r="EE28" s="6">
        <f t="shared" si="41"/>
        <v>20</v>
      </c>
      <c r="EF28" s="9">
        <f>IF(ISNA(MATCH(ratings!$A28,tournaments!DW$2:DW$33,0)),0,(INDEX(tournaments!DX$2:DX$33,MATCH(ratings!$A28,tournaments!DW$2:DW$33,0))))</f>
        <v>0</v>
      </c>
      <c r="EG28" s="3">
        <f>IF(ISNA(MATCH(ratings!$A28,tournaments!DW$2:DW$33,0)),0,(INDEX(tournaments!DY$2:DY$33,MATCH(ratings!$A28,tournaments!DW$2:DW$33,0))))</f>
        <v>0</v>
      </c>
      <c r="EH28" s="6">
        <f t="shared" si="42"/>
        <v>20</v>
      </c>
      <c r="EI28" s="9">
        <f>IF(ISNA(MATCH(ratings!$A28,tournaments!DZ$2:DZ$33,0)),0,(INDEX(tournaments!EA$2:EA$33,MATCH(ratings!$A28,tournaments!DZ$2:DZ$33,0))))</f>
        <v>0</v>
      </c>
      <c r="EJ28" s="3">
        <f>IF(ISNA(MATCH(ratings!$A28,tournaments!DZ$2:DZ$33,0)),0,(INDEX(tournaments!EB$2:EB$33,MATCH(ratings!$A28,tournaments!DZ$2:DZ$33,0))))</f>
        <v>0</v>
      </c>
      <c r="EK28" s="6">
        <f t="shared" si="43"/>
        <v>20</v>
      </c>
      <c r="EL28" s="6">
        <f>parameters!$B$3*parameters!$B$2+(1-parameters!$B$3)*ratings!EK28</f>
        <v>20</v>
      </c>
      <c r="EM28" s="9">
        <f>IF(ISNA(MATCH(ratings!$A28,tournaments!EC$2:EC$33,0)),0,(INDEX(tournaments!ED$2:ED$33,MATCH(ratings!$A28,tournaments!EC$2:EC$33,0))))</f>
        <v>0</v>
      </c>
      <c r="EN28" s="3">
        <f>IF(ISNA(MATCH(ratings!$A28,tournaments!EC$2:EC$33,0)),0,(INDEX(tournaments!EE$2:EE$33,MATCH(ratings!$A28,tournaments!EC$2:EC$33,0))))</f>
        <v>0</v>
      </c>
      <c r="EO28" s="6">
        <f t="shared" si="44"/>
        <v>20</v>
      </c>
      <c r="EP28" s="9">
        <f>IF(ISNA(MATCH(ratings!$A28,tournaments!EF$2:EF$33,0)),0,(INDEX(tournaments!EG$2:EG$33,MATCH(ratings!$A28,tournaments!EF$2:EF$33,0))))</f>
        <v>0</v>
      </c>
      <c r="EQ28" s="3">
        <f>IF(ISNA(MATCH(ratings!$A28,tournaments!EF$2:EF$33,0)),0,(INDEX(tournaments!EH$2:EH$33,MATCH(ratings!$A28,tournaments!EF$2:EF$33,0))))</f>
        <v>0</v>
      </c>
      <c r="ER28" s="6">
        <f t="shared" si="45"/>
        <v>20</v>
      </c>
      <c r="ES28" s="9">
        <f>IF(ISNA(MATCH(ratings!$A28,tournaments!EI$2:EI$33,0)),0,(INDEX(tournaments!EJ$2:EJ$33,MATCH(ratings!$A28,tournaments!EI$2:EI$33,0))))</f>
        <v>0</v>
      </c>
      <c r="ET28" s="3">
        <f>IF(ISNA(MATCH(ratings!$A28,tournaments!EI$2:EI$33,0)),0,(INDEX(tournaments!EK$2:EK$33,MATCH(ratings!$A28,tournaments!EI$2:EI$33,0))))</f>
        <v>0</v>
      </c>
      <c r="EU28" s="6">
        <f t="shared" si="46"/>
        <v>20</v>
      </c>
      <c r="EV28" s="9">
        <f>IF(ISNA(MATCH(ratings!$A28,tournaments!EL$2:EL$33,0)),0,(INDEX(tournaments!EM$2:EM$33,MATCH(ratings!$A28,tournaments!EL$2:EL$33,0))))</f>
        <v>0</v>
      </c>
      <c r="EW28" s="3">
        <f>IF(ISNA(MATCH(ratings!$A28,tournaments!EL$2:EL$33,0)),0,(INDEX(tournaments!EN$2:EN$33,MATCH(ratings!$A28,tournaments!EL$2:EL$33,0))))</f>
        <v>0</v>
      </c>
      <c r="EX28" s="6">
        <f t="shared" si="47"/>
        <v>20</v>
      </c>
      <c r="EY28" s="9">
        <f>IF(ISNA(MATCH(ratings!$A28,tournaments!EO$2:EO$33,0)),0,(INDEX(tournaments!EP$2:EP$33,MATCH(ratings!$A28,tournaments!EO$2:EO$33,0))))</f>
        <v>0</v>
      </c>
      <c r="EZ28" s="3">
        <f>IF(ISNA(MATCH(ratings!$A28,tournaments!EO$2:EO$33,0)),0,(INDEX(tournaments!EQ$2:EQ$33,MATCH(ratings!$A28,tournaments!EO$2:EO$33,0))))</f>
        <v>0</v>
      </c>
      <c r="FA28" s="6">
        <f t="shared" si="48"/>
        <v>20</v>
      </c>
      <c r="FB28" s="9">
        <f>IF(ISNA(MATCH(ratings!$A28,tournaments!ER$2:ER$33,0)),0,(INDEX(tournaments!ES$2:ES$33,MATCH(ratings!$A28,tournaments!ER$2:ER$33,0))))</f>
        <v>0</v>
      </c>
      <c r="FC28" s="3">
        <f>IF(ISNA(MATCH(ratings!$A28,tournaments!ER$2:ER$33,0)),0,(INDEX(tournaments!ET$2:ET$33,MATCH(ratings!$A28,tournaments!ER$2:ER$33,0))))</f>
        <v>0</v>
      </c>
      <c r="FD28" s="6">
        <f t="shared" si="49"/>
        <v>20</v>
      </c>
      <c r="FE28" s="9">
        <f>IF(ISNA(MATCH(ratings!$A28,tournaments!EU$2:EU$33,0)),0,(INDEX(tournaments!EV$2:EV$33,MATCH(ratings!$A28,tournaments!EU$2:EU$33,0))))</f>
        <v>0</v>
      </c>
      <c r="FF28" s="3">
        <f>IF(ISNA(MATCH(ratings!$A28,tournaments!EU$2:EU$33,0)),0,(INDEX(tournaments!EW$2:EW$33,MATCH(ratings!$A28,tournaments!EU$2:EU$33,0))))</f>
        <v>0</v>
      </c>
      <c r="FG28" s="6">
        <f t="shared" si="50"/>
        <v>20</v>
      </c>
      <c r="FH28" s="6">
        <f>parameters!$B$3*parameters!$B$2+(1-parameters!$B$3)*ratings!FG28</f>
        <v>20</v>
      </c>
      <c r="FI28" s="9">
        <f>IF(ISNA(MATCH(ratings!$A28,tournaments!EX$2:EX$33,0)),0,(INDEX(tournaments!EY$2:EY$33,MATCH(ratings!$A28,tournaments!EX$2:EX$33,0))))</f>
        <v>0</v>
      </c>
      <c r="FJ28" s="3">
        <f>IF(ISNA(MATCH(ratings!$A28,tournaments!EX$2:EX$33,0)),0,(INDEX(tournaments!EZ$2:EZ$33,MATCH(ratings!$A28,tournaments!EX$2:EX$33,0))))</f>
        <v>0</v>
      </c>
      <c r="FK28" s="6">
        <f t="shared" si="71"/>
        <v>20</v>
      </c>
      <c r="FL28" s="9">
        <f>IF(ISNA(MATCH(ratings!$A28,tournaments!FA$2:FA$33,0)),0,(INDEX(tournaments!FB$2:FB$33,MATCH(ratings!$A28,tournaments!FA$2:FA$33,0))))</f>
        <v>0</v>
      </c>
      <c r="FM28" s="3">
        <f>IF(ISNA(MATCH(ratings!$A28,tournaments!FA$2:FA$33,0)),0,(INDEX(tournaments!FC$2:FC$33,MATCH(ratings!$A28,tournaments!FA$2:FA$33,0))))</f>
        <v>0</v>
      </c>
      <c r="FN28" s="6">
        <f t="shared" si="51"/>
        <v>20</v>
      </c>
      <c r="FO28" s="9">
        <f>IF(ISNA(MATCH(ratings!$A28,tournaments!FD$2:FD$33,0)),0,(INDEX(tournaments!FE$2:FE$33,MATCH(ratings!$A28,tournaments!FD$2:FD$33,0))))</f>
        <v>0</v>
      </c>
      <c r="FP28" s="3">
        <f>IF(ISNA(MATCH(ratings!$A28,tournaments!FD$2:FD$33,0)),0,(INDEX(tournaments!FF$2:FF$33,MATCH(ratings!$A28,tournaments!FD$2:FD$33,0))))</f>
        <v>0</v>
      </c>
      <c r="FQ28" s="6">
        <f t="shared" si="52"/>
        <v>20</v>
      </c>
      <c r="FR28" s="9">
        <f>IF(ISNA(MATCH(ratings!$A28,tournaments!FG$2:FG$33,0)),0,(INDEX(tournaments!FH$2:FH$33,MATCH(ratings!$A28,tournaments!FG$2:FG$33,0))))</f>
        <v>0</v>
      </c>
      <c r="FS28" s="3">
        <f>IF(ISNA(MATCH(ratings!$A28,tournaments!FG$2:FG$33,0)),0,(INDEX(tournaments!FI$2:FI$33,MATCH(ratings!$A28,tournaments!FG$2:FG$33,0))))</f>
        <v>0</v>
      </c>
      <c r="FT28" s="6">
        <f t="shared" si="53"/>
        <v>20</v>
      </c>
      <c r="FU28" s="9">
        <f>IF(ISNA(MATCH(ratings!$A28,tournaments!FJ$2:FJ$33,0)),0,(INDEX(tournaments!FK$2:FK$33,MATCH(ratings!$A28,tournaments!FJ$2:FJ$33,0))))</f>
        <v>0</v>
      </c>
      <c r="FV28" s="3">
        <f>IF(ISNA(MATCH(ratings!$A28,tournaments!FJ$2:FJ$33,0)),0,(INDEX(tournaments!FL$2:FL$33,MATCH(ratings!$A28,tournaments!FJ$2:FJ$33,0))))</f>
        <v>0</v>
      </c>
      <c r="FW28" s="6">
        <f t="shared" si="54"/>
        <v>20</v>
      </c>
      <c r="FX28" s="9">
        <f>IF(ISNA(MATCH(ratings!$A28,tournaments!FM$2:FM$33,0)),0,(INDEX(tournaments!FN$2:FN$33,MATCH(ratings!$A28,tournaments!FM$2:FM$33,0))))</f>
        <v>0</v>
      </c>
      <c r="FY28" s="3">
        <f>IF(ISNA(MATCH(ratings!$A28,tournaments!FM$2:FM$33,0)),0,(INDEX(tournaments!FO$2:FO$33,MATCH(ratings!$A28,tournaments!FM$2:FM$33,0))))</f>
        <v>0</v>
      </c>
      <c r="FZ28" s="6">
        <f t="shared" si="55"/>
        <v>20</v>
      </c>
      <c r="GA28" s="6">
        <f>parameters!$B$3*parameters!$B$2+(1-parameters!$B$3)*ratings!FZ28</f>
        <v>20</v>
      </c>
      <c r="GB28" s="9">
        <f>IF(ISNA(MATCH(ratings!$A28,tournaments!FP$2:FP$33,0)),0,(INDEX(tournaments!FQ$2:FQ$33,MATCH(ratings!$A28,tournaments!FP$2:FP$33,0))))</f>
        <v>0</v>
      </c>
      <c r="GC28" s="3">
        <f>IF(ISNA(MATCH(ratings!$A28,tournaments!FP$2:FP$33,0)),0,(INDEX(tournaments!FR$2:FR$33,MATCH(ratings!$A28,tournaments!FP$2:FP$33,0))))</f>
        <v>0</v>
      </c>
      <c r="GD28" s="6">
        <f t="shared" si="56"/>
        <v>20</v>
      </c>
      <c r="GE28" s="9">
        <f>IF(ISNA(MATCH(ratings!$A28,tournaments!FS$2:FS$33,0)),0,(INDEX(tournaments!FT$2:FT$33,MATCH(ratings!$A28,tournaments!FS$2:FS$33,0))))</f>
        <v>0</v>
      </c>
      <c r="GF28" s="3">
        <f>IF(ISNA(MATCH(ratings!$A28,tournaments!FS$2:FS$33,0)),0,(INDEX(tournaments!FU$2:FU$33,MATCH(ratings!$A28,tournaments!FS$2:FS$33,0))))</f>
        <v>0</v>
      </c>
      <c r="GG28" s="6">
        <f t="shared" si="57"/>
        <v>20</v>
      </c>
      <c r="GH28" s="9">
        <f>IF(ISNA(MATCH(ratings!$A28,tournaments!FV$2:FV$33,0)),0,(INDEX(tournaments!FW$2:FW$33,MATCH(ratings!$A28,tournaments!FV$2:FV$33,0))))</f>
        <v>0.19674979277424276</v>
      </c>
      <c r="GI28" s="3">
        <f>IF(ISNA(MATCH(ratings!$A28,tournaments!FV$2:FV$33,0)),0,(INDEX(tournaments!FX$2:FX$33,MATCH(ratings!$A28,tournaments!FV$2:FV$33,0))))</f>
        <v>75</v>
      </c>
      <c r="GJ28" s="6">
        <f t="shared" si="58"/>
        <v>30.82123860258335</v>
      </c>
      <c r="GK28" s="9">
        <f>IF(ISNA(MATCH(ratings!$A28,tournaments!FY$2:FY$33,0)),0,(INDEX(tournaments!FZ$2:FZ$33,MATCH(ratings!$A28,tournaments!FY$2:FY$33,0))))</f>
        <v>0.20938709285145507</v>
      </c>
      <c r="GL28" s="3">
        <f>IF(ISNA(MATCH(ratings!$A28,tournaments!FY$2:FY$33,0)),0,(INDEX(tournaments!GA$2:GA$33,MATCH(ratings!$A28,tournaments!FY$2:FY$33,0))))</f>
        <v>50</v>
      </c>
      <c r="GM28" s="6">
        <f t="shared" si="59"/>
        <v>34.837023696080131</v>
      </c>
      <c r="GN28" s="9">
        <f>IF(ISNA(MATCH(ratings!$A28,tournaments!GB$2:GB$33,0)),0,(INDEX(tournaments!GC$2:GC$33,MATCH(ratings!$A28,tournaments!GB$2:GB$33,0))))</f>
        <v>0.18410523720153915</v>
      </c>
      <c r="GO28" s="3">
        <f>IF(ISNA(MATCH(ratings!$A28,tournaments!GB$2:GB$33,0)),0,(INDEX(tournaments!GD$2:GD$33,MATCH(ratings!$A28,tournaments!GB$2:GB$33,0))))</f>
        <v>75</v>
      </c>
      <c r="GP28" s="6">
        <f t="shared" si="60"/>
        <v>42.231237975233093</v>
      </c>
      <c r="GQ28" s="9">
        <f>IF(ISNA(MATCH(ratings!$A28,tournaments!GE$2:GE$33,0)),0,(INDEX(tournaments!GF$2:GF$33,MATCH(ratings!$A28,tournaments!GE$2:GE$33,0))))</f>
        <v>0</v>
      </c>
      <c r="GR28" s="3">
        <f>IF(ISNA(MATCH(ratings!$A28,tournaments!GE$2:GE$33,0)),0,(INDEX(tournaments!GG$2:GG$33,MATCH(ratings!$A28,tournaments!GE$2:GE$33,0))))</f>
        <v>0</v>
      </c>
      <c r="GS28" s="6">
        <f t="shared" si="61"/>
        <v>42.231237975233093</v>
      </c>
      <c r="GT28" s="6">
        <f>parameters!$B$3*parameters!$B$2+(1-parameters!$B$3)*ratings!GS28</f>
        <v>40.008114177709786</v>
      </c>
      <c r="GU28" s="9">
        <f>IF(ISNA(MATCH(ratings!$A28,tournaments!GH$2:GH$33,0)),0,(INDEX(tournaments!GI$2:GI$33,MATCH(ratings!$A28,tournaments!GH$2:GH$33,0))))</f>
        <v>0.24039334713074623</v>
      </c>
      <c r="GV28" s="3">
        <f>IF(ISNA(MATCH(ratings!$A28,tournaments!GH$2:GH$33,0)),0,(INDEX(tournaments!GJ$2:GJ$33,MATCH(ratings!$A28,tournaments!GH$2:GH$33,0))))</f>
        <v>87.5</v>
      </c>
      <c r="GW28" s="6">
        <f t="shared" si="62"/>
        <v>51.424847572081362</v>
      </c>
      <c r="GX28" s="9">
        <f>IF(ISNA(MATCH(ratings!$A28,tournaments!GK$2:GK$33,0)),0,(INDEX(tournaments!GL$2:GL$33,MATCH(ratings!$A28,tournaments!GK$2:GK$33,0))))</f>
        <v>0.22474125530556066</v>
      </c>
      <c r="GY28" s="3">
        <f>IF(ISNA(MATCH(ratings!$A28,tournaments!GK$2:GK$33,0)),0,(INDEX(tournaments!GM$2:GM$33,MATCH(ratings!$A28,tournaments!GK$2:GK$33,0))))</f>
        <v>100</v>
      </c>
      <c r="GZ28" s="6">
        <f t="shared" si="63"/>
        <v>62.341688305390747</v>
      </c>
      <c r="HA28" s="9">
        <f>IF(ISNA(MATCH(ratings!$A28,tournaments!GN$2:GN$33,0)),0,(INDEX(tournaments!GO$2:GO$33,MATCH(ratings!$A28,tournaments!GN$2:GN$33,0))))</f>
        <v>0</v>
      </c>
      <c r="HB28" s="3">
        <f>IF(ISNA(MATCH(ratings!$A28,tournaments!GN$2:GN$33,0)),0,(INDEX(tournaments!GP$2:GP$33,MATCH(ratings!$A28,tournaments!GN$2:GN$33,0))))</f>
        <v>0</v>
      </c>
      <c r="HC28" s="6">
        <f t="shared" si="64"/>
        <v>62.341688305390747</v>
      </c>
      <c r="HD28" s="9">
        <f>IF(ISNA(MATCH(ratings!$A28,tournaments!GQ$2:GQ$33,0)),0,(INDEX(tournaments!GR$2:GR$33,MATCH(ratings!$A28,tournaments!GQ$2:GQ$33,0))))</f>
        <v>0</v>
      </c>
      <c r="HE28" s="3">
        <f>IF(ISNA(MATCH(ratings!$A28,tournaments!GQ$2:GQ$33,0)),0,(INDEX(tournaments!GS$2:GS$33,MATCH(ratings!$A28,tournaments!GQ$2:GQ$33,0))))</f>
        <v>0</v>
      </c>
      <c r="HF28" s="6">
        <f t="shared" si="65"/>
        <v>62.341688305390747</v>
      </c>
      <c r="HG28" s="9">
        <f>IF(ISNA(MATCH(ratings!$A28,tournaments!GT$2:GT$33,0)),0,(INDEX(tournaments!GU$2:GU$33,MATCH(ratings!$A28,tournaments!GT$2:GT$33,0))))</f>
        <v>0.20529357230174483</v>
      </c>
      <c r="HH28" s="3">
        <f>IF(ISNA(MATCH(ratings!$A28,tournaments!GT$2:GT$33,0)),0,(INDEX(tournaments!GV$2:GV$33,MATCH(ratings!$A28,tournaments!GT$2:GT$33,0))))</f>
        <v>25</v>
      </c>
      <c r="HI28" s="6">
        <f t="shared" si="66"/>
        <v>54.675679717398793</v>
      </c>
      <c r="HJ28" s="9">
        <f>IF(ISNA(MATCH(ratings!$A28,tournaments!GW$2:GW$33,0)),0,(INDEX(tournaments!GX$2:GX$33,MATCH(ratings!$A28,tournaments!GW$2:GW$33,0))))</f>
        <v>0</v>
      </c>
      <c r="HK28" s="3">
        <f>IF(ISNA(MATCH(ratings!$A28,tournaments!GW$2:GW$33,0)),0,(INDEX(tournaments!GY$2:GY$33,MATCH(ratings!$A28,tournaments!GW$2:GW$33,0))))</f>
        <v>0</v>
      </c>
      <c r="HL28" s="6">
        <f t="shared" si="67"/>
        <v>54.675679717398793</v>
      </c>
      <c r="HM28" s="9">
        <f>IF(ISNA(MATCH(ratings!$A28,tournaments!GZ$2:GZ$33,0)),0,(INDEX(tournaments!HA$2:HA$33,MATCH(ratings!$A28,tournaments!GZ$2:GZ$33,0))))</f>
        <v>0</v>
      </c>
      <c r="HN28" s="3">
        <f>IF(ISNA(MATCH(ratings!$A28,tournaments!GZ$2:GZ$33,0)),0,(INDEX(tournaments!HB$2:HB$33,MATCH(ratings!$A28,tournaments!GZ$2:GZ$33,0))))</f>
        <v>0</v>
      </c>
      <c r="HO28" s="6">
        <f t="shared" si="68"/>
        <v>54.675679717398793</v>
      </c>
      <c r="HP28" s="9">
        <f>IF(ISNA(MATCH(ratings!$A28,tournaments!HC$2:HC$33,0)),0,(INDEX(tournaments!HD$2:HD$33,MATCH(ratings!$A28,tournaments!HC$2:HC$33,0))))</f>
        <v>0.24039334713074623</v>
      </c>
      <c r="HQ28" s="3">
        <f>IF(ISNA(MATCH(ratings!$A28,tournaments!HC$2:HC$33,0)),0,(INDEX(tournaments!HE$2:HE$33,MATCH(ratings!$A28,tournaments!HC$2:HC$33,0))))</f>
        <v>12.5</v>
      </c>
      <c r="HR28" s="6">
        <f t="shared" si="69"/>
        <v>44.536926902618973</v>
      </c>
      <c r="HS28" s="9">
        <f>IF(ISNA(MATCH(ratings!$A28,tournaments!HF$2:HF$33,0)),0,(INDEX(tournaments!HG$2:HG$33,MATCH(ratings!$A28,tournaments!HF$2:HF$33,0))))</f>
        <v>0</v>
      </c>
      <c r="HT28" s="3">
        <f>IF(ISNA(MATCH(ratings!$A28,tournaments!HF$2:HF$33,0)),0,(INDEX(tournaments!HH$2:HH$33,MATCH(ratings!$A28,tournaments!HF$2:HF$33,0))))</f>
        <v>0</v>
      </c>
      <c r="HU28" s="6">
        <f t="shared" si="70"/>
        <v>44.536926902618973</v>
      </c>
      <c r="HV28" s="6">
        <f>parameters!$B$3*parameters!$B$2+(1-parameters!$B$3)*ratings!HU28</f>
        <v>42.083234212357077</v>
      </c>
      <c r="HW28" s="9">
        <f>IF(ISNA(MATCH(ratings!$A28,tournaments!HI$2:HI$33,0)),0,(INDEX(tournaments!HJ$2:HJ$33,MATCH(ratings!$A28,tournaments!HI$2:HI$33,0))))</f>
        <v>0.29430242773318949</v>
      </c>
      <c r="HX28" s="3">
        <f>IF(ISNA(MATCH(ratings!$A28,tournaments!HI$2:HI$33,0)),0,(INDEX(tournaments!HK$2:HK$33,MATCH(ratings!$A28,tournaments!HI$2:HI$33,0))))</f>
        <v>62.5</v>
      </c>
      <c r="HY28" s="6">
        <f t="shared" si="72"/>
        <v>48.091937950120311</v>
      </c>
      <c r="HZ28" s="9">
        <f>IF(ISNA(MATCH(ratings!$A28,tournaments!HL$2:HL$33,0)),0,(INDEX(tournaments!HM$2:HM$33,MATCH(ratings!$A28,tournaments!HL$2:HL$33,0))))</f>
        <v>0.26464986788919376</v>
      </c>
      <c r="IA28" s="3">
        <f>IF(ISNA(MATCH(ratings!$A28,tournaments!HL$2:HL$33,0)),0,(INDEX(tournaments!HN$2:HN$33,MATCH(ratings!$A28,tournaments!HL$2:HL$33,0))))</f>
        <v>36.363636363636367</v>
      </c>
      <c r="IB28" s="6">
        <f t="shared" si="73"/>
        <v>44.988044484692715</v>
      </c>
      <c r="IC28" s="9">
        <f>IF(ISNA(MATCH(ratings!$A28,tournaments!HO$2:HO$33,0)),0,(INDEX(tournaments!HP$2:HP$33,MATCH(ratings!$A28,tournaments!HO$2:HO$33,0))))</f>
        <v>0.24039334713074623</v>
      </c>
      <c r="ID28" s="3">
        <f>IF(ISNA(MATCH(ratings!$A28,tournaments!HO$2:HO$33,0)),0,(INDEX(tournaments!HQ$2:HQ$33,MATCH(ratings!$A28,tournaments!HO$2:HO$33,0))))</f>
        <v>62.5</v>
      </c>
      <c r="IE28" s="6">
        <f t="shared" si="74"/>
        <v>49.197802085822161</v>
      </c>
      <c r="IF28" s="9">
        <f>IF(ISNA(MATCH(ratings!$A28,tournaments!HR$2:HR$33,0)),0,(INDEX(tournaments!HS$2:HS$33,MATCH(ratings!$A28,tournaments!HR$2:HR$33,0))))</f>
        <v>0.14192233905519103</v>
      </c>
      <c r="IG28" s="3">
        <f>IF(ISNA(MATCH(ratings!$A28,tournaments!HR$2:HR$33,0)),0,(INDEX(tournaments!HT$2:HT$33,MATCH(ratings!$A28,tournaments!HR$2:HR$33,0))))</f>
        <v>50</v>
      </c>
      <c r="IH28" s="6">
        <f t="shared" si="75"/>
        <v>49.311651890187477</v>
      </c>
      <c r="II28" s="9">
        <f>IF(ISNA(MATCH(ratings!$A28,tournaments!HU$2:HU$33,0)),0,(INDEX(tournaments!HV$2:HV$33,MATCH(ratings!$A28,tournaments!HU$2:HU$33,0))))</f>
        <v>0.25918177931828212</v>
      </c>
      <c r="IJ28" s="3">
        <f>IF(ISNA(MATCH(ratings!$A28,tournaments!HU$2:HU$33,0)),0,(INDEX(tournaments!HW$2:HW$33,MATCH(ratings!$A28,tournaments!HU$2:HU$33,0))))</f>
        <v>66.666666666666671</v>
      </c>
      <c r="IK28" s="6">
        <f t="shared" si="76"/>
        <v>53.809755500050436</v>
      </c>
      <c r="IL28" s="9">
        <f>IF(ISNA(MATCH(ratings!$A28,tournaments!HX$2:HX$33,0)),0,(INDEX(tournaments!HY$2:HY$33,MATCH(ratings!$A28,tournaments!HX$2:HX$33,0))))</f>
        <v>0.22474125530556066</v>
      </c>
      <c r="IM28" s="3">
        <f>IF(ISNA(MATCH(ratings!$A28,tournaments!HX$2:HX$33,0)),0,(INDEX(tournaments!HZ$2:HZ$33,MATCH(ratings!$A28,tournaments!HX$2:HX$33,0))))</f>
        <v>75</v>
      </c>
      <c r="IN28" s="6">
        <f t="shared" si="77"/>
        <v>58.57207764920085</v>
      </c>
      <c r="IO28" s="9">
        <f>IF(ISNA(MATCH(ratings!$A28,tournaments!IA$2:IA$33,0)),0,(INDEX(tournaments!IB$2:IB$33,MATCH(ratings!$A28,tournaments!IA$2:IA$33,0))))</f>
        <v>0</v>
      </c>
      <c r="IP28" s="3">
        <f>IF(ISNA(MATCH(ratings!$A28,tournaments!IA$2:IA$33,0)),0,(INDEX(tournaments!IC$2:IC$33,MATCH(ratings!$A28,tournaments!IA$2:IA$33,0))))</f>
        <v>0</v>
      </c>
      <c r="IQ28" s="6">
        <f t="shared" si="78"/>
        <v>58.57207764920085</v>
      </c>
      <c r="IR28" s="9">
        <f>IF(ISNA(MATCH(ratings!$A28,tournaments!ID$2:ID$33,0)),0,(INDEX(tournaments!IE$2:IE$33,MATCH(ratings!$A28,tournaments!ID$2:ID$33,0))))</f>
        <v>0.26784947093469391</v>
      </c>
      <c r="IS28" s="3">
        <f>IF(ISNA(MATCH(ratings!$A28,tournaments!ID$2:ID$33,0)),0,(INDEX(tournaments!IF$2:IF$33,MATCH(ratings!$A28,tournaments!ID$2:ID$33,0))))</f>
        <v>50</v>
      </c>
      <c r="IT28" s="6">
        <f t="shared" si="79"/>
        <v>56.276051186051291</v>
      </c>
      <c r="IU28" s="6">
        <f>parameters!$B$3*parameters!$B$2+(1-parameters!$B$3)*ratings!IT28</f>
        <v>52.648446067446166</v>
      </c>
      <c r="IV28" s="9">
        <f>IF(ISNA(MATCH(ratings!$A28,tournaments!IG$2:IG$33,0)),0,(INDEX(tournaments!IH$2:IH$33,MATCH(ratings!$A28,tournaments!IG$2:IG$33,0))))</f>
        <v>0</v>
      </c>
      <c r="IW28" s="3">
        <f>IF(ISNA(MATCH(ratings!$A28,tournaments!IG$2:IG$33,0)),0,(INDEX(tournaments!II$2:II$33,MATCH(ratings!$A28,tournaments!IG$2:IG$33,0))))</f>
        <v>0</v>
      </c>
      <c r="IX28" s="6">
        <f t="shared" si="80"/>
        <v>52.648446067446166</v>
      </c>
      <c r="IY28" s="9">
        <f>IF(ISNA(MATCH(ratings!$A28,tournaments!IJ$2:IJ$33,0)),0,(INDEX(tournaments!IK$2:IK$33,MATCH(ratings!$A28,tournaments!IJ$2:IJ$33,0))))</f>
        <v>0</v>
      </c>
      <c r="IZ28" s="3">
        <f>IF(ISNA(MATCH(ratings!$A28,tournaments!IJ$2:IJ$33,0)),0,(INDEX(tournaments!IL$2:IL$33,MATCH(ratings!$A28,tournaments!IJ$2:IJ$33,0))))</f>
        <v>0</v>
      </c>
      <c r="JA28" s="6">
        <f t="shared" si="81"/>
        <v>52.648446067446166</v>
      </c>
      <c r="JB28" s="9">
        <f>IF(ISNA(MATCH(ratings!$A28,tournaments!IM$2:IM$33,0)),0,(INDEX(tournaments!IN$2:IN$33,MATCH(ratings!$A28,tournaments!IM$2:IM$33,0))))</f>
        <v>0</v>
      </c>
      <c r="JC28" s="3">
        <f>IF(ISNA(MATCH(ratings!$A28,tournaments!IM$2:IM$33,0)),0,(INDEX(tournaments!IO$2:IO$33,MATCH(ratings!$A28,tournaments!IM$2:IM$33,0))))</f>
        <v>0</v>
      </c>
      <c r="JD28" s="6">
        <f t="shared" si="82"/>
        <v>52.648446067446166</v>
      </c>
      <c r="JE28" s="9">
        <f>IF(ISNA(MATCH(ratings!$A28,tournaments!IP$2:IP$33,0)),0,(INDEX(tournaments!IQ$2:IQ$33,MATCH(ratings!$A28,tournaments!IP$2:IP$33,0))))</f>
        <v>0</v>
      </c>
      <c r="JF28" s="3">
        <f>IF(ISNA(MATCH(ratings!$A28,tournaments!IP$2:IP$33,0)),0,(INDEX(tournaments!IR$2:IR$33,MATCH(ratings!$A28,tournaments!IP$2:IP$33,0))))</f>
        <v>0</v>
      </c>
      <c r="JG28" s="6">
        <f t="shared" si="83"/>
        <v>52.648446067446166</v>
      </c>
      <c r="JH28" s="9">
        <f>IF(ISNA(MATCH(ratings!$A28,tournaments!IS$2:IS$33,0)),0,(INDEX(tournaments!IT$2:IT$33,MATCH(ratings!$A28,tournaments!IS$2:IS$33,0))))</f>
        <v>0</v>
      </c>
      <c r="JI28" s="3">
        <f>IF(ISNA(MATCH(ratings!$A28,tournaments!IS$2:IS$33,0)),0,(INDEX(tournaments!IU$2:IU$33,MATCH(ratings!$A28,tournaments!IS$2:IS$33,0))))</f>
        <v>0</v>
      </c>
      <c r="JJ28" s="6">
        <f t="shared" si="84"/>
        <v>52.648446067446166</v>
      </c>
      <c r="JK28" s="9">
        <f>IF(ISNA(MATCH(ratings!$A28,tournaments!IV$2:IV$33,0)),0,(INDEX(tournaments!IW$2:IW$33,MATCH(ratings!$A28,tournaments!IV$2:IV$33,0))))</f>
        <v>0</v>
      </c>
      <c r="JL28" s="3">
        <f>IF(ISNA(MATCH(ratings!$A28,tournaments!IV$2:IV$33,0)),0,(INDEX(tournaments!IX$2:IX$33,MATCH(ratings!$A28,tournaments!IV$2:IV$33,0))))</f>
        <v>0</v>
      </c>
      <c r="JM28" s="6">
        <f t="shared" si="85"/>
        <v>52.648446067446166</v>
      </c>
      <c r="JN28" s="9">
        <f>IF(ISNA(MATCH(ratings!$A28,tournaments!IY$2:IY$33,0)),0,(INDEX(tournaments!IZ$2:IZ$33,MATCH(ratings!$A28,tournaments!IY$2:IY$33,0))))</f>
        <v>0</v>
      </c>
      <c r="JO28" s="3">
        <f>IF(ISNA(MATCH(ratings!$A28,tournaments!IY$2:IY$33,0)),0,(INDEX(tournaments!JA$2:JA$33,MATCH(ratings!$A28,tournaments!IY$2:IY$33,0))))</f>
        <v>0</v>
      </c>
      <c r="JP28" s="6">
        <f t="shared" si="86"/>
        <v>52.648446067446166</v>
      </c>
      <c r="JQ28" s="6">
        <f>parameters!$B$3*parameters!$B$2+(1-parameters!$B$3)*ratings!JP28</f>
        <v>49.383601460701549</v>
      </c>
      <c r="JR28" s="9">
        <f>IF(ISNA(MATCH(ratings!$A28,tournaments!JC$2:JC$33,0)),0,(INDEX(tournaments!JD$2:JD$33,MATCH(ratings!$A28,tournaments!JC$2:JC$33,0))))</f>
        <v>0</v>
      </c>
      <c r="JS28" s="3">
        <f>IF(ISNA(MATCH(ratings!$A28,tournaments!JC$2:JC$33,0)),0,(INDEX(tournaments!JE$2:JE$33,MATCH(ratings!$A28,tournaments!JC$2:JC$33,0))))</f>
        <v>0</v>
      </c>
      <c r="JT28" s="6">
        <f t="shared" si="87"/>
        <v>49.383601460701549</v>
      </c>
      <c r="JU28" s="9">
        <f>IF(ISNA(MATCH(ratings!$A28,tournaments!JF$2:JF$33,0)),0,(INDEX(tournaments!JG$2:JG$33,MATCH(ratings!$A28,tournaments!JF$2:JF$33,0))))</f>
        <v>0</v>
      </c>
      <c r="JV28" s="3">
        <f>IF(ISNA(MATCH(ratings!$A28,tournaments!JF$2:JF$33,0)),0,(INDEX(tournaments!JH$2:JH$33,MATCH(ratings!$A28,tournaments!JF$2:JF$33,0))))</f>
        <v>0</v>
      </c>
      <c r="JW28" s="6">
        <f t="shared" si="88"/>
        <v>49.383601460701549</v>
      </c>
      <c r="JX28" s="9">
        <f>IF(ISNA(MATCH(ratings!$A28,tournaments!JI$2:JI$33,0)),0,(INDEX(tournaments!JJ$2:JJ$33,MATCH(ratings!$A28,tournaments!JI$2:JI$33,0))))</f>
        <v>0</v>
      </c>
      <c r="JY28" s="3">
        <f>IF(ISNA(MATCH(ratings!$A28,tournaments!JI$2:JI$33,0)),0,(INDEX(tournaments!JK$2:JK$33,MATCH(ratings!$A28,tournaments!JI$2:JI$33,0))))</f>
        <v>0</v>
      </c>
      <c r="JZ28" s="6">
        <f t="shared" si="89"/>
        <v>49.383601460701549</v>
      </c>
      <c r="KA28" s="9">
        <f>IF(ISNA(MATCH(ratings!$A28,tournaments!JL$2:JL$33,0)),0,(INDEX(tournaments!JM$2:JM$33,MATCH(ratings!$A28,tournaments!JL$2:JL$33,0))))</f>
        <v>0</v>
      </c>
      <c r="KB28" s="3">
        <f>IF(ISNA(MATCH(ratings!$A28,tournaments!JL$2:JL$33,0)),0,(INDEX(tournaments!JN$2:JN$33,MATCH(ratings!$A28,tournaments!JL$2:JL$33,0))))</f>
        <v>0</v>
      </c>
      <c r="KC28" s="6">
        <f t="shared" si="90"/>
        <v>49.383601460701549</v>
      </c>
      <c r="KD28" s="9">
        <f>IF(ISNA(MATCH(ratings!$A28,tournaments!JO$2:JO$33,0)),0,(INDEX(tournaments!JP$2:JP$33,MATCH(ratings!$A28,tournaments!JO$2:JO$33,0))))</f>
        <v>0</v>
      </c>
      <c r="KE28" s="3">
        <f>IF(ISNA(MATCH(ratings!$A28,tournaments!JO$2:JO$33,0)),0,(INDEX(tournaments!JQ$2:JQ$33,MATCH(ratings!$A28,tournaments!JO$2:JO$33,0))))</f>
        <v>0</v>
      </c>
      <c r="KF28" s="6">
        <f t="shared" si="91"/>
        <v>49.383601460701549</v>
      </c>
      <c r="KG28" s="9">
        <f>IF(ISNA(MATCH(ratings!$A28,tournaments!JR$2:JR$33,0)),0,(INDEX(tournaments!JS$2:JS$33,MATCH(ratings!$A28,tournaments!JR$2:JR$33,0))))</f>
        <v>0</v>
      </c>
      <c r="KH28" s="3">
        <f>IF(ISNA(MATCH(ratings!$A28,tournaments!JR$2:JR$33,0)),0,(INDEX(tournaments!JT$2:JT$33,MATCH(ratings!$A28,tournaments!JR$2:JR$33,0))))</f>
        <v>0</v>
      </c>
      <c r="KI28" s="6">
        <f t="shared" si="92"/>
        <v>49.383601460701549</v>
      </c>
      <c r="KJ28" s="6">
        <f>parameters!$B$3*parameters!$B$2+(1-parameters!$B$3)*ratings!KI28</f>
        <v>46.445241314631396</v>
      </c>
      <c r="KK28" s="9">
        <f>IF(ISNA(MATCH(ratings!$A28,tournaments!JU$2:JU$33,0)),0,(INDEX(tournaments!JV$2:JV$33,MATCH(ratings!$A28,tournaments!JU$2:JU$33,0))))</f>
        <v>0</v>
      </c>
      <c r="KL28" s="3">
        <f>IF(ISNA(MATCH(ratings!$A28,tournaments!JU$2:JU$33,0)),0,(INDEX(tournaments!JW$2:JW$33,MATCH(ratings!$A28,tournaments!JU$2:JU$33,0))))</f>
        <v>0</v>
      </c>
      <c r="KM28" s="6">
        <f t="shared" si="93"/>
        <v>46.445241314631396</v>
      </c>
      <c r="KN28" s="9">
        <f>IF(ISNA(MATCH(ratings!$A28,tournaments!JX$2:JX$33,0)),0,(INDEX(tournaments!JY$2:JY$33,MATCH(ratings!$A28,tournaments!JX$2:JX$33,0))))</f>
        <v>0</v>
      </c>
      <c r="KO28" s="3">
        <f>IF(ISNA(MATCH(ratings!$A28,tournaments!JX$2:JX$33,0)),0,(INDEX(tournaments!JZ$2:JZ$33,MATCH(ratings!$A28,tournaments!JX$2:JX$33,0))))</f>
        <v>0</v>
      </c>
      <c r="KP28" s="6">
        <f t="shared" si="94"/>
        <v>46.445241314631396</v>
      </c>
      <c r="KQ28" s="9">
        <f>IF(ISNA(MATCH(ratings!$A28,tournaments!KA$2:KA$33,0)),0,(INDEX(tournaments!KB$2:KB$33,MATCH(ratings!$A28,tournaments!KA$2:KA$33,0))))</f>
        <v>0</v>
      </c>
      <c r="KR28" s="3">
        <f>IF(ISNA(MATCH(ratings!$A28,tournaments!KA$2:KA$33,0)),0,(INDEX(tournaments!KC$2:KC$33,MATCH(ratings!$A28,tournaments!KA$2:KA$33,0))))</f>
        <v>0</v>
      </c>
      <c r="KS28" s="6">
        <f t="shared" si="95"/>
        <v>46.445241314631396</v>
      </c>
      <c r="KT28" s="9">
        <f>IF(ISNA(MATCH(ratings!$A28,tournaments!KD$2:KD$33,0)),0,(INDEX(tournaments!KE$2:KE$33,MATCH(ratings!$A28,tournaments!KD$2:KD$33,0))))</f>
        <v>0</v>
      </c>
      <c r="KU28" s="3">
        <f>IF(ISNA(MATCH(ratings!$A28,tournaments!KD$2:KD$33,0)),0,(INDEX(tournaments!KF$2:KF$33,MATCH(ratings!$A28,tournaments!KD$2:KD$33,0))))</f>
        <v>0</v>
      </c>
      <c r="KV28" s="6">
        <f t="shared" si="96"/>
        <v>46.445241314631396</v>
      </c>
      <c r="KW28" s="9">
        <f>IF(ISNA(MATCH(ratings!$A28,tournaments!KG$2:KG$33,0)),0,(INDEX(tournaments!KH$2:KH$33,MATCH(ratings!$A28,tournaments!KG$2:KG$33,0))))</f>
        <v>0</v>
      </c>
      <c r="KX28" s="3">
        <f>IF(ISNA(MATCH(ratings!$A28,tournaments!KG$2:KG$33,0)),0,(INDEX(tournaments!KI$2:KI$33,MATCH(ratings!$A28,tournaments!KG$2:KG$33,0))))</f>
        <v>0</v>
      </c>
      <c r="KY28" s="6">
        <f t="shared" si="97"/>
        <v>46.445241314631396</v>
      </c>
      <c r="KZ28" s="9">
        <f>IF(ISNA(MATCH(ratings!$A28,tournaments!KJ$2:KJ$33,0)),0,(INDEX(tournaments!KK$2:KK$33,MATCH(ratings!$A28,tournaments!KJ$2:KJ$33,0))))</f>
        <v>0</v>
      </c>
      <c r="LA28" s="3">
        <f>IF(ISNA(MATCH(ratings!$A28,tournaments!KJ$2:KJ$33,0)),0,(INDEX(tournaments!KL$2:KL$33,MATCH(ratings!$A28,tournaments!KJ$2:KJ$33,0))))</f>
        <v>0</v>
      </c>
      <c r="LB28" s="6">
        <f t="shared" si="98"/>
        <v>46.445241314631396</v>
      </c>
      <c r="LC28" s="6">
        <f>parameters!$B$3*parameters!$B$2+(1-parameters!$B$3)*ratings!LB28</f>
        <v>43.80071718316826</v>
      </c>
      <c r="LD28" s="9">
        <f>IF(ISNA(MATCH(ratings!$A28,tournaments!KN$2:KN$33,0)),0,(INDEX(tournaments!KO$2:KO$33,MATCH(ratings!$A28,tournaments!KN$2:KN$33,0))))</f>
        <v>0</v>
      </c>
      <c r="LE28" s="3">
        <f>IF(ISNA(MATCH(ratings!$A28,tournaments!KN$2:KN$33,0)),0,(INDEX(tournaments!KP$2:KP$33,MATCH(ratings!$A28,tournaments!KN$2:KN$33,0))))</f>
        <v>0</v>
      </c>
      <c r="LF28" s="6">
        <f t="shared" si="99"/>
        <v>43.80071718316826</v>
      </c>
      <c r="LG28" s="9">
        <f>IF(ISNA(MATCH(ratings!$A28,tournaments!KQ$2:KQ$33,0)),0,(INDEX(tournaments!KR$2:KR$33,MATCH(ratings!$A28,tournaments!KQ$2:KQ$33,0))))</f>
        <v>0</v>
      </c>
      <c r="LH28" s="3">
        <f>IF(ISNA(MATCH(ratings!$A28,tournaments!KQ$2:KQ$33,0)),0,(INDEX(tournaments!KS$2:KS$33,MATCH(ratings!$A28,tournaments!KQ$2:KQ$33,0))))</f>
        <v>0</v>
      </c>
      <c r="LI28" s="6">
        <f t="shared" si="100"/>
        <v>43.80071718316826</v>
      </c>
      <c r="LJ28" s="9">
        <f>IF(ISNA(MATCH(ratings!$A28,tournaments!KT$2:KT$33,0)),0,(INDEX(tournaments!KU$2:KU$33,MATCH(ratings!$A28,tournaments!KT$2:KT$33,0))))</f>
        <v>0</v>
      </c>
      <c r="LK28" s="3">
        <f>IF(ISNA(MATCH(ratings!$A28,tournaments!KT$2:KT$33,0)),0,(INDEX(tournaments!KV$2:KV$33,MATCH(ratings!$A28,tournaments!KT$2:KT$33,0))))</f>
        <v>0</v>
      </c>
      <c r="LL28" s="6">
        <f t="shared" si="101"/>
        <v>43.80071718316826</v>
      </c>
      <c r="LM28" s="9">
        <f>IF(ISNA(MATCH(ratings!$A28,tournaments!KW$2:KW$33,0)),0,(INDEX(tournaments!KX$2:KX$33,MATCH(ratings!$A28,tournaments!KW$2:KW$33,0))))</f>
        <v>0</v>
      </c>
      <c r="LN28" s="3">
        <f>IF(ISNA(MATCH(ratings!$A28,tournaments!KW$2:KW$33,0)),0,(INDEX(tournaments!KY$2:KY$33,MATCH(ratings!$A28,tournaments!KW$2:KW$33,0))))</f>
        <v>0</v>
      </c>
      <c r="LO28" s="6">
        <f t="shared" si="102"/>
        <v>43.80071718316826</v>
      </c>
      <c r="LP28" s="9">
        <f>IF(ISNA(MATCH(ratings!$A28,tournaments!KZ$2:KZ$33,0)),0,(INDEX(tournaments!LA$2:LA$33,MATCH(ratings!$A28,tournaments!KZ$2:KZ$33,0))))</f>
        <v>0</v>
      </c>
      <c r="LQ28" s="3">
        <f>IF(ISNA(MATCH(ratings!$A28,tournaments!KZ$2:KZ$33,0)),0,(INDEX(tournaments!LB$2:LB$33,MATCH(ratings!$A28,tournaments!KZ$2:KZ$33,0))))</f>
        <v>0</v>
      </c>
      <c r="LR28" s="6">
        <f t="shared" si="103"/>
        <v>43.80071718316826</v>
      </c>
      <c r="LS28" s="9">
        <f>IF(ISNA(MATCH(ratings!$A28,tournaments!LC$2:LC$33,0)),0,(INDEX(tournaments!LD$2:LD$33,MATCH(ratings!$A28,tournaments!LC$2:LC$33,0))))</f>
        <v>0</v>
      </c>
      <c r="LT28" s="3">
        <f>IF(ISNA(MATCH(ratings!$A28,tournaments!LC$2:LC$33,0)),0,(INDEX(tournaments!LE$2:LE$33,MATCH(ratings!$A28,tournaments!LC$2:LC$33,0))))</f>
        <v>0</v>
      </c>
      <c r="LU28" s="6">
        <f t="shared" si="104"/>
        <v>43.80071718316826</v>
      </c>
      <c r="LV28" s="6">
        <f>parameters!$B$3*parameters!$B$2+(1-parameters!$B$3)*ratings!LU28</f>
        <v>41.420645464851432</v>
      </c>
      <c r="LW28" s="9">
        <f>IF(ISNA(MATCH(ratings!$A28,tournaments!LF$2:LF$33,0)),0,(INDEX(tournaments!LG$2:LG$33,MATCH(ratings!$A28,tournaments!LF$2:LF$33,0))))</f>
        <v>0</v>
      </c>
      <c r="LX28" s="3">
        <f>IF(ISNA(MATCH(ratings!$A28,tournaments!LF$2:LF$33,0)),0,(INDEX(tournaments!LH$2:LH$33,MATCH(ratings!$A28,tournaments!LF$2:LF$33,0))))</f>
        <v>0</v>
      </c>
      <c r="LY28" s="6">
        <f t="shared" si="105"/>
        <v>41.420645464851432</v>
      </c>
      <c r="LZ28" s="9">
        <f>IF(ISNA(MATCH(ratings!$A28,tournaments!LI$2:LI$33,0)),0,(INDEX(tournaments!LJ$2:LJ$33,MATCH(ratings!$A28,tournaments!LI$2:LI$33,0))))</f>
        <v>0</v>
      </c>
      <c r="MA28" s="3">
        <f>IF(ISNA(MATCH(ratings!$A28,tournaments!LI$2:LI$33,0)),0,(INDEX(tournaments!LK$2:LK$33,MATCH(ratings!$A28,tournaments!LI$2:LI$33,0))))</f>
        <v>0</v>
      </c>
      <c r="MB28" s="6">
        <f t="shared" si="106"/>
        <v>41.420645464851432</v>
      </c>
      <c r="MC28" s="9">
        <f>IF(ISNA(MATCH(ratings!$A28,tournaments!LL$2:LL$33,0)),0,(INDEX(tournaments!LM$2:LM$33,MATCH(ratings!$A28,tournaments!LL$2:LL$33,0))))</f>
        <v>0</v>
      </c>
      <c r="MD28" s="3">
        <f>IF(ISNA(MATCH(ratings!$A28,tournaments!LL$2:LL$33,0)),0,(INDEX(tournaments!LN$2:LN$33,MATCH(ratings!$A28,tournaments!LL$2:LL$33,0))))</f>
        <v>0</v>
      </c>
      <c r="ME28" s="6">
        <f t="shared" si="107"/>
        <v>41.420645464851432</v>
      </c>
      <c r="MF28" s="6">
        <f>parameters!$B$3*parameters!$B$2+(1-parameters!$B$3)*ratings!ME28</f>
        <v>39.278580918366288</v>
      </c>
      <c r="MG28" s="9">
        <f>IF(ISNA(MATCH(ratings!$A28,tournaments!LO$2:LO$33,0)),0,(INDEX(tournaments!LP$2:LP$33,MATCH(ratings!$A28,tournaments!LO$2:LO$33,0))))</f>
        <v>0</v>
      </c>
      <c r="MH28" s="3">
        <f>IF(ISNA(MATCH(ratings!$A28,tournaments!LO$2:LO$33,0)),0,(INDEX(tournaments!LQ$2:LQ$33,MATCH(ratings!$A28,tournaments!LO$2:LO$33,0))))</f>
        <v>0</v>
      </c>
      <c r="MI28" s="6">
        <f t="shared" si="108"/>
        <v>39.278580918366288</v>
      </c>
      <c r="MJ28" s="9">
        <f>IF(ISNA(MATCH(ratings!$A28,tournaments!LR$2:LR$33,0)),0,(INDEX(tournaments!LS$2:LS$33,MATCH(ratings!$A28,tournaments!LR$2:LR$33,0))))</f>
        <v>0</v>
      </c>
      <c r="MK28" s="3">
        <f>IF(ISNA(MATCH(ratings!$A28,tournaments!LR$2:LR$33,0)),0,(INDEX(tournaments!LT$2:LT$33,MATCH(ratings!$A28,tournaments!LR$2:LR$33,0))))</f>
        <v>0</v>
      </c>
      <c r="ML28" s="6">
        <f t="shared" si="109"/>
        <v>39.278580918366288</v>
      </c>
      <c r="MM28" s="9">
        <f>IF(ISNA(MATCH(ratings!$A28,tournaments!LU$2:LU$33,0)),0,(INDEX(tournaments!LV$2:LV$33,MATCH(ratings!$A28,tournaments!LU$2:LU$33,0))))</f>
        <v>0</v>
      </c>
      <c r="MN28" s="3">
        <f>IF(ISNA(MATCH(ratings!$A28,tournaments!LU$2:LU$33,0)),0,(INDEX(tournaments!LW$2:LW$33,MATCH(ratings!$A28,tournaments!LU$2:LU$33,0))))</f>
        <v>0</v>
      </c>
      <c r="MO28" s="6">
        <f t="shared" si="110"/>
        <v>39.278580918366288</v>
      </c>
      <c r="MP28" s="9">
        <f>IF(ISNA(MATCH(ratings!$A28,tournaments!LX$2:LX$33,0)),0,(INDEX(tournaments!LY$2:LY$33,MATCH(ratings!$A28,tournaments!LX$2:LX$33,0))))</f>
        <v>0</v>
      </c>
      <c r="MQ28" s="3">
        <f>IF(ISNA(MATCH(ratings!$A28,tournaments!LX$2:LX$33,0)),0,(INDEX(tournaments!LZ$2:LZ$33,MATCH(ratings!$A28,tournaments!LX$2:LX$33,0))))</f>
        <v>0</v>
      </c>
      <c r="MR28" s="6">
        <f t="shared" si="111"/>
        <v>39.278580918366288</v>
      </c>
      <c r="MS28" s="9">
        <f>IF(ISNA(MATCH(ratings!$A28,tournaments!MA$2:MA$33,0)),0,(INDEX(tournaments!MB$2:MB$33,MATCH(ratings!$A28,tournaments!MA$2:MA$33,0))))</f>
        <v>0</v>
      </c>
      <c r="MT28" s="3">
        <f>IF(ISNA(MATCH(ratings!$A28,tournaments!MA$2:MA$33,0)),0,(INDEX(tournaments!MC$2:MC$33,MATCH(ratings!$A28,tournaments!MA$2:MA$33,0))))</f>
        <v>0</v>
      </c>
      <c r="MU28" s="6">
        <f t="shared" si="112"/>
        <v>39.278580918366288</v>
      </c>
      <c r="MV28" s="6">
        <f>parameters!$B$3*parameters!$B$2+(1-parameters!$B$3)*ratings!MU28</f>
        <v>37.350722826529662</v>
      </c>
      <c r="MW28" s="6">
        <f>parameters!$B$3*parameters!$B$2+(1-parameters!$B$3)*ratings!MV28</f>
        <v>35.615650543876697</v>
      </c>
      <c r="MX28" s="6">
        <f>parameters!$B$3*parameters!$B$2+(1-parameters!$B$3)*ratings!MW28</f>
        <v>34.054085489489026</v>
      </c>
      <c r="MY28" s="9">
        <f>IF(ISNA(MATCH(ratings!$A28,tournaments!MD$2:MD$33,0)),0,(INDEX(tournaments!ME$2:ME$33,MATCH(ratings!$A28,tournaments!MD$2:MD$33,0))))</f>
        <v>0</v>
      </c>
      <c r="MZ28" s="3">
        <f>IF(ISNA(MATCH(ratings!$A28,tournaments!MD$2:MD$33,0)),0,(INDEX(tournaments!MF$2:MF$33,MATCH(ratings!$A28,tournaments!MD$2:MD$33,0))))</f>
        <v>0</v>
      </c>
      <c r="NA28" s="6">
        <f t="shared" si="113"/>
        <v>34.054085489489026</v>
      </c>
      <c r="NB28" s="9">
        <f>IF(ISNA(MATCH(ratings!$A28,tournaments!MG$2:MG$33,0)),0,(INDEX(tournaments!MH$2:MH$33,MATCH(ratings!$A28,tournaments!MG$2:MG$33,0))))</f>
        <v>0</v>
      </c>
      <c r="NC28" s="3">
        <f>IF(ISNA(MATCH(ratings!$A28,tournaments!MG$2:MG$33,0)),0,(INDEX(tournaments!MI$2:MI$33,MATCH(ratings!$A28,tournaments!MG$2:MG$33,0))))</f>
        <v>0</v>
      </c>
      <c r="ND28" s="6">
        <f t="shared" si="114"/>
        <v>34.054085489489026</v>
      </c>
      <c r="NE28" s="9">
        <f>IF(ISNA(MATCH(ratings!$A28,tournaments!MJ$2:MJ$33,0)),0,(INDEX(tournaments!MK$2:MK$33,MATCH(ratings!$A28,tournaments!MJ$2:MJ$33,0))))</f>
        <v>0</v>
      </c>
      <c r="NF28" s="3">
        <f>IF(ISNA(MATCH(ratings!$A28,tournaments!MJ$2:MJ$33,0)),0,(INDEX(tournaments!ML$2:ML$33,MATCH(ratings!$A28,tournaments!MJ$2:MJ$33,0))))</f>
        <v>0</v>
      </c>
      <c r="NG28" s="6">
        <f t="shared" si="115"/>
        <v>34.054085489489026</v>
      </c>
      <c r="NH28" s="9">
        <f>IF(ISNA(MATCH(ratings!$A28,tournaments!MM$2:MM$33,0)),0,(INDEX(tournaments!MN$2:MN$33,MATCH(ratings!$A28,tournaments!MM$2:MM$33,0))))</f>
        <v>0</v>
      </c>
      <c r="NI28" s="3">
        <f>IF(ISNA(MATCH(ratings!$A28,tournaments!MM$2:MM$33,0)),0,(INDEX(tournaments!MO$2:MO$33,MATCH(ratings!$A28,tournaments!MM$2:MM$33,0))))</f>
        <v>0</v>
      </c>
      <c r="NJ28" s="6">
        <f t="shared" si="116"/>
        <v>34.054085489489026</v>
      </c>
      <c r="NK28" s="9">
        <f>IF(ISNA(MATCH(ratings!$A28,tournaments!MP$2:MP$33,0)),0,(INDEX(tournaments!MQ$2:MQ$33,MATCH(ratings!$A28,tournaments!MP$2:MP$33,0))))</f>
        <v>0</v>
      </c>
      <c r="NL28" s="3">
        <f>IF(ISNA(MATCH(ratings!$A28,tournaments!MP$2:MP$33,0)),0,(INDEX(tournaments!MR$2:MR$33,MATCH(ratings!$A28,tournaments!MP$2:MP$33,0))))</f>
        <v>0</v>
      </c>
      <c r="NM28" s="6">
        <f t="shared" si="117"/>
        <v>34.054085489489026</v>
      </c>
      <c r="NN28" s="9">
        <f>IF(ISNA(MATCH(ratings!$A28,tournaments!MS$2:MS$33,0)),0,(INDEX(tournaments!MT$2:MT$33,MATCH(ratings!$A28,tournaments!MS$2:MS$33,0))))</f>
        <v>0</v>
      </c>
      <c r="NO28" s="3">
        <f>IF(ISNA(MATCH(ratings!$A28,tournaments!MS$2:MS$33,0)),0,(INDEX(tournaments!MU$2:MU$33,MATCH(ratings!$A28,tournaments!MS$2:MS$33,0))))</f>
        <v>0</v>
      </c>
      <c r="NP28" s="6">
        <f t="shared" si="118"/>
        <v>34.054085489489026</v>
      </c>
      <c r="NQ28" s="6">
        <f>parameters!$B$3*parameters!$B$2+(1-parameters!$B$3)*ratings!NP28</f>
        <v>32.648676940540128</v>
      </c>
      <c r="NR28" s="9">
        <f>IF(ISNA(MATCH(ratings!$A28,tournaments!MV$2:MV$33,0)),0,(INDEX(tournaments!MW$2:MW$33,MATCH(ratings!$A28,tournaments!MV$2:MV$33,0))))</f>
        <v>0</v>
      </c>
      <c r="NS28" s="3">
        <f>IF(ISNA(MATCH(ratings!$A28,tournaments!MV$2:MV$33,0)),0,(INDEX(tournaments!MX$2:MX$33,MATCH(ratings!$A28,tournaments!MV$2:MV$33,0))))</f>
        <v>0</v>
      </c>
      <c r="NT28" s="6">
        <f t="shared" si="119"/>
        <v>32.648676940540128</v>
      </c>
      <c r="NU28" s="9">
        <f>IF(ISNA(MATCH(ratings!$A28,tournaments!MY$2:MY$33,0)),0,(INDEX(tournaments!MZ$2:MZ$33,MATCH(ratings!$A28,tournaments!MY$2:MY$33,0))))</f>
        <v>0</v>
      </c>
      <c r="NV28" s="3">
        <f>IF(ISNA(MATCH(ratings!$A28,tournaments!MY$2:MY$33,0)),0,(INDEX(tournaments!NA$2:NA$33,MATCH(ratings!$A28,tournaments!MY$2:MY$33,0))))</f>
        <v>0</v>
      </c>
      <c r="NW28" s="6">
        <f t="shared" si="120"/>
        <v>32.648676940540128</v>
      </c>
      <c r="NX28" s="9">
        <f>IF(ISNA(MATCH(ratings!$A28,tournaments!NB$2:NB$33,0)),0,(INDEX(tournaments!NC$2:NC$33,MATCH(ratings!$A28,tournaments!NB$2:NB$33,0))))</f>
        <v>0</v>
      </c>
      <c r="NY28" s="3">
        <f>IF(ISNA(MATCH(ratings!$A28,tournaments!NB$2:NB$33,0)),0,(INDEX(tournaments!ND$2:ND$33,MATCH(ratings!$A28,tournaments!NB$2:NB$33,0))))</f>
        <v>0</v>
      </c>
      <c r="NZ28" s="6">
        <f t="shared" si="121"/>
        <v>32.648676940540128</v>
      </c>
      <c r="OA28" s="9">
        <f>IF(ISNA(MATCH(ratings!$A28,tournaments!NE$2:NE$33,0)),0,(INDEX(tournaments!NF$2:NF$33,MATCH(ratings!$A28,tournaments!NE$2:NE$33,0))))</f>
        <v>0</v>
      </c>
      <c r="OB28" s="3">
        <f>IF(ISNA(MATCH(ratings!$A28,tournaments!NE$2:NE$33,0)),0,(INDEX(tournaments!NG$2:NG$33,MATCH(ratings!$A28,tournaments!NE$2:NE$33,0))))</f>
        <v>0</v>
      </c>
      <c r="OC28" s="6">
        <f t="shared" si="122"/>
        <v>32.648676940540128</v>
      </c>
      <c r="OD28" s="6">
        <f>parameters!$B$3*parameters!$B$2+(1-parameters!$B$3)*ratings!OC28</f>
        <v>31.383809246486116</v>
      </c>
      <c r="OE28" s="9">
        <f>IF(ISNA(MATCH(ratings!$A28,tournaments!NH$2:NH$33,0)),0,(INDEX(tournaments!NI$2:NI$33,MATCH(ratings!$A28,tournaments!NH$2:NH$33,0))))</f>
        <v>0</v>
      </c>
      <c r="OF28" s="3">
        <f>IF(ISNA(MATCH(ratings!$A28,tournaments!NH$2:NH$33,0)),0,(INDEX(tournaments!NJ$2:NJ$33,MATCH(ratings!$A28,tournaments!NH$2:NH$33,0))))</f>
        <v>0</v>
      </c>
      <c r="OG28" s="6">
        <f t="shared" si="123"/>
        <v>31.383809246486116</v>
      </c>
      <c r="OH28" s="9">
        <f>IF(ISNA(MATCH(ratings!$A28,tournaments!NK$2:NK$33,0)),0,(INDEX(tournaments!NL$2:NL$33,MATCH(ratings!$A28,tournaments!NK$2:NK$33,0))))</f>
        <v>0</v>
      </c>
      <c r="OI28" s="3">
        <f>IF(ISNA(MATCH(ratings!$A28,tournaments!NK$2:NK$33,0)),0,(INDEX(tournaments!NM$2:NM$33,MATCH(ratings!$A28,tournaments!NK$2:NK$33,0))))</f>
        <v>0</v>
      </c>
      <c r="OJ28" s="6">
        <f t="shared" si="124"/>
        <v>31.383809246486116</v>
      </c>
    </row>
    <row r="29" spans="1:400" s="3" customFormat="1" x14ac:dyDescent="0.2">
      <c r="A29" t="s">
        <v>25</v>
      </c>
      <c r="B29" s="6">
        <f>parameters!$B$2</f>
        <v>20</v>
      </c>
      <c r="C29" s="9">
        <f>IF(ISNA(MATCH(ratings!$A29,tournaments!A$2:A$33,0)),0,(INDEX(tournaments!B$2:B$33,MATCH(ratings!$A29,tournaments!A$2:A$33,0))))</f>
        <v>0</v>
      </c>
      <c r="D29" s="3">
        <f>IF(ISNA(MATCH(ratings!$A29,tournaments!A$2:A$33,0)),0,(INDEX(tournaments!C$2:C$33,MATCH(ratings!$A29,tournaments!A$2:A$33,0))))</f>
        <v>0</v>
      </c>
      <c r="E29" s="6">
        <f t="shared" si="0"/>
        <v>20</v>
      </c>
      <c r="F29" s="9">
        <f>IF(ISNA(MATCH(ratings!$A29,tournaments!D$2:D$33,0)),0,(INDEX(tournaments!E$2:E$33,MATCH(ratings!$A29,tournaments!D$2:D$33,0))))</f>
        <v>0</v>
      </c>
      <c r="G29" s="3">
        <f>IF(ISNA(MATCH(ratings!$A29,tournaments!D$2:D$33,0)),0,(INDEX(tournaments!F$2:F$33,MATCH(ratings!$A29,tournaments!D$2:D$33,0))))</f>
        <v>0</v>
      </c>
      <c r="H29" s="6">
        <f t="shared" si="1"/>
        <v>20</v>
      </c>
      <c r="I29" s="9">
        <f>IF(ISNA(MATCH(ratings!$A29,tournaments!G$2:G$33,0)),0,(INDEX(tournaments!H$2:H$33,MATCH(ratings!$A29,tournaments!G$2:G$33,0))))</f>
        <v>0</v>
      </c>
      <c r="J29" s="3">
        <f>IF(ISNA(MATCH(ratings!$A29,tournaments!G$2:G$33,0)),0,(INDEX(tournaments!I$2:I$33,MATCH(ratings!$A29,tournaments!G$2:G$33,0))))</f>
        <v>0</v>
      </c>
      <c r="K29" s="6">
        <f t="shared" si="2"/>
        <v>20</v>
      </c>
      <c r="L29" s="6">
        <f>parameters!$B$3*parameters!$B$2+(1-parameters!$B$3)*ratings!K29</f>
        <v>20</v>
      </c>
      <c r="M29" s="9">
        <f>IF(ISNA(MATCH(ratings!$A29,tournaments!J$2:J$33,0)),0,(INDEX(tournaments!K$2:K$33,MATCH(ratings!$A29,tournaments!J$2:J$33,0))))</f>
        <v>0</v>
      </c>
      <c r="N29" s="3">
        <f>IF(ISNA(MATCH(ratings!$A29,tournaments!J$2:J$33,0)),0,(INDEX(tournaments!L$2:L$33,MATCH(ratings!$A29,tournaments!J$2:J$33,0))))</f>
        <v>0</v>
      </c>
      <c r="O29" s="6">
        <f t="shared" si="3"/>
        <v>20</v>
      </c>
      <c r="P29" s="6">
        <f>parameters!$B$3*parameters!$B$2+(1-parameters!$B$3)*ratings!O29</f>
        <v>20</v>
      </c>
      <c r="Q29" s="9">
        <f>IF(ISNA(MATCH(ratings!$A29,tournaments!M$2:M$33,0)),0,(INDEX(tournaments!N$2:N$33,MATCH(ratings!$A29,tournaments!M$2:M$33,0))))</f>
        <v>0.17282306563931127</v>
      </c>
      <c r="R29" s="3">
        <f>IF(ISNA(MATCH(ratings!$A29,tournaments!M$2:M$33,0)),0,(INDEX(tournaments!O$2:O$33,MATCH(ratings!$A29,tournaments!M$2:M$33,0))))</f>
        <v>25</v>
      </c>
      <c r="S29" s="6">
        <f t="shared" si="4"/>
        <v>20.864115328196558</v>
      </c>
      <c r="T29" s="9">
        <f>IF(ISNA(MATCH(ratings!$A29,tournaments!P$2:P$33,0)),0,(INDEX(tournaments!Q$2:Q$33,MATCH(ratings!$A29,tournaments!P$2:P$33,0))))</f>
        <v>0</v>
      </c>
      <c r="U29" s="3">
        <f>IF(ISNA(MATCH(ratings!$A29,tournaments!P$2:P$33,0)),0,(INDEX(tournaments!R$2:R$33,MATCH(ratings!$A29,tournaments!P$2:P$33,0))))</f>
        <v>0</v>
      </c>
      <c r="V29" s="6">
        <f t="shared" si="5"/>
        <v>20.864115328196558</v>
      </c>
      <c r="W29" s="6">
        <f>parameters!$B$3*parameters!$B$2+(1-parameters!$B$3)*ratings!V29</f>
        <v>20.777703795376901</v>
      </c>
      <c r="X29" s="9">
        <f>IF(ISNA(MATCH(ratings!$A29,tournaments!S$2:S$33,0)),0,(INDEX(tournaments!T$2:T$33,MATCH(ratings!$A29,tournaments!S$2:S$33,0))))</f>
        <v>0</v>
      </c>
      <c r="Y29" s="3">
        <f>IF(ISNA(MATCH(ratings!$A29,tournaments!S$2:S$33,0)),0,(INDEX(tournaments!U$2:U$33,MATCH(ratings!$A29,tournaments!S$2:S$33,0))))</f>
        <v>0</v>
      </c>
      <c r="Z29" s="6">
        <f t="shared" si="6"/>
        <v>20.777703795376901</v>
      </c>
      <c r="AA29" s="9">
        <f>IF(ISNA(MATCH(ratings!$A29,tournaments!V$2:V$33,0)),0,(INDEX(tournaments!W$2:W$33,MATCH(ratings!$A29,tournaments!V$2:V$33,0))))</f>
        <v>0</v>
      </c>
      <c r="AB29" s="3">
        <f>IF(ISNA(MATCH(ratings!$A29,tournaments!V$2:V$33,0)),0,(INDEX(tournaments!X$2:X$33,MATCH(ratings!$A29,tournaments!V$2:V$33,0))))</f>
        <v>0</v>
      </c>
      <c r="AC29" s="6">
        <f t="shared" si="7"/>
        <v>20.777703795376901</v>
      </c>
      <c r="AD29" s="9">
        <f>IF(ISNA(MATCH(ratings!$A29,tournaments!Y$2:Y$33,0)),0,(INDEX(tournaments!Z$2:Z$33,MATCH(ratings!$A29,tournaments!Y$2:Y$33,0))))</f>
        <v>0</v>
      </c>
      <c r="AE29" s="3">
        <f>IF(ISNA(MATCH(ratings!$A29,tournaments!Y$2:Y$33,0)),0,(INDEX(tournaments!AA$2:AA$33,MATCH(ratings!$A29,tournaments!Y$2:Y$33,0))))</f>
        <v>0</v>
      </c>
      <c r="AF29" s="6">
        <f t="shared" si="8"/>
        <v>20.777703795376901</v>
      </c>
      <c r="AG29" s="9">
        <f>IF(ISNA(MATCH(ratings!$A29,tournaments!AB$2:AB$33,0)),0,(INDEX(tournaments!AC$2:AC$33,MATCH(ratings!$A29,tournaments!AB$2:AB$33,0))))</f>
        <v>0</v>
      </c>
      <c r="AH29" s="3">
        <f>IF(ISNA(MATCH(ratings!$A29,tournaments!AB$2:AB$33,0)),0,(INDEX(tournaments!AD$2:AD$33,MATCH(ratings!$A29,tournaments!AB$2:AB$33,0))))</f>
        <v>0</v>
      </c>
      <c r="AI29" s="6">
        <f t="shared" si="9"/>
        <v>20.777703795376901</v>
      </c>
      <c r="AJ29" s="9">
        <f>IF(ISNA(MATCH(ratings!$A29,tournaments!AE$2:AE$33,0)),0,(INDEX(tournaments!AF$2:AF$33,MATCH(ratings!$A29,tournaments!AE$2:AE$33,0))))</f>
        <v>0</v>
      </c>
      <c r="AK29" s="3">
        <f>IF(ISNA(MATCH(ratings!$A29,tournaments!AE$2:AE$33,0)),0,(INDEX(tournaments!AG$2:AG$33,MATCH(ratings!$A29,tournaments!AE$2:AE$33,0))))</f>
        <v>0</v>
      </c>
      <c r="AL29" s="6">
        <f t="shared" si="10"/>
        <v>20.777703795376901</v>
      </c>
      <c r="AM29" s="9">
        <f>IF(ISNA(MATCH(ratings!$A29,tournaments!AH$2:AH$33,0)),0,(INDEX(tournaments!AI$2:AI$33,MATCH(ratings!$A29,tournaments!AH$2:AH$33,0))))</f>
        <v>0</v>
      </c>
      <c r="AN29" s="3">
        <f>IF(ISNA(MATCH(ratings!$A29,tournaments!AH$2:AH$33,0)),0,(INDEX(tournaments!AJ$2:AJ$33,MATCH(ratings!$A29,tournaments!AH$2:AH$33,0))))</f>
        <v>0</v>
      </c>
      <c r="AO29" s="6">
        <f t="shared" si="11"/>
        <v>20.777703795376901</v>
      </c>
      <c r="AP29" s="9">
        <f>IF(ISNA(MATCH(ratings!$A29,tournaments!AK$2:AK$33,0)),0,(INDEX(tournaments!AL$2:AL$33,MATCH(ratings!$A29,tournaments!AK$2:AK$33,0))))</f>
        <v>0</v>
      </c>
      <c r="AQ29" s="3">
        <f>IF(ISNA(MATCH(ratings!$A29,tournaments!AK$2:AK$33,0)),0,(INDEX(tournaments!AM$2:AM$33,MATCH(ratings!$A29,tournaments!AK$2:AK$33,0))))</f>
        <v>0</v>
      </c>
      <c r="AR29" s="6">
        <f t="shared" si="12"/>
        <v>20.777703795376901</v>
      </c>
      <c r="AS29" s="6">
        <f>parameters!$B$3*parameters!$B$2+(1-parameters!$B$3)*ratings!AR29</f>
        <v>20.699933415839212</v>
      </c>
      <c r="AT29" s="9">
        <f>IF(ISNA(MATCH(ratings!$A29,tournaments!AN$2:AN$33,0)),0,(INDEX(tournaments!AO$2:AO$33,MATCH(ratings!$A29,tournaments!AN$2:AN$33,0))))</f>
        <v>0.30232367392896897</v>
      </c>
      <c r="AU29" s="3">
        <f>IF(ISNA(MATCH(ratings!$A29,tournaments!AN$2:AN$33,0)),0,(INDEX(tournaments!AP$2:AP$33,MATCH(ratings!$A29,tournaments!AN$2:AN$33,0))))</f>
        <v>85</v>
      </c>
      <c r="AV29" s="6">
        <f t="shared" si="13"/>
        <v>40.139365779440027</v>
      </c>
      <c r="AW29" s="9">
        <f>IF(ISNA(MATCH(ratings!$A29,tournaments!AQ$2:AQ$33,0)),0,(INDEX(tournaments!AR$2:AR$33,MATCH(ratings!$A29,tournaments!AQ$2:AQ$33,0))))</f>
        <v>0.27509463149221647</v>
      </c>
      <c r="AX29" s="3">
        <f>IF(ISNA(MATCH(ratings!$A29,tournaments!AQ$2:AQ$33,0)),0,(INDEX(tournaments!AS$2:AS$33,MATCH(ratings!$A29,tournaments!AQ$2:AQ$33,0))))</f>
        <v>69.230769230769226</v>
      </c>
      <c r="AY29" s="6">
        <f t="shared" si="14"/>
        <v>48.142254691474832</v>
      </c>
      <c r="AZ29" s="9">
        <f>IF(ISNA(MATCH(ratings!$A29,tournaments!AT$2:AT$33,0)),0,(INDEX(tournaments!AU$2:AU$33,MATCH(ratings!$A29,tournaments!AT$2:AT$33,0))))</f>
        <v>0.27339653357087801</v>
      </c>
      <c r="BA29" s="3">
        <f>IF(ISNA(MATCH(ratings!$A29,tournaments!AT$2:AT$33,0)),0,(INDEX(tournaments!AV$2:AV$33,MATCH(ratings!$A29,tournaments!AT$2:AT$33,0))))</f>
        <v>57.142857142857146</v>
      </c>
      <c r="BB29" s="6">
        <f t="shared" si="15"/>
        <v>50.602988201732302</v>
      </c>
      <c r="BC29" s="9">
        <f>IF(ISNA(MATCH(ratings!$A29,tournaments!AW$2:AW$33,0)),0,(INDEX(tournaments!AX$2:AX$33,MATCH(ratings!$A29,tournaments!AW$2:AW$33,0))))</f>
        <v>0.28009321058836323</v>
      </c>
      <c r="BD29" s="3">
        <f>IF(ISNA(MATCH(ratings!$A29,tournaments!AW$2:AW$33,0)),0,(INDEX(tournaments!AY$2:AY$33,MATCH(ratings!$A29,tournaments!AW$2:AW$33,0))))</f>
        <v>87.5</v>
      </c>
      <c r="BE29" s="6">
        <f t="shared" si="16"/>
        <v>60.937590697425819</v>
      </c>
      <c r="BF29" s="9">
        <f>IF(ISNA(MATCH(ratings!$A29,tournaments!AZ$2:AZ$33,0)),0,(INDEX(tournaments!BA$2:BA$33,MATCH(ratings!$A29,tournaments!AZ$2:AZ$33,0))))</f>
        <v>0.25005086248549713</v>
      </c>
      <c r="BG29" s="3">
        <f>IF(ISNA(MATCH(ratings!$A29,tournaments!AZ$2:AZ$33,0)),0,(INDEX(tournaments!BB$2:BB$33,MATCH(ratings!$A29,tournaments!AZ$2:AZ$33,0))))</f>
        <v>70</v>
      </c>
      <c r="BH29" s="6">
        <f t="shared" si="17"/>
        <v>63.203653959731085</v>
      </c>
      <c r="BI29" s="9">
        <f>IF(ISNA(MATCH(ratings!$A29,tournaments!BC$2:BC$33,0)),0,(INDEX(tournaments!BD$2:BD$33,MATCH(ratings!$A29,tournaments!BC$2:BC$33,0))))</f>
        <v>0.3173941428103515</v>
      </c>
      <c r="BJ29" s="3">
        <f>IF(ISNA(MATCH(ratings!$A29,tournaments!BC$2:BC$33,0)),0,(INDEX(tournaments!BE$2:BE$33,MATCH(ratings!$A29,tournaments!BC$2:BC$33,0))))</f>
        <v>35</v>
      </c>
      <c r="BK29" s="6">
        <f t="shared" si="18"/>
        <v>54.251979387062462</v>
      </c>
      <c r="BL29" s="9">
        <f>IF(ISNA(MATCH(ratings!$A29,tournaments!BF$2:BF$33,0)),0,(INDEX(tournaments!BG$2:BG$33,MATCH(ratings!$A29,tournaments!BF$2:BF$33,0))))</f>
        <v>0.26784947093469391</v>
      </c>
      <c r="BM29" s="3">
        <f>IF(ISNA(MATCH(ratings!$A29,tournaments!BF$2:BF$33,0)),0,(INDEX(tournaments!BH$2:BH$33,MATCH(ratings!$A29,tournaments!BF$2:BF$33,0))))</f>
        <v>58.333333333333336</v>
      </c>
      <c r="BN29" s="6">
        <f t="shared" si="19"/>
        <v>55.345167882268342</v>
      </c>
      <c r="BO29" s="6">
        <f>parameters!$B$3*parameters!$B$2+(1-parameters!$B$3)*ratings!BN29</f>
        <v>51.810651094041511</v>
      </c>
      <c r="BP29" s="9">
        <f>IF(ISNA(MATCH(ratings!$A29,tournaments!BI$2:BI$33,0)),0,(INDEX(tournaments!BJ$2:BJ$33,MATCH(ratings!$A29,tournaments!BI$2:BI$33,0))))</f>
        <v>0.22351830687438223</v>
      </c>
      <c r="BQ29" s="3">
        <f>IF(ISNA(MATCH(ratings!$A29,tournaments!BI$2:BI$33,0)),0,(INDEX(tournaments!BK$2:BK$33,MATCH(ratings!$A29,tournaments!BI$2:BI$33,0))))</f>
        <v>75</v>
      </c>
      <c r="BR29" s="6">
        <f t="shared" si="20"/>
        <v>56.993895099020662</v>
      </c>
      <c r="BS29" s="9">
        <f>IF(ISNA(MATCH(ratings!$A29,tournaments!BL$2:BL$33,0)),0,(INDEX(tournaments!BM$2:BM$33,MATCH(ratings!$A29,tournaments!BL$2:BL$33,0))))</f>
        <v>0.30232367392896897</v>
      </c>
      <c r="BT29" s="3">
        <f>IF(ISNA(MATCH(ratings!$A29,tournaments!BL$2:BL$33,0)),0,(INDEX(tournaments!BN$2:BN$33,MATCH(ratings!$A29,tournaments!BL$2:BL$33,0))))</f>
        <v>65</v>
      </c>
      <c r="BU29" s="6">
        <f t="shared" si="21"/>
        <v>59.41433014654546</v>
      </c>
      <c r="BV29" s="9">
        <f>IF(ISNA(MATCH(ratings!$A29,tournaments!BO$2:BO$33,0)),0,(INDEX(tournaments!BP$2:BP$33,MATCH(ratings!$A29,tournaments!BO$2:BO$33,0))))</f>
        <v>0.27202615405297914</v>
      </c>
      <c r="BW29" s="3">
        <f>IF(ISNA(MATCH(ratings!$A29,tournaments!BO$2:BO$33,0)),0,(INDEX(tournaments!BQ$2:BQ$33,MATCH(ratings!$A29,tournaments!BO$2:BO$33,0))))</f>
        <v>33.333333333333336</v>
      </c>
      <c r="BX29" s="6">
        <f t="shared" si="22"/>
        <v>52.319616889579358</v>
      </c>
      <c r="BY29" s="9">
        <f>IF(ISNA(MATCH(ratings!$A29,tournaments!BR$2:BR$33,0)),0,(INDEX(tournaments!BS$2:BS$33,MATCH(ratings!$A29,tournaments!BR$2:BR$33,0))))</f>
        <v>0</v>
      </c>
      <c r="BZ29" s="3">
        <f>IF(ISNA(MATCH(ratings!$A29,tournaments!BR$2:BR$33,0)),0,(INDEX(tournaments!BT$2:BT$33,MATCH(ratings!$A29,tournaments!BR$2:BR$33,0))))</f>
        <v>0</v>
      </c>
      <c r="CA29" s="6">
        <f t="shared" si="23"/>
        <v>52.319616889579358</v>
      </c>
      <c r="CB29" s="9">
        <f>IF(ISNA(MATCH(ratings!$A29,tournaments!BU$2:BU$33,0)),0,(INDEX(tournaments!BV$2:BV$33,MATCH(ratings!$A29,tournaments!BU$2:BU$33,0))))</f>
        <v>0</v>
      </c>
      <c r="CC29" s="3">
        <f>IF(ISNA(MATCH(ratings!$A29,tournaments!BU$2:BU$33,0)),0,(INDEX(tournaments!BW$2:BW$33,MATCH(ratings!$A29,tournaments!BU$2:BU$33,0))))</f>
        <v>0</v>
      </c>
      <c r="CD29" s="6">
        <f t="shared" si="24"/>
        <v>52.319616889579358</v>
      </c>
      <c r="CE29" s="9">
        <f>IF(ISNA(MATCH(ratings!$A29,tournaments!BX$2:BX$33,0)),0,(INDEX(tournaments!BY$2:BY$33,MATCH(ratings!$A29,tournaments!BX$2:BX$33,0))))</f>
        <v>0.27202615405297914</v>
      </c>
      <c r="CF29" s="3">
        <f>IF(ISNA(MATCH(ratings!$A29,tournaments!BX$2:BX$33,0)),0,(INDEX(tournaments!BZ$2:BZ$33,MATCH(ratings!$A29,tournaments!BX$2:BX$33,0))))</f>
        <v>91.666666666666671</v>
      </c>
      <c r="CG29" s="6">
        <f t="shared" si="25"/>
        <v>63.023043513771555</v>
      </c>
      <c r="CH29" s="9">
        <f>IF(ISNA(MATCH(ratings!$A29,tournaments!CA$2:CA$33,0)),0,(INDEX(tournaments!CB$2:CB$33,MATCH(ratings!$A29,tournaments!CA$2:CA$33,0))))</f>
        <v>0.27202615405297914</v>
      </c>
      <c r="CI29" s="3">
        <f>IF(ISNA(MATCH(ratings!$A29,tournaments!CA$2:CA$33,0)),0,(INDEX(tournaments!CC$2:CC$33,MATCH(ratings!$A29,tournaments!CA$2:CA$33,0))))</f>
        <v>41.666666666666664</v>
      </c>
      <c r="CJ29" s="6">
        <f t="shared" si="26"/>
        <v>57.213550455547526</v>
      </c>
      <c r="CK29" s="9">
        <f>IF(ISNA(MATCH(ratings!$A29,tournaments!CD$2:CD$33,0)),0,(INDEX(tournaments!CE$2:CE$33,MATCH(ratings!$A29,tournaments!CD$2:CD$33,0))))</f>
        <v>0.30319371756708224</v>
      </c>
      <c r="CL29" s="3">
        <f>IF(ISNA(MATCH(ratings!$A29,tournaments!CD$2:CD$33,0)),0,(INDEX(tournaments!CF$2:CF$33,MATCH(ratings!$A29,tournaments!CD$2:CD$33,0))))</f>
        <v>50</v>
      </c>
      <c r="CM29" s="6">
        <f t="shared" si="27"/>
        <v>55.026447276072354</v>
      </c>
      <c r="CN29" s="6">
        <f>parameters!$B$3*parameters!$B$2+(1-parameters!$B$3)*ratings!CM29</f>
        <v>51.52380254846512</v>
      </c>
      <c r="CO29" s="9">
        <f>IF(ISNA(MATCH(ratings!$A29,tournaments!CG$2:CG$33,0)),0,(INDEX(tournaments!CH$2:CH$33,MATCH(ratings!$A29,tournaments!CG$2:CG$33,0))))</f>
        <v>0.28270275347053608</v>
      </c>
      <c r="CP29" s="3">
        <f>IF(ISNA(MATCH(ratings!$A29,tournaments!CG$2:CG$33,0)),0,(INDEX(tournaments!CI$2:CI$33,MATCH(ratings!$A29,tournaments!CG$2:CG$33,0))))</f>
        <v>58.823529411764703</v>
      </c>
      <c r="CQ29" s="6">
        <f t="shared" si="28"/>
        <v>53.587455432302754</v>
      </c>
      <c r="CR29" s="9">
        <f>IF(ISNA(MATCH(ratings!$A29,tournaments!CJ$2:CJ$33,0)),0,(INDEX(tournaments!CK$2:CK$33,MATCH(ratings!$A29,tournaments!CJ$2:CJ$33,0))))</f>
        <v>0</v>
      </c>
      <c r="CS29" s="3">
        <f>IF(ISNA(MATCH(ratings!$A29,tournaments!CJ$2:CJ$33,0)),0,(INDEX(tournaments!CL$2:CL$33,MATCH(ratings!$A29,tournaments!CJ$2:CJ$33,0))))</f>
        <v>0</v>
      </c>
      <c r="CT29" s="6">
        <f t="shared" si="29"/>
        <v>53.587455432302754</v>
      </c>
      <c r="CU29" s="9">
        <f>IF(ISNA(MATCH(ratings!$A29,tournaments!CM$2:CM$33,0)),0,(INDEX(tournaments!CN$2:CN$33,MATCH(ratings!$A29,tournaments!CM$2:CM$33,0))))</f>
        <v>0.27202615405297914</v>
      </c>
      <c r="CV29" s="3">
        <f>IF(ISNA(MATCH(ratings!$A29,tournaments!CM$2:CM$33,0)),0,(INDEX(tournaments!CO$2:CO$33,MATCH(ratings!$A29,tournaments!CM$2:CM$33,0))))</f>
        <v>58.333333333333336</v>
      </c>
      <c r="CW29" s="6">
        <f t="shared" si="30"/>
        <v>54.878458345325129</v>
      </c>
      <c r="CX29" s="9">
        <f>IF(ISNA(MATCH(ratings!$A29,tournaments!CP$2:CP$33,0)),0,(INDEX(tournaments!CQ$2:CQ$33,MATCH(ratings!$A29,tournaments!CP$2:CP$33,0))))</f>
        <v>0.11616076450043836</v>
      </c>
      <c r="CY29" s="3">
        <f>IF(ISNA(MATCH(ratings!$A29,tournaments!CP$2:CP$33,0)),0,(INDEX(tournaments!CR$2:CR$33,MATCH(ratings!$A29,tournaments!CP$2:CP$33,0))))</f>
        <v>0</v>
      </c>
      <c r="CZ29" s="6">
        <f t="shared" si="31"/>
        <v>48.503734669326704</v>
      </c>
      <c r="DA29" s="9">
        <f>IF(ISNA(MATCH(ratings!$A29,tournaments!CS$2:CS$33,0)),0,(INDEX(tournaments!CT$2:CT$33,MATCH(ratings!$A29,tournaments!CS$2:CS$33,0))))</f>
        <v>0</v>
      </c>
      <c r="DB29" s="3">
        <f>IF(ISNA(MATCH(ratings!$A29,tournaments!CS$2:CS$33,0)),0,(INDEX(tournaments!CU$2:CU$33,MATCH(ratings!$A29,tournaments!CS$2:CS$33,0))))</f>
        <v>0</v>
      </c>
      <c r="DC29" s="6">
        <f t="shared" si="32"/>
        <v>48.503734669326704</v>
      </c>
      <c r="DD29" s="9">
        <f>IF(ISNA(MATCH(ratings!$A29,tournaments!CV$2:CV$33,0)),0,(INDEX(tournaments!CW$2:CW$33,MATCH(ratings!$A29,tournaments!CV$2:CV$33,0))))</f>
        <v>0.34264004858472374</v>
      </c>
      <c r="DE29" s="3">
        <f>IF(ISNA(MATCH(ratings!$A29,tournaments!CV$2:CV$33,0)),0,(INDEX(tournaments!CX$2:CX$33,MATCH(ratings!$A29,tournaments!CV$2:CV$33,0))))</f>
        <v>81.25</v>
      </c>
      <c r="DF29" s="6">
        <f t="shared" si="33"/>
        <v>59.723916613196856</v>
      </c>
      <c r="DG29" s="9">
        <f>IF(ISNA(MATCH(ratings!$A29,tournaments!CY$2:CY$33,0)),0,(INDEX(tournaments!CZ$2:CZ$33,MATCH(ratings!$A29,tournaments!CY$2:CY$33,0))))</f>
        <v>0</v>
      </c>
      <c r="DH29" s="3">
        <f>IF(ISNA(MATCH(ratings!$A29,tournaments!CY$2:CY$33,0)),0,(INDEX(tournaments!DA$2:DA$33,MATCH(ratings!$A29,tournaments!CY$2:CY$33,0))))</f>
        <v>0</v>
      </c>
      <c r="DI29" s="6">
        <f t="shared" si="34"/>
        <v>59.723916613196856</v>
      </c>
      <c r="DJ29" s="9">
        <f>IF(ISNA(MATCH(ratings!$A29,tournaments!DB$2:DB$33,0)),0,(INDEX(tournaments!DC$2:DC$33,MATCH(ratings!$A29,tournaments!DB$2:DB$33,0))))</f>
        <v>0</v>
      </c>
      <c r="DK29" s="3">
        <f>IF(ISNA(MATCH(ratings!$A29,tournaments!DB$2:DB$33,0)),0,(INDEX(tournaments!DD$2:DD$33,MATCH(ratings!$A29,tournaments!DB$2:DB$33,0))))</f>
        <v>0</v>
      </c>
      <c r="DL29" s="6">
        <f t="shared" si="35"/>
        <v>59.723916613196856</v>
      </c>
      <c r="DM29" s="6">
        <f>parameters!$B$3*parameters!$B$2+(1-parameters!$B$3)*ratings!DL29</f>
        <v>55.751524951877172</v>
      </c>
      <c r="DN29" s="9">
        <f>IF(ISNA(MATCH(ratings!$A29,tournaments!DE$2:DE$33,0)),0,(INDEX(tournaments!DF$2:DF$33,MATCH(ratings!$A29,tournaments!DE$2:DE$33,0))))</f>
        <v>0</v>
      </c>
      <c r="DO29" s="3">
        <f>IF(ISNA(MATCH(ratings!$A29,tournaments!DE$2:DE$33,0)),0,(INDEX(tournaments!DG$2:DG$33,MATCH(ratings!$A29,tournaments!DE$2:DE$33,0))))</f>
        <v>0</v>
      </c>
      <c r="DP29" s="6">
        <f t="shared" si="36"/>
        <v>55.751524951877172</v>
      </c>
      <c r="DQ29" s="9">
        <f>IF(ISNA(MATCH(ratings!$A29,tournaments!DH$2:DH$33,0)),0,(INDEX(tournaments!DI$2:DI$33,MATCH(ratings!$A29,tournaments!DH$2:DH$33,0))))</f>
        <v>0</v>
      </c>
      <c r="DR29" s="3">
        <f>IF(ISNA(MATCH(ratings!$A29,tournaments!DH$2:DH$33,0)),0,(INDEX(tournaments!DJ$2:DJ$33,MATCH(ratings!$A29,tournaments!DH$2:DH$33,0))))</f>
        <v>0</v>
      </c>
      <c r="DS29" s="6">
        <f t="shared" si="37"/>
        <v>55.751524951877172</v>
      </c>
      <c r="DT29" s="9">
        <f>IF(ISNA(MATCH(ratings!$A29,tournaments!DK$2:DK$33,0)),0,(INDEX(tournaments!DL$2:DL$33,MATCH(ratings!$A29,tournaments!DK$2:DK$33,0))))</f>
        <v>0.24039334713074623</v>
      </c>
      <c r="DU29" s="3">
        <f>IF(ISNA(MATCH(ratings!$A29,tournaments!DK$2:DK$33,0)),0,(INDEX(tournaments!DM$2:DM$33,MATCH(ratings!$A29,tournaments!DK$2:DK$33,0))))</f>
        <v>100</v>
      </c>
      <c r="DV29" s="6">
        <f t="shared" si="38"/>
        <v>66.388563974126725</v>
      </c>
      <c r="DW29" s="9">
        <f>IF(ISNA(MATCH(ratings!$A29,tournaments!DN$2:DN$33,0)),0,(INDEX(tournaments!DO$2:DO$33,MATCH(ratings!$A29,tournaments!DN$2:DN$33,0))))</f>
        <v>0</v>
      </c>
      <c r="DX29" s="3">
        <f>IF(ISNA(MATCH(ratings!$A29,tournaments!DN$2:DN$33,0)),0,(INDEX(tournaments!DP$2:DP$33,MATCH(ratings!$A29,tournaments!DN$2:DN$33,0))))</f>
        <v>0</v>
      </c>
      <c r="DY29" s="6">
        <f t="shared" si="39"/>
        <v>66.388563974126725</v>
      </c>
      <c r="DZ29" s="9">
        <f>IF(ISNA(MATCH(ratings!$A29,tournaments!DQ$2:DQ$33,0)),0,(INDEX(tournaments!DR$2:DR$33,MATCH(ratings!$A29,tournaments!DQ$2:DQ$33,0))))</f>
        <v>0</v>
      </c>
      <c r="EA29" s="3">
        <f>IF(ISNA(MATCH(ratings!$A29,tournaments!DQ$2:DQ$33,0)),0,(INDEX(tournaments!DS$2:DS$33,MATCH(ratings!$A29,tournaments!DQ$2:DQ$33,0))))</f>
        <v>0</v>
      </c>
      <c r="EB29" s="6">
        <f t="shared" si="40"/>
        <v>66.388563974126725</v>
      </c>
      <c r="EC29" s="9">
        <f>IF(ISNA(MATCH(ratings!$A29,tournaments!DT$2:DT$33,0)),0,(INDEX(tournaments!DU$2:DU$33,MATCH(ratings!$A29,tournaments!DT$2:DT$33,0))))</f>
        <v>0</v>
      </c>
      <c r="ED29" s="3">
        <f>IF(ISNA(MATCH(ratings!$A29,tournaments!DT$2:DT$33,0)),0,(INDEX(tournaments!DV$2:DV$33,MATCH(ratings!$A29,tournaments!DT$2:DT$33,0))))</f>
        <v>0</v>
      </c>
      <c r="EE29" s="6">
        <f t="shared" si="41"/>
        <v>66.388563974126725</v>
      </c>
      <c r="EF29" s="9">
        <f>IF(ISNA(MATCH(ratings!$A29,tournaments!DW$2:DW$33,0)),0,(INDEX(tournaments!DX$2:DX$33,MATCH(ratings!$A29,tournaments!DW$2:DW$33,0))))</f>
        <v>0.26784947093469391</v>
      </c>
      <c r="EG29" s="3">
        <f>IF(ISNA(MATCH(ratings!$A29,tournaments!DW$2:DW$33,0)),0,(INDEX(tournaments!DY$2:DY$33,MATCH(ratings!$A29,tournaments!DW$2:DW$33,0))))</f>
        <v>66.666666666666671</v>
      </c>
      <c r="EH29" s="6">
        <f t="shared" si="42"/>
        <v>66.463053633189062</v>
      </c>
      <c r="EI29" s="9">
        <f>IF(ISNA(MATCH(ratings!$A29,tournaments!DZ$2:DZ$33,0)),0,(INDEX(tournaments!EA$2:EA$33,MATCH(ratings!$A29,tournaments!DZ$2:DZ$33,0))))</f>
        <v>0</v>
      </c>
      <c r="EJ29" s="3">
        <f>IF(ISNA(MATCH(ratings!$A29,tournaments!DZ$2:DZ$33,0)),0,(INDEX(tournaments!EB$2:EB$33,MATCH(ratings!$A29,tournaments!DZ$2:DZ$33,0))))</f>
        <v>0</v>
      </c>
      <c r="EK29" s="6">
        <f t="shared" si="43"/>
        <v>66.463053633189062</v>
      </c>
      <c r="EL29" s="6">
        <f>parameters!$B$3*parameters!$B$2+(1-parameters!$B$3)*ratings!EK29</f>
        <v>61.81674826987016</v>
      </c>
      <c r="EM29" s="9">
        <f>IF(ISNA(MATCH(ratings!$A29,tournaments!EC$2:EC$33,0)),0,(INDEX(tournaments!ED$2:ED$33,MATCH(ratings!$A29,tournaments!EC$2:EC$33,0))))</f>
        <v>0.26357005824535473</v>
      </c>
      <c r="EN29" s="3">
        <f>IF(ISNA(MATCH(ratings!$A29,tournaments!EC$2:EC$33,0)),0,(INDEX(tournaments!EE$2:EE$33,MATCH(ratings!$A29,tournaments!EC$2:EC$33,0))))</f>
        <v>58.333333333333336</v>
      </c>
      <c r="EO29" s="6">
        <f t="shared" si="44"/>
        <v>60.898624392154417</v>
      </c>
      <c r="EP29" s="9">
        <f>IF(ISNA(MATCH(ratings!$A29,tournaments!EF$2:EF$33,0)),0,(INDEX(tournaments!EG$2:EG$33,MATCH(ratings!$A29,tournaments!EF$2:EF$33,0))))</f>
        <v>0</v>
      </c>
      <c r="EQ29" s="3">
        <f>IF(ISNA(MATCH(ratings!$A29,tournaments!EF$2:EF$33,0)),0,(INDEX(tournaments!EH$2:EH$33,MATCH(ratings!$A29,tournaments!EF$2:EF$33,0))))</f>
        <v>0</v>
      </c>
      <c r="ER29" s="6">
        <f t="shared" si="45"/>
        <v>60.898624392154417</v>
      </c>
      <c r="ES29" s="9">
        <f>IF(ISNA(MATCH(ratings!$A29,tournaments!EI$2:EI$33,0)),0,(INDEX(tournaments!EJ$2:EJ$33,MATCH(ratings!$A29,tournaments!EI$2:EI$33,0))))</f>
        <v>0</v>
      </c>
      <c r="ET29" s="3">
        <f>IF(ISNA(MATCH(ratings!$A29,tournaments!EI$2:EI$33,0)),0,(INDEX(tournaments!EK$2:EK$33,MATCH(ratings!$A29,tournaments!EI$2:EI$33,0))))</f>
        <v>0</v>
      </c>
      <c r="EU29" s="6">
        <f t="shared" si="46"/>
        <v>60.898624392154417</v>
      </c>
      <c r="EV29" s="9">
        <f>IF(ISNA(MATCH(ratings!$A29,tournaments!EL$2:EL$33,0)),0,(INDEX(tournaments!EM$2:EM$33,MATCH(ratings!$A29,tournaments!EL$2:EL$33,0))))</f>
        <v>0</v>
      </c>
      <c r="EW29" s="3">
        <f>IF(ISNA(MATCH(ratings!$A29,tournaments!EL$2:EL$33,0)),0,(INDEX(tournaments!EN$2:EN$33,MATCH(ratings!$A29,tournaments!EL$2:EL$33,0))))</f>
        <v>0</v>
      </c>
      <c r="EX29" s="6">
        <f t="shared" si="47"/>
        <v>60.898624392154417</v>
      </c>
      <c r="EY29" s="9">
        <f>IF(ISNA(MATCH(ratings!$A29,tournaments!EO$2:EO$33,0)),0,(INDEX(tournaments!EP$2:EP$33,MATCH(ratings!$A29,tournaments!EO$2:EO$33,0))))</f>
        <v>0</v>
      </c>
      <c r="EZ29" s="3">
        <f>IF(ISNA(MATCH(ratings!$A29,tournaments!EO$2:EO$33,0)),0,(INDEX(tournaments!EQ$2:EQ$33,MATCH(ratings!$A29,tournaments!EO$2:EO$33,0))))</f>
        <v>0</v>
      </c>
      <c r="FA29" s="6">
        <f t="shared" si="48"/>
        <v>60.898624392154417</v>
      </c>
      <c r="FB29" s="9">
        <f>IF(ISNA(MATCH(ratings!$A29,tournaments!ER$2:ER$33,0)),0,(INDEX(tournaments!ES$2:ES$33,MATCH(ratings!$A29,tournaments!ER$2:ER$33,0))))</f>
        <v>0.27202615405297914</v>
      </c>
      <c r="FC29" s="3">
        <f>IF(ISNA(MATCH(ratings!$A29,tournaments!ER$2:ER$33,0)),0,(INDEX(tournaments!ET$2:ET$33,MATCH(ratings!$A29,tournaments!ER$2:ER$33,0))))</f>
        <v>33.333333333333336</v>
      </c>
      <c r="FD29" s="6">
        <f t="shared" si="49"/>
        <v>53.400144280072347</v>
      </c>
      <c r="FE29" s="9">
        <f>IF(ISNA(MATCH(ratings!$A29,tournaments!EU$2:EU$33,0)),0,(INDEX(tournaments!EV$2:EV$33,MATCH(ratings!$A29,tournaments!EU$2:EU$33,0))))</f>
        <v>0</v>
      </c>
      <c r="FF29" s="3">
        <f>IF(ISNA(MATCH(ratings!$A29,tournaments!EU$2:EU$33,0)),0,(INDEX(tournaments!EW$2:EW$33,MATCH(ratings!$A29,tournaments!EU$2:EU$33,0))))</f>
        <v>0</v>
      </c>
      <c r="FG29" s="6">
        <f t="shared" si="50"/>
        <v>53.400144280072347</v>
      </c>
      <c r="FH29" s="6">
        <f>parameters!$B$3*parameters!$B$2+(1-parameters!$B$3)*ratings!FG29</f>
        <v>50.06012985206511</v>
      </c>
      <c r="FI29" s="9">
        <f>IF(ISNA(MATCH(ratings!$A29,tournaments!EX$2:EX$33,0)),0,(INDEX(tournaments!EY$2:EY$33,MATCH(ratings!$A29,tournaments!EX$2:EX$33,0))))</f>
        <v>0</v>
      </c>
      <c r="FJ29" s="3">
        <f>IF(ISNA(MATCH(ratings!$A29,tournaments!EX$2:EX$33,0)),0,(INDEX(tournaments!EZ$2:EZ$33,MATCH(ratings!$A29,tournaments!EX$2:EX$33,0))))</f>
        <v>0</v>
      </c>
      <c r="FK29" s="6">
        <f t="shared" si="71"/>
        <v>50.06012985206511</v>
      </c>
      <c r="FL29" s="9">
        <f>IF(ISNA(MATCH(ratings!$A29,tournaments!FA$2:FA$33,0)),0,(INDEX(tournaments!FB$2:FB$33,MATCH(ratings!$A29,tournaments!FA$2:FA$33,0))))</f>
        <v>0</v>
      </c>
      <c r="FM29" s="3">
        <f>IF(ISNA(MATCH(ratings!$A29,tournaments!FA$2:FA$33,0)),0,(INDEX(tournaments!FC$2:FC$33,MATCH(ratings!$A29,tournaments!FA$2:FA$33,0))))</f>
        <v>0</v>
      </c>
      <c r="FN29" s="6">
        <f t="shared" si="51"/>
        <v>50.06012985206511</v>
      </c>
      <c r="FO29" s="9">
        <f>IF(ISNA(MATCH(ratings!$A29,tournaments!FD$2:FD$33,0)),0,(INDEX(tournaments!FE$2:FE$33,MATCH(ratings!$A29,tournaments!FD$2:FD$33,0))))</f>
        <v>0</v>
      </c>
      <c r="FP29" s="3">
        <f>IF(ISNA(MATCH(ratings!$A29,tournaments!FD$2:FD$33,0)),0,(INDEX(tournaments!FF$2:FF$33,MATCH(ratings!$A29,tournaments!FD$2:FD$33,0))))</f>
        <v>0</v>
      </c>
      <c r="FQ29" s="6">
        <f t="shared" si="52"/>
        <v>50.06012985206511</v>
      </c>
      <c r="FR29" s="9">
        <f>IF(ISNA(MATCH(ratings!$A29,tournaments!FG$2:FG$33,0)),0,(INDEX(tournaments!FH$2:FH$33,MATCH(ratings!$A29,tournaments!FG$2:FG$33,0))))</f>
        <v>0</v>
      </c>
      <c r="FS29" s="3">
        <f>IF(ISNA(MATCH(ratings!$A29,tournaments!FG$2:FG$33,0)),0,(INDEX(tournaments!FI$2:FI$33,MATCH(ratings!$A29,tournaments!FG$2:FG$33,0))))</f>
        <v>0</v>
      </c>
      <c r="FT29" s="6">
        <f t="shared" si="53"/>
        <v>50.06012985206511</v>
      </c>
      <c r="FU29" s="9">
        <f>IF(ISNA(MATCH(ratings!$A29,tournaments!FJ$2:FJ$33,0)),0,(INDEX(tournaments!FK$2:FK$33,MATCH(ratings!$A29,tournaments!FJ$2:FJ$33,0))))</f>
        <v>0</v>
      </c>
      <c r="FV29" s="3">
        <f>IF(ISNA(MATCH(ratings!$A29,tournaments!FJ$2:FJ$33,0)),0,(INDEX(tournaments!FL$2:FL$33,MATCH(ratings!$A29,tournaments!FJ$2:FJ$33,0))))</f>
        <v>0</v>
      </c>
      <c r="FW29" s="6">
        <f t="shared" si="54"/>
        <v>50.06012985206511</v>
      </c>
      <c r="FX29" s="9">
        <f>IF(ISNA(MATCH(ratings!$A29,tournaments!FM$2:FM$33,0)),0,(INDEX(tournaments!FN$2:FN$33,MATCH(ratings!$A29,tournaments!FM$2:FM$33,0))))</f>
        <v>0</v>
      </c>
      <c r="FY29" s="3">
        <f>IF(ISNA(MATCH(ratings!$A29,tournaments!FM$2:FM$33,0)),0,(INDEX(tournaments!FO$2:FO$33,MATCH(ratings!$A29,tournaments!FM$2:FM$33,0))))</f>
        <v>0</v>
      </c>
      <c r="FZ29" s="6">
        <f t="shared" si="55"/>
        <v>50.06012985206511</v>
      </c>
      <c r="GA29" s="6">
        <f>parameters!$B$3*parameters!$B$2+(1-parameters!$B$3)*ratings!FZ29</f>
        <v>47.0541168668586</v>
      </c>
      <c r="GB29" s="9">
        <f>IF(ISNA(MATCH(ratings!$A29,tournaments!FP$2:FP$33,0)),0,(INDEX(tournaments!FQ$2:FQ$33,MATCH(ratings!$A29,tournaments!FP$2:FP$33,0))))</f>
        <v>0</v>
      </c>
      <c r="GC29" s="3">
        <f>IF(ISNA(MATCH(ratings!$A29,tournaments!FP$2:FP$33,0)),0,(INDEX(tournaments!FR$2:FR$33,MATCH(ratings!$A29,tournaments!FP$2:FP$33,0))))</f>
        <v>0</v>
      </c>
      <c r="GD29" s="6">
        <f t="shared" si="56"/>
        <v>47.0541168668586</v>
      </c>
      <c r="GE29" s="9">
        <f>IF(ISNA(MATCH(ratings!$A29,tournaments!FS$2:FS$33,0)),0,(INDEX(tournaments!FT$2:FT$33,MATCH(ratings!$A29,tournaments!FS$2:FS$33,0))))</f>
        <v>0</v>
      </c>
      <c r="GF29" s="3">
        <f>IF(ISNA(MATCH(ratings!$A29,tournaments!FS$2:FS$33,0)),0,(INDEX(tournaments!FU$2:FU$33,MATCH(ratings!$A29,tournaments!FS$2:FS$33,0))))</f>
        <v>0</v>
      </c>
      <c r="GG29" s="6">
        <f t="shared" si="57"/>
        <v>47.0541168668586</v>
      </c>
      <c r="GH29" s="9">
        <f>IF(ISNA(MATCH(ratings!$A29,tournaments!FV$2:FV$33,0)),0,(INDEX(tournaments!FW$2:FW$33,MATCH(ratings!$A29,tournaments!FV$2:FV$33,0))))</f>
        <v>0</v>
      </c>
      <c r="GI29" s="3">
        <f>IF(ISNA(MATCH(ratings!$A29,tournaments!FV$2:FV$33,0)),0,(INDEX(tournaments!FX$2:FX$33,MATCH(ratings!$A29,tournaments!FV$2:FV$33,0))))</f>
        <v>0</v>
      </c>
      <c r="GJ29" s="6">
        <f t="shared" si="58"/>
        <v>47.0541168668586</v>
      </c>
      <c r="GK29" s="9">
        <f>IF(ISNA(MATCH(ratings!$A29,tournaments!FY$2:FY$33,0)),0,(INDEX(tournaments!FZ$2:FZ$33,MATCH(ratings!$A29,tournaments!FY$2:FY$33,0))))</f>
        <v>0</v>
      </c>
      <c r="GL29" s="3">
        <f>IF(ISNA(MATCH(ratings!$A29,tournaments!FY$2:FY$33,0)),0,(INDEX(tournaments!GA$2:GA$33,MATCH(ratings!$A29,tournaments!FY$2:FY$33,0))))</f>
        <v>0</v>
      </c>
      <c r="GM29" s="6">
        <f t="shared" si="59"/>
        <v>47.0541168668586</v>
      </c>
      <c r="GN29" s="9">
        <f>IF(ISNA(MATCH(ratings!$A29,tournaments!GB$2:GB$33,0)),0,(INDEX(tournaments!GC$2:GC$33,MATCH(ratings!$A29,tournaments!GB$2:GB$33,0))))</f>
        <v>0</v>
      </c>
      <c r="GO29" s="3">
        <f>IF(ISNA(MATCH(ratings!$A29,tournaments!GB$2:GB$33,0)),0,(INDEX(tournaments!GD$2:GD$33,MATCH(ratings!$A29,tournaments!GB$2:GB$33,0))))</f>
        <v>0</v>
      </c>
      <c r="GP29" s="6">
        <f t="shared" si="60"/>
        <v>47.0541168668586</v>
      </c>
      <c r="GQ29" s="9">
        <f>IF(ISNA(MATCH(ratings!$A29,tournaments!GE$2:GE$33,0)),0,(INDEX(tournaments!GF$2:GF$33,MATCH(ratings!$A29,tournaments!GE$2:GE$33,0))))</f>
        <v>0</v>
      </c>
      <c r="GR29" s="3">
        <f>IF(ISNA(MATCH(ratings!$A29,tournaments!GE$2:GE$33,0)),0,(INDEX(tournaments!GG$2:GG$33,MATCH(ratings!$A29,tournaments!GE$2:GE$33,0))))</f>
        <v>0</v>
      </c>
      <c r="GS29" s="6">
        <f t="shared" si="61"/>
        <v>47.0541168668586</v>
      </c>
      <c r="GT29" s="6">
        <f>parameters!$B$3*parameters!$B$2+(1-parameters!$B$3)*ratings!GS29</f>
        <v>44.348705180172743</v>
      </c>
      <c r="GU29" s="9">
        <f>IF(ISNA(MATCH(ratings!$A29,tournaments!GH$2:GH$33,0)),0,(INDEX(tournaments!GI$2:GI$33,MATCH(ratings!$A29,tournaments!GH$2:GH$33,0))))</f>
        <v>0</v>
      </c>
      <c r="GV29" s="3">
        <f>IF(ISNA(MATCH(ratings!$A29,tournaments!GH$2:GH$33,0)),0,(INDEX(tournaments!GJ$2:GJ$33,MATCH(ratings!$A29,tournaments!GH$2:GH$33,0))))</f>
        <v>0</v>
      </c>
      <c r="GW29" s="6">
        <f t="shared" si="62"/>
        <v>44.348705180172743</v>
      </c>
      <c r="GX29" s="9">
        <f>IF(ISNA(MATCH(ratings!$A29,tournaments!GK$2:GK$33,0)),0,(INDEX(tournaments!GL$2:GL$33,MATCH(ratings!$A29,tournaments!GK$2:GK$33,0))))</f>
        <v>0</v>
      </c>
      <c r="GY29" s="3">
        <f>IF(ISNA(MATCH(ratings!$A29,tournaments!GK$2:GK$33,0)),0,(INDEX(tournaments!GM$2:GM$33,MATCH(ratings!$A29,tournaments!GK$2:GK$33,0))))</f>
        <v>0</v>
      </c>
      <c r="GZ29" s="6">
        <f t="shared" si="63"/>
        <v>44.348705180172743</v>
      </c>
      <c r="HA29" s="9">
        <f>IF(ISNA(MATCH(ratings!$A29,tournaments!GN$2:GN$33,0)),0,(INDEX(tournaments!GO$2:GO$33,MATCH(ratings!$A29,tournaments!GN$2:GN$33,0))))</f>
        <v>0</v>
      </c>
      <c r="HB29" s="3">
        <f>IF(ISNA(MATCH(ratings!$A29,tournaments!GN$2:GN$33,0)),0,(INDEX(tournaments!GP$2:GP$33,MATCH(ratings!$A29,tournaments!GN$2:GN$33,0))))</f>
        <v>0</v>
      </c>
      <c r="HC29" s="6">
        <f t="shared" si="64"/>
        <v>44.348705180172743</v>
      </c>
      <c r="HD29" s="9">
        <f>IF(ISNA(MATCH(ratings!$A29,tournaments!GQ$2:GQ$33,0)),0,(INDEX(tournaments!GR$2:GR$33,MATCH(ratings!$A29,tournaments!GQ$2:GQ$33,0))))</f>
        <v>0</v>
      </c>
      <c r="HE29" s="3">
        <f>IF(ISNA(MATCH(ratings!$A29,tournaments!GQ$2:GQ$33,0)),0,(INDEX(tournaments!GS$2:GS$33,MATCH(ratings!$A29,tournaments!GQ$2:GQ$33,0))))</f>
        <v>0</v>
      </c>
      <c r="HF29" s="6">
        <f t="shared" si="65"/>
        <v>44.348705180172743</v>
      </c>
      <c r="HG29" s="9">
        <f>IF(ISNA(MATCH(ratings!$A29,tournaments!GT$2:GT$33,0)),0,(INDEX(tournaments!GU$2:GU$33,MATCH(ratings!$A29,tournaments!GT$2:GT$33,0))))</f>
        <v>0</v>
      </c>
      <c r="HH29" s="3">
        <f>IF(ISNA(MATCH(ratings!$A29,tournaments!GT$2:GT$33,0)),0,(INDEX(tournaments!GV$2:GV$33,MATCH(ratings!$A29,tournaments!GT$2:GT$33,0))))</f>
        <v>0</v>
      </c>
      <c r="HI29" s="6">
        <f t="shared" si="66"/>
        <v>44.348705180172743</v>
      </c>
      <c r="HJ29" s="9">
        <f>IF(ISNA(MATCH(ratings!$A29,tournaments!GW$2:GW$33,0)),0,(INDEX(tournaments!GX$2:GX$33,MATCH(ratings!$A29,tournaments!GW$2:GW$33,0))))</f>
        <v>0</v>
      </c>
      <c r="HK29" s="3">
        <f>IF(ISNA(MATCH(ratings!$A29,tournaments!GW$2:GW$33,0)),0,(INDEX(tournaments!GY$2:GY$33,MATCH(ratings!$A29,tournaments!GW$2:GW$33,0))))</f>
        <v>0</v>
      </c>
      <c r="HL29" s="6">
        <f t="shared" si="67"/>
        <v>44.348705180172743</v>
      </c>
      <c r="HM29" s="9">
        <f>IF(ISNA(MATCH(ratings!$A29,tournaments!GZ$2:GZ$33,0)),0,(INDEX(tournaments!HA$2:HA$33,MATCH(ratings!$A29,tournaments!GZ$2:GZ$33,0))))</f>
        <v>0</v>
      </c>
      <c r="HN29" s="3">
        <f>IF(ISNA(MATCH(ratings!$A29,tournaments!GZ$2:GZ$33,0)),0,(INDEX(tournaments!HB$2:HB$33,MATCH(ratings!$A29,tournaments!GZ$2:GZ$33,0))))</f>
        <v>0</v>
      </c>
      <c r="HO29" s="6">
        <f t="shared" si="68"/>
        <v>44.348705180172743</v>
      </c>
      <c r="HP29" s="9">
        <f>IF(ISNA(MATCH(ratings!$A29,tournaments!HC$2:HC$33,0)),0,(INDEX(tournaments!HD$2:HD$33,MATCH(ratings!$A29,tournaments!HC$2:HC$33,0))))</f>
        <v>0</v>
      </c>
      <c r="HQ29" s="3">
        <f>IF(ISNA(MATCH(ratings!$A29,tournaments!HC$2:HC$33,0)),0,(INDEX(tournaments!HE$2:HE$33,MATCH(ratings!$A29,tournaments!HC$2:HC$33,0))))</f>
        <v>0</v>
      </c>
      <c r="HR29" s="6">
        <f t="shared" si="69"/>
        <v>44.348705180172743</v>
      </c>
      <c r="HS29" s="9">
        <f>IF(ISNA(MATCH(ratings!$A29,tournaments!HF$2:HF$33,0)),0,(INDEX(tournaments!HG$2:HG$33,MATCH(ratings!$A29,tournaments!HF$2:HF$33,0))))</f>
        <v>0</v>
      </c>
      <c r="HT29" s="3">
        <f>IF(ISNA(MATCH(ratings!$A29,tournaments!HF$2:HF$33,0)),0,(INDEX(tournaments!HH$2:HH$33,MATCH(ratings!$A29,tournaments!HF$2:HF$33,0))))</f>
        <v>0</v>
      </c>
      <c r="HU29" s="6">
        <f t="shared" si="70"/>
        <v>44.348705180172743</v>
      </c>
      <c r="HV29" s="6">
        <f>parameters!$B$3*parameters!$B$2+(1-parameters!$B$3)*ratings!HU29</f>
        <v>41.913834662155473</v>
      </c>
      <c r="HW29" s="9">
        <f>IF(ISNA(MATCH(ratings!$A29,tournaments!HI$2:HI$33,0)),0,(INDEX(tournaments!HJ$2:HJ$33,MATCH(ratings!$A29,tournaments!HI$2:HI$33,0))))</f>
        <v>0</v>
      </c>
      <c r="HX29" s="3">
        <f>IF(ISNA(MATCH(ratings!$A29,tournaments!HI$2:HI$33,0)),0,(INDEX(tournaments!HK$2:HK$33,MATCH(ratings!$A29,tournaments!HI$2:HI$33,0))))</f>
        <v>0</v>
      </c>
      <c r="HY29" s="6">
        <f t="shared" si="72"/>
        <v>41.913834662155473</v>
      </c>
      <c r="HZ29" s="9">
        <f>IF(ISNA(MATCH(ratings!$A29,tournaments!HL$2:HL$33,0)),0,(INDEX(tournaments!HM$2:HM$33,MATCH(ratings!$A29,tournaments!HL$2:HL$33,0))))</f>
        <v>0</v>
      </c>
      <c r="IA29" s="3">
        <f>IF(ISNA(MATCH(ratings!$A29,tournaments!HL$2:HL$33,0)),0,(INDEX(tournaments!HN$2:HN$33,MATCH(ratings!$A29,tournaments!HL$2:HL$33,0))))</f>
        <v>0</v>
      </c>
      <c r="IB29" s="6">
        <f t="shared" si="73"/>
        <v>41.913834662155473</v>
      </c>
      <c r="IC29" s="9">
        <f>IF(ISNA(MATCH(ratings!$A29,tournaments!HO$2:HO$33,0)),0,(INDEX(tournaments!HP$2:HP$33,MATCH(ratings!$A29,tournaments!HO$2:HO$33,0))))</f>
        <v>0</v>
      </c>
      <c r="ID29" s="3">
        <f>IF(ISNA(MATCH(ratings!$A29,tournaments!HO$2:HO$33,0)),0,(INDEX(tournaments!HQ$2:HQ$33,MATCH(ratings!$A29,tournaments!HO$2:HO$33,0))))</f>
        <v>0</v>
      </c>
      <c r="IE29" s="6">
        <f t="shared" si="74"/>
        <v>41.913834662155473</v>
      </c>
      <c r="IF29" s="9">
        <f>IF(ISNA(MATCH(ratings!$A29,tournaments!HR$2:HR$33,0)),0,(INDEX(tournaments!HS$2:HS$33,MATCH(ratings!$A29,tournaments!HR$2:HR$33,0))))</f>
        <v>0.26357005824535473</v>
      </c>
      <c r="IG29" s="3">
        <f>IF(ISNA(MATCH(ratings!$A29,tournaments!HR$2:HR$33,0)),0,(INDEX(tournaments!HT$2:HT$33,MATCH(ratings!$A29,tournaments!HR$2:HR$33,0))))</f>
        <v>45.454545454545453</v>
      </c>
      <c r="IH29" s="6">
        <f t="shared" si="75"/>
        <v>42.84706001193566</v>
      </c>
      <c r="II29" s="9">
        <f>IF(ISNA(MATCH(ratings!$A29,tournaments!HU$2:HU$33,0)),0,(INDEX(tournaments!HV$2:HV$33,MATCH(ratings!$A29,tournaments!HU$2:HU$33,0))))</f>
        <v>0.25918177931828212</v>
      </c>
      <c r="IJ29" s="3">
        <f>IF(ISNA(MATCH(ratings!$A29,tournaments!HU$2:HU$33,0)),0,(INDEX(tournaments!HW$2:HW$33,MATCH(ratings!$A29,tournaments!HU$2:HU$33,0))))</f>
        <v>75</v>
      </c>
      <c r="IK29" s="6">
        <f t="shared" si="76"/>
        <v>51.180516208356124</v>
      </c>
      <c r="IL29" s="9">
        <f>IF(ISNA(MATCH(ratings!$A29,tournaments!HX$2:HX$33,0)),0,(INDEX(tournaments!HY$2:HY$33,MATCH(ratings!$A29,tournaments!HX$2:HX$33,0))))</f>
        <v>0</v>
      </c>
      <c r="IM29" s="3">
        <f>IF(ISNA(MATCH(ratings!$A29,tournaments!HX$2:HX$33,0)),0,(INDEX(tournaments!HZ$2:HZ$33,MATCH(ratings!$A29,tournaments!HX$2:HX$33,0))))</f>
        <v>0</v>
      </c>
      <c r="IN29" s="6">
        <f t="shared" si="77"/>
        <v>51.180516208356124</v>
      </c>
      <c r="IO29" s="9">
        <f>IF(ISNA(MATCH(ratings!$A29,tournaments!IA$2:IA$33,0)),0,(INDEX(tournaments!IB$2:IB$33,MATCH(ratings!$A29,tournaments!IA$2:IA$33,0))))</f>
        <v>0</v>
      </c>
      <c r="IP29" s="3">
        <f>IF(ISNA(MATCH(ratings!$A29,tournaments!IA$2:IA$33,0)),0,(INDEX(tournaments!IC$2:IC$33,MATCH(ratings!$A29,tournaments!IA$2:IA$33,0))))</f>
        <v>0</v>
      </c>
      <c r="IQ29" s="6">
        <f t="shared" si="78"/>
        <v>51.180516208356124</v>
      </c>
      <c r="IR29" s="9">
        <f>IF(ISNA(MATCH(ratings!$A29,tournaments!ID$2:ID$33,0)),0,(INDEX(tournaments!IE$2:IE$33,MATCH(ratings!$A29,tournaments!ID$2:ID$33,0))))</f>
        <v>0</v>
      </c>
      <c r="IS29" s="3">
        <f>IF(ISNA(MATCH(ratings!$A29,tournaments!ID$2:ID$33,0)),0,(INDEX(tournaments!IF$2:IF$33,MATCH(ratings!$A29,tournaments!ID$2:ID$33,0))))</f>
        <v>0</v>
      </c>
      <c r="IT29" s="6">
        <f t="shared" si="79"/>
        <v>51.180516208356124</v>
      </c>
      <c r="IU29" s="6">
        <f>parameters!$B$3*parameters!$B$2+(1-parameters!$B$3)*ratings!IT29</f>
        <v>48.062464587520516</v>
      </c>
      <c r="IV29" s="9">
        <f>IF(ISNA(MATCH(ratings!$A29,tournaments!IG$2:IG$33,0)),0,(INDEX(tournaments!IH$2:IH$33,MATCH(ratings!$A29,tournaments!IG$2:IG$33,0))))</f>
        <v>0</v>
      </c>
      <c r="IW29" s="3">
        <f>IF(ISNA(MATCH(ratings!$A29,tournaments!IG$2:IG$33,0)),0,(INDEX(tournaments!II$2:II$33,MATCH(ratings!$A29,tournaments!IG$2:IG$33,0))))</f>
        <v>0</v>
      </c>
      <c r="IX29" s="6">
        <f t="shared" si="80"/>
        <v>48.062464587520516</v>
      </c>
      <c r="IY29" s="9">
        <f>IF(ISNA(MATCH(ratings!$A29,tournaments!IJ$2:IJ$33,0)),0,(INDEX(tournaments!IK$2:IK$33,MATCH(ratings!$A29,tournaments!IJ$2:IJ$33,0))))</f>
        <v>0</v>
      </c>
      <c r="IZ29" s="3">
        <f>IF(ISNA(MATCH(ratings!$A29,tournaments!IJ$2:IJ$33,0)),0,(INDEX(tournaments!IL$2:IL$33,MATCH(ratings!$A29,tournaments!IJ$2:IJ$33,0))))</f>
        <v>0</v>
      </c>
      <c r="JA29" s="6">
        <f t="shared" si="81"/>
        <v>48.062464587520516</v>
      </c>
      <c r="JB29" s="9">
        <f>IF(ISNA(MATCH(ratings!$A29,tournaments!IM$2:IM$33,0)),0,(INDEX(tournaments!IN$2:IN$33,MATCH(ratings!$A29,tournaments!IM$2:IM$33,0))))</f>
        <v>0</v>
      </c>
      <c r="JC29" s="3">
        <f>IF(ISNA(MATCH(ratings!$A29,tournaments!IM$2:IM$33,0)),0,(INDEX(tournaments!IO$2:IO$33,MATCH(ratings!$A29,tournaments!IM$2:IM$33,0))))</f>
        <v>0</v>
      </c>
      <c r="JD29" s="6">
        <f t="shared" si="82"/>
        <v>48.062464587520516</v>
      </c>
      <c r="JE29" s="9">
        <f>IF(ISNA(MATCH(ratings!$A29,tournaments!IP$2:IP$33,0)),0,(INDEX(tournaments!IQ$2:IQ$33,MATCH(ratings!$A29,tournaments!IP$2:IP$33,0))))</f>
        <v>0</v>
      </c>
      <c r="JF29" s="3">
        <f>IF(ISNA(MATCH(ratings!$A29,tournaments!IP$2:IP$33,0)),0,(INDEX(tournaments!IR$2:IR$33,MATCH(ratings!$A29,tournaments!IP$2:IP$33,0))))</f>
        <v>0</v>
      </c>
      <c r="JG29" s="6">
        <f t="shared" si="83"/>
        <v>48.062464587520516</v>
      </c>
      <c r="JH29" s="9">
        <f>IF(ISNA(MATCH(ratings!$A29,tournaments!IS$2:IS$33,0)),0,(INDEX(tournaments!IT$2:IT$33,MATCH(ratings!$A29,tournaments!IS$2:IS$33,0))))</f>
        <v>0</v>
      </c>
      <c r="JI29" s="3">
        <f>IF(ISNA(MATCH(ratings!$A29,tournaments!IS$2:IS$33,0)),0,(INDEX(tournaments!IU$2:IU$33,MATCH(ratings!$A29,tournaments!IS$2:IS$33,0))))</f>
        <v>0</v>
      </c>
      <c r="JJ29" s="6">
        <f t="shared" si="84"/>
        <v>48.062464587520516</v>
      </c>
      <c r="JK29" s="9">
        <f>IF(ISNA(MATCH(ratings!$A29,tournaments!IV$2:IV$33,0)),0,(INDEX(tournaments!IW$2:IW$33,MATCH(ratings!$A29,tournaments!IV$2:IV$33,0))))</f>
        <v>0</v>
      </c>
      <c r="JL29" s="3">
        <f>IF(ISNA(MATCH(ratings!$A29,tournaments!IV$2:IV$33,0)),0,(INDEX(tournaments!IX$2:IX$33,MATCH(ratings!$A29,tournaments!IV$2:IV$33,0))))</f>
        <v>0</v>
      </c>
      <c r="JM29" s="6">
        <f t="shared" si="85"/>
        <v>48.062464587520516</v>
      </c>
      <c r="JN29" s="9">
        <f>IF(ISNA(MATCH(ratings!$A29,tournaments!IY$2:IY$33,0)),0,(INDEX(tournaments!IZ$2:IZ$33,MATCH(ratings!$A29,tournaments!IY$2:IY$33,0))))</f>
        <v>0</v>
      </c>
      <c r="JO29" s="3">
        <f>IF(ISNA(MATCH(ratings!$A29,tournaments!IY$2:IY$33,0)),0,(INDEX(tournaments!JA$2:JA$33,MATCH(ratings!$A29,tournaments!IY$2:IY$33,0))))</f>
        <v>0</v>
      </c>
      <c r="JP29" s="6">
        <f t="shared" si="86"/>
        <v>48.062464587520516</v>
      </c>
      <c r="JQ29" s="6">
        <f>parameters!$B$3*parameters!$B$2+(1-parameters!$B$3)*ratings!JP29</f>
        <v>45.256218128768467</v>
      </c>
      <c r="JR29" s="9">
        <f>IF(ISNA(MATCH(ratings!$A29,tournaments!JC$2:JC$33,0)),0,(INDEX(tournaments!JD$2:JD$33,MATCH(ratings!$A29,tournaments!JC$2:JC$33,0))))</f>
        <v>0</v>
      </c>
      <c r="JS29" s="3">
        <f>IF(ISNA(MATCH(ratings!$A29,tournaments!JC$2:JC$33,0)),0,(INDEX(tournaments!JE$2:JE$33,MATCH(ratings!$A29,tournaments!JC$2:JC$33,0))))</f>
        <v>0</v>
      </c>
      <c r="JT29" s="6">
        <f t="shared" si="87"/>
        <v>45.256218128768467</v>
      </c>
      <c r="JU29" s="9">
        <f>IF(ISNA(MATCH(ratings!$A29,tournaments!JF$2:JF$33,0)),0,(INDEX(tournaments!JG$2:JG$33,MATCH(ratings!$A29,tournaments!JF$2:JF$33,0))))</f>
        <v>0</v>
      </c>
      <c r="JV29" s="3">
        <f>IF(ISNA(MATCH(ratings!$A29,tournaments!JF$2:JF$33,0)),0,(INDEX(tournaments!JH$2:JH$33,MATCH(ratings!$A29,tournaments!JF$2:JF$33,0))))</f>
        <v>0</v>
      </c>
      <c r="JW29" s="6">
        <f t="shared" si="88"/>
        <v>45.256218128768467</v>
      </c>
      <c r="JX29" s="9">
        <f>IF(ISNA(MATCH(ratings!$A29,tournaments!JI$2:JI$33,0)),0,(INDEX(tournaments!JJ$2:JJ$33,MATCH(ratings!$A29,tournaments!JI$2:JI$33,0))))</f>
        <v>0</v>
      </c>
      <c r="JY29" s="3">
        <f>IF(ISNA(MATCH(ratings!$A29,tournaments!JI$2:JI$33,0)),0,(INDEX(tournaments!JK$2:JK$33,MATCH(ratings!$A29,tournaments!JI$2:JI$33,0))))</f>
        <v>0</v>
      </c>
      <c r="JZ29" s="6">
        <f t="shared" si="89"/>
        <v>45.256218128768467</v>
      </c>
      <c r="KA29" s="9">
        <f>IF(ISNA(MATCH(ratings!$A29,tournaments!JL$2:JL$33,0)),0,(INDEX(tournaments!JM$2:JM$33,MATCH(ratings!$A29,tournaments!JL$2:JL$33,0))))</f>
        <v>0</v>
      </c>
      <c r="KB29" s="3">
        <f>IF(ISNA(MATCH(ratings!$A29,tournaments!JL$2:JL$33,0)),0,(INDEX(tournaments!JN$2:JN$33,MATCH(ratings!$A29,tournaments!JL$2:JL$33,0))))</f>
        <v>0</v>
      </c>
      <c r="KC29" s="6">
        <f t="shared" si="90"/>
        <v>45.256218128768467</v>
      </c>
      <c r="KD29" s="9">
        <f>IF(ISNA(MATCH(ratings!$A29,tournaments!JO$2:JO$33,0)),0,(INDEX(tournaments!JP$2:JP$33,MATCH(ratings!$A29,tournaments!JO$2:JO$33,0))))</f>
        <v>0</v>
      </c>
      <c r="KE29" s="3">
        <f>IF(ISNA(MATCH(ratings!$A29,tournaments!JO$2:JO$33,0)),0,(INDEX(tournaments!JQ$2:JQ$33,MATCH(ratings!$A29,tournaments!JO$2:JO$33,0))))</f>
        <v>0</v>
      </c>
      <c r="KF29" s="6">
        <f t="shared" si="91"/>
        <v>45.256218128768467</v>
      </c>
      <c r="KG29" s="9">
        <f>IF(ISNA(MATCH(ratings!$A29,tournaments!JR$2:JR$33,0)),0,(INDEX(tournaments!JS$2:JS$33,MATCH(ratings!$A29,tournaments!JR$2:JR$33,0))))</f>
        <v>0</v>
      </c>
      <c r="KH29" s="3">
        <f>IF(ISNA(MATCH(ratings!$A29,tournaments!JR$2:JR$33,0)),0,(INDEX(tournaments!JT$2:JT$33,MATCH(ratings!$A29,tournaments!JR$2:JR$33,0))))</f>
        <v>0</v>
      </c>
      <c r="KI29" s="6">
        <f t="shared" si="92"/>
        <v>45.256218128768467</v>
      </c>
      <c r="KJ29" s="6">
        <f>parameters!$B$3*parameters!$B$2+(1-parameters!$B$3)*ratings!KI29</f>
        <v>42.730596315891624</v>
      </c>
      <c r="KK29" s="9">
        <f>IF(ISNA(MATCH(ratings!$A29,tournaments!JU$2:JU$33,0)),0,(INDEX(tournaments!JV$2:JV$33,MATCH(ratings!$A29,tournaments!JU$2:JU$33,0))))</f>
        <v>0</v>
      </c>
      <c r="KL29" s="3">
        <f>IF(ISNA(MATCH(ratings!$A29,tournaments!JU$2:JU$33,0)),0,(INDEX(tournaments!JW$2:JW$33,MATCH(ratings!$A29,tournaments!JU$2:JU$33,0))))</f>
        <v>0</v>
      </c>
      <c r="KM29" s="6">
        <f t="shared" si="93"/>
        <v>42.730596315891624</v>
      </c>
      <c r="KN29" s="9">
        <f>IF(ISNA(MATCH(ratings!$A29,tournaments!JX$2:JX$33,0)),0,(INDEX(tournaments!JY$2:JY$33,MATCH(ratings!$A29,tournaments!JX$2:JX$33,0))))</f>
        <v>0</v>
      </c>
      <c r="KO29" s="3">
        <f>IF(ISNA(MATCH(ratings!$A29,tournaments!JX$2:JX$33,0)),0,(INDEX(tournaments!JZ$2:JZ$33,MATCH(ratings!$A29,tournaments!JX$2:JX$33,0))))</f>
        <v>0</v>
      </c>
      <c r="KP29" s="6">
        <f t="shared" si="94"/>
        <v>42.730596315891624</v>
      </c>
      <c r="KQ29" s="9">
        <f>IF(ISNA(MATCH(ratings!$A29,tournaments!KA$2:KA$33,0)),0,(INDEX(tournaments!KB$2:KB$33,MATCH(ratings!$A29,tournaments!KA$2:KA$33,0))))</f>
        <v>0</v>
      </c>
      <c r="KR29" s="3">
        <f>IF(ISNA(MATCH(ratings!$A29,tournaments!KA$2:KA$33,0)),0,(INDEX(tournaments!KC$2:KC$33,MATCH(ratings!$A29,tournaments!KA$2:KA$33,0))))</f>
        <v>0</v>
      </c>
      <c r="KS29" s="6">
        <f t="shared" si="95"/>
        <v>42.730596315891624</v>
      </c>
      <c r="KT29" s="9">
        <f>IF(ISNA(MATCH(ratings!$A29,tournaments!KD$2:KD$33,0)),0,(INDEX(tournaments!KE$2:KE$33,MATCH(ratings!$A29,tournaments!KD$2:KD$33,0))))</f>
        <v>0</v>
      </c>
      <c r="KU29" s="3">
        <f>IF(ISNA(MATCH(ratings!$A29,tournaments!KD$2:KD$33,0)),0,(INDEX(tournaments!KF$2:KF$33,MATCH(ratings!$A29,tournaments!KD$2:KD$33,0))))</f>
        <v>0</v>
      </c>
      <c r="KV29" s="6">
        <f t="shared" si="96"/>
        <v>42.730596315891624</v>
      </c>
      <c r="KW29" s="9">
        <f>IF(ISNA(MATCH(ratings!$A29,tournaments!KG$2:KG$33,0)),0,(INDEX(tournaments!KH$2:KH$33,MATCH(ratings!$A29,tournaments!KG$2:KG$33,0))))</f>
        <v>0</v>
      </c>
      <c r="KX29" s="3">
        <f>IF(ISNA(MATCH(ratings!$A29,tournaments!KG$2:KG$33,0)),0,(INDEX(tournaments!KI$2:KI$33,MATCH(ratings!$A29,tournaments!KG$2:KG$33,0))))</f>
        <v>0</v>
      </c>
      <c r="KY29" s="6">
        <f t="shared" si="97"/>
        <v>42.730596315891624</v>
      </c>
      <c r="KZ29" s="9">
        <f>IF(ISNA(MATCH(ratings!$A29,tournaments!KJ$2:KJ$33,0)),0,(INDEX(tournaments!KK$2:KK$33,MATCH(ratings!$A29,tournaments!KJ$2:KJ$33,0))))</f>
        <v>0</v>
      </c>
      <c r="LA29" s="3">
        <f>IF(ISNA(MATCH(ratings!$A29,tournaments!KJ$2:KJ$33,0)),0,(INDEX(tournaments!KL$2:KL$33,MATCH(ratings!$A29,tournaments!KJ$2:KJ$33,0))))</f>
        <v>0</v>
      </c>
      <c r="LB29" s="6">
        <f t="shared" si="98"/>
        <v>42.730596315891624</v>
      </c>
      <c r="LC29" s="6">
        <f>parameters!$B$3*parameters!$B$2+(1-parameters!$B$3)*ratings!LB29</f>
        <v>40.457536684302461</v>
      </c>
      <c r="LD29" s="9">
        <f>IF(ISNA(MATCH(ratings!$A29,tournaments!KN$2:KN$33,0)),0,(INDEX(tournaments!KO$2:KO$33,MATCH(ratings!$A29,tournaments!KN$2:KN$33,0))))</f>
        <v>0</v>
      </c>
      <c r="LE29" s="3">
        <f>IF(ISNA(MATCH(ratings!$A29,tournaments!KN$2:KN$33,0)),0,(INDEX(tournaments!KP$2:KP$33,MATCH(ratings!$A29,tournaments!KN$2:KN$33,0))))</f>
        <v>0</v>
      </c>
      <c r="LF29" s="6">
        <f t="shared" si="99"/>
        <v>40.457536684302461</v>
      </c>
      <c r="LG29" s="9">
        <f>IF(ISNA(MATCH(ratings!$A29,tournaments!KQ$2:KQ$33,0)),0,(INDEX(tournaments!KR$2:KR$33,MATCH(ratings!$A29,tournaments!KQ$2:KQ$33,0))))</f>
        <v>0</v>
      </c>
      <c r="LH29" s="3">
        <f>IF(ISNA(MATCH(ratings!$A29,tournaments!KQ$2:KQ$33,0)),0,(INDEX(tournaments!KS$2:KS$33,MATCH(ratings!$A29,tournaments!KQ$2:KQ$33,0))))</f>
        <v>0</v>
      </c>
      <c r="LI29" s="6">
        <f t="shared" si="100"/>
        <v>40.457536684302461</v>
      </c>
      <c r="LJ29" s="9">
        <f>IF(ISNA(MATCH(ratings!$A29,tournaments!KT$2:KT$33,0)),0,(INDEX(tournaments!KU$2:KU$33,MATCH(ratings!$A29,tournaments!KT$2:KT$33,0))))</f>
        <v>0</v>
      </c>
      <c r="LK29" s="3">
        <f>IF(ISNA(MATCH(ratings!$A29,tournaments!KT$2:KT$33,0)),0,(INDEX(tournaments!KV$2:KV$33,MATCH(ratings!$A29,tournaments!KT$2:KT$33,0))))</f>
        <v>0</v>
      </c>
      <c r="LL29" s="6">
        <f t="shared" si="101"/>
        <v>40.457536684302461</v>
      </c>
      <c r="LM29" s="9">
        <f>IF(ISNA(MATCH(ratings!$A29,tournaments!KW$2:KW$33,0)),0,(INDEX(tournaments!KX$2:KX$33,MATCH(ratings!$A29,tournaments!KW$2:KW$33,0))))</f>
        <v>0</v>
      </c>
      <c r="LN29" s="3">
        <f>IF(ISNA(MATCH(ratings!$A29,tournaments!KW$2:KW$33,0)),0,(INDEX(tournaments!KY$2:KY$33,MATCH(ratings!$A29,tournaments!KW$2:KW$33,0))))</f>
        <v>0</v>
      </c>
      <c r="LO29" s="6">
        <f t="shared" si="102"/>
        <v>40.457536684302461</v>
      </c>
      <c r="LP29" s="9">
        <f>IF(ISNA(MATCH(ratings!$A29,tournaments!KZ$2:KZ$33,0)),0,(INDEX(tournaments!LA$2:LA$33,MATCH(ratings!$A29,tournaments!KZ$2:KZ$33,0))))</f>
        <v>0</v>
      </c>
      <c r="LQ29" s="3">
        <f>IF(ISNA(MATCH(ratings!$A29,tournaments!KZ$2:KZ$33,0)),0,(INDEX(tournaments!LB$2:LB$33,MATCH(ratings!$A29,tournaments!KZ$2:KZ$33,0))))</f>
        <v>0</v>
      </c>
      <c r="LR29" s="6">
        <f t="shared" si="103"/>
        <v>40.457536684302461</v>
      </c>
      <c r="LS29" s="9">
        <f>IF(ISNA(MATCH(ratings!$A29,tournaments!LC$2:LC$33,0)),0,(INDEX(tournaments!LD$2:LD$33,MATCH(ratings!$A29,tournaments!LC$2:LC$33,0))))</f>
        <v>0</v>
      </c>
      <c r="LT29" s="3">
        <f>IF(ISNA(MATCH(ratings!$A29,tournaments!LC$2:LC$33,0)),0,(INDEX(tournaments!LE$2:LE$33,MATCH(ratings!$A29,tournaments!LC$2:LC$33,0))))</f>
        <v>0</v>
      </c>
      <c r="LU29" s="6">
        <f t="shared" si="104"/>
        <v>40.457536684302461</v>
      </c>
      <c r="LV29" s="6">
        <f>parameters!$B$3*parameters!$B$2+(1-parameters!$B$3)*ratings!LU29</f>
        <v>38.411783015872217</v>
      </c>
      <c r="LW29" s="9">
        <f>IF(ISNA(MATCH(ratings!$A29,tournaments!LF$2:LF$33,0)),0,(INDEX(tournaments!LG$2:LG$33,MATCH(ratings!$A29,tournaments!LF$2:LF$33,0))))</f>
        <v>0</v>
      </c>
      <c r="LX29" s="3">
        <f>IF(ISNA(MATCH(ratings!$A29,tournaments!LF$2:LF$33,0)),0,(INDEX(tournaments!LH$2:LH$33,MATCH(ratings!$A29,tournaments!LF$2:LF$33,0))))</f>
        <v>0</v>
      </c>
      <c r="LY29" s="6">
        <f t="shared" si="105"/>
        <v>38.411783015872217</v>
      </c>
      <c r="LZ29" s="9">
        <f>IF(ISNA(MATCH(ratings!$A29,tournaments!LI$2:LI$33,0)),0,(INDEX(tournaments!LJ$2:LJ$33,MATCH(ratings!$A29,tournaments!LI$2:LI$33,0))))</f>
        <v>0</v>
      </c>
      <c r="MA29" s="3">
        <f>IF(ISNA(MATCH(ratings!$A29,tournaments!LI$2:LI$33,0)),0,(INDEX(tournaments!LK$2:LK$33,MATCH(ratings!$A29,tournaments!LI$2:LI$33,0))))</f>
        <v>0</v>
      </c>
      <c r="MB29" s="6">
        <f t="shared" si="106"/>
        <v>38.411783015872217</v>
      </c>
      <c r="MC29" s="9">
        <f>IF(ISNA(MATCH(ratings!$A29,tournaments!LL$2:LL$33,0)),0,(INDEX(tournaments!LM$2:LM$33,MATCH(ratings!$A29,tournaments!LL$2:LL$33,0))))</f>
        <v>0</v>
      </c>
      <c r="MD29" s="3">
        <f>IF(ISNA(MATCH(ratings!$A29,tournaments!LL$2:LL$33,0)),0,(INDEX(tournaments!LN$2:LN$33,MATCH(ratings!$A29,tournaments!LL$2:LL$33,0))))</f>
        <v>0</v>
      </c>
      <c r="ME29" s="6">
        <f t="shared" si="107"/>
        <v>38.411783015872217</v>
      </c>
      <c r="MF29" s="6">
        <f>parameters!$B$3*parameters!$B$2+(1-parameters!$B$3)*ratings!ME29</f>
        <v>36.570604714284997</v>
      </c>
      <c r="MG29" s="9">
        <f>IF(ISNA(MATCH(ratings!$A29,tournaments!LO$2:LO$33,0)),0,(INDEX(tournaments!LP$2:LP$33,MATCH(ratings!$A29,tournaments!LO$2:LO$33,0))))</f>
        <v>0</v>
      </c>
      <c r="MH29" s="3">
        <f>IF(ISNA(MATCH(ratings!$A29,tournaments!LO$2:LO$33,0)),0,(INDEX(tournaments!LQ$2:LQ$33,MATCH(ratings!$A29,tournaments!LO$2:LO$33,0))))</f>
        <v>0</v>
      </c>
      <c r="MI29" s="6">
        <f t="shared" si="108"/>
        <v>36.570604714284997</v>
      </c>
      <c r="MJ29" s="9">
        <f>IF(ISNA(MATCH(ratings!$A29,tournaments!LR$2:LR$33,0)),0,(INDEX(tournaments!LS$2:LS$33,MATCH(ratings!$A29,tournaments!LR$2:LR$33,0))))</f>
        <v>0</v>
      </c>
      <c r="MK29" s="3">
        <f>IF(ISNA(MATCH(ratings!$A29,tournaments!LR$2:LR$33,0)),0,(INDEX(tournaments!LT$2:LT$33,MATCH(ratings!$A29,tournaments!LR$2:LR$33,0))))</f>
        <v>0</v>
      </c>
      <c r="ML29" s="6">
        <f t="shared" si="109"/>
        <v>36.570604714284997</v>
      </c>
      <c r="MM29" s="9">
        <f>IF(ISNA(MATCH(ratings!$A29,tournaments!LU$2:LU$33,0)),0,(INDEX(tournaments!LV$2:LV$33,MATCH(ratings!$A29,tournaments!LU$2:LU$33,0))))</f>
        <v>0</v>
      </c>
      <c r="MN29" s="3">
        <f>IF(ISNA(MATCH(ratings!$A29,tournaments!LU$2:LU$33,0)),0,(INDEX(tournaments!LW$2:LW$33,MATCH(ratings!$A29,tournaments!LU$2:LU$33,0))))</f>
        <v>0</v>
      </c>
      <c r="MO29" s="6">
        <f t="shared" si="110"/>
        <v>36.570604714284997</v>
      </c>
      <c r="MP29" s="9">
        <f>IF(ISNA(MATCH(ratings!$A29,tournaments!LX$2:LX$33,0)),0,(INDEX(tournaments!LY$2:LY$33,MATCH(ratings!$A29,tournaments!LX$2:LX$33,0))))</f>
        <v>0</v>
      </c>
      <c r="MQ29" s="3">
        <f>IF(ISNA(MATCH(ratings!$A29,tournaments!LX$2:LX$33,0)),0,(INDEX(tournaments!LZ$2:LZ$33,MATCH(ratings!$A29,tournaments!LX$2:LX$33,0))))</f>
        <v>0</v>
      </c>
      <c r="MR29" s="6">
        <f t="shared" si="111"/>
        <v>36.570604714284997</v>
      </c>
      <c r="MS29" s="9">
        <f>IF(ISNA(MATCH(ratings!$A29,tournaments!MA$2:MA$33,0)),0,(INDEX(tournaments!MB$2:MB$33,MATCH(ratings!$A29,tournaments!MA$2:MA$33,0))))</f>
        <v>0</v>
      </c>
      <c r="MT29" s="3">
        <f>IF(ISNA(MATCH(ratings!$A29,tournaments!MA$2:MA$33,0)),0,(INDEX(tournaments!MC$2:MC$33,MATCH(ratings!$A29,tournaments!MA$2:MA$33,0))))</f>
        <v>0</v>
      </c>
      <c r="MU29" s="6">
        <f t="shared" si="112"/>
        <v>36.570604714284997</v>
      </c>
      <c r="MV29" s="6">
        <f>parameters!$B$3*parameters!$B$2+(1-parameters!$B$3)*ratings!MU29</f>
        <v>34.913544242856496</v>
      </c>
      <c r="MW29" s="6">
        <f>parameters!$B$3*parameters!$B$2+(1-parameters!$B$3)*ratings!MV29</f>
        <v>33.422189818570843</v>
      </c>
      <c r="MX29" s="6">
        <f>parameters!$B$3*parameters!$B$2+(1-parameters!$B$3)*ratings!MW29</f>
        <v>32.079970836713755</v>
      </c>
      <c r="MY29" s="9">
        <f>IF(ISNA(MATCH(ratings!$A29,tournaments!MD$2:MD$33,0)),0,(INDEX(tournaments!ME$2:ME$33,MATCH(ratings!$A29,tournaments!MD$2:MD$33,0))))</f>
        <v>0</v>
      </c>
      <c r="MZ29" s="3">
        <f>IF(ISNA(MATCH(ratings!$A29,tournaments!MD$2:MD$33,0)),0,(INDEX(tournaments!MF$2:MF$33,MATCH(ratings!$A29,tournaments!MD$2:MD$33,0))))</f>
        <v>0</v>
      </c>
      <c r="NA29" s="6">
        <f t="shared" si="113"/>
        <v>32.079970836713755</v>
      </c>
      <c r="NB29" s="9">
        <f>IF(ISNA(MATCH(ratings!$A29,tournaments!MG$2:MG$33,0)),0,(INDEX(tournaments!MH$2:MH$33,MATCH(ratings!$A29,tournaments!MG$2:MG$33,0))))</f>
        <v>0</v>
      </c>
      <c r="NC29" s="3">
        <f>IF(ISNA(MATCH(ratings!$A29,tournaments!MG$2:MG$33,0)),0,(INDEX(tournaments!MI$2:MI$33,MATCH(ratings!$A29,tournaments!MG$2:MG$33,0))))</f>
        <v>0</v>
      </c>
      <c r="ND29" s="6">
        <f t="shared" si="114"/>
        <v>32.079970836713755</v>
      </c>
      <c r="NE29" s="9">
        <f>IF(ISNA(MATCH(ratings!$A29,tournaments!MJ$2:MJ$33,0)),0,(INDEX(tournaments!MK$2:MK$33,MATCH(ratings!$A29,tournaments!MJ$2:MJ$33,0))))</f>
        <v>0</v>
      </c>
      <c r="NF29" s="3">
        <f>IF(ISNA(MATCH(ratings!$A29,tournaments!MJ$2:MJ$33,0)),0,(INDEX(tournaments!ML$2:ML$33,MATCH(ratings!$A29,tournaments!MJ$2:MJ$33,0))))</f>
        <v>0</v>
      </c>
      <c r="NG29" s="6">
        <f t="shared" si="115"/>
        <v>32.079970836713755</v>
      </c>
      <c r="NH29" s="9">
        <f>IF(ISNA(MATCH(ratings!$A29,tournaments!MM$2:MM$33,0)),0,(INDEX(tournaments!MN$2:MN$33,MATCH(ratings!$A29,tournaments!MM$2:MM$33,0))))</f>
        <v>0</v>
      </c>
      <c r="NI29" s="3">
        <f>IF(ISNA(MATCH(ratings!$A29,tournaments!MM$2:MM$33,0)),0,(INDEX(tournaments!MO$2:MO$33,MATCH(ratings!$A29,tournaments!MM$2:MM$33,0))))</f>
        <v>0</v>
      </c>
      <c r="NJ29" s="6">
        <f t="shared" si="116"/>
        <v>32.079970836713755</v>
      </c>
      <c r="NK29" s="9">
        <f>IF(ISNA(MATCH(ratings!$A29,tournaments!MP$2:MP$33,0)),0,(INDEX(tournaments!MQ$2:MQ$33,MATCH(ratings!$A29,tournaments!MP$2:MP$33,0))))</f>
        <v>0</v>
      </c>
      <c r="NL29" s="3">
        <f>IF(ISNA(MATCH(ratings!$A29,tournaments!MP$2:MP$33,0)),0,(INDEX(tournaments!MR$2:MR$33,MATCH(ratings!$A29,tournaments!MP$2:MP$33,0))))</f>
        <v>0</v>
      </c>
      <c r="NM29" s="6">
        <f t="shared" si="117"/>
        <v>32.079970836713755</v>
      </c>
      <c r="NN29" s="9">
        <f>IF(ISNA(MATCH(ratings!$A29,tournaments!MS$2:MS$33,0)),0,(INDEX(tournaments!MT$2:MT$33,MATCH(ratings!$A29,tournaments!MS$2:MS$33,0))))</f>
        <v>0</v>
      </c>
      <c r="NO29" s="3">
        <f>IF(ISNA(MATCH(ratings!$A29,tournaments!MS$2:MS$33,0)),0,(INDEX(tournaments!MU$2:MU$33,MATCH(ratings!$A29,tournaments!MS$2:MS$33,0))))</f>
        <v>0</v>
      </c>
      <c r="NP29" s="6">
        <f t="shared" si="118"/>
        <v>32.079970836713755</v>
      </c>
      <c r="NQ29" s="6">
        <f>parameters!$B$3*parameters!$B$2+(1-parameters!$B$3)*ratings!NP29</f>
        <v>30.871973753042379</v>
      </c>
      <c r="NR29" s="9">
        <f>IF(ISNA(MATCH(ratings!$A29,tournaments!MV$2:MV$33,0)),0,(INDEX(tournaments!MW$2:MW$33,MATCH(ratings!$A29,tournaments!MV$2:MV$33,0))))</f>
        <v>0</v>
      </c>
      <c r="NS29" s="3">
        <f>IF(ISNA(MATCH(ratings!$A29,tournaments!MV$2:MV$33,0)),0,(INDEX(tournaments!MX$2:MX$33,MATCH(ratings!$A29,tournaments!MV$2:MV$33,0))))</f>
        <v>0</v>
      </c>
      <c r="NT29" s="6">
        <f t="shared" si="119"/>
        <v>30.871973753042379</v>
      </c>
      <c r="NU29" s="9">
        <f>IF(ISNA(MATCH(ratings!$A29,tournaments!MY$2:MY$33,0)),0,(INDEX(tournaments!MZ$2:MZ$33,MATCH(ratings!$A29,tournaments!MY$2:MY$33,0))))</f>
        <v>0</v>
      </c>
      <c r="NV29" s="3">
        <f>IF(ISNA(MATCH(ratings!$A29,tournaments!MY$2:MY$33,0)),0,(INDEX(tournaments!NA$2:NA$33,MATCH(ratings!$A29,tournaments!MY$2:MY$33,0))))</f>
        <v>0</v>
      </c>
      <c r="NW29" s="6">
        <f t="shared" si="120"/>
        <v>30.871973753042379</v>
      </c>
      <c r="NX29" s="9">
        <f>IF(ISNA(MATCH(ratings!$A29,tournaments!NB$2:NB$33,0)),0,(INDEX(tournaments!NC$2:NC$33,MATCH(ratings!$A29,tournaments!NB$2:NB$33,0))))</f>
        <v>0</v>
      </c>
      <c r="NY29" s="3">
        <f>IF(ISNA(MATCH(ratings!$A29,tournaments!NB$2:NB$33,0)),0,(INDEX(tournaments!ND$2:ND$33,MATCH(ratings!$A29,tournaments!NB$2:NB$33,0))))</f>
        <v>0</v>
      </c>
      <c r="NZ29" s="6">
        <f t="shared" si="121"/>
        <v>30.871973753042379</v>
      </c>
      <c r="OA29" s="9">
        <f>IF(ISNA(MATCH(ratings!$A29,tournaments!NE$2:NE$33,0)),0,(INDEX(tournaments!NF$2:NF$33,MATCH(ratings!$A29,tournaments!NE$2:NE$33,0))))</f>
        <v>0</v>
      </c>
      <c r="OB29" s="3">
        <f>IF(ISNA(MATCH(ratings!$A29,tournaments!NE$2:NE$33,0)),0,(INDEX(tournaments!NG$2:NG$33,MATCH(ratings!$A29,tournaments!NE$2:NE$33,0))))</f>
        <v>0</v>
      </c>
      <c r="OC29" s="6">
        <f t="shared" si="122"/>
        <v>30.871973753042379</v>
      </c>
      <c r="OD29" s="6">
        <f>parameters!$B$3*parameters!$B$2+(1-parameters!$B$3)*ratings!OC29</f>
        <v>29.78477637773814</v>
      </c>
      <c r="OE29" s="9">
        <f>IF(ISNA(MATCH(ratings!$A29,tournaments!NH$2:NH$33,0)),0,(INDEX(tournaments!NI$2:NI$33,MATCH(ratings!$A29,tournaments!NH$2:NH$33,0))))</f>
        <v>0</v>
      </c>
      <c r="OF29" s="3">
        <f>IF(ISNA(MATCH(ratings!$A29,tournaments!NH$2:NH$33,0)),0,(INDEX(tournaments!NJ$2:NJ$33,MATCH(ratings!$A29,tournaments!NH$2:NH$33,0))))</f>
        <v>0</v>
      </c>
      <c r="OG29" s="6">
        <f t="shared" si="123"/>
        <v>29.78477637773814</v>
      </c>
      <c r="OH29" s="9">
        <f>IF(ISNA(MATCH(ratings!$A29,tournaments!NK$2:NK$33,0)),0,(INDEX(tournaments!NL$2:NL$33,MATCH(ratings!$A29,tournaments!NK$2:NK$33,0))))</f>
        <v>0</v>
      </c>
      <c r="OI29" s="3">
        <f>IF(ISNA(MATCH(ratings!$A29,tournaments!NK$2:NK$33,0)),0,(INDEX(tournaments!NM$2:NM$33,MATCH(ratings!$A29,tournaments!NK$2:NK$33,0))))</f>
        <v>0</v>
      </c>
      <c r="OJ29" s="6">
        <f t="shared" si="124"/>
        <v>29.78477637773814</v>
      </c>
    </row>
    <row r="30" spans="1:400" s="3" customFormat="1" x14ac:dyDescent="0.2">
      <c r="A30" t="s">
        <v>108</v>
      </c>
      <c r="B30" s="6">
        <f>parameters!$B$2</f>
        <v>20</v>
      </c>
      <c r="C30" s="9">
        <f>IF(ISNA(MATCH(ratings!$A30,tournaments!A$2:A$33,0)),0,(INDEX(tournaments!B$2:B$33,MATCH(ratings!$A30,tournaments!A$2:A$33,0))))</f>
        <v>0</v>
      </c>
      <c r="D30" s="3">
        <f>IF(ISNA(MATCH(ratings!$A30,tournaments!A$2:A$33,0)),0,(INDEX(tournaments!C$2:C$33,MATCH(ratings!$A30,tournaments!A$2:A$33,0))))</f>
        <v>0</v>
      </c>
      <c r="E30" s="6">
        <f t="shared" si="0"/>
        <v>20</v>
      </c>
      <c r="F30" s="9">
        <f>IF(ISNA(MATCH(ratings!$A30,tournaments!D$2:D$33,0)),0,(INDEX(tournaments!E$2:E$33,MATCH(ratings!$A30,tournaments!D$2:D$33,0))))</f>
        <v>0</v>
      </c>
      <c r="G30" s="3">
        <f>IF(ISNA(MATCH(ratings!$A30,tournaments!D$2:D$33,0)),0,(INDEX(tournaments!F$2:F$33,MATCH(ratings!$A30,tournaments!D$2:D$33,0))))</f>
        <v>0</v>
      </c>
      <c r="H30" s="6">
        <f t="shared" si="1"/>
        <v>20</v>
      </c>
      <c r="I30" s="9">
        <f>IF(ISNA(MATCH(ratings!$A30,tournaments!G$2:G$33,0)),0,(INDEX(tournaments!H$2:H$33,MATCH(ratings!$A30,tournaments!G$2:G$33,0))))</f>
        <v>0</v>
      </c>
      <c r="J30" s="3">
        <f>IF(ISNA(MATCH(ratings!$A30,tournaments!G$2:G$33,0)),0,(INDEX(tournaments!I$2:I$33,MATCH(ratings!$A30,tournaments!G$2:G$33,0))))</f>
        <v>0</v>
      </c>
      <c r="K30" s="6">
        <f t="shared" si="2"/>
        <v>20</v>
      </c>
      <c r="L30" s="6">
        <f>parameters!$B$3*parameters!$B$2+(1-parameters!$B$3)*ratings!K30</f>
        <v>20</v>
      </c>
      <c r="M30" s="9">
        <f>IF(ISNA(MATCH(ratings!$A30,tournaments!J$2:J$33,0)),0,(INDEX(tournaments!K$2:K$33,MATCH(ratings!$A30,tournaments!J$2:J$33,0))))</f>
        <v>0</v>
      </c>
      <c r="N30" s="3">
        <f>IF(ISNA(MATCH(ratings!$A30,tournaments!J$2:J$33,0)),0,(INDEX(tournaments!L$2:L$33,MATCH(ratings!$A30,tournaments!J$2:J$33,0))))</f>
        <v>0</v>
      </c>
      <c r="O30" s="6">
        <f t="shared" si="3"/>
        <v>20</v>
      </c>
      <c r="P30" s="6">
        <f>parameters!$B$3*parameters!$B$2+(1-parameters!$B$3)*ratings!O30</f>
        <v>20</v>
      </c>
      <c r="Q30" s="9">
        <f>IF(ISNA(MATCH(ratings!$A30,tournaments!M$2:M$33,0)),0,(INDEX(tournaments!N$2:N$33,MATCH(ratings!$A30,tournaments!M$2:M$33,0))))</f>
        <v>0</v>
      </c>
      <c r="R30" s="3">
        <f>IF(ISNA(MATCH(ratings!$A30,tournaments!M$2:M$33,0)),0,(INDEX(tournaments!O$2:O$33,MATCH(ratings!$A30,tournaments!M$2:M$33,0))))</f>
        <v>0</v>
      </c>
      <c r="S30" s="6">
        <f t="shared" si="4"/>
        <v>20</v>
      </c>
      <c r="T30" s="9">
        <f>IF(ISNA(MATCH(ratings!$A30,tournaments!P$2:P$33,0)),0,(INDEX(tournaments!Q$2:Q$33,MATCH(ratings!$A30,tournaments!P$2:P$33,0))))</f>
        <v>0</v>
      </c>
      <c r="U30" s="3">
        <f>IF(ISNA(MATCH(ratings!$A30,tournaments!P$2:P$33,0)),0,(INDEX(tournaments!R$2:R$33,MATCH(ratings!$A30,tournaments!P$2:P$33,0))))</f>
        <v>0</v>
      </c>
      <c r="V30" s="6">
        <f t="shared" si="5"/>
        <v>20</v>
      </c>
      <c r="W30" s="6">
        <f>parameters!$B$3*parameters!$B$2+(1-parameters!$B$3)*ratings!V30</f>
        <v>20</v>
      </c>
      <c r="X30" s="9">
        <f>IF(ISNA(MATCH(ratings!$A30,tournaments!S$2:S$33,0)),0,(INDEX(tournaments!T$2:T$33,MATCH(ratings!$A30,tournaments!S$2:S$33,0))))</f>
        <v>0</v>
      </c>
      <c r="Y30" s="3">
        <f>IF(ISNA(MATCH(ratings!$A30,tournaments!S$2:S$33,0)),0,(INDEX(tournaments!U$2:U$33,MATCH(ratings!$A30,tournaments!S$2:S$33,0))))</f>
        <v>0</v>
      </c>
      <c r="Z30" s="6">
        <f t="shared" si="6"/>
        <v>20</v>
      </c>
      <c r="AA30" s="9">
        <f>IF(ISNA(MATCH(ratings!$A30,tournaments!V$2:V$33,0)),0,(INDEX(tournaments!W$2:W$33,MATCH(ratings!$A30,tournaments!V$2:V$33,0))))</f>
        <v>0</v>
      </c>
      <c r="AB30" s="3">
        <f>IF(ISNA(MATCH(ratings!$A30,tournaments!V$2:V$33,0)),0,(INDEX(tournaments!X$2:X$33,MATCH(ratings!$A30,tournaments!V$2:V$33,0))))</f>
        <v>0</v>
      </c>
      <c r="AC30" s="6">
        <f t="shared" si="7"/>
        <v>20</v>
      </c>
      <c r="AD30" s="9">
        <f>IF(ISNA(MATCH(ratings!$A30,tournaments!Y$2:Y$33,0)),0,(INDEX(tournaments!Z$2:Z$33,MATCH(ratings!$A30,tournaments!Y$2:Y$33,0))))</f>
        <v>0</v>
      </c>
      <c r="AE30" s="3">
        <f>IF(ISNA(MATCH(ratings!$A30,tournaments!Y$2:Y$33,0)),0,(INDEX(tournaments!AA$2:AA$33,MATCH(ratings!$A30,tournaments!Y$2:Y$33,0))))</f>
        <v>0</v>
      </c>
      <c r="AF30" s="6">
        <f t="shared" si="8"/>
        <v>20</v>
      </c>
      <c r="AG30" s="9">
        <f>IF(ISNA(MATCH(ratings!$A30,tournaments!AB$2:AB$33,0)),0,(INDEX(tournaments!AC$2:AC$33,MATCH(ratings!$A30,tournaments!AB$2:AB$33,0))))</f>
        <v>0</v>
      </c>
      <c r="AH30" s="3">
        <f>IF(ISNA(MATCH(ratings!$A30,tournaments!AB$2:AB$33,0)),0,(INDEX(tournaments!AD$2:AD$33,MATCH(ratings!$A30,tournaments!AB$2:AB$33,0))))</f>
        <v>0</v>
      </c>
      <c r="AI30" s="6">
        <f t="shared" si="9"/>
        <v>20</v>
      </c>
      <c r="AJ30" s="9">
        <f>IF(ISNA(MATCH(ratings!$A30,tournaments!AE$2:AE$33,0)),0,(INDEX(tournaments!AF$2:AF$33,MATCH(ratings!$A30,tournaments!AE$2:AE$33,0))))</f>
        <v>0</v>
      </c>
      <c r="AK30" s="3">
        <f>IF(ISNA(MATCH(ratings!$A30,tournaments!AE$2:AE$33,0)),0,(INDEX(tournaments!AG$2:AG$33,MATCH(ratings!$A30,tournaments!AE$2:AE$33,0))))</f>
        <v>0</v>
      </c>
      <c r="AL30" s="6">
        <f t="shared" si="10"/>
        <v>20</v>
      </c>
      <c r="AM30" s="9">
        <f>IF(ISNA(MATCH(ratings!$A30,tournaments!AH$2:AH$33,0)),0,(INDEX(tournaments!AI$2:AI$33,MATCH(ratings!$A30,tournaments!AH$2:AH$33,0))))</f>
        <v>0</v>
      </c>
      <c r="AN30" s="3">
        <f>IF(ISNA(MATCH(ratings!$A30,tournaments!AH$2:AH$33,0)),0,(INDEX(tournaments!AJ$2:AJ$33,MATCH(ratings!$A30,tournaments!AH$2:AH$33,0))))</f>
        <v>0</v>
      </c>
      <c r="AO30" s="6">
        <f t="shared" si="11"/>
        <v>20</v>
      </c>
      <c r="AP30" s="9">
        <f>IF(ISNA(MATCH(ratings!$A30,tournaments!AK$2:AK$33,0)),0,(INDEX(tournaments!AL$2:AL$33,MATCH(ratings!$A30,tournaments!AK$2:AK$33,0))))</f>
        <v>0</v>
      </c>
      <c r="AQ30" s="3">
        <f>IF(ISNA(MATCH(ratings!$A30,tournaments!AK$2:AK$33,0)),0,(INDEX(tournaments!AM$2:AM$33,MATCH(ratings!$A30,tournaments!AK$2:AK$33,0))))</f>
        <v>0</v>
      </c>
      <c r="AR30" s="6">
        <f t="shared" si="12"/>
        <v>20</v>
      </c>
      <c r="AS30" s="6">
        <f>parameters!$B$3*parameters!$B$2+(1-parameters!$B$3)*ratings!AR30</f>
        <v>20</v>
      </c>
      <c r="AT30" s="9">
        <f>IF(ISNA(MATCH(ratings!$A30,tournaments!AN$2:AN$33,0)),0,(INDEX(tournaments!AO$2:AO$33,MATCH(ratings!$A30,tournaments!AN$2:AN$33,0))))</f>
        <v>0</v>
      </c>
      <c r="AU30" s="3">
        <f>IF(ISNA(MATCH(ratings!$A30,tournaments!AN$2:AN$33,0)),0,(INDEX(tournaments!AP$2:AP$33,MATCH(ratings!$A30,tournaments!AN$2:AN$33,0))))</f>
        <v>0</v>
      </c>
      <c r="AV30" s="6">
        <f t="shared" si="13"/>
        <v>20</v>
      </c>
      <c r="AW30" s="9">
        <f>IF(ISNA(MATCH(ratings!$A30,tournaments!AQ$2:AQ$33,0)),0,(INDEX(tournaments!AR$2:AR$33,MATCH(ratings!$A30,tournaments!AQ$2:AQ$33,0))))</f>
        <v>0</v>
      </c>
      <c r="AX30" s="3">
        <f>IF(ISNA(MATCH(ratings!$A30,tournaments!AQ$2:AQ$33,0)),0,(INDEX(tournaments!AS$2:AS$33,MATCH(ratings!$A30,tournaments!AQ$2:AQ$33,0))))</f>
        <v>0</v>
      </c>
      <c r="AY30" s="6">
        <f t="shared" si="14"/>
        <v>20</v>
      </c>
      <c r="AZ30" s="9">
        <f>IF(ISNA(MATCH(ratings!$A30,tournaments!AT$2:AT$33,0)),0,(INDEX(tournaments!AU$2:AU$33,MATCH(ratings!$A30,tournaments!AT$2:AT$33,0))))</f>
        <v>0</v>
      </c>
      <c r="BA30" s="3">
        <f>IF(ISNA(MATCH(ratings!$A30,tournaments!AT$2:AT$33,0)),0,(INDEX(tournaments!AV$2:AV$33,MATCH(ratings!$A30,tournaments!AT$2:AT$33,0))))</f>
        <v>0</v>
      </c>
      <c r="BB30" s="6">
        <f t="shared" si="15"/>
        <v>20</v>
      </c>
      <c r="BC30" s="9">
        <f>IF(ISNA(MATCH(ratings!$A30,tournaments!AW$2:AW$33,0)),0,(INDEX(tournaments!AX$2:AX$33,MATCH(ratings!$A30,tournaments!AW$2:AW$33,0))))</f>
        <v>0</v>
      </c>
      <c r="BD30" s="3">
        <f>IF(ISNA(MATCH(ratings!$A30,tournaments!AW$2:AW$33,0)),0,(INDEX(tournaments!AY$2:AY$33,MATCH(ratings!$A30,tournaments!AW$2:AW$33,0))))</f>
        <v>0</v>
      </c>
      <c r="BE30" s="6">
        <f t="shared" si="16"/>
        <v>20</v>
      </c>
      <c r="BF30" s="9">
        <f>IF(ISNA(MATCH(ratings!$A30,tournaments!AZ$2:AZ$33,0)),0,(INDEX(tournaments!BA$2:BA$33,MATCH(ratings!$A30,tournaments!AZ$2:AZ$33,0))))</f>
        <v>0</v>
      </c>
      <c r="BG30" s="3">
        <f>IF(ISNA(MATCH(ratings!$A30,tournaments!AZ$2:AZ$33,0)),0,(INDEX(tournaments!BB$2:BB$33,MATCH(ratings!$A30,tournaments!AZ$2:AZ$33,0))))</f>
        <v>0</v>
      </c>
      <c r="BH30" s="6">
        <f t="shared" si="17"/>
        <v>20</v>
      </c>
      <c r="BI30" s="9">
        <f>IF(ISNA(MATCH(ratings!$A30,tournaments!BC$2:BC$33,0)),0,(INDEX(tournaments!BD$2:BD$33,MATCH(ratings!$A30,tournaments!BC$2:BC$33,0))))</f>
        <v>0</v>
      </c>
      <c r="BJ30" s="3">
        <f>IF(ISNA(MATCH(ratings!$A30,tournaments!BC$2:BC$33,0)),0,(INDEX(tournaments!BE$2:BE$33,MATCH(ratings!$A30,tournaments!BC$2:BC$33,0))))</f>
        <v>0</v>
      </c>
      <c r="BK30" s="6">
        <f t="shared" si="18"/>
        <v>20</v>
      </c>
      <c r="BL30" s="9">
        <f>IF(ISNA(MATCH(ratings!$A30,tournaments!BF$2:BF$33,0)),0,(INDEX(tournaments!BG$2:BG$33,MATCH(ratings!$A30,tournaments!BF$2:BF$33,0))))</f>
        <v>0</v>
      </c>
      <c r="BM30" s="3">
        <f>IF(ISNA(MATCH(ratings!$A30,tournaments!BF$2:BF$33,0)),0,(INDEX(tournaments!BH$2:BH$33,MATCH(ratings!$A30,tournaments!BF$2:BF$33,0))))</f>
        <v>0</v>
      </c>
      <c r="BN30" s="6">
        <f t="shared" si="19"/>
        <v>20</v>
      </c>
      <c r="BO30" s="6">
        <f>parameters!$B$3*parameters!$B$2+(1-parameters!$B$3)*ratings!BN30</f>
        <v>20</v>
      </c>
      <c r="BP30" s="9">
        <f>IF(ISNA(MATCH(ratings!$A30,tournaments!BI$2:BI$33,0)),0,(INDEX(tournaments!BJ$2:BJ$33,MATCH(ratings!$A30,tournaments!BI$2:BI$33,0))))</f>
        <v>0</v>
      </c>
      <c r="BQ30" s="3">
        <f>IF(ISNA(MATCH(ratings!$A30,tournaments!BI$2:BI$33,0)),0,(INDEX(tournaments!BK$2:BK$33,MATCH(ratings!$A30,tournaments!BI$2:BI$33,0))))</f>
        <v>0</v>
      </c>
      <c r="BR30" s="6">
        <f t="shared" si="20"/>
        <v>20</v>
      </c>
      <c r="BS30" s="9">
        <f>IF(ISNA(MATCH(ratings!$A30,tournaments!BL$2:BL$33,0)),0,(INDEX(tournaments!BM$2:BM$33,MATCH(ratings!$A30,tournaments!BL$2:BL$33,0))))</f>
        <v>0</v>
      </c>
      <c r="BT30" s="3">
        <f>IF(ISNA(MATCH(ratings!$A30,tournaments!BL$2:BL$33,0)),0,(INDEX(tournaments!BN$2:BN$33,MATCH(ratings!$A30,tournaments!BL$2:BL$33,0))))</f>
        <v>0</v>
      </c>
      <c r="BU30" s="6">
        <f t="shared" si="21"/>
        <v>20</v>
      </c>
      <c r="BV30" s="9">
        <f>IF(ISNA(MATCH(ratings!$A30,tournaments!BO$2:BO$33,0)),0,(INDEX(tournaments!BP$2:BP$33,MATCH(ratings!$A30,tournaments!BO$2:BO$33,0))))</f>
        <v>0</v>
      </c>
      <c r="BW30" s="3">
        <f>IF(ISNA(MATCH(ratings!$A30,tournaments!BO$2:BO$33,0)),0,(INDEX(tournaments!BQ$2:BQ$33,MATCH(ratings!$A30,tournaments!BO$2:BO$33,0))))</f>
        <v>0</v>
      </c>
      <c r="BX30" s="6">
        <f t="shared" si="22"/>
        <v>20</v>
      </c>
      <c r="BY30" s="9">
        <f>IF(ISNA(MATCH(ratings!$A30,tournaments!BR$2:BR$33,0)),0,(INDEX(tournaments!BS$2:BS$33,MATCH(ratings!$A30,tournaments!BR$2:BR$33,0))))</f>
        <v>0</v>
      </c>
      <c r="BZ30" s="3">
        <f>IF(ISNA(MATCH(ratings!$A30,tournaments!BR$2:BR$33,0)),0,(INDEX(tournaments!BT$2:BT$33,MATCH(ratings!$A30,tournaments!BR$2:BR$33,0))))</f>
        <v>0</v>
      </c>
      <c r="CA30" s="6">
        <f t="shared" si="23"/>
        <v>20</v>
      </c>
      <c r="CB30" s="9">
        <f>IF(ISNA(MATCH(ratings!$A30,tournaments!BU$2:BU$33,0)),0,(INDEX(tournaments!BV$2:BV$33,MATCH(ratings!$A30,tournaments!BU$2:BU$33,0))))</f>
        <v>0</v>
      </c>
      <c r="CC30" s="3">
        <f>IF(ISNA(MATCH(ratings!$A30,tournaments!BU$2:BU$33,0)),0,(INDEX(tournaments!BW$2:BW$33,MATCH(ratings!$A30,tournaments!BU$2:BU$33,0))))</f>
        <v>0</v>
      </c>
      <c r="CD30" s="6">
        <f t="shared" si="24"/>
        <v>20</v>
      </c>
      <c r="CE30" s="9">
        <f>IF(ISNA(MATCH(ratings!$A30,tournaments!BX$2:BX$33,0)),0,(INDEX(tournaments!BY$2:BY$33,MATCH(ratings!$A30,tournaments!BX$2:BX$33,0))))</f>
        <v>0</v>
      </c>
      <c r="CF30" s="3">
        <f>IF(ISNA(MATCH(ratings!$A30,tournaments!BX$2:BX$33,0)),0,(INDEX(tournaments!BZ$2:BZ$33,MATCH(ratings!$A30,tournaments!BX$2:BX$33,0))))</f>
        <v>0</v>
      </c>
      <c r="CG30" s="6">
        <f t="shared" si="25"/>
        <v>20</v>
      </c>
      <c r="CH30" s="9">
        <f>IF(ISNA(MATCH(ratings!$A30,tournaments!CA$2:CA$33,0)),0,(INDEX(tournaments!CB$2:CB$33,MATCH(ratings!$A30,tournaments!CA$2:CA$33,0))))</f>
        <v>0</v>
      </c>
      <c r="CI30" s="3">
        <f>IF(ISNA(MATCH(ratings!$A30,tournaments!CA$2:CA$33,0)),0,(INDEX(tournaments!CC$2:CC$33,MATCH(ratings!$A30,tournaments!CA$2:CA$33,0))))</f>
        <v>0</v>
      </c>
      <c r="CJ30" s="6">
        <f t="shared" si="26"/>
        <v>20</v>
      </c>
      <c r="CK30" s="9">
        <f>IF(ISNA(MATCH(ratings!$A30,tournaments!CD$2:CD$33,0)),0,(INDEX(tournaments!CE$2:CE$33,MATCH(ratings!$A30,tournaments!CD$2:CD$33,0))))</f>
        <v>0</v>
      </c>
      <c r="CL30" s="3">
        <f>IF(ISNA(MATCH(ratings!$A30,tournaments!CD$2:CD$33,0)),0,(INDEX(tournaments!CF$2:CF$33,MATCH(ratings!$A30,tournaments!CD$2:CD$33,0))))</f>
        <v>0</v>
      </c>
      <c r="CM30" s="6">
        <f t="shared" si="27"/>
        <v>20</v>
      </c>
      <c r="CN30" s="6">
        <f>parameters!$B$3*parameters!$B$2+(1-parameters!$B$3)*ratings!CM30</f>
        <v>20</v>
      </c>
      <c r="CO30" s="9">
        <f>IF(ISNA(MATCH(ratings!$A30,tournaments!CG$2:CG$33,0)),0,(INDEX(tournaments!CH$2:CH$33,MATCH(ratings!$A30,tournaments!CG$2:CG$33,0))))</f>
        <v>0</v>
      </c>
      <c r="CP30" s="3">
        <f>IF(ISNA(MATCH(ratings!$A30,tournaments!CG$2:CG$33,0)),0,(INDEX(tournaments!CI$2:CI$33,MATCH(ratings!$A30,tournaments!CG$2:CG$33,0))))</f>
        <v>0</v>
      </c>
      <c r="CQ30" s="6">
        <f t="shared" si="28"/>
        <v>20</v>
      </c>
      <c r="CR30" s="9">
        <f>IF(ISNA(MATCH(ratings!$A30,tournaments!CJ$2:CJ$33,0)),0,(INDEX(tournaments!CK$2:CK$33,MATCH(ratings!$A30,tournaments!CJ$2:CJ$33,0))))</f>
        <v>0</v>
      </c>
      <c r="CS30" s="3">
        <f>IF(ISNA(MATCH(ratings!$A30,tournaments!CJ$2:CJ$33,0)),0,(INDEX(tournaments!CL$2:CL$33,MATCH(ratings!$A30,tournaments!CJ$2:CJ$33,0))))</f>
        <v>0</v>
      </c>
      <c r="CT30" s="6">
        <f t="shared" si="29"/>
        <v>20</v>
      </c>
      <c r="CU30" s="9">
        <f>IF(ISNA(MATCH(ratings!$A30,tournaments!CM$2:CM$33,0)),0,(INDEX(tournaments!CN$2:CN$33,MATCH(ratings!$A30,tournaments!CM$2:CM$33,0))))</f>
        <v>0</v>
      </c>
      <c r="CV30" s="3">
        <f>IF(ISNA(MATCH(ratings!$A30,tournaments!CM$2:CM$33,0)),0,(INDEX(tournaments!CO$2:CO$33,MATCH(ratings!$A30,tournaments!CM$2:CM$33,0))))</f>
        <v>0</v>
      </c>
      <c r="CW30" s="6">
        <f t="shared" si="30"/>
        <v>20</v>
      </c>
      <c r="CX30" s="9">
        <f>IF(ISNA(MATCH(ratings!$A30,tournaments!CP$2:CP$33,0)),0,(INDEX(tournaments!CQ$2:CQ$33,MATCH(ratings!$A30,tournaments!CP$2:CP$33,0))))</f>
        <v>0</v>
      </c>
      <c r="CY30" s="3">
        <f>IF(ISNA(MATCH(ratings!$A30,tournaments!CP$2:CP$33,0)),0,(INDEX(tournaments!CR$2:CR$33,MATCH(ratings!$A30,tournaments!CP$2:CP$33,0))))</f>
        <v>0</v>
      </c>
      <c r="CZ30" s="6">
        <f t="shared" si="31"/>
        <v>20</v>
      </c>
      <c r="DA30" s="9">
        <f>IF(ISNA(MATCH(ratings!$A30,tournaments!CS$2:CS$33,0)),0,(INDEX(tournaments!CT$2:CT$33,MATCH(ratings!$A30,tournaments!CS$2:CS$33,0))))</f>
        <v>0</v>
      </c>
      <c r="DB30" s="3">
        <f>IF(ISNA(MATCH(ratings!$A30,tournaments!CS$2:CS$33,0)),0,(INDEX(tournaments!CU$2:CU$33,MATCH(ratings!$A30,tournaments!CS$2:CS$33,0))))</f>
        <v>0</v>
      </c>
      <c r="DC30" s="6">
        <f t="shared" si="32"/>
        <v>20</v>
      </c>
      <c r="DD30" s="9">
        <f>IF(ISNA(MATCH(ratings!$A30,tournaments!CV$2:CV$33,0)),0,(INDEX(tournaments!CW$2:CW$33,MATCH(ratings!$A30,tournaments!CV$2:CV$33,0))))</f>
        <v>0</v>
      </c>
      <c r="DE30" s="3">
        <f>IF(ISNA(MATCH(ratings!$A30,tournaments!CV$2:CV$33,0)),0,(INDEX(tournaments!CX$2:CX$33,MATCH(ratings!$A30,tournaments!CV$2:CV$33,0))))</f>
        <v>0</v>
      </c>
      <c r="DF30" s="6">
        <f t="shared" si="33"/>
        <v>20</v>
      </c>
      <c r="DG30" s="9">
        <f>IF(ISNA(MATCH(ratings!$A30,tournaments!CY$2:CY$33,0)),0,(INDEX(tournaments!CZ$2:CZ$33,MATCH(ratings!$A30,tournaments!CY$2:CY$33,0))))</f>
        <v>0</v>
      </c>
      <c r="DH30" s="3">
        <f>IF(ISNA(MATCH(ratings!$A30,tournaments!CY$2:CY$33,0)),0,(INDEX(tournaments!DA$2:DA$33,MATCH(ratings!$A30,tournaments!CY$2:CY$33,0))))</f>
        <v>0</v>
      </c>
      <c r="DI30" s="6">
        <f t="shared" si="34"/>
        <v>20</v>
      </c>
      <c r="DJ30" s="9">
        <f>IF(ISNA(MATCH(ratings!$A30,tournaments!DB$2:DB$33,0)),0,(INDEX(tournaments!DC$2:DC$33,MATCH(ratings!$A30,tournaments!DB$2:DB$33,0))))</f>
        <v>0</v>
      </c>
      <c r="DK30" s="3">
        <f>IF(ISNA(MATCH(ratings!$A30,tournaments!DB$2:DB$33,0)),0,(INDEX(tournaments!DD$2:DD$33,MATCH(ratings!$A30,tournaments!DB$2:DB$33,0))))</f>
        <v>0</v>
      </c>
      <c r="DL30" s="6">
        <f t="shared" si="35"/>
        <v>20</v>
      </c>
      <c r="DM30" s="6">
        <f>parameters!$B$3*parameters!$B$2+(1-parameters!$B$3)*ratings!DL30</f>
        <v>20</v>
      </c>
      <c r="DN30" s="9">
        <f>IF(ISNA(MATCH(ratings!$A30,tournaments!DE$2:DE$33,0)),0,(INDEX(tournaments!DF$2:DF$33,MATCH(ratings!$A30,tournaments!DE$2:DE$33,0))))</f>
        <v>0</v>
      </c>
      <c r="DO30" s="3">
        <f>IF(ISNA(MATCH(ratings!$A30,tournaments!DE$2:DE$33,0)),0,(INDEX(tournaments!DG$2:DG$33,MATCH(ratings!$A30,tournaments!DE$2:DE$33,0))))</f>
        <v>0</v>
      </c>
      <c r="DP30" s="6">
        <f t="shared" si="36"/>
        <v>20</v>
      </c>
      <c r="DQ30" s="9">
        <f>IF(ISNA(MATCH(ratings!$A30,tournaments!DH$2:DH$33,0)),0,(INDEX(tournaments!DI$2:DI$33,MATCH(ratings!$A30,tournaments!DH$2:DH$33,0))))</f>
        <v>0</v>
      </c>
      <c r="DR30" s="3">
        <f>IF(ISNA(MATCH(ratings!$A30,tournaments!DH$2:DH$33,0)),0,(INDEX(tournaments!DJ$2:DJ$33,MATCH(ratings!$A30,tournaments!DH$2:DH$33,0))))</f>
        <v>0</v>
      </c>
      <c r="DS30" s="6">
        <f t="shared" si="37"/>
        <v>20</v>
      </c>
      <c r="DT30" s="9">
        <f>IF(ISNA(MATCH(ratings!$A30,tournaments!DK$2:DK$33,0)),0,(INDEX(tournaments!DL$2:DL$33,MATCH(ratings!$A30,tournaments!DK$2:DK$33,0))))</f>
        <v>0</v>
      </c>
      <c r="DU30" s="3">
        <f>IF(ISNA(MATCH(ratings!$A30,tournaments!DK$2:DK$33,0)),0,(INDEX(tournaments!DM$2:DM$33,MATCH(ratings!$A30,tournaments!DK$2:DK$33,0))))</f>
        <v>0</v>
      </c>
      <c r="DV30" s="6">
        <f t="shared" si="38"/>
        <v>20</v>
      </c>
      <c r="DW30" s="9">
        <f>IF(ISNA(MATCH(ratings!$A30,tournaments!DN$2:DN$33,0)),0,(INDEX(tournaments!DO$2:DO$33,MATCH(ratings!$A30,tournaments!DN$2:DN$33,0))))</f>
        <v>0</v>
      </c>
      <c r="DX30" s="3">
        <f>IF(ISNA(MATCH(ratings!$A30,tournaments!DN$2:DN$33,0)),0,(INDEX(tournaments!DP$2:DP$33,MATCH(ratings!$A30,tournaments!DN$2:DN$33,0))))</f>
        <v>0</v>
      </c>
      <c r="DY30" s="6">
        <f t="shared" si="39"/>
        <v>20</v>
      </c>
      <c r="DZ30" s="9">
        <f>IF(ISNA(MATCH(ratings!$A30,tournaments!DQ$2:DQ$33,0)),0,(INDEX(tournaments!DR$2:DR$33,MATCH(ratings!$A30,tournaments!DQ$2:DQ$33,0))))</f>
        <v>0.25581508551359278</v>
      </c>
      <c r="EA30" s="3">
        <f>IF(ISNA(MATCH(ratings!$A30,tournaments!DQ$2:DQ$33,0)),0,(INDEX(tournaments!DS$2:DS$33,MATCH(ratings!$A30,tournaments!DQ$2:DQ$33,0))))</f>
        <v>27.272727272727273</v>
      </c>
      <c r="EB30" s="6">
        <f t="shared" si="40"/>
        <v>21.860473349189768</v>
      </c>
      <c r="EC30" s="9">
        <f>IF(ISNA(MATCH(ratings!$A30,tournaments!DT$2:DT$33,0)),0,(INDEX(tournaments!DU$2:DU$33,MATCH(ratings!$A30,tournaments!DT$2:DT$33,0))))</f>
        <v>0</v>
      </c>
      <c r="ED30" s="3">
        <f>IF(ISNA(MATCH(ratings!$A30,tournaments!DT$2:DT$33,0)),0,(INDEX(tournaments!DV$2:DV$33,MATCH(ratings!$A30,tournaments!DT$2:DT$33,0))))</f>
        <v>0</v>
      </c>
      <c r="EE30" s="6">
        <f t="shared" si="41"/>
        <v>21.860473349189768</v>
      </c>
      <c r="EF30" s="9">
        <f>IF(ISNA(MATCH(ratings!$A30,tournaments!DW$2:DW$33,0)),0,(INDEX(tournaments!DX$2:DX$33,MATCH(ratings!$A30,tournaments!DW$2:DW$33,0))))</f>
        <v>0</v>
      </c>
      <c r="EG30" s="3">
        <f>IF(ISNA(MATCH(ratings!$A30,tournaments!DW$2:DW$33,0)),0,(INDEX(tournaments!DY$2:DY$33,MATCH(ratings!$A30,tournaments!DW$2:DW$33,0))))</f>
        <v>0</v>
      </c>
      <c r="EH30" s="6">
        <f t="shared" si="42"/>
        <v>21.860473349189768</v>
      </c>
      <c r="EI30" s="9">
        <f>IF(ISNA(MATCH(ratings!$A30,tournaments!DZ$2:DZ$33,0)),0,(INDEX(tournaments!EA$2:EA$33,MATCH(ratings!$A30,tournaments!DZ$2:DZ$33,0))))</f>
        <v>0.25694472902296872</v>
      </c>
      <c r="EJ30" s="3">
        <f>IF(ISNA(MATCH(ratings!$A30,tournaments!DZ$2:DZ$33,0)),0,(INDEX(tournaments!EB$2:EB$33,MATCH(ratings!$A30,tournaments!DZ$2:DZ$33,0))))</f>
        <v>63.636363636363633</v>
      </c>
      <c r="EK30" s="6">
        <f t="shared" si="43"/>
        <v>32.594568158720925</v>
      </c>
      <c r="EL30" s="6">
        <f>parameters!$B$3*parameters!$B$2+(1-parameters!$B$3)*ratings!EK30</f>
        <v>31.335111342848833</v>
      </c>
      <c r="EM30" s="9">
        <f>IF(ISNA(MATCH(ratings!$A30,tournaments!EC$2:EC$33,0)),0,(INDEX(tournaments!ED$2:ED$33,MATCH(ratings!$A30,tournaments!EC$2:EC$33,0))))</f>
        <v>0.26357005824535473</v>
      </c>
      <c r="EN30" s="3">
        <f>IF(ISNA(MATCH(ratings!$A30,tournaments!EC$2:EC$33,0)),0,(INDEX(tournaments!EE$2:EE$33,MATCH(ratings!$A30,tournaments!EC$2:EC$33,0))))</f>
        <v>16.666666666666668</v>
      </c>
      <c r="EO30" s="6">
        <f t="shared" si="44"/>
        <v>27.468948525178735</v>
      </c>
      <c r="EP30" s="9">
        <f>IF(ISNA(MATCH(ratings!$A30,tournaments!EF$2:EF$33,0)),0,(INDEX(tournaments!EG$2:EG$33,MATCH(ratings!$A30,tournaments!EF$2:EF$33,0))))</f>
        <v>0</v>
      </c>
      <c r="EQ30" s="3">
        <f>IF(ISNA(MATCH(ratings!$A30,tournaments!EF$2:EF$33,0)),0,(INDEX(tournaments!EH$2:EH$33,MATCH(ratings!$A30,tournaments!EF$2:EF$33,0))))</f>
        <v>0</v>
      </c>
      <c r="ER30" s="6">
        <f t="shared" si="45"/>
        <v>27.468948525178735</v>
      </c>
      <c r="ES30" s="9">
        <f>IF(ISNA(MATCH(ratings!$A30,tournaments!EI$2:EI$33,0)),0,(INDEX(tournaments!EJ$2:EJ$33,MATCH(ratings!$A30,tournaments!EI$2:EI$33,0))))</f>
        <v>0.30232367392896897</v>
      </c>
      <c r="ET30" s="3">
        <f>IF(ISNA(MATCH(ratings!$A30,tournaments!EI$2:EI$33,0)),0,(INDEX(tournaments!EK$2:EK$33,MATCH(ratings!$A30,tournaments!EI$2:EI$33,0))))</f>
        <v>30</v>
      </c>
      <c r="EU30" s="6">
        <f t="shared" si="46"/>
        <v>28.234145305950037</v>
      </c>
      <c r="EV30" s="9">
        <f>IF(ISNA(MATCH(ratings!$A30,tournaments!EL$2:EL$33,0)),0,(INDEX(tournaments!EM$2:EM$33,MATCH(ratings!$A30,tournaments!EL$2:EL$33,0))))</f>
        <v>0</v>
      </c>
      <c r="EW30" s="3">
        <f>IF(ISNA(MATCH(ratings!$A30,tournaments!EL$2:EL$33,0)),0,(INDEX(tournaments!EN$2:EN$33,MATCH(ratings!$A30,tournaments!EL$2:EL$33,0))))</f>
        <v>0</v>
      </c>
      <c r="EX30" s="6">
        <f t="shared" si="47"/>
        <v>28.234145305950037</v>
      </c>
      <c r="EY30" s="9">
        <f>IF(ISNA(MATCH(ratings!$A30,tournaments!EO$2:EO$33,0)),0,(INDEX(tournaments!EP$2:EP$33,MATCH(ratings!$A30,tournaments!EO$2:EO$33,0))))</f>
        <v>0.20684181813764224</v>
      </c>
      <c r="EZ30" s="3">
        <f>IF(ISNA(MATCH(ratings!$A30,tournaments!EO$2:EO$33,0)),0,(INDEX(tournaments!EQ$2:EQ$33,MATCH(ratings!$A30,tournaments!EO$2:EO$33,0))))</f>
        <v>66.666666666666671</v>
      </c>
      <c r="FA30" s="6">
        <f t="shared" si="48"/>
        <v>36.183597899814437</v>
      </c>
      <c r="FB30" s="9">
        <f>IF(ISNA(MATCH(ratings!$A30,tournaments!ER$2:ER$33,0)),0,(INDEX(tournaments!ES$2:ES$33,MATCH(ratings!$A30,tournaments!ER$2:ER$33,0))))</f>
        <v>0</v>
      </c>
      <c r="FC30" s="3">
        <f>IF(ISNA(MATCH(ratings!$A30,tournaments!ER$2:ER$33,0)),0,(INDEX(tournaments!ET$2:ET$33,MATCH(ratings!$A30,tournaments!ER$2:ER$33,0))))</f>
        <v>0</v>
      </c>
      <c r="FD30" s="6">
        <f t="shared" si="49"/>
        <v>36.183597899814437</v>
      </c>
      <c r="FE30" s="9">
        <f>IF(ISNA(MATCH(ratings!$A30,tournaments!EU$2:EU$33,0)),0,(INDEX(tournaments!EV$2:EV$33,MATCH(ratings!$A30,tournaments!EU$2:EU$33,0))))</f>
        <v>0.25467787323458613</v>
      </c>
      <c r="FF30" s="3">
        <f>IF(ISNA(MATCH(ratings!$A30,tournaments!EU$2:EU$33,0)),0,(INDEX(tournaments!EW$2:EW$33,MATCH(ratings!$A30,tournaments!EU$2:EU$33,0))))</f>
        <v>50</v>
      </c>
      <c r="FG30" s="6">
        <f t="shared" si="50"/>
        <v>39.702329802443565</v>
      </c>
      <c r="FH30" s="6">
        <f>parameters!$B$3*parameters!$B$2+(1-parameters!$B$3)*ratings!FG30</f>
        <v>37.73209682219921</v>
      </c>
      <c r="FI30" s="9">
        <f>IF(ISNA(MATCH(ratings!$A30,tournaments!EX$2:EX$33,0)),0,(INDEX(tournaments!EY$2:EY$33,MATCH(ratings!$A30,tournaments!EX$2:EX$33,0))))</f>
        <v>0</v>
      </c>
      <c r="FJ30" s="3">
        <f>IF(ISNA(MATCH(ratings!$A30,tournaments!EX$2:EX$33,0)),0,(INDEX(tournaments!EZ$2:EZ$33,MATCH(ratings!$A30,tournaments!EX$2:EX$33,0))))</f>
        <v>0</v>
      </c>
      <c r="FK30" s="6">
        <f t="shared" si="71"/>
        <v>37.73209682219921</v>
      </c>
      <c r="FL30" s="9">
        <f>IF(ISNA(MATCH(ratings!$A30,tournaments!FA$2:FA$33,0)),0,(INDEX(tournaments!FB$2:FB$33,MATCH(ratings!$A30,tournaments!FA$2:FA$33,0))))</f>
        <v>0</v>
      </c>
      <c r="FM30" s="3">
        <f>IF(ISNA(MATCH(ratings!$A30,tournaments!FA$2:FA$33,0)),0,(INDEX(tournaments!FC$2:FC$33,MATCH(ratings!$A30,tournaments!FA$2:FA$33,0))))</f>
        <v>0</v>
      </c>
      <c r="FN30" s="6">
        <f t="shared" si="51"/>
        <v>37.73209682219921</v>
      </c>
      <c r="FO30" s="9">
        <f>IF(ISNA(MATCH(ratings!$A30,tournaments!FD$2:FD$33,0)),0,(INDEX(tournaments!FE$2:FE$33,MATCH(ratings!$A30,tournaments!FD$2:FD$33,0))))</f>
        <v>0</v>
      </c>
      <c r="FP30" s="3">
        <f>IF(ISNA(MATCH(ratings!$A30,tournaments!FD$2:FD$33,0)),0,(INDEX(tournaments!FF$2:FF$33,MATCH(ratings!$A30,tournaments!FD$2:FD$33,0))))</f>
        <v>0</v>
      </c>
      <c r="FQ30" s="6">
        <f t="shared" si="52"/>
        <v>37.73209682219921</v>
      </c>
      <c r="FR30" s="9">
        <f>IF(ISNA(MATCH(ratings!$A30,tournaments!FG$2:FG$33,0)),0,(INDEX(tournaments!FH$2:FH$33,MATCH(ratings!$A30,tournaments!FG$2:FG$33,0))))</f>
        <v>0.1978455245242926</v>
      </c>
      <c r="FS30" s="3">
        <f>IF(ISNA(MATCH(ratings!$A30,tournaments!FG$2:FG$33,0)),0,(INDEX(tournaments!FI$2:FI$33,MATCH(ratings!$A30,tournaments!FG$2:FG$33,0))))</f>
        <v>50</v>
      </c>
      <c r="FT30" s="6">
        <f t="shared" si="53"/>
        <v>40.159246561224442</v>
      </c>
      <c r="FU30" s="9">
        <f>IF(ISNA(MATCH(ratings!$A30,tournaments!FJ$2:FJ$33,0)),0,(INDEX(tournaments!FK$2:FK$33,MATCH(ratings!$A30,tournaments!FJ$2:FJ$33,0))))</f>
        <v>0.22474125530556066</v>
      </c>
      <c r="FV30" s="3">
        <f>IF(ISNA(MATCH(ratings!$A30,tournaments!FJ$2:FJ$33,0)),0,(INDEX(tournaments!FL$2:FL$33,MATCH(ratings!$A30,tournaments!FJ$2:FJ$33,0))))</f>
        <v>62.5</v>
      </c>
      <c r="FW30" s="6">
        <f t="shared" si="54"/>
        <v>45.180135533526879</v>
      </c>
      <c r="FX30" s="9">
        <f>IF(ISNA(MATCH(ratings!$A30,tournaments!FM$2:FM$33,0)),0,(INDEX(tournaments!FN$2:FN$33,MATCH(ratings!$A30,tournaments!FM$2:FM$33,0))))</f>
        <v>0</v>
      </c>
      <c r="FY30" s="3">
        <f>IF(ISNA(MATCH(ratings!$A30,tournaments!FM$2:FM$33,0)),0,(INDEX(tournaments!FO$2:FO$33,MATCH(ratings!$A30,tournaments!FM$2:FM$33,0))))</f>
        <v>0</v>
      </c>
      <c r="FZ30" s="6">
        <f t="shared" si="55"/>
        <v>45.180135533526879</v>
      </c>
      <c r="GA30" s="6">
        <f>parameters!$B$3*parameters!$B$2+(1-parameters!$B$3)*ratings!FZ30</f>
        <v>42.662121980174192</v>
      </c>
      <c r="GB30" s="9">
        <f>IF(ISNA(MATCH(ratings!$A30,tournaments!FP$2:FP$33,0)),0,(INDEX(tournaments!FQ$2:FQ$33,MATCH(ratings!$A30,tournaments!FP$2:FP$33,0))))</f>
        <v>0</v>
      </c>
      <c r="GC30" s="3">
        <f>IF(ISNA(MATCH(ratings!$A30,tournaments!FP$2:FP$33,0)),0,(INDEX(tournaments!FR$2:FR$33,MATCH(ratings!$A30,tournaments!FP$2:FP$33,0))))</f>
        <v>0</v>
      </c>
      <c r="GD30" s="6">
        <f t="shared" si="56"/>
        <v>42.662121980174192</v>
      </c>
      <c r="GE30" s="9">
        <f>IF(ISNA(MATCH(ratings!$A30,tournaments!FS$2:FS$33,0)),0,(INDEX(tournaments!FT$2:FT$33,MATCH(ratings!$A30,tournaments!FS$2:FS$33,0))))</f>
        <v>0</v>
      </c>
      <c r="GF30" s="3">
        <f>IF(ISNA(MATCH(ratings!$A30,tournaments!FS$2:FS$33,0)),0,(INDEX(tournaments!FU$2:FU$33,MATCH(ratings!$A30,tournaments!FS$2:FS$33,0))))</f>
        <v>0</v>
      </c>
      <c r="GG30" s="6">
        <f t="shared" si="57"/>
        <v>42.662121980174192</v>
      </c>
      <c r="GH30" s="9">
        <f>IF(ISNA(MATCH(ratings!$A30,tournaments!FV$2:FV$33,0)),0,(INDEX(tournaments!FW$2:FW$33,MATCH(ratings!$A30,tournaments!FV$2:FV$33,0))))</f>
        <v>0.19674979277424276</v>
      </c>
      <c r="GI30" s="3">
        <f>IF(ISNA(MATCH(ratings!$A30,tournaments!FV$2:FV$33,0)),0,(INDEX(tournaments!FX$2:FX$33,MATCH(ratings!$A30,tournaments!FV$2:FV$33,0))))</f>
        <v>75</v>
      </c>
      <c r="GJ30" s="6">
        <f t="shared" si="58"/>
        <v>49.024592779333659</v>
      </c>
      <c r="GK30" s="9">
        <f>IF(ISNA(MATCH(ratings!$A30,tournaments!FY$2:FY$33,0)),0,(INDEX(tournaments!FZ$2:FZ$33,MATCH(ratings!$A30,tournaments!FY$2:FY$33,0))))</f>
        <v>0</v>
      </c>
      <c r="GL30" s="3">
        <f>IF(ISNA(MATCH(ratings!$A30,tournaments!FY$2:FY$33,0)),0,(INDEX(tournaments!GA$2:GA$33,MATCH(ratings!$A30,tournaments!FY$2:FY$33,0))))</f>
        <v>0</v>
      </c>
      <c r="GM30" s="6">
        <f t="shared" si="59"/>
        <v>49.024592779333659</v>
      </c>
      <c r="GN30" s="9">
        <f>IF(ISNA(MATCH(ratings!$A30,tournaments!GB$2:GB$33,0)),0,(INDEX(tournaments!GC$2:GC$33,MATCH(ratings!$A30,tournaments!GB$2:GB$33,0))))</f>
        <v>0</v>
      </c>
      <c r="GO30" s="3">
        <f>IF(ISNA(MATCH(ratings!$A30,tournaments!GB$2:GB$33,0)),0,(INDEX(tournaments!GD$2:GD$33,MATCH(ratings!$A30,tournaments!GB$2:GB$33,0))))</f>
        <v>0</v>
      </c>
      <c r="GP30" s="6">
        <f t="shared" si="60"/>
        <v>49.024592779333659</v>
      </c>
      <c r="GQ30" s="9">
        <f>IF(ISNA(MATCH(ratings!$A30,tournaments!GE$2:GE$33,0)),0,(INDEX(tournaments!GF$2:GF$33,MATCH(ratings!$A30,tournaments!GE$2:GE$33,0))))</f>
        <v>0</v>
      </c>
      <c r="GR30" s="3">
        <f>IF(ISNA(MATCH(ratings!$A30,tournaments!GE$2:GE$33,0)),0,(INDEX(tournaments!GG$2:GG$33,MATCH(ratings!$A30,tournaments!GE$2:GE$33,0))))</f>
        <v>0</v>
      </c>
      <c r="GS30" s="6">
        <f t="shared" si="61"/>
        <v>49.024592779333659</v>
      </c>
      <c r="GT30" s="6">
        <f>parameters!$B$3*parameters!$B$2+(1-parameters!$B$3)*ratings!GS30</f>
        <v>46.122133501400292</v>
      </c>
      <c r="GU30" s="9">
        <f>IF(ISNA(MATCH(ratings!$A30,tournaments!GH$2:GH$33,0)),0,(INDEX(tournaments!GI$2:GI$33,MATCH(ratings!$A30,tournaments!GH$2:GH$33,0))))</f>
        <v>0</v>
      </c>
      <c r="GV30" s="3">
        <f>IF(ISNA(MATCH(ratings!$A30,tournaments!GH$2:GH$33,0)),0,(INDEX(tournaments!GJ$2:GJ$33,MATCH(ratings!$A30,tournaments!GH$2:GH$33,0))))</f>
        <v>0</v>
      </c>
      <c r="GW30" s="6">
        <f t="shared" si="62"/>
        <v>46.122133501400292</v>
      </c>
      <c r="GX30" s="9">
        <f>IF(ISNA(MATCH(ratings!$A30,tournaments!GK$2:GK$33,0)),0,(INDEX(tournaments!GL$2:GL$33,MATCH(ratings!$A30,tournaments!GK$2:GK$33,0))))</f>
        <v>0</v>
      </c>
      <c r="GY30" s="3">
        <f>IF(ISNA(MATCH(ratings!$A30,tournaments!GK$2:GK$33,0)),0,(INDEX(tournaments!GM$2:GM$33,MATCH(ratings!$A30,tournaments!GK$2:GK$33,0))))</f>
        <v>0</v>
      </c>
      <c r="GZ30" s="6">
        <f t="shared" si="63"/>
        <v>46.122133501400292</v>
      </c>
      <c r="HA30" s="9">
        <f>IF(ISNA(MATCH(ratings!$A30,tournaments!GN$2:GN$33,0)),0,(INDEX(tournaments!GO$2:GO$33,MATCH(ratings!$A30,tournaments!GN$2:GN$33,0))))</f>
        <v>0.27943481242261126</v>
      </c>
      <c r="HB30" s="3">
        <f>IF(ISNA(MATCH(ratings!$A30,tournaments!GN$2:GN$33,0)),0,(INDEX(tournaments!GP$2:GP$33,MATCH(ratings!$A30,tournaments!GN$2:GN$33,0))))</f>
        <v>66.666666666666671</v>
      </c>
      <c r="HC30" s="6">
        <f t="shared" si="64"/>
        <v>51.862991272746619</v>
      </c>
      <c r="HD30" s="9">
        <f>IF(ISNA(MATCH(ratings!$A30,tournaments!GQ$2:GQ$33,0)),0,(INDEX(tournaments!GR$2:GR$33,MATCH(ratings!$A30,tournaments!GQ$2:GQ$33,0))))</f>
        <v>0</v>
      </c>
      <c r="HE30" s="3">
        <f>IF(ISNA(MATCH(ratings!$A30,tournaments!GQ$2:GQ$33,0)),0,(INDEX(tournaments!GS$2:GS$33,MATCH(ratings!$A30,tournaments!GQ$2:GQ$33,0))))</f>
        <v>0</v>
      </c>
      <c r="HF30" s="6">
        <f t="shared" si="65"/>
        <v>51.862991272746619</v>
      </c>
      <c r="HG30" s="9">
        <f>IF(ISNA(MATCH(ratings!$A30,tournaments!GT$2:GT$33,0)),0,(INDEX(tournaments!GU$2:GU$33,MATCH(ratings!$A30,tournaments!GT$2:GT$33,0))))</f>
        <v>0</v>
      </c>
      <c r="HH30" s="3">
        <f>IF(ISNA(MATCH(ratings!$A30,tournaments!GT$2:GT$33,0)),0,(INDEX(tournaments!GV$2:GV$33,MATCH(ratings!$A30,tournaments!GT$2:GT$33,0))))</f>
        <v>0</v>
      </c>
      <c r="HI30" s="6">
        <f t="shared" si="66"/>
        <v>51.862991272746619</v>
      </c>
      <c r="HJ30" s="9">
        <f>IF(ISNA(MATCH(ratings!$A30,tournaments!GW$2:GW$33,0)),0,(INDEX(tournaments!GX$2:GX$33,MATCH(ratings!$A30,tournaments!GW$2:GW$33,0))))</f>
        <v>0</v>
      </c>
      <c r="HK30" s="3">
        <f>IF(ISNA(MATCH(ratings!$A30,tournaments!GW$2:GW$33,0)),0,(INDEX(tournaments!GY$2:GY$33,MATCH(ratings!$A30,tournaments!GW$2:GW$33,0))))</f>
        <v>0</v>
      </c>
      <c r="HL30" s="6">
        <f t="shared" si="67"/>
        <v>51.862991272746619</v>
      </c>
      <c r="HM30" s="9">
        <f>IF(ISNA(MATCH(ratings!$A30,tournaments!GZ$2:GZ$33,0)),0,(INDEX(tournaments!HA$2:HA$33,MATCH(ratings!$A30,tournaments!GZ$2:GZ$33,0))))</f>
        <v>0</v>
      </c>
      <c r="HN30" s="3">
        <f>IF(ISNA(MATCH(ratings!$A30,tournaments!GZ$2:GZ$33,0)),0,(INDEX(tournaments!HB$2:HB$33,MATCH(ratings!$A30,tournaments!GZ$2:GZ$33,0))))</f>
        <v>0</v>
      </c>
      <c r="HO30" s="6">
        <f t="shared" si="68"/>
        <v>51.862991272746619</v>
      </c>
      <c r="HP30" s="9">
        <f>IF(ISNA(MATCH(ratings!$A30,tournaments!HC$2:HC$33,0)),0,(INDEX(tournaments!HD$2:HD$33,MATCH(ratings!$A30,tournaments!HC$2:HC$33,0))))</f>
        <v>0</v>
      </c>
      <c r="HQ30" s="3">
        <f>IF(ISNA(MATCH(ratings!$A30,tournaments!HC$2:HC$33,0)),0,(INDEX(tournaments!HE$2:HE$33,MATCH(ratings!$A30,tournaments!HC$2:HC$33,0))))</f>
        <v>0</v>
      </c>
      <c r="HR30" s="6">
        <f t="shared" si="69"/>
        <v>51.862991272746619</v>
      </c>
      <c r="HS30" s="9">
        <f>IF(ISNA(MATCH(ratings!$A30,tournaments!HF$2:HF$33,0)),0,(INDEX(tournaments!HG$2:HG$33,MATCH(ratings!$A30,tournaments!HF$2:HF$33,0))))</f>
        <v>0</v>
      </c>
      <c r="HT30" s="3">
        <f>IF(ISNA(MATCH(ratings!$A30,tournaments!HF$2:HF$33,0)),0,(INDEX(tournaments!HH$2:HH$33,MATCH(ratings!$A30,tournaments!HF$2:HF$33,0))))</f>
        <v>0</v>
      </c>
      <c r="HU30" s="6">
        <f t="shared" si="70"/>
        <v>51.862991272746619</v>
      </c>
      <c r="HV30" s="6">
        <f>parameters!$B$3*parameters!$B$2+(1-parameters!$B$3)*ratings!HU30</f>
        <v>48.676692145471961</v>
      </c>
      <c r="HW30" s="9">
        <f>IF(ISNA(MATCH(ratings!$A30,tournaments!HI$2:HI$33,0)),0,(INDEX(tournaments!HJ$2:HJ$33,MATCH(ratings!$A30,tournaments!HI$2:HI$33,0))))</f>
        <v>0</v>
      </c>
      <c r="HX30" s="3">
        <f>IF(ISNA(MATCH(ratings!$A30,tournaments!HI$2:HI$33,0)),0,(INDEX(tournaments!HK$2:HK$33,MATCH(ratings!$A30,tournaments!HI$2:HI$33,0))))</f>
        <v>0</v>
      </c>
      <c r="HY30" s="6">
        <f t="shared" si="72"/>
        <v>48.676692145471961</v>
      </c>
      <c r="HZ30" s="9">
        <f>IF(ISNA(MATCH(ratings!$A30,tournaments!HL$2:HL$33,0)),0,(INDEX(tournaments!HM$2:HM$33,MATCH(ratings!$A30,tournaments!HL$2:HL$33,0))))</f>
        <v>0</v>
      </c>
      <c r="IA30" s="3">
        <f>IF(ISNA(MATCH(ratings!$A30,tournaments!HL$2:HL$33,0)),0,(INDEX(tournaments!HN$2:HN$33,MATCH(ratings!$A30,tournaments!HL$2:HL$33,0))))</f>
        <v>0</v>
      </c>
      <c r="IB30" s="6">
        <f t="shared" si="73"/>
        <v>48.676692145471961</v>
      </c>
      <c r="IC30" s="9">
        <f>IF(ISNA(MATCH(ratings!$A30,tournaments!HO$2:HO$33,0)),0,(INDEX(tournaments!HP$2:HP$33,MATCH(ratings!$A30,tournaments!HO$2:HO$33,0))))</f>
        <v>0</v>
      </c>
      <c r="ID30" s="3">
        <f>IF(ISNA(MATCH(ratings!$A30,tournaments!HO$2:HO$33,0)),0,(INDEX(tournaments!HQ$2:HQ$33,MATCH(ratings!$A30,tournaments!HO$2:HO$33,0))))</f>
        <v>0</v>
      </c>
      <c r="IE30" s="6">
        <f t="shared" si="74"/>
        <v>48.676692145471961</v>
      </c>
      <c r="IF30" s="9">
        <f>IF(ISNA(MATCH(ratings!$A30,tournaments!HR$2:HR$33,0)),0,(INDEX(tournaments!HS$2:HS$33,MATCH(ratings!$A30,tournaments!HR$2:HR$33,0))))</f>
        <v>0</v>
      </c>
      <c r="IG30" s="3">
        <f>IF(ISNA(MATCH(ratings!$A30,tournaments!HR$2:HR$33,0)),0,(INDEX(tournaments!HT$2:HT$33,MATCH(ratings!$A30,tournaments!HR$2:HR$33,0))))</f>
        <v>0</v>
      </c>
      <c r="IH30" s="6">
        <f t="shared" si="75"/>
        <v>48.676692145471961</v>
      </c>
      <c r="II30" s="9">
        <f>IF(ISNA(MATCH(ratings!$A30,tournaments!HU$2:HU$33,0)),0,(INDEX(tournaments!HV$2:HV$33,MATCH(ratings!$A30,tournaments!HU$2:HU$33,0))))</f>
        <v>0</v>
      </c>
      <c r="IJ30" s="3">
        <f>IF(ISNA(MATCH(ratings!$A30,tournaments!HU$2:HU$33,0)),0,(INDEX(tournaments!HW$2:HW$33,MATCH(ratings!$A30,tournaments!HU$2:HU$33,0))))</f>
        <v>0</v>
      </c>
      <c r="IK30" s="6">
        <f t="shared" si="76"/>
        <v>48.676692145471961</v>
      </c>
      <c r="IL30" s="9">
        <f>IF(ISNA(MATCH(ratings!$A30,tournaments!HX$2:HX$33,0)),0,(INDEX(tournaments!HY$2:HY$33,MATCH(ratings!$A30,tournaments!HX$2:HX$33,0))))</f>
        <v>0</v>
      </c>
      <c r="IM30" s="3">
        <f>IF(ISNA(MATCH(ratings!$A30,tournaments!HX$2:HX$33,0)),0,(INDEX(tournaments!HZ$2:HZ$33,MATCH(ratings!$A30,tournaments!HX$2:HX$33,0))))</f>
        <v>0</v>
      </c>
      <c r="IN30" s="6">
        <f t="shared" si="77"/>
        <v>48.676692145471961</v>
      </c>
      <c r="IO30" s="9">
        <f>IF(ISNA(MATCH(ratings!$A30,tournaments!IA$2:IA$33,0)),0,(INDEX(tournaments!IB$2:IB$33,MATCH(ratings!$A30,tournaments!IA$2:IA$33,0))))</f>
        <v>0</v>
      </c>
      <c r="IP30" s="3">
        <f>IF(ISNA(MATCH(ratings!$A30,tournaments!IA$2:IA$33,0)),0,(INDEX(tournaments!IC$2:IC$33,MATCH(ratings!$A30,tournaments!IA$2:IA$33,0))))</f>
        <v>0</v>
      </c>
      <c r="IQ30" s="6">
        <f t="shared" si="78"/>
        <v>48.676692145471961</v>
      </c>
      <c r="IR30" s="9">
        <f>IF(ISNA(MATCH(ratings!$A30,tournaments!ID$2:ID$33,0)),0,(INDEX(tournaments!IE$2:IE$33,MATCH(ratings!$A30,tournaments!ID$2:ID$33,0))))</f>
        <v>0</v>
      </c>
      <c r="IS30" s="3">
        <f>IF(ISNA(MATCH(ratings!$A30,tournaments!ID$2:ID$33,0)),0,(INDEX(tournaments!IF$2:IF$33,MATCH(ratings!$A30,tournaments!ID$2:ID$33,0))))</f>
        <v>0</v>
      </c>
      <c r="IT30" s="6">
        <f t="shared" si="79"/>
        <v>48.676692145471961</v>
      </c>
      <c r="IU30" s="6">
        <f>parameters!$B$3*parameters!$B$2+(1-parameters!$B$3)*ratings!IT30</f>
        <v>45.809022930924769</v>
      </c>
      <c r="IV30" s="9">
        <f>IF(ISNA(MATCH(ratings!$A30,tournaments!IG$2:IG$33,0)),0,(INDEX(tournaments!IH$2:IH$33,MATCH(ratings!$A30,tournaments!IG$2:IG$33,0))))</f>
        <v>0</v>
      </c>
      <c r="IW30" s="3">
        <f>IF(ISNA(MATCH(ratings!$A30,tournaments!IG$2:IG$33,0)),0,(INDEX(tournaments!II$2:II$33,MATCH(ratings!$A30,tournaments!IG$2:IG$33,0))))</f>
        <v>0</v>
      </c>
      <c r="IX30" s="6">
        <f t="shared" si="80"/>
        <v>45.809022930924769</v>
      </c>
      <c r="IY30" s="9">
        <f>IF(ISNA(MATCH(ratings!$A30,tournaments!IJ$2:IJ$33,0)),0,(INDEX(tournaments!IK$2:IK$33,MATCH(ratings!$A30,tournaments!IJ$2:IJ$33,0))))</f>
        <v>0</v>
      </c>
      <c r="IZ30" s="3">
        <f>IF(ISNA(MATCH(ratings!$A30,tournaments!IJ$2:IJ$33,0)),0,(INDEX(tournaments!IL$2:IL$33,MATCH(ratings!$A30,tournaments!IJ$2:IJ$33,0))))</f>
        <v>0</v>
      </c>
      <c r="JA30" s="6">
        <f t="shared" si="81"/>
        <v>45.809022930924769</v>
      </c>
      <c r="JB30" s="9">
        <f>IF(ISNA(MATCH(ratings!$A30,tournaments!IM$2:IM$33,0)),0,(INDEX(tournaments!IN$2:IN$33,MATCH(ratings!$A30,tournaments!IM$2:IM$33,0))))</f>
        <v>0</v>
      </c>
      <c r="JC30" s="3">
        <f>IF(ISNA(MATCH(ratings!$A30,tournaments!IM$2:IM$33,0)),0,(INDEX(tournaments!IO$2:IO$33,MATCH(ratings!$A30,tournaments!IM$2:IM$33,0))))</f>
        <v>0</v>
      </c>
      <c r="JD30" s="6">
        <f t="shared" si="82"/>
        <v>45.809022930924769</v>
      </c>
      <c r="JE30" s="9">
        <f>IF(ISNA(MATCH(ratings!$A30,tournaments!IP$2:IP$33,0)),0,(INDEX(tournaments!IQ$2:IQ$33,MATCH(ratings!$A30,tournaments!IP$2:IP$33,0))))</f>
        <v>0</v>
      </c>
      <c r="JF30" s="3">
        <f>IF(ISNA(MATCH(ratings!$A30,tournaments!IP$2:IP$33,0)),0,(INDEX(tournaments!IR$2:IR$33,MATCH(ratings!$A30,tournaments!IP$2:IP$33,0))))</f>
        <v>0</v>
      </c>
      <c r="JG30" s="6">
        <f t="shared" si="83"/>
        <v>45.809022930924769</v>
      </c>
      <c r="JH30" s="9">
        <f>IF(ISNA(MATCH(ratings!$A30,tournaments!IS$2:IS$33,0)),0,(INDEX(tournaments!IT$2:IT$33,MATCH(ratings!$A30,tournaments!IS$2:IS$33,0))))</f>
        <v>0</v>
      </c>
      <c r="JI30" s="3">
        <f>IF(ISNA(MATCH(ratings!$A30,tournaments!IS$2:IS$33,0)),0,(INDEX(tournaments!IU$2:IU$33,MATCH(ratings!$A30,tournaments!IS$2:IS$33,0))))</f>
        <v>0</v>
      </c>
      <c r="JJ30" s="6">
        <f t="shared" si="84"/>
        <v>45.809022930924769</v>
      </c>
      <c r="JK30" s="9">
        <f>IF(ISNA(MATCH(ratings!$A30,tournaments!IV$2:IV$33,0)),0,(INDEX(tournaments!IW$2:IW$33,MATCH(ratings!$A30,tournaments!IV$2:IV$33,0))))</f>
        <v>0</v>
      </c>
      <c r="JL30" s="3">
        <f>IF(ISNA(MATCH(ratings!$A30,tournaments!IV$2:IV$33,0)),0,(INDEX(tournaments!IX$2:IX$33,MATCH(ratings!$A30,tournaments!IV$2:IV$33,0))))</f>
        <v>0</v>
      </c>
      <c r="JM30" s="6">
        <f t="shared" si="85"/>
        <v>45.809022930924769</v>
      </c>
      <c r="JN30" s="9">
        <f>IF(ISNA(MATCH(ratings!$A30,tournaments!IY$2:IY$33,0)),0,(INDEX(tournaments!IZ$2:IZ$33,MATCH(ratings!$A30,tournaments!IY$2:IY$33,0))))</f>
        <v>0</v>
      </c>
      <c r="JO30" s="3">
        <f>IF(ISNA(MATCH(ratings!$A30,tournaments!IY$2:IY$33,0)),0,(INDEX(tournaments!JA$2:JA$33,MATCH(ratings!$A30,tournaments!IY$2:IY$33,0))))</f>
        <v>0</v>
      </c>
      <c r="JP30" s="6">
        <f t="shared" si="86"/>
        <v>45.809022930924769</v>
      </c>
      <c r="JQ30" s="6">
        <f>parameters!$B$3*parameters!$B$2+(1-parameters!$B$3)*ratings!JP30</f>
        <v>43.228120637832291</v>
      </c>
      <c r="JR30" s="9">
        <f>IF(ISNA(MATCH(ratings!$A30,tournaments!JC$2:JC$33,0)),0,(INDEX(tournaments!JD$2:JD$33,MATCH(ratings!$A30,tournaments!JC$2:JC$33,0))))</f>
        <v>0</v>
      </c>
      <c r="JS30" s="3">
        <f>IF(ISNA(MATCH(ratings!$A30,tournaments!JC$2:JC$33,0)),0,(INDEX(tournaments!JE$2:JE$33,MATCH(ratings!$A30,tournaments!JC$2:JC$33,0))))</f>
        <v>0</v>
      </c>
      <c r="JT30" s="6">
        <f t="shared" si="87"/>
        <v>43.228120637832291</v>
      </c>
      <c r="JU30" s="9">
        <f>IF(ISNA(MATCH(ratings!$A30,tournaments!JF$2:JF$33,0)),0,(INDEX(tournaments!JG$2:JG$33,MATCH(ratings!$A30,tournaments!JF$2:JF$33,0))))</f>
        <v>0</v>
      </c>
      <c r="JV30" s="3">
        <f>IF(ISNA(MATCH(ratings!$A30,tournaments!JF$2:JF$33,0)),0,(INDEX(tournaments!JH$2:JH$33,MATCH(ratings!$A30,tournaments!JF$2:JF$33,0))))</f>
        <v>0</v>
      </c>
      <c r="JW30" s="6">
        <f t="shared" si="88"/>
        <v>43.228120637832291</v>
      </c>
      <c r="JX30" s="9">
        <f>IF(ISNA(MATCH(ratings!$A30,tournaments!JI$2:JI$33,0)),0,(INDEX(tournaments!JJ$2:JJ$33,MATCH(ratings!$A30,tournaments!JI$2:JI$33,0))))</f>
        <v>0</v>
      </c>
      <c r="JY30" s="3">
        <f>IF(ISNA(MATCH(ratings!$A30,tournaments!JI$2:JI$33,0)),0,(INDEX(tournaments!JK$2:JK$33,MATCH(ratings!$A30,tournaments!JI$2:JI$33,0))))</f>
        <v>0</v>
      </c>
      <c r="JZ30" s="6">
        <f t="shared" si="89"/>
        <v>43.228120637832291</v>
      </c>
      <c r="KA30" s="9">
        <f>IF(ISNA(MATCH(ratings!$A30,tournaments!JL$2:JL$33,0)),0,(INDEX(tournaments!JM$2:JM$33,MATCH(ratings!$A30,tournaments!JL$2:JL$33,0))))</f>
        <v>0</v>
      </c>
      <c r="KB30" s="3">
        <f>IF(ISNA(MATCH(ratings!$A30,tournaments!JL$2:JL$33,0)),0,(INDEX(tournaments!JN$2:JN$33,MATCH(ratings!$A30,tournaments!JL$2:JL$33,0))))</f>
        <v>0</v>
      </c>
      <c r="KC30" s="6">
        <f t="shared" si="90"/>
        <v>43.228120637832291</v>
      </c>
      <c r="KD30" s="9">
        <f>IF(ISNA(MATCH(ratings!$A30,tournaments!JO$2:JO$33,0)),0,(INDEX(tournaments!JP$2:JP$33,MATCH(ratings!$A30,tournaments!JO$2:JO$33,0))))</f>
        <v>0</v>
      </c>
      <c r="KE30" s="3">
        <f>IF(ISNA(MATCH(ratings!$A30,tournaments!JO$2:JO$33,0)),0,(INDEX(tournaments!JQ$2:JQ$33,MATCH(ratings!$A30,tournaments!JO$2:JO$33,0))))</f>
        <v>0</v>
      </c>
      <c r="KF30" s="6">
        <f t="shared" si="91"/>
        <v>43.228120637832291</v>
      </c>
      <c r="KG30" s="9">
        <f>IF(ISNA(MATCH(ratings!$A30,tournaments!JR$2:JR$33,0)),0,(INDEX(tournaments!JS$2:JS$33,MATCH(ratings!$A30,tournaments!JR$2:JR$33,0))))</f>
        <v>0</v>
      </c>
      <c r="KH30" s="3">
        <f>IF(ISNA(MATCH(ratings!$A30,tournaments!JR$2:JR$33,0)),0,(INDEX(tournaments!JT$2:JT$33,MATCH(ratings!$A30,tournaments!JR$2:JR$33,0))))</f>
        <v>0</v>
      </c>
      <c r="KI30" s="6">
        <f t="shared" si="92"/>
        <v>43.228120637832291</v>
      </c>
      <c r="KJ30" s="6">
        <f>parameters!$B$3*parameters!$B$2+(1-parameters!$B$3)*ratings!KI30</f>
        <v>40.905308574049066</v>
      </c>
      <c r="KK30" s="9">
        <f>IF(ISNA(MATCH(ratings!$A30,tournaments!JU$2:JU$33,0)),0,(INDEX(tournaments!JV$2:JV$33,MATCH(ratings!$A30,tournaments!JU$2:JU$33,0))))</f>
        <v>0</v>
      </c>
      <c r="KL30" s="3">
        <f>IF(ISNA(MATCH(ratings!$A30,tournaments!JU$2:JU$33,0)),0,(INDEX(tournaments!JW$2:JW$33,MATCH(ratings!$A30,tournaments!JU$2:JU$33,0))))</f>
        <v>0</v>
      </c>
      <c r="KM30" s="6">
        <f t="shared" si="93"/>
        <v>40.905308574049066</v>
      </c>
      <c r="KN30" s="9">
        <f>IF(ISNA(MATCH(ratings!$A30,tournaments!JX$2:JX$33,0)),0,(INDEX(tournaments!JY$2:JY$33,MATCH(ratings!$A30,tournaments!JX$2:JX$33,0))))</f>
        <v>0</v>
      </c>
      <c r="KO30" s="3">
        <f>IF(ISNA(MATCH(ratings!$A30,tournaments!JX$2:JX$33,0)),0,(INDEX(tournaments!JZ$2:JZ$33,MATCH(ratings!$A30,tournaments!JX$2:JX$33,0))))</f>
        <v>0</v>
      </c>
      <c r="KP30" s="6">
        <f t="shared" si="94"/>
        <v>40.905308574049066</v>
      </c>
      <c r="KQ30" s="9">
        <f>IF(ISNA(MATCH(ratings!$A30,tournaments!KA$2:KA$33,0)),0,(INDEX(tournaments!KB$2:KB$33,MATCH(ratings!$A30,tournaments!KA$2:KA$33,0))))</f>
        <v>0</v>
      </c>
      <c r="KR30" s="3">
        <f>IF(ISNA(MATCH(ratings!$A30,tournaments!KA$2:KA$33,0)),0,(INDEX(tournaments!KC$2:KC$33,MATCH(ratings!$A30,tournaments!KA$2:KA$33,0))))</f>
        <v>0</v>
      </c>
      <c r="KS30" s="6">
        <f t="shared" si="95"/>
        <v>40.905308574049066</v>
      </c>
      <c r="KT30" s="9">
        <f>IF(ISNA(MATCH(ratings!$A30,tournaments!KD$2:KD$33,0)),0,(INDEX(tournaments!KE$2:KE$33,MATCH(ratings!$A30,tournaments!KD$2:KD$33,0))))</f>
        <v>0</v>
      </c>
      <c r="KU30" s="3">
        <f>IF(ISNA(MATCH(ratings!$A30,tournaments!KD$2:KD$33,0)),0,(INDEX(tournaments!KF$2:KF$33,MATCH(ratings!$A30,tournaments!KD$2:KD$33,0))))</f>
        <v>0</v>
      </c>
      <c r="KV30" s="6">
        <f t="shared" si="96"/>
        <v>40.905308574049066</v>
      </c>
      <c r="KW30" s="9">
        <f>IF(ISNA(MATCH(ratings!$A30,tournaments!KG$2:KG$33,0)),0,(INDEX(tournaments!KH$2:KH$33,MATCH(ratings!$A30,tournaments!KG$2:KG$33,0))))</f>
        <v>0</v>
      </c>
      <c r="KX30" s="3">
        <f>IF(ISNA(MATCH(ratings!$A30,tournaments!KG$2:KG$33,0)),0,(INDEX(tournaments!KI$2:KI$33,MATCH(ratings!$A30,tournaments!KG$2:KG$33,0))))</f>
        <v>0</v>
      </c>
      <c r="KY30" s="6">
        <f t="shared" si="97"/>
        <v>40.905308574049066</v>
      </c>
      <c r="KZ30" s="9">
        <f>IF(ISNA(MATCH(ratings!$A30,tournaments!KJ$2:KJ$33,0)),0,(INDEX(tournaments!KK$2:KK$33,MATCH(ratings!$A30,tournaments!KJ$2:KJ$33,0))))</f>
        <v>0</v>
      </c>
      <c r="LA30" s="3">
        <f>IF(ISNA(MATCH(ratings!$A30,tournaments!KJ$2:KJ$33,0)),0,(INDEX(tournaments!KL$2:KL$33,MATCH(ratings!$A30,tournaments!KJ$2:KJ$33,0))))</f>
        <v>0</v>
      </c>
      <c r="LB30" s="6">
        <f t="shared" si="98"/>
        <v>40.905308574049066</v>
      </c>
      <c r="LC30" s="6">
        <f>parameters!$B$3*parameters!$B$2+(1-parameters!$B$3)*ratings!LB30</f>
        <v>38.814777716644159</v>
      </c>
      <c r="LD30" s="9">
        <f>IF(ISNA(MATCH(ratings!$A30,tournaments!KN$2:KN$33,0)),0,(INDEX(tournaments!KO$2:KO$33,MATCH(ratings!$A30,tournaments!KN$2:KN$33,0))))</f>
        <v>0</v>
      </c>
      <c r="LE30" s="3">
        <f>IF(ISNA(MATCH(ratings!$A30,tournaments!KN$2:KN$33,0)),0,(INDEX(tournaments!KP$2:KP$33,MATCH(ratings!$A30,tournaments!KN$2:KN$33,0))))</f>
        <v>0</v>
      </c>
      <c r="LF30" s="6">
        <f t="shared" si="99"/>
        <v>38.814777716644159</v>
      </c>
      <c r="LG30" s="9">
        <f>IF(ISNA(MATCH(ratings!$A30,tournaments!KQ$2:KQ$33,0)),0,(INDEX(tournaments!KR$2:KR$33,MATCH(ratings!$A30,tournaments!KQ$2:KQ$33,0))))</f>
        <v>0</v>
      </c>
      <c r="LH30" s="3">
        <f>IF(ISNA(MATCH(ratings!$A30,tournaments!KQ$2:KQ$33,0)),0,(INDEX(tournaments!KS$2:KS$33,MATCH(ratings!$A30,tournaments!KQ$2:KQ$33,0))))</f>
        <v>0</v>
      </c>
      <c r="LI30" s="6">
        <f t="shared" si="100"/>
        <v>38.814777716644159</v>
      </c>
      <c r="LJ30" s="9">
        <f>IF(ISNA(MATCH(ratings!$A30,tournaments!KT$2:KT$33,0)),0,(INDEX(tournaments!KU$2:KU$33,MATCH(ratings!$A30,tournaments!KT$2:KT$33,0))))</f>
        <v>0</v>
      </c>
      <c r="LK30" s="3">
        <f>IF(ISNA(MATCH(ratings!$A30,tournaments!KT$2:KT$33,0)),0,(INDEX(tournaments!KV$2:KV$33,MATCH(ratings!$A30,tournaments!KT$2:KT$33,0))))</f>
        <v>0</v>
      </c>
      <c r="LL30" s="6">
        <f t="shared" si="101"/>
        <v>38.814777716644159</v>
      </c>
      <c r="LM30" s="9">
        <f>IF(ISNA(MATCH(ratings!$A30,tournaments!KW$2:KW$33,0)),0,(INDEX(tournaments!KX$2:KX$33,MATCH(ratings!$A30,tournaments!KW$2:KW$33,0))))</f>
        <v>0</v>
      </c>
      <c r="LN30" s="3">
        <f>IF(ISNA(MATCH(ratings!$A30,tournaments!KW$2:KW$33,0)),0,(INDEX(tournaments!KY$2:KY$33,MATCH(ratings!$A30,tournaments!KW$2:KW$33,0))))</f>
        <v>0</v>
      </c>
      <c r="LO30" s="6">
        <f t="shared" si="102"/>
        <v>38.814777716644159</v>
      </c>
      <c r="LP30" s="9">
        <f>IF(ISNA(MATCH(ratings!$A30,tournaments!KZ$2:KZ$33,0)),0,(INDEX(tournaments!LA$2:LA$33,MATCH(ratings!$A30,tournaments!KZ$2:KZ$33,0))))</f>
        <v>0</v>
      </c>
      <c r="LQ30" s="3">
        <f>IF(ISNA(MATCH(ratings!$A30,tournaments!KZ$2:KZ$33,0)),0,(INDEX(tournaments!LB$2:LB$33,MATCH(ratings!$A30,tournaments!KZ$2:KZ$33,0))))</f>
        <v>0</v>
      </c>
      <c r="LR30" s="6">
        <f t="shared" si="103"/>
        <v>38.814777716644159</v>
      </c>
      <c r="LS30" s="9">
        <f>IF(ISNA(MATCH(ratings!$A30,tournaments!LC$2:LC$33,0)),0,(INDEX(tournaments!LD$2:LD$33,MATCH(ratings!$A30,tournaments!LC$2:LC$33,0))))</f>
        <v>0</v>
      </c>
      <c r="LT30" s="3">
        <f>IF(ISNA(MATCH(ratings!$A30,tournaments!LC$2:LC$33,0)),0,(INDEX(tournaments!LE$2:LE$33,MATCH(ratings!$A30,tournaments!LC$2:LC$33,0))))</f>
        <v>0</v>
      </c>
      <c r="LU30" s="6">
        <f t="shared" si="104"/>
        <v>38.814777716644159</v>
      </c>
      <c r="LV30" s="6">
        <f>parameters!$B$3*parameters!$B$2+(1-parameters!$B$3)*ratings!LU30</f>
        <v>36.933299944979744</v>
      </c>
      <c r="LW30" s="9">
        <f>IF(ISNA(MATCH(ratings!$A30,tournaments!LF$2:LF$33,0)),0,(INDEX(tournaments!LG$2:LG$33,MATCH(ratings!$A30,tournaments!LF$2:LF$33,0))))</f>
        <v>0</v>
      </c>
      <c r="LX30" s="3">
        <f>IF(ISNA(MATCH(ratings!$A30,tournaments!LF$2:LF$33,0)),0,(INDEX(tournaments!LH$2:LH$33,MATCH(ratings!$A30,tournaments!LF$2:LF$33,0))))</f>
        <v>0</v>
      </c>
      <c r="LY30" s="6">
        <f t="shared" si="105"/>
        <v>36.933299944979744</v>
      </c>
      <c r="LZ30" s="9">
        <f>IF(ISNA(MATCH(ratings!$A30,tournaments!LI$2:LI$33,0)),0,(INDEX(tournaments!LJ$2:LJ$33,MATCH(ratings!$A30,tournaments!LI$2:LI$33,0))))</f>
        <v>0</v>
      </c>
      <c r="MA30" s="3">
        <f>IF(ISNA(MATCH(ratings!$A30,tournaments!LI$2:LI$33,0)),0,(INDEX(tournaments!LK$2:LK$33,MATCH(ratings!$A30,tournaments!LI$2:LI$33,0))))</f>
        <v>0</v>
      </c>
      <c r="MB30" s="6">
        <f t="shared" si="106"/>
        <v>36.933299944979744</v>
      </c>
      <c r="MC30" s="9">
        <f>IF(ISNA(MATCH(ratings!$A30,tournaments!LL$2:LL$33,0)),0,(INDEX(tournaments!LM$2:LM$33,MATCH(ratings!$A30,tournaments!LL$2:LL$33,0))))</f>
        <v>0</v>
      </c>
      <c r="MD30" s="3">
        <f>IF(ISNA(MATCH(ratings!$A30,tournaments!LL$2:LL$33,0)),0,(INDEX(tournaments!LN$2:LN$33,MATCH(ratings!$A30,tournaments!LL$2:LL$33,0))))</f>
        <v>0</v>
      </c>
      <c r="ME30" s="6">
        <f t="shared" si="107"/>
        <v>36.933299944979744</v>
      </c>
      <c r="MF30" s="6">
        <f>parameters!$B$3*parameters!$B$2+(1-parameters!$B$3)*ratings!ME30</f>
        <v>35.239969950481772</v>
      </c>
      <c r="MG30" s="9">
        <f>IF(ISNA(MATCH(ratings!$A30,tournaments!LO$2:LO$33,0)),0,(INDEX(tournaments!LP$2:LP$33,MATCH(ratings!$A30,tournaments!LO$2:LO$33,0))))</f>
        <v>0</v>
      </c>
      <c r="MH30" s="3">
        <f>IF(ISNA(MATCH(ratings!$A30,tournaments!LO$2:LO$33,0)),0,(INDEX(tournaments!LQ$2:LQ$33,MATCH(ratings!$A30,tournaments!LO$2:LO$33,0))))</f>
        <v>0</v>
      </c>
      <c r="MI30" s="6">
        <f t="shared" si="108"/>
        <v>35.239969950481772</v>
      </c>
      <c r="MJ30" s="9">
        <f>IF(ISNA(MATCH(ratings!$A30,tournaments!LR$2:LR$33,0)),0,(INDEX(tournaments!LS$2:LS$33,MATCH(ratings!$A30,tournaments!LR$2:LR$33,0))))</f>
        <v>0</v>
      </c>
      <c r="MK30" s="3">
        <f>IF(ISNA(MATCH(ratings!$A30,tournaments!LR$2:LR$33,0)),0,(INDEX(tournaments!LT$2:LT$33,MATCH(ratings!$A30,tournaments!LR$2:LR$33,0))))</f>
        <v>0</v>
      </c>
      <c r="ML30" s="6">
        <f t="shared" si="109"/>
        <v>35.239969950481772</v>
      </c>
      <c r="MM30" s="9">
        <f>IF(ISNA(MATCH(ratings!$A30,tournaments!LU$2:LU$33,0)),0,(INDEX(tournaments!LV$2:LV$33,MATCH(ratings!$A30,tournaments!LU$2:LU$33,0))))</f>
        <v>0</v>
      </c>
      <c r="MN30" s="3">
        <f>IF(ISNA(MATCH(ratings!$A30,tournaments!LU$2:LU$33,0)),0,(INDEX(tournaments!LW$2:LW$33,MATCH(ratings!$A30,tournaments!LU$2:LU$33,0))))</f>
        <v>0</v>
      </c>
      <c r="MO30" s="6">
        <f t="shared" si="110"/>
        <v>35.239969950481772</v>
      </c>
      <c r="MP30" s="9">
        <f>IF(ISNA(MATCH(ratings!$A30,tournaments!LX$2:LX$33,0)),0,(INDEX(tournaments!LY$2:LY$33,MATCH(ratings!$A30,tournaments!LX$2:LX$33,0))))</f>
        <v>0</v>
      </c>
      <c r="MQ30" s="3">
        <f>IF(ISNA(MATCH(ratings!$A30,tournaments!LX$2:LX$33,0)),0,(INDEX(tournaments!LZ$2:LZ$33,MATCH(ratings!$A30,tournaments!LX$2:LX$33,0))))</f>
        <v>0</v>
      </c>
      <c r="MR30" s="6">
        <f t="shared" si="111"/>
        <v>35.239969950481772</v>
      </c>
      <c r="MS30" s="9">
        <f>IF(ISNA(MATCH(ratings!$A30,tournaments!MA$2:MA$33,0)),0,(INDEX(tournaments!MB$2:MB$33,MATCH(ratings!$A30,tournaments!MA$2:MA$33,0))))</f>
        <v>0</v>
      </c>
      <c r="MT30" s="3">
        <f>IF(ISNA(MATCH(ratings!$A30,tournaments!MA$2:MA$33,0)),0,(INDEX(tournaments!MC$2:MC$33,MATCH(ratings!$A30,tournaments!MA$2:MA$33,0))))</f>
        <v>0</v>
      </c>
      <c r="MU30" s="6">
        <f t="shared" si="112"/>
        <v>35.239969950481772</v>
      </c>
      <c r="MV30" s="6">
        <f>parameters!$B$3*parameters!$B$2+(1-parameters!$B$3)*ratings!MU30</f>
        <v>33.7159729554336</v>
      </c>
      <c r="MW30" s="6">
        <f>parameters!$B$3*parameters!$B$2+(1-parameters!$B$3)*ratings!MV30</f>
        <v>32.34437565989024</v>
      </c>
      <c r="MX30" s="6">
        <f>parameters!$B$3*parameters!$B$2+(1-parameters!$B$3)*ratings!MW30</f>
        <v>31.109938093901217</v>
      </c>
      <c r="MY30" s="9">
        <f>IF(ISNA(MATCH(ratings!$A30,tournaments!MD$2:MD$33,0)),0,(INDEX(tournaments!ME$2:ME$33,MATCH(ratings!$A30,tournaments!MD$2:MD$33,0))))</f>
        <v>0</v>
      </c>
      <c r="MZ30" s="3">
        <f>IF(ISNA(MATCH(ratings!$A30,tournaments!MD$2:MD$33,0)),0,(INDEX(tournaments!MF$2:MF$33,MATCH(ratings!$A30,tournaments!MD$2:MD$33,0))))</f>
        <v>0</v>
      </c>
      <c r="NA30" s="6">
        <f t="shared" si="113"/>
        <v>31.109938093901217</v>
      </c>
      <c r="NB30" s="9">
        <f>IF(ISNA(MATCH(ratings!$A30,tournaments!MG$2:MG$33,0)),0,(INDEX(tournaments!MH$2:MH$33,MATCH(ratings!$A30,tournaments!MG$2:MG$33,0))))</f>
        <v>0</v>
      </c>
      <c r="NC30" s="3">
        <f>IF(ISNA(MATCH(ratings!$A30,tournaments!MG$2:MG$33,0)),0,(INDEX(tournaments!MI$2:MI$33,MATCH(ratings!$A30,tournaments!MG$2:MG$33,0))))</f>
        <v>0</v>
      </c>
      <c r="ND30" s="6">
        <f t="shared" si="114"/>
        <v>31.109938093901217</v>
      </c>
      <c r="NE30" s="9">
        <f>IF(ISNA(MATCH(ratings!$A30,tournaments!MJ$2:MJ$33,0)),0,(INDEX(tournaments!MK$2:MK$33,MATCH(ratings!$A30,tournaments!MJ$2:MJ$33,0))))</f>
        <v>0</v>
      </c>
      <c r="NF30" s="3">
        <f>IF(ISNA(MATCH(ratings!$A30,tournaments!MJ$2:MJ$33,0)),0,(INDEX(tournaments!ML$2:ML$33,MATCH(ratings!$A30,tournaments!MJ$2:MJ$33,0))))</f>
        <v>0</v>
      </c>
      <c r="NG30" s="6">
        <f t="shared" si="115"/>
        <v>31.109938093901217</v>
      </c>
      <c r="NH30" s="9">
        <f>IF(ISNA(MATCH(ratings!$A30,tournaments!MM$2:MM$33,0)),0,(INDEX(tournaments!MN$2:MN$33,MATCH(ratings!$A30,tournaments!MM$2:MM$33,0))))</f>
        <v>0</v>
      </c>
      <c r="NI30" s="3">
        <f>IF(ISNA(MATCH(ratings!$A30,tournaments!MM$2:MM$33,0)),0,(INDEX(tournaments!MO$2:MO$33,MATCH(ratings!$A30,tournaments!MM$2:MM$33,0))))</f>
        <v>0</v>
      </c>
      <c r="NJ30" s="6">
        <f t="shared" si="116"/>
        <v>31.109938093901217</v>
      </c>
      <c r="NK30" s="9">
        <f>IF(ISNA(MATCH(ratings!$A30,tournaments!MP$2:MP$33,0)),0,(INDEX(tournaments!MQ$2:MQ$33,MATCH(ratings!$A30,tournaments!MP$2:MP$33,0))))</f>
        <v>0</v>
      </c>
      <c r="NL30" s="3">
        <f>IF(ISNA(MATCH(ratings!$A30,tournaments!MP$2:MP$33,0)),0,(INDEX(tournaments!MR$2:MR$33,MATCH(ratings!$A30,tournaments!MP$2:MP$33,0))))</f>
        <v>0</v>
      </c>
      <c r="NM30" s="6">
        <f t="shared" si="117"/>
        <v>31.109938093901217</v>
      </c>
      <c r="NN30" s="9">
        <f>IF(ISNA(MATCH(ratings!$A30,tournaments!MS$2:MS$33,0)),0,(INDEX(tournaments!MT$2:MT$33,MATCH(ratings!$A30,tournaments!MS$2:MS$33,0))))</f>
        <v>0</v>
      </c>
      <c r="NO30" s="3">
        <f>IF(ISNA(MATCH(ratings!$A30,tournaments!MS$2:MS$33,0)),0,(INDEX(tournaments!MU$2:MU$33,MATCH(ratings!$A30,tournaments!MS$2:MS$33,0))))</f>
        <v>0</v>
      </c>
      <c r="NP30" s="6">
        <f t="shared" si="118"/>
        <v>31.109938093901217</v>
      </c>
      <c r="NQ30" s="6">
        <f>parameters!$B$3*parameters!$B$2+(1-parameters!$B$3)*ratings!NP30</f>
        <v>29.998944284511097</v>
      </c>
      <c r="NR30" s="9">
        <f>IF(ISNA(MATCH(ratings!$A30,tournaments!MV$2:MV$33,0)),0,(INDEX(tournaments!MW$2:MW$33,MATCH(ratings!$A30,tournaments!MV$2:MV$33,0))))</f>
        <v>0</v>
      </c>
      <c r="NS30" s="3">
        <f>IF(ISNA(MATCH(ratings!$A30,tournaments!MV$2:MV$33,0)),0,(INDEX(tournaments!MX$2:MX$33,MATCH(ratings!$A30,tournaments!MV$2:MV$33,0))))</f>
        <v>0</v>
      </c>
      <c r="NT30" s="6">
        <f t="shared" si="119"/>
        <v>29.998944284511097</v>
      </c>
      <c r="NU30" s="9">
        <f>IF(ISNA(MATCH(ratings!$A30,tournaments!MY$2:MY$33,0)),0,(INDEX(tournaments!MZ$2:MZ$33,MATCH(ratings!$A30,tournaments!MY$2:MY$33,0))))</f>
        <v>0</v>
      </c>
      <c r="NV30" s="3">
        <f>IF(ISNA(MATCH(ratings!$A30,tournaments!MY$2:MY$33,0)),0,(INDEX(tournaments!NA$2:NA$33,MATCH(ratings!$A30,tournaments!MY$2:MY$33,0))))</f>
        <v>0</v>
      </c>
      <c r="NW30" s="6">
        <f t="shared" si="120"/>
        <v>29.998944284511097</v>
      </c>
      <c r="NX30" s="9">
        <f>IF(ISNA(MATCH(ratings!$A30,tournaments!NB$2:NB$33,0)),0,(INDEX(tournaments!NC$2:NC$33,MATCH(ratings!$A30,tournaments!NB$2:NB$33,0))))</f>
        <v>0</v>
      </c>
      <c r="NY30" s="3">
        <f>IF(ISNA(MATCH(ratings!$A30,tournaments!NB$2:NB$33,0)),0,(INDEX(tournaments!ND$2:ND$33,MATCH(ratings!$A30,tournaments!NB$2:NB$33,0))))</f>
        <v>0</v>
      </c>
      <c r="NZ30" s="6">
        <f t="shared" si="121"/>
        <v>29.998944284511097</v>
      </c>
      <c r="OA30" s="9">
        <f>IF(ISNA(MATCH(ratings!$A30,tournaments!NE$2:NE$33,0)),0,(INDEX(tournaments!NF$2:NF$33,MATCH(ratings!$A30,tournaments!NE$2:NE$33,0))))</f>
        <v>0</v>
      </c>
      <c r="OB30" s="3">
        <f>IF(ISNA(MATCH(ratings!$A30,tournaments!NE$2:NE$33,0)),0,(INDEX(tournaments!NG$2:NG$33,MATCH(ratings!$A30,tournaments!NE$2:NE$33,0))))</f>
        <v>0</v>
      </c>
      <c r="OC30" s="6">
        <f t="shared" si="122"/>
        <v>29.998944284511097</v>
      </c>
      <c r="OD30" s="6">
        <f>parameters!$B$3*parameters!$B$2+(1-parameters!$B$3)*ratings!OC30</f>
        <v>28.999049856059987</v>
      </c>
      <c r="OE30" s="9">
        <f>IF(ISNA(MATCH(ratings!$A30,tournaments!NH$2:NH$33,0)),0,(INDEX(tournaments!NI$2:NI$33,MATCH(ratings!$A30,tournaments!NH$2:NH$33,0))))</f>
        <v>0</v>
      </c>
      <c r="OF30" s="3">
        <f>IF(ISNA(MATCH(ratings!$A30,tournaments!NH$2:NH$33,0)),0,(INDEX(tournaments!NJ$2:NJ$33,MATCH(ratings!$A30,tournaments!NH$2:NH$33,0))))</f>
        <v>0</v>
      </c>
      <c r="OG30" s="6">
        <f t="shared" si="123"/>
        <v>28.999049856059987</v>
      </c>
      <c r="OH30" s="9">
        <f>IF(ISNA(MATCH(ratings!$A30,tournaments!NK$2:NK$33,0)),0,(INDEX(tournaments!NL$2:NL$33,MATCH(ratings!$A30,tournaments!NK$2:NK$33,0))))</f>
        <v>0</v>
      </c>
      <c r="OI30" s="3">
        <f>IF(ISNA(MATCH(ratings!$A30,tournaments!NK$2:NK$33,0)),0,(INDEX(tournaments!NM$2:NM$33,MATCH(ratings!$A30,tournaments!NK$2:NK$33,0))))</f>
        <v>0</v>
      </c>
      <c r="OJ30" s="6">
        <f t="shared" si="124"/>
        <v>28.999049856059987</v>
      </c>
    </row>
    <row r="31" spans="1:400" s="3" customFormat="1" x14ac:dyDescent="0.2">
      <c r="A31" t="s">
        <v>31</v>
      </c>
      <c r="B31" s="6">
        <f>parameters!$B$2</f>
        <v>20</v>
      </c>
      <c r="C31" s="9">
        <f>IF(ISNA(MATCH(ratings!$A31,tournaments!A$2:A$33,0)),0,(INDEX(tournaments!B$2:B$33,MATCH(ratings!$A31,tournaments!A$2:A$33,0))))</f>
        <v>0</v>
      </c>
      <c r="D31" s="3">
        <f>IF(ISNA(MATCH(ratings!$A31,tournaments!A$2:A$33,0)),0,(INDEX(tournaments!C$2:C$33,MATCH(ratings!$A31,tournaments!A$2:A$33,0))))</f>
        <v>0</v>
      </c>
      <c r="E31" s="6">
        <f t="shared" si="0"/>
        <v>20</v>
      </c>
      <c r="F31" s="9">
        <f>IF(ISNA(MATCH(ratings!$A31,tournaments!D$2:D$33,0)),0,(INDEX(tournaments!E$2:E$33,MATCH(ratings!$A31,tournaments!D$2:D$33,0))))</f>
        <v>0</v>
      </c>
      <c r="G31" s="3">
        <f>IF(ISNA(MATCH(ratings!$A31,tournaments!D$2:D$33,0)),0,(INDEX(tournaments!F$2:F$33,MATCH(ratings!$A31,tournaments!D$2:D$33,0))))</f>
        <v>0</v>
      </c>
      <c r="H31" s="6">
        <f t="shared" si="1"/>
        <v>20</v>
      </c>
      <c r="I31" s="9">
        <f>IF(ISNA(MATCH(ratings!$A31,tournaments!G$2:G$33,0)),0,(INDEX(tournaments!H$2:H$33,MATCH(ratings!$A31,tournaments!G$2:G$33,0))))</f>
        <v>0</v>
      </c>
      <c r="J31" s="3">
        <f>IF(ISNA(MATCH(ratings!$A31,tournaments!G$2:G$33,0)),0,(INDEX(tournaments!I$2:I$33,MATCH(ratings!$A31,tournaments!G$2:G$33,0))))</f>
        <v>0</v>
      </c>
      <c r="K31" s="6">
        <f t="shared" si="2"/>
        <v>20</v>
      </c>
      <c r="L31" s="6">
        <f>parameters!$B$3*parameters!$B$2+(1-parameters!$B$3)*ratings!K31</f>
        <v>20</v>
      </c>
      <c r="M31" s="9">
        <f>IF(ISNA(MATCH(ratings!$A31,tournaments!J$2:J$33,0)),0,(INDEX(tournaments!K$2:K$33,MATCH(ratings!$A31,tournaments!J$2:J$33,0))))</f>
        <v>0</v>
      </c>
      <c r="N31" s="3">
        <f>IF(ISNA(MATCH(ratings!$A31,tournaments!J$2:J$33,0)),0,(INDEX(tournaments!L$2:L$33,MATCH(ratings!$A31,tournaments!J$2:J$33,0))))</f>
        <v>0</v>
      </c>
      <c r="O31" s="6">
        <f t="shared" si="3"/>
        <v>20</v>
      </c>
      <c r="P31" s="6">
        <f>parameters!$B$3*parameters!$B$2+(1-parameters!$B$3)*ratings!O31</f>
        <v>20</v>
      </c>
      <c r="Q31" s="9">
        <f>IF(ISNA(MATCH(ratings!$A31,tournaments!M$2:M$33,0)),0,(INDEX(tournaments!N$2:N$33,MATCH(ratings!$A31,tournaments!M$2:M$33,0))))</f>
        <v>0</v>
      </c>
      <c r="R31" s="3">
        <f>IF(ISNA(MATCH(ratings!$A31,tournaments!M$2:M$33,0)),0,(INDEX(tournaments!O$2:O$33,MATCH(ratings!$A31,tournaments!M$2:M$33,0))))</f>
        <v>0</v>
      </c>
      <c r="S31" s="6">
        <f t="shared" si="4"/>
        <v>20</v>
      </c>
      <c r="T31" s="9">
        <f>IF(ISNA(MATCH(ratings!$A31,tournaments!P$2:P$33,0)),0,(INDEX(tournaments!Q$2:Q$33,MATCH(ratings!$A31,tournaments!P$2:P$33,0))))</f>
        <v>0</v>
      </c>
      <c r="U31" s="3">
        <f>IF(ISNA(MATCH(ratings!$A31,tournaments!P$2:P$33,0)),0,(INDEX(tournaments!R$2:R$33,MATCH(ratings!$A31,tournaments!P$2:P$33,0))))</f>
        <v>0</v>
      </c>
      <c r="V31" s="6">
        <f t="shared" si="5"/>
        <v>20</v>
      </c>
      <c r="W31" s="6">
        <f>parameters!$B$3*parameters!$B$2+(1-parameters!$B$3)*ratings!V31</f>
        <v>20</v>
      </c>
      <c r="X31" s="9">
        <f>IF(ISNA(MATCH(ratings!$A31,tournaments!S$2:S$33,0)),0,(INDEX(tournaments!T$2:T$33,MATCH(ratings!$A31,tournaments!S$2:S$33,0))))</f>
        <v>0.2699502923239937</v>
      </c>
      <c r="Y31" s="3">
        <f>IF(ISNA(MATCH(ratings!$A31,tournaments!S$2:S$33,0)),0,(INDEX(tournaments!U$2:U$33,MATCH(ratings!$A31,tournaments!S$2:S$33,0))))</f>
        <v>34.375</v>
      </c>
      <c r="Z31" s="6">
        <f t="shared" si="6"/>
        <v>23.88053545215741</v>
      </c>
      <c r="AA31" s="9">
        <f>IF(ISNA(MATCH(ratings!$A31,tournaments!V$2:V$33,0)),0,(INDEX(tournaments!W$2:W$33,MATCH(ratings!$A31,tournaments!V$2:V$33,0))))</f>
        <v>0.28009321058836323</v>
      </c>
      <c r="AB31" s="3">
        <f>IF(ISNA(MATCH(ratings!$A31,tournaments!V$2:V$33,0)),0,(INDEX(tournaments!X$2:X$33,MATCH(ratings!$A31,tournaments!V$2:V$33,0))))</f>
        <v>75</v>
      </c>
      <c r="AC31" s="6">
        <f t="shared" si="7"/>
        <v>38.198750400920652</v>
      </c>
      <c r="AD31" s="9">
        <f>IF(ISNA(MATCH(ratings!$A31,tournaments!Y$2:Y$33,0)),0,(INDEX(tournaments!Z$2:Z$33,MATCH(ratings!$A31,tournaments!Y$2:Y$33,0))))</f>
        <v>0</v>
      </c>
      <c r="AE31" s="3">
        <f>IF(ISNA(MATCH(ratings!$A31,tournaments!Y$2:Y$33,0)),0,(INDEX(tournaments!AA$2:AA$33,MATCH(ratings!$A31,tournaments!Y$2:Y$33,0))))</f>
        <v>0</v>
      </c>
      <c r="AF31" s="6">
        <f t="shared" si="8"/>
        <v>38.198750400920652</v>
      </c>
      <c r="AG31" s="9">
        <f>IF(ISNA(MATCH(ratings!$A31,tournaments!AB$2:AB$33,0)),0,(INDEX(tournaments!AC$2:AC$33,MATCH(ratings!$A31,tournaments!AB$2:AB$33,0))))</f>
        <v>0</v>
      </c>
      <c r="AH31" s="3">
        <f>IF(ISNA(MATCH(ratings!$A31,tournaments!AB$2:AB$33,0)),0,(INDEX(tournaments!AD$2:AD$33,MATCH(ratings!$A31,tournaments!AB$2:AB$33,0))))</f>
        <v>0</v>
      </c>
      <c r="AI31" s="6">
        <f t="shared" si="9"/>
        <v>38.198750400920652</v>
      </c>
      <c r="AJ31" s="9">
        <f>IF(ISNA(MATCH(ratings!$A31,tournaments!AE$2:AE$33,0)),0,(INDEX(tournaments!AF$2:AF$33,MATCH(ratings!$A31,tournaments!AE$2:AE$33,0))))</f>
        <v>0</v>
      </c>
      <c r="AK31" s="3">
        <f>IF(ISNA(MATCH(ratings!$A31,tournaments!AE$2:AE$33,0)),0,(INDEX(tournaments!AG$2:AG$33,MATCH(ratings!$A31,tournaments!AE$2:AE$33,0))))</f>
        <v>0</v>
      </c>
      <c r="AL31" s="6">
        <f t="shared" si="10"/>
        <v>38.198750400920652</v>
      </c>
      <c r="AM31" s="9">
        <f>IF(ISNA(MATCH(ratings!$A31,tournaments!AH$2:AH$33,0)),0,(INDEX(tournaments!AI$2:AI$33,MATCH(ratings!$A31,tournaments!AH$2:AH$33,0))))</f>
        <v>0.29761278215319409</v>
      </c>
      <c r="AN31" s="3">
        <f>IF(ISNA(MATCH(ratings!$A31,tournaments!AH$2:AH$33,0)),0,(INDEX(tournaments!AJ$2:AJ$33,MATCH(ratings!$A31,tournaments!AH$2:AH$33,0))))</f>
        <v>55.555555555555557</v>
      </c>
      <c r="AO31" s="6">
        <f t="shared" si="11"/>
        <v>43.36435747228245</v>
      </c>
      <c r="AP31" s="9">
        <f>IF(ISNA(MATCH(ratings!$A31,tournaments!AK$2:AK$33,0)),0,(INDEX(tournaments!AL$2:AL$33,MATCH(ratings!$A31,tournaments!AK$2:AK$33,0))))</f>
        <v>0.27509463149221647</v>
      </c>
      <c r="AQ31" s="3">
        <f>IF(ISNA(MATCH(ratings!$A31,tournaments!AK$2:AK$33,0)),0,(INDEX(tournaments!AM$2:AM$33,MATCH(ratings!$A31,tournaments!AK$2:AK$33,0))))</f>
        <v>46.875</v>
      </c>
      <c r="AR31" s="6">
        <f t="shared" si="12"/>
        <v>44.330116384745814</v>
      </c>
      <c r="AS31" s="6">
        <f>parameters!$B$3*parameters!$B$2+(1-parameters!$B$3)*ratings!AR31</f>
        <v>41.897104746271232</v>
      </c>
      <c r="AT31" s="9">
        <f>IF(ISNA(MATCH(ratings!$A31,tournaments!AN$2:AN$33,0)),0,(INDEX(tournaments!AO$2:AO$33,MATCH(ratings!$A31,tournaments!AN$2:AN$33,0))))</f>
        <v>0.30232367392896897</v>
      </c>
      <c r="AU31" s="3">
        <f>IF(ISNA(MATCH(ratings!$A31,tournaments!AN$2:AN$33,0)),0,(INDEX(tournaments!AP$2:AP$33,MATCH(ratings!$A31,tournaments!AN$2:AN$33,0))))</f>
        <v>40</v>
      </c>
      <c r="AV31" s="6">
        <f t="shared" si="13"/>
        <v>41.323565069550426</v>
      </c>
      <c r="AW31" s="9">
        <f>IF(ISNA(MATCH(ratings!$A31,tournaments!AQ$2:AQ$33,0)),0,(INDEX(tournaments!AR$2:AR$33,MATCH(ratings!$A31,tournaments!AQ$2:AQ$33,0))))</f>
        <v>0.27509463149221647</v>
      </c>
      <c r="AX31" s="3">
        <f>IF(ISNA(MATCH(ratings!$A31,tournaments!AQ$2:AQ$33,0)),0,(INDEX(tournaments!AS$2:AS$33,MATCH(ratings!$A31,tournaments!AQ$2:AQ$33,0))))</f>
        <v>42.307692307692307</v>
      </c>
      <c r="AY31" s="6">
        <f t="shared" si="14"/>
        <v>41.594293189468516</v>
      </c>
      <c r="AZ31" s="9">
        <f>IF(ISNA(MATCH(ratings!$A31,tournaments!AT$2:AT$33,0)),0,(INDEX(tournaments!AU$2:AU$33,MATCH(ratings!$A31,tournaments!AT$2:AT$33,0))))</f>
        <v>0</v>
      </c>
      <c r="BA31" s="3">
        <f>IF(ISNA(MATCH(ratings!$A31,tournaments!AT$2:AT$33,0)),0,(INDEX(tournaments!AV$2:AV$33,MATCH(ratings!$A31,tournaments!AT$2:AT$33,0))))</f>
        <v>0</v>
      </c>
      <c r="BB31" s="6">
        <f t="shared" si="15"/>
        <v>41.594293189468516</v>
      </c>
      <c r="BC31" s="9">
        <f>IF(ISNA(MATCH(ratings!$A31,tournaments!AW$2:AW$33,0)),0,(INDEX(tournaments!AX$2:AX$33,MATCH(ratings!$A31,tournaments!AW$2:AW$33,0))))</f>
        <v>0.28009321058836323</v>
      </c>
      <c r="BD31" s="3">
        <f>IF(ISNA(MATCH(ratings!$A31,tournaments!AW$2:AW$33,0)),0,(INDEX(tournaments!AY$2:AY$33,MATCH(ratings!$A31,tournaments!AW$2:AW$33,0))))</f>
        <v>31.25</v>
      </c>
      <c r="BE31" s="6">
        <f t="shared" si="16"/>
        <v>38.696926898762939</v>
      </c>
      <c r="BF31" s="9">
        <f>IF(ISNA(MATCH(ratings!$A31,tournaments!AZ$2:AZ$33,0)),0,(INDEX(tournaments!BA$2:BA$33,MATCH(ratings!$A31,tournaments!AZ$2:AZ$33,0))))</f>
        <v>0</v>
      </c>
      <c r="BG31" s="3">
        <f>IF(ISNA(MATCH(ratings!$A31,tournaments!AZ$2:AZ$33,0)),0,(INDEX(tournaments!BB$2:BB$33,MATCH(ratings!$A31,tournaments!AZ$2:AZ$33,0))))</f>
        <v>0</v>
      </c>
      <c r="BH31" s="6">
        <f t="shared" si="17"/>
        <v>38.696926898762939</v>
      </c>
      <c r="BI31" s="9">
        <f>IF(ISNA(MATCH(ratings!$A31,tournaments!BC$2:BC$33,0)),0,(INDEX(tournaments!BD$2:BD$33,MATCH(ratings!$A31,tournaments!BC$2:BC$33,0))))</f>
        <v>0.3173941428103515</v>
      </c>
      <c r="BJ31" s="3">
        <f>IF(ISNA(MATCH(ratings!$A31,tournaments!BC$2:BC$33,0)),0,(INDEX(tournaments!BE$2:BE$33,MATCH(ratings!$A31,tournaments!BC$2:BC$33,0))))</f>
        <v>75</v>
      </c>
      <c r="BK31" s="6">
        <f t="shared" si="18"/>
        <v>50.219309667111602</v>
      </c>
      <c r="BL31" s="9">
        <f>IF(ISNA(MATCH(ratings!$A31,tournaments!BF$2:BF$33,0)),0,(INDEX(tournaments!BG$2:BG$33,MATCH(ratings!$A31,tournaments!BF$2:BF$33,0))))</f>
        <v>0</v>
      </c>
      <c r="BM31" s="3">
        <f>IF(ISNA(MATCH(ratings!$A31,tournaments!BF$2:BF$33,0)),0,(INDEX(tournaments!BH$2:BH$33,MATCH(ratings!$A31,tournaments!BF$2:BF$33,0))))</f>
        <v>0</v>
      </c>
      <c r="BN31" s="6">
        <f t="shared" si="19"/>
        <v>50.219309667111602</v>
      </c>
      <c r="BO31" s="6">
        <f>parameters!$B$3*parameters!$B$2+(1-parameters!$B$3)*ratings!BN31</f>
        <v>47.197378700400442</v>
      </c>
      <c r="BP31" s="9">
        <f>IF(ISNA(MATCH(ratings!$A31,tournaments!BI$2:BI$33,0)),0,(INDEX(tournaments!BJ$2:BJ$33,MATCH(ratings!$A31,tournaments!BI$2:BI$33,0))))</f>
        <v>0.22351830687438223</v>
      </c>
      <c r="BQ31" s="3">
        <f>IF(ISNA(MATCH(ratings!$A31,tournaments!BI$2:BI$33,0)),0,(INDEX(tournaments!BK$2:BK$33,MATCH(ratings!$A31,tournaments!BI$2:BI$33,0))))</f>
        <v>75</v>
      </c>
      <c r="BR31" s="6">
        <f t="shared" si="20"/>
        <v>53.41177353995657</v>
      </c>
      <c r="BS31" s="9">
        <f>IF(ISNA(MATCH(ratings!$A31,tournaments!BL$2:BL$33,0)),0,(INDEX(tournaments!BM$2:BM$33,MATCH(ratings!$A31,tournaments!BL$2:BL$33,0))))</f>
        <v>0.30232367392896897</v>
      </c>
      <c r="BT31" s="3">
        <f>IF(ISNA(MATCH(ratings!$A31,tournaments!BL$2:BL$33,0)),0,(INDEX(tournaments!BN$2:BN$33,MATCH(ratings!$A31,tournaments!BL$2:BL$33,0))))</f>
        <v>45</v>
      </c>
      <c r="BU31" s="6">
        <f t="shared" si="21"/>
        <v>50.868695259098409</v>
      </c>
      <c r="BV31" s="9">
        <f>IF(ISNA(MATCH(ratings!$A31,tournaments!BO$2:BO$33,0)),0,(INDEX(tournaments!BP$2:BP$33,MATCH(ratings!$A31,tournaments!BO$2:BO$33,0))))</f>
        <v>0.27202615405297914</v>
      </c>
      <c r="BW31" s="3">
        <f>IF(ISNA(MATCH(ratings!$A31,tournaments!BO$2:BO$33,0)),0,(INDEX(tournaments!BQ$2:BQ$33,MATCH(ratings!$A31,tournaments!BO$2:BO$33,0))))</f>
        <v>58.333333333333336</v>
      </c>
      <c r="BX31" s="6">
        <f t="shared" si="22"/>
        <v>52.899272045829974</v>
      </c>
      <c r="BY31" s="9">
        <f>IF(ISNA(MATCH(ratings!$A31,tournaments!BR$2:BR$33,0)),0,(INDEX(tournaments!BS$2:BS$33,MATCH(ratings!$A31,tournaments!BR$2:BR$33,0))))</f>
        <v>0</v>
      </c>
      <c r="BZ31" s="3">
        <f>IF(ISNA(MATCH(ratings!$A31,tournaments!BR$2:BR$33,0)),0,(INDEX(tournaments!BT$2:BT$33,MATCH(ratings!$A31,tournaments!BR$2:BR$33,0))))</f>
        <v>0</v>
      </c>
      <c r="CA31" s="6">
        <f t="shared" si="23"/>
        <v>52.899272045829974</v>
      </c>
      <c r="CB31" s="9">
        <f>IF(ISNA(MATCH(ratings!$A31,tournaments!BU$2:BU$33,0)),0,(INDEX(tournaments!BV$2:BV$33,MATCH(ratings!$A31,tournaments!BU$2:BU$33,0))))</f>
        <v>0.24529244231944802</v>
      </c>
      <c r="CC31" s="3">
        <f>IF(ISNA(MATCH(ratings!$A31,tournaments!BU$2:BU$33,0)),0,(INDEX(tournaments!BW$2:BW$33,MATCH(ratings!$A31,tournaments!BU$2:BU$33,0))))</f>
        <v>41.666666666666664</v>
      </c>
      <c r="CD31" s="6">
        <f t="shared" si="24"/>
        <v>50.143998838764432</v>
      </c>
      <c r="CE31" s="9">
        <f>IF(ISNA(MATCH(ratings!$A31,tournaments!BX$2:BX$33,0)),0,(INDEX(tournaments!BY$2:BY$33,MATCH(ratings!$A31,tournaments!BX$2:BX$33,0))))</f>
        <v>0.14248989021822717</v>
      </c>
      <c r="CF31" s="3">
        <f>IF(ISNA(MATCH(ratings!$A31,tournaments!BX$2:BX$33,0)),0,(INDEX(tournaments!BZ$2:BZ$33,MATCH(ratings!$A31,tournaments!BX$2:BX$33,0))))</f>
        <v>16.666666666666668</v>
      </c>
      <c r="CG31" s="6">
        <f t="shared" si="25"/>
        <v>45.373817452763092</v>
      </c>
      <c r="CH31" s="9">
        <f>IF(ISNA(MATCH(ratings!$A31,tournaments!CA$2:CA$33,0)),0,(INDEX(tournaments!CB$2:CB$33,MATCH(ratings!$A31,tournaments!CA$2:CA$33,0))))</f>
        <v>0.27202615405297914</v>
      </c>
      <c r="CI31" s="3">
        <f>IF(ISNA(MATCH(ratings!$A31,tournaments!CA$2:CA$33,0)),0,(INDEX(tournaments!CC$2:CC$33,MATCH(ratings!$A31,tournaments!CA$2:CA$33,0))))</f>
        <v>33.333333333333336</v>
      </c>
      <c r="CJ31" s="6">
        <f t="shared" si="26"/>
        <v>42.098490864818643</v>
      </c>
      <c r="CK31" s="9">
        <f>IF(ISNA(MATCH(ratings!$A31,tournaments!CD$2:CD$33,0)),0,(INDEX(tournaments!CE$2:CE$33,MATCH(ratings!$A31,tournaments!CD$2:CD$33,0))))</f>
        <v>0</v>
      </c>
      <c r="CL31" s="3">
        <f>IF(ISNA(MATCH(ratings!$A31,tournaments!CD$2:CD$33,0)),0,(INDEX(tournaments!CF$2:CF$33,MATCH(ratings!$A31,tournaments!CD$2:CD$33,0))))</f>
        <v>0</v>
      </c>
      <c r="CM31" s="6">
        <f t="shared" si="27"/>
        <v>42.098490864818643</v>
      </c>
      <c r="CN31" s="6">
        <f>parameters!$B$3*parameters!$B$2+(1-parameters!$B$3)*ratings!CM31</f>
        <v>39.888641778336783</v>
      </c>
      <c r="CO31" s="9">
        <f>IF(ISNA(MATCH(ratings!$A31,tournaments!CG$2:CG$33,0)),0,(INDEX(tournaments!CH$2:CH$33,MATCH(ratings!$A31,tournaments!CG$2:CG$33,0))))</f>
        <v>0.28270275347053608</v>
      </c>
      <c r="CP31" s="3">
        <f>IF(ISNA(MATCH(ratings!$A31,tournaments!CG$2:CG$33,0)),0,(INDEX(tournaments!CI$2:CI$33,MATCH(ratings!$A31,tournaments!CG$2:CG$33,0))))</f>
        <v>76.470588235294116</v>
      </c>
      <c r="CQ31" s="6">
        <f t="shared" si="28"/>
        <v>50.230458769030342</v>
      </c>
      <c r="CR31" s="9">
        <f>IF(ISNA(MATCH(ratings!$A31,tournaments!CJ$2:CJ$33,0)),0,(INDEX(tournaments!CK$2:CK$33,MATCH(ratings!$A31,tournaments!CJ$2:CJ$33,0))))</f>
        <v>0.28009321058836323</v>
      </c>
      <c r="CS31" s="3">
        <f>IF(ISNA(MATCH(ratings!$A31,tournaments!CJ$2:CJ$33,0)),0,(INDEX(tournaments!CL$2:CL$33,MATCH(ratings!$A31,tournaments!CJ$2:CJ$33,0))))</f>
        <v>31.25</v>
      </c>
      <c r="CT31" s="6">
        <f t="shared" si="29"/>
        <v>44.914161133972584</v>
      </c>
      <c r="CU31" s="9">
        <f>IF(ISNA(MATCH(ratings!$A31,tournaments!CM$2:CM$33,0)),0,(INDEX(tournaments!CN$2:CN$33,MATCH(ratings!$A31,tournaments!CM$2:CM$33,0))))</f>
        <v>0</v>
      </c>
      <c r="CV31" s="3">
        <f>IF(ISNA(MATCH(ratings!$A31,tournaments!CM$2:CM$33,0)),0,(INDEX(tournaments!CO$2:CO$33,MATCH(ratings!$A31,tournaments!CM$2:CM$33,0))))</f>
        <v>0</v>
      </c>
      <c r="CW31" s="6">
        <f t="shared" si="30"/>
        <v>44.914161133972584</v>
      </c>
      <c r="CX31" s="9">
        <f>IF(ISNA(MATCH(ratings!$A31,tournaments!CP$2:CP$33,0)),0,(INDEX(tournaments!CQ$2:CQ$33,MATCH(ratings!$A31,tournaments!CP$2:CP$33,0))))</f>
        <v>0</v>
      </c>
      <c r="CY31" s="3">
        <f>IF(ISNA(MATCH(ratings!$A31,tournaments!CP$2:CP$33,0)),0,(INDEX(tournaments!CR$2:CR$33,MATCH(ratings!$A31,tournaments!CP$2:CP$33,0))))</f>
        <v>0</v>
      </c>
      <c r="CZ31" s="6">
        <f t="shared" si="31"/>
        <v>44.914161133972584</v>
      </c>
      <c r="DA31" s="9">
        <f>IF(ISNA(MATCH(ratings!$A31,tournaments!CS$2:CS$33,0)),0,(INDEX(tournaments!CT$2:CT$33,MATCH(ratings!$A31,tournaments!CS$2:CS$33,0))))</f>
        <v>0</v>
      </c>
      <c r="DB31" s="3">
        <f>IF(ISNA(MATCH(ratings!$A31,tournaments!CS$2:CS$33,0)),0,(INDEX(tournaments!CU$2:CU$33,MATCH(ratings!$A31,tournaments!CS$2:CS$33,0))))</f>
        <v>0</v>
      </c>
      <c r="DC31" s="6">
        <f t="shared" si="32"/>
        <v>44.914161133972584</v>
      </c>
      <c r="DD31" s="9">
        <f>IF(ISNA(MATCH(ratings!$A31,tournaments!CV$2:CV$33,0)),0,(INDEX(tournaments!CW$2:CW$33,MATCH(ratings!$A31,tournaments!CV$2:CV$33,0))))</f>
        <v>0</v>
      </c>
      <c r="DE31" s="3">
        <f>IF(ISNA(MATCH(ratings!$A31,tournaments!CV$2:CV$33,0)),0,(INDEX(tournaments!CX$2:CX$33,MATCH(ratings!$A31,tournaments!CV$2:CV$33,0))))</f>
        <v>0</v>
      </c>
      <c r="DF31" s="6">
        <f t="shared" si="33"/>
        <v>44.914161133972584</v>
      </c>
      <c r="DG31" s="9">
        <f>IF(ISNA(MATCH(ratings!$A31,tournaments!CY$2:CY$33,0)),0,(INDEX(tournaments!CZ$2:CZ$33,MATCH(ratings!$A31,tournaments!CY$2:CY$33,0))))</f>
        <v>0</v>
      </c>
      <c r="DH31" s="3">
        <f>IF(ISNA(MATCH(ratings!$A31,tournaments!CY$2:CY$33,0)),0,(INDEX(tournaments!DA$2:DA$33,MATCH(ratings!$A31,tournaments!CY$2:CY$33,0))))</f>
        <v>0</v>
      </c>
      <c r="DI31" s="6">
        <f t="shared" si="34"/>
        <v>44.914161133972584</v>
      </c>
      <c r="DJ31" s="9">
        <f>IF(ISNA(MATCH(ratings!$A31,tournaments!DB$2:DB$33,0)),0,(INDEX(tournaments!DC$2:DC$33,MATCH(ratings!$A31,tournaments!DB$2:DB$33,0))))</f>
        <v>0</v>
      </c>
      <c r="DK31" s="3">
        <f>IF(ISNA(MATCH(ratings!$A31,tournaments!DB$2:DB$33,0)),0,(INDEX(tournaments!DD$2:DD$33,MATCH(ratings!$A31,tournaments!DB$2:DB$33,0))))</f>
        <v>0</v>
      </c>
      <c r="DL31" s="6">
        <f t="shared" si="35"/>
        <v>44.914161133972584</v>
      </c>
      <c r="DM31" s="6">
        <f>parameters!$B$3*parameters!$B$2+(1-parameters!$B$3)*ratings!DL31</f>
        <v>42.422745020575327</v>
      </c>
      <c r="DN31" s="9">
        <f>IF(ISNA(MATCH(ratings!$A31,tournaments!DE$2:DE$33,0)),0,(INDEX(tournaments!DF$2:DF$33,MATCH(ratings!$A31,tournaments!DE$2:DE$33,0))))</f>
        <v>0.22610580396031379</v>
      </c>
      <c r="DO31" s="3">
        <f>IF(ISNA(MATCH(ratings!$A31,tournaments!DE$2:DE$33,0)),0,(INDEX(tournaments!DG$2:DG$33,MATCH(ratings!$A31,tournaments!DE$2:DE$33,0))))</f>
        <v>50</v>
      </c>
      <c r="DP31" s="6">
        <f t="shared" si="36"/>
        <v>44.136006349510438</v>
      </c>
      <c r="DQ31" s="9">
        <f>IF(ISNA(MATCH(ratings!$A31,tournaments!DH$2:DH$33,0)),0,(INDEX(tournaments!DI$2:DI$33,MATCH(ratings!$A31,tournaments!DH$2:DH$33,0))))</f>
        <v>0</v>
      </c>
      <c r="DR31" s="3">
        <f>IF(ISNA(MATCH(ratings!$A31,tournaments!DH$2:DH$33,0)),0,(INDEX(tournaments!DJ$2:DJ$33,MATCH(ratings!$A31,tournaments!DH$2:DH$33,0))))</f>
        <v>0</v>
      </c>
      <c r="DS31" s="6">
        <f t="shared" si="37"/>
        <v>44.136006349510438</v>
      </c>
      <c r="DT31" s="9">
        <f>IF(ISNA(MATCH(ratings!$A31,tournaments!DK$2:DK$33,0)),0,(INDEX(tournaments!DL$2:DL$33,MATCH(ratings!$A31,tournaments!DK$2:DK$33,0))))</f>
        <v>0.24039334713074623</v>
      </c>
      <c r="DU31" s="3">
        <f>IF(ISNA(MATCH(ratings!$A31,tournaments!DK$2:DK$33,0)),0,(INDEX(tournaments!DM$2:DM$33,MATCH(ratings!$A31,tournaments!DK$2:DK$33,0))))</f>
        <v>37.5</v>
      </c>
      <c r="DV31" s="6">
        <f t="shared" si="38"/>
        <v>42.540754571570744</v>
      </c>
      <c r="DW31" s="9">
        <f>IF(ISNA(MATCH(ratings!$A31,tournaments!DN$2:DN$33,0)),0,(INDEX(tournaments!DO$2:DO$33,MATCH(ratings!$A31,tournaments!DN$2:DN$33,0))))</f>
        <v>0.26357005824535473</v>
      </c>
      <c r="DX31" s="3">
        <f>IF(ISNA(MATCH(ratings!$A31,tournaments!DN$2:DN$33,0)),0,(INDEX(tournaments!DP$2:DP$33,MATCH(ratings!$A31,tournaments!DN$2:DN$33,0))))</f>
        <v>25</v>
      </c>
      <c r="DY31" s="6">
        <f t="shared" si="39"/>
        <v>37.917536867474368</v>
      </c>
      <c r="DZ31" s="9">
        <f>IF(ISNA(MATCH(ratings!$A31,tournaments!DQ$2:DQ$33,0)),0,(INDEX(tournaments!DR$2:DR$33,MATCH(ratings!$A31,tournaments!DQ$2:DQ$33,0))))</f>
        <v>0.25581508551359278</v>
      </c>
      <c r="EA31" s="3">
        <f>IF(ISNA(MATCH(ratings!$A31,tournaments!DQ$2:DQ$33,0)),0,(INDEX(tournaments!DS$2:DS$33,MATCH(ratings!$A31,tournaments!DQ$2:DQ$33,0))))</f>
        <v>18.181818181818183</v>
      </c>
      <c r="EB31" s="6">
        <f t="shared" si="40"/>
        <v>32.868842304231016</v>
      </c>
      <c r="EC31" s="9">
        <f>IF(ISNA(MATCH(ratings!$A31,tournaments!DT$2:DT$33,0)),0,(INDEX(tournaments!DU$2:DU$33,MATCH(ratings!$A31,tournaments!DT$2:DT$33,0))))</f>
        <v>0</v>
      </c>
      <c r="ED31" s="3">
        <f>IF(ISNA(MATCH(ratings!$A31,tournaments!DT$2:DT$33,0)),0,(INDEX(tournaments!DV$2:DV$33,MATCH(ratings!$A31,tournaments!DT$2:DT$33,0))))</f>
        <v>0</v>
      </c>
      <c r="EE31" s="6">
        <f t="shared" si="41"/>
        <v>32.868842304231016</v>
      </c>
      <c r="EF31" s="9">
        <f>IF(ISNA(MATCH(ratings!$A31,tournaments!DW$2:DW$33,0)),0,(INDEX(tournaments!DX$2:DX$33,MATCH(ratings!$A31,tournaments!DW$2:DW$33,0))))</f>
        <v>0.13888491085502649</v>
      </c>
      <c r="EG31" s="3">
        <f>IF(ISNA(MATCH(ratings!$A31,tournaments!DW$2:DW$33,0)),0,(INDEX(tournaments!DY$2:DY$33,MATCH(ratings!$A31,tournaments!DW$2:DW$33,0))))</f>
        <v>33.333333333333336</v>
      </c>
      <c r="EH31" s="6">
        <f t="shared" si="42"/>
        <v>32.933353099400854</v>
      </c>
      <c r="EI31" s="9">
        <f>IF(ISNA(MATCH(ratings!$A31,tournaments!DZ$2:DZ$33,0)),0,(INDEX(tournaments!EA$2:EA$33,MATCH(ratings!$A31,tournaments!DZ$2:DZ$33,0))))</f>
        <v>0</v>
      </c>
      <c r="EJ31" s="3">
        <f>IF(ISNA(MATCH(ratings!$A31,tournaments!DZ$2:DZ$33,0)),0,(INDEX(tournaments!EB$2:EB$33,MATCH(ratings!$A31,tournaments!DZ$2:DZ$33,0))))</f>
        <v>0</v>
      </c>
      <c r="EK31" s="6">
        <f t="shared" si="43"/>
        <v>32.933353099400854</v>
      </c>
      <c r="EL31" s="6">
        <f>parameters!$B$3*parameters!$B$2+(1-parameters!$B$3)*ratings!EK31</f>
        <v>31.640017789460771</v>
      </c>
      <c r="EM31" s="9">
        <f>IF(ISNA(MATCH(ratings!$A31,tournaments!EC$2:EC$33,0)),0,(INDEX(tournaments!ED$2:ED$33,MATCH(ratings!$A31,tournaments!EC$2:EC$33,0))))</f>
        <v>0</v>
      </c>
      <c r="EN31" s="3">
        <f>IF(ISNA(MATCH(ratings!$A31,tournaments!EC$2:EC$33,0)),0,(INDEX(tournaments!EE$2:EE$33,MATCH(ratings!$A31,tournaments!EC$2:EC$33,0))))</f>
        <v>0</v>
      </c>
      <c r="EO31" s="6">
        <f t="shared" si="44"/>
        <v>31.640017789460771</v>
      </c>
      <c r="EP31" s="9">
        <f>IF(ISNA(MATCH(ratings!$A31,tournaments!EF$2:EF$33,0)),0,(INDEX(tournaments!EG$2:EG$33,MATCH(ratings!$A31,tournaments!EF$2:EF$33,0))))</f>
        <v>0.27910469727355369</v>
      </c>
      <c r="EQ31" s="3">
        <f>IF(ISNA(MATCH(ratings!$A31,tournaments!EF$2:EF$33,0)),0,(INDEX(tournaments!EH$2:EH$33,MATCH(ratings!$A31,tournaments!EF$2:EF$33,0))))</f>
        <v>26.666666666666668</v>
      </c>
      <c r="ER31" s="6">
        <f t="shared" si="45"/>
        <v>30.251932129898236</v>
      </c>
      <c r="ES31" s="9">
        <f>IF(ISNA(MATCH(ratings!$A31,tournaments!EI$2:EI$33,0)),0,(INDEX(tournaments!EJ$2:EJ$33,MATCH(ratings!$A31,tournaments!EI$2:EI$33,0))))</f>
        <v>0</v>
      </c>
      <c r="ET31" s="3">
        <f>IF(ISNA(MATCH(ratings!$A31,tournaments!EI$2:EI$33,0)),0,(INDEX(tournaments!EK$2:EK$33,MATCH(ratings!$A31,tournaments!EI$2:EI$33,0))))</f>
        <v>0</v>
      </c>
      <c r="EU31" s="6">
        <f t="shared" si="46"/>
        <v>30.251932129898236</v>
      </c>
      <c r="EV31" s="9">
        <f>IF(ISNA(MATCH(ratings!$A31,tournaments!EL$2:EL$33,0)),0,(INDEX(tournaments!EM$2:EM$33,MATCH(ratings!$A31,tournaments!EL$2:EL$33,0))))</f>
        <v>0</v>
      </c>
      <c r="EW31" s="3">
        <f>IF(ISNA(MATCH(ratings!$A31,tournaments!EL$2:EL$33,0)),0,(INDEX(tournaments!EN$2:EN$33,MATCH(ratings!$A31,tournaments!EL$2:EL$33,0))))</f>
        <v>0</v>
      </c>
      <c r="EX31" s="6">
        <f t="shared" si="47"/>
        <v>30.251932129898236</v>
      </c>
      <c r="EY31" s="9">
        <f>IF(ISNA(MATCH(ratings!$A31,tournaments!EO$2:EO$33,0)),0,(INDEX(tournaments!EP$2:EP$33,MATCH(ratings!$A31,tournaments!EO$2:EO$33,0))))</f>
        <v>0.16062018279962162</v>
      </c>
      <c r="EZ31" s="3">
        <f>IF(ISNA(MATCH(ratings!$A31,tournaments!EO$2:EO$33,0)),0,(INDEX(tournaments!EQ$2:EQ$33,MATCH(ratings!$A31,tournaments!EO$2:EO$33,0))))</f>
        <v>40</v>
      </c>
      <c r="FA31" s="6">
        <f t="shared" si="48"/>
        <v>31.817668573137098</v>
      </c>
      <c r="FB31" s="9">
        <f>IF(ISNA(MATCH(ratings!$A31,tournaments!ER$2:ER$33,0)),0,(INDEX(tournaments!ES$2:ES$33,MATCH(ratings!$A31,tournaments!ER$2:ER$33,0))))</f>
        <v>0.27202615405297914</v>
      </c>
      <c r="FC31" s="3">
        <f>IF(ISNA(MATCH(ratings!$A31,tournaments!ER$2:ER$33,0)),0,(INDEX(tournaments!ET$2:ET$33,MATCH(ratings!$A31,tournaments!ER$2:ER$33,0))))</f>
        <v>66.666666666666671</v>
      </c>
      <c r="FD31" s="6">
        <f t="shared" si="49"/>
        <v>41.297507497119554</v>
      </c>
      <c r="FE31" s="9">
        <f>IF(ISNA(MATCH(ratings!$A31,tournaments!EU$2:EU$33,0)),0,(INDEX(tournaments!EV$2:EV$33,MATCH(ratings!$A31,tournaments!EU$2:EU$33,0))))</f>
        <v>0</v>
      </c>
      <c r="FF31" s="3">
        <f>IF(ISNA(MATCH(ratings!$A31,tournaments!EU$2:EU$33,0)),0,(INDEX(tournaments!EW$2:EW$33,MATCH(ratings!$A31,tournaments!EU$2:EU$33,0))))</f>
        <v>0</v>
      </c>
      <c r="FG31" s="6">
        <f t="shared" si="50"/>
        <v>41.297507497119554</v>
      </c>
      <c r="FH31" s="6">
        <f>parameters!$B$3*parameters!$B$2+(1-parameters!$B$3)*ratings!FG31</f>
        <v>39.167756747407601</v>
      </c>
      <c r="FI31" s="9">
        <f>IF(ISNA(MATCH(ratings!$A31,tournaments!EX$2:EX$33,0)),0,(INDEX(tournaments!EY$2:EY$33,MATCH(ratings!$A31,tournaments!EX$2:EX$33,0))))</f>
        <v>0</v>
      </c>
      <c r="FJ31" s="3">
        <f>IF(ISNA(MATCH(ratings!$A31,tournaments!EX$2:EX$33,0)),0,(INDEX(tournaments!EZ$2:EZ$33,MATCH(ratings!$A31,tournaments!EX$2:EX$33,0))))</f>
        <v>0</v>
      </c>
      <c r="FK31" s="6">
        <f t="shared" si="71"/>
        <v>39.167756747407601</v>
      </c>
      <c r="FL31" s="9">
        <f>IF(ISNA(MATCH(ratings!$A31,tournaments!FA$2:FA$33,0)),0,(INDEX(tournaments!FB$2:FB$33,MATCH(ratings!$A31,tournaments!FA$2:FA$33,0))))</f>
        <v>0</v>
      </c>
      <c r="FM31" s="3">
        <f>IF(ISNA(MATCH(ratings!$A31,tournaments!FA$2:FA$33,0)),0,(INDEX(tournaments!FC$2:FC$33,MATCH(ratings!$A31,tournaments!FA$2:FA$33,0))))</f>
        <v>0</v>
      </c>
      <c r="FN31" s="6">
        <f t="shared" si="51"/>
        <v>39.167756747407601</v>
      </c>
      <c r="FO31" s="9">
        <f>IF(ISNA(MATCH(ratings!$A31,tournaments!FD$2:FD$33,0)),0,(INDEX(tournaments!FE$2:FE$33,MATCH(ratings!$A31,tournaments!FD$2:FD$33,0))))</f>
        <v>0</v>
      </c>
      <c r="FP31" s="3">
        <f>IF(ISNA(MATCH(ratings!$A31,tournaments!FD$2:FD$33,0)),0,(INDEX(tournaments!FF$2:FF$33,MATCH(ratings!$A31,tournaments!FD$2:FD$33,0))))</f>
        <v>0</v>
      </c>
      <c r="FQ31" s="6">
        <f t="shared" si="52"/>
        <v>39.167756747407601</v>
      </c>
      <c r="FR31" s="9">
        <f>IF(ISNA(MATCH(ratings!$A31,tournaments!FG$2:FG$33,0)),0,(INDEX(tournaments!FH$2:FH$33,MATCH(ratings!$A31,tournaments!FG$2:FG$33,0))))</f>
        <v>0.1465522403883649</v>
      </c>
      <c r="FS31" s="3">
        <f>IF(ISNA(MATCH(ratings!$A31,tournaments!FG$2:FG$33,0)),0,(INDEX(tournaments!FI$2:FI$33,MATCH(ratings!$A31,tournaments!FG$2:FG$33,0))))</f>
        <v>0</v>
      </c>
      <c r="FT31" s="6">
        <f t="shared" si="53"/>
        <v>33.42763424508852</v>
      </c>
      <c r="FU31" s="9">
        <f>IF(ISNA(MATCH(ratings!$A31,tournaments!FJ$2:FJ$33,0)),0,(INDEX(tournaments!FK$2:FK$33,MATCH(ratings!$A31,tournaments!FJ$2:FJ$33,0))))</f>
        <v>0</v>
      </c>
      <c r="FV31" s="3">
        <f>IF(ISNA(MATCH(ratings!$A31,tournaments!FJ$2:FJ$33,0)),0,(INDEX(tournaments!FL$2:FL$33,MATCH(ratings!$A31,tournaments!FJ$2:FJ$33,0))))</f>
        <v>0</v>
      </c>
      <c r="FW31" s="6">
        <f t="shared" si="54"/>
        <v>33.42763424508852</v>
      </c>
      <c r="FX31" s="9">
        <f>IF(ISNA(MATCH(ratings!$A31,tournaments!FM$2:FM$33,0)),0,(INDEX(tournaments!FN$2:FN$33,MATCH(ratings!$A31,tournaments!FM$2:FM$33,0))))</f>
        <v>0</v>
      </c>
      <c r="FY31" s="3">
        <f>IF(ISNA(MATCH(ratings!$A31,tournaments!FM$2:FM$33,0)),0,(INDEX(tournaments!FO$2:FO$33,MATCH(ratings!$A31,tournaments!FM$2:FM$33,0))))</f>
        <v>0</v>
      </c>
      <c r="FZ31" s="6">
        <f t="shared" si="55"/>
        <v>33.42763424508852</v>
      </c>
      <c r="GA31" s="6">
        <f>parameters!$B$3*parameters!$B$2+(1-parameters!$B$3)*ratings!FZ31</f>
        <v>32.084870820579667</v>
      </c>
      <c r="GB31" s="9">
        <f>IF(ISNA(MATCH(ratings!$A31,tournaments!FP$2:FP$33,0)),0,(INDEX(tournaments!FQ$2:FQ$33,MATCH(ratings!$A31,tournaments!FP$2:FP$33,0))))</f>
        <v>0.24039334713074623</v>
      </c>
      <c r="GC31" s="3">
        <f>IF(ISNA(MATCH(ratings!$A31,tournaments!FP$2:FP$33,0)),0,(INDEX(tournaments!FR$2:FR$33,MATCH(ratings!$A31,tournaments!FP$2:FP$33,0))))</f>
        <v>25</v>
      </c>
      <c r="GD31" s="6">
        <f t="shared" si="56"/>
        <v>30.381715010031563</v>
      </c>
      <c r="GE31" s="9">
        <f>IF(ISNA(MATCH(ratings!$A31,tournaments!FS$2:FS$33,0)),0,(INDEX(tournaments!FT$2:FT$33,MATCH(ratings!$A31,tournaments!FS$2:FS$33,0))))</f>
        <v>0</v>
      </c>
      <c r="GF31" s="3">
        <f>IF(ISNA(MATCH(ratings!$A31,tournaments!FS$2:FS$33,0)),0,(INDEX(tournaments!FU$2:FU$33,MATCH(ratings!$A31,tournaments!FS$2:FS$33,0))))</f>
        <v>0</v>
      </c>
      <c r="GG31" s="6">
        <f t="shared" si="57"/>
        <v>30.381715010031563</v>
      </c>
      <c r="GH31" s="9">
        <f>IF(ISNA(MATCH(ratings!$A31,tournaments!FV$2:FV$33,0)),0,(INDEX(tournaments!FW$2:FW$33,MATCH(ratings!$A31,tournaments!FV$2:FV$33,0))))</f>
        <v>0.19674979277424276</v>
      </c>
      <c r="GI31" s="3">
        <f>IF(ISNA(MATCH(ratings!$A31,tournaments!FV$2:FV$33,0)),0,(INDEX(tournaments!FX$2:FX$33,MATCH(ratings!$A31,tournaments!FV$2:FV$33,0))))</f>
        <v>50</v>
      </c>
      <c r="GJ31" s="6">
        <f t="shared" si="58"/>
        <v>34.241608516393896</v>
      </c>
      <c r="GK31" s="9">
        <f>IF(ISNA(MATCH(ratings!$A31,tournaments!FY$2:FY$33,0)),0,(INDEX(tournaments!FZ$2:FZ$33,MATCH(ratings!$A31,tournaments!FY$2:FY$33,0))))</f>
        <v>0</v>
      </c>
      <c r="GL31" s="3">
        <f>IF(ISNA(MATCH(ratings!$A31,tournaments!FY$2:FY$33,0)),0,(INDEX(tournaments!GA$2:GA$33,MATCH(ratings!$A31,tournaments!FY$2:FY$33,0))))</f>
        <v>0</v>
      </c>
      <c r="GM31" s="6">
        <f t="shared" si="59"/>
        <v>34.241608516393896</v>
      </c>
      <c r="GN31" s="9">
        <f>IF(ISNA(MATCH(ratings!$A31,tournaments!GB$2:GB$33,0)),0,(INDEX(tournaments!GC$2:GC$33,MATCH(ratings!$A31,tournaments!GB$2:GB$33,0))))</f>
        <v>0</v>
      </c>
      <c r="GO31" s="3">
        <f>IF(ISNA(MATCH(ratings!$A31,tournaments!GB$2:GB$33,0)),0,(INDEX(tournaments!GD$2:GD$33,MATCH(ratings!$A31,tournaments!GB$2:GB$33,0))))</f>
        <v>0</v>
      </c>
      <c r="GP31" s="6">
        <f t="shared" si="60"/>
        <v>34.241608516393896</v>
      </c>
      <c r="GQ31" s="9">
        <f>IF(ISNA(MATCH(ratings!$A31,tournaments!GE$2:GE$33,0)),0,(INDEX(tournaments!GF$2:GF$33,MATCH(ratings!$A31,tournaments!GE$2:GE$33,0))))</f>
        <v>0.21629386142295057</v>
      </c>
      <c r="GR31" s="3">
        <f>IF(ISNA(MATCH(ratings!$A31,tournaments!GE$2:GE$33,0)),0,(INDEX(tournaments!GG$2:GG$33,MATCH(ratings!$A31,tournaments!GE$2:GE$33,0))))</f>
        <v>14.285714285714286</v>
      </c>
      <c r="GS31" s="6">
        <f t="shared" si="61"/>
        <v>29.925271095092221</v>
      </c>
      <c r="GT31" s="6">
        <f>parameters!$B$3*parameters!$B$2+(1-parameters!$B$3)*ratings!GS31</f>
        <v>28.932743985582999</v>
      </c>
      <c r="GU31" s="9">
        <f>IF(ISNA(MATCH(ratings!$A31,tournaments!GH$2:GH$33,0)),0,(INDEX(tournaments!GI$2:GI$33,MATCH(ratings!$A31,tournaments!GH$2:GH$33,0))))</f>
        <v>0</v>
      </c>
      <c r="GV31" s="3">
        <f>IF(ISNA(MATCH(ratings!$A31,tournaments!GH$2:GH$33,0)),0,(INDEX(tournaments!GJ$2:GJ$33,MATCH(ratings!$A31,tournaments!GH$2:GH$33,0))))</f>
        <v>0</v>
      </c>
      <c r="GW31" s="6">
        <f t="shared" si="62"/>
        <v>28.932743985582999</v>
      </c>
      <c r="GX31" s="9">
        <f>IF(ISNA(MATCH(ratings!$A31,tournaments!GK$2:GK$33,0)),0,(INDEX(tournaments!GL$2:GL$33,MATCH(ratings!$A31,tournaments!GK$2:GK$33,0))))</f>
        <v>0</v>
      </c>
      <c r="GY31" s="3">
        <f>IF(ISNA(MATCH(ratings!$A31,tournaments!GK$2:GK$33,0)),0,(INDEX(tournaments!GM$2:GM$33,MATCH(ratings!$A31,tournaments!GK$2:GK$33,0))))</f>
        <v>0</v>
      </c>
      <c r="GZ31" s="6">
        <f t="shared" si="63"/>
        <v>28.932743985582999</v>
      </c>
      <c r="HA31" s="9">
        <f>IF(ISNA(MATCH(ratings!$A31,tournaments!GN$2:GN$33,0)),0,(INDEX(tournaments!GO$2:GO$33,MATCH(ratings!$A31,tournaments!GN$2:GN$33,0))))</f>
        <v>0</v>
      </c>
      <c r="HB31" s="3">
        <f>IF(ISNA(MATCH(ratings!$A31,tournaments!GN$2:GN$33,0)),0,(INDEX(tournaments!GP$2:GP$33,MATCH(ratings!$A31,tournaments!GN$2:GN$33,0))))</f>
        <v>0</v>
      </c>
      <c r="HC31" s="6">
        <f t="shared" si="64"/>
        <v>28.932743985582999</v>
      </c>
      <c r="HD31" s="9">
        <f>IF(ISNA(MATCH(ratings!$A31,tournaments!GQ$2:GQ$33,0)),0,(INDEX(tournaments!GR$2:GR$33,MATCH(ratings!$A31,tournaments!GQ$2:GQ$33,0))))</f>
        <v>0</v>
      </c>
      <c r="HE31" s="3">
        <f>IF(ISNA(MATCH(ratings!$A31,tournaments!GQ$2:GQ$33,0)),0,(INDEX(tournaments!GS$2:GS$33,MATCH(ratings!$A31,tournaments!GQ$2:GQ$33,0))))</f>
        <v>0</v>
      </c>
      <c r="HF31" s="6">
        <f t="shared" si="65"/>
        <v>28.932743985582999</v>
      </c>
      <c r="HG31" s="9">
        <f>IF(ISNA(MATCH(ratings!$A31,tournaments!GT$2:GT$33,0)),0,(INDEX(tournaments!GU$2:GU$33,MATCH(ratings!$A31,tournaments!GT$2:GT$33,0))))</f>
        <v>0</v>
      </c>
      <c r="HH31" s="3">
        <f>IF(ISNA(MATCH(ratings!$A31,tournaments!GT$2:GT$33,0)),0,(INDEX(tournaments!GV$2:GV$33,MATCH(ratings!$A31,tournaments!GT$2:GT$33,0))))</f>
        <v>0</v>
      </c>
      <c r="HI31" s="6">
        <f t="shared" si="66"/>
        <v>28.932743985582999</v>
      </c>
      <c r="HJ31" s="9">
        <f>IF(ISNA(MATCH(ratings!$A31,tournaments!GW$2:GW$33,0)),0,(INDEX(tournaments!GX$2:GX$33,MATCH(ratings!$A31,tournaments!GW$2:GW$33,0))))</f>
        <v>0</v>
      </c>
      <c r="HK31" s="3">
        <f>IF(ISNA(MATCH(ratings!$A31,tournaments!GW$2:GW$33,0)),0,(INDEX(tournaments!GY$2:GY$33,MATCH(ratings!$A31,tournaments!GW$2:GW$33,0))))</f>
        <v>0</v>
      </c>
      <c r="HL31" s="6">
        <f t="shared" si="67"/>
        <v>28.932743985582999</v>
      </c>
      <c r="HM31" s="9">
        <f>IF(ISNA(MATCH(ratings!$A31,tournaments!GZ$2:GZ$33,0)),0,(INDEX(tournaments!HA$2:HA$33,MATCH(ratings!$A31,tournaments!GZ$2:GZ$33,0))))</f>
        <v>0</v>
      </c>
      <c r="HN31" s="3">
        <f>IF(ISNA(MATCH(ratings!$A31,tournaments!GZ$2:GZ$33,0)),0,(INDEX(tournaments!HB$2:HB$33,MATCH(ratings!$A31,tournaments!GZ$2:GZ$33,0))))</f>
        <v>0</v>
      </c>
      <c r="HO31" s="6">
        <f t="shared" si="68"/>
        <v>28.932743985582999</v>
      </c>
      <c r="HP31" s="9">
        <f>IF(ISNA(MATCH(ratings!$A31,tournaments!HC$2:HC$33,0)),0,(INDEX(tournaments!HD$2:HD$33,MATCH(ratings!$A31,tournaments!HC$2:HC$33,0))))</f>
        <v>0.24039334713074623</v>
      </c>
      <c r="HQ31" s="3">
        <f>IF(ISNA(MATCH(ratings!$A31,tournaments!HC$2:HC$33,0)),0,(INDEX(tournaments!HE$2:HE$33,MATCH(ratings!$A31,tournaments!HC$2:HC$33,0))))</f>
        <v>25</v>
      </c>
      <c r="HR31" s="6">
        <f t="shared" si="69"/>
        <v>27.98733849548039</v>
      </c>
      <c r="HS31" s="9">
        <f>IF(ISNA(MATCH(ratings!$A31,tournaments!HF$2:HF$33,0)),0,(INDEX(tournaments!HG$2:HG$33,MATCH(ratings!$A31,tournaments!HF$2:HF$33,0))))</f>
        <v>0.21337213893344653</v>
      </c>
      <c r="HT31" s="3">
        <f>IF(ISNA(MATCH(ratings!$A31,tournaments!HF$2:HF$33,0)),0,(INDEX(tournaments!HH$2:HH$33,MATCH(ratings!$A31,tournaments!HF$2:HF$33,0))))</f>
        <v>50</v>
      </c>
      <c r="HU31" s="6">
        <f t="shared" si="70"/>
        <v>32.684227164317676</v>
      </c>
      <c r="HV31" s="6">
        <f>parameters!$B$3*parameters!$B$2+(1-parameters!$B$3)*ratings!HU31</f>
        <v>31.415804447885908</v>
      </c>
      <c r="HW31" s="9">
        <f>IF(ISNA(MATCH(ratings!$A31,tournaments!HI$2:HI$33,0)),0,(INDEX(tournaments!HJ$2:HJ$33,MATCH(ratings!$A31,tournaments!HI$2:HI$33,0))))</f>
        <v>0</v>
      </c>
      <c r="HX31" s="3">
        <f>IF(ISNA(MATCH(ratings!$A31,tournaments!HI$2:HI$33,0)),0,(INDEX(tournaments!HK$2:HK$33,MATCH(ratings!$A31,tournaments!HI$2:HI$33,0))))</f>
        <v>0</v>
      </c>
      <c r="HY31" s="6">
        <f t="shared" si="72"/>
        <v>31.415804447885908</v>
      </c>
      <c r="HZ31" s="9">
        <f>IF(ISNA(MATCH(ratings!$A31,tournaments!HL$2:HL$33,0)),0,(INDEX(tournaments!HM$2:HM$33,MATCH(ratings!$A31,tournaments!HL$2:HL$33,0))))</f>
        <v>0.26464986788919376</v>
      </c>
      <c r="IA31" s="3">
        <f>IF(ISNA(MATCH(ratings!$A31,tournaments!HL$2:HL$33,0)),0,(INDEX(tournaments!HN$2:HN$33,MATCH(ratings!$A31,tournaments!HL$2:HL$33,0))))</f>
        <v>45.454545454545453</v>
      </c>
      <c r="IB31" s="6">
        <f t="shared" si="73"/>
        <v>35.131155400628963</v>
      </c>
      <c r="IC31" s="9">
        <f>IF(ISNA(MATCH(ratings!$A31,tournaments!HO$2:HO$33,0)),0,(INDEX(tournaments!HP$2:HP$33,MATCH(ratings!$A31,tournaments!HO$2:HO$33,0))))</f>
        <v>0.24039334713074623</v>
      </c>
      <c r="ID31" s="3">
        <f>IF(ISNA(MATCH(ratings!$A31,tournaments!HO$2:HO$33,0)),0,(INDEX(tournaments!HQ$2:HQ$33,MATCH(ratings!$A31,tournaments!HO$2:HO$33,0))))</f>
        <v>25</v>
      </c>
      <c r="IE31" s="6">
        <f t="shared" si="74"/>
        <v>32.695693043570031</v>
      </c>
      <c r="IF31" s="9">
        <f>IF(ISNA(MATCH(ratings!$A31,tournaments!HR$2:HR$33,0)),0,(INDEX(tournaments!HS$2:HS$33,MATCH(ratings!$A31,tournaments!HR$2:HR$33,0))))</f>
        <v>0</v>
      </c>
      <c r="IG31" s="3">
        <f>IF(ISNA(MATCH(ratings!$A31,tournaments!HR$2:HR$33,0)),0,(INDEX(tournaments!HT$2:HT$33,MATCH(ratings!$A31,tournaments!HR$2:HR$33,0))))</f>
        <v>0</v>
      </c>
      <c r="IH31" s="6">
        <f t="shared" si="75"/>
        <v>32.695693043570031</v>
      </c>
      <c r="II31" s="9">
        <f>IF(ISNA(MATCH(ratings!$A31,tournaments!HU$2:HU$33,0)),0,(INDEX(tournaments!HV$2:HV$33,MATCH(ratings!$A31,tournaments!HU$2:HU$33,0))))</f>
        <v>0</v>
      </c>
      <c r="IJ31" s="3">
        <f>IF(ISNA(MATCH(ratings!$A31,tournaments!HU$2:HU$33,0)),0,(INDEX(tournaments!HW$2:HW$33,MATCH(ratings!$A31,tournaments!HU$2:HU$33,0))))</f>
        <v>0</v>
      </c>
      <c r="IK31" s="6">
        <f t="shared" si="76"/>
        <v>32.695693043570031</v>
      </c>
      <c r="IL31" s="9">
        <f>IF(ISNA(MATCH(ratings!$A31,tournaments!HX$2:HX$33,0)),0,(INDEX(tournaments!HY$2:HY$33,MATCH(ratings!$A31,tournaments!HX$2:HX$33,0))))</f>
        <v>0</v>
      </c>
      <c r="IM31" s="3">
        <f>IF(ISNA(MATCH(ratings!$A31,tournaments!HX$2:HX$33,0)),0,(INDEX(tournaments!HZ$2:HZ$33,MATCH(ratings!$A31,tournaments!HX$2:HX$33,0))))</f>
        <v>0</v>
      </c>
      <c r="IN31" s="6">
        <f t="shared" si="77"/>
        <v>32.695693043570031</v>
      </c>
      <c r="IO31" s="9">
        <f>IF(ISNA(MATCH(ratings!$A31,tournaments!IA$2:IA$33,0)),0,(INDEX(tournaments!IB$2:IB$33,MATCH(ratings!$A31,tournaments!IA$2:IA$33,0))))</f>
        <v>0</v>
      </c>
      <c r="IP31" s="3">
        <f>IF(ISNA(MATCH(ratings!$A31,tournaments!IA$2:IA$33,0)),0,(INDEX(tournaments!IC$2:IC$33,MATCH(ratings!$A31,tournaments!IA$2:IA$33,0))))</f>
        <v>0</v>
      </c>
      <c r="IQ31" s="6">
        <f t="shared" si="78"/>
        <v>32.695693043570031</v>
      </c>
      <c r="IR31" s="9">
        <f>IF(ISNA(MATCH(ratings!$A31,tournaments!ID$2:ID$33,0)),0,(INDEX(tournaments!IE$2:IE$33,MATCH(ratings!$A31,tournaments!ID$2:ID$33,0))))</f>
        <v>0</v>
      </c>
      <c r="IS31" s="3">
        <f>IF(ISNA(MATCH(ratings!$A31,tournaments!ID$2:ID$33,0)),0,(INDEX(tournaments!IF$2:IF$33,MATCH(ratings!$A31,tournaments!ID$2:ID$33,0))))</f>
        <v>0</v>
      </c>
      <c r="IT31" s="6">
        <f t="shared" si="79"/>
        <v>32.695693043570031</v>
      </c>
      <c r="IU31" s="6">
        <f>parameters!$B$3*parameters!$B$2+(1-parameters!$B$3)*ratings!IT31</f>
        <v>31.426123739213029</v>
      </c>
      <c r="IV31" s="9">
        <f>IF(ISNA(MATCH(ratings!$A31,tournaments!IG$2:IG$33,0)),0,(INDEX(tournaments!IH$2:IH$33,MATCH(ratings!$A31,tournaments!IG$2:IG$33,0))))</f>
        <v>0</v>
      </c>
      <c r="IW31" s="3">
        <f>IF(ISNA(MATCH(ratings!$A31,tournaments!IG$2:IG$33,0)),0,(INDEX(tournaments!II$2:II$33,MATCH(ratings!$A31,tournaments!IG$2:IG$33,0))))</f>
        <v>0</v>
      </c>
      <c r="IX31" s="6">
        <f t="shared" si="80"/>
        <v>31.426123739213029</v>
      </c>
      <c r="IY31" s="9">
        <f>IF(ISNA(MATCH(ratings!$A31,tournaments!IJ$2:IJ$33,0)),0,(INDEX(tournaments!IK$2:IK$33,MATCH(ratings!$A31,tournaments!IJ$2:IJ$33,0))))</f>
        <v>0.24039334713074623</v>
      </c>
      <c r="IZ31" s="3">
        <f>IF(ISNA(MATCH(ratings!$A31,tournaments!IJ$2:IJ$33,0)),0,(INDEX(tournaments!IL$2:IL$33,MATCH(ratings!$A31,tournaments!IJ$2:IJ$33,0))))</f>
        <v>37.5</v>
      </c>
      <c r="JA31" s="6">
        <f t="shared" si="81"/>
        <v>32.886243183601593</v>
      </c>
      <c r="JB31" s="9">
        <f>IF(ISNA(MATCH(ratings!$A31,tournaments!IM$2:IM$33,0)),0,(INDEX(tournaments!IN$2:IN$33,MATCH(ratings!$A31,tournaments!IM$2:IM$33,0))))</f>
        <v>0</v>
      </c>
      <c r="JC31" s="3">
        <f>IF(ISNA(MATCH(ratings!$A31,tournaments!IM$2:IM$33,0)),0,(INDEX(tournaments!IO$2:IO$33,MATCH(ratings!$A31,tournaments!IM$2:IM$33,0))))</f>
        <v>0</v>
      </c>
      <c r="JD31" s="6">
        <f t="shared" si="82"/>
        <v>32.886243183601593</v>
      </c>
      <c r="JE31" s="9">
        <f>IF(ISNA(MATCH(ratings!$A31,tournaments!IP$2:IP$33,0)),0,(INDEX(tournaments!IQ$2:IQ$33,MATCH(ratings!$A31,tournaments!IP$2:IP$33,0))))</f>
        <v>0</v>
      </c>
      <c r="JF31" s="3">
        <f>IF(ISNA(MATCH(ratings!$A31,tournaments!IP$2:IP$33,0)),0,(INDEX(tournaments!IR$2:IR$33,MATCH(ratings!$A31,tournaments!IP$2:IP$33,0))))</f>
        <v>0</v>
      </c>
      <c r="JG31" s="6">
        <f t="shared" si="83"/>
        <v>32.886243183601593</v>
      </c>
      <c r="JH31" s="9">
        <f>IF(ISNA(MATCH(ratings!$A31,tournaments!IS$2:IS$33,0)),0,(INDEX(tournaments!IT$2:IT$33,MATCH(ratings!$A31,tournaments!IS$2:IS$33,0))))</f>
        <v>0</v>
      </c>
      <c r="JI31" s="3">
        <f>IF(ISNA(MATCH(ratings!$A31,tournaments!IS$2:IS$33,0)),0,(INDEX(tournaments!IU$2:IU$33,MATCH(ratings!$A31,tournaments!IS$2:IS$33,0))))</f>
        <v>0</v>
      </c>
      <c r="JJ31" s="6">
        <f t="shared" si="84"/>
        <v>32.886243183601593</v>
      </c>
      <c r="JK31" s="9">
        <f>IF(ISNA(MATCH(ratings!$A31,tournaments!IV$2:IV$33,0)),0,(INDEX(tournaments!IW$2:IW$33,MATCH(ratings!$A31,tournaments!IV$2:IV$33,0))))</f>
        <v>0</v>
      </c>
      <c r="JL31" s="3">
        <f>IF(ISNA(MATCH(ratings!$A31,tournaments!IV$2:IV$33,0)),0,(INDEX(tournaments!IX$2:IX$33,MATCH(ratings!$A31,tournaments!IV$2:IV$33,0))))</f>
        <v>0</v>
      </c>
      <c r="JM31" s="6">
        <f t="shared" si="85"/>
        <v>32.886243183601593</v>
      </c>
      <c r="JN31" s="9">
        <f>IF(ISNA(MATCH(ratings!$A31,tournaments!IY$2:IY$33,0)),0,(INDEX(tournaments!IZ$2:IZ$33,MATCH(ratings!$A31,tournaments!IY$2:IY$33,0))))</f>
        <v>0</v>
      </c>
      <c r="JO31" s="3">
        <f>IF(ISNA(MATCH(ratings!$A31,tournaments!IY$2:IY$33,0)),0,(INDEX(tournaments!JA$2:JA$33,MATCH(ratings!$A31,tournaments!IY$2:IY$33,0))))</f>
        <v>0</v>
      </c>
      <c r="JP31" s="6">
        <f t="shared" si="86"/>
        <v>32.886243183601593</v>
      </c>
      <c r="JQ31" s="6">
        <f>parameters!$B$3*parameters!$B$2+(1-parameters!$B$3)*ratings!JP31</f>
        <v>31.597618865241433</v>
      </c>
      <c r="JR31" s="9">
        <f>IF(ISNA(MATCH(ratings!$A31,tournaments!JC$2:JC$33,0)),0,(INDEX(tournaments!JD$2:JD$33,MATCH(ratings!$A31,tournaments!JC$2:JC$33,0))))</f>
        <v>0</v>
      </c>
      <c r="JS31" s="3">
        <f>IF(ISNA(MATCH(ratings!$A31,tournaments!JC$2:JC$33,0)),0,(INDEX(tournaments!JE$2:JE$33,MATCH(ratings!$A31,tournaments!JC$2:JC$33,0))))</f>
        <v>0</v>
      </c>
      <c r="JT31" s="6">
        <f t="shared" si="87"/>
        <v>31.597618865241433</v>
      </c>
      <c r="JU31" s="9">
        <f>IF(ISNA(MATCH(ratings!$A31,tournaments!JF$2:JF$33,0)),0,(INDEX(tournaments!JG$2:JG$33,MATCH(ratings!$A31,tournaments!JF$2:JF$33,0))))</f>
        <v>0</v>
      </c>
      <c r="JV31" s="3">
        <f>IF(ISNA(MATCH(ratings!$A31,tournaments!JF$2:JF$33,0)),0,(INDEX(tournaments!JH$2:JH$33,MATCH(ratings!$A31,tournaments!JF$2:JF$33,0))))</f>
        <v>0</v>
      </c>
      <c r="JW31" s="6">
        <f t="shared" si="88"/>
        <v>31.597618865241433</v>
      </c>
      <c r="JX31" s="9">
        <f>IF(ISNA(MATCH(ratings!$A31,tournaments!JI$2:JI$33,0)),0,(INDEX(tournaments!JJ$2:JJ$33,MATCH(ratings!$A31,tournaments!JI$2:JI$33,0))))</f>
        <v>0</v>
      </c>
      <c r="JY31" s="3">
        <f>IF(ISNA(MATCH(ratings!$A31,tournaments!JI$2:JI$33,0)),0,(INDEX(tournaments!JK$2:JK$33,MATCH(ratings!$A31,tournaments!JI$2:JI$33,0))))</f>
        <v>0</v>
      </c>
      <c r="JZ31" s="6">
        <f t="shared" si="89"/>
        <v>31.597618865241433</v>
      </c>
      <c r="KA31" s="9">
        <f>IF(ISNA(MATCH(ratings!$A31,tournaments!JL$2:JL$33,0)),0,(INDEX(tournaments!JM$2:JM$33,MATCH(ratings!$A31,tournaments!JL$2:JL$33,0))))</f>
        <v>0</v>
      </c>
      <c r="KB31" s="3">
        <f>IF(ISNA(MATCH(ratings!$A31,tournaments!JL$2:JL$33,0)),0,(INDEX(tournaments!JN$2:JN$33,MATCH(ratings!$A31,tournaments!JL$2:JL$33,0))))</f>
        <v>0</v>
      </c>
      <c r="KC31" s="6">
        <f t="shared" si="90"/>
        <v>31.597618865241433</v>
      </c>
      <c r="KD31" s="9">
        <f>IF(ISNA(MATCH(ratings!$A31,tournaments!JO$2:JO$33,0)),0,(INDEX(tournaments!JP$2:JP$33,MATCH(ratings!$A31,tournaments!JO$2:JO$33,0))))</f>
        <v>0.17500107446578081</v>
      </c>
      <c r="KE31" s="3">
        <f>IF(ISNA(MATCH(ratings!$A31,tournaments!JO$2:JO$33,0)),0,(INDEX(tournaments!JQ$2:JQ$33,MATCH(ratings!$A31,tournaments!JO$2:JO$33,0))))</f>
        <v>50</v>
      </c>
      <c r="KF31" s="6">
        <f t="shared" si="91"/>
        <v>34.818055336552995</v>
      </c>
      <c r="KG31" s="9">
        <f>IF(ISNA(MATCH(ratings!$A31,tournaments!JR$2:JR$33,0)),0,(INDEX(tournaments!JS$2:JS$33,MATCH(ratings!$A31,tournaments!JR$2:JR$33,0))))</f>
        <v>0.17696770480059593</v>
      </c>
      <c r="KH31" s="3">
        <f>IF(ISNA(MATCH(ratings!$A31,tournaments!JR$2:JR$33,0)),0,(INDEX(tournaments!JT$2:JT$33,MATCH(ratings!$A31,tournaments!JR$2:JR$33,0))))</f>
        <v>16.666666666666668</v>
      </c>
      <c r="KI31" s="6">
        <f t="shared" si="92"/>
        <v>31.605845744699671</v>
      </c>
      <c r="KJ31" s="6">
        <f>parameters!$B$3*parameters!$B$2+(1-parameters!$B$3)*ratings!KI31</f>
        <v>30.445261170229706</v>
      </c>
      <c r="KK31" s="9">
        <f>IF(ISNA(MATCH(ratings!$A31,tournaments!JU$2:JU$33,0)),0,(INDEX(tournaments!JV$2:JV$33,MATCH(ratings!$A31,tournaments!JU$2:JU$33,0))))</f>
        <v>0</v>
      </c>
      <c r="KL31" s="3">
        <f>IF(ISNA(MATCH(ratings!$A31,tournaments!JU$2:JU$33,0)),0,(INDEX(tournaments!JW$2:JW$33,MATCH(ratings!$A31,tournaments!JU$2:JU$33,0))))</f>
        <v>0</v>
      </c>
      <c r="KM31" s="6">
        <f t="shared" si="93"/>
        <v>30.445261170229706</v>
      </c>
      <c r="KN31" s="9">
        <f>IF(ISNA(MATCH(ratings!$A31,tournaments!JX$2:JX$33,0)),0,(INDEX(tournaments!JY$2:JY$33,MATCH(ratings!$A31,tournaments!JX$2:JX$33,0))))</f>
        <v>0</v>
      </c>
      <c r="KO31" s="3">
        <f>IF(ISNA(MATCH(ratings!$A31,tournaments!JX$2:JX$33,0)),0,(INDEX(tournaments!JZ$2:JZ$33,MATCH(ratings!$A31,tournaments!JX$2:JX$33,0))))</f>
        <v>0</v>
      </c>
      <c r="KP31" s="6">
        <f t="shared" si="94"/>
        <v>30.445261170229706</v>
      </c>
      <c r="KQ31" s="9">
        <f>IF(ISNA(MATCH(ratings!$A31,tournaments!KA$2:KA$33,0)),0,(INDEX(tournaments!KB$2:KB$33,MATCH(ratings!$A31,tournaments!KA$2:KA$33,0))))</f>
        <v>0</v>
      </c>
      <c r="KR31" s="3">
        <f>IF(ISNA(MATCH(ratings!$A31,tournaments!KA$2:KA$33,0)),0,(INDEX(tournaments!KC$2:KC$33,MATCH(ratings!$A31,tournaments!KA$2:KA$33,0))))</f>
        <v>0</v>
      </c>
      <c r="KS31" s="6">
        <f t="shared" si="95"/>
        <v>30.445261170229706</v>
      </c>
      <c r="KT31" s="9">
        <f>IF(ISNA(MATCH(ratings!$A31,tournaments!KD$2:KD$33,0)),0,(INDEX(tournaments!KE$2:KE$33,MATCH(ratings!$A31,tournaments!KD$2:KD$33,0))))</f>
        <v>0</v>
      </c>
      <c r="KU31" s="3">
        <f>IF(ISNA(MATCH(ratings!$A31,tournaments!KD$2:KD$33,0)),0,(INDEX(tournaments!KF$2:KF$33,MATCH(ratings!$A31,tournaments!KD$2:KD$33,0))))</f>
        <v>0</v>
      </c>
      <c r="KV31" s="6">
        <f t="shared" si="96"/>
        <v>30.445261170229706</v>
      </c>
      <c r="KW31" s="9">
        <f>IF(ISNA(MATCH(ratings!$A31,tournaments!KG$2:KG$33,0)),0,(INDEX(tournaments!KH$2:KH$33,MATCH(ratings!$A31,tournaments!KG$2:KG$33,0))))</f>
        <v>0</v>
      </c>
      <c r="KX31" s="3">
        <f>IF(ISNA(MATCH(ratings!$A31,tournaments!KG$2:KG$33,0)),0,(INDEX(tournaments!KI$2:KI$33,MATCH(ratings!$A31,tournaments!KG$2:KG$33,0))))</f>
        <v>0</v>
      </c>
      <c r="KY31" s="6">
        <f t="shared" si="97"/>
        <v>30.445261170229706</v>
      </c>
      <c r="KZ31" s="9">
        <f>IF(ISNA(MATCH(ratings!$A31,tournaments!KJ$2:KJ$33,0)),0,(INDEX(tournaments!KK$2:KK$33,MATCH(ratings!$A31,tournaments!KJ$2:KJ$33,0))))</f>
        <v>0</v>
      </c>
      <c r="LA31" s="3">
        <f>IF(ISNA(MATCH(ratings!$A31,tournaments!KJ$2:KJ$33,0)),0,(INDEX(tournaments!KL$2:KL$33,MATCH(ratings!$A31,tournaments!KJ$2:KJ$33,0))))</f>
        <v>0</v>
      </c>
      <c r="LB31" s="6">
        <f t="shared" si="98"/>
        <v>30.445261170229706</v>
      </c>
      <c r="LC31" s="6">
        <f>parameters!$B$3*parameters!$B$2+(1-parameters!$B$3)*ratings!LB31</f>
        <v>29.400735053206738</v>
      </c>
      <c r="LD31" s="9">
        <f>IF(ISNA(MATCH(ratings!$A31,tournaments!KN$2:KN$33,0)),0,(INDEX(tournaments!KO$2:KO$33,MATCH(ratings!$A31,tournaments!KN$2:KN$33,0))))</f>
        <v>0</v>
      </c>
      <c r="LE31" s="3">
        <f>IF(ISNA(MATCH(ratings!$A31,tournaments!KN$2:KN$33,0)),0,(INDEX(tournaments!KP$2:KP$33,MATCH(ratings!$A31,tournaments!KN$2:KN$33,0))))</f>
        <v>0</v>
      </c>
      <c r="LF31" s="6">
        <f t="shared" si="99"/>
        <v>29.400735053206738</v>
      </c>
      <c r="LG31" s="9">
        <f>IF(ISNA(MATCH(ratings!$A31,tournaments!KQ$2:KQ$33,0)),0,(INDEX(tournaments!KR$2:KR$33,MATCH(ratings!$A31,tournaments!KQ$2:KQ$33,0))))</f>
        <v>0</v>
      </c>
      <c r="LH31" s="3">
        <f>IF(ISNA(MATCH(ratings!$A31,tournaments!KQ$2:KQ$33,0)),0,(INDEX(tournaments!KS$2:KS$33,MATCH(ratings!$A31,tournaments!KQ$2:KQ$33,0))))</f>
        <v>0</v>
      </c>
      <c r="LI31" s="6">
        <f t="shared" si="100"/>
        <v>29.400735053206738</v>
      </c>
      <c r="LJ31" s="9">
        <f>IF(ISNA(MATCH(ratings!$A31,tournaments!KT$2:KT$33,0)),0,(INDEX(tournaments!KU$2:KU$33,MATCH(ratings!$A31,tournaments!KT$2:KT$33,0))))</f>
        <v>0.19893303217046676</v>
      </c>
      <c r="LK31" s="3">
        <f>IF(ISNA(MATCH(ratings!$A31,tournaments!KT$2:KT$33,0)),0,(INDEX(tournaments!KV$2:KV$33,MATCH(ratings!$A31,tournaments!KT$2:KT$33,0))))</f>
        <v>50</v>
      </c>
      <c r="LL31" s="6">
        <f t="shared" si="101"/>
        <v>33.498609289555127</v>
      </c>
      <c r="LM31" s="9">
        <f>IF(ISNA(MATCH(ratings!$A31,tournaments!KW$2:KW$33,0)),0,(INDEX(tournaments!KX$2:KX$33,MATCH(ratings!$A31,tournaments!KW$2:KW$33,0))))</f>
        <v>0</v>
      </c>
      <c r="LN31" s="3">
        <f>IF(ISNA(MATCH(ratings!$A31,tournaments!KW$2:KW$33,0)),0,(INDEX(tournaments!KY$2:KY$33,MATCH(ratings!$A31,tournaments!KW$2:KW$33,0))))</f>
        <v>0</v>
      </c>
      <c r="LO31" s="6">
        <f t="shared" si="102"/>
        <v>33.498609289555127</v>
      </c>
      <c r="LP31" s="9">
        <f>IF(ISNA(MATCH(ratings!$A31,tournaments!KZ$2:KZ$33,0)),0,(INDEX(tournaments!LA$2:LA$33,MATCH(ratings!$A31,tournaments!KZ$2:KZ$33,0))))</f>
        <v>0</v>
      </c>
      <c r="LQ31" s="3">
        <f>IF(ISNA(MATCH(ratings!$A31,tournaments!KZ$2:KZ$33,0)),0,(INDEX(tournaments!LB$2:LB$33,MATCH(ratings!$A31,tournaments!KZ$2:KZ$33,0))))</f>
        <v>0</v>
      </c>
      <c r="LR31" s="6">
        <f t="shared" si="103"/>
        <v>33.498609289555127</v>
      </c>
      <c r="LS31" s="9">
        <f>IF(ISNA(MATCH(ratings!$A31,tournaments!LC$2:LC$33,0)),0,(INDEX(tournaments!LD$2:LD$33,MATCH(ratings!$A31,tournaments!LC$2:LC$33,0))))</f>
        <v>0</v>
      </c>
      <c r="LT31" s="3">
        <f>IF(ISNA(MATCH(ratings!$A31,tournaments!LC$2:LC$33,0)),0,(INDEX(tournaments!LE$2:LE$33,MATCH(ratings!$A31,tournaments!LC$2:LC$33,0))))</f>
        <v>0</v>
      </c>
      <c r="LU31" s="6">
        <f t="shared" si="104"/>
        <v>33.498609289555127</v>
      </c>
      <c r="LV31" s="6">
        <f>parameters!$B$3*parameters!$B$2+(1-parameters!$B$3)*ratings!LU31</f>
        <v>32.148748360599612</v>
      </c>
      <c r="LW31" s="9">
        <f>IF(ISNA(MATCH(ratings!$A31,tournaments!LF$2:LF$33,0)),0,(INDEX(tournaments!LG$2:LG$33,MATCH(ratings!$A31,tournaments!LF$2:LF$33,0))))</f>
        <v>0</v>
      </c>
      <c r="LX31" s="3">
        <f>IF(ISNA(MATCH(ratings!$A31,tournaments!LF$2:LF$33,0)),0,(INDEX(tournaments!LH$2:LH$33,MATCH(ratings!$A31,tournaments!LF$2:LF$33,0))))</f>
        <v>0</v>
      </c>
      <c r="LY31" s="6">
        <f t="shared" si="105"/>
        <v>32.148748360599612</v>
      </c>
      <c r="LZ31" s="9">
        <f>IF(ISNA(MATCH(ratings!$A31,tournaments!LI$2:LI$33,0)),0,(INDEX(tournaments!LJ$2:LJ$33,MATCH(ratings!$A31,tournaments!LI$2:LI$33,0))))</f>
        <v>0</v>
      </c>
      <c r="MA31" s="3">
        <f>IF(ISNA(MATCH(ratings!$A31,tournaments!LI$2:LI$33,0)),0,(INDEX(tournaments!LK$2:LK$33,MATCH(ratings!$A31,tournaments!LI$2:LI$33,0))))</f>
        <v>0</v>
      </c>
      <c r="MB31" s="6">
        <f t="shared" si="106"/>
        <v>32.148748360599612</v>
      </c>
      <c r="MC31" s="9">
        <f>IF(ISNA(MATCH(ratings!$A31,tournaments!LL$2:LL$33,0)),0,(INDEX(tournaments!LM$2:LM$33,MATCH(ratings!$A31,tournaments!LL$2:LL$33,0))))</f>
        <v>0</v>
      </c>
      <c r="MD31" s="3">
        <f>IF(ISNA(MATCH(ratings!$A31,tournaments!LL$2:LL$33,0)),0,(INDEX(tournaments!LN$2:LN$33,MATCH(ratings!$A31,tournaments!LL$2:LL$33,0))))</f>
        <v>0</v>
      </c>
      <c r="ME31" s="6">
        <f t="shared" si="107"/>
        <v>32.148748360599612</v>
      </c>
      <c r="MF31" s="6">
        <f>parameters!$B$3*parameters!$B$2+(1-parameters!$B$3)*ratings!ME31</f>
        <v>30.933873524539653</v>
      </c>
      <c r="MG31" s="9">
        <f>IF(ISNA(MATCH(ratings!$A31,tournaments!LO$2:LO$33,0)),0,(INDEX(tournaments!LP$2:LP$33,MATCH(ratings!$A31,tournaments!LO$2:LO$33,0))))</f>
        <v>0</v>
      </c>
      <c r="MH31" s="3">
        <f>IF(ISNA(MATCH(ratings!$A31,tournaments!LO$2:LO$33,0)),0,(INDEX(tournaments!LQ$2:LQ$33,MATCH(ratings!$A31,tournaments!LO$2:LO$33,0))))</f>
        <v>0</v>
      </c>
      <c r="MI31" s="6">
        <f t="shared" si="108"/>
        <v>30.933873524539653</v>
      </c>
      <c r="MJ31" s="9">
        <f>IF(ISNA(MATCH(ratings!$A31,tournaments!LR$2:LR$33,0)),0,(INDEX(tournaments!LS$2:LS$33,MATCH(ratings!$A31,tournaments!LR$2:LR$33,0))))</f>
        <v>0</v>
      </c>
      <c r="MK31" s="3">
        <f>IF(ISNA(MATCH(ratings!$A31,tournaments!LR$2:LR$33,0)),0,(INDEX(tournaments!LT$2:LT$33,MATCH(ratings!$A31,tournaments!LR$2:LR$33,0))))</f>
        <v>0</v>
      </c>
      <c r="ML31" s="6">
        <f t="shared" si="109"/>
        <v>30.933873524539653</v>
      </c>
      <c r="MM31" s="9">
        <f>IF(ISNA(MATCH(ratings!$A31,tournaments!LU$2:LU$33,0)),0,(INDEX(tournaments!LV$2:LV$33,MATCH(ratings!$A31,tournaments!LU$2:LU$33,0))))</f>
        <v>0</v>
      </c>
      <c r="MN31" s="3">
        <f>IF(ISNA(MATCH(ratings!$A31,tournaments!LU$2:LU$33,0)),0,(INDEX(tournaments!LW$2:LW$33,MATCH(ratings!$A31,tournaments!LU$2:LU$33,0))))</f>
        <v>0</v>
      </c>
      <c r="MO31" s="6">
        <f t="shared" si="110"/>
        <v>30.933873524539653</v>
      </c>
      <c r="MP31" s="9">
        <f>IF(ISNA(MATCH(ratings!$A31,tournaments!LX$2:LX$33,0)),0,(INDEX(tournaments!LY$2:LY$33,MATCH(ratings!$A31,tournaments!LX$2:LX$33,0))))</f>
        <v>0</v>
      </c>
      <c r="MQ31" s="3">
        <f>IF(ISNA(MATCH(ratings!$A31,tournaments!LX$2:LX$33,0)),0,(INDEX(tournaments!LZ$2:LZ$33,MATCH(ratings!$A31,tournaments!LX$2:LX$33,0))))</f>
        <v>0</v>
      </c>
      <c r="MR31" s="6">
        <f t="shared" si="111"/>
        <v>30.933873524539653</v>
      </c>
      <c r="MS31" s="9">
        <f>IF(ISNA(MATCH(ratings!$A31,tournaments!MA$2:MA$33,0)),0,(INDEX(tournaments!MB$2:MB$33,MATCH(ratings!$A31,tournaments!MA$2:MA$33,0))))</f>
        <v>0</v>
      </c>
      <c r="MT31" s="3">
        <f>IF(ISNA(MATCH(ratings!$A31,tournaments!MA$2:MA$33,0)),0,(INDEX(tournaments!MC$2:MC$33,MATCH(ratings!$A31,tournaments!MA$2:MA$33,0))))</f>
        <v>0</v>
      </c>
      <c r="MU31" s="6">
        <f t="shared" si="112"/>
        <v>30.933873524539653</v>
      </c>
      <c r="MV31" s="6">
        <f>parameters!$B$3*parameters!$B$2+(1-parameters!$B$3)*ratings!MU31</f>
        <v>29.840486172085686</v>
      </c>
      <c r="MW31" s="6">
        <f>parameters!$B$3*parameters!$B$2+(1-parameters!$B$3)*ratings!MV31</f>
        <v>28.856437554877118</v>
      </c>
      <c r="MX31" s="6">
        <f>parameters!$B$3*parameters!$B$2+(1-parameters!$B$3)*ratings!MW31</f>
        <v>27.970793799389408</v>
      </c>
      <c r="MY31" s="9">
        <f>IF(ISNA(MATCH(ratings!$A31,tournaments!MD$2:MD$33,0)),0,(INDEX(tournaments!ME$2:ME$33,MATCH(ratings!$A31,tournaments!MD$2:MD$33,0))))</f>
        <v>0</v>
      </c>
      <c r="MZ31" s="3">
        <f>IF(ISNA(MATCH(ratings!$A31,tournaments!MD$2:MD$33,0)),0,(INDEX(tournaments!MF$2:MF$33,MATCH(ratings!$A31,tournaments!MD$2:MD$33,0))))</f>
        <v>0</v>
      </c>
      <c r="NA31" s="6">
        <f t="shared" si="113"/>
        <v>27.970793799389408</v>
      </c>
      <c r="NB31" s="9">
        <f>IF(ISNA(MATCH(ratings!$A31,tournaments!MG$2:MG$33,0)),0,(INDEX(tournaments!MH$2:MH$33,MATCH(ratings!$A31,tournaments!MG$2:MG$33,0))))</f>
        <v>0</v>
      </c>
      <c r="NC31" s="3">
        <f>IF(ISNA(MATCH(ratings!$A31,tournaments!MG$2:MG$33,0)),0,(INDEX(tournaments!MI$2:MI$33,MATCH(ratings!$A31,tournaments!MG$2:MG$33,0))))</f>
        <v>0</v>
      </c>
      <c r="ND31" s="6">
        <f t="shared" si="114"/>
        <v>27.970793799389408</v>
      </c>
      <c r="NE31" s="9">
        <f>IF(ISNA(MATCH(ratings!$A31,tournaments!MJ$2:MJ$33,0)),0,(INDEX(tournaments!MK$2:MK$33,MATCH(ratings!$A31,tournaments!MJ$2:MJ$33,0))))</f>
        <v>0</v>
      </c>
      <c r="NF31" s="3">
        <f>IF(ISNA(MATCH(ratings!$A31,tournaments!MJ$2:MJ$33,0)),0,(INDEX(tournaments!ML$2:ML$33,MATCH(ratings!$A31,tournaments!MJ$2:MJ$33,0))))</f>
        <v>0</v>
      </c>
      <c r="NG31" s="6">
        <f t="shared" si="115"/>
        <v>27.970793799389408</v>
      </c>
      <c r="NH31" s="9">
        <f>IF(ISNA(MATCH(ratings!$A31,tournaments!MM$2:MM$33,0)),0,(INDEX(tournaments!MN$2:MN$33,MATCH(ratings!$A31,tournaments!MM$2:MM$33,0))))</f>
        <v>0</v>
      </c>
      <c r="NI31" s="3">
        <f>IF(ISNA(MATCH(ratings!$A31,tournaments!MM$2:MM$33,0)),0,(INDEX(tournaments!MO$2:MO$33,MATCH(ratings!$A31,tournaments!MM$2:MM$33,0))))</f>
        <v>0</v>
      </c>
      <c r="NJ31" s="6">
        <f t="shared" si="116"/>
        <v>27.970793799389408</v>
      </c>
      <c r="NK31" s="9">
        <f>IF(ISNA(MATCH(ratings!$A31,tournaments!MP$2:MP$33,0)),0,(INDEX(tournaments!MQ$2:MQ$33,MATCH(ratings!$A31,tournaments!MP$2:MP$33,0))))</f>
        <v>0</v>
      </c>
      <c r="NL31" s="3">
        <f>IF(ISNA(MATCH(ratings!$A31,tournaments!MP$2:MP$33,0)),0,(INDEX(tournaments!MR$2:MR$33,MATCH(ratings!$A31,tournaments!MP$2:MP$33,0))))</f>
        <v>0</v>
      </c>
      <c r="NM31" s="6">
        <f t="shared" si="117"/>
        <v>27.970793799389408</v>
      </c>
      <c r="NN31" s="9">
        <f>IF(ISNA(MATCH(ratings!$A31,tournaments!MS$2:MS$33,0)),0,(INDEX(tournaments!MT$2:MT$33,MATCH(ratings!$A31,tournaments!MS$2:MS$33,0))))</f>
        <v>0</v>
      </c>
      <c r="NO31" s="3">
        <f>IF(ISNA(MATCH(ratings!$A31,tournaments!MS$2:MS$33,0)),0,(INDEX(tournaments!MU$2:MU$33,MATCH(ratings!$A31,tournaments!MS$2:MS$33,0))))</f>
        <v>0</v>
      </c>
      <c r="NP31" s="6">
        <f t="shared" si="118"/>
        <v>27.970793799389408</v>
      </c>
      <c r="NQ31" s="6">
        <f>parameters!$B$3*parameters!$B$2+(1-parameters!$B$3)*ratings!NP31</f>
        <v>27.173714419450469</v>
      </c>
      <c r="NR31" s="9">
        <f>IF(ISNA(MATCH(ratings!$A31,tournaments!MV$2:MV$33,0)),0,(INDEX(tournaments!MW$2:MW$33,MATCH(ratings!$A31,tournaments!MV$2:MV$33,0))))</f>
        <v>0.26091153733858519</v>
      </c>
      <c r="NS31" s="3">
        <f>IF(ISNA(MATCH(ratings!$A31,tournaments!MV$2:MV$33,0)),0,(INDEX(tournaments!MX$2:MX$33,MATCH(ratings!$A31,tournaments!MV$2:MV$33,0))))</f>
        <v>37.5</v>
      </c>
      <c r="NT31" s="6">
        <f t="shared" si="119"/>
        <v>29.867961465268912</v>
      </c>
      <c r="NU31" s="9">
        <f>IF(ISNA(MATCH(ratings!$A31,tournaments!MY$2:MY$33,0)),0,(INDEX(tournaments!MZ$2:MZ$33,MATCH(ratings!$A31,tournaments!MY$2:MY$33,0))))</f>
        <v>0</v>
      </c>
      <c r="NV31" s="3">
        <f>IF(ISNA(MATCH(ratings!$A31,tournaments!MY$2:MY$33,0)),0,(INDEX(tournaments!NA$2:NA$33,MATCH(ratings!$A31,tournaments!MY$2:MY$33,0))))</f>
        <v>0</v>
      </c>
      <c r="NW31" s="6">
        <f t="shared" si="120"/>
        <v>29.867961465268912</v>
      </c>
      <c r="NX31" s="9">
        <f>IF(ISNA(MATCH(ratings!$A31,tournaments!NB$2:NB$33,0)),0,(INDEX(tournaments!NC$2:NC$33,MATCH(ratings!$A31,tournaments!NB$2:NB$33,0))))</f>
        <v>0</v>
      </c>
      <c r="NY31" s="3">
        <f>IF(ISNA(MATCH(ratings!$A31,tournaments!NB$2:NB$33,0)),0,(INDEX(tournaments!ND$2:ND$33,MATCH(ratings!$A31,tournaments!NB$2:NB$33,0))))</f>
        <v>0</v>
      </c>
      <c r="NZ31" s="6">
        <f t="shared" si="121"/>
        <v>29.867961465268912</v>
      </c>
      <c r="OA31" s="9">
        <f>IF(ISNA(MATCH(ratings!$A31,tournaments!NE$2:NE$33,0)),0,(INDEX(tournaments!NF$2:NF$33,MATCH(ratings!$A31,tournaments!NE$2:NE$33,0))))</f>
        <v>0</v>
      </c>
      <c r="OB31" s="3">
        <f>IF(ISNA(MATCH(ratings!$A31,tournaments!NE$2:NE$33,0)),0,(INDEX(tournaments!NG$2:NG$33,MATCH(ratings!$A31,tournaments!NE$2:NE$33,0))))</f>
        <v>0</v>
      </c>
      <c r="OC31" s="6">
        <f t="shared" si="122"/>
        <v>29.867961465268912</v>
      </c>
      <c r="OD31" s="6">
        <f>parameters!$B$3*parameters!$B$2+(1-parameters!$B$3)*ratings!OC31</f>
        <v>28.881165318742021</v>
      </c>
      <c r="OE31" s="9">
        <f>IF(ISNA(MATCH(ratings!$A31,tournaments!NH$2:NH$33,0)),0,(INDEX(tournaments!NI$2:NI$33,MATCH(ratings!$A31,tournaments!NH$2:NH$33,0))))</f>
        <v>0</v>
      </c>
      <c r="OF31" s="3">
        <f>IF(ISNA(MATCH(ratings!$A31,tournaments!NH$2:NH$33,0)),0,(INDEX(tournaments!NJ$2:NJ$33,MATCH(ratings!$A31,tournaments!NH$2:NH$33,0))))</f>
        <v>0</v>
      </c>
      <c r="OG31" s="6">
        <f t="shared" si="123"/>
        <v>28.881165318742021</v>
      </c>
      <c r="OH31" s="9">
        <f>IF(ISNA(MATCH(ratings!$A31,tournaments!NK$2:NK$33,0)),0,(INDEX(tournaments!NL$2:NL$33,MATCH(ratings!$A31,tournaments!NK$2:NK$33,0))))</f>
        <v>0</v>
      </c>
      <c r="OI31" s="3">
        <f>IF(ISNA(MATCH(ratings!$A31,tournaments!NK$2:NK$33,0)),0,(INDEX(tournaments!NM$2:NM$33,MATCH(ratings!$A31,tournaments!NK$2:NK$33,0))))</f>
        <v>0</v>
      </c>
      <c r="OJ31" s="6">
        <f t="shared" si="124"/>
        <v>28.881165318742021</v>
      </c>
    </row>
    <row r="32" spans="1:400" s="3" customFormat="1" x14ac:dyDescent="0.2">
      <c r="A32" t="s">
        <v>76</v>
      </c>
      <c r="B32" s="6">
        <f>parameters!$B$2</f>
        <v>20</v>
      </c>
      <c r="C32" s="9">
        <f>IF(ISNA(MATCH(ratings!$A32,tournaments!A$2:A$33,0)),0,(INDEX(tournaments!B$2:B$33,MATCH(ratings!$A32,tournaments!A$2:A$33,0))))</f>
        <v>0</v>
      </c>
      <c r="D32" s="3">
        <f>IF(ISNA(MATCH(ratings!$A32,tournaments!A$2:A$33,0)),0,(INDEX(tournaments!C$2:C$33,MATCH(ratings!$A32,tournaments!A$2:A$33,0))))</f>
        <v>0</v>
      </c>
      <c r="E32" s="6">
        <f t="shared" si="0"/>
        <v>20</v>
      </c>
      <c r="F32" s="9">
        <f>IF(ISNA(MATCH(ratings!$A32,tournaments!D$2:D$33,0)),0,(INDEX(tournaments!E$2:E$33,MATCH(ratings!$A32,tournaments!D$2:D$33,0))))</f>
        <v>0</v>
      </c>
      <c r="G32" s="3">
        <f>IF(ISNA(MATCH(ratings!$A32,tournaments!D$2:D$33,0)),0,(INDEX(tournaments!F$2:F$33,MATCH(ratings!$A32,tournaments!D$2:D$33,0))))</f>
        <v>0</v>
      </c>
      <c r="H32" s="6">
        <f t="shared" si="1"/>
        <v>20</v>
      </c>
      <c r="I32" s="9">
        <f>IF(ISNA(MATCH(ratings!$A32,tournaments!G$2:G$33,0)),0,(INDEX(tournaments!H$2:H$33,MATCH(ratings!$A32,tournaments!G$2:G$33,0))))</f>
        <v>0</v>
      </c>
      <c r="J32" s="3">
        <f>IF(ISNA(MATCH(ratings!$A32,tournaments!G$2:G$33,0)),0,(INDEX(tournaments!I$2:I$33,MATCH(ratings!$A32,tournaments!G$2:G$33,0))))</f>
        <v>0</v>
      </c>
      <c r="K32" s="6">
        <f t="shared" si="2"/>
        <v>20</v>
      </c>
      <c r="L32" s="6">
        <f>parameters!$B$3*parameters!$B$2+(1-parameters!$B$3)*ratings!K32</f>
        <v>20</v>
      </c>
      <c r="M32" s="9">
        <f>IF(ISNA(MATCH(ratings!$A32,tournaments!J$2:J$33,0)),0,(INDEX(tournaments!K$2:K$33,MATCH(ratings!$A32,tournaments!J$2:J$33,0))))</f>
        <v>0</v>
      </c>
      <c r="N32" s="3">
        <f>IF(ISNA(MATCH(ratings!$A32,tournaments!J$2:J$33,0)),0,(INDEX(tournaments!L$2:L$33,MATCH(ratings!$A32,tournaments!J$2:J$33,0))))</f>
        <v>0</v>
      </c>
      <c r="O32" s="6">
        <f t="shared" si="3"/>
        <v>20</v>
      </c>
      <c r="P32" s="6">
        <f>parameters!$B$3*parameters!$B$2+(1-parameters!$B$3)*ratings!O32</f>
        <v>20</v>
      </c>
      <c r="Q32" s="9">
        <f>IF(ISNA(MATCH(ratings!$A32,tournaments!M$2:M$33,0)),0,(INDEX(tournaments!N$2:N$33,MATCH(ratings!$A32,tournaments!M$2:M$33,0))))</f>
        <v>0</v>
      </c>
      <c r="R32" s="3">
        <f>IF(ISNA(MATCH(ratings!$A32,tournaments!M$2:M$33,0)),0,(INDEX(tournaments!O$2:O$33,MATCH(ratings!$A32,tournaments!M$2:M$33,0))))</f>
        <v>0</v>
      </c>
      <c r="S32" s="6">
        <f t="shared" si="4"/>
        <v>20</v>
      </c>
      <c r="T32" s="9">
        <f>IF(ISNA(MATCH(ratings!$A32,tournaments!P$2:P$33,0)),0,(INDEX(tournaments!Q$2:Q$33,MATCH(ratings!$A32,tournaments!P$2:P$33,0))))</f>
        <v>0</v>
      </c>
      <c r="U32" s="3">
        <f>IF(ISNA(MATCH(ratings!$A32,tournaments!P$2:P$33,0)),0,(INDEX(tournaments!R$2:R$33,MATCH(ratings!$A32,tournaments!P$2:P$33,0))))</f>
        <v>0</v>
      </c>
      <c r="V32" s="6">
        <f t="shared" si="5"/>
        <v>20</v>
      </c>
      <c r="W32" s="6">
        <f>parameters!$B$3*parameters!$B$2+(1-parameters!$B$3)*ratings!V32</f>
        <v>20</v>
      </c>
      <c r="X32" s="9">
        <f>IF(ISNA(MATCH(ratings!$A32,tournaments!S$2:S$33,0)),0,(INDEX(tournaments!T$2:T$33,MATCH(ratings!$A32,tournaments!S$2:S$33,0))))</f>
        <v>0</v>
      </c>
      <c r="Y32" s="3">
        <f>IF(ISNA(MATCH(ratings!$A32,tournaments!S$2:S$33,0)),0,(INDEX(tournaments!U$2:U$33,MATCH(ratings!$A32,tournaments!S$2:S$33,0))))</f>
        <v>0</v>
      </c>
      <c r="Z32" s="6">
        <f t="shared" si="6"/>
        <v>20</v>
      </c>
      <c r="AA32" s="9">
        <f>IF(ISNA(MATCH(ratings!$A32,tournaments!V$2:V$33,0)),0,(INDEX(tournaments!W$2:W$33,MATCH(ratings!$A32,tournaments!V$2:V$33,0))))</f>
        <v>0</v>
      </c>
      <c r="AB32" s="3">
        <f>IF(ISNA(MATCH(ratings!$A32,tournaments!V$2:V$33,0)),0,(INDEX(tournaments!X$2:X$33,MATCH(ratings!$A32,tournaments!V$2:V$33,0))))</f>
        <v>0</v>
      </c>
      <c r="AC32" s="6">
        <f t="shared" si="7"/>
        <v>20</v>
      </c>
      <c r="AD32" s="9">
        <f>IF(ISNA(MATCH(ratings!$A32,tournaments!Y$2:Y$33,0)),0,(INDEX(tournaments!Z$2:Z$33,MATCH(ratings!$A32,tournaments!Y$2:Y$33,0))))</f>
        <v>0</v>
      </c>
      <c r="AE32" s="3">
        <f>IF(ISNA(MATCH(ratings!$A32,tournaments!Y$2:Y$33,0)),0,(INDEX(tournaments!AA$2:AA$33,MATCH(ratings!$A32,tournaments!Y$2:Y$33,0))))</f>
        <v>0</v>
      </c>
      <c r="AF32" s="6">
        <f t="shared" si="8"/>
        <v>20</v>
      </c>
      <c r="AG32" s="9">
        <f>IF(ISNA(MATCH(ratings!$A32,tournaments!AB$2:AB$33,0)),0,(INDEX(tournaments!AC$2:AC$33,MATCH(ratings!$A32,tournaments!AB$2:AB$33,0))))</f>
        <v>0</v>
      </c>
      <c r="AH32" s="3">
        <f>IF(ISNA(MATCH(ratings!$A32,tournaments!AB$2:AB$33,0)),0,(INDEX(tournaments!AD$2:AD$33,MATCH(ratings!$A32,tournaments!AB$2:AB$33,0))))</f>
        <v>0</v>
      </c>
      <c r="AI32" s="6">
        <f t="shared" si="9"/>
        <v>20</v>
      </c>
      <c r="AJ32" s="9">
        <f>IF(ISNA(MATCH(ratings!$A32,tournaments!AE$2:AE$33,0)),0,(INDEX(tournaments!AF$2:AF$33,MATCH(ratings!$A32,tournaments!AE$2:AE$33,0))))</f>
        <v>0</v>
      </c>
      <c r="AK32" s="3">
        <f>IF(ISNA(MATCH(ratings!$A32,tournaments!AE$2:AE$33,0)),0,(INDEX(tournaments!AG$2:AG$33,MATCH(ratings!$A32,tournaments!AE$2:AE$33,0))))</f>
        <v>0</v>
      </c>
      <c r="AL32" s="6">
        <f t="shared" si="10"/>
        <v>20</v>
      </c>
      <c r="AM32" s="9">
        <f>IF(ISNA(MATCH(ratings!$A32,tournaments!AH$2:AH$33,0)),0,(INDEX(tournaments!AI$2:AI$33,MATCH(ratings!$A32,tournaments!AH$2:AH$33,0))))</f>
        <v>0</v>
      </c>
      <c r="AN32" s="3">
        <f>IF(ISNA(MATCH(ratings!$A32,tournaments!AH$2:AH$33,0)),0,(INDEX(tournaments!AJ$2:AJ$33,MATCH(ratings!$A32,tournaments!AH$2:AH$33,0))))</f>
        <v>0</v>
      </c>
      <c r="AO32" s="6">
        <f t="shared" si="11"/>
        <v>20</v>
      </c>
      <c r="AP32" s="9">
        <f>IF(ISNA(MATCH(ratings!$A32,tournaments!AK$2:AK$33,0)),0,(INDEX(tournaments!AL$2:AL$33,MATCH(ratings!$A32,tournaments!AK$2:AK$33,0))))</f>
        <v>0</v>
      </c>
      <c r="AQ32" s="3">
        <f>IF(ISNA(MATCH(ratings!$A32,tournaments!AK$2:AK$33,0)),0,(INDEX(tournaments!AM$2:AM$33,MATCH(ratings!$A32,tournaments!AK$2:AK$33,0))))</f>
        <v>0</v>
      </c>
      <c r="AR32" s="6">
        <f t="shared" si="12"/>
        <v>20</v>
      </c>
      <c r="AS32" s="6">
        <f>parameters!$B$3*parameters!$B$2+(1-parameters!$B$3)*ratings!AR32</f>
        <v>20</v>
      </c>
      <c r="AT32" s="9">
        <f>IF(ISNA(MATCH(ratings!$A32,tournaments!AN$2:AN$33,0)),0,(INDEX(tournaments!AO$2:AO$33,MATCH(ratings!$A32,tournaments!AN$2:AN$33,0))))</f>
        <v>0</v>
      </c>
      <c r="AU32" s="3">
        <f>IF(ISNA(MATCH(ratings!$A32,tournaments!AN$2:AN$33,0)),0,(INDEX(tournaments!AP$2:AP$33,MATCH(ratings!$A32,tournaments!AN$2:AN$33,0))))</f>
        <v>0</v>
      </c>
      <c r="AV32" s="6">
        <f t="shared" si="13"/>
        <v>20</v>
      </c>
      <c r="AW32" s="9">
        <f>IF(ISNA(MATCH(ratings!$A32,tournaments!AQ$2:AQ$33,0)),0,(INDEX(tournaments!AR$2:AR$33,MATCH(ratings!$A32,tournaments!AQ$2:AQ$33,0))))</f>
        <v>0</v>
      </c>
      <c r="AX32" s="3">
        <f>IF(ISNA(MATCH(ratings!$A32,tournaments!AQ$2:AQ$33,0)),0,(INDEX(tournaments!AS$2:AS$33,MATCH(ratings!$A32,tournaments!AQ$2:AQ$33,0))))</f>
        <v>0</v>
      </c>
      <c r="AY32" s="6">
        <f t="shared" si="14"/>
        <v>20</v>
      </c>
      <c r="AZ32" s="9">
        <f>IF(ISNA(MATCH(ratings!$A32,tournaments!AT$2:AT$33,0)),0,(INDEX(tournaments!AU$2:AU$33,MATCH(ratings!$A32,tournaments!AT$2:AT$33,0))))</f>
        <v>0</v>
      </c>
      <c r="BA32" s="3">
        <f>IF(ISNA(MATCH(ratings!$A32,tournaments!AT$2:AT$33,0)),0,(INDEX(tournaments!AV$2:AV$33,MATCH(ratings!$A32,tournaments!AT$2:AT$33,0))))</f>
        <v>0</v>
      </c>
      <c r="BB32" s="6">
        <f t="shared" si="15"/>
        <v>20</v>
      </c>
      <c r="BC32" s="9">
        <f>IF(ISNA(MATCH(ratings!$A32,tournaments!AW$2:AW$33,0)),0,(INDEX(tournaments!AX$2:AX$33,MATCH(ratings!$A32,tournaments!AW$2:AW$33,0))))</f>
        <v>0</v>
      </c>
      <c r="BD32" s="3">
        <f>IF(ISNA(MATCH(ratings!$A32,tournaments!AW$2:AW$33,0)),0,(INDEX(tournaments!AY$2:AY$33,MATCH(ratings!$A32,tournaments!AW$2:AW$33,0))))</f>
        <v>0</v>
      </c>
      <c r="BE32" s="6">
        <f t="shared" si="16"/>
        <v>20</v>
      </c>
      <c r="BF32" s="9">
        <f>IF(ISNA(MATCH(ratings!$A32,tournaments!AZ$2:AZ$33,0)),0,(INDEX(tournaments!BA$2:BA$33,MATCH(ratings!$A32,tournaments!AZ$2:AZ$33,0))))</f>
        <v>0</v>
      </c>
      <c r="BG32" s="3">
        <f>IF(ISNA(MATCH(ratings!$A32,tournaments!AZ$2:AZ$33,0)),0,(INDEX(tournaments!BB$2:BB$33,MATCH(ratings!$A32,tournaments!AZ$2:AZ$33,0))))</f>
        <v>0</v>
      </c>
      <c r="BH32" s="6">
        <f t="shared" si="17"/>
        <v>20</v>
      </c>
      <c r="BI32" s="9">
        <f>IF(ISNA(MATCH(ratings!$A32,tournaments!BC$2:BC$33,0)),0,(INDEX(tournaments!BD$2:BD$33,MATCH(ratings!$A32,tournaments!BC$2:BC$33,0))))</f>
        <v>0</v>
      </c>
      <c r="BJ32" s="3">
        <f>IF(ISNA(MATCH(ratings!$A32,tournaments!BC$2:BC$33,0)),0,(INDEX(tournaments!BE$2:BE$33,MATCH(ratings!$A32,tournaments!BC$2:BC$33,0))))</f>
        <v>0</v>
      </c>
      <c r="BK32" s="6">
        <f t="shared" si="18"/>
        <v>20</v>
      </c>
      <c r="BL32" s="9">
        <f>IF(ISNA(MATCH(ratings!$A32,tournaments!BF$2:BF$33,0)),0,(INDEX(tournaments!BG$2:BG$33,MATCH(ratings!$A32,tournaments!BF$2:BF$33,0))))</f>
        <v>0</v>
      </c>
      <c r="BM32" s="3">
        <f>IF(ISNA(MATCH(ratings!$A32,tournaments!BF$2:BF$33,0)),0,(INDEX(tournaments!BH$2:BH$33,MATCH(ratings!$A32,tournaments!BF$2:BF$33,0))))</f>
        <v>0</v>
      </c>
      <c r="BN32" s="6">
        <f t="shared" si="19"/>
        <v>20</v>
      </c>
      <c r="BO32" s="6">
        <f>parameters!$B$3*parameters!$B$2+(1-parameters!$B$3)*ratings!BN32</f>
        <v>20</v>
      </c>
      <c r="BP32" s="9">
        <f>IF(ISNA(MATCH(ratings!$A32,tournaments!BI$2:BI$33,0)),0,(INDEX(tournaments!BJ$2:BJ$33,MATCH(ratings!$A32,tournaments!BI$2:BI$33,0))))</f>
        <v>0</v>
      </c>
      <c r="BQ32" s="3">
        <f>IF(ISNA(MATCH(ratings!$A32,tournaments!BI$2:BI$33,0)),0,(INDEX(tournaments!BK$2:BK$33,MATCH(ratings!$A32,tournaments!BI$2:BI$33,0))))</f>
        <v>0</v>
      </c>
      <c r="BR32" s="6">
        <f t="shared" si="20"/>
        <v>20</v>
      </c>
      <c r="BS32" s="9">
        <f>IF(ISNA(MATCH(ratings!$A32,tournaments!BL$2:BL$33,0)),0,(INDEX(tournaments!BM$2:BM$33,MATCH(ratings!$A32,tournaments!BL$2:BL$33,0))))</f>
        <v>0</v>
      </c>
      <c r="BT32" s="3">
        <f>IF(ISNA(MATCH(ratings!$A32,tournaments!BL$2:BL$33,0)),0,(INDEX(tournaments!BN$2:BN$33,MATCH(ratings!$A32,tournaments!BL$2:BL$33,0))))</f>
        <v>0</v>
      </c>
      <c r="BU32" s="6">
        <f t="shared" si="21"/>
        <v>20</v>
      </c>
      <c r="BV32" s="9">
        <f>IF(ISNA(MATCH(ratings!$A32,tournaments!BO$2:BO$33,0)),0,(INDEX(tournaments!BP$2:BP$33,MATCH(ratings!$A32,tournaments!BO$2:BO$33,0))))</f>
        <v>0.27202615405297914</v>
      </c>
      <c r="BW32" s="3">
        <f>IF(ISNA(MATCH(ratings!$A32,tournaments!BO$2:BO$33,0)),0,(INDEX(tournaments!BQ$2:BQ$33,MATCH(ratings!$A32,tournaments!BO$2:BO$33,0))))</f>
        <v>66.666666666666671</v>
      </c>
      <c r="BX32" s="6">
        <f t="shared" si="22"/>
        <v>32.694553855805694</v>
      </c>
      <c r="BY32" s="9">
        <f>IF(ISNA(MATCH(ratings!$A32,tournaments!BR$2:BR$33,0)),0,(INDEX(tournaments!BS$2:BS$33,MATCH(ratings!$A32,tournaments!BR$2:BR$33,0))))</f>
        <v>0.24039334713074623</v>
      </c>
      <c r="BZ32" s="3">
        <f>IF(ISNA(MATCH(ratings!$A32,tournaments!BR$2:BR$33,0)),0,(INDEX(tournaments!BT$2:BT$33,MATCH(ratings!$A32,tournaments!BR$2:BR$33,0))))</f>
        <v>62.5</v>
      </c>
      <c r="CA32" s="6">
        <f t="shared" si="23"/>
        <v>39.859584817133758</v>
      </c>
      <c r="CB32" s="9">
        <f>IF(ISNA(MATCH(ratings!$A32,tournaments!BU$2:BU$33,0)),0,(INDEX(tournaments!BV$2:BV$33,MATCH(ratings!$A32,tournaments!BU$2:BU$33,0))))</f>
        <v>0</v>
      </c>
      <c r="CC32" s="3">
        <f>IF(ISNA(MATCH(ratings!$A32,tournaments!BU$2:BU$33,0)),0,(INDEX(tournaments!BW$2:BW$33,MATCH(ratings!$A32,tournaments!BU$2:BU$33,0))))</f>
        <v>0</v>
      </c>
      <c r="CD32" s="6">
        <f t="shared" si="24"/>
        <v>39.859584817133758</v>
      </c>
      <c r="CE32" s="9">
        <f>IF(ISNA(MATCH(ratings!$A32,tournaments!BX$2:BX$33,0)),0,(INDEX(tournaments!BY$2:BY$33,MATCH(ratings!$A32,tournaments!BX$2:BX$33,0))))</f>
        <v>0</v>
      </c>
      <c r="CF32" s="3">
        <f>IF(ISNA(MATCH(ratings!$A32,tournaments!BX$2:BX$33,0)),0,(INDEX(tournaments!BZ$2:BZ$33,MATCH(ratings!$A32,tournaments!BX$2:BX$33,0))))</f>
        <v>0</v>
      </c>
      <c r="CG32" s="6">
        <f t="shared" si="25"/>
        <v>39.859584817133758</v>
      </c>
      <c r="CH32" s="9">
        <f>IF(ISNA(MATCH(ratings!$A32,tournaments!CA$2:CA$33,0)),0,(INDEX(tournaments!CB$2:CB$33,MATCH(ratings!$A32,tournaments!CA$2:CA$33,0))))</f>
        <v>0.27202615405297914</v>
      </c>
      <c r="CI32" s="3">
        <f>IF(ISNA(MATCH(ratings!$A32,tournaments!CA$2:CA$33,0)),0,(INDEX(tournaments!CC$2:CC$33,MATCH(ratings!$A32,tournaments!CA$2:CA$33,0))))</f>
        <v>66.666666666666671</v>
      </c>
      <c r="CJ32" s="6">
        <f t="shared" si="26"/>
        <v>47.151812194045618</v>
      </c>
      <c r="CK32" s="9">
        <f>IF(ISNA(MATCH(ratings!$A32,tournaments!CD$2:CD$33,0)),0,(INDEX(tournaments!CE$2:CE$33,MATCH(ratings!$A32,tournaments!CD$2:CD$33,0))))</f>
        <v>0.30319371756708224</v>
      </c>
      <c r="CL32" s="3">
        <f>IF(ISNA(MATCH(ratings!$A32,tournaments!CD$2:CD$33,0)),0,(INDEX(tournaments!CF$2:CF$33,MATCH(ratings!$A32,tournaments!CD$2:CD$33,0))))</f>
        <v>81.25</v>
      </c>
      <c r="CM32" s="6">
        <f t="shared" si="27"/>
        <v>57.490168517233478</v>
      </c>
      <c r="CN32" s="6">
        <f>parameters!$B$3*parameters!$B$2+(1-parameters!$B$3)*ratings!CM32</f>
        <v>53.741151665510131</v>
      </c>
      <c r="CO32" s="9">
        <f>IF(ISNA(MATCH(ratings!$A32,tournaments!CG$2:CG$33,0)),0,(INDEX(tournaments!CH$2:CH$33,MATCH(ratings!$A32,tournaments!CG$2:CG$33,0))))</f>
        <v>0.28270275347053608</v>
      </c>
      <c r="CP32" s="3">
        <f>IF(ISNA(MATCH(ratings!$A32,tournaments!CG$2:CG$33,0)),0,(INDEX(tournaments!CI$2:CI$33,MATCH(ratings!$A32,tournaments!CG$2:CG$33,0))))</f>
        <v>47.058823529411768</v>
      </c>
      <c r="CQ32" s="6">
        <f t="shared" si="28"/>
        <v>51.852039101841491</v>
      </c>
      <c r="CR32" s="9">
        <f>IF(ISNA(MATCH(ratings!$A32,tournaments!CJ$2:CJ$33,0)),0,(INDEX(tournaments!CK$2:CK$33,MATCH(ratings!$A32,tournaments!CJ$2:CJ$33,0))))</f>
        <v>0</v>
      </c>
      <c r="CS32" s="3">
        <f>IF(ISNA(MATCH(ratings!$A32,tournaments!CJ$2:CJ$33,0)),0,(INDEX(tournaments!CL$2:CL$33,MATCH(ratings!$A32,tournaments!CJ$2:CJ$33,0))))</f>
        <v>0</v>
      </c>
      <c r="CT32" s="6">
        <f t="shared" si="29"/>
        <v>51.852039101841491</v>
      </c>
      <c r="CU32" s="9">
        <f>IF(ISNA(MATCH(ratings!$A32,tournaments!CM$2:CM$33,0)),0,(INDEX(tournaments!CN$2:CN$33,MATCH(ratings!$A32,tournaments!CM$2:CM$33,0))))</f>
        <v>0</v>
      </c>
      <c r="CV32" s="3">
        <f>IF(ISNA(MATCH(ratings!$A32,tournaments!CM$2:CM$33,0)),0,(INDEX(tournaments!CO$2:CO$33,MATCH(ratings!$A32,tournaments!CM$2:CM$33,0))))</f>
        <v>0</v>
      </c>
      <c r="CW32" s="6">
        <f t="shared" si="30"/>
        <v>51.852039101841491</v>
      </c>
      <c r="CX32" s="9">
        <f>IF(ISNA(MATCH(ratings!$A32,tournaments!CP$2:CP$33,0)),0,(INDEX(tournaments!CQ$2:CQ$33,MATCH(ratings!$A32,tournaments!CP$2:CP$33,0))))</f>
        <v>0.21089381516099004</v>
      </c>
      <c r="CY32" s="3">
        <f>IF(ISNA(MATCH(ratings!$A32,tournaments!CP$2:CP$33,0)),0,(INDEX(tournaments!CR$2:CR$33,MATCH(ratings!$A32,tournaments!CP$2:CP$33,0))))</f>
        <v>60</v>
      </c>
      <c r="CZ32" s="6">
        <f t="shared" si="31"/>
        <v>53.570393661436704</v>
      </c>
      <c r="DA32" s="9">
        <f>IF(ISNA(MATCH(ratings!$A32,tournaments!CS$2:CS$33,0)),0,(INDEX(tournaments!CT$2:CT$33,MATCH(ratings!$A32,tournaments!CS$2:CS$33,0))))</f>
        <v>0</v>
      </c>
      <c r="DB32" s="3">
        <f>IF(ISNA(MATCH(ratings!$A32,tournaments!CS$2:CS$33,0)),0,(INDEX(tournaments!CU$2:CU$33,MATCH(ratings!$A32,tournaments!CS$2:CS$33,0))))</f>
        <v>0</v>
      </c>
      <c r="DC32" s="6">
        <f t="shared" si="32"/>
        <v>53.570393661436704</v>
      </c>
      <c r="DD32" s="9">
        <f>IF(ISNA(MATCH(ratings!$A32,tournaments!CV$2:CV$33,0)),0,(INDEX(tournaments!CW$2:CW$33,MATCH(ratings!$A32,tournaments!CV$2:CV$33,0))))</f>
        <v>0</v>
      </c>
      <c r="DE32" s="3">
        <f>IF(ISNA(MATCH(ratings!$A32,tournaments!CV$2:CV$33,0)),0,(INDEX(tournaments!CX$2:CX$33,MATCH(ratings!$A32,tournaments!CV$2:CV$33,0))))</f>
        <v>0</v>
      </c>
      <c r="DF32" s="6">
        <f t="shared" si="33"/>
        <v>53.570393661436704</v>
      </c>
      <c r="DG32" s="9">
        <f>IF(ISNA(MATCH(ratings!$A32,tournaments!CY$2:CY$33,0)),0,(INDEX(tournaments!CZ$2:CZ$33,MATCH(ratings!$A32,tournaments!CY$2:CY$33,0))))</f>
        <v>0.28399337678915682</v>
      </c>
      <c r="DH32" s="3">
        <f>IF(ISNA(MATCH(ratings!$A32,tournaments!CY$2:CY$33,0)),0,(INDEX(tournaments!DA$2:DA$33,MATCH(ratings!$A32,tournaments!CY$2:CY$33,0))))</f>
        <v>58.333333333333336</v>
      </c>
      <c r="DI32" s="6">
        <f t="shared" si="34"/>
        <v>54.923036982301667</v>
      </c>
      <c r="DJ32" s="9">
        <f>IF(ISNA(MATCH(ratings!$A32,tournaments!DB$2:DB$33,0)),0,(INDEX(tournaments!DC$2:DC$33,MATCH(ratings!$A32,tournaments!DB$2:DB$33,0))))</f>
        <v>0.29154855817553138</v>
      </c>
      <c r="DK32" s="3">
        <f>IF(ISNA(MATCH(ratings!$A32,tournaments!DB$2:DB$33,0)),0,(INDEX(tournaments!DD$2:DD$33,MATCH(ratings!$A32,tournaments!DB$2:DB$33,0))))</f>
        <v>76.92307692307692</v>
      </c>
      <c r="DL32" s="6">
        <f t="shared" si="35"/>
        <v>61.337116906838794</v>
      </c>
      <c r="DM32" s="6">
        <f>parameters!$B$3*parameters!$B$2+(1-parameters!$B$3)*ratings!DL32</f>
        <v>57.203405216154913</v>
      </c>
      <c r="DN32" s="9">
        <f>IF(ISNA(MATCH(ratings!$A32,tournaments!DE$2:DE$33,0)),0,(INDEX(tournaments!DF$2:DF$33,MATCH(ratings!$A32,tournaments!DE$2:DE$33,0))))</f>
        <v>0.22610580396031379</v>
      </c>
      <c r="DO32" s="3">
        <f>IF(ISNA(MATCH(ratings!$A32,tournaments!DE$2:DE$33,0)),0,(INDEX(tournaments!DG$2:DG$33,MATCH(ratings!$A32,tournaments!DE$2:DE$33,0))))</f>
        <v>70</v>
      </c>
      <c r="DP32" s="6">
        <f t="shared" si="36"/>
        <v>60.096789567710566</v>
      </c>
      <c r="DQ32" s="9">
        <f>IF(ISNA(MATCH(ratings!$A32,tournaments!DH$2:DH$33,0)),0,(INDEX(tournaments!DI$2:DI$33,MATCH(ratings!$A32,tournaments!DH$2:DH$33,0))))</f>
        <v>0.14678616634103914</v>
      </c>
      <c r="DR32" s="3">
        <f>IF(ISNA(MATCH(ratings!$A32,tournaments!DH$2:DH$33,0)),0,(INDEX(tournaments!DJ$2:DJ$33,MATCH(ratings!$A32,tournaments!DH$2:DH$33,0))))</f>
        <v>50</v>
      </c>
      <c r="DS32" s="6">
        <f t="shared" si="37"/>
        <v>58.614720534714138</v>
      </c>
      <c r="DT32" s="9">
        <f>IF(ISNA(MATCH(ratings!$A32,tournaments!DK$2:DK$33,0)),0,(INDEX(tournaments!DL$2:DL$33,MATCH(ratings!$A32,tournaments!DK$2:DK$33,0))))</f>
        <v>0</v>
      </c>
      <c r="DU32" s="3">
        <f>IF(ISNA(MATCH(ratings!$A32,tournaments!DK$2:DK$33,0)),0,(INDEX(tournaments!DM$2:DM$33,MATCH(ratings!$A32,tournaments!DK$2:DK$33,0))))</f>
        <v>0</v>
      </c>
      <c r="DV32" s="6">
        <f t="shared" si="38"/>
        <v>58.614720534714138</v>
      </c>
      <c r="DW32" s="9">
        <f>IF(ISNA(MATCH(ratings!$A32,tournaments!DN$2:DN$33,0)),0,(INDEX(tournaments!DO$2:DO$33,MATCH(ratings!$A32,tournaments!DN$2:DN$33,0))))</f>
        <v>0.26357005824535473</v>
      </c>
      <c r="DX32" s="3">
        <f>IF(ISNA(MATCH(ratings!$A32,tournaments!DN$2:DN$33,0)),0,(INDEX(tournaments!DP$2:DP$33,MATCH(ratings!$A32,tournaments!DN$2:DN$33,0))))</f>
        <v>50</v>
      </c>
      <c r="DY32" s="6">
        <f t="shared" si="39"/>
        <v>56.344138141612078</v>
      </c>
      <c r="DZ32" s="9">
        <f>IF(ISNA(MATCH(ratings!$A32,tournaments!DQ$2:DQ$33,0)),0,(INDEX(tournaments!DR$2:DR$33,MATCH(ratings!$A32,tournaments!DQ$2:DQ$33,0))))</f>
        <v>0.25581508551359278</v>
      </c>
      <c r="EA32" s="3">
        <f>IF(ISNA(MATCH(ratings!$A32,tournaments!DQ$2:DQ$33,0)),0,(INDEX(tournaments!DS$2:DS$33,MATCH(ratings!$A32,tournaments!DQ$2:DQ$33,0))))</f>
        <v>81.818181818181813</v>
      </c>
      <c r="EB32" s="6">
        <f t="shared" si="40"/>
        <v>62.860782803110759</v>
      </c>
      <c r="EC32" s="9">
        <f>IF(ISNA(MATCH(ratings!$A32,tournaments!DT$2:DT$33,0)),0,(INDEX(tournaments!DU$2:DU$33,MATCH(ratings!$A32,tournaments!DT$2:DT$33,0))))</f>
        <v>0.23275785698918319</v>
      </c>
      <c r="ED32" s="3">
        <f>IF(ISNA(MATCH(ratings!$A32,tournaments!DT$2:DT$33,0)),0,(INDEX(tournaments!DV$2:DV$33,MATCH(ratings!$A32,tournaments!DT$2:DT$33,0))))</f>
        <v>62.5</v>
      </c>
      <c r="EE32" s="6">
        <f t="shared" si="41"/>
        <v>62.776807771020152</v>
      </c>
      <c r="EF32" s="9">
        <f>IF(ISNA(MATCH(ratings!$A32,tournaments!DW$2:DW$33,0)),0,(INDEX(tournaments!DX$2:DX$33,MATCH(ratings!$A32,tournaments!DW$2:DW$33,0))))</f>
        <v>0.26784947093469391</v>
      </c>
      <c r="EG32" s="3">
        <f>IF(ISNA(MATCH(ratings!$A32,tournaments!DW$2:DW$33,0)),0,(INDEX(tournaments!DY$2:DY$33,MATCH(ratings!$A32,tournaments!DW$2:DW$33,0))))</f>
        <v>50</v>
      </c>
      <c r="EH32" s="6">
        <f t="shared" si="42"/>
        <v>59.354546569318117</v>
      </c>
      <c r="EI32" s="9">
        <f>IF(ISNA(MATCH(ratings!$A32,tournaments!DZ$2:DZ$33,0)),0,(INDEX(tournaments!EA$2:EA$33,MATCH(ratings!$A32,tournaments!DZ$2:DZ$33,0))))</f>
        <v>0.25694472902296872</v>
      </c>
      <c r="EJ32" s="3">
        <f>IF(ISNA(MATCH(ratings!$A32,tournaments!DZ$2:DZ$33,0)),0,(INDEX(tournaments!EB$2:EB$33,MATCH(ratings!$A32,tournaments!DZ$2:DZ$33,0))))</f>
        <v>72.727272727272734</v>
      </c>
      <c r="EK32" s="6">
        <f t="shared" si="43"/>
        <v>62.790598068272132</v>
      </c>
      <c r="EL32" s="6">
        <f>parameters!$B$3*parameters!$B$2+(1-parameters!$B$3)*ratings!EK32</f>
        <v>58.511538261444919</v>
      </c>
      <c r="EM32" s="9">
        <f>IF(ISNA(MATCH(ratings!$A32,tournaments!EC$2:EC$33,0)),0,(INDEX(tournaments!ED$2:ED$33,MATCH(ratings!$A32,tournaments!EC$2:EC$33,0))))</f>
        <v>0</v>
      </c>
      <c r="EN32" s="3">
        <f>IF(ISNA(MATCH(ratings!$A32,tournaments!EC$2:EC$33,0)),0,(INDEX(tournaments!EE$2:EE$33,MATCH(ratings!$A32,tournaments!EC$2:EC$33,0))))</f>
        <v>0</v>
      </c>
      <c r="EO32" s="6">
        <f t="shared" si="44"/>
        <v>58.511538261444919</v>
      </c>
      <c r="EP32" s="9">
        <f>IF(ISNA(MATCH(ratings!$A32,tournaments!EF$2:EF$33,0)),0,(INDEX(tournaments!EG$2:EG$33,MATCH(ratings!$A32,tournaments!EF$2:EF$33,0))))</f>
        <v>0.27910469727355369</v>
      </c>
      <c r="EQ32" s="3">
        <f>IF(ISNA(MATCH(ratings!$A32,tournaments!EF$2:EF$33,0)),0,(INDEX(tournaments!EH$2:EH$33,MATCH(ratings!$A32,tournaments!EF$2:EF$33,0))))</f>
        <v>66.666666666666671</v>
      </c>
      <c r="ER32" s="6">
        <f t="shared" si="45"/>
        <v>60.787672906211299</v>
      </c>
      <c r="ES32" s="9">
        <f>IF(ISNA(MATCH(ratings!$A32,tournaments!EI$2:EI$33,0)),0,(INDEX(tournaments!EJ$2:EJ$33,MATCH(ratings!$A32,tournaments!EI$2:EI$33,0))))</f>
        <v>0.30232367392896897</v>
      </c>
      <c r="ET32" s="3">
        <f>IF(ISNA(MATCH(ratings!$A32,tournaments!EI$2:EI$33,0)),0,(INDEX(tournaments!EK$2:EK$33,MATCH(ratings!$A32,tournaments!EI$2:EI$33,0))))</f>
        <v>40</v>
      </c>
      <c r="EU32" s="6">
        <f t="shared" si="46"/>
        <v>54.503067260771815</v>
      </c>
      <c r="EV32" s="9">
        <f>IF(ISNA(MATCH(ratings!$A32,tournaments!EL$2:EL$33,0)),0,(INDEX(tournaments!EM$2:EM$33,MATCH(ratings!$A32,tournaments!EL$2:EL$33,0))))</f>
        <v>0</v>
      </c>
      <c r="EW32" s="3">
        <f>IF(ISNA(MATCH(ratings!$A32,tournaments!EL$2:EL$33,0)),0,(INDEX(tournaments!EN$2:EN$33,MATCH(ratings!$A32,tournaments!EL$2:EL$33,0))))</f>
        <v>0</v>
      </c>
      <c r="EX32" s="6">
        <f t="shared" si="47"/>
        <v>54.503067260771815</v>
      </c>
      <c r="EY32" s="9">
        <f>IF(ISNA(MATCH(ratings!$A32,tournaments!EO$2:EO$33,0)),0,(INDEX(tournaments!EP$2:EP$33,MATCH(ratings!$A32,tournaments!EO$2:EO$33,0))))</f>
        <v>0</v>
      </c>
      <c r="EZ32" s="3">
        <f>IF(ISNA(MATCH(ratings!$A32,tournaments!EO$2:EO$33,0)),0,(INDEX(tournaments!EQ$2:EQ$33,MATCH(ratings!$A32,tournaments!EO$2:EO$33,0))))</f>
        <v>0</v>
      </c>
      <c r="FA32" s="6">
        <f t="shared" si="48"/>
        <v>54.503067260771815</v>
      </c>
      <c r="FB32" s="9">
        <f>IF(ISNA(MATCH(ratings!$A32,tournaments!ER$2:ER$33,0)),0,(INDEX(tournaments!ES$2:ES$33,MATCH(ratings!$A32,tournaments!ER$2:ER$33,0))))</f>
        <v>0</v>
      </c>
      <c r="FC32" s="3">
        <f>IF(ISNA(MATCH(ratings!$A32,tournaments!ER$2:ER$33,0)),0,(INDEX(tournaments!ET$2:ET$33,MATCH(ratings!$A32,tournaments!ER$2:ER$33,0))))</f>
        <v>0</v>
      </c>
      <c r="FD32" s="6">
        <f t="shared" si="49"/>
        <v>54.503067260771815</v>
      </c>
      <c r="FE32" s="9">
        <f>IF(ISNA(MATCH(ratings!$A32,tournaments!EU$2:EU$33,0)),0,(INDEX(tournaments!EV$2:EV$33,MATCH(ratings!$A32,tournaments!EU$2:EU$33,0))))</f>
        <v>0.25467787323458613</v>
      </c>
      <c r="FF32" s="3">
        <f>IF(ISNA(MATCH(ratings!$A32,tournaments!EU$2:EU$33,0)),0,(INDEX(tournaments!EW$2:EW$33,MATCH(ratings!$A32,tournaments!EU$2:EU$33,0))))</f>
        <v>75</v>
      </c>
      <c r="FG32" s="6">
        <f t="shared" si="50"/>
        <v>59.723182498630813</v>
      </c>
      <c r="FH32" s="6">
        <f>parameters!$B$3*parameters!$B$2+(1-parameters!$B$3)*ratings!FG32</f>
        <v>55.750864248767733</v>
      </c>
      <c r="FI32" s="9">
        <f>IF(ISNA(MATCH(ratings!$A32,tournaments!EX$2:EX$33,0)),0,(INDEX(tournaments!EY$2:EY$33,MATCH(ratings!$A32,tournaments!EX$2:EX$33,0))))</f>
        <v>0.25467787323458613</v>
      </c>
      <c r="FJ32" s="3">
        <f>IF(ISNA(MATCH(ratings!$A32,tournaments!EX$2:EX$33,0)),0,(INDEX(tournaments!EZ$2:EZ$33,MATCH(ratings!$A32,tournaments!EX$2:EX$33,0))))</f>
        <v>75</v>
      </c>
      <c r="FK32" s="6">
        <f t="shared" si="71"/>
        <v>60.653193203495405</v>
      </c>
      <c r="FL32" s="9">
        <f>IF(ISNA(MATCH(ratings!$A32,tournaments!FA$2:FA$33,0)),0,(INDEX(tournaments!FB$2:FB$33,MATCH(ratings!$A32,tournaments!FA$2:FA$33,0))))</f>
        <v>0.27610569760990422</v>
      </c>
      <c r="FM32" s="3">
        <f>IF(ISNA(MATCH(ratings!$A32,tournaments!FA$2:FA$33,0)),0,(INDEX(tournaments!FC$2:FC$33,MATCH(ratings!$A32,tournaments!FA$2:FA$33,0))))</f>
        <v>50</v>
      </c>
      <c r="FN32" s="6">
        <f t="shared" si="51"/>
        <v>57.711785862271213</v>
      </c>
      <c r="FO32" s="9">
        <f>IF(ISNA(MATCH(ratings!$A32,tournaments!FD$2:FD$33,0)),0,(INDEX(tournaments!FE$2:FE$33,MATCH(ratings!$A32,tournaments!FD$2:FD$33,0))))</f>
        <v>0.24039334713074623</v>
      </c>
      <c r="FP32" s="3">
        <f>IF(ISNA(MATCH(ratings!$A32,tournaments!FD$2:FD$33,0)),0,(INDEX(tournaments!FF$2:FF$33,MATCH(ratings!$A32,tournaments!FD$2:FD$33,0))))</f>
        <v>62.5</v>
      </c>
      <c r="FQ32" s="6">
        <f t="shared" si="52"/>
        <v>58.862840685618593</v>
      </c>
      <c r="FR32" s="9">
        <f>IF(ISNA(MATCH(ratings!$A32,tournaments!FG$2:FG$33,0)),0,(INDEX(tournaments!FH$2:FH$33,MATCH(ratings!$A32,tournaments!FG$2:FG$33,0))))</f>
        <v>0</v>
      </c>
      <c r="FS32" s="3">
        <f>IF(ISNA(MATCH(ratings!$A32,tournaments!FG$2:FG$33,0)),0,(INDEX(tournaments!FI$2:FI$33,MATCH(ratings!$A32,tournaments!FG$2:FG$33,0))))</f>
        <v>0</v>
      </c>
      <c r="FT32" s="6">
        <f t="shared" si="53"/>
        <v>58.862840685618593</v>
      </c>
      <c r="FU32" s="9">
        <f>IF(ISNA(MATCH(ratings!$A32,tournaments!FJ$2:FJ$33,0)),0,(INDEX(tournaments!FK$2:FK$33,MATCH(ratings!$A32,tournaments!FJ$2:FJ$33,0))))</f>
        <v>0.22474125530556066</v>
      </c>
      <c r="FV32" s="3">
        <f>IF(ISNA(MATCH(ratings!$A32,tournaments!FJ$2:FJ$33,0)),0,(INDEX(tournaments!FL$2:FL$33,MATCH(ratings!$A32,tournaments!FJ$2:FJ$33,0))))</f>
        <v>87.5</v>
      </c>
      <c r="FW32" s="6">
        <f t="shared" si="54"/>
        <v>65.298791818317994</v>
      </c>
      <c r="FX32" s="9">
        <f>IF(ISNA(MATCH(ratings!$A32,tournaments!FM$2:FM$33,0)),0,(INDEX(tournaments!FN$2:FN$33,MATCH(ratings!$A32,tournaments!FM$2:FM$33,0))))</f>
        <v>0</v>
      </c>
      <c r="FY32" s="3">
        <f>IF(ISNA(MATCH(ratings!$A32,tournaments!FM$2:FM$33,0)),0,(INDEX(tournaments!FO$2:FO$33,MATCH(ratings!$A32,tournaments!FM$2:FM$33,0))))</f>
        <v>0</v>
      </c>
      <c r="FZ32" s="6">
        <f t="shared" si="55"/>
        <v>65.298791818317994</v>
      </c>
      <c r="GA32" s="6">
        <f>parameters!$B$3*parameters!$B$2+(1-parameters!$B$3)*ratings!FZ32</f>
        <v>60.768912636486199</v>
      </c>
      <c r="GB32" s="9">
        <f>IF(ISNA(MATCH(ratings!$A32,tournaments!FP$2:FP$33,0)),0,(INDEX(tournaments!FQ$2:FQ$33,MATCH(ratings!$A32,tournaments!FP$2:FP$33,0))))</f>
        <v>0.24039334713074623</v>
      </c>
      <c r="GC32" s="3">
        <f>IF(ISNA(MATCH(ratings!$A32,tournaments!FP$2:FP$33,0)),0,(INDEX(tournaments!FR$2:FR$33,MATCH(ratings!$A32,tournaments!FP$2:FP$33,0))))</f>
        <v>50</v>
      </c>
      <c r="GD32" s="6">
        <f t="shared" si="56"/>
        <v>58.180137682842691</v>
      </c>
      <c r="GE32" s="9">
        <f>IF(ISNA(MATCH(ratings!$A32,tournaments!FS$2:FS$33,0)),0,(INDEX(tournaments!FT$2:FT$33,MATCH(ratings!$A32,tournaments!FS$2:FS$33,0))))</f>
        <v>0</v>
      </c>
      <c r="GF32" s="3">
        <f>IF(ISNA(MATCH(ratings!$A32,tournaments!FS$2:FS$33,0)),0,(INDEX(tournaments!FU$2:FU$33,MATCH(ratings!$A32,tournaments!FS$2:FS$33,0))))</f>
        <v>0</v>
      </c>
      <c r="GG32" s="6">
        <f t="shared" si="57"/>
        <v>58.180137682842691</v>
      </c>
      <c r="GH32" s="9">
        <f>IF(ISNA(MATCH(ratings!$A32,tournaments!FV$2:FV$33,0)),0,(INDEX(tournaments!FW$2:FW$33,MATCH(ratings!$A32,tournaments!FV$2:FV$33,0))))</f>
        <v>0.19674979277424276</v>
      </c>
      <c r="GI32" s="3">
        <f>IF(ISNA(MATCH(ratings!$A32,tournaments!FV$2:FV$33,0)),0,(INDEX(tournaments!FX$2:FX$33,MATCH(ratings!$A32,tournaments!FV$2:FV$33,0))))</f>
        <v>0</v>
      </c>
      <c r="GJ32" s="6">
        <f t="shared" si="58"/>
        <v>46.733207650166477</v>
      </c>
      <c r="GK32" s="9">
        <f>IF(ISNA(MATCH(ratings!$A32,tournaments!FY$2:FY$33,0)),0,(INDEX(tournaments!FZ$2:FZ$33,MATCH(ratings!$A32,tournaments!FY$2:FY$33,0))))</f>
        <v>0</v>
      </c>
      <c r="GL32" s="3">
        <f>IF(ISNA(MATCH(ratings!$A32,tournaments!FY$2:FY$33,0)),0,(INDEX(tournaments!GA$2:GA$33,MATCH(ratings!$A32,tournaments!FY$2:FY$33,0))))</f>
        <v>0</v>
      </c>
      <c r="GM32" s="6">
        <f t="shared" si="59"/>
        <v>46.733207650166477</v>
      </c>
      <c r="GN32" s="9">
        <f>IF(ISNA(MATCH(ratings!$A32,tournaments!GB$2:GB$33,0)),0,(INDEX(tournaments!GC$2:GC$33,MATCH(ratings!$A32,tournaments!GB$2:GB$33,0))))</f>
        <v>0</v>
      </c>
      <c r="GO32" s="3">
        <f>IF(ISNA(MATCH(ratings!$A32,tournaments!GB$2:GB$33,0)),0,(INDEX(tournaments!GD$2:GD$33,MATCH(ratings!$A32,tournaments!GB$2:GB$33,0))))</f>
        <v>0</v>
      </c>
      <c r="GP32" s="6">
        <f t="shared" si="60"/>
        <v>46.733207650166477</v>
      </c>
      <c r="GQ32" s="9">
        <f>IF(ISNA(MATCH(ratings!$A32,tournaments!GE$2:GE$33,0)),0,(INDEX(tournaments!GF$2:GF$33,MATCH(ratings!$A32,tournaments!GE$2:GE$33,0))))</f>
        <v>0</v>
      </c>
      <c r="GR32" s="3">
        <f>IF(ISNA(MATCH(ratings!$A32,tournaments!GE$2:GE$33,0)),0,(INDEX(tournaments!GG$2:GG$33,MATCH(ratings!$A32,tournaments!GE$2:GE$33,0))))</f>
        <v>0</v>
      </c>
      <c r="GS32" s="6">
        <f t="shared" si="61"/>
        <v>46.733207650166477</v>
      </c>
      <c r="GT32" s="6">
        <f>parameters!$B$3*parameters!$B$2+(1-parameters!$B$3)*ratings!GS32</f>
        <v>44.05988688514983</v>
      </c>
      <c r="GU32" s="9">
        <f>IF(ISNA(MATCH(ratings!$A32,tournaments!GH$2:GH$33,0)),0,(INDEX(tournaments!GI$2:GI$33,MATCH(ratings!$A32,tournaments!GH$2:GH$33,0))))</f>
        <v>0</v>
      </c>
      <c r="GV32" s="3">
        <f>IF(ISNA(MATCH(ratings!$A32,tournaments!GH$2:GH$33,0)),0,(INDEX(tournaments!GJ$2:GJ$33,MATCH(ratings!$A32,tournaments!GH$2:GH$33,0))))</f>
        <v>0</v>
      </c>
      <c r="GW32" s="6">
        <f t="shared" si="62"/>
        <v>44.05988688514983</v>
      </c>
      <c r="GX32" s="9">
        <f>IF(ISNA(MATCH(ratings!$A32,tournaments!GK$2:GK$33,0)),0,(INDEX(tournaments!GL$2:GL$33,MATCH(ratings!$A32,tournaments!GK$2:GK$33,0))))</f>
        <v>0</v>
      </c>
      <c r="GY32" s="3">
        <f>IF(ISNA(MATCH(ratings!$A32,tournaments!GK$2:GK$33,0)),0,(INDEX(tournaments!GM$2:GM$33,MATCH(ratings!$A32,tournaments!GK$2:GK$33,0))))</f>
        <v>0</v>
      </c>
      <c r="GZ32" s="6">
        <f t="shared" si="63"/>
        <v>44.05988688514983</v>
      </c>
      <c r="HA32" s="9">
        <f>IF(ISNA(MATCH(ratings!$A32,tournaments!GN$2:GN$33,0)),0,(INDEX(tournaments!GO$2:GO$33,MATCH(ratings!$A32,tournaments!GN$2:GN$33,0))))</f>
        <v>0</v>
      </c>
      <c r="HB32" s="3">
        <f>IF(ISNA(MATCH(ratings!$A32,tournaments!GN$2:GN$33,0)),0,(INDEX(tournaments!GP$2:GP$33,MATCH(ratings!$A32,tournaments!GN$2:GN$33,0))))</f>
        <v>0</v>
      </c>
      <c r="HC32" s="6">
        <f t="shared" si="64"/>
        <v>44.05988688514983</v>
      </c>
      <c r="HD32" s="9">
        <f>IF(ISNA(MATCH(ratings!$A32,tournaments!GQ$2:GQ$33,0)),0,(INDEX(tournaments!GR$2:GR$33,MATCH(ratings!$A32,tournaments!GQ$2:GQ$33,0))))</f>
        <v>0</v>
      </c>
      <c r="HE32" s="3">
        <f>IF(ISNA(MATCH(ratings!$A32,tournaments!GQ$2:GQ$33,0)),0,(INDEX(tournaments!GS$2:GS$33,MATCH(ratings!$A32,tournaments!GQ$2:GQ$33,0))))</f>
        <v>0</v>
      </c>
      <c r="HF32" s="6">
        <f t="shared" si="65"/>
        <v>44.05988688514983</v>
      </c>
      <c r="HG32" s="9">
        <f>IF(ISNA(MATCH(ratings!$A32,tournaments!GT$2:GT$33,0)),0,(INDEX(tournaments!GU$2:GU$33,MATCH(ratings!$A32,tournaments!GT$2:GT$33,0))))</f>
        <v>0</v>
      </c>
      <c r="HH32" s="3">
        <f>IF(ISNA(MATCH(ratings!$A32,tournaments!GT$2:GT$33,0)),0,(INDEX(tournaments!GV$2:GV$33,MATCH(ratings!$A32,tournaments!GT$2:GT$33,0))))</f>
        <v>0</v>
      </c>
      <c r="HI32" s="6">
        <f t="shared" si="66"/>
        <v>44.05988688514983</v>
      </c>
      <c r="HJ32" s="9">
        <f>IF(ISNA(MATCH(ratings!$A32,tournaments!GW$2:GW$33,0)),0,(INDEX(tournaments!GX$2:GX$33,MATCH(ratings!$A32,tournaments!GW$2:GW$33,0))))</f>
        <v>0</v>
      </c>
      <c r="HK32" s="3">
        <f>IF(ISNA(MATCH(ratings!$A32,tournaments!GW$2:GW$33,0)),0,(INDEX(tournaments!GY$2:GY$33,MATCH(ratings!$A32,tournaments!GW$2:GW$33,0))))</f>
        <v>0</v>
      </c>
      <c r="HL32" s="6">
        <f t="shared" si="67"/>
        <v>44.05988688514983</v>
      </c>
      <c r="HM32" s="9">
        <f>IF(ISNA(MATCH(ratings!$A32,tournaments!GZ$2:GZ$33,0)),0,(INDEX(tournaments!HA$2:HA$33,MATCH(ratings!$A32,tournaments!GZ$2:GZ$33,0))))</f>
        <v>0</v>
      </c>
      <c r="HN32" s="3">
        <f>IF(ISNA(MATCH(ratings!$A32,tournaments!GZ$2:GZ$33,0)),0,(INDEX(tournaments!HB$2:HB$33,MATCH(ratings!$A32,tournaments!GZ$2:GZ$33,0))))</f>
        <v>0</v>
      </c>
      <c r="HO32" s="6">
        <f t="shared" si="68"/>
        <v>44.05988688514983</v>
      </c>
      <c r="HP32" s="9">
        <f>IF(ISNA(MATCH(ratings!$A32,tournaments!HC$2:HC$33,0)),0,(INDEX(tournaments!HD$2:HD$33,MATCH(ratings!$A32,tournaments!HC$2:HC$33,0))))</f>
        <v>0</v>
      </c>
      <c r="HQ32" s="3">
        <f>IF(ISNA(MATCH(ratings!$A32,tournaments!HC$2:HC$33,0)),0,(INDEX(tournaments!HE$2:HE$33,MATCH(ratings!$A32,tournaments!HC$2:HC$33,0))))</f>
        <v>0</v>
      </c>
      <c r="HR32" s="6">
        <f t="shared" si="69"/>
        <v>44.05988688514983</v>
      </c>
      <c r="HS32" s="9">
        <f>IF(ISNA(MATCH(ratings!$A32,tournaments!HF$2:HF$33,0)),0,(INDEX(tournaments!HG$2:HG$33,MATCH(ratings!$A32,tournaments!HF$2:HF$33,0))))</f>
        <v>0</v>
      </c>
      <c r="HT32" s="3">
        <f>IF(ISNA(MATCH(ratings!$A32,tournaments!HF$2:HF$33,0)),0,(INDEX(tournaments!HH$2:HH$33,MATCH(ratings!$A32,tournaments!HF$2:HF$33,0))))</f>
        <v>0</v>
      </c>
      <c r="HU32" s="6">
        <f t="shared" si="70"/>
        <v>44.05988688514983</v>
      </c>
      <c r="HV32" s="6">
        <f>parameters!$B$3*parameters!$B$2+(1-parameters!$B$3)*ratings!HU32</f>
        <v>41.653898196634849</v>
      </c>
      <c r="HW32" s="9">
        <f>IF(ISNA(MATCH(ratings!$A32,tournaments!HI$2:HI$33,0)),0,(INDEX(tournaments!HJ$2:HJ$33,MATCH(ratings!$A32,tournaments!HI$2:HI$33,0))))</f>
        <v>0.29430242773318949</v>
      </c>
      <c r="HX32" s="3">
        <f>IF(ISNA(MATCH(ratings!$A32,tournaments!HI$2:HI$33,0)),0,(INDEX(tournaments!HK$2:HK$33,MATCH(ratings!$A32,tournaments!HI$2:HI$33,0))))</f>
        <v>81.25</v>
      </c>
      <c r="HY32" s="6">
        <f t="shared" si="72"/>
        <v>53.307127086135736</v>
      </c>
      <c r="HZ32" s="9">
        <f>IF(ISNA(MATCH(ratings!$A32,tournaments!HL$2:HL$33,0)),0,(INDEX(tournaments!HM$2:HM$33,MATCH(ratings!$A32,tournaments!HL$2:HL$33,0))))</f>
        <v>0</v>
      </c>
      <c r="IA32" s="3">
        <f>IF(ISNA(MATCH(ratings!$A32,tournaments!HL$2:HL$33,0)),0,(INDEX(tournaments!HN$2:HN$33,MATCH(ratings!$A32,tournaments!HL$2:HL$33,0))))</f>
        <v>0</v>
      </c>
      <c r="IB32" s="6">
        <f t="shared" si="73"/>
        <v>53.307127086135736</v>
      </c>
      <c r="IC32" s="9">
        <f>IF(ISNA(MATCH(ratings!$A32,tournaments!HO$2:HO$33,0)),0,(INDEX(tournaments!HP$2:HP$33,MATCH(ratings!$A32,tournaments!HO$2:HO$33,0))))</f>
        <v>0</v>
      </c>
      <c r="ID32" s="3">
        <f>IF(ISNA(MATCH(ratings!$A32,tournaments!HO$2:HO$33,0)),0,(INDEX(tournaments!HQ$2:HQ$33,MATCH(ratings!$A32,tournaments!HO$2:HO$33,0))))</f>
        <v>0</v>
      </c>
      <c r="IE32" s="6">
        <f t="shared" si="74"/>
        <v>53.307127086135736</v>
      </c>
      <c r="IF32" s="9">
        <f>IF(ISNA(MATCH(ratings!$A32,tournaments!HR$2:HR$33,0)),0,(INDEX(tournaments!HS$2:HS$33,MATCH(ratings!$A32,tournaments!HR$2:HR$33,0))))</f>
        <v>0</v>
      </c>
      <c r="IG32" s="3">
        <f>IF(ISNA(MATCH(ratings!$A32,tournaments!HR$2:HR$33,0)),0,(INDEX(tournaments!HT$2:HT$33,MATCH(ratings!$A32,tournaments!HR$2:HR$33,0))))</f>
        <v>0</v>
      </c>
      <c r="IH32" s="6">
        <f t="shared" si="75"/>
        <v>53.307127086135736</v>
      </c>
      <c r="II32" s="9">
        <f>IF(ISNA(MATCH(ratings!$A32,tournaments!HU$2:HU$33,0)),0,(INDEX(tournaments!HV$2:HV$33,MATCH(ratings!$A32,tournaments!HU$2:HU$33,0))))</f>
        <v>0</v>
      </c>
      <c r="IJ32" s="3">
        <f>IF(ISNA(MATCH(ratings!$A32,tournaments!HU$2:HU$33,0)),0,(INDEX(tournaments!HW$2:HW$33,MATCH(ratings!$A32,tournaments!HU$2:HU$33,0))))</f>
        <v>0</v>
      </c>
      <c r="IK32" s="6">
        <f t="shared" si="76"/>
        <v>53.307127086135736</v>
      </c>
      <c r="IL32" s="9">
        <f>IF(ISNA(MATCH(ratings!$A32,tournaments!HX$2:HX$33,0)),0,(INDEX(tournaments!HY$2:HY$33,MATCH(ratings!$A32,tournaments!HX$2:HX$33,0))))</f>
        <v>0</v>
      </c>
      <c r="IM32" s="3">
        <f>IF(ISNA(MATCH(ratings!$A32,tournaments!HX$2:HX$33,0)),0,(INDEX(tournaments!HZ$2:HZ$33,MATCH(ratings!$A32,tournaments!HX$2:HX$33,0))))</f>
        <v>0</v>
      </c>
      <c r="IN32" s="6">
        <f t="shared" si="77"/>
        <v>53.307127086135736</v>
      </c>
      <c r="IO32" s="9">
        <f>IF(ISNA(MATCH(ratings!$A32,tournaments!IA$2:IA$33,0)),0,(INDEX(tournaments!IB$2:IB$33,MATCH(ratings!$A32,tournaments!IA$2:IA$33,0))))</f>
        <v>0</v>
      </c>
      <c r="IP32" s="3">
        <f>IF(ISNA(MATCH(ratings!$A32,tournaments!IA$2:IA$33,0)),0,(INDEX(tournaments!IC$2:IC$33,MATCH(ratings!$A32,tournaments!IA$2:IA$33,0))))</f>
        <v>0</v>
      </c>
      <c r="IQ32" s="6">
        <f t="shared" si="78"/>
        <v>53.307127086135736</v>
      </c>
      <c r="IR32" s="9">
        <f>IF(ISNA(MATCH(ratings!$A32,tournaments!ID$2:ID$33,0)),0,(INDEX(tournaments!IE$2:IE$33,MATCH(ratings!$A32,tournaments!ID$2:ID$33,0))))</f>
        <v>0</v>
      </c>
      <c r="IS32" s="3">
        <f>IF(ISNA(MATCH(ratings!$A32,tournaments!ID$2:ID$33,0)),0,(INDEX(tournaments!IF$2:IF$33,MATCH(ratings!$A32,tournaments!ID$2:ID$33,0))))</f>
        <v>0</v>
      </c>
      <c r="IT32" s="6">
        <f t="shared" si="79"/>
        <v>53.307127086135736</v>
      </c>
      <c r="IU32" s="6">
        <f>parameters!$B$3*parameters!$B$2+(1-parameters!$B$3)*ratings!IT32</f>
        <v>49.976414377522161</v>
      </c>
      <c r="IV32" s="9">
        <f>IF(ISNA(MATCH(ratings!$A32,tournaments!IG$2:IG$33,0)),0,(INDEX(tournaments!IH$2:IH$33,MATCH(ratings!$A32,tournaments!IG$2:IG$33,0))))</f>
        <v>0</v>
      </c>
      <c r="IW32" s="3">
        <f>IF(ISNA(MATCH(ratings!$A32,tournaments!IG$2:IG$33,0)),0,(INDEX(tournaments!II$2:II$33,MATCH(ratings!$A32,tournaments!IG$2:IG$33,0))))</f>
        <v>0</v>
      </c>
      <c r="IX32" s="6">
        <f t="shared" si="80"/>
        <v>49.976414377522161</v>
      </c>
      <c r="IY32" s="9">
        <f>IF(ISNA(MATCH(ratings!$A32,tournaments!IJ$2:IJ$33,0)),0,(INDEX(tournaments!IK$2:IK$33,MATCH(ratings!$A32,tournaments!IJ$2:IJ$33,0))))</f>
        <v>0</v>
      </c>
      <c r="IZ32" s="3">
        <f>IF(ISNA(MATCH(ratings!$A32,tournaments!IJ$2:IJ$33,0)),0,(INDEX(tournaments!IL$2:IL$33,MATCH(ratings!$A32,tournaments!IJ$2:IJ$33,0))))</f>
        <v>0</v>
      </c>
      <c r="JA32" s="6">
        <f t="shared" si="81"/>
        <v>49.976414377522161</v>
      </c>
      <c r="JB32" s="9">
        <f>IF(ISNA(MATCH(ratings!$A32,tournaments!IM$2:IM$33,0)),0,(INDEX(tournaments!IN$2:IN$33,MATCH(ratings!$A32,tournaments!IM$2:IM$33,0))))</f>
        <v>0</v>
      </c>
      <c r="JC32" s="3">
        <f>IF(ISNA(MATCH(ratings!$A32,tournaments!IM$2:IM$33,0)),0,(INDEX(tournaments!IO$2:IO$33,MATCH(ratings!$A32,tournaments!IM$2:IM$33,0))))</f>
        <v>0</v>
      </c>
      <c r="JD32" s="6">
        <f t="shared" si="82"/>
        <v>49.976414377522161</v>
      </c>
      <c r="JE32" s="9">
        <f>IF(ISNA(MATCH(ratings!$A32,tournaments!IP$2:IP$33,0)),0,(INDEX(tournaments!IQ$2:IQ$33,MATCH(ratings!$A32,tournaments!IP$2:IP$33,0))))</f>
        <v>0</v>
      </c>
      <c r="JF32" s="3">
        <f>IF(ISNA(MATCH(ratings!$A32,tournaments!IP$2:IP$33,0)),0,(INDEX(tournaments!IR$2:IR$33,MATCH(ratings!$A32,tournaments!IP$2:IP$33,0))))</f>
        <v>0</v>
      </c>
      <c r="JG32" s="6">
        <f t="shared" si="83"/>
        <v>49.976414377522161</v>
      </c>
      <c r="JH32" s="9">
        <f>IF(ISNA(MATCH(ratings!$A32,tournaments!IS$2:IS$33,0)),0,(INDEX(tournaments!IT$2:IT$33,MATCH(ratings!$A32,tournaments!IS$2:IS$33,0))))</f>
        <v>0</v>
      </c>
      <c r="JI32" s="3">
        <f>IF(ISNA(MATCH(ratings!$A32,tournaments!IS$2:IS$33,0)),0,(INDEX(tournaments!IU$2:IU$33,MATCH(ratings!$A32,tournaments!IS$2:IS$33,0))))</f>
        <v>0</v>
      </c>
      <c r="JJ32" s="6">
        <f t="shared" si="84"/>
        <v>49.976414377522161</v>
      </c>
      <c r="JK32" s="9">
        <f>IF(ISNA(MATCH(ratings!$A32,tournaments!IV$2:IV$33,0)),0,(INDEX(tournaments!IW$2:IW$33,MATCH(ratings!$A32,tournaments!IV$2:IV$33,0))))</f>
        <v>0</v>
      </c>
      <c r="JL32" s="3">
        <f>IF(ISNA(MATCH(ratings!$A32,tournaments!IV$2:IV$33,0)),0,(INDEX(tournaments!IX$2:IX$33,MATCH(ratings!$A32,tournaments!IV$2:IV$33,0))))</f>
        <v>0</v>
      </c>
      <c r="JM32" s="6">
        <f t="shared" si="85"/>
        <v>49.976414377522161</v>
      </c>
      <c r="JN32" s="9">
        <f>IF(ISNA(MATCH(ratings!$A32,tournaments!IY$2:IY$33,0)),0,(INDEX(tournaments!IZ$2:IZ$33,MATCH(ratings!$A32,tournaments!IY$2:IY$33,0))))</f>
        <v>0</v>
      </c>
      <c r="JO32" s="3">
        <f>IF(ISNA(MATCH(ratings!$A32,tournaments!IY$2:IY$33,0)),0,(INDEX(tournaments!JA$2:JA$33,MATCH(ratings!$A32,tournaments!IY$2:IY$33,0))))</f>
        <v>0</v>
      </c>
      <c r="JP32" s="6">
        <f t="shared" si="86"/>
        <v>49.976414377522161</v>
      </c>
      <c r="JQ32" s="6">
        <f>parameters!$B$3*parameters!$B$2+(1-parameters!$B$3)*ratings!JP32</f>
        <v>46.978772939769947</v>
      </c>
      <c r="JR32" s="9">
        <f>IF(ISNA(MATCH(ratings!$A32,tournaments!JC$2:JC$33,0)),0,(INDEX(tournaments!JD$2:JD$33,MATCH(ratings!$A32,tournaments!JC$2:JC$33,0))))</f>
        <v>0</v>
      </c>
      <c r="JS32" s="3">
        <f>IF(ISNA(MATCH(ratings!$A32,tournaments!JC$2:JC$33,0)),0,(INDEX(tournaments!JE$2:JE$33,MATCH(ratings!$A32,tournaments!JC$2:JC$33,0))))</f>
        <v>0</v>
      </c>
      <c r="JT32" s="6">
        <f t="shared" si="87"/>
        <v>46.978772939769947</v>
      </c>
      <c r="JU32" s="9">
        <f>IF(ISNA(MATCH(ratings!$A32,tournaments!JF$2:JF$33,0)),0,(INDEX(tournaments!JG$2:JG$33,MATCH(ratings!$A32,tournaments!JF$2:JF$33,0))))</f>
        <v>0</v>
      </c>
      <c r="JV32" s="3">
        <f>IF(ISNA(MATCH(ratings!$A32,tournaments!JF$2:JF$33,0)),0,(INDEX(tournaments!JH$2:JH$33,MATCH(ratings!$A32,tournaments!JF$2:JF$33,0))))</f>
        <v>0</v>
      </c>
      <c r="JW32" s="6">
        <f t="shared" si="88"/>
        <v>46.978772939769947</v>
      </c>
      <c r="JX32" s="9">
        <f>IF(ISNA(MATCH(ratings!$A32,tournaments!JI$2:JI$33,0)),0,(INDEX(tournaments!JJ$2:JJ$33,MATCH(ratings!$A32,tournaments!JI$2:JI$33,0))))</f>
        <v>0</v>
      </c>
      <c r="JY32" s="3">
        <f>IF(ISNA(MATCH(ratings!$A32,tournaments!JI$2:JI$33,0)),0,(INDEX(tournaments!JK$2:JK$33,MATCH(ratings!$A32,tournaments!JI$2:JI$33,0))))</f>
        <v>0</v>
      </c>
      <c r="JZ32" s="6">
        <f t="shared" si="89"/>
        <v>46.978772939769947</v>
      </c>
      <c r="KA32" s="9">
        <f>IF(ISNA(MATCH(ratings!$A32,tournaments!JL$2:JL$33,0)),0,(INDEX(tournaments!JM$2:JM$33,MATCH(ratings!$A32,tournaments!JL$2:JL$33,0))))</f>
        <v>0</v>
      </c>
      <c r="KB32" s="3">
        <f>IF(ISNA(MATCH(ratings!$A32,tournaments!JL$2:JL$33,0)),0,(INDEX(tournaments!JN$2:JN$33,MATCH(ratings!$A32,tournaments!JL$2:JL$33,0))))</f>
        <v>0</v>
      </c>
      <c r="KC32" s="6">
        <f t="shared" si="90"/>
        <v>46.978772939769947</v>
      </c>
      <c r="KD32" s="9">
        <f>IF(ISNA(MATCH(ratings!$A32,tournaments!JO$2:JO$33,0)),0,(INDEX(tournaments!JP$2:JP$33,MATCH(ratings!$A32,tournaments!JO$2:JO$33,0))))</f>
        <v>0</v>
      </c>
      <c r="KE32" s="3">
        <f>IF(ISNA(MATCH(ratings!$A32,tournaments!JO$2:JO$33,0)),0,(INDEX(tournaments!JQ$2:JQ$33,MATCH(ratings!$A32,tournaments!JO$2:JO$33,0))))</f>
        <v>0</v>
      </c>
      <c r="KF32" s="6">
        <f t="shared" si="91"/>
        <v>46.978772939769947</v>
      </c>
      <c r="KG32" s="9">
        <f>IF(ISNA(MATCH(ratings!$A32,tournaments!JR$2:JR$33,0)),0,(INDEX(tournaments!JS$2:JS$33,MATCH(ratings!$A32,tournaments!JR$2:JR$33,0))))</f>
        <v>0</v>
      </c>
      <c r="KH32" s="3">
        <f>IF(ISNA(MATCH(ratings!$A32,tournaments!JR$2:JR$33,0)),0,(INDEX(tournaments!JT$2:JT$33,MATCH(ratings!$A32,tournaments!JR$2:JR$33,0))))</f>
        <v>0</v>
      </c>
      <c r="KI32" s="6">
        <f t="shared" si="92"/>
        <v>46.978772939769947</v>
      </c>
      <c r="KJ32" s="6">
        <f>parameters!$B$3*parameters!$B$2+(1-parameters!$B$3)*ratings!KI32</f>
        <v>44.280895645792953</v>
      </c>
      <c r="KK32" s="9">
        <f>IF(ISNA(MATCH(ratings!$A32,tournaments!JU$2:JU$33,0)),0,(INDEX(tournaments!JV$2:JV$33,MATCH(ratings!$A32,tournaments!JU$2:JU$33,0))))</f>
        <v>0</v>
      </c>
      <c r="KL32" s="3">
        <f>IF(ISNA(MATCH(ratings!$A32,tournaments!JU$2:JU$33,0)),0,(INDEX(tournaments!JW$2:JW$33,MATCH(ratings!$A32,tournaments!JU$2:JU$33,0))))</f>
        <v>0</v>
      </c>
      <c r="KM32" s="6">
        <f t="shared" si="93"/>
        <v>44.280895645792953</v>
      </c>
      <c r="KN32" s="9">
        <f>IF(ISNA(MATCH(ratings!$A32,tournaments!JX$2:JX$33,0)),0,(INDEX(tournaments!JY$2:JY$33,MATCH(ratings!$A32,tournaments!JX$2:JX$33,0))))</f>
        <v>0</v>
      </c>
      <c r="KO32" s="3">
        <f>IF(ISNA(MATCH(ratings!$A32,tournaments!JX$2:JX$33,0)),0,(INDEX(tournaments!JZ$2:JZ$33,MATCH(ratings!$A32,tournaments!JX$2:JX$33,0))))</f>
        <v>0</v>
      </c>
      <c r="KP32" s="6">
        <f t="shared" si="94"/>
        <v>44.280895645792953</v>
      </c>
      <c r="KQ32" s="9">
        <f>IF(ISNA(MATCH(ratings!$A32,tournaments!KA$2:KA$33,0)),0,(INDEX(tournaments!KB$2:KB$33,MATCH(ratings!$A32,tournaments!KA$2:KA$33,0))))</f>
        <v>0</v>
      </c>
      <c r="KR32" s="3">
        <f>IF(ISNA(MATCH(ratings!$A32,tournaments!KA$2:KA$33,0)),0,(INDEX(tournaments!KC$2:KC$33,MATCH(ratings!$A32,tournaments!KA$2:KA$33,0))))</f>
        <v>0</v>
      </c>
      <c r="KS32" s="6">
        <f t="shared" si="95"/>
        <v>44.280895645792953</v>
      </c>
      <c r="KT32" s="9">
        <f>IF(ISNA(MATCH(ratings!$A32,tournaments!KD$2:KD$33,0)),0,(INDEX(tournaments!KE$2:KE$33,MATCH(ratings!$A32,tournaments!KD$2:KD$33,0))))</f>
        <v>0</v>
      </c>
      <c r="KU32" s="3">
        <f>IF(ISNA(MATCH(ratings!$A32,tournaments!KD$2:KD$33,0)),0,(INDEX(tournaments!KF$2:KF$33,MATCH(ratings!$A32,tournaments!KD$2:KD$33,0))))</f>
        <v>0</v>
      </c>
      <c r="KV32" s="6">
        <f t="shared" si="96"/>
        <v>44.280895645792953</v>
      </c>
      <c r="KW32" s="9">
        <f>IF(ISNA(MATCH(ratings!$A32,tournaments!KG$2:KG$33,0)),0,(INDEX(tournaments!KH$2:KH$33,MATCH(ratings!$A32,tournaments!KG$2:KG$33,0))))</f>
        <v>0</v>
      </c>
      <c r="KX32" s="3">
        <f>IF(ISNA(MATCH(ratings!$A32,tournaments!KG$2:KG$33,0)),0,(INDEX(tournaments!KI$2:KI$33,MATCH(ratings!$A32,tournaments!KG$2:KG$33,0))))</f>
        <v>0</v>
      </c>
      <c r="KY32" s="6">
        <f t="shared" si="97"/>
        <v>44.280895645792953</v>
      </c>
      <c r="KZ32" s="9">
        <f>IF(ISNA(MATCH(ratings!$A32,tournaments!KJ$2:KJ$33,0)),0,(INDEX(tournaments!KK$2:KK$33,MATCH(ratings!$A32,tournaments!KJ$2:KJ$33,0))))</f>
        <v>0</v>
      </c>
      <c r="LA32" s="3">
        <f>IF(ISNA(MATCH(ratings!$A32,tournaments!KJ$2:KJ$33,0)),0,(INDEX(tournaments!KL$2:KL$33,MATCH(ratings!$A32,tournaments!KJ$2:KJ$33,0))))</f>
        <v>0</v>
      </c>
      <c r="LB32" s="6">
        <f t="shared" si="98"/>
        <v>44.280895645792953</v>
      </c>
      <c r="LC32" s="6">
        <f>parameters!$B$3*parameters!$B$2+(1-parameters!$B$3)*ratings!LB32</f>
        <v>41.852806081213657</v>
      </c>
      <c r="LD32" s="9">
        <f>IF(ISNA(MATCH(ratings!$A32,tournaments!KN$2:KN$33,0)),0,(INDEX(tournaments!KO$2:KO$33,MATCH(ratings!$A32,tournaments!KN$2:KN$33,0))))</f>
        <v>0</v>
      </c>
      <c r="LE32" s="3">
        <f>IF(ISNA(MATCH(ratings!$A32,tournaments!KN$2:KN$33,0)),0,(INDEX(tournaments!KP$2:KP$33,MATCH(ratings!$A32,tournaments!KN$2:KN$33,0))))</f>
        <v>0</v>
      </c>
      <c r="LF32" s="6">
        <f t="shared" si="99"/>
        <v>41.852806081213657</v>
      </c>
      <c r="LG32" s="9">
        <f>IF(ISNA(MATCH(ratings!$A32,tournaments!KQ$2:KQ$33,0)),0,(INDEX(tournaments!KR$2:KR$33,MATCH(ratings!$A32,tournaments!KQ$2:KQ$33,0))))</f>
        <v>0</v>
      </c>
      <c r="LH32" s="3">
        <f>IF(ISNA(MATCH(ratings!$A32,tournaments!KQ$2:KQ$33,0)),0,(INDEX(tournaments!KS$2:KS$33,MATCH(ratings!$A32,tournaments!KQ$2:KQ$33,0))))</f>
        <v>0</v>
      </c>
      <c r="LI32" s="6">
        <f t="shared" si="100"/>
        <v>41.852806081213657</v>
      </c>
      <c r="LJ32" s="9">
        <f>IF(ISNA(MATCH(ratings!$A32,tournaments!KT$2:KT$33,0)),0,(INDEX(tournaments!KU$2:KU$33,MATCH(ratings!$A32,tournaments!KT$2:KT$33,0))))</f>
        <v>0</v>
      </c>
      <c r="LK32" s="3">
        <f>IF(ISNA(MATCH(ratings!$A32,tournaments!KT$2:KT$33,0)),0,(INDEX(tournaments!KV$2:KV$33,MATCH(ratings!$A32,tournaments!KT$2:KT$33,0))))</f>
        <v>0</v>
      </c>
      <c r="LL32" s="6">
        <f t="shared" si="101"/>
        <v>41.852806081213657</v>
      </c>
      <c r="LM32" s="9">
        <f>IF(ISNA(MATCH(ratings!$A32,tournaments!KW$2:KW$33,0)),0,(INDEX(tournaments!KX$2:KX$33,MATCH(ratings!$A32,tournaments!KW$2:KW$33,0))))</f>
        <v>0</v>
      </c>
      <c r="LN32" s="3">
        <f>IF(ISNA(MATCH(ratings!$A32,tournaments!KW$2:KW$33,0)),0,(INDEX(tournaments!KY$2:KY$33,MATCH(ratings!$A32,tournaments!KW$2:KW$33,0))))</f>
        <v>0</v>
      </c>
      <c r="LO32" s="6">
        <f t="shared" si="102"/>
        <v>41.852806081213657</v>
      </c>
      <c r="LP32" s="9">
        <f>IF(ISNA(MATCH(ratings!$A32,tournaments!KZ$2:KZ$33,0)),0,(INDEX(tournaments!LA$2:LA$33,MATCH(ratings!$A32,tournaments!KZ$2:KZ$33,0))))</f>
        <v>0</v>
      </c>
      <c r="LQ32" s="3">
        <f>IF(ISNA(MATCH(ratings!$A32,tournaments!KZ$2:KZ$33,0)),0,(INDEX(tournaments!LB$2:LB$33,MATCH(ratings!$A32,tournaments!KZ$2:KZ$33,0))))</f>
        <v>0</v>
      </c>
      <c r="LR32" s="6">
        <f t="shared" si="103"/>
        <v>41.852806081213657</v>
      </c>
      <c r="LS32" s="9">
        <f>IF(ISNA(MATCH(ratings!$A32,tournaments!LC$2:LC$33,0)),0,(INDEX(tournaments!LD$2:LD$33,MATCH(ratings!$A32,tournaments!LC$2:LC$33,0))))</f>
        <v>0</v>
      </c>
      <c r="LT32" s="3">
        <f>IF(ISNA(MATCH(ratings!$A32,tournaments!LC$2:LC$33,0)),0,(INDEX(tournaments!LE$2:LE$33,MATCH(ratings!$A32,tournaments!LC$2:LC$33,0))))</f>
        <v>0</v>
      </c>
      <c r="LU32" s="6">
        <f t="shared" si="104"/>
        <v>41.852806081213657</v>
      </c>
      <c r="LV32" s="6">
        <f>parameters!$B$3*parameters!$B$2+(1-parameters!$B$3)*ratings!LU32</f>
        <v>39.66752547309229</v>
      </c>
      <c r="LW32" s="9">
        <f>IF(ISNA(MATCH(ratings!$A32,tournaments!LF$2:LF$33,0)),0,(INDEX(tournaments!LG$2:LG$33,MATCH(ratings!$A32,tournaments!LF$2:LF$33,0))))</f>
        <v>0</v>
      </c>
      <c r="LX32" s="3">
        <f>IF(ISNA(MATCH(ratings!$A32,tournaments!LF$2:LF$33,0)),0,(INDEX(tournaments!LH$2:LH$33,MATCH(ratings!$A32,tournaments!LF$2:LF$33,0))))</f>
        <v>0</v>
      </c>
      <c r="LY32" s="6">
        <f t="shared" si="105"/>
        <v>39.66752547309229</v>
      </c>
      <c r="LZ32" s="9">
        <f>IF(ISNA(MATCH(ratings!$A32,tournaments!LI$2:LI$33,0)),0,(INDEX(tournaments!LJ$2:LJ$33,MATCH(ratings!$A32,tournaments!LI$2:LI$33,0))))</f>
        <v>0</v>
      </c>
      <c r="MA32" s="3">
        <f>IF(ISNA(MATCH(ratings!$A32,tournaments!LI$2:LI$33,0)),0,(INDEX(tournaments!LK$2:LK$33,MATCH(ratings!$A32,tournaments!LI$2:LI$33,0))))</f>
        <v>0</v>
      </c>
      <c r="MB32" s="6">
        <f t="shared" si="106"/>
        <v>39.66752547309229</v>
      </c>
      <c r="MC32" s="9">
        <f>IF(ISNA(MATCH(ratings!$A32,tournaments!LL$2:LL$33,0)),0,(INDEX(tournaments!LM$2:LM$33,MATCH(ratings!$A32,tournaments!LL$2:LL$33,0))))</f>
        <v>0.22474125530556066</v>
      </c>
      <c r="MD32" s="3">
        <f>IF(ISNA(MATCH(ratings!$A32,tournaments!LL$2:LL$33,0)),0,(INDEX(tournaments!LN$2:LN$33,MATCH(ratings!$A32,tournaments!LL$2:LL$33,0))))</f>
        <v>25</v>
      </c>
      <c r="ME32" s="6">
        <f t="shared" si="107"/>
        <v>36.371127386043241</v>
      </c>
      <c r="MF32" s="6">
        <f>parameters!$B$3*parameters!$B$2+(1-parameters!$B$3)*ratings!ME32</f>
        <v>34.734014647438919</v>
      </c>
      <c r="MG32" s="9">
        <f>IF(ISNA(MATCH(ratings!$A32,tournaments!LO$2:LO$33,0)),0,(INDEX(tournaments!LP$2:LP$33,MATCH(ratings!$A32,tournaments!LO$2:LO$33,0))))</f>
        <v>0</v>
      </c>
      <c r="MH32" s="3">
        <f>IF(ISNA(MATCH(ratings!$A32,tournaments!LO$2:LO$33,0)),0,(INDEX(tournaments!LQ$2:LQ$33,MATCH(ratings!$A32,tournaments!LO$2:LO$33,0))))</f>
        <v>0</v>
      </c>
      <c r="MI32" s="6">
        <f t="shared" si="108"/>
        <v>34.734014647438919</v>
      </c>
      <c r="MJ32" s="9">
        <f>IF(ISNA(MATCH(ratings!$A32,tournaments!LR$2:LR$33,0)),0,(INDEX(tournaments!LS$2:LS$33,MATCH(ratings!$A32,tournaments!LR$2:LR$33,0))))</f>
        <v>0</v>
      </c>
      <c r="MK32" s="3">
        <f>IF(ISNA(MATCH(ratings!$A32,tournaments!LR$2:LR$33,0)),0,(INDEX(tournaments!LT$2:LT$33,MATCH(ratings!$A32,tournaments!LR$2:LR$33,0))))</f>
        <v>0</v>
      </c>
      <c r="ML32" s="6">
        <f t="shared" si="109"/>
        <v>34.734014647438919</v>
      </c>
      <c r="MM32" s="9">
        <f>IF(ISNA(MATCH(ratings!$A32,tournaments!LU$2:LU$33,0)),0,(INDEX(tournaments!LV$2:LV$33,MATCH(ratings!$A32,tournaments!LU$2:LU$33,0))))</f>
        <v>0</v>
      </c>
      <c r="MN32" s="3">
        <f>IF(ISNA(MATCH(ratings!$A32,tournaments!LU$2:LU$33,0)),0,(INDEX(tournaments!LW$2:LW$33,MATCH(ratings!$A32,tournaments!LU$2:LU$33,0))))</f>
        <v>0</v>
      </c>
      <c r="MO32" s="6">
        <f t="shared" si="110"/>
        <v>34.734014647438919</v>
      </c>
      <c r="MP32" s="9">
        <f>IF(ISNA(MATCH(ratings!$A32,tournaments!LX$2:LX$33,0)),0,(INDEX(tournaments!LY$2:LY$33,MATCH(ratings!$A32,tournaments!LX$2:LX$33,0))))</f>
        <v>0</v>
      </c>
      <c r="MQ32" s="3">
        <f>IF(ISNA(MATCH(ratings!$A32,tournaments!LX$2:LX$33,0)),0,(INDEX(tournaments!LZ$2:LZ$33,MATCH(ratings!$A32,tournaments!LX$2:LX$33,0))))</f>
        <v>0</v>
      </c>
      <c r="MR32" s="6">
        <f t="shared" si="111"/>
        <v>34.734014647438919</v>
      </c>
      <c r="MS32" s="9">
        <f>IF(ISNA(MATCH(ratings!$A32,tournaments!MA$2:MA$33,0)),0,(INDEX(tournaments!MB$2:MB$33,MATCH(ratings!$A32,tournaments!MA$2:MA$33,0))))</f>
        <v>0</v>
      </c>
      <c r="MT32" s="3">
        <f>IF(ISNA(MATCH(ratings!$A32,tournaments!MA$2:MA$33,0)),0,(INDEX(tournaments!MC$2:MC$33,MATCH(ratings!$A32,tournaments!MA$2:MA$33,0))))</f>
        <v>0</v>
      </c>
      <c r="MU32" s="6">
        <f t="shared" si="112"/>
        <v>34.734014647438919</v>
      </c>
      <c r="MV32" s="6">
        <f>parameters!$B$3*parameters!$B$2+(1-parameters!$B$3)*ratings!MU32</f>
        <v>33.260613182695025</v>
      </c>
      <c r="MW32" s="6">
        <f>parameters!$B$3*parameters!$B$2+(1-parameters!$B$3)*ratings!MV32</f>
        <v>31.934551864425522</v>
      </c>
      <c r="MX32" s="6">
        <f>parameters!$B$3*parameters!$B$2+(1-parameters!$B$3)*ratings!MW32</f>
        <v>30.74109667798297</v>
      </c>
      <c r="MY32" s="9">
        <f>IF(ISNA(MATCH(ratings!$A32,tournaments!MD$2:MD$33,0)),0,(INDEX(tournaments!ME$2:ME$33,MATCH(ratings!$A32,tournaments!MD$2:MD$33,0))))</f>
        <v>0</v>
      </c>
      <c r="MZ32" s="3">
        <f>IF(ISNA(MATCH(ratings!$A32,tournaments!MD$2:MD$33,0)),0,(INDEX(tournaments!MF$2:MF$33,MATCH(ratings!$A32,tournaments!MD$2:MD$33,0))))</f>
        <v>0</v>
      </c>
      <c r="NA32" s="6">
        <f t="shared" si="113"/>
        <v>30.74109667798297</v>
      </c>
      <c r="NB32" s="9">
        <f>IF(ISNA(MATCH(ratings!$A32,tournaments!MG$2:MG$33,0)),0,(INDEX(tournaments!MH$2:MH$33,MATCH(ratings!$A32,tournaments!MG$2:MG$33,0))))</f>
        <v>0</v>
      </c>
      <c r="NC32" s="3">
        <f>IF(ISNA(MATCH(ratings!$A32,tournaments!MG$2:MG$33,0)),0,(INDEX(tournaments!MI$2:MI$33,MATCH(ratings!$A32,tournaments!MG$2:MG$33,0))))</f>
        <v>0</v>
      </c>
      <c r="ND32" s="6">
        <f t="shared" si="114"/>
        <v>30.74109667798297</v>
      </c>
      <c r="NE32" s="9">
        <f>IF(ISNA(MATCH(ratings!$A32,tournaments!MJ$2:MJ$33,0)),0,(INDEX(tournaments!MK$2:MK$33,MATCH(ratings!$A32,tournaments!MJ$2:MJ$33,0))))</f>
        <v>0</v>
      </c>
      <c r="NF32" s="3">
        <f>IF(ISNA(MATCH(ratings!$A32,tournaments!MJ$2:MJ$33,0)),0,(INDEX(tournaments!ML$2:ML$33,MATCH(ratings!$A32,tournaments!MJ$2:MJ$33,0))))</f>
        <v>0</v>
      </c>
      <c r="NG32" s="6">
        <f t="shared" si="115"/>
        <v>30.74109667798297</v>
      </c>
      <c r="NH32" s="9">
        <f>IF(ISNA(MATCH(ratings!$A32,tournaments!MM$2:MM$33,0)),0,(INDEX(tournaments!MN$2:MN$33,MATCH(ratings!$A32,tournaments!MM$2:MM$33,0))))</f>
        <v>0</v>
      </c>
      <c r="NI32" s="3">
        <f>IF(ISNA(MATCH(ratings!$A32,tournaments!MM$2:MM$33,0)),0,(INDEX(tournaments!MO$2:MO$33,MATCH(ratings!$A32,tournaments!MM$2:MM$33,0))))</f>
        <v>0</v>
      </c>
      <c r="NJ32" s="6">
        <f t="shared" si="116"/>
        <v>30.74109667798297</v>
      </c>
      <c r="NK32" s="9">
        <f>IF(ISNA(MATCH(ratings!$A32,tournaments!MP$2:MP$33,0)),0,(INDEX(tournaments!MQ$2:MQ$33,MATCH(ratings!$A32,tournaments!MP$2:MP$33,0))))</f>
        <v>0</v>
      </c>
      <c r="NL32" s="3">
        <f>IF(ISNA(MATCH(ratings!$A32,tournaments!MP$2:MP$33,0)),0,(INDEX(tournaments!MR$2:MR$33,MATCH(ratings!$A32,tournaments!MP$2:MP$33,0))))</f>
        <v>0</v>
      </c>
      <c r="NM32" s="6">
        <f t="shared" si="117"/>
        <v>30.74109667798297</v>
      </c>
      <c r="NN32" s="9">
        <f>IF(ISNA(MATCH(ratings!$A32,tournaments!MS$2:MS$33,0)),0,(INDEX(tournaments!MT$2:MT$33,MATCH(ratings!$A32,tournaments!MS$2:MS$33,0))))</f>
        <v>0</v>
      </c>
      <c r="NO32" s="3">
        <f>IF(ISNA(MATCH(ratings!$A32,tournaments!MS$2:MS$33,0)),0,(INDEX(tournaments!MU$2:MU$33,MATCH(ratings!$A32,tournaments!MS$2:MS$33,0))))</f>
        <v>0</v>
      </c>
      <c r="NP32" s="6">
        <f t="shared" si="118"/>
        <v>30.74109667798297</v>
      </c>
      <c r="NQ32" s="6">
        <f>parameters!$B$3*parameters!$B$2+(1-parameters!$B$3)*ratings!NP32</f>
        <v>29.666987010184673</v>
      </c>
      <c r="NR32" s="9">
        <f>IF(ISNA(MATCH(ratings!$A32,tournaments!MV$2:MV$33,0)),0,(INDEX(tournaments!MW$2:MW$33,MATCH(ratings!$A32,tournaments!MV$2:MV$33,0))))</f>
        <v>0</v>
      </c>
      <c r="NS32" s="3">
        <f>IF(ISNA(MATCH(ratings!$A32,tournaments!MV$2:MV$33,0)),0,(INDEX(tournaments!MX$2:MX$33,MATCH(ratings!$A32,tournaments!MV$2:MV$33,0))))</f>
        <v>0</v>
      </c>
      <c r="NT32" s="6">
        <f t="shared" si="119"/>
        <v>29.666987010184673</v>
      </c>
      <c r="NU32" s="9">
        <f>IF(ISNA(MATCH(ratings!$A32,tournaments!MY$2:MY$33,0)),0,(INDEX(tournaments!MZ$2:MZ$33,MATCH(ratings!$A32,tournaments!MY$2:MY$33,0))))</f>
        <v>0</v>
      </c>
      <c r="NV32" s="3">
        <f>IF(ISNA(MATCH(ratings!$A32,tournaments!MY$2:MY$33,0)),0,(INDEX(tournaments!NA$2:NA$33,MATCH(ratings!$A32,tournaments!MY$2:MY$33,0))))</f>
        <v>0</v>
      </c>
      <c r="NW32" s="6">
        <f t="shared" si="120"/>
        <v>29.666987010184673</v>
      </c>
      <c r="NX32" s="9">
        <f>IF(ISNA(MATCH(ratings!$A32,tournaments!NB$2:NB$33,0)),0,(INDEX(tournaments!NC$2:NC$33,MATCH(ratings!$A32,tournaments!NB$2:NB$33,0))))</f>
        <v>0</v>
      </c>
      <c r="NY32" s="3">
        <f>IF(ISNA(MATCH(ratings!$A32,tournaments!NB$2:NB$33,0)),0,(INDEX(tournaments!ND$2:ND$33,MATCH(ratings!$A32,tournaments!NB$2:NB$33,0))))</f>
        <v>0</v>
      </c>
      <c r="NZ32" s="6">
        <f t="shared" si="121"/>
        <v>29.666987010184673</v>
      </c>
      <c r="OA32" s="9">
        <f>IF(ISNA(MATCH(ratings!$A32,tournaments!NE$2:NE$33,0)),0,(INDEX(tournaments!NF$2:NF$33,MATCH(ratings!$A32,tournaments!NE$2:NE$33,0))))</f>
        <v>0</v>
      </c>
      <c r="OB32" s="3">
        <f>IF(ISNA(MATCH(ratings!$A32,tournaments!NE$2:NE$33,0)),0,(INDEX(tournaments!NG$2:NG$33,MATCH(ratings!$A32,tournaments!NE$2:NE$33,0))))</f>
        <v>0</v>
      </c>
      <c r="OC32" s="6">
        <f t="shared" si="122"/>
        <v>29.666987010184673</v>
      </c>
      <c r="OD32" s="6">
        <f>parameters!$B$3*parameters!$B$2+(1-parameters!$B$3)*ratings!OC32</f>
        <v>28.700288309166208</v>
      </c>
      <c r="OE32" s="9">
        <f>IF(ISNA(MATCH(ratings!$A32,tournaments!NH$2:NH$33,0)),0,(INDEX(tournaments!NI$2:NI$33,MATCH(ratings!$A32,tournaments!NH$2:NH$33,0))))</f>
        <v>0</v>
      </c>
      <c r="OF32" s="3">
        <f>IF(ISNA(MATCH(ratings!$A32,tournaments!NH$2:NH$33,0)),0,(INDEX(tournaments!NJ$2:NJ$33,MATCH(ratings!$A32,tournaments!NH$2:NH$33,0))))</f>
        <v>0</v>
      </c>
      <c r="OG32" s="6">
        <f t="shared" si="123"/>
        <v>28.700288309166208</v>
      </c>
      <c r="OH32" s="9">
        <f>IF(ISNA(MATCH(ratings!$A32,tournaments!NK$2:NK$33,0)),0,(INDEX(tournaments!NL$2:NL$33,MATCH(ratings!$A32,tournaments!NK$2:NK$33,0))))</f>
        <v>0</v>
      </c>
      <c r="OI32" s="3">
        <f>IF(ISNA(MATCH(ratings!$A32,tournaments!NK$2:NK$33,0)),0,(INDEX(tournaments!NM$2:NM$33,MATCH(ratings!$A32,tournaments!NK$2:NK$33,0))))</f>
        <v>0</v>
      </c>
      <c r="OJ32" s="6">
        <f t="shared" si="124"/>
        <v>28.700288309166208</v>
      </c>
    </row>
    <row r="33" spans="1:400" s="3" customFormat="1" x14ac:dyDescent="0.2">
      <c r="A33" s="21" t="s">
        <v>184</v>
      </c>
      <c r="B33" s="6">
        <f>parameters!$B$2</f>
        <v>20</v>
      </c>
      <c r="C33" s="9">
        <f>IF(ISNA(MATCH(ratings!$A33,tournaments!A$2:A$33,0)),0,(INDEX(tournaments!B$2:B$33,MATCH(ratings!$A33,tournaments!A$2:A$33,0))))</f>
        <v>0</v>
      </c>
      <c r="D33" s="3">
        <f>IF(ISNA(MATCH(ratings!$A33,tournaments!A$2:A$33,0)),0,(INDEX(tournaments!C$2:C$33,MATCH(ratings!$A33,tournaments!A$2:A$33,0))))</f>
        <v>0</v>
      </c>
      <c r="E33" s="6">
        <f t="shared" si="0"/>
        <v>20</v>
      </c>
      <c r="F33" s="9">
        <f>IF(ISNA(MATCH(ratings!$A33,tournaments!D$2:D$33,0)),0,(INDEX(tournaments!E$2:E$33,MATCH(ratings!$A33,tournaments!D$2:D$33,0))))</f>
        <v>0</v>
      </c>
      <c r="G33" s="3">
        <f>IF(ISNA(MATCH(ratings!$A33,tournaments!D$2:D$33,0)),0,(INDEX(tournaments!F$2:F$33,MATCH(ratings!$A33,tournaments!D$2:D$33,0))))</f>
        <v>0</v>
      </c>
      <c r="H33" s="6">
        <f t="shared" si="1"/>
        <v>20</v>
      </c>
      <c r="I33" s="9">
        <f>IF(ISNA(MATCH(ratings!$A33,tournaments!G$2:G$33,0)),0,(INDEX(tournaments!H$2:H$33,MATCH(ratings!$A33,tournaments!G$2:G$33,0))))</f>
        <v>0</v>
      </c>
      <c r="J33" s="3">
        <f>IF(ISNA(MATCH(ratings!$A33,tournaments!G$2:G$33,0)),0,(INDEX(tournaments!I$2:I$33,MATCH(ratings!$A33,tournaments!G$2:G$33,0))))</f>
        <v>0</v>
      </c>
      <c r="K33" s="6">
        <f t="shared" si="2"/>
        <v>20</v>
      </c>
      <c r="L33" s="6">
        <f>parameters!$B$3*parameters!$B$2+(1-parameters!$B$3)*ratings!K33</f>
        <v>20</v>
      </c>
      <c r="M33" s="9">
        <f>IF(ISNA(MATCH(ratings!$A33,tournaments!J$2:J$33,0)),0,(INDEX(tournaments!K$2:K$33,MATCH(ratings!$A33,tournaments!J$2:J$33,0))))</f>
        <v>0</v>
      </c>
      <c r="N33" s="3">
        <f>IF(ISNA(MATCH(ratings!$A33,tournaments!J$2:J$33,0)),0,(INDEX(tournaments!L$2:L$33,MATCH(ratings!$A33,tournaments!J$2:J$33,0))))</f>
        <v>0</v>
      </c>
      <c r="O33" s="6">
        <f t="shared" si="3"/>
        <v>20</v>
      </c>
      <c r="P33" s="6">
        <f>parameters!$B$3*parameters!$B$2+(1-parameters!$B$3)*ratings!O33</f>
        <v>20</v>
      </c>
      <c r="Q33" s="9">
        <f>IF(ISNA(MATCH(ratings!$A33,tournaments!M$2:M$33,0)),0,(INDEX(tournaments!N$2:N$33,MATCH(ratings!$A33,tournaments!M$2:M$33,0))))</f>
        <v>0</v>
      </c>
      <c r="R33" s="3">
        <f>IF(ISNA(MATCH(ratings!$A33,tournaments!M$2:M$33,0)),0,(INDEX(tournaments!O$2:O$33,MATCH(ratings!$A33,tournaments!M$2:M$33,0))))</f>
        <v>0</v>
      </c>
      <c r="S33" s="6">
        <f t="shared" si="4"/>
        <v>20</v>
      </c>
      <c r="T33" s="9">
        <f>IF(ISNA(MATCH(ratings!$A33,tournaments!P$2:P$33,0)),0,(INDEX(tournaments!Q$2:Q$33,MATCH(ratings!$A33,tournaments!P$2:P$33,0))))</f>
        <v>0</v>
      </c>
      <c r="U33" s="3">
        <f>IF(ISNA(MATCH(ratings!$A33,tournaments!P$2:P$33,0)),0,(INDEX(tournaments!R$2:R$33,MATCH(ratings!$A33,tournaments!P$2:P$33,0))))</f>
        <v>0</v>
      </c>
      <c r="V33" s="6">
        <f t="shared" si="5"/>
        <v>20</v>
      </c>
      <c r="W33" s="6">
        <f>parameters!$B$3*parameters!$B$2+(1-parameters!$B$3)*ratings!V33</f>
        <v>20</v>
      </c>
      <c r="X33" s="9">
        <f>IF(ISNA(MATCH(ratings!$A33,tournaments!S$2:S$33,0)),0,(INDEX(tournaments!T$2:T$33,MATCH(ratings!$A33,tournaments!S$2:S$33,0))))</f>
        <v>0</v>
      </c>
      <c r="Y33" s="3">
        <f>IF(ISNA(MATCH(ratings!$A33,tournaments!S$2:S$33,0)),0,(INDEX(tournaments!U$2:U$33,MATCH(ratings!$A33,tournaments!S$2:S$33,0))))</f>
        <v>0</v>
      </c>
      <c r="Z33" s="6">
        <f t="shared" si="6"/>
        <v>20</v>
      </c>
      <c r="AA33" s="9">
        <f>IF(ISNA(MATCH(ratings!$A33,tournaments!V$2:V$33,0)),0,(INDEX(tournaments!W$2:W$33,MATCH(ratings!$A33,tournaments!V$2:V$33,0))))</f>
        <v>0</v>
      </c>
      <c r="AB33" s="3">
        <f>IF(ISNA(MATCH(ratings!$A33,tournaments!V$2:V$33,0)),0,(INDEX(tournaments!X$2:X$33,MATCH(ratings!$A33,tournaments!V$2:V$33,0))))</f>
        <v>0</v>
      </c>
      <c r="AC33" s="6">
        <f t="shared" si="7"/>
        <v>20</v>
      </c>
      <c r="AD33" s="9">
        <f>IF(ISNA(MATCH(ratings!$A33,tournaments!Y$2:Y$33,0)),0,(INDEX(tournaments!Z$2:Z$33,MATCH(ratings!$A33,tournaments!Y$2:Y$33,0))))</f>
        <v>0</v>
      </c>
      <c r="AE33" s="3">
        <f>IF(ISNA(MATCH(ratings!$A33,tournaments!Y$2:Y$33,0)),0,(INDEX(tournaments!AA$2:AA$33,MATCH(ratings!$A33,tournaments!Y$2:Y$33,0))))</f>
        <v>0</v>
      </c>
      <c r="AF33" s="6">
        <f t="shared" si="8"/>
        <v>20</v>
      </c>
      <c r="AG33" s="9">
        <f>IF(ISNA(MATCH(ratings!$A33,tournaments!AB$2:AB$33,0)),0,(INDEX(tournaments!AC$2:AC$33,MATCH(ratings!$A33,tournaments!AB$2:AB$33,0))))</f>
        <v>0</v>
      </c>
      <c r="AH33" s="3">
        <f>IF(ISNA(MATCH(ratings!$A33,tournaments!AB$2:AB$33,0)),0,(INDEX(tournaments!AD$2:AD$33,MATCH(ratings!$A33,tournaments!AB$2:AB$33,0))))</f>
        <v>0</v>
      </c>
      <c r="AI33" s="6">
        <f t="shared" si="9"/>
        <v>20</v>
      </c>
      <c r="AJ33" s="9">
        <f>IF(ISNA(MATCH(ratings!$A33,tournaments!AE$2:AE$33,0)),0,(INDEX(tournaments!AF$2:AF$33,MATCH(ratings!$A33,tournaments!AE$2:AE$33,0))))</f>
        <v>0</v>
      </c>
      <c r="AK33" s="3">
        <f>IF(ISNA(MATCH(ratings!$A33,tournaments!AE$2:AE$33,0)),0,(INDEX(tournaments!AG$2:AG$33,MATCH(ratings!$A33,tournaments!AE$2:AE$33,0))))</f>
        <v>0</v>
      </c>
      <c r="AL33" s="6">
        <f t="shared" si="10"/>
        <v>20</v>
      </c>
      <c r="AM33" s="9">
        <f>IF(ISNA(MATCH(ratings!$A33,tournaments!AH$2:AH$33,0)),0,(INDEX(tournaments!AI$2:AI$33,MATCH(ratings!$A33,tournaments!AH$2:AH$33,0))))</f>
        <v>0</v>
      </c>
      <c r="AN33" s="3">
        <f>IF(ISNA(MATCH(ratings!$A33,tournaments!AH$2:AH$33,0)),0,(INDEX(tournaments!AJ$2:AJ$33,MATCH(ratings!$A33,tournaments!AH$2:AH$33,0))))</f>
        <v>0</v>
      </c>
      <c r="AO33" s="6">
        <f t="shared" si="11"/>
        <v>20</v>
      </c>
      <c r="AP33" s="9">
        <f>IF(ISNA(MATCH(ratings!$A33,tournaments!AK$2:AK$33,0)),0,(INDEX(tournaments!AL$2:AL$33,MATCH(ratings!$A33,tournaments!AK$2:AK$33,0))))</f>
        <v>0</v>
      </c>
      <c r="AQ33" s="3">
        <f>IF(ISNA(MATCH(ratings!$A33,tournaments!AK$2:AK$33,0)),0,(INDEX(tournaments!AM$2:AM$33,MATCH(ratings!$A33,tournaments!AK$2:AK$33,0))))</f>
        <v>0</v>
      </c>
      <c r="AR33" s="6">
        <f t="shared" si="12"/>
        <v>20</v>
      </c>
      <c r="AS33" s="6">
        <f>parameters!$B$3*parameters!$B$2+(1-parameters!$B$3)*ratings!AR33</f>
        <v>20</v>
      </c>
      <c r="AT33" s="9">
        <f>IF(ISNA(MATCH(ratings!$A33,tournaments!AN$2:AN$33,0)),0,(INDEX(tournaments!AO$2:AO$33,MATCH(ratings!$A33,tournaments!AN$2:AN$33,0))))</f>
        <v>0</v>
      </c>
      <c r="AU33" s="3">
        <f>IF(ISNA(MATCH(ratings!$A33,tournaments!AN$2:AN$33,0)),0,(INDEX(tournaments!AP$2:AP$33,MATCH(ratings!$A33,tournaments!AN$2:AN$33,0))))</f>
        <v>0</v>
      </c>
      <c r="AV33" s="6">
        <f t="shared" si="13"/>
        <v>20</v>
      </c>
      <c r="AW33" s="9">
        <f>IF(ISNA(MATCH(ratings!$A33,tournaments!AQ$2:AQ$33,0)),0,(INDEX(tournaments!AR$2:AR$33,MATCH(ratings!$A33,tournaments!AQ$2:AQ$33,0))))</f>
        <v>0</v>
      </c>
      <c r="AX33" s="3">
        <f>IF(ISNA(MATCH(ratings!$A33,tournaments!AQ$2:AQ$33,0)),0,(INDEX(tournaments!AS$2:AS$33,MATCH(ratings!$A33,tournaments!AQ$2:AQ$33,0))))</f>
        <v>0</v>
      </c>
      <c r="AY33" s="6">
        <f t="shared" si="14"/>
        <v>20</v>
      </c>
      <c r="AZ33" s="9">
        <f>IF(ISNA(MATCH(ratings!$A33,tournaments!AT$2:AT$33,0)),0,(INDEX(tournaments!AU$2:AU$33,MATCH(ratings!$A33,tournaments!AT$2:AT$33,0))))</f>
        <v>0</v>
      </c>
      <c r="BA33" s="3">
        <f>IF(ISNA(MATCH(ratings!$A33,tournaments!AT$2:AT$33,0)),0,(INDEX(tournaments!AV$2:AV$33,MATCH(ratings!$A33,tournaments!AT$2:AT$33,0))))</f>
        <v>0</v>
      </c>
      <c r="BB33" s="6">
        <f t="shared" si="15"/>
        <v>20</v>
      </c>
      <c r="BC33" s="9">
        <f>IF(ISNA(MATCH(ratings!$A33,tournaments!AW$2:AW$33,0)),0,(INDEX(tournaments!AX$2:AX$33,MATCH(ratings!$A33,tournaments!AW$2:AW$33,0))))</f>
        <v>0</v>
      </c>
      <c r="BD33" s="3">
        <f>IF(ISNA(MATCH(ratings!$A33,tournaments!AW$2:AW$33,0)),0,(INDEX(tournaments!AY$2:AY$33,MATCH(ratings!$A33,tournaments!AW$2:AW$33,0))))</f>
        <v>0</v>
      </c>
      <c r="BE33" s="6">
        <f t="shared" si="16"/>
        <v>20</v>
      </c>
      <c r="BF33" s="9">
        <f>IF(ISNA(MATCH(ratings!$A33,tournaments!AZ$2:AZ$33,0)),0,(INDEX(tournaments!BA$2:BA$33,MATCH(ratings!$A33,tournaments!AZ$2:AZ$33,0))))</f>
        <v>0</v>
      </c>
      <c r="BG33" s="3">
        <f>IF(ISNA(MATCH(ratings!$A33,tournaments!AZ$2:AZ$33,0)),0,(INDEX(tournaments!BB$2:BB$33,MATCH(ratings!$A33,tournaments!AZ$2:AZ$33,0))))</f>
        <v>0</v>
      </c>
      <c r="BH33" s="6">
        <f t="shared" si="17"/>
        <v>20</v>
      </c>
      <c r="BI33" s="9">
        <f>IF(ISNA(MATCH(ratings!$A33,tournaments!BC$2:BC$33,0)),0,(INDEX(tournaments!BD$2:BD$33,MATCH(ratings!$A33,tournaments!BC$2:BC$33,0))))</f>
        <v>0</v>
      </c>
      <c r="BJ33" s="3">
        <f>IF(ISNA(MATCH(ratings!$A33,tournaments!BC$2:BC$33,0)),0,(INDEX(tournaments!BE$2:BE$33,MATCH(ratings!$A33,tournaments!BC$2:BC$33,0))))</f>
        <v>0</v>
      </c>
      <c r="BK33" s="6">
        <f t="shared" si="18"/>
        <v>20</v>
      </c>
      <c r="BL33" s="9">
        <f>IF(ISNA(MATCH(ratings!$A33,tournaments!BF$2:BF$33,0)),0,(INDEX(tournaments!BG$2:BG$33,MATCH(ratings!$A33,tournaments!BF$2:BF$33,0))))</f>
        <v>0</v>
      </c>
      <c r="BM33" s="3">
        <f>IF(ISNA(MATCH(ratings!$A33,tournaments!BF$2:BF$33,0)),0,(INDEX(tournaments!BH$2:BH$33,MATCH(ratings!$A33,tournaments!BF$2:BF$33,0))))</f>
        <v>0</v>
      </c>
      <c r="BN33" s="6">
        <f t="shared" si="19"/>
        <v>20</v>
      </c>
      <c r="BO33" s="6">
        <f>parameters!$B$3*parameters!$B$2+(1-parameters!$B$3)*ratings!BN33</f>
        <v>20</v>
      </c>
      <c r="BP33" s="9">
        <f>IF(ISNA(MATCH(ratings!$A33,tournaments!BI$2:BI$33,0)),0,(INDEX(tournaments!BJ$2:BJ$33,MATCH(ratings!$A33,tournaments!BI$2:BI$33,0))))</f>
        <v>0</v>
      </c>
      <c r="BQ33" s="3">
        <f>IF(ISNA(MATCH(ratings!$A33,tournaments!BI$2:BI$33,0)),0,(INDEX(tournaments!BK$2:BK$33,MATCH(ratings!$A33,tournaments!BI$2:BI$33,0))))</f>
        <v>0</v>
      </c>
      <c r="BR33" s="6">
        <f t="shared" si="20"/>
        <v>20</v>
      </c>
      <c r="BS33" s="9">
        <f>IF(ISNA(MATCH(ratings!$A33,tournaments!BL$2:BL$33,0)),0,(INDEX(tournaments!BM$2:BM$33,MATCH(ratings!$A33,tournaments!BL$2:BL$33,0))))</f>
        <v>0</v>
      </c>
      <c r="BT33" s="3">
        <f>IF(ISNA(MATCH(ratings!$A33,tournaments!BL$2:BL$33,0)),0,(INDEX(tournaments!BN$2:BN$33,MATCH(ratings!$A33,tournaments!BL$2:BL$33,0))))</f>
        <v>0</v>
      </c>
      <c r="BU33" s="6">
        <f t="shared" si="21"/>
        <v>20</v>
      </c>
      <c r="BV33" s="9">
        <f>IF(ISNA(MATCH(ratings!$A33,tournaments!BO$2:BO$33,0)),0,(INDEX(tournaments!BP$2:BP$33,MATCH(ratings!$A33,tournaments!BO$2:BO$33,0))))</f>
        <v>0</v>
      </c>
      <c r="BW33" s="3">
        <f>IF(ISNA(MATCH(ratings!$A33,tournaments!BO$2:BO$33,0)),0,(INDEX(tournaments!BQ$2:BQ$33,MATCH(ratings!$A33,tournaments!BO$2:BO$33,0))))</f>
        <v>0</v>
      </c>
      <c r="BX33" s="6">
        <f t="shared" si="22"/>
        <v>20</v>
      </c>
      <c r="BY33" s="9">
        <f>IF(ISNA(MATCH(ratings!$A33,tournaments!BR$2:BR$33,0)),0,(INDEX(tournaments!BS$2:BS$33,MATCH(ratings!$A33,tournaments!BR$2:BR$33,0))))</f>
        <v>0</v>
      </c>
      <c r="BZ33" s="3">
        <f>IF(ISNA(MATCH(ratings!$A33,tournaments!BR$2:BR$33,0)),0,(INDEX(tournaments!BT$2:BT$33,MATCH(ratings!$A33,tournaments!BR$2:BR$33,0))))</f>
        <v>0</v>
      </c>
      <c r="CA33" s="6">
        <f t="shared" si="23"/>
        <v>20</v>
      </c>
      <c r="CB33" s="9">
        <f>IF(ISNA(MATCH(ratings!$A33,tournaments!BU$2:BU$33,0)),0,(INDEX(tournaments!BV$2:BV$33,MATCH(ratings!$A33,tournaments!BU$2:BU$33,0))))</f>
        <v>0</v>
      </c>
      <c r="CC33" s="3">
        <f>IF(ISNA(MATCH(ratings!$A33,tournaments!BU$2:BU$33,0)),0,(INDEX(tournaments!BW$2:BW$33,MATCH(ratings!$A33,tournaments!BU$2:BU$33,0))))</f>
        <v>0</v>
      </c>
      <c r="CD33" s="6">
        <f t="shared" si="24"/>
        <v>20</v>
      </c>
      <c r="CE33" s="9">
        <f>IF(ISNA(MATCH(ratings!$A33,tournaments!BX$2:BX$33,0)),0,(INDEX(tournaments!BY$2:BY$33,MATCH(ratings!$A33,tournaments!BX$2:BX$33,0))))</f>
        <v>0</v>
      </c>
      <c r="CF33" s="3">
        <f>IF(ISNA(MATCH(ratings!$A33,tournaments!BX$2:BX$33,0)),0,(INDEX(tournaments!BZ$2:BZ$33,MATCH(ratings!$A33,tournaments!BX$2:BX$33,0))))</f>
        <v>0</v>
      </c>
      <c r="CG33" s="6">
        <f t="shared" si="25"/>
        <v>20</v>
      </c>
      <c r="CH33" s="9">
        <f>IF(ISNA(MATCH(ratings!$A33,tournaments!CA$2:CA$33,0)),0,(INDEX(tournaments!CB$2:CB$33,MATCH(ratings!$A33,tournaments!CA$2:CA$33,0))))</f>
        <v>0</v>
      </c>
      <c r="CI33" s="3">
        <f>IF(ISNA(MATCH(ratings!$A33,tournaments!CA$2:CA$33,0)),0,(INDEX(tournaments!CC$2:CC$33,MATCH(ratings!$A33,tournaments!CA$2:CA$33,0))))</f>
        <v>0</v>
      </c>
      <c r="CJ33" s="6">
        <f t="shared" si="26"/>
        <v>20</v>
      </c>
      <c r="CK33" s="9">
        <f>IF(ISNA(MATCH(ratings!$A33,tournaments!CD$2:CD$33,0)),0,(INDEX(tournaments!CE$2:CE$33,MATCH(ratings!$A33,tournaments!CD$2:CD$33,0))))</f>
        <v>0</v>
      </c>
      <c r="CL33" s="3">
        <f>IF(ISNA(MATCH(ratings!$A33,tournaments!CD$2:CD$33,0)),0,(INDEX(tournaments!CF$2:CF$33,MATCH(ratings!$A33,tournaments!CD$2:CD$33,0))))</f>
        <v>0</v>
      </c>
      <c r="CM33" s="6">
        <f t="shared" si="27"/>
        <v>20</v>
      </c>
      <c r="CN33" s="6">
        <f>parameters!$B$3*parameters!$B$2+(1-parameters!$B$3)*ratings!CM33</f>
        <v>20</v>
      </c>
      <c r="CO33" s="9">
        <f>IF(ISNA(MATCH(ratings!$A33,tournaments!CG$2:CG$33,0)),0,(INDEX(tournaments!CH$2:CH$33,MATCH(ratings!$A33,tournaments!CG$2:CG$33,0))))</f>
        <v>0</v>
      </c>
      <c r="CP33" s="3">
        <f>IF(ISNA(MATCH(ratings!$A33,tournaments!CG$2:CG$33,0)),0,(INDEX(tournaments!CI$2:CI$33,MATCH(ratings!$A33,tournaments!CG$2:CG$33,0))))</f>
        <v>0</v>
      </c>
      <c r="CQ33" s="6">
        <f t="shared" si="28"/>
        <v>20</v>
      </c>
      <c r="CR33" s="9">
        <f>IF(ISNA(MATCH(ratings!$A33,tournaments!CJ$2:CJ$33,0)),0,(INDEX(tournaments!CK$2:CK$33,MATCH(ratings!$A33,tournaments!CJ$2:CJ$33,0))))</f>
        <v>0</v>
      </c>
      <c r="CS33" s="3">
        <f>IF(ISNA(MATCH(ratings!$A33,tournaments!CJ$2:CJ$33,0)),0,(INDEX(tournaments!CL$2:CL$33,MATCH(ratings!$A33,tournaments!CJ$2:CJ$33,0))))</f>
        <v>0</v>
      </c>
      <c r="CT33" s="6">
        <f t="shared" si="29"/>
        <v>20</v>
      </c>
      <c r="CU33" s="9">
        <f>IF(ISNA(MATCH(ratings!$A33,tournaments!CM$2:CM$33,0)),0,(INDEX(tournaments!CN$2:CN$33,MATCH(ratings!$A33,tournaments!CM$2:CM$33,0))))</f>
        <v>0</v>
      </c>
      <c r="CV33" s="3">
        <f>IF(ISNA(MATCH(ratings!$A33,tournaments!CM$2:CM$33,0)),0,(INDEX(tournaments!CO$2:CO$33,MATCH(ratings!$A33,tournaments!CM$2:CM$33,0))))</f>
        <v>0</v>
      </c>
      <c r="CW33" s="6">
        <f t="shared" si="30"/>
        <v>20</v>
      </c>
      <c r="CX33" s="9">
        <f>IF(ISNA(MATCH(ratings!$A33,tournaments!CP$2:CP$33,0)),0,(INDEX(tournaments!CQ$2:CQ$33,MATCH(ratings!$A33,tournaments!CP$2:CP$33,0))))</f>
        <v>0</v>
      </c>
      <c r="CY33" s="3">
        <f>IF(ISNA(MATCH(ratings!$A33,tournaments!CP$2:CP$33,0)),0,(INDEX(tournaments!CR$2:CR$33,MATCH(ratings!$A33,tournaments!CP$2:CP$33,0))))</f>
        <v>0</v>
      </c>
      <c r="CZ33" s="6">
        <f t="shared" si="31"/>
        <v>20</v>
      </c>
      <c r="DA33" s="9">
        <f>IF(ISNA(MATCH(ratings!$A33,tournaments!CS$2:CS$33,0)),0,(INDEX(tournaments!CT$2:CT$33,MATCH(ratings!$A33,tournaments!CS$2:CS$33,0))))</f>
        <v>0</v>
      </c>
      <c r="DB33" s="3">
        <f>IF(ISNA(MATCH(ratings!$A33,tournaments!CS$2:CS$33,0)),0,(INDEX(tournaments!CU$2:CU$33,MATCH(ratings!$A33,tournaments!CS$2:CS$33,0))))</f>
        <v>0</v>
      </c>
      <c r="DC33" s="6">
        <f t="shared" si="32"/>
        <v>20</v>
      </c>
      <c r="DD33" s="9">
        <f>IF(ISNA(MATCH(ratings!$A33,tournaments!CV$2:CV$33,0)),0,(INDEX(tournaments!CW$2:CW$33,MATCH(ratings!$A33,tournaments!CV$2:CV$33,0))))</f>
        <v>0</v>
      </c>
      <c r="DE33" s="3">
        <f>IF(ISNA(MATCH(ratings!$A33,tournaments!CV$2:CV$33,0)),0,(INDEX(tournaments!CX$2:CX$33,MATCH(ratings!$A33,tournaments!CV$2:CV$33,0))))</f>
        <v>0</v>
      </c>
      <c r="DF33" s="6">
        <f t="shared" si="33"/>
        <v>20</v>
      </c>
      <c r="DG33" s="9">
        <f>IF(ISNA(MATCH(ratings!$A33,tournaments!CY$2:CY$33,0)),0,(INDEX(tournaments!CZ$2:CZ$33,MATCH(ratings!$A33,tournaments!CY$2:CY$33,0))))</f>
        <v>0</v>
      </c>
      <c r="DH33" s="3">
        <f>IF(ISNA(MATCH(ratings!$A33,tournaments!CY$2:CY$33,0)),0,(INDEX(tournaments!DA$2:DA$33,MATCH(ratings!$A33,tournaments!CY$2:CY$33,0))))</f>
        <v>0</v>
      </c>
      <c r="DI33" s="6">
        <f t="shared" si="34"/>
        <v>20</v>
      </c>
      <c r="DJ33" s="9">
        <f>IF(ISNA(MATCH(ratings!$A33,tournaments!DB$2:DB$33,0)),0,(INDEX(tournaments!DC$2:DC$33,MATCH(ratings!$A33,tournaments!DB$2:DB$33,0))))</f>
        <v>0</v>
      </c>
      <c r="DK33" s="3">
        <f>IF(ISNA(MATCH(ratings!$A33,tournaments!DB$2:DB$33,0)),0,(INDEX(tournaments!DD$2:DD$33,MATCH(ratings!$A33,tournaments!DB$2:DB$33,0))))</f>
        <v>0</v>
      </c>
      <c r="DL33" s="6">
        <f t="shared" si="35"/>
        <v>20</v>
      </c>
      <c r="DM33" s="6">
        <f>parameters!$B$3*parameters!$B$2+(1-parameters!$B$3)*ratings!DL33</f>
        <v>20</v>
      </c>
      <c r="DN33" s="9">
        <f>IF(ISNA(MATCH(ratings!$A33,tournaments!DE$2:DE$33,0)),0,(INDEX(tournaments!DF$2:DF$33,MATCH(ratings!$A33,tournaments!DE$2:DE$33,0))))</f>
        <v>0</v>
      </c>
      <c r="DO33" s="3">
        <f>IF(ISNA(MATCH(ratings!$A33,tournaments!DE$2:DE$33,0)),0,(INDEX(tournaments!DG$2:DG$33,MATCH(ratings!$A33,tournaments!DE$2:DE$33,0))))</f>
        <v>0</v>
      </c>
      <c r="DP33" s="6">
        <f t="shared" si="36"/>
        <v>20</v>
      </c>
      <c r="DQ33" s="9">
        <f>IF(ISNA(MATCH(ratings!$A33,tournaments!DH$2:DH$33,0)),0,(INDEX(tournaments!DI$2:DI$33,MATCH(ratings!$A33,tournaments!DH$2:DH$33,0))))</f>
        <v>0</v>
      </c>
      <c r="DR33" s="3">
        <f>IF(ISNA(MATCH(ratings!$A33,tournaments!DH$2:DH$33,0)),0,(INDEX(tournaments!DJ$2:DJ$33,MATCH(ratings!$A33,tournaments!DH$2:DH$33,0))))</f>
        <v>0</v>
      </c>
      <c r="DS33" s="6">
        <f t="shared" si="37"/>
        <v>20</v>
      </c>
      <c r="DT33" s="9">
        <f>IF(ISNA(MATCH(ratings!$A33,tournaments!DK$2:DK$33,0)),0,(INDEX(tournaments!DL$2:DL$33,MATCH(ratings!$A33,tournaments!DK$2:DK$33,0))))</f>
        <v>0</v>
      </c>
      <c r="DU33" s="3">
        <f>IF(ISNA(MATCH(ratings!$A33,tournaments!DK$2:DK$33,0)),0,(INDEX(tournaments!DM$2:DM$33,MATCH(ratings!$A33,tournaments!DK$2:DK$33,0))))</f>
        <v>0</v>
      </c>
      <c r="DV33" s="6">
        <f t="shared" si="38"/>
        <v>20</v>
      </c>
      <c r="DW33" s="9">
        <f>IF(ISNA(MATCH(ratings!$A33,tournaments!DN$2:DN$33,0)),0,(INDEX(tournaments!DO$2:DO$33,MATCH(ratings!$A33,tournaments!DN$2:DN$33,0))))</f>
        <v>0</v>
      </c>
      <c r="DX33" s="3">
        <f>IF(ISNA(MATCH(ratings!$A33,tournaments!DN$2:DN$33,0)),0,(INDEX(tournaments!DP$2:DP$33,MATCH(ratings!$A33,tournaments!DN$2:DN$33,0))))</f>
        <v>0</v>
      </c>
      <c r="DY33" s="6">
        <f t="shared" si="39"/>
        <v>20</v>
      </c>
      <c r="DZ33" s="9">
        <f>IF(ISNA(MATCH(ratings!$A33,tournaments!DQ$2:DQ$33,0)),0,(INDEX(tournaments!DR$2:DR$33,MATCH(ratings!$A33,tournaments!DQ$2:DQ$33,0))))</f>
        <v>0</v>
      </c>
      <c r="EA33" s="3">
        <f>IF(ISNA(MATCH(ratings!$A33,tournaments!DQ$2:DQ$33,0)),0,(INDEX(tournaments!DS$2:DS$33,MATCH(ratings!$A33,tournaments!DQ$2:DQ$33,0))))</f>
        <v>0</v>
      </c>
      <c r="EB33" s="6">
        <f t="shared" si="40"/>
        <v>20</v>
      </c>
      <c r="EC33" s="9">
        <f>IF(ISNA(MATCH(ratings!$A33,tournaments!DT$2:DT$33,0)),0,(INDEX(tournaments!DU$2:DU$33,MATCH(ratings!$A33,tournaments!DT$2:DT$33,0))))</f>
        <v>0</v>
      </c>
      <c r="ED33" s="3">
        <f>IF(ISNA(MATCH(ratings!$A33,tournaments!DT$2:DT$33,0)),0,(INDEX(tournaments!DV$2:DV$33,MATCH(ratings!$A33,tournaments!DT$2:DT$33,0))))</f>
        <v>0</v>
      </c>
      <c r="EE33" s="6">
        <f t="shared" si="41"/>
        <v>20</v>
      </c>
      <c r="EF33" s="9">
        <f>IF(ISNA(MATCH(ratings!$A33,tournaments!DW$2:DW$33,0)),0,(INDEX(tournaments!DX$2:DX$33,MATCH(ratings!$A33,tournaments!DW$2:DW$33,0))))</f>
        <v>0</v>
      </c>
      <c r="EG33" s="3">
        <f>IF(ISNA(MATCH(ratings!$A33,tournaments!DW$2:DW$33,0)),0,(INDEX(tournaments!DY$2:DY$33,MATCH(ratings!$A33,tournaments!DW$2:DW$33,0))))</f>
        <v>0</v>
      </c>
      <c r="EH33" s="6">
        <f t="shared" si="42"/>
        <v>20</v>
      </c>
      <c r="EI33" s="9">
        <f>IF(ISNA(MATCH(ratings!$A33,tournaments!DZ$2:DZ$33,0)),0,(INDEX(tournaments!EA$2:EA$33,MATCH(ratings!$A33,tournaments!DZ$2:DZ$33,0))))</f>
        <v>0</v>
      </c>
      <c r="EJ33" s="3">
        <f>IF(ISNA(MATCH(ratings!$A33,tournaments!DZ$2:DZ$33,0)),0,(INDEX(tournaments!EB$2:EB$33,MATCH(ratings!$A33,tournaments!DZ$2:DZ$33,0))))</f>
        <v>0</v>
      </c>
      <c r="EK33" s="6">
        <f t="shared" si="43"/>
        <v>20</v>
      </c>
      <c r="EL33" s="6">
        <f>parameters!$B$3*parameters!$B$2+(1-parameters!$B$3)*ratings!EK33</f>
        <v>20</v>
      </c>
      <c r="EM33" s="9">
        <f>IF(ISNA(MATCH(ratings!$A33,tournaments!EC$2:EC$33,0)),0,(INDEX(tournaments!ED$2:ED$33,MATCH(ratings!$A33,tournaments!EC$2:EC$33,0))))</f>
        <v>0</v>
      </c>
      <c r="EN33" s="3">
        <f>IF(ISNA(MATCH(ratings!$A33,tournaments!EC$2:EC$33,0)),0,(INDEX(tournaments!EE$2:EE$33,MATCH(ratings!$A33,tournaments!EC$2:EC$33,0))))</f>
        <v>0</v>
      </c>
      <c r="EO33" s="6">
        <f t="shared" si="44"/>
        <v>20</v>
      </c>
      <c r="EP33" s="9">
        <f>IF(ISNA(MATCH(ratings!$A33,tournaments!EF$2:EF$33,0)),0,(INDEX(tournaments!EG$2:EG$33,MATCH(ratings!$A33,tournaments!EF$2:EF$33,0))))</f>
        <v>0</v>
      </c>
      <c r="EQ33" s="3">
        <f>IF(ISNA(MATCH(ratings!$A33,tournaments!EF$2:EF$33,0)),0,(INDEX(tournaments!EH$2:EH$33,MATCH(ratings!$A33,tournaments!EF$2:EF$33,0))))</f>
        <v>0</v>
      </c>
      <c r="ER33" s="6">
        <f t="shared" si="45"/>
        <v>20</v>
      </c>
      <c r="ES33" s="9">
        <f>IF(ISNA(MATCH(ratings!$A33,tournaments!EI$2:EI$33,0)),0,(INDEX(tournaments!EJ$2:EJ$33,MATCH(ratings!$A33,tournaments!EI$2:EI$33,0))))</f>
        <v>0</v>
      </c>
      <c r="ET33" s="3">
        <f>IF(ISNA(MATCH(ratings!$A33,tournaments!EI$2:EI$33,0)),0,(INDEX(tournaments!EK$2:EK$33,MATCH(ratings!$A33,tournaments!EI$2:EI$33,0))))</f>
        <v>0</v>
      </c>
      <c r="EU33" s="6">
        <f t="shared" si="46"/>
        <v>20</v>
      </c>
      <c r="EV33" s="9">
        <f>IF(ISNA(MATCH(ratings!$A33,tournaments!EL$2:EL$33,0)),0,(INDEX(tournaments!EM$2:EM$33,MATCH(ratings!$A33,tournaments!EL$2:EL$33,0))))</f>
        <v>0</v>
      </c>
      <c r="EW33" s="3">
        <f>IF(ISNA(MATCH(ratings!$A33,tournaments!EL$2:EL$33,0)),0,(INDEX(tournaments!EN$2:EN$33,MATCH(ratings!$A33,tournaments!EL$2:EL$33,0))))</f>
        <v>0</v>
      </c>
      <c r="EX33" s="6">
        <f t="shared" si="47"/>
        <v>20</v>
      </c>
      <c r="EY33" s="9">
        <f>IF(ISNA(MATCH(ratings!$A33,tournaments!EO$2:EO$33,0)),0,(INDEX(tournaments!EP$2:EP$33,MATCH(ratings!$A33,tournaments!EO$2:EO$33,0))))</f>
        <v>0</v>
      </c>
      <c r="EZ33" s="3">
        <f>IF(ISNA(MATCH(ratings!$A33,tournaments!EO$2:EO$33,0)),0,(INDEX(tournaments!EQ$2:EQ$33,MATCH(ratings!$A33,tournaments!EO$2:EO$33,0))))</f>
        <v>0</v>
      </c>
      <c r="FA33" s="6">
        <f t="shared" si="48"/>
        <v>20</v>
      </c>
      <c r="FB33" s="9">
        <f>IF(ISNA(MATCH(ratings!$A33,tournaments!ER$2:ER$33,0)),0,(INDEX(tournaments!ES$2:ES$33,MATCH(ratings!$A33,tournaments!ER$2:ER$33,0))))</f>
        <v>0</v>
      </c>
      <c r="FC33" s="3">
        <f>IF(ISNA(MATCH(ratings!$A33,tournaments!ER$2:ER$33,0)),0,(INDEX(tournaments!ET$2:ET$33,MATCH(ratings!$A33,tournaments!ER$2:ER$33,0))))</f>
        <v>0</v>
      </c>
      <c r="FD33" s="6">
        <f t="shared" si="49"/>
        <v>20</v>
      </c>
      <c r="FE33" s="9">
        <f>IF(ISNA(MATCH(ratings!$A33,tournaments!EU$2:EU$33,0)),0,(INDEX(tournaments!EV$2:EV$33,MATCH(ratings!$A33,tournaments!EU$2:EU$33,0))))</f>
        <v>0</v>
      </c>
      <c r="FF33" s="3">
        <f>IF(ISNA(MATCH(ratings!$A33,tournaments!EU$2:EU$33,0)),0,(INDEX(tournaments!EW$2:EW$33,MATCH(ratings!$A33,tournaments!EU$2:EU$33,0))))</f>
        <v>0</v>
      </c>
      <c r="FG33" s="6">
        <f t="shared" si="50"/>
        <v>20</v>
      </c>
      <c r="FH33" s="6">
        <f>parameters!$B$3*parameters!$B$2+(1-parameters!$B$3)*ratings!FG33</f>
        <v>20</v>
      </c>
      <c r="FI33" s="9">
        <f>IF(ISNA(MATCH(ratings!$A33,tournaments!EX$2:EX$33,0)),0,(INDEX(tournaments!EY$2:EY$33,MATCH(ratings!$A33,tournaments!EX$2:EX$33,0))))</f>
        <v>0</v>
      </c>
      <c r="FJ33" s="3">
        <f>IF(ISNA(MATCH(ratings!$A33,tournaments!EX$2:EX$33,0)),0,(INDEX(tournaments!EZ$2:EZ$33,MATCH(ratings!$A33,tournaments!EX$2:EX$33,0))))</f>
        <v>0</v>
      </c>
      <c r="FK33" s="6">
        <f t="shared" si="71"/>
        <v>20</v>
      </c>
      <c r="FL33" s="9">
        <f>IF(ISNA(MATCH(ratings!$A33,tournaments!FA$2:FA$33,0)),0,(INDEX(tournaments!FB$2:FB$33,MATCH(ratings!$A33,tournaments!FA$2:FA$33,0))))</f>
        <v>0</v>
      </c>
      <c r="FM33" s="3">
        <f>IF(ISNA(MATCH(ratings!$A33,tournaments!FA$2:FA$33,0)),0,(INDEX(tournaments!FC$2:FC$33,MATCH(ratings!$A33,tournaments!FA$2:FA$33,0))))</f>
        <v>0</v>
      </c>
      <c r="FN33" s="6">
        <f t="shared" si="51"/>
        <v>20</v>
      </c>
      <c r="FO33" s="9">
        <f>IF(ISNA(MATCH(ratings!$A33,tournaments!FD$2:FD$33,0)),0,(INDEX(tournaments!FE$2:FE$33,MATCH(ratings!$A33,tournaments!FD$2:FD$33,0))))</f>
        <v>0</v>
      </c>
      <c r="FP33" s="3">
        <f>IF(ISNA(MATCH(ratings!$A33,tournaments!FD$2:FD$33,0)),0,(INDEX(tournaments!FF$2:FF$33,MATCH(ratings!$A33,tournaments!FD$2:FD$33,0))))</f>
        <v>0</v>
      </c>
      <c r="FQ33" s="6">
        <f t="shared" si="52"/>
        <v>20</v>
      </c>
      <c r="FR33" s="9">
        <f>IF(ISNA(MATCH(ratings!$A33,tournaments!FG$2:FG$33,0)),0,(INDEX(tournaments!FH$2:FH$33,MATCH(ratings!$A33,tournaments!FG$2:FG$33,0))))</f>
        <v>0</v>
      </c>
      <c r="FS33" s="3">
        <f>IF(ISNA(MATCH(ratings!$A33,tournaments!FG$2:FG$33,0)),0,(INDEX(tournaments!FI$2:FI$33,MATCH(ratings!$A33,tournaments!FG$2:FG$33,0))))</f>
        <v>0</v>
      </c>
      <c r="FT33" s="6">
        <f t="shared" si="53"/>
        <v>20</v>
      </c>
      <c r="FU33" s="9">
        <f>IF(ISNA(MATCH(ratings!$A33,tournaments!FJ$2:FJ$33,0)),0,(INDEX(tournaments!FK$2:FK$33,MATCH(ratings!$A33,tournaments!FJ$2:FJ$33,0))))</f>
        <v>0</v>
      </c>
      <c r="FV33" s="3">
        <f>IF(ISNA(MATCH(ratings!$A33,tournaments!FJ$2:FJ$33,0)),0,(INDEX(tournaments!FL$2:FL$33,MATCH(ratings!$A33,tournaments!FJ$2:FJ$33,0))))</f>
        <v>0</v>
      </c>
      <c r="FW33" s="6">
        <f t="shared" si="54"/>
        <v>20</v>
      </c>
      <c r="FX33" s="9">
        <f>IF(ISNA(MATCH(ratings!$A33,tournaments!FM$2:FM$33,0)),0,(INDEX(tournaments!FN$2:FN$33,MATCH(ratings!$A33,tournaments!FM$2:FM$33,0))))</f>
        <v>0</v>
      </c>
      <c r="FY33" s="3">
        <f>IF(ISNA(MATCH(ratings!$A33,tournaments!FM$2:FM$33,0)),0,(INDEX(tournaments!FO$2:FO$33,MATCH(ratings!$A33,tournaments!FM$2:FM$33,0))))</f>
        <v>0</v>
      </c>
      <c r="FZ33" s="6">
        <f t="shared" si="55"/>
        <v>20</v>
      </c>
      <c r="GA33" s="6">
        <f>parameters!$B$3*parameters!$B$2+(1-parameters!$B$3)*ratings!FZ33</f>
        <v>20</v>
      </c>
      <c r="GB33" s="9">
        <f>IF(ISNA(MATCH(ratings!$A33,tournaments!FP$2:FP$33,0)),0,(INDEX(tournaments!FQ$2:FQ$33,MATCH(ratings!$A33,tournaments!FP$2:FP$33,0))))</f>
        <v>0</v>
      </c>
      <c r="GC33" s="3">
        <f>IF(ISNA(MATCH(ratings!$A33,tournaments!FP$2:FP$33,0)),0,(INDEX(tournaments!FR$2:FR$33,MATCH(ratings!$A33,tournaments!FP$2:FP$33,0))))</f>
        <v>0</v>
      </c>
      <c r="GD33" s="6">
        <f t="shared" si="56"/>
        <v>20</v>
      </c>
      <c r="GE33" s="9">
        <f>IF(ISNA(MATCH(ratings!$A33,tournaments!FS$2:FS$33,0)),0,(INDEX(tournaments!FT$2:FT$33,MATCH(ratings!$A33,tournaments!FS$2:FS$33,0))))</f>
        <v>0</v>
      </c>
      <c r="GF33" s="3">
        <f>IF(ISNA(MATCH(ratings!$A33,tournaments!FS$2:FS$33,0)),0,(INDEX(tournaments!FU$2:FU$33,MATCH(ratings!$A33,tournaments!FS$2:FS$33,0))))</f>
        <v>0</v>
      </c>
      <c r="GG33" s="6">
        <f t="shared" si="57"/>
        <v>20</v>
      </c>
      <c r="GH33" s="9">
        <f>IF(ISNA(MATCH(ratings!$A33,tournaments!FV$2:FV$33,0)),0,(INDEX(tournaments!FW$2:FW$33,MATCH(ratings!$A33,tournaments!FV$2:FV$33,0))))</f>
        <v>0</v>
      </c>
      <c r="GI33" s="3">
        <f>IF(ISNA(MATCH(ratings!$A33,tournaments!FV$2:FV$33,0)),0,(INDEX(tournaments!FX$2:FX$33,MATCH(ratings!$A33,tournaments!FV$2:FV$33,0))))</f>
        <v>0</v>
      </c>
      <c r="GJ33" s="6">
        <f t="shared" si="58"/>
        <v>20</v>
      </c>
      <c r="GK33" s="9">
        <f>IF(ISNA(MATCH(ratings!$A33,tournaments!FY$2:FY$33,0)),0,(INDEX(tournaments!FZ$2:FZ$33,MATCH(ratings!$A33,tournaments!FY$2:FY$33,0))))</f>
        <v>0</v>
      </c>
      <c r="GL33" s="3">
        <f>IF(ISNA(MATCH(ratings!$A33,tournaments!FY$2:FY$33,0)),0,(INDEX(tournaments!GA$2:GA$33,MATCH(ratings!$A33,tournaments!FY$2:FY$33,0))))</f>
        <v>0</v>
      </c>
      <c r="GM33" s="6">
        <f t="shared" si="59"/>
        <v>20</v>
      </c>
      <c r="GN33" s="9">
        <f>IF(ISNA(MATCH(ratings!$A33,tournaments!GB$2:GB$33,0)),0,(INDEX(tournaments!GC$2:GC$33,MATCH(ratings!$A33,tournaments!GB$2:GB$33,0))))</f>
        <v>0</v>
      </c>
      <c r="GO33" s="3">
        <f>IF(ISNA(MATCH(ratings!$A33,tournaments!GB$2:GB$33,0)),0,(INDEX(tournaments!GD$2:GD$33,MATCH(ratings!$A33,tournaments!GB$2:GB$33,0))))</f>
        <v>0</v>
      </c>
      <c r="GP33" s="6">
        <f t="shared" si="60"/>
        <v>20</v>
      </c>
      <c r="GQ33" s="9">
        <f>IF(ISNA(MATCH(ratings!$A33,tournaments!GE$2:GE$33,0)),0,(INDEX(tournaments!GF$2:GF$33,MATCH(ratings!$A33,tournaments!GE$2:GE$33,0))))</f>
        <v>0</v>
      </c>
      <c r="GR33" s="3">
        <f>IF(ISNA(MATCH(ratings!$A33,tournaments!GE$2:GE$33,0)),0,(INDEX(tournaments!GG$2:GG$33,MATCH(ratings!$A33,tournaments!GE$2:GE$33,0))))</f>
        <v>0</v>
      </c>
      <c r="GS33" s="6">
        <f t="shared" si="61"/>
        <v>20</v>
      </c>
      <c r="GT33" s="6">
        <f>parameters!$B$3*parameters!$B$2+(1-parameters!$B$3)*ratings!GS33</f>
        <v>20</v>
      </c>
      <c r="GU33" s="9">
        <f>IF(ISNA(MATCH(ratings!$A33,tournaments!GH$2:GH$33,0)),0,(INDEX(tournaments!GI$2:GI$33,MATCH(ratings!$A33,tournaments!GH$2:GH$33,0))))</f>
        <v>0</v>
      </c>
      <c r="GV33" s="3">
        <f>IF(ISNA(MATCH(ratings!$A33,tournaments!GH$2:GH$33,0)),0,(INDEX(tournaments!GJ$2:GJ$33,MATCH(ratings!$A33,tournaments!GH$2:GH$33,0))))</f>
        <v>0</v>
      </c>
      <c r="GW33" s="6">
        <f t="shared" si="62"/>
        <v>20</v>
      </c>
      <c r="GX33" s="9">
        <f>IF(ISNA(MATCH(ratings!$A33,tournaments!GK$2:GK$33,0)),0,(INDEX(tournaments!GL$2:GL$33,MATCH(ratings!$A33,tournaments!GK$2:GK$33,0))))</f>
        <v>0</v>
      </c>
      <c r="GY33" s="3">
        <f>IF(ISNA(MATCH(ratings!$A33,tournaments!GK$2:GK$33,0)),0,(INDEX(tournaments!GM$2:GM$33,MATCH(ratings!$A33,tournaments!GK$2:GK$33,0))))</f>
        <v>0</v>
      </c>
      <c r="GZ33" s="6">
        <f t="shared" si="63"/>
        <v>20</v>
      </c>
      <c r="HA33" s="9">
        <f>IF(ISNA(MATCH(ratings!$A33,tournaments!GN$2:GN$33,0)),0,(INDEX(tournaments!GO$2:GO$33,MATCH(ratings!$A33,tournaments!GN$2:GN$33,0))))</f>
        <v>0</v>
      </c>
      <c r="HB33" s="3">
        <f>IF(ISNA(MATCH(ratings!$A33,tournaments!GN$2:GN$33,0)),0,(INDEX(tournaments!GP$2:GP$33,MATCH(ratings!$A33,tournaments!GN$2:GN$33,0))))</f>
        <v>0</v>
      </c>
      <c r="HC33" s="6">
        <f t="shared" si="64"/>
        <v>20</v>
      </c>
      <c r="HD33" s="9">
        <f>IF(ISNA(MATCH(ratings!$A33,tournaments!GQ$2:GQ$33,0)),0,(INDEX(tournaments!GR$2:GR$33,MATCH(ratings!$A33,tournaments!GQ$2:GQ$33,0))))</f>
        <v>0</v>
      </c>
      <c r="HE33" s="3">
        <f>IF(ISNA(MATCH(ratings!$A33,tournaments!GQ$2:GQ$33,0)),0,(INDEX(tournaments!GS$2:GS$33,MATCH(ratings!$A33,tournaments!GQ$2:GQ$33,0))))</f>
        <v>0</v>
      </c>
      <c r="HF33" s="6">
        <f t="shared" si="65"/>
        <v>20</v>
      </c>
      <c r="HG33" s="9">
        <f>IF(ISNA(MATCH(ratings!$A33,tournaments!GT$2:GT$33,0)),0,(INDEX(tournaments!GU$2:GU$33,MATCH(ratings!$A33,tournaments!GT$2:GT$33,0))))</f>
        <v>0</v>
      </c>
      <c r="HH33" s="3">
        <f>IF(ISNA(MATCH(ratings!$A33,tournaments!GT$2:GT$33,0)),0,(INDEX(tournaments!GV$2:GV$33,MATCH(ratings!$A33,tournaments!GT$2:GT$33,0))))</f>
        <v>0</v>
      </c>
      <c r="HI33" s="6">
        <f t="shared" si="66"/>
        <v>20</v>
      </c>
      <c r="HJ33" s="9">
        <f>IF(ISNA(MATCH(ratings!$A33,tournaments!GW$2:GW$33,0)),0,(INDEX(tournaments!GX$2:GX$33,MATCH(ratings!$A33,tournaments!GW$2:GW$33,0))))</f>
        <v>0</v>
      </c>
      <c r="HK33" s="3">
        <f>IF(ISNA(MATCH(ratings!$A33,tournaments!GW$2:GW$33,0)),0,(INDEX(tournaments!GY$2:GY$33,MATCH(ratings!$A33,tournaments!GW$2:GW$33,0))))</f>
        <v>0</v>
      </c>
      <c r="HL33" s="6">
        <f t="shared" si="67"/>
        <v>20</v>
      </c>
      <c r="HM33" s="9">
        <f>IF(ISNA(MATCH(ratings!$A33,tournaments!GZ$2:GZ$33,0)),0,(INDEX(tournaments!HA$2:HA$33,MATCH(ratings!$A33,tournaments!GZ$2:GZ$33,0))))</f>
        <v>0</v>
      </c>
      <c r="HN33" s="3">
        <f>IF(ISNA(MATCH(ratings!$A33,tournaments!GZ$2:GZ$33,0)),0,(INDEX(tournaments!HB$2:HB$33,MATCH(ratings!$A33,tournaments!GZ$2:GZ$33,0))))</f>
        <v>0</v>
      </c>
      <c r="HO33" s="6">
        <f t="shared" si="68"/>
        <v>20</v>
      </c>
      <c r="HP33" s="9">
        <f>IF(ISNA(MATCH(ratings!$A33,tournaments!HC$2:HC$33,0)),0,(INDEX(tournaments!HD$2:HD$33,MATCH(ratings!$A33,tournaments!HC$2:HC$33,0))))</f>
        <v>0</v>
      </c>
      <c r="HQ33" s="3">
        <f>IF(ISNA(MATCH(ratings!$A33,tournaments!HC$2:HC$33,0)),0,(INDEX(tournaments!HE$2:HE$33,MATCH(ratings!$A33,tournaments!HC$2:HC$33,0))))</f>
        <v>0</v>
      </c>
      <c r="HR33" s="6">
        <f t="shared" si="69"/>
        <v>20</v>
      </c>
      <c r="HS33" s="9">
        <f>IF(ISNA(MATCH(ratings!$A33,tournaments!HF$2:HF$33,0)),0,(INDEX(tournaments!HG$2:HG$33,MATCH(ratings!$A33,tournaments!HF$2:HF$33,0))))</f>
        <v>0</v>
      </c>
      <c r="HT33" s="3">
        <f>IF(ISNA(MATCH(ratings!$A33,tournaments!HF$2:HF$33,0)),0,(INDEX(tournaments!HH$2:HH$33,MATCH(ratings!$A33,tournaments!HF$2:HF$33,0))))</f>
        <v>0</v>
      </c>
      <c r="HU33" s="6">
        <f t="shared" si="70"/>
        <v>20</v>
      </c>
      <c r="HV33" s="6">
        <f>parameters!$B$3*parameters!$B$2+(1-parameters!$B$3)*ratings!HU33</f>
        <v>20</v>
      </c>
      <c r="HW33" s="9">
        <f>IF(ISNA(MATCH(ratings!$A33,tournaments!HI$2:HI$33,0)),0,(INDEX(tournaments!HJ$2:HJ$33,MATCH(ratings!$A33,tournaments!HI$2:HI$33,0))))</f>
        <v>0</v>
      </c>
      <c r="HX33" s="3">
        <f>IF(ISNA(MATCH(ratings!$A33,tournaments!HI$2:HI$33,0)),0,(INDEX(tournaments!HK$2:HK$33,MATCH(ratings!$A33,tournaments!HI$2:HI$33,0))))</f>
        <v>0</v>
      </c>
      <c r="HY33" s="6">
        <f t="shared" si="72"/>
        <v>20</v>
      </c>
      <c r="HZ33" s="9">
        <f>IF(ISNA(MATCH(ratings!$A33,tournaments!HL$2:HL$33,0)),0,(INDEX(tournaments!HM$2:HM$33,MATCH(ratings!$A33,tournaments!HL$2:HL$33,0))))</f>
        <v>0</v>
      </c>
      <c r="IA33" s="3">
        <f>IF(ISNA(MATCH(ratings!$A33,tournaments!HL$2:HL$33,0)),0,(INDEX(tournaments!HN$2:HN$33,MATCH(ratings!$A33,tournaments!HL$2:HL$33,0))))</f>
        <v>0</v>
      </c>
      <c r="IB33" s="6">
        <f t="shared" si="73"/>
        <v>20</v>
      </c>
      <c r="IC33" s="9">
        <f>IF(ISNA(MATCH(ratings!$A33,tournaments!HO$2:HO$33,0)),0,(INDEX(tournaments!HP$2:HP$33,MATCH(ratings!$A33,tournaments!HO$2:HO$33,0))))</f>
        <v>0</v>
      </c>
      <c r="ID33" s="3">
        <f>IF(ISNA(MATCH(ratings!$A33,tournaments!HO$2:HO$33,0)),0,(INDEX(tournaments!HQ$2:HQ$33,MATCH(ratings!$A33,tournaments!HO$2:HO$33,0))))</f>
        <v>0</v>
      </c>
      <c r="IE33" s="6">
        <f t="shared" si="74"/>
        <v>20</v>
      </c>
      <c r="IF33" s="9">
        <f>IF(ISNA(MATCH(ratings!$A33,tournaments!HR$2:HR$33,0)),0,(INDEX(tournaments!HS$2:HS$33,MATCH(ratings!$A33,tournaments!HR$2:HR$33,0))))</f>
        <v>0</v>
      </c>
      <c r="IG33" s="3">
        <f>IF(ISNA(MATCH(ratings!$A33,tournaments!HR$2:HR$33,0)),0,(INDEX(tournaments!HT$2:HT$33,MATCH(ratings!$A33,tournaments!HR$2:HR$33,0))))</f>
        <v>0</v>
      </c>
      <c r="IH33" s="6">
        <f t="shared" si="75"/>
        <v>20</v>
      </c>
      <c r="II33" s="9">
        <f>IF(ISNA(MATCH(ratings!$A33,tournaments!HU$2:HU$33,0)),0,(INDEX(tournaments!HV$2:HV$33,MATCH(ratings!$A33,tournaments!HU$2:HU$33,0))))</f>
        <v>0</v>
      </c>
      <c r="IJ33" s="3">
        <f>IF(ISNA(MATCH(ratings!$A33,tournaments!HU$2:HU$33,0)),0,(INDEX(tournaments!HW$2:HW$33,MATCH(ratings!$A33,tournaments!HU$2:HU$33,0))))</f>
        <v>0</v>
      </c>
      <c r="IK33" s="6">
        <f t="shared" si="76"/>
        <v>20</v>
      </c>
      <c r="IL33" s="9">
        <f>IF(ISNA(MATCH(ratings!$A33,tournaments!HX$2:HX$33,0)),0,(INDEX(tournaments!HY$2:HY$33,MATCH(ratings!$A33,tournaments!HX$2:HX$33,0))))</f>
        <v>0</v>
      </c>
      <c r="IM33" s="3">
        <f>IF(ISNA(MATCH(ratings!$A33,tournaments!HX$2:HX$33,0)),0,(INDEX(tournaments!HZ$2:HZ$33,MATCH(ratings!$A33,tournaments!HX$2:HX$33,0))))</f>
        <v>0</v>
      </c>
      <c r="IN33" s="6">
        <f t="shared" si="77"/>
        <v>20</v>
      </c>
      <c r="IO33" s="9">
        <f>IF(ISNA(MATCH(ratings!$A33,tournaments!IA$2:IA$33,0)),0,(INDEX(tournaments!IB$2:IB$33,MATCH(ratings!$A33,tournaments!IA$2:IA$33,0))))</f>
        <v>0</v>
      </c>
      <c r="IP33" s="3">
        <f>IF(ISNA(MATCH(ratings!$A33,tournaments!IA$2:IA$33,0)),0,(INDEX(tournaments!IC$2:IC$33,MATCH(ratings!$A33,tournaments!IA$2:IA$33,0))))</f>
        <v>0</v>
      </c>
      <c r="IQ33" s="6">
        <f t="shared" si="78"/>
        <v>20</v>
      </c>
      <c r="IR33" s="9">
        <f>IF(ISNA(MATCH(ratings!$A33,tournaments!ID$2:ID$33,0)),0,(INDEX(tournaments!IE$2:IE$33,MATCH(ratings!$A33,tournaments!ID$2:ID$33,0))))</f>
        <v>0</v>
      </c>
      <c r="IS33" s="3">
        <f>IF(ISNA(MATCH(ratings!$A33,tournaments!ID$2:ID$33,0)),0,(INDEX(tournaments!IF$2:IF$33,MATCH(ratings!$A33,tournaments!ID$2:ID$33,0))))</f>
        <v>0</v>
      </c>
      <c r="IT33" s="6">
        <f t="shared" si="79"/>
        <v>20</v>
      </c>
      <c r="IU33" s="6">
        <f>parameters!$B$3*parameters!$B$2+(1-parameters!$B$3)*ratings!IT33</f>
        <v>20</v>
      </c>
      <c r="IV33" s="9">
        <f>IF(ISNA(MATCH(ratings!$A33,tournaments!IG$2:IG$33,0)),0,(INDEX(tournaments!IH$2:IH$33,MATCH(ratings!$A33,tournaments!IG$2:IG$33,0))))</f>
        <v>0</v>
      </c>
      <c r="IW33" s="3">
        <f>IF(ISNA(MATCH(ratings!$A33,tournaments!IG$2:IG$33,0)),0,(INDEX(tournaments!II$2:II$33,MATCH(ratings!$A33,tournaments!IG$2:IG$33,0))))</f>
        <v>0</v>
      </c>
      <c r="IX33" s="6">
        <f t="shared" si="80"/>
        <v>20</v>
      </c>
      <c r="IY33" s="9">
        <f>IF(ISNA(MATCH(ratings!$A33,tournaments!IJ$2:IJ$33,0)),0,(INDEX(tournaments!IK$2:IK$33,MATCH(ratings!$A33,tournaments!IJ$2:IJ$33,0))))</f>
        <v>0</v>
      </c>
      <c r="IZ33" s="3">
        <f>IF(ISNA(MATCH(ratings!$A33,tournaments!IJ$2:IJ$33,0)),0,(INDEX(tournaments!IL$2:IL$33,MATCH(ratings!$A33,tournaments!IJ$2:IJ$33,0))))</f>
        <v>0</v>
      </c>
      <c r="JA33" s="6">
        <f t="shared" si="81"/>
        <v>20</v>
      </c>
      <c r="JB33" s="9">
        <f>IF(ISNA(MATCH(ratings!$A33,tournaments!IM$2:IM$33,0)),0,(INDEX(tournaments!IN$2:IN$33,MATCH(ratings!$A33,tournaments!IM$2:IM$33,0))))</f>
        <v>0</v>
      </c>
      <c r="JC33" s="3">
        <f>IF(ISNA(MATCH(ratings!$A33,tournaments!IM$2:IM$33,0)),0,(INDEX(tournaments!IO$2:IO$33,MATCH(ratings!$A33,tournaments!IM$2:IM$33,0))))</f>
        <v>0</v>
      </c>
      <c r="JD33" s="6">
        <f t="shared" si="82"/>
        <v>20</v>
      </c>
      <c r="JE33" s="9">
        <f>IF(ISNA(MATCH(ratings!$A33,tournaments!IP$2:IP$33,0)),0,(INDEX(tournaments!IQ$2:IQ$33,MATCH(ratings!$A33,tournaments!IP$2:IP$33,0))))</f>
        <v>0</v>
      </c>
      <c r="JF33" s="3">
        <f>IF(ISNA(MATCH(ratings!$A33,tournaments!IP$2:IP$33,0)),0,(INDEX(tournaments!IR$2:IR$33,MATCH(ratings!$A33,tournaments!IP$2:IP$33,0))))</f>
        <v>0</v>
      </c>
      <c r="JG33" s="6">
        <f t="shared" si="83"/>
        <v>20</v>
      </c>
      <c r="JH33" s="9">
        <f>IF(ISNA(MATCH(ratings!$A33,tournaments!IS$2:IS$33,0)),0,(INDEX(tournaments!IT$2:IT$33,MATCH(ratings!$A33,tournaments!IS$2:IS$33,0))))</f>
        <v>0</v>
      </c>
      <c r="JI33" s="3">
        <f>IF(ISNA(MATCH(ratings!$A33,tournaments!IS$2:IS$33,0)),0,(INDEX(tournaments!IU$2:IU$33,MATCH(ratings!$A33,tournaments!IS$2:IS$33,0))))</f>
        <v>0</v>
      </c>
      <c r="JJ33" s="6">
        <f t="shared" si="84"/>
        <v>20</v>
      </c>
      <c r="JK33" s="9">
        <f>IF(ISNA(MATCH(ratings!$A33,tournaments!IV$2:IV$33,0)),0,(INDEX(tournaments!IW$2:IW$33,MATCH(ratings!$A33,tournaments!IV$2:IV$33,0))))</f>
        <v>0</v>
      </c>
      <c r="JL33" s="3">
        <f>IF(ISNA(MATCH(ratings!$A33,tournaments!IV$2:IV$33,0)),0,(INDEX(tournaments!IX$2:IX$33,MATCH(ratings!$A33,tournaments!IV$2:IV$33,0))))</f>
        <v>0</v>
      </c>
      <c r="JM33" s="6">
        <f t="shared" si="85"/>
        <v>20</v>
      </c>
      <c r="JN33" s="9">
        <f>IF(ISNA(MATCH(ratings!$A33,tournaments!IY$2:IY$33,0)),0,(INDEX(tournaments!IZ$2:IZ$33,MATCH(ratings!$A33,tournaments!IY$2:IY$33,0))))</f>
        <v>0</v>
      </c>
      <c r="JO33" s="3">
        <f>IF(ISNA(MATCH(ratings!$A33,tournaments!IY$2:IY$33,0)),0,(INDEX(tournaments!JA$2:JA$33,MATCH(ratings!$A33,tournaments!IY$2:IY$33,0))))</f>
        <v>0</v>
      </c>
      <c r="JP33" s="6">
        <f t="shared" si="86"/>
        <v>20</v>
      </c>
      <c r="JQ33" s="6">
        <f>parameters!$B$3*parameters!$B$2+(1-parameters!$B$3)*ratings!JP33</f>
        <v>20</v>
      </c>
      <c r="JR33" s="9">
        <f>IF(ISNA(MATCH(ratings!$A33,tournaments!JC$2:JC$33,0)),0,(INDEX(tournaments!JD$2:JD$33,MATCH(ratings!$A33,tournaments!JC$2:JC$33,0))))</f>
        <v>0</v>
      </c>
      <c r="JS33" s="3">
        <f>IF(ISNA(MATCH(ratings!$A33,tournaments!JC$2:JC$33,0)),0,(INDEX(tournaments!JE$2:JE$33,MATCH(ratings!$A33,tournaments!JC$2:JC$33,0))))</f>
        <v>0</v>
      </c>
      <c r="JT33" s="6">
        <f t="shared" si="87"/>
        <v>20</v>
      </c>
      <c r="JU33" s="9">
        <f>IF(ISNA(MATCH(ratings!$A33,tournaments!JF$2:JF$33,0)),0,(INDEX(tournaments!JG$2:JG$33,MATCH(ratings!$A33,tournaments!JF$2:JF$33,0))))</f>
        <v>0</v>
      </c>
      <c r="JV33" s="3">
        <f>IF(ISNA(MATCH(ratings!$A33,tournaments!JF$2:JF$33,0)),0,(INDEX(tournaments!JH$2:JH$33,MATCH(ratings!$A33,tournaments!JF$2:JF$33,0))))</f>
        <v>0</v>
      </c>
      <c r="JW33" s="6">
        <f t="shared" si="88"/>
        <v>20</v>
      </c>
      <c r="JX33" s="9">
        <f>IF(ISNA(MATCH(ratings!$A33,tournaments!JI$2:JI$33,0)),0,(INDEX(tournaments!JJ$2:JJ$33,MATCH(ratings!$A33,tournaments!JI$2:JI$33,0))))</f>
        <v>0</v>
      </c>
      <c r="JY33" s="3">
        <f>IF(ISNA(MATCH(ratings!$A33,tournaments!JI$2:JI$33,0)),0,(INDEX(tournaments!JK$2:JK$33,MATCH(ratings!$A33,tournaments!JI$2:JI$33,0))))</f>
        <v>0</v>
      </c>
      <c r="JZ33" s="6">
        <f t="shared" si="89"/>
        <v>20</v>
      </c>
      <c r="KA33" s="9">
        <f>IF(ISNA(MATCH(ratings!$A33,tournaments!JL$2:JL$33,0)),0,(INDEX(tournaments!JM$2:JM$33,MATCH(ratings!$A33,tournaments!JL$2:JL$33,0))))</f>
        <v>0</v>
      </c>
      <c r="KB33" s="3">
        <f>IF(ISNA(MATCH(ratings!$A33,tournaments!JL$2:JL$33,0)),0,(INDEX(tournaments!JN$2:JN$33,MATCH(ratings!$A33,tournaments!JL$2:JL$33,0))))</f>
        <v>0</v>
      </c>
      <c r="KC33" s="6">
        <f t="shared" si="90"/>
        <v>20</v>
      </c>
      <c r="KD33" s="9">
        <f>IF(ISNA(MATCH(ratings!$A33,tournaments!JO$2:JO$33,0)),0,(INDEX(tournaments!JP$2:JP$33,MATCH(ratings!$A33,tournaments!JO$2:JO$33,0))))</f>
        <v>0</v>
      </c>
      <c r="KE33" s="3">
        <f>IF(ISNA(MATCH(ratings!$A33,tournaments!JO$2:JO$33,0)),0,(INDEX(tournaments!JQ$2:JQ$33,MATCH(ratings!$A33,tournaments!JO$2:JO$33,0))))</f>
        <v>0</v>
      </c>
      <c r="KF33" s="6">
        <f t="shared" si="91"/>
        <v>20</v>
      </c>
      <c r="KG33" s="9">
        <f>IF(ISNA(MATCH(ratings!$A33,tournaments!JR$2:JR$33,0)),0,(INDEX(tournaments!JS$2:JS$33,MATCH(ratings!$A33,tournaments!JR$2:JR$33,0))))</f>
        <v>0</v>
      </c>
      <c r="KH33" s="3">
        <f>IF(ISNA(MATCH(ratings!$A33,tournaments!JR$2:JR$33,0)),0,(INDEX(tournaments!JT$2:JT$33,MATCH(ratings!$A33,tournaments!JR$2:JR$33,0))))</f>
        <v>0</v>
      </c>
      <c r="KI33" s="6">
        <f t="shared" si="92"/>
        <v>20</v>
      </c>
      <c r="KJ33" s="6">
        <f>parameters!$B$3*parameters!$B$2+(1-parameters!$B$3)*ratings!KI33</f>
        <v>20</v>
      </c>
      <c r="KK33" s="9">
        <f>IF(ISNA(MATCH(ratings!$A33,tournaments!JU$2:JU$33,0)),0,(INDEX(tournaments!JV$2:JV$33,MATCH(ratings!$A33,tournaments!JU$2:JU$33,0))))</f>
        <v>0</v>
      </c>
      <c r="KL33" s="3">
        <f>IF(ISNA(MATCH(ratings!$A33,tournaments!JU$2:JU$33,0)),0,(INDEX(tournaments!JW$2:JW$33,MATCH(ratings!$A33,tournaments!JU$2:JU$33,0))))</f>
        <v>0</v>
      </c>
      <c r="KM33" s="6">
        <f t="shared" si="93"/>
        <v>20</v>
      </c>
      <c r="KN33" s="9">
        <f>IF(ISNA(MATCH(ratings!$A33,tournaments!JX$2:JX$33,0)),0,(INDEX(tournaments!JY$2:JY$33,MATCH(ratings!$A33,tournaments!JX$2:JX$33,0))))</f>
        <v>0</v>
      </c>
      <c r="KO33" s="3">
        <f>IF(ISNA(MATCH(ratings!$A33,tournaments!JX$2:JX$33,0)),0,(INDEX(tournaments!JZ$2:JZ$33,MATCH(ratings!$A33,tournaments!JX$2:JX$33,0))))</f>
        <v>0</v>
      </c>
      <c r="KP33" s="6">
        <f t="shared" si="94"/>
        <v>20</v>
      </c>
      <c r="KQ33" s="9">
        <f>IF(ISNA(MATCH(ratings!$A33,tournaments!KA$2:KA$33,0)),0,(INDEX(tournaments!KB$2:KB$33,MATCH(ratings!$A33,tournaments!KA$2:KA$33,0))))</f>
        <v>0</v>
      </c>
      <c r="KR33" s="3">
        <f>IF(ISNA(MATCH(ratings!$A33,tournaments!KA$2:KA$33,0)),0,(INDEX(tournaments!KC$2:KC$33,MATCH(ratings!$A33,tournaments!KA$2:KA$33,0))))</f>
        <v>0</v>
      </c>
      <c r="KS33" s="6">
        <f t="shared" si="95"/>
        <v>20</v>
      </c>
      <c r="KT33" s="9">
        <f>IF(ISNA(MATCH(ratings!$A33,tournaments!KD$2:KD$33,0)),0,(INDEX(tournaments!KE$2:KE$33,MATCH(ratings!$A33,tournaments!KD$2:KD$33,0))))</f>
        <v>0</v>
      </c>
      <c r="KU33" s="3">
        <f>IF(ISNA(MATCH(ratings!$A33,tournaments!KD$2:KD$33,0)),0,(INDEX(tournaments!KF$2:KF$33,MATCH(ratings!$A33,tournaments!KD$2:KD$33,0))))</f>
        <v>0</v>
      </c>
      <c r="KV33" s="6">
        <f t="shared" si="96"/>
        <v>20</v>
      </c>
      <c r="KW33" s="9">
        <f>IF(ISNA(MATCH(ratings!$A33,tournaments!KG$2:KG$33,0)),0,(INDEX(tournaments!KH$2:KH$33,MATCH(ratings!$A33,tournaments!KG$2:KG$33,0))))</f>
        <v>0</v>
      </c>
      <c r="KX33" s="3">
        <f>IF(ISNA(MATCH(ratings!$A33,tournaments!KG$2:KG$33,0)),0,(INDEX(tournaments!KI$2:KI$33,MATCH(ratings!$A33,tournaments!KG$2:KG$33,0))))</f>
        <v>0</v>
      </c>
      <c r="KY33" s="6">
        <f t="shared" si="97"/>
        <v>20</v>
      </c>
      <c r="KZ33" s="9">
        <f>IF(ISNA(MATCH(ratings!$A33,tournaments!KJ$2:KJ$33,0)),0,(INDEX(tournaments!KK$2:KK$33,MATCH(ratings!$A33,tournaments!KJ$2:KJ$33,0))))</f>
        <v>0</v>
      </c>
      <c r="LA33" s="3">
        <f>IF(ISNA(MATCH(ratings!$A33,tournaments!KJ$2:KJ$33,0)),0,(INDEX(tournaments!KL$2:KL$33,MATCH(ratings!$A33,tournaments!KJ$2:KJ$33,0))))</f>
        <v>0</v>
      </c>
      <c r="LB33" s="6">
        <f t="shared" si="98"/>
        <v>20</v>
      </c>
      <c r="LC33" s="6">
        <f>parameters!$B$3*parameters!$B$2+(1-parameters!$B$3)*ratings!LB33</f>
        <v>20</v>
      </c>
      <c r="LD33" s="9">
        <f>IF(ISNA(MATCH(ratings!$A33,tournaments!KN$2:KN$33,0)),0,(INDEX(tournaments!KO$2:KO$33,MATCH(ratings!$A33,tournaments!KN$2:KN$33,0))))</f>
        <v>0</v>
      </c>
      <c r="LE33" s="3">
        <f>IF(ISNA(MATCH(ratings!$A33,tournaments!KN$2:KN$33,0)),0,(INDEX(tournaments!KP$2:KP$33,MATCH(ratings!$A33,tournaments!KN$2:KN$33,0))))</f>
        <v>0</v>
      </c>
      <c r="LF33" s="6">
        <f t="shared" si="99"/>
        <v>20</v>
      </c>
      <c r="LG33" s="9">
        <f>IF(ISNA(MATCH(ratings!$A33,tournaments!KQ$2:KQ$33,0)),0,(INDEX(tournaments!KR$2:KR$33,MATCH(ratings!$A33,tournaments!KQ$2:KQ$33,0))))</f>
        <v>0</v>
      </c>
      <c r="LH33" s="3">
        <f>IF(ISNA(MATCH(ratings!$A33,tournaments!KQ$2:KQ$33,0)),0,(INDEX(tournaments!KS$2:KS$33,MATCH(ratings!$A33,tournaments!KQ$2:KQ$33,0))))</f>
        <v>0</v>
      </c>
      <c r="LI33" s="6">
        <f t="shared" si="100"/>
        <v>20</v>
      </c>
      <c r="LJ33" s="9">
        <f>IF(ISNA(MATCH(ratings!$A33,tournaments!KT$2:KT$33,0)),0,(INDEX(tournaments!KU$2:KU$33,MATCH(ratings!$A33,tournaments!KT$2:KT$33,0))))</f>
        <v>0</v>
      </c>
      <c r="LK33" s="3">
        <f>IF(ISNA(MATCH(ratings!$A33,tournaments!KT$2:KT$33,0)),0,(INDEX(tournaments!KV$2:KV$33,MATCH(ratings!$A33,tournaments!KT$2:KT$33,0))))</f>
        <v>0</v>
      </c>
      <c r="LL33" s="6">
        <f t="shared" si="101"/>
        <v>20</v>
      </c>
      <c r="LM33" s="9">
        <f>IF(ISNA(MATCH(ratings!$A33,tournaments!KW$2:KW$33,0)),0,(INDEX(tournaments!KX$2:KX$33,MATCH(ratings!$A33,tournaments!KW$2:KW$33,0))))</f>
        <v>0</v>
      </c>
      <c r="LN33" s="3">
        <f>IF(ISNA(MATCH(ratings!$A33,tournaments!KW$2:KW$33,0)),0,(INDEX(tournaments!KY$2:KY$33,MATCH(ratings!$A33,tournaments!KW$2:KW$33,0))))</f>
        <v>0</v>
      </c>
      <c r="LO33" s="6">
        <f t="shared" si="102"/>
        <v>20</v>
      </c>
      <c r="LP33" s="9">
        <f>IF(ISNA(MATCH(ratings!$A33,tournaments!KZ$2:KZ$33,0)),0,(INDEX(tournaments!LA$2:LA$33,MATCH(ratings!$A33,tournaments!KZ$2:KZ$33,0))))</f>
        <v>0</v>
      </c>
      <c r="LQ33" s="3">
        <f>IF(ISNA(MATCH(ratings!$A33,tournaments!KZ$2:KZ$33,0)),0,(INDEX(tournaments!LB$2:LB$33,MATCH(ratings!$A33,tournaments!KZ$2:KZ$33,0))))</f>
        <v>0</v>
      </c>
      <c r="LR33" s="6">
        <f t="shared" si="103"/>
        <v>20</v>
      </c>
      <c r="LS33" s="9">
        <f>IF(ISNA(MATCH(ratings!$A33,tournaments!LC$2:LC$33,0)),0,(INDEX(tournaments!LD$2:LD$33,MATCH(ratings!$A33,tournaments!LC$2:LC$33,0))))</f>
        <v>0</v>
      </c>
      <c r="LT33" s="3">
        <f>IF(ISNA(MATCH(ratings!$A33,tournaments!LC$2:LC$33,0)),0,(INDEX(tournaments!LE$2:LE$33,MATCH(ratings!$A33,tournaments!LC$2:LC$33,0))))</f>
        <v>0</v>
      </c>
      <c r="LU33" s="6">
        <f t="shared" si="104"/>
        <v>20</v>
      </c>
      <c r="LV33" s="6">
        <f>parameters!$B$3*parameters!$B$2+(1-parameters!$B$3)*ratings!LU33</f>
        <v>20</v>
      </c>
      <c r="LW33" s="9">
        <f>IF(ISNA(MATCH(ratings!$A33,tournaments!LF$2:LF$33,0)),0,(INDEX(tournaments!LG$2:LG$33,MATCH(ratings!$A33,tournaments!LF$2:LF$33,0))))</f>
        <v>0</v>
      </c>
      <c r="LX33" s="3">
        <f>IF(ISNA(MATCH(ratings!$A33,tournaments!LF$2:LF$33,0)),0,(INDEX(tournaments!LH$2:LH$33,MATCH(ratings!$A33,tournaments!LF$2:LF$33,0))))</f>
        <v>0</v>
      </c>
      <c r="LY33" s="6">
        <f t="shared" si="105"/>
        <v>20</v>
      </c>
      <c r="LZ33" s="9">
        <f>IF(ISNA(MATCH(ratings!$A33,tournaments!LI$2:LI$33,0)),0,(INDEX(tournaments!LJ$2:LJ$33,MATCH(ratings!$A33,tournaments!LI$2:LI$33,0))))</f>
        <v>0</v>
      </c>
      <c r="MA33" s="3">
        <f>IF(ISNA(MATCH(ratings!$A33,tournaments!LI$2:LI$33,0)),0,(INDEX(tournaments!LK$2:LK$33,MATCH(ratings!$A33,tournaments!LI$2:LI$33,0))))</f>
        <v>0</v>
      </c>
      <c r="MB33" s="6">
        <f t="shared" si="106"/>
        <v>20</v>
      </c>
      <c r="MC33" s="9">
        <f>IF(ISNA(MATCH(ratings!$A33,tournaments!LL$2:LL$33,0)),0,(INDEX(tournaments!LM$2:LM$33,MATCH(ratings!$A33,tournaments!LL$2:LL$33,0))))</f>
        <v>0</v>
      </c>
      <c r="MD33" s="3">
        <f>IF(ISNA(MATCH(ratings!$A33,tournaments!LL$2:LL$33,0)),0,(INDEX(tournaments!LN$2:LN$33,MATCH(ratings!$A33,tournaments!LL$2:LL$33,0))))</f>
        <v>0</v>
      </c>
      <c r="ME33" s="6">
        <f t="shared" si="107"/>
        <v>20</v>
      </c>
      <c r="MF33" s="6">
        <f>parameters!$B$3*parameters!$B$2+(1-parameters!$B$3)*ratings!ME33</f>
        <v>20</v>
      </c>
      <c r="MG33" s="9">
        <f>IF(ISNA(MATCH(ratings!$A33,tournaments!LO$2:LO$33,0)),0,(INDEX(tournaments!LP$2:LP$33,MATCH(ratings!$A33,tournaments!LO$2:LO$33,0))))</f>
        <v>0</v>
      </c>
      <c r="MH33" s="3">
        <f>IF(ISNA(MATCH(ratings!$A33,tournaments!LO$2:LO$33,0)),0,(INDEX(tournaments!LQ$2:LQ$33,MATCH(ratings!$A33,tournaments!LO$2:LO$33,0))))</f>
        <v>0</v>
      </c>
      <c r="MI33" s="6">
        <f t="shared" si="108"/>
        <v>20</v>
      </c>
      <c r="MJ33" s="9">
        <f>IF(ISNA(MATCH(ratings!$A33,tournaments!LR$2:LR$33,0)),0,(INDEX(tournaments!LS$2:LS$33,MATCH(ratings!$A33,tournaments!LR$2:LR$33,0))))</f>
        <v>0</v>
      </c>
      <c r="MK33" s="3">
        <f>IF(ISNA(MATCH(ratings!$A33,tournaments!LR$2:LR$33,0)),0,(INDEX(tournaments!LT$2:LT$33,MATCH(ratings!$A33,tournaments!LR$2:LR$33,0))))</f>
        <v>0</v>
      </c>
      <c r="ML33" s="6">
        <f t="shared" si="109"/>
        <v>20</v>
      </c>
      <c r="MM33" s="9">
        <f>IF(ISNA(MATCH(ratings!$A33,tournaments!LU$2:LU$33,0)),0,(INDEX(tournaments!LV$2:LV$33,MATCH(ratings!$A33,tournaments!LU$2:LU$33,0))))</f>
        <v>0</v>
      </c>
      <c r="MN33" s="3">
        <f>IF(ISNA(MATCH(ratings!$A33,tournaments!LU$2:LU$33,0)),0,(INDEX(tournaments!LW$2:LW$33,MATCH(ratings!$A33,tournaments!LU$2:LU$33,0))))</f>
        <v>0</v>
      </c>
      <c r="MO33" s="6">
        <f t="shared" si="110"/>
        <v>20</v>
      </c>
      <c r="MP33" s="9">
        <f>IF(ISNA(MATCH(ratings!$A33,tournaments!LX$2:LX$33,0)),0,(INDEX(tournaments!LY$2:LY$33,MATCH(ratings!$A33,tournaments!LX$2:LX$33,0))))</f>
        <v>0</v>
      </c>
      <c r="MQ33" s="3">
        <f>IF(ISNA(MATCH(ratings!$A33,tournaments!LX$2:LX$33,0)),0,(INDEX(tournaments!LZ$2:LZ$33,MATCH(ratings!$A33,tournaments!LX$2:LX$33,0))))</f>
        <v>0</v>
      </c>
      <c r="MR33" s="6">
        <f t="shared" si="111"/>
        <v>20</v>
      </c>
      <c r="MS33" s="9">
        <f>IF(ISNA(MATCH(ratings!$A33,tournaments!MA$2:MA$33,0)),0,(INDEX(tournaments!MB$2:MB$33,MATCH(ratings!$A33,tournaments!MA$2:MA$33,0))))</f>
        <v>0</v>
      </c>
      <c r="MT33" s="3">
        <f>IF(ISNA(MATCH(ratings!$A33,tournaments!MA$2:MA$33,0)),0,(INDEX(tournaments!MC$2:MC$33,MATCH(ratings!$A33,tournaments!MA$2:MA$33,0))))</f>
        <v>0</v>
      </c>
      <c r="MU33" s="6">
        <f t="shared" si="112"/>
        <v>20</v>
      </c>
      <c r="MV33" s="6">
        <f>parameters!$B$3*parameters!$B$2+(1-parameters!$B$3)*ratings!MU33</f>
        <v>20</v>
      </c>
      <c r="MW33" s="6">
        <f>parameters!$B$3*parameters!$B$2+(1-parameters!$B$3)*ratings!MV33</f>
        <v>20</v>
      </c>
      <c r="MX33" s="6">
        <f>parameters!$B$3*parameters!$B$2+(1-parameters!$B$3)*ratings!MW33</f>
        <v>20</v>
      </c>
      <c r="MY33" s="9">
        <f>IF(ISNA(MATCH(ratings!$A33,tournaments!MD$2:MD$33,0)),0,(INDEX(tournaments!ME$2:ME$33,MATCH(ratings!$A33,tournaments!MD$2:MD$33,0))))</f>
        <v>0</v>
      </c>
      <c r="MZ33" s="3">
        <f>IF(ISNA(MATCH(ratings!$A33,tournaments!MD$2:MD$33,0)),0,(INDEX(tournaments!MF$2:MF$33,MATCH(ratings!$A33,tournaments!MD$2:MD$33,0))))</f>
        <v>0</v>
      </c>
      <c r="NA33" s="6">
        <f t="shared" si="113"/>
        <v>20</v>
      </c>
      <c r="NB33" s="9">
        <f>IF(ISNA(MATCH(ratings!$A33,tournaments!MG$2:MG$33,0)),0,(INDEX(tournaments!MH$2:MH$33,MATCH(ratings!$A33,tournaments!MG$2:MG$33,0))))</f>
        <v>0</v>
      </c>
      <c r="NC33" s="3">
        <f>IF(ISNA(MATCH(ratings!$A33,tournaments!MG$2:MG$33,0)),0,(INDEX(tournaments!MI$2:MI$33,MATCH(ratings!$A33,tournaments!MG$2:MG$33,0))))</f>
        <v>0</v>
      </c>
      <c r="ND33" s="6">
        <f t="shared" si="114"/>
        <v>20</v>
      </c>
      <c r="NE33" s="9">
        <f>IF(ISNA(MATCH(ratings!$A33,tournaments!MJ$2:MJ$33,0)),0,(INDEX(tournaments!MK$2:MK$33,MATCH(ratings!$A33,tournaments!MJ$2:MJ$33,0))))</f>
        <v>0</v>
      </c>
      <c r="NF33" s="3">
        <f>IF(ISNA(MATCH(ratings!$A33,tournaments!MJ$2:MJ$33,0)),0,(INDEX(tournaments!ML$2:ML$33,MATCH(ratings!$A33,tournaments!MJ$2:MJ$33,0))))</f>
        <v>0</v>
      </c>
      <c r="NG33" s="6">
        <f t="shared" si="115"/>
        <v>20</v>
      </c>
      <c r="NH33" s="9">
        <f>IF(ISNA(MATCH(ratings!$A33,tournaments!MM$2:MM$33,0)),0,(INDEX(tournaments!MN$2:MN$33,MATCH(ratings!$A33,tournaments!MM$2:MM$33,0))))</f>
        <v>0</v>
      </c>
      <c r="NI33" s="3">
        <f>IF(ISNA(MATCH(ratings!$A33,tournaments!MM$2:MM$33,0)),0,(INDEX(tournaments!MO$2:MO$33,MATCH(ratings!$A33,tournaments!MM$2:MM$33,0))))</f>
        <v>0</v>
      </c>
      <c r="NJ33" s="6">
        <f t="shared" si="116"/>
        <v>20</v>
      </c>
      <c r="NK33" s="9">
        <f>IF(ISNA(MATCH(ratings!$A33,tournaments!MP$2:MP$33,0)),0,(INDEX(tournaments!MQ$2:MQ$33,MATCH(ratings!$A33,tournaments!MP$2:MP$33,0))))</f>
        <v>0</v>
      </c>
      <c r="NL33" s="3">
        <f>IF(ISNA(MATCH(ratings!$A33,tournaments!MP$2:MP$33,0)),0,(INDEX(tournaments!MR$2:MR$33,MATCH(ratings!$A33,tournaments!MP$2:MP$33,0))))</f>
        <v>0</v>
      </c>
      <c r="NM33" s="6">
        <f t="shared" si="117"/>
        <v>20</v>
      </c>
      <c r="NN33" s="9">
        <f>IF(ISNA(MATCH(ratings!$A33,tournaments!MS$2:MS$33,0)),0,(INDEX(tournaments!MT$2:MT$33,MATCH(ratings!$A33,tournaments!MS$2:MS$33,0))))</f>
        <v>0</v>
      </c>
      <c r="NO33" s="3">
        <f>IF(ISNA(MATCH(ratings!$A33,tournaments!MS$2:MS$33,0)),0,(INDEX(tournaments!MU$2:MU$33,MATCH(ratings!$A33,tournaments!MS$2:MS$33,0))))</f>
        <v>0</v>
      </c>
      <c r="NP33" s="6">
        <f t="shared" si="118"/>
        <v>20</v>
      </c>
      <c r="NQ33" s="6">
        <f>parameters!$B$3*parameters!$B$2+(1-parameters!$B$3)*ratings!NP33</f>
        <v>20</v>
      </c>
      <c r="NR33" s="9">
        <f>IF(ISNA(MATCH(ratings!$A33,tournaments!MV$2:MV$33,0)),0,(INDEX(tournaments!MW$2:MW$33,MATCH(ratings!$A33,tournaments!MV$2:MV$33,0))))</f>
        <v>0</v>
      </c>
      <c r="NS33" s="3">
        <f>IF(ISNA(MATCH(ratings!$A33,tournaments!MV$2:MV$33,0)),0,(INDEX(tournaments!MX$2:MX$33,MATCH(ratings!$A33,tournaments!MV$2:MV$33,0))))</f>
        <v>0</v>
      </c>
      <c r="NT33" s="6">
        <f t="shared" si="119"/>
        <v>20</v>
      </c>
      <c r="NU33" s="9">
        <f>IF(ISNA(MATCH(ratings!$A33,tournaments!MY$2:MY$33,0)),0,(INDEX(tournaments!MZ$2:MZ$33,MATCH(ratings!$A33,tournaments!MY$2:MY$33,0))))</f>
        <v>0</v>
      </c>
      <c r="NV33" s="3">
        <f>IF(ISNA(MATCH(ratings!$A33,tournaments!MY$2:MY$33,0)),0,(INDEX(tournaments!NA$2:NA$33,MATCH(ratings!$A33,tournaments!MY$2:MY$33,0))))</f>
        <v>0</v>
      </c>
      <c r="NW33" s="6">
        <f t="shared" si="120"/>
        <v>20</v>
      </c>
      <c r="NX33" s="9">
        <f>IF(ISNA(MATCH(ratings!$A33,tournaments!NB$2:NB$33,0)),0,(INDEX(tournaments!NC$2:NC$33,MATCH(ratings!$A33,tournaments!NB$2:NB$33,0))))</f>
        <v>0</v>
      </c>
      <c r="NY33" s="3">
        <f>IF(ISNA(MATCH(ratings!$A33,tournaments!NB$2:NB$33,0)),0,(INDEX(tournaments!ND$2:ND$33,MATCH(ratings!$A33,tournaments!NB$2:NB$33,0))))</f>
        <v>0</v>
      </c>
      <c r="NZ33" s="6">
        <f t="shared" si="121"/>
        <v>20</v>
      </c>
      <c r="OA33" s="9">
        <f>IF(ISNA(MATCH(ratings!$A33,tournaments!NE$2:NE$33,0)),0,(INDEX(tournaments!NF$2:NF$33,MATCH(ratings!$A33,tournaments!NE$2:NE$33,0))))</f>
        <v>0</v>
      </c>
      <c r="OB33" s="3">
        <f>IF(ISNA(MATCH(ratings!$A33,tournaments!NE$2:NE$33,0)),0,(INDEX(tournaments!NG$2:NG$33,MATCH(ratings!$A33,tournaments!NE$2:NE$33,0))))</f>
        <v>0</v>
      </c>
      <c r="OC33" s="6">
        <f t="shared" si="122"/>
        <v>20</v>
      </c>
      <c r="OD33" s="6">
        <f>parameters!$B$3*parameters!$B$2+(1-parameters!$B$3)*ratings!OC33</f>
        <v>20</v>
      </c>
      <c r="OE33" s="9">
        <f>IF(ISNA(MATCH(ratings!$A33,tournaments!NH$2:NH$33,0)),0,(INDEX(tournaments!NI$2:NI$33,MATCH(ratings!$A33,tournaments!NH$2:NH$33,0))))</f>
        <v>0</v>
      </c>
      <c r="OF33" s="3">
        <f>IF(ISNA(MATCH(ratings!$A33,tournaments!NH$2:NH$33,0)),0,(INDEX(tournaments!NJ$2:NJ$33,MATCH(ratings!$A33,tournaments!NH$2:NH$33,0))))</f>
        <v>0</v>
      </c>
      <c r="OG33" s="6">
        <f t="shared" si="123"/>
        <v>20</v>
      </c>
      <c r="OH33" s="9">
        <f>IF(ISNA(MATCH(ratings!$A33,tournaments!NK$2:NK$33,0)),0,(INDEX(tournaments!NL$2:NL$33,MATCH(ratings!$A33,tournaments!NK$2:NK$33,0))))</f>
        <v>0.19264671487664103</v>
      </c>
      <c r="OI33" s="3">
        <f>IF(ISNA(MATCH(ratings!$A33,tournaments!NK$2:NK$33,0)),0,(INDEX(tournaments!NM$2:NM$33,MATCH(ratings!$A33,tournaments!NK$2:NK$33,0))))</f>
        <v>63.636363636363633</v>
      </c>
      <c r="OJ33" s="6">
        <f t="shared" si="124"/>
        <v>28.406402103707968</v>
      </c>
    </row>
    <row r="34" spans="1:400" s="3" customFormat="1" x14ac:dyDescent="0.2">
      <c r="A34" t="s">
        <v>111</v>
      </c>
      <c r="B34" s="6">
        <f>parameters!$B$2</f>
        <v>20</v>
      </c>
      <c r="C34" s="9">
        <f>IF(ISNA(MATCH(ratings!$A34,tournaments!A$2:A$33,0)),0,(INDEX(tournaments!B$2:B$33,MATCH(ratings!$A34,tournaments!A$2:A$33,0))))</f>
        <v>0</v>
      </c>
      <c r="D34" s="3">
        <f>IF(ISNA(MATCH(ratings!$A34,tournaments!A$2:A$33,0)),0,(INDEX(tournaments!C$2:C$33,MATCH(ratings!$A34,tournaments!A$2:A$33,0))))</f>
        <v>0</v>
      </c>
      <c r="E34" s="6">
        <f t="shared" si="0"/>
        <v>20</v>
      </c>
      <c r="F34" s="9">
        <f>IF(ISNA(MATCH(ratings!$A34,tournaments!D$2:D$33,0)),0,(INDEX(tournaments!E$2:E$33,MATCH(ratings!$A34,tournaments!D$2:D$33,0))))</f>
        <v>0</v>
      </c>
      <c r="G34" s="3">
        <f>IF(ISNA(MATCH(ratings!$A34,tournaments!D$2:D$33,0)),0,(INDEX(tournaments!F$2:F$33,MATCH(ratings!$A34,tournaments!D$2:D$33,0))))</f>
        <v>0</v>
      </c>
      <c r="H34" s="6">
        <f t="shared" si="1"/>
        <v>20</v>
      </c>
      <c r="I34" s="9">
        <f>IF(ISNA(MATCH(ratings!$A34,tournaments!G$2:G$33,0)),0,(INDEX(tournaments!H$2:H$33,MATCH(ratings!$A34,tournaments!G$2:G$33,0))))</f>
        <v>0</v>
      </c>
      <c r="J34" s="3">
        <f>IF(ISNA(MATCH(ratings!$A34,tournaments!G$2:G$33,0)),0,(INDEX(tournaments!I$2:I$33,MATCH(ratings!$A34,tournaments!G$2:G$33,0))))</f>
        <v>0</v>
      </c>
      <c r="K34" s="6">
        <f t="shared" si="2"/>
        <v>20</v>
      </c>
      <c r="L34" s="6">
        <f>parameters!$B$3*parameters!$B$2+(1-parameters!$B$3)*ratings!K34</f>
        <v>20</v>
      </c>
      <c r="M34" s="9">
        <f>IF(ISNA(MATCH(ratings!$A34,tournaments!J$2:J$33,0)),0,(INDEX(tournaments!K$2:K$33,MATCH(ratings!$A34,tournaments!J$2:J$33,0))))</f>
        <v>0</v>
      </c>
      <c r="N34" s="3">
        <f>IF(ISNA(MATCH(ratings!$A34,tournaments!J$2:J$33,0)),0,(INDEX(tournaments!L$2:L$33,MATCH(ratings!$A34,tournaments!J$2:J$33,0))))</f>
        <v>0</v>
      </c>
      <c r="O34" s="6">
        <f t="shared" si="3"/>
        <v>20</v>
      </c>
      <c r="P34" s="6">
        <f>parameters!$B$3*parameters!$B$2+(1-parameters!$B$3)*ratings!O34</f>
        <v>20</v>
      </c>
      <c r="Q34" s="9">
        <f>IF(ISNA(MATCH(ratings!$A34,tournaments!M$2:M$33,0)),0,(INDEX(tournaments!N$2:N$33,MATCH(ratings!$A34,tournaments!M$2:M$33,0))))</f>
        <v>0</v>
      </c>
      <c r="R34" s="3">
        <f>IF(ISNA(MATCH(ratings!$A34,tournaments!M$2:M$33,0)),0,(INDEX(tournaments!O$2:O$33,MATCH(ratings!$A34,tournaments!M$2:M$33,0))))</f>
        <v>0</v>
      </c>
      <c r="S34" s="6">
        <f t="shared" si="4"/>
        <v>20</v>
      </c>
      <c r="T34" s="9">
        <f>IF(ISNA(MATCH(ratings!$A34,tournaments!P$2:P$33,0)),0,(INDEX(tournaments!Q$2:Q$33,MATCH(ratings!$A34,tournaments!P$2:P$33,0))))</f>
        <v>0</v>
      </c>
      <c r="U34" s="3">
        <f>IF(ISNA(MATCH(ratings!$A34,tournaments!P$2:P$33,0)),0,(INDEX(tournaments!R$2:R$33,MATCH(ratings!$A34,tournaments!P$2:P$33,0))))</f>
        <v>0</v>
      </c>
      <c r="V34" s="6">
        <f t="shared" si="5"/>
        <v>20</v>
      </c>
      <c r="W34" s="6">
        <f>parameters!$B$3*parameters!$B$2+(1-parameters!$B$3)*ratings!V34</f>
        <v>20</v>
      </c>
      <c r="X34" s="9">
        <f>IF(ISNA(MATCH(ratings!$A34,tournaments!S$2:S$33,0)),0,(INDEX(tournaments!T$2:T$33,MATCH(ratings!$A34,tournaments!S$2:S$33,0))))</f>
        <v>0</v>
      </c>
      <c r="Y34" s="3">
        <f>IF(ISNA(MATCH(ratings!$A34,tournaments!S$2:S$33,0)),0,(INDEX(tournaments!U$2:U$33,MATCH(ratings!$A34,tournaments!S$2:S$33,0))))</f>
        <v>0</v>
      </c>
      <c r="Z34" s="6">
        <f t="shared" si="6"/>
        <v>20</v>
      </c>
      <c r="AA34" s="9">
        <f>IF(ISNA(MATCH(ratings!$A34,tournaments!V$2:V$33,0)),0,(INDEX(tournaments!W$2:W$33,MATCH(ratings!$A34,tournaments!V$2:V$33,0))))</f>
        <v>0</v>
      </c>
      <c r="AB34" s="3">
        <f>IF(ISNA(MATCH(ratings!$A34,tournaments!V$2:V$33,0)),0,(INDEX(tournaments!X$2:X$33,MATCH(ratings!$A34,tournaments!V$2:V$33,0))))</f>
        <v>0</v>
      </c>
      <c r="AC34" s="6">
        <f t="shared" si="7"/>
        <v>20</v>
      </c>
      <c r="AD34" s="9">
        <f>IF(ISNA(MATCH(ratings!$A34,tournaments!Y$2:Y$33,0)),0,(INDEX(tournaments!Z$2:Z$33,MATCH(ratings!$A34,tournaments!Y$2:Y$33,0))))</f>
        <v>0</v>
      </c>
      <c r="AE34" s="3">
        <f>IF(ISNA(MATCH(ratings!$A34,tournaments!Y$2:Y$33,0)),0,(INDEX(tournaments!AA$2:AA$33,MATCH(ratings!$A34,tournaments!Y$2:Y$33,0))))</f>
        <v>0</v>
      </c>
      <c r="AF34" s="6">
        <f t="shared" si="8"/>
        <v>20</v>
      </c>
      <c r="AG34" s="9">
        <f>IF(ISNA(MATCH(ratings!$A34,tournaments!AB$2:AB$33,0)),0,(INDEX(tournaments!AC$2:AC$33,MATCH(ratings!$A34,tournaments!AB$2:AB$33,0))))</f>
        <v>0</v>
      </c>
      <c r="AH34" s="3">
        <f>IF(ISNA(MATCH(ratings!$A34,tournaments!AB$2:AB$33,0)),0,(INDEX(tournaments!AD$2:AD$33,MATCH(ratings!$A34,tournaments!AB$2:AB$33,0))))</f>
        <v>0</v>
      </c>
      <c r="AI34" s="6">
        <f t="shared" si="9"/>
        <v>20</v>
      </c>
      <c r="AJ34" s="9">
        <f>IF(ISNA(MATCH(ratings!$A34,tournaments!AE$2:AE$33,0)),0,(INDEX(tournaments!AF$2:AF$33,MATCH(ratings!$A34,tournaments!AE$2:AE$33,0))))</f>
        <v>0</v>
      </c>
      <c r="AK34" s="3">
        <f>IF(ISNA(MATCH(ratings!$A34,tournaments!AE$2:AE$33,0)),0,(INDEX(tournaments!AG$2:AG$33,MATCH(ratings!$A34,tournaments!AE$2:AE$33,0))))</f>
        <v>0</v>
      </c>
      <c r="AL34" s="6">
        <f t="shared" si="10"/>
        <v>20</v>
      </c>
      <c r="AM34" s="9">
        <f>IF(ISNA(MATCH(ratings!$A34,tournaments!AH$2:AH$33,0)),0,(INDEX(tournaments!AI$2:AI$33,MATCH(ratings!$A34,tournaments!AH$2:AH$33,0))))</f>
        <v>0</v>
      </c>
      <c r="AN34" s="3">
        <f>IF(ISNA(MATCH(ratings!$A34,tournaments!AH$2:AH$33,0)),0,(INDEX(tournaments!AJ$2:AJ$33,MATCH(ratings!$A34,tournaments!AH$2:AH$33,0))))</f>
        <v>0</v>
      </c>
      <c r="AO34" s="6">
        <f t="shared" si="11"/>
        <v>20</v>
      </c>
      <c r="AP34" s="9">
        <f>IF(ISNA(MATCH(ratings!$A34,tournaments!AK$2:AK$33,0)),0,(INDEX(tournaments!AL$2:AL$33,MATCH(ratings!$A34,tournaments!AK$2:AK$33,0))))</f>
        <v>0</v>
      </c>
      <c r="AQ34" s="3">
        <f>IF(ISNA(MATCH(ratings!$A34,tournaments!AK$2:AK$33,0)),0,(INDEX(tournaments!AM$2:AM$33,MATCH(ratings!$A34,tournaments!AK$2:AK$33,0))))</f>
        <v>0</v>
      </c>
      <c r="AR34" s="6">
        <f t="shared" si="12"/>
        <v>20</v>
      </c>
      <c r="AS34" s="6">
        <f>parameters!$B$3*parameters!$B$2+(1-parameters!$B$3)*ratings!AR34</f>
        <v>20</v>
      </c>
      <c r="AT34" s="9">
        <f>IF(ISNA(MATCH(ratings!$A34,tournaments!AN$2:AN$33,0)),0,(INDEX(tournaments!AO$2:AO$33,MATCH(ratings!$A34,tournaments!AN$2:AN$33,0))))</f>
        <v>0</v>
      </c>
      <c r="AU34" s="3">
        <f>IF(ISNA(MATCH(ratings!$A34,tournaments!AN$2:AN$33,0)),0,(INDEX(tournaments!AP$2:AP$33,MATCH(ratings!$A34,tournaments!AN$2:AN$33,0))))</f>
        <v>0</v>
      </c>
      <c r="AV34" s="6">
        <f t="shared" si="13"/>
        <v>20</v>
      </c>
      <c r="AW34" s="9">
        <f>IF(ISNA(MATCH(ratings!$A34,tournaments!AQ$2:AQ$33,0)),0,(INDEX(tournaments!AR$2:AR$33,MATCH(ratings!$A34,tournaments!AQ$2:AQ$33,0))))</f>
        <v>0</v>
      </c>
      <c r="AX34" s="3">
        <f>IF(ISNA(MATCH(ratings!$A34,tournaments!AQ$2:AQ$33,0)),0,(INDEX(tournaments!AS$2:AS$33,MATCH(ratings!$A34,tournaments!AQ$2:AQ$33,0))))</f>
        <v>0</v>
      </c>
      <c r="AY34" s="6">
        <f t="shared" si="14"/>
        <v>20</v>
      </c>
      <c r="AZ34" s="9">
        <f>IF(ISNA(MATCH(ratings!$A34,tournaments!AT$2:AT$33,0)),0,(INDEX(tournaments!AU$2:AU$33,MATCH(ratings!$A34,tournaments!AT$2:AT$33,0))))</f>
        <v>0</v>
      </c>
      <c r="BA34" s="3">
        <f>IF(ISNA(MATCH(ratings!$A34,tournaments!AT$2:AT$33,0)),0,(INDEX(tournaments!AV$2:AV$33,MATCH(ratings!$A34,tournaments!AT$2:AT$33,0))))</f>
        <v>0</v>
      </c>
      <c r="BB34" s="6">
        <f t="shared" si="15"/>
        <v>20</v>
      </c>
      <c r="BC34" s="9">
        <f>IF(ISNA(MATCH(ratings!$A34,tournaments!AW$2:AW$33,0)),0,(INDEX(tournaments!AX$2:AX$33,MATCH(ratings!$A34,tournaments!AW$2:AW$33,0))))</f>
        <v>0</v>
      </c>
      <c r="BD34" s="3">
        <f>IF(ISNA(MATCH(ratings!$A34,tournaments!AW$2:AW$33,0)),0,(INDEX(tournaments!AY$2:AY$33,MATCH(ratings!$A34,tournaments!AW$2:AW$33,0))))</f>
        <v>0</v>
      </c>
      <c r="BE34" s="6">
        <f t="shared" si="16"/>
        <v>20</v>
      </c>
      <c r="BF34" s="9">
        <f>IF(ISNA(MATCH(ratings!$A34,tournaments!AZ$2:AZ$33,0)),0,(INDEX(tournaments!BA$2:BA$33,MATCH(ratings!$A34,tournaments!AZ$2:AZ$33,0))))</f>
        <v>0</v>
      </c>
      <c r="BG34" s="3">
        <f>IF(ISNA(MATCH(ratings!$A34,tournaments!AZ$2:AZ$33,0)),0,(INDEX(tournaments!BB$2:BB$33,MATCH(ratings!$A34,tournaments!AZ$2:AZ$33,0))))</f>
        <v>0</v>
      </c>
      <c r="BH34" s="6">
        <f t="shared" si="17"/>
        <v>20</v>
      </c>
      <c r="BI34" s="9">
        <f>IF(ISNA(MATCH(ratings!$A34,tournaments!BC$2:BC$33,0)),0,(INDEX(tournaments!BD$2:BD$33,MATCH(ratings!$A34,tournaments!BC$2:BC$33,0))))</f>
        <v>0</v>
      </c>
      <c r="BJ34" s="3">
        <f>IF(ISNA(MATCH(ratings!$A34,tournaments!BC$2:BC$33,0)),0,(INDEX(tournaments!BE$2:BE$33,MATCH(ratings!$A34,tournaments!BC$2:BC$33,0))))</f>
        <v>0</v>
      </c>
      <c r="BK34" s="6">
        <f t="shared" si="18"/>
        <v>20</v>
      </c>
      <c r="BL34" s="9">
        <f>IF(ISNA(MATCH(ratings!$A34,tournaments!BF$2:BF$33,0)),0,(INDEX(tournaments!BG$2:BG$33,MATCH(ratings!$A34,tournaments!BF$2:BF$33,0))))</f>
        <v>0</v>
      </c>
      <c r="BM34" s="3">
        <f>IF(ISNA(MATCH(ratings!$A34,tournaments!BF$2:BF$33,0)),0,(INDEX(tournaments!BH$2:BH$33,MATCH(ratings!$A34,tournaments!BF$2:BF$33,0))))</f>
        <v>0</v>
      </c>
      <c r="BN34" s="6">
        <f t="shared" si="19"/>
        <v>20</v>
      </c>
      <c r="BO34" s="6">
        <f>parameters!$B$3*parameters!$B$2+(1-parameters!$B$3)*ratings!BN34</f>
        <v>20</v>
      </c>
      <c r="BP34" s="9">
        <f>IF(ISNA(MATCH(ratings!$A34,tournaments!BI$2:BI$33,0)),0,(INDEX(tournaments!BJ$2:BJ$33,MATCH(ratings!$A34,tournaments!BI$2:BI$33,0))))</f>
        <v>0</v>
      </c>
      <c r="BQ34" s="3">
        <f>IF(ISNA(MATCH(ratings!$A34,tournaments!BI$2:BI$33,0)),0,(INDEX(tournaments!BK$2:BK$33,MATCH(ratings!$A34,tournaments!BI$2:BI$33,0))))</f>
        <v>0</v>
      </c>
      <c r="BR34" s="6">
        <f t="shared" si="20"/>
        <v>20</v>
      </c>
      <c r="BS34" s="9">
        <f>IF(ISNA(MATCH(ratings!$A34,tournaments!BL$2:BL$33,0)),0,(INDEX(tournaments!BM$2:BM$33,MATCH(ratings!$A34,tournaments!BL$2:BL$33,0))))</f>
        <v>0</v>
      </c>
      <c r="BT34" s="3">
        <f>IF(ISNA(MATCH(ratings!$A34,tournaments!BL$2:BL$33,0)),0,(INDEX(tournaments!BN$2:BN$33,MATCH(ratings!$A34,tournaments!BL$2:BL$33,0))))</f>
        <v>0</v>
      </c>
      <c r="BU34" s="6">
        <f t="shared" si="21"/>
        <v>20</v>
      </c>
      <c r="BV34" s="9">
        <f>IF(ISNA(MATCH(ratings!$A34,tournaments!BO$2:BO$33,0)),0,(INDEX(tournaments!BP$2:BP$33,MATCH(ratings!$A34,tournaments!BO$2:BO$33,0))))</f>
        <v>0</v>
      </c>
      <c r="BW34" s="3">
        <f>IF(ISNA(MATCH(ratings!$A34,tournaments!BO$2:BO$33,0)),0,(INDEX(tournaments!BQ$2:BQ$33,MATCH(ratings!$A34,tournaments!BO$2:BO$33,0))))</f>
        <v>0</v>
      </c>
      <c r="BX34" s="6">
        <f t="shared" si="22"/>
        <v>20</v>
      </c>
      <c r="BY34" s="9">
        <f>IF(ISNA(MATCH(ratings!$A34,tournaments!BR$2:BR$33,0)),0,(INDEX(tournaments!BS$2:BS$33,MATCH(ratings!$A34,tournaments!BR$2:BR$33,0))))</f>
        <v>0</v>
      </c>
      <c r="BZ34" s="3">
        <f>IF(ISNA(MATCH(ratings!$A34,tournaments!BR$2:BR$33,0)),0,(INDEX(tournaments!BT$2:BT$33,MATCH(ratings!$A34,tournaments!BR$2:BR$33,0))))</f>
        <v>0</v>
      </c>
      <c r="CA34" s="6">
        <f t="shared" si="23"/>
        <v>20</v>
      </c>
      <c r="CB34" s="9">
        <f>IF(ISNA(MATCH(ratings!$A34,tournaments!BU$2:BU$33,0)),0,(INDEX(tournaments!BV$2:BV$33,MATCH(ratings!$A34,tournaments!BU$2:BU$33,0))))</f>
        <v>0</v>
      </c>
      <c r="CC34" s="3">
        <f>IF(ISNA(MATCH(ratings!$A34,tournaments!BU$2:BU$33,0)),0,(INDEX(tournaments!BW$2:BW$33,MATCH(ratings!$A34,tournaments!BU$2:BU$33,0))))</f>
        <v>0</v>
      </c>
      <c r="CD34" s="6">
        <f t="shared" si="24"/>
        <v>20</v>
      </c>
      <c r="CE34" s="9">
        <f>IF(ISNA(MATCH(ratings!$A34,tournaments!BX$2:BX$33,0)),0,(INDEX(tournaments!BY$2:BY$33,MATCH(ratings!$A34,tournaments!BX$2:BX$33,0))))</f>
        <v>0</v>
      </c>
      <c r="CF34" s="3">
        <f>IF(ISNA(MATCH(ratings!$A34,tournaments!BX$2:BX$33,0)),0,(INDEX(tournaments!BZ$2:BZ$33,MATCH(ratings!$A34,tournaments!BX$2:BX$33,0))))</f>
        <v>0</v>
      </c>
      <c r="CG34" s="6">
        <f t="shared" si="25"/>
        <v>20</v>
      </c>
      <c r="CH34" s="9">
        <f>IF(ISNA(MATCH(ratings!$A34,tournaments!CA$2:CA$33,0)),0,(INDEX(tournaments!CB$2:CB$33,MATCH(ratings!$A34,tournaments!CA$2:CA$33,0))))</f>
        <v>0</v>
      </c>
      <c r="CI34" s="3">
        <f>IF(ISNA(MATCH(ratings!$A34,tournaments!CA$2:CA$33,0)),0,(INDEX(tournaments!CC$2:CC$33,MATCH(ratings!$A34,tournaments!CA$2:CA$33,0))))</f>
        <v>0</v>
      </c>
      <c r="CJ34" s="6">
        <f t="shared" si="26"/>
        <v>20</v>
      </c>
      <c r="CK34" s="9">
        <f>IF(ISNA(MATCH(ratings!$A34,tournaments!CD$2:CD$33,0)),0,(INDEX(tournaments!CE$2:CE$33,MATCH(ratings!$A34,tournaments!CD$2:CD$33,0))))</f>
        <v>0</v>
      </c>
      <c r="CL34" s="3">
        <f>IF(ISNA(MATCH(ratings!$A34,tournaments!CD$2:CD$33,0)),0,(INDEX(tournaments!CF$2:CF$33,MATCH(ratings!$A34,tournaments!CD$2:CD$33,0))))</f>
        <v>0</v>
      </c>
      <c r="CM34" s="6">
        <f t="shared" si="27"/>
        <v>20</v>
      </c>
      <c r="CN34" s="6">
        <f>parameters!$B$3*parameters!$B$2+(1-parameters!$B$3)*ratings!CM34</f>
        <v>20</v>
      </c>
      <c r="CO34" s="9">
        <f>IF(ISNA(MATCH(ratings!$A34,tournaments!CG$2:CG$33,0)),0,(INDEX(tournaments!CH$2:CH$33,MATCH(ratings!$A34,tournaments!CG$2:CG$33,0))))</f>
        <v>0</v>
      </c>
      <c r="CP34" s="3">
        <f>IF(ISNA(MATCH(ratings!$A34,tournaments!CG$2:CG$33,0)),0,(INDEX(tournaments!CI$2:CI$33,MATCH(ratings!$A34,tournaments!CG$2:CG$33,0))))</f>
        <v>0</v>
      </c>
      <c r="CQ34" s="6">
        <f t="shared" si="28"/>
        <v>20</v>
      </c>
      <c r="CR34" s="9">
        <f>IF(ISNA(MATCH(ratings!$A34,tournaments!CJ$2:CJ$33,0)),0,(INDEX(tournaments!CK$2:CK$33,MATCH(ratings!$A34,tournaments!CJ$2:CJ$33,0))))</f>
        <v>0</v>
      </c>
      <c r="CS34" s="3">
        <f>IF(ISNA(MATCH(ratings!$A34,tournaments!CJ$2:CJ$33,0)),0,(INDEX(tournaments!CL$2:CL$33,MATCH(ratings!$A34,tournaments!CJ$2:CJ$33,0))))</f>
        <v>0</v>
      </c>
      <c r="CT34" s="6">
        <f t="shared" si="29"/>
        <v>20</v>
      </c>
      <c r="CU34" s="9">
        <f>IF(ISNA(MATCH(ratings!$A34,tournaments!CM$2:CM$33,0)),0,(INDEX(tournaments!CN$2:CN$33,MATCH(ratings!$A34,tournaments!CM$2:CM$33,0))))</f>
        <v>0</v>
      </c>
      <c r="CV34" s="3">
        <f>IF(ISNA(MATCH(ratings!$A34,tournaments!CM$2:CM$33,0)),0,(INDEX(tournaments!CO$2:CO$33,MATCH(ratings!$A34,tournaments!CM$2:CM$33,0))))</f>
        <v>0</v>
      </c>
      <c r="CW34" s="6">
        <f t="shared" si="30"/>
        <v>20</v>
      </c>
      <c r="CX34" s="9">
        <f>IF(ISNA(MATCH(ratings!$A34,tournaments!CP$2:CP$33,0)),0,(INDEX(tournaments!CQ$2:CQ$33,MATCH(ratings!$A34,tournaments!CP$2:CP$33,0))))</f>
        <v>0</v>
      </c>
      <c r="CY34" s="3">
        <f>IF(ISNA(MATCH(ratings!$A34,tournaments!CP$2:CP$33,0)),0,(INDEX(tournaments!CR$2:CR$33,MATCH(ratings!$A34,tournaments!CP$2:CP$33,0))))</f>
        <v>0</v>
      </c>
      <c r="CZ34" s="6">
        <f t="shared" si="31"/>
        <v>20</v>
      </c>
      <c r="DA34" s="9">
        <f>IF(ISNA(MATCH(ratings!$A34,tournaments!CS$2:CS$33,0)),0,(INDEX(tournaments!CT$2:CT$33,MATCH(ratings!$A34,tournaments!CS$2:CS$33,0))))</f>
        <v>0</v>
      </c>
      <c r="DB34" s="3">
        <f>IF(ISNA(MATCH(ratings!$A34,tournaments!CS$2:CS$33,0)),0,(INDEX(tournaments!CU$2:CU$33,MATCH(ratings!$A34,tournaments!CS$2:CS$33,0))))</f>
        <v>0</v>
      </c>
      <c r="DC34" s="6">
        <f t="shared" si="32"/>
        <v>20</v>
      </c>
      <c r="DD34" s="9">
        <f>IF(ISNA(MATCH(ratings!$A34,tournaments!CV$2:CV$33,0)),0,(INDEX(tournaments!CW$2:CW$33,MATCH(ratings!$A34,tournaments!CV$2:CV$33,0))))</f>
        <v>0</v>
      </c>
      <c r="DE34" s="3">
        <f>IF(ISNA(MATCH(ratings!$A34,tournaments!CV$2:CV$33,0)),0,(INDEX(tournaments!CX$2:CX$33,MATCH(ratings!$A34,tournaments!CV$2:CV$33,0))))</f>
        <v>0</v>
      </c>
      <c r="DF34" s="6">
        <f t="shared" si="33"/>
        <v>20</v>
      </c>
      <c r="DG34" s="9">
        <f>IF(ISNA(MATCH(ratings!$A34,tournaments!CY$2:CY$33,0)),0,(INDEX(tournaments!CZ$2:CZ$33,MATCH(ratings!$A34,tournaments!CY$2:CY$33,0))))</f>
        <v>0</v>
      </c>
      <c r="DH34" s="3">
        <f>IF(ISNA(MATCH(ratings!$A34,tournaments!CY$2:CY$33,0)),0,(INDEX(tournaments!DA$2:DA$33,MATCH(ratings!$A34,tournaments!CY$2:CY$33,0))))</f>
        <v>0</v>
      </c>
      <c r="DI34" s="6">
        <f t="shared" si="34"/>
        <v>20</v>
      </c>
      <c r="DJ34" s="9">
        <f>IF(ISNA(MATCH(ratings!$A34,tournaments!DB$2:DB$33,0)),0,(INDEX(tournaments!DC$2:DC$33,MATCH(ratings!$A34,tournaments!DB$2:DB$33,0))))</f>
        <v>0</v>
      </c>
      <c r="DK34" s="3">
        <f>IF(ISNA(MATCH(ratings!$A34,tournaments!DB$2:DB$33,0)),0,(INDEX(tournaments!DD$2:DD$33,MATCH(ratings!$A34,tournaments!DB$2:DB$33,0))))</f>
        <v>0</v>
      </c>
      <c r="DL34" s="6">
        <f t="shared" si="35"/>
        <v>20</v>
      </c>
      <c r="DM34" s="6">
        <f>parameters!$B$3*parameters!$B$2+(1-parameters!$B$3)*ratings!DL34</f>
        <v>20</v>
      </c>
      <c r="DN34" s="9">
        <f>IF(ISNA(MATCH(ratings!$A34,tournaments!DE$2:DE$33,0)),0,(INDEX(tournaments!DF$2:DF$33,MATCH(ratings!$A34,tournaments!DE$2:DE$33,0))))</f>
        <v>0</v>
      </c>
      <c r="DO34" s="3">
        <f>IF(ISNA(MATCH(ratings!$A34,tournaments!DE$2:DE$33,0)),0,(INDEX(tournaments!DG$2:DG$33,MATCH(ratings!$A34,tournaments!DE$2:DE$33,0))))</f>
        <v>0</v>
      </c>
      <c r="DP34" s="6">
        <f t="shared" si="36"/>
        <v>20</v>
      </c>
      <c r="DQ34" s="9">
        <f>IF(ISNA(MATCH(ratings!$A34,tournaments!DH$2:DH$33,0)),0,(INDEX(tournaments!DI$2:DI$33,MATCH(ratings!$A34,tournaments!DH$2:DH$33,0))))</f>
        <v>0</v>
      </c>
      <c r="DR34" s="3">
        <f>IF(ISNA(MATCH(ratings!$A34,tournaments!DH$2:DH$33,0)),0,(INDEX(tournaments!DJ$2:DJ$33,MATCH(ratings!$A34,tournaments!DH$2:DH$33,0))))</f>
        <v>0</v>
      </c>
      <c r="DS34" s="6">
        <f t="shared" si="37"/>
        <v>20</v>
      </c>
      <c r="DT34" s="9">
        <f>IF(ISNA(MATCH(ratings!$A34,tournaments!DK$2:DK$33,0)),0,(INDEX(tournaments!DL$2:DL$33,MATCH(ratings!$A34,tournaments!DK$2:DK$33,0))))</f>
        <v>0</v>
      </c>
      <c r="DU34" s="3">
        <f>IF(ISNA(MATCH(ratings!$A34,tournaments!DK$2:DK$33,0)),0,(INDEX(tournaments!DM$2:DM$33,MATCH(ratings!$A34,tournaments!DK$2:DK$33,0))))</f>
        <v>0</v>
      </c>
      <c r="DV34" s="6">
        <f t="shared" si="38"/>
        <v>20</v>
      </c>
      <c r="DW34" s="9">
        <f>IF(ISNA(MATCH(ratings!$A34,tournaments!DN$2:DN$33,0)),0,(INDEX(tournaments!DO$2:DO$33,MATCH(ratings!$A34,tournaments!DN$2:DN$33,0))))</f>
        <v>0</v>
      </c>
      <c r="DX34" s="3">
        <f>IF(ISNA(MATCH(ratings!$A34,tournaments!DN$2:DN$33,0)),0,(INDEX(tournaments!DP$2:DP$33,MATCH(ratings!$A34,tournaments!DN$2:DN$33,0))))</f>
        <v>0</v>
      </c>
      <c r="DY34" s="6">
        <f t="shared" si="39"/>
        <v>20</v>
      </c>
      <c r="DZ34" s="9">
        <f>IF(ISNA(MATCH(ratings!$A34,tournaments!DQ$2:DQ$33,0)),0,(INDEX(tournaments!DR$2:DR$33,MATCH(ratings!$A34,tournaments!DQ$2:DQ$33,0))))</f>
        <v>0</v>
      </c>
      <c r="EA34" s="3">
        <f>IF(ISNA(MATCH(ratings!$A34,tournaments!DQ$2:DQ$33,0)),0,(INDEX(tournaments!DS$2:DS$33,MATCH(ratings!$A34,tournaments!DQ$2:DQ$33,0))))</f>
        <v>0</v>
      </c>
      <c r="EB34" s="6">
        <f t="shared" si="40"/>
        <v>20</v>
      </c>
      <c r="EC34" s="9">
        <f>IF(ISNA(MATCH(ratings!$A34,tournaments!DT$2:DT$33,0)),0,(INDEX(tournaments!DU$2:DU$33,MATCH(ratings!$A34,tournaments!DT$2:DT$33,0))))</f>
        <v>0</v>
      </c>
      <c r="ED34" s="3">
        <f>IF(ISNA(MATCH(ratings!$A34,tournaments!DT$2:DT$33,0)),0,(INDEX(tournaments!DV$2:DV$33,MATCH(ratings!$A34,tournaments!DT$2:DT$33,0))))</f>
        <v>0</v>
      </c>
      <c r="EE34" s="6">
        <f t="shared" si="41"/>
        <v>20</v>
      </c>
      <c r="EF34" s="9">
        <f>IF(ISNA(MATCH(ratings!$A34,tournaments!DW$2:DW$33,0)),0,(INDEX(tournaments!DX$2:DX$33,MATCH(ratings!$A34,tournaments!DW$2:DW$33,0))))</f>
        <v>0</v>
      </c>
      <c r="EG34" s="3">
        <f>IF(ISNA(MATCH(ratings!$A34,tournaments!DW$2:DW$33,0)),0,(INDEX(tournaments!DY$2:DY$33,MATCH(ratings!$A34,tournaments!DW$2:DW$33,0))))</f>
        <v>0</v>
      </c>
      <c r="EH34" s="6">
        <f t="shared" si="42"/>
        <v>20</v>
      </c>
      <c r="EI34" s="9">
        <f>IF(ISNA(MATCH(ratings!$A34,tournaments!DZ$2:DZ$33,0)),0,(INDEX(tournaments!EA$2:EA$33,MATCH(ratings!$A34,tournaments!DZ$2:DZ$33,0))))</f>
        <v>0.25694472902296872</v>
      </c>
      <c r="EJ34" s="3">
        <f>IF(ISNA(MATCH(ratings!$A34,tournaments!DZ$2:DZ$33,0)),0,(INDEX(tournaments!EB$2:EB$33,MATCH(ratings!$A34,tournaments!DZ$2:DZ$33,0))))</f>
        <v>27.272727272727273</v>
      </c>
      <c r="EK34" s="6">
        <f t="shared" si="43"/>
        <v>21.868688938348861</v>
      </c>
      <c r="EL34" s="6">
        <f>parameters!$B$3*parameters!$B$2+(1-parameters!$B$3)*ratings!EK34</f>
        <v>21.681820044513977</v>
      </c>
      <c r="EM34" s="9">
        <f>IF(ISNA(MATCH(ratings!$A34,tournaments!EC$2:EC$33,0)),0,(INDEX(tournaments!ED$2:ED$33,MATCH(ratings!$A34,tournaments!EC$2:EC$33,0))))</f>
        <v>0</v>
      </c>
      <c r="EN34" s="3">
        <f>IF(ISNA(MATCH(ratings!$A34,tournaments!EC$2:EC$33,0)),0,(INDEX(tournaments!EE$2:EE$33,MATCH(ratings!$A34,tournaments!EC$2:EC$33,0))))</f>
        <v>0</v>
      </c>
      <c r="EO34" s="6">
        <f t="shared" si="44"/>
        <v>21.681820044513977</v>
      </c>
      <c r="EP34" s="9">
        <f>IF(ISNA(MATCH(ratings!$A34,tournaments!EF$2:EF$33,0)),0,(INDEX(tournaments!EG$2:EG$33,MATCH(ratings!$A34,tournaments!EF$2:EF$33,0))))</f>
        <v>0</v>
      </c>
      <c r="EQ34" s="3">
        <f>IF(ISNA(MATCH(ratings!$A34,tournaments!EF$2:EF$33,0)),0,(INDEX(tournaments!EH$2:EH$33,MATCH(ratings!$A34,tournaments!EF$2:EF$33,0))))</f>
        <v>0</v>
      </c>
      <c r="ER34" s="6">
        <f t="shared" si="45"/>
        <v>21.681820044513977</v>
      </c>
      <c r="ES34" s="9">
        <f>IF(ISNA(MATCH(ratings!$A34,tournaments!EI$2:EI$33,0)),0,(INDEX(tournaments!EJ$2:EJ$33,MATCH(ratings!$A34,tournaments!EI$2:EI$33,0))))</f>
        <v>0.30232367392896897</v>
      </c>
      <c r="ET34" s="3">
        <f>IF(ISNA(MATCH(ratings!$A34,tournaments!EI$2:EI$33,0)),0,(INDEX(tournaments!EK$2:EK$33,MATCH(ratings!$A34,tournaments!EI$2:EI$33,0))))</f>
        <v>35</v>
      </c>
      <c r="EU34" s="6">
        <f t="shared" si="46"/>
        <v>25.708221138703664</v>
      </c>
      <c r="EV34" s="9">
        <f>IF(ISNA(MATCH(ratings!$A34,tournaments!EL$2:EL$33,0)),0,(INDEX(tournaments!EM$2:EM$33,MATCH(ratings!$A34,tournaments!EL$2:EL$33,0))))</f>
        <v>0</v>
      </c>
      <c r="EW34" s="3">
        <f>IF(ISNA(MATCH(ratings!$A34,tournaments!EL$2:EL$33,0)),0,(INDEX(tournaments!EN$2:EN$33,MATCH(ratings!$A34,tournaments!EL$2:EL$33,0))))</f>
        <v>0</v>
      </c>
      <c r="EX34" s="6">
        <f t="shared" si="47"/>
        <v>25.708221138703664</v>
      </c>
      <c r="EY34" s="9">
        <f>IF(ISNA(MATCH(ratings!$A34,tournaments!EO$2:EO$33,0)),0,(INDEX(tournaments!EP$2:EP$33,MATCH(ratings!$A34,tournaments!EO$2:EO$33,0))))</f>
        <v>0</v>
      </c>
      <c r="EZ34" s="3">
        <f>IF(ISNA(MATCH(ratings!$A34,tournaments!EO$2:EO$33,0)),0,(INDEX(tournaments!EQ$2:EQ$33,MATCH(ratings!$A34,tournaments!EO$2:EO$33,0))))</f>
        <v>0</v>
      </c>
      <c r="FA34" s="6">
        <f t="shared" si="48"/>
        <v>25.708221138703664</v>
      </c>
      <c r="FB34" s="9">
        <f>IF(ISNA(MATCH(ratings!$A34,tournaments!ER$2:ER$33,0)),0,(INDEX(tournaments!ES$2:ES$33,MATCH(ratings!$A34,tournaments!ER$2:ER$33,0))))</f>
        <v>0</v>
      </c>
      <c r="FC34" s="3">
        <f>IF(ISNA(MATCH(ratings!$A34,tournaments!ER$2:ER$33,0)),0,(INDEX(tournaments!ET$2:ET$33,MATCH(ratings!$A34,tournaments!ER$2:ER$33,0))))</f>
        <v>0</v>
      </c>
      <c r="FD34" s="6">
        <f t="shared" si="49"/>
        <v>25.708221138703664</v>
      </c>
      <c r="FE34" s="9">
        <f>IF(ISNA(MATCH(ratings!$A34,tournaments!EU$2:EU$33,0)),0,(INDEX(tournaments!EV$2:EV$33,MATCH(ratings!$A34,tournaments!EU$2:EU$33,0))))</f>
        <v>0</v>
      </c>
      <c r="FF34" s="3">
        <f>IF(ISNA(MATCH(ratings!$A34,tournaments!EU$2:EU$33,0)),0,(INDEX(tournaments!EW$2:EW$33,MATCH(ratings!$A34,tournaments!EU$2:EU$33,0))))</f>
        <v>0</v>
      </c>
      <c r="FG34" s="6">
        <f t="shared" si="50"/>
        <v>25.708221138703664</v>
      </c>
      <c r="FH34" s="6">
        <f>parameters!$B$3*parameters!$B$2+(1-parameters!$B$3)*ratings!FG34</f>
        <v>25.137399024833297</v>
      </c>
      <c r="FI34" s="9">
        <f>IF(ISNA(MATCH(ratings!$A34,tournaments!EX$2:EX$33,0)),0,(INDEX(tournaments!EY$2:EY$33,MATCH(ratings!$A34,tournaments!EX$2:EX$33,0))))</f>
        <v>0.25467787323458613</v>
      </c>
      <c r="FJ34" s="3">
        <f>IF(ISNA(MATCH(ratings!$A34,tournaments!EX$2:EX$33,0)),0,(INDEX(tournaments!EZ$2:EZ$33,MATCH(ratings!$A34,tournaments!EX$2:EX$33,0))))</f>
        <v>41.666666666666664</v>
      </c>
      <c r="FK34" s="6">
        <f t="shared" si="71"/>
        <v>29.347037753980679</v>
      </c>
      <c r="FL34" s="9">
        <f>IF(ISNA(MATCH(ratings!$A34,tournaments!FA$2:FA$33,0)),0,(INDEX(tournaments!FB$2:FB$33,MATCH(ratings!$A34,tournaments!FA$2:FA$33,0))))</f>
        <v>0.27610569760990422</v>
      </c>
      <c r="FM34" s="3">
        <f>IF(ISNA(MATCH(ratings!$A34,tournaments!FA$2:FA$33,0)),0,(INDEX(tournaments!FC$2:FC$33,MATCH(ratings!$A34,tournaments!FA$2:FA$33,0))))</f>
        <v>57.142857142857146</v>
      </c>
      <c r="FN34" s="6">
        <f t="shared" si="51"/>
        <v>37.02162185698532</v>
      </c>
      <c r="FO34" s="9">
        <f>IF(ISNA(MATCH(ratings!$A34,tournaments!FD$2:FD$33,0)),0,(INDEX(tournaments!FE$2:FE$33,MATCH(ratings!$A34,tournaments!FD$2:FD$33,0))))</f>
        <v>0</v>
      </c>
      <c r="FP34" s="3">
        <f>IF(ISNA(MATCH(ratings!$A34,tournaments!FD$2:FD$33,0)),0,(INDEX(tournaments!FF$2:FF$33,MATCH(ratings!$A34,tournaments!FD$2:FD$33,0))))</f>
        <v>0</v>
      </c>
      <c r="FQ34" s="6">
        <f t="shared" si="52"/>
        <v>37.02162185698532</v>
      </c>
      <c r="FR34" s="9">
        <f>IF(ISNA(MATCH(ratings!$A34,tournaments!FG$2:FG$33,0)),0,(INDEX(tournaments!FH$2:FH$33,MATCH(ratings!$A34,tournaments!FG$2:FG$33,0))))</f>
        <v>0.1978455245242926</v>
      </c>
      <c r="FS34" s="3">
        <f>IF(ISNA(MATCH(ratings!$A34,tournaments!FG$2:FG$33,0)),0,(INDEX(tournaments!FI$2:FI$33,MATCH(ratings!$A34,tournaments!FG$2:FG$33,0))))</f>
        <v>50</v>
      </c>
      <c r="FT34" s="6">
        <f t="shared" si="53"/>
        <v>39.589335888164669</v>
      </c>
      <c r="FU34" s="9">
        <f>IF(ISNA(MATCH(ratings!$A34,tournaments!FJ$2:FJ$33,0)),0,(INDEX(tournaments!FK$2:FK$33,MATCH(ratings!$A34,tournaments!FJ$2:FJ$33,0))))</f>
        <v>0</v>
      </c>
      <c r="FV34" s="3">
        <f>IF(ISNA(MATCH(ratings!$A34,tournaments!FJ$2:FJ$33,0)),0,(INDEX(tournaments!FL$2:FL$33,MATCH(ratings!$A34,tournaments!FJ$2:FJ$33,0))))</f>
        <v>0</v>
      </c>
      <c r="FW34" s="6">
        <f t="shared" si="54"/>
        <v>39.589335888164669</v>
      </c>
      <c r="FX34" s="9">
        <f>IF(ISNA(MATCH(ratings!$A34,tournaments!FM$2:FM$33,0)),0,(INDEX(tournaments!FN$2:FN$33,MATCH(ratings!$A34,tournaments!FM$2:FM$33,0))))</f>
        <v>0</v>
      </c>
      <c r="FY34" s="3">
        <f>IF(ISNA(MATCH(ratings!$A34,tournaments!FM$2:FM$33,0)),0,(INDEX(tournaments!FO$2:FO$33,MATCH(ratings!$A34,tournaments!FM$2:FM$33,0))))</f>
        <v>0</v>
      </c>
      <c r="FZ34" s="6">
        <f t="shared" si="55"/>
        <v>39.589335888164669</v>
      </c>
      <c r="GA34" s="6">
        <f>parameters!$B$3*parameters!$B$2+(1-parameters!$B$3)*ratings!FZ34</f>
        <v>37.630402299348205</v>
      </c>
      <c r="GB34" s="9">
        <f>IF(ISNA(MATCH(ratings!$A34,tournaments!FP$2:FP$33,0)),0,(INDEX(tournaments!FQ$2:FQ$33,MATCH(ratings!$A34,tournaments!FP$2:FP$33,0))))</f>
        <v>0</v>
      </c>
      <c r="GC34" s="3">
        <f>IF(ISNA(MATCH(ratings!$A34,tournaments!FP$2:FP$33,0)),0,(INDEX(tournaments!FR$2:FR$33,MATCH(ratings!$A34,tournaments!FP$2:FP$33,0))))</f>
        <v>0</v>
      </c>
      <c r="GD34" s="6">
        <f t="shared" si="56"/>
        <v>37.630402299348205</v>
      </c>
      <c r="GE34" s="9">
        <f>IF(ISNA(MATCH(ratings!$A34,tournaments!FS$2:FS$33,0)),0,(INDEX(tournaments!FT$2:FT$33,MATCH(ratings!$A34,tournaments!FS$2:FS$33,0))))</f>
        <v>0.18766795249445523</v>
      </c>
      <c r="GF34" s="3">
        <f>IF(ISNA(MATCH(ratings!$A34,tournaments!FS$2:FS$33,0)),0,(INDEX(tournaments!FU$2:FU$33,MATCH(ratings!$A34,tournaments!FS$2:FS$33,0))))</f>
        <v>25</v>
      </c>
      <c r="GG34" s="6">
        <f t="shared" si="57"/>
        <v>35.260080560648269</v>
      </c>
      <c r="GH34" s="9">
        <f>IF(ISNA(MATCH(ratings!$A34,tournaments!FV$2:FV$33,0)),0,(INDEX(tournaments!FW$2:FW$33,MATCH(ratings!$A34,tournaments!FV$2:FV$33,0))))</f>
        <v>0</v>
      </c>
      <c r="GI34" s="3">
        <f>IF(ISNA(MATCH(ratings!$A34,tournaments!FV$2:FV$33,0)),0,(INDEX(tournaments!FX$2:FX$33,MATCH(ratings!$A34,tournaments!FV$2:FV$33,0))))</f>
        <v>0</v>
      </c>
      <c r="GJ34" s="6">
        <f t="shared" si="58"/>
        <v>35.260080560648269</v>
      </c>
      <c r="GK34" s="9">
        <f>IF(ISNA(MATCH(ratings!$A34,tournaments!FY$2:FY$33,0)),0,(INDEX(tournaments!FZ$2:FZ$33,MATCH(ratings!$A34,tournaments!FY$2:FY$33,0))))</f>
        <v>0</v>
      </c>
      <c r="GL34" s="3">
        <f>IF(ISNA(MATCH(ratings!$A34,tournaments!FY$2:FY$33,0)),0,(INDEX(tournaments!GA$2:GA$33,MATCH(ratings!$A34,tournaments!FY$2:FY$33,0))))</f>
        <v>0</v>
      </c>
      <c r="GM34" s="6">
        <f t="shared" si="59"/>
        <v>35.260080560648269</v>
      </c>
      <c r="GN34" s="9">
        <f>IF(ISNA(MATCH(ratings!$A34,tournaments!GB$2:GB$33,0)),0,(INDEX(tournaments!GC$2:GC$33,MATCH(ratings!$A34,tournaments!GB$2:GB$33,0))))</f>
        <v>0</v>
      </c>
      <c r="GO34" s="3">
        <f>IF(ISNA(MATCH(ratings!$A34,tournaments!GB$2:GB$33,0)),0,(INDEX(tournaments!GD$2:GD$33,MATCH(ratings!$A34,tournaments!GB$2:GB$33,0))))</f>
        <v>0</v>
      </c>
      <c r="GP34" s="6">
        <f t="shared" si="60"/>
        <v>35.260080560648269</v>
      </c>
      <c r="GQ34" s="9">
        <f>IF(ISNA(MATCH(ratings!$A34,tournaments!GE$2:GE$33,0)),0,(INDEX(tournaments!GF$2:GF$33,MATCH(ratings!$A34,tournaments!GE$2:GE$33,0))))</f>
        <v>0</v>
      </c>
      <c r="GR34" s="3">
        <f>IF(ISNA(MATCH(ratings!$A34,tournaments!GE$2:GE$33,0)),0,(INDEX(tournaments!GG$2:GG$33,MATCH(ratings!$A34,tournaments!GE$2:GE$33,0))))</f>
        <v>0</v>
      </c>
      <c r="GS34" s="6">
        <f t="shared" si="61"/>
        <v>35.260080560648269</v>
      </c>
      <c r="GT34" s="6">
        <f>parameters!$B$3*parameters!$B$2+(1-parameters!$B$3)*ratings!GS34</f>
        <v>33.734072504583445</v>
      </c>
      <c r="GU34" s="9">
        <f>IF(ISNA(MATCH(ratings!$A34,tournaments!GH$2:GH$33,0)),0,(INDEX(tournaments!GI$2:GI$33,MATCH(ratings!$A34,tournaments!GH$2:GH$33,0))))</f>
        <v>0</v>
      </c>
      <c r="GV34" s="3">
        <f>IF(ISNA(MATCH(ratings!$A34,tournaments!GH$2:GH$33,0)),0,(INDEX(tournaments!GJ$2:GJ$33,MATCH(ratings!$A34,tournaments!GH$2:GH$33,0))))</f>
        <v>0</v>
      </c>
      <c r="GW34" s="6">
        <f t="shared" si="62"/>
        <v>33.734072504583445</v>
      </c>
      <c r="GX34" s="9">
        <f>IF(ISNA(MATCH(ratings!$A34,tournaments!GK$2:GK$33,0)),0,(INDEX(tournaments!GL$2:GL$33,MATCH(ratings!$A34,tournaments!GK$2:GK$33,0))))</f>
        <v>0</v>
      </c>
      <c r="GY34" s="3">
        <f>IF(ISNA(MATCH(ratings!$A34,tournaments!GK$2:GK$33,0)),0,(INDEX(tournaments!GM$2:GM$33,MATCH(ratings!$A34,tournaments!GK$2:GK$33,0))))</f>
        <v>0</v>
      </c>
      <c r="GZ34" s="6">
        <f t="shared" si="63"/>
        <v>33.734072504583445</v>
      </c>
      <c r="HA34" s="9">
        <f>IF(ISNA(MATCH(ratings!$A34,tournaments!GN$2:GN$33,0)),0,(INDEX(tournaments!GO$2:GO$33,MATCH(ratings!$A34,tournaments!GN$2:GN$33,0))))</f>
        <v>0</v>
      </c>
      <c r="HB34" s="3">
        <f>IF(ISNA(MATCH(ratings!$A34,tournaments!GN$2:GN$33,0)),0,(INDEX(tournaments!GP$2:GP$33,MATCH(ratings!$A34,tournaments!GN$2:GN$33,0))))</f>
        <v>0</v>
      </c>
      <c r="HC34" s="6">
        <f t="shared" si="64"/>
        <v>33.734072504583445</v>
      </c>
      <c r="HD34" s="9">
        <f>IF(ISNA(MATCH(ratings!$A34,tournaments!GQ$2:GQ$33,0)),0,(INDEX(tournaments!GR$2:GR$33,MATCH(ratings!$A34,tournaments!GQ$2:GQ$33,0))))</f>
        <v>0</v>
      </c>
      <c r="HE34" s="3">
        <f>IF(ISNA(MATCH(ratings!$A34,tournaments!GQ$2:GQ$33,0)),0,(INDEX(tournaments!GS$2:GS$33,MATCH(ratings!$A34,tournaments!GQ$2:GQ$33,0))))</f>
        <v>0</v>
      </c>
      <c r="HF34" s="6">
        <f t="shared" si="65"/>
        <v>33.734072504583445</v>
      </c>
      <c r="HG34" s="9">
        <f>IF(ISNA(MATCH(ratings!$A34,tournaments!GT$2:GT$33,0)),0,(INDEX(tournaments!GU$2:GU$33,MATCH(ratings!$A34,tournaments!GT$2:GT$33,0))))</f>
        <v>0.20529357230174483</v>
      </c>
      <c r="HH34" s="3">
        <f>IF(ISNA(MATCH(ratings!$A34,tournaments!GT$2:GT$33,0)),0,(INDEX(tournaments!GV$2:GV$33,MATCH(ratings!$A34,tournaments!GT$2:GT$33,0))))</f>
        <v>75</v>
      </c>
      <c r="HI34" s="6">
        <f t="shared" si="66"/>
        <v>42.205702174462303</v>
      </c>
      <c r="HJ34" s="9">
        <f>IF(ISNA(MATCH(ratings!$A34,tournaments!GW$2:GW$33,0)),0,(INDEX(tournaments!GX$2:GX$33,MATCH(ratings!$A34,tournaments!GW$2:GW$33,0))))</f>
        <v>0</v>
      </c>
      <c r="HK34" s="3">
        <f>IF(ISNA(MATCH(ratings!$A34,tournaments!GW$2:GW$33,0)),0,(INDEX(tournaments!GY$2:GY$33,MATCH(ratings!$A34,tournaments!GW$2:GW$33,0))))</f>
        <v>0</v>
      </c>
      <c r="HL34" s="6">
        <f t="shared" si="67"/>
        <v>42.205702174462303</v>
      </c>
      <c r="HM34" s="9">
        <f>IF(ISNA(MATCH(ratings!$A34,tournaments!GZ$2:GZ$33,0)),0,(INDEX(tournaments!HA$2:HA$33,MATCH(ratings!$A34,tournaments!GZ$2:GZ$33,0))))</f>
        <v>0.20425237161473886</v>
      </c>
      <c r="HN34" s="3">
        <f>IF(ISNA(MATCH(ratings!$A34,tournaments!GZ$2:GZ$33,0)),0,(INDEX(tournaments!HB$2:HB$33,MATCH(ratings!$A34,tournaments!GZ$2:GZ$33,0))))</f>
        <v>75</v>
      </c>
      <c r="HO34" s="6">
        <f t="shared" si="68"/>
        <v>48.904015280768455</v>
      </c>
      <c r="HP34" s="9">
        <f>IF(ISNA(MATCH(ratings!$A34,tournaments!HC$2:HC$33,0)),0,(INDEX(tournaments!HD$2:HD$33,MATCH(ratings!$A34,tournaments!HC$2:HC$33,0))))</f>
        <v>0</v>
      </c>
      <c r="HQ34" s="3">
        <f>IF(ISNA(MATCH(ratings!$A34,tournaments!HC$2:HC$33,0)),0,(INDEX(tournaments!HE$2:HE$33,MATCH(ratings!$A34,tournaments!HC$2:HC$33,0))))</f>
        <v>0</v>
      </c>
      <c r="HR34" s="6">
        <f t="shared" si="69"/>
        <v>48.904015280768455</v>
      </c>
      <c r="HS34" s="9">
        <f>IF(ISNA(MATCH(ratings!$A34,tournaments!HF$2:HF$33,0)),0,(INDEX(tournaments!HG$2:HG$33,MATCH(ratings!$A34,tournaments!HF$2:HF$33,0))))</f>
        <v>0</v>
      </c>
      <c r="HT34" s="3">
        <f>IF(ISNA(MATCH(ratings!$A34,tournaments!HF$2:HF$33,0)),0,(INDEX(tournaments!HH$2:HH$33,MATCH(ratings!$A34,tournaments!HF$2:HF$33,0))))</f>
        <v>0</v>
      </c>
      <c r="HU34" s="6">
        <f t="shared" si="70"/>
        <v>48.904015280768455</v>
      </c>
      <c r="HV34" s="6">
        <f>parameters!$B$3*parameters!$B$2+(1-parameters!$B$3)*ratings!HU34</f>
        <v>46.013613752691612</v>
      </c>
      <c r="HW34" s="9">
        <f>IF(ISNA(MATCH(ratings!$A34,tournaments!HI$2:HI$33,0)),0,(INDEX(tournaments!HJ$2:HJ$33,MATCH(ratings!$A34,tournaments!HI$2:HI$33,0))))</f>
        <v>0</v>
      </c>
      <c r="HX34" s="3">
        <f>IF(ISNA(MATCH(ratings!$A34,tournaments!HI$2:HI$33,0)),0,(INDEX(tournaments!HK$2:HK$33,MATCH(ratings!$A34,tournaments!HI$2:HI$33,0))))</f>
        <v>0</v>
      </c>
      <c r="HY34" s="6">
        <f t="shared" si="72"/>
        <v>46.013613752691612</v>
      </c>
      <c r="HZ34" s="9">
        <f>IF(ISNA(MATCH(ratings!$A34,tournaments!HL$2:HL$33,0)),0,(INDEX(tournaments!HM$2:HM$33,MATCH(ratings!$A34,tournaments!HL$2:HL$33,0))))</f>
        <v>0</v>
      </c>
      <c r="IA34" s="3">
        <f>IF(ISNA(MATCH(ratings!$A34,tournaments!HL$2:HL$33,0)),0,(INDEX(tournaments!HN$2:HN$33,MATCH(ratings!$A34,tournaments!HL$2:HL$33,0))))</f>
        <v>0</v>
      </c>
      <c r="IB34" s="6">
        <f t="shared" si="73"/>
        <v>46.013613752691612</v>
      </c>
      <c r="IC34" s="9">
        <f>IF(ISNA(MATCH(ratings!$A34,tournaments!HO$2:HO$33,0)),0,(INDEX(tournaments!HP$2:HP$33,MATCH(ratings!$A34,tournaments!HO$2:HO$33,0))))</f>
        <v>0</v>
      </c>
      <c r="ID34" s="3">
        <f>IF(ISNA(MATCH(ratings!$A34,tournaments!HO$2:HO$33,0)),0,(INDEX(tournaments!HQ$2:HQ$33,MATCH(ratings!$A34,tournaments!HO$2:HO$33,0))))</f>
        <v>0</v>
      </c>
      <c r="IE34" s="6">
        <f t="shared" si="74"/>
        <v>46.013613752691612</v>
      </c>
      <c r="IF34" s="9">
        <f>IF(ISNA(MATCH(ratings!$A34,tournaments!HR$2:HR$33,0)),0,(INDEX(tournaments!HS$2:HS$33,MATCH(ratings!$A34,tournaments!HR$2:HR$33,0))))</f>
        <v>0</v>
      </c>
      <c r="IG34" s="3">
        <f>IF(ISNA(MATCH(ratings!$A34,tournaments!HR$2:HR$33,0)),0,(INDEX(tournaments!HT$2:HT$33,MATCH(ratings!$A34,tournaments!HR$2:HR$33,0))))</f>
        <v>0</v>
      </c>
      <c r="IH34" s="6">
        <f t="shared" si="75"/>
        <v>46.013613752691612</v>
      </c>
      <c r="II34" s="9">
        <f>IF(ISNA(MATCH(ratings!$A34,tournaments!HU$2:HU$33,0)),0,(INDEX(tournaments!HV$2:HV$33,MATCH(ratings!$A34,tournaments!HU$2:HU$33,0))))</f>
        <v>0</v>
      </c>
      <c r="IJ34" s="3">
        <f>IF(ISNA(MATCH(ratings!$A34,tournaments!HU$2:HU$33,0)),0,(INDEX(tournaments!HW$2:HW$33,MATCH(ratings!$A34,tournaments!HU$2:HU$33,0))))</f>
        <v>0</v>
      </c>
      <c r="IK34" s="6">
        <f t="shared" si="76"/>
        <v>46.013613752691612</v>
      </c>
      <c r="IL34" s="9">
        <f>IF(ISNA(MATCH(ratings!$A34,tournaments!HX$2:HX$33,0)),0,(INDEX(tournaments!HY$2:HY$33,MATCH(ratings!$A34,tournaments!HX$2:HX$33,0))))</f>
        <v>0</v>
      </c>
      <c r="IM34" s="3">
        <f>IF(ISNA(MATCH(ratings!$A34,tournaments!HX$2:HX$33,0)),0,(INDEX(tournaments!HZ$2:HZ$33,MATCH(ratings!$A34,tournaments!HX$2:HX$33,0))))</f>
        <v>0</v>
      </c>
      <c r="IN34" s="6">
        <f t="shared" si="77"/>
        <v>46.013613752691612</v>
      </c>
      <c r="IO34" s="9">
        <f>IF(ISNA(MATCH(ratings!$A34,tournaments!IA$2:IA$33,0)),0,(INDEX(tournaments!IB$2:IB$33,MATCH(ratings!$A34,tournaments!IA$2:IA$33,0))))</f>
        <v>0</v>
      </c>
      <c r="IP34" s="3">
        <f>IF(ISNA(MATCH(ratings!$A34,tournaments!IA$2:IA$33,0)),0,(INDEX(tournaments!IC$2:IC$33,MATCH(ratings!$A34,tournaments!IA$2:IA$33,0))))</f>
        <v>0</v>
      </c>
      <c r="IQ34" s="6">
        <f t="shared" si="78"/>
        <v>46.013613752691612</v>
      </c>
      <c r="IR34" s="9">
        <f>IF(ISNA(MATCH(ratings!$A34,tournaments!ID$2:ID$33,0)),0,(INDEX(tournaments!IE$2:IE$33,MATCH(ratings!$A34,tournaments!ID$2:ID$33,0))))</f>
        <v>0</v>
      </c>
      <c r="IS34" s="3">
        <f>IF(ISNA(MATCH(ratings!$A34,tournaments!ID$2:ID$33,0)),0,(INDEX(tournaments!IF$2:IF$33,MATCH(ratings!$A34,tournaments!ID$2:ID$33,0))))</f>
        <v>0</v>
      </c>
      <c r="IT34" s="6">
        <f t="shared" si="79"/>
        <v>46.013613752691612</v>
      </c>
      <c r="IU34" s="6">
        <f>parameters!$B$3*parameters!$B$2+(1-parameters!$B$3)*ratings!IT34</f>
        <v>43.412252377422455</v>
      </c>
      <c r="IV34" s="9">
        <f>IF(ISNA(MATCH(ratings!$A34,tournaments!IG$2:IG$33,0)),0,(INDEX(tournaments!IH$2:IH$33,MATCH(ratings!$A34,tournaments!IG$2:IG$33,0))))</f>
        <v>0</v>
      </c>
      <c r="IW34" s="3">
        <f>IF(ISNA(MATCH(ratings!$A34,tournaments!IG$2:IG$33,0)),0,(INDEX(tournaments!II$2:II$33,MATCH(ratings!$A34,tournaments!IG$2:IG$33,0))))</f>
        <v>0</v>
      </c>
      <c r="IX34" s="6">
        <f t="shared" si="80"/>
        <v>43.412252377422455</v>
      </c>
      <c r="IY34" s="9">
        <f>IF(ISNA(MATCH(ratings!$A34,tournaments!IJ$2:IJ$33,0)),0,(INDEX(tournaments!IK$2:IK$33,MATCH(ratings!$A34,tournaments!IJ$2:IJ$33,0))))</f>
        <v>0</v>
      </c>
      <c r="IZ34" s="3">
        <f>IF(ISNA(MATCH(ratings!$A34,tournaments!IJ$2:IJ$33,0)),0,(INDEX(tournaments!IL$2:IL$33,MATCH(ratings!$A34,tournaments!IJ$2:IJ$33,0))))</f>
        <v>0</v>
      </c>
      <c r="JA34" s="6">
        <f t="shared" si="81"/>
        <v>43.412252377422455</v>
      </c>
      <c r="JB34" s="9">
        <f>IF(ISNA(MATCH(ratings!$A34,tournaments!IM$2:IM$33,0)),0,(INDEX(tournaments!IN$2:IN$33,MATCH(ratings!$A34,tournaments!IM$2:IM$33,0))))</f>
        <v>0</v>
      </c>
      <c r="JC34" s="3">
        <f>IF(ISNA(MATCH(ratings!$A34,tournaments!IM$2:IM$33,0)),0,(INDEX(tournaments!IO$2:IO$33,MATCH(ratings!$A34,tournaments!IM$2:IM$33,0))))</f>
        <v>0</v>
      </c>
      <c r="JD34" s="6">
        <f t="shared" si="82"/>
        <v>43.412252377422455</v>
      </c>
      <c r="JE34" s="9">
        <f>IF(ISNA(MATCH(ratings!$A34,tournaments!IP$2:IP$33,0)),0,(INDEX(tournaments!IQ$2:IQ$33,MATCH(ratings!$A34,tournaments!IP$2:IP$33,0))))</f>
        <v>0</v>
      </c>
      <c r="JF34" s="3">
        <f>IF(ISNA(MATCH(ratings!$A34,tournaments!IP$2:IP$33,0)),0,(INDEX(tournaments!IR$2:IR$33,MATCH(ratings!$A34,tournaments!IP$2:IP$33,0))))</f>
        <v>0</v>
      </c>
      <c r="JG34" s="6">
        <f t="shared" si="83"/>
        <v>43.412252377422455</v>
      </c>
      <c r="JH34" s="9">
        <f>IF(ISNA(MATCH(ratings!$A34,tournaments!IS$2:IS$33,0)),0,(INDEX(tournaments!IT$2:IT$33,MATCH(ratings!$A34,tournaments!IS$2:IS$33,0))))</f>
        <v>0</v>
      </c>
      <c r="JI34" s="3">
        <f>IF(ISNA(MATCH(ratings!$A34,tournaments!IS$2:IS$33,0)),0,(INDEX(tournaments!IU$2:IU$33,MATCH(ratings!$A34,tournaments!IS$2:IS$33,0))))</f>
        <v>0</v>
      </c>
      <c r="JJ34" s="6">
        <f t="shared" si="84"/>
        <v>43.412252377422455</v>
      </c>
      <c r="JK34" s="9">
        <f>IF(ISNA(MATCH(ratings!$A34,tournaments!IV$2:IV$33,0)),0,(INDEX(tournaments!IW$2:IW$33,MATCH(ratings!$A34,tournaments!IV$2:IV$33,0))))</f>
        <v>0</v>
      </c>
      <c r="JL34" s="3">
        <f>IF(ISNA(MATCH(ratings!$A34,tournaments!IV$2:IV$33,0)),0,(INDEX(tournaments!IX$2:IX$33,MATCH(ratings!$A34,tournaments!IV$2:IV$33,0))))</f>
        <v>0</v>
      </c>
      <c r="JM34" s="6">
        <f t="shared" si="85"/>
        <v>43.412252377422455</v>
      </c>
      <c r="JN34" s="9">
        <f>IF(ISNA(MATCH(ratings!$A34,tournaments!IY$2:IY$33,0)),0,(INDEX(tournaments!IZ$2:IZ$33,MATCH(ratings!$A34,tournaments!IY$2:IY$33,0))))</f>
        <v>0</v>
      </c>
      <c r="JO34" s="3">
        <f>IF(ISNA(MATCH(ratings!$A34,tournaments!IY$2:IY$33,0)),0,(INDEX(tournaments!JA$2:JA$33,MATCH(ratings!$A34,tournaments!IY$2:IY$33,0))))</f>
        <v>0</v>
      </c>
      <c r="JP34" s="6">
        <f t="shared" si="86"/>
        <v>43.412252377422455</v>
      </c>
      <c r="JQ34" s="6">
        <f>parameters!$B$3*parameters!$B$2+(1-parameters!$B$3)*ratings!JP34</f>
        <v>41.071027139680211</v>
      </c>
      <c r="JR34" s="9">
        <f>IF(ISNA(MATCH(ratings!$A34,tournaments!JC$2:JC$33,0)),0,(INDEX(tournaments!JD$2:JD$33,MATCH(ratings!$A34,tournaments!JC$2:JC$33,0))))</f>
        <v>0</v>
      </c>
      <c r="JS34" s="3">
        <f>IF(ISNA(MATCH(ratings!$A34,tournaments!JC$2:JC$33,0)),0,(INDEX(tournaments!JE$2:JE$33,MATCH(ratings!$A34,tournaments!JC$2:JC$33,0))))</f>
        <v>0</v>
      </c>
      <c r="JT34" s="6">
        <f t="shared" si="87"/>
        <v>41.071027139680211</v>
      </c>
      <c r="JU34" s="9">
        <f>IF(ISNA(MATCH(ratings!$A34,tournaments!JF$2:JF$33,0)),0,(INDEX(tournaments!JG$2:JG$33,MATCH(ratings!$A34,tournaments!JF$2:JF$33,0))))</f>
        <v>0</v>
      </c>
      <c r="JV34" s="3">
        <f>IF(ISNA(MATCH(ratings!$A34,tournaments!JF$2:JF$33,0)),0,(INDEX(tournaments!JH$2:JH$33,MATCH(ratings!$A34,tournaments!JF$2:JF$33,0))))</f>
        <v>0</v>
      </c>
      <c r="JW34" s="6">
        <f t="shared" si="88"/>
        <v>41.071027139680211</v>
      </c>
      <c r="JX34" s="9">
        <f>IF(ISNA(MATCH(ratings!$A34,tournaments!JI$2:JI$33,0)),0,(INDEX(tournaments!JJ$2:JJ$33,MATCH(ratings!$A34,tournaments!JI$2:JI$33,0))))</f>
        <v>0</v>
      </c>
      <c r="JY34" s="3">
        <f>IF(ISNA(MATCH(ratings!$A34,tournaments!JI$2:JI$33,0)),0,(INDEX(tournaments!JK$2:JK$33,MATCH(ratings!$A34,tournaments!JI$2:JI$33,0))))</f>
        <v>0</v>
      </c>
      <c r="JZ34" s="6">
        <f t="shared" si="89"/>
        <v>41.071027139680211</v>
      </c>
      <c r="KA34" s="9">
        <f>IF(ISNA(MATCH(ratings!$A34,tournaments!JL$2:JL$33,0)),0,(INDEX(tournaments!JM$2:JM$33,MATCH(ratings!$A34,tournaments!JL$2:JL$33,0))))</f>
        <v>0</v>
      </c>
      <c r="KB34" s="3">
        <f>IF(ISNA(MATCH(ratings!$A34,tournaments!JL$2:JL$33,0)),0,(INDEX(tournaments!JN$2:JN$33,MATCH(ratings!$A34,tournaments!JL$2:JL$33,0))))</f>
        <v>0</v>
      </c>
      <c r="KC34" s="6">
        <f t="shared" si="90"/>
        <v>41.071027139680211</v>
      </c>
      <c r="KD34" s="9">
        <f>IF(ISNA(MATCH(ratings!$A34,tournaments!JO$2:JO$33,0)),0,(INDEX(tournaments!JP$2:JP$33,MATCH(ratings!$A34,tournaments!JO$2:JO$33,0))))</f>
        <v>0</v>
      </c>
      <c r="KE34" s="3">
        <f>IF(ISNA(MATCH(ratings!$A34,tournaments!JO$2:JO$33,0)),0,(INDEX(tournaments!JQ$2:JQ$33,MATCH(ratings!$A34,tournaments!JO$2:JO$33,0))))</f>
        <v>0</v>
      </c>
      <c r="KF34" s="6">
        <f t="shared" si="91"/>
        <v>41.071027139680211</v>
      </c>
      <c r="KG34" s="9">
        <f>IF(ISNA(MATCH(ratings!$A34,tournaments!JR$2:JR$33,0)),0,(INDEX(tournaments!JS$2:JS$33,MATCH(ratings!$A34,tournaments!JR$2:JR$33,0))))</f>
        <v>0</v>
      </c>
      <c r="KH34" s="3">
        <f>IF(ISNA(MATCH(ratings!$A34,tournaments!JR$2:JR$33,0)),0,(INDEX(tournaments!JT$2:JT$33,MATCH(ratings!$A34,tournaments!JR$2:JR$33,0))))</f>
        <v>0</v>
      </c>
      <c r="KI34" s="6">
        <f t="shared" si="92"/>
        <v>41.071027139680211</v>
      </c>
      <c r="KJ34" s="6">
        <f>parameters!$B$3*parameters!$B$2+(1-parameters!$B$3)*ratings!KI34</f>
        <v>38.963924425712193</v>
      </c>
      <c r="KK34" s="9">
        <f>IF(ISNA(MATCH(ratings!$A34,tournaments!JU$2:JU$33,0)),0,(INDEX(tournaments!JV$2:JV$33,MATCH(ratings!$A34,tournaments!JU$2:JU$33,0))))</f>
        <v>0</v>
      </c>
      <c r="KL34" s="3">
        <f>IF(ISNA(MATCH(ratings!$A34,tournaments!JU$2:JU$33,0)),0,(INDEX(tournaments!JW$2:JW$33,MATCH(ratings!$A34,tournaments!JU$2:JU$33,0))))</f>
        <v>0</v>
      </c>
      <c r="KM34" s="6">
        <f t="shared" si="93"/>
        <v>38.963924425712193</v>
      </c>
      <c r="KN34" s="9">
        <f>IF(ISNA(MATCH(ratings!$A34,tournaments!JX$2:JX$33,0)),0,(INDEX(tournaments!JY$2:JY$33,MATCH(ratings!$A34,tournaments!JX$2:JX$33,0))))</f>
        <v>0</v>
      </c>
      <c r="KO34" s="3">
        <f>IF(ISNA(MATCH(ratings!$A34,tournaments!JX$2:JX$33,0)),0,(INDEX(tournaments!JZ$2:JZ$33,MATCH(ratings!$A34,tournaments!JX$2:JX$33,0))))</f>
        <v>0</v>
      </c>
      <c r="KP34" s="6">
        <f t="shared" si="94"/>
        <v>38.963924425712193</v>
      </c>
      <c r="KQ34" s="9">
        <f>IF(ISNA(MATCH(ratings!$A34,tournaments!KA$2:KA$33,0)),0,(INDEX(tournaments!KB$2:KB$33,MATCH(ratings!$A34,tournaments!KA$2:KA$33,0))))</f>
        <v>0</v>
      </c>
      <c r="KR34" s="3">
        <f>IF(ISNA(MATCH(ratings!$A34,tournaments!KA$2:KA$33,0)),0,(INDEX(tournaments!KC$2:KC$33,MATCH(ratings!$A34,tournaments!KA$2:KA$33,0))))</f>
        <v>0</v>
      </c>
      <c r="KS34" s="6">
        <f t="shared" si="95"/>
        <v>38.963924425712193</v>
      </c>
      <c r="KT34" s="9">
        <f>IF(ISNA(MATCH(ratings!$A34,tournaments!KD$2:KD$33,0)),0,(INDEX(tournaments!KE$2:KE$33,MATCH(ratings!$A34,tournaments!KD$2:KD$33,0))))</f>
        <v>0</v>
      </c>
      <c r="KU34" s="3">
        <f>IF(ISNA(MATCH(ratings!$A34,tournaments!KD$2:KD$33,0)),0,(INDEX(tournaments!KF$2:KF$33,MATCH(ratings!$A34,tournaments!KD$2:KD$33,0))))</f>
        <v>0</v>
      </c>
      <c r="KV34" s="6">
        <f t="shared" si="96"/>
        <v>38.963924425712193</v>
      </c>
      <c r="KW34" s="9">
        <f>IF(ISNA(MATCH(ratings!$A34,tournaments!KG$2:KG$33,0)),0,(INDEX(tournaments!KH$2:KH$33,MATCH(ratings!$A34,tournaments!KG$2:KG$33,0))))</f>
        <v>0</v>
      </c>
      <c r="KX34" s="3">
        <f>IF(ISNA(MATCH(ratings!$A34,tournaments!KG$2:KG$33,0)),0,(INDEX(tournaments!KI$2:KI$33,MATCH(ratings!$A34,tournaments!KG$2:KG$33,0))))</f>
        <v>0</v>
      </c>
      <c r="KY34" s="6">
        <f t="shared" si="97"/>
        <v>38.963924425712193</v>
      </c>
      <c r="KZ34" s="9">
        <f>IF(ISNA(MATCH(ratings!$A34,tournaments!KJ$2:KJ$33,0)),0,(INDEX(tournaments!KK$2:KK$33,MATCH(ratings!$A34,tournaments!KJ$2:KJ$33,0))))</f>
        <v>0</v>
      </c>
      <c r="LA34" s="3">
        <f>IF(ISNA(MATCH(ratings!$A34,tournaments!KJ$2:KJ$33,0)),0,(INDEX(tournaments!KL$2:KL$33,MATCH(ratings!$A34,tournaments!KJ$2:KJ$33,0))))</f>
        <v>0</v>
      </c>
      <c r="LB34" s="6">
        <f t="shared" si="98"/>
        <v>38.963924425712193</v>
      </c>
      <c r="LC34" s="6">
        <f>parameters!$B$3*parameters!$B$2+(1-parameters!$B$3)*ratings!LB34</f>
        <v>37.067531983140974</v>
      </c>
      <c r="LD34" s="9">
        <f>IF(ISNA(MATCH(ratings!$A34,tournaments!KN$2:KN$33,0)),0,(INDEX(tournaments!KO$2:KO$33,MATCH(ratings!$A34,tournaments!KN$2:KN$33,0))))</f>
        <v>0</v>
      </c>
      <c r="LE34" s="3">
        <f>IF(ISNA(MATCH(ratings!$A34,tournaments!KN$2:KN$33,0)),0,(INDEX(tournaments!KP$2:KP$33,MATCH(ratings!$A34,tournaments!KN$2:KN$33,0))))</f>
        <v>0</v>
      </c>
      <c r="LF34" s="6">
        <f t="shared" si="99"/>
        <v>37.067531983140974</v>
      </c>
      <c r="LG34" s="9">
        <f>IF(ISNA(MATCH(ratings!$A34,tournaments!KQ$2:KQ$33,0)),0,(INDEX(tournaments!KR$2:KR$33,MATCH(ratings!$A34,tournaments!KQ$2:KQ$33,0))))</f>
        <v>0</v>
      </c>
      <c r="LH34" s="3">
        <f>IF(ISNA(MATCH(ratings!$A34,tournaments!KQ$2:KQ$33,0)),0,(INDEX(tournaments!KS$2:KS$33,MATCH(ratings!$A34,tournaments!KQ$2:KQ$33,0))))</f>
        <v>0</v>
      </c>
      <c r="LI34" s="6">
        <f t="shared" si="100"/>
        <v>37.067531983140974</v>
      </c>
      <c r="LJ34" s="9">
        <f>IF(ISNA(MATCH(ratings!$A34,tournaments!KT$2:KT$33,0)),0,(INDEX(tournaments!KU$2:KU$33,MATCH(ratings!$A34,tournaments!KT$2:KT$33,0))))</f>
        <v>0</v>
      </c>
      <c r="LK34" s="3">
        <f>IF(ISNA(MATCH(ratings!$A34,tournaments!KT$2:KT$33,0)),0,(INDEX(tournaments!KV$2:KV$33,MATCH(ratings!$A34,tournaments!KT$2:KT$33,0))))</f>
        <v>0</v>
      </c>
      <c r="LL34" s="6">
        <f t="shared" si="101"/>
        <v>37.067531983140974</v>
      </c>
      <c r="LM34" s="9">
        <f>IF(ISNA(MATCH(ratings!$A34,tournaments!KW$2:KW$33,0)),0,(INDEX(tournaments!KX$2:KX$33,MATCH(ratings!$A34,tournaments!KW$2:KW$33,0))))</f>
        <v>0</v>
      </c>
      <c r="LN34" s="3">
        <f>IF(ISNA(MATCH(ratings!$A34,tournaments!KW$2:KW$33,0)),0,(INDEX(tournaments!KY$2:KY$33,MATCH(ratings!$A34,tournaments!KW$2:KW$33,0))))</f>
        <v>0</v>
      </c>
      <c r="LO34" s="6">
        <f t="shared" si="102"/>
        <v>37.067531983140974</v>
      </c>
      <c r="LP34" s="9">
        <f>IF(ISNA(MATCH(ratings!$A34,tournaments!KZ$2:KZ$33,0)),0,(INDEX(tournaments!LA$2:LA$33,MATCH(ratings!$A34,tournaments!KZ$2:KZ$33,0))))</f>
        <v>0</v>
      </c>
      <c r="LQ34" s="3">
        <f>IF(ISNA(MATCH(ratings!$A34,tournaments!KZ$2:KZ$33,0)),0,(INDEX(tournaments!LB$2:LB$33,MATCH(ratings!$A34,tournaments!KZ$2:KZ$33,0))))</f>
        <v>0</v>
      </c>
      <c r="LR34" s="6">
        <f t="shared" si="103"/>
        <v>37.067531983140974</v>
      </c>
      <c r="LS34" s="9">
        <f>IF(ISNA(MATCH(ratings!$A34,tournaments!LC$2:LC$33,0)),0,(INDEX(tournaments!LD$2:LD$33,MATCH(ratings!$A34,tournaments!LC$2:LC$33,0))))</f>
        <v>0</v>
      </c>
      <c r="LT34" s="3">
        <f>IF(ISNA(MATCH(ratings!$A34,tournaments!LC$2:LC$33,0)),0,(INDEX(tournaments!LE$2:LE$33,MATCH(ratings!$A34,tournaments!LC$2:LC$33,0))))</f>
        <v>0</v>
      </c>
      <c r="LU34" s="6">
        <f t="shared" si="104"/>
        <v>37.067531983140974</v>
      </c>
      <c r="LV34" s="6">
        <f>parameters!$B$3*parameters!$B$2+(1-parameters!$B$3)*ratings!LU34</f>
        <v>35.360778784826877</v>
      </c>
      <c r="LW34" s="9">
        <f>IF(ISNA(MATCH(ratings!$A34,tournaments!LF$2:LF$33,0)),0,(INDEX(tournaments!LG$2:LG$33,MATCH(ratings!$A34,tournaments!LF$2:LF$33,0))))</f>
        <v>0</v>
      </c>
      <c r="LX34" s="3">
        <f>IF(ISNA(MATCH(ratings!$A34,tournaments!LF$2:LF$33,0)),0,(INDEX(tournaments!LH$2:LH$33,MATCH(ratings!$A34,tournaments!LF$2:LF$33,0))))</f>
        <v>0</v>
      </c>
      <c r="LY34" s="6">
        <f t="shared" si="105"/>
        <v>35.360778784826877</v>
      </c>
      <c r="LZ34" s="9">
        <f>IF(ISNA(MATCH(ratings!$A34,tournaments!LI$2:LI$33,0)),0,(INDEX(tournaments!LJ$2:LJ$33,MATCH(ratings!$A34,tournaments!LI$2:LI$33,0))))</f>
        <v>0</v>
      </c>
      <c r="MA34" s="3">
        <f>IF(ISNA(MATCH(ratings!$A34,tournaments!LI$2:LI$33,0)),0,(INDEX(tournaments!LK$2:LK$33,MATCH(ratings!$A34,tournaments!LI$2:LI$33,0))))</f>
        <v>0</v>
      </c>
      <c r="MB34" s="6">
        <f t="shared" si="106"/>
        <v>35.360778784826877</v>
      </c>
      <c r="MC34" s="9">
        <f>IF(ISNA(MATCH(ratings!$A34,tournaments!LL$2:LL$33,0)),0,(INDEX(tournaments!LM$2:LM$33,MATCH(ratings!$A34,tournaments!LL$2:LL$33,0))))</f>
        <v>0</v>
      </c>
      <c r="MD34" s="3">
        <f>IF(ISNA(MATCH(ratings!$A34,tournaments!LL$2:LL$33,0)),0,(INDEX(tournaments!LN$2:LN$33,MATCH(ratings!$A34,tournaments!LL$2:LL$33,0))))</f>
        <v>0</v>
      </c>
      <c r="ME34" s="6">
        <f t="shared" si="107"/>
        <v>35.360778784826877</v>
      </c>
      <c r="MF34" s="6">
        <f>parameters!$B$3*parameters!$B$2+(1-parameters!$B$3)*ratings!ME34</f>
        <v>33.824700906344191</v>
      </c>
      <c r="MG34" s="9">
        <f>IF(ISNA(MATCH(ratings!$A34,tournaments!LO$2:LO$33,0)),0,(INDEX(tournaments!LP$2:LP$33,MATCH(ratings!$A34,tournaments!LO$2:LO$33,0))))</f>
        <v>0</v>
      </c>
      <c r="MH34" s="3">
        <f>IF(ISNA(MATCH(ratings!$A34,tournaments!LO$2:LO$33,0)),0,(INDEX(tournaments!LQ$2:LQ$33,MATCH(ratings!$A34,tournaments!LO$2:LO$33,0))))</f>
        <v>0</v>
      </c>
      <c r="MI34" s="6">
        <f t="shared" si="108"/>
        <v>33.824700906344191</v>
      </c>
      <c r="MJ34" s="9">
        <f>IF(ISNA(MATCH(ratings!$A34,tournaments!LR$2:LR$33,0)),0,(INDEX(tournaments!LS$2:LS$33,MATCH(ratings!$A34,tournaments!LR$2:LR$33,0))))</f>
        <v>0</v>
      </c>
      <c r="MK34" s="3">
        <f>IF(ISNA(MATCH(ratings!$A34,tournaments!LR$2:LR$33,0)),0,(INDEX(tournaments!LT$2:LT$33,MATCH(ratings!$A34,tournaments!LR$2:LR$33,0))))</f>
        <v>0</v>
      </c>
      <c r="ML34" s="6">
        <f t="shared" si="109"/>
        <v>33.824700906344191</v>
      </c>
      <c r="MM34" s="9">
        <f>IF(ISNA(MATCH(ratings!$A34,tournaments!LU$2:LU$33,0)),0,(INDEX(tournaments!LV$2:LV$33,MATCH(ratings!$A34,tournaments!LU$2:LU$33,0))))</f>
        <v>0</v>
      </c>
      <c r="MN34" s="3">
        <f>IF(ISNA(MATCH(ratings!$A34,tournaments!LU$2:LU$33,0)),0,(INDEX(tournaments!LW$2:LW$33,MATCH(ratings!$A34,tournaments!LU$2:LU$33,0))))</f>
        <v>0</v>
      </c>
      <c r="MO34" s="6">
        <f t="shared" si="110"/>
        <v>33.824700906344191</v>
      </c>
      <c r="MP34" s="9">
        <f>IF(ISNA(MATCH(ratings!$A34,tournaments!LX$2:LX$33,0)),0,(INDEX(tournaments!LY$2:LY$33,MATCH(ratings!$A34,tournaments!LX$2:LX$33,0))))</f>
        <v>0</v>
      </c>
      <c r="MQ34" s="3">
        <f>IF(ISNA(MATCH(ratings!$A34,tournaments!LX$2:LX$33,0)),0,(INDEX(tournaments!LZ$2:LZ$33,MATCH(ratings!$A34,tournaments!LX$2:LX$33,0))))</f>
        <v>0</v>
      </c>
      <c r="MR34" s="6">
        <f t="shared" si="111"/>
        <v>33.824700906344191</v>
      </c>
      <c r="MS34" s="9">
        <f>IF(ISNA(MATCH(ratings!$A34,tournaments!MA$2:MA$33,0)),0,(INDEX(tournaments!MB$2:MB$33,MATCH(ratings!$A34,tournaments!MA$2:MA$33,0))))</f>
        <v>0</v>
      </c>
      <c r="MT34" s="3">
        <f>IF(ISNA(MATCH(ratings!$A34,tournaments!MA$2:MA$33,0)),0,(INDEX(tournaments!MC$2:MC$33,MATCH(ratings!$A34,tournaments!MA$2:MA$33,0))))</f>
        <v>0</v>
      </c>
      <c r="MU34" s="6">
        <f t="shared" si="112"/>
        <v>33.824700906344191</v>
      </c>
      <c r="MV34" s="6">
        <f>parameters!$B$3*parameters!$B$2+(1-parameters!$B$3)*ratings!MU34</f>
        <v>32.442230815709777</v>
      </c>
      <c r="MW34" s="6">
        <f>parameters!$B$3*parameters!$B$2+(1-parameters!$B$3)*ratings!MV34</f>
        <v>31.198007734138802</v>
      </c>
      <c r="MX34" s="6">
        <f>parameters!$B$3*parameters!$B$2+(1-parameters!$B$3)*ratings!MW34</f>
        <v>30.078206960724923</v>
      </c>
      <c r="MY34" s="9">
        <f>IF(ISNA(MATCH(ratings!$A34,tournaments!MD$2:MD$33,0)),0,(INDEX(tournaments!ME$2:ME$33,MATCH(ratings!$A34,tournaments!MD$2:MD$33,0))))</f>
        <v>0</v>
      </c>
      <c r="MZ34" s="3">
        <f>IF(ISNA(MATCH(ratings!$A34,tournaments!MD$2:MD$33,0)),0,(INDEX(tournaments!MF$2:MF$33,MATCH(ratings!$A34,tournaments!MD$2:MD$33,0))))</f>
        <v>0</v>
      </c>
      <c r="NA34" s="6">
        <f t="shared" si="113"/>
        <v>30.078206960724923</v>
      </c>
      <c r="NB34" s="9">
        <f>IF(ISNA(MATCH(ratings!$A34,tournaments!MG$2:MG$33,0)),0,(INDEX(tournaments!MH$2:MH$33,MATCH(ratings!$A34,tournaments!MG$2:MG$33,0))))</f>
        <v>0</v>
      </c>
      <c r="NC34" s="3">
        <f>IF(ISNA(MATCH(ratings!$A34,tournaments!MG$2:MG$33,0)),0,(INDEX(tournaments!MI$2:MI$33,MATCH(ratings!$A34,tournaments!MG$2:MG$33,0))))</f>
        <v>0</v>
      </c>
      <c r="ND34" s="6">
        <f t="shared" si="114"/>
        <v>30.078206960724923</v>
      </c>
      <c r="NE34" s="9">
        <f>IF(ISNA(MATCH(ratings!$A34,tournaments!MJ$2:MJ$33,0)),0,(INDEX(tournaments!MK$2:MK$33,MATCH(ratings!$A34,tournaments!MJ$2:MJ$33,0))))</f>
        <v>0</v>
      </c>
      <c r="NF34" s="3">
        <f>IF(ISNA(MATCH(ratings!$A34,tournaments!MJ$2:MJ$33,0)),0,(INDEX(tournaments!ML$2:ML$33,MATCH(ratings!$A34,tournaments!MJ$2:MJ$33,0))))</f>
        <v>0</v>
      </c>
      <c r="NG34" s="6">
        <f t="shared" si="115"/>
        <v>30.078206960724923</v>
      </c>
      <c r="NH34" s="9">
        <f>IF(ISNA(MATCH(ratings!$A34,tournaments!MM$2:MM$33,0)),0,(INDEX(tournaments!MN$2:MN$33,MATCH(ratings!$A34,tournaments!MM$2:MM$33,0))))</f>
        <v>0</v>
      </c>
      <c r="NI34" s="3">
        <f>IF(ISNA(MATCH(ratings!$A34,tournaments!MM$2:MM$33,0)),0,(INDEX(tournaments!MO$2:MO$33,MATCH(ratings!$A34,tournaments!MM$2:MM$33,0))))</f>
        <v>0</v>
      </c>
      <c r="NJ34" s="6">
        <f t="shared" si="116"/>
        <v>30.078206960724923</v>
      </c>
      <c r="NK34" s="9">
        <f>IF(ISNA(MATCH(ratings!$A34,tournaments!MP$2:MP$33,0)),0,(INDEX(tournaments!MQ$2:MQ$33,MATCH(ratings!$A34,tournaments!MP$2:MP$33,0))))</f>
        <v>0</v>
      </c>
      <c r="NL34" s="3">
        <f>IF(ISNA(MATCH(ratings!$A34,tournaments!MP$2:MP$33,0)),0,(INDEX(tournaments!MR$2:MR$33,MATCH(ratings!$A34,tournaments!MP$2:MP$33,0))))</f>
        <v>0</v>
      </c>
      <c r="NM34" s="6">
        <f t="shared" si="117"/>
        <v>30.078206960724923</v>
      </c>
      <c r="NN34" s="9">
        <f>IF(ISNA(MATCH(ratings!$A34,tournaments!MS$2:MS$33,0)),0,(INDEX(tournaments!MT$2:MT$33,MATCH(ratings!$A34,tournaments!MS$2:MS$33,0))))</f>
        <v>0</v>
      </c>
      <c r="NO34" s="3">
        <f>IF(ISNA(MATCH(ratings!$A34,tournaments!MS$2:MS$33,0)),0,(INDEX(tournaments!MU$2:MU$33,MATCH(ratings!$A34,tournaments!MS$2:MS$33,0))))</f>
        <v>0</v>
      </c>
      <c r="NP34" s="6">
        <f t="shared" si="118"/>
        <v>30.078206960724923</v>
      </c>
      <c r="NQ34" s="6">
        <f>parameters!$B$3*parameters!$B$2+(1-parameters!$B$3)*ratings!NP34</f>
        <v>29.070386264652431</v>
      </c>
      <c r="NR34" s="9">
        <f>IF(ISNA(MATCH(ratings!$A34,tournaments!MV$2:MV$33,0)),0,(INDEX(tournaments!MW$2:MW$33,MATCH(ratings!$A34,tournaments!MV$2:MV$33,0))))</f>
        <v>0</v>
      </c>
      <c r="NS34" s="3">
        <f>IF(ISNA(MATCH(ratings!$A34,tournaments!MV$2:MV$33,0)),0,(INDEX(tournaments!MX$2:MX$33,MATCH(ratings!$A34,tournaments!MV$2:MV$33,0))))</f>
        <v>0</v>
      </c>
      <c r="NT34" s="6">
        <f t="shared" si="119"/>
        <v>29.070386264652431</v>
      </c>
      <c r="NU34" s="9">
        <f>IF(ISNA(MATCH(ratings!$A34,tournaments!MY$2:MY$33,0)),0,(INDEX(tournaments!MZ$2:MZ$33,MATCH(ratings!$A34,tournaments!MY$2:MY$33,0))))</f>
        <v>0</v>
      </c>
      <c r="NV34" s="3">
        <f>IF(ISNA(MATCH(ratings!$A34,tournaments!MY$2:MY$33,0)),0,(INDEX(tournaments!NA$2:NA$33,MATCH(ratings!$A34,tournaments!MY$2:MY$33,0))))</f>
        <v>0</v>
      </c>
      <c r="NW34" s="6">
        <f t="shared" si="120"/>
        <v>29.070386264652431</v>
      </c>
      <c r="NX34" s="9">
        <f>IF(ISNA(MATCH(ratings!$A34,tournaments!NB$2:NB$33,0)),0,(INDEX(tournaments!NC$2:NC$33,MATCH(ratings!$A34,tournaments!NB$2:NB$33,0))))</f>
        <v>0</v>
      </c>
      <c r="NY34" s="3">
        <f>IF(ISNA(MATCH(ratings!$A34,tournaments!NB$2:NB$33,0)),0,(INDEX(tournaments!ND$2:ND$33,MATCH(ratings!$A34,tournaments!NB$2:NB$33,0))))</f>
        <v>0</v>
      </c>
      <c r="NZ34" s="6">
        <f t="shared" si="121"/>
        <v>29.070386264652431</v>
      </c>
      <c r="OA34" s="9">
        <f>IF(ISNA(MATCH(ratings!$A34,tournaments!NE$2:NE$33,0)),0,(INDEX(tournaments!NF$2:NF$33,MATCH(ratings!$A34,tournaments!NE$2:NE$33,0))))</f>
        <v>0</v>
      </c>
      <c r="OB34" s="3">
        <f>IF(ISNA(MATCH(ratings!$A34,tournaments!NE$2:NE$33,0)),0,(INDEX(tournaments!NG$2:NG$33,MATCH(ratings!$A34,tournaments!NE$2:NE$33,0))))</f>
        <v>0</v>
      </c>
      <c r="OC34" s="6">
        <f t="shared" si="122"/>
        <v>29.070386264652431</v>
      </c>
      <c r="OD34" s="6">
        <f>parameters!$B$3*parameters!$B$2+(1-parameters!$B$3)*ratings!OC34</f>
        <v>28.163347638187187</v>
      </c>
      <c r="OE34" s="9">
        <f>IF(ISNA(MATCH(ratings!$A34,tournaments!NH$2:NH$33,0)),0,(INDEX(tournaments!NI$2:NI$33,MATCH(ratings!$A34,tournaments!NH$2:NH$33,0))))</f>
        <v>0</v>
      </c>
      <c r="OF34" s="3">
        <f>IF(ISNA(MATCH(ratings!$A34,tournaments!NH$2:NH$33,0)),0,(INDEX(tournaments!NJ$2:NJ$33,MATCH(ratings!$A34,tournaments!NH$2:NH$33,0))))</f>
        <v>0</v>
      </c>
      <c r="OG34" s="6">
        <f t="shared" si="123"/>
        <v>28.163347638187187</v>
      </c>
      <c r="OH34" s="9">
        <f>IF(ISNA(MATCH(ratings!$A34,tournaments!NK$2:NK$33,0)),0,(INDEX(tournaments!NL$2:NL$33,MATCH(ratings!$A34,tournaments!NK$2:NK$33,0))))</f>
        <v>0</v>
      </c>
      <c r="OI34" s="3">
        <f>IF(ISNA(MATCH(ratings!$A34,tournaments!NK$2:NK$33,0)),0,(INDEX(tournaments!NM$2:NM$33,MATCH(ratings!$A34,tournaments!NK$2:NK$33,0))))</f>
        <v>0</v>
      </c>
      <c r="OJ34" s="6">
        <f t="shared" si="124"/>
        <v>28.163347638187187</v>
      </c>
    </row>
    <row r="35" spans="1:400" s="3" customFormat="1" x14ac:dyDescent="0.2">
      <c r="A35" t="s">
        <v>118</v>
      </c>
      <c r="B35" s="6">
        <f>parameters!$B$2</f>
        <v>20</v>
      </c>
      <c r="C35" s="9">
        <f>IF(ISNA(MATCH(ratings!$A35,tournaments!A$2:A$33,0)),0,(INDEX(tournaments!B$2:B$33,MATCH(ratings!$A35,tournaments!A$2:A$33,0))))</f>
        <v>0</v>
      </c>
      <c r="D35" s="3">
        <f>IF(ISNA(MATCH(ratings!$A35,tournaments!A$2:A$33,0)),0,(INDEX(tournaments!C$2:C$33,MATCH(ratings!$A35,tournaments!A$2:A$33,0))))</f>
        <v>0</v>
      </c>
      <c r="E35" s="6">
        <f t="shared" si="0"/>
        <v>20</v>
      </c>
      <c r="F35" s="9">
        <f>IF(ISNA(MATCH(ratings!$A35,tournaments!D$2:D$33,0)),0,(INDEX(tournaments!E$2:E$33,MATCH(ratings!$A35,tournaments!D$2:D$33,0))))</f>
        <v>0</v>
      </c>
      <c r="G35" s="3">
        <f>IF(ISNA(MATCH(ratings!$A35,tournaments!D$2:D$33,0)),0,(INDEX(tournaments!F$2:F$33,MATCH(ratings!$A35,tournaments!D$2:D$33,0))))</f>
        <v>0</v>
      </c>
      <c r="H35" s="6">
        <f t="shared" si="1"/>
        <v>20</v>
      </c>
      <c r="I35" s="9">
        <f>IF(ISNA(MATCH(ratings!$A35,tournaments!G$2:G$33,0)),0,(INDEX(tournaments!H$2:H$33,MATCH(ratings!$A35,tournaments!G$2:G$33,0))))</f>
        <v>0</v>
      </c>
      <c r="J35" s="3">
        <f>IF(ISNA(MATCH(ratings!$A35,tournaments!G$2:G$33,0)),0,(INDEX(tournaments!I$2:I$33,MATCH(ratings!$A35,tournaments!G$2:G$33,0))))</f>
        <v>0</v>
      </c>
      <c r="K35" s="6">
        <f t="shared" si="2"/>
        <v>20</v>
      </c>
      <c r="L35" s="6">
        <f>parameters!$B$3*parameters!$B$2+(1-parameters!$B$3)*ratings!K35</f>
        <v>20</v>
      </c>
      <c r="M35" s="9">
        <f>IF(ISNA(MATCH(ratings!$A35,tournaments!J$2:J$33,0)),0,(INDEX(tournaments!K$2:K$33,MATCH(ratings!$A35,tournaments!J$2:J$33,0))))</f>
        <v>0</v>
      </c>
      <c r="N35" s="3">
        <f>IF(ISNA(MATCH(ratings!$A35,tournaments!J$2:J$33,0)),0,(INDEX(tournaments!L$2:L$33,MATCH(ratings!$A35,tournaments!J$2:J$33,0))))</f>
        <v>0</v>
      </c>
      <c r="O35" s="6">
        <f t="shared" si="3"/>
        <v>20</v>
      </c>
      <c r="P35" s="6">
        <f>parameters!$B$3*parameters!$B$2+(1-parameters!$B$3)*ratings!O35</f>
        <v>20</v>
      </c>
      <c r="Q35" s="9">
        <f>IF(ISNA(MATCH(ratings!$A35,tournaments!M$2:M$33,0)),0,(INDEX(tournaments!N$2:N$33,MATCH(ratings!$A35,tournaments!M$2:M$33,0))))</f>
        <v>0</v>
      </c>
      <c r="R35" s="3">
        <f>IF(ISNA(MATCH(ratings!$A35,tournaments!M$2:M$33,0)),0,(INDEX(tournaments!O$2:O$33,MATCH(ratings!$A35,tournaments!M$2:M$33,0))))</f>
        <v>0</v>
      </c>
      <c r="S35" s="6">
        <f t="shared" si="4"/>
        <v>20</v>
      </c>
      <c r="T35" s="9">
        <f>IF(ISNA(MATCH(ratings!$A35,tournaments!P$2:P$33,0)),0,(INDEX(tournaments!Q$2:Q$33,MATCH(ratings!$A35,tournaments!P$2:P$33,0))))</f>
        <v>0</v>
      </c>
      <c r="U35" s="3">
        <f>IF(ISNA(MATCH(ratings!$A35,tournaments!P$2:P$33,0)),0,(INDEX(tournaments!R$2:R$33,MATCH(ratings!$A35,tournaments!P$2:P$33,0))))</f>
        <v>0</v>
      </c>
      <c r="V35" s="6">
        <f t="shared" si="5"/>
        <v>20</v>
      </c>
      <c r="W35" s="6">
        <f>parameters!$B$3*parameters!$B$2+(1-parameters!$B$3)*ratings!V35</f>
        <v>20</v>
      </c>
      <c r="X35" s="9">
        <f>IF(ISNA(MATCH(ratings!$A35,tournaments!S$2:S$33,0)),0,(INDEX(tournaments!T$2:T$33,MATCH(ratings!$A35,tournaments!S$2:S$33,0))))</f>
        <v>0</v>
      </c>
      <c r="Y35" s="3">
        <f>IF(ISNA(MATCH(ratings!$A35,tournaments!S$2:S$33,0)),0,(INDEX(tournaments!U$2:U$33,MATCH(ratings!$A35,tournaments!S$2:S$33,0))))</f>
        <v>0</v>
      </c>
      <c r="Z35" s="6">
        <f t="shared" si="6"/>
        <v>20</v>
      </c>
      <c r="AA35" s="9">
        <f>IF(ISNA(MATCH(ratings!$A35,tournaments!V$2:V$33,0)),0,(INDEX(tournaments!W$2:W$33,MATCH(ratings!$A35,tournaments!V$2:V$33,0))))</f>
        <v>0</v>
      </c>
      <c r="AB35" s="3">
        <f>IF(ISNA(MATCH(ratings!$A35,tournaments!V$2:V$33,0)),0,(INDEX(tournaments!X$2:X$33,MATCH(ratings!$A35,tournaments!V$2:V$33,0))))</f>
        <v>0</v>
      </c>
      <c r="AC35" s="6">
        <f t="shared" si="7"/>
        <v>20</v>
      </c>
      <c r="AD35" s="9">
        <f>IF(ISNA(MATCH(ratings!$A35,tournaments!Y$2:Y$33,0)),0,(INDEX(tournaments!Z$2:Z$33,MATCH(ratings!$A35,tournaments!Y$2:Y$33,0))))</f>
        <v>0</v>
      </c>
      <c r="AE35" s="3">
        <f>IF(ISNA(MATCH(ratings!$A35,tournaments!Y$2:Y$33,0)),0,(INDEX(tournaments!AA$2:AA$33,MATCH(ratings!$A35,tournaments!Y$2:Y$33,0))))</f>
        <v>0</v>
      </c>
      <c r="AF35" s="6">
        <f t="shared" si="8"/>
        <v>20</v>
      </c>
      <c r="AG35" s="9">
        <f>IF(ISNA(MATCH(ratings!$A35,tournaments!AB$2:AB$33,0)),0,(INDEX(tournaments!AC$2:AC$33,MATCH(ratings!$A35,tournaments!AB$2:AB$33,0))))</f>
        <v>0</v>
      </c>
      <c r="AH35" s="3">
        <f>IF(ISNA(MATCH(ratings!$A35,tournaments!AB$2:AB$33,0)),0,(INDEX(tournaments!AD$2:AD$33,MATCH(ratings!$A35,tournaments!AB$2:AB$33,0))))</f>
        <v>0</v>
      </c>
      <c r="AI35" s="6">
        <f t="shared" si="9"/>
        <v>20</v>
      </c>
      <c r="AJ35" s="9">
        <f>IF(ISNA(MATCH(ratings!$A35,tournaments!AE$2:AE$33,0)),0,(INDEX(tournaments!AF$2:AF$33,MATCH(ratings!$A35,tournaments!AE$2:AE$33,0))))</f>
        <v>0</v>
      </c>
      <c r="AK35" s="3">
        <f>IF(ISNA(MATCH(ratings!$A35,tournaments!AE$2:AE$33,0)),0,(INDEX(tournaments!AG$2:AG$33,MATCH(ratings!$A35,tournaments!AE$2:AE$33,0))))</f>
        <v>0</v>
      </c>
      <c r="AL35" s="6">
        <f t="shared" si="10"/>
        <v>20</v>
      </c>
      <c r="AM35" s="9">
        <f>IF(ISNA(MATCH(ratings!$A35,tournaments!AH$2:AH$33,0)),0,(INDEX(tournaments!AI$2:AI$33,MATCH(ratings!$A35,tournaments!AH$2:AH$33,0))))</f>
        <v>0</v>
      </c>
      <c r="AN35" s="3">
        <f>IF(ISNA(MATCH(ratings!$A35,tournaments!AH$2:AH$33,0)),0,(INDEX(tournaments!AJ$2:AJ$33,MATCH(ratings!$A35,tournaments!AH$2:AH$33,0))))</f>
        <v>0</v>
      </c>
      <c r="AO35" s="6">
        <f t="shared" si="11"/>
        <v>20</v>
      </c>
      <c r="AP35" s="9">
        <f>IF(ISNA(MATCH(ratings!$A35,tournaments!AK$2:AK$33,0)),0,(INDEX(tournaments!AL$2:AL$33,MATCH(ratings!$A35,tournaments!AK$2:AK$33,0))))</f>
        <v>0</v>
      </c>
      <c r="AQ35" s="3">
        <f>IF(ISNA(MATCH(ratings!$A35,tournaments!AK$2:AK$33,0)),0,(INDEX(tournaments!AM$2:AM$33,MATCH(ratings!$A35,tournaments!AK$2:AK$33,0))))</f>
        <v>0</v>
      </c>
      <c r="AR35" s="6">
        <f t="shared" si="12"/>
        <v>20</v>
      </c>
      <c r="AS35" s="6">
        <f>parameters!$B$3*parameters!$B$2+(1-parameters!$B$3)*ratings!AR35</f>
        <v>20</v>
      </c>
      <c r="AT35" s="9">
        <f>IF(ISNA(MATCH(ratings!$A35,tournaments!AN$2:AN$33,0)),0,(INDEX(tournaments!AO$2:AO$33,MATCH(ratings!$A35,tournaments!AN$2:AN$33,0))))</f>
        <v>0</v>
      </c>
      <c r="AU35" s="3">
        <f>IF(ISNA(MATCH(ratings!$A35,tournaments!AN$2:AN$33,0)),0,(INDEX(tournaments!AP$2:AP$33,MATCH(ratings!$A35,tournaments!AN$2:AN$33,0))))</f>
        <v>0</v>
      </c>
      <c r="AV35" s="6">
        <f t="shared" si="13"/>
        <v>20</v>
      </c>
      <c r="AW35" s="9">
        <f>IF(ISNA(MATCH(ratings!$A35,tournaments!AQ$2:AQ$33,0)),0,(INDEX(tournaments!AR$2:AR$33,MATCH(ratings!$A35,tournaments!AQ$2:AQ$33,0))))</f>
        <v>0</v>
      </c>
      <c r="AX35" s="3">
        <f>IF(ISNA(MATCH(ratings!$A35,tournaments!AQ$2:AQ$33,0)),0,(INDEX(tournaments!AS$2:AS$33,MATCH(ratings!$A35,tournaments!AQ$2:AQ$33,0))))</f>
        <v>0</v>
      </c>
      <c r="AY35" s="6">
        <f t="shared" si="14"/>
        <v>20</v>
      </c>
      <c r="AZ35" s="9">
        <f>IF(ISNA(MATCH(ratings!$A35,tournaments!AT$2:AT$33,0)),0,(INDEX(tournaments!AU$2:AU$33,MATCH(ratings!$A35,tournaments!AT$2:AT$33,0))))</f>
        <v>0</v>
      </c>
      <c r="BA35" s="3">
        <f>IF(ISNA(MATCH(ratings!$A35,tournaments!AT$2:AT$33,0)),0,(INDEX(tournaments!AV$2:AV$33,MATCH(ratings!$A35,tournaments!AT$2:AT$33,0))))</f>
        <v>0</v>
      </c>
      <c r="BB35" s="6">
        <f t="shared" si="15"/>
        <v>20</v>
      </c>
      <c r="BC35" s="9">
        <f>IF(ISNA(MATCH(ratings!$A35,tournaments!AW$2:AW$33,0)),0,(INDEX(tournaments!AX$2:AX$33,MATCH(ratings!$A35,tournaments!AW$2:AW$33,0))))</f>
        <v>0</v>
      </c>
      <c r="BD35" s="3">
        <f>IF(ISNA(MATCH(ratings!$A35,tournaments!AW$2:AW$33,0)),0,(INDEX(tournaments!AY$2:AY$33,MATCH(ratings!$A35,tournaments!AW$2:AW$33,0))))</f>
        <v>0</v>
      </c>
      <c r="BE35" s="6">
        <f t="shared" si="16"/>
        <v>20</v>
      </c>
      <c r="BF35" s="9">
        <f>IF(ISNA(MATCH(ratings!$A35,tournaments!AZ$2:AZ$33,0)),0,(INDEX(tournaments!BA$2:BA$33,MATCH(ratings!$A35,tournaments!AZ$2:AZ$33,0))))</f>
        <v>0</v>
      </c>
      <c r="BG35" s="3">
        <f>IF(ISNA(MATCH(ratings!$A35,tournaments!AZ$2:AZ$33,0)),0,(INDEX(tournaments!BB$2:BB$33,MATCH(ratings!$A35,tournaments!AZ$2:AZ$33,0))))</f>
        <v>0</v>
      </c>
      <c r="BH35" s="6">
        <f t="shared" si="17"/>
        <v>20</v>
      </c>
      <c r="BI35" s="9">
        <f>IF(ISNA(MATCH(ratings!$A35,tournaments!BC$2:BC$33,0)),0,(INDEX(tournaments!BD$2:BD$33,MATCH(ratings!$A35,tournaments!BC$2:BC$33,0))))</f>
        <v>0</v>
      </c>
      <c r="BJ35" s="3">
        <f>IF(ISNA(MATCH(ratings!$A35,tournaments!BC$2:BC$33,0)),0,(INDEX(tournaments!BE$2:BE$33,MATCH(ratings!$A35,tournaments!BC$2:BC$33,0))))</f>
        <v>0</v>
      </c>
      <c r="BK35" s="6">
        <f t="shared" si="18"/>
        <v>20</v>
      </c>
      <c r="BL35" s="9">
        <f>IF(ISNA(MATCH(ratings!$A35,tournaments!BF$2:BF$33,0)),0,(INDEX(tournaments!BG$2:BG$33,MATCH(ratings!$A35,tournaments!BF$2:BF$33,0))))</f>
        <v>0</v>
      </c>
      <c r="BM35" s="3">
        <f>IF(ISNA(MATCH(ratings!$A35,tournaments!BF$2:BF$33,0)),0,(INDEX(tournaments!BH$2:BH$33,MATCH(ratings!$A35,tournaments!BF$2:BF$33,0))))</f>
        <v>0</v>
      </c>
      <c r="BN35" s="6">
        <f t="shared" si="19"/>
        <v>20</v>
      </c>
      <c r="BO35" s="6">
        <f>parameters!$B$3*parameters!$B$2+(1-parameters!$B$3)*ratings!BN35</f>
        <v>20</v>
      </c>
      <c r="BP35" s="9">
        <f>IF(ISNA(MATCH(ratings!$A35,tournaments!BI$2:BI$33,0)),0,(INDEX(tournaments!BJ$2:BJ$33,MATCH(ratings!$A35,tournaments!BI$2:BI$33,0))))</f>
        <v>0</v>
      </c>
      <c r="BQ35" s="3">
        <f>IF(ISNA(MATCH(ratings!$A35,tournaments!BI$2:BI$33,0)),0,(INDEX(tournaments!BK$2:BK$33,MATCH(ratings!$A35,tournaments!BI$2:BI$33,0))))</f>
        <v>0</v>
      </c>
      <c r="BR35" s="6">
        <f t="shared" si="20"/>
        <v>20</v>
      </c>
      <c r="BS35" s="9">
        <f>IF(ISNA(MATCH(ratings!$A35,tournaments!BL$2:BL$33,0)),0,(INDEX(tournaments!BM$2:BM$33,MATCH(ratings!$A35,tournaments!BL$2:BL$33,0))))</f>
        <v>0</v>
      </c>
      <c r="BT35" s="3">
        <f>IF(ISNA(MATCH(ratings!$A35,tournaments!BL$2:BL$33,0)),0,(INDEX(tournaments!BN$2:BN$33,MATCH(ratings!$A35,tournaments!BL$2:BL$33,0))))</f>
        <v>0</v>
      </c>
      <c r="BU35" s="6">
        <f t="shared" si="21"/>
        <v>20</v>
      </c>
      <c r="BV35" s="9">
        <f>IF(ISNA(MATCH(ratings!$A35,tournaments!BO$2:BO$33,0)),0,(INDEX(tournaments!BP$2:BP$33,MATCH(ratings!$A35,tournaments!BO$2:BO$33,0))))</f>
        <v>0</v>
      </c>
      <c r="BW35" s="3">
        <f>IF(ISNA(MATCH(ratings!$A35,tournaments!BO$2:BO$33,0)),0,(INDEX(tournaments!BQ$2:BQ$33,MATCH(ratings!$A35,tournaments!BO$2:BO$33,0))))</f>
        <v>0</v>
      </c>
      <c r="BX35" s="6">
        <f t="shared" si="22"/>
        <v>20</v>
      </c>
      <c r="BY35" s="9">
        <f>IF(ISNA(MATCH(ratings!$A35,tournaments!BR$2:BR$33,0)),0,(INDEX(tournaments!BS$2:BS$33,MATCH(ratings!$A35,tournaments!BR$2:BR$33,0))))</f>
        <v>0</v>
      </c>
      <c r="BZ35" s="3">
        <f>IF(ISNA(MATCH(ratings!$A35,tournaments!BR$2:BR$33,0)),0,(INDEX(tournaments!BT$2:BT$33,MATCH(ratings!$A35,tournaments!BR$2:BR$33,0))))</f>
        <v>0</v>
      </c>
      <c r="CA35" s="6">
        <f t="shared" si="23"/>
        <v>20</v>
      </c>
      <c r="CB35" s="9">
        <f>IF(ISNA(MATCH(ratings!$A35,tournaments!BU$2:BU$33,0)),0,(INDEX(tournaments!BV$2:BV$33,MATCH(ratings!$A35,tournaments!BU$2:BU$33,0))))</f>
        <v>0</v>
      </c>
      <c r="CC35" s="3">
        <f>IF(ISNA(MATCH(ratings!$A35,tournaments!BU$2:BU$33,0)),0,(INDEX(tournaments!BW$2:BW$33,MATCH(ratings!$A35,tournaments!BU$2:BU$33,0))))</f>
        <v>0</v>
      </c>
      <c r="CD35" s="6">
        <f t="shared" si="24"/>
        <v>20</v>
      </c>
      <c r="CE35" s="9">
        <f>IF(ISNA(MATCH(ratings!$A35,tournaments!BX$2:BX$33,0)),0,(INDEX(tournaments!BY$2:BY$33,MATCH(ratings!$A35,tournaments!BX$2:BX$33,0))))</f>
        <v>0</v>
      </c>
      <c r="CF35" s="3">
        <f>IF(ISNA(MATCH(ratings!$A35,tournaments!BX$2:BX$33,0)),0,(INDEX(tournaments!BZ$2:BZ$33,MATCH(ratings!$A35,tournaments!BX$2:BX$33,0))))</f>
        <v>0</v>
      </c>
      <c r="CG35" s="6">
        <f t="shared" si="25"/>
        <v>20</v>
      </c>
      <c r="CH35" s="9">
        <f>IF(ISNA(MATCH(ratings!$A35,tournaments!CA$2:CA$33,0)),0,(INDEX(tournaments!CB$2:CB$33,MATCH(ratings!$A35,tournaments!CA$2:CA$33,0))))</f>
        <v>0</v>
      </c>
      <c r="CI35" s="3">
        <f>IF(ISNA(MATCH(ratings!$A35,tournaments!CA$2:CA$33,0)),0,(INDEX(tournaments!CC$2:CC$33,MATCH(ratings!$A35,tournaments!CA$2:CA$33,0))))</f>
        <v>0</v>
      </c>
      <c r="CJ35" s="6">
        <f t="shared" si="26"/>
        <v>20</v>
      </c>
      <c r="CK35" s="9">
        <f>IF(ISNA(MATCH(ratings!$A35,tournaments!CD$2:CD$33,0)),0,(INDEX(tournaments!CE$2:CE$33,MATCH(ratings!$A35,tournaments!CD$2:CD$33,0))))</f>
        <v>0</v>
      </c>
      <c r="CL35" s="3">
        <f>IF(ISNA(MATCH(ratings!$A35,tournaments!CD$2:CD$33,0)),0,(INDEX(tournaments!CF$2:CF$33,MATCH(ratings!$A35,tournaments!CD$2:CD$33,0))))</f>
        <v>0</v>
      </c>
      <c r="CM35" s="6">
        <f t="shared" si="27"/>
        <v>20</v>
      </c>
      <c r="CN35" s="6">
        <f>parameters!$B$3*parameters!$B$2+(1-parameters!$B$3)*ratings!CM35</f>
        <v>20</v>
      </c>
      <c r="CO35" s="9">
        <f>IF(ISNA(MATCH(ratings!$A35,tournaments!CG$2:CG$33,0)),0,(INDEX(tournaments!CH$2:CH$33,MATCH(ratings!$A35,tournaments!CG$2:CG$33,0))))</f>
        <v>0</v>
      </c>
      <c r="CP35" s="3">
        <f>IF(ISNA(MATCH(ratings!$A35,tournaments!CG$2:CG$33,0)),0,(INDEX(tournaments!CI$2:CI$33,MATCH(ratings!$A35,tournaments!CG$2:CG$33,0))))</f>
        <v>0</v>
      </c>
      <c r="CQ35" s="6">
        <f t="shared" si="28"/>
        <v>20</v>
      </c>
      <c r="CR35" s="9">
        <f>IF(ISNA(MATCH(ratings!$A35,tournaments!CJ$2:CJ$33,0)),0,(INDEX(tournaments!CK$2:CK$33,MATCH(ratings!$A35,tournaments!CJ$2:CJ$33,0))))</f>
        <v>0</v>
      </c>
      <c r="CS35" s="3">
        <f>IF(ISNA(MATCH(ratings!$A35,tournaments!CJ$2:CJ$33,0)),0,(INDEX(tournaments!CL$2:CL$33,MATCH(ratings!$A35,tournaments!CJ$2:CJ$33,0))))</f>
        <v>0</v>
      </c>
      <c r="CT35" s="6">
        <f t="shared" si="29"/>
        <v>20</v>
      </c>
      <c r="CU35" s="9">
        <f>IF(ISNA(MATCH(ratings!$A35,tournaments!CM$2:CM$33,0)),0,(INDEX(tournaments!CN$2:CN$33,MATCH(ratings!$A35,tournaments!CM$2:CM$33,0))))</f>
        <v>0</v>
      </c>
      <c r="CV35" s="3">
        <f>IF(ISNA(MATCH(ratings!$A35,tournaments!CM$2:CM$33,0)),0,(INDEX(tournaments!CO$2:CO$33,MATCH(ratings!$A35,tournaments!CM$2:CM$33,0))))</f>
        <v>0</v>
      </c>
      <c r="CW35" s="6">
        <f t="shared" si="30"/>
        <v>20</v>
      </c>
      <c r="CX35" s="9">
        <f>IF(ISNA(MATCH(ratings!$A35,tournaments!CP$2:CP$33,0)),0,(INDEX(tournaments!CQ$2:CQ$33,MATCH(ratings!$A35,tournaments!CP$2:CP$33,0))))</f>
        <v>0</v>
      </c>
      <c r="CY35" s="3">
        <f>IF(ISNA(MATCH(ratings!$A35,tournaments!CP$2:CP$33,0)),0,(INDEX(tournaments!CR$2:CR$33,MATCH(ratings!$A35,tournaments!CP$2:CP$33,0))))</f>
        <v>0</v>
      </c>
      <c r="CZ35" s="6">
        <f t="shared" si="31"/>
        <v>20</v>
      </c>
      <c r="DA35" s="9">
        <f>IF(ISNA(MATCH(ratings!$A35,tournaments!CS$2:CS$33,0)),0,(INDEX(tournaments!CT$2:CT$33,MATCH(ratings!$A35,tournaments!CS$2:CS$33,0))))</f>
        <v>0</v>
      </c>
      <c r="DB35" s="3">
        <f>IF(ISNA(MATCH(ratings!$A35,tournaments!CS$2:CS$33,0)),0,(INDEX(tournaments!CU$2:CU$33,MATCH(ratings!$A35,tournaments!CS$2:CS$33,0))))</f>
        <v>0</v>
      </c>
      <c r="DC35" s="6">
        <f t="shared" si="32"/>
        <v>20</v>
      </c>
      <c r="DD35" s="9">
        <f>IF(ISNA(MATCH(ratings!$A35,tournaments!CV$2:CV$33,0)),0,(INDEX(tournaments!CW$2:CW$33,MATCH(ratings!$A35,tournaments!CV$2:CV$33,0))))</f>
        <v>0</v>
      </c>
      <c r="DE35" s="3">
        <f>IF(ISNA(MATCH(ratings!$A35,tournaments!CV$2:CV$33,0)),0,(INDEX(tournaments!CX$2:CX$33,MATCH(ratings!$A35,tournaments!CV$2:CV$33,0))))</f>
        <v>0</v>
      </c>
      <c r="DF35" s="6">
        <f t="shared" si="33"/>
        <v>20</v>
      </c>
      <c r="DG35" s="9">
        <f>IF(ISNA(MATCH(ratings!$A35,tournaments!CY$2:CY$33,0)),0,(INDEX(tournaments!CZ$2:CZ$33,MATCH(ratings!$A35,tournaments!CY$2:CY$33,0))))</f>
        <v>0</v>
      </c>
      <c r="DH35" s="3">
        <f>IF(ISNA(MATCH(ratings!$A35,tournaments!CY$2:CY$33,0)),0,(INDEX(tournaments!DA$2:DA$33,MATCH(ratings!$A35,tournaments!CY$2:CY$33,0))))</f>
        <v>0</v>
      </c>
      <c r="DI35" s="6">
        <f t="shared" si="34"/>
        <v>20</v>
      </c>
      <c r="DJ35" s="9">
        <f>IF(ISNA(MATCH(ratings!$A35,tournaments!DB$2:DB$33,0)),0,(INDEX(tournaments!DC$2:DC$33,MATCH(ratings!$A35,tournaments!DB$2:DB$33,0))))</f>
        <v>0</v>
      </c>
      <c r="DK35" s="3">
        <f>IF(ISNA(MATCH(ratings!$A35,tournaments!DB$2:DB$33,0)),0,(INDEX(tournaments!DD$2:DD$33,MATCH(ratings!$A35,tournaments!DB$2:DB$33,0))))</f>
        <v>0</v>
      </c>
      <c r="DL35" s="6">
        <f t="shared" si="35"/>
        <v>20</v>
      </c>
      <c r="DM35" s="6">
        <f>parameters!$B$3*parameters!$B$2+(1-parameters!$B$3)*ratings!DL35</f>
        <v>20</v>
      </c>
      <c r="DN35" s="9">
        <f>IF(ISNA(MATCH(ratings!$A35,tournaments!DE$2:DE$33,0)),0,(INDEX(tournaments!DF$2:DF$33,MATCH(ratings!$A35,tournaments!DE$2:DE$33,0))))</f>
        <v>0</v>
      </c>
      <c r="DO35" s="3">
        <f>IF(ISNA(MATCH(ratings!$A35,tournaments!DE$2:DE$33,0)),0,(INDEX(tournaments!DG$2:DG$33,MATCH(ratings!$A35,tournaments!DE$2:DE$33,0))))</f>
        <v>0</v>
      </c>
      <c r="DP35" s="6">
        <f t="shared" si="36"/>
        <v>20</v>
      </c>
      <c r="DQ35" s="9">
        <f>IF(ISNA(MATCH(ratings!$A35,tournaments!DH$2:DH$33,0)),0,(INDEX(tournaments!DI$2:DI$33,MATCH(ratings!$A35,tournaments!DH$2:DH$33,0))))</f>
        <v>0</v>
      </c>
      <c r="DR35" s="3">
        <f>IF(ISNA(MATCH(ratings!$A35,tournaments!DH$2:DH$33,0)),0,(INDEX(tournaments!DJ$2:DJ$33,MATCH(ratings!$A35,tournaments!DH$2:DH$33,0))))</f>
        <v>0</v>
      </c>
      <c r="DS35" s="6">
        <f t="shared" si="37"/>
        <v>20</v>
      </c>
      <c r="DT35" s="9">
        <f>IF(ISNA(MATCH(ratings!$A35,tournaments!DK$2:DK$33,0)),0,(INDEX(tournaments!DL$2:DL$33,MATCH(ratings!$A35,tournaments!DK$2:DK$33,0))))</f>
        <v>0</v>
      </c>
      <c r="DU35" s="3">
        <f>IF(ISNA(MATCH(ratings!$A35,tournaments!DK$2:DK$33,0)),0,(INDEX(tournaments!DM$2:DM$33,MATCH(ratings!$A35,tournaments!DK$2:DK$33,0))))</f>
        <v>0</v>
      </c>
      <c r="DV35" s="6">
        <f t="shared" si="38"/>
        <v>20</v>
      </c>
      <c r="DW35" s="9">
        <f>IF(ISNA(MATCH(ratings!$A35,tournaments!DN$2:DN$33,0)),0,(INDEX(tournaments!DO$2:DO$33,MATCH(ratings!$A35,tournaments!DN$2:DN$33,0))))</f>
        <v>0</v>
      </c>
      <c r="DX35" s="3">
        <f>IF(ISNA(MATCH(ratings!$A35,tournaments!DN$2:DN$33,0)),0,(INDEX(tournaments!DP$2:DP$33,MATCH(ratings!$A35,tournaments!DN$2:DN$33,0))))</f>
        <v>0</v>
      </c>
      <c r="DY35" s="6">
        <f t="shared" si="39"/>
        <v>20</v>
      </c>
      <c r="DZ35" s="9">
        <f>IF(ISNA(MATCH(ratings!$A35,tournaments!DQ$2:DQ$33,0)),0,(INDEX(tournaments!DR$2:DR$33,MATCH(ratings!$A35,tournaments!DQ$2:DQ$33,0))))</f>
        <v>0</v>
      </c>
      <c r="EA35" s="3">
        <f>IF(ISNA(MATCH(ratings!$A35,tournaments!DQ$2:DQ$33,0)),0,(INDEX(tournaments!DS$2:DS$33,MATCH(ratings!$A35,tournaments!DQ$2:DQ$33,0))))</f>
        <v>0</v>
      </c>
      <c r="EB35" s="6">
        <f t="shared" si="40"/>
        <v>20</v>
      </c>
      <c r="EC35" s="9">
        <f>IF(ISNA(MATCH(ratings!$A35,tournaments!DT$2:DT$33,0)),0,(INDEX(tournaments!DU$2:DU$33,MATCH(ratings!$A35,tournaments!DT$2:DT$33,0))))</f>
        <v>0</v>
      </c>
      <c r="ED35" s="3">
        <f>IF(ISNA(MATCH(ratings!$A35,tournaments!DT$2:DT$33,0)),0,(INDEX(tournaments!DV$2:DV$33,MATCH(ratings!$A35,tournaments!DT$2:DT$33,0))))</f>
        <v>0</v>
      </c>
      <c r="EE35" s="6">
        <f t="shared" si="41"/>
        <v>20</v>
      </c>
      <c r="EF35" s="9">
        <f>IF(ISNA(MATCH(ratings!$A35,tournaments!DW$2:DW$33,0)),0,(INDEX(tournaments!DX$2:DX$33,MATCH(ratings!$A35,tournaments!DW$2:DW$33,0))))</f>
        <v>0</v>
      </c>
      <c r="EG35" s="3">
        <f>IF(ISNA(MATCH(ratings!$A35,tournaments!DW$2:DW$33,0)),0,(INDEX(tournaments!DY$2:DY$33,MATCH(ratings!$A35,tournaments!DW$2:DW$33,0))))</f>
        <v>0</v>
      </c>
      <c r="EH35" s="6">
        <f t="shared" si="42"/>
        <v>20</v>
      </c>
      <c r="EI35" s="9">
        <f>IF(ISNA(MATCH(ratings!$A35,tournaments!DZ$2:DZ$33,0)),0,(INDEX(tournaments!EA$2:EA$33,MATCH(ratings!$A35,tournaments!DZ$2:DZ$33,0))))</f>
        <v>0</v>
      </c>
      <c r="EJ35" s="3">
        <f>IF(ISNA(MATCH(ratings!$A35,tournaments!DZ$2:DZ$33,0)),0,(INDEX(tournaments!EB$2:EB$33,MATCH(ratings!$A35,tournaments!DZ$2:DZ$33,0))))</f>
        <v>0</v>
      </c>
      <c r="EK35" s="6">
        <f t="shared" si="43"/>
        <v>20</v>
      </c>
      <c r="EL35" s="6">
        <f>parameters!$B$3*parameters!$B$2+(1-parameters!$B$3)*ratings!EK35</f>
        <v>20</v>
      </c>
      <c r="EM35" s="9">
        <f>IF(ISNA(MATCH(ratings!$A35,tournaments!EC$2:EC$33,0)),0,(INDEX(tournaments!ED$2:ED$33,MATCH(ratings!$A35,tournaments!EC$2:EC$33,0))))</f>
        <v>0</v>
      </c>
      <c r="EN35" s="3">
        <f>IF(ISNA(MATCH(ratings!$A35,tournaments!EC$2:EC$33,0)),0,(INDEX(tournaments!EE$2:EE$33,MATCH(ratings!$A35,tournaments!EC$2:EC$33,0))))</f>
        <v>0</v>
      </c>
      <c r="EO35" s="6">
        <f t="shared" si="44"/>
        <v>20</v>
      </c>
      <c r="EP35" s="9">
        <f>IF(ISNA(MATCH(ratings!$A35,tournaments!EF$2:EF$33,0)),0,(INDEX(tournaments!EG$2:EG$33,MATCH(ratings!$A35,tournaments!EF$2:EF$33,0))))</f>
        <v>0</v>
      </c>
      <c r="EQ35" s="3">
        <f>IF(ISNA(MATCH(ratings!$A35,tournaments!EF$2:EF$33,0)),0,(INDEX(tournaments!EH$2:EH$33,MATCH(ratings!$A35,tournaments!EF$2:EF$33,0))))</f>
        <v>0</v>
      </c>
      <c r="ER35" s="6">
        <f t="shared" si="45"/>
        <v>20</v>
      </c>
      <c r="ES35" s="9">
        <f>IF(ISNA(MATCH(ratings!$A35,tournaments!EI$2:EI$33,0)),0,(INDEX(tournaments!EJ$2:EJ$33,MATCH(ratings!$A35,tournaments!EI$2:EI$33,0))))</f>
        <v>0</v>
      </c>
      <c r="ET35" s="3">
        <f>IF(ISNA(MATCH(ratings!$A35,tournaments!EI$2:EI$33,0)),0,(INDEX(tournaments!EK$2:EK$33,MATCH(ratings!$A35,tournaments!EI$2:EI$33,0))))</f>
        <v>0</v>
      </c>
      <c r="EU35" s="6">
        <f t="shared" si="46"/>
        <v>20</v>
      </c>
      <c r="EV35" s="9">
        <f>IF(ISNA(MATCH(ratings!$A35,tournaments!EL$2:EL$33,0)),0,(INDEX(tournaments!EM$2:EM$33,MATCH(ratings!$A35,tournaments!EL$2:EL$33,0))))</f>
        <v>0</v>
      </c>
      <c r="EW35" s="3">
        <f>IF(ISNA(MATCH(ratings!$A35,tournaments!EL$2:EL$33,0)),0,(INDEX(tournaments!EN$2:EN$33,MATCH(ratings!$A35,tournaments!EL$2:EL$33,0))))</f>
        <v>0</v>
      </c>
      <c r="EX35" s="6">
        <f t="shared" si="47"/>
        <v>20</v>
      </c>
      <c r="EY35" s="9">
        <f>IF(ISNA(MATCH(ratings!$A35,tournaments!EO$2:EO$33,0)),0,(INDEX(tournaments!EP$2:EP$33,MATCH(ratings!$A35,tournaments!EO$2:EO$33,0))))</f>
        <v>0</v>
      </c>
      <c r="EZ35" s="3">
        <f>IF(ISNA(MATCH(ratings!$A35,tournaments!EO$2:EO$33,0)),0,(INDEX(tournaments!EQ$2:EQ$33,MATCH(ratings!$A35,tournaments!EO$2:EO$33,0))))</f>
        <v>0</v>
      </c>
      <c r="FA35" s="6">
        <f t="shared" si="48"/>
        <v>20</v>
      </c>
      <c r="FB35" s="9">
        <f>IF(ISNA(MATCH(ratings!$A35,tournaments!ER$2:ER$33,0)),0,(INDEX(tournaments!ES$2:ES$33,MATCH(ratings!$A35,tournaments!ER$2:ER$33,0))))</f>
        <v>0</v>
      </c>
      <c r="FC35" s="3">
        <f>IF(ISNA(MATCH(ratings!$A35,tournaments!ER$2:ER$33,0)),0,(INDEX(tournaments!ET$2:ET$33,MATCH(ratings!$A35,tournaments!ER$2:ER$33,0))))</f>
        <v>0</v>
      </c>
      <c r="FD35" s="6">
        <f t="shared" si="49"/>
        <v>20</v>
      </c>
      <c r="FE35" s="9">
        <f>IF(ISNA(MATCH(ratings!$A35,tournaments!EU$2:EU$33,0)),0,(INDEX(tournaments!EV$2:EV$33,MATCH(ratings!$A35,tournaments!EU$2:EU$33,0))))</f>
        <v>0</v>
      </c>
      <c r="FF35" s="3">
        <f>IF(ISNA(MATCH(ratings!$A35,tournaments!EU$2:EU$33,0)),0,(INDEX(tournaments!EW$2:EW$33,MATCH(ratings!$A35,tournaments!EU$2:EU$33,0))))</f>
        <v>0</v>
      </c>
      <c r="FG35" s="6">
        <f t="shared" si="50"/>
        <v>20</v>
      </c>
      <c r="FH35" s="6">
        <f>parameters!$B$3*parameters!$B$2+(1-parameters!$B$3)*ratings!FG35</f>
        <v>20</v>
      </c>
      <c r="FI35" s="9">
        <f>IF(ISNA(MATCH(ratings!$A35,tournaments!EX$2:EX$33,0)),0,(INDEX(tournaments!EY$2:EY$33,MATCH(ratings!$A35,tournaments!EX$2:EX$33,0))))</f>
        <v>0.1910084049259396</v>
      </c>
      <c r="FJ35" s="3">
        <f>IF(ISNA(MATCH(ratings!$A35,tournaments!EX$2:EX$33,0)),0,(INDEX(tournaments!EZ$2:EZ$33,MATCH(ratings!$A35,tournaments!EX$2:EX$33,0))))</f>
        <v>0</v>
      </c>
      <c r="FK35" s="6">
        <f t="shared" si="71"/>
        <v>16.179831901481208</v>
      </c>
      <c r="FL35" s="9">
        <f>IF(ISNA(MATCH(ratings!$A35,tournaments!FA$2:FA$33,0)),0,(INDEX(tournaments!FB$2:FB$33,MATCH(ratings!$A35,tournaments!FA$2:FA$33,0))))</f>
        <v>0</v>
      </c>
      <c r="FM35" s="3">
        <f>IF(ISNA(MATCH(ratings!$A35,tournaments!FA$2:FA$33,0)),0,(INDEX(tournaments!FC$2:FC$33,MATCH(ratings!$A35,tournaments!FA$2:FA$33,0))))</f>
        <v>0</v>
      </c>
      <c r="FN35" s="6">
        <f t="shared" si="51"/>
        <v>16.179831901481208</v>
      </c>
      <c r="FO35" s="9">
        <f>IF(ISNA(MATCH(ratings!$A35,tournaments!FD$2:FD$33,0)),0,(INDEX(tournaments!FE$2:FE$33,MATCH(ratings!$A35,tournaments!FD$2:FD$33,0))))</f>
        <v>0.24039334713074623</v>
      </c>
      <c r="FP35" s="3">
        <f>IF(ISNA(MATCH(ratings!$A35,tournaments!FD$2:FD$33,0)),0,(INDEX(tournaments!FF$2:FF$33,MATCH(ratings!$A35,tournaments!FD$2:FD$33,0))))</f>
        <v>12.5</v>
      </c>
      <c r="FQ35" s="6">
        <f t="shared" si="52"/>
        <v>15.295224793805643</v>
      </c>
      <c r="FR35" s="9">
        <f>IF(ISNA(MATCH(ratings!$A35,tournaments!FG$2:FG$33,0)),0,(INDEX(tournaments!FH$2:FH$33,MATCH(ratings!$A35,tournaments!FG$2:FG$33,0))))</f>
        <v>0</v>
      </c>
      <c r="FS35" s="3">
        <f>IF(ISNA(MATCH(ratings!$A35,tournaments!FG$2:FG$33,0)),0,(INDEX(tournaments!FI$2:FI$33,MATCH(ratings!$A35,tournaments!FG$2:FG$33,0))))</f>
        <v>0</v>
      </c>
      <c r="FT35" s="6">
        <f t="shared" si="53"/>
        <v>15.295224793805643</v>
      </c>
      <c r="FU35" s="9">
        <f>IF(ISNA(MATCH(ratings!$A35,tournaments!FJ$2:FJ$33,0)),0,(INDEX(tournaments!FK$2:FK$33,MATCH(ratings!$A35,tournaments!FJ$2:FJ$33,0))))</f>
        <v>0</v>
      </c>
      <c r="FV35" s="3">
        <f>IF(ISNA(MATCH(ratings!$A35,tournaments!FJ$2:FJ$33,0)),0,(INDEX(tournaments!FL$2:FL$33,MATCH(ratings!$A35,tournaments!FJ$2:FJ$33,0))))</f>
        <v>0</v>
      </c>
      <c r="FW35" s="6">
        <f t="shared" si="54"/>
        <v>15.295224793805643</v>
      </c>
      <c r="FX35" s="9">
        <f>IF(ISNA(MATCH(ratings!$A35,tournaments!FM$2:FM$33,0)),0,(INDEX(tournaments!FN$2:FN$33,MATCH(ratings!$A35,tournaments!FM$2:FM$33,0))))</f>
        <v>0</v>
      </c>
      <c r="FY35" s="3">
        <f>IF(ISNA(MATCH(ratings!$A35,tournaments!FM$2:FM$33,0)),0,(INDEX(tournaments!FO$2:FO$33,MATCH(ratings!$A35,tournaments!FM$2:FM$33,0))))</f>
        <v>0</v>
      </c>
      <c r="FZ35" s="6">
        <f t="shared" si="55"/>
        <v>15.295224793805643</v>
      </c>
      <c r="GA35" s="6">
        <f>parameters!$B$3*parameters!$B$2+(1-parameters!$B$3)*ratings!FZ35</f>
        <v>15.765702314425079</v>
      </c>
      <c r="GB35" s="9">
        <f>IF(ISNA(MATCH(ratings!$A35,tournaments!FP$2:FP$33,0)),0,(INDEX(tournaments!FQ$2:FQ$33,MATCH(ratings!$A35,tournaments!FP$2:FP$33,0))))</f>
        <v>0.24039334713074623</v>
      </c>
      <c r="GC35" s="3">
        <f>IF(ISNA(MATCH(ratings!$A35,tournaments!FP$2:FP$33,0)),0,(INDEX(tournaments!FR$2:FR$33,MATCH(ratings!$A35,tournaments!FP$2:FP$33,0))))</f>
        <v>25</v>
      </c>
      <c r="GD35" s="6">
        <f t="shared" si="56"/>
        <v>17.985566043462136</v>
      </c>
      <c r="GE35" s="9">
        <f>IF(ISNA(MATCH(ratings!$A35,tournaments!FS$2:FS$33,0)),0,(INDEX(tournaments!FT$2:FT$33,MATCH(ratings!$A35,tournaments!FS$2:FS$33,0))))</f>
        <v>0.18766795249445523</v>
      </c>
      <c r="GF35" s="3">
        <f>IF(ISNA(MATCH(ratings!$A35,tournaments!FS$2:FS$33,0)),0,(INDEX(tournaments!FU$2:FU$33,MATCH(ratings!$A35,tournaments!FS$2:FS$33,0))))</f>
        <v>25</v>
      </c>
      <c r="GG35" s="6">
        <f t="shared" si="57"/>
        <v>19.301950501993176</v>
      </c>
      <c r="GH35" s="9">
        <f>IF(ISNA(MATCH(ratings!$A35,tournaments!FV$2:FV$33,0)),0,(INDEX(tournaments!FW$2:FW$33,MATCH(ratings!$A35,tournaments!FV$2:FV$33,0))))</f>
        <v>0</v>
      </c>
      <c r="GI35" s="3">
        <f>IF(ISNA(MATCH(ratings!$A35,tournaments!FV$2:FV$33,0)),0,(INDEX(tournaments!FX$2:FX$33,MATCH(ratings!$A35,tournaments!FV$2:FV$33,0))))</f>
        <v>0</v>
      </c>
      <c r="GJ35" s="6">
        <f t="shared" si="58"/>
        <v>19.301950501993176</v>
      </c>
      <c r="GK35" s="9">
        <f>IF(ISNA(MATCH(ratings!$A35,tournaments!FY$2:FY$33,0)),0,(INDEX(tournaments!FZ$2:FZ$33,MATCH(ratings!$A35,tournaments!FY$2:FY$33,0))))</f>
        <v>0</v>
      </c>
      <c r="GL35" s="3">
        <f>IF(ISNA(MATCH(ratings!$A35,tournaments!FY$2:FY$33,0)),0,(INDEX(tournaments!GA$2:GA$33,MATCH(ratings!$A35,tournaments!FY$2:FY$33,0))))</f>
        <v>0</v>
      </c>
      <c r="GM35" s="6">
        <f t="shared" si="59"/>
        <v>19.301950501993176</v>
      </c>
      <c r="GN35" s="9">
        <f>IF(ISNA(MATCH(ratings!$A35,tournaments!GB$2:GB$33,0)),0,(INDEX(tournaments!GC$2:GC$33,MATCH(ratings!$A35,tournaments!GB$2:GB$33,0))))</f>
        <v>0</v>
      </c>
      <c r="GO35" s="3">
        <f>IF(ISNA(MATCH(ratings!$A35,tournaments!GB$2:GB$33,0)),0,(INDEX(tournaments!GD$2:GD$33,MATCH(ratings!$A35,tournaments!GB$2:GB$33,0))))</f>
        <v>0</v>
      </c>
      <c r="GP35" s="6">
        <f t="shared" si="60"/>
        <v>19.301950501993176</v>
      </c>
      <c r="GQ35" s="9">
        <f>IF(ISNA(MATCH(ratings!$A35,tournaments!GE$2:GE$33,0)),0,(INDEX(tournaments!GF$2:GF$33,MATCH(ratings!$A35,tournaments!GE$2:GE$33,0))))</f>
        <v>0</v>
      </c>
      <c r="GR35" s="3">
        <f>IF(ISNA(MATCH(ratings!$A35,tournaments!GE$2:GE$33,0)),0,(INDEX(tournaments!GG$2:GG$33,MATCH(ratings!$A35,tournaments!GE$2:GE$33,0))))</f>
        <v>0</v>
      </c>
      <c r="GS35" s="6">
        <f t="shared" si="61"/>
        <v>19.301950501993176</v>
      </c>
      <c r="GT35" s="6">
        <f>parameters!$B$3*parameters!$B$2+(1-parameters!$B$3)*ratings!GS35</f>
        <v>19.371755451793859</v>
      </c>
      <c r="GU35" s="9">
        <f>IF(ISNA(MATCH(ratings!$A35,tournaments!GH$2:GH$33,0)),0,(INDEX(tournaments!GI$2:GI$33,MATCH(ratings!$A35,tournaments!GH$2:GH$33,0))))</f>
        <v>0.24039334713074623</v>
      </c>
      <c r="GV35" s="3">
        <f>IF(ISNA(MATCH(ratings!$A35,tournaments!GH$2:GH$33,0)),0,(INDEX(tournaments!GJ$2:GJ$33,MATCH(ratings!$A35,tournaments!GH$2:GH$33,0))))</f>
        <v>50</v>
      </c>
      <c r="GW35" s="6">
        <f t="shared" si="62"/>
        <v>26.734581675476164</v>
      </c>
      <c r="GX35" s="9">
        <f>IF(ISNA(MATCH(ratings!$A35,tournaments!GK$2:GK$33,0)),0,(INDEX(tournaments!GL$2:GL$33,MATCH(ratings!$A35,tournaments!GK$2:GK$33,0))))</f>
        <v>0.22474125530556066</v>
      </c>
      <c r="GY35" s="3">
        <f>IF(ISNA(MATCH(ratings!$A35,tournaments!GK$2:GK$33,0)),0,(INDEX(tournaments!GM$2:GM$33,MATCH(ratings!$A35,tournaments!GK$2:GK$33,0))))</f>
        <v>66.666666666666671</v>
      </c>
      <c r="GZ35" s="6">
        <f t="shared" si="63"/>
        <v>35.708968583364658</v>
      </c>
      <c r="HA35" s="9">
        <f>IF(ISNA(MATCH(ratings!$A35,tournaments!GN$2:GN$33,0)),0,(INDEX(tournaments!GO$2:GO$33,MATCH(ratings!$A35,tournaments!GN$2:GN$33,0))))</f>
        <v>0</v>
      </c>
      <c r="HB35" s="3">
        <f>IF(ISNA(MATCH(ratings!$A35,tournaments!GN$2:GN$33,0)),0,(INDEX(tournaments!GP$2:GP$33,MATCH(ratings!$A35,tournaments!GN$2:GN$33,0))))</f>
        <v>0</v>
      </c>
      <c r="HC35" s="6">
        <f t="shared" si="64"/>
        <v>35.708968583364658</v>
      </c>
      <c r="HD35" s="9">
        <f>IF(ISNA(MATCH(ratings!$A35,tournaments!GQ$2:GQ$33,0)),0,(INDEX(tournaments!GR$2:GR$33,MATCH(ratings!$A35,tournaments!GQ$2:GQ$33,0))))</f>
        <v>0</v>
      </c>
      <c r="HE35" s="3">
        <f>IF(ISNA(MATCH(ratings!$A35,tournaments!GQ$2:GQ$33,0)),0,(INDEX(tournaments!GS$2:GS$33,MATCH(ratings!$A35,tournaments!GQ$2:GQ$33,0))))</f>
        <v>0</v>
      </c>
      <c r="HF35" s="6">
        <f t="shared" si="65"/>
        <v>35.708968583364658</v>
      </c>
      <c r="HG35" s="9">
        <f>IF(ISNA(MATCH(ratings!$A35,tournaments!GT$2:GT$33,0)),0,(INDEX(tournaments!GU$2:GU$33,MATCH(ratings!$A35,tournaments!GT$2:GT$33,0))))</f>
        <v>0</v>
      </c>
      <c r="HH35" s="3">
        <f>IF(ISNA(MATCH(ratings!$A35,tournaments!GT$2:GT$33,0)),0,(INDEX(tournaments!GV$2:GV$33,MATCH(ratings!$A35,tournaments!GT$2:GT$33,0))))</f>
        <v>0</v>
      </c>
      <c r="HI35" s="6">
        <f t="shared" si="66"/>
        <v>35.708968583364658</v>
      </c>
      <c r="HJ35" s="9">
        <f>IF(ISNA(MATCH(ratings!$A35,tournaments!GW$2:GW$33,0)),0,(INDEX(tournaments!GX$2:GX$33,MATCH(ratings!$A35,tournaments!GW$2:GW$33,0))))</f>
        <v>0</v>
      </c>
      <c r="HK35" s="3">
        <f>IF(ISNA(MATCH(ratings!$A35,tournaments!GW$2:GW$33,0)),0,(INDEX(tournaments!GY$2:GY$33,MATCH(ratings!$A35,tournaments!GW$2:GW$33,0))))</f>
        <v>0</v>
      </c>
      <c r="HL35" s="6">
        <f t="shared" si="67"/>
        <v>35.708968583364658</v>
      </c>
      <c r="HM35" s="9">
        <f>IF(ISNA(MATCH(ratings!$A35,tournaments!GZ$2:GZ$33,0)),0,(INDEX(tournaments!HA$2:HA$33,MATCH(ratings!$A35,tournaments!GZ$2:GZ$33,0))))</f>
        <v>0.20425237161473886</v>
      </c>
      <c r="HN35" s="3">
        <f>IF(ISNA(MATCH(ratings!$A35,tournaments!GZ$2:GZ$33,0)),0,(INDEX(tournaments!HB$2:HB$33,MATCH(ratings!$A35,tournaments!GZ$2:GZ$33,0))))</f>
        <v>0</v>
      </c>
      <c r="HO35" s="6">
        <f t="shared" si="68"/>
        <v>28.415327062296225</v>
      </c>
      <c r="HP35" s="9">
        <f>IF(ISNA(MATCH(ratings!$A35,tournaments!HC$2:HC$33,0)),0,(INDEX(tournaments!HD$2:HD$33,MATCH(ratings!$A35,tournaments!HC$2:HC$33,0))))</f>
        <v>0</v>
      </c>
      <c r="HQ35" s="3">
        <f>IF(ISNA(MATCH(ratings!$A35,tournaments!HC$2:HC$33,0)),0,(INDEX(tournaments!HE$2:HE$33,MATCH(ratings!$A35,tournaments!HC$2:HC$33,0))))</f>
        <v>0</v>
      </c>
      <c r="HR35" s="6">
        <f t="shared" si="69"/>
        <v>28.415327062296225</v>
      </c>
      <c r="HS35" s="9">
        <f>IF(ISNA(MATCH(ratings!$A35,tournaments!HF$2:HF$33,0)),0,(INDEX(tournaments!HG$2:HG$33,MATCH(ratings!$A35,tournaments!HF$2:HF$33,0))))</f>
        <v>0</v>
      </c>
      <c r="HT35" s="3">
        <f>IF(ISNA(MATCH(ratings!$A35,tournaments!HF$2:HF$33,0)),0,(INDEX(tournaments!HH$2:HH$33,MATCH(ratings!$A35,tournaments!HF$2:HF$33,0))))</f>
        <v>0</v>
      </c>
      <c r="HU35" s="6">
        <f t="shared" si="70"/>
        <v>28.415327062296225</v>
      </c>
      <c r="HV35" s="6">
        <f>parameters!$B$3*parameters!$B$2+(1-parameters!$B$3)*ratings!HU35</f>
        <v>27.573794356066603</v>
      </c>
      <c r="HW35" s="9">
        <f>IF(ISNA(MATCH(ratings!$A35,tournaments!HI$2:HI$33,0)),0,(INDEX(tournaments!HJ$2:HJ$33,MATCH(ratings!$A35,tournaments!HI$2:HI$33,0))))</f>
        <v>0</v>
      </c>
      <c r="HX35" s="3">
        <f>IF(ISNA(MATCH(ratings!$A35,tournaments!HI$2:HI$33,0)),0,(INDEX(tournaments!HK$2:HK$33,MATCH(ratings!$A35,tournaments!HI$2:HI$33,0))))</f>
        <v>0</v>
      </c>
      <c r="HY35" s="6">
        <f t="shared" si="72"/>
        <v>27.573794356066603</v>
      </c>
      <c r="HZ35" s="9">
        <f>IF(ISNA(MATCH(ratings!$A35,tournaments!HL$2:HL$33,0)),0,(INDEX(tournaments!HM$2:HM$33,MATCH(ratings!$A35,tournaments!HL$2:HL$33,0))))</f>
        <v>0</v>
      </c>
      <c r="IA35" s="3">
        <f>IF(ISNA(MATCH(ratings!$A35,tournaments!HL$2:HL$33,0)),0,(INDEX(tournaments!HN$2:HN$33,MATCH(ratings!$A35,tournaments!HL$2:HL$33,0))))</f>
        <v>0</v>
      </c>
      <c r="IB35" s="6">
        <f t="shared" si="73"/>
        <v>27.573794356066603</v>
      </c>
      <c r="IC35" s="9">
        <f>IF(ISNA(MATCH(ratings!$A35,tournaments!HO$2:HO$33,0)),0,(INDEX(tournaments!HP$2:HP$33,MATCH(ratings!$A35,tournaments!HO$2:HO$33,0))))</f>
        <v>0</v>
      </c>
      <c r="ID35" s="3">
        <f>IF(ISNA(MATCH(ratings!$A35,tournaments!HO$2:HO$33,0)),0,(INDEX(tournaments!HQ$2:HQ$33,MATCH(ratings!$A35,tournaments!HO$2:HO$33,0))))</f>
        <v>0</v>
      </c>
      <c r="IE35" s="6">
        <f t="shared" si="74"/>
        <v>27.573794356066603</v>
      </c>
      <c r="IF35" s="9">
        <f>IF(ISNA(MATCH(ratings!$A35,tournaments!HR$2:HR$33,0)),0,(INDEX(tournaments!HS$2:HS$33,MATCH(ratings!$A35,tournaments!HR$2:HR$33,0))))</f>
        <v>0</v>
      </c>
      <c r="IG35" s="3">
        <f>IF(ISNA(MATCH(ratings!$A35,tournaments!HR$2:HR$33,0)),0,(INDEX(tournaments!HT$2:HT$33,MATCH(ratings!$A35,tournaments!HR$2:HR$33,0))))</f>
        <v>0</v>
      </c>
      <c r="IH35" s="6">
        <f t="shared" si="75"/>
        <v>27.573794356066603</v>
      </c>
      <c r="II35" s="9">
        <f>IF(ISNA(MATCH(ratings!$A35,tournaments!HU$2:HU$33,0)),0,(INDEX(tournaments!HV$2:HV$33,MATCH(ratings!$A35,tournaments!HU$2:HU$33,0))))</f>
        <v>0</v>
      </c>
      <c r="IJ35" s="3">
        <f>IF(ISNA(MATCH(ratings!$A35,tournaments!HU$2:HU$33,0)),0,(INDEX(tournaments!HW$2:HW$33,MATCH(ratings!$A35,tournaments!HU$2:HU$33,0))))</f>
        <v>0</v>
      </c>
      <c r="IK35" s="6">
        <f t="shared" si="76"/>
        <v>27.573794356066603</v>
      </c>
      <c r="IL35" s="9">
        <f>IF(ISNA(MATCH(ratings!$A35,tournaments!HX$2:HX$33,0)),0,(INDEX(tournaments!HY$2:HY$33,MATCH(ratings!$A35,tournaments!HX$2:HX$33,0))))</f>
        <v>0</v>
      </c>
      <c r="IM35" s="3">
        <f>IF(ISNA(MATCH(ratings!$A35,tournaments!HX$2:HX$33,0)),0,(INDEX(tournaments!HZ$2:HZ$33,MATCH(ratings!$A35,tournaments!HX$2:HX$33,0))))</f>
        <v>0</v>
      </c>
      <c r="IN35" s="6">
        <f t="shared" si="77"/>
        <v>27.573794356066603</v>
      </c>
      <c r="IO35" s="9">
        <f>IF(ISNA(MATCH(ratings!$A35,tournaments!IA$2:IA$33,0)),0,(INDEX(tournaments!IB$2:IB$33,MATCH(ratings!$A35,tournaments!IA$2:IA$33,0))))</f>
        <v>0</v>
      </c>
      <c r="IP35" s="3">
        <f>IF(ISNA(MATCH(ratings!$A35,tournaments!IA$2:IA$33,0)),0,(INDEX(tournaments!IC$2:IC$33,MATCH(ratings!$A35,tournaments!IA$2:IA$33,0))))</f>
        <v>0</v>
      </c>
      <c r="IQ35" s="6">
        <f t="shared" si="78"/>
        <v>27.573794356066603</v>
      </c>
      <c r="IR35" s="9">
        <f>IF(ISNA(MATCH(ratings!$A35,tournaments!ID$2:ID$33,0)),0,(INDEX(tournaments!IE$2:IE$33,MATCH(ratings!$A35,tournaments!ID$2:ID$33,0))))</f>
        <v>0.26784947093469391</v>
      </c>
      <c r="IS35" s="3">
        <f>IF(ISNA(MATCH(ratings!$A35,tournaments!ID$2:ID$33,0)),0,(INDEX(tournaments!IF$2:IF$33,MATCH(ratings!$A35,tournaments!ID$2:ID$33,0))))</f>
        <v>42.857142857142854</v>
      </c>
      <c r="IT35" s="6">
        <f t="shared" si="79"/>
        <v>31.667431166190426</v>
      </c>
      <c r="IU35" s="6">
        <f>parameters!$B$3*parameters!$B$2+(1-parameters!$B$3)*ratings!IT35</f>
        <v>30.500688049571384</v>
      </c>
      <c r="IV35" s="9">
        <f>IF(ISNA(MATCH(ratings!$A35,tournaments!IG$2:IG$33,0)),0,(INDEX(tournaments!IH$2:IH$33,MATCH(ratings!$A35,tournaments!IG$2:IG$33,0))))</f>
        <v>0.20267669743834671</v>
      </c>
      <c r="IW35" s="3">
        <f>IF(ISNA(MATCH(ratings!$A35,tournaments!IG$2:IG$33,0)),0,(INDEX(tournaments!II$2:II$33,MATCH(ratings!$A35,tournaments!IG$2:IG$33,0))))</f>
        <v>33.333333333333336</v>
      </c>
      <c r="IX35" s="6">
        <f t="shared" si="80"/>
        <v>31.074799240698564</v>
      </c>
      <c r="IY35" s="9">
        <f>IF(ISNA(MATCH(ratings!$A35,tournaments!IJ$2:IJ$33,0)),0,(INDEX(tournaments!IK$2:IK$33,MATCH(ratings!$A35,tournaments!IJ$2:IJ$33,0))))</f>
        <v>0.24039334713074623</v>
      </c>
      <c r="IZ35" s="3">
        <f>IF(ISNA(MATCH(ratings!$A35,tournaments!IJ$2:IJ$33,0)),0,(INDEX(tournaments!IL$2:IL$33,MATCH(ratings!$A35,tournaments!IJ$2:IJ$33,0))))</f>
        <v>37.5</v>
      </c>
      <c r="JA35" s="6">
        <f t="shared" si="81"/>
        <v>32.619374757214047</v>
      </c>
      <c r="JB35" s="9">
        <f>IF(ISNA(MATCH(ratings!$A35,tournaments!IM$2:IM$33,0)),0,(INDEX(tournaments!IN$2:IN$33,MATCH(ratings!$A35,tournaments!IM$2:IM$33,0))))</f>
        <v>0</v>
      </c>
      <c r="JC35" s="3">
        <f>IF(ISNA(MATCH(ratings!$A35,tournaments!IM$2:IM$33,0)),0,(INDEX(tournaments!IO$2:IO$33,MATCH(ratings!$A35,tournaments!IM$2:IM$33,0))))</f>
        <v>0</v>
      </c>
      <c r="JD35" s="6">
        <f t="shared" si="82"/>
        <v>32.619374757214047</v>
      </c>
      <c r="JE35" s="9">
        <f>IF(ISNA(MATCH(ratings!$A35,tournaments!IP$2:IP$33,0)),0,(INDEX(tournaments!IQ$2:IQ$33,MATCH(ratings!$A35,tournaments!IP$2:IP$33,0))))</f>
        <v>0</v>
      </c>
      <c r="JF35" s="3">
        <f>IF(ISNA(MATCH(ratings!$A35,tournaments!IP$2:IP$33,0)),0,(INDEX(tournaments!IR$2:IR$33,MATCH(ratings!$A35,tournaments!IP$2:IP$33,0))))</f>
        <v>0</v>
      </c>
      <c r="JG35" s="6">
        <f t="shared" si="83"/>
        <v>32.619374757214047</v>
      </c>
      <c r="JH35" s="9">
        <f>IF(ISNA(MATCH(ratings!$A35,tournaments!IS$2:IS$33,0)),0,(INDEX(tournaments!IT$2:IT$33,MATCH(ratings!$A35,tournaments!IS$2:IS$33,0))))</f>
        <v>0</v>
      </c>
      <c r="JI35" s="3">
        <f>IF(ISNA(MATCH(ratings!$A35,tournaments!IS$2:IS$33,0)),0,(INDEX(tournaments!IU$2:IU$33,MATCH(ratings!$A35,tournaments!IS$2:IS$33,0))))</f>
        <v>0</v>
      </c>
      <c r="JJ35" s="6">
        <f t="shared" si="84"/>
        <v>32.619374757214047</v>
      </c>
      <c r="JK35" s="9">
        <f>IF(ISNA(MATCH(ratings!$A35,tournaments!IV$2:IV$33,0)),0,(INDEX(tournaments!IW$2:IW$33,MATCH(ratings!$A35,tournaments!IV$2:IV$33,0))))</f>
        <v>0</v>
      </c>
      <c r="JL35" s="3">
        <f>IF(ISNA(MATCH(ratings!$A35,tournaments!IV$2:IV$33,0)),0,(INDEX(tournaments!IX$2:IX$33,MATCH(ratings!$A35,tournaments!IV$2:IV$33,0))))</f>
        <v>0</v>
      </c>
      <c r="JM35" s="6">
        <f t="shared" si="85"/>
        <v>32.619374757214047</v>
      </c>
      <c r="JN35" s="9">
        <f>IF(ISNA(MATCH(ratings!$A35,tournaments!IY$2:IY$33,0)),0,(INDEX(tournaments!IZ$2:IZ$33,MATCH(ratings!$A35,tournaments!IY$2:IY$33,0))))</f>
        <v>0</v>
      </c>
      <c r="JO35" s="3">
        <f>IF(ISNA(MATCH(ratings!$A35,tournaments!IY$2:IY$33,0)),0,(INDEX(tournaments!JA$2:JA$33,MATCH(ratings!$A35,tournaments!IY$2:IY$33,0))))</f>
        <v>0</v>
      </c>
      <c r="JP35" s="6">
        <f t="shared" si="86"/>
        <v>32.619374757214047</v>
      </c>
      <c r="JQ35" s="6">
        <f>parameters!$B$3*parameters!$B$2+(1-parameters!$B$3)*ratings!JP35</f>
        <v>31.357437281492643</v>
      </c>
      <c r="JR35" s="9">
        <f>IF(ISNA(MATCH(ratings!$A35,tournaments!JC$2:JC$33,0)),0,(INDEX(tournaments!JD$2:JD$33,MATCH(ratings!$A35,tournaments!JC$2:JC$33,0))))</f>
        <v>0</v>
      </c>
      <c r="JS35" s="3">
        <f>IF(ISNA(MATCH(ratings!$A35,tournaments!JC$2:JC$33,0)),0,(INDEX(tournaments!JE$2:JE$33,MATCH(ratings!$A35,tournaments!JC$2:JC$33,0))))</f>
        <v>0</v>
      </c>
      <c r="JT35" s="6">
        <f t="shared" si="87"/>
        <v>31.357437281492643</v>
      </c>
      <c r="JU35" s="9">
        <f>IF(ISNA(MATCH(ratings!$A35,tournaments!JF$2:JF$33,0)),0,(INDEX(tournaments!JG$2:JG$33,MATCH(ratings!$A35,tournaments!JF$2:JF$33,0))))</f>
        <v>0</v>
      </c>
      <c r="JV35" s="3">
        <f>IF(ISNA(MATCH(ratings!$A35,tournaments!JF$2:JF$33,0)),0,(INDEX(tournaments!JH$2:JH$33,MATCH(ratings!$A35,tournaments!JF$2:JF$33,0))))</f>
        <v>0</v>
      </c>
      <c r="JW35" s="6">
        <f t="shared" si="88"/>
        <v>31.357437281492643</v>
      </c>
      <c r="JX35" s="9">
        <f>IF(ISNA(MATCH(ratings!$A35,tournaments!JI$2:JI$33,0)),0,(INDEX(tournaments!JJ$2:JJ$33,MATCH(ratings!$A35,tournaments!JI$2:JI$33,0))))</f>
        <v>0</v>
      </c>
      <c r="JY35" s="3">
        <f>IF(ISNA(MATCH(ratings!$A35,tournaments!JI$2:JI$33,0)),0,(INDEX(tournaments!JK$2:JK$33,MATCH(ratings!$A35,tournaments!JI$2:JI$33,0))))</f>
        <v>0</v>
      </c>
      <c r="JZ35" s="6">
        <f t="shared" si="89"/>
        <v>31.357437281492643</v>
      </c>
      <c r="KA35" s="9">
        <f>IF(ISNA(MATCH(ratings!$A35,tournaments!JL$2:JL$33,0)),0,(INDEX(tournaments!JM$2:JM$33,MATCH(ratings!$A35,tournaments!JL$2:JL$33,0))))</f>
        <v>0</v>
      </c>
      <c r="KB35" s="3">
        <f>IF(ISNA(MATCH(ratings!$A35,tournaments!JL$2:JL$33,0)),0,(INDEX(tournaments!JN$2:JN$33,MATCH(ratings!$A35,tournaments!JL$2:JL$33,0))))</f>
        <v>0</v>
      </c>
      <c r="KC35" s="6">
        <f t="shared" si="90"/>
        <v>31.357437281492643</v>
      </c>
      <c r="KD35" s="9">
        <f>IF(ISNA(MATCH(ratings!$A35,tournaments!JO$2:JO$33,0)),0,(INDEX(tournaments!JP$2:JP$33,MATCH(ratings!$A35,tournaments!JO$2:JO$33,0))))</f>
        <v>0</v>
      </c>
      <c r="KE35" s="3">
        <f>IF(ISNA(MATCH(ratings!$A35,tournaments!JO$2:JO$33,0)),0,(INDEX(tournaments!JQ$2:JQ$33,MATCH(ratings!$A35,tournaments!JO$2:JO$33,0))))</f>
        <v>0</v>
      </c>
      <c r="KF35" s="6">
        <f t="shared" si="91"/>
        <v>31.357437281492643</v>
      </c>
      <c r="KG35" s="9">
        <f>IF(ISNA(MATCH(ratings!$A35,tournaments!JR$2:JR$33,0)),0,(INDEX(tournaments!JS$2:JS$33,MATCH(ratings!$A35,tournaments!JR$2:JR$33,0))))</f>
        <v>0</v>
      </c>
      <c r="KH35" s="3">
        <f>IF(ISNA(MATCH(ratings!$A35,tournaments!JR$2:JR$33,0)),0,(INDEX(tournaments!JT$2:JT$33,MATCH(ratings!$A35,tournaments!JR$2:JR$33,0))))</f>
        <v>0</v>
      </c>
      <c r="KI35" s="6">
        <f t="shared" si="92"/>
        <v>31.357437281492643</v>
      </c>
      <c r="KJ35" s="6">
        <f>parameters!$B$3*parameters!$B$2+(1-parameters!$B$3)*ratings!KI35</f>
        <v>30.221693553343378</v>
      </c>
      <c r="KK35" s="9">
        <f>IF(ISNA(MATCH(ratings!$A35,tournaments!JU$2:JU$33,0)),0,(INDEX(tournaments!JV$2:JV$33,MATCH(ratings!$A35,tournaments!JU$2:JU$33,0))))</f>
        <v>0</v>
      </c>
      <c r="KL35" s="3">
        <f>IF(ISNA(MATCH(ratings!$A35,tournaments!JU$2:JU$33,0)),0,(INDEX(tournaments!JW$2:JW$33,MATCH(ratings!$A35,tournaments!JU$2:JU$33,0))))</f>
        <v>0</v>
      </c>
      <c r="KM35" s="6">
        <f t="shared" si="93"/>
        <v>30.221693553343378</v>
      </c>
      <c r="KN35" s="9">
        <f>IF(ISNA(MATCH(ratings!$A35,tournaments!JX$2:JX$33,0)),0,(INDEX(tournaments!JY$2:JY$33,MATCH(ratings!$A35,tournaments!JX$2:JX$33,0))))</f>
        <v>0</v>
      </c>
      <c r="KO35" s="3">
        <f>IF(ISNA(MATCH(ratings!$A35,tournaments!JX$2:JX$33,0)),0,(INDEX(tournaments!JZ$2:JZ$33,MATCH(ratings!$A35,tournaments!JX$2:JX$33,0))))</f>
        <v>0</v>
      </c>
      <c r="KP35" s="6">
        <f t="shared" si="94"/>
        <v>30.221693553343378</v>
      </c>
      <c r="KQ35" s="9">
        <f>IF(ISNA(MATCH(ratings!$A35,tournaments!KA$2:KA$33,0)),0,(INDEX(tournaments!KB$2:KB$33,MATCH(ratings!$A35,tournaments!KA$2:KA$33,0))))</f>
        <v>0</v>
      </c>
      <c r="KR35" s="3">
        <f>IF(ISNA(MATCH(ratings!$A35,tournaments!KA$2:KA$33,0)),0,(INDEX(tournaments!KC$2:KC$33,MATCH(ratings!$A35,tournaments!KA$2:KA$33,0))))</f>
        <v>0</v>
      </c>
      <c r="KS35" s="6">
        <f t="shared" si="95"/>
        <v>30.221693553343378</v>
      </c>
      <c r="KT35" s="9">
        <f>IF(ISNA(MATCH(ratings!$A35,tournaments!KD$2:KD$33,0)),0,(INDEX(tournaments!KE$2:KE$33,MATCH(ratings!$A35,tournaments!KD$2:KD$33,0))))</f>
        <v>0</v>
      </c>
      <c r="KU35" s="3">
        <f>IF(ISNA(MATCH(ratings!$A35,tournaments!KD$2:KD$33,0)),0,(INDEX(tournaments!KF$2:KF$33,MATCH(ratings!$A35,tournaments!KD$2:KD$33,0))))</f>
        <v>0</v>
      </c>
      <c r="KV35" s="6">
        <f t="shared" si="96"/>
        <v>30.221693553343378</v>
      </c>
      <c r="KW35" s="9">
        <f>IF(ISNA(MATCH(ratings!$A35,tournaments!KG$2:KG$33,0)),0,(INDEX(tournaments!KH$2:KH$33,MATCH(ratings!$A35,tournaments!KG$2:KG$33,0))))</f>
        <v>0</v>
      </c>
      <c r="KX35" s="3">
        <f>IF(ISNA(MATCH(ratings!$A35,tournaments!KG$2:KG$33,0)),0,(INDEX(tournaments!KI$2:KI$33,MATCH(ratings!$A35,tournaments!KG$2:KG$33,0))))</f>
        <v>0</v>
      </c>
      <c r="KY35" s="6">
        <f t="shared" si="97"/>
        <v>30.221693553343378</v>
      </c>
      <c r="KZ35" s="9">
        <f>IF(ISNA(MATCH(ratings!$A35,tournaments!KJ$2:KJ$33,0)),0,(INDEX(tournaments!KK$2:KK$33,MATCH(ratings!$A35,tournaments!KJ$2:KJ$33,0))))</f>
        <v>0</v>
      </c>
      <c r="LA35" s="3">
        <f>IF(ISNA(MATCH(ratings!$A35,tournaments!KJ$2:KJ$33,0)),0,(INDEX(tournaments!KL$2:KL$33,MATCH(ratings!$A35,tournaments!KJ$2:KJ$33,0))))</f>
        <v>0</v>
      </c>
      <c r="LB35" s="6">
        <f t="shared" si="98"/>
        <v>30.221693553343378</v>
      </c>
      <c r="LC35" s="6">
        <f>parameters!$B$3*parameters!$B$2+(1-parameters!$B$3)*ratings!LB35</f>
        <v>29.199524198009041</v>
      </c>
      <c r="LD35" s="9">
        <f>IF(ISNA(MATCH(ratings!$A35,tournaments!KN$2:KN$33,0)),0,(INDEX(tournaments!KO$2:KO$33,MATCH(ratings!$A35,tournaments!KN$2:KN$33,0))))</f>
        <v>0.22474125530556066</v>
      </c>
      <c r="LE35" s="3">
        <f>IF(ISNA(MATCH(ratings!$A35,tournaments!KN$2:KN$33,0)),0,(INDEX(tournaments!KP$2:KP$33,MATCH(ratings!$A35,tournaments!KN$2:KN$33,0))))</f>
        <v>75</v>
      </c>
      <c r="LF35" s="6">
        <f t="shared" si="99"/>
        <v>39.492780623340444</v>
      </c>
      <c r="LG35" s="9">
        <f>IF(ISNA(MATCH(ratings!$A35,tournaments!KQ$2:KQ$33,0)),0,(INDEX(tournaments!KR$2:KR$33,MATCH(ratings!$A35,tournaments!KQ$2:KQ$33,0))))</f>
        <v>0</v>
      </c>
      <c r="LH35" s="3">
        <f>IF(ISNA(MATCH(ratings!$A35,tournaments!KQ$2:KQ$33,0)),0,(INDEX(tournaments!KS$2:KS$33,MATCH(ratings!$A35,tournaments!KQ$2:KQ$33,0))))</f>
        <v>0</v>
      </c>
      <c r="LI35" s="6">
        <f t="shared" si="100"/>
        <v>39.492780623340444</v>
      </c>
      <c r="LJ35" s="9">
        <f>IF(ISNA(MATCH(ratings!$A35,tournaments!KT$2:KT$33,0)),0,(INDEX(tournaments!KU$2:KU$33,MATCH(ratings!$A35,tournaments!KT$2:KT$33,0))))</f>
        <v>0</v>
      </c>
      <c r="LK35" s="3">
        <f>IF(ISNA(MATCH(ratings!$A35,tournaments!KT$2:KT$33,0)),0,(INDEX(tournaments!KV$2:KV$33,MATCH(ratings!$A35,tournaments!KT$2:KT$33,0))))</f>
        <v>0</v>
      </c>
      <c r="LL35" s="6">
        <f t="shared" si="101"/>
        <v>39.492780623340444</v>
      </c>
      <c r="LM35" s="9">
        <f>IF(ISNA(MATCH(ratings!$A35,tournaments!KW$2:KW$33,0)),0,(INDEX(tournaments!KX$2:KX$33,MATCH(ratings!$A35,tournaments!KW$2:KW$33,0))))</f>
        <v>0</v>
      </c>
      <c r="LN35" s="3">
        <f>IF(ISNA(MATCH(ratings!$A35,tournaments!KW$2:KW$33,0)),0,(INDEX(tournaments!KY$2:KY$33,MATCH(ratings!$A35,tournaments!KW$2:KW$33,0))))</f>
        <v>0</v>
      </c>
      <c r="LO35" s="6">
        <f t="shared" si="102"/>
        <v>39.492780623340444</v>
      </c>
      <c r="LP35" s="9">
        <f>IF(ISNA(MATCH(ratings!$A35,tournaments!KZ$2:KZ$33,0)),0,(INDEX(tournaments!LA$2:LA$33,MATCH(ratings!$A35,tournaments!KZ$2:KZ$33,0))))</f>
        <v>0.18410523720153915</v>
      </c>
      <c r="LQ35" s="3">
        <f>IF(ISNA(MATCH(ratings!$A35,tournaments!KZ$2:KZ$33,0)),0,(INDEX(tournaments!LB$2:LB$33,MATCH(ratings!$A35,tournaments!KZ$2:KZ$33,0))))</f>
        <v>50</v>
      </c>
      <c r="LR35" s="6">
        <f t="shared" si="103"/>
        <v>41.42721473900896</v>
      </c>
      <c r="LS35" s="9">
        <f>IF(ISNA(MATCH(ratings!$A35,tournaments!LC$2:LC$33,0)),0,(INDEX(tournaments!LD$2:LD$33,MATCH(ratings!$A35,tournaments!LC$2:LC$33,0))))</f>
        <v>0</v>
      </c>
      <c r="LT35" s="3">
        <f>IF(ISNA(MATCH(ratings!$A35,tournaments!LC$2:LC$33,0)),0,(INDEX(tournaments!LE$2:LE$33,MATCH(ratings!$A35,tournaments!LC$2:LC$33,0))))</f>
        <v>0</v>
      </c>
      <c r="LU35" s="6">
        <f t="shared" si="104"/>
        <v>41.42721473900896</v>
      </c>
      <c r="LV35" s="6">
        <f>parameters!$B$3*parameters!$B$2+(1-parameters!$B$3)*ratings!LU35</f>
        <v>39.284493265108068</v>
      </c>
      <c r="LW35" s="9">
        <f>IF(ISNA(MATCH(ratings!$A35,tournaments!LF$2:LF$33,0)),0,(INDEX(tournaments!LG$2:LG$33,MATCH(ratings!$A35,tournaments!LF$2:LF$33,0))))</f>
        <v>0.22474125530556066</v>
      </c>
      <c r="LX35" s="3">
        <f>IF(ISNA(MATCH(ratings!$A35,tournaments!LF$2:LF$33,0)),0,(INDEX(tournaments!LH$2:LH$33,MATCH(ratings!$A35,tournaments!LF$2:LF$33,0))))</f>
        <v>37.5</v>
      </c>
      <c r="LY35" s="6">
        <f t="shared" si="105"/>
        <v>38.883444008623364</v>
      </c>
      <c r="LZ35" s="9">
        <f>IF(ISNA(MATCH(ratings!$A35,tournaments!LI$2:LI$33,0)),0,(INDEX(tournaments!LJ$2:LJ$33,MATCH(ratings!$A35,tournaments!LI$2:LI$33,0))))</f>
        <v>0.21337213893344653</v>
      </c>
      <c r="MA35" s="3">
        <f>IF(ISNA(MATCH(ratings!$A35,tournaments!LI$2:LI$33,0)),0,(INDEX(tournaments!LK$2:LK$33,MATCH(ratings!$A35,tournaments!LI$2:LI$33,0))))</f>
        <v>25</v>
      </c>
      <c r="MB35" s="6">
        <f t="shared" si="106"/>
        <v>35.921103864740658</v>
      </c>
      <c r="MC35" s="9">
        <f>IF(ISNA(MATCH(ratings!$A35,tournaments!LL$2:LL$33,0)),0,(INDEX(tournaments!LM$2:LM$33,MATCH(ratings!$A35,tournaments!LL$2:LL$33,0))))</f>
        <v>0</v>
      </c>
      <c r="MD35" s="3">
        <f>IF(ISNA(MATCH(ratings!$A35,tournaments!LL$2:LL$33,0)),0,(INDEX(tournaments!LN$2:LN$33,MATCH(ratings!$A35,tournaments!LL$2:LL$33,0))))</f>
        <v>0</v>
      </c>
      <c r="ME35" s="6">
        <f t="shared" si="107"/>
        <v>35.921103864740658</v>
      </c>
      <c r="MF35" s="6">
        <f>parameters!$B$3*parameters!$B$2+(1-parameters!$B$3)*ratings!ME35</f>
        <v>34.328993478266597</v>
      </c>
      <c r="MG35" s="9">
        <f>IF(ISNA(MATCH(ratings!$A35,tournaments!LO$2:LO$33,0)),0,(INDEX(tournaments!LP$2:LP$33,MATCH(ratings!$A35,tournaments!LO$2:LO$33,0))))</f>
        <v>0</v>
      </c>
      <c r="MH35" s="3">
        <f>IF(ISNA(MATCH(ratings!$A35,tournaments!LO$2:LO$33,0)),0,(INDEX(tournaments!LQ$2:LQ$33,MATCH(ratings!$A35,tournaments!LO$2:LO$33,0))))</f>
        <v>0</v>
      </c>
      <c r="MI35" s="6">
        <f t="shared" si="108"/>
        <v>34.328993478266597</v>
      </c>
      <c r="MJ35" s="9">
        <f>IF(ISNA(MATCH(ratings!$A35,tournaments!LR$2:LR$33,0)),0,(INDEX(tournaments!LS$2:LS$33,MATCH(ratings!$A35,tournaments!LR$2:LR$33,0))))</f>
        <v>0</v>
      </c>
      <c r="MK35" s="3">
        <f>IF(ISNA(MATCH(ratings!$A35,tournaments!LR$2:LR$33,0)),0,(INDEX(tournaments!LT$2:LT$33,MATCH(ratings!$A35,tournaments!LR$2:LR$33,0))))</f>
        <v>0</v>
      </c>
      <c r="ML35" s="6">
        <f t="shared" si="109"/>
        <v>34.328993478266597</v>
      </c>
      <c r="MM35" s="9">
        <f>IF(ISNA(MATCH(ratings!$A35,tournaments!LU$2:LU$33,0)),0,(INDEX(tournaments!LV$2:LV$33,MATCH(ratings!$A35,tournaments!LU$2:LU$33,0))))</f>
        <v>0</v>
      </c>
      <c r="MN35" s="3">
        <f>IF(ISNA(MATCH(ratings!$A35,tournaments!LU$2:LU$33,0)),0,(INDEX(tournaments!LW$2:LW$33,MATCH(ratings!$A35,tournaments!LU$2:LU$33,0))))</f>
        <v>0</v>
      </c>
      <c r="MO35" s="6">
        <f t="shared" si="110"/>
        <v>34.328993478266597</v>
      </c>
      <c r="MP35" s="9">
        <f>IF(ISNA(MATCH(ratings!$A35,tournaments!LX$2:LX$33,0)),0,(INDEX(tournaments!LY$2:LY$33,MATCH(ratings!$A35,tournaments!LX$2:LX$33,0))))</f>
        <v>0</v>
      </c>
      <c r="MQ35" s="3">
        <f>IF(ISNA(MATCH(ratings!$A35,tournaments!LX$2:LX$33,0)),0,(INDEX(tournaments!LZ$2:LZ$33,MATCH(ratings!$A35,tournaments!LX$2:LX$33,0))))</f>
        <v>0</v>
      </c>
      <c r="MR35" s="6">
        <f t="shared" si="111"/>
        <v>34.328993478266597</v>
      </c>
      <c r="MS35" s="9">
        <f>IF(ISNA(MATCH(ratings!$A35,tournaments!MA$2:MA$33,0)),0,(INDEX(tournaments!MB$2:MB$33,MATCH(ratings!$A35,tournaments!MA$2:MA$33,0))))</f>
        <v>0</v>
      </c>
      <c r="MT35" s="3">
        <f>IF(ISNA(MATCH(ratings!$A35,tournaments!MA$2:MA$33,0)),0,(INDEX(tournaments!MC$2:MC$33,MATCH(ratings!$A35,tournaments!MA$2:MA$33,0))))</f>
        <v>0</v>
      </c>
      <c r="MU35" s="6">
        <f t="shared" si="112"/>
        <v>34.328993478266597</v>
      </c>
      <c r="MV35" s="6">
        <f>parameters!$B$3*parameters!$B$2+(1-parameters!$B$3)*ratings!MU35</f>
        <v>32.896094130439934</v>
      </c>
      <c r="MW35" s="6">
        <f>parameters!$B$3*parameters!$B$2+(1-parameters!$B$3)*ratings!MV35</f>
        <v>31.60648471739594</v>
      </c>
      <c r="MX35" s="6">
        <f>parameters!$B$3*parameters!$B$2+(1-parameters!$B$3)*ratings!MW35</f>
        <v>30.445836245656345</v>
      </c>
      <c r="MY35" s="9">
        <f>IF(ISNA(MATCH(ratings!$A35,tournaments!MD$2:MD$33,0)),0,(INDEX(tournaments!ME$2:ME$33,MATCH(ratings!$A35,tournaments!MD$2:MD$33,0))))</f>
        <v>0</v>
      </c>
      <c r="MZ35" s="3">
        <f>IF(ISNA(MATCH(ratings!$A35,tournaments!MD$2:MD$33,0)),0,(INDEX(tournaments!MF$2:MF$33,MATCH(ratings!$A35,tournaments!MD$2:MD$33,0))))</f>
        <v>0</v>
      </c>
      <c r="NA35" s="6">
        <f t="shared" si="113"/>
        <v>30.445836245656345</v>
      </c>
      <c r="NB35" s="9">
        <f>IF(ISNA(MATCH(ratings!$A35,tournaments!MG$2:MG$33,0)),0,(INDEX(tournaments!MH$2:MH$33,MATCH(ratings!$A35,tournaments!MG$2:MG$33,0))))</f>
        <v>0</v>
      </c>
      <c r="NC35" s="3">
        <f>IF(ISNA(MATCH(ratings!$A35,tournaments!MG$2:MG$33,0)),0,(INDEX(tournaments!MI$2:MI$33,MATCH(ratings!$A35,tournaments!MG$2:MG$33,0))))</f>
        <v>0</v>
      </c>
      <c r="ND35" s="6">
        <f t="shared" si="114"/>
        <v>30.445836245656345</v>
      </c>
      <c r="NE35" s="9">
        <f>IF(ISNA(MATCH(ratings!$A35,tournaments!MJ$2:MJ$33,0)),0,(INDEX(tournaments!MK$2:MK$33,MATCH(ratings!$A35,tournaments!MJ$2:MJ$33,0))))</f>
        <v>0</v>
      </c>
      <c r="NF35" s="3">
        <f>IF(ISNA(MATCH(ratings!$A35,tournaments!MJ$2:MJ$33,0)),0,(INDEX(tournaments!ML$2:ML$33,MATCH(ratings!$A35,tournaments!MJ$2:MJ$33,0))))</f>
        <v>0</v>
      </c>
      <c r="NG35" s="6">
        <f t="shared" si="115"/>
        <v>30.445836245656345</v>
      </c>
      <c r="NH35" s="9">
        <f>IF(ISNA(MATCH(ratings!$A35,tournaments!MM$2:MM$33,0)),0,(INDEX(tournaments!MN$2:MN$33,MATCH(ratings!$A35,tournaments!MM$2:MM$33,0))))</f>
        <v>0</v>
      </c>
      <c r="NI35" s="3">
        <f>IF(ISNA(MATCH(ratings!$A35,tournaments!MM$2:MM$33,0)),0,(INDEX(tournaments!MO$2:MO$33,MATCH(ratings!$A35,tournaments!MM$2:MM$33,0))))</f>
        <v>0</v>
      </c>
      <c r="NJ35" s="6">
        <f t="shared" si="116"/>
        <v>30.445836245656345</v>
      </c>
      <c r="NK35" s="9">
        <f>IF(ISNA(MATCH(ratings!$A35,tournaments!MP$2:MP$33,0)),0,(INDEX(tournaments!MQ$2:MQ$33,MATCH(ratings!$A35,tournaments!MP$2:MP$33,0))))</f>
        <v>0</v>
      </c>
      <c r="NL35" s="3">
        <f>IF(ISNA(MATCH(ratings!$A35,tournaments!MP$2:MP$33,0)),0,(INDEX(tournaments!MR$2:MR$33,MATCH(ratings!$A35,tournaments!MP$2:MP$33,0))))</f>
        <v>0</v>
      </c>
      <c r="NM35" s="6">
        <f t="shared" si="117"/>
        <v>30.445836245656345</v>
      </c>
      <c r="NN35" s="9">
        <f>IF(ISNA(MATCH(ratings!$A35,tournaments!MS$2:MS$33,0)),0,(INDEX(tournaments!MT$2:MT$33,MATCH(ratings!$A35,tournaments!MS$2:MS$33,0))))</f>
        <v>0</v>
      </c>
      <c r="NO35" s="3">
        <f>IF(ISNA(MATCH(ratings!$A35,tournaments!MS$2:MS$33,0)),0,(INDEX(tournaments!MU$2:MU$33,MATCH(ratings!$A35,tournaments!MS$2:MS$33,0))))</f>
        <v>0</v>
      </c>
      <c r="NP35" s="6">
        <f t="shared" si="118"/>
        <v>30.445836245656345</v>
      </c>
      <c r="NQ35" s="6">
        <f>parameters!$B$3*parameters!$B$2+(1-parameters!$B$3)*ratings!NP35</f>
        <v>29.401252621090713</v>
      </c>
      <c r="NR35" s="9">
        <f>IF(ISNA(MATCH(ratings!$A35,tournaments!MV$2:MV$33,0)),0,(INDEX(tournaments!MW$2:MW$33,MATCH(ratings!$A35,tournaments!MV$2:MV$33,0))))</f>
        <v>0</v>
      </c>
      <c r="NS35" s="3">
        <f>IF(ISNA(MATCH(ratings!$A35,tournaments!MV$2:MV$33,0)),0,(INDEX(tournaments!MX$2:MX$33,MATCH(ratings!$A35,tournaments!MV$2:MV$33,0))))</f>
        <v>0</v>
      </c>
      <c r="NT35" s="6">
        <f t="shared" si="119"/>
        <v>29.401252621090713</v>
      </c>
      <c r="NU35" s="9">
        <f>IF(ISNA(MATCH(ratings!$A35,tournaments!MY$2:MY$33,0)),0,(INDEX(tournaments!MZ$2:MZ$33,MATCH(ratings!$A35,tournaments!MY$2:MY$33,0))))</f>
        <v>0</v>
      </c>
      <c r="NV35" s="3">
        <f>IF(ISNA(MATCH(ratings!$A35,tournaments!MY$2:MY$33,0)),0,(INDEX(tournaments!NA$2:NA$33,MATCH(ratings!$A35,tournaments!MY$2:MY$33,0))))</f>
        <v>0</v>
      </c>
      <c r="NW35" s="6">
        <f t="shared" si="120"/>
        <v>29.401252621090713</v>
      </c>
      <c r="NX35" s="9">
        <f>IF(ISNA(MATCH(ratings!$A35,tournaments!NB$2:NB$33,0)),0,(INDEX(tournaments!NC$2:NC$33,MATCH(ratings!$A35,tournaments!NB$2:NB$33,0))))</f>
        <v>0</v>
      </c>
      <c r="NY35" s="3">
        <f>IF(ISNA(MATCH(ratings!$A35,tournaments!NB$2:NB$33,0)),0,(INDEX(tournaments!ND$2:ND$33,MATCH(ratings!$A35,tournaments!NB$2:NB$33,0))))</f>
        <v>0</v>
      </c>
      <c r="NZ35" s="6">
        <f t="shared" si="121"/>
        <v>29.401252621090713</v>
      </c>
      <c r="OA35" s="9">
        <f>IF(ISNA(MATCH(ratings!$A35,tournaments!NE$2:NE$33,0)),0,(INDEX(tournaments!NF$2:NF$33,MATCH(ratings!$A35,tournaments!NE$2:NE$33,0))))</f>
        <v>0</v>
      </c>
      <c r="OB35" s="3">
        <f>IF(ISNA(MATCH(ratings!$A35,tournaments!NE$2:NE$33,0)),0,(INDEX(tournaments!NG$2:NG$33,MATCH(ratings!$A35,tournaments!NE$2:NE$33,0))))</f>
        <v>0</v>
      </c>
      <c r="OC35" s="6">
        <f t="shared" si="122"/>
        <v>29.401252621090713</v>
      </c>
      <c r="OD35" s="6">
        <f>parameters!$B$3*parameters!$B$2+(1-parameters!$B$3)*ratings!OC35</f>
        <v>28.461127358981642</v>
      </c>
      <c r="OE35" s="9">
        <f>IF(ISNA(MATCH(ratings!$A35,tournaments!NH$2:NH$33,0)),0,(INDEX(tournaments!NI$2:NI$33,MATCH(ratings!$A35,tournaments!NH$2:NH$33,0))))</f>
        <v>0</v>
      </c>
      <c r="OF35" s="3">
        <f>IF(ISNA(MATCH(ratings!$A35,tournaments!NH$2:NH$33,0)),0,(INDEX(tournaments!NJ$2:NJ$33,MATCH(ratings!$A35,tournaments!NH$2:NH$33,0))))</f>
        <v>0</v>
      </c>
      <c r="OG35" s="6">
        <f t="shared" si="123"/>
        <v>28.461127358981642</v>
      </c>
      <c r="OH35" s="9">
        <f>IF(ISNA(MATCH(ratings!$A35,tournaments!NK$2:NK$33,0)),0,(INDEX(tournaments!NL$2:NL$33,MATCH(ratings!$A35,tournaments!NK$2:NK$33,0))))</f>
        <v>0.13210060448683958</v>
      </c>
      <c r="OI35" s="3">
        <f>IF(ISNA(MATCH(ratings!$A35,tournaments!NK$2:NK$33,0)),0,(INDEX(tournaments!NM$2:NM$33,MATCH(ratings!$A35,tournaments!NK$2:NK$33,0))))</f>
        <v>25</v>
      </c>
      <c r="OJ35" s="6">
        <f t="shared" si="124"/>
        <v>28.00391034265423</v>
      </c>
    </row>
    <row r="36" spans="1:400" s="3" customFormat="1" x14ac:dyDescent="0.2">
      <c r="A36" t="s">
        <v>19</v>
      </c>
      <c r="B36" s="6">
        <f>parameters!$B$2</f>
        <v>20</v>
      </c>
      <c r="C36" s="9">
        <f>IF(ISNA(MATCH(ratings!$A36,tournaments!A$2:A$33,0)),0,(INDEX(tournaments!B$2:B$33,MATCH(ratings!$A36,tournaments!A$2:A$33,0))))</f>
        <v>0</v>
      </c>
      <c r="D36" s="3">
        <f>IF(ISNA(MATCH(ratings!$A36,tournaments!A$2:A$33,0)),0,(INDEX(tournaments!C$2:C$33,MATCH(ratings!$A36,tournaments!A$2:A$33,0))))</f>
        <v>0</v>
      </c>
      <c r="E36" s="6">
        <f t="shared" ref="E36:E58" si="125">(1-C36)*B36+C36*D36</f>
        <v>20</v>
      </c>
      <c r="F36" s="9">
        <f>IF(ISNA(MATCH(ratings!$A36,tournaments!D$2:D$33,0)),0,(INDEX(tournaments!E$2:E$33,MATCH(ratings!$A36,tournaments!D$2:D$33,0))))</f>
        <v>0</v>
      </c>
      <c r="G36" s="3">
        <f>IF(ISNA(MATCH(ratings!$A36,tournaments!D$2:D$33,0)),0,(INDEX(tournaments!F$2:F$33,MATCH(ratings!$A36,tournaments!D$2:D$33,0))))</f>
        <v>0</v>
      </c>
      <c r="H36" s="6">
        <f t="shared" ref="H36:H58" si="126">(1-F36)*E36+F36*G36</f>
        <v>20</v>
      </c>
      <c r="I36" s="9">
        <f>IF(ISNA(MATCH(ratings!$A36,tournaments!G$2:G$33,0)),0,(INDEX(tournaments!H$2:H$33,MATCH(ratings!$A36,tournaments!G$2:G$33,0))))</f>
        <v>0.18766795249445523</v>
      </c>
      <c r="J36" s="3">
        <f>IF(ISNA(MATCH(ratings!$A36,tournaments!G$2:G$33,0)),0,(INDEX(tournaments!I$2:I$33,MATCH(ratings!$A36,tournaments!G$2:G$33,0))))</f>
        <v>62.5</v>
      </c>
      <c r="K36" s="6">
        <f t="shared" ref="K36:K58" si="127">(1-I36)*H36+I36*J36</f>
        <v>27.975887981014345</v>
      </c>
      <c r="L36" s="6">
        <f>parameters!$B$3*parameters!$B$2+(1-parameters!$B$3)*ratings!K36</f>
        <v>27.178299182912912</v>
      </c>
      <c r="M36" s="9">
        <f>IF(ISNA(MATCH(ratings!$A36,tournaments!J$2:J$33,0)),0,(INDEX(tournaments!K$2:K$33,MATCH(ratings!$A36,tournaments!J$2:J$33,0))))</f>
        <v>0</v>
      </c>
      <c r="N36" s="3">
        <f>IF(ISNA(MATCH(ratings!$A36,tournaments!J$2:J$33,0)),0,(INDEX(tournaments!L$2:L$33,MATCH(ratings!$A36,tournaments!J$2:J$33,0))))</f>
        <v>0</v>
      </c>
      <c r="O36" s="6">
        <f t="shared" ref="O36:O58" si="128">(1-M36)*L36+M36*N36</f>
        <v>27.178299182912912</v>
      </c>
      <c r="P36" s="6">
        <f>parameters!$B$3*parameters!$B$2+(1-parameters!$B$3)*ratings!O36</f>
        <v>26.460469264621622</v>
      </c>
      <c r="Q36" s="9">
        <f>IF(ISNA(MATCH(ratings!$A36,tournaments!M$2:M$33,0)),0,(INDEX(tournaments!N$2:N$33,MATCH(ratings!$A36,tournaments!M$2:M$33,0))))</f>
        <v>0</v>
      </c>
      <c r="R36" s="3">
        <f>IF(ISNA(MATCH(ratings!$A36,tournaments!M$2:M$33,0)),0,(INDEX(tournaments!O$2:O$33,MATCH(ratings!$A36,tournaments!M$2:M$33,0))))</f>
        <v>0</v>
      </c>
      <c r="S36" s="6">
        <f t="shared" ref="S36:S58" si="129">(1-Q36)*P36+Q36*R36</f>
        <v>26.460469264621622</v>
      </c>
      <c r="T36" s="9">
        <f>IF(ISNA(MATCH(ratings!$A36,tournaments!P$2:P$33,0)),0,(INDEX(tournaments!Q$2:Q$33,MATCH(ratings!$A36,tournaments!P$2:P$33,0))))</f>
        <v>0</v>
      </c>
      <c r="U36" s="3">
        <f>IF(ISNA(MATCH(ratings!$A36,tournaments!P$2:P$33,0)),0,(INDEX(tournaments!R$2:R$33,MATCH(ratings!$A36,tournaments!P$2:P$33,0))))</f>
        <v>0</v>
      </c>
      <c r="V36" s="6">
        <f t="shared" ref="V36:V58" si="130">(1-T36)*S36+T36*U36</f>
        <v>26.460469264621622</v>
      </c>
      <c r="W36" s="6">
        <f>parameters!$B$3*parameters!$B$2+(1-parameters!$B$3)*ratings!V36</f>
        <v>25.81442233815946</v>
      </c>
      <c r="X36" s="9">
        <f>IF(ISNA(MATCH(ratings!$A36,tournaments!S$2:S$33,0)),0,(INDEX(tournaments!T$2:T$33,MATCH(ratings!$A36,tournaments!S$2:S$33,0))))</f>
        <v>0.2699502923239937</v>
      </c>
      <c r="Y36" s="3">
        <f>IF(ISNA(MATCH(ratings!$A36,tournaments!S$2:S$33,0)),0,(INDEX(tournaments!U$2:U$33,MATCH(ratings!$A36,tournaments!S$2:S$33,0))))</f>
        <v>56.25</v>
      </c>
      <c r="Z36" s="6">
        <f t="shared" ref="Z36:Z58" si="131">(1-X36)*W36+X36*Y36</f>
        <v>34.030515425022926</v>
      </c>
      <c r="AA36" s="9">
        <f>IF(ISNA(MATCH(ratings!$A36,tournaments!V$2:V$33,0)),0,(INDEX(tournaments!W$2:W$33,MATCH(ratings!$A36,tournaments!V$2:V$33,0))))</f>
        <v>0.28009321058836323</v>
      </c>
      <c r="AB36" s="3">
        <f>IF(ISNA(MATCH(ratings!$A36,tournaments!V$2:V$33,0)),0,(INDEX(tournaments!X$2:X$33,MATCH(ratings!$A36,tournaments!V$2:V$33,0))))</f>
        <v>50</v>
      </c>
      <c r="AC36" s="6">
        <f t="shared" ref="AC36:AC58" si="132">(1-AA36)*Z36+AA36*AB36</f>
        <v>38.503459631069596</v>
      </c>
      <c r="AD36" s="9">
        <f>IF(ISNA(MATCH(ratings!$A36,tournaments!Y$2:Y$33,0)),0,(INDEX(tournaments!Z$2:Z$33,MATCH(ratings!$A36,tournaments!Y$2:Y$33,0))))</f>
        <v>0</v>
      </c>
      <c r="AE36" s="3">
        <f>IF(ISNA(MATCH(ratings!$A36,tournaments!Y$2:Y$33,0)),0,(INDEX(tournaments!AA$2:AA$33,MATCH(ratings!$A36,tournaments!Y$2:Y$33,0))))</f>
        <v>0</v>
      </c>
      <c r="AF36" s="6">
        <f t="shared" ref="AF36:AF58" si="133">(1-AD36)*AC36+AD36*AE36</f>
        <v>38.503459631069596</v>
      </c>
      <c r="AG36" s="9">
        <f>IF(ISNA(MATCH(ratings!$A36,tournaments!AB$2:AB$33,0)),0,(INDEX(tournaments!AC$2:AC$33,MATCH(ratings!$A36,tournaments!AB$2:AB$33,0))))</f>
        <v>0.29761278215319409</v>
      </c>
      <c r="AH36" s="3">
        <f>IF(ISNA(MATCH(ratings!$A36,tournaments!AB$2:AB$33,0)),0,(INDEX(tournaments!AD$2:AD$33,MATCH(ratings!$A36,tournaments!AB$2:AB$33,0))))</f>
        <v>72.222222222222229</v>
      </c>
      <c r="AI36" s="6">
        <f t="shared" ref="AI36:AI58" si="134">(1-AG36)*AF36+AG36*AH36</f>
        <v>48.538594376585571</v>
      </c>
      <c r="AJ36" s="9">
        <f>IF(ISNA(MATCH(ratings!$A36,tournaments!AE$2:AE$33,0)),0,(INDEX(tournaments!AF$2:AF$33,MATCH(ratings!$A36,tournaments!AE$2:AE$33,0))))</f>
        <v>0</v>
      </c>
      <c r="AK36" s="3">
        <f>IF(ISNA(MATCH(ratings!$A36,tournaments!AE$2:AE$33,0)),0,(INDEX(tournaments!AG$2:AG$33,MATCH(ratings!$A36,tournaments!AE$2:AE$33,0))))</f>
        <v>0</v>
      </c>
      <c r="AL36" s="6">
        <f t="shared" ref="AL36:AL58" si="135">(1-AJ36)*AI36+AJ36*AK36</f>
        <v>48.538594376585571</v>
      </c>
      <c r="AM36" s="9">
        <f>IF(ISNA(MATCH(ratings!$A36,tournaments!AH$2:AH$33,0)),0,(INDEX(tournaments!AI$2:AI$33,MATCH(ratings!$A36,tournaments!AH$2:AH$33,0))))</f>
        <v>7.1541534171440879E-2</v>
      </c>
      <c r="AN36" s="3">
        <f>IF(ISNA(MATCH(ratings!$A36,tournaments!AH$2:AH$33,0)),0,(INDEX(tournaments!AJ$2:AJ$33,MATCH(ratings!$A36,tournaments!AH$2:AH$33,0))))</f>
        <v>0</v>
      </c>
      <c r="AO36" s="6">
        <f t="shared" ref="AO36:AO58" si="136">(1-AM36)*AL36+AM36*AN36</f>
        <v>45.066068868359366</v>
      </c>
      <c r="AP36" s="9">
        <f>IF(ISNA(MATCH(ratings!$A36,tournaments!AK$2:AK$33,0)),0,(INDEX(tournaments!AL$2:AL$33,MATCH(ratings!$A36,tournaments!AK$2:AK$33,0))))</f>
        <v>0</v>
      </c>
      <c r="AQ36" s="3">
        <f>IF(ISNA(MATCH(ratings!$A36,tournaments!AK$2:AK$33,0)),0,(INDEX(tournaments!AM$2:AM$33,MATCH(ratings!$A36,tournaments!AK$2:AK$33,0))))</f>
        <v>0</v>
      </c>
      <c r="AR36" s="6">
        <f t="shared" ref="AR36:AR58" si="137">(1-AP36)*AO36+AP36*AQ36</f>
        <v>45.066068868359366</v>
      </c>
      <c r="AS36" s="6">
        <f>parameters!$B$3*parameters!$B$2+(1-parameters!$B$3)*ratings!AR36</f>
        <v>42.559461981523434</v>
      </c>
      <c r="AT36" s="9">
        <f>IF(ISNA(MATCH(ratings!$A36,tournaments!AN$2:AN$33,0)),0,(INDEX(tournaments!AO$2:AO$33,MATCH(ratings!$A36,tournaments!AN$2:AN$33,0))))</f>
        <v>0.30232367392896897</v>
      </c>
      <c r="AU36" s="3">
        <f>IF(ISNA(MATCH(ratings!$A36,tournaments!AN$2:AN$33,0)),0,(INDEX(tournaments!AP$2:AP$33,MATCH(ratings!$A36,tournaments!AN$2:AN$33,0))))</f>
        <v>65</v>
      </c>
      <c r="AV36" s="6">
        <f t="shared" ref="AV36:AV58" si="138">(1-AT36)*AS36+AT36*AU36</f>
        <v>49.343767880211971</v>
      </c>
      <c r="AW36" s="9">
        <f>IF(ISNA(MATCH(ratings!$A36,tournaments!AQ$2:AQ$33,0)),0,(INDEX(tournaments!AR$2:AR$33,MATCH(ratings!$A36,tournaments!AQ$2:AQ$33,0))))</f>
        <v>0.27509463149221647</v>
      </c>
      <c r="AX36" s="3">
        <f>IF(ISNA(MATCH(ratings!$A36,tournaments!AQ$2:AQ$33,0)),0,(INDEX(tournaments!AS$2:AS$33,MATCH(ratings!$A36,tournaments!AQ$2:AQ$33,0))))</f>
        <v>61.53846153846154</v>
      </c>
      <c r="AY36" s="6">
        <f t="shared" ref="AY36:AY58" si="139">(1-AW36)*AV36+AW36*AX36</f>
        <v>52.698462638288603</v>
      </c>
      <c r="AZ36" s="9">
        <f>IF(ISNA(MATCH(ratings!$A36,tournaments!AT$2:AT$33,0)),0,(INDEX(tournaments!AU$2:AU$33,MATCH(ratings!$A36,tournaments!AT$2:AT$33,0))))</f>
        <v>0.27339653357087801</v>
      </c>
      <c r="BA36" s="3">
        <f>IF(ISNA(MATCH(ratings!$A36,tournaments!AT$2:AT$33,0)),0,(INDEX(tournaments!AV$2:AV$33,MATCH(ratings!$A36,tournaments!AT$2:AT$33,0))))</f>
        <v>35.714285714285715</v>
      </c>
      <c r="BB36" s="6">
        <f t="shared" ref="BB36:BB58" si="140">(1-AZ36)*AY36+AZ36*BA36</f>
        <v>48.055047541711716</v>
      </c>
      <c r="BC36" s="9">
        <f>IF(ISNA(MATCH(ratings!$A36,tournaments!AW$2:AW$33,0)),0,(INDEX(tournaments!AX$2:AX$33,MATCH(ratings!$A36,tournaments!AW$2:AW$33,0))))</f>
        <v>0.28009321058836323</v>
      </c>
      <c r="BD36" s="3">
        <f>IF(ISNA(MATCH(ratings!$A36,tournaments!AW$2:AW$33,0)),0,(INDEX(tournaments!AY$2:AY$33,MATCH(ratings!$A36,tournaments!AW$2:AW$33,0))))</f>
        <v>50</v>
      </c>
      <c r="BE36" s="6">
        <f t="shared" si="16"/>
        <v>48.599815520195406</v>
      </c>
      <c r="BF36" s="9">
        <f>IF(ISNA(MATCH(ratings!$A36,tournaments!AZ$2:AZ$33,0)),0,(INDEX(tournaments!BA$2:BA$33,MATCH(ratings!$A36,tournaments!AZ$2:AZ$33,0))))</f>
        <v>0.25005086248549713</v>
      </c>
      <c r="BG36" s="3">
        <f>IF(ISNA(MATCH(ratings!$A36,tournaments!AZ$2:AZ$33,0)),0,(INDEX(tournaments!BB$2:BB$33,MATCH(ratings!$A36,tournaments!AZ$2:AZ$33,0))))</f>
        <v>60</v>
      </c>
      <c r="BH36" s="6">
        <f t="shared" si="17"/>
        <v>51.450441481864317</v>
      </c>
      <c r="BI36" s="9">
        <f>IF(ISNA(MATCH(ratings!$A36,tournaments!BC$2:BC$33,0)),0,(INDEX(tournaments!BD$2:BD$33,MATCH(ratings!$A36,tournaments!BC$2:BC$33,0))))</f>
        <v>0.3173941428103515</v>
      </c>
      <c r="BJ36" s="3">
        <f>IF(ISNA(MATCH(ratings!$A36,tournaments!BC$2:BC$33,0)),0,(INDEX(tournaments!BE$2:BE$33,MATCH(ratings!$A36,tournaments!BC$2:BC$33,0))))</f>
        <v>65</v>
      </c>
      <c r="BK36" s="6">
        <f t="shared" si="18"/>
        <v>55.750991993186688</v>
      </c>
      <c r="BL36" s="9">
        <f>IF(ISNA(MATCH(ratings!$A36,tournaments!BF$2:BF$33,0)),0,(INDEX(tournaments!BG$2:BG$33,MATCH(ratings!$A36,tournaments!BF$2:BF$33,0))))</f>
        <v>0</v>
      </c>
      <c r="BM36" s="3">
        <f>IF(ISNA(MATCH(ratings!$A36,tournaments!BF$2:BF$33,0)),0,(INDEX(tournaments!BH$2:BH$33,MATCH(ratings!$A36,tournaments!BF$2:BF$33,0))))</f>
        <v>0</v>
      </c>
      <c r="BN36" s="6">
        <f t="shared" si="19"/>
        <v>55.750991993186688</v>
      </c>
      <c r="BO36" s="6">
        <f>parameters!$B$3*parameters!$B$2+(1-parameters!$B$3)*ratings!BN36</f>
        <v>52.175892793868023</v>
      </c>
      <c r="BP36" s="9">
        <f>IF(ISNA(MATCH(ratings!$A36,tournaments!BI$2:BI$33,0)),0,(INDEX(tournaments!BJ$2:BJ$33,MATCH(ratings!$A36,tournaments!BI$2:BI$33,0))))</f>
        <v>0</v>
      </c>
      <c r="BQ36" s="3">
        <f>IF(ISNA(MATCH(ratings!$A36,tournaments!BI$2:BI$33,0)),0,(INDEX(tournaments!BK$2:BK$33,MATCH(ratings!$A36,tournaments!BI$2:BI$33,0))))</f>
        <v>0</v>
      </c>
      <c r="BR36" s="6">
        <f t="shared" si="20"/>
        <v>52.175892793868023</v>
      </c>
      <c r="BS36" s="9">
        <f>IF(ISNA(MATCH(ratings!$A36,tournaments!BL$2:BL$33,0)),0,(INDEX(tournaments!BM$2:BM$33,MATCH(ratings!$A36,tournaments!BL$2:BL$33,0))))</f>
        <v>0.30232367392896897</v>
      </c>
      <c r="BT36" s="3">
        <f>IF(ISNA(MATCH(ratings!$A36,tournaments!BL$2:BL$33,0)),0,(INDEX(tournaments!BN$2:BN$33,MATCH(ratings!$A36,tournaments!BL$2:BL$33,0))))</f>
        <v>65</v>
      </c>
      <c r="BU36" s="6">
        <f t="shared" si="21"/>
        <v>56.052923999284808</v>
      </c>
      <c r="BV36" s="9">
        <f>IF(ISNA(MATCH(ratings!$A36,tournaments!BO$2:BO$33,0)),0,(INDEX(tournaments!BP$2:BP$33,MATCH(ratings!$A36,tournaments!BO$2:BO$33,0))))</f>
        <v>0.27202615405297914</v>
      </c>
      <c r="BW36" s="3">
        <f>IF(ISNA(MATCH(ratings!$A36,tournaments!BO$2:BO$33,0)),0,(INDEX(tournaments!BQ$2:BQ$33,MATCH(ratings!$A36,tournaments!BO$2:BO$33,0))))</f>
        <v>58.333333333333336</v>
      </c>
      <c r="BX36" s="6">
        <f t="shared" si="22"/>
        <v>56.673254980092551</v>
      </c>
      <c r="BY36" s="9">
        <f>IF(ISNA(MATCH(ratings!$A36,tournaments!BR$2:BR$33,0)),0,(INDEX(tournaments!BS$2:BS$33,MATCH(ratings!$A36,tournaments!BR$2:BR$33,0))))</f>
        <v>0.24039334713074623</v>
      </c>
      <c r="BZ36" s="3">
        <f>IF(ISNA(MATCH(ratings!$A36,tournaments!BR$2:BR$33,0)),0,(INDEX(tournaments!BT$2:BT$33,MATCH(ratings!$A36,tournaments!BR$2:BR$33,0))))</f>
        <v>75</v>
      </c>
      <c r="CA36" s="6">
        <f t="shared" si="23"/>
        <v>61.07888255743984</v>
      </c>
      <c r="CB36" s="9">
        <f>IF(ISNA(MATCH(ratings!$A36,tournaments!BU$2:BU$33,0)),0,(INDEX(tournaments!BV$2:BV$33,MATCH(ratings!$A36,tournaments!BU$2:BU$33,0))))</f>
        <v>0.24529244231944802</v>
      </c>
      <c r="CC36" s="3">
        <f>IF(ISNA(MATCH(ratings!$A36,tournaments!BU$2:BU$33,0)),0,(INDEX(tournaments!BW$2:BW$33,MATCH(ratings!$A36,tournaments!BU$2:BU$33,0))))</f>
        <v>75</v>
      </c>
      <c r="CD36" s="6">
        <f t="shared" si="24"/>
        <v>64.493627454741286</v>
      </c>
      <c r="CE36" s="9">
        <f>IF(ISNA(MATCH(ratings!$A36,tournaments!BX$2:BX$33,0)),0,(INDEX(tournaments!BY$2:BY$33,MATCH(ratings!$A36,tournaments!BX$2:BX$33,0))))</f>
        <v>0.27202615405297914</v>
      </c>
      <c r="CF36" s="3">
        <f>IF(ISNA(MATCH(ratings!$A36,tournaments!BX$2:BX$33,0)),0,(INDEX(tournaments!BZ$2:BZ$33,MATCH(ratings!$A36,tournaments!BX$2:BX$33,0))))</f>
        <v>66.666666666666671</v>
      </c>
      <c r="CG36" s="6">
        <f t="shared" si="25"/>
        <v>65.08475095416766</v>
      </c>
      <c r="CH36" s="9">
        <f>IF(ISNA(MATCH(ratings!$A36,tournaments!CA$2:CA$33,0)),0,(INDEX(tournaments!CB$2:CB$33,MATCH(ratings!$A36,tournaments!CA$2:CA$33,0))))</f>
        <v>0</v>
      </c>
      <c r="CI36" s="3">
        <f>IF(ISNA(MATCH(ratings!$A36,tournaments!CA$2:CA$33,0)),0,(INDEX(tournaments!CC$2:CC$33,MATCH(ratings!$A36,tournaments!CA$2:CA$33,0))))</f>
        <v>0</v>
      </c>
      <c r="CJ36" s="6">
        <f t="shared" si="26"/>
        <v>65.08475095416766</v>
      </c>
      <c r="CK36" s="9">
        <f>IF(ISNA(MATCH(ratings!$A36,tournaments!CD$2:CD$33,0)),0,(INDEX(tournaments!CE$2:CE$33,MATCH(ratings!$A36,tournaments!CD$2:CD$33,0))))</f>
        <v>0.30319371756708224</v>
      </c>
      <c r="CL36" s="3">
        <f>IF(ISNA(MATCH(ratings!$A36,tournaments!CD$2:CD$33,0)),0,(INDEX(tournaments!CF$2:CF$33,MATCH(ratings!$A36,tournaments!CD$2:CD$33,0))))</f>
        <v>18.75</v>
      </c>
      <c r="CM36" s="6">
        <f t="shared" si="27"/>
        <v>51.036345559828661</v>
      </c>
      <c r="CN36" s="6">
        <f>parameters!$B$3*parameters!$B$2+(1-parameters!$B$3)*ratings!CM36</f>
        <v>47.932711003845796</v>
      </c>
      <c r="CO36" s="9">
        <f>IF(ISNA(MATCH(ratings!$A36,tournaments!CG$2:CG$33,0)),0,(INDEX(tournaments!CH$2:CH$33,MATCH(ratings!$A36,tournaments!CG$2:CG$33,0))))</f>
        <v>0.19973564103896571</v>
      </c>
      <c r="CP36" s="3">
        <f>IF(ISNA(MATCH(ratings!$A36,tournaments!CG$2:CG$33,0)),0,(INDEX(tournaments!CI$2:CI$33,MATCH(ratings!$A36,tournaments!CG$2:CG$33,0))))</f>
        <v>75</v>
      </c>
      <c r="CQ36" s="6">
        <f t="shared" si="28"/>
        <v>53.339013322679598</v>
      </c>
      <c r="CR36" s="9">
        <f>IF(ISNA(MATCH(ratings!$A36,tournaments!CJ$2:CJ$33,0)),0,(INDEX(tournaments!CK$2:CK$33,MATCH(ratings!$A36,tournaments!CJ$2:CJ$33,0))))</f>
        <v>0</v>
      </c>
      <c r="CS36" s="3">
        <f>IF(ISNA(MATCH(ratings!$A36,tournaments!CJ$2:CJ$33,0)),0,(INDEX(tournaments!CL$2:CL$33,MATCH(ratings!$A36,tournaments!CJ$2:CJ$33,0))))</f>
        <v>0</v>
      </c>
      <c r="CT36" s="6">
        <f t="shared" si="29"/>
        <v>53.339013322679598</v>
      </c>
      <c r="CU36" s="9">
        <f>IF(ISNA(MATCH(ratings!$A36,tournaments!CM$2:CM$33,0)),0,(INDEX(tournaments!CN$2:CN$33,MATCH(ratings!$A36,tournaments!CM$2:CM$33,0))))</f>
        <v>0.27202615405297914</v>
      </c>
      <c r="CV36" s="3">
        <f>IF(ISNA(MATCH(ratings!$A36,tournaments!CM$2:CM$33,0)),0,(INDEX(tournaments!CO$2:CO$33,MATCH(ratings!$A36,tournaments!CM$2:CM$33,0))))</f>
        <v>66.666666666666671</v>
      </c>
      <c r="CW36" s="6">
        <f t="shared" si="30"/>
        <v>56.964483604395724</v>
      </c>
      <c r="CX36" s="9">
        <f>IF(ISNA(MATCH(ratings!$A36,tournaments!CP$2:CP$33,0)),0,(INDEX(tournaments!CQ$2:CQ$33,MATCH(ratings!$A36,tournaments!CP$2:CP$33,0))))</f>
        <v>7.1049787995413755E-2</v>
      </c>
      <c r="CY36" s="3">
        <f>IF(ISNA(MATCH(ratings!$A36,tournaments!CP$2:CP$33,0)),0,(INDEX(tournaments!CR$2:CR$33,MATCH(ratings!$A36,tournaments!CP$2:CP$33,0))))</f>
        <v>100</v>
      </c>
      <c r="CZ36" s="6">
        <f t="shared" si="31"/>
        <v>60.022147920576565</v>
      </c>
      <c r="DA36" s="9">
        <f>IF(ISNA(MATCH(ratings!$A36,tournaments!CS$2:CS$33,0)),0,(INDEX(tournaments!CT$2:CT$33,MATCH(ratings!$A36,tournaments!CS$2:CS$33,0))))</f>
        <v>0.24039334713074623</v>
      </c>
      <c r="DB36" s="3">
        <f>IF(ISNA(MATCH(ratings!$A36,tournaments!CS$2:CS$33,0)),0,(INDEX(tournaments!CU$2:CU$33,MATCH(ratings!$A36,tournaments!CS$2:CS$33,0))))</f>
        <v>37.5</v>
      </c>
      <c r="DC36" s="6">
        <f t="shared" si="32"/>
        <v>54.607973397375389</v>
      </c>
      <c r="DD36" s="9">
        <f>IF(ISNA(MATCH(ratings!$A36,tournaments!CV$2:CV$33,0)),0,(INDEX(tournaments!CW$2:CW$33,MATCH(ratings!$A36,tournaments!CV$2:CV$33,0))))</f>
        <v>0.34264004858472374</v>
      </c>
      <c r="DE36" s="3">
        <f>IF(ISNA(MATCH(ratings!$A36,tournaments!CV$2:CV$33,0)),0,(INDEX(tournaments!CX$2:CX$33,MATCH(ratings!$A36,tournaments!CV$2:CV$33,0))))</f>
        <v>75</v>
      </c>
      <c r="DF36" s="6">
        <f t="shared" si="33"/>
        <v>61.595098383239659</v>
      </c>
      <c r="DG36" s="9">
        <f>IF(ISNA(MATCH(ratings!$A36,tournaments!CY$2:CY$33,0)),0,(INDEX(tournaments!CZ$2:CZ$33,MATCH(ratings!$A36,tournaments!CY$2:CY$33,0))))</f>
        <v>0</v>
      </c>
      <c r="DH36" s="3">
        <f>IF(ISNA(MATCH(ratings!$A36,tournaments!CY$2:CY$33,0)),0,(INDEX(tournaments!DA$2:DA$33,MATCH(ratings!$A36,tournaments!CY$2:CY$33,0))))</f>
        <v>0</v>
      </c>
      <c r="DI36" s="6">
        <f t="shared" si="34"/>
        <v>61.595098383239659</v>
      </c>
      <c r="DJ36" s="9">
        <f>IF(ISNA(MATCH(ratings!$A36,tournaments!DB$2:DB$33,0)),0,(INDEX(tournaments!DC$2:DC$33,MATCH(ratings!$A36,tournaments!DB$2:DB$33,0))))</f>
        <v>0.29154855817553138</v>
      </c>
      <c r="DK36" s="3">
        <f>IF(ISNA(MATCH(ratings!$A36,tournaments!DB$2:DB$33,0)),0,(INDEX(tournaments!DD$2:DD$33,MATCH(ratings!$A36,tournaments!DB$2:DB$33,0))))</f>
        <v>61.53846153846154</v>
      </c>
      <c r="DL36" s="6">
        <f t="shared" si="35"/>
        <v>61.578585992804989</v>
      </c>
      <c r="DM36" s="6">
        <f>parameters!$B$3*parameters!$B$2+(1-parameters!$B$3)*ratings!DL36</f>
        <v>57.420727393524494</v>
      </c>
      <c r="DN36" s="9">
        <f>IF(ISNA(MATCH(ratings!$A36,tournaments!DE$2:DE$33,0)),0,(INDEX(tournaments!DF$2:DF$33,MATCH(ratings!$A36,tournaments!DE$2:DE$33,0))))</f>
        <v>0.22610580396031379</v>
      </c>
      <c r="DO36" s="3">
        <f>IF(ISNA(MATCH(ratings!$A36,tournaments!DE$2:DE$33,0)),0,(INDEX(tournaments!DG$2:DG$33,MATCH(ratings!$A36,tournaments!DE$2:DE$33,0))))</f>
        <v>60</v>
      </c>
      <c r="DP36" s="6">
        <f t="shared" si="36"/>
        <v>58.003915899844451</v>
      </c>
      <c r="DQ36" s="9">
        <f>IF(ISNA(MATCH(ratings!$A36,tournaments!DH$2:DH$33,0)),0,(INDEX(tournaments!DI$2:DI$33,MATCH(ratings!$A36,tournaments!DH$2:DH$33,0))))</f>
        <v>0</v>
      </c>
      <c r="DR36" s="3">
        <f>IF(ISNA(MATCH(ratings!$A36,tournaments!DH$2:DH$33,0)),0,(INDEX(tournaments!DJ$2:DJ$33,MATCH(ratings!$A36,tournaments!DH$2:DH$33,0))))</f>
        <v>0</v>
      </c>
      <c r="DS36" s="6">
        <f t="shared" si="37"/>
        <v>58.003915899844451</v>
      </c>
      <c r="DT36" s="9">
        <f>IF(ISNA(MATCH(ratings!$A36,tournaments!DK$2:DK$33,0)),0,(INDEX(tournaments!DL$2:DL$33,MATCH(ratings!$A36,tournaments!DK$2:DK$33,0))))</f>
        <v>0.24039334713074623</v>
      </c>
      <c r="DU36" s="3">
        <f>IF(ISNA(MATCH(ratings!$A36,tournaments!DK$2:DK$33,0)),0,(INDEX(tournaments!DM$2:DM$33,MATCH(ratings!$A36,tournaments!DK$2:DK$33,0))))</f>
        <v>50</v>
      </c>
      <c r="DV36" s="6">
        <f t="shared" si="38"/>
        <v>56.079827766527842</v>
      </c>
      <c r="DW36" s="9">
        <f>IF(ISNA(MATCH(ratings!$A36,tournaments!DN$2:DN$33,0)),0,(INDEX(tournaments!DO$2:DO$33,MATCH(ratings!$A36,tournaments!DN$2:DN$33,0))))</f>
        <v>0.26357005824535473</v>
      </c>
      <c r="DX36" s="3">
        <f>IF(ISNA(MATCH(ratings!$A36,tournaments!DN$2:DN$33,0)),0,(INDEX(tournaments!DP$2:DP$33,MATCH(ratings!$A36,tournaments!DN$2:DN$33,0))))</f>
        <v>66.666666666666671</v>
      </c>
      <c r="DY36" s="6">
        <f t="shared" si="39"/>
        <v>58.870201512071617</v>
      </c>
      <c r="DZ36" s="9">
        <f>IF(ISNA(MATCH(ratings!$A36,tournaments!DQ$2:DQ$33,0)),0,(INDEX(tournaments!DR$2:DR$33,MATCH(ratings!$A36,tournaments!DQ$2:DQ$33,0))))</f>
        <v>0.25581508551359278</v>
      </c>
      <c r="EA36" s="3">
        <f>IF(ISNA(MATCH(ratings!$A36,tournaments!DQ$2:DQ$33,0)),0,(INDEX(tournaments!DS$2:DS$33,MATCH(ratings!$A36,tournaments!DQ$2:DQ$33,0))))</f>
        <v>72.727272727272734</v>
      </c>
      <c r="EB36" s="6">
        <f t="shared" si="40"/>
        <v>62.415049369956236</v>
      </c>
      <c r="EC36" s="9">
        <f>IF(ISNA(MATCH(ratings!$A36,tournaments!DT$2:DT$33,0)),0,(INDEX(tournaments!DU$2:DU$33,MATCH(ratings!$A36,tournaments!DT$2:DT$33,0))))</f>
        <v>0.23275785698918319</v>
      </c>
      <c r="ED36" s="3">
        <f>IF(ISNA(MATCH(ratings!$A36,tournaments!DT$2:DT$33,0)),0,(INDEX(tournaments!DV$2:DV$33,MATCH(ratings!$A36,tournaments!DT$2:DT$33,0))))</f>
        <v>50</v>
      </c>
      <c r="EE36" s="6">
        <f t="shared" si="41"/>
        <v>59.52534908419031</v>
      </c>
      <c r="EF36" s="9">
        <f>IF(ISNA(MATCH(ratings!$A36,tournaments!DW$2:DW$33,0)),0,(INDEX(tournaments!DX$2:DX$33,MATCH(ratings!$A36,tournaments!DW$2:DW$33,0))))</f>
        <v>0.12896456007966745</v>
      </c>
      <c r="EG36" s="3">
        <f>IF(ISNA(MATCH(ratings!$A36,tournaments!DW$2:DW$33,0)),0,(INDEX(tournaments!DY$2:DY$33,MATCH(ratings!$A36,tournaments!DW$2:DW$33,0))))</f>
        <v>66.666666666666671</v>
      </c>
      <c r="EH36" s="6">
        <f t="shared" si="42"/>
        <v>60.446325964603574</v>
      </c>
      <c r="EI36" s="9">
        <f>IF(ISNA(MATCH(ratings!$A36,tournaments!DZ$2:DZ$33,0)),0,(INDEX(tournaments!EA$2:EA$33,MATCH(ratings!$A36,tournaments!DZ$2:DZ$33,0))))</f>
        <v>0.20975079920242343</v>
      </c>
      <c r="EJ36" s="3">
        <f>IF(ISNA(MATCH(ratings!$A36,tournaments!DZ$2:DZ$33,0)),0,(INDEX(tournaments!EB$2:EB$33,MATCH(ratings!$A36,tournaments!DZ$2:DZ$33,0))))</f>
        <v>44.444444444444443</v>
      </c>
      <c r="EK36" s="6">
        <f t="shared" si="43"/>
        <v>57.089918527007704</v>
      </c>
      <c r="EL36" s="6">
        <f>parameters!$B$3*parameters!$B$2+(1-parameters!$B$3)*ratings!EK36</f>
        <v>53.380926674306934</v>
      </c>
      <c r="EM36" s="9">
        <f>IF(ISNA(MATCH(ratings!$A36,tournaments!EC$2:EC$33,0)),0,(INDEX(tournaments!ED$2:ED$33,MATCH(ratings!$A36,tournaments!EC$2:EC$33,0))))</f>
        <v>0.26357005824535473</v>
      </c>
      <c r="EN36" s="3">
        <f>IF(ISNA(MATCH(ratings!$A36,tournaments!EC$2:EC$33,0)),0,(INDEX(tournaments!EE$2:EE$33,MATCH(ratings!$A36,tournaments!EC$2:EC$33,0))))</f>
        <v>75</v>
      </c>
      <c r="EO36" s="6">
        <f t="shared" si="44"/>
        <v>59.079067089970451</v>
      </c>
      <c r="EP36" s="9">
        <f>IF(ISNA(MATCH(ratings!$A36,tournaments!EF$2:EF$33,0)),0,(INDEX(tournaments!EG$2:EG$33,MATCH(ratings!$A36,tournaments!EF$2:EF$33,0))))</f>
        <v>0.27910469727355369</v>
      </c>
      <c r="EQ36" s="3">
        <f>IF(ISNA(MATCH(ratings!$A36,tournaments!EF$2:EF$33,0)),0,(INDEX(tournaments!EH$2:EH$33,MATCH(ratings!$A36,tournaments!EF$2:EF$33,0))))</f>
        <v>53.333333333333336</v>
      </c>
      <c r="ER36" s="6">
        <f t="shared" si="45"/>
        <v>57.475405809209803</v>
      </c>
      <c r="ES36" s="9">
        <f>IF(ISNA(MATCH(ratings!$A36,tournaments!EI$2:EI$33,0)),0,(INDEX(tournaments!EJ$2:EJ$33,MATCH(ratings!$A36,tournaments!EI$2:EI$33,0))))</f>
        <v>0.30232367392896897</v>
      </c>
      <c r="ET36" s="3">
        <f>IF(ISNA(MATCH(ratings!$A36,tournaments!EI$2:EI$33,0)),0,(INDEX(tournaments!EK$2:EK$33,MATCH(ratings!$A36,tournaments!EI$2:EI$33,0))))</f>
        <v>60</v>
      </c>
      <c r="EU36" s="6">
        <f t="shared" si="46"/>
        <v>58.238650400149226</v>
      </c>
      <c r="EV36" s="9">
        <f>IF(ISNA(MATCH(ratings!$A36,tournaments!EL$2:EL$33,0)),0,(INDEX(tournaments!EM$2:EM$33,MATCH(ratings!$A36,tournaments!EL$2:EL$33,0))))</f>
        <v>0.22231021618661562</v>
      </c>
      <c r="EW36" s="3">
        <f>IF(ISNA(MATCH(ratings!$A36,tournaments!EL$2:EL$33,0)),0,(INDEX(tournaments!EN$2:EN$33,MATCH(ratings!$A36,tournaments!EL$2:EL$33,0))))</f>
        <v>11.111111111111111</v>
      </c>
      <c r="EX36" s="6">
        <f t="shared" si="47"/>
        <v>47.761716952459935</v>
      </c>
      <c r="EY36" s="9">
        <f>IF(ISNA(MATCH(ratings!$A36,tournaments!EO$2:EO$33,0)),0,(INDEX(tournaments!EP$2:EP$33,MATCH(ratings!$A36,tournaments!EO$2:EO$33,0))))</f>
        <v>0.20684181813764224</v>
      </c>
      <c r="EZ36" s="3">
        <f>IF(ISNA(MATCH(ratings!$A36,tournaments!EO$2:EO$33,0)),0,(INDEX(tournaments!EQ$2:EQ$33,MATCH(ratings!$A36,tournaments!EO$2:EO$33,0))))</f>
        <v>33.333333333333336</v>
      </c>
      <c r="FA36" s="6">
        <f t="shared" si="48"/>
        <v>44.777323851892419</v>
      </c>
      <c r="FB36" s="9">
        <f>IF(ISNA(MATCH(ratings!$A36,tournaments!ER$2:ER$33,0)),0,(INDEX(tournaments!ES$2:ES$33,MATCH(ratings!$A36,tournaments!ER$2:ER$33,0))))</f>
        <v>0.27202615405297914</v>
      </c>
      <c r="FC36" s="3">
        <f>IF(ISNA(MATCH(ratings!$A36,tournaments!ER$2:ER$33,0)),0,(INDEX(tournaments!ET$2:ET$33,MATCH(ratings!$A36,tournaments!ER$2:ER$33,0))))</f>
        <v>41.666666666666664</v>
      </c>
      <c r="FD36" s="6">
        <f t="shared" si="49"/>
        <v>43.931143741218193</v>
      </c>
      <c r="FE36" s="9">
        <f>IF(ISNA(MATCH(ratings!$A36,tournaments!EU$2:EU$33,0)),0,(INDEX(tournaments!EV$2:EV$33,MATCH(ratings!$A36,tournaments!EU$2:EU$33,0))))</f>
        <v>0.25467787323458613</v>
      </c>
      <c r="FF36" s="3">
        <f>IF(ISNA(MATCH(ratings!$A36,tournaments!EU$2:EU$33,0)),0,(INDEX(tournaments!EW$2:EW$33,MATCH(ratings!$A36,tournaments!EU$2:EU$33,0))))</f>
        <v>75</v>
      </c>
      <c r="FG36" s="6">
        <f t="shared" si="50"/>
        <v>51.843693977035805</v>
      </c>
      <c r="FH36" s="6">
        <f>parameters!$B$3*parameters!$B$2+(1-parameters!$B$3)*ratings!FG36</f>
        <v>48.659324579332228</v>
      </c>
      <c r="FI36" s="9">
        <f>IF(ISNA(MATCH(ratings!$A36,tournaments!EX$2:EX$33,0)),0,(INDEX(tournaments!EY$2:EY$33,MATCH(ratings!$A36,tournaments!EX$2:EX$33,0))))</f>
        <v>0.25467787323458613</v>
      </c>
      <c r="FJ36" s="3">
        <f>IF(ISNA(MATCH(ratings!$A36,tournaments!EX$2:EX$33,0)),0,(INDEX(tournaments!EZ$2:EZ$33,MATCH(ratings!$A36,tournaments!EX$2:EX$33,0))))</f>
        <v>50</v>
      </c>
      <c r="FK36" s="6">
        <f t="shared" si="71"/>
        <v>49.00076494416578</v>
      </c>
      <c r="FL36" s="9">
        <f>IF(ISNA(MATCH(ratings!$A36,tournaments!FA$2:FA$33,0)),0,(INDEX(tournaments!FB$2:FB$33,MATCH(ratings!$A36,tournaments!FA$2:FA$33,0))))</f>
        <v>0.27610569760990422</v>
      </c>
      <c r="FM36" s="3">
        <f>IF(ISNA(MATCH(ratings!$A36,tournaments!FA$2:FA$33,0)),0,(INDEX(tournaments!FC$2:FC$33,MATCH(ratings!$A36,tournaments!FA$2:FA$33,0))))</f>
        <v>50</v>
      </c>
      <c r="FN36" s="6">
        <f t="shared" si="51"/>
        <v>49.276659436333162</v>
      </c>
      <c r="FO36" s="9">
        <f>IF(ISNA(MATCH(ratings!$A36,tournaments!FD$2:FD$33,0)),0,(INDEX(tournaments!FE$2:FE$33,MATCH(ratings!$A36,tournaments!FD$2:FD$33,0))))</f>
        <v>0</v>
      </c>
      <c r="FP36" s="3">
        <f>IF(ISNA(MATCH(ratings!$A36,tournaments!FD$2:FD$33,0)),0,(INDEX(tournaments!FF$2:FF$33,MATCH(ratings!$A36,tournaments!FD$2:FD$33,0))))</f>
        <v>0</v>
      </c>
      <c r="FQ36" s="6">
        <f t="shared" si="52"/>
        <v>49.276659436333162</v>
      </c>
      <c r="FR36" s="9">
        <f>IF(ISNA(MATCH(ratings!$A36,tournaments!FG$2:FG$33,0)),0,(INDEX(tournaments!FH$2:FH$33,MATCH(ratings!$A36,tournaments!FG$2:FG$33,0))))</f>
        <v>0.1978455245242926</v>
      </c>
      <c r="FS36" s="3">
        <f>IF(ISNA(MATCH(ratings!$A36,tournaments!FG$2:FG$33,0)),0,(INDEX(tournaments!FI$2:FI$33,MATCH(ratings!$A36,tournaments!FG$2:FG$33,0))))</f>
        <v>50</v>
      </c>
      <c r="FT36" s="6">
        <f t="shared" si="53"/>
        <v>49.41976912956153</v>
      </c>
      <c r="FU36" s="9">
        <f>IF(ISNA(MATCH(ratings!$A36,tournaments!FJ$2:FJ$33,0)),0,(INDEX(tournaments!FK$2:FK$33,MATCH(ratings!$A36,tournaments!FJ$2:FJ$33,0))))</f>
        <v>0.22474125530556066</v>
      </c>
      <c r="FV36" s="3">
        <f>IF(ISNA(MATCH(ratings!$A36,tournaments!FJ$2:FJ$33,0)),0,(INDEX(tournaments!FL$2:FL$33,MATCH(ratings!$A36,tournaments!FJ$2:FJ$33,0))))</f>
        <v>75</v>
      </c>
      <c r="FW36" s="6">
        <f t="shared" si="54"/>
        <v>55.168702326389919</v>
      </c>
      <c r="FX36" s="9">
        <f>IF(ISNA(MATCH(ratings!$A36,tournaments!FM$2:FM$33,0)),0,(INDEX(tournaments!FN$2:FN$33,MATCH(ratings!$A36,tournaments!FM$2:FM$33,0))))</f>
        <v>0</v>
      </c>
      <c r="FY36" s="3">
        <f>IF(ISNA(MATCH(ratings!$A36,tournaments!FM$2:FM$33,0)),0,(INDEX(tournaments!FO$2:FO$33,MATCH(ratings!$A36,tournaments!FM$2:FM$33,0))))</f>
        <v>0</v>
      </c>
      <c r="FZ36" s="6">
        <f t="shared" si="55"/>
        <v>55.168702326389919</v>
      </c>
      <c r="GA36" s="6">
        <f>parameters!$B$3*parameters!$B$2+(1-parameters!$B$3)*ratings!FZ36</f>
        <v>51.651832093750926</v>
      </c>
      <c r="GB36" s="9">
        <f>IF(ISNA(MATCH(ratings!$A36,tournaments!FP$2:FP$33,0)),0,(INDEX(tournaments!FQ$2:FQ$33,MATCH(ratings!$A36,tournaments!FP$2:FP$33,0))))</f>
        <v>0</v>
      </c>
      <c r="GC36" s="3">
        <f>IF(ISNA(MATCH(ratings!$A36,tournaments!FP$2:FP$33,0)),0,(INDEX(tournaments!FR$2:FR$33,MATCH(ratings!$A36,tournaments!FP$2:FP$33,0))))</f>
        <v>0</v>
      </c>
      <c r="GD36" s="6">
        <f t="shared" si="56"/>
        <v>51.651832093750926</v>
      </c>
      <c r="GE36" s="9">
        <f>IF(ISNA(MATCH(ratings!$A36,tournaments!FS$2:FS$33,0)),0,(INDEX(tournaments!FT$2:FT$33,MATCH(ratings!$A36,tournaments!FS$2:FS$33,0))))</f>
        <v>0</v>
      </c>
      <c r="GF36" s="3">
        <f>IF(ISNA(MATCH(ratings!$A36,tournaments!FS$2:FS$33,0)),0,(INDEX(tournaments!FU$2:FU$33,MATCH(ratings!$A36,tournaments!FS$2:FS$33,0))))</f>
        <v>0</v>
      </c>
      <c r="GG36" s="6">
        <f t="shared" si="57"/>
        <v>51.651832093750926</v>
      </c>
      <c r="GH36" s="9">
        <f>IF(ISNA(MATCH(ratings!$A36,tournaments!FV$2:FV$33,0)),0,(INDEX(tournaments!FW$2:FW$33,MATCH(ratings!$A36,tournaments!FV$2:FV$33,0))))</f>
        <v>0</v>
      </c>
      <c r="GI36" s="3">
        <f>IF(ISNA(MATCH(ratings!$A36,tournaments!FV$2:FV$33,0)),0,(INDEX(tournaments!FX$2:FX$33,MATCH(ratings!$A36,tournaments!FV$2:FV$33,0))))</f>
        <v>0</v>
      </c>
      <c r="GJ36" s="6">
        <f t="shared" si="58"/>
        <v>51.651832093750926</v>
      </c>
      <c r="GK36" s="9">
        <f>IF(ISNA(MATCH(ratings!$A36,tournaments!FY$2:FY$33,0)),0,(INDEX(tournaments!FZ$2:FZ$33,MATCH(ratings!$A36,tournaments!FY$2:FY$33,0))))</f>
        <v>0</v>
      </c>
      <c r="GL36" s="3">
        <f>IF(ISNA(MATCH(ratings!$A36,tournaments!FY$2:FY$33,0)),0,(INDEX(tournaments!GA$2:GA$33,MATCH(ratings!$A36,tournaments!FY$2:FY$33,0))))</f>
        <v>0</v>
      </c>
      <c r="GM36" s="6">
        <f t="shared" si="59"/>
        <v>51.651832093750926</v>
      </c>
      <c r="GN36" s="9">
        <f>IF(ISNA(MATCH(ratings!$A36,tournaments!GB$2:GB$33,0)),0,(INDEX(tournaments!GC$2:GC$33,MATCH(ratings!$A36,tournaments!GB$2:GB$33,0))))</f>
        <v>0.18410523720153915</v>
      </c>
      <c r="GO36" s="3">
        <f>IF(ISNA(MATCH(ratings!$A36,tournaments!GB$2:GB$33,0)),0,(INDEX(tournaments!GD$2:GD$33,MATCH(ratings!$A36,tournaments!GB$2:GB$33,0))))</f>
        <v>50</v>
      </c>
      <c r="GP36" s="6">
        <f t="shared" si="60"/>
        <v>51.347721154313795</v>
      </c>
      <c r="GQ36" s="9">
        <f>IF(ISNA(MATCH(ratings!$A36,tournaments!GE$2:GE$33,0)),0,(INDEX(tournaments!GF$2:GF$33,MATCH(ratings!$A36,tournaments!GE$2:GE$33,0))))</f>
        <v>0</v>
      </c>
      <c r="GR36" s="3">
        <f>IF(ISNA(MATCH(ratings!$A36,tournaments!GE$2:GE$33,0)),0,(INDEX(tournaments!GG$2:GG$33,MATCH(ratings!$A36,tournaments!GE$2:GE$33,0))))</f>
        <v>0</v>
      </c>
      <c r="GS36" s="6">
        <f t="shared" si="61"/>
        <v>51.347721154313795</v>
      </c>
      <c r="GT36" s="6">
        <f>parameters!$B$3*parameters!$B$2+(1-parameters!$B$3)*ratings!GS36</f>
        <v>48.212949038882414</v>
      </c>
      <c r="GU36" s="9">
        <f>IF(ISNA(MATCH(ratings!$A36,tournaments!GH$2:GH$33,0)),0,(INDEX(tournaments!GI$2:GI$33,MATCH(ratings!$A36,tournaments!GH$2:GH$33,0))))</f>
        <v>0</v>
      </c>
      <c r="GV36" s="3">
        <f>IF(ISNA(MATCH(ratings!$A36,tournaments!GH$2:GH$33,0)),0,(INDEX(tournaments!GJ$2:GJ$33,MATCH(ratings!$A36,tournaments!GH$2:GH$33,0))))</f>
        <v>0</v>
      </c>
      <c r="GW36" s="6">
        <f t="shared" si="62"/>
        <v>48.212949038882414</v>
      </c>
      <c r="GX36" s="9">
        <f>IF(ISNA(MATCH(ratings!$A36,tournaments!GK$2:GK$33,0)),0,(INDEX(tournaments!GL$2:GL$33,MATCH(ratings!$A36,tournaments!GK$2:GK$33,0))))</f>
        <v>0</v>
      </c>
      <c r="GY36" s="3">
        <f>IF(ISNA(MATCH(ratings!$A36,tournaments!GK$2:GK$33,0)),0,(INDEX(tournaments!GM$2:GM$33,MATCH(ratings!$A36,tournaments!GK$2:GK$33,0))))</f>
        <v>0</v>
      </c>
      <c r="GZ36" s="6">
        <f t="shared" si="63"/>
        <v>48.212949038882414</v>
      </c>
      <c r="HA36" s="9">
        <f>IF(ISNA(MATCH(ratings!$A36,tournaments!GN$2:GN$33,0)),0,(INDEX(tournaments!GO$2:GO$33,MATCH(ratings!$A36,tournaments!GN$2:GN$33,0))))</f>
        <v>0.27943481242261126</v>
      </c>
      <c r="HB36" s="3">
        <f>IF(ISNA(MATCH(ratings!$A36,tournaments!GN$2:GN$33,0)),0,(INDEX(tournaments!GP$2:GP$33,MATCH(ratings!$A36,tournaments!GN$2:GN$33,0))))</f>
        <v>33.333333333333336</v>
      </c>
      <c r="HC36" s="6">
        <f t="shared" si="64"/>
        <v>44.055066415281772</v>
      </c>
      <c r="HD36" s="9">
        <f>IF(ISNA(MATCH(ratings!$A36,tournaments!GQ$2:GQ$33,0)),0,(INDEX(tournaments!GR$2:GR$33,MATCH(ratings!$A36,tournaments!GQ$2:GQ$33,0))))</f>
        <v>0</v>
      </c>
      <c r="HE36" s="3">
        <f>IF(ISNA(MATCH(ratings!$A36,tournaments!GQ$2:GQ$33,0)),0,(INDEX(tournaments!GS$2:GS$33,MATCH(ratings!$A36,tournaments!GQ$2:GQ$33,0))))</f>
        <v>0</v>
      </c>
      <c r="HF36" s="6">
        <f t="shared" si="65"/>
        <v>44.055066415281772</v>
      </c>
      <c r="HG36" s="9">
        <f>IF(ISNA(MATCH(ratings!$A36,tournaments!GT$2:GT$33,0)),0,(INDEX(tournaments!GU$2:GU$33,MATCH(ratings!$A36,tournaments!GT$2:GT$33,0))))</f>
        <v>0</v>
      </c>
      <c r="HH36" s="3">
        <f>IF(ISNA(MATCH(ratings!$A36,tournaments!GT$2:GT$33,0)),0,(INDEX(tournaments!GV$2:GV$33,MATCH(ratings!$A36,tournaments!GT$2:GT$33,0))))</f>
        <v>0</v>
      </c>
      <c r="HI36" s="6">
        <f t="shared" si="66"/>
        <v>44.055066415281772</v>
      </c>
      <c r="HJ36" s="9">
        <f>IF(ISNA(MATCH(ratings!$A36,tournaments!GW$2:GW$33,0)),0,(INDEX(tournaments!GX$2:GX$33,MATCH(ratings!$A36,tournaments!GW$2:GW$33,0))))</f>
        <v>0</v>
      </c>
      <c r="HK36" s="3">
        <f>IF(ISNA(MATCH(ratings!$A36,tournaments!GW$2:GW$33,0)),0,(INDEX(tournaments!GY$2:GY$33,MATCH(ratings!$A36,tournaments!GW$2:GW$33,0))))</f>
        <v>0</v>
      </c>
      <c r="HL36" s="6">
        <f t="shared" si="67"/>
        <v>44.055066415281772</v>
      </c>
      <c r="HM36" s="9">
        <f>IF(ISNA(MATCH(ratings!$A36,tournaments!GZ$2:GZ$33,0)),0,(INDEX(tournaments!HA$2:HA$33,MATCH(ratings!$A36,tournaments!GZ$2:GZ$33,0))))</f>
        <v>0</v>
      </c>
      <c r="HN36" s="3">
        <f>IF(ISNA(MATCH(ratings!$A36,tournaments!GZ$2:GZ$33,0)),0,(INDEX(tournaments!HB$2:HB$33,MATCH(ratings!$A36,tournaments!GZ$2:GZ$33,0))))</f>
        <v>0</v>
      </c>
      <c r="HO36" s="6">
        <f t="shared" si="68"/>
        <v>44.055066415281772</v>
      </c>
      <c r="HP36" s="9">
        <f>IF(ISNA(MATCH(ratings!$A36,tournaments!HC$2:HC$33,0)),0,(INDEX(tournaments!HD$2:HD$33,MATCH(ratings!$A36,tournaments!HC$2:HC$33,0))))</f>
        <v>0</v>
      </c>
      <c r="HQ36" s="3">
        <f>IF(ISNA(MATCH(ratings!$A36,tournaments!HC$2:HC$33,0)),0,(INDEX(tournaments!HE$2:HE$33,MATCH(ratings!$A36,tournaments!HC$2:HC$33,0))))</f>
        <v>0</v>
      </c>
      <c r="HR36" s="6">
        <f t="shared" si="69"/>
        <v>44.055066415281772</v>
      </c>
      <c r="HS36" s="9">
        <f>IF(ISNA(MATCH(ratings!$A36,tournaments!HF$2:HF$33,0)),0,(INDEX(tournaments!HG$2:HG$33,MATCH(ratings!$A36,tournaments!HF$2:HF$33,0))))</f>
        <v>0</v>
      </c>
      <c r="HT36" s="3">
        <f>IF(ISNA(MATCH(ratings!$A36,tournaments!HF$2:HF$33,0)),0,(INDEX(tournaments!HH$2:HH$33,MATCH(ratings!$A36,tournaments!HF$2:HF$33,0))))</f>
        <v>0</v>
      </c>
      <c r="HU36" s="6">
        <f t="shared" si="70"/>
        <v>44.055066415281772</v>
      </c>
      <c r="HV36" s="6">
        <f>parameters!$B$3*parameters!$B$2+(1-parameters!$B$3)*ratings!HU36</f>
        <v>41.649559773753595</v>
      </c>
      <c r="HW36" s="9">
        <f>IF(ISNA(MATCH(ratings!$A36,tournaments!HI$2:HI$33,0)),0,(INDEX(tournaments!HJ$2:HJ$33,MATCH(ratings!$A36,tournaments!HI$2:HI$33,0))))</f>
        <v>0</v>
      </c>
      <c r="HX36" s="3">
        <f>IF(ISNA(MATCH(ratings!$A36,tournaments!HI$2:HI$33,0)),0,(INDEX(tournaments!HK$2:HK$33,MATCH(ratings!$A36,tournaments!HI$2:HI$33,0))))</f>
        <v>0</v>
      </c>
      <c r="HY36" s="6">
        <f t="shared" si="72"/>
        <v>41.649559773753595</v>
      </c>
      <c r="HZ36" s="9">
        <f>IF(ISNA(MATCH(ratings!$A36,tournaments!HL$2:HL$33,0)),0,(INDEX(tournaments!HM$2:HM$33,MATCH(ratings!$A36,tournaments!HL$2:HL$33,0))))</f>
        <v>0.21171989431135499</v>
      </c>
      <c r="IA36" s="3">
        <f>IF(ISNA(MATCH(ratings!$A36,tournaments!HL$2:HL$33,0)),0,(INDEX(tournaments!HN$2:HN$33,MATCH(ratings!$A36,tournaments!HL$2:HL$33,0))))</f>
        <v>44.444444444444443</v>
      </c>
      <c r="IB36" s="6">
        <f t="shared" si="73"/>
        <v>42.241292460844683</v>
      </c>
      <c r="IC36" s="9">
        <f>IF(ISNA(MATCH(ratings!$A36,tournaments!HO$2:HO$33,0)),0,(INDEX(tournaments!HP$2:HP$33,MATCH(ratings!$A36,tournaments!HO$2:HO$33,0))))</f>
        <v>0</v>
      </c>
      <c r="ID36" s="3">
        <f>IF(ISNA(MATCH(ratings!$A36,tournaments!HO$2:HO$33,0)),0,(INDEX(tournaments!HQ$2:HQ$33,MATCH(ratings!$A36,tournaments!HO$2:HO$33,0))))</f>
        <v>0</v>
      </c>
      <c r="IE36" s="6">
        <f t="shared" si="74"/>
        <v>42.241292460844683</v>
      </c>
      <c r="IF36" s="9">
        <f>IF(ISNA(MATCH(ratings!$A36,tournaments!HR$2:HR$33,0)),0,(INDEX(tournaments!HS$2:HS$33,MATCH(ratings!$A36,tournaments!HR$2:HR$33,0))))</f>
        <v>0</v>
      </c>
      <c r="IG36" s="3">
        <f>IF(ISNA(MATCH(ratings!$A36,tournaments!HR$2:HR$33,0)),0,(INDEX(tournaments!HT$2:HT$33,MATCH(ratings!$A36,tournaments!HR$2:HR$33,0))))</f>
        <v>0</v>
      </c>
      <c r="IH36" s="6">
        <f t="shared" si="75"/>
        <v>42.241292460844683</v>
      </c>
      <c r="II36" s="9">
        <f>IF(ISNA(MATCH(ratings!$A36,tournaments!HU$2:HU$33,0)),0,(INDEX(tournaments!HV$2:HV$33,MATCH(ratings!$A36,tournaments!HU$2:HU$33,0))))</f>
        <v>0.25918177931828212</v>
      </c>
      <c r="IJ36" s="3">
        <f>IF(ISNA(MATCH(ratings!$A36,tournaments!HU$2:HU$33,0)),0,(INDEX(tournaments!HW$2:HW$33,MATCH(ratings!$A36,tournaments!HU$2:HU$33,0))))</f>
        <v>33.333333333333336</v>
      </c>
      <c r="IK36" s="6">
        <f t="shared" si="76"/>
        <v>39.93251176408176</v>
      </c>
      <c r="IL36" s="9">
        <f>IF(ISNA(MATCH(ratings!$A36,tournaments!HX$2:HX$33,0)),0,(INDEX(tournaments!HY$2:HY$33,MATCH(ratings!$A36,tournaments!HX$2:HX$33,0))))</f>
        <v>0</v>
      </c>
      <c r="IM36" s="3">
        <f>IF(ISNA(MATCH(ratings!$A36,tournaments!HX$2:HX$33,0)),0,(INDEX(tournaments!HZ$2:HZ$33,MATCH(ratings!$A36,tournaments!HX$2:HX$33,0))))</f>
        <v>0</v>
      </c>
      <c r="IN36" s="6">
        <f t="shared" si="77"/>
        <v>39.93251176408176</v>
      </c>
      <c r="IO36" s="9">
        <f>IF(ISNA(MATCH(ratings!$A36,tournaments!IA$2:IA$33,0)),0,(INDEX(tournaments!IB$2:IB$33,MATCH(ratings!$A36,tournaments!IA$2:IA$33,0))))</f>
        <v>0.24039334713074623</v>
      </c>
      <c r="IP36" s="3">
        <f>IF(ISNA(MATCH(ratings!$A36,tournaments!IA$2:IA$33,0)),0,(INDEX(tournaments!IC$2:IC$33,MATCH(ratings!$A36,tournaments!IA$2:IA$33,0))))</f>
        <v>62.5</v>
      </c>
      <c r="IQ36" s="6">
        <f t="shared" si="78"/>
        <v>45.357585797447882</v>
      </c>
      <c r="IR36" s="9">
        <f>IF(ISNA(MATCH(ratings!$A36,tournaments!ID$2:ID$33,0)),0,(INDEX(tournaments!IE$2:IE$33,MATCH(ratings!$A36,tournaments!ID$2:ID$33,0))))</f>
        <v>5.2908537468581512E-2</v>
      </c>
      <c r="IS36" s="3">
        <f>IF(ISNA(MATCH(ratings!$A36,tournaments!ID$2:ID$33,0)),0,(INDEX(tournaments!IF$2:IF$33,MATCH(ratings!$A36,tournaments!ID$2:ID$33,0))))</f>
        <v>66.666666666666671</v>
      </c>
      <c r="IT36" s="6">
        <f t="shared" si="79"/>
        <v>46.48501810103798</v>
      </c>
      <c r="IU36" s="6">
        <f>parameters!$B$3*parameters!$B$2+(1-parameters!$B$3)*ratings!IT36</f>
        <v>43.836516290934185</v>
      </c>
      <c r="IV36" s="9">
        <f>IF(ISNA(MATCH(ratings!$A36,tournaments!IG$2:IG$33,0)),0,(INDEX(tournaments!IH$2:IH$33,MATCH(ratings!$A36,tournaments!IG$2:IG$33,0))))</f>
        <v>0</v>
      </c>
      <c r="IW36" s="3">
        <f>IF(ISNA(MATCH(ratings!$A36,tournaments!IG$2:IG$33,0)),0,(INDEX(tournaments!II$2:II$33,MATCH(ratings!$A36,tournaments!IG$2:IG$33,0))))</f>
        <v>0</v>
      </c>
      <c r="IX36" s="6">
        <f t="shared" si="80"/>
        <v>43.836516290934185</v>
      </c>
      <c r="IY36" s="9">
        <f>IF(ISNA(MATCH(ratings!$A36,tournaments!IJ$2:IJ$33,0)),0,(INDEX(tournaments!IK$2:IK$33,MATCH(ratings!$A36,tournaments!IJ$2:IJ$33,0))))</f>
        <v>0</v>
      </c>
      <c r="IZ36" s="3">
        <f>IF(ISNA(MATCH(ratings!$A36,tournaments!IJ$2:IJ$33,0)),0,(INDEX(tournaments!IL$2:IL$33,MATCH(ratings!$A36,tournaments!IJ$2:IJ$33,0))))</f>
        <v>0</v>
      </c>
      <c r="JA36" s="6">
        <f t="shared" si="81"/>
        <v>43.836516290934185</v>
      </c>
      <c r="JB36" s="9">
        <f>IF(ISNA(MATCH(ratings!$A36,tournaments!IM$2:IM$33,0)),0,(INDEX(tournaments!IN$2:IN$33,MATCH(ratings!$A36,tournaments!IM$2:IM$33,0))))</f>
        <v>0</v>
      </c>
      <c r="JC36" s="3">
        <f>IF(ISNA(MATCH(ratings!$A36,tournaments!IM$2:IM$33,0)),0,(INDEX(tournaments!IO$2:IO$33,MATCH(ratings!$A36,tournaments!IM$2:IM$33,0))))</f>
        <v>0</v>
      </c>
      <c r="JD36" s="6">
        <f t="shared" si="82"/>
        <v>43.836516290934185</v>
      </c>
      <c r="JE36" s="9">
        <f>IF(ISNA(MATCH(ratings!$A36,tournaments!IP$2:IP$33,0)),0,(INDEX(tournaments!IQ$2:IQ$33,MATCH(ratings!$A36,tournaments!IP$2:IP$33,0))))</f>
        <v>0</v>
      </c>
      <c r="JF36" s="3">
        <f>IF(ISNA(MATCH(ratings!$A36,tournaments!IP$2:IP$33,0)),0,(INDEX(tournaments!IR$2:IR$33,MATCH(ratings!$A36,tournaments!IP$2:IP$33,0))))</f>
        <v>0</v>
      </c>
      <c r="JG36" s="6">
        <f t="shared" si="83"/>
        <v>43.836516290934185</v>
      </c>
      <c r="JH36" s="9">
        <f>IF(ISNA(MATCH(ratings!$A36,tournaments!IS$2:IS$33,0)),0,(INDEX(tournaments!IT$2:IT$33,MATCH(ratings!$A36,tournaments!IS$2:IS$33,0))))</f>
        <v>0</v>
      </c>
      <c r="JI36" s="3">
        <f>IF(ISNA(MATCH(ratings!$A36,tournaments!IS$2:IS$33,0)),0,(INDEX(tournaments!IU$2:IU$33,MATCH(ratings!$A36,tournaments!IS$2:IS$33,0))))</f>
        <v>0</v>
      </c>
      <c r="JJ36" s="6">
        <f t="shared" si="84"/>
        <v>43.836516290934185</v>
      </c>
      <c r="JK36" s="9">
        <f>IF(ISNA(MATCH(ratings!$A36,tournaments!IV$2:IV$33,0)),0,(INDEX(tournaments!IW$2:IW$33,MATCH(ratings!$A36,tournaments!IV$2:IV$33,0))))</f>
        <v>0</v>
      </c>
      <c r="JL36" s="3">
        <f>IF(ISNA(MATCH(ratings!$A36,tournaments!IV$2:IV$33,0)),0,(INDEX(tournaments!IX$2:IX$33,MATCH(ratings!$A36,tournaments!IV$2:IV$33,0))))</f>
        <v>0</v>
      </c>
      <c r="JM36" s="6">
        <f t="shared" si="85"/>
        <v>43.836516290934185</v>
      </c>
      <c r="JN36" s="9">
        <f>IF(ISNA(MATCH(ratings!$A36,tournaments!IY$2:IY$33,0)),0,(INDEX(tournaments!IZ$2:IZ$33,MATCH(ratings!$A36,tournaments!IY$2:IY$33,0))))</f>
        <v>0</v>
      </c>
      <c r="JO36" s="3">
        <f>IF(ISNA(MATCH(ratings!$A36,tournaments!IY$2:IY$33,0)),0,(INDEX(tournaments!JA$2:JA$33,MATCH(ratings!$A36,tournaments!IY$2:IY$33,0))))</f>
        <v>0</v>
      </c>
      <c r="JP36" s="6">
        <f t="shared" si="86"/>
        <v>43.836516290934185</v>
      </c>
      <c r="JQ36" s="6">
        <f>parameters!$B$3*parameters!$B$2+(1-parameters!$B$3)*ratings!JP36</f>
        <v>41.452864661840771</v>
      </c>
      <c r="JR36" s="9">
        <f>IF(ISNA(MATCH(ratings!$A36,tournaments!JC$2:JC$33,0)),0,(INDEX(tournaments!JD$2:JD$33,MATCH(ratings!$A36,tournaments!JC$2:JC$33,0))))</f>
        <v>0</v>
      </c>
      <c r="JS36" s="3">
        <f>IF(ISNA(MATCH(ratings!$A36,tournaments!JC$2:JC$33,0)),0,(INDEX(tournaments!JE$2:JE$33,MATCH(ratings!$A36,tournaments!JC$2:JC$33,0))))</f>
        <v>0</v>
      </c>
      <c r="JT36" s="6">
        <f t="shared" si="87"/>
        <v>41.452864661840771</v>
      </c>
      <c r="JU36" s="9">
        <f>IF(ISNA(MATCH(ratings!$A36,tournaments!JF$2:JF$33,0)),0,(INDEX(tournaments!JG$2:JG$33,MATCH(ratings!$A36,tournaments!JF$2:JF$33,0))))</f>
        <v>0</v>
      </c>
      <c r="JV36" s="3">
        <f>IF(ISNA(MATCH(ratings!$A36,tournaments!JF$2:JF$33,0)),0,(INDEX(tournaments!JH$2:JH$33,MATCH(ratings!$A36,tournaments!JF$2:JF$33,0))))</f>
        <v>0</v>
      </c>
      <c r="JW36" s="6">
        <f t="shared" si="88"/>
        <v>41.452864661840771</v>
      </c>
      <c r="JX36" s="9">
        <f>IF(ISNA(MATCH(ratings!$A36,tournaments!JI$2:JI$33,0)),0,(INDEX(tournaments!JJ$2:JJ$33,MATCH(ratings!$A36,tournaments!JI$2:JI$33,0))))</f>
        <v>0</v>
      </c>
      <c r="JY36" s="3">
        <f>IF(ISNA(MATCH(ratings!$A36,tournaments!JI$2:JI$33,0)),0,(INDEX(tournaments!JK$2:JK$33,MATCH(ratings!$A36,tournaments!JI$2:JI$33,0))))</f>
        <v>0</v>
      </c>
      <c r="JZ36" s="6">
        <f t="shared" si="89"/>
        <v>41.452864661840771</v>
      </c>
      <c r="KA36" s="9">
        <f>IF(ISNA(MATCH(ratings!$A36,tournaments!JL$2:JL$33,0)),0,(INDEX(tournaments!JM$2:JM$33,MATCH(ratings!$A36,tournaments!JL$2:JL$33,0))))</f>
        <v>0</v>
      </c>
      <c r="KB36" s="3">
        <f>IF(ISNA(MATCH(ratings!$A36,tournaments!JL$2:JL$33,0)),0,(INDEX(tournaments!JN$2:JN$33,MATCH(ratings!$A36,tournaments!JL$2:JL$33,0))))</f>
        <v>0</v>
      </c>
      <c r="KC36" s="6">
        <f t="shared" si="90"/>
        <v>41.452864661840771</v>
      </c>
      <c r="KD36" s="9">
        <f>IF(ISNA(MATCH(ratings!$A36,tournaments!JO$2:JO$33,0)),0,(INDEX(tournaments!JP$2:JP$33,MATCH(ratings!$A36,tournaments!JO$2:JO$33,0))))</f>
        <v>0</v>
      </c>
      <c r="KE36" s="3">
        <f>IF(ISNA(MATCH(ratings!$A36,tournaments!JO$2:JO$33,0)),0,(INDEX(tournaments!JQ$2:JQ$33,MATCH(ratings!$A36,tournaments!JO$2:JO$33,0))))</f>
        <v>0</v>
      </c>
      <c r="KF36" s="6">
        <f t="shared" si="91"/>
        <v>41.452864661840771</v>
      </c>
      <c r="KG36" s="9">
        <f>IF(ISNA(MATCH(ratings!$A36,tournaments!JR$2:JR$33,0)),0,(INDEX(tournaments!JS$2:JS$33,MATCH(ratings!$A36,tournaments!JR$2:JR$33,0))))</f>
        <v>0.17696770480059593</v>
      </c>
      <c r="KH36" s="3">
        <f>IF(ISNA(MATCH(ratings!$A36,tournaments!JR$2:JR$33,0)),0,(INDEX(tournaments!JT$2:JT$33,MATCH(ratings!$A36,tournaments!JR$2:JR$33,0))))</f>
        <v>33.333333333333336</v>
      </c>
      <c r="KI36" s="6">
        <f t="shared" si="92"/>
        <v>40.015969838578272</v>
      </c>
      <c r="KJ36" s="6">
        <f>parameters!$B$3*parameters!$B$2+(1-parameters!$B$3)*ratings!KI36</f>
        <v>38.014372854720449</v>
      </c>
      <c r="KK36" s="9">
        <f>IF(ISNA(MATCH(ratings!$A36,tournaments!JU$2:JU$33,0)),0,(INDEX(tournaments!JV$2:JV$33,MATCH(ratings!$A36,tournaments!JU$2:JU$33,0))))</f>
        <v>0</v>
      </c>
      <c r="KL36" s="3">
        <f>IF(ISNA(MATCH(ratings!$A36,tournaments!JU$2:JU$33,0)),0,(INDEX(tournaments!JW$2:JW$33,MATCH(ratings!$A36,tournaments!JU$2:JU$33,0))))</f>
        <v>0</v>
      </c>
      <c r="KM36" s="6">
        <f t="shared" si="93"/>
        <v>38.014372854720449</v>
      </c>
      <c r="KN36" s="9">
        <f>IF(ISNA(MATCH(ratings!$A36,tournaments!JX$2:JX$33,0)),0,(INDEX(tournaments!JY$2:JY$33,MATCH(ratings!$A36,tournaments!JX$2:JX$33,0))))</f>
        <v>0</v>
      </c>
      <c r="KO36" s="3">
        <f>IF(ISNA(MATCH(ratings!$A36,tournaments!JX$2:JX$33,0)),0,(INDEX(tournaments!JZ$2:JZ$33,MATCH(ratings!$A36,tournaments!JX$2:JX$33,0))))</f>
        <v>0</v>
      </c>
      <c r="KP36" s="6">
        <f t="shared" si="94"/>
        <v>38.014372854720449</v>
      </c>
      <c r="KQ36" s="9">
        <f>IF(ISNA(MATCH(ratings!$A36,tournaments!KA$2:KA$33,0)),0,(INDEX(tournaments!KB$2:KB$33,MATCH(ratings!$A36,tournaments!KA$2:KA$33,0))))</f>
        <v>0</v>
      </c>
      <c r="KR36" s="3">
        <f>IF(ISNA(MATCH(ratings!$A36,tournaments!KA$2:KA$33,0)),0,(INDEX(tournaments!KC$2:KC$33,MATCH(ratings!$A36,tournaments!KA$2:KA$33,0))))</f>
        <v>0</v>
      </c>
      <c r="KS36" s="6">
        <f t="shared" si="95"/>
        <v>38.014372854720449</v>
      </c>
      <c r="KT36" s="9">
        <f>IF(ISNA(MATCH(ratings!$A36,tournaments!KD$2:KD$33,0)),0,(INDEX(tournaments!KE$2:KE$33,MATCH(ratings!$A36,tournaments!KD$2:KD$33,0))))</f>
        <v>0</v>
      </c>
      <c r="KU36" s="3">
        <f>IF(ISNA(MATCH(ratings!$A36,tournaments!KD$2:KD$33,0)),0,(INDEX(tournaments!KF$2:KF$33,MATCH(ratings!$A36,tournaments!KD$2:KD$33,0))))</f>
        <v>0</v>
      </c>
      <c r="KV36" s="6">
        <f t="shared" si="96"/>
        <v>38.014372854720449</v>
      </c>
      <c r="KW36" s="9">
        <f>IF(ISNA(MATCH(ratings!$A36,tournaments!KG$2:KG$33,0)),0,(INDEX(tournaments!KH$2:KH$33,MATCH(ratings!$A36,tournaments!KG$2:KG$33,0))))</f>
        <v>0</v>
      </c>
      <c r="KX36" s="3">
        <f>IF(ISNA(MATCH(ratings!$A36,tournaments!KG$2:KG$33,0)),0,(INDEX(tournaments!KI$2:KI$33,MATCH(ratings!$A36,tournaments!KG$2:KG$33,0))))</f>
        <v>0</v>
      </c>
      <c r="KY36" s="6">
        <f t="shared" si="97"/>
        <v>38.014372854720449</v>
      </c>
      <c r="KZ36" s="9">
        <f>IF(ISNA(MATCH(ratings!$A36,tournaments!KJ$2:KJ$33,0)),0,(INDEX(tournaments!KK$2:KK$33,MATCH(ratings!$A36,tournaments!KJ$2:KJ$33,0))))</f>
        <v>0</v>
      </c>
      <c r="LA36" s="3">
        <f>IF(ISNA(MATCH(ratings!$A36,tournaments!KJ$2:KJ$33,0)),0,(INDEX(tournaments!KL$2:KL$33,MATCH(ratings!$A36,tournaments!KJ$2:KJ$33,0))))</f>
        <v>0</v>
      </c>
      <c r="LB36" s="6">
        <f t="shared" si="98"/>
        <v>38.014372854720449</v>
      </c>
      <c r="LC36" s="6">
        <f>parameters!$B$3*parameters!$B$2+(1-parameters!$B$3)*ratings!LB36</f>
        <v>36.212935569248408</v>
      </c>
      <c r="LD36" s="9">
        <f>IF(ISNA(MATCH(ratings!$A36,tournaments!KN$2:KN$33,0)),0,(INDEX(tournaments!KO$2:KO$33,MATCH(ratings!$A36,tournaments!KN$2:KN$33,0))))</f>
        <v>0</v>
      </c>
      <c r="LE36" s="3">
        <f>IF(ISNA(MATCH(ratings!$A36,tournaments!KN$2:KN$33,0)),0,(INDEX(tournaments!KP$2:KP$33,MATCH(ratings!$A36,tournaments!KN$2:KN$33,0))))</f>
        <v>0</v>
      </c>
      <c r="LF36" s="6">
        <f t="shared" si="99"/>
        <v>36.212935569248408</v>
      </c>
      <c r="LG36" s="9">
        <f>IF(ISNA(MATCH(ratings!$A36,tournaments!KQ$2:KQ$33,0)),0,(INDEX(tournaments!KR$2:KR$33,MATCH(ratings!$A36,tournaments!KQ$2:KQ$33,0))))</f>
        <v>0</v>
      </c>
      <c r="LH36" s="3">
        <f>IF(ISNA(MATCH(ratings!$A36,tournaments!KQ$2:KQ$33,0)),0,(INDEX(tournaments!KS$2:KS$33,MATCH(ratings!$A36,tournaments!KQ$2:KQ$33,0))))</f>
        <v>0</v>
      </c>
      <c r="LI36" s="6">
        <f t="shared" si="100"/>
        <v>36.212935569248408</v>
      </c>
      <c r="LJ36" s="9">
        <f>IF(ISNA(MATCH(ratings!$A36,tournaments!KT$2:KT$33,0)),0,(INDEX(tournaments!KU$2:KU$33,MATCH(ratings!$A36,tournaments!KT$2:KT$33,0))))</f>
        <v>0</v>
      </c>
      <c r="LK36" s="3">
        <f>IF(ISNA(MATCH(ratings!$A36,tournaments!KT$2:KT$33,0)),0,(INDEX(tournaments!KV$2:KV$33,MATCH(ratings!$A36,tournaments!KT$2:KT$33,0))))</f>
        <v>0</v>
      </c>
      <c r="LL36" s="6">
        <f t="shared" si="101"/>
        <v>36.212935569248408</v>
      </c>
      <c r="LM36" s="9">
        <f>IF(ISNA(MATCH(ratings!$A36,tournaments!KW$2:KW$33,0)),0,(INDEX(tournaments!KX$2:KX$33,MATCH(ratings!$A36,tournaments!KW$2:KW$33,0))))</f>
        <v>0</v>
      </c>
      <c r="LN36" s="3">
        <f>IF(ISNA(MATCH(ratings!$A36,tournaments!KW$2:KW$33,0)),0,(INDEX(tournaments!KY$2:KY$33,MATCH(ratings!$A36,tournaments!KW$2:KW$33,0))))</f>
        <v>0</v>
      </c>
      <c r="LO36" s="6">
        <f t="shared" si="102"/>
        <v>36.212935569248408</v>
      </c>
      <c r="LP36" s="9">
        <f>IF(ISNA(MATCH(ratings!$A36,tournaments!KZ$2:KZ$33,0)),0,(INDEX(tournaments!LA$2:LA$33,MATCH(ratings!$A36,tournaments!KZ$2:KZ$33,0))))</f>
        <v>0</v>
      </c>
      <c r="LQ36" s="3">
        <f>IF(ISNA(MATCH(ratings!$A36,tournaments!KZ$2:KZ$33,0)),0,(INDEX(tournaments!LB$2:LB$33,MATCH(ratings!$A36,tournaments!KZ$2:KZ$33,0))))</f>
        <v>0</v>
      </c>
      <c r="LR36" s="6">
        <f t="shared" si="103"/>
        <v>36.212935569248408</v>
      </c>
      <c r="LS36" s="9">
        <f>IF(ISNA(MATCH(ratings!$A36,tournaments!LC$2:LC$33,0)),0,(INDEX(tournaments!LD$2:LD$33,MATCH(ratings!$A36,tournaments!LC$2:LC$33,0))))</f>
        <v>0</v>
      </c>
      <c r="LT36" s="3">
        <f>IF(ISNA(MATCH(ratings!$A36,tournaments!LC$2:LC$33,0)),0,(INDEX(tournaments!LE$2:LE$33,MATCH(ratings!$A36,tournaments!LC$2:LC$33,0))))</f>
        <v>0</v>
      </c>
      <c r="LU36" s="6">
        <f t="shared" si="104"/>
        <v>36.212935569248408</v>
      </c>
      <c r="LV36" s="6">
        <f>parameters!$B$3*parameters!$B$2+(1-parameters!$B$3)*ratings!LU36</f>
        <v>34.591642012323568</v>
      </c>
      <c r="LW36" s="9">
        <f>IF(ISNA(MATCH(ratings!$A36,tournaments!LF$2:LF$33,0)),0,(INDEX(tournaments!LG$2:LG$33,MATCH(ratings!$A36,tournaments!LF$2:LF$33,0))))</f>
        <v>0</v>
      </c>
      <c r="LX36" s="3">
        <f>IF(ISNA(MATCH(ratings!$A36,tournaments!LF$2:LF$33,0)),0,(INDEX(tournaments!LH$2:LH$33,MATCH(ratings!$A36,tournaments!LF$2:LF$33,0))))</f>
        <v>0</v>
      </c>
      <c r="LY36" s="6">
        <f t="shared" si="105"/>
        <v>34.591642012323568</v>
      </c>
      <c r="LZ36" s="9">
        <f>IF(ISNA(MATCH(ratings!$A36,tournaments!LI$2:LI$33,0)),0,(INDEX(tournaments!LJ$2:LJ$33,MATCH(ratings!$A36,tournaments!LI$2:LI$33,0))))</f>
        <v>0</v>
      </c>
      <c r="MA36" s="3">
        <f>IF(ISNA(MATCH(ratings!$A36,tournaments!LI$2:LI$33,0)),0,(INDEX(tournaments!LK$2:LK$33,MATCH(ratings!$A36,tournaments!LI$2:LI$33,0))))</f>
        <v>0</v>
      </c>
      <c r="MB36" s="6">
        <f t="shared" si="106"/>
        <v>34.591642012323568</v>
      </c>
      <c r="MC36" s="9">
        <f>IF(ISNA(MATCH(ratings!$A36,tournaments!LL$2:LL$33,0)),0,(INDEX(tournaments!LM$2:LM$33,MATCH(ratings!$A36,tournaments!LL$2:LL$33,0))))</f>
        <v>0</v>
      </c>
      <c r="MD36" s="3">
        <f>IF(ISNA(MATCH(ratings!$A36,tournaments!LL$2:LL$33,0)),0,(INDEX(tournaments!LN$2:LN$33,MATCH(ratings!$A36,tournaments!LL$2:LL$33,0))))</f>
        <v>0</v>
      </c>
      <c r="ME36" s="6">
        <f t="shared" si="107"/>
        <v>34.591642012323568</v>
      </c>
      <c r="MF36" s="6">
        <f>parameters!$B$3*parameters!$B$2+(1-parameters!$B$3)*ratings!ME36</f>
        <v>33.132477811091213</v>
      </c>
      <c r="MG36" s="9">
        <f>IF(ISNA(MATCH(ratings!$A36,tournaments!LO$2:LO$33,0)),0,(INDEX(tournaments!LP$2:LP$33,MATCH(ratings!$A36,tournaments!LO$2:LO$33,0))))</f>
        <v>0</v>
      </c>
      <c r="MH36" s="3">
        <f>IF(ISNA(MATCH(ratings!$A36,tournaments!LO$2:LO$33,0)),0,(INDEX(tournaments!LQ$2:LQ$33,MATCH(ratings!$A36,tournaments!LO$2:LO$33,0))))</f>
        <v>0</v>
      </c>
      <c r="MI36" s="6">
        <f t="shared" si="108"/>
        <v>33.132477811091213</v>
      </c>
      <c r="MJ36" s="9">
        <f>IF(ISNA(MATCH(ratings!$A36,tournaments!LR$2:LR$33,0)),0,(INDEX(tournaments!LS$2:LS$33,MATCH(ratings!$A36,tournaments!LR$2:LR$33,0))))</f>
        <v>0</v>
      </c>
      <c r="MK36" s="3">
        <f>IF(ISNA(MATCH(ratings!$A36,tournaments!LR$2:LR$33,0)),0,(INDEX(tournaments!LT$2:LT$33,MATCH(ratings!$A36,tournaments!LR$2:LR$33,0))))</f>
        <v>0</v>
      </c>
      <c r="ML36" s="6">
        <f t="shared" si="109"/>
        <v>33.132477811091213</v>
      </c>
      <c r="MM36" s="9">
        <f>IF(ISNA(MATCH(ratings!$A36,tournaments!LU$2:LU$33,0)),0,(INDEX(tournaments!LV$2:LV$33,MATCH(ratings!$A36,tournaments!LU$2:LU$33,0))))</f>
        <v>0</v>
      </c>
      <c r="MN36" s="3">
        <f>IF(ISNA(MATCH(ratings!$A36,tournaments!LU$2:LU$33,0)),0,(INDEX(tournaments!LW$2:LW$33,MATCH(ratings!$A36,tournaments!LU$2:LU$33,0))))</f>
        <v>0</v>
      </c>
      <c r="MO36" s="6">
        <f t="shared" si="110"/>
        <v>33.132477811091213</v>
      </c>
      <c r="MP36" s="9">
        <f>IF(ISNA(MATCH(ratings!$A36,tournaments!LX$2:LX$33,0)),0,(INDEX(tournaments!LY$2:LY$33,MATCH(ratings!$A36,tournaments!LX$2:LX$33,0))))</f>
        <v>0</v>
      </c>
      <c r="MQ36" s="3">
        <f>IF(ISNA(MATCH(ratings!$A36,tournaments!LX$2:LX$33,0)),0,(INDEX(tournaments!LZ$2:LZ$33,MATCH(ratings!$A36,tournaments!LX$2:LX$33,0))))</f>
        <v>0</v>
      </c>
      <c r="MR36" s="6">
        <f t="shared" si="111"/>
        <v>33.132477811091213</v>
      </c>
      <c r="MS36" s="9">
        <f>IF(ISNA(MATCH(ratings!$A36,tournaments!MA$2:MA$33,0)),0,(INDEX(tournaments!MB$2:MB$33,MATCH(ratings!$A36,tournaments!MA$2:MA$33,0))))</f>
        <v>0</v>
      </c>
      <c r="MT36" s="3">
        <f>IF(ISNA(MATCH(ratings!$A36,tournaments!MA$2:MA$33,0)),0,(INDEX(tournaments!MC$2:MC$33,MATCH(ratings!$A36,tournaments!MA$2:MA$33,0))))</f>
        <v>0</v>
      </c>
      <c r="MU36" s="6">
        <f t="shared" si="112"/>
        <v>33.132477811091213</v>
      </c>
      <c r="MV36" s="6">
        <f>parameters!$B$3*parameters!$B$2+(1-parameters!$B$3)*ratings!MU36</f>
        <v>31.819230029982094</v>
      </c>
      <c r="MW36" s="6">
        <f>parameters!$B$3*parameters!$B$2+(1-parameters!$B$3)*ratings!MV36</f>
        <v>30.637307026983887</v>
      </c>
      <c r="MX36" s="6">
        <f>parameters!$B$3*parameters!$B$2+(1-parameters!$B$3)*ratings!MW36</f>
        <v>29.573576324285497</v>
      </c>
      <c r="MY36" s="9">
        <f>IF(ISNA(MATCH(ratings!$A36,tournaments!MD$2:MD$33,0)),0,(INDEX(tournaments!ME$2:ME$33,MATCH(ratings!$A36,tournaments!MD$2:MD$33,0))))</f>
        <v>0</v>
      </c>
      <c r="MZ36" s="3">
        <f>IF(ISNA(MATCH(ratings!$A36,tournaments!MD$2:MD$33,0)),0,(INDEX(tournaments!MF$2:MF$33,MATCH(ratings!$A36,tournaments!MD$2:MD$33,0))))</f>
        <v>0</v>
      </c>
      <c r="NA36" s="6">
        <f t="shared" si="113"/>
        <v>29.573576324285497</v>
      </c>
      <c r="NB36" s="9">
        <f>IF(ISNA(MATCH(ratings!$A36,tournaments!MG$2:MG$33,0)),0,(INDEX(tournaments!MH$2:MH$33,MATCH(ratings!$A36,tournaments!MG$2:MG$33,0))))</f>
        <v>0</v>
      </c>
      <c r="NC36" s="3">
        <f>IF(ISNA(MATCH(ratings!$A36,tournaments!MG$2:MG$33,0)),0,(INDEX(tournaments!MI$2:MI$33,MATCH(ratings!$A36,tournaments!MG$2:MG$33,0))))</f>
        <v>0</v>
      </c>
      <c r="ND36" s="6">
        <f t="shared" si="114"/>
        <v>29.573576324285497</v>
      </c>
      <c r="NE36" s="9">
        <f>IF(ISNA(MATCH(ratings!$A36,tournaments!MJ$2:MJ$33,0)),0,(INDEX(tournaments!MK$2:MK$33,MATCH(ratings!$A36,tournaments!MJ$2:MJ$33,0))))</f>
        <v>0</v>
      </c>
      <c r="NF36" s="3">
        <f>IF(ISNA(MATCH(ratings!$A36,tournaments!MJ$2:MJ$33,0)),0,(INDEX(tournaments!ML$2:ML$33,MATCH(ratings!$A36,tournaments!MJ$2:MJ$33,0))))</f>
        <v>0</v>
      </c>
      <c r="NG36" s="6">
        <f t="shared" si="115"/>
        <v>29.573576324285497</v>
      </c>
      <c r="NH36" s="9">
        <f>IF(ISNA(MATCH(ratings!$A36,tournaments!MM$2:MM$33,0)),0,(INDEX(tournaments!MN$2:MN$33,MATCH(ratings!$A36,tournaments!MM$2:MM$33,0))))</f>
        <v>0</v>
      </c>
      <c r="NI36" s="3">
        <f>IF(ISNA(MATCH(ratings!$A36,tournaments!MM$2:MM$33,0)),0,(INDEX(tournaments!MO$2:MO$33,MATCH(ratings!$A36,tournaments!MM$2:MM$33,0))))</f>
        <v>0</v>
      </c>
      <c r="NJ36" s="6">
        <f t="shared" si="116"/>
        <v>29.573576324285497</v>
      </c>
      <c r="NK36" s="9">
        <f>IF(ISNA(MATCH(ratings!$A36,tournaments!MP$2:MP$33,0)),0,(INDEX(tournaments!MQ$2:MQ$33,MATCH(ratings!$A36,tournaments!MP$2:MP$33,0))))</f>
        <v>0</v>
      </c>
      <c r="NL36" s="3">
        <f>IF(ISNA(MATCH(ratings!$A36,tournaments!MP$2:MP$33,0)),0,(INDEX(tournaments!MR$2:MR$33,MATCH(ratings!$A36,tournaments!MP$2:MP$33,0))))</f>
        <v>0</v>
      </c>
      <c r="NM36" s="6">
        <f t="shared" si="117"/>
        <v>29.573576324285497</v>
      </c>
      <c r="NN36" s="9">
        <f>IF(ISNA(MATCH(ratings!$A36,tournaments!MS$2:MS$33,0)),0,(INDEX(tournaments!MT$2:MT$33,MATCH(ratings!$A36,tournaments!MS$2:MS$33,0))))</f>
        <v>0</v>
      </c>
      <c r="NO36" s="3">
        <f>IF(ISNA(MATCH(ratings!$A36,tournaments!MS$2:MS$33,0)),0,(INDEX(tournaments!MU$2:MU$33,MATCH(ratings!$A36,tournaments!MS$2:MS$33,0))))</f>
        <v>0</v>
      </c>
      <c r="NP36" s="6">
        <f t="shared" si="118"/>
        <v>29.573576324285497</v>
      </c>
      <c r="NQ36" s="6">
        <f>parameters!$B$3*parameters!$B$2+(1-parameters!$B$3)*ratings!NP36</f>
        <v>28.616218691856947</v>
      </c>
      <c r="NR36" s="9">
        <f>IF(ISNA(MATCH(ratings!$A36,tournaments!MV$2:MV$33,0)),0,(INDEX(tournaments!MW$2:MW$33,MATCH(ratings!$A36,tournaments!MV$2:MV$33,0))))</f>
        <v>0</v>
      </c>
      <c r="NS36" s="3">
        <f>IF(ISNA(MATCH(ratings!$A36,tournaments!MV$2:MV$33,0)),0,(INDEX(tournaments!MX$2:MX$33,MATCH(ratings!$A36,tournaments!MV$2:MV$33,0))))</f>
        <v>0</v>
      </c>
      <c r="NT36" s="6">
        <f t="shared" si="119"/>
        <v>28.616218691856947</v>
      </c>
      <c r="NU36" s="9">
        <f>IF(ISNA(MATCH(ratings!$A36,tournaments!MY$2:MY$33,0)),0,(INDEX(tournaments!MZ$2:MZ$33,MATCH(ratings!$A36,tournaments!MY$2:MY$33,0))))</f>
        <v>0</v>
      </c>
      <c r="NV36" s="3">
        <f>IF(ISNA(MATCH(ratings!$A36,tournaments!MY$2:MY$33,0)),0,(INDEX(tournaments!NA$2:NA$33,MATCH(ratings!$A36,tournaments!MY$2:MY$33,0))))</f>
        <v>0</v>
      </c>
      <c r="NW36" s="6">
        <f t="shared" si="120"/>
        <v>28.616218691856947</v>
      </c>
      <c r="NX36" s="9">
        <f>IF(ISNA(MATCH(ratings!$A36,tournaments!NB$2:NB$33,0)),0,(INDEX(tournaments!NC$2:NC$33,MATCH(ratings!$A36,tournaments!NB$2:NB$33,0))))</f>
        <v>0</v>
      </c>
      <c r="NY36" s="3">
        <f>IF(ISNA(MATCH(ratings!$A36,tournaments!NB$2:NB$33,0)),0,(INDEX(tournaments!ND$2:ND$33,MATCH(ratings!$A36,tournaments!NB$2:NB$33,0))))</f>
        <v>0</v>
      </c>
      <c r="NZ36" s="6">
        <f t="shared" si="121"/>
        <v>28.616218691856947</v>
      </c>
      <c r="OA36" s="9">
        <f>IF(ISNA(MATCH(ratings!$A36,tournaments!NE$2:NE$33,0)),0,(INDEX(tournaments!NF$2:NF$33,MATCH(ratings!$A36,tournaments!NE$2:NE$33,0))))</f>
        <v>0</v>
      </c>
      <c r="OB36" s="3">
        <f>IF(ISNA(MATCH(ratings!$A36,tournaments!NE$2:NE$33,0)),0,(INDEX(tournaments!NG$2:NG$33,MATCH(ratings!$A36,tournaments!NE$2:NE$33,0))))</f>
        <v>0</v>
      </c>
      <c r="OC36" s="6">
        <f t="shared" si="122"/>
        <v>28.616218691856947</v>
      </c>
      <c r="OD36" s="6">
        <f>parameters!$B$3*parameters!$B$2+(1-parameters!$B$3)*ratings!OC36</f>
        <v>27.754596822671253</v>
      </c>
      <c r="OE36" s="9">
        <f>IF(ISNA(MATCH(ratings!$A36,tournaments!NH$2:NH$33,0)),0,(INDEX(tournaments!NI$2:NI$33,MATCH(ratings!$A36,tournaments!NH$2:NH$33,0))))</f>
        <v>0</v>
      </c>
      <c r="OF36" s="3">
        <f>IF(ISNA(MATCH(ratings!$A36,tournaments!NH$2:NH$33,0)),0,(INDEX(tournaments!NJ$2:NJ$33,MATCH(ratings!$A36,tournaments!NH$2:NH$33,0))))</f>
        <v>0</v>
      </c>
      <c r="OG36" s="6">
        <f t="shared" si="123"/>
        <v>27.754596822671253</v>
      </c>
      <c r="OH36" s="9">
        <f>IF(ISNA(MATCH(ratings!$A36,tournaments!NK$2:NK$33,0)),0,(INDEX(tournaments!NL$2:NL$33,MATCH(ratings!$A36,tournaments!NK$2:NK$33,0))))</f>
        <v>0</v>
      </c>
      <c r="OI36" s="3">
        <f>IF(ISNA(MATCH(ratings!$A36,tournaments!NK$2:NK$33,0)),0,(INDEX(tournaments!NM$2:NM$33,MATCH(ratings!$A36,tournaments!NK$2:NK$33,0))))</f>
        <v>0</v>
      </c>
      <c r="OJ36" s="6">
        <f t="shared" si="124"/>
        <v>27.754596822671253</v>
      </c>
    </row>
    <row r="37" spans="1:400" s="3" customFormat="1" x14ac:dyDescent="0.2">
      <c r="A37" t="s">
        <v>97</v>
      </c>
      <c r="B37" s="6">
        <f>parameters!$B$2</f>
        <v>20</v>
      </c>
      <c r="C37" s="9">
        <f>IF(ISNA(MATCH(ratings!$A37,tournaments!A$2:A$33,0)),0,(INDEX(tournaments!B$2:B$33,MATCH(ratings!$A37,tournaments!A$2:A$33,0))))</f>
        <v>0</v>
      </c>
      <c r="D37" s="3">
        <f>IF(ISNA(MATCH(ratings!$A37,tournaments!A$2:A$33,0)),0,(INDEX(tournaments!C$2:C$33,MATCH(ratings!$A37,tournaments!A$2:A$33,0))))</f>
        <v>0</v>
      </c>
      <c r="E37" s="6">
        <f t="shared" si="125"/>
        <v>20</v>
      </c>
      <c r="F37" s="9">
        <f>IF(ISNA(MATCH(ratings!$A37,tournaments!D$2:D$33,0)),0,(INDEX(tournaments!E$2:E$33,MATCH(ratings!$A37,tournaments!D$2:D$33,0))))</f>
        <v>0</v>
      </c>
      <c r="G37" s="3">
        <f>IF(ISNA(MATCH(ratings!$A37,tournaments!D$2:D$33,0)),0,(INDEX(tournaments!F$2:F$33,MATCH(ratings!$A37,tournaments!D$2:D$33,0))))</f>
        <v>0</v>
      </c>
      <c r="H37" s="6">
        <f t="shared" si="126"/>
        <v>20</v>
      </c>
      <c r="I37" s="9">
        <f>IF(ISNA(MATCH(ratings!$A37,tournaments!G$2:G$33,0)),0,(INDEX(tournaments!H$2:H$33,MATCH(ratings!$A37,tournaments!G$2:G$33,0))))</f>
        <v>0</v>
      </c>
      <c r="J37" s="3">
        <f>IF(ISNA(MATCH(ratings!$A37,tournaments!G$2:G$33,0)),0,(INDEX(tournaments!I$2:I$33,MATCH(ratings!$A37,tournaments!G$2:G$33,0))))</f>
        <v>0</v>
      </c>
      <c r="K37" s="6">
        <f t="shared" si="127"/>
        <v>20</v>
      </c>
      <c r="L37" s="6">
        <f>parameters!$B$3*parameters!$B$2+(1-parameters!$B$3)*ratings!K37</f>
        <v>20</v>
      </c>
      <c r="M37" s="9">
        <f>IF(ISNA(MATCH(ratings!$A37,tournaments!J$2:J$33,0)),0,(INDEX(tournaments!K$2:K$33,MATCH(ratings!$A37,tournaments!J$2:J$33,0))))</f>
        <v>0</v>
      </c>
      <c r="N37" s="3">
        <f>IF(ISNA(MATCH(ratings!$A37,tournaments!J$2:J$33,0)),0,(INDEX(tournaments!L$2:L$33,MATCH(ratings!$A37,tournaments!J$2:J$33,0))))</f>
        <v>0</v>
      </c>
      <c r="O37" s="6">
        <f t="shared" si="128"/>
        <v>20</v>
      </c>
      <c r="P37" s="6">
        <f>parameters!$B$3*parameters!$B$2+(1-parameters!$B$3)*ratings!O37</f>
        <v>20</v>
      </c>
      <c r="Q37" s="9">
        <f>IF(ISNA(MATCH(ratings!$A37,tournaments!M$2:M$33,0)),0,(INDEX(tournaments!N$2:N$33,MATCH(ratings!$A37,tournaments!M$2:M$33,0))))</f>
        <v>0</v>
      </c>
      <c r="R37" s="3">
        <f>IF(ISNA(MATCH(ratings!$A37,tournaments!M$2:M$33,0)),0,(INDEX(tournaments!O$2:O$33,MATCH(ratings!$A37,tournaments!M$2:M$33,0))))</f>
        <v>0</v>
      </c>
      <c r="S37" s="6">
        <f t="shared" si="129"/>
        <v>20</v>
      </c>
      <c r="T37" s="9">
        <f>IF(ISNA(MATCH(ratings!$A37,tournaments!P$2:P$33,0)),0,(INDEX(tournaments!Q$2:Q$33,MATCH(ratings!$A37,tournaments!P$2:P$33,0))))</f>
        <v>0</v>
      </c>
      <c r="U37" s="3">
        <f>IF(ISNA(MATCH(ratings!$A37,tournaments!P$2:P$33,0)),0,(INDEX(tournaments!R$2:R$33,MATCH(ratings!$A37,tournaments!P$2:P$33,0))))</f>
        <v>0</v>
      </c>
      <c r="V37" s="6">
        <f t="shared" si="130"/>
        <v>20</v>
      </c>
      <c r="W37" s="6">
        <f>parameters!$B$3*parameters!$B$2+(1-parameters!$B$3)*ratings!V37</f>
        <v>20</v>
      </c>
      <c r="X37" s="9">
        <f>IF(ISNA(MATCH(ratings!$A37,tournaments!S$2:S$33,0)),0,(INDEX(tournaments!T$2:T$33,MATCH(ratings!$A37,tournaments!S$2:S$33,0))))</f>
        <v>0</v>
      </c>
      <c r="Y37" s="3">
        <f>IF(ISNA(MATCH(ratings!$A37,tournaments!S$2:S$33,0)),0,(INDEX(tournaments!U$2:U$33,MATCH(ratings!$A37,tournaments!S$2:S$33,0))))</f>
        <v>0</v>
      </c>
      <c r="Z37" s="6">
        <f t="shared" si="131"/>
        <v>20</v>
      </c>
      <c r="AA37" s="9">
        <f>IF(ISNA(MATCH(ratings!$A37,tournaments!V$2:V$33,0)),0,(INDEX(tournaments!W$2:W$33,MATCH(ratings!$A37,tournaments!V$2:V$33,0))))</f>
        <v>0</v>
      </c>
      <c r="AB37" s="3">
        <f>IF(ISNA(MATCH(ratings!$A37,tournaments!V$2:V$33,0)),0,(INDEX(tournaments!X$2:X$33,MATCH(ratings!$A37,tournaments!V$2:V$33,0))))</f>
        <v>0</v>
      </c>
      <c r="AC37" s="6">
        <f t="shared" si="132"/>
        <v>20</v>
      </c>
      <c r="AD37" s="9">
        <f>IF(ISNA(MATCH(ratings!$A37,tournaments!Y$2:Y$33,0)),0,(INDEX(tournaments!Z$2:Z$33,MATCH(ratings!$A37,tournaments!Y$2:Y$33,0))))</f>
        <v>0</v>
      </c>
      <c r="AE37" s="3">
        <f>IF(ISNA(MATCH(ratings!$A37,tournaments!Y$2:Y$33,0)),0,(INDEX(tournaments!AA$2:AA$33,MATCH(ratings!$A37,tournaments!Y$2:Y$33,0))))</f>
        <v>0</v>
      </c>
      <c r="AF37" s="6">
        <f t="shared" si="133"/>
        <v>20</v>
      </c>
      <c r="AG37" s="9">
        <f>IF(ISNA(MATCH(ratings!$A37,tournaments!AB$2:AB$33,0)),0,(INDEX(tournaments!AC$2:AC$33,MATCH(ratings!$A37,tournaments!AB$2:AB$33,0))))</f>
        <v>0</v>
      </c>
      <c r="AH37" s="3">
        <f>IF(ISNA(MATCH(ratings!$A37,tournaments!AB$2:AB$33,0)),0,(INDEX(tournaments!AD$2:AD$33,MATCH(ratings!$A37,tournaments!AB$2:AB$33,0))))</f>
        <v>0</v>
      </c>
      <c r="AI37" s="6">
        <f t="shared" si="134"/>
        <v>20</v>
      </c>
      <c r="AJ37" s="9">
        <f>IF(ISNA(MATCH(ratings!$A37,tournaments!AE$2:AE$33,0)),0,(INDEX(tournaments!AF$2:AF$33,MATCH(ratings!$A37,tournaments!AE$2:AE$33,0))))</f>
        <v>0</v>
      </c>
      <c r="AK37" s="3">
        <f>IF(ISNA(MATCH(ratings!$A37,tournaments!AE$2:AE$33,0)),0,(INDEX(tournaments!AG$2:AG$33,MATCH(ratings!$A37,tournaments!AE$2:AE$33,0))))</f>
        <v>0</v>
      </c>
      <c r="AL37" s="6">
        <f t="shared" si="135"/>
        <v>20</v>
      </c>
      <c r="AM37" s="9">
        <f>IF(ISNA(MATCH(ratings!$A37,tournaments!AH$2:AH$33,0)),0,(INDEX(tournaments!AI$2:AI$33,MATCH(ratings!$A37,tournaments!AH$2:AH$33,0))))</f>
        <v>0</v>
      </c>
      <c r="AN37" s="3">
        <f>IF(ISNA(MATCH(ratings!$A37,tournaments!AH$2:AH$33,0)),0,(INDEX(tournaments!AJ$2:AJ$33,MATCH(ratings!$A37,tournaments!AH$2:AH$33,0))))</f>
        <v>0</v>
      </c>
      <c r="AO37" s="6">
        <f t="shared" si="136"/>
        <v>20</v>
      </c>
      <c r="AP37" s="9">
        <f>IF(ISNA(MATCH(ratings!$A37,tournaments!AK$2:AK$33,0)),0,(INDEX(tournaments!AL$2:AL$33,MATCH(ratings!$A37,tournaments!AK$2:AK$33,0))))</f>
        <v>0</v>
      </c>
      <c r="AQ37" s="3">
        <f>IF(ISNA(MATCH(ratings!$A37,tournaments!AK$2:AK$33,0)),0,(INDEX(tournaments!AM$2:AM$33,MATCH(ratings!$A37,tournaments!AK$2:AK$33,0))))</f>
        <v>0</v>
      </c>
      <c r="AR37" s="6">
        <f t="shared" si="137"/>
        <v>20</v>
      </c>
      <c r="AS37" s="6">
        <f>parameters!$B$3*parameters!$B$2+(1-parameters!$B$3)*ratings!AR37</f>
        <v>20</v>
      </c>
      <c r="AT37" s="9">
        <f>IF(ISNA(MATCH(ratings!$A37,tournaments!AN$2:AN$33,0)),0,(INDEX(tournaments!AO$2:AO$33,MATCH(ratings!$A37,tournaments!AN$2:AN$33,0))))</f>
        <v>0</v>
      </c>
      <c r="AU37" s="3">
        <f>IF(ISNA(MATCH(ratings!$A37,tournaments!AN$2:AN$33,0)),0,(INDEX(tournaments!AP$2:AP$33,MATCH(ratings!$A37,tournaments!AN$2:AN$33,0))))</f>
        <v>0</v>
      </c>
      <c r="AV37" s="6">
        <f t="shared" si="138"/>
        <v>20</v>
      </c>
      <c r="AW37" s="9">
        <f>IF(ISNA(MATCH(ratings!$A37,tournaments!AQ$2:AQ$33,0)),0,(INDEX(tournaments!AR$2:AR$33,MATCH(ratings!$A37,tournaments!AQ$2:AQ$33,0))))</f>
        <v>0</v>
      </c>
      <c r="AX37" s="3">
        <f>IF(ISNA(MATCH(ratings!$A37,tournaments!AQ$2:AQ$33,0)),0,(INDEX(tournaments!AS$2:AS$33,MATCH(ratings!$A37,tournaments!AQ$2:AQ$33,0))))</f>
        <v>0</v>
      </c>
      <c r="AY37" s="6">
        <f t="shared" si="139"/>
        <v>20</v>
      </c>
      <c r="AZ37" s="9">
        <f>IF(ISNA(MATCH(ratings!$A37,tournaments!AT$2:AT$33,0)),0,(INDEX(tournaments!AU$2:AU$33,MATCH(ratings!$A37,tournaments!AT$2:AT$33,0))))</f>
        <v>0</v>
      </c>
      <c r="BA37" s="3">
        <f>IF(ISNA(MATCH(ratings!$A37,tournaments!AT$2:AT$33,0)),0,(INDEX(tournaments!AV$2:AV$33,MATCH(ratings!$A37,tournaments!AT$2:AT$33,0))))</f>
        <v>0</v>
      </c>
      <c r="BB37" s="6">
        <f t="shared" si="140"/>
        <v>20</v>
      </c>
      <c r="BC37" s="9">
        <f>IF(ISNA(MATCH(ratings!$A37,tournaments!AW$2:AW$33,0)),0,(INDEX(tournaments!AX$2:AX$33,MATCH(ratings!$A37,tournaments!AW$2:AW$33,0))))</f>
        <v>0</v>
      </c>
      <c r="BD37" s="3">
        <f>IF(ISNA(MATCH(ratings!$A37,tournaments!AW$2:AW$33,0)),0,(INDEX(tournaments!AY$2:AY$33,MATCH(ratings!$A37,tournaments!AW$2:AW$33,0))))</f>
        <v>0</v>
      </c>
      <c r="BE37" s="6">
        <f t="shared" si="16"/>
        <v>20</v>
      </c>
      <c r="BF37" s="9">
        <f>IF(ISNA(MATCH(ratings!$A37,tournaments!AZ$2:AZ$33,0)),0,(INDEX(tournaments!BA$2:BA$33,MATCH(ratings!$A37,tournaments!AZ$2:AZ$33,0))))</f>
        <v>0</v>
      </c>
      <c r="BG37" s="3">
        <f>IF(ISNA(MATCH(ratings!$A37,tournaments!AZ$2:AZ$33,0)),0,(INDEX(tournaments!BB$2:BB$33,MATCH(ratings!$A37,tournaments!AZ$2:AZ$33,0))))</f>
        <v>0</v>
      </c>
      <c r="BH37" s="6">
        <f t="shared" si="17"/>
        <v>20</v>
      </c>
      <c r="BI37" s="9">
        <f>IF(ISNA(MATCH(ratings!$A37,tournaments!BC$2:BC$33,0)),0,(INDEX(tournaments!BD$2:BD$33,MATCH(ratings!$A37,tournaments!BC$2:BC$33,0))))</f>
        <v>0</v>
      </c>
      <c r="BJ37" s="3">
        <f>IF(ISNA(MATCH(ratings!$A37,tournaments!BC$2:BC$33,0)),0,(INDEX(tournaments!BE$2:BE$33,MATCH(ratings!$A37,tournaments!BC$2:BC$33,0))))</f>
        <v>0</v>
      </c>
      <c r="BK37" s="6">
        <f t="shared" si="18"/>
        <v>20</v>
      </c>
      <c r="BL37" s="9">
        <f>IF(ISNA(MATCH(ratings!$A37,tournaments!BF$2:BF$33,0)),0,(INDEX(tournaments!BG$2:BG$33,MATCH(ratings!$A37,tournaments!BF$2:BF$33,0))))</f>
        <v>0</v>
      </c>
      <c r="BM37" s="3">
        <f>IF(ISNA(MATCH(ratings!$A37,tournaments!BF$2:BF$33,0)),0,(INDEX(tournaments!BH$2:BH$33,MATCH(ratings!$A37,tournaments!BF$2:BF$33,0))))</f>
        <v>0</v>
      </c>
      <c r="BN37" s="6">
        <f t="shared" si="19"/>
        <v>20</v>
      </c>
      <c r="BO37" s="6">
        <f>parameters!$B$3*parameters!$B$2+(1-parameters!$B$3)*ratings!BN37</f>
        <v>20</v>
      </c>
      <c r="BP37" s="9">
        <f>IF(ISNA(MATCH(ratings!$A37,tournaments!BI$2:BI$33,0)),0,(INDEX(tournaments!BJ$2:BJ$33,MATCH(ratings!$A37,tournaments!BI$2:BI$33,0))))</f>
        <v>0</v>
      </c>
      <c r="BQ37" s="3">
        <f>IF(ISNA(MATCH(ratings!$A37,tournaments!BI$2:BI$33,0)),0,(INDEX(tournaments!BK$2:BK$33,MATCH(ratings!$A37,tournaments!BI$2:BI$33,0))))</f>
        <v>0</v>
      </c>
      <c r="BR37" s="6">
        <f t="shared" si="20"/>
        <v>20</v>
      </c>
      <c r="BS37" s="9">
        <f>IF(ISNA(MATCH(ratings!$A37,tournaments!BL$2:BL$33,0)),0,(INDEX(tournaments!BM$2:BM$33,MATCH(ratings!$A37,tournaments!BL$2:BL$33,0))))</f>
        <v>0</v>
      </c>
      <c r="BT37" s="3">
        <f>IF(ISNA(MATCH(ratings!$A37,tournaments!BL$2:BL$33,0)),0,(INDEX(tournaments!BN$2:BN$33,MATCH(ratings!$A37,tournaments!BL$2:BL$33,0))))</f>
        <v>0</v>
      </c>
      <c r="BU37" s="6">
        <f t="shared" si="21"/>
        <v>20</v>
      </c>
      <c r="BV37" s="9">
        <f>IF(ISNA(MATCH(ratings!$A37,tournaments!BO$2:BO$33,0)),0,(INDEX(tournaments!BP$2:BP$33,MATCH(ratings!$A37,tournaments!BO$2:BO$33,0))))</f>
        <v>0</v>
      </c>
      <c r="BW37" s="3">
        <f>IF(ISNA(MATCH(ratings!$A37,tournaments!BO$2:BO$33,0)),0,(INDEX(tournaments!BQ$2:BQ$33,MATCH(ratings!$A37,tournaments!BO$2:BO$33,0))))</f>
        <v>0</v>
      </c>
      <c r="BX37" s="6">
        <f t="shared" si="22"/>
        <v>20</v>
      </c>
      <c r="BY37" s="9">
        <f>IF(ISNA(MATCH(ratings!$A37,tournaments!BR$2:BR$33,0)),0,(INDEX(tournaments!BS$2:BS$33,MATCH(ratings!$A37,tournaments!BR$2:BR$33,0))))</f>
        <v>0</v>
      </c>
      <c r="BZ37" s="3">
        <f>IF(ISNA(MATCH(ratings!$A37,tournaments!BR$2:BR$33,0)),0,(INDEX(tournaments!BT$2:BT$33,MATCH(ratings!$A37,tournaments!BR$2:BR$33,0))))</f>
        <v>0</v>
      </c>
      <c r="CA37" s="6">
        <f t="shared" si="23"/>
        <v>20</v>
      </c>
      <c r="CB37" s="9">
        <f>IF(ISNA(MATCH(ratings!$A37,tournaments!BU$2:BU$33,0)),0,(INDEX(tournaments!BV$2:BV$33,MATCH(ratings!$A37,tournaments!BU$2:BU$33,0))))</f>
        <v>0</v>
      </c>
      <c r="CC37" s="3">
        <f>IF(ISNA(MATCH(ratings!$A37,tournaments!BU$2:BU$33,0)),0,(INDEX(tournaments!BW$2:BW$33,MATCH(ratings!$A37,tournaments!BU$2:BU$33,0))))</f>
        <v>0</v>
      </c>
      <c r="CD37" s="6">
        <f t="shared" si="24"/>
        <v>20</v>
      </c>
      <c r="CE37" s="9">
        <f>IF(ISNA(MATCH(ratings!$A37,tournaments!BX$2:BX$33,0)),0,(INDEX(tournaments!BY$2:BY$33,MATCH(ratings!$A37,tournaments!BX$2:BX$33,0))))</f>
        <v>0</v>
      </c>
      <c r="CF37" s="3">
        <f>IF(ISNA(MATCH(ratings!$A37,tournaments!BX$2:BX$33,0)),0,(INDEX(tournaments!BZ$2:BZ$33,MATCH(ratings!$A37,tournaments!BX$2:BX$33,0))))</f>
        <v>0</v>
      </c>
      <c r="CG37" s="6">
        <f t="shared" si="25"/>
        <v>20</v>
      </c>
      <c r="CH37" s="9">
        <f>IF(ISNA(MATCH(ratings!$A37,tournaments!CA$2:CA$33,0)),0,(INDEX(tournaments!CB$2:CB$33,MATCH(ratings!$A37,tournaments!CA$2:CA$33,0))))</f>
        <v>0</v>
      </c>
      <c r="CI37" s="3">
        <f>IF(ISNA(MATCH(ratings!$A37,tournaments!CA$2:CA$33,0)),0,(INDEX(tournaments!CC$2:CC$33,MATCH(ratings!$A37,tournaments!CA$2:CA$33,0))))</f>
        <v>0</v>
      </c>
      <c r="CJ37" s="6">
        <f t="shared" si="26"/>
        <v>20</v>
      </c>
      <c r="CK37" s="9">
        <f>IF(ISNA(MATCH(ratings!$A37,tournaments!CD$2:CD$33,0)),0,(INDEX(tournaments!CE$2:CE$33,MATCH(ratings!$A37,tournaments!CD$2:CD$33,0))))</f>
        <v>0</v>
      </c>
      <c r="CL37" s="3">
        <f>IF(ISNA(MATCH(ratings!$A37,tournaments!CD$2:CD$33,0)),0,(INDEX(tournaments!CF$2:CF$33,MATCH(ratings!$A37,tournaments!CD$2:CD$33,0))))</f>
        <v>0</v>
      </c>
      <c r="CM37" s="6">
        <f t="shared" si="27"/>
        <v>20</v>
      </c>
      <c r="CN37" s="6">
        <f>parameters!$B$3*parameters!$B$2+(1-parameters!$B$3)*ratings!CM37</f>
        <v>20</v>
      </c>
      <c r="CO37" s="9">
        <f>IF(ISNA(MATCH(ratings!$A37,tournaments!CG$2:CG$33,0)),0,(INDEX(tournaments!CH$2:CH$33,MATCH(ratings!$A37,tournaments!CG$2:CG$33,0))))</f>
        <v>0</v>
      </c>
      <c r="CP37" s="3">
        <f>IF(ISNA(MATCH(ratings!$A37,tournaments!CG$2:CG$33,0)),0,(INDEX(tournaments!CI$2:CI$33,MATCH(ratings!$A37,tournaments!CG$2:CG$33,0))))</f>
        <v>0</v>
      </c>
      <c r="CQ37" s="6">
        <f t="shared" si="28"/>
        <v>20</v>
      </c>
      <c r="CR37" s="9">
        <f>IF(ISNA(MATCH(ratings!$A37,tournaments!CJ$2:CJ$33,0)),0,(INDEX(tournaments!CK$2:CK$33,MATCH(ratings!$A37,tournaments!CJ$2:CJ$33,0))))</f>
        <v>0</v>
      </c>
      <c r="CS37" s="3">
        <f>IF(ISNA(MATCH(ratings!$A37,tournaments!CJ$2:CJ$33,0)),0,(INDEX(tournaments!CL$2:CL$33,MATCH(ratings!$A37,tournaments!CJ$2:CJ$33,0))))</f>
        <v>0</v>
      </c>
      <c r="CT37" s="6">
        <f t="shared" si="29"/>
        <v>20</v>
      </c>
      <c r="CU37" s="9">
        <f>IF(ISNA(MATCH(ratings!$A37,tournaments!CM$2:CM$33,0)),0,(INDEX(tournaments!CN$2:CN$33,MATCH(ratings!$A37,tournaments!CM$2:CM$33,0))))</f>
        <v>0</v>
      </c>
      <c r="CV37" s="3">
        <f>IF(ISNA(MATCH(ratings!$A37,tournaments!CM$2:CM$33,0)),0,(INDEX(tournaments!CO$2:CO$33,MATCH(ratings!$A37,tournaments!CM$2:CM$33,0))))</f>
        <v>0</v>
      </c>
      <c r="CW37" s="6">
        <f t="shared" si="30"/>
        <v>20</v>
      </c>
      <c r="CX37" s="9">
        <f>IF(ISNA(MATCH(ratings!$A37,tournaments!CP$2:CP$33,0)),0,(INDEX(tournaments!CQ$2:CQ$33,MATCH(ratings!$A37,tournaments!CP$2:CP$33,0))))</f>
        <v>0</v>
      </c>
      <c r="CY37" s="3">
        <f>IF(ISNA(MATCH(ratings!$A37,tournaments!CP$2:CP$33,0)),0,(INDEX(tournaments!CR$2:CR$33,MATCH(ratings!$A37,tournaments!CP$2:CP$33,0))))</f>
        <v>0</v>
      </c>
      <c r="CZ37" s="6">
        <f t="shared" si="31"/>
        <v>20</v>
      </c>
      <c r="DA37" s="9">
        <f>IF(ISNA(MATCH(ratings!$A37,tournaments!CS$2:CS$33,0)),0,(INDEX(tournaments!CT$2:CT$33,MATCH(ratings!$A37,tournaments!CS$2:CS$33,0))))</f>
        <v>0</v>
      </c>
      <c r="DB37" s="3">
        <f>IF(ISNA(MATCH(ratings!$A37,tournaments!CS$2:CS$33,0)),0,(INDEX(tournaments!CU$2:CU$33,MATCH(ratings!$A37,tournaments!CS$2:CS$33,0))))</f>
        <v>0</v>
      </c>
      <c r="DC37" s="6">
        <f t="shared" si="32"/>
        <v>20</v>
      </c>
      <c r="DD37" s="9">
        <f>IF(ISNA(MATCH(ratings!$A37,tournaments!CV$2:CV$33,0)),0,(INDEX(tournaments!CW$2:CW$33,MATCH(ratings!$A37,tournaments!CV$2:CV$33,0))))</f>
        <v>0.34264004858472374</v>
      </c>
      <c r="DE37" s="3">
        <f>IF(ISNA(MATCH(ratings!$A37,tournaments!CV$2:CV$33,0)),0,(INDEX(tournaments!CX$2:CX$33,MATCH(ratings!$A37,tournaments!CV$2:CV$33,0))))</f>
        <v>62.5</v>
      </c>
      <c r="DF37" s="6">
        <f t="shared" si="33"/>
        <v>34.562202064850759</v>
      </c>
      <c r="DG37" s="9">
        <f>IF(ISNA(MATCH(ratings!$A37,tournaments!CY$2:CY$33,0)),0,(INDEX(tournaments!CZ$2:CZ$33,MATCH(ratings!$A37,tournaments!CY$2:CY$33,0))))</f>
        <v>0</v>
      </c>
      <c r="DH37" s="3">
        <f>IF(ISNA(MATCH(ratings!$A37,tournaments!CY$2:CY$33,0)),0,(INDEX(tournaments!DA$2:DA$33,MATCH(ratings!$A37,tournaments!CY$2:CY$33,0))))</f>
        <v>0</v>
      </c>
      <c r="DI37" s="6">
        <f t="shared" si="34"/>
        <v>34.562202064850759</v>
      </c>
      <c r="DJ37" s="9">
        <f>IF(ISNA(MATCH(ratings!$A37,tournaments!DB$2:DB$33,0)),0,(INDEX(tournaments!DC$2:DC$33,MATCH(ratings!$A37,tournaments!DB$2:DB$33,0))))</f>
        <v>0.29154855817553138</v>
      </c>
      <c r="DK37" s="3">
        <f>IF(ISNA(MATCH(ratings!$A37,tournaments!DB$2:DB$33,0)),0,(INDEX(tournaments!DD$2:DD$33,MATCH(ratings!$A37,tournaments!DB$2:DB$33,0))))</f>
        <v>76.92307692307692</v>
      </c>
      <c r="DL37" s="6">
        <f t="shared" si="35"/>
        <v>46.912454052820706</v>
      </c>
      <c r="DM37" s="6">
        <f>parameters!$B$3*parameters!$B$2+(1-parameters!$B$3)*ratings!DL37</f>
        <v>44.221208647538639</v>
      </c>
      <c r="DN37" s="9">
        <f>IF(ISNA(MATCH(ratings!$A37,tournaments!DE$2:DE$33,0)),0,(INDEX(tournaments!DF$2:DF$33,MATCH(ratings!$A37,tournaments!DE$2:DE$33,0))))</f>
        <v>0</v>
      </c>
      <c r="DO37" s="3">
        <f>IF(ISNA(MATCH(ratings!$A37,tournaments!DE$2:DE$33,0)),0,(INDEX(tournaments!DG$2:DG$33,MATCH(ratings!$A37,tournaments!DE$2:DE$33,0))))</f>
        <v>0</v>
      </c>
      <c r="DP37" s="6">
        <f t="shared" si="36"/>
        <v>44.221208647538639</v>
      </c>
      <c r="DQ37" s="9">
        <f>IF(ISNA(MATCH(ratings!$A37,tournaments!DH$2:DH$33,0)),0,(INDEX(tournaments!DI$2:DI$33,MATCH(ratings!$A37,tournaments!DH$2:DH$33,0))))</f>
        <v>0</v>
      </c>
      <c r="DR37" s="3">
        <f>IF(ISNA(MATCH(ratings!$A37,tournaments!DH$2:DH$33,0)),0,(INDEX(tournaments!DJ$2:DJ$33,MATCH(ratings!$A37,tournaments!DH$2:DH$33,0))))</f>
        <v>0</v>
      </c>
      <c r="DS37" s="6">
        <f t="shared" si="37"/>
        <v>44.221208647538639</v>
      </c>
      <c r="DT37" s="9">
        <f>IF(ISNA(MATCH(ratings!$A37,tournaments!DK$2:DK$33,0)),0,(INDEX(tournaments!DL$2:DL$33,MATCH(ratings!$A37,tournaments!DK$2:DK$33,0))))</f>
        <v>0</v>
      </c>
      <c r="DU37" s="3">
        <f>IF(ISNA(MATCH(ratings!$A37,tournaments!DK$2:DK$33,0)),0,(INDEX(tournaments!DM$2:DM$33,MATCH(ratings!$A37,tournaments!DK$2:DK$33,0))))</f>
        <v>0</v>
      </c>
      <c r="DV37" s="6">
        <f t="shared" si="38"/>
        <v>44.221208647538639</v>
      </c>
      <c r="DW37" s="9">
        <f>IF(ISNA(MATCH(ratings!$A37,tournaments!DN$2:DN$33,0)),0,(INDEX(tournaments!DO$2:DO$33,MATCH(ratings!$A37,tournaments!DN$2:DN$33,0))))</f>
        <v>0</v>
      </c>
      <c r="DX37" s="3">
        <f>IF(ISNA(MATCH(ratings!$A37,tournaments!DN$2:DN$33,0)),0,(INDEX(tournaments!DP$2:DP$33,MATCH(ratings!$A37,tournaments!DN$2:DN$33,0))))</f>
        <v>0</v>
      </c>
      <c r="DY37" s="6">
        <f t="shared" si="39"/>
        <v>44.221208647538639</v>
      </c>
      <c r="DZ37" s="9">
        <f>IF(ISNA(MATCH(ratings!$A37,tournaments!DQ$2:DQ$33,0)),0,(INDEX(tournaments!DR$2:DR$33,MATCH(ratings!$A37,tournaments!DQ$2:DQ$33,0))))</f>
        <v>0</v>
      </c>
      <c r="EA37" s="3">
        <f>IF(ISNA(MATCH(ratings!$A37,tournaments!DQ$2:DQ$33,0)),0,(INDEX(tournaments!DS$2:DS$33,MATCH(ratings!$A37,tournaments!DQ$2:DQ$33,0))))</f>
        <v>0</v>
      </c>
      <c r="EB37" s="6">
        <f t="shared" si="40"/>
        <v>44.221208647538639</v>
      </c>
      <c r="EC37" s="9">
        <f>IF(ISNA(MATCH(ratings!$A37,tournaments!DT$2:DT$33,0)),0,(INDEX(tournaments!DU$2:DU$33,MATCH(ratings!$A37,tournaments!DT$2:DT$33,0))))</f>
        <v>0</v>
      </c>
      <c r="ED37" s="3">
        <f>IF(ISNA(MATCH(ratings!$A37,tournaments!DT$2:DT$33,0)),0,(INDEX(tournaments!DV$2:DV$33,MATCH(ratings!$A37,tournaments!DT$2:DT$33,0))))</f>
        <v>0</v>
      </c>
      <c r="EE37" s="6">
        <f t="shared" si="41"/>
        <v>44.221208647538639</v>
      </c>
      <c r="EF37" s="9">
        <f>IF(ISNA(MATCH(ratings!$A37,tournaments!DW$2:DW$33,0)),0,(INDEX(tournaments!DX$2:DX$33,MATCH(ratings!$A37,tournaments!DW$2:DW$33,0))))</f>
        <v>0</v>
      </c>
      <c r="EG37" s="3">
        <f>IF(ISNA(MATCH(ratings!$A37,tournaments!DW$2:DW$33,0)),0,(INDEX(tournaments!DY$2:DY$33,MATCH(ratings!$A37,tournaments!DW$2:DW$33,0))))</f>
        <v>0</v>
      </c>
      <c r="EH37" s="6">
        <f t="shared" si="42"/>
        <v>44.221208647538639</v>
      </c>
      <c r="EI37" s="9">
        <f>IF(ISNA(MATCH(ratings!$A37,tournaments!DZ$2:DZ$33,0)),0,(INDEX(tournaments!EA$2:EA$33,MATCH(ratings!$A37,tournaments!DZ$2:DZ$33,0))))</f>
        <v>0</v>
      </c>
      <c r="EJ37" s="3">
        <f>IF(ISNA(MATCH(ratings!$A37,tournaments!DZ$2:DZ$33,0)),0,(INDEX(tournaments!EB$2:EB$33,MATCH(ratings!$A37,tournaments!DZ$2:DZ$33,0))))</f>
        <v>0</v>
      </c>
      <c r="EK37" s="6">
        <f t="shared" si="43"/>
        <v>44.221208647538639</v>
      </c>
      <c r="EL37" s="6">
        <f>parameters!$B$3*parameters!$B$2+(1-parameters!$B$3)*ratings!EK37</f>
        <v>41.799087782784774</v>
      </c>
      <c r="EM37" s="9">
        <f>IF(ISNA(MATCH(ratings!$A37,tournaments!EC$2:EC$33,0)),0,(INDEX(tournaments!ED$2:ED$33,MATCH(ratings!$A37,tournaments!EC$2:EC$33,0))))</f>
        <v>0</v>
      </c>
      <c r="EN37" s="3">
        <f>IF(ISNA(MATCH(ratings!$A37,tournaments!EC$2:EC$33,0)),0,(INDEX(tournaments!EE$2:EE$33,MATCH(ratings!$A37,tournaments!EC$2:EC$33,0))))</f>
        <v>0</v>
      </c>
      <c r="EO37" s="6">
        <f t="shared" si="44"/>
        <v>41.799087782784774</v>
      </c>
      <c r="EP37" s="9">
        <f>IF(ISNA(MATCH(ratings!$A37,tournaments!EF$2:EF$33,0)),0,(INDEX(tournaments!EG$2:EG$33,MATCH(ratings!$A37,tournaments!EF$2:EF$33,0))))</f>
        <v>0</v>
      </c>
      <c r="EQ37" s="3">
        <f>IF(ISNA(MATCH(ratings!$A37,tournaments!EF$2:EF$33,0)),0,(INDEX(tournaments!EH$2:EH$33,MATCH(ratings!$A37,tournaments!EF$2:EF$33,0))))</f>
        <v>0</v>
      </c>
      <c r="ER37" s="6">
        <f t="shared" si="45"/>
        <v>41.799087782784774</v>
      </c>
      <c r="ES37" s="9">
        <f>IF(ISNA(MATCH(ratings!$A37,tournaments!EI$2:EI$33,0)),0,(INDEX(tournaments!EJ$2:EJ$33,MATCH(ratings!$A37,tournaments!EI$2:EI$33,0))))</f>
        <v>0.30232367392896897</v>
      </c>
      <c r="ET37" s="3">
        <f>IF(ISNA(MATCH(ratings!$A37,tournaments!EI$2:EI$33,0)),0,(INDEX(tournaments!EK$2:EK$33,MATCH(ratings!$A37,tournaments!EI$2:EI$33,0))))</f>
        <v>70</v>
      </c>
      <c r="EU37" s="6">
        <f t="shared" si="46"/>
        <v>50.324891172441625</v>
      </c>
      <c r="EV37" s="9">
        <f>IF(ISNA(MATCH(ratings!$A37,tournaments!EL$2:EL$33,0)),0,(INDEX(tournaments!EM$2:EM$33,MATCH(ratings!$A37,tournaments!EL$2:EL$33,0))))</f>
        <v>0</v>
      </c>
      <c r="EW37" s="3">
        <f>IF(ISNA(MATCH(ratings!$A37,tournaments!EL$2:EL$33,0)),0,(INDEX(tournaments!EN$2:EN$33,MATCH(ratings!$A37,tournaments!EL$2:EL$33,0))))</f>
        <v>0</v>
      </c>
      <c r="EX37" s="6">
        <f t="shared" si="47"/>
        <v>50.324891172441625</v>
      </c>
      <c r="EY37" s="9">
        <f>IF(ISNA(MATCH(ratings!$A37,tournaments!EO$2:EO$33,0)),0,(INDEX(tournaments!EP$2:EP$33,MATCH(ratings!$A37,tournaments!EO$2:EO$33,0))))</f>
        <v>0</v>
      </c>
      <c r="EZ37" s="3">
        <f>IF(ISNA(MATCH(ratings!$A37,tournaments!EO$2:EO$33,0)),0,(INDEX(tournaments!EQ$2:EQ$33,MATCH(ratings!$A37,tournaments!EO$2:EO$33,0))))</f>
        <v>0</v>
      </c>
      <c r="FA37" s="6">
        <f t="shared" si="48"/>
        <v>50.324891172441625</v>
      </c>
      <c r="FB37" s="9">
        <f>IF(ISNA(MATCH(ratings!$A37,tournaments!ER$2:ER$33,0)),0,(INDEX(tournaments!ES$2:ES$33,MATCH(ratings!$A37,tournaments!ER$2:ER$33,0))))</f>
        <v>0</v>
      </c>
      <c r="FC37" s="3">
        <f>IF(ISNA(MATCH(ratings!$A37,tournaments!ER$2:ER$33,0)),0,(INDEX(tournaments!ET$2:ET$33,MATCH(ratings!$A37,tournaments!ER$2:ER$33,0))))</f>
        <v>0</v>
      </c>
      <c r="FD37" s="6">
        <f t="shared" si="49"/>
        <v>50.324891172441625</v>
      </c>
      <c r="FE37" s="9">
        <f>IF(ISNA(MATCH(ratings!$A37,tournaments!EU$2:EU$33,0)),0,(INDEX(tournaments!EV$2:EV$33,MATCH(ratings!$A37,tournaments!EU$2:EU$33,0))))</f>
        <v>0</v>
      </c>
      <c r="FF37" s="3">
        <f>IF(ISNA(MATCH(ratings!$A37,tournaments!EU$2:EU$33,0)),0,(INDEX(tournaments!EW$2:EW$33,MATCH(ratings!$A37,tournaments!EU$2:EU$33,0))))</f>
        <v>0</v>
      </c>
      <c r="FG37" s="6">
        <f t="shared" si="50"/>
        <v>50.324891172441625</v>
      </c>
      <c r="FH37" s="6">
        <f>parameters!$B$3*parameters!$B$2+(1-parameters!$B$3)*ratings!FG37</f>
        <v>47.292402055197464</v>
      </c>
      <c r="FI37" s="9">
        <f>IF(ISNA(MATCH(ratings!$A37,tournaments!EX$2:EX$33,0)),0,(INDEX(tournaments!EY$2:EY$33,MATCH(ratings!$A37,tournaments!EX$2:EX$33,0))))</f>
        <v>0</v>
      </c>
      <c r="FJ37" s="3">
        <f>IF(ISNA(MATCH(ratings!$A37,tournaments!EX$2:EX$33,0)),0,(INDEX(tournaments!EZ$2:EZ$33,MATCH(ratings!$A37,tournaments!EX$2:EX$33,0))))</f>
        <v>0</v>
      </c>
      <c r="FK37" s="6">
        <f t="shared" si="71"/>
        <v>47.292402055197464</v>
      </c>
      <c r="FL37" s="9">
        <f>IF(ISNA(MATCH(ratings!$A37,tournaments!FA$2:FA$33,0)),0,(INDEX(tournaments!FB$2:FB$33,MATCH(ratings!$A37,tournaments!FA$2:FA$33,0))))</f>
        <v>0</v>
      </c>
      <c r="FM37" s="3">
        <f>IF(ISNA(MATCH(ratings!$A37,tournaments!FA$2:FA$33,0)),0,(INDEX(tournaments!FC$2:FC$33,MATCH(ratings!$A37,tournaments!FA$2:FA$33,0))))</f>
        <v>0</v>
      </c>
      <c r="FN37" s="6">
        <f t="shared" si="51"/>
        <v>47.292402055197464</v>
      </c>
      <c r="FO37" s="9">
        <f>IF(ISNA(MATCH(ratings!$A37,tournaments!FD$2:FD$33,0)),0,(INDEX(tournaments!FE$2:FE$33,MATCH(ratings!$A37,tournaments!FD$2:FD$33,0))))</f>
        <v>0</v>
      </c>
      <c r="FP37" s="3">
        <f>IF(ISNA(MATCH(ratings!$A37,tournaments!FD$2:FD$33,0)),0,(INDEX(tournaments!FF$2:FF$33,MATCH(ratings!$A37,tournaments!FD$2:FD$33,0))))</f>
        <v>0</v>
      </c>
      <c r="FQ37" s="6">
        <f t="shared" si="52"/>
        <v>47.292402055197464</v>
      </c>
      <c r="FR37" s="9">
        <f>IF(ISNA(MATCH(ratings!$A37,tournaments!FG$2:FG$33,0)),0,(INDEX(tournaments!FH$2:FH$33,MATCH(ratings!$A37,tournaments!FG$2:FG$33,0))))</f>
        <v>0</v>
      </c>
      <c r="FS37" s="3">
        <f>IF(ISNA(MATCH(ratings!$A37,tournaments!FG$2:FG$33,0)),0,(INDEX(tournaments!FI$2:FI$33,MATCH(ratings!$A37,tournaments!FG$2:FG$33,0))))</f>
        <v>0</v>
      </c>
      <c r="FT37" s="6">
        <f t="shared" si="53"/>
        <v>47.292402055197464</v>
      </c>
      <c r="FU37" s="9">
        <f>IF(ISNA(MATCH(ratings!$A37,tournaments!FJ$2:FJ$33,0)),0,(INDEX(tournaments!FK$2:FK$33,MATCH(ratings!$A37,tournaments!FJ$2:FJ$33,0))))</f>
        <v>0</v>
      </c>
      <c r="FV37" s="3">
        <f>IF(ISNA(MATCH(ratings!$A37,tournaments!FJ$2:FJ$33,0)),0,(INDEX(tournaments!FL$2:FL$33,MATCH(ratings!$A37,tournaments!FJ$2:FJ$33,0))))</f>
        <v>0</v>
      </c>
      <c r="FW37" s="6">
        <f t="shared" si="54"/>
        <v>47.292402055197464</v>
      </c>
      <c r="FX37" s="9">
        <f>IF(ISNA(MATCH(ratings!$A37,tournaments!FM$2:FM$33,0)),0,(INDEX(tournaments!FN$2:FN$33,MATCH(ratings!$A37,tournaments!FM$2:FM$33,0))))</f>
        <v>0</v>
      </c>
      <c r="FY37" s="3">
        <f>IF(ISNA(MATCH(ratings!$A37,tournaments!FM$2:FM$33,0)),0,(INDEX(tournaments!FO$2:FO$33,MATCH(ratings!$A37,tournaments!FM$2:FM$33,0))))</f>
        <v>0</v>
      </c>
      <c r="FZ37" s="6">
        <f t="shared" si="55"/>
        <v>47.292402055197464</v>
      </c>
      <c r="GA37" s="6">
        <f>parameters!$B$3*parameters!$B$2+(1-parameters!$B$3)*ratings!FZ37</f>
        <v>44.563161849677719</v>
      </c>
      <c r="GB37" s="9">
        <f>IF(ISNA(MATCH(ratings!$A37,tournaments!FP$2:FP$33,0)),0,(INDEX(tournaments!FQ$2:FQ$33,MATCH(ratings!$A37,tournaments!FP$2:FP$33,0))))</f>
        <v>0</v>
      </c>
      <c r="GC37" s="3">
        <f>IF(ISNA(MATCH(ratings!$A37,tournaments!FP$2:FP$33,0)),0,(INDEX(tournaments!FR$2:FR$33,MATCH(ratings!$A37,tournaments!FP$2:FP$33,0))))</f>
        <v>0</v>
      </c>
      <c r="GD37" s="6">
        <f t="shared" si="56"/>
        <v>44.563161849677719</v>
      </c>
      <c r="GE37" s="9">
        <f>IF(ISNA(MATCH(ratings!$A37,tournaments!FS$2:FS$33,0)),0,(INDEX(tournaments!FT$2:FT$33,MATCH(ratings!$A37,tournaments!FS$2:FS$33,0))))</f>
        <v>0</v>
      </c>
      <c r="GF37" s="3">
        <f>IF(ISNA(MATCH(ratings!$A37,tournaments!FS$2:FS$33,0)),0,(INDEX(tournaments!FU$2:FU$33,MATCH(ratings!$A37,tournaments!FS$2:FS$33,0))))</f>
        <v>0</v>
      </c>
      <c r="GG37" s="6">
        <f t="shared" si="57"/>
        <v>44.563161849677719</v>
      </c>
      <c r="GH37" s="9">
        <f>IF(ISNA(MATCH(ratings!$A37,tournaments!FV$2:FV$33,0)),0,(INDEX(tournaments!FW$2:FW$33,MATCH(ratings!$A37,tournaments!FV$2:FV$33,0))))</f>
        <v>0</v>
      </c>
      <c r="GI37" s="3">
        <f>IF(ISNA(MATCH(ratings!$A37,tournaments!FV$2:FV$33,0)),0,(INDEX(tournaments!FX$2:FX$33,MATCH(ratings!$A37,tournaments!FV$2:FV$33,0))))</f>
        <v>0</v>
      </c>
      <c r="GJ37" s="6">
        <f t="shared" si="58"/>
        <v>44.563161849677719</v>
      </c>
      <c r="GK37" s="9">
        <f>IF(ISNA(MATCH(ratings!$A37,tournaments!FY$2:FY$33,0)),0,(INDEX(tournaments!FZ$2:FZ$33,MATCH(ratings!$A37,tournaments!FY$2:FY$33,0))))</f>
        <v>0</v>
      </c>
      <c r="GL37" s="3">
        <f>IF(ISNA(MATCH(ratings!$A37,tournaments!FY$2:FY$33,0)),0,(INDEX(tournaments!GA$2:GA$33,MATCH(ratings!$A37,tournaments!FY$2:FY$33,0))))</f>
        <v>0</v>
      </c>
      <c r="GM37" s="6">
        <f t="shared" si="59"/>
        <v>44.563161849677719</v>
      </c>
      <c r="GN37" s="9">
        <f>IF(ISNA(MATCH(ratings!$A37,tournaments!GB$2:GB$33,0)),0,(INDEX(tournaments!GC$2:GC$33,MATCH(ratings!$A37,tournaments!GB$2:GB$33,0))))</f>
        <v>0</v>
      </c>
      <c r="GO37" s="3">
        <f>IF(ISNA(MATCH(ratings!$A37,tournaments!GB$2:GB$33,0)),0,(INDEX(tournaments!GD$2:GD$33,MATCH(ratings!$A37,tournaments!GB$2:GB$33,0))))</f>
        <v>0</v>
      </c>
      <c r="GP37" s="6">
        <f t="shared" si="60"/>
        <v>44.563161849677719</v>
      </c>
      <c r="GQ37" s="9">
        <f>IF(ISNA(MATCH(ratings!$A37,tournaments!GE$2:GE$33,0)),0,(INDEX(tournaments!GF$2:GF$33,MATCH(ratings!$A37,tournaments!GE$2:GE$33,0))))</f>
        <v>0</v>
      </c>
      <c r="GR37" s="3">
        <f>IF(ISNA(MATCH(ratings!$A37,tournaments!GE$2:GE$33,0)),0,(INDEX(tournaments!GG$2:GG$33,MATCH(ratings!$A37,tournaments!GE$2:GE$33,0))))</f>
        <v>0</v>
      </c>
      <c r="GS37" s="6">
        <f t="shared" si="61"/>
        <v>44.563161849677719</v>
      </c>
      <c r="GT37" s="6">
        <f>parameters!$B$3*parameters!$B$2+(1-parameters!$B$3)*ratings!GS37</f>
        <v>42.106845664709951</v>
      </c>
      <c r="GU37" s="9">
        <f>IF(ISNA(MATCH(ratings!$A37,tournaments!GH$2:GH$33,0)),0,(INDEX(tournaments!GI$2:GI$33,MATCH(ratings!$A37,tournaments!GH$2:GH$33,0))))</f>
        <v>0</v>
      </c>
      <c r="GV37" s="3">
        <f>IF(ISNA(MATCH(ratings!$A37,tournaments!GH$2:GH$33,0)),0,(INDEX(tournaments!GJ$2:GJ$33,MATCH(ratings!$A37,tournaments!GH$2:GH$33,0))))</f>
        <v>0</v>
      </c>
      <c r="GW37" s="6">
        <f t="shared" si="62"/>
        <v>42.106845664709951</v>
      </c>
      <c r="GX37" s="9">
        <f>IF(ISNA(MATCH(ratings!$A37,tournaments!GK$2:GK$33,0)),0,(INDEX(tournaments!GL$2:GL$33,MATCH(ratings!$A37,tournaments!GK$2:GK$33,0))))</f>
        <v>0</v>
      </c>
      <c r="GY37" s="3">
        <f>IF(ISNA(MATCH(ratings!$A37,tournaments!GK$2:GK$33,0)),0,(INDEX(tournaments!GM$2:GM$33,MATCH(ratings!$A37,tournaments!GK$2:GK$33,0))))</f>
        <v>0</v>
      </c>
      <c r="GZ37" s="6">
        <f t="shared" si="63"/>
        <v>42.106845664709951</v>
      </c>
      <c r="HA37" s="9">
        <f>IF(ISNA(MATCH(ratings!$A37,tournaments!GN$2:GN$33,0)),0,(INDEX(tournaments!GO$2:GO$33,MATCH(ratings!$A37,tournaments!GN$2:GN$33,0))))</f>
        <v>0</v>
      </c>
      <c r="HB37" s="3">
        <f>IF(ISNA(MATCH(ratings!$A37,tournaments!GN$2:GN$33,0)),0,(INDEX(tournaments!GP$2:GP$33,MATCH(ratings!$A37,tournaments!GN$2:GN$33,0))))</f>
        <v>0</v>
      </c>
      <c r="HC37" s="6">
        <f t="shared" si="64"/>
        <v>42.106845664709951</v>
      </c>
      <c r="HD37" s="9">
        <f>IF(ISNA(MATCH(ratings!$A37,tournaments!GQ$2:GQ$33,0)),0,(INDEX(tournaments!GR$2:GR$33,MATCH(ratings!$A37,tournaments!GQ$2:GQ$33,0))))</f>
        <v>0</v>
      </c>
      <c r="HE37" s="3">
        <f>IF(ISNA(MATCH(ratings!$A37,tournaments!GQ$2:GQ$33,0)),0,(INDEX(tournaments!GS$2:GS$33,MATCH(ratings!$A37,tournaments!GQ$2:GQ$33,0))))</f>
        <v>0</v>
      </c>
      <c r="HF37" s="6">
        <f t="shared" si="65"/>
        <v>42.106845664709951</v>
      </c>
      <c r="HG37" s="9">
        <f>IF(ISNA(MATCH(ratings!$A37,tournaments!GT$2:GT$33,0)),0,(INDEX(tournaments!GU$2:GU$33,MATCH(ratings!$A37,tournaments!GT$2:GT$33,0))))</f>
        <v>0</v>
      </c>
      <c r="HH37" s="3">
        <f>IF(ISNA(MATCH(ratings!$A37,tournaments!GT$2:GT$33,0)),0,(INDEX(tournaments!GV$2:GV$33,MATCH(ratings!$A37,tournaments!GT$2:GT$33,0))))</f>
        <v>0</v>
      </c>
      <c r="HI37" s="6">
        <f t="shared" si="66"/>
        <v>42.106845664709951</v>
      </c>
      <c r="HJ37" s="9">
        <f>IF(ISNA(MATCH(ratings!$A37,tournaments!GW$2:GW$33,0)),0,(INDEX(tournaments!GX$2:GX$33,MATCH(ratings!$A37,tournaments!GW$2:GW$33,0))))</f>
        <v>0</v>
      </c>
      <c r="HK37" s="3">
        <f>IF(ISNA(MATCH(ratings!$A37,tournaments!GW$2:GW$33,0)),0,(INDEX(tournaments!GY$2:GY$33,MATCH(ratings!$A37,tournaments!GW$2:GW$33,0))))</f>
        <v>0</v>
      </c>
      <c r="HL37" s="6">
        <f t="shared" si="67"/>
        <v>42.106845664709951</v>
      </c>
      <c r="HM37" s="9">
        <f>IF(ISNA(MATCH(ratings!$A37,tournaments!GZ$2:GZ$33,0)),0,(INDEX(tournaments!HA$2:HA$33,MATCH(ratings!$A37,tournaments!GZ$2:GZ$33,0))))</f>
        <v>0</v>
      </c>
      <c r="HN37" s="3">
        <f>IF(ISNA(MATCH(ratings!$A37,tournaments!GZ$2:GZ$33,0)),0,(INDEX(tournaments!HB$2:HB$33,MATCH(ratings!$A37,tournaments!GZ$2:GZ$33,0))))</f>
        <v>0</v>
      </c>
      <c r="HO37" s="6">
        <f t="shared" si="68"/>
        <v>42.106845664709951</v>
      </c>
      <c r="HP37" s="9">
        <f>IF(ISNA(MATCH(ratings!$A37,tournaments!HC$2:HC$33,0)),0,(INDEX(tournaments!HD$2:HD$33,MATCH(ratings!$A37,tournaments!HC$2:HC$33,0))))</f>
        <v>0.24039334713074623</v>
      </c>
      <c r="HQ37" s="3">
        <f>IF(ISNA(MATCH(ratings!$A37,tournaments!HC$2:HC$33,0)),0,(INDEX(tournaments!HE$2:HE$33,MATCH(ratings!$A37,tournaments!HC$2:HC$33,0))))</f>
        <v>25</v>
      </c>
      <c r="HR37" s="6">
        <f t="shared" si="69"/>
        <v>37.994473776521232</v>
      </c>
      <c r="HS37" s="9">
        <f>IF(ISNA(MATCH(ratings!$A37,tournaments!HF$2:HF$33,0)),0,(INDEX(tournaments!HG$2:HG$33,MATCH(ratings!$A37,tournaments!HF$2:HF$33,0))))</f>
        <v>0</v>
      </c>
      <c r="HT37" s="3">
        <f>IF(ISNA(MATCH(ratings!$A37,tournaments!HF$2:HF$33,0)),0,(INDEX(tournaments!HH$2:HH$33,MATCH(ratings!$A37,tournaments!HF$2:HF$33,0))))</f>
        <v>0</v>
      </c>
      <c r="HU37" s="6">
        <f t="shared" si="70"/>
        <v>37.994473776521232</v>
      </c>
      <c r="HV37" s="6">
        <f>parameters!$B$3*parameters!$B$2+(1-parameters!$B$3)*ratings!HU37</f>
        <v>36.195026398869111</v>
      </c>
      <c r="HW37" s="9">
        <f>IF(ISNA(MATCH(ratings!$A37,tournaments!HI$2:HI$33,0)),0,(INDEX(tournaments!HJ$2:HJ$33,MATCH(ratings!$A37,tournaments!HI$2:HI$33,0))))</f>
        <v>0</v>
      </c>
      <c r="HX37" s="3">
        <f>IF(ISNA(MATCH(ratings!$A37,tournaments!HI$2:HI$33,0)),0,(INDEX(tournaments!HK$2:HK$33,MATCH(ratings!$A37,tournaments!HI$2:HI$33,0))))</f>
        <v>0</v>
      </c>
      <c r="HY37" s="6">
        <f t="shared" si="72"/>
        <v>36.195026398869111</v>
      </c>
      <c r="HZ37" s="9">
        <f>IF(ISNA(MATCH(ratings!$A37,tournaments!HL$2:HL$33,0)),0,(INDEX(tournaments!HM$2:HM$33,MATCH(ratings!$A37,tournaments!HL$2:HL$33,0))))</f>
        <v>0</v>
      </c>
      <c r="IA37" s="3">
        <f>IF(ISNA(MATCH(ratings!$A37,tournaments!HL$2:HL$33,0)),0,(INDEX(tournaments!HN$2:HN$33,MATCH(ratings!$A37,tournaments!HL$2:HL$33,0))))</f>
        <v>0</v>
      </c>
      <c r="IB37" s="6">
        <f t="shared" si="73"/>
        <v>36.195026398869111</v>
      </c>
      <c r="IC37" s="9">
        <f>IF(ISNA(MATCH(ratings!$A37,tournaments!HO$2:HO$33,0)),0,(INDEX(tournaments!HP$2:HP$33,MATCH(ratings!$A37,tournaments!HO$2:HO$33,0))))</f>
        <v>0</v>
      </c>
      <c r="ID37" s="3">
        <f>IF(ISNA(MATCH(ratings!$A37,tournaments!HO$2:HO$33,0)),0,(INDEX(tournaments!HQ$2:HQ$33,MATCH(ratings!$A37,tournaments!HO$2:HO$33,0))))</f>
        <v>0</v>
      </c>
      <c r="IE37" s="6">
        <f t="shared" si="74"/>
        <v>36.195026398869111</v>
      </c>
      <c r="IF37" s="9">
        <f>IF(ISNA(MATCH(ratings!$A37,tournaments!HR$2:HR$33,0)),0,(INDEX(tournaments!HS$2:HS$33,MATCH(ratings!$A37,tournaments!HR$2:HR$33,0))))</f>
        <v>0</v>
      </c>
      <c r="IG37" s="3">
        <f>IF(ISNA(MATCH(ratings!$A37,tournaments!HR$2:HR$33,0)),0,(INDEX(tournaments!HT$2:HT$33,MATCH(ratings!$A37,tournaments!HR$2:HR$33,0))))</f>
        <v>0</v>
      </c>
      <c r="IH37" s="6">
        <f t="shared" si="75"/>
        <v>36.195026398869111</v>
      </c>
      <c r="II37" s="9">
        <f>IF(ISNA(MATCH(ratings!$A37,tournaments!HU$2:HU$33,0)),0,(INDEX(tournaments!HV$2:HV$33,MATCH(ratings!$A37,tournaments!HU$2:HU$33,0))))</f>
        <v>0</v>
      </c>
      <c r="IJ37" s="3">
        <f>IF(ISNA(MATCH(ratings!$A37,tournaments!HU$2:HU$33,0)),0,(INDEX(tournaments!HW$2:HW$33,MATCH(ratings!$A37,tournaments!HU$2:HU$33,0))))</f>
        <v>0</v>
      </c>
      <c r="IK37" s="6">
        <f t="shared" si="76"/>
        <v>36.195026398869111</v>
      </c>
      <c r="IL37" s="9">
        <f>IF(ISNA(MATCH(ratings!$A37,tournaments!HX$2:HX$33,0)),0,(INDEX(tournaments!HY$2:HY$33,MATCH(ratings!$A37,tournaments!HX$2:HX$33,0))))</f>
        <v>0</v>
      </c>
      <c r="IM37" s="3">
        <f>IF(ISNA(MATCH(ratings!$A37,tournaments!HX$2:HX$33,0)),0,(INDEX(tournaments!HZ$2:HZ$33,MATCH(ratings!$A37,tournaments!HX$2:HX$33,0))))</f>
        <v>0</v>
      </c>
      <c r="IN37" s="6">
        <f t="shared" si="77"/>
        <v>36.195026398869111</v>
      </c>
      <c r="IO37" s="9">
        <f>IF(ISNA(MATCH(ratings!$A37,tournaments!IA$2:IA$33,0)),0,(INDEX(tournaments!IB$2:IB$33,MATCH(ratings!$A37,tournaments!IA$2:IA$33,0))))</f>
        <v>0</v>
      </c>
      <c r="IP37" s="3">
        <f>IF(ISNA(MATCH(ratings!$A37,tournaments!IA$2:IA$33,0)),0,(INDEX(tournaments!IC$2:IC$33,MATCH(ratings!$A37,tournaments!IA$2:IA$33,0))))</f>
        <v>0</v>
      </c>
      <c r="IQ37" s="6">
        <f t="shared" si="78"/>
        <v>36.195026398869111</v>
      </c>
      <c r="IR37" s="9">
        <f>IF(ISNA(MATCH(ratings!$A37,tournaments!ID$2:ID$33,0)),0,(INDEX(tournaments!IE$2:IE$33,MATCH(ratings!$A37,tournaments!ID$2:ID$33,0))))</f>
        <v>0.26784947093469391</v>
      </c>
      <c r="IS37" s="3">
        <f>IF(ISNA(MATCH(ratings!$A37,tournaments!ID$2:ID$33,0)),0,(INDEX(tournaments!IF$2:IF$33,MATCH(ratings!$A37,tournaments!ID$2:ID$33,0))))</f>
        <v>71.428571428571431</v>
      </c>
      <c r="IT37" s="6">
        <f t="shared" si="79"/>
        <v>45.632312794228596</v>
      </c>
      <c r="IU37" s="6">
        <f>parameters!$B$3*parameters!$B$2+(1-parameters!$B$3)*ratings!IT37</f>
        <v>43.069081514805738</v>
      </c>
      <c r="IV37" s="9">
        <f>IF(ISNA(MATCH(ratings!$A37,tournaments!IG$2:IG$33,0)),0,(INDEX(tournaments!IH$2:IH$33,MATCH(ratings!$A37,tournaments!IG$2:IG$33,0))))</f>
        <v>0</v>
      </c>
      <c r="IW37" s="3">
        <f>IF(ISNA(MATCH(ratings!$A37,tournaments!IG$2:IG$33,0)),0,(INDEX(tournaments!II$2:II$33,MATCH(ratings!$A37,tournaments!IG$2:IG$33,0))))</f>
        <v>0</v>
      </c>
      <c r="IX37" s="6">
        <f t="shared" si="80"/>
        <v>43.069081514805738</v>
      </c>
      <c r="IY37" s="9">
        <f>IF(ISNA(MATCH(ratings!$A37,tournaments!IJ$2:IJ$33,0)),0,(INDEX(tournaments!IK$2:IK$33,MATCH(ratings!$A37,tournaments!IJ$2:IJ$33,0))))</f>
        <v>0</v>
      </c>
      <c r="IZ37" s="3">
        <f>IF(ISNA(MATCH(ratings!$A37,tournaments!IJ$2:IJ$33,0)),0,(INDEX(tournaments!IL$2:IL$33,MATCH(ratings!$A37,tournaments!IJ$2:IJ$33,0))))</f>
        <v>0</v>
      </c>
      <c r="JA37" s="6">
        <f t="shared" si="81"/>
        <v>43.069081514805738</v>
      </c>
      <c r="JB37" s="9">
        <f>IF(ISNA(MATCH(ratings!$A37,tournaments!IM$2:IM$33,0)),0,(INDEX(tournaments!IN$2:IN$33,MATCH(ratings!$A37,tournaments!IM$2:IM$33,0))))</f>
        <v>0</v>
      </c>
      <c r="JC37" s="3">
        <f>IF(ISNA(MATCH(ratings!$A37,tournaments!IM$2:IM$33,0)),0,(INDEX(tournaments!IO$2:IO$33,MATCH(ratings!$A37,tournaments!IM$2:IM$33,0))))</f>
        <v>0</v>
      </c>
      <c r="JD37" s="6">
        <f t="shared" si="82"/>
        <v>43.069081514805738</v>
      </c>
      <c r="JE37" s="9">
        <f>IF(ISNA(MATCH(ratings!$A37,tournaments!IP$2:IP$33,0)),0,(INDEX(tournaments!IQ$2:IQ$33,MATCH(ratings!$A37,tournaments!IP$2:IP$33,0))))</f>
        <v>0</v>
      </c>
      <c r="JF37" s="3">
        <f>IF(ISNA(MATCH(ratings!$A37,tournaments!IP$2:IP$33,0)),0,(INDEX(tournaments!IR$2:IR$33,MATCH(ratings!$A37,tournaments!IP$2:IP$33,0))))</f>
        <v>0</v>
      </c>
      <c r="JG37" s="6">
        <f t="shared" si="83"/>
        <v>43.069081514805738</v>
      </c>
      <c r="JH37" s="9">
        <f>IF(ISNA(MATCH(ratings!$A37,tournaments!IS$2:IS$33,0)),0,(INDEX(tournaments!IT$2:IT$33,MATCH(ratings!$A37,tournaments!IS$2:IS$33,0))))</f>
        <v>0</v>
      </c>
      <c r="JI37" s="3">
        <f>IF(ISNA(MATCH(ratings!$A37,tournaments!IS$2:IS$33,0)),0,(INDEX(tournaments!IU$2:IU$33,MATCH(ratings!$A37,tournaments!IS$2:IS$33,0))))</f>
        <v>0</v>
      </c>
      <c r="JJ37" s="6">
        <f t="shared" si="84"/>
        <v>43.069081514805738</v>
      </c>
      <c r="JK37" s="9">
        <f>IF(ISNA(MATCH(ratings!$A37,tournaments!IV$2:IV$33,0)),0,(INDEX(tournaments!IW$2:IW$33,MATCH(ratings!$A37,tournaments!IV$2:IV$33,0))))</f>
        <v>0</v>
      </c>
      <c r="JL37" s="3">
        <f>IF(ISNA(MATCH(ratings!$A37,tournaments!IV$2:IV$33,0)),0,(INDEX(tournaments!IX$2:IX$33,MATCH(ratings!$A37,tournaments!IV$2:IV$33,0))))</f>
        <v>0</v>
      </c>
      <c r="JM37" s="6">
        <f t="shared" si="85"/>
        <v>43.069081514805738</v>
      </c>
      <c r="JN37" s="9">
        <f>IF(ISNA(MATCH(ratings!$A37,tournaments!IY$2:IY$33,0)),0,(INDEX(tournaments!IZ$2:IZ$33,MATCH(ratings!$A37,tournaments!IY$2:IY$33,0))))</f>
        <v>0.24039334713074623</v>
      </c>
      <c r="JO37" s="3">
        <f>IF(ISNA(MATCH(ratings!$A37,tournaments!IY$2:IY$33,0)),0,(INDEX(tournaments!JA$2:JA$33,MATCH(ratings!$A37,tournaments!IY$2:IY$33,0))))</f>
        <v>25</v>
      </c>
      <c r="JP37" s="6">
        <f t="shared" si="86"/>
        <v>38.725394529883296</v>
      </c>
      <c r="JQ37" s="6">
        <f>parameters!$B$3*parameters!$B$2+(1-parameters!$B$3)*ratings!JP37</f>
        <v>36.852855076894969</v>
      </c>
      <c r="JR37" s="9">
        <f>IF(ISNA(MATCH(ratings!$A37,tournaments!JC$2:JC$33,0)),0,(INDEX(tournaments!JD$2:JD$33,MATCH(ratings!$A37,tournaments!JC$2:JC$33,0))))</f>
        <v>0.24768863341282421</v>
      </c>
      <c r="JS37" s="3">
        <f>IF(ISNA(MATCH(ratings!$A37,tournaments!JC$2:JC$33,0)),0,(INDEX(tournaments!JE$2:JE$33,MATCH(ratings!$A37,tournaments!JC$2:JC$33,0))))</f>
        <v>18.181818181818183</v>
      </c>
      <c r="JT37" s="6">
        <f t="shared" si="87"/>
        <v>32.228251463952979</v>
      </c>
      <c r="JU37" s="9">
        <f>IF(ISNA(MATCH(ratings!$A37,tournaments!JF$2:JF$33,0)),0,(INDEX(tournaments!JG$2:JG$33,MATCH(ratings!$A37,tournaments!JF$2:JF$33,0))))</f>
        <v>0</v>
      </c>
      <c r="JV37" s="3">
        <f>IF(ISNA(MATCH(ratings!$A37,tournaments!JF$2:JF$33,0)),0,(INDEX(tournaments!JH$2:JH$33,MATCH(ratings!$A37,tournaments!JF$2:JF$33,0))))</f>
        <v>0</v>
      </c>
      <c r="JW37" s="6">
        <f t="shared" si="88"/>
        <v>32.228251463952979</v>
      </c>
      <c r="JX37" s="9">
        <f>IF(ISNA(MATCH(ratings!$A37,tournaments!JI$2:JI$33,0)),0,(INDEX(tournaments!JJ$2:JJ$33,MATCH(ratings!$A37,tournaments!JI$2:JI$33,0))))</f>
        <v>0</v>
      </c>
      <c r="JY37" s="3">
        <f>IF(ISNA(MATCH(ratings!$A37,tournaments!JI$2:JI$33,0)),0,(INDEX(tournaments!JK$2:JK$33,MATCH(ratings!$A37,tournaments!JI$2:JI$33,0))))</f>
        <v>0</v>
      </c>
      <c r="JZ37" s="6">
        <f t="shared" si="89"/>
        <v>32.228251463952979</v>
      </c>
      <c r="KA37" s="9">
        <f>IF(ISNA(MATCH(ratings!$A37,tournaments!JL$2:JL$33,0)),0,(INDEX(tournaments!JM$2:JM$33,MATCH(ratings!$A37,tournaments!JL$2:JL$33,0))))</f>
        <v>0</v>
      </c>
      <c r="KB37" s="3">
        <f>IF(ISNA(MATCH(ratings!$A37,tournaments!JL$2:JL$33,0)),0,(INDEX(tournaments!JN$2:JN$33,MATCH(ratings!$A37,tournaments!JL$2:JL$33,0))))</f>
        <v>0</v>
      </c>
      <c r="KC37" s="6">
        <f t="shared" si="90"/>
        <v>32.228251463952979</v>
      </c>
      <c r="KD37" s="9">
        <f>IF(ISNA(MATCH(ratings!$A37,tournaments!JO$2:JO$33,0)),0,(INDEX(tournaments!JP$2:JP$33,MATCH(ratings!$A37,tournaments!JO$2:JO$33,0))))</f>
        <v>0</v>
      </c>
      <c r="KE37" s="3">
        <f>IF(ISNA(MATCH(ratings!$A37,tournaments!JO$2:JO$33,0)),0,(INDEX(tournaments!JQ$2:JQ$33,MATCH(ratings!$A37,tournaments!JO$2:JO$33,0))))</f>
        <v>0</v>
      </c>
      <c r="KF37" s="6">
        <f t="shared" si="91"/>
        <v>32.228251463952979</v>
      </c>
      <c r="KG37" s="9">
        <f>IF(ISNA(MATCH(ratings!$A37,tournaments!JR$2:JR$33,0)),0,(INDEX(tournaments!JS$2:JS$33,MATCH(ratings!$A37,tournaments!JR$2:JR$33,0))))</f>
        <v>0</v>
      </c>
      <c r="KH37" s="3">
        <f>IF(ISNA(MATCH(ratings!$A37,tournaments!JR$2:JR$33,0)),0,(INDEX(tournaments!JT$2:JT$33,MATCH(ratings!$A37,tournaments!JR$2:JR$33,0))))</f>
        <v>0</v>
      </c>
      <c r="KI37" s="6">
        <f t="shared" si="92"/>
        <v>32.228251463952979</v>
      </c>
      <c r="KJ37" s="6">
        <f>parameters!$B$3*parameters!$B$2+(1-parameters!$B$3)*ratings!KI37</f>
        <v>31.005426317557681</v>
      </c>
      <c r="KK37" s="9">
        <f>IF(ISNA(MATCH(ratings!$A37,tournaments!JU$2:JU$33,0)),0,(INDEX(tournaments!JV$2:JV$33,MATCH(ratings!$A37,tournaments!JU$2:JU$33,0))))</f>
        <v>0</v>
      </c>
      <c r="KL37" s="3">
        <f>IF(ISNA(MATCH(ratings!$A37,tournaments!JU$2:JU$33,0)),0,(INDEX(tournaments!JW$2:JW$33,MATCH(ratings!$A37,tournaments!JU$2:JU$33,0))))</f>
        <v>0</v>
      </c>
      <c r="KM37" s="6">
        <f t="shared" si="93"/>
        <v>31.005426317557681</v>
      </c>
      <c r="KN37" s="9">
        <f>IF(ISNA(MATCH(ratings!$A37,tournaments!JX$2:JX$33,0)),0,(INDEX(tournaments!JY$2:JY$33,MATCH(ratings!$A37,tournaments!JX$2:JX$33,0))))</f>
        <v>0</v>
      </c>
      <c r="KO37" s="3">
        <f>IF(ISNA(MATCH(ratings!$A37,tournaments!JX$2:JX$33,0)),0,(INDEX(tournaments!JZ$2:JZ$33,MATCH(ratings!$A37,tournaments!JX$2:JX$33,0))))</f>
        <v>0</v>
      </c>
      <c r="KP37" s="6">
        <f t="shared" si="94"/>
        <v>31.005426317557681</v>
      </c>
      <c r="KQ37" s="9">
        <f>IF(ISNA(MATCH(ratings!$A37,tournaments!KA$2:KA$33,0)),0,(INDEX(tournaments!KB$2:KB$33,MATCH(ratings!$A37,tournaments!KA$2:KA$33,0))))</f>
        <v>0</v>
      </c>
      <c r="KR37" s="3">
        <f>IF(ISNA(MATCH(ratings!$A37,tournaments!KA$2:KA$33,0)),0,(INDEX(tournaments!KC$2:KC$33,MATCH(ratings!$A37,tournaments!KA$2:KA$33,0))))</f>
        <v>0</v>
      </c>
      <c r="KS37" s="6">
        <f t="shared" si="95"/>
        <v>31.005426317557681</v>
      </c>
      <c r="KT37" s="9">
        <f>IF(ISNA(MATCH(ratings!$A37,tournaments!KD$2:KD$33,0)),0,(INDEX(tournaments!KE$2:KE$33,MATCH(ratings!$A37,tournaments!KD$2:KD$33,0))))</f>
        <v>0</v>
      </c>
      <c r="KU37" s="3">
        <f>IF(ISNA(MATCH(ratings!$A37,tournaments!KD$2:KD$33,0)),0,(INDEX(tournaments!KF$2:KF$33,MATCH(ratings!$A37,tournaments!KD$2:KD$33,0))))</f>
        <v>0</v>
      </c>
      <c r="KV37" s="6">
        <f t="shared" si="96"/>
        <v>31.005426317557681</v>
      </c>
      <c r="KW37" s="9">
        <f>IF(ISNA(MATCH(ratings!$A37,tournaments!KG$2:KG$33,0)),0,(INDEX(tournaments!KH$2:KH$33,MATCH(ratings!$A37,tournaments!KG$2:KG$33,0))))</f>
        <v>0</v>
      </c>
      <c r="KX37" s="3">
        <f>IF(ISNA(MATCH(ratings!$A37,tournaments!KG$2:KG$33,0)),0,(INDEX(tournaments!KI$2:KI$33,MATCH(ratings!$A37,tournaments!KG$2:KG$33,0))))</f>
        <v>0</v>
      </c>
      <c r="KY37" s="6">
        <f t="shared" si="97"/>
        <v>31.005426317557681</v>
      </c>
      <c r="KZ37" s="9">
        <f>IF(ISNA(MATCH(ratings!$A37,tournaments!KJ$2:KJ$33,0)),0,(INDEX(tournaments!KK$2:KK$33,MATCH(ratings!$A37,tournaments!KJ$2:KJ$33,0))))</f>
        <v>0</v>
      </c>
      <c r="LA37" s="3">
        <f>IF(ISNA(MATCH(ratings!$A37,tournaments!KJ$2:KJ$33,0)),0,(INDEX(tournaments!KL$2:KL$33,MATCH(ratings!$A37,tournaments!KJ$2:KJ$33,0))))</f>
        <v>0</v>
      </c>
      <c r="LB37" s="6">
        <f t="shared" si="98"/>
        <v>31.005426317557681</v>
      </c>
      <c r="LC37" s="6">
        <f>parameters!$B$3*parameters!$B$2+(1-parameters!$B$3)*ratings!LB37</f>
        <v>29.904883685801913</v>
      </c>
      <c r="LD37" s="9">
        <f>IF(ISNA(MATCH(ratings!$A37,tournaments!KN$2:KN$33,0)),0,(INDEX(tournaments!KO$2:KO$33,MATCH(ratings!$A37,tournaments!KN$2:KN$33,0))))</f>
        <v>0</v>
      </c>
      <c r="LE37" s="3">
        <f>IF(ISNA(MATCH(ratings!$A37,tournaments!KN$2:KN$33,0)),0,(INDEX(tournaments!KP$2:KP$33,MATCH(ratings!$A37,tournaments!KN$2:KN$33,0))))</f>
        <v>0</v>
      </c>
      <c r="LF37" s="6">
        <f t="shared" si="99"/>
        <v>29.904883685801913</v>
      </c>
      <c r="LG37" s="9">
        <f>IF(ISNA(MATCH(ratings!$A37,tournaments!KQ$2:KQ$33,0)),0,(INDEX(tournaments!KR$2:KR$33,MATCH(ratings!$A37,tournaments!KQ$2:KQ$33,0))))</f>
        <v>0.22880006589867508</v>
      </c>
      <c r="LH37" s="3">
        <f>IF(ISNA(MATCH(ratings!$A37,tournaments!KQ$2:KQ$33,0)),0,(INDEX(tournaments!KS$2:KS$33,MATCH(ratings!$A37,tournaments!KQ$2:KQ$33,0))))</f>
        <v>50</v>
      </c>
      <c r="LI37" s="6">
        <f t="shared" si="100"/>
        <v>34.502647622731971</v>
      </c>
      <c r="LJ37" s="9">
        <f>IF(ISNA(MATCH(ratings!$A37,tournaments!KT$2:KT$33,0)),0,(INDEX(tournaments!KU$2:KU$33,MATCH(ratings!$A37,tournaments!KT$2:KT$33,0))))</f>
        <v>0</v>
      </c>
      <c r="LK37" s="3">
        <f>IF(ISNA(MATCH(ratings!$A37,tournaments!KT$2:KT$33,0)),0,(INDEX(tournaments!KV$2:KV$33,MATCH(ratings!$A37,tournaments!KT$2:KT$33,0))))</f>
        <v>0</v>
      </c>
      <c r="LL37" s="6">
        <f t="shared" si="101"/>
        <v>34.502647622731971</v>
      </c>
      <c r="LM37" s="9">
        <f>IF(ISNA(MATCH(ratings!$A37,tournaments!KW$2:KW$33,0)),0,(INDEX(tournaments!KX$2:KX$33,MATCH(ratings!$A37,tournaments!KW$2:KW$33,0))))</f>
        <v>0</v>
      </c>
      <c r="LN37" s="3">
        <f>IF(ISNA(MATCH(ratings!$A37,tournaments!KW$2:KW$33,0)),0,(INDEX(tournaments!KY$2:KY$33,MATCH(ratings!$A37,tournaments!KW$2:KW$33,0))))</f>
        <v>0</v>
      </c>
      <c r="LO37" s="6">
        <f t="shared" si="102"/>
        <v>34.502647622731971</v>
      </c>
      <c r="LP37" s="9">
        <f>IF(ISNA(MATCH(ratings!$A37,tournaments!KZ$2:KZ$33,0)),0,(INDEX(tournaments!LA$2:LA$33,MATCH(ratings!$A37,tournaments!KZ$2:KZ$33,0))))</f>
        <v>0</v>
      </c>
      <c r="LQ37" s="3">
        <f>IF(ISNA(MATCH(ratings!$A37,tournaments!KZ$2:KZ$33,0)),0,(INDEX(tournaments!LB$2:LB$33,MATCH(ratings!$A37,tournaments!KZ$2:KZ$33,0))))</f>
        <v>0</v>
      </c>
      <c r="LR37" s="6">
        <f t="shared" si="103"/>
        <v>34.502647622731971</v>
      </c>
      <c r="LS37" s="9">
        <f>IF(ISNA(MATCH(ratings!$A37,tournaments!LC$2:LC$33,0)),0,(INDEX(tournaments!LD$2:LD$33,MATCH(ratings!$A37,tournaments!LC$2:LC$33,0))))</f>
        <v>0</v>
      </c>
      <c r="LT37" s="3">
        <f>IF(ISNA(MATCH(ratings!$A37,tournaments!LC$2:LC$33,0)),0,(INDEX(tournaments!LE$2:LE$33,MATCH(ratings!$A37,tournaments!LC$2:LC$33,0))))</f>
        <v>0</v>
      </c>
      <c r="LU37" s="6">
        <f t="shared" si="104"/>
        <v>34.502647622731971</v>
      </c>
      <c r="LV37" s="6">
        <f>parameters!$B$3*parameters!$B$2+(1-parameters!$B$3)*ratings!LU37</f>
        <v>33.052382860458778</v>
      </c>
      <c r="LW37" s="9">
        <f>IF(ISNA(MATCH(ratings!$A37,tournaments!LF$2:LF$33,0)),0,(INDEX(tournaments!LG$2:LG$33,MATCH(ratings!$A37,tournaments!LF$2:LF$33,0))))</f>
        <v>0</v>
      </c>
      <c r="LX37" s="3">
        <f>IF(ISNA(MATCH(ratings!$A37,tournaments!LF$2:LF$33,0)),0,(INDEX(tournaments!LH$2:LH$33,MATCH(ratings!$A37,tournaments!LF$2:LF$33,0))))</f>
        <v>0</v>
      </c>
      <c r="LY37" s="6">
        <f t="shared" si="105"/>
        <v>33.052382860458778</v>
      </c>
      <c r="LZ37" s="9">
        <f>IF(ISNA(MATCH(ratings!$A37,tournaments!LI$2:LI$33,0)),0,(INDEX(tournaments!LJ$2:LJ$33,MATCH(ratings!$A37,tournaments!LI$2:LI$33,0))))</f>
        <v>0</v>
      </c>
      <c r="MA37" s="3">
        <f>IF(ISNA(MATCH(ratings!$A37,tournaments!LI$2:LI$33,0)),0,(INDEX(tournaments!LK$2:LK$33,MATCH(ratings!$A37,tournaments!LI$2:LI$33,0))))</f>
        <v>0</v>
      </c>
      <c r="MB37" s="6">
        <f t="shared" si="106"/>
        <v>33.052382860458778</v>
      </c>
      <c r="MC37" s="9">
        <f>IF(ISNA(MATCH(ratings!$A37,tournaments!LL$2:LL$33,0)),0,(INDEX(tournaments!LM$2:LM$33,MATCH(ratings!$A37,tournaments!LL$2:LL$33,0))))</f>
        <v>0</v>
      </c>
      <c r="MD37" s="3">
        <f>IF(ISNA(MATCH(ratings!$A37,tournaments!LL$2:LL$33,0)),0,(INDEX(tournaments!LN$2:LN$33,MATCH(ratings!$A37,tournaments!LL$2:LL$33,0))))</f>
        <v>0</v>
      </c>
      <c r="ME37" s="6">
        <f t="shared" si="107"/>
        <v>33.052382860458778</v>
      </c>
      <c r="MF37" s="6">
        <f>parameters!$B$3*parameters!$B$2+(1-parameters!$B$3)*ratings!ME37</f>
        <v>31.7471445744129</v>
      </c>
      <c r="MG37" s="9">
        <f>IF(ISNA(MATCH(ratings!$A37,tournaments!LO$2:LO$33,0)),0,(INDEX(tournaments!LP$2:LP$33,MATCH(ratings!$A37,tournaments!LO$2:LO$33,0))))</f>
        <v>0</v>
      </c>
      <c r="MH37" s="3">
        <f>IF(ISNA(MATCH(ratings!$A37,tournaments!LO$2:LO$33,0)),0,(INDEX(tournaments!LQ$2:LQ$33,MATCH(ratings!$A37,tournaments!LO$2:LO$33,0))))</f>
        <v>0</v>
      </c>
      <c r="MI37" s="6">
        <f t="shared" si="108"/>
        <v>31.7471445744129</v>
      </c>
      <c r="MJ37" s="9">
        <f>IF(ISNA(MATCH(ratings!$A37,tournaments!LR$2:LR$33,0)),0,(INDEX(tournaments!LS$2:LS$33,MATCH(ratings!$A37,tournaments!LR$2:LR$33,0))))</f>
        <v>0</v>
      </c>
      <c r="MK37" s="3">
        <f>IF(ISNA(MATCH(ratings!$A37,tournaments!LR$2:LR$33,0)),0,(INDEX(tournaments!LT$2:LT$33,MATCH(ratings!$A37,tournaments!LR$2:LR$33,0))))</f>
        <v>0</v>
      </c>
      <c r="ML37" s="6">
        <f t="shared" si="109"/>
        <v>31.7471445744129</v>
      </c>
      <c r="MM37" s="9">
        <f>IF(ISNA(MATCH(ratings!$A37,tournaments!LU$2:LU$33,0)),0,(INDEX(tournaments!LV$2:LV$33,MATCH(ratings!$A37,tournaments!LU$2:LU$33,0))))</f>
        <v>0</v>
      </c>
      <c r="MN37" s="3">
        <f>IF(ISNA(MATCH(ratings!$A37,tournaments!LU$2:LU$33,0)),0,(INDEX(tournaments!LW$2:LW$33,MATCH(ratings!$A37,tournaments!LU$2:LU$33,0))))</f>
        <v>0</v>
      </c>
      <c r="MO37" s="6">
        <f t="shared" si="110"/>
        <v>31.7471445744129</v>
      </c>
      <c r="MP37" s="9">
        <f>IF(ISNA(MATCH(ratings!$A37,tournaments!LX$2:LX$33,0)),0,(INDEX(tournaments!LY$2:LY$33,MATCH(ratings!$A37,tournaments!LX$2:LX$33,0))))</f>
        <v>0</v>
      </c>
      <c r="MQ37" s="3">
        <f>IF(ISNA(MATCH(ratings!$A37,tournaments!LX$2:LX$33,0)),0,(INDEX(tournaments!LZ$2:LZ$33,MATCH(ratings!$A37,tournaments!LX$2:LX$33,0))))</f>
        <v>0</v>
      </c>
      <c r="MR37" s="6">
        <f t="shared" si="111"/>
        <v>31.7471445744129</v>
      </c>
      <c r="MS37" s="9">
        <f>IF(ISNA(MATCH(ratings!$A37,tournaments!MA$2:MA$33,0)),0,(INDEX(tournaments!MB$2:MB$33,MATCH(ratings!$A37,tournaments!MA$2:MA$33,0))))</f>
        <v>0</v>
      </c>
      <c r="MT37" s="3">
        <f>IF(ISNA(MATCH(ratings!$A37,tournaments!MA$2:MA$33,0)),0,(INDEX(tournaments!MC$2:MC$33,MATCH(ratings!$A37,tournaments!MA$2:MA$33,0))))</f>
        <v>0</v>
      </c>
      <c r="MU37" s="6">
        <f t="shared" si="112"/>
        <v>31.7471445744129</v>
      </c>
      <c r="MV37" s="6">
        <f>parameters!$B$3*parameters!$B$2+(1-parameters!$B$3)*ratings!MU37</f>
        <v>30.57243011697161</v>
      </c>
      <c r="MW37" s="6">
        <f>parameters!$B$3*parameters!$B$2+(1-parameters!$B$3)*ratings!MV37</f>
        <v>29.51518710527445</v>
      </c>
      <c r="MX37" s="6">
        <f>parameters!$B$3*parameters!$B$2+(1-parameters!$B$3)*ratings!MW37</f>
        <v>28.563668394747005</v>
      </c>
      <c r="MY37" s="9">
        <f>IF(ISNA(MATCH(ratings!$A37,tournaments!MD$2:MD$33,0)),0,(INDEX(tournaments!ME$2:ME$33,MATCH(ratings!$A37,tournaments!MD$2:MD$33,0))))</f>
        <v>0</v>
      </c>
      <c r="MZ37" s="3">
        <f>IF(ISNA(MATCH(ratings!$A37,tournaments!MD$2:MD$33,0)),0,(INDEX(tournaments!MF$2:MF$33,MATCH(ratings!$A37,tournaments!MD$2:MD$33,0))))</f>
        <v>0</v>
      </c>
      <c r="NA37" s="6">
        <f t="shared" si="113"/>
        <v>28.563668394747005</v>
      </c>
      <c r="NB37" s="9">
        <f>IF(ISNA(MATCH(ratings!$A37,tournaments!MG$2:MG$33,0)),0,(INDEX(tournaments!MH$2:MH$33,MATCH(ratings!$A37,tournaments!MG$2:MG$33,0))))</f>
        <v>0</v>
      </c>
      <c r="NC37" s="3">
        <f>IF(ISNA(MATCH(ratings!$A37,tournaments!MG$2:MG$33,0)),0,(INDEX(tournaments!MI$2:MI$33,MATCH(ratings!$A37,tournaments!MG$2:MG$33,0))))</f>
        <v>0</v>
      </c>
      <c r="ND37" s="6">
        <f t="shared" si="114"/>
        <v>28.563668394747005</v>
      </c>
      <c r="NE37" s="9">
        <f>IF(ISNA(MATCH(ratings!$A37,tournaments!MJ$2:MJ$33,0)),0,(INDEX(tournaments!MK$2:MK$33,MATCH(ratings!$A37,tournaments!MJ$2:MJ$33,0))))</f>
        <v>0</v>
      </c>
      <c r="NF37" s="3">
        <f>IF(ISNA(MATCH(ratings!$A37,tournaments!MJ$2:MJ$33,0)),0,(INDEX(tournaments!ML$2:ML$33,MATCH(ratings!$A37,tournaments!MJ$2:MJ$33,0))))</f>
        <v>0</v>
      </c>
      <c r="NG37" s="6">
        <f t="shared" si="115"/>
        <v>28.563668394747005</v>
      </c>
      <c r="NH37" s="9">
        <f>IF(ISNA(MATCH(ratings!$A37,tournaments!MM$2:MM$33,0)),0,(INDEX(tournaments!MN$2:MN$33,MATCH(ratings!$A37,tournaments!MM$2:MM$33,0))))</f>
        <v>0</v>
      </c>
      <c r="NI37" s="3">
        <f>IF(ISNA(MATCH(ratings!$A37,tournaments!MM$2:MM$33,0)),0,(INDEX(tournaments!MO$2:MO$33,MATCH(ratings!$A37,tournaments!MM$2:MM$33,0))))</f>
        <v>0</v>
      </c>
      <c r="NJ37" s="6">
        <f t="shared" si="116"/>
        <v>28.563668394747005</v>
      </c>
      <c r="NK37" s="9">
        <f>IF(ISNA(MATCH(ratings!$A37,tournaments!MP$2:MP$33,0)),0,(INDEX(tournaments!MQ$2:MQ$33,MATCH(ratings!$A37,tournaments!MP$2:MP$33,0))))</f>
        <v>0</v>
      </c>
      <c r="NL37" s="3">
        <f>IF(ISNA(MATCH(ratings!$A37,tournaments!MP$2:MP$33,0)),0,(INDEX(tournaments!MR$2:MR$33,MATCH(ratings!$A37,tournaments!MP$2:MP$33,0))))</f>
        <v>0</v>
      </c>
      <c r="NM37" s="6">
        <f t="shared" si="117"/>
        <v>28.563668394747005</v>
      </c>
      <c r="NN37" s="9">
        <f>IF(ISNA(MATCH(ratings!$A37,tournaments!MS$2:MS$33,0)),0,(INDEX(tournaments!MT$2:MT$33,MATCH(ratings!$A37,tournaments!MS$2:MS$33,0))))</f>
        <v>0</v>
      </c>
      <c r="NO37" s="3">
        <f>IF(ISNA(MATCH(ratings!$A37,tournaments!MS$2:MS$33,0)),0,(INDEX(tournaments!MU$2:MU$33,MATCH(ratings!$A37,tournaments!MS$2:MS$33,0))))</f>
        <v>0</v>
      </c>
      <c r="NP37" s="6">
        <f t="shared" si="118"/>
        <v>28.563668394747005</v>
      </c>
      <c r="NQ37" s="6">
        <f>parameters!$B$3*parameters!$B$2+(1-parameters!$B$3)*ratings!NP37</f>
        <v>27.707301555272306</v>
      </c>
      <c r="NR37" s="9">
        <f>IF(ISNA(MATCH(ratings!$A37,tournaments!MV$2:MV$33,0)),0,(INDEX(tournaments!MW$2:MW$33,MATCH(ratings!$A37,tournaments!MV$2:MV$33,0))))</f>
        <v>0</v>
      </c>
      <c r="NS37" s="3">
        <f>IF(ISNA(MATCH(ratings!$A37,tournaments!MV$2:MV$33,0)),0,(INDEX(tournaments!MX$2:MX$33,MATCH(ratings!$A37,tournaments!MV$2:MV$33,0))))</f>
        <v>0</v>
      </c>
      <c r="NT37" s="6">
        <f t="shared" si="119"/>
        <v>27.707301555272306</v>
      </c>
      <c r="NU37" s="9">
        <f>IF(ISNA(MATCH(ratings!$A37,tournaments!MY$2:MY$33,0)),0,(INDEX(tournaments!MZ$2:MZ$33,MATCH(ratings!$A37,tournaments!MY$2:MY$33,0))))</f>
        <v>0</v>
      </c>
      <c r="NV37" s="3">
        <f>IF(ISNA(MATCH(ratings!$A37,tournaments!MY$2:MY$33,0)),0,(INDEX(tournaments!NA$2:NA$33,MATCH(ratings!$A37,tournaments!MY$2:MY$33,0))))</f>
        <v>0</v>
      </c>
      <c r="NW37" s="6">
        <f t="shared" si="120"/>
        <v>27.707301555272306</v>
      </c>
      <c r="NX37" s="9">
        <f>IF(ISNA(MATCH(ratings!$A37,tournaments!NB$2:NB$33,0)),0,(INDEX(tournaments!NC$2:NC$33,MATCH(ratings!$A37,tournaments!NB$2:NB$33,0))))</f>
        <v>0</v>
      </c>
      <c r="NY37" s="3">
        <f>IF(ISNA(MATCH(ratings!$A37,tournaments!NB$2:NB$33,0)),0,(INDEX(tournaments!ND$2:ND$33,MATCH(ratings!$A37,tournaments!NB$2:NB$33,0))))</f>
        <v>0</v>
      </c>
      <c r="NZ37" s="6">
        <f t="shared" si="121"/>
        <v>27.707301555272306</v>
      </c>
      <c r="OA37" s="9">
        <f>IF(ISNA(MATCH(ratings!$A37,tournaments!NE$2:NE$33,0)),0,(INDEX(tournaments!NF$2:NF$33,MATCH(ratings!$A37,tournaments!NE$2:NE$33,0))))</f>
        <v>0</v>
      </c>
      <c r="OB37" s="3">
        <f>IF(ISNA(MATCH(ratings!$A37,tournaments!NE$2:NE$33,0)),0,(INDEX(tournaments!NG$2:NG$33,MATCH(ratings!$A37,tournaments!NE$2:NE$33,0))))</f>
        <v>0</v>
      </c>
      <c r="OC37" s="6">
        <f t="shared" si="122"/>
        <v>27.707301555272306</v>
      </c>
      <c r="OD37" s="6">
        <f>parameters!$B$3*parameters!$B$2+(1-parameters!$B$3)*ratings!OC37</f>
        <v>26.936571399745077</v>
      </c>
      <c r="OE37" s="9">
        <f>IF(ISNA(MATCH(ratings!$A37,tournaments!NH$2:NH$33,0)),0,(INDEX(tournaments!NI$2:NI$33,MATCH(ratings!$A37,tournaments!NH$2:NH$33,0))))</f>
        <v>0</v>
      </c>
      <c r="OF37" s="3">
        <f>IF(ISNA(MATCH(ratings!$A37,tournaments!NH$2:NH$33,0)),0,(INDEX(tournaments!NJ$2:NJ$33,MATCH(ratings!$A37,tournaments!NH$2:NH$33,0))))</f>
        <v>0</v>
      </c>
      <c r="OG37" s="6">
        <f t="shared" si="123"/>
        <v>26.936571399745077</v>
      </c>
      <c r="OH37" s="9">
        <f>IF(ISNA(MATCH(ratings!$A37,tournaments!NK$2:NK$33,0)),0,(INDEX(tournaments!NL$2:NL$33,MATCH(ratings!$A37,tournaments!NK$2:NK$33,0))))</f>
        <v>0</v>
      </c>
      <c r="OI37" s="3">
        <f>IF(ISNA(MATCH(ratings!$A37,tournaments!NK$2:NK$33,0)),0,(INDEX(tournaments!NM$2:NM$33,MATCH(ratings!$A37,tournaments!NK$2:NK$33,0))))</f>
        <v>0</v>
      </c>
      <c r="OJ37" s="6">
        <f t="shared" si="124"/>
        <v>26.936571399745077</v>
      </c>
    </row>
    <row r="38" spans="1:400" s="3" customFormat="1" x14ac:dyDescent="0.2">
      <c r="A38" t="s">
        <v>39</v>
      </c>
      <c r="B38" s="6">
        <f>parameters!$B$2</f>
        <v>20</v>
      </c>
      <c r="C38" s="9">
        <f>IF(ISNA(MATCH(ratings!$A38,tournaments!A$2:A$33,0)),0,(INDEX(tournaments!B$2:B$33,MATCH(ratings!$A38,tournaments!A$2:A$33,0))))</f>
        <v>0</v>
      </c>
      <c r="D38" s="3">
        <f>IF(ISNA(MATCH(ratings!$A38,tournaments!A$2:A$33,0)),0,(INDEX(tournaments!C$2:C$33,MATCH(ratings!$A38,tournaments!A$2:A$33,0))))</f>
        <v>0</v>
      </c>
      <c r="E38" s="6">
        <f t="shared" si="125"/>
        <v>20</v>
      </c>
      <c r="F38" s="9">
        <f>IF(ISNA(MATCH(ratings!$A38,tournaments!D$2:D$33,0)),0,(INDEX(tournaments!E$2:E$33,MATCH(ratings!$A38,tournaments!D$2:D$33,0))))</f>
        <v>0</v>
      </c>
      <c r="G38" s="3">
        <f>IF(ISNA(MATCH(ratings!$A38,tournaments!D$2:D$33,0)),0,(INDEX(tournaments!F$2:F$33,MATCH(ratings!$A38,tournaments!D$2:D$33,0))))</f>
        <v>0</v>
      </c>
      <c r="H38" s="6">
        <f t="shared" si="126"/>
        <v>20</v>
      </c>
      <c r="I38" s="9">
        <f>IF(ISNA(MATCH(ratings!$A38,tournaments!G$2:G$33,0)),0,(INDEX(tournaments!H$2:H$33,MATCH(ratings!$A38,tournaments!G$2:G$33,0))))</f>
        <v>0</v>
      </c>
      <c r="J38" s="3">
        <f>IF(ISNA(MATCH(ratings!$A38,tournaments!G$2:G$33,0)),0,(INDEX(tournaments!I$2:I$33,MATCH(ratings!$A38,tournaments!G$2:G$33,0))))</f>
        <v>0</v>
      </c>
      <c r="K38" s="6">
        <f t="shared" si="127"/>
        <v>20</v>
      </c>
      <c r="L38" s="6">
        <f>parameters!$B$3*parameters!$B$2+(1-parameters!$B$3)*ratings!K38</f>
        <v>20</v>
      </c>
      <c r="M38" s="9">
        <f>IF(ISNA(MATCH(ratings!$A38,tournaments!J$2:J$33,0)),0,(INDEX(tournaments!K$2:K$33,MATCH(ratings!$A38,tournaments!J$2:J$33,0))))</f>
        <v>0</v>
      </c>
      <c r="N38" s="3">
        <f>IF(ISNA(MATCH(ratings!$A38,tournaments!J$2:J$33,0)),0,(INDEX(tournaments!L$2:L$33,MATCH(ratings!$A38,tournaments!J$2:J$33,0))))</f>
        <v>0</v>
      </c>
      <c r="O38" s="6">
        <f t="shared" si="128"/>
        <v>20</v>
      </c>
      <c r="P38" s="6">
        <f>parameters!$B$3*parameters!$B$2+(1-parameters!$B$3)*ratings!O38</f>
        <v>20</v>
      </c>
      <c r="Q38" s="9">
        <f>IF(ISNA(MATCH(ratings!$A38,tournaments!M$2:M$33,0)),0,(INDEX(tournaments!N$2:N$33,MATCH(ratings!$A38,tournaments!M$2:M$33,0))))</f>
        <v>0</v>
      </c>
      <c r="R38" s="3">
        <f>IF(ISNA(MATCH(ratings!$A38,tournaments!M$2:M$33,0)),0,(INDEX(tournaments!O$2:O$33,MATCH(ratings!$A38,tournaments!M$2:M$33,0))))</f>
        <v>0</v>
      </c>
      <c r="S38" s="6">
        <f t="shared" si="129"/>
        <v>20</v>
      </c>
      <c r="T38" s="9">
        <f>IF(ISNA(MATCH(ratings!$A38,tournaments!P$2:P$33,0)),0,(INDEX(tournaments!Q$2:Q$33,MATCH(ratings!$A38,tournaments!P$2:P$33,0))))</f>
        <v>0</v>
      </c>
      <c r="U38" s="3">
        <f>IF(ISNA(MATCH(ratings!$A38,tournaments!P$2:P$33,0)),0,(INDEX(tournaments!R$2:R$33,MATCH(ratings!$A38,tournaments!P$2:P$33,0))))</f>
        <v>0</v>
      </c>
      <c r="V38" s="6">
        <f t="shared" si="130"/>
        <v>20</v>
      </c>
      <c r="W38" s="6">
        <f>parameters!$B$3*parameters!$B$2+(1-parameters!$B$3)*ratings!V38</f>
        <v>20</v>
      </c>
      <c r="X38" s="9">
        <f>IF(ISNA(MATCH(ratings!$A38,tournaments!S$2:S$33,0)),0,(INDEX(tournaments!T$2:T$33,MATCH(ratings!$A38,tournaments!S$2:S$33,0))))</f>
        <v>0</v>
      </c>
      <c r="Y38" s="3">
        <f>IF(ISNA(MATCH(ratings!$A38,tournaments!S$2:S$33,0)),0,(INDEX(tournaments!U$2:U$33,MATCH(ratings!$A38,tournaments!S$2:S$33,0))))</f>
        <v>0</v>
      </c>
      <c r="Z38" s="6">
        <f t="shared" si="131"/>
        <v>20</v>
      </c>
      <c r="AA38" s="9">
        <f>IF(ISNA(MATCH(ratings!$A38,tournaments!V$2:V$33,0)),0,(INDEX(tournaments!W$2:W$33,MATCH(ratings!$A38,tournaments!V$2:V$33,0))))</f>
        <v>0</v>
      </c>
      <c r="AB38" s="3">
        <f>IF(ISNA(MATCH(ratings!$A38,tournaments!V$2:V$33,0)),0,(INDEX(tournaments!X$2:X$33,MATCH(ratings!$A38,tournaments!V$2:V$33,0))))</f>
        <v>0</v>
      </c>
      <c r="AC38" s="6">
        <f t="shared" si="132"/>
        <v>20</v>
      </c>
      <c r="AD38" s="9">
        <f>IF(ISNA(MATCH(ratings!$A38,tournaments!Y$2:Y$33,0)),0,(INDEX(tournaments!Z$2:Z$33,MATCH(ratings!$A38,tournaments!Y$2:Y$33,0))))</f>
        <v>0</v>
      </c>
      <c r="AE38" s="3">
        <f>IF(ISNA(MATCH(ratings!$A38,tournaments!Y$2:Y$33,0)),0,(INDEX(tournaments!AA$2:AA$33,MATCH(ratings!$A38,tournaments!Y$2:Y$33,0))))</f>
        <v>0</v>
      </c>
      <c r="AF38" s="6">
        <f t="shared" si="133"/>
        <v>20</v>
      </c>
      <c r="AG38" s="9">
        <f>IF(ISNA(MATCH(ratings!$A38,tournaments!AB$2:AB$33,0)),0,(INDEX(tournaments!AC$2:AC$33,MATCH(ratings!$A38,tournaments!AB$2:AB$33,0))))</f>
        <v>0.29761278215319409</v>
      </c>
      <c r="AH38" s="3">
        <f>IF(ISNA(MATCH(ratings!$A38,tournaments!AB$2:AB$33,0)),0,(INDEX(tournaments!AD$2:AD$33,MATCH(ratings!$A38,tournaments!AB$2:AB$33,0))))</f>
        <v>55.555555555555557</v>
      </c>
      <c r="AI38" s="6">
        <f t="shared" si="134"/>
        <v>30.581787809891345</v>
      </c>
      <c r="AJ38" s="9">
        <f>IF(ISNA(MATCH(ratings!$A38,tournaments!AE$2:AE$33,0)),0,(INDEX(tournaments!AF$2:AF$33,MATCH(ratings!$A38,tournaments!AE$2:AE$33,0))))</f>
        <v>0</v>
      </c>
      <c r="AK38" s="3">
        <f>IF(ISNA(MATCH(ratings!$A38,tournaments!AE$2:AE$33,0)),0,(INDEX(tournaments!AG$2:AG$33,MATCH(ratings!$A38,tournaments!AE$2:AE$33,0))))</f>
        <v>0</v>
      </c>
      <c r="AL38" s="6">
        <f t="shared" si="135"/>
        <v>30.581787809891345</v>
      </c>
      <c r="AM38" s="9">
        <f>IF(ISNA(MATCH(ratings!$A38,tournaments!AH$2:AH$33,0)),0,(INDEX(tournaments!AI$2:AI$33,MATCH(ratings!$A38,tournaments!AH$2:AH$33,0))))</f>
        <v>0</v>
      </c>
      <c r="AN38" s="3">
        <f>IF(ISNA(MATCH(ratings!$A38,tournaments!AH$2:AH$33,0)),0,(INDEX(tournaments!AJ$2:AJ$33,MATCH(ratings!$A38,tournaments!AH$2:AH$33,0))))</f>
        <v>0</v>
      </c>
      <c r="AO38" s="6">
        <f t="shared" si="136"/>
        <v>30.581787809891345</v>
      </c>
      <c r="AP38" s="9">
        <f>IF(ISNA(MATCH(ratings!$A38,tournaments!AK$2:AK$33,0)),0,(INDEX(tournaments!AL$2:AL$33,MATCH(ratings!$A38,tournaments!AK$2:AK$33,0))))</f>
        <v>0.27509463149221647</v>
      </c>
      <c r="AQ38" s="3">
        <f>IF(ISNA(MATCH(ratings!$A38,tournaments!AK$2:AK$33,0)),0,(INDEX(tournaments!AM$2:AM$33,MATCH(ratings!$A38,tournaments!AK$2:AK$33,0))))</f>
        <v>62.5</v>
      </c>
      <c r="AR38" s="6">
        <f t="shared" si="137"/>
        <v>39.362316630219659</v>
      </c>
      <c r="AS38" s="6">
        <f>parameters!$B$3*parameters!$B$2+(1-parameters!$B$3)*ratings!AR38</f>
        <v>37.426084967197696</v>
      </c>
      <c r="AT38" s="9">
        <f>IF(ISNA(MATCH(ratings!$A38,tournaments!AN$2:AN$33,0)),0,(INDEX(tournaments!AO$2:AO$33,MATCH(ratings!$A38,tournaments!AN$2:AN$33,0))))</f>
        <v>0</v>
      </c>
      <c r="AU38" s="3">
        <f>IF(ISNA(MATCH(ratings!$A38,tournaments!AN$2:AN$33,0)),0,(INDEX(tournaments!AP$2:AP$33,MATCH(ratings!$A38,tournaments!AN$2:AN$33,0))))</f>
        <v>0</v>
      </c>
      <c r="AV38" s="6">
        <f t="shared" si="138"/>
        <v>37.426084967197696</v>
      </c>
      <c r="AW38" s="9">
        <f>IF(ISNA(MATCH(ratings!$A38,tournaments!AQ$2:AQ$33,0)),0,(INDEX(tournaments!AR$2:AR$33,MATCH(ratings!$A38,tournaments!AQ$2:AQ$33,0))))</f>
        <v>0</v>
      </c>
      <c r="AX38" s="3">
        <f>IF(ISNA(MATCH(ratings!$A38,tournaments!AQ$2:AQ$33,0)),0,(INDEX(tournaments!AS$2:AS$33,MATCH(ratings!$A38,tournaments!AQ$2:AQ$33,0))))</f>
        <v>0</v>
      </c>
      <c r="AY38" s="6">
        <f t="shared" si="139"/>
        <v>37.426084967197696</v>
      </c>
      <c r="AZ38" s="9">
        <f>IF(ISNA(MATCH(ratings!$A38,tournaments!AT$2:AT$33,0)),0,(INDEX(tournaments!AU$2:AU$33,MATCH(ratings!$A38,tournaments!AT$2:AT$33,0))))</f>
        <v>0.27339653357087801</v>
      </c>
      <c r="BA38" s="3">
        <f>IF(ISNA(MATCH(ratings!$A38,tournaments!AT$2:AT$33,0)),0,(INDEX(tournaments!AV$2:AV$33,MATCH(ratings!$A38,tournaments!AT$2:AT$33,0))))</f>
        <v>57.142857142857146</v>
      </c>
      <c r="BB38" s="6">
        <f t="shared" si="140"/>
        <v>42.81658213322973</v>
      </c>
      <c r="BC38" s="9">
        <f>IF(ISNA(MATCH(ratings!$A38,tournaments!AW$2:AW$33,0)),0,(INDEX(tournaments!AX$2:AX$33,MATCH(ratings!$A38,tournaments!AW$2:AW$33,0))))</f>
        <v>0</v>
      </c>
      <c r="BD38" s="3">
        <f>IF(ISNA(MATCH(ratings!$A38,tournaments!AW$2:AW$33,0)),0,(INDEX(tournaments!AY$2:AY$33,MATCH(ratings!$A38,tournaments!AW$2:AW$33,0))))</f>
        <v>0</v>
      </c>
      <c r="BE38" s="6">
        <f t="shared" si="16"/>
        <v>42.81658213322973</v>
      </c>
      <c r="BF38" s="9">
        <f>IF(ISNA(MATCH(ratings!$A38,tournaments!AZ$2:AZ$33,0)),0,(INDEX(tournaments!BA$2:BA$33,MATCH(ratings!$A38,tournaments!AZ$2:AZ$33,0))))</f>
        <v>0</v>
      </c>
      <c r="BG38" s="3">
        <f>IF(ISNA(MATCH(ratings!$A38,tournaments!AZ$2:AZ$33,0)),0,(INDEX(tournaments!BB$2:BB$33,MATCH(ratings!$A38,tournaments!AZ$2:AZ$33,0))))</f>
        <v>0</v>
      </c>
      <c r="BH38" s="6">
        <f t="shared" si="17"/>
        <v>42.81658213322973</v>
      </c>
      <c r="BI38" s="9">
        <f>IF(ISNA(MATCH(ratings!$A38,tournaments!BC$2:BC$33,0)),0,(INDEX(tournaments!BD$2:BD$33,MATCH(ratings!$A38,tournaments!BC$2:BC$33,0))))</f>
        <v>0.3173941428103515</v>
      </c>
      <c r="BJ38" s="3">
        <f>IF(ISNA(MATCH(ratings!$A38,tournaments!BC$2:BC$33,0)),0,(INDEX(tournaments!BE$2:BE$33,MATCH(ratings!$A38,tournaments!BC$2:BC$33,0))))</f>
        <v>55</v>
      </c>
      <c r="BK38" s="6">
        <f t="shared" si="18"/>
        <v>46.6835276035536</v>
      </c>
      <c r="BL38" s="9">
        <f>IF(ISNA(MATCH(ratings!$A38,tournaments!BF$2:BF$33,0)),0,(INDEX(tournaments!BG$2:BG$33,MATCH(ratings!$A38,tournaments!BF$2:BF$33,0))))</f>
        <v>0.26784947093469391</v>
      </c>
      <c r="BM38" s="3">
        <f>IF(ISNA(MATCH(ratings!$A38,tournaments!BF$2:BF$33,0)),0,(INDEX(tournaments!BH$2:BH$33,MATCH(ratings!$A38,tournaments!BF$2:BF$33,0))))</f>
        <v>16.666666666666668</v>
      </c>
      <c r="BN38" s="6">
        <f t="shared" si="19"/>
        <v>38.643527282488151</v>
      </c>
      <c r="BO38" s="6">
        <f>parameters!$B$3*parameters!$B$2+(1-parameters!$B$3)*ratings!BN38</f>
        <v>36.77917455423934</v>
      </c>
      <c r="BP38" s="9">
        <f>IF(ISNA(MATCH(ratings!$A38,tournaments!BI$2:BI$33,0)),0,(INDEX(tournaments!BJ$2:BJ$33,MATCH(ratings!$A38,tournaments!BI$2:BI$33,0))))</f>
        <v>0</v>
      </c>
      <c r="BQ38" s="3">
        <f>IF(ISNA(MATCH(ratings!$A38,tournaments!BI$2:BI$33,0)),0,(INDEX(tournaments!BK$2:BK$33,MATCH(ratings!$A38,tournaments!BI$2:BI$33,0))))</f>
        <v>0</v>
      </c>
      <c r="BR38" s="6">
        <f t="shared" si="20"/>
        <v>36.77917455423934</v>
      </c>
      <c r="BS38" s="9">
        <f>IF(ISNA(MATCH(ratings!$A38,tournaments!BL$2:BL$33,0)),0,(INDEX(tournaments!BM$2:BM$33,MATCH(ratings!$A38,tournaments!BL$2:BL$33,0))))</f>
        <v>0.30232367392896897</v>
      </c>
      <c r="BT38" s="3">
        <f>IF(ISNA(MATCH(ratings!$A38,tournaments!BL$2:BL$33,0)),0,(INDEX(tournaments!BN$2:BN$33,MATCH(ratings!$A38,tournaments!BL$2:BL$33,0))))</f>
        <v>60</v>
      </c>
      <c r="BU38" s="6">
        <f t="shared" si="21"/>
        <v>43.799379814664988</v>
      </c>
      <c r="BV38" s="9">
        <f>IF(ISNA(MATCH(ratings!$A38,tournaments!BO$2:BO$33,0)),0,(INDEX(tournaments!BP$2:BP$33,MATCH(ratings!$A38,tournaments!BO$2:BO$33,0))))</f>
        <v>0</v>
      </c>
      <c r="BW38" s="3">
        <f>IF(ISNA(MATCH(ratings!$A38,tournaments!BO$2:BO$33,0)),0,(INDEX(tournaments!BQ$2:BQ$33,MATCH(ratings!$A38,tournaments!BO$2:BO$33,0))))</f>
        <v>0</v>
      </c>
      <c r="BX38" s="6">
        <f t="shared" si="22"/>
        <v>43.799379814664988</v>
      </c>
      <c r="BY38" s="9">
        <f>IF(ISNA(MATCH(ratings!$A38,tournaments!BR$2:BR$33,0)),0,(INDEX(tournaments!BS$2:BS$33,MATCH(ratings!$A38,tournaments!BR$2:BR$33,0))))</f>
        <v>0</v>
      </c>
      <c r="BZ38" s="3">
        <f>IF(ISNA(MATCH(ratings!$A38,tournaments!BR$2:BR$33,0)),0,(INDEX(tournaments!BT$2:BT$33,MATCH(ratings!$A38,tournaments!BR$2:BR$33,0))))</f>
        <v>0</v>
      </c>
      <c r="CA38" s="6">
        <f t="shared" si="23"/>
        <v>43.799379814664988</v>
      </c>
      <c r="CB38" s="9">
        <f>IF(ISNA(MATCH(ratings!$A38,tournaments!BU$2:BU$33,0)),0,(INDEX(tournaments!BV$2:BV$33,MATCH(ratings!$A38,tournaments!BU$2:BU$33,0))))</f>
        <v>0</v>
      </c>
      <c r="CC38" s="3">
        <f>IF(ISNA(MATCH(ratings!$A38,tournaments!BU$2:BU$33,0)),0,(INDEX(tournaments!BW$2:BW$33,MATCH(ratings!$A38,tournaments!BU$2:BU$33,0))))</f>
        <v>0</v>
      </c>
      <c r="CD38" s="6">
        <f t="shared" si="24"/>
        <v>43.799379814664988</v>
      </c>
      <c r="CE38" s="9">
        <f>IF(ISNA(MATCH(ratings!$A38,tournaments!BX$2:BX$33,0)),0,(INDEX(tournaments!BY$2:BY$33,MATCH(ratings!$A38,tournaments!BX$2:BX$33,0))))</f>
        <v>0.27202615405297914</v>
      </c>
      <c r="CF38" s="3">
        <f>IF(ISNA(MATCH(ratings!$A38,tournaments!BX$2:BX$33,0)),0,(INDEX(tournaments!BZ$2:BZ$33,MATCH(ratings!$A38,tournaments!BX$2:BX$33,0))))</f>
        <v>33.333333333333336</v>
      </c>
      <c r="CG38" s="6">
        <f t="shared" si="25"/>
        <v>40.952341442208628</v>
      </c>
      <c r="CH38" s="9">
        <f>IF(ISNA(MATCH(ratings!$A38,tournaments!CA$2:CA$33,0)),0,(INDEX(tournaments!CB$2:CB$33,MATCH(ratings!$A38,tournaments!CA$2:CA$33,0))))</f>
        <v>0.27202615405297914</v>
      </c>
      <c r="CI38" s="3">
        <f>IF(ISNA(MATCH(ratings!$A38,tournaments!CA$2:CA$33,0)),0,(INDEX(tournaments!CC$2:CC$33,MATCH(ratings!$A38,tournaments!CA$2:CA$33,0))))</f>
        <v>58.333333333333336</v>
      </c>
      <c r="CJ38" s="6">
        <f t="shared" si="26"/>
        <v>45.680425819977302</v>
      </c>
      <c r="CK38" s="9">
        <f>IF(ISNA(MATCH(ratings!$A38,tournaments!CD$2:CD$33,0)),0,(INDEX(tournaments!CE$2:CE$33,MATCH(ratings!$A38,tournaments!CD$2:CD$33,0))))</f>
        <v>0.30319371756708224</v>
      </c>
      <c r="CL38" s="3">
        <f>IF(ISNA(MATCH(ratings!$A38,tournaments!CD$2:CD$33,0)),0,(INDEX(tournaments!CF$2:CF$33,MATCH(ratings!$A38,tournaments!CD$2:CD$33,0))))</f>
        <v>25</v>
      </c>
      <c r="CM38" s="6">
        <f t="shared" si="27"/>
        <v>39.41025063474811</v>
      </c>
      <c r="CN38" s="6">
        <f>parameters!$B$3*parameters!$B$2+(1-parameters!$B$3)*ratings!CM38</f>
        <v>37.469225571273299</v>
      </c>
      <c r="CO38" s="9">
        <f>IF(ISNA(MATCH(ratings!$A38,tournaments!CG$2:CG$33,0)),0,(INDEX(tournaments!CH$2:CH$33,MATCH(ratings!$A38,tournaments!CG$2:CG$33,0))))</f>
        <v>0</v>
      </c>
      <c r="CP38" s="3">
        <f>IF(ISNA(MATCH(ratings!$A38,tournaments!CG$2:CG$33,0)),0,(INDEX(tournaments!CI$2:CI$33,MATCH(ratings!$A38,tournaments!CG$2:CG$33,0))))</f>
        <v>0</v>
      </c>
      <c r="CQ38" s="6">
        <f t="shared" si="28"/>
        <v>37.469225571273299</v>
      </c>
      <c r="CR38" s="9">
        <f>IF(ISNA(MATCH(ratings!$A38,tournaments!CJ$2:CJ$33,0)),0,(INDEX(tournaments!CK$2:CK$33,MATCH(ratings!$A38,tournaments!CJ$2:CJ$33,0))))</f>
        <v>0</v>
      </c>
      <c r="CS38" s="3">
        <f>IF(ISNA(MATCH(ratings!$A38,tournaments!CJ$2:CJ$33,0)),0,(INDEX(tournaments!CL$2:CL$33,MATCH(ratings!$A38,tournaments!CJ$2:CJ$33,0))))</f>
        <v>0</v>
      </c>
      <c r="CT38" s="6">
        <f t="shared" si="29"/>
        <v>37.469225571273299</v>
      </c>
      <c r="CU38" s="9">
        <f>IF(ISNA(MATCH(ratings!$A38,tournaments!CM$2:CM$33,0)),0,(INDEX(tournaments!CN$2:CN$33,MATCH(ratings!$A38,tournaments!CM$2:CM$33,0))))</f>
        <v>0</v>
      </c>
      <c r="CV38" s="3">
        <f>IF(ISNA(MATCH(ratings!$A38,tournaments!CM$2:CM$33,0)),0,(INDEX(tournaments!CO$2:CO$33,MATCH(ratings!$A38,tournaments!CM$2:CM$33,0))))</f>
        <v>0</v>
      </c>
      <c r="CW38" s="6">
        <f t="shared" si="30"/>
        <v>37.469225571273299</v>
      </c>
      <c r="CX38" s="9">
        <f>IF(ISNA(MATCH(ratings!$A38,tournaments!CP$2:CP$33,0)),0,(INDEX(tournaments!CQ$2:CQ$33,MATCH(ratings!$A38,tournaments!CP$2:CP$33,0))))</f>
        <v>0</v>
      </c>
      <c r="CY38" s="3">
        <f>IF(ISNA(MATCH(ratings!$A38,tournaments!CP$2:CP$33,0)),0,(INDEX(tournaments!CR$2:CR$33,MATCH(ratings!$A38,tournaments!CP$2:CP$33,0))))</f>
        <v>0</v>
      </c>
      <c r="CZ38" s="6">
        <f t="shared" si="31"/>
        <v>37.469225571273299</v>
      </c>
      <c r="DA38" s="9">
        <f>IF(ISNA(MATCH(ratings!$A38,tournaments!CS$2:CS$33,0)),0,(INDEX(tournaments!CT$2:CT$33,MATCH(ratings!$A38,tournaments!CS$2:CS$33,0))))</f>
        <v>0</v>
      </c>
      <c r="DB38" s="3">
        <f>IF(ISNA(MATCH(ratings!$A38,tournaments!CS$2:CS$33,0)),0,(INDEX(tournaments!CU$2:CU$33,MATCH(ratings!$A38,tournaments!CS$2:CS$33,0))))</f>
        <v>0</v>
      </c>
      <c r="DC38" s="6">
        <f t="shared" si="32"/>
        <v>37.469225571273299</v>
      </c>
      <c r="DD38" s="9">
        <f>IF(ISNA(MATCH(ratings!$A38,tournaments!CV$2:CV$33,0)),0,(INDEX(tournaments!CW$2:CW$33,MATCH(ratings!$A38,tournaments!CV$2:CV$33,0))))</f>
        <v>0</v>
      </c>
      <c r="DE38" s="3">
        <f>IF(ISNA(MATCH(ratings!$A38,tournaments!CV$2:CV$33,0)),0,(INDEX(tournaments!CX$2:CX$33,MATCH(ratings!$A38,tournaments!CV$2:CV$33,0))))</f>
        <v>0</v>
      </c>
      <c r="DF38" s="6">
        <f t="shared" si="33"/>
        <v>37.469225571273299</v>
      </c>
      <c r="DG38" s="9">
        <f>IF(ISNA(MATCH(ratings!$A38,tournaments!CY$2:CY$33,0)),0,(INDEX(tournaments!CZ$2:CZ$33,MATCH(ratings!$A38,tournaments!CY$2:CY$33,0))))</f>
        <v>0</v>
      </c>
      <c r="DH38" s="3">
        <f>IF(ISNA(MATCH(ratings!$A38,tournaments!CY$2:CY$33,0)),0,(INDEX(tournaments!DA$2:DA$33,MATCH(ratings!$A38,tournaments!CY$2:CY$33,0))))</f>
        <v>0</v>
      </c>
      <c r="DI38" s="6">
        <f t="shared" si="34"/>
        <v>37.469225571273299</v>
      </c>
      <c r="DJ38" s="9">
        <f>IF(ISNA(MATCH(ratings!$A38,tournaments!DB$2:DB$33,0)),0,(INDEX(tournaments!DC$2:DC$33,MATCH(ratings!$A38,tournaments!DB$2:DB$33,0))))</f>
        <v>0</v>
      </c>
      <c r="DK38" s="3">
        <f>IF(ISNA(MATCH(ratings!$A38,tournaments!DB$2:DB$33,0)),0,(INDEX(tournaments!DD$2:DD$33,MATCH(ratings!$A38,tournaments!DB$2:DB$33,0))))</f>
        <v>0</v>
      </c>
      <c r="DL38" s="6">
        <f t="shared" si="35"/>
        <v>37.469225571273299</v>
      </c>
      <c r="DM38" s="6">
        <f>parameters!$B$3*parameters!$B$2+(1-parameters!$B$3)*ratings!DL38</f>
        <v>35.722303014145972</v>
      </c>
      <c r="DN38" s="9">
        <f>IF(ISNA(MATCH(ratings!$A38,tournaments!DE$2:DE$33,0)),0,(INDEX(tournaments!DF$2:DF$33,MATCH(ratings!$A38,tournaments!DE$2:DE$33,0))))</f>
        <v>0</v>
      </c>
      <c r="DO38" s="3">
        <f>IF(ISNA(MATCH(ratings!$A38,tournaments!DE$2:DE$33,0)),0,(INDEX(tournaments!DG$2:DG$33,MATCH(ratings!$A38,tournaments!DE$2:DE$33,0))))</f>
        <v>0</v>
      </c>
      <c r="DP38" s="6">
        <f t="shared" si="36"/>
        <v>35.722303014145972</v>
      </c>
      <c r="DQ38" s="9">
        <f>IF(ISNA(MATCH(ratings!$A38,tournaments!DH$2:DH$33,0)),0,(INDEX(tournaments!DI$2:DI$33,MATCH(ratings!$A38,tournaments!DH$2:DH$33,0))))</f>
        <v>0</v>
      </c>
      <c r="DR38" s="3">
        <f>IF(ISNA(MATCH(ratings!$A38,tournaments!DH$2:DH$33,0)),0,(INDEX(tournaments!DJ$2:DJ$33,MATCH(ratings!$A38,tournaments!DH$2:DH$33,0))))</f>
        <v>0</v>
      </c>
      <c r="DS38" s="6">
        <f t="shared" si="37"/>
        <v>35.722303014145972</v>
      </c>
      <c r="DT38" s="9">
        <f>IF(ISNA(MATCH(ratings!$A38,tournaments!DK$2:DK$33,0)),0,(INDEX(tournaments!DL$2:DL$33,MATCH(ratings!$A38,tournaments!DK$2:DK$33,0))))</f>
        <v>0</v>
      </c>
      <c r="DU38" s="3">
        <f>IF(ISNA(MATCH(ratings!$A38,tournaments!DK$2:DK$33,0)),0,(INDEX(tournaments!DM$2:DM$33,MATCH(ratings!$A38,tournaments!DK$2:DK$33,0))))</f>
        <v>0</v>
      </c>
      <c r="DV38" s="6">
        <f t="shared" si="38"/>
        <v>35.722303014145972</v>
      </c>
      <c r="DW38" s="9">
        <f>IF(ISNA(MATCH(ratings!$A38,tournaments!DN$2:DN$33,0)),0,(INDEX(tournaments!DO$2:DO$33,MATCH(ratings!$A38,tournaments!DN$2:DN$33,0))))</f>
        <v>0.26357005824535473</v>
      </c>
      <c r="DX38" s="3">
        <f>IF(ISNA(MATCH(ratings!$A38,tournaments!DN$2:DN$33,0)),0,(INDEX(tournaments!DP$2:DP$33,MATCH(ratings!$A38,tournaments!DN$2:DN$33,0))))</f>
        <v>75</v>
      </c>
      <c r="DY38" s="6">
        <f t="shared" si="39"/>
        <v>46.074727896450909</v>
      </c>
      <c r="DZ38" s="9">
        <f>IF(ISNA(MATCH(ratings!$A38,tournaments!DQ$2:DQ$33,0)),0,(INDEX(tournaments!DR$2:DR$33,MATCH(ratings!$A38,tournaments!DQ$2:DQ$33,0))))</f>
        <v>0.25581508551359278</v>
      </c>
      <c r="EA38" s="3">
        <f>IF(ISNA(MATCH(ratings!$A38,tournaments!DQ$2:DQ$33,0)),0,(INDEX(tournaments!DS$2:DS$33,MATCH(ratings!$A38,tournaments!DQ$2:DQ$33,0))))</f>
        <v>54.545454545454547</v>
      </c>
      <c r="EB38" s="6">
        <f t="shared" si="40"/>
        <v>48.24166755852805</v>
      </c>
      <c r="EC38" s="9">
        <f>IF(ISNA(MATCH(ratings!$A38,tournaments!DT$2:DT$33,0)),0,(INDEX(tournaments!DU$2:DU$33,MATCH(ratings!$A38,tournaments!DT$2:DT$33,0))))</f>
        <v>0.23275785698918319</v>
      </c>
      <c r="ED38" s="3">
        <f>IF(ISNA(MATCH(ratings!$A38,tournaments!DT$2:DT$33,0)),0,(INDEX(tournaments!DV$2:DV$33,MATCH(ratings!$A38,tournaments!DT$2:DT$33,0))))</f>
        <v>37.5</v>
      </c>
      <c r="EE38" s="6">
        <f t="shared" si="41"/>
        <v>45.741460037114827</v>
      </c>
      <c r="EF38" s="9">
        <f>IF(ISNA(MATCH(ratings!$A38,tournaments!DW$2:DW$33,0)),0,(INDEX(tournaments!DX$2:DX$33,MATCH(ratings!$A38,tournaments!DW$2:DW$33,0))))</f>
        <v>0.26784947093469391</v>
      </c>
      <c r="EG38" s="3">
        <f>IF(ISNA(MATCH(ratings!$A38,tournaments!DW$2:DW$33,0)),0,(INDEX(tournaments!DY$2:DY$33,MATCH(ratings!$A38,tournaments!DW$2:DW$33,0))))</f>
        <v>66.666666666666671</v>
      </c>
      <c r="EH38" s="6">
        <f t="shared" si="42"/>
        <v>51.346265562039434</v>
      </c>
      <c r="EI38" s="9">
        <f>IF(ISNA(MATCH(ratings!$A38,tournaments!DZ$2:DZ$33,0)),0,(INDEX(tournaments!EA$2:EA$33,MATCH(ratings!$A38,tournaments!DZ$2:DZ$33,0))))</f>
        <v>0.25694472902296872</v>
      </c>
      <c r="EJ38" s="3">
        <f>IF(ISNA(MATCH(ratings!$A38,tournaments!DZ$2:DZ$33,0)),0,(INDEX(tournaments!EB$2:EB$33,MATCH(ratings!$A38,tournaments!DZ$2:DZ$33,0))))</f>
        <v>72.727272727272734</v>
      </c>
      <c r="EK38" s="6">
        <f t="shared" si="43"/>
        <v>56.840002654348453</v>
      </c>
      <c r="EL38" s="6">
        <f>parameters!$B$3*parameters!$B$2+(1-parameters!$B$3)*ratings!EK38</f>
        <v>53.156002388913606</v>
      </c>
      <c r="EM38" s="9">
        <f>IF(ISNA(MATCH(ratings!$A38,tournaments!EC$2:EC$33,0)),0,(INDEX(tournaments!ED$2:ED$33,MATCH(ratings!$A38,tournaments!EC$2:EC$33,0))))</f>
        <v>0</v>
      </c>
      <c r="EN38" s="3">
        <f>IF(ISNA(MATCH(ratings!$A38,tournaments!EC$2:EC$33,0)),0,(INDEX(tournaments!EE$2:EE$33,MATCH(ratings!$A38,tournaments!EC$2:EC$33,0))))</f>
        <v>0</v>
      </c>
      <c r="EO38" s="6">
        <f t="shared" si="44"/>
        <v>53.156002388913606</v>
      </c>
      <c r="EP38" s="9">
        <f>IF(ISNA(MATCH(ratings!$A38,tournaments!EF$2:EF$33,0)),0,(INDEX(tournaments!EG$2:EG$33,MATCH(ratings!$A38,tournaments!EF$2:EF$33,0))))</f>
        <v>0</v>
      </c>
      <c r="EQ38" s="3">
        <f>IF(ISNA(MATCH(ratings!$A38,tournaments!EF$2:EF$33,0)),0,(INDEX(tournaments!EH$2:EH$33,MATCH(ratings!$A38,tournaments!EF$2:EF$33,0))))</f>
        <v>0</v>
      </c>
      <c r="ER38" s="6">
        <f t="shared" si="45"/>
        <v>53.156002388913606</v>
      </c>
      <c r="ES38" s="9">
        <f>IF(ISNA(MATCH(ratings!$A38,tournaments!EI$2:EI$33,0)),0,(INDEX(tournaments!EJ$2:EJ$33,MATCH(ratings!$A38,tournaments!EI$2:EI$33,0))))</f>
        <v>0</v>
      </c>
      <c r="ET38" s="3">
        <f>IF(ISNA(MATCH(ratings!$A38,tournaments!EI$2:EI$33,0)),0,(INDEX(tournaments!EK$2:EK$33,MATCH(ratings!$A38,tournaments!EI$2:EI$33,0))))</f>
        <v>0</v>
      </c>
      <c r="EU38" s="6">
        <f t="shared" si="46"/>
        <v>53.156002388913606</v>
      </c>
      <c r="EV38" s="9">
        <f>IF(ISNA(MATCH(ratings!$A38,tournaments!EL$2:EL$33,0)),0,(INDEX(tournaments!EM$2:EM$33,MATCH(ratings!$A38,tournaments!EL$2:EL$33,0))))</f>
        <v>0</v>
      </c>
      <c r="EW38" s="3">
        <f>IF(ISNA(MATCH(ratings!$A38,tournaments!EL$2:EL$33,0)),0,(INDEX(tournaments!EN$2:EN$33,MATCH(ratings!$A38,tournaments!EL$2:EL$33,0))))</f>
        <v>0</v>
      </c>
      <c r="EX38" s="6">
        <f t="shared" si="47"/>
        <v>53.156002388913606</v>
      </c>
      <c r="EY38" s="9">
        <f>IF(ISNA(MATCH(ratings!$A38,tournaments!EO$2:EO$33,0)),0,(INDEX(tournaments!EP$2:EP$33,MATCH(ratings!$A38,tournaments!EO$2:EO$33,0))))</f>
        <v>0</v>
      </c>
      <c r="EZ38" s="3">
        <f>IF(ISNA(MATCH(ratings!$A38,tournaments!EO$2:EO$33,0)),0,(INDEX(tournaments!EQ$2:EQ$33,MATCH(ratings!$A38,tournaments!EO$2:EO$33,0))))</f>
        <v>0</v>
      </c>
      <c r="FA38" s="6">
        <f t="shared" si="48"/>
        <v>53.156002388913606</v>
      </c>
      <c r="FB38" s="9">
        <f>IF(ISNA(MATCH(ratings!$A38,tournaments!ER$2:ER$33,0)),0,(INDEX(tournaments!ES$2:ES$33,MATCH(ratings!$A38,tournaments!ER$2:ER$33,0))))</f>
        <v>0</v>
      </c>
      <c r="FC38" s="3">
        <f>IF(ISNA(MATCH(ratings!$A38,tournaments!ER$2:ER$33,0)),0,(INDEX(tournaments!ET$2:ET$33,MATCH(ratings!$A38,tournaments!ER$2:ER$33,0))))</f>
        <v>0</v>
      </c>
      <c r="FD38" s="6">
        <f t="shared" si="49"/>
        <v>53.156002388913606</v>
      </c>
      <c r="FE38" s="9">
        <f>IF(ISNA(MATCH(ratings!$A38,tournaments!EU$2:EU$33,0)),0,(INDEX(tournaments!EV$2:EV$33,MATCH(ratings!$A38,tournaments!EU$2:EU$33,0))))</f>
        <v>0</v>
      </c>
      <c r="FF38" s="3">
        <f>IF(ISNA(MATCH(ratings!$A38,tournaments!EU$2:EU$33,0)),0,(INDEX(tournaments!EW$2:EW$33,MATCH(ratings!$A38,tournaments!EU$2:EU$33,0))))</f>
        <v>0</v>
      </c>
      <c r="FG38" s="6">
        <f t="shared" si="50"/>
        <v>53.156002388913606</v>
      </c>
      <c r="FH38" s="6">
        <f>parameters!$B$3*parameters!$B$2+(1-parameters!$B$3)*ratings!FG38</f>
        <v>49.84040215002225</v>
      </c>
      <c r="FI38" s="9">
        <f>IF(ISNA(MATCH(ratings!$A38,tournaments!EX$2:EX$33,0)),0,(INDEX(tournaments!EY$2:EY$33,MATCH(ratings!$A38,tournaments!EX$2:EX$33,0))))</f>
        <v>0</v>
      </c>
      <c r="FJ38" s="3">
        <f>IF(ISNA(MATCH(ratings!$A38,tournaments!EX$2:EX$33,0)),0,(INDEX(tournaments!EZ$2:EZ$33,MATCH(ratings!$A38,tournaments!EX$2:EX$33,0))))</f>
        <v>0</v>
      </c>
      <c r="FK38" s="6">
        <f t="shared" si="71"/>
        <v>49.84040215002225</v>
      </c>
      <c r="FL38" s="9">
        <f>IF(ISNA(MATCH(ratings!$A38,tournaments!FA$2:FA$33,0)),0,(INDEX(tournaments!FB$2:FB$33,MATCH(ratings!$A38,tournaments!FA$2:FA$33,0))))</f>
        <v>0</v>
      </c>
      <c r="FM38" s="3">
        <f>IF(ISNA(MATCH(ratings!$A38,tournaments!FA$2:FA$33,0)),0,(INDEX(tournaments!FC$2:FC$33,MATCH(ratings!$A38,tournaments!FA$2:FA$33,0))))</f>
        <v>0</v>
      </c>
      <c r="FN38" s="6">
        <f t="shared" si="51"/>
        <v>49.84040215002225</v>
      </c>
      <c r="FO38" s="9">
        <f>IF(ISNA(MATCH(ratings!$A38,tournaments!FD$2:FD$33,0)),0,(INDEX(tournaments!FE$2:FE$33,MATCH(ratings!$A38,tournaments!FD$2:FD$33,0))))</f>
        <v>0</v>
      </c>
      <c r="FP38" s="3">
        <f>IF(ISNA(MATCH(ratings!$A38,tournaments!FD$2:FD$33,0)),0,(INDEX(tournaments!FF$2:FF$33,MATCH(ratings!$A38,tournaments!FD$2:FD$33,0))))</f>
        <v>0</v>
      </c>
      <c r="FQ38" s="6">
        <f t="shared" si="52"/>
        <v>49.84040215002225</v>
      </c>
      <c r="FR38" s="9">
        <f>IF(ISNA(MATCH(ratings!$A38,tournaments!FG$2:FG$33,0)),0,(INDEX(tournaments!FH$2:FH$33,MATCH(ratings!$A38,tournaments!FG$2:FG$33,0))))</f>
        <v>0</v>
      </c>
      <c r="FS38" s="3">
        <f>IF(ISNA(MATCH(ratings!$A38,tournaments!FG$2:FG$33,0)),0,(INDEX(tournaments!FI$2:FI$33,MATCH(ratings!$A38,tournaments!FG$2:FG$33,0))))</f>
        <v>0</v>
      </c>
      <c r="FT38" s="6">
        <f t="shared" si="53"/>
        <v>49.84040215002225</v>
      </c>
      <c r="FU38" s="9">
        <f>IF(ISNA(MATCH(ratings!$A38,tournaments!FJ$2:FJ$33,0)),0,(INDEX(tournaments!FK$2:FK$33,MATCH(ratings!$A38,tournaments!FJ$2:FJ$33,0))))</f>
        <v>0</v>
      </c>
      <c r="FV38" s="3">
        <f>IF(ISNA(MATCH(ratings!$A38,tournaments!FJ$2:FJ$33,0)),0,(INDEX(tournaments!FL$2:FL$33,MATCH(ratings!$A38,tournaments!FJ$2:FJ$33,0))))</f>
        <v>0</v>
      </c>
      <c r="FW38" s="6">
        <f t="shared" si="54"/>
        <v>49.84040215002225</v>
      </c>
      <c r="FX38" s="9">
        <f>IF(ISNA(MATCH(ratings!$A38,tournaments!FM$2:FM$33,0)),0,(INDEX(tournaments!FN$2:FN$33,MATCH(ratings!$A38,tournaments!FM$2:FM$33,0))))</f>
        <v>0</v>
      </c>
      <c r="FY38" s="3">
        <f>IF(ISNA(MATCH(ratings!$A38,tournaments!FM$2:FM$33,0)),0,(INDEX(tournaments!FO$2:FO$33,MATCH(ratings!$A38,tournaments!FM$2:FM$33,0))))</f>
        <v>0</v>
      </c>
      <c r="FZ38" s="6">
        <f t="shared" si="55"/>
        <v>49.84040215002225</v>
      </c>
      <c r="GA38" s="6">
        <f>parameters!$B$3*parameters!$B$2+(1-parameters!$B$3)*ratings!FZ38</f>
        <v>46.856361935020026</v>
      </c>
      <c r="GB38" s="9">
        <f>IF(ISNA(MATCH(ratings!$A38,tournaments!FP$2:FP$33,0)),0,(INDEX(tournaments!FQ$2:FQ$33,MATCH(ratings!$A38,tournaments!FP$2:FP$33,0))))</f>
        <v>0</v>
      </c>
      <c r="GC38" s="3">
        <f>IF(ISNA(MATCH(ratings!$A38,tournaments!FP$2:FP$33,0)),0,(INDEX(tournaments!FR$2:FR$33,MATCH(ratings!$A38,tournaments!FP$2:FP$33,0))))</f>
        <v>0</v>
      </c>
      <c r="GD38" s="6">
        <f t="shared" si="56"/>
        <v>46.856361935020026</v>
      </c>
      <c r="GE38" s="9">
        <f>IF(ISNA(MATCH(ratings!$A38,tournaments!FS$2:FS$33,0)),0,(INDEX(tournaments!FT$2:FT$33,MATCH(ratings!$A38,tournaments!FS$2:FS$33,0))))</f>
        <v>0</v>
      </c>
      <c r="GF38" s="3">
        <f>IF(ISNA(MATCH(ratings!$A38,tournaments!FS$2:FS$33,0)),0,(INDEX(tournaments!FU$2:FU$33,MATCH(ratings!$A38,tournaments!FS$2:FS$33,0))))</f>
        <v>0</v>
      </c>
      <c r="GG38" s="6">
        <f t="shared" si="57"/>
        <v>46.856361935020026</v>
      </c>
      <c r="GH38" s="9">
        <f>IF(ISNA(MATCH(ratings!$A38,tournaments!FV$2:FV$33,0)),0,(INDEX(tournaments!FW$2:FW$33,MATCH(ratings!$A38,tournaments!FV$2:FV$33,0))))</f>
        <v>0</v>
      </c>
      <c r="GI38" s="3">
        <f>IF(ISNA(MATCH(ratings!$A38,tournaments!FV$2:FV$33,0)),0,(INDEX(tournaments!FX$2:FX$33,MATCH(ratings!$A38,tournaments!FV$2:FV$33,0))))</f>
        <v>0</v>
      </c>
      <c r="GJ38" s="6">
        <f t="shared" si="58"/>
        <v>46.856361935020026</v>
      </c>
      <c r="GK38" s="9">
        <f>IF(ISNA(MATCH(ratings!$A38,tournaments!FY$2:FY$33,0)),0,(INDEX(tournaments!FZ$2:FZ$33,MATCH(ratings!$A38,tournaments!FY$2:FY$33,0))))</f>
        <v>0</v>
      </c>
      <c r="GL38" s="3">
        <f>IF(ISNA(MATCH(ratings!$A38,tournaments!FY$2:FY$33,0)),0,(INDEX(tournaments!GA$2:GA$33,MATCH(ratings!$A38,tournaments!FY$2:FY$33,0))))</f>
        <v>0</v>
      </c>
      <c r="GM38" s="6">
        <f t="shared" si="59"/>
        <v>46.856361935020026</v>
      </c>
      <c r="GN38" s="9">
        <f>IF(ISNA(MATCH(ratings!$A38,tournaments!GB$2:GB$33,0)),0,(INDEX(tournaments!GC$2:GC$33,MATCH(ratings!$A38,tournaments!GB$2:GB$33,0))))</f>
        <v>0</v>
      </c>
      <c r="GO38" s="3">
        <f>IF(ISNA(MATCH(ratings!$A38,tournaments!GB$2:GB$33,0)),0,(INDEX(tournaments!GD$2:GD$33,MATCH(ratings!$A38,tournaments!GB$2:GB$33,0))))</f>
        <v>0</v>
      </c>
      <c r="GP38" s="6">
        <f t="shared" si="60"/>
        <v>46.856361935020026</v>
      </c>
      <c r="GQ38" s="9">
        <f>IF(ISNA(MATCH(ratings!$A38,tournaments!GE$2:GE$33,0)),0,(INDEX(tournaments!GF$2:GF$33,MATCH(ratings!$A38,tournaments!GE$2:GE$33,0))))</f>
        <v>0</v>
      </c>
      <c r="GR38" s="3">
        <f>IF(ISNA(MATCH(ratings!$A38,tournaments!GE$2:GE$33,0)),0,(INDEX(tournaments!GG$2:GG$33,MATCH(ratings!$A38,tournaments!GE$2:GE$33,0))))</f>
        <v>0</v>
      </c>
      <c r="GS38" s="6">
        <f t="shared" si="61"/>
        <v>46.856361935020026</v>
      </c>
      <c r="GT38" s="6">
        <f>parameters!$B$3*parameters!$B$2+(1-parameters!$B$3)*ratings!GS38</f>
        <v>44.170725741518027</v>
      </c>
      <c r="GU38" s="9">
        <f>IF(ISNA(MATCH(ratings!$A38,tournaments!GH$2:GH$33,0)),0,(INDEX(tournaments!GI$2:GI$33,MATCH(ratings!$A38,tournaments!GH$2:GH$33,0))))</f>
        <v>0</v>
      </c>
      <c r="GV38" s="3">
        <f>IF(ISNA(MATCH(ratings!$A38,tournaments!GH$2:GH$33,0)),0,(INDEX(tournaments!GJ$2:GJ$33,MATCH(ratings!$A38,tournaments!GH$2:GH$33,0))))</f>
        <v>0</v>
      </c>
      <c r="GW38" s="6">
        <f t="shared" si="62"/>
        <v>44.170725741518027</v>
      </c>
      <c r="GX38" s="9">
        <f>IF(ISNA(MATCH(ratings!$A38,tournaments!GK$2:GK$33,0)),0,(INDEX(tournaments!GL$2:GL$33,MATCH(ratings!$A38,tournaments!GK$2:GK$33,0))))</f>
        <v>0</v>
      </c>
      <c r="GY38" s="3">
        <f>IF(ISNA(MATCH(ratings!$A38,tournaments!GK$2:GK$33,0)),0,(INDEX(tournaments!GM$2:GM$33,MATCH(ratings!$A38,tournaments!GK$2:GK$33,0))))</f>
        <v>0</v>
      </c>
      <c r="GZ38" s="6">
        <f t="shared" si="63"/>
        <v>44.170725741518027</v>
      </c>
      <c r="HA38" s="9">
        <f>IF(ISNA(MATCH(ratings!$A38,tournaments!GN$2:GN$33,0)),0,(INDEX(tournaments!GO$2:GO$33,MATCH(ratings!$A38,tournaments!GN$2:GN$33,0))))</f>
        <v>0</v>
      </c>
      <c r="HB38" s="3">
        <f>IF(ISNA(MATCH(ratings!$A38,tournaments!GN$2:GN$33,0)),0,(INDEX(tournaments!GP$2:GP$33,MATCH(ratings!$A38,tournaments!GN$2:GN$33,0))))</f>
        <v>0</v>
      </c>
      <c r="HC38" s="6">
        <f t="shared" si="64"/>
        <v>44.170725741518027</v>
      </c>
      <c r="HD38" s="9">
        <f>IF(ISNA(MATCH(ratings!$A38,tournaments!GQ$2:GQ$33,0)),0,(INDEX(tournaments!GR$2:GR$33,MATCH(ratings!$A38,tournaments!GQ$2:GQ$33,0))))</f>
        <v>0</v>
      </c>
      <c r="HE38" s="3">
        <f>IF(ISNA(MATCH(ratings!$A38,tournaments!GQ$2:GQ$33,0)),0,(INDEX(tournaments!GS$2:GS$33,MATCH(ratings!$A38,tournaments!GQ$2:GQ$33,0))))</f>
        <v>0</v>
      </c>
      <c r="HF38" s="6">
        <f t="shared" si="65"/>
        <v>44.170725741518027</v>
      </c>
      <c r="HG38" s="9">
        <f>IF(ISNA(MATCH(ratings!$A38,tournaments!GT$2:GT$33,0)),0,(INDEX(tournaments!GU$2:GU$33,MATCH(ratings!$A38,tournaments!GT$2:GT$33,0))))</f>
        <v>0</v>
      </c>
      <c r="HH38" s="3">
        <f>IF(ISNA(MATCH(ratings!$A38,tournaments!GT$2:GT$33,0)),0,(INDEX(tournaments!GV$2:GV$33,MATCH(ratings!$A38,tournaments!GT$2:GT$33,0))))</f>
        <v>0</v>
      </c>
      <c r="HI38" s="6">
        <f t="shared" si="66"/>
        <v>44.170725741518027</v>
      </c>
      <c r="HJ38" s="9">
        <f>IF(ISNA(MATCH(ratings!$A38,tournaments!GW$2:GW$33,0)),0,(INDEX(tournaments!GX$2:GX$33,MATCH(ratings!$A38,tournaments!GW$2:GW$33,0))))</f>
        <v>0</v>
      </c>
      <c r="HK38" s="3">
        <f>IF(ISNA(MATCH(ratings!$A38,tournaments!GW$2:GW$33,0)),0,(INDEX(tournaments!GY$2:GY$33,MATCH(ratings!$A38,tournaments!GW$2:GW$33,0))))</f>
        <v>0</v>
      </c>
      <c r="HL38" s="6">
        <f t="shared" si="67"/>
        <v>44.170725741518027</v>
      </c>
      <c r="HM38" s="9">
        <f>IF(ISNA(MATCH(ratings!$A38,tournaments!GZ$2:GZ$33,0)),0,(INDEX(tournaments!HA$2:HA$33,MATCH(ratings!$A38,tournaments!GZ$2:GZ$33,0))))</f>
        <v>0</v>
      </c>
      <c r="HN38" s="3">
        <f>IF(ISNA(MATCH(ratings!$A38,tournaments!GZ$2:GZ$33,0)),0,(INDEX(tournaments!HB$2:HB$33,MATCH(ratings!$A38,tournaments!GZ$2:GZ$33,0))))</f>
        <v>0</v>
      </c>
      <c r="HO38" s="6">
        <f t="shared" si="68"/>
        <v>44.170725741518027</v>
      </c>
      <c r="HP38" s="9">
        <f>IF(ISNA(MATCH(ratings!$A38,tournaments!HC$2:HC$33,0)),0,(INDEX(tournaments!HD$2:HD$33,MATCH(ratings!$A38,tournaments!HC$2:HC$33,0))))</f>
        <v>0</v>
      </c>
      <c r="HQ38" s="3">
        <f>IF(ISNA(MATCH(ratings!$A38,tournaments!HC$2:HC$33,0)),0,(INDEX(tournaments!HE$2:HE$33,MATCH(ratings!$A38,tournaments!HC$2:HC$33,0))))</f>
        <v>0</v>
      </c>
      <c r="HR38" s="6">
        <f t="shared" si="69"/>
        <v>44.170725741518027</v>
      </c>
      <c r="HS38" s="9">
        <f>IF(ISNA(MATCH(ratings!$A38,tournaments!HF$2:HF$33,0)),0,(INDEX(tournaments!HG$2:HG$33,MATCH(ratings!$A38,tournaments!HF$2:HF$33,0))))</f>
        <v>0</v>
      </c>
      <c r="HT38" s="3">
        <f>IF(ISNA(MATCH(ratings!$A38,tournaments!HF$2:HF$33,0)),0,(INDEX(tournaments!HH$2:HH$33,MATCH(ratings!$A38,tournaments!HF$2:HF$33,0))))</f>
        <v>0</v>
      </c>
      <c r="HU38" s="6">
        <f t="shared" si="70"/>
        <v>44.170725741518027</v>
      </c>
      <c r="HV38" s="6">
        <f>parameters!$B$3*parameters!$B$2+(1-parameters!$B$3)*ratings!HU38</f>
        <v>41.753653167366224</v>
      </c>
      <c r="HW38" s="9">
        <f>IF(ISNA(MATCH(ratings!$A38,tournaments!HI$2:HI$33,0)),0,(INDEX(tournaments!HJ$2:HJ$33,MATCH(ratings!$A38,tournaments!HI$2:HI$33,0))))</f>
        <v>0</v>
      </c>
      <c r="HX38" s="3">
        <f>IF(ISNA(MATCH(ratings!$A38,tournaments!HI$2:HI$33,0)),0,(INDEX(tournaments!HK$2:HK$33,MATCH(ratings!$A38,tournaments!HI$2:HI$33,0))))</f>
        <v>0</v>
      </c>
      <c r="HY38" s="6">
        <f t="shared" si="72"/>
        <v>41.753653167366224</v>
      </c>
      <c r="HZ38" s="9">
        <f>IF(ISNA(MATCH(ratings!$A38,tournaments!HL$2:HL$33,0)),0,(INDEX(tournaments!HM$2:HM$33,MATCH(ratings!$A38,tournaments!HL$2:HL$33,0))))</f>
        <v>0</v>
      </c>
      <c r="IA38" s="3">
        <f>IF(ISNA(MATCH(ratings!$A38,tournaments!HL$2:HL$33,0)),0,(INDEX(tournaments!HN$2:HN$33,MATCH(ratings!$A38,tournaments!HL$2:HL$33,0))))</f>
        <v>0</v>
      </c>
      <c r="IB38" s="6">
        <f t="shared" si="73"/>
        <v>41.753653167366224</v>
      </c>
      <c r="IC38" s="9">
        <f>IF(ISNA(MATCH(ratings!$A38,tournaments!HO$2:HO$33,0)),0,(INDEX(tournaments!HP$2:HP$33,MATCH(ratings!$A38,tournaments!HO$2:HO$33,0))))</f>
        <v>0</v>
      </c>
      <c r="ID38" s="3">
        <f>IF(ISNA(MATCH(ratings!$A38,tournaments!HO$2:HO$33,0)),0,(INDEX(tournaments!HQ$2:HQ$33,MATCH(ratings!$A38,tournaments!HO$2:HO$33,0))))</f>
        <v>0</v>
      </c>
      <c r="IE38" s="6">
        <f t="shared" si="74"/>
        <v>41.753653167366224</v>
      </c>
      <c r="IF38" s="9">
        <f>IF(ISNA(MATCH(ratings!$A38,tournaments!HR$2:HR$33,0)),0,(INDEX(tournaments!HS$2:HS$33,MATCH(ratings!$A38,tournaments!HR$2:HR$33,0))))</f>
        <v>0</v>
      </c>
      <c r="IG38" s="3">
        <f>IF(ISNA(MATCH(ratings!$A38,tournaments!HR$2:HR$33,0)),0,(INDEX(tournaments!HT$2:HT$33,MATCH(ratings!$A38,tournaments!HR$2:HR$33,0))))</f>
        <v>0</v>
      </c>
      <c r="IH38" s="6">
        <f t="shared" si="75"/>
        <v>41.753653167366224</v>
      </c>
      <c r="II38" s="9">
        <f>IF(ISNA(MATCH(ratings!$A38,tournaments!HU$2:HU$33,0)),0,(INDEX(tournaments!HV$2:HV$33,MATCH(ratings!$A38,tournaments!HU$2:HU$33,0))))</f>
        <v>0</v>
      </c>
      <c r="IJ38" s="3">
        <f>IF(ISNA(MATCH(ratings!$A38,tournaments!HU$2:HU$33,0)),0,(INDEX(tournaments!HW$2:HW$33,MATCH(ratings!$A38,tournaments!HU$2:HU$33,0))))</f>
        <v>0</v>
      </c>
      <c r="IK38" s="6">
        <f t="shared" si="76"/>
        <v>41.753653167366224</v>
      </c>
      <c r="IL38" s="9">
        <f>IF(ISNA(MATCH(ratings!$A38,tournaments!HX$2:HX$33,0)),0,(INDEX(tournaments!HY$2:HY$33,MATCH(ratings!$A38,tournaments!HX$2:HX$33,0))))</f>
        <v>0</v>
      </c>
      <c r="IM38" s="3">
        <f>IF(ISNA(MATCH(ratings!$A38,tournaments!HX$2:HX$33,0)),0,(INDEX(tournaments!HZ$2:HZ$33,MATCH(ratings!$A38,tournaments!HX$2:HX$33,0))))</f>
        <v>0</v>
      </c>
      <c r="IN38" s="6">
        <f t="shared" si="77"/>
        <v>41.753653167366224</v>
      </c>
      <c r="IO38" s="9">
        <f>IF(ISNA(MATCH(ratings!$A38,tournaments!IA$2:IA$33,0)),0,(INDEX(tournaments!IB$2:IB$33,MATCH(ratings!$A38,tournaments!IA$2:IA$33,0))))</f>
        <v>0</v>
      </c>
      <c r="IP38" s="3">
        <f>IF(ISNA(MATCH(ratings!$A38,tournaments!IA$2:IA$33,0)),0,(INDEX(tournaments!IC$2:IC$33,MATCH(ratings!$A38,tournaments!IA$2:IA$33,0))))</f>
        <v>0</v>
      </c>
      <c r="IQ38" s="6">
        <f t="shared" si="78"/>
        <v>41.753653167366224</v>
      </c>
      <c r="IR38" s="9">
        <f>IF(ISNA(MATCH(ratings!$A38,tournaments!ID$2:ID$33,0)),0,(INDEX(tournaments!IE$2:IE$33,MATCH(ratings!$A38,tournaments!ID$2:ID$33,0))))</f>
        <v>0</v>
      </c>
      <c r="IS38" s="3">
        <f>IF(ISNA(MATCH(ratings!$A38,tournaments!ID$2:ID$33,0)),0,(INDEX(tournaments!IF$2:IF$33,MATCH(ratings!$A38,tournaments!ID$2:ID$33,0))))</f>
        <v>0</v>
      </c>
      <c r="IT38" s="6">
        <f t="shared" si="79"/>
        <v>41.753653167366224</v>
      </c>
      <c r="IU38" s="6">
        <f>parameters!$B$3*parameters!$B$2+(1-parameters!$B$3)*ratings!IT38</f>
        <v>39.5782878506296</v>
      </c>
      <c r="IV38" s="9">
        <f>IF(ISNA(MATCH(ratings!$A38,tournaments!IG$2:IG$33,0)),0,(INDEX(tournaments!IH$2:IH$33,MATCH(ratings!$A38,tournaments!IG$2:IG$33,0))))</f>
        <v>0</v>
      </c>
      <c r="IW38" s="3">
        <f>IF(ISNA(MATCH(ratings!$A38,tournaments!IG$2:IG$33,0)),0,(INDEX(tournaments!II$2:II$33,MATCH(ratings!$A38,tournaments!IG$2:IG$33,0))))</f>
        <v>0</v>
      </c>
      <c r="IX38" s="6">
        <f t="shared" si="80"/>
        <v>39.5782878506296</v>
      </c>
      <c r="IY38" s="9">
        <f>IF(ISNA(MATCH(ratings!$A38,tournaments!IJ$2:IJ$33,0)),0,(INDEX(tournaments!IK$2:IK$33,MATCH(ratings!$A38,tournaments!IJ$2:IJ$33,0))))</f>
        <v>0</v>
      </c>
      <c r="IZ38" s="3">
        <f>IF(ISNA(MATCH(ratings!$A38,tournaments!IJ$2:IJ$33,0)),0,(INDEX(tournaments!IL$2:IL$33,MATCH(ratings!$A38,tournaments!IJ$2:IJ$33,0))))</f>
        <v>0</v>
      </c>
      <c r="JA38" s="6">
        <f t="shared" si="81"/>
        <v>39.5782878506296</v>
      </c>
      <c r="JB38" s="9">
        <f>IF(ISNA(MATCH(ratings!$A38,tournaments!IM$2:IM$33,0)),0,(INDEX(tournaments!IN$2:IN$33,MATCH(ratings!$A38,tournaments!IM$2:IM$33,0))))</f>
        <v>0</v>
      </c>
      <c r="JC38" s="3">
        <f>IF(ISNA(MATCH(ratings!$A38,tournaments!IM$2:IM$33,0)),0,(INDEX(tournaments!IO$2:IO$33,MATCH(ratings!$A38,tournaments!IM$2:IM$33,0))))</f>
        <v>0</v>
      </c>
      <c r="JD38" s="6">
        <f t="shared" si="82"/>
        <v>39.5782878506296</v>
      </c>
      <c r="JE38" s="9">
        <f>IF(ISNA(MATCH(ratings!$A38,tournaments!IP$2:IP$33,0)),0,(INDEX(tournaments!IQ$2:IQ$33,MATCH(ratings!$A38,tournaments!IP$2:IP$33,0))))</f>
        <v>0</v>
      </c>
      <c r="JF38" s="3">
        <f>IF(ISNA(MATCH(ratings!$A38,tournaments!IP$2:IP$33,0)),0,(INDEX(tournaments!IR$2:IR$33,MATCH(ratings!$A38,tournaments!IP$2:IP$33,0))))</f>
        <v>0</v>
      </c>
      <c r="JG38" s="6">
        <f t="shared" si="83"/>
        <v>39.5782878506296</v>
      </c>
      <c r="JH38" s="9">
        <f>IF(ISNA(MATCH(ratings!$A38,tournaments!IS$2:IS$33,0)),0,(INDEX(tournaments!IT$2:IT$33,MATCH(ratings!$A38,tournaments!IS$2:IS$33,0))))</f>
        <v>0</v>
      </c>
      <c r="JI38" s="3">
        <f>IF(ISNA(MATCH(ratings!$A38,tournaments!IS$2:IS$33,0)),0,(INDEX(tournaments!IU$2:IU$33,MATCH(ratings!$A38,tournaments!IS$2:IS$33,0))))</f>
        <v>0</v>
      </c>
      <c r="JJ38" s="6">
        <f t="shared" si="84"/>
        <v>39.5782878506296</v>
      </c>
      <c r="JK38" s="9">
        <f>IF(ISNA(MATCH(ratings!$A38,tournaments!IV$2:IV$33,0)),0,(INDEX(tournaments!IW$2:IW$33,MATCH(ratings!$A38,tournaments!IV$2:IV$33,0))))</f>
        <v>0</v>
      </c>
      <c r="JL38" s="3">
        <f>IF(ISNA(MATCH(ratings!$A38,tournaments!IV$2:IV$33,0)),0,(INDEX(tournaments!IX$2:IX$33,MATCH(ratings!$A38,tournaments!IV$2:IV$33,0))))</f>
        <v>0</v>
      </c>
      <c r="JM38" s="6">
        <f t="shared" si="85"/>
        <v>39.5782878506296</v>
      </c>
      <c r="JN38" s="9">
        <f>IF(ISNA(MATCH(ratings!$A38,tournaments!IY$2:IY$33,0)),0,(INDEX(tournaments!IZ$2:IZ$33,MATCH(ratings!$A38,tournaments!IY$2:IY$33,0))))</f>
        <v>0</v>
      </c>
      <c r="JO38" s="3">
        <f>IF(ISNA(MATCH(ratings!$A38,tournaments!IY$2:IY$33,0)),0,(INDEX(tournaments!JA$2:JA$33,MATCH(ratings!$A38,tournaments!IY$2:IY$33,0))))</f>
        <v>0</v>
      </c>
      <c r="JP38" s="6">
        <f t="shared" si="86"/>
        <v>39.5782878506296</v>
      </c>
      <c r="JQ38" s="6">
        <f>parameters!$B$3*parameters!$B$2+(1-parameters!$B$3)*ratings!JP38</f>
        <v>37.620459065566642</v>
      </c>
      <c r="JR38" s="9">
        <f>IF(ISNA(MATCH(ratings!$A38,tournaments!JC$2:JC$33,0)),0,(INDEX(tournaments!JD$2:JD$33,MATCH(ratings!$A38,tournaments!JC$2:JC$33,0))))</f>
        <v>0</v>
      </c>
      <c r="JS38" s="3">
        <f>IF(ISNA(MATCH(ratings!$A38,tournaments!JC$2:JC$33,0)),0,(INDEX(tournaments!JE$2:JE$33,MATCH(ratings!$A38,tournaments!JC$2:JC$33,0))))</f>
        <v>0</v>
      </c>
      <c r="JT38" s="6">
        <f t="shared" si="87"/>
        <v>37.620459065566642</v>
      </c>
      <c r="JU38" s="9">
        <f>IF(ISNA(MATCH(ratings!$A38,tournaments!JF$2:JF$33,0)),0,(INDEX(tournaments!JG$2:JG$33,MATCH(ratings!$A38,tournaments!JF$2:JF$33,0))))</f>
        <v>0</v>
      </c>
      <c r="JV38" s="3">
        <f>IF(ISNA(MATCH(ratings!$A38,tournaments!JF$2:JF$33,0)),0,(INDEX(tournaments!JH$2:JH$33,MATCH(ratings!$A38,tournaments!JF$2:JF$33,0))))</f>
        <v>0</v>
      </c>
      <c r="JW38" s="6">
        <f t="shared" si="88"/>
        <v>37.620459065566642</v>
      </c>
      <c r="JX38" s="9">
        <f>IF(ISNA(MATCH(ratings!$A38,tournaments!JI$2:JI$33,0)),0,(INDEX(tournaments!JJ$2:JJ$33,MATCH(ratings!$A38,tournaments!JI$2:JI$33,0))))</f>
        <v>0</v>
      </c>
      <c r="JY38" s="3">
        <f>IF(ISNA(MATCH(ratings!$A38,tournaments!JI$2:JI$33,0)),0,(INDEX(tournaments!JK$2:JK$33,MATCH(ratings!$A38,tournaments!JI$2:JI$33,0))))</f>
        <v>0</v>
      </c>
      <c r="JZ38" s="6">
        <f t="shared" si="89"/>
        <v>37.620459065566642</v>
      </c>
      <c r="KA38" s="9">
        <f>IF(ISNA(MATCH(ratings!$A38,tournaments!JL$2:JL$33,0)),0,(INDEX(tournaments!JM$2:JM$33,MATCH(ratings!$A38,tournaments!JL$2:JL$33,0))))</f>
        <v>0</v>
      </c>
      <c r="KB38" s="3">
        <f>IF(ISNA(MATCH(ratings!$A38,tournaments!JL$2:JL$33,0)),0,(INDEX(tournaments!JN$2:JN$33,MATCH(ratings!$A38,tournaments!JL$2:JL$33,0))))</f>
        <v>0</v>
      </c>
      <c r="KC38" s="6">
        <f t="shared" si="90"/>
        <v>37.620459065566642</v>
      </c>
      <c r="KD38" s="9">
        <f>IF(ISNA(MATCH(ratings!$A38,tournaments!JO$2:JO$33,0)),0,(INDEX(tournaments!JP$2:JP$33,MATCH(ratings!$A38,tournaments!JO$2:JO$33,0))))</f>
        <v>0</v>
      </c>
      <c r="KE38" s="3">
        <f>IF(ISNA(MATCH(ratings!$A38,tournaments!JO$2:JO$33,0)),0,(INDEX(tournaments!JQ$2:JQ$33,MATCH(ratings!$A38,tournaments!JO$2:JO$33,0))))</f>
        <v>0</v>
      </c>
      <c r="KF38" s="6">
        <f t="shared" si="91"/>
        <v>37.620459065566642</v>
      </c>
      <c r="KG38" s="9">
        <f>IF(ISNA(MATCH(ratings!$A38,tournaments!JR$2:JR$33,0)),0,(INDEX(tournaments!JS$2:JS$33,MATCH(ratings!$A38,tournaments!JR$2:JR$33,0))))</f>
        <v>0</v>
      </c>
      <c r="KH38" s="3">
        <f>IF(ISNA(MATCH(ratings!$A38,tournaments!JR$2:JR$33,0)),0,(INDEX(tournaments!JT$2:JT$33,MATCH(ratings!$A38,tournaments!JR$2:JR$33,0))))</f>
        <v>0</v>
      </c>
      <c r="KI38" s="6">
        <f t="shared" si="92"/>
        <v>37.620459065566642</v>
      </c>
      <c r="KJ38" s="6">
        <f>parameters!$B$3*parameters!$B$2+(1-parameters!$B$3)*ratings!KI38</f>
        <v>35.858413159009977</v>
      </c>
      <c r="KK38" s="9">
        <f>IF(ISNA(MATCH(ratings!$A38,tournaments!JU$2:JU$33,0)),0,(INDEX(tournaments!JV$2:JV$33,MATCH(ratings!$A38,tournaments!JU$2:JU$33,0))))</f>
        <v>0</v>
      </c>
      <c r="KL38" s="3">
        <f>IF(ISNA(MATCH(ratings!$A38,tournaments!JU$2:JU$33,0)),0,(INDEX(tournaments!JW$2:JW$33,MATCH(ratings!$A38,tournaments!JU$2:JU$33,0))))</f>
        <v>0</v>
      </c>
      <c r="KM38" s="6">
        <f t="shared" si="93"/>
        <v>35.858413159009977</v>
      </c>
      <c r="KN38" s="9">
        <f>IF(ISNA(MATCH(ratings!$A38,tournaments!JX$2:JX$33,0)),0,(INDEX(tournaments!JY$2:JY$33,MATCH(ratings!$A38,tournaments!JX$2:JX$33,0))))</f>
        <v>0</v>
      </c>
      <c r="KO38" s="3">
        <f>IF(ISNA(MATCH(ratings!$A38,tournaments!JX$2:JX$33,0)),0,(INDEX(tournaments!JZ$2:JZ$33,MATCH(ratings!$A38,tournaments!JX$2:JX$33,0))))</f>
        <v>0</v>
      </c>
      <c r="KP38" s="6">
        <f t="shared" si="94"/>
        <v>35.858413159009977</v>
      </c>
      <c r="KQ38" s="9">
        <f>IF(ISNA(MATCH(ratings!$A38,tournaments!KA$2:KA$33,0)),0,(INDEX(tournaments!KB$2:KB$33,MATCH(ratings!$A38,tournaments!KA$2:KA$33,0))))</f>
        <v>0</v>
      </c>
      <c r="KR38" s="3">
        <f>IF(ISNA(MATCH(ratings!$A38,tournaments!KA$2:KA$33,0)),0,(INDEX(tournaments!KC$2:KC$33,MATCH(ratings!$A38,tournaments!KA$2:KA$33,0))))</f>
        <v>0</v>
      </c>
      <c r="KS38" s="6">
        <f t="shared" si="95"/>
        <v>35.858413159009977</v>
      </c>
      <c r="KT38" s="9">
        <f>IF(ISNA(MATCH(ratings!$A38,tournaments!KD$2:KD$33,0)),0,(INDEX(tournaments!KE$2:KE$33,MATCH(ratings!$A38,tournaments!KD$2:KD$33,0))))</f>
        <v>0</v>
      </c>
      <c r="KU38" s="3">
        <f>IF(ISNA(MATCH(ratings!$A38,tournaments!KD$2:KD$33,0)),0,(INDEX(tournaments!KF$2:KF$33,MATCH(ratings!$A38,tournaments!KD$2:KD$33,0))))</f>
        <v>0</v>
      </c>
      <c r="KV38" s="6">
        <f t="shared" si="96"/>
        <v>35.858413159009977</v>
      </c>
      <c r="KW38" s="9">
        <f>IF(ISNA(MATCH(ratings!$A38,tournaments!KG$2:KG$33,0)),0,(INDEX(tournaments!KH$2:KH$33,MATCH(ratings!$A38,tournaments!KG$2:KG$33,0))))</f>
        <v>0</v>
      </c>
      <c r="KX38" s="3">
        <f>IF(ISNA(MATCH(ratings!$A38,tournaments!KG$2:KG$33,0)),0,(INDEX(tournaments!KI$2:KI$33,MATCH(ratings!$A38,tournaments!KG$2:KG$33,0))))</f>
        <v>0</v>
      </c>
      <c r="KY38" s="6">
        <f t="shared" si="97"/>
        <v>35.858413159009977</v>
      </c>
      <c r="KZ38" s="9">
        <f>IF(ISNA(MATCH(ratings!$A38,tournaments!KJ$2:KJ$33,0)),0,(INDEX(tournaments!KK$2:KK$33,MATCH(ratings!$A38,tournaments!KJ$2:KJ$33,0))))</f>
        <v>0</v>
      </c>
      <c r="LA38" s="3">
        <f>IF(ISNA(MATCH(ratings!$A38,tournaments!KJ$2:KJ$33,0)),0,(INDEX(tournaments!KL$2:KL$33,MATCH(ratings!$A38,tournaments!KJ$2:KJ$33,0))))</f>
        <v>0</v>
      </c>
      <c r="LB38" s="6">
        <f t="shared" si="98"/>
        <v>35.858413159009977</v>
      </c>
      <c r="LC38" s="6">
        <f>parameters!$B$3*parameters!$B$2+(1-parameters!$B$3)*ratings!LB38</f>
        <v>34.272571843108977</v>
      </c>
      <c r="LD38" s="9">
        <f>IF(ISNA(MATCH(ratings!$A38,tournaments!KN$2:KN$33,0)),0,(INDEX(tournaments!KO$2:KO$33,MATCH(ratings!$A38,tournaments!KN$2:KN$33,0))))</f>
        <v>0</v>
      </c>
      <c r="LE38" s="3">
        <f>IF(ISNA(MATCH(ratings!$A38,tournaments!KN$2:KN$33,0)),0,(INDEX(tournaments!KP$2:KP$33,MATCH(ratings!$A38,tournaments!KN$2:KN$33,0))))</f>
        <v>0</v>
      </c>
      <c r="LF38" s="6">
        <f t="shared" si="99"/>
        <v>34.272571843108977</v>
      </c>
      <c r="LG38" s="9">
        <f>IF(ISNA(MATCH(ratings!$A38,tournaments!KQ$2:KQ$33,0)),0,(INDEX(tournaments!KR$2:KR$33,MATCH(ratings!$A38,tournaments!KQ$2:KQ$33,0))))</f>
        <v>0</v>
      </c>
      <c r="LH38" s="3">
        <f>IF(ISNA(MATCH(ratings!$A38,tournaments!KQ$2:KQ$33,0)),0,(INDEX(tournaments!KS$2:KS$33,MATCH(ratings!$A38,tournaments!KQ$2:KQ$33,0))))</f>
        <v>0</v>
      </c>
      <c r="LI38" s="6">
        <f t="shared" si="100"/>
        <v>34.272571843108977</v>
      </c>
      <c r="LJ38" s="9">
        <f>IF(ISNA(MATCH(ratings!$A38,tournaments!KT$2:KT$33,0)),0,(INDEX(tournaments!KU$2:KU$33,MATCH(ratings!$A38,tournaments!KT$2:KT$33,0))))</f>
        <v>0</v>
      </c>
      <c r="LK38" s="3">
        <f>IF(ISNA(MATCH(ratings!$A38,tournaments!KT$2:KT$33,0)),0,(INDEX(tournaments!KV$2:KV$33,MATCH(ratings!$A38,tournaments!KT$2:KT$33,0))))</f>
        <v>0</v>
      </c>
      <c r="LL38" s="6">
        <f t="shared" si="101"/>
        <v>34.272571843108977</v>
      </c>
      <c r="LM38" s="9">
        <f>IF(ISNA(MATCH(ratings!$A38,tournaments!KW$2:KW$33,0)),0,(INDEX(tournaments!KX$2:KX$33,MATCH(ratings!$A38,tournaments!KW$2:KW$33,0))))</f>
        <v>0</v>
      </c>
      <c r="LN38" s="3">
        <f>IF(ISNA(MATCH(ratings!$A38,tournaments!KW$2:KW$33,0)),0,(INDEX(tournaments!KY$2:KY$33,MATCH(ratings!$A38,tournaments!KW$2:KW$33,0))))</f>
        <v>0</v>
      </c>
      <c r="LO38" s="6">
        <f t="shared" si="102"/>
        <v>34.272571843108977</v>
      </c>
      <c r="LP38" s="9">
        <f>IF(ISNA(MATCH(ratings!$A38,tournaments!KZ$2:KZ$33,0)),0,(INDEX(tournaments!LA$2:LA$33,MATCH(ratings!$A38,tournaments!KZ$2:KZ$33,0))))</f>
        <v>0</v>
      </c>
      <c r="LQ38" s="3">
        <f>IF(ISNA(MATCH(ratings!$A38,tournaments!KZ$2:KZ$33,0)),0,(INDEX(tournaments!LB$2:LB$33,MATCH(ratings!$A38,tournaments!KZ$2:KZ$33,0))))</f>
        <v>0</v>
      </c>
      <c r="LR38" s="6">
        <f t="shared" si="103"/>
        <v>34.272571843108977</v>
      </c>
      <c r="LS38" s="9">
        <f>IF(ISNA(MATCH(ratings!$A38,tournaments!LC$2:LC$33,0)),0,(INDEX(tournaments!LD$2:LD$33,MATCH(ratings!$A38,tournaments!LC$2:LC$33,0))))</f>
        <v>0</v>
      </c>
      <c r="LT38" s="3">
        <f>IF(ISNA(MATCH(ratings!$A38,tournaments!LC$2:LC$33,0)),0,(INDEX(tournaments!LE$2:LE$33,MATCH(ratings!$A38,tournaments!LC$2:LC$33,0))))</f>
        <v>0</v>
      </c>
      <c r="LU38" s="6">
        <f t="shared" si="104"/>
        <v>34.272571843108977</v>
      </c>
      <c r="LV38" s="6">
        <f>parameters!$B$3*parameters!$B$2+(1-parameters!$B$3)*ratings!LU38</f>
        <v>32.845314658798081</v>
      </c>
      <c r="LW38" s="9">
        <f>IF(ISNA(MATCH(ratings!$A38,tournaments!LF$2:LF$33,0)),0,(INDEX(tournaments!LG$2:LG$33,MATCH(ratings!$A38,tournaments!LF$2:LF$33,0))))</f>
        <v>0</v>
      </c>
      <c r="LX38" s="3">
        <f>IF(ISNA(MATCH(ratings!$A38,tournaments!LF$2:LF$33,0)),0,(INDEX(tournaments!LH$2:LH$33,MATCH(ratings!$A38,tournaments!LF$2:LF$33,0))))</f>
        <v>0</v>
      </c>
      <c r="LY38" s="6">
        <f t="shared" si="105"/>
        <v>32.845314658798081</v>
      </c>
      <c r="LZ38" s="9">
        <f>IF(ISNA(MATCH(ratings!$A38,tournaments!LI$2:LI$33,0)),0,(INDEX(tournaments!LJ$2:LJ$33,MATCH(ratings!$A38,tournaments!LI$2:LI$33,0))))</f>
        <v>0</v>
      </c>
      <c r="MA38" s="3">
        <f>IF(ISNA(MATCH(ratings!$A38,tournaments!LI$2:LI$33,0)),0,(INDEX(tournaments!LK$2:LK$33,MATCH(ratings!$A38,tournaments!LI$2:LI$33,0))))</f>
        <v>0</v>
      </c>
      <c r="MB38" s="6">
        <f t="shared" si="106"/>
        <v>32.845314658798081</v>
      </c>
      <c r="MC38" s="9">
        <f>IF(ISNA(MATCH(ratings!$A38,tournaments!LL$2:LL$33,0)),0,(INDEX(tournaments!LM$2:LM$33,MATCH(ratings!$A38,tournaments!LL$2:LL$33,0))))</f>
        <v>0</v>
      </c>
      <c r="MD38" s="3">
        <f>IF(ISNA(MATCH(ratings!$A38,tournaments!LL$2:LL$33,0)),0,(INDEX(tournaments!LN$2:LN$33,MATCH(ratings!$A38,tournaments!LL$2:LL$33,0))))</f>
        <v>0</v>
      </c>
      <c r="ME38" s="6">
        <f t="shared" si="107"/>
        <v>32.845314658798081</v>
      </c>
      <c r="MF38" s="6">
        <f>parameters!$B$3*parameters!$B$2+(1-parameters!$B$3)*ratings!ME38</f>
        <v>31.560783192918272</v>
      </c>
      <c r="MG38" s="9">
        <f>IF(ISNA(MATCH(ratings!$A38,tournaments!LO$2:LO$33,0)),0,(INDEX(tournaments!LP$2:LP$33,MATCH(ratings!$A38,tournaments!LO$2:LO$33,0))))</f>
        <v>0</v>
      </c>
      <c r="MH38" s="3">
        <f>IF(ISNA(MATCH(ratings!$A38,tournaments!LO$2:LO$33,0)),0,(INDEX(tournaments!LQ$2:LQ$33,MATCH(ratings!$A38,tournaments!LO$2:LO$33,0))))</f>
        <v>0</v>
      </c>
      <c r="MI38" s="6">
        <f t="shared" si="108"/>
        <v>31.560783192918272</v>
      </c>
      <c r="MJ38" s="9">
        <f>IF(ISNA(MATCH(ratings!$A38,tournaments!LR$2:LR$33,0)),0,(INDEX(tournaments!LS$2:LS$33,MATCH(ratings!$A38,tournaments!LR$2:LR$33,0))))</f>
        <v>0</v>
      </c>
      <c r="MK38" s="3">
        <f>IF(ISNA(MATCH(ratings!$A38,tournaments!LR$2:LR$33,0)),0,(INDEX(tournaments!LT$2:LT$33,MATCH(ratings!$A38,tournaments!LR$2:LR$33,0))))</f>
        <v>0</v>
      </c>
      <c r="ML38" s="6">
        <f t="shared" si="109"/>
        <v>31.560783192918272</v>
      </c>
      <c r="MM38" s="9">
        <f>IF(ISNA(MATCH(ratings!$A38,tournaments!LU$2:LU$33,0)),0,(INDEX(tournaments!LV$2:LV$33,MATCH(ratings!$A38,tournaments!LU$2:LU$33,0))))</f>
        <v>0</v>
      </c>
      <c r="MN38" s="3">
        <f>IF(ISNA(MATCH(ratings!$A38,tournaments!LU$2:LU$33,0)),0,(INDEX(tournaments!LW$2:LW$33,MATCH(ratings!$A38,tournaments!LU$2:LU$33,0))))</f>
        <v>0</v>
      </c>
      <c r="MO38" s="6">
        <f t="shared" si="110"/>
        <v>31.560783192918272</v>
      </c>
      <c r="MP38" s="9">
        <f>IF(ISNA(MATCH(ratings!$A38,tournaments!LX$2:LX$33,0)),0,(INDEX(tournaments!LY$2:LY$33,MATCH(ratings!$A38,tournaments!LX$2:LX$33,0))))</f>
        <v>0</v>
      </c>
      <c r="MQ38" s="3">
        <f>IF(ISNA(MATCH(ratings!$A38,tournaments!LX$2:LX$33,0)),0,(INDEX(tournaments!LZ$2:LZ$33,MATCH(ratings!$A38,tournaments!LX$2:LX$33,0))))</f>
        <v>0</v>
      </c>
      <c r="MR38" s="6">
        <f t="shared" si="111"/>
        <v>31.560783192918272</v>
      </c>
      <c r="MS38" s="9">
        <f>IF(ISNA(MATCH(ratings!$A38,tournaments!MA$2:MA$33,0)),0,(INDEX(tournaments!MB$2:MB$33,MATCH(ratings!$A38,tournaments!MA$2:MA$33,0))))</f>
        <v>0</v>
      </c>
      <c r="MT38" s="3">
        <f>IF(ISNA(MATCH(ratings!$A38,tournaments!MA$2:MA$33,0)),0,(INDEX(tournaments!MC$2:MC$33,MATCH(ratings!$A38,tournaments!MA$2:MA$33,0))))</f>
        <v>0</v>
      </c>
      <c r="MU38" s="6">
        <f t="shared" si="112"/>
        <v>31.560783192918272</v>
      </c>
      <c r="MV38" s="6">
        <f>parameters!$B$3*parameters!$B$2+(1-parameters!$B$3)*ratings!MU38</f>
        <v>30.404704873626446</v>
      </c>
      <c r="MW38" s="6">
        <f>parameters!$B$3*parameters!$B$2+(1-parameters!$B$3)*ratings!MV38</f>
        <v>29.364234386263803</v>
      </c>
      <c r="MX38" s="6">
        <f>parameters!$B$3*parameters!$B$2+(1-parameters!$B$3)*ratings!MW38</f>
        <v>28.427810947637422</v>
      </c>
      <c r="MY38" s="9">
        <f>IF(ISNA(MATCH(ratings!$A38,tournaments!MD$2:MD$33,0)),0,(INDEX(tournaments!ME$2:ME$33,MATCH(ratings!$A38,tournaments!MD$2:MD$33,0))))</f>
        <v>0</v>
      </c>
      <c r="MZ38" s="3">
        <f>IF(ISNA(MATCH(ratings!$A38,tournaments!MD$2:MD$33,0)),0,(INDEX(tournaments!MF$2:MF$33,MATCH(ratings!$A38,tournaments!MD$2:MD$33,0))))</f>
        <v>0</v>
      </c>
      <c r="NA38" s="6">
        <f t="shared" si="113"/>
        <v>28.427810947637422</v>
      </c>
      <c r="NB38" s="9">
        <f>IF(ISNA(MATCH(ratings!$A38,tournaments!MG$2:MG$33,0)),0,(INDEX(tournaments!MH$2:MH$33,MATCH(ratings!$A38,tournaments!MG$2:MG$33,0))))</f>
        <v>0</v>
      </c>
      <c r="NC38" s="3">
        <f>IF(ISNA(MATCH(ratings!$A38,tournaments!MG$2:MG$33,0)),0,(INDEX(tournaments!MI$2:MI$33,MATCH(ratings!$A38,tournaments!MG$2:MG$33,0))))</f>
        <v>0</v>
      </c>
      <c r="ND38" s="6">
        <f t="shared" si="114"/>
        <v>28.427810947637422</v>
      </c>
      <c r="NE38" s="9">
        <f>IF(ISNA(MATCH(ratings!$A38,tournaments!MJ$2:MJ$33,0)),0,(INDEX(tournaments!MK$2:MK$33,MATCH(ratings!$A38,tournaments!MJ$2:MJ$33,0))))</f>
        <v>0</v>
      </c>
      <c r="NF38" s="3">
        <f>IF(ISNA(MATCH(ratings!$A38,tournaments!MJ$2:MJ$33,0)),0,(INDEX(tournaments!ML$2:ML$33,MATCH(ratings!$A38,tournaments!MJ$2:MJ$33,0))))</f>
        <v>0</v>
      </c>
      <c r="NG38" s="6">
        <f t="shared" si="115"/>
        <v>28.427810947637422</v>
      </c>
      <c r="NH38" s="9">
        <f>IF(ISNA(MATCH(ratings!$A38,tournaments!MM$2:MM$33,0)),0,(INDEX(tournaments!MN$2:MN$33,MATCH(ratings!$A38,tournaments!MM$2:MM$33,0))))</f>
        <v>0</v>
      </c>
      <c r="NI38" s="3">
        <f>IF(ISNA(MATCH(ratings!$A38,tournaments!MM$2:MM$33,0)),0,(INDEX(tournaments!MO$2:MO$33,MATCH(ratings!$A38,tournaments!MM$2:MM$33,0))))</f>
        <v>0</v>
      </c>
      <c r="NJ38" s="6">
        <f t="shared" si="116"/>
        <v>28.427810947637422</v>
      </c>
      <c r="NK38" s="9">
        <f>IF(ISNA(MATCH(ratings!$A38,tournaments!MP$2:MP$33,0)),0,(INDEX(tournaments!MQ$2:MQ$33,MATCH(ratings!$A38,tournaments!MP$2:MP$33,0))))</f>
        <v>0</v>
      </c>
      <c r="NL38" s="3">
        <f>IF(ISNA(MATCH(ratings!$A38,tournaments!MP$2:MP$33,0)),0,(INDEX(tournaments!MR$2:MR$33,MATCH(ratings!$A38,tournaments!MP$2:MP$33,0))))</f>
        <v>0</v>
      </c>
      <c r="NM38" s="6">
        <f t="shared" si="117"/>
        <v>28.427810947637422</v>
      </c>
      <c r="NN38" s="9">
        <f>IF(ISNA(MATCH(ratings!$A38,tournaments!MS$2:MS$33,0)),0,(INDEX(tournaments!MT$2:MT$33,MATCH(ratings!$A38,tournaments!MS$2:MS$33,0))))</f>
        <v>0</v>
      </c>
      <c r="NO38" s="3">
        <f>IF(ISNA(MATCH(ratings!$A38,tournaments!MS$2:MS$33,0)),0,(INDEX(tournaments!MU$2:MU$33,MATCH(ratings!$A38,tournaments!MS$2:MS$33,0))))</f>
        <v>0</v>
      </c>
      <c r="NP38" s="6">
        <f t="shared" si="118"/>
        <v>28.427810947637422</v>
      </c>
      <c r="NQ38" s="6">
        <f>parameters!$B$3*parameters!$B$2+(1-parameters!$B$3)*ratings!NP38</f>
        <v>27.585029852873681</v>
      </c>
      <c r="NR38" s="9">
        <f>IF(ISNA(MATCH(ratings!$A38,tournaments!MV$2:MV$33,0)),0,(INDEX(tournaments!MW$2:MW$33,MATCH(ratings!$A38,tournaments!MV$2:MV$33,0))))</f>
        <v>0</v>
      </c>
      <c r="NS38" s="3">
        <f>IF(ISNA(MATCH(ratings!$A38,tournaments!MV$2:MV$33,0)),0,(INDEX(tournaments!MX$2:MX$33,MATCH(ratings!$A38,tournaments!MV$2:MV$33,0))))</f>
        <v>0</v>
      </c>
      <c r="NT38" s="6">
        <f t="shared" si="119"/>
        <v>27.585029852873681</v>
      </c>
      <c r="NU38" s="9">
        <f>IF(ISNA(MATCH(ratings!$A38,tournaments!MY$2:MY$33,0)),0,(INDEX(tournaments!MZ$2:MZ$33,MATCH(ratings!$A38,tournaments!MY$2:MY$33,0))))</f>
        <v>0</v>
      </c>
      <c r="NV38" s="3">
        <f>IF(ISNA(MATCH(ratings!$A38,tournaments!MY$2:MY$33,0)),0,(INDEX(tournaments!NA$2:NA$33,MATCH(ratings!$A38,tournaments!MY$2:MY$33,0))))</f>
        <v>0</v>
      </c>
      <c r="NW38" s="6">
        <f t="shared" si="120"/>
        <v>27.585029852873681</v>
      </c>
      <c r="NX38" s="9">
        <f>IF(ISNA(MATCH(ratings!$A38,tournaments!NB$2:NB$33,0)),0,(INDEX(tournaments!NC$2:NC$33,MATCH(ratings!$A38,tournaments!NB$2:NB$33,0))))</f>
        <v>0</v>
      </c>
      <c r="NY38" s="3">
        <f>IF(ISNA(MATCH(ratings!$A38,tournaments!NB$2:NB$33,0)),0,(INDEX(tournaments!ND$2:ND$33,MATCH(ratings!$A38,tournaments!NB$2:NB$33,0))))</f>
        <v>0</v>
      </c>
      <c r="NZ38" s="6">
        <f t="shared" si="121"/>
        <v>27.585029852873681</v>
      </c>
      <c r="OA38" s="9">
        <f>IF(ISNA(MATCH(ratings!$A38,tournaments!NE$2:NE$33,0)),0,(INDEX(tournaments!NF$2:NF$33,MATCH(ratings!$A38,tournaments!NE$2:NE$33,0))))</f>
        <v>0</v>
      </c>
      <c r="OB38" s="3">
        <f>IF(ISNA(MATCH(ratings!$A38,tournaments!NE$2:NE$33,0)),0,(INDEX(tournaments!NG$2:NG$33,MATCH(ratings!$A38,tournaments!NE$2:NE$33,0))))</f>
        <v>0</v>
      </c>
      <c r="OC38" s="6">
        <f t="shared" si="122"/>
        <v>27.585029852873681</v>
      </c>
      <c r="OD38" s="6">
        <f>parameters!$B$3*parameters!$B$2+(1-parameters!$B$3)*ratings!OC38</f>
        <v>26.826526867586313</v>
      </c>
      <c r="OE38" s="9">
        <f>IF(ISNA(MATCH(ratings!$A38,tournaments!NH$2:NH$33,0)),0,(INDEX(tournaments!NI$2:NI$33,MATCH(ratings!$A38,tournaments!NH$2:NH$33,0))))</f>
        <v>0</v>
      </c>
      <c r="OF38" s="3">
        <f>IF(ISNA(MATCH(ratings!$A38,tournaments!NH$2:NH$33,0)),0,(INDEX(tournaments!NJ$2:NJ$33,MATCH(ratings!$A38,tournaments!NH$2:NH$33,0))))</f>
        <v>0</v>
      </c>
      <c r="OG38" s="6">
        <f t="shared" si="123"/>
        <v>26.826526867586313</v>
      </c>
      <c r="OH38" s="9">
        <f>IF(ISNA(MATCH(ratings!$A38,tournaments!NK$2:NK$33,0)),0,(INDEX(tournaments!NL$2:NL$33,MATCH(ratings!$A38,tournaments!NK$2:NK$33,0))))</f>
        <v>0</v>
      </c>
      <c r="OI38" s="3">
        <f>IF(ISNA(MATCH(ratings!$A38,tournaments!NK$2:NK$33,0)),0,(INDEX(tournaments!NM$2:NM$33,MATCH(ratings!$A38,tournaments!NK$2:NK$33,0))))</f>
        <v>0</v>
      </c>
      <c r="OJ38" s="6">
        <f t="shared" si="124"/>
        <v>26.826526867586313</v>
      </c>
    </row>
    <row r="39" spans="1:400" s="3" customFormat="1" x14ac:dyDescent="0.2">
      <c r="A39" t="s">
        <v>121</v>
      </c>
      <c r="B39" s="6">
        <f>parameters!$B$2</f>
        <v>20</v>
      </c>
      <c r="C39" s="9">
        <f>IF(ISNA(MATCH(ratings!$A39,tournaments!A$2:A$33,0)),0,(INDEX(tournaments!B$2:B$33,MATCH(ratings!$A39,tournaments!A$2:A$33,0))))</f>
        <v>0</v>
      </c>
      <c r="D39" s="3">
        <f>IF(ISNA(MATCH(ratings!$A39,tournaments!A$2:A$33,0)),0,(INDEX(tournaments!C$2:C$33,MATCH(ratings!$A39,tournaments!A$2:A$33,0))))</f>
        <v>0</v>
      </c>
      <c r="E39" s="6">
        <f t="shared" si="125"/>
        <v>20</v>
      </c>
      <c r="F39" s="9">
        <f>IF(ISNA(MATCH(ratings!$A39,tournaments!D$2:D$33,0)),0,(INDEX(tournaments!E$2:E$33,MATCH(ratings!$A39,tournaments!D$2:D$33,0))))</f>
        <v>0</v>
      </c>
      <c r="G39" s="3">
        <f>IF(ISNA(MATCH(ratings!$A39,tournaments!D$2:D$33,0)),0,(INDEX(tournaments!F$2:F$33,MATCH(ratings!$A39,tournaments!D$2:D$33,0))))</f>
        <v>0</v>
      </c>
      <c r="H39" s="6">
        <f t="shared" si="126"/>
        <v>20</v>
      </c>
      <c r="I39" s="9">
        <f>IF(ISNA(MATCH(ratings!$A39,tournaments!G$2:G$33,0)),0,(INDEX(tournaments!H$2:H$33,MATCH(ratings!$A39,tournaments!G$2:G$33,0))))</f>
        <v>0</v>
      </c>
      <c r="J39" s="3">
        <f>IF(ISNA(MATCH(ratings!$A39,tournaments!G$2:G$33,0)),0,(INDEX(tournaments!I$2:I$33,MATCH(ratings!$A39,tournaments!G$2:G$33,0))))</f>
        <v>0</v>
      </c>
      <c r="K39" s="6">
        <f t="shared" si="127"/>
        <v>20</v>
      </c>
      <c r="L39" s="6">
        <f>parameters!$B$3*parameters!$B$2+(1-parameters!$B$3)*ratings!K39</f>
        <v>20</v>
      </c>
      <c r="M39" s="9">
        <f>IF(ISNA(MATCH(ratings!$A39,tournaments!J$2:J$33,0)),0,(INDEX(tournaments!K$2:K$33,MATCH(ratings!$A39,tournaments!J$2:J$33,0))))</f>
        <v>0</v>
      </c>
      <c r="N39" s="3">
        <f>IF(ISNA(MATCH(ratings!$A39,tournaments!J$2:J$33,0)),0,(INDEX(tournaments!L$2:L$33,MATCH(ratings!$A39,tournaments!J$2:J$33,0))))</f>
        <v>0</v>
      </c>
      <c r="O39" s="6">
        <f t="shared" si="128"/>
        <v>20</v>
      </c>
      <c r="P39" s="6">
        <f>parameters!$B$3*parameters!$B$2+(1-parameters!$B$3)*ratings!O39</f>
        <v>20</v>
      </c>
      <c r="Q39" s="9">
        <f>IF(ISNA(MATCH(ratings!$A39,tournaments!M$2:M$33,0)),0,(INDEX(tournaments!N$2:N$33,MATCH(ratings!$A39,tournaments!M$2:M$33,0))))</f>
        <v>0</v>
      </c>
      <c r="R39" s="3">
        <f>IF(ISNA(MATCH(ratings!$A39,tournaments!M$2:M$33,0)),0,(INDEX(tournaments!O$2:O$33,MATCH(ratings!$A39,tournaments!M$2:M$33,0))))</f>
        <v>0</v>
      </c>
      <c r="S39" s="6">
        <f t="shared" si="129"/>
        <v>20</v>
      </c>
      <c r="T39" s="9">
        <f>IF(ISNA(MATCH(ratings!$A39,tournaments!P$2:P$33,0)),0,(INDEX(tournaments!Q$2:Q$33,MATCH(ratings!$A39,tournaments!P$2:P$33,0))))</f>
        <v>0</v>
      </c>
      <c r="U39" s="3">
        <f>IF(ISNA(MATCH(ratings!$A39,tournaments!P$2:P$33,0)),0,(INDEX(tournaments!R$2:R$33,MATCH(ratings!$A39,tournaments!P$2:P$33,0))))</f>
        <v>0</v>
      </c>
      <c r="V39" s="6">
        <f t="shared" si="130"/>
        <v>20</v>
      </c>
      <c r="W39" s="6">
        <f>parameters!$B$3*parameters!$B$2+(1-parameters!$B$3)*ratings!V39</f>
        <v>20</v>
      </c>
      <c r="X39" s="9">
        <f>IF(ISNA(MATCH(ratings!$A39,tournaments!S$2:S$33,0)),0,(INDEX(tournaments!T$2:T$33,MATCH(ratings!$A39,tournaments!S$2:S$33,0))))</f>
        <v>0</v>
      </c>
      <c r="Y39" s="3">
        <f>IF(ISNA(MATCH(ratings!$A39,tournaments!S$2:S$33,0)),0,(INDEX(tournaments!U$2:U$33,MATCH(ratings!$A39,tournaments!S$2:S$33,0))))</f>
        <v>0</v>
      </c>
      <c r="Z39" s="6">
        <f t="shared" si="131"/>
        <v>20</v>
      </c>
      <c r="AA39" s="9">
        <f>IF(ISNA(MATCH(ratings!$A39,tournaments!V$2:V$33,0)),0,(INDEX(tournaments!W$2:W$33,MATCH(ratings!$A39,tournaments!V$2:V$33,0))))</f>
        <v>0</v>
      </c>
      <c r="AB39" s="3">
        <f>IF(ISNA(MATCH(ratings!$A39,tournaments!V$2:V$33,0)),0,(INDEX(tournaments!X$2:X$33,MATCH(ratings!$A39,tournaments!V$2:V$33,0))))</f>
        <v>0</v>
      </c>
      <c r="AC39" s="6">
        <f t="shared" si="132"/>
        <v>20</v>
      </c>
      <c r="AD39" s="9">
        <f>IF(ISNA(MATCH(ratings!$A39,tournaments!Y$2:Y$33,0)),0,(INDEX(tournaments!Z$2:Z$33,MATCH(ratings!$A39,tournaments!Y$2:Y$33,0))))</f>
        <v>0</v>
      </c>
      <c r="AE39" s="3">
        <f>IF(ISNA(MATCH(ratings!$A39,tournaments!Y$2:Y$33,0)),0,(INDEX(tournaments!AA$2:AA$33,MATCH(ratings!$A39,tournaments!Y$2:Y$33,0))))</f>
        <v>0</v>
      </c>
      <c r="AF39" s="6">
        <f t="shared" si="133"/>
        <v>20</v>
      </c>
      <c r="AG39" s="9">
        <f>IF(ISNA(MATCH(ratings!$A39,tournaments!AB$2:AB$33,0)),0,(INDEX(tournaments!AC$2:AC$33,MATCH(ratings!$A39,tournaments!AB$2:AB$33,0))))</f>
        <v>0</v>
      </c>
      <c r="AH39" s="3">
        <f>IF(ISNA(MATCH(ratings!$A39,tournaments!AB$2:AB$33,0)),0,(INDEX(tournaments!AD$2:AD$33,MATCH(ratings!$A39,tournaments!AB$2:AB$33,0))))</f>
        <v>0</v>
      </c>
      <c r="AI39" s="6">
        <f t="shared" si="134"/>
        <v>20</v>
      </c>
      <c r="AJ39" s="9">
        <f>IF(ISNA(MATCH(ratings!$A39,tournaments!AE$2:AE$33,0)),0,(INDEX(tournaments!AF$2:AF$33,MATCH(ratings!$A39,tournaments!AE$2:AE$33,0))))</f>
        <v>0</v>
      </c>
      <c r="AK39" s="3">
        <f>IF(ISNA(MATCH(ratings!$A39,tournaments!AE$2:AE$33,0)),0,(INDEX(tournaments!AG$2:AG$33,MATCH(ratings!$A39,tournaments!AE$2:AE$33,0))))</f>
        <v>0</v>
      </c>
      <c r="AL39" s="6">
        <f t="shared" si="135"/>
        <v>20</v>
      </c>
      <c r="AM39" s="9">
        <f>IF(ISNA(MATCH(ratings!$A39,tournaments!AH$2:AH$33,0)),0,(INDEX(tournaments!AI$2:AI$33,MATCH(ratings!$A39,tournaments!AH$2:AH$33,0))))</f>
        <v>0</v>
      </c>
      <c r="AN39" s="3">
        <f>IF(ISNA(MATCH(ratings!$A39,tournaments!AH$2:AH$33,0)),0,(INDEX(tournaments!AJ$2:AJ$33,MATCH(ratings!$A39,tournaments!AH$2:AH$33,0))))</f>
        <v>0</v>
      </c>
      <c r="AO39" s="6">
        <f t="shared" si="136"/>
        <v>20</v>
      </c>
      <c r="AP39" s="9">
        <f>IF(ISNA(MATCH(ratings!$A39,tournaments!AK$2:AK$33,0)),0,(INDEX(tournaments!AL$2:AL$33,MATCH(ratings!$A39,tournaments!AK$2:AK$33,0))))</f>
        <v>0</v>
      </c>
      <c r="AQ39" s="3">
        <f>IF(ISNA(MATCH(ratings!$A39,tournaments!AK$2:AK$33,0)),0,(INDEX(tournaments!AM$2:AM$33,MATCH(ratings!$A39,tournaments!AK$2:AK$33,0))))</f>
        <v>0</v>
      </c>
      <c r="AR39" s="6">
        <f t="shared" si="137"/>
        <v>20</v>
      </c>
      <c r="AS39" s="6">
        <f>parameters!$B$3*parameters!$B$2+(1-parameters!$B$3)*ratings!AR39</f>
        <v>20</v>
      </c>
      <c r="AT39" s="9">
        <f>IF(ISNA(MATCH(ratings!$A39,tournaments!AN$2:AN$33,0)),0,(INDEX(tournaments!AO$2:AO$33,MATCH(ratings!$A39,tournaments!AN$2:AN$33,0))))</f>
        <v>0</v>
      </c>
      <c r="AU39" s="3">
        <f>IF(ISNA(MATCH(ratings!$A39,tournaments!AN$2:AN$33,0)),0,(INDEX(tournaments!AP$2:AP$33,MATCH(ratings!$A39,tournaments!AN$2:AN$33,0))))</f>
        <v>0</v>
      </c>
      <c r="AV39" s="6">
        <f t="shared" si="138"/>
        <v>20</v>
      </c>
      <c r="AW39" s="9">
        <f>IF(ISNA(MATCH(ratings!$A39,tournaments!AQ$2:AQ$33,0)),0,(INDEX(tournaments!AR$2:AR$33,MATCH(ratings!$A39,tournaments!AQ$2:AQ$33,0))))</f>
        <v>0</v>
      </c>
      <c r="AX39" s="3">
        <f>IF(ISNA(MATCH(ratings!$A39,tournaments!AQ$2:AQ$33,0)),0,(INDEX(tournaments!AS$2:AS$33,MATCH(ratings!$A39,tournaments!AQ$2:AQ$33,0))))</f>
        <v>0</v>
      </c>
      <c r="AY39" s="6">
        <f t="shared" si="139"/>
        <v>20</v>
      </c>
      <c r="AZ39" s="9">
        <f>IF(ISNA(MATCH(ratings!$A39,tournaments!AT$2:AT$33,0)),0,(INDEX(tournaments!AU$2:AU$33,MATCH(ratings!$A39,tournaments!AT$2:AT$33,0))))</f>
        <v>0</v>
      </c>
      <c r="BA39" s="3">
        <f>IF(ISNA(MATCH(ratings!$A39,tournaments!AT$2:AT$33,0)),0,(INDEX(tournaments!AV$2:AV$33,MATCH(ratings!$A39,tournaments!AT$2:AT$33,0))))</f>
        <v>0</v>
      </c>
      <c r="BB39" s="6">
        <f t="shared" si="140"/>
        <v>20</v>
      </c>
      <c r="BC39" s="9">
        <f>IF(ISNA(MATCH(ratings!$A39,tournaments!AW$2:AW$33,0)),0,(INDEX(tournaments!AX$2:AX$33,MATCH(ratings!$A39,tournaments!AW$2:AW$33,0))))</f>
        <v>0</v>
      </c>
      <c r="BD39" s="3">
        <f>IF(ISNA(MATCH(ratings!$A39,tournaments!AW$2:AW$33,0)),0,(INDEX(tournaments!AY$2:AY$33,MATCH(ratings!$A39,tournaments!AW$2:AW$33,0))))</f>
        <v>0</v>
      </c>
      <c r="BE39" s="6">
        <f t="shared" si="16"/>
        <v>20</v>
      </c>
      <c r="BF39" s="9">
        <f>IF(ISNA(MATCH(ratings!$A39,tournaments!AZ$2:AZ$33,0)),0,(INDEX(tournaments!BA$2:BA$33,MATCH(ratings!$A39,tournaments!AZ$2:AZ$33,0))))</f>
        <v>0</v>
      </c>
      <c r="BG39" s="3">
        <f>IF(ISNA(MATCH(ratings!$A39,tournaments!AZ$2:AZ$33,0)),0,(INDEX(tournaments!BB$2:BB$33,MATCH(ratings!$A39,tournaments!AZ$2:AZ$33,0))))</f>
        <v>0</v>
      </c>
      <c r="BH39" s="6">
        <f t="shared" si="17"/>
        <v>20</v>
      </c>
      <c r="BI39" s="9">
        <f>IF(ISNA(MATCH(ratings!$A39,tournaments!BC$2:BC$33,0)),0,(INDEX(tournaments!BD$2:BD$33,MATCH(ratings!$A39,tournaments!BC$2:BC$33,0))))</f>
        <v>0</v>
      </c>
      <c r="BJ39" s="3">
        <f>IF(ISNA(MATCH(ratings!$A39,tournaments!BC$2:BC$33,0)),0,(INDEX(tournaments!BE$2:BE$33,MATCH(ratings!$A39,tournaments!BC$2:BC$33,0))))</f>
        <v>0</v>
      </c>
      <c r="BK39" s="6">
        <f t="shared" si="18"/>
        <v>20</v>
      </c>
      <c r="BL39" s="9">
        <f>IF(ISNA(MATCH(ratings!$A39,tournaments!BF$2:BF$33,0)),0,(INDEX(tournaments!BG$2:BG$33,MATCH(ratings!$A39,tournaments!BF$2:BF$33,0))))</f>
        <v>0</v>
      </c>
      <c r="BM39" s="3">
        <f>IF(ISNA(MATCH(ratings!$A39,tournaments!BF$2:BF$33,0)),0,(INDEX(tournaments!BH$2:BH$33,MATCH(ratings!$A39,tournaments!BF$2:BF$33,0))))</f>
        <v>0</v>
      </c>
      <c r="BN39" s="6">
        <f t="shared" si="19"/>
        <v>20</v>
      </c>
      <c r="BO39" s="6">
        <f>parameters!$B$3*parameters!$B$2+(1-parameters!$B$3)*ratings!BN39</f>
        <v>20</v>
      </c>
      <c r="BP39" s="9">
        <f>IF(ISNA(MATCH(ratings!$A39,tournaments!BI$2:BI$33,0)),0,(INDEX(tournaments!BJ$2:BJ$33,MATCH(ratings!$A39,tournaments!BI$2:BI$33,0))))</f>
        <v>0</v>
      </c>
      <c r="BQ39" s="3">
        <f>IF(ISNA(MATCH(ratings!$A39,tournaments!BI$2:BI$33,0)),0,(INDEX(tournaments!BK$2:BK$33,MATCH(ratings!$A39,tournaments!BI$2:BI$33,0))))</f>
        <v>0</v>
      </c>
      <c r="BR39" s="6">
        <f t="shared" si="20"/>
        <v>20</v>
      </c>
      <c r="BS39" s="9">
        <f>IF(ISNA(MATCH(ratings!$A39,tournaments!BL$2:BL$33,0)),0,(INDEX(tournaments!BM$2:BM$33,MATCH(ratings!$A39,tournaments!BL$2:BL$33,0))))</f>
        <v>0</v>
      </c>
      <c r="BT39" s="3">
        <f>IF(ISNA(MATCH(ratings!$A39,tournaments!BL$2:BL$33,0)),0,(INDEX(tournaments!BN$2:BN$33,MATCH(ratings!$A39,tournaments!BL$2:BL$33,0))))</f>
        <v>0</v>
      </c>
      <c r="BU39" s="6">
        <f t="shared" si="21"/>
        <v>20</v>
      </c>
      <c r="BV39" s="9">
        <f>IF(ISNA(MATCH(ratings!$A39,tournaments!BO$2:BO$33,0)),0,(INDEX(tournaments!BP$2:BP$33,MATCH(ratings!$A39,tournaments!BO$2:BO$33,0))))</f>
        <v>0</v>
      </c>
      <c r="BW39" s="3">
        <f>IF(ISNA(MATCH(ratings!$A39,tournaments!BO$2:BO$33,0)),0,(INDEX(tournaments!BQ$2:BQ$33,MATCH(ratings!$A39,tournaments!BO$2:BO$33,0))))</f>
        <v>0</v>
      </c>
      <c r="BX39" s="6">
        <f t="shared" si="22"/>
        <v>20</v>
      </c>
      <c r="BY39" s="9">
        <f>IF(ISNA(MATCH(ratings!$A39,tournaments!BR$2:BR$33,0)),0,(INDEX(tournaments!BS$2:BS$33,MATCH(ratings!$A39,tournaments!BR$2:BR$33,0))))</f>
        <v>0</v>
      </c>
      <c r="BZ39" s="3">
        <f>IF(ISNA(MATCH(ratings!$A39,tournaments!BR$2:BR$33,0)),0,(INDEX(tournaments!BT$2:BT$33,MATCH(ratings!$A39,tournaments!BR$2:BR$33,0))))</f>
        <v>0</v>
      </c>
      <c r="CA39" s="6">
        <f t="shared" si="23"/>
        <v>20</v>
      </c>
      <c r="CB39" s="9">
        <f>IF(ISNA(MATCH(ratings!$A39,tournaments!BU$2:BU$33,0)),0,(INDEX(tournaments!BV$2:BV$33,MATCH(ratings!$A39,tournaments!BU$2:BU$33,0))))</f>
        <v>0</v>
      </c>
      <c r="CC39" s="3">
        <f>IF(ISNA(MATCH(ratings!$A39,tournaments!BU$2:BU$33,0)),0,(INDEX(tournaments!BW$2:BW$33,MATCH(ratings!$A39,tournaments!BU$2:BU$33,0))))</f>
        <v>0</v>
      </c>
      <c r="CD39" s="6">
        <f t="shared" si="24"/>
        <v>20</v>
      </c>
      <c r="CE39" s="9">
        <f>IF(ISNA(MATCH(ratings!$A39,tournaments!BX$2:BX$33,0)),0,(INDEX(tournaments!BY$2:BY$33,MATCH(ratings!$A39,tournaments!BX$2:BX$33,0))))</f>
        <v>0</v>
      </c>
      <c r="CF39" s="3">
        <f>IF(ISNA(MATCH(ratings!$A39,tournaments!BX$2:BX$33,0)),0,(INDEX(tournaments!BZ$2:BZ$33,MATCH(ratings!$A39,tournaments!BX$2:BX$33,0))))</f>
        <v>0</v>
      </c>
      <c r="CG39" s="6">
        <f t="shared" si="25"/>
        <v>20</v>
      </c>
      <c r="CH39" s="9">
        <f>IF(ISNA(MATCH(ratings!$A39,tournaments!CA$2:CA$33,0)),0,(INDEX(tournaments!CB$2:CB$33,MATCH(ratings!$A39,tournaments!CA$2:CA$33,0))))</f>
        <v>0</v>
      </c>
      <c r="CI39" s="3">
        <f>IF(ISNA(MATCH(ratings!$A39,tournaments!CA$2:CA$33,0)),0,(INDEX(tournaments!CC$2:CC$33,MATCH(ratings!$A39,tournaments!CA$2:CA$33,0))))</f>
        <v>0</v>
      </c>
      <c r="CJ39" s="6">
        <f t="shared" si="26"/>
        <v>20</v>
      </c>
      <c r="CK39" s="9">
        <f>IF(ISNA(MATCH(ratings!$A39,tournaments!CD$2:CD$33,0)),0,(INDEX(tournaments!CE$2:CE$33,MATCH(ratings!$A39,tournaments!CD$2:CD$33,0))))</f>
        <v>0</v>
      </c>
      <c r="CL39" s="3">
        <f>IF(ISNA(MATCH(ratings!$A39,tournaments!CD$2:CD$33,0)),0,(INDEX(tournaments!CF$2:CF$33,MATCH(ratings!$A39,tournaments!CD$2:CD$33,0))))</f>
        <v>0</v>
      </c>
      <c r="CM39" s="6">
        <f t="shared" si="27"/>
        <v>20</v>
      </c>
      <c r="CN39" s="6">
        <f>parameters!$B$3*parameters!$B$2+(1-parameters!$B$3)*ratings!CM39</f>
        <v>20</v>
      </c>
      <c r="CO39" s="9">
        <f>IF(ISNA(MATCH(ratings!$A39,tournaments!CG$2:CG$33,0)),0,(INDEX(tournaments!CH$2:CH$33,MATCH(ratings!$A39,tournaments!CG$2:CG$33,0))))</f>
        <v>0</v>
      </c>
      <c r="CP39" s="3">
        <f>IF(ISNA(MATCH(ratings!$A39,tournaments!CG$2:CG$33,0)),0,(INDEX(tournaments!CI$2:CI$33,MATCH(ratings!$A39,tournaments!CG$2:CG$33,0))))</f>
        <v>0</v>
      </c>
      <c r="CQ39" s="6">
        <f t="shared" si="28"/>
        <v>20</v>
      </c>
      <c r="CR39" s="9">
        <f>IF(ISNA(MATCH(ratings!$A39,tournaments!CJ$2:CJ$33,0)),0,(INDEX(tournaments!CK$2:CK$33,MATCH(ratings!$A39,tournaments!CJ$2:CJ$33,0))))</f>
        <v>0</v>
      </c>
      <c r="CS39" s="3">
        <f>IF(ISNA(MATCH(ratings!$A39,tournaments!CJ$2:CJ$33,0)),0,(INDEX(tournaments!CL$2:CL$33,MATCH(ratings!$A39,tournaments!CJ$2:CJ$33,0))))</f>
        <v>0</v>
      </c>
      <c r="CT39" s="6">
        <f t="shared" si="29"/>
        <v>20</v>
      </c>
      <c r="CU39" s="9">
        <f>IF(ISNA(MATCH(ratings!$A39,tournaments!CM$2:CM$33,0)),0,(INDEX(tournaments!CN$2:CN$33,MATCH(ratings!$A39,tournaments!CM$2:CM$33,0))))</f>
        <v>0</v>
      </c>
      <c r="CV39" s="3">
        <f>IF(ISNA(MATCH(ratings!$A39,tournaments!CM$2:CM$33,0)),0,(INDEX(tournaments!CO$2:CO$33,MATCH(ratings!$A39,tournaments!CM$2:CM$33,0))))</f>
        <v>0</v>
      </c>
      <c r="CW39" s="6">
        <f t="shared" si="30"/>
        <v>20</v>
      </c>
      <c r="CX39" s="9">
        <f>IF(ISNA(MATCH(ratings!$A39,tournaments!CP$2:CP$33,0)),0,(INDEX(tournaments!CQ$2:CQ$33,MATCH(ratings!$A39,tournaments!CP$2:CP$33,0))))</f>
        <v>0</v>
      </c>
      <c r="CY39" s="3">
        <f>IF(ISNA(MATCH(ratings!$A39,tournaments!CP$2:CP$33,0)),0,(INDEX(tournaments!CR$2:CR$33,MATCH(ratings!$A39,tournaments!CP$2:CP$33,0))))</f>
        <v>0</v>
      </c>
      <c r="CZ39" s="6">
        <f t="shared" si="31"/>
        <v>20</v>
      </c>
      <c r="DA39" s="9">
        <f>IF(ISNA(MATCH(ratings!$A39,tournaments!CS$2:CS$33,0)),0,(INDEX(tournaments!CT$2:CT$33,MATCH(ratings!$A39,tournaments!CS$2:CS$33,0))))</f>
        <v>0</v>
      </c>
      <c r="DB39" s="3">
        <f>IF(ISNA(MATCH(ratings!$A39,tournaments!CS$2:CS$33,0)),0,(INDEX(tournaments!CU$2:CU$33,MATCH(ratings!$A39,tournaments!CS$2:CS$33,0))))</f>
        <v>0</v>
      </c>
      <c r="DC39" s="6">
        <f t="shared" si="32"/>
        <v>20</v>
      </c>
      <c r="DD39" s="9">
        <f>IF(ISNA(MATCH(ratings!$A39,tournaments!CV$2:CV$33,0)),0,(INDEX(tournaments!CW$2:CW$33,MATCH(ratings!$A39,tournaments!CV$2:CV$33,0))))</f>
        <v>0</v>
      </c>
      <c r="DE39" s="3">
        <f>IF(ISNA(MATCH(ratings!$A39,tournaments!CV$2:CV$33,0)),0,(INDEX(tournaments!CX$2:CX$33,MATCH(ratings!$A39,tournaments!CV$2:CV$33,0))))</f>
        <v>0</v>
      </c>
      <c r="DF39" s="6">
        <f t="shared" si="33"/>
        <v>20</v>
      </c>
      <c r="DG39" s="9">
        <f>IF(ISNA(MATCH(ratings!$A39,tournaments!CY$2:CY$33,0)),0,(INDEX(tournaments!CZ$2:CZ$33,MATCH(ratings!$A39,tournaments!CY$2:CY$33,0))))</f>
        <v>0</v>
      </c>
      <c r="DH39" s="3">
        <f>IF(ISNA(MATCH(ratings!$A39,tournaments!CY$2:CY$33,0)),0,(INDEX(tournaments!DA$2:DA$33,MATCH(ratings!$A39,tournaments!CY$2:CY$33,0))))</f>
        <v>0</v>
      </c>
      <c r="DI39" s="6">
        <f t="shared" si="34"/>
        <v>20</v>
      </c>
      <c r="DJ39" s="9">
        <f>IF(ISNA(MATCH(ratings!$A39,tournaments!DB$2:DB$33,0)),0,(INDEX(tournaments!DC$2:DC$33,MATCH(ratings!$A39,tournaments!DB$2:DB$33,0))))</f>
        <v>0</v>
      </c>
      <c r="DK39" s="3">
        <f>IF(ISNA(MATCH(ratings!$A39,tournaments!DB$2:DB$33,0)),0,(INDEX(tournaments!DD$2:DD$33,MATCH(ratings!$A39,tournaments!DB$2:DB$33,0))))</f>
        <v>0</v>
      </c>
      <c r="DL39" s="6">
        <f t="shared" si="35"/>
        <v>20</v>
      </c>
      <c r="DM39" s="6">
        <f>parameters!$B$3*parameters!$B$2+(1-parameters!$B$3)*ratings!DL39</f>
        <v>20</v>
      </c>
      <c r="DN39" s="9">
        <f>IF(ISNA(MATCH(ratings!$A39,tournaments!DE$2:DE$33,0)),0,(INDEX(tournaments!DF$2:DF$33,MATCH(ratings!$A39,tournaments!DE$2:DE$33,0))))</f>
        <v>0</v>
      </c>
      <c r="DO39" s="3">
        <f>IF(ISNA(MATCH(ratings!$A39,tournaments!DE$2:DE$33,0)),0,(INDEX(tournaments!DG$2:DG$33,MATCH(ratings!$A39,tournaments!DE$2:DE$33,0))))</f>
        <v>0</v>
      </c>
      <c r="DP39" s="6">
        <f t="shared" si="36"/>
        <v>20</v>
      </c>
      <c r="DQ39" s="9">
        <f>IF(ISNA(MATCH(ratings!$A39,tournaments!DH$2:DH$33,0)),0,(INDEX(tournaments!DI$2:DI$33,MATCH(ratings!$A39,tournaments!DH$2:DH$33,0))))</f>
        <v>0</v>
      </c>
      <c r="DR39" s="3">
        <f>IF(ISNA(MATCH(ratings!$A39,tournaments!DH$2:DH$33,0)),0,(INDEX(tournaments!DJ$2:DJ$33,MATCH(ratings!$A39,tournaments!DH$2:DH$33,0))))</f>
        <v>0</v>
      </c>
      <c r="DS39" s="6">
        <f t="shared" si="37"/>
        <v>20</v>
      </c>
      <c r="DT39" s="9">
        <f>IF(ISNA(MATCH(ratings!$A39,tournaments!DK$2:DK$33,0)),0,(INDEX(tournaments!DL$2:DL$33,MATCH(ratings!$A39,tournaments!DK$2:DK$33,0))))</f>
        <v>0</v>
      </c>
      <c r="DU39" s="3">
        <f>IF(ISNA(MATCH(ratings!$A39,tournaments!DK$2:DK$33,0)),0,(INDEX(tournaments!DM$2:DM$33,MATCH(ratings!$A39,tournaments!DK$2:DK$33,0))))</f>
        <v>0</v>
      </c>
      <c r="DV39" s="6">
        <f t="shared" si="38"/>
        <v>20</v>
      </c>
      <c r="DW39" s="9">
        <f>IF(ISNA(MATCH(ratings!$A39,tournaments!DN$2:DN$33,0)),0,(INDEX(tournaments!DO$2:DO$33,MATCH(ratings!$A39,tournaments!DN$2:DN$33,0))))</f>
        <v>0</v>
      </c>
      <c r="DX39" s="3">
        <f>IF(ISNA(MATCH(ratings!$A39,tournaments!DN$2:DN$33,0)),0,(INDEX(tournaments!DP$2:DP$33,MATCH(ratings!$A39,tournaments!DN$2:DN$33,0))))</f>
        <v>0</v>
      </c>
      <c r="DY39" s="6">
        <f t="shared" si="39"/>
        <v>20</v>
      </c>
      <c r="DZ39" s="9">
        <f>IF(ISNA(MATCH(ratings!$A39,tournaments!DQ$2:DQ$33,0)),0,(INDEX(tournaments!DR$2:DR$33,MATCH(ratings!$A39,tournaments!DQ$2:DQ$33,0))))</f>
        <v>0</v>
      </c>
      <c r="EA39" s="3">
        <f>IF(ISNA(MATCH(ratings!$A39,tournaments!DQ$2:DQ$33,0)),0,(INDEX(tournaments!DS$2:DS$33,MATCH(ratings!$A39,tournaments!DQ$2:DQ$33,0))))</f>
        <v>0</v>
      </c>
      <c r="EB39" s="6">
        <f t="shared" si="40"/>
        <v>20</v>
      </c>
      <c r="EC39" s="9">
        <f>IF(ISNA(MATCH(ratings!$A39,tournaments!DT$2:DT$33,0)),0,(INDEX(tournaments!DU$2:DU$33,MATCH(ratings!$A39,tournaments!DT$2:DT$33,0))))</f>
        <v>0</v>
      </c>
      <c r="ED39" s="3">
        <f>IF(ISNA(MATCH(ratings!$A39,tournaments!DT$2:DT$33,0)),0,(INDEX(tournaments!DV$2:DV$33,MATCH(ratings!$A39,tournaments!DT$2:DT$33,0))))</f>
        <v>0</v>
      </c>
      <c r="EE39" s="6">
        <f t="shared" si="41"/>
        <v>20</v>
      </c>
      <c r="EF39" s="9">
        <f>IF(ISNA(MATCH(ratings!$A39,tournaments!DW$2:DW$33,0)),0,(INDEX(tournaments!DX$2:DX$33,MATCH(ratings!$A39,tournaments!DW$2:DW$33,0))))</f>
        <v>0</v>
      </c>
      <c r="EG39" s="3">
        <f>IF(ISNA(MATCH(ratings!$A39,tournaments!DW$2:DW$33,0)),0,(INDEX(tournaments!DY$2:DY$33,MATCH(ratings!$A39,tournaments!DW$2:DW$33,0))))</f>
        <v>0</v>
      </c>
      <c r="EH39" s="6">
        <f t="shared" si="42"/>
        <v>20</v>
      </c>
      <c r="EI39" s="9">
        <f>IF(ISNA(MATCH(ratings!$A39,tournaments!DZ$2:DZ$33,0)),0,(INDEX(tournaments!EA$2:EA$33,MATCH(ratings!$A39,tournaments!DZ$2:DZ$33,0))))</f>
        <v>0</v>
      </c>
      <c r="EJ39" s="3">
        <f>IF(ISNA(MATCH(ratings!$A39,tournaments!DZ$2:DZ$33,0)),0,(INDEX(tournaments!EB$2:EB$33,MATCH(ratings!$A39,tournaments!DZ$2:DZ$33,0))))</f>
        <v>0</v>
      </c>
      <c r="EK39" s="6">
        <f t="shared" si="43"/>
        <v>20</v>
      </c>
      <c r="EL39" s="6">
        <f>parameters!$B$3*parameters!$B$2+(1-parameters!$B$3)*ratings!EK39</f>
        <v>20</v>
      </c>
      <c r="EM39" s="9">
        <f>IF(ISNA(MATCH(ratings!$A39,tournaments!EC$2:EC$33,0)),0,(INDEX(tournaments!ED$2:ED$33,MATCH(ratings!$A39,tournaments!EC$2:EC$33,0))))</f>
        <v>0</v>
      </c>
      <c r="EN39" s="3">
        <f>IF(ISNA(MATCH(ratings!$A39,tournaments!EC$2:EC$33,0)),0,(INDEX(tournaments!EE$2:EE$33,MATCH(ratings!$A39,tournaments!EC$2:EC$33,0))))</f>
        <v>0</v>
      </c>
      <c r="EO39" s="6">
        <f t="shared" si="44"/>
        <v>20</v>
      </c>
      <c r="EP39" s="9">
        <f>IF(ISNA(MATCH(ratings!$A39,tournaments!EF$2:EF$33,0)),0,(INDEX(tournaments!EG$2:EG$33,MATCH(ratings!$A39,tournaments!EF$2:EF$33,0))))</f>
        <v>0</v>
      </c>
      <c r="EQ39" s="3">
        <f>IF(ISNA(MATCH(ratings!$A39,tournaments!EF$2:EF$33,0)),0,(INDEX(tournaments!EH$2:EH$33,MATCH(ratings!$A39,tournaments!EF$2:EF$33,0))))</f>
        <v>0</v>
      </c>
      <c r="ER39" s="6">
        <f t="shared" si="45"/>
        <v>20</v>
      </c>
      <c r="ES39" s="9">
        <f>IF(ISNA(MATCH(ratings!$A39,tournaments!EI$2:EI$33,0)),0,(INDEX(tournaments!EJ$2:EJ$33,MATCH(ratings!$A39,tournaments!EI$2:EI$33,0))))</f>
        <v>0</v>
      </c>
      <c r="ET39" s="3">
        <f>IF(ISNA(MATCH(ratings!$A39,tournaments!EI$2:EI$33,0)),0,(INDEX(tournaments!EK$2:EK$33,MATCH(ratings!$A39,tournaments!EI$2:EI$33,0))))</f>
        <v>0</v>
      </c>
      <c r="EU39" s="6">
        <f t="shared" si="46"/>
        <v>20</v>
      </c>
      <c r="EV39" s="9">
        <f>IF(ISNA(MATCH(ratings!$A39,tournaments!EL$2:EL$33,0)),0,(INDEX(tournaments!EM$2:EM$33,MATCH(ratings!$A39,tournaments!EL$2:EL$33,0))))</f>
        <v>0</v>
      </c>
      <c r="EW39" s="3">
        <f>IF(ISNA(MATCH(ratings!$A39,tournaments!EL$2:EL$33,0)),0,(INDEX(tournaments!EN$2:EN$33,MATCH(ratings!$A39,tournaments!EL$2:EL$33,0))))</f>
        <v>0</v>
      </c>
      <c r="EX39" s="6">
        <f t="shared" si="47"/>
        <v>20</v>
      </c>
      <c r="EY39" s="9">
        <f>IF(ISNA(MATCH(ratings!$A39,tournaments!EO$2:EO$33,0)),0,(INDEX(tournaments!EP$2:EP$33,MATCH(ratings!$A39,tournaments!EO$2:EO$33,0))))</f>
        <v>0</v>
      </c>
      <c r="EZ39" s="3">
        <f>IF(ISNA(MATCH(ratings!$A39,tournaments!EO$2:EO$33,0)),0,(INDEX(tournaments!EQ$2:EQ$33,MATCH(ratings!$A39,tournaments!EO$2:EO$33,0))))</f>
        <v>0</v>
      </c>
      <c r="FA39" s="6">
        <f t="shared" si="48"/>
        <v>20</v>
      </c>
      <c r="FB39" s="9">
        <f>IF(ISNA(MATCH(ratings!$A39,tournaments!ER$2:ER$33,0)),0,(INDEX(tournaments!ES$2:ES$33,MATCH(ratings!$A39,tournaments!ER$2:ER$33,0))))</f>
        <v>0</v>
      </c>
      <c r="FC39" s="3">
        <f>IF(ISNA(MATCH(ratings!$A39,tournaments!ER$2:ER$33,0)),0,(INDEX(tournaments!ET$2:ET$33,MATCH(ratings!$A39,tournaments!ER$2:ER$33,0))))</f>
        <v>0</v>
      </c>
      <c r="FD39" s="6">
        <f t="shared" si="49"/>
        <v>20</v>
      </c>
      <c r="FE39" s="9">
        <f>IF(ISNA(MATCH(ratings!$A39,tournaments!EU$2:EU$33,0)),0,(INDEX(tournaments!EV$2:EV$33,MATCH(ratings!$A39,tournaments!EU$2:EU$33,0))))</f>
        <v>0</v>
      </c>
      <c r="FF39" s="3">
        <f>IF(ISNA(MATCH(ratings!$A39,tournaments!EU$2:EU$33,0)),0,(INDEX(tournaments!EW$2:EW$33,MATCH(ratings!$A39,tournaments!EU$2:EU$33,0))))</f>
        <v>0</v>
      </c>
      <c r="FG39" s="6">
        <f t="shared" si="50"/>
        <v>20</v>
      </c>
      <c r="FH39" s="6">
        <f>parameters!$B$3*parameters!$B$2+(1-parameters!$B$3)*ratings!FG39</f>
        <v>20</v>
      </c>
      <c r="FI39" s="9">
        <f>IF(ISNA(MATCH(ratings!$A39,tournaments!EX$2:EX$33,0)),0,(INDEX(tournaments!EY$2:EY$33,MATCH(ratings!$A39,tournaments!EX$2:EX$33,0))))</f>
        <v>0</v>
      </c>
      <c r="FJ39" s="3">
        <f>IF(ISNA(MATCH(ratings!$A39,tournaments!EX$2:EX$33,0)),0,(INDEX(tournaments!EZ$2:EZ$33,MATCH(ratings!$A39,tournaments!EX$2:EX$33,0))))</f>
        <v>0</v>
      </c>
      <c r="FK39" s="6">
        <f t="shared" si="71"/>
        <v>20</v>
      </c>
      <c r="FL39" s="9">
        <f>IF(ISNA(MATCH(ratings!$A39,tournaments!FA$2:FA$33,0)),0,(INDEX(tournaments!FB$2:FB$33,MATCH(ratings!$A39,tournaments!FA$2:FA$33,0))))</f>
        <v>0</v>
      </c>
      <c r="FM39" s="3">
        <f>IF(ISNA(MATCH(ratings!$A39,tournaments!FA$2:FA$33,0)),0,(INDEX(tournaments!FC$2:FC$33,MATCH(ratings!$A39,tournaments!FA$2:FA$33,0))))</f>
        <v>0</v>
      </c>
      <c r="FN39" s="6">
        <f t="shared" si="51"/>
        <v>20</v>
      </c>
      <c r="FO39" s="9">
        <f>IF(ISNA(MATCH(ratings!$A39,tournaments!FD$2:FD$33,0)),0,(INDEX(tournaments!FE$2:FE$33,MATCH(ratings!$A39,tournaments!FD$2:FD$33,0))))</f>
        <v>0</v>
      </c>
      <c r="FP39" s="3">
        <f>IF(ISNA(MATCH(ratings!$A39,tournaments!FD$2:FD$33,0)),0,(INDEX(tournaments!FF$2:FF$33,MATCH(ratings!$A39,tournaments!FD$2:FD$33,0))))</f>
        <v>0</v>
      </c>
      <c r="FQ39" s="6">
        <f t="shared" si="52"/>
        <v>20</v>
      </c>
      <c r="FR39" s="9">
        <f>IF(ISNA(MATCH(ratings!$A39,tournaments!FG$2:FG$33,0)),0,(INDEX(tournaments!FH$2:FH$33,MATCH(ratings!$A39,tournaments!FG$2:FG$33,0))))</f>
        <v>0</v>
      </c>
      <c r="FS39" s="3">
        <f>IF(ISNA(MATCH(ratings!$A39,tournaments!FG$2:FG$33,0)),0,(INDEX(tournaments!FI$2:FI$33,MATCH(ratings!$A39,tournaments!FG$2:FG$33,0))))</f>
        <v>0</v>
      </c>
      <c r="FT39" s="6">
        <f t="shared" si="53"/>
        <v>20</v>
      </c>
      <c r="FU39" s="9">
        <f>IF(ISNA(MATCH(ratings!$A39,tournaments!FJ$2:FJ$33,0)),0,(INDEX(tournaments!FK$2:FK$33,MATCH(ratings!$A39,tournaments!FJ$2:FJ$33,0))))</f>
        <v>0</v>
      </c>
      <c r="FV39" s="3">
        <f>IF(ISNA(MATCH(ratings!$A39,tournaments!FJ$2:FJ$33,0)),0,(INDEX(tournaments!FL$2:FL$33,MATCH(ratings!$A39,tournaments!FJ$2:FJ$33,0))))</f>
        <v>0</v>
      </c>
      <c r="FW39" s="6">
        <f t="shared" si="54"/>
        <v>20</v>
      </c>
      <c r="FX39" s="9">
        <f>IF(ISNA(MATCH(ratings!$A39,tournaments!FM$2:FM$33,0)),0,(INDEX(tournaments!FN$2:FN$33,MATCH(ratings!$A39,tournaments!FM$2:FM$33,0))))</f>
        <v>0</v>
      </c>
      <c r="FY39" s="3">
        <f>IF(ISNA(MATCH(ratings!$A39,tournaments!FM$2:FM$33,0)),0,(INDEX(tournaments!FO$2:FO$33,MATCH(ratings!$A39,tournaments!FM$2:FM$33,0))))</f>
        <v>0</v>
      </c>
      <c r="FZ39" s="6">
        <f t="shared" si="55"/>
        <v>20</v>
      </c>
      <c r="GA39" s="6">
        <f>parameters!$B$3*parameters!$B$2+(1-parameters!$B$3)*ratings!FZ39</f>
        <v>20</v>
      </c>
      <c r="GB39" s="9">
        <f>IF(ISNA(MATCH(ratings!$A39,tournaments!FP$2:FP$33,0)),0,(INDEX(tournaments!FQ$2:FQ$33,MATCH(ratings!$A39,tournaments!FP$2:FP$33,0))))</f>
        <v>0</v>
      </c>
      <c r="GC39" s="3">
        <f>IF(ISNA(MATCH(ratings!$A39,tournaments!FP$2:FP$33,0)),0,(INDEX(tournaments!FR$2:FR$33,MATCH(ratings!$A39,tournaments!FP$2:FP$33,0))))</f>
        <v>0</v>
      </c>
      <c r="GD39" s="6">
        <f t="shared" si="56"/>
        <v>20</v>
      </c>
      <c r="GE39" s="9">
        <f>IF(ISNA(MATCH(ratings!$A39,tournaments!FS$2:FS$33,0)),0,(INDEX(tournaments!FT$2:FT$33,MATCH(ratings!$A39,tournaments!FS$2:FS$33,0))))</f>
        <v>0</v>
      </c>
      <c r="GF39" s="3">
        <f>IF(ISNA(MATCH(ratings!$A39,tournaments!FS$2:FS$33,0)),0,(INDEX(tournaments!FU$2:FU$33,MATCH(ratings!$A39,tournaments!FS$2:FS$33,0))))</f>
        <v>0</v>
      </c>
      <c r="GG39" s="6">
        <f t="shared" si="57"/>
        <v>20</v>
      </c>
      <c r="GH39" s="9">
        <f>IF(ISNA(MATCH(ratings!$A39,tournaments!FV$2:FV$33,0)),0,(INDEX(tournaments!FW$2:FW$33,MATCH(ratings!$A39,tournaments!FV$2:FV$33,0))))</f>
        <v>0</v>
      </c>
      <c r="GI39" s="3">
        <f>IF(ISNA(MATCH(ratings!$A39,tournaments!FV$2:FV$33,0)),0,(INDEX(tournaments!FX$2:FX$33,MATCH(ratings!$A39,tournaments!FV$2:FV$33,0))))</f>
        <v>0</v>
      </c>
      <c r="GJ39" s="6">
        <f t="shared" si="58"/>
        <v>20</v>
      </c>
      <c r="GK39" s="9">
        <f>IF(ISNA(MATCH(ratings!$A39,tournaments!FY$2:FY$33,0)),0,(INDEX(tournaments!FZ$2:FZ$33,MATCH(ratings!$A39,tournaments!FY$2:FY$33,0))))</f>
        <v>0</v>
      </c>
      <c r="GL39" s="3">
        <f>IF(ISNA(MATCH(ratings!$A39,tournaments!FY$2:FY$33,0)),0,(INDEX(tournaments!GA$2:GA$33,MATCH(ratings!$A39,tournaments!FY$2:FY$33,0))))</f>
        <v>0</v>
      </c>
      <c r="GM39" s="6">
        <f t="shared" si="59"/>
        <v>20</v>
      </c>
      <c r="GN39" s="9">
        <f>IF(ISNA(MATCH(ratings!$A39,tournaments!GB$2:GB$33,0)),0,(INDEX(tournaments!GC$2:GC$33,MATCH(ratings!$A39,tournaments!GB$2:GB$33,0))))</f>
        <v>0</v>
      </c>
      <c r="GO39" s="3">
        <f>IF(ISNA(MATCH(ratings!$A39,tournaments!GB$2:GB$33,0)),0,(INDEX(tournaments!GD$2:GD$33,MATCH(ratings!$A39,tournaments!GB$2:GB$33,0))))</f>
        <v>0</v>
      </c>
      <c r="GP39" s="6">
        <f t="shared" si="60"/>
        <v>20</v>
      </c>
      <c r="GQ39" s="9">
        <f>IF(ISNA(MATCH(ratings!$A39,tournaments!GE$2:GE$33,0)),0,(INDEX(tournaments!GF$2:GF$33,MATCH(ratings!$A39,tournaments!GE$2:GE$33,0))))</f>
        <v>0.21629386142295057</v>
      </c>
      <c r="GR39" s="3">
        <f>IF(ISNA(MATCH(ratings!$A39,tournaments!GE$2:GE$33,0)),0,(INDEX(tournaments!GG$2:GG$33,MATCH(ratings!$A39,tournaments!GE$2:GE$33,0))))</f>
        <v>57.142857142857146</v>
      </c>
      <c r="GS39" s="6">
        <f t="shared" si="61"/>
        <v>28.033771995709593</v>
      </c>
      <c r="GT39" s="6">
        <f>parameters!$B$3*parameters!$B$2+(1-parameters!$B$3)*ratings!GS39</f>
        <v>27.230394796138633</v>
      </c>
      <c r="GU39" s="9">
        <f>IF(ISNA(MATCH(ratings!$A39,tournaments!GH$2:GH$33,0)),0,(INDEX(tournaments!GI$2:GI$33,MATCH(ratings!$A39,tournaments!GH$2:GH$33,0))))</f>
        <v>0</v>
      </c>
      <c r="GV39" s="3">
        <f>IF(ISNA(MATCH(ratings!$A39,tournaments!GH$2:GH$33,0)),0,(INDEX(tournaments!GJ$2:GJ$33,MATCH(ratings!$A39,tournaments!GH$2:GH$33,0))))</f>
        <v>0</v>
      </c>
      <c r="GW39" s="6">
        <f t="shared" si="62"/>
        <v>27.230394796138633</v>
      </c>
      <c r="GX39" s="9">
        <f>IF(ISNA(MATCH(ratings!$A39,tournaments!GK$2:GK$33,0)),0,(INDEX(tournaments!GL$2:GL$33,MATCH(ratings!$A39,tournaments!GK$2:GK$33,0))))</f>
        <v>0</v>
      </c>
      <c r="GY39" s="3">
        <f>IF(ISNA(MATCH(ratings!$A39,tournaments!GK$2:GK$33,0)),0,(INDEX(tournaments!GM$2:GM$33,MATCH(ratings!$A39,tournaments!GK$2:GK$33,0))))</f>
        <v>0</v>
      </c>
      <c r="GZ39" s="6">
        <f t="shared" si="63"/>
        <v>27.230394796138633</v>
      </c>
      <c r="HA39" s="9">
        <f>IF(ISNA(MATCH(ratings!$A39,tournaments!GN$2:GN$33,0)),0,(INDEX(tournaments!GO$2:GO$33,MATCH(ratings!$A39,tournaments!GN$2:GN$33,0))))</f>
        <v>0.20918583723256934</v>
      </c>
      <c r="HB39" s="3">
        <f>IF(ISNA(MATCH(ratings!$A39,tournaments!GN$2:GN$33,0)),0,(INDEX(tournaments!GP$2:GP$33,MATCH(ratings!$A39,tournaments!GN$2:GN$33,0))))</f>
        <v>54.545454545454547</v>
      </c>
      <c r="HC39" s="6">
        <f t="shared" si="64"/>
        <v>32.944318438856939</v>
      </c>
      <c r="HD39" s="9">
        <f>IF(ISNA(MATCH(ratings!$A39,tournaments!GQ$2:GQ$33,0)),0,(INDEX(tournaments!GR$2:GR$33,MATCH(ratings!$A39,tournaments!GQ$2:GQ$33,0))))</f>
        <v>0</v>
      </c>
      <c r="HE39" s="3">
        <f>IF(ISNA(MATCH(ratings!$A39,tournaments!GQ$2:GQ$33,0)),0,(INDEX(tournaments!GS$2:GS$33,MATCH(ratings!$A39,tournaments!GQ$2:GQ$33,0))))</f>
        <v>0</v>
      </c>
      <c r="HF39" s="6">
        <f t="shared" si="65"/>
        <v>32.944318438856939</v>
      </c>
      <c r="HG39" s="9">
        <f>IF(ISNA(MATCH(ratings!$A39,tournaments!GT$2:GT$33,0)),0,(INDEX(tournaments!GU$2:GU$33,MATCH(ratings!$A39,tournaments!GT$2:GT$33,0))))</f>
        <v>0</v>
      </c>
      <c r="HH39" s="3">
        <f>IF(ISNA(MATCH(ratings!$A39,tournaments!GT$2:GT$33,0)),0,(INDEX(tournaments!GV$2:GV$33,MATCH(ratings!$A39,tournaments!GT$2:GT$33,0))))</f>
        <v>0</v>
      </c>
      <c r="HI39" s="6">
        <f t="shared" si="66"/>
        <v>32.944318438856939</v>
      </c>
      <c r="HJ39" s="9">
        <f>IF(ISNA(MATCH(ratings!$A39,tournaments!GW$2:GW$33,0)),0,(INDEX(tournaments!GX$2:GX$33,MATCH(ratings!$A39,tournaments!GW$2:GW$33,0))))</f>
        <v>0</v>
      </c>
      <c r="HK39" s="3">
        <f>IF(ISNA(MATCH(ratings!$A39,tournaments!GW$2:GW$33,0)),0,(INDEX(tournaments!GY$2:GY$33,MATCH(ratings!$A39,tournaments!GW$2:GW$33,0))))</f>
        <v>0</v>
      </c>
      <c r="HL39" s="6">
        <f t="shared" si="67"/>
        <v>32.944318438856939</v>
      </c>
      <c r="HM39" s="9">
        <f>IF(ISNA(MATCH(ratings!$A39,tournaments!GZ$2:GZ$33,0)),0,(INDEX(tournaments!HA$2:HA$33,MATCH(ratings!$A39,tournaments!GZ$2:GZ$33,0))))</f>
        <v>0</v>
      </c>
      <c r="HN39" s="3">
        <f>IF(ISNA(MATCH(ratings!$A39,tournaments!GZ$2:GZ$33,0)),0,(INDEX(tournaments!HB$2:HB$33,MATCH(ratings!$A39,tournaments!GZ$2:GZ$33,0))))</f>
        <v>0</v>
      </c>
      <c r="HO39" s="6">
        <f t="shared" si="68"/>
        <v>32.944318438856939</v>
      </c>
      <c r="HP39" s="9">
        <f>IF(ISNA(MATCH(ratings!$A39,tournaments!HC$2:HC$33,0)),0,(INDEX(tournaments!HD$2:HD$33,MATCH(ratings!$A39,tournaments!HC$2:HC$33,0))))</f>
        <v>0</v>
      </c>
      <c r="HQ39" s="3">
        <f>IF(ISNA(MATCH(ratings!$A39,tournaments!HC$2:HC$33,0)),0,(INDEX(tournaments!HE$2:HE$33,MATCH(ratings!$A39,tournaments!HC$2:HC$33,0))))</f>
        <v>0</v>
      </c>
      <c r="HR39" s="6">
        <f t="shared" si="69"/>
        <v>32.944318438856939</v>
      </c>
      <c r="HS39" s="9">
        <f>IF(ISNA(MATCH(ratings!$A39,tournaments!HF$2:HF$33,0)),0,(INDEX(tournaments!HG$2:HG$33,MATCH(ratings!$A39,tournaments!HF$2:HF$33,0))))</f>
        <v>0</v>
      </c>
      <c r="HT39" s="3">
        <f>IF(ISNA(MATCH(ratings!$A39,tournaments!HF$2:HF$33,0)),0,(INDEX(tournaments!HH$2:HH$33,MATCH(ratings!$A39,tournaments!HF$2:HF$33,0))))</f>
        <v>0</v>
      </c>
      <c r="HU39" s="6">
        <f t="shared" si="70"/>
        <v>32.944318438856939</v>
      </c>
      <c r="HV39" s="6">
        <f>parameters!$B$3*parameters!$B$2+(1-parameters!$B$3)*ratings!HU39</f>
        <v>31.649886594971246</v>
      </c>
      <c r="HW39" s="9">
        <f>IF(ISNA(MATCH(ratings!$A39,tournaments!HI$2:HI$33,0)),0,(INDEX(tournaments!HJ$2:HJ$33,MATCH(ratings!$A39,tournaments!HI$2:HI$33,0))))</f>
        <v>0</v>
      </c>
      <c r="HX39" s="3">
        <f>IF(ISNA(MATCH(ratings!$A39,tournaments!HI$2:HI$33,0)),0,(INDEX(tournaments!HK$2:HK$33,MATCH(ratings!$A39,tournaments!HI$2:HI$33,0))))</f>
        <v>0</v>
      </c>
      <c r="HY39" s="6">
        <f t="shared" si="72"/>
        <v>31.649886594971246</v>
      </c>
      <c r="HZ39" s="9">
        <f>IF(ISNA(MATCH(ratings!$A39,tournaments!HL$2:HL$33,0)),0,(INDEX(tournaments!HM$2:HM$33,MATCH(ratings!$A39,tournaments!HL$2:HL$33,0))))</f>
        <v>0</v>
      </c>
      <c r="IA39" s="3">
        <f>IF(ISNA(MATCH(ratings!$A39,tournaments!HL$2:HL$33,0)),0,(INDEX(tournaments!HN$2:HN$33,MATCH(ratings!$A39,tournaments!HL$2:HL$33,0))))</f>
        <v>0</v>
      </c>
      <c r="IB39" s="6">
        <f t="shared" si="73"/>
        <v>31.649886594971246</v>
      </c>
      <c r="IC39" s="9">
        <f>IF(ISNA(MATCH(ratings!$A39,tournaments!HO$2:HO$33,0)),0,(INDEX(tournaments!HP$2:HP$33,MATCH(ratings!$A39,tournaments!HO$2:HO$33,0))))</f>
        <v>0</v>
      </c>
      <c r="ID39" s="3">
        <f>IF(ISNA(MATCH(ratings!$A39,tournaments!HO$2:HO$33,0)),0,(INDEX(tournaments!HQ$2:HQ$33,MATCH(ratings!$A39,tournaments!HO$2:HO$33,0))))</f>
        <v>0</v>
      </c>
      <c r="IE39" s="6">
        <f t="shared" si="74"/>
        <v>31.649886594971246</v>
      </c>
      <c r="IF39" s="9">
        <f>IF(ISNA(MATCH(ratings!$A39,tournaments!HR$2:HR$33,0)),0,(INDEX(tournaments!HS$2:HS$33,MATCH(ratings!$A39,tournaments!HR$2:HR$33,0))))</f>
        <v>0</v>
      </c>
      <c r="IG39" s="3">
        <f>IF(ISNA(MATCH(ratings!$A39,tournaments!HR$2:HR$33,0)),0,(INDEX(tournaments!HT$2:HT$33,MATCH(ratings!$A39,tournaments!HR$2:HR$33,0))))</f>
        <v>0</v>
      </c>
      <c r="IH39" s="6">
        <f t="shared" si="75"/>
        <v>31.649886594971246</v>
      </c>
      <c r="II39" s="9">
        <f>IF(ISNA(MATCH(ratings!$A39,tournaments!HU$2:HU$33,0)),0,(INDEX(tournaments!HV$2:HV$33,MATCH(ratings!$A39,tournaments!HU$2:HU$33,0))))</f>
        <v>0</v>
      </c>
      <c r="IJ39" s="3">
        <f>IF(ISNA(MATCH(ratings!$A39,tournaments!HU$2:HU$33,0)),0,(INDEX(tournaments!HW$2:HW$33,MATCH(ratings!$A39,tournaments!HU$2:HU$33,0))))</f>
        <v>0</v>
      </c>
      <c r="IK39" s="6">
        <f t="shared" si="76"/>
        <v>31.649886594971246</v>
      </c>
      <c r="IL39" s="9">
        <f>IF(ISNA(MATCH(ratings!$A39,tournaments!HX$2:HX$33,0)),0,(INDEX(tournaments!HY$2:HY$33,MATCH(ratings!$A39,tournaments!HX$2:HX$33,0))))</f>
        <v>0</v>
      </c>
      <c r="IM39" s="3">
        <f>IF(ISNA(MATCH(ratings!$A39,tournaments!HX$2:HX$33,0)),0,(INDEX(tournaments!HZ$2:HZ$33,MATCH(ratings!$A39,tournaments!HX$2:HX$33,0))))</f>
        <v>0</v>
      </c>
      <c r="IN39" s="6">
        <f t="shared" si="77"/>
        <v>31.649886594971246</v>
      </c>
      <c r="IO39" s="9">
        <f>IF(ISNA(MATCH(ratings!$A39,tournaments!IA$2:IA$33,0)),0,(INDEX(tournaments!IB$2:IB$33,MATCH(ratings!$A39,tournaments!IA$2:IA$33,0))))</f>
        <v>0</v>
      </c>
      <c r="IP39" s="3">
        <f>IF(ISNA(MATCH(ratings!$A39,tournaments!IA$2:IA$33,0)),0,(INDEX(tournaments!IC$2:IC$33,MATCH(ratings!$A39,tournaments!IA$2:IA$33,0))))</f>
        <v>0</v>
      </c>
      <c r="IQ39" s="6">
        <f t="shared" si="78"/>
        <v>31.649886594971246</v>
      </c>
      <c r="IR39" s="9">
        <f>IF(ISNA(MATCH(ratings!$A39,tournaments!ID$2:ID$33,0)),0,(INDEX(tournaments!IE$2:IE$33,MATCH(ratings!$A39,tournaments!ID$2:ID$33,0))))</f>
        <v>0</v>
      </c>
      <c r="IS39" s="3">
        <f>IF(ISNA(MATCH(ratings!$A39,tournaments!ID$2:ID$33,0)),0,(INDEX(tournaments!IF$2:IF$33,MATCH(ratings!$A39,tournaments!ID$2:ID$33,0))))</f>
        <v>0</v>
      </c>
      <c r="IT39" s="6">
        <f t="shared" si="79"/>
        <v>31.649886594971246</v>
      </c>
      <c r="IU39" s="6">
        <f>parameters!$B$3*parameters!$B$2+(1-parameters!$B$3)*ratings!IT39</f>
        <v>30.484897935474123</v>
      </c>
      <c r="IV39" s="9">
        <f>IF(ISNA(MATCH(ratings!$A39,tournaments!IG$2:IG$33,0)),0,(INDEX(tournaments!IH$2:IH$33,MATCH(ratings!$A39,tournaments!IG$2:IG$33,0))))</f>
        <v>0</v>
      </c>
      <c r="IW39" s="3">
        <f>IF(ISNA(MATCH(ratings!$A39,tournaments!IG$2:IG$33,0)),0,(INDEX(tournaments!II$2:II$33,MATCH(ratings!$A39,tournaments!IG$2:IG$33,0))))</f>
        <v>0</v>
      </c>
      <c r="IX39" s="6">
        <f t="shared" si="80"/>
        <v>30.484897935474123</v>
      </c>
      <c r="IY39" s="9">
        <f>IF(ISNA(MATCH(ratings!$A39,tournaments!IJ$2:IJ$33,0)),0,(INDEX(tournaments!IK$2:IK$33,MATCH(ratings!$A39,tournaments!IJ$2:IJ$33,0))))</f>
        <v>0</v>
      </c>
      <c r="IZ39" s="3">
        <f>IF(ISNA(MATCH(ratings!$A39,tournaments!IJ$2:IJ$33,0)),0,(INDEX(tournaments!IL$2:IL$33,MATCH(ratings!$A39,tournaments!IJ$2:IJ$33,0))))</f>
        <v>0</v>
      </c>
      <c r="JA39" s="6">
        <f t="shared" si="81"/>
        <v>30.484897935474123</v>
      </c>
      <c r="JB39" s="9">
        <f>IF(ISNA(MATCH(ratings!$A39,tournaments!IM$2:IM$33,0)),0,(INDEX(tournaments!IN$2:IN$33,MATCH(ratings!$A39,tournaments!IM$2:IM$33,0))))</f>
        <v>0</v>
      </c>
      <c r="JC39" s="3">
        <f>IF(ISNA(MATCH(ratings!$A39,tournaments!IM$2:IM$33,0)),0,(INDEX(tournaments!IO$2:IO$33,MATCH(ratings!$A39,tournaments!IM$2:IM$33,0))))</f>
        <v>0</v>
      </c>
      <c r="JD39" s="6">
        <f t="shared" si="82"/>
        <v>30.484897935474123</v>
      </c>
      <c r="JE39" s="9">
        <f>IF(ISNA(MATCH(ratings!$A39,tournaments!IP$2:IP$33,0)),0,(INDEX(tournaments!IQ$2:IQ$33,MATCH(ratings!$A39,tournaments!IP$2:IP$33,0))))</f>
        <v>0</v>
      </c>
      <c r="JF39" s="3">
        <f>IF(ISNA(MATCH(ratings!$A39,tournaments!IP$2:IP$33,0)),0,(INDEX(tournaments!IR$2:IR$33,MATCH(ratings!$A39,tournaments!IP$2:IP$33,0))))</f>
        <v>0</v>
      </c>
      <c r="JG39" s="6">
        <f t="shared" si="83"/>
        <v>30.484897935474123</v>
      </c>
      <c r="JH39" s="9">
        <f>IF(ISNA(MATCH(ratings!$A39,tournaments!IS$2:IS$33,0)),0,(INDEX(tournaments!IT$2:IT$33,MATCH(ratings!$A39,tournaments!IS$2:IS$33,0))))</f>
        <v>0</v>
      </c>
      <c r="JI39" s="3">
        <f>IF(ISNA(MATCH(ratings!$A39,tournaments!IS$2:IS$33,0)),0,(INDEX(tournaments!IU$2:IU$33,MATCH(ratings!$A39,tournaments!IS$2:IS$33,0))))</f>
        <v>0</v>
      </c>
      <c r="JJ39" s="6">
        <f t="shared" si="84"/>
        <v>30.484897935474123</v>
      </c>
      <c r="JK39" s="9">
        <f>IF(ISNA(MATCH(ratings!$A39,tournaments!IV$2:IV$33,0)),0,(INDEX(tournaments!IW$2:IW$33,MATCH(ratings!$A39,tournaments!IV$2:IV$33,0))))</f>
        <v>0</v>
      </c>
      <c r="JL39" s="3">
        <f>IF(ISNA(MATCH(ratings!$A39,tournaments!IV$2:IV$33,0)),0,(INDEX(tournaments!IX$2:IX$33,MATCH(ratings!$A39,tournaments!IV$2:IV$33,0))))</f>
        <v>0</v>
      </c>
      <c r="JM39" s="6">
        <f t="shared" si="85"/>
        <v>30.484897935474123</v>
      </c>
      <c r="JN39" s="9">
        <f>IF(ISNA(MATCH(ratings!$A39,tournaments!IY$2:IY$33,0)),0,(INDEX(tournaments!IZ$2:IZ$33,MATCH(ratings!$A39,tournaments!IY$2:IY$33,0))))</f>
        <v>0</v>
      </c>
      <c r="JO39" s="3">
        <f>IF(ISNA(MATCH(ratings!$A39,tournaments!IY$2:IY$33,0)),0,(INDEX(tournaments!JA$2:JA$33,MATCH(ratings!$A39,tournaments!IY$2:IY$33,0))))</f>
        <v>0</v>
      </c>
      <c r="JP39" s="6">
        <f t="shared" si="86"/>
        <v>30.484897935474123</v>
      </c>
      <c r="JQ39" s="6">
        <f>parameters!$B$3*parameters!$B$2+(1-parameters!$B$3)*ratings!JP39</f>
        <v>29.436408141926712</v>
      </c>
      <c r="JR39" s="9">
        <f>IF(ISNA(MATCH(ratings!$A39,tournaments!JC$2:JC$33,0)),0,(INDEX(tournaments!JD$2:JD$33,MATCH(ratings!$A39,tournaments!JC$2:JC$33,0))))</f>
        <v>0</v>
      </c>
      <c r="JS39" s="3">
        <f>IF(ISNA(MATCH(ratings!$A39,tournaments!JC$2:JC$33,0)),0,(INDEX(tournaments!JE$2:JE$33,MATCH(ratings!$A39,tournaments!JC$2:JC$33,0))))</f>
        <v>0</v>
      </c>
      <c r="JT39" s="6">
        <f t="shared" si="87"/>
        <v>29.436408141926712</v>
      </c>
      <c r="JU39" s="9">
        <f>IF(ISNA(MATCH(ratings!$A39,tournaments!JF$2:JF$33,0)),0,(INDEX(tournaments!JG$2:JG$33,MATCH(ratings!$A39,tournaments!JF$2:JF$33,0))))</f>
        <v>0</v>
      </c>
      <c r="JV39" s="3">
        <f>IF(ISNA(MATCH(ratings!$A39,tournaments!JF$2:JF$33,0)),0,(INDEX(tournaments!JH$2:JH$33,MATCH(ratings!$A39,tournaments!JF$2:JF$33,0))))</f>
        <v>0</v>
      </c>
      <c r="JW39" s="6">
        <f t="shared" si="88"/>
        <v>29.436408141926712</v>
      </c>
      <c r="JX39" s="9">
        <f>IF(ISNA(MATCH(ratings!$A39,tournaments!JI$2:JI$33,0)),0,(INDEX(tournaments!JJ$2:JJ$33,MATCH(ratings!$A39,tournaments!JI$2:JI$33,0))))</f>
        <v>0.18766795249445523</v>
      </c>
      <c r="JY39" s="3">
        <f>IF(ISNA(MATCH(ratings!$A39,tournaments!JI$2:JI$33,0)),0,(INDEX(tournaments!JK$2:JK$33,MATCH(ratings!$A39,tournaments!JI$2:JI$33,0))))</f>
        <v>75</v>
      </c>
      <c r="JZ39" s="6">
        <f t="shared" si="89"/>
        <v>37.987234134224352</v>
      </c>
      <c r="KA39" s="9">
        <f>IF(ISNA(MATCH(ratings!$A39,tournaments!JL$2:JL$33,0)),0,(INDEX(tournaments!JM$2:JM$33,MATCH(ratings!$A39,tournaments!JL$2:JL$33,0))))</f>
        <v>0</v>
      </c>
      <c r="KB39" s="3">
        <f>IF(ISNA(MATCH(ratings!$A39,tournaments!JL$2:JL$33,0)),0,(INDEX(tournaments!JN$2:JN$33,MATCH(ratings!$A39,tournaments!JL$2:JL$33,0))))</f>
        <v>0</v>
      </c>
      <c r="KC39" s="6">
        <f t="shared" si="90"/>
        <v>37.987234134224352</v>
      </c>
      <c r="KD39" s="9">
        <f>IF(ISNA(MATCH(ratings!$A39,tournaments!JO$2:JO$33,0)),0,(INDEX(tournaments!JP$2:JP$33,MATCH(ratings!$A39,tournaments!JO$2:JO$33,0))))</f>
        <v>0</v>
      </c>
      <c r="KE39" s="3">
        <f>IF(ISNA(MATCH(ratings!$A39,tournaments!JO$2:JO$33,0)),0,(INDEX(tournaments!JQ$2:JQ$33,MATCH(ratings!$A39,tournaments!JO$2:JO$33,0))))</f>
        <v>0</v>
      </c>
      <c r="KF39" s="6">
        <f t="shared" si="91"/>
        <v>37.987234134224352</v>
      </c>
      <c r="KG39" s="9">
        <f>IF(ISNA(MATCH(ratings!$A39,tournaments!JR$2:JR$33,0)),0,(INDEX(tournaments!JS$2:JS$33,MATCH(ratings!$A39,tournaments!JR$2:JR$33,0))))</f>
        <v>0</v>
      </c>
      <c r="KH39" s="3">
        <f>IF(ISNA(MATCH(ratings!$A39,tournaments!JR$2:JR$33,0)),0,(INDEX(tournaments!JT$2:JT$33,MATCH(ratings!$A39,tournaments!JR$2:JR$33,0))))</f>
        <v>0</v>
      </c>
      <c r="KI39" s="6">
        <f t="shared" si="92"/>
        <v>37.987234134224352</v>
      </c>
      <c r="KJ39" s="6">
        <f>parameters!$B$3*parameters!$B$2+(1-parameters!$B$3)*ratings!KI39</f>
        <v>36.188510720801915</v>
      </c>
      <c r="KK39" s="9">
        <f>IF(ISNA(MATCH(ratings!$A39,tournaments!JU$2:JU$33,0)),0,(INDEX(tournaments!JV$2:JV$33,MATCH(ratings!$A39,tournaments!JU$2:JU$33,0))))</f>
        <v>0</v>
      </c>
      <c r="KL39" s="3">
        <f>IF(ISNA(MATCH(ratings!$A39,tournaments!JU$2:JU$33,0)),0,(INDEX(tournaments!JW$2:JW$33,MATCH(ratings!$A39,tournaments!JU$2:JU$33,0))))</f>
        <v>0</v>
      </c>
      <c r="KM39" s="6">
        <f t="shared" si="93"/>
        <v>36.188510720801915</v>
      </c>
      <c r="KN39" s="9">
        <f>IF(ISNA(MATCH(ratings!$A39,tournaments!JX$2:JX$33,0)),0,(INDEX(tournaments!JY$2:JY$33,MATCH(ratings!$A39,tournaments!JX$2:JX$33,0))))</f>
        <v>0</v>
      </c>
      <c r="KO39" s="3">
        <f>IF(ISNA(MATCH(ratings!$A39,tournaments!JX$2:JX$33,0)),0,(INDEX(tournaments!JZ$2:JZ$33,MATCH(ratings!$A39,tournaments!JX$2:JX$33,0))))</f>
        <v>0</v>
      </c>
      <c r="KP39" s="6">
        <f t="shared" si="94"/>
        <v>36.188510720801915</v>
      </c>
      <c r="KQ39" s="9">
        <f>IF(ISNA(MATCH(ratings!$A39,tournaments!KA$2:KA$33,0)),0,(INDEX(tournaments!KB$2:KB$33,MATCH(ratings!$A39,tournaments!KA$2:KA$33,0))))</f>
        <v>0</v>
      </c>
      <c r="KR39" s="3">
        <f>IF(ISNA(MATCH(ratings!$A39,tournaments!KA$2:KA$33,0)),0,(INDEX(tournaments!KC$2:KC$33,MATCH(ratings!$A39,tournaments!KA$2:KA$33,0))))</f>
        <v>0</v>
      </c>
      <c r="KS39" s="6">
        <f t="shared" si="95"/>
        <v>36.188510720801915</v>
      </c>
      <c r="KT39" s="9">
        <f>IF(ISNA(MATCH(ratings!$A39,tournaments!KD$2:KD$33,0)),0,(INDEX(tournaments!KE$2:KE$33,MATCH(ratings!$A39,tournaments!KD$2:KD$33,0))))</f>
        <v>0.14964078842620093</v>
      </c>
      <c r="KU39" s="3">
        <f>IF(ISNA(MATCH(ratings!$A39,tournaments!KD$2:KD$33,0)),0,(INDEX(tournaments!KF$2:KF$33,MATCH(ratings!$A39,tournaments!KD$2:KD$33,0))))</f>
        <v>33.333333333333336</v>
      </c>
      <c r="KV39" s="6">
        <f t="shared" si="96"/>
        <v>35.761259725444454</v>
      </c>
      <c r="KW39" s="9">
        <f>IF(ISNA(MATCH(ratings!$A39,tournaments!KG$2:KG$33,0)),0,(INDEX(tournaments!KH$2:KH$33,MATCH(ratings!$A39,tournaments!KG$2:KG$33,0))))</f>
        <v>0</v>
      </c>
      <c r="KX39" s="3">
        <f>IF(ISNA(MATCH(ratings!$A39,tournaments!KG$2:KG$33,0)),0,(INDEX(tournaments!KI$2:KI$33,MATCH(ratings!$A39,tournaments!KG$2:KG$33,0))))</f>
        <v>0</v>
      </c>
      <c r="KY39" s="6">
        <f t="shared" si="97"/>
        <v>35.761259725444454</v>
      </c>
      <c r="KZ39" s="9">
        <f>IF(ISNA(MATCH(ratings!$A39,tournaments!KJ$2:KJ$33,0)),0,(INDEX(tournaments!KK$2:KK$33,MATCH(ratings!$A39,tournaments!KJ$2:KJ$33,0))))</f>
        <v>0</v>
      </c>
      <c r="LA39" s="3">
        <f>IF(ISNA(MATCH(ratings!$A39,tournaments!KJ$2:KJ$33,0)),0,(INDEX(tournaments!KL$2:KL$33,MATCH(ratings!$A39,tournaments!KJ$2:KJ$33,0))))</f>
        <v>0</v>
      </c>
      <c r="LB39" s="6">
        <f t="shared" si="98"/>
        <v>35.761259725444454</v>
      </c>
      <c r="LC39" s="6">
        <f>parameters!$B$3*parameters!$B$2+(1-parameters!$B$3)*ratings!LB39</f>
        <v>34.185133752900008</v>
      </c>
      <c r="LD39" s="9">
        <f>IF(ISNA(MATCH(ratings!$A39,tournaments!KN$2:KN$33,0)),0,(INDEX(tournaments!KO$2:KO$33,MATCH(ratings!$A39,tournaments!KN$2:KN$33,0))))</f>
        <v>0</v>
      </c>
      <c r="LE39" s="3">
        <f>IF(ISNA(MATCH(ratings!$A39,tournaments!KN$2:KN$33,0)),0,(INDEX(tournaments!KP$2:KP$33,MATCH(ratings!$A39,tournaments!KN$2:KN$33,0))))</f>
        <v>0</v>
      </c>
      <c r="LF39" s="6">
        <f t="shared" si="99"/>
        <v>34.185133752900008</v>
      </c>
      <c r="LG39" s="9">
        <f>IF(ISNA(MATCH(ratings!$A39,tournaments!KQ$2:KQ$33,0)),0,(INDEX(tournaments!KR$2:KR$33,MATCH(ratings!$A39,tournaments!KQ$2:KQ$33,0))))</f>
        <v>0</v>
      </c>
      <c r="LH39" s="3">
        <f>IF(ISNA(MATCH(ratings!$A39,tournaments!KQ$2:KQ$33,0)),0,(INDEX(tournaments!KS$2:KS$33,MATCH(ratings!$A39,tournaments!KQ$2:KQ$33,0))))</f>
        <v>0</v>
      </c>
      <c r="LI39" s="6">
        <f t="shared" si="100"/>
        <v>34.185133752900008</v>
      </c>
      <c r="LJ39" s="9">
        <f>IF(ISNA(MATCH(ratings!$A39,tournaments!KT$2:KT$33,0)),0,(INDEX(tournaments!KU$2:KU$33,MATCH(ratings!$A39,tournaments!KT$2:KT$33,0))))</f>
        <v>0</v>
      </c>
      <c r="LK39" s="3">
        <f>IF(ISNA(MATCH(ratings!$A39,tournaments!KT$2:KT$33,0)),0,(INDEX(tournaments!KV$2:KV$33,MATCH(ratings!$A39,tournaments!KT$2:KT$33,0))))</f>
        <v>0</v>
      </c>
      <c r="LL39" s="6">
        <f t="shared" si="101"/>
        <v>34.185133752900008</v>
      </c>
      <c r="LM39" s="9">
        <f>IF(ISNA(MATCH(ratings!$A39,tournaments!KW$2:KW$33,0)),0,(INDEX(tournaments!KX$2:KX$33,MATCH(ratings!$A39,tournaments!KW$2:KW$33,0))))</f>
        <v>0</v>
      </c>
      <c r="LN39" s="3">
        <f>IF(ISNA(MATCH(ratings!$A39,tournaments!KW$2:KW$33,0)),0,(INDEX(tournaments!KY$2:KY$33,MATCH(ratings!$A39,tournaments!KW$2:KW$33,0))))</f>
        <v>0</v>
      </c>
      <c r="LO39" s="6">
        <f t="shared" si="102"/>
        <v>34.185133752900008</v>
      </c>
      <c r="LP39" s="9">
        <f>IF(ISNA(MATCH(ratings!$A39,tournaments!KZ$2:KZ$33,0)),0,(INDEX(tournaments!LA$2:LA$33,MATCH(ratings!$A39,tournaments!KZ$2:KZ$33,0))))</f>
        <v>0</v>
      </c>
      <c r="LQ39" s="3">
        <f>IF(ISNA(MATCH(ratings!$A39,tournaments!KZ$2:KZ$33,0)),0,(INDEX(tournaments!LB$2:LB$33,MATCH(ratings!$A39,tournaments!KZ$2:KZ$33,0))))</f>
        <v>0</v>
      </c>
      <c r="LR39" s="6">
        <f t="shared" si="103"/>
        <v>34.185133752900008</v>
      </c>
      <c r="LS39" s="9">
        <f>IF(ISNA(MATCH(ratings!$A39,tournaments!LC$2:LC$33,0)),0,(INDEX(tournaments!LD$2:LD$33,MATCH(ratings!$A39,tournaments!LC$2:LC$33,0))))</f>
        <v>0</v>
      </c>
      <c r="LT39" s="3">
        <f>IF(ISNA(MATCH(ratings!$A39,tournaments!LC$2:LC$33,0)),0,(INDEX(tournaments!LE$2:LE$33,MATCH(ratings!$A39,tournaments!LC$2:LC$33,0))))</f>
        <v>0</v>
      </c>
      <c r="LU39" s="6">
        <f t="shared" si="104"/>
        <v>34.185133752900008</v>
      </c>
      <c r="LV39" s="6">
        <f>parameters!$B$3*parameters!$B$2+(1-parameters!$B$3)*ratings!LU39</f>
        <v>32.76662037761001</v>
      </c>
      <c r="LW39" s="9">
        <f>IF(ISNA(MATCH(ratings!$A39,tournaments!LF$2:LF$33,0)),0,(INDEX(tournaments!LG$2:LG$33,MATCH(ratings!$A39,tournaments!LF$2:LF$33,0))))</f>
        <v>0</v>
      </c>
      <c r="LX39" s="3">
        <f>IF(ISNA(MATCH(ratings!$A39,tournaments!LF$2:LF$33,0)),0,(INDEX(tournaments!LH$2:LH$33,MATCH(ratings!$A39,tournaments!LF$2:LF$33,0))))</f>
        <v>0</v>
      </c>
      <c r="LY39" s="6">
        <f t="shared" si="105"/>
        <v>32.76662037761001</v>
      </c>
      <c r="LZ39" s="9">
        <f>IF(ISNA(MATCH(ratings!$A39,tournaments!LI$2:LI$33,0)),0,(INDEX(tournaments!LJ$2:LJ$33,MATCH(ratings!$A39,tournaments!LI$2:LI$33,0))))</f>
        <v>0</v>
      </c>
      <c r="MA39" s="3">
        <f>IF(ISNA(MATCH(ratings!$A39,tournaments!LI$2:LI$33,0)),0,(INDEX(tournaments!LK$2:LK$33,MATCH(ratings!$A39,tournaments!LI$2:LI$33,0))))</f>
        <v>0</v>
      </c>
      <c r="MB39" s="6">
        <f t="shared" si="106"/>
        <v>32.76662037761001</v>
      </c>
      <c r="MC39" s="9">
        <f>IF(ISNA(MATCH(ratings!$A39,tournaments!LL$2:LL$33,0)),0,(INDEX(tournaments!LM$2:LM$33,MATCH(ratings!$A39,tournaments!LL$2:LL$33,0))))</f>
        <v>0</v>
      </c>
      <c r="MD39" s="3">
        <f>IF(ISNA(MATCH(ratings!$A39,tournaments!LL$2:LL$33,0)),0,(INDEX(tournaments!LN$2:LN$33,MATCH(ratings!$A39,tournaments!LL$2:LL$33,0))))</f>
        <v>0</v>
      </c>
      <c r="ME39" s="6">
        <f t="shared" si="107"/>
        <v>32.76662037761001</v>
      </c>
      <c r="MF39" s="6">
        <f>parameters!$B$3*parameters!$B$2+(1-parameters!$B$3)*ratings!ME39</f>
        <v>31.489958339849011</v>
      </c>
      <c r="MG39" s="9">
        <f>IF(ISNA(MATCH(ratings!$A39,tournaments!LO$2:LO$33,0)),0,(INDEX(tournaments!LP$2:LP$33,MATCH(ratings!$A39,tournaments!LO$2:LO$33,0))))</f>
        <v>0</v>
      </c>
      <c r="MH39" s="3">
        <f>IF(ISNA(MATCH(ratings!$A39,tournaments!LO$2:LO$33,0)),0,(INDEX(tournaments!LQ$2:LQ$33,MATCH(ratings!$A39,tournaments!LO$2:LO$33,0))))</f>
        <v>0</v>
      </c>
      <c r="MI39" s="6">
        <f t="shared" si="108"/>
        <v>31.489958339849011</v>
      </c>
      <c r="MJ39" s="9">
        <f>IF(ISNA(MATCH(ratings!$A39,tournaments!LR$2:LR$33,0)),0,(INDEX(tournaments!LS$2:LS$33,MATCH(ratings!$A39,tournaments!LR$2:LR$33,0))))</f>
        <v>0</v>
      </c>
      <c r="MK39" s="3">
        <f>IF(ISNA(MATCH(ratings!$A39,tournaments!LR$2:LR$33,0)),0,(INDEX(tournaments!LT$2:LT$33,MATCH(ratings!$A39,tournaments!LR$2:LR$33,0))))</f>
        <v>0</v>
      </c>
      <c r="ML39" s="6">
        <f t="shared" si="109"/>
        <v>31.489958339849011</v>
      </c>
      <c r="MM39" s="9">
        <f>IF(ISNA(MATCH(ratings!$A39,tournaments!LU$2:LU$33,0)),0,(INDEX(tournaments!LV$2:LV$33,MATCH(ratings!$A39,tournaments!LU$2:LU$33,0))))</f>
        <v>0</v>
      </c>
      <c r="MN39" s="3">
        <f>IF(ISNA(MATCH(ratings!$A39,tournaments!LU$2:LU$33,0)),0,(INDEX(tournaments!LW$2:LW$33,MATCH(ratings!$A39,tournaments!LU$2:LU$33,0))))</f>
        <v>0</v>
      </c>
      <c r="MO39" s="6">
        <f t="shared" si="110"/>
        <v>31.489958339849011</v>
      </c>
      <c r="MP39" s="9">
        <f>IF(ISNA(MATCH(ratings!$A39,tournaments!LX$2:LX$33,0)),0,(INDEX(tournaments!LY$2:LY$33,MATCH(ratings!$A39,tournaments!LX$2:LX$33,0))))</f>
        <v>0</v>
      </c>
      <c r="MQ39" s="3">
        <f>IF(ISNA(MATCH(ratings!$A39,tournaments!LX$2:LX$33,0)),0,(INDEX(tournaments!LZ$2:LZ$33,MATCH(ratings!$A39,tournaments!LX$2:LX$33,0))))</f>
        <v>0</v>
      </c>
      <c r="MR39" s="6">
        <f t="shared" si="111"/>
        <v>31.489958339849011</v>
      </c>
      <c r="MS39" s="9">
        <f>IF(ISNA(MATCH(ratings!$A39,tournaments!MA$2:MA$33,0)),0,(INDEX(tournaments!MB$2:MB$33,MATCH(ratings!$A39,tournaments!MA$2:MA$33,0))))</f>
        <v>0</v>
      </c>
      <c r="MT39" s="3">
        <f>IF(ISNA(MATCH(ratings!$A39,tournaments!MA$2:MA$33,0)),0,(INDEX(tournaments!MC$2:MC$33,MATCH(ratings!$A39,tournaments!MA$2:MA$33,0))))</f>
        <v>0</v>
      </c>
      <c r="MU39" s="6">
        <f t="shared" si="112"/>
        <v>31.489958339849011</v>
      </c>
      <c r="MV39" s="6">
        <f>parameters!$B$3*parameters!$B$2+(1-parameters!$B$3)*ratings!MU39</f>
        <v>30.340962505864109</v>
      </c>
      <c r="MW39" s="6">
        <f>parameters!$B$3*parameters!$B$2+(1-parameters!$B$3)*ratings!MV39</f>
        <v>29.306866255277697</v>
      </c>
      <c r="MX39" s="6">
        <f>parameters!$B$3*parameters!$B$2+(1-parameters!$B$3)*ratings!MW39</f>
        <v>28.376179629749927</v>
      </c>
      <c r="MY39" s="9">
        <f>IF(ISNA(MATCH(ratings!$A39,tournaments!MD$2:MD$33,0)),0,(INDEX(tournaments!ME$2:ME$33,MATCH(ratings!$A39,tournaments!MD$2:MD$33,0))))</f>
        <v>0</v>
      </c>
      <c r="MZ39" s="3">
        <f>IF(ISNA(MATCH(ratings!$A39,tournaments!MD$2:MD$33,0)),0,(INDEX(tournaments!MF$2:MF$33,MATCH(ratings!$A39,tournaments!MD$2:MD$33,0))))</f>
        <v>0</v>
      </c>
      <c r="NA39" s="6">
        <f t="shared" si="113"/>
        <v>28.376179629749927</v>
      </c>
      <c r="NB39" s="9">
        <f>IF(ISNA(MATCH(ratings!$A39,tournaments!MG$2:MG$33,0)),0,(INDEX(tournaments!MH$2:MH$33,MATCH(ratings!$A39,tournaments!MG$2:MG$33,0))))</f>
        <v>0</v>
      </c>
      <c r="NC39" s="3">
        <f>IF(ISNA(MATCH(ratings!$A39,tournaments!MG$2:MG$33,0)),0,(INDEX(tournaments!MI$2:MI$33,MATCH(ratings!$A39,tournaments!MG$2:MG$33,0))))</f>
        <v>0</v>
      </c>
      <c r="ND39" s="6">
        <f t="shared" si="114"/>
        <v>28.376179629749927</v>
      </c>
      <c r="NE39" s="9">
        <f>IF(ISNA(MATCH(ratings!$A39,tournaments!MJ$2:MJ$33,0)),0,(INDEX(tournaments!MK$2:MK$33,MATCH(ratings!$A39,tournaments!MJ$2:MJ$33,0))))</f>
        <v>0</v>
      </c>
      <c r="NF39" s="3">
        <f>IF(ISNA(MATCH(ratings!$A39,tournaments!MJ$2:MJ$33,0)),0,(INDEX(tournaments!ML$2:ML$33,MATCH(ratings!$A39,tournaments!MJ$2:MJ$33,0))))</f>
        <v>0</v>
      </c>
      <c r="NG39" s="6">
        <f t="shared" si="115"/>
        <v>28.376179629749927</v>
      </c>
      <c r="NH39" s="9">
        <f>IF(ISNA(MATCH(ratings!$A39,tournaments!MM$2:MM$33,0)),0,(INDEX(tournaments!MN$2:MN$33,MATCH(ratings!$A39,tournaments!MM$2:MM$33,0))))</f>
        <v>0</v>
      </c>
      <c r="NI39" s="3">
        <f>IF(ISNA(MATCH(ratings!$A39,tournaments!MM$2:MM$33,0)),0,(INDEX(tournaments!MO$2:MO$33,MATCH(ratings!$A39,tournaments!MM$2:MM$33,0))))</f>
        <v>0</v>
      </c>
      <c r="NJ39" s="6">
        <f t="shared" si="116"/>
        <v>28.376179629749927</v>
      </c>
      <c r="NK39" s="9">
        <f>IF(ISNA(MATCH(ratings!$A39,tournaments!MP$2:MP$33,0)),0,(INDEX(tournaments!MQ$2:MQ$33,MATCH(ratings!$A39,tournaments!MP$2:MP$33,0))))</f>
        <v>0</v>
      </c>
      <c r="NL39" s="3">
        <f>IF(ISNA(MATCH(ratings!$A39,tournaments!MP$2:MP$33,0)),0,(INDEX(tournaments!MR$2:MR$33,MATCH(ratings!$A39,tournaments!MP$2:MP$33,0))))</f>
        <v>0</v>
      </c>
      <c r="NM39" s="6">
        <f t="shared" si="117"/>
        <v>28.376179629749927</v>
      </c>
      <c r="NN39" s="9">
        <f>IF(ISNA(MATCH(ratings!$A39,tournaments!MS$2:MS$33,0)),0,(INDEX(tournaments!MT$2:MT$33,MATCH(ratings!$A39,tournaments!MS$2:MS$33,0))))</f>
        <v>0</v>
      </c>
      <c r="NO39" s="3">
        <f>IF(ISNA(MATCH(ratings!$A39,tournaments!MS$2:MS$33,0)),0,(INDEX(tournaments!MU$2:MU$33,MATCH(ratings!$A39,tournaments!MS$2:MS$33,0))))</f>
        <v>0</v>
      </c>
      <c r="NP39" s="6">
        <f t="shared" si="118"/>
        <v>28.376179629749927</v>
      </c>
      <c r="NQ39" s="6">
        <f>parameters!$B$3*parameters!$B$2+(1-parameters!$B$3)*ratings!NP39</f>
        <v>27.538561666774935</v>
      </c>
      <c r="NR39" s="9">
        <f>IF(ISNA(MATCH(ratings!$A39,tournaments!MV$2:MV$33,0)),0,(INDEX(tournaments!MW$2:MW$33,MATCH(ratings!$A39,tournaments!MV$2:MV$33,0))))</f>
        <v>0</v>
      </c>
      <c r="NS39" s="3">
        <f>IF(ISNA(MATCH(ratings!$A39,tournaments!MV$2:MV$33,0)),0,(INDEX(tournaments!MX$2:MX$33,MATCH(ratings!$A39,tournaments!MV$2:MV$33,0))))</f>
        <v>0</v>
      </c>
      <c r="NT39" s="6">
        <f t="shared" si="119"/>
        <v>27.538561666774935</v>
      </c>
      <c r="NU39" s="9">
        <f>IF(ISNA(MATCH(ratings!$A39,tournaments!MY$2:MY$33,0)),0,(INDEX(tournaments!MZ$2:MZ$33,MATCH(ratings!$A39,tournaments!MY$2:MY$33,0))))</f>
        <v>0</v>
      </c>
      <c r="NV39" s="3">
        <f>IF(ISNA(MATCH(ratings!$A39,tournaments!MY$2:MY$33,0)),0,(INDEX(tournaments!NA$2:NA$33,MATCH(ratings!$A39,tournaments!MY$2:MY$33,0))))</f>
        <v>0</v>
      </c>
      <c r="NW39" s="6">
        <f t="shared" si="120"/>
        <v>27.538561666774935</v>
      </c>
      <c r="NX39" s="9">
        <f>IF(ISNA(MATCH(ratings!$A39,tournaments!NB$2:NB$33,0)),0,(INDEX(tournaments!NC$2:NC$33,MATCH(ratings!$A39,tournaments!NB$2:NB$33,0))))</f>
        <v>0</v>
      </c>
      <c r="NY39" s="3">
        <f>IF(ISNA(MATCH(ratings!$A39,tournaments!NB$2:NB$33,0)),0,(INDEX(tournaments!ND$2:ND$33,MATCH(ratings!$A39,tournaments!NB$2:NB$33,0))))</f>
        <v>0</v>
      </c>
      <c r="NZ39" s="6">
        <f t="shared" si="121"/>
        <v>27.538561666774935</v>
      </c>
      <c r="OA39" s="9">
        <f>IF(ISNA(MATCH(ratings!$A39,tournaments!NE$2:NE$33,0)),0,(INDEX(tournaments!NF$2:NF$33,MATCH(ratings!$A39,tournaments!NE$2:NE$33,0))))</f>
        <v>0</v>
      </c>
      <c r="OB39" s="3">
        <f>IF(ISNA(MATCH(ratings!$A39,tournaments!NE$2:NE$33,0)),0,(INDEX(tournaments!NG$2:NG$33,MATCH(ratings!$A39,tournaments!NE$2:NE$33,0))))</f>
        <v>0</v>
      </c>
      <c r="OC39" s="6">
        <f t="shared" si="122"/>
        <v>27.538561666774935</v>
      </c>
      <c r="OD39" s="6">
        <f>parameters!$B$3*parameters!$B$2+(1-parameters!$B$3)*ratings!OC39</f>
        <v>26.784705500097441</v>
      </c>
      <c r="OE39" s="9">
        <f>IF(ISNA(MATCH(ratings!$A39,tournaments!NH$2:NH$33,0)),0,(INDEX(tournaments!NI$2:NI$33,MATCH(ratings!$A39,tournaments!NH$2:NH$33,0))))</f>
        <v>0</v>
      </c>
      <c r="OF39" s="3">
        <f>IF(ISNA(MATCH(ratings!$A39,tournaments!NH$2:NH$33,0)),0,(INDEX(tournaments!NJ$2:NJ$33,MATCH(ratings!$A39,tournaments!NH$2:NH$33,0))))</f>
        <v>0</v>
      </c>
      <c r="OG39" s="6">
        <f t="shared" si="123"/>
        <v>26.784705500097441</v>
      </c>
      <c r="OH39" s="9">
        <f>IF(ISNA(MATCH(ratings!$A39,tournaments!NK$2:NK$33,0)),0,(INDEX(tournaments!NL$2:NL$33,MATCH(ratings!$A39,tournaments!NK$2:NK$33,0))))</f>
        <v>0</v>
      </c>
      <c r="OI39" s="3">
        <f>IF(ISNA(MATCH(ratings!$A39,tournaments!NK$2:NK$33,0)),0,(INDEX(tournaments!NM$2:NM$33,MATCH(ratings!$A39,tournaments!NK$2:NK$33,0))))</f>
        <v>0</v>
      </c>
      <c r="OJ39" s="6">
        <f t="shared" si="124"/>
        <v>26.784705500097441</v>
      </c>
    </row>
    <row r="40" spans="1:400" s="3" customFormat="1" x14ac:dyDescent="0.2">
      <c r="A40" t="s">
        <v>172</v>
      </c>
      <c r="B40" s="6">
        <f>parameters!$B$2</f>
        <v>20</v>
      </c>
      <c r="C40" s="9">
        <f>IF(ISNA(MATCH(ratings!$A40,tournaments!A$2:A$33,0)),0,(INDEX(tournaments!B$2:B$33,MATCH(ratings!$A40,tournaments!A$2:A$33,0))))</f>
        <v>0</v>
      </c>
      <c r="D40" s="3">
        <f>IF(ISNA(MATCH(ratings!$A40,tournaments!A$2:A$33,0)),0,(INDEX(tournaments!C$2:C$33,MATCH(ratings!$A40,tournaments!A$2:A$33,0))))</f>
        <v>0</v>
      </c>
      <c r="E40" s="6">
        <f t="shared" si="125"/>
        <v>20</v>
      </c>
      <c r="F40" s="9">
        <f>IF(ISNA(MATCH(ratings!$A40,tournaments!D$2:D$33,0)),0,(INDEX(tournaments!E$2:E$33,MATCH(ratings!$A40,tournaments!D$2:D$33,0))))</f>
        <v>0</v>
      </c>
      <c r="G40" s="3">
        <f>IF(ISNA(MATCH(ratings!$A40,tournaments!D$2:D$33,0)),0,(INDEX(tournaments!F$2:F$33,MATCH(ratings!$A40,tournaments!D$2:D$33,0))))</f>
        <v>0</v>
      </c>
      <c r="H40" s="6">
        <f t="shared" si="126"/>
        <v>20</v>
      </c>
      <c r="I40" s="9">
        <f>IF(ISNA(MATCH(ratings!$A40,tournaments!G$2:G$33,0)),0,(INDEX(tournaments!H$2:H$33,MATCH(ratings!$A40,tournaments!G$2:G$33,0))))</f>
        <v>0</v>
      </c>
      <c r="J40" s="3">
        <f>IF(ISNA(MATCH(ratings!$A40,tournaments!G$2:G$33,0)),0,(INDEX(tournaments!I$2:I$33,MATCH(ratings!$A40,tournaments!G$2:G$33,0))))</f>
        <v>0</v>
      </c>
      <c r="K40" s="6">
        <f t="shared" si="127"/>
        <v>20</v>
      </c>
      <c r="L40" s="6">
        <f>parameters!$B$3*parameters!$B$2+(1-parameters!$B$3)*ratings!K40</f>
        <v>20</v>
      </c>
      <c r="M40" s="9">
        <f>IF(ISNA(MATCH(ratings!$A40,tournaments!J$2:J$33,0)),0,(INDEX(tournaments!K$2:K$33,MATCH(ratings!$A40,tournaments!J$2:J$33,0))))</f>
        <v>0</v>
      </c>
      <c r="N40" s="3">
        <f>IF(ISNA(MATCH(ratings!$A40,tournaments!J$2:J$33,0)),0,(INDEX(tournaments!L$2:L$33,MATCH(ratings!$A40,tournaments!J$2:J$33,0))))</f>
        <v>0</v>
      </c>
      <c r="O40" s="6">
        <f t="shared" si="128"/>
        <v>20</v>
      </c>
      <c r="P40" s="6">
        <f>parameters!$B$3*parameters!$B$2+(1-parameters!$B$3)*ratings!O40</f>
        <v>20</v>
      </c>
      <c r="Q40" s="9">
        <f>IF(ISNA(MATCH(ratings!$A40,tournaments!M$2:M$33,0)),0,(INDEX(tournaments!N$2:N$33,MATCH(ratings!$A40,tournaments!M$2:M$33,0))))</f>
        <v>0</v>
      </c>
      <c r="R40" s="3">
        <f>IF(ISNA(MATCH(ratings!$A40,tournaments!M$2:M$33,0)),0,(INDEX(tournaments!O$2:O$33,MATCH(ratings!$A40,tournaments!M$2:M$33,0))))</f>
        <v>0</v>
      </c>
      <c r="S40" s="6">
        <f t="shared" si="129"/>
        <v>20</v>
      </c>
      <c r="T40" s="9">
        <f>IF(ISNA(MATCH(ratings!$A40,tournaments!P$2:P$33,0)),0,(INDEX(tournaments!Q$2:Q$33,MATCH(ratings!$A40,tournaments!P$2:P$33,0))))</f>
        <v>0</v>
      </c>
      <c r="U40" s="3">
        <f>IF(ISNA(MATCH(ratings!$A40,tournaments!P$2:P$33,0)),0,(INDEX(tournaments!R$2:R$33,MATCH(ratings!$A40,tournaments!P$2:P$33,0))))</f>
        <v>0</v>
      </c>
      <c r="V40" s="6">
        <f t="shared" si="130"/>
        <v>20</v>
      </c>
      <c r="W40" s="6">
        <f>parameters!$B$3*parameters!$B$2+(1-parameters!$B$3)*ratings!V40</f>
        <v>20</v>
      </c>
      <c r="X40" s="9">
        <f>IF(ISNA(MATCH(ratings!$A40,tournaments!S$2:S$33,0)),0,(INDEX(tournaments!T$2:T$33,MATCH(ratings!$A40,tournaments!S$2:S$33,0))))</f>
        <v>0</v>
      </c>
      <c r="Y40" s="3">
        <f>IF(ISNA(MATCH(ratings!$A40,tournaments!S$2:S$33,0)),0,(INDEX(tournaments!U$2:U$33,MATCH(ratings!$A40,tournaments!S$2:S$33,0))))</f>
        <v>0</v>
      </c>
      <c r="Z40" s="6">
        <f t="shared" si="131"/>
        <v>20</v>
      </c>
      <c r="AA40" s="9">
        <f>IF(ISNA(MATCH(ratings!$A40,tournaments!V$2:V$33,0)),0,(INDEX(tournaments!W$2:W$33,MATCH(ratings!$A40,tournaments!V$2:V$33,0))))</f>
        <v>0</v>
      </c>
      <c r="AB40" s="3">
        <f>IF(ISNA(MATCH(ratings!$A40,tournaments!V$2:V$33,0)),0,(INDEX(tournaments!X$2:X$33,MATCH(ratings!$A40,tournaments!V$2:V$33,0))))</f>
        <v>0</v>
      </c>
      <c r="AC40" s="6">
        <f t="shared" si="132"/>
        <v>20</v>
      </c>
      <c r="AD40" s="9">
        <f>IF(ISNA(MATCH(ratings!$A40,tournaments!Y$2:Y$33,0)),0,(INDEX(tournaments!Z$2:Z$33,MATCH(ratings!$A40,tournaments!Y$2:Y$33,0))))</f>
        <v>0</v>
      </c>
      <c r="AE40" s="3">
        <f>IF(ISNA(MATCH(ratings!$A40,tournaments!Y$2:Y$33,0)),0,(INDEX(tournaments!AA$2:AA$33,MATCH(ratings!$A40,tournaments!Y$2:Y$33,0))))</f>
        <v>0</v>
      </c>
      <c r="AF40" s="6">
        <f t="shared" si="133"/>
        <v>20</v>
      </c>
      <c r="AG40" s="9">
        <f>IF(ISNA(MATCH(ratings!$A40,tournaments!AB$2:AB$33,0)),0,(INDEX(tournaments!AC$2:AC$33,MATCH(ratings!$A40,tournaments!AB$2:AB$33,0))))</f>
        <v>0</v>
      </c>
      <c r="AH40" s="3">
        <f>IF(ISNA(MATCH(ratings!$A40,tournaments!AB$2:AB$33,0)),0,(INDEX(tournaments!AD$2:AD$33,MATCH(ratings!$A40,tournaments!AB$2:AB$33,0))))</f>
        <v>0</v>
      </c>
      <c r="AI40" s="6">
        <f t="shared" si="134"/>
        <v>20</v>
      </c>
      <c r="AJ40" s="9">
        <f>IF(ISNA(MATCH(ratings!$A40,tournaments!AE$2:AE$33,0)),0,(INDEX(tournaments!AF$2:AF$33,MATCH(ratings!$A40,tournaments!AE$2:AE$33,0))))</f>
        <v>0</v>
      </c>
      <c r="AK40" s="3">
        <f>IF(ISNA(MATCH(ratings!$A40,tournaments!AE$2:AE$33,0)),0,(INDEX(tournaments!AG$2:AG$33,MATCH(ratings!$A40,tournaments!AE$2:AE$33,0))))</f>
        <v>0</v>
      </c>
      <c r="AL40" s="6">
        <f t="shared" si="135"/>
        <v>20</v>
      </c>
      <c r="AM40" s="9">
        <f>IF(ISNA(MATCH(ratings!$A40,tournaments!AH$2:AH$33,0)),0,(INDEX(tournaments!AI$2:AI$33,MATCH(ratings!$A40,tournaments!AH$2:AH$33,0))))</f>
        <v>0</v>
      </c>
      <c r="AN40" s="3">
        <f>IF(ISNA(MATCH(ratings!$A40,tournaments!AH$2:AH$33,0)),0,(INDEX(tournaments!AJ$2:AJ$33,MATCH(ratings!$A40,tournaments!AH$2:AH$33,0))))</f>
        <v>0</v>
      </c>
      <c r="AO40" s="6">
        <f t="shared" si="136"/>
        <v>20</v>
      </c>
      <c r="AP40" s="9">
        <f>IF(ISNA(MATCH(ratings!$A40,tournaments!AK$2:AK$33,0)),0,(INDEX(tournaments!AL$2:AL$33,MATCH(ratings!$A40,tournaments!AK$2:AK$33,0))))</f>
        <v>0</v>
      </c>
      <c r="AQ40" s="3">
        <f>IF(ISNA(MATCH(ratings!$A40,tournaments!AK$2:AK$33,0)),0,(INDEX(tournaments!AM$2:AM$33,MATCH(ratings!$A40,tournaments!AK$2:AK$33,0))))</f>
        <v>0</v>
      </c>
      <c r="AR40" s="6">
        <f t="shared" si="137"/>
        <v>20</v>
      </c>
      <c r="AS40" s="6">
        <f>parameters!$B$3*parameters!$B$2+(1-parameters!$B$3)*ratings!AR40</f>
        <v>20</v>
      </c>
      <c r="AT40" s="9">
        <f>IF(ISNA(MATCH(ratings!$A40,tournaments!AN$2:AN$33,0)),0,(INDEX(tournaments!AO$2:AO$33,MATCH(ratings!$A40,tournaments!AN$2:AN$33,0))))</f>
        <v>0</v>
      </c>
      <c r="AU40" s="3">
        <f>IF(ISNA(MATCH(ratings!$A40,tournaments!AN$2:AN$33,0)),0,(INDEX(tournaments!AP$2:AP$33,MATCH(ratings!$A40,tournaments!AN$2:AN$33,0))))</f>
        <v>0</v>
      </c>
      <c r="AV40" s="6">
        <f t="shared" si="138"/>
        <v>20</v>
      </c>
      <c r="AW40" s="9">
        <f>IF(ISNA(MATCH(ratings!$A40,tournaments!AQ$2:AQ$33,0)),0,(INDEX(tournaments!AR$2:AR$33,MATCH(ratings!$A40,tournaments!AQ$2:AQ$33,0))))</f>
        <v>0</v>
      </c>
      <c r="AX40" s="3">
        <f>IF(ISNA(MATCH(ratings!$A40,tournaments!AQ$2:AQ$33,0)),0,(INDEX(tournaments!AS$2:AS$33,MATCH(ratings!$A40,tournaments!AQ$2:AQ$33,0))))</f>
        <v>0</v>
      </c>
      <c r="AY40" s="6">
        <f t="shared" si="139"/>
        <v>20</v>
      </c>
      <c r="AZ40" s="9">
        <f>IF(ISNA(MATCH(ratings!$A40,tournaments!AT$2:AT$33,0)),0,(INDEX(tournaments!AU$2:AU$33,MATCH(ratings!$A40,tournaments!AT$2:AT$33,0))))</f>
        <v>0</v>
      </c>
      <c r="BA40" s="3">
        <f>IF(ISNA(MATCH(ratings!$A40,tournaments!AT$2:AT$33,0)),0,(INDEX(tournaments!AV$2:AV$33,MATCH(ratings!$A40,tournaments!AT$2:AT$33,0))))</f>
        <v>0</v>
      </c>
      <c r="BB40" s="6">
        <f t="shared" si="140"/>
        <v>20</v>
      </c>
      <c r="BC40" s="9">
        <f>IF(ISNA(MATCH(ratings!$A40,tournaments!AW$2:AW$33,0)),0,(INDEX(tournaments!AX$2:AX$33,MATCH(ratings!$A40,tournaments!AW$2:AW$33,0))))</f>
        <v>0</v>
      </c>
      <c r="BD40" s="3">
        <f>IF(ISNA(MATCH(ratings!$A40,tournaments!AW$2:AW$33,0)),0,(INDEX(tournaments!AY$2:AY$33,MATCH(ratings!$A40,tournaments!AW$2:AW$33,0))))</f>
        <v>0</v>
      </c>
      <c r="BE40" s="6">
        <f t="shared" si="16"/>
        <v>20</v>
      </c>
      <c r="BF40" s="9">
        <f>IF(ISNA(MATCH(ratings!$A40,tournaments!AZ$2:AZ$33,0)),0,(INDEX(tournaments!BA$2:BA$33,MATCH(ratings!$A40,tournaments!AZ$2:AZ$33,0))))</f>
        <v>0</v>
      </c>
      <c r="BG40" s="3">
        <f>IF(ISNA(MATCH(ratings!$A40,tournaments!AZ$2:AZ$33,0)),0,(INDEX(tournaments!BB$2:BB$33,MATCH(ratings!$A40,tournaments!AZ$2:AZ$33,0))))</f>
        <v>0</v>
      </c>
      <c r="BH40" s="6">
        <f t="shared" si="17"/>
        <v>20</v>
      </c>
      <c r="BI40" s="9">
        <f>IF(ISNA(MATCH(ratings!$A40,tournaments!BC$2:BC$33,0)),0,(INDEX(tournaments!BD$2:BD$33,MATCH(ratings!$A40,tournaments!BC$2:BC$33,0))))</f>
        <v>0</v>
      </c>
      <c r="BJ40" s="3">
        <f>IF(ISNA(MATCH(ratings!$A40,tournaments!BC$2:BC$33,0)),0,(INDEX(tournaments!BE$2:BE$33,MATCH(ratings!$A40,tournaments!BC$2:BC$33,0))))</f>
        <v>0</v>
      </c>
      <c r="BK40" s="6">
        <f t="shared" si="18"/>
        <v>20</v>
      </c>
      <c r="BL40" s="9">
        <f>IF(ISNA(MATCH(ratings!$A40,tournaments!BF$2:BF$33,0)),0,(INDEX(tournaments!BG$2:BG$33,MATCH(ratings!$A40,tournaments!BF$2:BF$33,0))))</f>
        <v>0</v>
      </c>
      <c r="BM40" s="3">
        <f>IF(ISNA(MATCH(ratings!$A40,tournaments!BF$2:BF$33,0)),0,(INDEX(tournaments!BH$2:BH$33,MATCH(ratings!$A40,tournaments!BF$2:BF$33,0))))</f>
        <v>0</v>
      </c>
      <c r="BN40" s="6">
        <f t="shared" si="19"/>
        <v>20</v>
      </c>
      <c r="BO40" s="6">
        <f>parameters!$B$3*parameters!$B$2+(1-parameters!$B$3)*ratings!BN40</f>
        <v>20</v>
      </c>
      <c r="BP40" s="9">
        <f>IF(ISNA(MATCH(ratings!$A40,tournaments!BI$2:BI$33,0)),0,(INDEX(tournaments!BJ$2:BJ$33,MATCH(ratings!$A40,tournaments!BI$2:BI$33,0))))</f>
        <v>0</v>
      </c>
      <c r="BQ40" s="3">
        <f>IF(ISNA(MATCH(ratings!$A40,tournaments!BI$2:BI$33,0)),0,(INDEX(tournaments!BK$2:BK$33,MATCH(ratings!$A40,tournaments!BI$2:BI$33,0))))</f>
        <v>0</v>
      </c>
      <c r="BR40" s="6">
        <f t="shared" si="20"/>
        <v>20</v>
      </c>
      <c r="BS40" s="9">
        <f>IF(ISNA(MATCH(ratings!$A40,tournaments!BL$2:BL$33,0)),0,(INDEX(tournaments!BM$2:BM$33,MATCH(ratings!$A40,tournaments!BL$2:BL$33,0))))</f>
        <v>0</v>
      </c>
      <c r="BT40" s="3">
        <f>IF(ISNA(MATCH(ratings!$A40,tournaments!BL$2:BL$33,0)),0,(INDEX(tournaments!BN$2:BN$33,MATCH(ratings!$A40,tournaments!BL$2:BL$33,0))))</f>
        <v>0</v>
      </c>
      <c r="BU40" s="6">
        <f t="shared" si="21"/>
        <v>20</v>
      </c>
      <c r="BV40" s="9">
        <f>IF(ISNA(MATCH(ratings!$A40,tournaments!BO$2:BO$33,0)),0,(INDEX(tournaments!BP$2:BP$33,MATCH(ratings!$A40,tournaments!BO$2:BO$33,0))))</f>
        <v>0</v>
      </c>
      <c r="BW40" s="3">
        <f>IF(ISNA(MATCH(ratings!$A40,tournaments!BO$2:BO$33,0)),0,(INDEX(tournaments!BQ$2:BQ$33,MATCH(ratings!$A40,tournaments!BO$2:BO$33,0))))</f>
        <v>0</v>
      </c>
      <c r="BX40" s="6">
        <f t="shared" si="22"/>
        <v>20</v>
      </c>
      <c r="BY40" s="9">
        <f>IF(ISNA(MATCH(ratings!$A40,tournaments!BR$2:BR$33,0)),0,(INDEX(tournaments!BS$2:BS$33,MATCH(ratings!$A40,tournaments!BR$2:BR$33,0))))</f>
        <v>0</v>
      </c>
      <c r="BZ40" s="3">
        <f>IF(ISNA(MATCH(ratings!$A40,tournaments!BR$2:BR$33,0)),0,(INDEX(tournaments!BT$2:BT$33,MATCH(ratings!$A40,tournaments!BR$2:BR$33,0))))</f>
        <v>0</v>
      </c>
      <c r="CA40" s="6">
        <f t="shared" si="23"/>
        <v>20</v>
      </c>
      <c r="CB40" s="9">
        <f>IF(ISNA(MATCH(ratings!$A40,tournaments!BU$2:BU$33,0)),0,(INDEX(tournaments!BV$2:BV$33,MATCH(ratings!$A40,tournaments!BU$2:BU$33,0))))</f>
        <v>0</v>
      </c>
      <c r="CC40" s="3">
        <f>IF(ISNA(MATCH(ratings!$A40,tournaments!BU$2:BU$33,0)),0,(INDEX(tournaments!BW$2:BW$33,MATCH(ratings!$A40,tournaments!BU$2:BU$33,0))))</f>
        <v>0</v>
      </c>
      <c r="CD40" s="6">
        <f t="shared" si="24"/>
        <v>20</v>
      </c>
      <c r="CE40" s="9">
        <f>IF(ISNA(MATCH(ratings!$A40,tournaments!BX$2:BX$33,0)),0,(INDEX(tournaments!BY$2:BY$33,MATCH(ratings!$A40,tournaments!BX$2:BX$33,0))))</f>
        <v>0</v>
      </c>
      <c r="CF40" s="3">
        <f>IF(ISNA(MATCH(ratings!$A40,tournaments!BX$2:BX$33,0)),0,(INDEX(tournaments!BZ$2:BZ$33,MATCH(ratings!$A40,tournaments!BX$2:BX$33,0))))</f>
        <v>0</v>
      </c>
      <c r="CG40" s="6">
        <f t="shared" si="25"/>
        <v>20</v>
      </c>
      <c r="CH40" s="9">
        <f>IF(ISNA(MATCH(ratings!$A40,tournaments!CA$2:CA$33,0)),0,(INDEX(tournaments!CB$2:CB$33,MATCH(ratings!$A40,tournaments!CA$2:CA$33,0))))</f>
        <v>0</v>
      </c>
      <c r="CI40" s="3">
        <f>IF(ISNA(MATCH(ratings!$A40,tournaments!CA$2:CA$33,0)),0,(INDEX(tournaments!CC$2:CC$33,MATCH(ratings!$A40,tournaments!CA$2:CA$33,0))))</f>
        <v>0</v>
      </c>
      <c r="CJ40" s="6">
        <f t="shared" si="26"/>
        <v>20</v>
      </c>
      <c r="CK40" s="9">
        <f>IF(ISNA(MATCH(ratings!$A40,tournaments!CD$2:CD$33,0)),0,(INDEX(tournaments!CE$2:CE$33,MATCH(ratings!$A40,tournaments!CD$2:CD$33,0))))</f>
        <v>0</v>
      </c>
      <c r="CL40" s="3">
        <f>IF(ISNA(MATCH(ratings!$A40,tournaments!CD$2:CD$33,0)),0,(INDEX(tournaments!CF$2:CF$33,MATCH(ratings!$A40,tournaments!CD$2:CD$33,0))))</f>
        <v>0</v>
      </c>
      <c r="CM40" s="6">
        <f t="shared" si="27"/>
        <v>20</v>
      </c>
      <c r="CN40" s="6">
        <f>parameters!$B$3*parameters!$B$2+(1-parameters!$B$3)*ratings!CM40</f>
        <v>20</v>
      </c>
      <c r="CO40" s="9">
        <f>IF(ISNA(MATCH(ratings!$A40,tournaments!CG$2:CG$33,0)),0,(INDEX(tournaments!CH$2:CH$33,MATCH(ratings!$A40,tournaments!CG$2:CG$33,0))))</f>
        <v>0</v>
      </c>
      <c r="CP40" s="3">
        <f>IF(ISNA(MATCH(ratings!$A40,tournaments!CG$2:CG$33,0)),0,(INDEX(tournaments!CI$2:CI$33,MATCH(ratings!$A40,tournaments!CG$2:CG$33,0))))</f>
        <v>0</v>
      </c>
      <c r="CQ40" s="6">
        <f t="shared" si="28"/>
        <v>20</v>
      </c>
      <c r="CR40" s="9">
        <f>IF(ISNA(MATCH(ratings!$A40,tournaments!CJ$2:CJ$33,0)),0,(INDEX(tournaments!CK$2:CK$33,MATCH(ratings!$A40,tournaments!CJ$2:CJ$33,0))))</f>
        <v>0</v>
      </c>
      <c r="CS40" s="3">
        <f>IF(ISNA(MATCH(ratings!$A40,tournaments!CJ$2:CJ$33,0)),0,(INDEX(tournaments!CL$2:CL$33,MATCH(ratings!$A40,tournaments!CJ$2:CJ$33,0))))</f>
        <v>0</v>
      </c>
      <c r="CT40" s="6">
        <f t="shared" si="29"/>
        <v>20</v>
      </c>
      <c r="CU40" s="9">
        <f>IF(ISNA(MATCH(ratings!$A40,tournaments!CM$2:CM$33,0)),0,(INDEX(tournaments!CN$2:CN$33,MATCH(ratings!$A40,tournaments!CM$2:CM$33,0))))</f>
        <v>0</v>
      </c>
      <c r="CV40" s="3">
        <f>IF(ISNA(MATCH(ratings!$A40,tournaments!CM$2:CM$33,0)),0,(INDEX(tournaments!CO$2:CO$33,MATCH(ratings!$A40,tournaments!CM$2:CM$33,0))))</f>
        <v>0</v>
      </c>
      <c r="CW40" s="6">
        <f t="shared" si="30"/>
        <v>20</v>
      </c>
      <c r="CX40" s="9">
        <f>IF(ISNA(MATCH(ratings!$A40,tournaments!CP$2:CP$33,0)),0,(INDEX(tournaments!CQ$2:CQ$33,MATCH(ratings!$A40,tournaments!CP$2:CP$33,0))))</f>
        <v>0</v>
      </c>
      <c r="CY40" s="3">
        <f>IF(ISNA(MATCH(ratings!$A40,tournaments!CP$2:CP$33,0)),0,(INDEX(tournaments!CR$2:CR$33,MATCH(ratings!$A40,tournaments!CP$2:CP$33,0))))</f>
        <v>0</v>
      </c>
      <c r="CZ40" s="6">
        <f t="shared" si="31"/>
        <v>20</v>
      </c>
      <c r="DA40" s="9">
        <f>IF(ISNA(MATCH(ratings!$A40,tournaments!CS$2:CS$33,0)),0,(INDEX(tournaments!CT$2:CT$33,MATCH(ratings!$A40,tournaments!CS$2:CS$33,0))))</f>
        <v>0</v>
      </c>
      <c r="DB40" s="3">
        <f>IF(ISNA(MATCH(ratings!$A40,tournaments!CS$2:CS$33,0)),0,(INDEX(tournaments!CU$2:CU$33,MATCH(ratings!$A40,tournaments!CS$2:CS$33,0))))</f>
        <v>0</v>
      </c>
      <c r="DC40" s="6">
        <f t="shared" si="32"/>
        <v>20</v>
      </c>
      <c r="DD40" s="9">
        <f>IF(ISNA(MATCH(ratings!$A40,tournaments!CV$2:CV$33,0)),0,(INDEX(tournaments!CW$2:CW$33,MATCH(ratings!$A40,tournaments!CV$2:CV$33,0))))</f>
        <v>0</v>
      </c>
      <c r="DE40" s="3">
        <f>IF(ISNA(MATCH(ratings!$A40,tournaments!CV$2:CV$33,0)),0,(INDEX(tournaments!CX$2:CX$33,MATCH(ratings!$A40,tournaments!CV$2:CV$33,0))))</f>
        <v>0</v>
      </c>
      <c r="DF40" s="6">
        <f t="shared" si="33"/>
        <v>20</v>
      </c>
      <c r="DG40" s="9">
        <f>IF(ISNA(MATCH(ratings!$A40,tournaments!CY$2:CY$33,0)),0,(INDEX(tournaments!CZ$2:CZ$33,MATCH(ratings!$A40,tournaments!CY$2:CY$33,0))))</f>
        <v>0</v>
      </c>
      <c r="DH40" s="3">
        <f>IF(ISNA(MATCH(ratings!$A40,tournaments!CY$2:CY$33,0)),0,(INDEX(tournaments!DA$2:DA$33,MATCH(ratings!$A40,tournaments!CY$2:CY$33,0))))</f>
        <v>0</v>
      </c>
      <c r="DI40" s="6">
        <f t="shared" si="34"/>
        <v>20</v>
      </c>
      <c r="DJ40" s="9">
        <f>IF(ISNA(MATCH(ratings!$A40,tournaments!DB$2:DB$33,0)),0,(INDEX(tournaments!DC$2:DC$33,MATCH(ratings!$A40,tournaments!DB$2:DB$33,0))))</f>
        <v>0</v>
      </c>
      <c r="DK40" s="3">
        <f>IF(ISNA(MATCH(ratings!$A40,tournaments!DB$2:DB$33,0)),0,(INDEX(tournaments!DD$2:DD$33,MATCH(ratings!$A40,tournaments!DB$2:DB$33,0))))</f>
        <v>0</v>
      </c>
      <c r="DL40" s="6">
        <f t="shared" si="35"/>
        <v>20</v>
      </c>
      <c r="DM40" s="6">
        <f>parameters!$B$3*parameters!$B$2+(1-parameters!$B$3)*ratings!DL40</f>
        <v>20</v>
      </c>
      <c r="DN40" s="9">
        <f>IF(ISNA(MATCH(ratings!$A40,tournaments!DE$2:DE$33,0)),0,(INDEX(tournaments!DF$2:DF$33,MATCH(ratings!$A40,tournaments!DE$2:DE$33,0))))</f>
        <v>0</v>
      </c>
      <c r="DO40" s="3">
        <f>IF(ISNA(MATCH(ratings!$A40,tournaments!DE$2:DE$33,0)),0,(INDEX(tournaments!DG$2:DG$33,MATCH(ratings!$A40,tournaments!DE$2:DE$33,0))))</f>
        <v>0</v>
      </c>
      <c r="DP40" s="6">
        <f t="shared" si="36"/>
        <v>20</v>
      </c>
      <c r="DQ40" s="9">
        <f>IF(ISNA(MATCH(ratings!$A40,tournaments!DH$2:DH$33,0)),0,(INDEX(tournaments!DI$2:DI$33,MATCH(ratings!$A40,tournaments!DH$2:DH$33,0))))</f>
        <v>0</v>
      </c>
      <c r="DR40" s="3">
        <f>IF(ISNA(MATCH(ratings!$A40,tournaments!DH$2:DH$33,0)),0,(INDEX(tournaments!DJ$2:DJ$33,MATCH(ratings!$A40,tournaments!DH$2:DH$33,0))))</f>
        <v>0</v>
      </c>
      <c r="DS40" s="6">
        <f t="shared" si="37"/>
        <v>20</v>
      </c>
      <c r="DT40" s="9">
        <f>IF(ISNA(MATCH(ratings!$A40,tournaments!DK$2:DK$33,0)),0,(INDEX(tournaments!DL$2:DL$33,MATCH(ratings!$A40,tournaments!DK$2:DK$33,0))))</f>
        <v>0</v>
      </c>
      <c r="DU40" s="3">
        <f>IF(ISNA(MATCH(ratings!$A40,tournaments!DK$2:DK$33,0)),0,(INDEX(tournaments!DM$2:DM$33,MATCH(ratings!$A40,tournaments!DK$2:DK$33,0))))</f>
        <v>0</v>
      </c>
      <c r="DV40" s="6">
        <f t="shared" si="38"/>
        <v>20</v>
      </c>
      <c r="DW40" s="9">
        <f>IF(ISNA(MATCH(ratings!$A40,tournaments!DN$2:DN$33,0)),0,(INDEX(tournaments!DO$2:DO$33,MATCH(ratings!$A40,tournaments!DN$2:DN$33,0))))</f>
        <v>0</v>
      </c>
      <c r="DX40" s="3">
        <f>IF(ISNA(MATCH(ratings!$A40,tournaments!DN$2:DN$33,0)),0,(INDEX(tournaments!DP$2:DP$33,MATCH(ratings!$A40,tournaments!DN$2:DN$33,0))))</f>
        <v>0</v>
      </c>
      <c r="DY40" s="6">
        <f t="shared" si="39"/>
        <v>20</v>
      </c>
      <c r="DZ40" s="9">
        <f>IF(ISNA(MATCH(ratings!$A40,tournaments!DQ$2:DQ$33,0)),0,(INDEX(tournaments!DR$2:DR$33,MATCH(ratings!$A40,tournaments!DQ$2:DQ$33,0))))</f>
        <v>0</v>
      </c>
      <c r="EA40" s="3">
        <f>IF(ISNA(MATCH(ratings!$A40,tournaments!DQ$2:DQ$33,0)),0,(INDEX(tournaments!DS$2:DS$33,MATCH(ratings!$A40,tournaments!DQ$2:DQ$33,0))))</f>
        <v>0</v>
      </c>
      <c r="EB40" s="6">
        <f t="shared" si="40"/>
        <v>20</v>
      </c>
      <c r="EC40" s="9">
        <f>IF(ISNA(MATCH(ratings!$A40,tournaments!DT$2:DT$33,0)),0,(INDEX(tournaments!DU$2:DU$33,MATCH(ratings!$A40,tournaments!DT$2:DT$33,0))))</f>
        <v>0</v>
      </c>
      <c r="ED40" s="3">
        <f>IF(ISNA(MATCH(ratings!$A40,tournaments!DT$2:DT$33,0)),0,(INDEX(tournaments!DV$2:DV$33,MATCH(ratings!$A40,tournaments!DT$2:DT$33,0))))</f>
        <v>0</v>
      </c>
      <c r="EE40" s="6">
        <f t="shared" si="41"/>
        <v>20</v>
      </c>
      <c r="EF40" s="9">
        <f>IF(ISNA(MATCH(ratings!$A40,tournaments!DW$2:DW$33,0)),0,(INDEX(tournaments!DX$2:DX$33,MATCH(ratings!$A40,tournaments!DW$2:DW$33,0))))</f>
        <v>0</v>
      </c>
      <c r="EG40" s="3">
        <f>IF(ISNA(MATCH(ratings!$A40,tournaments!DW$2:DW$33,0)),0,(INDEX(tournaments!DY$2:DY$33,MATCH(ratings!$A40,tournaments!DW$2:DW$33,0))))</f>
        <v>0</v>
      </c>
      <c r="EH40" s="6">
        <f t="shared" si="42"/>
        <v>20</v>
      </c>
      <c r="EI40" s="9">
        <f>IF(ISNA(MATCH(ratings!$A40,tournaments!DZ$2:DZ$33,0)),0,(INDEX(tournaments!EA$2:EA$33,MATCH(ratings!$A40,tournaments!DZ$2:DZ$33,0))))</f>
        <v>0</v>
      </c>
      <c r="EJ40" s="3">
        <f>IF(ISNA(MATCH(ratings!$A40,tournaments!DZ$2:DZ$33,0)),0,(INDEX(tournaments!EB$2:EB$33,MATCH(ratings!$A40,tournaments!DZ$2:DZ$33,0))))</f>
        <v>0</v>
      </c>
      <c r="EK40" s="6">
        <f t="shared" si="43"/>
        <v>20</v>
      </c>
      <c r="EL40" s="6">
        <f>parameters!$B$3*parameters!$B$2+(1-parameters!$B$3)*ratings!EK40</f>
        <v>20</v>
      </c>
      <c r="EM40" s="9">
        <f>IF(ISNA(MATCH(ratings!$A40,tournaments!EC$2:EC$33,0)),0,(INDEX(tournaments!ED$2:ED$33,MATCH(ratings!$A40,tournaments!EC$2:EC$33,0))))</f>
        <v>0</v>
      </c>
      <c r="EN40" s="3">
        <f>IF(ISNA(MATCH(ratings!$A40,tournaments!EC$2:EC$33,0)),0,(INDEX(tournaments!EE$2:EE$33,MATCH(ratings!$A40,tournaments!EC$2:EC$33,0))))</f>
        <v>0</v>
      </c>
      <c r="EO40" s="6">
        <f t="shared" si="44"/>
        <v>20</v>
      </c>
      <c r="EP40" s="9">
        <f>IF(ISNA(MATCH(ratings!$A40,tournaments!EF$2:EF$33,0)),0,(INDEX(tournaments!EG$2:EG$33,MATCH(ratings!$A40,tournaments!EF$2:EF$33,0))))</f>
        <v>0</v>
      </c>
      <c r="EQ40" s="3">
        <f>IF(ISNA(MATCH(ratings!$A40,tournaments!EF$2:EF$33,0)),0,(INDEX(tournaments!EH$2:EH$33,MATCH(ratings!$A40,tournaments!EF$2:EF$33,0))))</f>
        <v>0</v>
      </c>
      <c r="ER40" s="6">
        <f t="shared" si="45"/>
        <v>20</v>
      </c>
      <c r="ES40" s="9">
        <f>IF(ISNA(MATCH(ratings!$A40,tournaments!EI$2:EI$33,0)),0,(INDEX(tournaments!EJ$2:EJ$33,MATCH(ratings!$A40,tournaments!EI$2:EI$33,0))))</f>
        <v>0</v>
      </c>
      <c r="ET40" s="3">
        <f>IF(ISNA(MATCH(ratings!$A40,tournaments!EI$2:EI$33,0)),0,(INDEX(tournaments!EK$2:EK$33,MATCH(ratings!$A40,tournaments!EI$2:EI$33,0))))</f>
        <v>0</v>
      </c>
      <c r="EU40" s="6">
        <f t="shared" si="46"/>
        <v>20</v>
      </c>
      <c r="EV40" s="9">
        <f>IF(ISNA(MATCH(ratings!$A40,tournaments!EL$2:EL$33,0)),0,(INDEX(tournaments!EM$2:EM$33,MATCH(ratings!$A40,tournaments!EL$2:EL$33,0))))</f>
        <v>0</v>
      </c>
      <c r="EW40" s="3">
        <f>IF(ISNA(MATCH(ratings!$A40,tournaments!EL$2:EL$33,0)),0,(INDEX(tournaments!EN$2:EN$33,MATCH(ratings!$A40,tournaments!EL$2:EL$33,0))))</f>
        <v>0</v>
      </c>
      <c r="EX40" s="6">
        <f t="shared" si="47"/>
        <v>20</v>
      </c>
      <c r="EY40" s="9">
        <f>IF(ISNA(MATCH(ratings!$A40,tournaments!EO$2:EO$33,0)),0,(INDEX(tournaments!EP$2:EP$33,MATCH(ratings!$A40,tournaments!EO$2:EO$33,0))))</f>
        <v>0</v>
      </c>
      <c r="EZ40" s="3">
        <f>IF(ISNA(MATCH(ratings!$A40,tournaments!EO$2:EO$33,0)),0,(INDEX(tournaments!EQ$2:EQ$33,MATCH(ratings!$A40,tournaments!EO$2:EO$33,0))))</f>
        <v>0</v>
      </c>
      <c r="FA40" s="6">
        <f t="shared" si="48"/>
        <v>20</v>
      </c>
      <c r="FB40" s="9">
        <f>IF(ISNA(MATCH(ratings!$A40,tournaments!ER$2:ER$33,0)),0,(INDEX(tournaments!ES$2:ES$33,MATCH(ratings!$A40,tournaments!ER$2:ER$33,0))))</f>
        <v>0</v>
      </c>
      <c r="FC40" s="3">
        <f>IF(ISNA(MATCH(ratings!$A40,tournaments!ER$2:ER$33,0)),0,(INDEX(tournaments!ET$2:ET$33,MATCH(ratings!$A40,tournaments!ER$2:ER$33,0))))</f>
        <v>0</v>
      </c>
      <c r="FD40" s="6">
        <f t="shared" si="49"/>
        <v>20</v>
      </c>
      <c r="FE40" s="9">
        <f>IF(ISNA(MATCH(ratings!$A40,tournaments!EU$2:EU$33,0)),0,(INDEX(tournaments!EV$2:EV$33,MATCH(ratings!$A40,tournaments!EU$2:EU$33,0))))</f>
        <v>0</v>
      </c>
      <c r="FF40" s="3">
        <f>IF(ISNA(MATCH(ratings!$A40,tournaments!EU$2:EU$33,0)),0,(INDEX(tournaments!EW$2:EW$33,MATCH(ratings!$A40,tournaments!EU$2:EU$33,0))))</f>
        <v>0</v>
      </c>
      <c r="FG40" s="6">
        <f t="shared" si="50"/>
        <v>20</v>
      </c>
      <c r="FH40" s="6">
        <f>parameters!$B$3*parameters!$B$2+(1-parameters!$B$3)*ratings!FG40</f>
        <v>20</v>
      </c>
      <c r="FI40" s="9">
        <f>IF(ISNA(MATCH(ratings!$A40,tournaments!EX$2:EX$33,0)),0,(INDEX(tournaments!EY$2:EY$33,MATCH(ratings!$A40,tournaments!EX$2:EX$33,0))))</f>
        <v>0</v>
      </c>
      <c r="FJ40" s="3">
        <f>IF(ISNA(MATCH(ratings!$A40,tournaments!EX$2:EX$33,0)),0,(INDEX(tournaments!EZ$2:EZ$33,MATCH(ratings!$A40,tournaments!EX$2:EX$33,0))))</f>
        <v>0</v>
      </c>
      <c r="FK40" s="6">
        <f t="shared" si="71"/>
        <v>20</v>
      </c>
      <c r="FL40" s="9">
        <f>IF(ISNA(MATCH(ratings!$A40,tournaments!FA$2:FA$33,0)),0,(INDEX(tournaments!FB$2:FB$33,MATCH(ratings!$A40,tournaments!FA$2:FA$33,0))))</f>
        <v>0</v>
      </c>
      <c r="FM40" s="3">
        <f>IF(ISNA(MATCH(ratings!$A40,tournaments!FA$2:FA$33,0)),0,(INDEX(tournaments!FC$2:FC$33,MATCH(ratings!$A40,tournaments!FA$2:FA$33,0))))</f>
        <v>0</v>
      </c>
      <c r="FN40" s="6">
        <f t="shared" si="51"/>
        <v>20</v>
      </c>
      <c r="FO40" s="9">
        <f>IF(ISNA(MATCH(ratings!$A40,tournaments!FD$2:FD$33,0)),0,(INDEX(tournaments!FE$2:FE$33,MATCH(ratings!$A40,tournaments!FD$2:FD$33,0))))</f>
        <v>0</v>
      </c>
      <c r="FP40" s="3">
        <f>IF(ISNA(MATCH(ratings!$A40,tournaments!FD$2:FD$33,0)),0,(INDEX(tournaments!FF$2:FF$33,MATCH(ratings!$A40,tournaments!FD$2:FD$33,0))))</f>
        <v>0</v>
      </c>
      <c r="FQ40" s="6">
        <f t="shared" si="52"/>
        <v>20</v>
      </c>
      <c r="FR40" s="9">
        <f>IF(ISNA(MATCH(ratings!$A40,tournaments!FG$2:FG$33,0)),0,(INDEX(tournaments!FH$2:FH$33,MATCH(ratings!$A40,tournaments!FG$2:FG$33,0))))</f>
        <v>0</v>
      </c>
      <c r="FS40" s="3">
        <f>IF(ISNA(MATCH(ratings!$A40,tournaments!FG$2:FG$33,0)),0,(INDEX(tournaments!FI$2:FI$33,MATCH(ratings!$A40,tournaments!FG$2:FG$33,0))))</f>
        <v>0</v>
      </c>
      <c r="FT40" s="6">
        <f t="shared" si="53"/>
        <v>20</v>
      </c>
      <c r="FU40" s="9">
        <f>IF(ISNA(MATCH(ratings!$A40,tournaments!FJ$2:FJ$33,0)),0,(INDEX(tournaments!FK$2:FK$33,MATCH(ratings!$A40,tournaments!FJ$2:FJ$33,0))))</f>
        <v>0</v>
      </c>
      <c r="FV40" s="3">
        <f>IF(ISNA(MATCH(ratings!$A40,tournaments!FJ$2:FJ$33,0)),0,(INDEX(tournaments!FL$2:FL$33,MATCH(ratings!$A40,tournaments!FJ$2:FJ$33,0))))</f>
        <v>0</v>
      </c>
      <c r="FW40" s="6">
        <f t="shared" si="54"/>
        <v>20</v>
      </c>
      <c r="FX40" s="9">
        <f>IF(ISNA(MATCH(ratings!$A40,tournaments!FM$2:FM$33,0)),0,(INDEX(tournaments!FN$2:FN$33,MATCH(ratings!$A40,tournaments!FM$2:FM$33,0))))</f>
        <v>0</v>
      </c>
      <c r="FY40" s="3">
        <f>IF(ISNA(MATCH(ratings!$A40,tournaments!FM$2:FM$33,0)),0,(INDEX(tournaments!FO$2:FO$33,MATCH(ratings!$A40,tournaments!FM$2:FM$33,0))))</f>
        <v>0</v>
      </c>
      <c r="FZ40" s="6">
        <f t="shared" si="55"/>
        <v>20</v>
      </c>
      <c r="GA40" s="6">
        <f>parameters!$B$3*parameters!$B$2+(1-parameters!$B$3)*ratings!FZ40</f>
        <v>20</v>
      </c>
      <c r="GB40" s="9">
        <f>IF(ISNA(MATCH(ratings!$A40,tournaments!FP$2:FP$33,0)),0,(INDEX(tournaments!FQ$2:FQ$33,MATCH(ratings!$A40,tournaments!FP$2:FP$33,0))))</f>
        <v>0</v>
      </c>
      <c r="GC40" s="3">
        <f>IF(ISNA(MATCH(ratings!$A40,tournaments!FP$2:FP$33,0)),0,(INDEX(tournaments!FR$2:FR$33,MATCH(ratings!$A40,tournaments!FP$2:FP$33,0))))</f>
        <v>0</v>
      </c>
      <c r="GD40" s="6">
        <f t="shared" si="56"/>
        <v>20</v>
      </c>
      <c r="GE40" s="9">
        <f>IF(ISNA(MATCH(ratings!$A40,tournaments!FS$2:FS$33,0)),0,(INDEX(tournaments!FT$2:FT$33,MATCH(ratings!$A40,tournaments!FS$2:FS$33,0))))</f>
        <v>0</v>
      </c>
      <c r="GF40" s="3">
        <f>IF(ISNA(MATCH(ratings!$A40,tournaments!FS$2:FS$33,0)),0,(INDEX(tournaments!FU$2:FU$33,MATCH(ratings!$A40,tournaments!FS$2:FS$33,0))))</f>
        <v>0</v>
      </c>
      <c r="GG40" s="6">
        <f t="shared" si="57"/>
        <v>20</v>
      </c>
      <c r="GH40" s="9">
        <f>IF(ISNA(MATCH(ratings!$A40,tournaments!FV$2:FV$33,0)),0,(INDEX(tournaments!FW$2:FW$33,MATCH(ratings!$A40,tournaments!FV$2:FV$33,0))))</f>
        <v>0</v>
      </c>
      <c r="GI40" s="3">
        <f>IF(ISNA(MATCH(ratings!$A40,tournaments!FV$2:FV$33,0)),0,(INDEX(tournaments!FX$2:FX$33,MATCH(ratings!$A40,tournaments!FV$2:FV$33,0))))</f>
        <v>0</v>
      </c>
      <c r="GJ40" s="6">
        <f t="shared" si="58"/>
        <v>20</v>
      </c>
      <c r="GK40" s="9">
        <f>IF(ISNA(MATCH(ratings!$A40,tournaments!FY$2:FY$33,0)),0,(INDEX(tournaments!FZ$2:FZ$33,MATCH(ratings!$A40,tournaments!FY$2:FY$33,0))))</f>
        <v>0</v>
      </c>
      <c r="GL40" s="3">
        <f>IF(ISNA(MATCH(ratings!$A40,tournaments!FY$2:FY$33,0)),0,(INDEX(tournaments!GA$2:GA$33,MATCH(ratings!$A40,tournaments!FY$2:FY$33,0))))</f>
        <v>0</v>
      </c>
      <c r="GM40" s="6">
        <f t="shared" si="59"/>
        <v>20</v>
      </c>
      <c r="GN40" s="9">
        <f>IF(ISNA(MATCH(ratings!$A40,tournaments!GB$2:GB$33,0)),0,(INDEX(tournaments!GC$2:GC$33,MATCH(ratings!$A40,tournaments!GB$2:GB$33,0))))</f>
        <v>0</v>
      </c>
      <c r="GO40" s="3">
        <f>IF(ISNA(MATCH(ratings!$A40,tournaments!GB$2:GB$33,0)),0,(INDEX(tournaments!GD$2:GD$33,MATCH(ratings!$A40,tournaments!GB$2:GB$33,0))))</f>
        <v>0</v>
      </c>
      <c r="GP40" s="6">
        <f t="shared" si="60"/>
        <v>20</v>
      </c>
      <c r="GQ40" s="9">
        <f>IF(ISNA(MATCH(ratings!$A40,tournaments!GE$2:GE$33,0)),0,(INDEX(tournaments!GF$2:GF$33,MATCH(ratings!$A40,tournaments!GE$2:GE$33,0))))</f>
        <v>0</v>
      </c>
      <c r="GR40" s="3">
        <f>IF(ISNA(MATCH(ratings!$A40,tournaments!GE$2:GE$33,0)),0,(INDEX(tournaments!GG$2:GG$33,MATCH(ratings!$A40,tournaments!GE$2:GE$33,0))))</f>
        <v>0</v>
      </c>
      <c r="GS40" s="6">
        <f t="shared" si="61"/>
        <v>20</v>
      </c>
      <c r="GT40" s="6">
        <f>parameters!$B$3*parameters!$B$2+(1-parameters!$B$3)*ratings!GS40</f>
        <v>20</v>
      </c>
      <c r="GU40" s="9">
        <f>IF(ISNA(MATCH(ratings!$A40,tournaments!GH$2:GH$33,0)),0,(INDEX(tournaments!GI$2:GI$33,MATCH(ratings!$A40,tournaments!GH$2:GH$33,0))))</f>
        <v>0</v>
      </c>
      <c r="GV40" s="3">
        <f>IF(ISNA(MATCH(ratings!$A40,tournaments!GH$2:GH$33,0)),0,(INDEX(tournaments!GJ$2:GJ$33,MATCH(ratings!$A40,tournaments!GH$2:GH$33,0))))</f>
        <v>0</v>
      </c>
      <c r="GW40" s="6">
        <f t="shared" si="62"/>
        <v>20</v>
      </c>
      <c r="GX40" s="9">
        <f>IF(ISNA(MATCH(ratings!$A40,tournaments!GK$2:GK$33,0)),0,(INDEX(tournaments!GL$2:GL$33,MATCH(ratings!$A40,tournaments!GK$2:GK$33,0))))</f>
        <v>0</v>
      </c>
      <c r="GY40" s="3">
        <f>IF(ISNA(MATCH(ratings!$A40,tournaments!GK$2:GK$33,0)),0,(INDEX(tournaments!GM$2:GM$33,MATCH(ratings!$A40,tournaments!GK$2:GK$33,0))))</f>
        <v>0</v>
      </c>
      <c r="GZ40" s="6">
        <f t="shared" si="63"/>
        <v>20</v>
      </c>
      <c r="HA40" s="9">
        <f>IF(ISNA(MATCH(ratings!$A40,tournaments!GN$2:GN$33,0)),0,(INDEX(tournaments!GO$2:GO$33,MATCH(ratings!$A40,tournaments!GN$2:GN$33,0))))</f>
        <v>0</v>
      </c>
      <c r="HB40" s="3">
        <f>IF(ISNA(MATCH(ratings!$A40,tournaments!GN$2:GN$33,0)),0,(INDEX(tournaments!GP$2:GP$33,MATCH(ratings!$A40,tournaments!GN$2:GN$33,0))))</f>
        <v>0</v>
      </c>
      <c r="HC40" s="6">
        <f t="shared" si="64"/>
        <v>20</v>
      </c>
      <c r="HD40" s="9">
        <f>IF(ISNA(MATCH(ratings!$A40,tournaments!GQ$2:GQ$33,0)),0,(INDEX(tournaments!GR$2:GR$33,MATCH(ratings!$A40,tournaments!GQ$2:GQ$33,0))))</f>
        <v>0</v>
      </c>
      <c r="HE40" s="3">
        <f>IF(ISNA(MATCH(ratings!$A40,tournaments!GQ$2:GQ$33,0)),0,(INDEX(tournaments!GS$2:GS$33,MATCH(ratings!$A40,tournaments!GQ$2:GQ$33,0))))</f>
        <v>0</v>
      </c>
      <c r="HF40" s="6">
        <f t="shared" si="65"/>
        <v>20</v>
      </c>
      <c r="HG40" s="9">
        <f>IF(ISNA(MATCH(ratings!$A40,tournaments!GT$2:GT$33,0)),0,(INDEX(tournaments!GU$2:GU$33,MATCH(ratings!$A40,tournaments!GT$2:GT$33,0))))</f>
        <v>0</v>
      </c>
      <c r="HH40" s="3">
        <f>IF(ISNA(MATCH(ratings!$A40,tournaments!GT$2:GT$33,0)),0,(INDEX(tournaments!GV$2:GV$33,MATCH(ratings!$A40,tournaments!GT$2:GT$33,0))))</f>
        <v>0</v>
      </c>
      <c r="HI40" s="6">
        <f t="shared" si="66"/>
        <v>20</v>
      </c>
      <c r="HJ40" s="9">
        <f>IF(ISNA(MATCH(ratings!$A40,tournaments!GW$2:GW$33,0)),0,(INDEX(tournaments!GX$2:GX$33,MATCH(ratings!$A40,tournaments!GW$2:GW$33,0))))</f>
        <v>0</v>
      </c>
      <c r="HK40" s="3">
        <f>IF(ISNA(MATCH(ratings!$A40,tournaments!GW$2:GW$33,0)),0,(INDEX(tournaments!GY$2:GY$33,MATCH(ratings!$A40,tournaments!GW$2:GW$33,0))))</f>
        <v>0</v>
      </c>
      <c r="HL40" s="6">
        <f t="shared" si="67"/>
        <v>20</v>
      </c>
      <c r="HM40" s="9">
        <f>IF(ISNA(MATCH(ratings!$A40,tournaments!GZ$2:GZ$33,0)),0,(INDEX(tournaments!HA$2:HA$33,MATCH(ratings!$A40,tournaments!GZ$2:GZ$33,0))))</f>
        <v>0</v>
      </c>
      <c r="HN40" s="3">
        <f>IF(ISNA(MATCH(ratings!$A40,tournaments!GZ$2:GZ$33,0)),0,(INDEX(tournaments!HB$2:HB$33,MATCH(ratings!$A40,tournaments!GZ$2:GZ$33,0))))</f>
        <v>0</v>
      </c>
      <c r="HO40" s="6">
        <f t="shared" si="68"/>
        <v>20</v>
      </c>
      <c r="HP40" s="9">
        <f>IF(ISNA(MATCH(ratings!$A40,tournaments!HC$2:HC$33,0)),0,(INDEX(tournaments!HD$2:HD$33,MATCH(ratings!$A40,tournaments!HC$2:HC$33,0))))</f>
        <v>0</v>
      </c>
      <c r="HQ40" s="3">
        <f>IF(ISNA(MATCH(ratings!$A40,tournaments!HC$2:HC$33,0)),0,(INDEX(tournaments!HE$2:HE$33,MATCH(ratings!$A40,tournaments!HC$2:HC$33,0))))</f>
        <v>0</v>
      </c>
      <c r="HR40" s="6">
        <f t="shared" si="69"/>
        <v>20</v>
      </c>
      <c r="HS40" s="9">
        <f>IF(ISNA(MATCH(ratings!$A40,tournaments!HF$2:HF$33,0)),0,(INDEX(tournaments!HG$2:HG$33,MATCH(ratings!$A40,tournaments!HF$2:HF$33,0))))</f>
        <v>0</v>
      </c>
      <c r="HT40" s="3">
        <f>IF(ISNA(MATCH(ratings!$A40,tournaments!HF$2:HF$33,0)),0,(INDEX(tournaments!HH$2:HH$33,MATCH(ratings!$A40,tournaments!HF$2:HF$33,0))))</f>
        <v>0</v>
      </c>
      <c r="HU40" s="6">
        <f t="shared" si="70"/>
        <v>20</v>
      </c>
      <c r="HV40" s="6">
        <f>parameters!$B$3*parameters!$B$2+(1-parameters!$B$3)*ratings!HU40</f>
        <v>20</v>
      </c>
      <c r="HW40" s="9">
        <f>IF(ISNA(MATCH(ratings!$A40,tournaments!HI$2:HI$33,0)),0,(INDEX(tournaments!HJ$2:HJ$33,MATCH(ratings!$A40,tournaments!HI$2:HI$33,0))))</f>
        <v>0</v>
      </c>
      <c r="HX40" s="3">
        <f>IF(ISNA(MATCH(ratings!$A40,tournaments!HI$2:HI$33,0)),0,(INDEX(tournaments!HK$2:HK$33,MATCH(ratings!$A40,tournaments!HI$2:HI$33,0))))</f>
        <v>0</v>
      </c>
      <c r="HY40" s="6">
        <f t="shared" si="72"/>
        <v>20</v>
      </c>
      <c r="HZ40" s="9">
        <f>IF(ISNA(MATCH(ratings!$A40,tournaments!HL$2:HL$33,0)),0,(INDEX(tournaments!HM$2:HM$33,MATCH(ratings!$A40,tournaments!HL$2:HL$33,0))))</f>
        <v>0</v>
      </c>
      <c r="IA40" s="3">
        <f>IF(ISNA(MATCH(ratings!$A40,tournaments!HL$2:HL$33,0)),0,(INDEX(tournaments!HN$2:HN$33,MATCH(ratings!$A40,tournaments!HL$2:HL$33,0))))</f>
        <v>0</v>
      </c>
      <c r="IB40" s="6">
        <f t="shared" si="73"/>
        <v>20</v>
      </c>
      <c r="IC40" s="9">
        <f>IF(ISNA(MATCH(ratings!$A40,tournaments!HO$2:HO$33,0)),0,(INDEX(tournaments!HP$2:HP$33,MATCH(ratings!$A40,tournaments!HO$2:HO$33,0))))</f>
        <v>0</v>
      </c>
      <c r="ID40" s="3">
        <f>IF(ISNA(MATCH(ratings!$A40,tournaments!HO$2:HO$33,0)),0,(INDEX(tournaments!HQ$2:HQ$33,MATCH(ratings!$A40,tournaments!HO$2:HO$33,0))))</f>
        <v>0</v>
      </c>
      <c r="IE40" s="6">
        <f t="shared" si="74"/>
        <v>20</v>
      </c>
      <c r="IF40" s="9">
        <f>IF(ISNA(MATCH(ratings!$A40,tournaments!HR$2:HR$33,0)),0,(INDEX(tournaments!HS$2:HS$33,MATCH(ratings!$A40,tournaments!HR$2:HR$33,0))))</f>
        <v>0</v>
      </c>
      <c r="IG40" s="3">
        <f>IF(ISNA(MATCH(ratings!$A40,tournaments!HR$2:HR$33,0)),0,(INDEX(tournaments!HT$2:HT$33,MATCH(ratings!$A40,tournaments!HR$2:HR$33,0))))</f>
        <v>0</v>
      </c>
      <c r="IH40" s="6">
        <f t="shared" si="75"/>
        <v>20</v>
      </c>
      <c r="II40" s="9">
        <f>IF(ISNA(MATCH(ratings!$A40,tournaments!HU$2:HU$33,0)),0,(INDEX(tournaments!HV$2:HV$33,MATCH(ratings!$A40,tournaments!HU$2:HU$33,0))))</f>
        <v>0</v>
      </c>
      <c r="IJ40" s="3">
        <f>IF(ISNA(MATCH(ratings!$A40,tournaments!HU$2:HU$33,0)),0,(INDEX(tournaments!HW$2:HW$33,MATCH(ratings!$A40,tournaments!HU$2:HU$33,0))))</f>
        <v>0</v>
      </c>
      <c r="IK40" s="6">
        <f t="shared" si="76"/>
        <v>20</v>
      </c>
      <c r="IL40" s="9">
        <f>IF(ISNA(MATCH(ratings!$A40,tournaments!HX$2:HX$33,0)),0,(INDEX(tournaments!HY$2:HY$33,MATCH(ratings!$A40,tournaments!HX$2:HX$33,0))))</f>
        <v>0</v>
      </c>
      <c r="IM40" s="3">
        <f>IF(ISNA(MATCH(ratings!$A40,tournaments!HX$2:HX$33,0)),0,(INDEX(tournaments!HZ$2:HZ$33,MATCH(ratings!$A40,tournaments!HX$2:HX$33,0))))</f>
        <v>0</v>
      </c>
      <c r="IN40" s="6">
        <f t="shared" si="77"/>
        <v>20</v>
      </c>
      <c r="IO40" s="9">
        <f>IF(ISNA(MATCH(ratings!$A40,tournaments!IA$2:IA$33,0)),0,(INDEX(tournaments!IB$2:IB$33,MATCH(ratings!$A40,tournaments!IA$2:IA$33,0))))</f>
        <v>0</v>
      </c>
      <c r="IP40" s="3">
        <f>IF(ISNA(MATCH(ratings!$A40,tournaments!IA$2:IA$33,0)),0,(INDEX(tournaments!IC$2:IC$33,MATCH(ratings!$A40,tournaments!IA$2:IA$33,0))))</f>
        <v>0</v>
      </c>
      <c r="IQ40" s="6">
        <f t="shared" si="78"/>
        <v>20</v>
      </c>
      <c r="IR40" s="9">
        <f>IF(ISNA(MATCH(ratings!$A40,tournaments!ID$2:ID$33,0)),0,(INDEX(tournaments!IE$2:IE$33,MATCH(ratings!$A40,tournaments!ID$2:ID$33,0))))</f>
        <v>0</v>
      </c>
      <c r="IS40" s="3">
        <f>IF(ISNA(MATCH(ratings!$A40,tournaments!ID$2:ID$33,0)),0,(INDEX(tournaments!IF$2:IF$33,MATCH(ratings!$A40,tournaments!ID$2:ID$33,0))))</f>
        <v>0</v>
      </c>
      <c r="IT40" s="6">
        <f t="shared" si="79"/>
        <v>20</v>
      </c>
      <c r="IU40" s="6">
        <f>parameters!$B$3*parameters!$B$2+(1-parameters!$B$3)*ratings!IT40</f>
        <v>20</v>
      </c>
      <c r="IV40" s="9">
        <f>IF(ISNA(MATCH(ratings!$A40,tournaments!IG$2:IG$33,0)),0,(INDEX(tournaments!IH$2:IH$33,MATCH(ratings!$A40,tournaments!IG$2:IG$33,0))))</f>
        <v>0</v>
      </c>
      <c r="IW40" s="3">
        <f>IF(ISNA(MATCH(ratings!$A40,tournaments!IG$2:IG$33,0)),0,(INDEX(tournaments!II$2:II$33,MATCH(ratings!$A40,tournaments!IG$2:IG$33,0))))</f>
        <v>0</v>
      </c>
      <c r="IX40" s="6">
        <f t="shared" si="80"/>
        <v>20</v>
      </c>
      <c r="IY40" s="9">
        <f>IF(ISNA(MATCH(ratings!$A40,tournaments!IJ$2:IJ$33,0)),0,(INDEX(tournaments!IK$2:IK$33,MATCH(ratings!$A40,tournaments!IJ$2:IJ$33,0))))</f>
        <v>0</v>
      </c>
      <c r="IZ40" s="3">
        <f>IF(ISNA(MATCH(ratings!$A40,tournaments!IJ$2:IJ$33,0)),0,(INDEX(tournaments!IL$2:IL$33,MATCH(ratings!$A40,tournaments!IJ$2:IJ$33,0))))</f>
        <v>0</v>
      </c>
      <c r="JA40" s="6">
        <f t="shared" si="81"/>
        <v>20</v>
      </c>
      <c r="JB40" s="9">
        <f>IF(ISNA(MATCH(ratings!$A40,tournaments!IM$2:IM$33,0)),0,(INDEX(tournaments!IN$2:IN$33,MATCH(ratings!$A40,tournaments!IM$2:IM$33,0))))</f>
        <v>0</v>
      </c>
      <c r="JC40" s="3">
        <f>IF(ISNA(MATCH(ratings!$A40,tournaments!IM$2:IM$33,0)),0,(INDEX(tournaments!IO$2:IO$33,MATCH(ratings!$A40,tournaments!IM$2:IM$33,0))))</f>
        <v>0</v>
      </c>
      <c r="JD40" s="6">
        <f t="shared" si="82"/>
        <v>20</v>
      </c>
      <c r="JE40" s="9">
        <f>IF(ISNA(MATCH(ratings!$A40,tournaments!IP$2:IP$33,0)),0,(INDEX(tournaments!IQ$2:IQ$33,MATCH(ratings!$A40,tournaments!IP$2:IP$33,0))))</f>
        <v>0</v>
      </c>
      <c r="JF40" s="3">
        <f>IF(ISNA(MATCH(ratings!$A40,tournaments!IP$2:IP$33,0)),0,(INDEX(tournaments!IR$2:IR$33,MATCH(ratings!$A40,tournaments!IP$2:IP$33,0))))</f>
        <v>0</v>
      </c>
      <c r="JG40" s="6">
        <f t="shared" si="83"/>
        <v>20</v>
      </c>
      <c r="JH40" s="9">
        <f>IF(ISNA(MATCH(ratings!$A40,tournaments!IS$2:IS$33,0)),0,(INDEX(tournaments!IT$2:IT$33,MATCH(ratings!$A40,tournaments!IS$2:IS$33,0))))</f>
        <v>0</v>
      </c>
      <c r="JI40" s="3">
        <f>IF(ISNA(MATCH(ratings!$A40,tournaments!IS$2:IS$33,0)),0,(INDEX(tournaments!IU$2:IU$33,MATCH(ratings!$A40,tournaments!IS$2:IS$33,0))))</f>
        <v>0</v>
      </c>
      <c r="JJ40" s="6">
        <f t="shared" si="84"/>
        <v>20</v>
      </c>
      <c r="JK40" s="9">
        <f>IF(ISNA(MATCH(ratings!$A40,tournaments!IV$2:IV$33,0)),0,(INDEX(tournaments!IW$2:IW$33,MATCH(ratings!$A40,tournaments!IV$2:IV$33,0))))</f>
        <v>0</v>
      </c>
      <c r="JL40" s="3">
        <f>IF(ISNA(MATCH(ratings!$A40,tournaments!IV$2:IV$33,0)),0,(INDEX(tournaments!IX$2:IX$33,MATCH(ratings!$A40,tournaments!IV$2:IV$33,0))))</f>
        <v>0</v>
      </c>
      <c r="JM40" s="6">
        <f t="shared" si="85"/>
        <v>20</v>
      </c>
      <c r="JN40" s="9">
        <f>IF(ISNA(MATCH(ratings!$A40,tournaments!IY$2:IY$33,0)),0,(INDEX(tournaments!IZ$2:IZ$33,MATCH(ratings!$A40,tournaments!IY$2:IY$33,0))))</f>
        <v>0</v>
      </c>
      <c r="JO40" s="3">
        <f>IF(ISNA(MATCH(ratings!$A40,tournaments!IY$2:IY$33,0)),0,(INDEX(tournaments!JA$2:JA$33,MATCH(ratings!$A40,tournaments!IY$2:IY$33,0))))</f>
        <v>0</v>
      </c>
      <c r="JP40" s="6">
        <f t="shared" si="86"/>
        <v>20</v>
      </c>
      <c r="JQ40" s="6">
        <f>parameters!$B$3*parameters!$B$2+(1-parameters!$B$3)*ratings!JP40</f>
        <v>20</v>
      </c>
      <c r="JR40" s="9">
        <f>IF(ISNA(MATCH(ratings!$A40,tournaments!JC$2:JC$33,0)),0,(INDEX(tournaments!JD$2:JD$33,MATCH(ratings!$A40,tournaments!JC$2:JC$33,0))))</f>
        <v>0</v>
      </c>
      <c r="JS40" s="3">
        <f>IF(ISNA(MATCH(ratings!$A40,tournaments!JC$2:JC$33,0)),0,(INDEX(tournaments!JE$2:JE$33,MATCH(ratings!$A40,tournaments!JC$2:JC$33,0))))</f>
        <v>0</v>
      </c>
      <c r="JT40" s="6">
        <f t="shared" si="87"/>
        <v>20</v>
      </c>
      <c r="JU40" s="9">
        <f>IF(ISNA(MATCH(ratings!$A40,tournaments!JF$2:JF$33,0)),0,(INDEX(tournaments!JG$2:JG$33,MATCH(ratings!$A40,tournaments!JF$2:JF$33,0))))</f>
        <v>0</v>
      </c>
      <c r="JV40" s="3">
        <f>IF(ISNA(MATCH(ratings!$A40,tournaments!JF$2:JF$33,0)),0,(INDEX(tournaments!JH$2:JH$33,MATCH(ratings!$A40,tournaments!JF$2:JF$33,0))))</f>
        <v>0</v>
      </c>
      <c r="JW40" s="6">
        <f t="shared" si="88"/>
        <v>20</v>
      </c>
      <c r="JX40" s="9">
        <f>IF(ISNA(MATCH(ratings!$A40,tournaments!JI$2:JI$33,0)),0,(INDEX(tournaments!JJ$2:JJ$33,MATCH(ratings!$A40,tournaments!JI$2:JI$33,0))))</f>
        <v>0</v>
      </c>
      <c r="JY40" s="3">
        <f>IF(ISNA(MATCH(ratings!$A40,tournaments!JI$2:JI$33,0)),0,(INDEX(tournaments!JK$2:JK$33,MATCH(ratings!$A40,tournaments!JI$2:JI$33,0))))</f>
        <v>0</v>
      </c>
      <c r="JZ40" s="6">
        <f t="shared" si="89"/>
        <v>20</v>
      </c>
      <c r="KA40" s="9">
        <f>IF(ISNA(MATCH(ratings!$A40,tournaments!JL$2:JL$33,0)),0,(INDEX(tournaments!JM$2:JM$33,MATCH(ratings!$A40,tournaments!JL$2:JL$33,0))))</f>
        <v>0</v>
      </c>
      <c r="KB40" s="3">
        <f>IF(ISNA(MATCH(ratings!$A40,tournaments!JL$2:JL$33,0)),0,(INDEX(tournaments!JN$2:JN$33,MATCH(ratings!$A40,tournaments!JL$2:JL$33,0))))</f>
        <v>0</v>
      </c>
      <c r="KC40" s="6">
        <f t="shared" si="90"/>
        <v>20</v>
      </c>
      <c r="KD40" s="9">
        <f>IF(ISNA(MATCH(ratings!$A40,tournaments!JO$2:JO$33,0)),0,(INDEX(tournaments!JP$2:JP$33,MATCH(ratings!$A40,tournaments!JO$2:JO$33,0))))</f>
        <v>0</v>
      </c>
      <c r="KE40" s="3">
        <f>IF(ISNA(MATCH(ratings!$A40,tournaments!JO$2:JO$33,0)),0,(INDEX(tournaments!JQ$2:JQ$33,MATCH(ratings!$A40,tournaments!JO$2:JO$33,0))))</f>
        <v>0</v>
      </c>
      <c r="KF40" s="6">
        <f t="shared" si="91"/>
        <v>20</v>
      </c>
      <c r="KG40" s="9">
        <f>IF(ISNA(MATCH(ratings!$A40,tournaments!JR$2:JR$33,0)),0,(INDEX(tournaments!JS$2:JS$33,MATCH(ratings!$A40,tournaments!JR$2:JR$33,0))))</f>
        <v>0</v>
      </c>
      <c r="KH40" s="3">
        <f>IF(ISNA(MATCH(ratings!$A40,tournaments!JR$2:JR$33,0)),0,(INDEX(tournaments!JT$2:JT$33,MATCH(ratings!$A40,tournaments!JR$2:JR$33,0))))</f>
        <v>0</v>
      </c>
      <c r="KI40" s="6">
        <f t="shared" si="92"/>
        <v>20</v>
      </c>
      <c r="KJ40" s="6">
        <f>parameters!$B$3*parameters!$B$2+(1-parameters!$B$3)*ratings!KI40</f>
        <v>20</v>
      </c>
      <c r="KK40" s="9">
        <f>IF(ISNA(MATCH(ratings!$A40,tournaments!JU$2:JU$33,0)),0,(INDEX(tournaments!JV$2:JV$33,MATCH(ratings!$A40,tournaments!JU$2:JU$33,0))))</f>
        <v>0</v>
      </c>
      <c r="KL40" s="3">
        <f>IF(ISNA(MATCH(ratings!$A40,tournaments!JU$2:JU$33,0)),0,(INDEX(tournaments!JW$2:JW$33,MATCH(ratings!$A40,tournaments!JU$2:JU$33,0))))</f>
        <v>0</v>
      </c>
      <c r="KM40" s="6">
        <f t="shared" si="93"/>
        <v>20</v>
      </c>
      <c r="KN40" s="9">
        <f>IF(ISNA(MATCH(ratings!$A40,tournaments!JX$2:JX$33,0)),0,(INDEX(tournaments!JY$2:JY$33,MATCH(ratings!$A40,tournaments!JX$2:JX$33,0))))</f>
        <v>0</v>
      </c>
      <c r="KO40" s="3">
        <f>IF(ISNA(MATCH(ratings!$A40,tournaments!JX$2:JX$33,0)),0,(INDEX(tournaments!JZ$2:JZ$33,MATCH(ratings!$A40,tournaments!JX$2:JX$33,0))))</f>
        <v>0</v>
      </c>
      <c r="KP40" s="6">
        <f t="shared" si="94"/>
        <v>20</v>
      </c>
      <c r="KQ40" s="9">
        <f>IF(ISNA(MATCH(ratings!$A40,tournaments!KA$2:KA$33,0)),0,(INDEX(tournaments!KB$2:KB$33,MATCH(ratings!$A40,tournaments!KA$2:KA$33,0))))</f>
        <v>0</v>
      </c>
      <c r="KR40" s="3">
        <f>IF(ISNA(MATCH(ratings!$A40,tournaments!KA$2:KA$33,0)),0,(INDEX(tournaments!KC$2:KC$33,MATCH(ratings!$A40,tournaments!KA$2:KA$33,0))))</f>
        <v>0</v>
      </c>
      <c r="KS40" s="6">
        <f t="shared" si="95"/>
        <v>20</v>
      </c>
      <c r="KT40" s="9">
        <f>IF(ISNA(MATCH(ratings!$A40,tournaments!KD$2:KD$33,0)),0,(INDEX(tournaments!KE$2:KE$33,MATCH(ratings!$A40,tournaments!KD$2:KD$33,0))))</f>
        <v>0</v>
      </c>
      <c r="KU40" s="3">
        <f>IF(ISNA(MATCH(ratings!$A40,tournaments!KD$2:KD$33,0)),0,(INDEX(tournaments!KF$2:KF$33,MATCH(ratings!$A40,tournaments!KD$2:KD$33,0))))</f>
        <v>0</v>
      </c>
      <c r="KV40" s="6">
        <f t="shared" si="96"/>
        <v>20</v>
      </c>
      <c r="KW40" s="9">
        <f>IF(ISNA(MATCH(ratings!$A40,tournaments!KG$2:KG$33,0)),0,(INDEX(tournaments!KH$2:KH$33,MATCH(ratings!$A40,tournaments!KG$2:KG$33,0))))</f>
        <v>0</v>
      </c>
      <c r="KX40" s="3">
        <f>IF(ISNA(MATCH(ratings!$A40,tournaments!KG$2:KG$33,0)),0,(INDEX(tournaments!KI$2:KI$33,MATCH(ratings!$A40,tournaments!KG$2:KG$33,0))))</f>
        <v>0</v>
      </c>
      <c r="KY40" s="6">
        <f t="shared" si="97"/>
        <v>20</v>
      </c>
      <c r="KZ40" s="9">
        <f>IF(ISNA(MATCH(ratings!$A40,tournaments!KJ$2:KJ$33,0)),0,(INDEX(tournaments!KK$2:KK$33,MATCH(ratings!$A40,tournaments!KJ$2:KJ$33,0))))</f>
        <v>0</v>
      </c>
      <c r="LA40" s="3">
        <f>IF(ISNA(MATCH(ratings!$A40,tournaments!KJ$2:KJ$33,0)),0,(INDEX(tournaments!KL$2:KL$33,MATCH(ratings!$A40,tournaments!KJ$2:KJ$33,0))))</f>
        <v>0</v>
      </c>
      <c r="LB40" s="6">
        <f t="shared" si="98"/>
        <v>20</v>
      </c>
      <c r="LC40" s="6">
        <f>parameters!$B$3*parameters!$B$2+(1-parameters!$B$3)*ratings!LB40</f>
        <v>20</v>
      </c>
      <c r="LD40" s="9">
        <f>IF(ISNA(MATCH(ratings!$A40,tournaments!KN$2:KN$33,0)),0,(INDEX(tournaments!KO$2:KO$33,MATCH(ratings!$A40,tournaments!KN$2:KN$33,0))))</f>
        <v>0</v>
      </c>
      <c r="LE40" s="3">
        <f>IF(ISNA(MATCH(ratings!$A40,tournaments!KN$2:KN$33,0)),0,(INDEX(tournaments!KP$2:KP$33,MATCH(ratings!$A40,tournaments!KN$2:KN$33,0))))</f>
        <v>0</v>
      </c>
      <c r="LF40" s="6">
        <f t="shared" si="99"/>
        <v>20</v>
      </c>
      <c r="LG40" s="9">
        <f>IF(ISNA(MATCH(ratings!$A40,tournaments!KQ$2:KQ$33,0)),0,(INDEX(tournaments!KR$2:KR$33,MATCH(ratings!$A40,tournaments!KQ$2:KQ$33,0))))</f>
        <v>0</v>
      </c>
      <c r="LH40" s="3">
        <f>IF(ISNA(MATCH(ratings!$A40,tournaments!KQ$2:KQ$33,0)),0,(INDEX(tournaments!KS$2:KS$33,MATCH(ratings!$A40,tournaments!KQ$2:KQ$33,0))))</f>
        <v>0</v>
      </c>
      <c r="LI40" s="6">
        <f t="shared" si="100"/>
        <v>20</v>
      </c>
      <c r="LJ40" s="9">
        <f>IF(ISNA(MATCH(ratings!$A40,tournaments!KT$2:KT$33,0)),0,(INDEX(tournaments!KU$2:KU$33,MATCH(ratings!$A40,tournaments!KT$2:KT$33,0))))</f>
        <v>0</v>
      </c>
      <c r="LK40" s="3">
        <f>IF(ISNA(MATCH(ratings!$A40,tournaments!KT$2:KT$33,0)),0,(INDEX(tournaments!KV$2:KV$33,MATCH(ratings!$A40,tournaments!KT$2:KT$33,0))))</f>
        <v>0</v>
      </c>
      <c r="LL40" s="6">
        <f t="shared" si="101"/>
        <v>20</v>
      </c>
      <c r="LM40" s="9">
        <f>IF(ISNA(MATCH(ratings!$A40,tournaments!KW$2:KW$33,0)),0,(INDEX(tournaments!KX$2:KX$33,MATCH(ratings!$A40,tournaments!KW$2:KW$33,0))))</f>
        <v>0</v>
      </c>
      <c r="LN40" s="3">
        <f>IF(ISNA(MATCH(ratings!$A40,tournaments!KW$2:KW$33,0)),0,(INDEX(tournaments!KY$2:KY$33,MATCH(ratings!$A40,tournaments!KW$2:KW$33,0))))</f>
        <v>0</v>
      </c>
      <c r="LO40" s="6">
        <f t="shared" si="102"/>
        <v>20</v>
      </c>
      <c r="LP40" s="9">
        <f>IF(ISNA(MATCH(ratings!$A40,tournaments!KZ$2:KZ$33,0)),0,(INDEX(tournaments!LA$2:LA$33,MATCH(ratings!$A40,tournaments!KZ$2:KZ$33,0))))</f>
        <v>0</v>
      </c>
      <c r="LQ40" s="3">
        <f>IF(ISNA(MATCH(ratings!$A40,tournaments!KZ$2:KZ$33,0)),0,(INDEX(tournaments!LB$2:LB$33,MATCH(ratings!$A40,tournaments!KZ$2:KZ$33,0))))</f>
        <v>0</v>
      </c>
      <c r="LR40" s="6">
        <f t="shared" si="103"/>
        <v>20</v>
      </c>
      <c r="LS40" s="9">
        <f>IF(ISNA(MATCH(ratings!$A40,tournaments!LC$2:LC$33,0)),0,(INDEX(tournaments!LD$2:LD$33,MATCH(ratings!$A40,tournaments!LC$2:LC$33,0))))</f>
        <v>0</v>
      </c>
      <c r="LT40" s="3">
        <f>IF(ISNA(MATCH(ratings!$A40,tournaments!LC$2:LC$33,0)),0,(INDEX(tournaments!LE$2:LE$33,MATCH(ratings!$A40,tournaments!LC$2:LC$33,0))))</f>
        <v>0</v>
      </c>
      <c r="LU40" s="6">
        <f t="shared" si="104"/>
        <v>20</v>
      </c>
      <c r="LV40" s="6">
        <f>parameters!$B$3*parameters!$B$2+(1-parameters!$B$3)*ratings!LU40</f>
        <v>20</v>
      </c>
      <c r="LW40" s="9">
        <f>IF(ISNA(MATCH(ratings!$A40,tournaments!LF$2:LF$33,0)),0,(INDEX(tournaments!LG$2:LG$33,MATCH(ratings!$A40,tournaments!LF$2:LF$33,0))))</f>
        <v>0</v>
      </c>
      <c r="LX40" s="3">
        <f>IF(ISNA(MATCH(ratings!$A40,tournaments!LF$2:LF$33,0)),0,(INDEX(tournaments!LH$2:LH$33,MATCH(ratings!$A40,tournaments!LF$2:LF$33,0))))</f>
        <v>0</v>
      </c>
      <c r="LY40" s="6">
        <f t="shared" si="105"/>
        <v>20</v>
      </c>
      <c r="LZ40" s="9">
        <f>IF(ISNA(MATCH(ratings!$A40,tournaments!LI$2:LI$33,0)),0,(INDEX(tournaments!LJ$2:LJ$33,MATCH(ratings!$A40,tournaments!LI$2:LI$33,0))))</f>
        <v>0</v>
      </c>
      <c r="MA40" s="3">
        <f>IF(ISNA(MATCH(ratings!$A40,tournaments!LI$2:LI$33,0)),0,(INDEX(tournaments!LK$2:LK$33,MATCH(ratings!$A40,tournaments!LI$2:LI$33,0))))</f>
        <v>0</v>
      </c>
      <c r="MB40" s="6">
        <f t="shared" si="106"/>
        <v>20</v>
      </c>
      <c r="MC40" s="9">
        <f>IF(ISNA(MATCH(ratings!$A40,tournaments!LL$2:LL$33,0)),0,(INDEX(tournaments!LM$2:LM$33,MATCH(ratings!$A40,tournaments!LL$2:LL$33,0))))</f>
        <v>0</v>
      </c>
      <c r="MD40" s="3">
        <f>IF(ISNA(MATCH(ratings!$A40,tournaments!LL$2:LL$33,0)),0,(INDEX(tournaments!LN$2:LN$33,MATCH(ratings!$A40,tournaments!LL$2:LL$33,0))))</f>
        <v>0</v>
      </c>
      <c r="ME40" s="6">
        <f t="shared" si="107"/>
        <v>20</v>
      </c>
      <c r="MF40" s="6">
        <f>parameters!$B$3*parameters!$B$2+(1-parameters!$B$3)*ratings!ME40</f>
        <v>20</v>
      </c>
      <c r="MG40" s="9">
        <f>IF(ISNA(MATCH(ratings!$A40,tournaments!LO$2:LO$33,0)),0,(INDEX(tournaments!LP$2:LP$33,MATCH(ratings!$A40,tournaments!LO$2:LO$33,0))))</f>
        <v>0</v>
      </c>
      <c r="MH40" s="3">
        <f>IF(ISNA(MATCH(ratings!$A40,tournaments!LO$2:LO$33,0)),0,(INDEX(tournaments!LQ$2:LQ$33,MATCH(ratings!$A40,tournaments!LO$2:LO$33,0))))</f>
        <v>0</v>
      </c>
      <c r="MI40" s="6">
        <f t="shared" si="108"/>
        <v>20</v>
      </c>
      <c r="MJ40" s="9">
        <f>IF(ISNA(MATCH(ratings!$A40,tournaments!LR$2:LR$33,0)),0,(INDEX(tournaments!LS$2:LS$33,MATCH(ratings!$A40,tournaments!LR$2:LR$33,0))))</f>
        <v>0</v>
      </c>
      <c r="MK40" s="3">
        <f>IF(ISNA(MATCH(ratings!$A40,tournaments!LR$2:LR$33,0)),0,(INDEX(tournaments!LT$2:LT$33,MATCH(ratings!$A40,tournaments!LR$2:LR$33,0))))</f>
        <v>0</v>
      </c>
      <c r="ML40" s="6">
        <f t="shared" si="109"/>
        <v>20</v>
      </c>
      <c r="MM40" s="9">
        <f>IF(ISNA(MATCH(ratings!$A40,tournaments!LU$2:LU$33,0)),0,(INDEX(tournaments!LV$2:LV$33,MATCH(ratings!$A40,tournaments!LU$2:LU$33,0))))</f>
        <v>0</v>
      </c>
      <c r="MN40" s="3">
        <f>IF(ISNA(MATCH(ratings!$A40,tournaments!LU$2:LU$33,0)),0,(INDEX(tournaments!LW$2:LW$33,MATCH(ratings!$A40,tournaments!LU$2:LU$33,0))))</f>
        <v>0</v>
      </c>
      <c r="MO40" s="6">
        <f t="shared" si="110"/>
        <v>20</v>
      </c>
      <c r="MP40" s="9">
        <f>IF(ISNA(MATCH(ratings!$A40,tournaments!LX$2:LX$33,0)),0,(INDEX(tournaments!LY$2:LY$33,MATCH(ratings!$A40,tournaments!LX$2:LX$33,0))))</f>
        <v>0</v>
      </c>
      <c r="MQ40" s="3">
        <f>IF(ISNA(MATCH(ratings!$A40,tournaments!LX$2:LX$33,0)),0,(INDEX(tournaments!LZ$2:LZ$33,MATCH(ratings!$A40,tournaments!LX$2:LX$33,0))))</f>
        <v>0</v>
      </c>
      <c r="MR40" s="6">
        <f t="shared" si="111"/>
        <v>20</v>
      </c>
      <c r="MS40" s="9">
        <f>IF(ISNA(MATCH(ratings!$A40,tournaments!MA$2:MA$33,0)),0,(INDEX(tournaments!MB$2:MB$33,MATCH(ratings!$A40,tournaments!MA$2:MA$33,0))))</f>
        <v>0</v>
      </c>
      <c r="MT40" s="3">
        <f>IF(ISNA(MATCH(ratings!$A40,tournaments!MA$2:MA$33,0)),0,(INDEX(tournaments!MC$2:MC$33,MATCH(ratings!$A40,tournaments!MA$2:MA$33,0))))</f>
        <v>0</v>
      </c>
      <c r="MU40" s="6">
        <f t="shared" si="112"/>
        <v>20</v>
      </c>
      <c r="MV40" s="6">
        <f>parameters!$B$3*parameters!$B$2+(1-parameters!$B$3)*ratings!MU40</f>
        <v>20</v>
      </c>
      <c r="MW40" s="6">
        <f>parameters!$B$3*parameters!$B$2+(1-parameters!$B$3)*ratings!MV40</f>
        <v>20</v>
      </c>
      <c r="MX40" s="6">
        <f>parameters!$B$3*parameters!$B$2+(1-parameters!$B$3)*ratings!MW40</f>
        <v>20</v>
      </c>
      <c r="MY40" s="9">
        <f>IF(ISNA(MATCH(ratings!$A40,tournaments!MD$2:MD$33,0)),0,(INDEX(tournaments!ME$2:ME$33,MATCH(ratings!$A40,tournaments!MD$2:MD$33,0))))</f>
        <v>0.22474125530556066</v>
      </c>
      <c r="MZ40" s="3">
        <f>IF(ISNA(MATCH(ratings!$A40,tournaments!MD$2:MD$33,0)),0,(INDEX(tournaments!MF$2:MF$33,MATCH(ratings!$A40,tournaments!MD$2:MD$33,0))))</f>
        <v>0</v>
      </c>
      <c r="NA40" s="6">
        <f t="shared" si="113"/>
        <v>15.505174893888787</v>
      </c>
      <c r="NB40" s="9">
        <f>IF(ISNA(MATCH(ratings!$A40,tournaments!MG$2:MG$33,0)),0,(INDEX(tournaments!MH$2:MH$33,MATCH(ratings!$A40,tournaments!MG$2:MG$33,0))))</f>
        <v>0</v>
      </c>
      <c r="NC40" s="3">
        <f>IF(ISNA(MATCH(ratings!$A40,tournaments!MG$2:MG$33,0)),0,(INDEX(tournaments!MI$2:MI$33,MATCH(ratings!$A40,tournaments!MG$2:MG$33,0))))</f>
        <v>0</v>
      </c>
      <c r="ND40" s="6">
        <f t="shared" si="114"/>
        <v>15.505174893888787</v>
      </c>
      <c r="NE40" s="9">
        <f>IF(ISNA(MATCH(ratings!$A40,tournaments!MJ$2:MJ$33,0)),0,(INDEX(tournaments!MK$2:MK$33,MATCH(ratings!$A40,tournaments!MJ$2:MJ$33,0))))</f>
        <v>0.17282306563931127</v>
      </c>
      <c r="NF40" s="3">
        <f>IF(ISNA(MATCH(ratings!$A40,tournaments!MJ$2:MJ$33,0)),0,(INDEX(tournaments!ML$2:ML$33,MATCH(ratings!$A40,tournaments!MJ$2:MJ$33,0))))</f>
        <v>60</v>
      </c>
      <c r="NG40" s="6">
        <f t="shared" si="115"/>
        <v>23.194906973811921</v>
      </c>
      <c r="NH40" s="9">
        <f>IF(ISNA(MATCH(ratings!$A40,tournaments!MM$2:MM$33,0)),0,(INDEX(tournaments!MN$2:MN$33,MATCH(ratings!$A40,tournaments!MM$2:MM$33,0))))</f>
        <v>0</v>
      </c>
      <c r="NI40" s="3">
        <f>IF(ISNA(MATCH(ratings!$A40,tournaments!MM$2:MM$33,0)),0,(INDEX(tournaments!MO$2:MO$33,MATCH(ratings!$A40,tournaments!MM$2:MM$33,0))))</f>
        <v>0</v>
      </c>
      <c r="NJ40" s="6">
        <f t="shared" si="116"/>
        <v>23.194906973811921</v>
      </c>
      <c r="NK40" s="9">
        <f>IF(ISNA(MATCH(ratings!$A40,tournaments!MP$2:MP$33,0)),0,(INDEX(tournaments!MQ$2:MQ$33,MATCH(ratings!$A40,tournaments!MP$2:MP$33,0))))</f>
        <v>0</v>
      </c>
      <c r="NL40" s="3">
        <f>IF(ISNA(MATCH(ratings!$A40,tournaments!MP$2:MP$33,0)),0,(INDEX(tournaments!MR$2:MR$33,MATCH(ratings!$A40,tournaments!MP$2:MP$33,0))))</f>
        <v>0</v>
      </c>
      <c r="NM40" s="6">
        <f t="shared" si="117"/>
        <v>23.194906973811921</v>
      </c>
      <c r="NN40" s="9">
        <f>IF(ISNA(MATCH(ratings!$A40,tournaments!MS$2:MS$33,0)),0,(INDEX(tournaments!MT$2:MT$33,MATCH(ratings!$A40,tournaments!MS$2:MS$33,0))))</f>
        <v>0.21629386142295057</v>
      </c>
      <c r="NO40" s="3">
        <f>IF(ISNA(MATCH(ratings!$A40,tournaments!MS$2:MS$33,0)),0,(INDEX(tournaments!MU$2:MU$33,MATCH(ratings!$A40,tournaments!MS$2:MS$33,0))))</f>
        <v>50</v>
      </c>
      <c r="NP40" s="6">
        <f t="shared" si="118"/>
        <v>28.992684050247547</v>
      </c>
      <c r="NQ40" s="6">
        <f>parameters!$B$3*parameters!$B$2+(1-parameters!$B$3)*ratings!NP40</f>
        <v>28.093415645222795</v>
      </c>
      <c r="NR40" s="9">
        <f>IF(ISNA(MATCH(ratings!$A40,tournaments!MV$2:MV$33,0)),0,(INDEX(tournaments!MW$2:MW$33,MATCH(ratings!$A40,tournaments!MV$2:MV$33,0))))</f>
        <v>0</v>
      </c>
      <c r="NS40" s="3">
        <f>IF(ISNA(MATCH(ratings!$A40,tournaments!MV$2:MV$33,0)),0,(INDEX(tournaments!MX$2:MX$33,MATCH(ratings!$A40,tournaments!MV$2:MV$33,0))))</f>
        <v>0</v>
      </c>
      <c r="NT40" s="6">
        <f t="shared" si="119"/>
        <v>28.093415645222795</v>
      </c>
      <c r="NU40" s="9">
        <f>IF(ISNA(MATCH(ratings!$A40,tournaments!MY$2:MY$33,0)),0,(INDEX(tournaments!MZ$2:MZ$33,MATCH(ratings!$A40,tournaments!MY$2:MY$33,0))))</f>
        <v>0</v>
      </c>
      <c r="NV40" s="3">
        <f>IF(ISNA(MATCH(ratings!$A40,tournaments!MY$2:MY$33,0)),0,(INDEX(tournaments!NA$2:NA$33,MATCH(ratings!$A40,tournaments!MY$2:MY$33,0))))</f>
        <v>0</v>
      </c>
      <c r="NW40" s="6">
        <f t="shared" si="120"/>
        <v>28.093415645222795</v>
      </c>
      <c r="NX40" s="9">
        <f>IF(ISNA(MATCH(ratings!$A40,tournaments!NB$2:NB$33,0)),0,(INDEX(tournaments!NC$2:NC$33,MATCH(ratings!$A40,tournaments!NB$2:NB$33,0))))</f>
        <v>0</v>
      </c>
      <c r="NY40" s="3">
        <f>IF(ISNA(MATCH(ratings!$A40,tournaments!NB$2:NB$33,0)),0,(INDEX(tournaments!ND$2:ND$33,MATCH(ratings!$A40,tournaments!NB$2:NB$33,0))))</f>
        <v>0</v>
      </c>
      <c r="NZ40" s="6">
        <f t="shared" si="121"/>
        <v>28.093415645222795</v>
      </c>
      <c r="OA40" s="9">
        <f>IF(ISNA(MATCH(ratings!$A40,tournaments!NE$2:NE$33,0)),0,(INDEX(tournaments!NF$2:NF$33,MATCH(ratings!$A40,tournaments!NE$2:NE$33,0))))</f>
        <v>0</v>
      </c>
      <c r="OB40" s="3">
        <f>IF(ISNA(MATCH(ratings!$A40,tournaments!NE$2:NE$33,0)),0,(INDEX(tournaments!NG$2:NG$33,MATCH(ratings!$A40,tournaments!NE$2:NE$33,0))))</f>
        <v>0</v>
      </c>
      <c r="OC40" s="6">
        <f t="shared" si="122"/>
        <v>28.093415645222795</v>
      </c>
      <c r="OD40" s="6">
        <f>parameters!$B$3*parameters!$B$2+(1-parameters!$B$3)*ratings!OC40</f>
        <v>27.284074080700517</v>
      </c>
      <c r="OE40" s="9">
        <f>IF(ISNA(MATCH(ratings!$A40,tournaments!NH$2:NH$33,0)),0,(INDEX(tournaments!NI$2:NI$33,MATCH(ratings!$A40,tournaments!NH$2:NH$33,0))))</f>
        <v>0.25918177931828212</v>
      </c>
      <c r="OF40" s="3">
        <f>IF(ISNA(MATCH(ratings!$A40,tournaments!NH$2:NH$33,0)),0,(INDEX(tournaments!NJ$2:NJ$33,MATCH(ratings!$A40,tournaments!NH$2:NH$33,0))))</f>
        <v>25</v>
      </c>
      <c r="OG40" s="6">
        <f t="shared" si="123"/>
        <v>26.692083696369789</v>
      </c>
      <c r="OH40" s="9">
        <f>IF(ISNA(MATCH(ratings!$A40,tournaments!NK$2:NK$33,0)),0,(INDEX(tournaments!NL$2:NL$33,MATCH(ratings!$A40,tournaments!NK$2:NK$33,0))))</f>
        <v>0</v>
      </c>
      <c r="OI40" s="3">
        <f>IF(ISNA(MATCH(ratings!$A40,tournaments!NK$2:NK$33,0)),0,(INDEX(tournaments!NM$2:NM$33,MATCH(ratings!$A40,tournaments!NK$2:NK$33,0))))</f>
        <v>0</v>
      </c>
      <c r="OJ40" s="6">
        <f t="shared" si="124"/>
        <v>26.692083696369789</v>
      </c>
    </row>
    <row r="41" spans="1:400" s="3" customFormat="1" x14ac:dyDescent="0.2">
      <c r="A41" t="s">
        <v>32</v>
      </c>
      <c r="B41" s="6">
        <f>parameters!$B$2</f>
        <v>20</v>
      </c>
      <c r="C41" s="9">
        <f>IF(ISNA(MATCH(ratings!$A41,tournaments!A$2:A$33,0)),0,(INDEX(tournaments!B$2:B$33,MATCH(ratings!$A41,tournaments!A$2:A$33,0))))</f>
        <v>0</v>
      </c>
      <c r="D41" s="3">
        <f>IF(ISNA(MATCH(ratings!$A41,tournaments!A$2:A$33,0)),0,(INDEX(tournaments!C$2:C$33,MATCH(ratings!$A41,tournaments!A$2:A$33,0))))</f>
        <v>0</v>
      </c>
      <c r="E41" s="6">
        <f t="shared" si="125"/>
        <v>20</v>
      </c>
      <c r="F41" s="9">
        <f>IF(ISNA(MATCH(ratings!$A41,tournaments!D$2:D$33,0)),0,(INDEX(tournaments!E$2:E$33,MATCH(ratings!$A41,tournaments!D$2:D$33,0))))</f>
        <v>0</v>
      </c>
      <c r="G41" s="3">
        <f>IF(ISNA(MATCH(ratings!$A41,tournaments!D$2:D$33,0)),0,(INDEX(tournaments!F$2:F$33,MATCH(ratings!$A41,tournaments!D$2:D$33,0))))</f>
        <v>0</v>
      </c>
      <c r="H41" s="6">
        <f t="shared" si="126"/>
        <v>20</v>
      </c>
      <c r="I41" s="9">
        <f>IF(ISNA(MATCH(ratings!$A41,tournaments!G$2:G$33,0)),0,(INDEX(tournaments!H$2:H$33,MATCH(ratings!$A41,tournaments!G$2:G$33,0))))</f>
        <v>0</v>
      </c>
      <c r="J41" s="3">
        <f>IF(ISNA(MATCH(ratings!$A41,tournaments!G$2:G$33,0)),0,(INDEX(tournaments!I$2:I$33,MATCH(ratings!$A41,tournaments!G$2:G$33,0))))</f>
        <v>0</v>
      </c>
      <c r="K41" s="6">
        <f t="shared" si="127"/>
        <v>20</v>
      </c>
      <c r="L41" s="6">
        <f>parameters!$B$3*parameters!$B$2+(1-parameters!$B$3)*ratings!K41</f>
        <v>20</v>
      </c>
      <c r="M41" s="9">
        <f>IF(ISNA(MATCH(ratings!$A41,tournaments!J$2:J$33,0)),0,(INDEX(tournaments!K$2:K$33,MATCH(ratings!$A41,tournaments!J$2:J$33,0))))</f>
        <v>0</v>
      </c>
      <c r="N41" s="3">
        <f>IF(ISNA(MATCH(ratings!$A41,tournaments!J$2:J$33,0)),0,(INDEX(tournaments!L$2:L$33,MATCH(ratings!$A41,tournaments!J$2:J$33,0))))</f>
        <v>0</v>
      </c>
      <c r="O41" s="6">
        <f t="shared" si="128"/>
        <v>20</v>
      </c>
      <c r="P41" s="6">
        <f>parameters!$B$3*parameters!$B$2+(1-parameters!$B$3)*ratings!O41</f>
        <v>20</v>
      </c>
      <c r="Q41" s="9">
        <f>IF(ISNA(MATCH(ratings!$A41,tournaments!M$2:M$33,0)),0,(INDEX(tournaments!N$2:N$33,MATCH(ratings!$A41,tournaments!M$2:M$33,0))))</f>
        <v>0</v>
      </c>
      <c r="R41" s="3">
        <f>IF(ISNA(MATCH(ratings!$A41,tournaments!M$2:M$33,0)),0,(INDEX(tournaments!O$2:O$33,MATCH(ratings!$A41,tournaments!M$2:M$33,0))))</f>
        <v>0</v>
      </c>
      <c r="S41" s="6">
        <f t="shared" si="129"/>
        <v>20</v>
      </c>
      <c r="T41" s="9">
        <f>IF(ISNA(MATCH(ratings!$A41,tournaments!P$2:P$33,0)),0,(INDEX(tournaments!Q$2:Q$33,MATCH(ratings!$A41,tournaments!P$2:P$33,0))))</f>
        <v>0</v>
      </c>
      <c r="U41" s="3">
        <f>IF(ISNA(MATCH(ratings!$A41,tournaments!P$2:P$33,0)),0,(INDEX(tournaments!R$2:R$33,MATCH(ratings!$A41,tournaments!P$2:P$33,0))))</f>
        <v>0</v>
      </c>
      <c r="V41" s="6">
        <f t="shared" si="130"/>
        <v>20</v>
      </c>
      <c r="W41" s="6">
        <f>parameters!$B$3*parameters!$B$2+(1-parameters!$B$3)*ratings!V41</f>
        <v>20</v>
      </c>
      <c r="X41" s="9">
        <f>IF(ISNA(MATCH(ratings!$A41,tournaments!S$2:S$33,0)),0,(INDEX(tournaments!T$2:T$33,MATCH(ratings!$A41,tournaments!S$2:S$33,0))))</f>
        <v>0.2699502923239937</v>
      </c>
      <c r="Y41" s="3">
        <f>IF(ISNA(MATCH(ratings!$A41,tournaments!S$2:S$33,0)),0,(INDEX(tournaments!U$2:U$33,MATCH(ratings!$A41,tournaments!S$2:S$33,0))))</f>
        <v>25</v>
      </c>
      <c r="Z41" s="6">
        <f t="shared" si="131"/>
        <v>21.34975146161997</v>
      </c>
      <c r="AA41" s="9">
        <f>IF(ISNA(MATCH(ratings!$A41,tournaments!V$2:V$33,0)),0,(INDEX(tournaments!W$2:W$33,MATCH(ratings!$A41,tournaments!V$2:V$33,0))))</f>
        <v>0</v>
      </c>
      <c r="AB41" s="3">
        <f>IF(ISNA(MATCH(ratings!$A41,tournaments!V$2:V$33,0)),0,(INDEX(tournaments!X$2:X$33,MATCH(ratings!$A41,tournaments!V$2:V$33,0))))</f>
        <v>0</v>
      </c>
      <c r="AC41" s="6">
        <f t="shared" si="132"/>
        <v>21.34975146161997</v>
      </c>
      <c r="AD41" s="9">
        <f>IF(ISNA(MATCH(ratings!$A41,tournaments!Y$2:Y$33,0)),0,(INDEX(tournaments!Z$2:Z$33,MATCH(ratings!$A41,tournaments!Y$2:Y$33,0))))</f>
        <v>0.19674979277424276</v>
      </c>
      <c r="AE41" s="3">
        <f>IF(ISNA(MATCH(ratings!$A41,tournaments!Y$2:Y$33,0)),0,(INDEX(tournaments!AA$2:AA$33,MATCH(ratings!$A41,tournaments!Y$2:Y$33,0))))</f>
        <v>50</v>
      </c>
      <c r="AF41" s="6">
        <f t="shared" si="133"/>
        <v>26.986681924476795</v>
      </c>
      <c r="AG41" s="9">
        <f>IF(ISNA(MATCH(ratings!$A41,tournaments!AB$2:AB$33,0)),0,(INDEX(tournaments!AC$2:AC$33,MATCH(ratings!$A41,tournaments!AB$2:AB$33,0))))</f>
        <v>0.29761278215319409</v>
      </c>
      <c r="AH41" s="3">
        <f>IF(ISNA(MATCH(ratings!$A41,tournaments!AB$2:AB$33,0)),0,(INDEX(tournaments!AD$2:AD$33,MATCH(ratings!$A41,tournaments!AB$2:AB$33,0))))</f>
        <v>11.111111111111111</v>
      </c>
      <c r="AI41" s="6">
        <f t="shared" si="134"/>
        <v>22.261909126440987</v>
      </c>
      <c r="AJ41" s="9">
        <f>IF(ISNA(MATCH(ratings!$A41,tournaments!AE$2:AE$33,0)),0,(INDEX(tournaments!AF$2:AF$33,MATCH(ratings!$A41,tournaments!AE$2:AE$33,0))))</f>
        <v>0.19674979277424276</v>
      </c>
      <c r="AK41" s="3">
        <f>IF(ISNA(MATCH(ratings!$A41,tournaments!AE$2:AE$33,0)),0,(INDEX(tournaments!AG$2:AG$33,MATCH(ratings!$A41,tournaments!AE$2:AE$33,0))))</f>
        <v>25</v>
      </c>
      <c r="AL41" s="6">
        <f t="shared" si="135"/>
        <v>22.80062793841077</v>
      </c>
      <c r="AM41" s="9">
        <f>IF(ISNA(MATCH(ratings!$A41,tournaments!AH$2:AH$33,0)),0,(INDEX(tournaments!AI$2:AI$33,MATCH(ratings!$A41,tournaments!AH$2:AH$33,0))))</f>
        <v>0.29761278215319409</v>
      </c>
      <c r="AN41" s="3">
        <f>IF(ISNA(MATCH(ratings!$A41,tournaments!AH$2:AH$33,0)),0,(INDEX(tournaments!AJ$2:AJ$33,MATCH(ratings!$A41,tournaments!AH$2:AH$33,0))))</f>
        <v>33.333333333333336</v>
      </c>
      <c r="AO41" s="6">
        <f t="shared" si="136"/>
        <v>25.935295694593634</v>
      </c>
      <c r="AP41" s="9">
        <f>IF(ISNA(MATCH(ratings!$A41,tournaments!AK$2:AK$33,0)),0,(INDEX(tournaments!AL$2:AL$33,MATCH(ratings!$A41,tournaments!AK$2:AK$33,0))))</f>
        <v>0.27509463149221647</v>
      </c>
      <c r="AQ41" s="3">
        <f>IF(ISNA(MATCH(ratings!$A41,tournaments!AK$2:AK$33,0)),0,(INDEX(tournaments!AM$2:AM$33,MATCH(ratings!$A41,tournaments!AK$2:AK$33,0))))</f>
        <v>37.5</v>
      </c>
      <c r="AR41" s="6">
        <f t="shared" si="137"/>
        <v>29.116683763805845</v>
      </c>
      <c r="AS41" s="6">
        <f>parameters!$B$3*parameters!$B$2+(1-parameters!$B$3)*ratings!AR41</f>
        <v>28.205015387425263</v>
      </c>
      <c r="AT41" s="9">
        <f>IF(ISNA(MATCH(ratings!$A41,tournaments!AN$2:AN$33,0)),0,(INDEX(tournaments!AO$2:AO$33,MATCH(ratings!$A41,tournaments!AN$2:AN$33,0))))</f>
        <v>0.30232367392896897</v>
      </c>
      <c r="AU41" s="3">
        <f>IF(ISNA(MATCH(ratings!$A41,tournaments!AN$2:AN$33,0)),0,(INDEX(tournaments!AP$2:AP$33,MATCH(ratings!$A41,tournaments!AN$2:AN$33,0))))</f>
        <v>45</v>
      </c>
      <c r="AV41" s="6">
        <f t="shared" si="138"/>
        <v>33.282536839079356</v>
      </c>
      <c r="AW41" s="9">
        <f>IF(ISNA(MATCH(ratings!$A41,tournaments!AQ$2:AQ$33,0)),0,(INDEX(tournaments!AR$2:AR$33,MATCH(ratings!$A41,tournaments!AQ$2:AQ$33,0))))</f>
        <v>0.27509463149221647</v>
      </c>
      <c r="AX41" s="3">
        <f>IF(ISNA(MATCH(ratings!$A41,tournaments!AQ$2:AQ$33,0)),0,(INDEX(tournaments!AS$2:AS$33,MATCH(ratings!$A41,tournaments!AQ$2:AQ$33,0))))</f>
        <v>61.53846153846154</v>
      </c>
      <c r="AY41" s="6">
        <f t="shared" si="139"/>
        <v>41.055590031727718</v>
      </c>
      <c r="AZ41" s="9">
        <f>IF(ISNA(MATCH(ratings!$A41,tournaments!AT$2:AT$33,0)),0,(INDEX(tournaments!AU$2:AU$33,MATCH(ratings!$A41,tournaments!AT$2:AT$33,0))))</f>
        <v>0</v>
      </c>
      <c r="BA41" s="3">
        <f>IF(ISNA(MATCH(ratings!$A41,tournaments!AT$2:AT$33,0)),0,(INDEX(tournaments!AV$2:AV$33,MATCH(ratings!$A41,tournaments!AT$2:AT$33,0))))</f>
        <v>0</v>
      </c>
      <c r="BB41" s="6">
        <f t="shared" si="140"/>
        <v>41.055590031727718</v>
      </c>
      <c r="BC41" s="9">
        <f>IF(ISNA(MATCH(ratings!$A41,tournaments!AW$2:AW$33,0)),0,(INDEX(tournaments!AX$2:AX$33,MATCH(ratings!$A41,tournaments!AW$2:AW$33,0))))</f>
        <v>0.28009321058836323</v>
      </c>
      <c r="BD41" s="3">
        <f>IF(ISNA(MATCH(ratings!$A41,tournaments!AW$2:AW$33,0)),0,(INDEX(tournaments!AY$2:AY$33,MATCH(ratings!$A41,tournaments!AW$2:AW$33,0))))</f>
        <v>43.75</v>
      </c>
      <c r="BE41" s="6">
        <f t="shared" si="16"/>
        <v>41.810275970382392</v>
      </c>
      <c r="BF41" s="9">
        <f>IF(ISNA(MATCH(ratings!$A41,tournaments!AZ$2:AZ$33,0)),0,(INDEX(tournaments!BA$2:BA$33,MATCH(ratings!$A41,tournaments!AZ$2:AZ$33,0))))</f>
        <v>0.15220487281725911</v>
      </c>
      <c r="BG41" s="3">
        <f>IF(ISNA(MATCH(ratings!$A41,tournaments!AZ$2:AZ$33,0)),0,(INDEX(tournaments!BB$2:BB$33,MATCH(ratings!$A41,tournaments!AZ$2:AZ$33,0))))</f>
        <v>66.666666666666671</v>
      </c>
      <c r="BH41" s="6">
        <f t="shared" si="17"/>
        <v>45.593539755006447</v>
      </c>
      <c r="BI41" s="9">
        <f>IF(ISNA(MATCH(ratings!$A41,tournaments!BC$2:BC$33,0)),0,(INDEX(tournaments!BD$2:BD$33,MATCH(ratings!$A41,tournaments!BC$2:BC$33,0))))</f>
        <v>0.3173941428103515</v>
      </c>
      <c r="BJ41" s="3">
        <f>IF(ISNA(MATCH(ratings!$A41,tournaments!BC$2:BC$33,0)),0,(INDEX(tournaments!BE$2:BE$33,MATCH(ratings!$A41,tournaments!BC$2:BC$33,0))))</f>
        <v>50</v>
      </c>
      <c r="BK41" s="6">
        <f t="shared" si="18"/>
        <v>46.992124427294065</v>
      </c>
      <c r="BL41" s="9">
        <f>IF(ISNA(MATCH(ratings!$A41,tournaments!BF$2:BF$33,0)),0,(INDEX(tournaments!BG$2:BG$33,MATCH(ratings!$A41,tournaments!BF$2:BF$33,0))))</f>
        <v>0.26784947093469391</v>
      </c>
      <c r="BM41" s="3">
        <f>IF(ISNA(MATCH(ratings!$A41,tournaments!BF$2:BF$33,0)),0,(INDEX(tournaments!BH$2:BH$33,MATCH(ratings!$A41,tournaments!BF$2:BF$33,0))))</f>
        <v>25</v>
      </c>
      <c r="BN41" s="6">
        <f t="shared" si="19"/>
        <v>41.101545534713388</v>
      </c>
      <c r="BO41" s="6">
        <f>parameters!$B$3*parameters!$B$2+(1-parameters!$B$3)*ratings!BN41</f>
        <v>38.991390981242048</v>
      </c>
      <c r="BP41" s="9">
        <f>IF(ISNA(MATCH(ratings!$A41,tournaments!BI$2:BI$33,0)),0,(INDEX(tournaments!BJ$2:BJ$33,MATCH(ratings!$A41,tournaments!BI$2:BI$33,0))))</f>
        <v>0</v>
      </c>
      <c r="BQ41" s="3">
        <f>IF(ISNA(MATCH(ratings!$A41,tournaments!BI$2:BI$33,0)),0,(INDEX(tournaments!BK$2:BK$33,MATCH(ratings!$A41,tournaments!BI$2:BI$33,0))))</f>
        <v>0</v>
      </c>
      <c r="BR41" s="6">
        <f t="shared" si="20"/>
        <v>38.991390981242048</v>
      </c>
      <c r="BS41" s="9">
        <f>IF(ISNA(MATCH(ratings!$A41,tournaments!BL$2:BL$33,0)),0,(INDEX(tournaments!BM$2:BM$33,MATCH(ratings!$A41,tournaments!BL$2:BL$33,0))))</f>
        <v>0.30232367392896897</v>
      </c>
      <c r="BT41" s="3">
        <f>IF(ISNA(MATCH(ratings!$A41,tournaments!BL$2:BL$33,0)),0,(INDEX(tournaments!BN$2:BN$33,MATCH(ratings!$A41,tournaments!BL$2:BL$33,0))))</f>
        <v>30</v>
      </c>
      <c r="BU41" s="6">
        <f t="shared" si="21"/>
        <v>36.273080626061159</v>
      </c>
      <c r="BV41" s="9">
        <f>IF(ISNA(MATCH(ratings!$A41,tournaments!BO$2:BO$33,0)),0,(INDEX(tournaments!BP$2:BP$33,MATCH(ratings!$A41,tournaments!BO$2:BO$33,0))))</f>
        <v>0.27202615405297914</v>
      </c>
      <c r="BW41" s="3">
        <f>IF(ISNA(MATCH(ratings!$A41,tournaments!BO$2:BO$33,0)),0,(INDEX(tournaments!BQ$2:BQ$33,MATCH(ratings!$A41,tournaments!BO$2:BO$33,0))))</f>
        <v>50</v>
      </c>
      <c r="BX41" s="6">
        <f t="shared" si="22"/>
        <v>40.007161710349067</v>
      </c>
      <c r="BY41" s="9">
        <f>IF(ISNA(MATCH(ratings!$A41,tournaments!BR$2:BR$33,0)),0,(INDEX(tournaments!BS$2:BS$33,MATCH(ratings!$A41,tournaments!BR$2:BR$33,0))))</f>
        <v>0.24039334713074623</v>
      </c>
      <c r="BZ41" s="3">
        <f>IF(ISNA(MATCH(ratings!$A41,tournaments!BR$2:BR$33,0)),0,(INDEX(tournaments!BT$2:BT$33,MATCH(ratings!$A41,tournaments!BR$2:BR$33,0))))</f>
        <v>25</v>
      </c>
      <c r="CA41" s="6">
        <f t="shared" si="23"/>
        <v>36.399539875865884</v>
      </c>
      <c r="CB41" s="9">
        <f>IF(ISNA(MATCH(ratings!$A41,tournaments!BU$2:BU$33,0)),0,(INDEX(tournaments!BV$2:BV$33,MATCH(ratings!$A41,tournaments!BU$2:BU$33,0))))</f>
        <v>0.24529244231944802</v>
      </c>
      <c r="CC41" s="3">
        <f>IF(ISNA(MATCH(ratings!$A41,tournaments!BU$2:BU$33,0)),0,(INDEX(tournaments!BW$2:BW$33,MATCH(ratings!$A41,tournaments!BU$2:BU$33,0))))</f>
        <v>41.666666666666664</v>
      </c>
      <c r="CD41" s="6">
        <f t="shared" si="24"/>
        <v>37.691526270387605</v>
      </c>
      <c r="CE41" s="9">
        <f>IF(ISNA(MATCH(ratings!$A41,tournaments!BX$2:BX$33,0)),0,(INDEX(tournaments!BY$2:BY$33,MATCH(ratings!$A41,tournaments!BX$2:BX$33,0))))</f>
        <v>0.27202615405297914</v>
      </c>
      <c r="CF41" s="3">
        <f>IF(ISNA(MATCH(ratings!$A41,tournaments!BX$2:BX$33,0)),0,(INDEX(tournaments!BZ$2:BZ$33,MATCH(ratings!$A41,tournaments!BX$2:BX$33,0))))</f>
        <v>16.666666666666668</v>
      </c>
      <c r="CG41" s="6">
        <f t="shared" si="25"/>
        <v>31.972214572883555</v>
      </c>
      <c r="CH41" s="9">
        <f>IF(ISNA(MATCH(ratings!$A41,tournaments!CA$2:CA$33,0)),0,(INDEX(tournaments!CB$2:CB$33,MATCH(ratings!$A41,tournaments!CA$2:CA$33,0))))</f>
        <v>0</v>
      </c>
      <c r="CI41" s="3">
        <f>IF(ISNA(MATCH(ratings!$A41,tournaments!CA$2:CA$33,0)),0,(INDEX(tournaments!CC$2:CC$33,MATCH(ratings!$A41,tournaments!CA$2:CA$33,0))))</f>
        <v>0</v>
      </c>
      <c r="CJ41" s="6">
        <f t="shared" si="26"/>
        <v>31.972214572883555</v>
      </c>
      <c r="CK41" s="9">
        <f>IF(ISNA(MATCH(ratings!$A41,tournaments!CD$2:CD$33,0)),0,(INDEX(tournaments!CE$2:CE$33,MATCH(ratings!$A41,tournaments!CD$2:CD$33,0))))</f>
        <v>0</v>
      </c>
      <c r="CL41" s="3">
        <f>IF(ISNA(MATCH(ratings!$A41,tournaments!CD$2:CD$33,0)),0,(INDEX(tournaments!CF$2:CF$33,MATCH(ratings!$A41,tournaments!CD$2:CD$33,0))))</f>
        <v>0</v>
      </c>
      <c r="CM41" s="6">
        <f t="shared" si="27"/>
        <v>31.972214572883555</v>
      </c>
      <c r="CN41" s="6">
        <f>parameters!$B$3*parameters!$B$2+(1-parameters!$B$3)*ratings!CM41</f>
        <v>30.774993115595201</v>
      </c>
      <c r="CO41" s="9">
        <f>IF(ISNA(MATCH(ratings!$A41,tournaments!CG$2:CG$33,0)),0,(INDEX(tournaments!CH$2:CH$33,MATCH(ratings!$A41,tournaments!CG$2:CG$33,0))))</f>
        <v>0.19973564103896571</v>
      </c>
      <c r="CP41" s="3">
        <f>IF(ISNA(MATCH(ratings!$A41,tournaments!CG$2:CG$33,0)),0,(INDEX(tournaments!CI$2:CI$33,MATCH(ratings!$A41,tournaments!CG$2:CG$33,0))))</f>
        <v>33.333333333333336</v>
      </c>
      <c r="CQ41" s="6">
        <f t="shared" si="28"/>
        <v>31.285984838980895</v>
      </c>
      <c r="CR41" s="9">
        <f>IF(ISNA(MATCH(ratings!$A41,tournaments!CJ$2:CJ$33,0)),0,(INDEX(tournaments!CK$2:CK$33,MATCH(ratings!$A41,tournaments!CJ$2:CJ$33,0))))</f>
        <v>0.28009321058836323</v>
      </c>
      <c r="CS41" s="3">
        <f>IF(ISNA(MATCH(ratings!$A41,tournaments!CJ$2:CJ$33,0)),0,(INDEX(tournaments!CL$2:CL$33,MATCH(ratings!$A41,tournaments!CJ$2:CJ$33,0))))</f>
        <v>37.5</v>
      </c>
      <c r="CT41" s="6">
        <f t="shared" si="29"/>
        <v>33.026488296075499</v>
      </c>
      <c r="CU41" s="9">
        <f>IF(ISNA(MATCH(ratings!$A41,tournaments!CM$2:CM$33,0)),0,(INDEX(tournaments!CN$2:CN$33,MATCH(ratings!$A41,tournaments!CM$2:CM$33,0))))</f>
        <v>0.27202615405297914</v>
      </c>
      <c r="CV41" s="3">
        <f>IF(ISNA(MATCH(ratings!$A41,tournaments!CM$2:CM$33,0)),0,(INDEX(tournaments!CO$2:CO$33,MATCH(ratings!$A41,tournaments!CM$2:CM$33,0))))</f>
        <v>33.333333333333336</v>
      </c>
      <c r="CW41" s="6">
        <f t="shared" si="30"/>
        <v>33.109958171450991</v>
      </c>
      <c r="CX41" s="9">
        <f>IF(ISNA(MATCH(ratings!$A41,tournaments!CP$2:CP$33,0)),0,(INDEX(tournaments!CQ$2:CQ$33,MATCH(ratings!$A41,tournaments!CP$2:CP$33,0))))</f>
        <v>0.21089381516099004</v>
      </c>
      <c r="CY41" s="3">
        <f>IF(ISNA(MATCH(ratings!$A41,tournaments!CP$2:CP$33,0)),0,(INDEX(tournaments!CR$2:CR$33,MATCH(ratings!$A41,tournaments!CP$2:CP$33,0))))</f>
        <v>80</v>
      </c>
      <c r="CZ41" s="6">
        <f t="shared" si="31"/>
        <v>42.998777985732097</v>
      </c>
      <c r="DA41" s="9">
        <f>IF(ISNA(MATCH(ratings!$A41,tournaments!CS$2:CS$33,0)),0,(INDEX(tournaments!CT$2:CT$33,MATCH(ratings!$A41,tournaments!CS$2:CS$33,0))))</f>
        <v>0</v>
      </c>
      <c r="DB41" s="3">
        <f>IF(ISNA(MATCH(ratings!$A41,tournaments!CS$2:CS$33,0)),0,(INDEX(tournaments!CU$2:CU$33,MATCH(ratings!$A41,tournaments!CS$2:CS$33,0))))</f>
        <v>0</v>
      </c>
      <c r="DC41" s="6">
        <f t="shared" si="32"/>
        <v>42.998777985732097</v>
      </c>
      <c r="DD41" s="9">
        <f>IF(ISNA(MATCH(ratings!$A41,tournaments!CV$2:CV$33,0)),0,(INDEX(tournaments!CW$2:CW$33,MATCH(ratings!$A41,tournaments!CV$2:CV$33,0))))</f>
        <v>0</v>
      </c>
      <c r="DE41" s="3">
        <f>IF(ISNA(MATCH(ratings!$A41,tournaments!CV$2:CV$33,0)),0,(INDEX(tournaments!CX$2:CX$33,MATCH(ratings!$A41,tournaments!CV$2:CV$33,0))))</f>
        <v>0</v>
      </c>
      <c r="DF41" s="6">
        <f t="shared" si="33"/>
        <v>42.998777985732097</v>
      </c>
      <c r="DG41" s="9">
        <f>IF(ISNA(MATCH(ratings!$A41,tournaments!CY$2:CY$33,0)),0,(INDEX(tournaments!CZ$2:CZ$33,MATCH(ratings!$A41,tournaments!CY$2:CY$33,0))))</f>
        <v>0</v>
      </c>
      <c r="DH41" s="3">
        <f>IF(ISNA(MATCH(ratings!$A41,tournaments!CY$2:CY$33,0)),0,(INDEX(tournaments!DA$2:DA$33,MATCH(ratings!$A41,tournaments!CY$2:CY$33,0))))</f>
        <v>0</v>
      </c>
      <c r="DI41" s="6">
        <f t="shared" si="34"/>
        <v>42.998777985732097</v>
      </c>
      <c r="DJ41" s="9">
        <f>IF(ISNA(MATCH(ratings!$A41,tournaments!DB$2:DB$33,0)),0,(INDEX(tournaments!DC$2:DC$33,MATCH(ratings!$A41,tournaments!DB$2:DB$33,0))))</f>
        <v>0.22970492462314593</v>
      </c>
      <c r="DK41" s="3">
        <f>IF(ISNA(MATCH(ratings!$A41,tournaments!DB$2:DB$33,0)),0,(INDEX(tournaments!DD$2:DD$33,MATCH(ratings!$A41,tournaments!DB$2:DB$33,0))))</f>
        <v>60</v>
      </c>
      <c r="DL41" s="6">
        <f t="shared" si="35"/>
        <v>46.904042407020874</v>
      </c>
      <c r="DM41" s="6">
        <f>parameters!$B$3*parameters!$B$2+(1-parameters!$B$3)*ratings!DL41</f>
        <v>44.213638166318788</v>
      </c>
      <c r="DN41" s="9">
        <f>IF(ISNA(MATCH(ratings!$A41,tournaments!DE$2:DE$33,0)),0,(INDEX(tournaments!DF$2:DF$33,MATCH(ratings!$A41,tournaments!DE$2:DE$33,0))))</f>
        <v>0.22610580396031379</v>
      </c>
      <c r="DO41" s="3">
        <f>IF(ISNA(MATCH(ratings!$A41,tournaments!DE$2:DE$33,0)),0,(INDEX(tournaments!DG$2:DG$33,MATCH(ratings!$A41,tournaments!DE$2:DE$33,0))))</f>
        <v>40</v>
      </c>
      <c r="DP41" s="6">
        <f t="shared" si="36"/>
        <v>43.26091012112542</v>
      </c>
      <c r="DQ41" s="9">
        <f>IF(ISNA(MATCH(ratings!$A41,tournaments!DH$2:DH$33,0)),0,(INDEX(tournaments!DI$2:DI$33,MATCH(ratings!$A41,tournaments!DH$2:DH$33,0))))</f>
        <v>0</v>
      </c>
      <c r="DR41" s="3">
        <f>IF(ISNA(MATCH(ratings!$A41,tournaments!DH$2:DH$33,0)),0,(INDEX(tournaments!DJ$2:DJ$33,MATCH(ratings!$A41,tournaments!DH$2:DH$33,0))))</f>
        <v>0</v>
      </c>
      <c r="DS41" s="6">
        <f t="shared" si="37"/>
        <v>43.26091012112542</v>
      </c>
      <c r="DT41" s="9">
        <f>IF(ISNA(MATCH(ratings!$A41,tournaments!DK$2:DK$33,0)),0,(INDEX(tournaments!DL$2:DL$33,MATCH(ratings!$A41,tournaments!DK$2:DK$33,0))))</f>
        <v>0.24039334713074623</v>
      </c>
      <c r="DU41" s="3">
        <f>IF(ISNA(MATCH(ratings!$A41,tournaments!DK$2:DK$33,0)),0,(INDEX(tournaments!DM$2:DM$33,MATCH(ratings!$A41,tournaments!DK$2:DK$33,0))))</f>
        <v>62.5</v>
      </c>
      <c r="DV41" s="6">
        <f t="shared" si="38"/>
        <v>47.885859332857351</v>
      </c>
      <c r="DW41" s="9">
        <f>IF(ISNA(MATCH(ratings!$A41,tournaments!DN$2:DN$33,0)),0,(INDEX(tournaments!DO$2:DO$33,MATCH(ratings!$A41,tournaments!DN$2:DN$33,0))))</f>
        <v>0.26357005824535473</v>
      </c>
      <c r="DX41" s="3">
        <f>IF(ISNA(MATCH(ratings!$A41,tournaments!DN$2:DN$33,0)),0,(INDEX(tournaments!DP$2:DP$33,MATCH(ratings!$A41,tournaments!DN$2:DN$33,0))))</f>
        <v>41.666666666666664</v>
      </c>
      <c r="DY41" s="6">
        <f t="shared" si="39"/>
        <v>46.246666359590392</v>
      </c>
      <c r="DZ41" s="9">
        <f>IF(ISNA(MATCH(ratings!$A41,tournaments!DQ$2:DQ$33,0)),0,(INDEX(tournaments!DR$2:DR$33,MATCH(ratings!$A41,tournaments!DQ$2:DQ$33,0))))</f>
        <v>0.20043243813436137</v>
      </c>
      <c r="EA41" s="3">
        <f>IF(ISNA(MATCH(ratings!$A41,tournaments!DQ$2:DQ$33,0)),0,(INDEX(tournaments!DS$2:DS$33,MATCH(ratings!$A41,tournaments!DQ$2:DQ$33,0))))</f>
        <v>33.333333333333336</v>
      </c>
      <c r="EB41" s="6">
        <f t="shared" si="40"/>
        <v>43.658415536696722</v>
      </c>
      <c r="EC41" s="9">
        <f>IF(ISNA(MATCH(ratings!$A41,tournaments!DT$2:DT$33,0)),0,(INDEX(tournaments!DU$2:DU$33,MATCH(ratings!$A41,tournaments!DT$2:DT$33,0))))</f>
        <v>0.23275785698918319</v>
      </c>
      <c r="ED41" s="3">
        <f>IF(ISNA(MATCH(ratings!$A41,tournaments!DT$2:DT$33,0)),0,(INDEX(tournaments!DV$2:DV$33,MATCH(ratings!$A41,tournaments!DT$2:DT$33,0))))</f>
        <v>25</v>
      </c>
      <c r="EE41" s="6">
        <f t="shared" si="41"/>
        <v>39.315522721561514</v>
      </c>
      <c r="EF41" s="9">
        <f>IF(ISNA(MATCH(ratings!$A41,tournaments!DW$2:DW$33,0)),0,(INDEX(tournaments!DX$2:DX$33,MATCH(ratings!$A41,tournaments!DW$2:DW$33,0))))</f>
        <v>0.26784947093469391</v>
      </c>
      <c r="EG41" s="3">
        <f>IF(ISNA(MATCH(ratings!$A41,tournaments!DW$2:DW$33,0)),0,(INDEX(tournaments!DY$2:DY$33,MATCH(ratings!$A41,tournaments!DW$2:DW$33,0))))</f>
        <v>33.333333333333336</v>
      </c>
      <c r="EH41" s="6">
        <f t="shared" si="42"/>
        <v>37.713196458893457</v>
      </c>
      <c r="EI41" s="9">
        <f>IF(ISNA(MATCH(ratings!$A41,tournaments!DZ$2:DZ$33,0)),0,(INDEX(tournaments!EA$2:EA$33,MATCH(ratings!$A41,tournaments!DZ$2:DZ$33,0))))</f>
        <v>0.25694472902296872</v>
      </c>
      <c r="EJ41" s="3">
        <f>IF(ISNA(MATCH(ratings!$A41,tournaments!DZ$2:DZ$33,0)),0,(INDEX(tournaments!EB$2:EB$33,MATCH(ratings!$A41,tournaments!DZ$2:DZ$33,0))))</f>
        <v>40.909090909090907</v>
      </c>
      <c r="EK41" s="6">
        <f t="shared" si="43"/>
        <v>38.534364692385452</v>
      </c>
      <c r="EL41" s="6">
        <f>parameters!$B$3*parameters!$B$2+(1-parameters!$B$3)*ratings!EK41</f>
        <v>36.680928223146907</v>
      </c>
      <c r="EM41" s="9">
        <f>IF(ISNA(MATCH(ratings!$A41,tournaments!EC$2:EC$33,0)),0,(INDEX(tournaments!ED$2:ED$33,MATCH(ratings!$A41,tournaments!EC$2:EC$33,0))))</f>
        <v>0.14192233905519103</v>
      </c>
      <c r="EN41" s="3">
        <f>IF(ISNA(MATCH(ratings!$A41,tournaments!EC$2:EC$33,0)),0,(INDEX(tournaments!EE$2:EE$33,MATCH(ratings!$A41,tournaments!EC$2:EC$33,0))))</f>
        <v>50</v>
      </c>
      <c r="EO41" s="6">
        <f t="shared" si="44"/>
        <v>38.571202043761879</v>
      </c>
      <c r="EP41" s="9">
        <f>IF(ISNA(MATCH(ratings!$A41,tournaments!EF$2:EF$33,0)),0,(INDEX(tournaments!EG$2:EG$33,MATCH(ratings!$A41,tournaments!EF$2:EF$33,0))))</f>
        <v>0.27910469727355369</v>
      </c>
      <c r="EQ41" s="3">
        <f>IF(ISNA(MATCH(ratings!$A41,tournaments!EF$2:EF$33,0)),0,(INDEX(tournaments!EH$2:EH$33,MATCH(ratings!$A41,tournaments!EF$2:EF$33,0))))</f>
        <v>46.666666666666664</v>
      </c>
      <c r="ER41" s="6">
        <f t="shared" si="45"/>
        <v>40.830684246626483</v>
      </c>
      <c r="ES41" s="9">
        <f>IF(ISNA(MATCH(ratings!$A41,tournaments!EI$2:EI$33,0)),0,(INDEX(tournaments!EJ$2:EJ$33,MATCH(ratings!$A41,tournaments!EI$2:EI$33,0))))</f>
        <v>7.5580918482242243E-2</v>
      </c>
      <c r="ET41" s="3">
        <f>IF(ISNA(MATCH(ratings!$A41,tournaments!EI$2:EI$33,0)),0,(INDEX(tournaments!EK$2:EK$33,MATCH(ratings!$A41,tournaments!EI$2:EI$33,0))))</f>
        <v>100</v>
      </c>
      <c r="EU41" s="6">
        <f t="shared" si="46"/>
        <v>45.302755477232253</v>
      </c>
      <c r="EV41" s="9">
        <f>IF(ISNA(MATCH(ratings!$A41,tournaments!EL$2:EL$33,0)),0,(INDEX(tournaments!EM$2:EM$33,MATCH(ratings!$A41,tournaments!EL$2:EL$33,0))))</f>
        <v>0.27305493944660397</v>
      </c>
      <c r="EW41" s="3">
        <f>IF(ISNA(MATCH(ratings!$A41,tournaments!EL$2:EL$33,0)),0,(INDEX(tournaments!EN$2:EN$33,MATCH(ratings!$A41,tournaments!EL$2:EL$33,0))))</f>
        <v>27.272727272727273</v>
      </c>
      <c r="EX41" s="6">
        <f t="shared" si="47"/>
        <v>40.37956721763058</v>
      </c>
      <c r="EY41" s="9">
        <f>IF(ISNA(MATCH(ratings!$A41,tournaments!EO$2:EO$33,0)),0,(INDEX(tournaments!EP$2:EP$33,MATCH(ratings!$A41,tournaments!EO$2:EO$33,0))))</f>
        <v>0</v>
      </c>
      <c r="EZ41" s="3">
        <f>IF(ISNA(MATCH(ratings!$A41,tournaments!EO$2:EO$33,0)),0,(INDEX(tournaments!EQ$2:EQ$33,MATCH(ratings!$A41,tournaments!EO$2:EO$33,0))))</f>
        <v>0</v>
      </c>
      <c r="FA41" s="6">
        <f t="shared" si="48"/>
        <v>40.37956721763058</v>
      </c>
      <c r="FB41" s="9">
        <f>IF(ISNA(MATCH(ratings!$A41,tournaments!ER$2:ER$33,0)),0,(INDEX(tournaments!ES$2:ES$33,MATCH(ratings!$A41,tournaments!ER$2:ER$33,0))))</f>
        <v>0.27202615405297914</v>
      </c>
      <c r="FC41" s="3">
        <f>IF(ISNA(MATCH(ratings!$A41,tournaments!ER$2:ER$33,0)),0,(INDEX(tournaments!ET$2:ET$33,MATCH(ratings!$A41,tournaments!ER$2:ER$33,0))))</f>
        <v>58.333333333333336</v>
      </c>
      <c r="FD41" s="6">
        <f t="shared" si="49"/>
        <v>45.26346116485189</v>
      </c>
      <c r="FE41" s="9">
        <f>IF(ISNA(MATCH(ratings!$A41,tournaments!EU$2:EU$33,0)),0,(INDEX(tournaments!EV$2:EV$33,MATCH(ratings!$A41,tournaments!EU$2:EU$33,0))))</f>
        <v>0.25467787323458613</v>
      </c>
      <c r="FF41" s="3">
        <f>IF(ISNA(MATCH(ratings!$A41,tournaments!EU$2:EU$33,0)),0,(INDEX(tournaments!EW$2:EW$33,MATCH(ratings!$A41,tournaments!EU$2:EU$33,0))))</f>
        <v>66.666666666666671</v>
      </c>
      <c r="FG41" s="6">
        <f t="shared" si="50"/>
        <v>50.714384022456869</v>
      </c>
      <c r="FH41" s="6">
        <f>parameters!$B$3*parameters!$B$2+(1-parameters!$B$3)*ratings!FG41</f>
        <v>47.642945620211187</v>
      </c>
      <c r="FI41" s="9">
        <f>IF(ISNA(MATCH(ratings!$A41,tournaments!EX$2:EX$33,0)),0,(INDEX(tournaments!EY$2:EY$33,MATCH(ratings!$A41,tournaments!EX$2:EX$33,0))))</f>
        <v>6.3669468308646532E-2</v>
      </c>
      <c r="FJ41" s="3">
        <f>IF(ISNA(MATCH(ratings!$A41,tournaments!EX$2:EX$33,0)),0,(INDEX(tournaments!EZ$2:EZ$33,MATCH(ratings!$A41,tournaments!EX$2:EX$33,0))))</f>
        <v>66.666666666666671</v>
      </c>
      <c r="FK41" s="6">
        <f t="shared" si="71"/>
        <v>48.854175824491016</v>
      </c>
      <c r="FL41" s="9">
        <f>IF(ISNA(MATCH(ratings!$A41,tournaments!FA$2:FA$33,0)),0,(INDEX(tournaments!FB$2:FB$33,MATCH(ratings!$A41,tournaments!FA$2:FA$33,0))))</f>
        <v>0.27610569760990422</v>
      </c>
      <c r="FM41" s="3">
        <f>IF(ISNA(MATCH(ratings!$A41,tournaments!FA$2:FA$33,0)),0,(INDEX(tournaments!FC$2:FC$33,MATCH(ratings!$A41,tournaments!FA$2:FA$33,0))))</f>
        <v>50</v>
      </c>
      <c r="FN41" s="6">
        <f t="shared" si="51"/>
        <v>49.170544407808222</v>
      </c>
      <c r="FO41" s="9">
        <f>IF(ISNA(MATCH(ratings!$A41,tournaments!FD$2:FD$33,0)),0,(INDEX(tournaments!FE$2:FE$33,MATCH(ratings!$A41,tournaments!FD$2:FD$33,0))))</f>
        <v>0.24039334713074623</v>
      </c>
      <c r="FP41" s="3">
        <f>IF(ISNA(MATCH(ratings!$A41,tournaments!FD$2:FD$33,0)),0,(INDEX(tournaments!FF$2:FF$33,MATCH(ratings!$A41,tournaments!FD$2:FD$33,0))))</f>
        <v>62.5</v>
      </c>
      <c r="FQ41" s="6">
        <f t="shared" si="52"/>
        <v>52.374856853045841</v>
      </c>
      <c r="FR41" s="9">
        <f>IF(ISNA(MATCH(ratings!$A41,tournaments!FG$2:FG$33,0)),0,(INDEX(tournaments!FH$2:FH$33,MATCH(ratings!$A41,tournaments!FG$2:FG$33,0))))</f>
        <v>0.1978455245242926</v>
      </c>
      <c r="FS41" s="3">
        <f>IF(ISNA(MATCH(ratings!$A41,tournaments!FG$2:FG$33,0)),0,(INDEX(tournaments!FI$2:FI$33,MATCH(ratings!$A41,tournaments!FG$2:FG$33,0))))</f>
        <v>25</v>
      </c>
      <c r="FT41" s="6">
        <f t="shared" si="53"/>
        <v>46.958863940177565</v>
      </c>
      <c r="FU41" s="9">
        <f>IF(ISNA(MATCH(ratings!$A41,tournaments!FJ$2:FJ$33,0)),0,(INDEX(tournaments!FK$2:FK$33,MATCH(ratings!$A41,tournaments!FJ$2:FJ$33,0))))</f>
        <v>0.22474125530556066</v>
      </c>
      <c r="FV41" s="3">
        <f>IF(ISNA(MATCH(ratings!$A41,tournaments!FJ$2:FJ$33,0)),0,(INDEX(tournaments!FL$2:FL$33,MATCH(ratings!$A41,tournaments!FJ$2:FJ$33,0))))</f>
        <v>0</v>
      </c>
      <c r="FW41" s="6">
        <f t="shared" si="54"/>
        <v>36.405269910539033</v>
      </c>
      <c r="FX41" s="9">
        <f>IF(ISNA(MATCH(ratings!$A41,tournaments!FM$2:FM$33,0)),0,(INDEX(tournaments!FN$2:FN$33,MATCH(ratings!$A41,tournaments!FM$2:FM$33,0))))</f>
        <v>0.21337213893344653</v>
      </c>
      <c r="FY41" s="3">
        <f>IF(ISNA(MATCH(ratings!$A41,tournaments!FM$2:FM$33,0)),0,(INDEX(tournaments!FO$2:FO$33,MATCH(ratings!$A41,tournaments!FM$2:FM$33,0))))</f>
        <v>25</v>
      </c>
      <c r="FZ41" s="6">
        <f t="shared" si="55"/>
        <v>33.971703074614041</v>
      </c>
      <c r="GA41" s="6">
        <f>parameters!$B$3*parameters!$B$2+(1-parameters!$B$3)*ratings!FZ41</f>
        <v>32.574532767152633</v>
      </c>
      <c r="GB41" s="9">
        <f>IF(ISNA(MATCH(ratings!$A41,tournaments!FP$2:FP$33,0)),0,(INDEX(tournaments!FQ$2:FQ$33,MATCH(ratings!$A41,tournaments!FP$2:FP$33,0))))</f>
        <v>0.24039334713074623</v>
      </c>
      <c r="GC41" s="3">
        <f>IF(ISNA(MATCH(ratings!$A41,tournaments!FP$2:FP$33,0)),0,(INDEX(tournaments!FR$2:FR$33,MATCH(ratings!$A41,tournaments!FP$2:FP$33,0))))</f>
        <v>37.5</v>
      </c>
      <c r="GD41" s="6">
        <f t="shared" si="56"/>
        <v>33.758582321439626</v>
      </c>
      <c r="GE41" s="9">
        <f>IF(ISNA(MATCH(ratings!$A41,tournaments!FS$2:FS$33,0)),0,(INDEX(tournaments!FT$2:FT$33,MATCH(ratings!$A41,tournaments!FS$2:FS$33,0))))</f>
        <v>0</v>
      </c>
      <c r="GF41" s="3">
        <f>IF(ISNA(MATCH(ratings!$A41,tournaments!FS$2:FS$33,0)),0,(INDEX(tournaments!FU$2:FU$33,MATCH(ratings!$A41,tournaments!FS$2:FS$33,0))))</f>
        <v>0</v>
      </c>
      <c r="GG41" s="6">
        <f t="shared" si="57"/>
        <v>33.758582321439626</v>
      </c>
      <c r="GH41" s="9">
        <f>IF(ISNA(MATCH(ratings!$A41,tournaments!FV$2:FV$33,0)),0,(INDEX(tournaments!FW$2:FW$33,MATCH(ratings!$A41,tournaments!FV$2:FV$33,0))))</f>
        <v>0.19674979277424276</v>
      </c>
      <c r="GI41" s="3">
        <f>IF(ISNA(MATCH(ratings!$A41,tournaments!FV$2:FV$33,0)),0,(INDEX(tournaments!FX$2:FX$33,MATCH(ratings!$A41,tournaments!FV$2:FV$33,0))))</f>
        <v>25</v>
      </c>
      <c r="GJ41" s="6">
        <f t="shared" si="58"/>
        <v>32.035333064700232</v>
      </c>
      <c r="GK41" s="9">
        <f>IF(ISNA(MATCH(ratings!$A41,tournaments!FY$2:FY$33,0)),0,(INDEX(tournaments!FZ$2:FZ$33,MATCH(ratings!$A41,tournaments!FY$2:FY$33,0))))</f>
        <v>0.20938709285145507</v>
      </c>
      <c r="GL41" s="3">
        <f>IF(ISNA(MATCH(ratings!$A41,tournaments!FY$2:FY$33,0)),0,(INDEX(tournaments!GA$2:GA$33,MATCH(ratings!$A41,tournaments!FY$2:FY$33,0))))</f>
        <v>25</v>
      </c>
      <c r="GM41" s="6">
        <f t="shared" si="59"/>
        <v>30.562225127040932</v>
      </c>
      <c r="GN41" s="9">
        <f>IF(ISNA(MATCH(ratings!$A41,tournaments!GB$2:GB$33,0)),0,(INDEX(tournaments!GC$2:GC$33,MATCH(ratings!$A41,tournaments!GB$2:GB$33,0))))</f>
        <v>0.13607778401852894</v>
      </c>
      <c r="GO41" s="3">
        <f>IF(ISNA(MATCH(ratings!$A41,tournaments!GB$2:GB$33,0)),0,(INDEX(tournaments!GD$2:GD$33,MATCH(ratings!$A41,tournaments!GB$2:GB$33,0))))</f>
        <v>33.333333333333336</v>
      </c>
      <c r="GP41" s="6">
        <f t="shared" si="60"/>
        <v>30.939311391028763</v>
      </c>
      <c r="GQ41" s="9">
        <f>IF(ISNA(MATCH(ratings!$A41,tournaments!GE$2:GE$33,0)),0,(INDEX(tournaments!GF$2:GF$33,MATCH(ratings!$A41,tournaments!GE$2:GE$33,0))))</f>
        <v>0</v>
      </c>
      <c r="GR41" s="3">
        <f>IF(ISNA(MATCH(ratings!$A41,tournaments!GE$2:GE$33,0)),0,(INDEX(tournaments!GG$2:GG$33,MATCH(ratings!$A41,tournaments!GE$2:GE$33,0))))</f>
        <v>0</v>
      </c>
      <c r="GS41" s="6">
        <f t="shared" si="61"/>
        <v>30.939311391028763</v>
      </c>
      <c r="GT41" s="6">
        <f>parameters!$B$3*parameters!$B$2+(1-parameters!$B$3)*ratings!GS41</f>
        <v>29.845380251925889</v>
      </c>
      <c r="GU41" s="9">
        <f>IF(ISNA(MATCH(ratings!$A41,tournaments!GH$2:GH$33,0)),0,(INDEX(tournaments!GI$2:GI$33,MATCH(ratings!$A41,tournaments!GH$2:GH$33,0))))</f>
        <v>0.24039334713074623</v>
      </c>
      <c r="GV41" s="3">
        <f>IF(ISNA(MATCH(ratings!$A41,tournaments!GH$2:GH$33,0)),0,(INDEX(tournaments!GJ$2:GJ$33,MATCH(ratings!$A41,tournaments!GH$2:GH$33,0))))</f>
        <v>25</v>
      </c>
      <c r="GW41" s="6">
        <f t="shared" si="62"/>
        <v>28.680583075044208</v>
      </c>
      <c r="GX41" s="9">
        <f>IF(ISNA(MATCH(ratings!$A41,tournaments!GK$2:GK$33,0)),0,(INDEX(tournaments!GL$2:GL$33,MATCH(ratings!$A41,tournaments!GK$2:GK$33,0))))</f>
        <v>0</v>
      </c>
      <c r="GY41" s="3">
        <f>IF(ISNA(MATCH(ratings!$A41,tournaments!GK$2:GK$33,0)),0,(INDEX(tournaments!GM$2:GM$33,MATCH(ratings!$A41,tournaments!GK$2:GK$33,0))))</f>
        <v>0</v>
      </c>
      <c r="GZ41" s="6">
        <f t="shared" si="63"/>
        <v>28.680583075044208</v>
      </c>
      <c r="HA41" s="9">
        <f>IF(ISNA(MATCH(ratings!$A41,tournaments!GN$2:GN$33,0)),0,(INDEX(tournaments!GO$2:GO$33,MATCH(ratings!$A41,tournaments!GN$2:GN$33,0))))</f>
        <v>0.27943481242261126</v>
      </c>
      <c r="HB41" s="3">
        <f>IF(ISNA(MATCH(ratings!$A41,tournaments!GN$2:GN$33,0)),0,(INDEX(tournaments!GP$2:GP$33,MATCH(ratings!$A41,tournaments!GN$2:GN$33,0))))</f>
        <v>86.666666666666671</v>
      </c>
      <c r="HC41" s="6">
        <f t="shared" si="64"/>
        <v>44.883913466591082</v>
      </c>
      <c r="HD41" s="9">
        <f>IF(ISNA(MATCH(ratings!$A41,tournaments!GQ$2:GQ$33,0)),0,(INDEX(tournaments!GR$2:GR$33,MATCH(ratings!$A41,tournaments!GQ$2:GQ$33,0))))</f>
        <v>0.14120591267305399</v>
      </c>
      <c r="HE41" s="3">
        <f>IF(ISNA(MATCH(ratings!$A41,tournaments!GQ$2:GQ$33,0)),0,(INDEX(tournaments!GS$2:GS$33,MATCH(ratings!$A41,tournaments!GQ$2:GQ$33,0))))</f>
        <v>0</v>
      </c>
      <c r="HF41" s="6">
        <f t="shared" si="65"/>
        <v>38.546039501202706</v>
      </c>
      <c r="HG41" s="9">
        <f>IF(ISNA(MATCH(ratings!$A41,tournaments!GT$2:GT$33,0)),0,(INDEX(tournaments!GU$2:GU$33,MATCH(ratings!$A41,tournaments!GT$2:GT$33,0))))</f>
        <v>0.20529357230174483</v>
      </c>
      <c r="HH41" s="3">
        <f>IF(ISNA(MATCH(ratings!$A41,tournaments!GT$2:GT$33,0)),0,(INDEX(tournaments!GV$2:GV$33,MATCH(ratings!$A41,tournaments!GT$2:GT$33,0))))</f>
        <v>50</v>
      </c>
      <c r="HI41" s="6">
        <f t="shared" si="66"/>
        <v>40.89746396900388</v>
      </c>
      <c r="HJ41" s="9">
        <f>IF(ISNA(MATCH(ratings!$A41,tournaments!GW$2:GW$33,0)),0,(INDEX(tournaments!GX$2:GX$33,MATCH(ratings!$A41,tournaments!GW$2:GW$33,0))))</f>
        <v>0</v>
      </c>
      <c r="HK41" s="3">
        <f>IF(ISNA(MATCH(ratings!$A41,tournaments!GW$2:GW$33,0)),0,(INDEX(tournaments!GY$2:GY$33,MATCH(ratings!$A41,tournaments!GW$2:GW$33,0))))</f>
        <v>0</v>
      </c>
      <c r="HL41" s="6">
        <f t="shared" si="67"/>
        <v>40.89746396900388</v>
      </c>
      <c r="HM41" s="9">
        <f>IF(ISNA(MATCH(ratings!$A41,tournaments!GZ$2:GZ$33,0)),0,(INDEX(tournaments!HA$2:HA$33,MATCH(ratings!$A41,tournaments!GZ$2:GZ$33,0))))</f>
        <v>5.6345481824755544E-2</v>
      </c>
      <c r="HN41" s="3">
        <f>IF(ISNA(MATCH(ratings!$A41,tournaments!GZ$2:GZ$33,0)),0,(INDEX(tournaments!HB$2:HB$33,MATCH(ratings!$A41,tournaments!GZ$2:GZ$33,0))))</f>
        <v>0</v>
      </c>
      <c r="HO41" s="6">
        <f t="shared" si="68"/>
        <v>38.593076656259775</v>
      </c>
      <c r="HP41" s="9">
        <f>IF(ISNA(MATCH(ratings!$A41,tournaments!HC$2:HC$33,0)),0,(INDEX(tournaments!HD$2:HD$33,MATCH(ratings!$A41,tournaments!HC$2:HC$33,0))))</f>
        <v>6.0098336782686557E-2</v>
      </c>
      <c r="HQ41" s="3">
        <f>IF(ISNA(MATCH(ratings!$A41,tournaments!HC$2:HC$33,0)),0,(INDEX(tournaments!HE$2:HE$33,MATCH(ratings!$A41,tournaments!HC$2:HC$33,0))))</f>
        <v>50</v>
      </c>
      <c r="HR41" s="6">
        <f t="shared" si="69"/>
        <v>39.278613777026166</v>
      </c>
      <c r="HS41" s="9">
        <f>IF(ISNA(MATCH(ratings!$A41,tournaments!HF$2:HF$33,0)),0,(INDEX(tournaments!HG$2:HG$33,MATCH(ratings!$A41,tournaments!HF$2:HF$33,0))))</f>
        <v>0</v>
      </c>
      <c r="HT41" s="3">
        <f>IF(ISNA(MATCH(ratings!$A41,tournaments!HF$2:HF$33,0)),0,(INDEX(tournaments!HH$2:HH$33,MATCH(ratings!$A41,tournaments!HF$2:HF$33,0))))</f>
        <v>0</v>
      </c>
      <c r="HU41" s="6">
        <f t="shared" si="70"/>
        <v>39.278613777026166</v>
      </c>
      <c r="HV41" s="6">
        <f>parameters!$B$3*parameters!$B$2+(1-parameters!$B$3)*ratings!HU41</f>
        <v>37.350752399323554</v>
      </c>
      <c r="HW41" s="9">
        <f>IF(ISNA(MATCH(ratings!$A41,tournaments!HI$2:HI$33,0)),0,(INDEX(tournaments!HJ$2:HJ$33,MATCH(ratings!$A41,tournaments!HI$2:HI$33,0))))</f>
        <v>0.29430242773318949</v>
      </c>
      <c r="HX41" s="3">
        <f>IF(ISNA(MATCH(ratings!$A41,tournaments!HI$2:HI$33,0)),0,(INDEX(tournaments!HK$2:HK$33,MATCH(ratings!$A41,tournaments!HI$2:HI$33,0))))</f>
        <v>56.25</v>
      </c>
      <c r="HY41" s="6">
        <f t="shared" si="72"/>
        <v>42.912846850533285</v>
      </c>
      <c r="HZ41" s="9">
        <f>IF(ISNA(MATCH(ratings!$A41,tournaments!HL$2:HL$33,0)),0,(INDEX(tournaments!HM$2:HM$33,MATCH(ratings!$A41,tournaments!HL$2:HL$33,0))))</f>
        <v>0</v>
      </c>
      <c r="IA41" s="3">
        <f>IF(ISNA(MATCH(ratings!$A41,tournaments!HL$2:HL$33,0)),0,(INDEX(tournaments!HN$2:HN$33,MATCH(ratings!$A41,tournaments!HL$2:HL$33,0))))</f>
        <v>0</v>
      </c>
      <c r="IB41" s="6">
        <f t="shared" si="73"/>
        <v>42.912846850533285</v>
      </c>
      <c r="IC41" s="9">
        <f>IF(ISNA(MATCH(ratings!$A41,tournaments!HO$2:HO$33,0)),0,(INDEX(tournaments!HP$2:HP$33,MATCH(ratings!$A41,tournaments!HO$2:HO$33,0))))</f>
        <v>0.24039334713074623</v>
      </c>
      <c r="ID41" s="3">
        <f>IF(ISNA(MATCH(ratings!$A41,tournaments!HO$2:HO$33,0)),0,(INDEX(tournaments!HQ$2:HQ$33,MATCH(ratings!$A41,tournaments!HO$2:HO$33,0))))</f>
        <v>68.75</v>
      </c>
      <c r="IE41" s="6">
        <f t="shared" si="74"/>
        <v>49.12392657646329</v>
      </c>
      <c r="IF41" s="9">
        <f>IF(ISNA(MATCH(ratings!$A41,tournaments!HR$2:HR$33,0)),0,(INDEX(tournaments!HS$2:HS$33,MATCH(ratings!$A41,tournaments!HR$2:HR$33,0))))</f>
        <v>0</v>
      </c>
      <c r="IG41" s="3">
        <f>IF(ISNA(MATCH(ratings!$A41,tournaments!HR$2:HR$33,0)),0,(INDEX(tournaments!HT$2:HT$33,MATCH(ratings!$A41,tournaments!HR$2:HR$33,0))))</f>
        <v>0</v>
      </c>
      <c r="IH41" s="6">
        <f t="shared" si="75"/>
        <v>49.12392657646329</v>
      </c>
      <c r="II41" s="9">
        <f>IF(ISNA(MATCH(ratings!$A41,tournaments!HU$2:HU$33,0)),0,(INDEX(tournaments!HV$2:HV$33,MATCH(ratings!$A41,tournaments!HU$2:HU$33,0))))</f>
        <v>0.25918177931828212</v>
      </c>
      <c r="IJ41" s="3">
        <f>IF(ISNA(MATCH(ratings!$A41,tournaments!HU$2:HU$33,0)),0,(INDEX(tournaments!HW$2:HW$33,MATCH(ratings!$A41,tournaments!HU$2:HU$33,0))))</f>
        <v>41.666666666666664</v>
      </c>
      <c r="IK41" s="6">
        <f t="shared" si="76"/>
        <v>47.191140684203312</v>
      </c>
      <c r="IL41" s="9">
        <f>IF(ISNA(MATCH(ratings!$A41,tournaments!HX$2:HX$33,0)),0,(INDEX(tournaments!HY$2:HY$33,MATCH(ratings!$A41,tournaments!HX$2:HX$33,0))))</f>
        <v>0</v>
      </c>
      <c r="IM41" s="3">
        <f>IF(ISNA(MATCH(ratings!$A41,tournaments!HX$2:HX$33,0)),0,(INDEX(tournaments!HZ$2:HZ$33,MATCH(ratings!$A41,tournaments!HX$2:HX$33,0))))</f>
        <v>0</v>
      </c>
      <c r="IN41" s="6">
        <f t="shared" si="77"/>
        <v>47.191140684203312</v>
      </c>
      <c r="IO41" s="9">
        <f>IF(ISNA(MATCH(ratings!$A41,tournaments!IA$2:IA$33,0)),0,(INDEX(tournaments!IB$2:IB$33,MATCH(ratings!$A41,tournaments!IA$2:IA$33,0))))</f>
        <v>0</v>
      </c>
      <c r="IP41" s="3">
        <f>IF(ISNA(MATCH(ratings!$A41,tournaments!IA$2:IA$33,0)),0,(INDEX(tournaments!IC$2:IC$33,MATCH(ratings!$A41,tournaments!IA$2:IA$33,0))))</f>
        <v>0</v>
      </c>
      <c r="IQ41" s="6">
        <f t="shared" si="78"/>
        <v>47.191140684203312</v>
      </c>
      <c r="IR41" s="9">
        <f>IF(ISNA(MATCH(ratings!$A41,tournaments!ID$2:ID$33,0)),0,(INDEX(tournaments!IE$2:IE$33,MATCH(ratings!$A41,tournaments!ID$2:ID$33,0))))</f>
        <v>0.26784947093469391</v>
      </c>
      <c r="IS41" s="3">
        <f>IF(ISNA(MATCH(ratings!$A41,tournaments!ID$2:ID$33,0)),0,(INDEX(tournaments!IF$2:IF$33,MATCH(ratings!$A41,tournaments!ID$2:ID$33,0))))</f>
        <v>57.142857142857146</v>
      </c>
      <c r="IT41" s="6">
        <f t="shared" si="79"/>
        <v>49.856702672545822</v>
      </c>
      <c r="IU41" s="6">
        <f>parameters!$B$3*parameters!$B$2+(1-parameters!$B$3)*ratings!IT41</f>
        <v>46.871032405291238</v>
      </c>
      <c r="IV41" s="9">
        <f>IF(ISNA(MATCH(ratings!$A41,tournaments!IG$2:IG$33,0)),0,(INDEX(tournaments!IH$2:IH$33,MATCH(ratings!$A41,tournaments!IG$2:IG$33,0))))</f>
        <v>0.20267669743834671</v>
      </c>
      <c r="IW41" s="3">
        <f>IF(ISNA(MATCH(ratings!$A41,tournaments!IG$2:IG$33,0)),0,(INDEX(tournaments!II$2:II$33,MATCH(ratings!$A41,tournaments!IG$2:IG$33,0))))</f>
        <v>66.666666666666671</v>
      </c>
      <c r="IX41" s="6">
        <f t="shared" si="80"/>
        <v>50.8831461810842</v>
      </c>
      <c r="IY41" s="9">
        <f>IF(ISNA(MATCH(ratings!$A41,tournaments!IJ$2:IJ$33,0)),0,(INDEX(tournaments!IK$2:IK$33,MATCH(ratings!$A41,tournaments!IJ$2:IJ$33,0))))</f>
        <v>0</v>
      </c>
      <c r="IZ41" s="3">
        <f>IF(ISNA(MATCH(ratings!$A41,tournaments!IJ$2:IJ$33,0)),0,(INDEX(tournaments!IL$2:IL$33,MATCH(ratings!$A41,tournaments!IJ$2:IJ$33,0))))</f>
        <v>0</v>
      </c>
      <c r="JA41" s="6">
        <f t="shared" si="81"/>
        <v>50.8831461810842</v>
      </c>
      <c r="JB41" s="9">
        <f>IF(ISNA(MATCH(ratings!$A41,tournaments!IM$2:IM$33,0)),0,(INDEX(tournaments!IN$2:IN$33,MATCH(ratings!$A41,tournaments!IM$2:IM$33,0))))</f>
        <v>0.17170953366481873</v>
      </c>
      <c r="JC41" s="3">
        <f>IF(ISNA(MATCH(ratings!$A41,tournaments!IM$2:IM$33,0)),0,(INDEX(tournaments!IO$2:IO$33,MATCH(ratings!$A41,tournaments!IM$2:IM$33,0))))</f>
        <v>16.666666666666668</v>
      </c>
      <c r="JD41" s="6">
        <f t="shared" si="82"/>
        <v>45.007850440011751</v>
      </c>
      <c r="JE41" s="9">
        <f>IF(ISNA(MATCH(ratings!$A41,tournaments!IP$2:IP$33,0)),0,(INDEX(tournaments!IQ$2:IQ$33,MATCH(ratings!$A41,tournaments!IP$2:IP$33,0))))</f>
        <v>0</v>
      </c>
      <c r="JF41" s="3">
        <f>IF(ISNA(MATCH(ratings!$A41,tournaments!IP$2:IP$33,0)),0,(INDEX(tournaments!IR$2:IR$33,MATCH(ratings!$A41,tournaments!IP$2:IP$33,0))))</f>
        <v>0</v>
      </c>
      <c r="JG41" s="6">
        <f t="shared" si="83"/>
        <v>45.007850440011751</v>
      </c>
      <c r="JH41" s="9">
        <f>IF(ISNA(MATCH(ratings!$A41,tournaments!IS$2:IS$33,0)),0,(INDEX(tournaments!IT$2:IT$33,MATCH(ratings!$A41,tournaments!IS$2:IS$33,0))))</f>
        <v>0.10781695245702233</v>
      </c>
      <c r="JI41" s="3">
        <f>IF(ISNA(MATCH(ratings!$A41,tournaments!IS$2:IS$33,0)),0,(INDEX(tournaments!IU$2:IU$33,MATCH(ratings!$A41,tournaments!IS$2:IS$33,0))))</f>
        <v>33.333333333333336</v>
      </c>
      <c r="JJ41" s="6">
        <f t="shared" si="84"/>
        <v>43.749139584162315</v>
      </c>
      <c r="JK41" s="9">
        <f>IF(ISNA(MATCH(ratings!$A41,tournaments!IV$2:IV$33,0)),0,(INDEX(tournaments!IW$2:IW$33,MATCH(ratings!$A41,tournaments!IV$2:IV$33,0))))</f>
        <v>0.22474125530556066</v>
      </c>
      <c r="JL41" s="3">
        <f>IF(ISNA(MATCH(ratings!$A41,tournaments!IV$2:IV$33,0)),0,(INDEX(tournaments!IX$2:IX$33,MATCH(ratings!$A41,tournaments!IV$2:IV$33,0))))</f>
        <v>62.5</v>
      </c>
      <c r="JM41" s="6">
        <f t="shared" si="85"/>
        <v>47.963231492077021</v>
      </c>
      <c r="JN41" s="9">
        <f>IF(ISNA(MATCH(ratings!$A41,tournaments!IY$2:IY$33,0)),0,(INDEX(tournaments!IZ$2:IZ$33,MATCH(ratings!$A41,tournaments!IY$2:IY$33,0))))</f>
        <v>6.0098336782686557E-2</v>
      </c>
      <c r="JO41" s="3">
        <f>IF(ISNA(MATCH(ratings!$A41,tournaments!IY$2:IY$33,0)),0,(INDEX(tournaments!JA$2:JA$33,MATCH(ratings!$A41,tournaments!IY$2:IY$33,0))))</f>
        <v>0</v>
      </c>
      <c r="JP41" s="6">
        <f t="shared" si="86"/>
        <v>45.080721052680218</v>
      </c>
      <c r="JQ41" s="6">
        <f>parameters!$B$3*parameters!$B$2+(1-parameters!$B$3)*ratings!JP41</f>
        <v>42.572648947412198</v>
      </c>
      <c r="JR41" s="9">
        <f>IF(ISNA(MATCH(ratings!$A41,tournaments!JC$2:JC$33,0)),0,(INDEX(tournaments!JD$2:JD$33,MATCH(ratings!$A41,tournaments!JC$2:JC$33,0))))</f>
        <v>0.19815090673025934</v>
      </c>
      <c r="JS41" s="3">
        <f>IF(ISNA(MATCH(ratings!$A41,tournaments!JC$2:JC$33,0)),0,(INDEX(tournaments!JE$2:JE$33,MATCH(ratings!$A41,tournaments!JC$2:JC$33,0))))</f>
        <v>33.333333333333336</v>
      </c>
      <c r="JT41" s="6">
        <f t="shared" si="87"/>
        <v>40.741870180915427</v>
      </c>
      <c r="JU41" s="9">
        <f>IF(ISNA(MATCH(ratings!$A41,tournaments!JF$2:JF$33,0)),0,(INDEX(tournaments!JG$2:JG$33,MATCH(ratings!$A41,tournaments!JF$2:JF$33,0))))</f>
        <v>0</v>
      </c>
      <c r="JV41" s="3">
        <f>IF(ISNA(MATCH(ratings!$A41,tournaments!JF$2:JF$33,0)),0,(INDEX(tournaments!JH$2:JH$33,MATCH(ratings!$A41,tournaments!JF$2:JF$33,0))))</f>
        <v>0</v>
      </c>
      <c r="JW41" s="6">
        <f t="shared" si="88"/>
        <v>40.741870180915427</v>
      </c>
      <c r="JX41" s="9">
        <f>IF(ISNA(MATCH(ratings!$A41,tournaments!JI$2:JI$33,0)),0,(INDEX(tournaments!JJ$2:JJ$33,MATCH(ratings!$A41,tournaments!JI$2:JI$33,0))))</f>
        <v>0</v>
      </c>
      <c r="JY41" s="3">
        <f>IF(ISNA(MATCH(ratings!$A41,tournaments!JI$2:JI$33,0)),0,(INDEX(tournaments!JK$2:JK$33,MATCH(ratings!$A41,tournaments!JI$2:JI$33,0))))</f>
        <v>0</v>
      </c>
      <c r="JZ41" s="6">
        <f t="shared" si="89"/>
        <v>40.741870180915427</v>
      </c>
      <c r="KA41" s="9">
        <f>IF(ISNA(MATCH(ratings!$A41,tournaments!JL$2:JL$33,0)),0,(INDEX(tournaments!JM$2:JM$33,MATCH(ratings!$A41,tournaments!JL$2:JL$33,0))))</f>
        <v>0.18766795249445523</v>
      </c>
      <c r="KB41" s="3">
        <f>IF(ISNA(MATCH(ratings!$A41,tournaments!JL$2:JL$33,0)),0,(INDEX(tournaments!JN$2:JN$33,MATCH(ratings!$A41,tournaments!JL$2:JL$33,0))))</f>
        <v>33.333333333333336</v>
      </c>
      <c r="KC41" s="6">
        <f t="shared" si="90"/>
        <v>39.351525239749968</v>
      </c>
      <c r="KD41" s="9">
        <f>IF(ISNA(MATCH(ratings!$A41,tournaments!JO$2:JO$33,0)),0,(INDEX(tournaments!JP$2:JP$33,MATCH(ratings!$A41,tournaments!JO$2:JO$33,0))))</f>
        <v>0.2182112163091835</v>
      </c>
      <c r="KE41" s="3">
        <f>IF(ISNA(MATCH(ratings!$A41,tournaments!JO$2:JO$33,0)),0,(INDEX(tournaments!JQ$2:JQ$33,MATCH(ratings!$A41,tournaments!JO$2:JO$33,0))))</f>
        <v>28.571428571428573</v>
      </c>
      <c r="KF41" s="6">
        <f t="shared" si="91"/>
        <v>36.999187233824983</v>
      </c>
      <c r="KG41" s="9">
        <f>IF(ISNA(MATCH(ratings!$A41,tournaments!JR$2:JR$33,0)),0,(INDEX(tournaments!JS$2:JS$33,MATCH(ratings!$A41,tournaments!JR$2:JR$33,0))))</f>
        <v>0</v>
      </c>
      <c r="KH41" s="3">
        <f>IF(ISNA(MATCH(ratings!$A41,tournaments!JR$2:JR$33,0)),0,(INDEX(tournaments!JT$2:JT$33,MATCH(ratings!$A41,tournaments!JR$2:JR$33,0))))</f>
        <v>0</v>
      </c>
      <c r="KI41" s="6">
        <f t="shared" si="92"/>
        <v>36.999187233824983</v>
      </c>
      <c r="KJ41" s="6">
        <f>parameters!$B$3*parameters!$B$2+(1-parameters!$B$3)*ratings!KI41</f>
        <v>35.299268510442488</v>
      </c>
      <c r="KK41" s="9">
        <f>IF(ISNA(MATCH(ratings!$A41,tournaments!JU$2:JU$33,0)),0,(INDEX(tournaments!JV$2:JV$33,MATCH(ratings!$A41,tournaments!JU$2:JU$33,0))))</f>
        <v>0</v>
      </c>
      <c r="KL41" s="3">
        <f>IF(ISNA(MATCH(ratings!$A41,tournaments!JU$2:JU$33,0)),0,(INDEX(tournaments!JW$2:JW$33,MATCH(ratings!$A41,tournaments!JU$2:JU$33,0))))</f>
        <v>0</v>
      </c>
      <c r="KM41" s="6">
        <f t="shared" si="93"/>
        <v>35.299268510442488</v>
      </c>
      <c r="KN41" s="9">
        <f>IF(ISNA(MATCH(ratings!$A41,tournaments!JX$2:JX$33,0)),0,(INDEX(tournaments!JY$2:JY$33,MATCH(ratings!$A41,tournaments!JX$2:JX$33,0))))</f>
        <v>0.22474125530556066</v>
      </c>
      <c r="KO41" s="3">
        <f>IF(ISNA(MATCH(ratings!$A41,tournaments!JX$2:JX$33,0)),0,(INDEX(tournaments!JZ$2:JZ$33,MATCH(ratings!$A41,tournaments!JX$2:JX$33,0))))</f>
        <v>37.5</v>
      </c>
      <c r="KP41" s="6">
        <f t="shared" si="94"/>
        <v>35.793863667996121</v>
      </c>
      <c r="KQ41" s="9">
        <f>IF(ISNA(MATCH(ratings!$A41,tournaments!KA$2:KA$33,0)),0,(INDEX(tournaments!KB$2:KB$33,MATCH(ratings!$A41,tournaments!KA$2:KA$33,0))))</f>
        <v>0</v>
      </c>
      <c r="KR41" s="3">
        <f>IF(ISNA(MATCH(ratings!$A41,tournaments!KA$2:KA$33,0)),0,(INDEX(tournaments!KC$2:KC$33,MATCH(ratings!$A41,tournaments!KA$2:KA$33,0))))</f>
        <v>0</v>
      </c>
      <c r="KS41" s="6">
        <f t="shared" si="95"/>
        <v>35.793863667996121</v>
      </c>
      <c r="KT41" s="9">
        <f>IF(ISNA(MATCH(ratings!$A41,tournaments!KD$2:KD$33,0)),0,(INDEX(tournaments!KE$2:KE$33,MATCH(ratings!$A41,tournaments!KD$2:KD$33,0))))</f>
        <v>0</v>
      </c>
      <c r="KU41" s="3">
        <f>IF(ISNA(MATCH(ratings!$A41,tournaments!KD$2:KD$33,0)),0,(INDEX(tournaments!KF$2:KF$33,MATCH(ratings!$A41,tournaments!KD$2:KD$33,0))))</f>
        <v>0</v>
      </c>
      <c r="KV41" s="6">
        <f t="shared" si="96"/>
        <v>35.793863667996121</v>
      </c>
      <c r="KW41" s="9">
        <f>IF(ISNA(MATCH(ratings!$A41,tournaments!KG$2:KG$33,0)),0,(INDEX(tournaments!KH$2:KH$33,MATCH(ratings!$A41,tournaments!KG$2:KG$33,0))))</f>
        <v>0.20837416464948155</v>
      </c>
      <c r="KX41" s="3">
        <f>IF(ISNA(MATCH(ratings!$A41,tournaments!KG$2:KG$33,0)),0,(INDEX(tournaments!KI$2:KI$33,MATCH(ratings!$A41,tournaments!KG$2:KG$33,0))))</f>
        <v>60</v>
      </c>
      <c r="KY41" s="6">
        <f t="shared" si="97"/>
        <v>40.837797105568896</v>
      </c>
      <c r="KZ41" s="9">
        <f>IF(ISNA(MATCH(ratings!$A41,tournaments!KJ$2:KJ$33,0)),0,(INDEX(tournaments!KK$2:KK$33,MATCH(ratings!$A41,tournaments!KJ$2:KJ$33,0))))</f>
        <v>0</v>
      </c>
      <c r="LA41" s="3">
        <f>IF(ISNA(MATCH(ratings!$A41,tournaments!KJ$2:KJ$33,0)),0,(INDEX(tournaments!KL$2:KL$33,MATCH(ratings!$A41,tournaments!KJ$2:KJ$33,0))))</f>
        <v>0</v>
      </c>
      <c r="LB41" s="6">
        <f t="shared" si="98"/>
        <v>40.837797105568896</v>
      </c>
      <c r="LC41" s="6">
        <f>parameters!$B$3*parameters!$B$2+(1-parameters!$B$3)*ratings!LB41</f>
        <v>38.754017395012006</v>
      </c>
      <c r="LD41" s="9">
        <f>IF(ISNA(MATCH(ratings!$A41,tournaments!KN$2:KN$33,0)),0,(INDEX(tournaments!KO$2:KO$33,MATCH(ratings!$A41,tournaments!KN$2:KN$33,0))))</f>
        <v>0</v>
      </c>
      <c r="LE41" s="3">
        <f>IF(ISNA(MATCH(ratings!$A41,tournaments!KN$2:KN$33,0)),0,(INDEX(tournaments!KP$2:KP$33,MATCH(ratings!$A41,tournaments!KN$2:KN$33,0))))</f>
        <v>0</v>
      </c>
      <c r="LF41" s="6">
        <f t="shared" si="99"/>
        <v>38.754017395012006</v>
      </c>
      <c r="LG41" s="9">
        <f>IF(ISNA(MATCH(ratings!$A41,tournaments!KQ$2:KQ$33,0)),0,(INDEX(tournaments!KR$2:KR$33,MATCH(ratings!$A41,tournaments!KQ$2:KQ$33,0))))</f>
        <v>0.22880006589867508</v>
      </c>
      <c r="LH41" s="3">
        <f>IF(ISNA(MATCH(ratings!$A41,tournaments!KQ$2:KQ$33,0)),0,(INDEX(tournaments!KS$2:KS$33,MATCH(ratings!$A41,tournaments!KQ$2:KQ$33,0))))</f>
        <v>50</v>
      </c>
      <c r="LI41" s="6">
        <f t="shared" si="100"/>
        <v>41.327098956128609</v>
      </c>
      <c r="LJ41" s="9">
        <f>IF(ISNA(MATCH(ratings!$A41,tournaments!KT$2:KT$33,0)),0,(INDEX(tournaments!KU$2:KU$33,MATCH(ratings!$A41,tournaments!KT$2:KT$33,0))))</f>
        <v>0</v>
      </c>
      <c r="LK41" s="3">
        <f>IF(ISNA(MATCH(ratings!$A41,tournaments!KT$2:KT$33,0)),0,(INDEX(tournaments!KV$2:KV$33,MATCH(ratings!$A41,tournaments!KT$2:KT$33,0))))</f>
        <v>0</v>
      </c>
      <c r="LL41" s="6">
        <f t="shared" si="101"/>
        <v>41.327098956128609</v>
      </c>
      <c r="LM41" s="9">
        <f>IF(ISNA(MATCH(ratings!$A41,tournaments!KW$2:KW$33,0)),0,(INDEX(tournaments!KX$2:KX$33,MATCH(ratings!$A41,tournaments!KW$2:KW$33,0))))</f>
        <v>0.23275785698918319</v>
      </c>
      <c r="LN41" s="3">
        <f>IF(ISNA(MATCH(ratings!$A41,tournaments!KW$2:KW$33,0)),0,(INDEX(tournaments!KY$2:KY$33,MATCH(ratings!$A41,tournaments!KW$2:KW$33,0))))</f>
        <v>62.5</v>
      </c>
      <c r="LO41" s="6">
        <f t="shared" si="102"/>
        <v>46.255258029344155</v>
      </c>
      <c r="LP41" s="9">
        <f>IF(ISNA(MATCH(ratings!$A41,tournaments!KZ$2:KZ$33,0)),0,(INDEX(tournaments!LA$2:LA$33,MATCH(ratings!$A41,tournaments!KZ$2:KZ$33,0))))</f>
        <v>0</v>
      </c>
      <c r="LQ41" s="3">
        <f>IF(ISNA(MATCH(ratings!$A41,tournaments!KZ$2:KZ$33,0)),0,(INDEX(tournaments!LB$2:LB$33,MATCH(ratings!$A41,tournaments!KZ$2:KZ$33,0))))</f>
        <v>0</v>
      </c>
      <c r="LR41" s="6">
        <f t="shared" si="103"/>
        <v>46.255258029344155</v>
      </c>
      <c r="LS41" s="9">
        <f>IF(ISNA(MATCH(ratings!$A41,tournaments!LC$2:LC$33,0)),0,(INDEX(tournaments!LD$2:LD$33,MATCH(ratings!$A41,tournaments!LC$2:LC$33,0))))</f>
        <v>0.19674979277424276</v>
      </c>
      <c r="LT41" s="3">
        <f>IF(ISNA(MATCH(ratings!$A41,tournaments!LC$2:LC$33,0)),0,(INDEX(tournaments!LE$2:LE$33,MATCH(ratings!$A41,tournaments!LC$2:LC$33,0))))</f>
        <v>0</v>
      </c>
      <c r="LU41" s="6">
        <f t="shared" si="104"/>
        <v>37.154545597351564</v>
      </c>
      <c r="LV41" s="6">
        <f>parameters!$B$3*parameters!$B$2+(1-parameters!$B$3)*ratings!LU41</f>
        <v>35.439091037616407</v>
      </c>
      <c r="LW41" s="9">
        <f>IF(ISNA(MATCH(ratings!$A41,tournaments!LF$2:LF$33,0)),0,(INDEX(tournaments!LG$2:LG$33,MATCH(ratings!$A41,tournaments!LF$2:LF$33,0))))</f>
        <v>0</v>
      </c>
      <c r="LX41" s="3">
        <f>IF(ISNA(MATCH(ratings!$A41,tournaments!LF$2:LF$33,0)),0,(INDEX(tournaments!LH$2:LH$33,MATCH(ratings!$A41,tournaments!LF$2:LF$33,0))))</f>
        <v>0</v>
      </c>
      <c r="LY41" s="6">
        <f t="shared" si="105"/>
        <v>35.439091037616407</v>
      </c>
      <c r="LZ41" s="9">
        <f>IF(ISNA(MATCH(ratings!$A41,tournaments!LI$2:LI$33,0)),0,(INDEX(tournaments!LJ$2:LJ$33,MATCH(ratings!$A41,tournaments!LI$2:LI$33,0))))</f>
        <v>5.3343034733361633E-2</v>
      </c>
      <c r="MA41" s="3">
        <f>IF(ISNA(MATCH(ratings!$A41,tournaments!LI$2:LI$33,0)),0,(INDEX(tournaments!LK$2:LK$33,MATCH(ratings!$A41,tournaments!LI$2:LI$33,0))))</f>
        <v>0</v>
      </c>
      <c r="MB41" s="6">
        <f t="shared" si="106"/>
        <v>33.548662373478066</v>
      </c>
      <c r="MC41" s="9">
        <f>IF(ISNA(MATCH(ratings!$A41,tournaments!LL$2:LL$33,0)),0,(INDEX(tournaments!LM$2:LM$33,MATCH(ratings!$A41,tournaments!LL$2:LL$33,0))))</f>
        <v>0</v>
      </c>
      <c r="MD41" s="3">
        <f>IF(ISNA(MATCH(ratings!$A41,tournaments!LL$2:LL$33,0)),0,(INDEX(tournaments!LN$2:LN$33,MATCH(ratings!$A41,tournaments!LL$2:LL$33,0))))</f>
        <v>0</v>
      </c>
      <c r="ME41" s="6">
        <f t="shared" si="107"/>
        <v>33.548662373478066</v>
      </c>
      <c r="MF41" s="6">
        <f>parameters!$B$3*parameters!$B$2+(1-parameters!$B$3)*ratings!ME41</f>
        <v>32.19379613613026</v>
      </c>
      <c r="MG41" s="9">
        <f>IF(ISNA(MATCH(ratings!$A41,tournaments!LO$2:LO$33,0)),0,(INDEX(tournaments!LP$2:LP$33,MATCH(ratings!$A41,tournaments!LO$2:LO$33,0))))</f>
        <v>0.11508257016553659</v>
      </c>
      <c r="MH41" s="3">
        <f>IF(ISNA(MATCH(ratings!$A41,tournaments!LO$2:LO$33,0)),0,(INDEX(tournaments!LQ$2:LQ$33,MATCH(ratings!$A41,tournaments!LO$2:LO$33,0))))</f>
        <v>25</v>
      </c>
      <c r="MI41" s="6">
        <f t="shared" si="108"/>
        <v>31.365915587537483</v>
      </c>
      <c r="MJ41" s="9">
        <f>IF(ISNA(MATCH(ratings!$A41,tournaments!LR$2:LR$33,0)),0,(INDEX(tournaments!LS$2:LS$33,MATCH(ratings!$A41,tournaments!LR$2:LR$33,0))))</f>
        <v>0.19700000000000001</v>
      </c>
      <c r="MK41" s="3">
        <f>IF(ISNA(MATCH(ratings!$A41,tournaments!LR$2:LR$33,0)),0,(INDEX(tournaments!LT$2:LT$33,MATCH(ratings!$A41,tournaments!LR$2:LR$33,0))))</f>
        <v>25</v>
      </c>
      <c r="ML41" s="6">
        <f t="shared" si="109"/>
        <v>30.111830216792598</v>
      </c>
      <c r="MM41" s="9">
        <f>IF(ISNA(MATCH(ratings!$A41,tournaments!LU$2:LU$33,0)),0,(INDEX(tournaments!LV$2:LV$33,MATCH(ratings!$A41,tournaments!LU$2:LU$33,0))))</f>
        <v>0.18766795249445523</v>
      </c>
      <c r="MN41" s="3">
        <f>IF(ISNA(MATCH(ratings!$A41,tournaments!LU$2:LU$33,0)),0,(INDEX(tournaments!LW$2:LW$33,MATCH(ratings!$A41,tournaments!LU$2:LU$33,0))))</f>
        <v>25</v>
      </c>
      <c r="MO41" s="6">
        <f t="shared" si="110"/>
        <v>29.152503506507845</v>
      </c>
      <c r="MP41" s="9">
        <f>IF(ISNA(MATCH(ratings!$A41,tournaments!LX$2:LX$33,0)),0,(INDEX(tournaments!LY$2:LY$33,MATCH(ratings!$A41,tournaments!LX$2:LX$33,0))))</f>
        <v>0.24039334713074623</v>
      </c>
      <c r="MQ41" s="3">
        <f>IF(ISNA(MATCH(ratings!$A41,tournaments!LX$2:LX$33,0)),0,(INDEX(tournaments!LZ$2:LZ$33,MATCH(ratings!$A41,tournaments!LX$2:LX$33,0))))</f>
        <v>37.5</v>
      </c>
      <c r="MR41" s="6">
        <f t="shared" si="111"/>
        <v>31.159186128740593</v>
      </c>
      <c r="MS41" s="9">
        <f>IF(ISNA(MATCH(ratings!$A41,tournaments!MA$2:MA$33,0)),0,(INDEX(tournaments!MB$2:MB$33,MATCH(ratings!$A41,tournaments!MA$2:MA$33,0))))</f>
        <v>0</v>
      </c>
      <c r="MT41" s="3">
        <f>IF(ISNA(MATCH(ratings!$A41,tournaments!MA$2:MA$33,0)),0,(INDEX(tournaments!MC$2:MC$33,MATCH(ratings!$A41,tournaments!MA$2:MA$33,0))))</f>
        <v>0</v>
      </c>
      <c r="MU41" s="6">
        <f t="shared" si="112"/>
        <v>31.159186128740593</v>
      </c>
      <c r="MV41" s="6">
        <f>parameters!$B$3*parameters!$B$2+(1-parameters!$B$3)*ratings!MU41</f>
        <v>30.043267515866535</v>
      </c>
      <c r="MW41" s="6">
        <f>parameters!$B$3*parameters!$B$2+(1-parameters!$B$3)*ratings!MV41</f>
        <v>29.038940764279882</v>
      </c>
      <c r="MX41" s="6">
        <f>parameters!$B$3*parameters!$B$2+(1-parameters!$B$3)*ratings!MW41</f>
        <v>28.135046687851894</v>
      </c>
      <c r="MY41" s="9">
        <f>IF(ISNA(MATCH(ratings!$A41,tournaments!MD$2:MD$33,0)),0,(INDEX(tournaments!ME$2:ME$33,MATCH(ratings!$A41,tournaments!MD$2:MD$33,0))))</f>
        <v>0</v>
      </c>
      <c r="MZ41" s="3">
        <f>IF(ISNA(MATCH(ratings!$A41,tournaments!MD$2:MD$33,0)),0,(INDEX(tournaments!MF$2:MF$33,MATCH(ratings!$A41,tournaments!MD$2:MD$33,0))))</f>
        <v>0</v>
      </c>
      <c r="NA41" s="6">
        <f t="shared" si="113"/>
        <v>28.135046687851894</v>
      </c>
      <c r="NB41" s="9">
        <f>IF(ISNA(MATCH(ratings!$A41,tournaments!MG$2:MG$33,0)),0,(INDEX(tournaments!MH$2:MH$33,MATCH(ratings!$A41,tournaments!MG$2:MG$33,0))))</f>
        <v>0</v>
      </c>
      <c r="NC41" s="3">
        <f>IF(ISNA(MATCH(ratings!$A41,tournaments!MG$2:MG$33,0)),0,(INDEX(tournaments!MI$2:MI$33,MATCH(ratings!$A41,tournaments!MG$2:MG$33,0))))</f>
        <v>0</v>
      </c>
      <c r="ND41" s="6">
        <f t="shared" si="114"/>
        <v>28.135046687851894</v>
      </c>
      <c r="NE41" s="9">
        <f>IF(ISNA(MATCH(ratings!$A41,tournaments!MJ$2:MJ$33,0)),0,(INDEX(tournaments!MK$2:MK$33,MATCH(ratings!$A41,tournaments!MJ$2:MJ$33,0))))</f>
        <v>0</v>
      </c>
      <c r="NF41" s="3">
        <f>IF(ISNA(MATCH(ratings!$A41,tournaments!MJ$2:MJ$33,0)),0,(INDEX(tournaments!ML$2:ML$33,MATCH(ratings!$A41,tournaments!MJ$2:MJ$33,0))))</f>
        <v>0</v>
      </c>
      <c r="NG41" s="6">
        <f t="shared" si="115"/>
        <v>28.135046687851894</v>
      </c>
      <c r="NH41" s="9">
        <f>IF(ISNA(MATCH(ratings!$A41,tournaments!MM$2:MM$33,0)),0,(INDEX(tournaments!MN$2:MN$33,MATCH(ratings!$A41,tournaments!MM$2:MM$33,0))))</f>
        <v>0</v>
      </c>
      <c r="NI41" s="3">
        <f>IF(ISNA(MATCH(ratings!$A41,tournaments!MM$2:MM$33,0)),0,(INDEX(tournaments!MO$2:MO$33,MATCH(ratings!$A41,tournaments!MM$2:MM$33,0))))</f>
        <v>0</v>
      </c>
      <c r="NJ41" s="6">
        <f t="shared" si="116"/>
        <v>28.135046687851894</v>
      </c>
      <c r="NK41" s="9">
        <f>IF(ISNA(MATCH(ratings!$A41,tournaments!MP$2:MP$33,0)),0,(INDEX(tournaments!MQ$2:MQ$33,MATCH(ratings!$A41,tournaments!MP$2:MP$33,0))))</f>
        <v>0</v>
      </c>
      <c r="NL41" s="3">
        <f>IF(ISNA(MATCH(ratings!$A41,tournaments!MP$2:MP$33,0)),0,(INDEX(tournaments!MR$2:MR$33,MATCH(ratings!$A41,tournaments!MP$2:MP$33,0))))</f>
        <v>0</v>
      </c>
      <c r="NM41" s="6">
        <f t="shared" si="117"/>
        <v>28.135046687851894</v>
      </c>
      <c r="NN41" s="9">
        <f>IF(ISNA(MATCH(ratings!$A41,tournaments!MS$2:MS$33,0)),0,(INDEX(tournaments!MT$2:MT$33,MATCH(ratings!$A41,tournaments!MS$2:MS$33,0))))</f>
        <v>0</v>
      </c>
      <c r="NO41" s="3">
        <f>IF(ISNA(MATCH(ratings!$A41,tournaments!MS$2:MS$33,0)),0,(INDEX(tournaments!MU$2:MU$33,MATCH(ratings!$A41,tournaments!MS$2:MS$33,0))))</f>
        <v>0</v>
      </c>
      <c r="NP41" s="6">
        <f t="shared" si="118"/>
        <v>28.135046687851894</v>
      </c>
      <c r="NQ41" s="6">
        <f>parameters!$B$3*parameters!$B$2+(1-parameters!$B$3)*ratings!NP41</f>
        <v>27.321542019066705</v>
      </c>
      <c r="NR41" s="9">
        <f>IF(ISNA(MATCH(ratings!$A41,tournaments!MV$2:MV$33,0)),0,(INDEX(tournaments!MW$2:MW$33,MATCH(ratings!$A41,tournaments!MV$2:MV$33,0))))</f>
        <v>0</v>
      </c>
      <c r="NS41" s="3">
        <f>IF(ISNA(MATCH(ratings!$A41,tournaments!MV$2:MV$33,0)),0,(INDEX(tournaments!MX$2:MX$33,MATCH(ratings!$A41,tournaments!MV$2:MV$33,0))))</f>
        <v>0</v>
      </c>
      <c r="NT41" s="6">
        <f t="shared" si="119"/>
        <v>27.321542019066705</v>
      </c>
      <c r="NU41" s="9">
        <f>IF(ISNA(MATCH(ratings!$A41,tournaments!MY$2:MY$33,0)),0,(INDEX(tournaments!MZ$2:MZ$33,MATCH(ratings!$A41,tournaments!MY$2:MY$33,0))))</f>
        <v>0</v>
      </c>
      <c r="NV41" s="3">
        <f>IF(ISNA(MATCH(ratings!$A41,tournaments!MY$2:MY$33,0)),0,(INDEX(tournaments!NA$2:NA$33,MATCH(ratings!$A41,tournaments!MY$2:MY$33,0))))</f>
        <v>0</v>
      </c>
      <c r="NW41" s="6">
        <f t="shared" si="120"/>
        <v>27.321542019066705</v>
      </c>
      <c r="NX41" s="9">
        <f>IF(ISNA(MATCH(ratings!$A41,tournaments!NB$2:NB$33,0)),0,(INDEX(tournaments!NC$2:NC$33,MATCH(ratings!$A41,tournaments!NB$2:NB$33,0))))</f>
        <v>0</v>
      </c>
      <c r="NY41" s="3">
        <f>IF(ISNA(MATCH(ratings!$A41,tournaments!NB$2:NB$33,0)),0,(INDEX(tournaments!ND$2:ND$33,MATCH(ratings!$A41,tournaments!NB$2:NB$33,0))))</f>
        <v>0</v>
      </c>
      <c r="NZ41" s="6">
        <f t="shared" si="121"/>
        <v>27.321542019066705</v>
      </c>
      <c r="OA41" s="9">
        <f>IF(ISNA(MATCH(ratings!$A41,tournaments!NE$2:NE$33,0)),0,(INDEX(tournaments!NF$2:NF$33,MATCH(ratings!$A41,tournaments!NE$2:NE$33,0))))</f>
        <v>0</v>
      </c>
      <c r="OB41" s="3">
        <f>IF(ISNA(MATCH(ratings!$A41,tournaments!NE$2:NE$33,0)),0,(INDEX(tournaments!NG$2:NG$33,MATCH(ratings!$A41,tournaments!NE$2:NE$33,0))))</f>
        <v>0</v>
      </c>
      <c r="OC41" s="6">
        <f t="shared" si="122"/>
        <v>27.321542019066705</v>
      </c>
      <c r="OD41" s="6">
        <f>parameters!$B$3*parameters!$B$2+(1-parameters!$B$3)*ratings!OC41</f>
        <v>26.589387817160034</v>
      </c>
      <c r="OE41" s="9">
        <f>IF(ISNA(MATCH(ratings!$A41,tournaments!NH$2:NH$33,0)),0,(INDEX(tournaments!NI$2:NI$33,MATCH(ratings!$A41,tournaments!NH$2:NH$33,0))))</f>
        <v>0</v>
      </c>
      <c r="OF41" s="3">
        <f>IF(ISNA(MATCH(ratings!$A41,tournaments!NH$2:NH$33,0)),0,(INDEX(tournaments!NJ$2:NJ$33,MATCH(ratings!$A41,tournaments!NH$2:NH$33,0))))</f>
        <v>0</v>
      </c>
      <c r="OG41" s="6">
        <f t="shared" si="123"/>
        <v>26.589387817160034</v>
      </c>
      <c r="OH41" s="9">
        <f>IF(ISNA(MATCH(ratings!$A41,tournaments!NK$2:NK$33,0)),0,(INDEX(tournaments!NL$2:NL$33,MATCH(ratings!$A41,tournaments!NK$2:NK$33,0))))</f>
        <v>0</v>
      </c>
      <c r="OI41" s="3">
        <f>IF(ISNA(MATCH(ratings!$A41,tournaments!NK$2:NK$33,0)),0,(INDEX(tournaments!NM$2:NM$33,MATCH(ratings!$A41,tournaments!NK$2:NK$33,0))))</f>
        <v>0</v>
      </c>
      <c r="OJ41" s="6">
        <f t="shared" si="124"/>
        <v>26.589387817160034</v>
      </c>
    </row>
    <row r="42" spans="1:400" s="3" customFormat="1" x14ac:dyDescent="0.2">
      <c r="A42" t="s">
        <v>37</v>
      </c>
      <c r="B42" s="6">
        <f>parameters!$B$2</f>
        <v>20</v>
      </c>
      <c r="C42" s="9">
        <f>IF(ISNA(MATCH(ratings!$A42,tournaments!A$2:A$33,0)),0,(INDEX(tournaments!B$2:B$33,MATCH(ratings!$A42,tournaments!A$2:A$33,0))))</f>
        <v>0</v>
      </c>
      <c r="D42" s="3">
        <f>IF(ISNA(MATCH(ratings!$A42,tournaments!A$2:A$33,0)),0,(INDEX(tournaments!C$2:C$33,MATCH(ratings!$A42,tournaments!A$2:A$33,0))))</f>
        <v>0</v>
      </c>
      <c r="E42" s="6">
        <f t="shared" si="125"/>
        <v>20</v>
      </c>
      <c r="F42" s="9">
        <f>IF(ISNA(MATCH(ratings!$A42,tournaments!D$2:D$33,0)),0,(INDEX(tournaments!E$2:E$33,MATCH(ratings!$A42,tournaments!D$2:D$33,0))))</f>
        <v>0</v>
      </c>
      <c r="G42" s="3">
        <f>IF(ISNA(MATCH(ratings!$A42,tournaments!D$2:D$33,0)),0,(INDEX(tournaments!F$2:F$33,MATCH(ratings!$A42,tournaments!D$2:D$33,0))))</f>
        <v>0</v>
      </c>
      <c r="H42" s="6">
        <f t="shared" si="126"/>
        <v>20</v>
      </c>
      <c r="I42" s="9">
        <f>IF(ISNA(MATCH(ratings!$A42,tournaments!G$2:G$33,0)),0,(INDEX(tournaments!H$2:H$33,MATCH(ratings!$A42,tournaments!G$2:G$33,0))))</f>
        <v>0</v>
      </c>
      <c r="J42" s="3">
        <f>IF(ISNA(MATCH(ratings!$A42,tournaments!G$2:G$33,0)),0,(INDEX(tournaments!I$2:I$33,MATCH(ratings!$A42,tournaments!G$2:G$33,0))))</f>
        <v>0</v>
      </c>
      <c r="K42" s="6">
        <f t="shared" si="127"/>
        <v>20</v>
      </c>
      <c r="L42" s="6">
        <f>parameters!$B$3*parameters!$B$2+(1-parameters!$B$3)*ratings!K42</f>
        <v>20</v>
      </c>
      <c r="M42" s="9">
        <f>IF(ISNA(MATCH(ratings!$A42,tournaments!J$2:J$33,0)),0,(INDEX(tournaments!K$2:K$33,MATCH(ratings!$A42,tournaments!J$2:J$33,0))))</f>
        <v>0</v>
      </c>
      <c r="N42" s="3">
        <f>IF(ISNA(MATCH(ratings!$A42,tournaments!J$2:J$33,0)),0,(INDEX(tournaments!L$2:L$33,MATCH(ratings!$A42,tournaments!J$2:J$33,0))))</f>
        <v>0</v>
      </c>
      <c r="O42" s="6">
        <f t="shared" si="128"/>
        <v>20</v>
      </c>
      <c r="P42" s="6">
        <f>parameters!$B$3*parameters!$B$2+(1-parameters!$B$3)*ratings!O42</f>
        <v>20</v>
      </c>
      <c r="Q42" s="9">
        <f>IF(ISNA(MATCH(ratings!$A42,tournaments!M$2:M$33,0)),0,(INDEX(tournaments!N$2:N$33,MATCH(ratings!$A42,tournaments!M$2:M$33,0))))</f>
        <v>0</v>
      </c>
      <c r="R42" s="3">
        <f>IF(ISNA(MATCH(ratings!$A42,tournaments!M$2:M$33,0)),0,(INDEX(tournaments!O$2:O$33,MATCH(ratings!$A42,tournaments!M$2:M$33,0))))</f>
        <v>0</v>
      </c>
      <c r="S42" s="6">
        <f t="shared" si="129"/>
        <v>20</v>
      </c>
      <c r="T42" s="9">
        <f>IF(ISNA(MATCH(ratings!$A42,tournaments!P$2:P$33,0)),0,(INDEX(tournaments!Q$2:Q$33,MATCH(ratings!$A42,tournaments!P$2:P$33,0))))</f>
        <v>0</v>
      </c>
      <c r="U42" s="3">
        <f>IF(ISNA(MATCH(ratings!$A42,tournaments!P$2:P$33,0)),0,(INDEX(tournaments!R$2:R$33,MATCH(ratings!$A42,tournaments!P$2:P$33,0))))</f>
        <v>0</v>
      </c>
      <c r="V42" s="6">
        <f t="shared" si="130"/>
        <v>20</v>
      </c>
      <c r="W42" s="6">
        <f>parameters!$B$3*parameters!$B$2+(1-parameters!$B$3)*ratings!V42</f>
        <v>20</v>
      </c>
      <c r="X42" s="9">
        <f>IF(ISNA(MATCH(ratings!$A42,tournaments!S$2:S$33,0)),0,(INDEX(tournaments!T$2:T$33,MATCH(ratings!$A42,tournaments!S$2:S$33,0))))</f>
        <v>0</v>
      </c>
      <c r="Y42" s="3">
        <f>IF(ISNA(MATCH(ratings!$A42,tournaments!S$2:S$33,0)),0,(INDEX(tournaments!U$2:U$33,MATCH(ratings!$A42,tournaments!S$2:S$33,0))))</f>
        <v>0</v>
      </c>
      <c r="Z42" s="6">
        <f t="shared" si="131"/>
        <v>20</v>
      </c>
      <c r="AA42" s="9">
        <f>IF(ISNA(MATCH(ratings!$A42,tournaments!V$2:V$33,0)),0,(INDEX(tournaments!W$2:W$33,MATCH(ratings!$A42,tournaments!V$2:V$33,0))))</f>
        <v>0.28009321058836323</v>
      </c>
      <c r="AB42" s="3">
        <f>IF(ISNA(MATCH(ratings!$A42,tournaments!V$2:V$33,0)),0,(INDEX(tournaments!X$2:X$33,MATCH(ratings!$A42,tournaments!V$2:V$33,0))))</f>
        <v>31.25</v>
      </c>
      <c r="AC42" s="6">
        <f t="shared" si="132"/>
        <v>23.151048619119088</v>
      </c>
      <c r="AD42" s="9">
        <f>IF(ISNA(MATCH(ratings!$A42,tournaments!Y$2:Y$33,0)),0,(INDEX(tournaments!Z$2:Z$33,MATCH(ratings!$A42,tournaments!Y$2:Y$33,0))))</f>
        <v>0</v>
      </c>
      <c r="AE42" s="3">
        <f>IF(ISNA(MATCH(ratings!$A42,tournaments!Y$2:Y$33,0)),0,(INDEX(tournaments!AA$2:AA$33,MATCH(ratings!$A42,tournaments!Y$2:Y$33,0))))</f>
        <v>0</v>
      </c>
      <c r="AF42" s="6">
        <f t="shared" si="133"/>
        <v>23.151048619119088</v>
      </c>
      <c r="AG42" s="9">
        <f>IF(ISNA(MATCH(ratings!$A42,tournaments!AB$2:AB$33,0)),0,(INDEX(tournaments!AC$2:AC$33,MATCH(ratings!$A42,tournaments!AB$2:AB$33,0))))</f>
        <v>0.29761278215319409</v>
      </c>
      <c r="AH42" s="3">
        <f>IF(ISNA(MATCH(ratings!$A42,tournaments!AB$2:AB$33,0)),0,(INDEX(tournaments!AD$2:AD$33,MATCH(ratings!$A42,tournaments!AB$2:AB$33,0))))</f>
        <v>55.555555555555557</v>
      </c>
      <c r="AI42" s="6">
        <f t="shared" si="134"/>
        <v>32.795044082774425</v>
      </c>
      <c r="AJ42" s="9">
        <f>IF(ISNA(MATCH(ratings!$A42,tournaments!AE$2:AE$33,0)),0,(INDEX(tournaments!AF$2:AF$33,MATCH(ratings!$A42,tournaments!AE$2:AE$33,0))))</f>
        <v>0</v>
      </c>
      <c r="AK42" s="3">
        <f>IF(ISNA(MATCH(ratings!$A42,tournaments!AE$2:AE$33,0)),0,(INDEX(tournaments!AG$2:AG$33,MATCH(ratings!$A42,tournaments!AE$2:AE$33,0))))</f>
        <v>0</v>
      </c>
      <c r="AL42" s="6">
        <f t="shared" si="135"/>
        <v>32.795044082774425</v>
      </c>
      <c r="AM42" s="9">
        <f>IF(ISNA(MATCH(ratings!$A42,tournaments!AH$2:AH$33,0)),0,(INDEX(tournaments!AI$2:AI$33,MATCH(ratings!$A42,tournaments!AH$2:AH$33,0))))</f>
        <v>0.29761278215319409</v>
      </c>
      <c r="AN42" s="3">
        <f>IF(ISNA(MATCH(ratings!$A42,tournaments!AH$2:AH$33,0)),0,(INDEX(tournaments!AJ$2:AJ$33,MATCH(ratings!$A42,tournaments!AH$2:AH$33,0))))</f>
        <v>27.777777777777779</v>
      </c>
      <c r="AO42" s="6">
        <f t="shared" si="136"/>
        <v>31.301841498940895</v>
      </c>
      <c r="AP42" s="9">
        <f>IF(ISNA(MATCH(ratings!$A42,tournaments!AK$2:AK$33,0)),0,(INDEX(tournaments!AL$2:AL$33,MATCH(ratings!$A42,tournaments!AK$2:AK$33,0))))</f>
        <v>0.27509463149221647</v>
      </c>
      <c r="AQ42" s="3">
        <f>IF(ISNA(MATCH(ratings!$A42,tournaments!AK$2:AK$33,0)),0,(INDEX(tournaments!AM$2:AM$33,MATCH(ratings!$A42,tournaments!AK$2:AK$33,0))))</f>
        <v>56.25</v>
      </c>
      <c r="AR42" s="6">
        <f t="shared" si="137"/>
        <v>38.164945968199156</v>
      </c>
      <c r="AS42" s="6">
        <f>parameters!$B$3*parameters!$B$2+(1-parameters!$B$3)*ratings!AR42</f>
        <v>36.348451371379241</v>
      </c>
      <c r="AT42" s="9">
        <f>IF(ISNA(MATCH(ratings!$A42,tournaments!AN$2:AN$33,0)),0,(INDEX(tournaments!AO$2:AO$33,MATCH(ratings!$A42,tournaments!AN$2:AN$33,0))))</f>
        <v>0.30232367392896897</v>
      </c>
      <c r="AU42" s="3">
        <f>IF(ISNA(MATCH(ratings!$A42,tournaments!AN$2:AN$33,0)),0,(INDEX(tournaments!AP$2:AP$33,MATCH(ratings!$A42,tournaments!AN$2:AN$33,0))))</f>
        <v>40</v>
      </c>
      <c r="AV42" s="6">
        <f t="shared" si="138"/>
        <v>37.452400968314159</v>
      </c>
      <c r="AW42" s="9">
        <f>IF(ISNA(MATCH(ratings!$A42,tournaments!AQ$2:AQ$33,0)),0,(INDEX(tournaments!AR$2:AR$33,MATCH(ratings!$A42,tournaments!AQ$2:AQ$33,0))))</f>
        <v>0.27509463149221647</v>
      </c>
      <c r="AX42" s="3">
        <f>IF(ISNA(MATCH(ratings!$A42,tournaments!AQ$2:AQ$33,0)),0,(INDEX(tournaments!AS$2:AS$33,MATCH(ratings!$A42,tournaments!AQ$2:AQ$33,0))))</f>
        <v>46.153846153846153</v>
      </c>
      <c r="AY42" s="6">
        <f t="shared" si="139"/>
        <v>39.846121825077802</v>
      </c>
      <c r="AZ42" s="9">
        <f>IF(ISNA(MATCH(ratings!$A42,tournaments!AT$2:AT$33,0)),0,(INDEX(tournaments!AU$2:AU$33,MATCH(ratings!$A42,tournaments!AT$2:AT$33,0))))</f>
        <v>0</v>
      </c>
      <c r="BA42" s="3">
        <f>IF(ISNA(MATCH(ratings!$A42,tournaments!AT$2:AT$33,0)),0,(INDEX(tournaments!AV$2:AV$33,MATCH(ratings!$A42,tournaments!AT$2:AT$33,0))))</f>
        <v>0</v>
      </c>
      <c r="BB42" s="6">
        <f t="shared" si="140"/>
        <v>39.846121825077802</v>
      </c>
      <c r="BC42" s="9">
        <f>IF(ISNA(MATCH(ratings!$A42,tournaments!AW$2:AW$33,0)),0,(INDEX(tournaments!AX$2:AX$33,MATCH(ratings!$A42,tournaments!AW$2:AW$33,0))))</f>
        <v>0.28009321058836323</v>
      </c>
      <c r="BD42" s="3">
        <f>IF(ISNA(MATCH(ratings!$A42,tournaments!AW$2:AW$33,0)),0,(INDEX(tournaments!AY$2:AY$33,MATCH(ratings!$A42,tournaments!AW$2:AW$33,0))))</f>
        <v>43.75</v>
      </c>
      <c r="BE42" s="6">
        <f t="shared" si="16"/>
        <v>40.939571596837602</v>
      </c>
      <c r="BF42" s="9">
        <f>IF(ISNA(MATCH(ratings!$A42,tournaments!AZ$2:AZ$33,0)),0,(INDEX(tournaments!BA$2:BA$33,MATCH(ratings!$A42,tournaments!AZ$2:AZ$33,0))))</f>
        <v>0.25005086248549713</v>
      </c>
      <c r="BG42" s="3">
        <f>IF(ISNA(MATCH(ratings!$A42,tournaments!AZ$2:AZ$33,0)),0,(INDEX(tournaments!BB$2:BB$33,MATCH(ratings!$A42,tournaments!AZ$2:AZ$33,0))))</f>
        <v>60</v>
      </c>
      <c r="BH42" s="6">
        <f t="shared" si="17"/>
        <v>45.705648158391426</v>
      </c>
      <c r="BI42" s="9">
        <f>IF(ISNA(MATCH(ratings!$A42,tournaments!BC$2:BC$33,0)),0,(INDEX(tournaments!BD$2:BD$33,MATCH(ratings!$A42,tournaments!BC$2:BC$33,0))))</f>
        <v>0.3173941428103515</v>
      </c>
      <c r="BJ42" s="3">
        <f>IF(ISNA(MATCH(ratings!$A42,tournaments!BC$2:BC$33,0)),0,(INDEX(tournaments!BE$2:BE$33,MATCH(ratings!$A42,tournaments!BC$2:BC$33,0))))</f>
        <v>65</v>
      </c>
      <c r="BK42" s="6">
        <f t="shared" si="18"/>
        <v>51.829562422240102</v>
      </c>
      <c r="BL42" s="9">
        <f>IF(ISNA(MATCH(ratings!$A42,tournaments!BF$2:BF$33,0)),0,(INDEX(tournaments!BG$2:BG$33,MATCH(ratings!$A42,tournaments!BF$2:BF$33,0))))</f>
        <v>0.12896456007966745</v>
      </c>
      <c r="BM42" s="3">
        <f>IF(ISNA(MATCH(ratings!$A42,tournaments!BF$2:BF$33,0)),0,(INDEX(tournaments!BH$2:BH$33,MATCH(ratings!$A42,tournaments!BF$2:BF$33,0))))</f>
        <v>83.333333333333329</v>
      </c>
      <c r="BN42" s="6">
        <f t="shared" si="19"/>
        <v>55.892432378639867</v>
      </c>
      <c r="BO42" s="6">
        <f>parameters!$B$3*parameters!$B$2+(1-parameters!$B$3)*ratings!BN42</f>
        <v>52.303189140775885</v>
      </c>
      <c r="BP42" s="9">
        <f>IF(ISNA(MATCH(ratings!$A42,tournaments!BI$2:BI$33,0)),0,(INDEX(tournaments!BJ$2:BJ$33,MATCH(ratings!$A42,tournaments!BI$2:BI$33,0))))</f>
        <v>0.22351830687438223</v>
      </c>
      <c r="BQ42" s="3">
        <f>IF(ISNA(MATCH(ratings!$A42,tournaments!BI$2:BI$33,0)),0,(INDEX(tournaments!BK$2:BK$33,MATCH(ratings!$A42,tournaments!BI$2:BI$33,0))))</f>
        <v>50</v>
      </c>
      <c r="BR42" s="6">
        <f t="shared" si="20"/>
        <v>51.788384203618193</v>
      </c>
      <c r="BS42" s="9">
        <f>IF(ISNA(MATCH(ratings!$A42,tournaments!BL$2:BL$33,0)),0,(INDEX(tournaments!BM$2:BM$33,MATCH(ratings!$A42,tournaments!BL$2:BL$33,0))))</f>
        <v>0.30232367392896897</v>
      </c>
      <c r="BT42" s="3">
        <f>IF(ISNA(MATCH(ratings!$A42,tournaments!BL$2:BL$33,0)),0,(INDEX(tournaments!BN$2:BN$33,MATCH(ratings!$A42,tournaments!BL$2:BL$33,0))))</f>
        <v>75</v>
      </c>
      <c r="BU42" s="6">
        <f t="shared" si="21"/>
        <v>58.805805169008032</v>
      </c>
      <c r="BV42" s="9">
        <f>IF(ISNA(MATCH(ratings!$A42,tournaments!BO$2:BO$33,0)),0,(INDEX(tournaments!BP$2:BP$33,MATCH(ratings!$A42,tournaments!BO$2:BO$33,0))))</f>
        <v>0.27202615405297914</v>
      </c>
      <c r="BW42" s="3">
        <f>IF(ISNA(MATCH(ratings!$A42,tournaments!BO$2:BO$33,0)),0,(INDEX(tournaments!BQ$2:BQ$33,MATCH(ratings!$A42,tournaments!BO$2:BO$33,0))))</f>
        <v>66.666666666666671</v>
      </c>
      <c r="BX42" s="6">
        <f t="shared" si="22"/>
        <v>60.944165089759252</v>
      </c>
      <c r="BY42" s="9">
        <f>IF(ISNA(MATCH(ratings!$A42,tournaments!BR$2:BR$33,0)),0,(INDEX(tournaments!BS$2:BS$33,MATCH(ratings!$A42,tournaments!BR$2:BR$33,0))))</f>
        <v>0.24039334713074623</v>
      </c>
      <c r="BZ42" s="3">
        <f>IF(ISNA(MATCH(ratings!$A42,tournaments!BR$2:BR$33,0)),0,(INDEX(tournaments!BT$2:BT$33,MATCH(ratings!$A42,tournaments!BR$2:BR$33,0))))</f>
        <v>62.5</v>
      </c>
      <c r="CA42" s="6">
        <f t="shared" si="23"/>
        <v>61.318177451414897</v>
      </c>
      <c r="CB42" s="9">
        <f>IF(ISNA(MATCH(ratings!$A42,tournaments!BU$2:BU$33,0)),0,(INDEX(tournaments!BV$2:BV$33,MATCH(ratings!$A42,tournaments!BU$2:BU$33,0))))</f>
        <v>0.24529244231944802</v>
      </c>
      <c r="CC42" s="3">
        <f>IF(ISNA(MATCH(ratings!$A42,tournaments!BU$2:BU$33,0)),0,(INDEX(tournaments!BW$2:BW$33,MATCH(ratings!$A42,tournaments!BU$2:BU$33,0))))</f>
        <v>83.333333333333329</v>
      </c>
      <c r="CD42" s="6">
        <f t="shared" si="24"/>
        <v>66.718328805734032</v>
      </c>
      <c r="CE42" s="9">
        <f>IF(ISNA(MATCH(ratings!$A42,tournaments!BX$2:BX$33,0)),0,(INDEX(tournaments!BY$2:BY$33,MATCH(ratings!$A42,tournaments!BX$2:BX$33,0))))</f>
        <v>0.12953626383475197</v>
      </c>
      <c r="CF42" s="3">
        <f>IF(ISNA(MATCH(ratings!$A42,tournaments!BX$2:BX$33,0)),0,(INDEX(tournaments!BZ$2:BZ$33,MATCH(ratings!$A42,tournaments!BX$2:BX$33,0))))</f>
        <v>66.666666666666671</v>
      </c>
      <c r="CG42" s="6">
        <f t="shared" si="25"/>
        <v>66.711636685257545</v>
      </c>
      <c r="CH42" s="9">
        <f>IF(ISNA(MATCH(ratings!$A42,tournaments!CA$2:CA$33,0)),0,(INDEX(tournaments!CB$2:CB$33,MATCH(ratings!$A42,tournaments!CA$2:CA$33,0))))</f>
        <v>0.27202615405297914</v>
      </c>
      <c r="CI42" s="3">
        <f>IF(ISNA(MATCH(ratings!$A42,tournaments!CA$2:CA$33,0)),0,(INDEX(tournaments!CC$2:CC$33,MATCH(ratings!$A42,tournaments!CA$2:CA$33,0))))</f>
        <v>25</v>
      </c>
      <c r="CJ42" s="6">
        <f t="shared" si="26"/>
        <v>55.364980578511776</v>
      </c>
      <c r="CK42" s="9">
        <f>IF(ISNA(MATCH(ratings!$A42,tournaments!CD$2:CD$33,0)),0,(INDEX(tournaments!CE$2:CE$33,MATCH(ratings!$A42,tournaments!CD$2:CD$33,0))))</f>
        <v>0.30319371756708224</v>
      </c>
      <c r="CL42" s="3">
        <f>IF(ISNA(MATCH(ratings!$A42,tournaments!CD$2:CD$33,0)),0,(INDEX(tournaments!CF$2:CF$33,MATCH(ratings!$A42,tournaments!CD$2:CD$33,0))))</f>
        <v>56.25</v>
      </c>
      <c r="CM42" s="6">
        <f t="shared" si="27"/>
        <v>55.633312907031865</v>
      </c>
      <c r="CN42" s="6">
        <f>parameters!$B$3*parameters!$B$2+(1-parameters!$B$3)*ratings!CM42</f>
        <v>52.069981616328683</v>
      </c>
      <c r="CO42" s="9">
        <f>IF(ISNA(MATCH(ratings!$A42,tournaments!CG$2:CG$33,0)),0,(INDEX(tournaments!CH$2:CH$33,MATCH(ratings!$A42,tournaments!CG$2:CG$33,0))))</f>
        <v>0.28270275347053608</v>
      </c>
      <c r="CP42" s="3">
        <f>IF(ISNA(MATCH(ratings!$A42,tournaments!CG$2:CG$33,0)),0,(INDEX(tournaments!CI$2:CI$33,MATCH(ratings!$A42,tournaments!CG$2:CG$33,0))))</f>
        <v>29.411764705882351</v>
      </c>
      <c r="CQ42" s="6">
        <f t="shared" si="28"/>
        <v>45.664441307012844</v>
      </c>
      <c r="CR42" s="9">
        <f>IF(ISNA(MATCH(ratings!$A42,tournaments!CJ$2:CJ$33,0)),0,(INDEX(tournaments!CK$2:CK$33,MATCH(ratings!$A42,tournaments!CJ$2:CJ$33,0))))</f>
        <v>0.28009321058836323</v>
      </c>
      <c r="CS42" s="3">
        <f>IF(ISNA(MATCH(ratings!$A42,tournaments!CJ$2:CJ$33,0)),0,(INDEX(tournaments!CL$2:CL$33,MATCH(ratings!$A42,tournaments!CJ$2:CJ$33,0))))</f>
        <v>75</v>
      </c>
      <c r="CT42" s="6">
        <f t="shared" si="29"/>
        <v>53.881132125734986</v>
      </c>
      <c r="CU42" s="9">
        <f>IF(ISNA(MATCH(ratings!$A42,tournaments!CM$2:CM$33,0)),0,(INDEX(tournaments!CN$2:CN$33,MATCH(ratings!$A42,tournaments!CM$2:CM$33,0))))</f>
        <v>0.27202615405297914</v>
      </c>
      <c r="CV42" s="3">
        <f>IF(ISNA(MATCH(ratings!$A42,tournaments!CM$2:CM$33,0)),0,(INDEX(tournaments!CO$2:CO$33,MATCH(ratings!$A42,tournaments!CM$2:CM$33,0))))</f>
        <v>66.666666666666671</v>
      </c>
      <c r="CW42" s="6">
        <f t="shared" si="30"/>
        <v>57.359131914416153</v>
      </c>
      <c r="CX42" s="9">
        <f>IF(ISNA(MATCH(ratings!$A42,tournaments!CP$2:CP$33,0)),0,(INDEX(tournaments!CQ$2:CQ$33,MATCH(ratings!$A42,tournaments!CP$2:CP$33,0))))</f>
        <v>0</v>
      </c>
      <c r="CY42" s="3">
        <f>IF(ISNA(MATCH(ratings!$A42,tournaments!CP$2:CP$33,0)),0,(INDEX(tournaments!CR$2:CR$33,MATCH(ratings!$A42,tournaments!CP$2:CP$33,0))))</f>
        <v>0</v>
      </c>
      <c r="CZ42" s="6">
        <f t="shared" si="31"/>
        <v>57.359131914416153</v>
      </c>
      <c r="DA42" s="9">
        <f>IF(ISNA(MATCH(ratings!$A42,tournaments!CS$2:CS$33,0)),0,(INDEX(tournaments!CT$2:CT$33,MATCH(ratings!$A42,tournaments!CS$2:CS$33,0))))</f>
        <v>0.24039334713074623</v>
      </c>
      <c r="DB42" s="3">
        <f>IF(ISNA(MATCH(ratings!$A42,tournaments!CS$2:CS$33,0)),0,(INDEX(tournaments!CU$2:CU$33,MATCH(ratings!$A42,tournaments!CS$2:CS$33,0))))</f>
        <v>62.5</v>
      </c>
      <c r="DC42" s="6">
        <f t="shared" si="32"/>
        <v>58.594962400667285</v>
      </c>
      <c r="DD42" s="9">
        <f>IF(ISNA(MATCH(ratings!$A42,tournaments!CV$2:CV$33,0)),0,(INDEX(tournaments!CW$2:CW$33,MATCH(ratings!$A42,tournaments!CV$2:CV$33,0))))</f>
        <v>0</v>
      </c>
      <c r="DE42" s="3">
        <f>IF(ISNA(MATCH(ratings!$A42,tournaments!CV$2:CV$33,0)),0,(INDEX(tournaments!CX$2:CX$33,MATCH(ratings!$A42,tournaments!CV$2:CV$33,0))))</f>
        <v>0</v>
      </c>
      <c r="DF42" s="6">
        <f t="shared" si="33"/>
        <v>58.594962400667285</v>
      </c>
      <c r="DG42" s="9">
        <f>IF(ISNA(MATCH(ratings!$A42,tournaments!CY$2:CY$33,0)),0,(INDEX(tournaments!CZ$2:CZ$33,MATCH(ratings!$A42,tournaments!CY$2:CY$33,0))))</f>
        <v>0.28399337678915682</v>
      </c>
      <c r="DH42" s="3">
        <f>IF(ISNA(MATCH(ratings!$A42,tournaments!CY$2:CY$33,0)),0,(INDEX(tournaments!DA$2:DA$33,MATCH(ratings!$A42,tournaments!CY$2:CY$33,0))))</f>
        <v>58.333333333333336</v>
      </c>
      <c r="DI42" s="6">
        <f t="shared" si="34"/>
        <v>58.520661478368922</v>
      </c>
      <c r="DJ42" s="9">
        <f>IF(ISNA(MATCH(ratings!$A42,tournaments!DB$2:DB$33,0)),0,(INDEX(tournaments!DC$2:DC$33,MATCH(ratings!$A42,tournaments!DB$2:DB$33,0))))</f>
        <v>0</v>
      </c>
      <c r="DK42" s="3">
        <f>IF(ISNA(MATCH(ratings!$A42,tournaments!DB$2:DB$33,0)),0,(INDEX(tournaments!DD$2:DD$33,MATCH(ratings!$A42,tournaments!DB$2:DB$33,0))))</f>
        <v>0</v>
      </c>
      <c r="DL42" s="6">
        <f t="shared" si="35"/>
        <v>58.520661478368922</v>
      </c>
      <c r="DM42" s="6">
        <f>parameters!$B$3*parameters!$B$2+(1-parameters!$B$3)*ratings!DL42</f>
        <v>54.668595330532028</v>
      </c>
      <c r="DN42" s="9">
        <f>IF(ISNA(MATCH(ratings!$A42,tournaments!DE$2:DE$33,0)),0,(INDEX(tournaments!DF$2:DF$33,MATCH(ratings!$A42,tournaments!DE$2:DE$33,0))))</f>
        <v>0.14867230945335699</v>
      </c>
      <c r="DO42" s="3">
        <f>IF(ISNA(MATCH(ratings!$A42,tournaments!DE$2:DE$33,0)),0,(INDEX(tournaments!DG$2:DG$33,MATCH(ratings!$A42,tournaments!DE$2:DE$33,0))))</f>
        <v>83.333333333333329</v>
      </c>
      <c r="DP42" s="6">
        <f t="shared" si="36"/>
        <v>58.930248129283903</v>
      </c>
      <c r="DQ42" s="9">
        <f>IF(ISNA(MATCH(ratings!$A42,tournaments!DH$2:DH$33,0)),0,(INDEX(tournaments!DI$2:DI$33,MATCH(ratings!$A42,tournaments!DH$2:DH$33,0))))</f>
        <v>0</v>
      </c>
      <c r="DR42" s="3">
        <f>IF(ISNA(MATCH(ratings!$A42,tournaments!DH$2:DH$33,0)),0,(INDEX(tournaments!DJ$2:DJ$33,MATCH(ratings!$A42,tournaments!DH$2:DH$33,0))))</f>
        <v>0</v>
      </c>
      <c r="DS42" s="6">
        <f t="shared" si="37"/>
        <v>58.930248129283903</v>
      </c>
      <c r="DT42" s="9">
        <f>IF(ISNA(MATCH(ratings!$A42,tournaments!DK$2:DK$33,0)),0,(INDEX(tournaments!DL$2:DL$33,MATCH(ratings!$A42,tournaments!DK$2:DK$33,0))))</f>
        <v>0</v>
      </c>
      <c r="DU42" s="3">
        <f>IF(ISNA(MATCH(ratings!$A42,tournaments!DK$2:DK$33,0)),0,(INDEX(tournaments!DM$2:DM$33,MATCH(ratings!$A42,tournaments!DK$2:DK$33,0))))</f>
        <v>0</v>
      </c>
      <c r="DV42" s="6">
        <f t="shared" si="38"/>
        <v>58.930248129283903</v>
      </c>
      <c r="DW42" s="9">
        <f>IF(ISNA(MATCH(ratings!$A42,tournaments!DN$2:DN$33,0)),0,(INDEX(tournaments!DO$2:DO$33,MATCH(ratings!$A42,tournaments!DN$2:DN$33,0))))</f>
        <v>0</v>
      </c>
      <c r="DX42" s="3">
        <f>IF(ISNA(MATCH(ratings!$A42,tournaments!DN$2:DN$33,0)),0,(INDEX(tournaments!DP$2:DP$33,MATCH(ratings!$A42,tournaments!DN$2:DN$33,0))))</f>
        <v>0</v>
      </c>
      <c r="DY42" s="6">
        <f t="shared" si="39"/>
        <v>58.930248129283903</v>
      </c>
      <c r="DZ42" s="9">
        <f>IF(ISNA(MATCH(ratings!$A42,tournaments!DQ$2:DQ$33,0)),0,(INDEX(tournaments!DR$2:DR$33,MATCH(ratings!$A42,tournaments!DQ$2:DQ$33,0))))</f>
        <v>0</v>
      </c>
      <c r="EA42" s="3">
        <f>IF(ISNA(MATCH(ratings!$A42,tournaments!DQ$2:DQ$33,0)),0,(INDEX(tournaments!DS$2:DS$33,MATCH(ratings!$A42,tournaments!DQ$2:DQ$33,0))))</f>
        <v>0</v>
      </c>
      <c r="EB42" s="6">
        <f t="shared" si="40"/>
        <v>58.930248129283903</v>
      </c>
      <c r="EC42" s="9">
        <f>IF(ISNA(MATCH(ratings!$A42,tournaments!DT$2:DT$33,0)),0,(INDEX(tournaments!DU$2:DU$33,MATCH(ratings!$A42,tournaments!DT$2:DT$33,0))))</f>
        <v>0.23275785698918319</v>
      </c>
      <c r="ED42" s="3">
        <f>IF(ISNA(MATCH(ratings!$A42,tournaments!DT$2:DT$33,0)),0,(INDEX(tournaments!DV$2:DV$33,MATCH(ratings!$A42,tournaments!DT$2:DT$33,0))))</f>
        <v>62.5</v>
      </c>
      <c r="EE42" s="6">
        <f t="shared" si="41"/>
        <v>59.761135924694912</v>
      </c>
      <c r="EF42" s="9">
        <f>IF(ISNA(MATCH(ratings!$A42,tournaments!DW$2:DW$33,0)),0,(INDEX(tournaments!DX$2:DX$33,MATCH(ratings!$A42,tournaments!DW$2:DW$33,0))))</f>
        <v>0.26784947093469391</v>
      </c>
      <c r="EG42" s="3">
        <f>IF(ISNA(MATCH(ratings!$A42,tournaments!DW$2:DW$33,0)),0,(INDEX(tournaments!DY$2:DY$33,MATCH(ratings!$A42,tournaments!DW$2:DW$33,0))))</f>
        <v>33.333333333333336</v>
      </c>
      <c r="EH42" s="6">
        <f t="shared" si="42"/>
        <v>52.682462982632181</v>
      </c>
      <c r="EI42" s="9">
        <f>IF(ISNA(MATCH(ratings!$A42,tournaments!DZ$2:DZ$33,0)),0,(INDEX(tournaments!EA$2:EA$33,MATCH(ratings!$A42,tournaments!DZ$2:DZ$33,0))))</f>
        <v>0</v>
      </c>
      <c r="EJ42" s="3">
        <f>IF(ISNA(MATCH(ratings!$A42,tournaments!DZ$2:DZ$33,0)),0,(INDEX(tournaments!EB$2:EB$33,MATCH(ratings!$A42,tournaments!DZ$2:DZ$33,0))))</f>
        <v>0</v>
      </c>
      <c r="EK42" s="6">
        <f t="shared" si="43"/>
        <v>52.682462982632181</v>
      </c>
      <c r="EL42" s="6">
        <f>parameters!$B$3*parameters!$B$2+(1-parameters!$B$3)*ratings!EK42</f>
        <v>49.414216684368967</v>
      </c>
      <c r="EM42" s="9">
        <f>IF(ISNA(MATCH(ratings!$A42,tournaments!EC$2:EC$33,0)),0,(INDEX(tournaments!ED$2:ED$33,MATCH(ratings!$A42,tournaments!EC$2:EC$33,0))))</f>
        <v>0</v>
      </c>
      <c r="EN42" s="3">
        <f>IF(ISNA(MATCH(ratings!$A42,tournaments!EC$2:EC$33,0)),0,(INDEX(tournaments!EE$2:EE$33,MATCH(ratings!$A42,tournaments!EC$2:EC$33,0))))</f>
        <v>0</v>
      </c>
      <c r="EO42" s="6">
        <f t="shared" si="44"/>
        <v>49.414216684368967</v>
      </c>
      <c r="EP42" s="9">
        <f>IF(ISNA(MATCH(ratings!$A42,tournaments!EF$2:EF$33,0)),0,(INDEX(tournaments!EG$2:EG$33,MATCH(ratings!$A42,tournaments!EF$2:EF$33,0))))</f>
        <v>0.27910469727355369</v>
      </c>
      <c r="EQ42" s="3">
        <f>IF(ISNA(MATCH(ratings!$A42,tournaments!EF$2:EF$33,0)),0,(INDEX(tournaments!EH$2:EH$33,MATCH(ratings!$A42,tournaments!EF$2:EF$33,0))))</f>
        <v>66.666666666666671</v>
      </c>
      <c r="ER42" s="6">
        <f t="shared" si="45"/>
        <v>54.229456513905298</v>
      </c>
      <c r="ES42" s="9">
        <f>IF(ISNA(MATCH(ratings!$A42,tournaments!EI$2:EI$33,0)),0,(INDEX(tournaments!EJ$2:EJ$33,MATCH(ratings!$A42,tournaments!EI$2:EI$33,0))))</f>
        <v>0.2267427554467267</v>
      </c>
      <c r="ET42" s="3">
        <f>IF(ISNA(MATCH(ratings!$A42,tournaments!EI$2:EI$33,0)),0,(INDEX(tournaments!EK$2:EK$33,MATCH(ratings!$A42,tournaments!EI$2:EI$33,0))))</f>
        <v>40</v>
      </c>
      <c r="EU42" s="6">
        <f t="shared" si="46"/>
        <v>51.003030335433031</v>
      </c>
      <c r="EV42" s="9">
        <f>IF(ISNA(MATCH(ratings!$A42,tournaments!EL$2:EL$33,0)),0,(INDEX(tournaments!EM$2:EM$33,MATCH(ratings!$A42,tournaments!EL$2:EL$33,0))))</f>
        <v>0</v>
      </c>
      <c r="EW42" s="3">
        <f>IF(ISNA(MATCH(ratings!$A42,tournaments!EL$2:EL$33,0)),0,(INDEX(tournaments!EN$2:EN$33,MATCH(ratings!$A42,tournaments!EL$2:EL$33,0))))</f>
        <v>0</v>
      </c>
      <c r="EX42" s="6">
        <f t="shared" si="47"/>
        <v>51.003030335433031</v>
      </c>
      <c r="EY42" s="9">
        <f>IF(ISNA(MATCH(ratings!$A42,tournaments!EO$2:EO$33,0)),0,(INDEX(tournaments!EP$2:EP$33,MATCH(ratings!$A42,tournaments!EO$2:EO$33,0))))</f>
        <v>0</v>
      </c>
      <c r="EZ42" s="3">
        <f>IF(ISNA(MATCH(ratings!$A42,tournaments!EO$2:EO$33,0)),0,(INDEX(tournaments!EQ$2:EQ$33,MATCH(ratings!$A42,tournaments!EO$2:EO$33,0))))</f>
        <v>0</v>
      </c>
      <c r="FA42" s="6">
        <f t="shared" si="48"/>
        <v>51.003030335433031</v>
      </c>
      <c r="FB42" s="9">
        <f>IF(ISNA(MATCH(ratings!$A42,tournaments!ER$2:ER$33,0)),0,(INDEX(tournaments!ES$2:ES$33,MATCH(ratings!$A42,tournaments!ER$2:ER$33,0))))</f>
        <v>0</v>
      </c>
      <c r="FC42" s="3">
        <f>IF(ISNA(MATCH(ratings!$A42,tournaments!ER$2:ER$33,0)),0,(INDEX(tournaments!ET$2:ET$33,MATCH(ratings!$A42,tournaments!ER$2:ER$33,0))))</f>
        <v>0</v>
      </c>
      <c r="FD42" s="6">
        <f t="shared" si="49"/>
        <v>51.003030335433031</v>
      </c>
      <c r="FE42" s="9">
        <f>IF(ISNA(MATCH(ratings!$A42,tournaments!EU$2:EU$33,0)),0,(INDEX(tournaments!EV$2:EV$33,MATCH(ratings!$A42,tournaments!EU$2:EU$33,0))))</f>
        <v>6.3669468308646532E-2</v>
      </c>
      <c r="FF42" s="3">
        <f>IF(ISNA(MATCH(ratings!$A42,tournaments!EU$2:EU$33,0)),0,(INDEX(tournaments!EW$2:EW$33,MATCH(ratings!$A42,tournaments!EU$2:EU$33,0))))</f>
        <v>66.666666666666671</v>
      </c>
      <c r="FG42" s="6">
        <f t="shared" si="50"/>
        <v>52.000325732422681</v>
      </c>
      <c r="FH42" s="6">
        <f>parameters!$B$3*parameters!$B$2+(1-parameters!$B$3)*ratings!FG42</f>
        <v>48.800293159180413</v>
      </c>
      <c r="FI42" s="9">
        <f>IF(ISNA(MATCH(ratings!$A42,tournaments!EX$2:EX$33,0)),0,(INDEX(tournaments!EY$2:EY$33,MATCH(ratings!$A42,tournaments!EX$2:EX$33,0))))</f>
        <v>0</v>
      </c>
      <c r="FJ42" s="3">
        <f>IF(ISNA(MATCH(ratings!$A42,tournaments!EX$2:EX$33,0)),0,(INDEX(tournaments!EZ$2:EZ$33,MATCH(ratings!$A42,tournaments!EX$2:EX$33,0))))</f>
        <v>0</v>
      </c>
      <c r="FK42" s="6">
        <f t="shared" si="71"/>
        <v>48.800293159180413</v>
      </c>
      <c r="FL42" s="9">
        <f>IF(ISNA(MATCH(ratings!$A42,tournaments!FA$2:FA$33,0)),0,(INDEX(tournaments!FB$2:FB$33,MATCH(ratings!$A42,tournaments!FA$2:FA$33,0))))</f>
        <v>0</v>
      </c>
      <c r="FM42" s="3">
        <f>IF(ISNA(MATCH(ratings!$A42,tournaments!FA$2:FA$33,0)),0,(INDEX(tournaments!FC$2:FC$33,MATCH(ratings!$A42,tournaments!FA$2:FA$33,0))))</f>
        <v>0</v>
      </c>
      <c r="FN42" s="6">
        <f t="shared" si="51"/>
        <v>48.800293159180413</v>
      </c>
      <c r="FO42" s="9">
        <f>IF(ISNA(MATCH(ratings!$A42,tournaments!FD$2:FD$33,0)),0,(INDEX(tournaments!FE$2:FE$33,MATCH(ratings!$A42,tournaments!FD$2:FD$33,0))))</f>
        <v>0</v>
      </c>
      <c r="FP42" s="3">
        <f>IF(ISNA(MATCH(ratings!$A42,tournaments!FD$2:FD$33,0)),0,(INDEX(tournaments!FF$2:FF$33,MATCH(ratings!$A42,tournaments!FD$2:FD$33,0))))</f>
        <v>0</v>
      </c>
      <c r="FQ42" s="6">
        <f t="shared" si="52"/>
        <v>48.800293159180413</v>
      </c>
      <c r="FR42" s="9">
        <f>IF(ISNA(MATCH(ratings!$A42,tournaments!FG$2:FG$33,0)),0,(INDEX(tournaments!FH$2:FH$33,MATCH(ratings!$A42,tournaments!FG$2:FG$33,0))))</f>
        <v>0</v>
      </c>
      <c r="FS42" s="3">
        <f>IF(ISNA(MATCH(ratings!$A42,tournaments!FG$2:FG$33,0)),0,(INDEX(tournaments!FI$2:FI$33,MATCH(ratings!$A42,tournaments!FG$2:FG$33,0))))</f>
        <v>0</v>
      </c>
      <c r="FT42" s="6">
        <f t="shared" si="53"/>
        <v>48.800293159180413</v>
      </c>
      <c r="FU42" s="9">
        <f>IF(ISNA(MATCH(ratings!$A42,tournaments!FJ$2:FJ$33,0)),0,(INDEX(tournaments!FK$2:FK$33,MATCH(ratings!$A42,tournaments!FJ$2:FJ$33,0))))</f>
        <v>0</v>
      </c>
      <c r="FV42" s="3">
        <f>IF(ISNA(MATCH(ratings!$A42,tournaments!FJ$2:FJ$33,0)),0,(INDEX(tournaments!FL$2:FL$33,MATCH(ratings!$A42,tournaments!FJ$2:FJ$33,0))))</f>
        <v>0</v>
      </c>
      <c r="FW42" s="6">
        <f t="shared" si="54"/>
        <v>48.800293159180413</v>
      </c>
      <c r="FX42" s="9">
        <f>IF(ISNA(MATCH(ratings!$A42,tournaments!FM$2:FM$33,0)),0,(INDEX(tournaments!FN$2:FN$33,MATCH(ratings!$A42,tournaments!FM$2:FM$33,0))))</f>
        <v>0</v>
      </c>
      <c r="FY42" s="3">
        <f>IF(ISNA(MATCH(ratings!$A42,tournaments!FM$2:FM$33,0)),0,(INDEX(tournaments!FO$2:FO$33,MATCH(ratings!$A42,tournaments!FM$2:FM$33,0))))</f>
        <v>0</v>
      </c>
      <c r="FZ42" s="6">
        <f t="shared" si="55"/>
        <v>48.800293159180413</v>
      </c>
      <c r="GA42" s="6">
        <f>parameters!$B$3*parameters!$B$2+(1-parameters!$B$3)*ratings!FZ42</f>
        <v>45.920263843262376</v>
      </c>
      <c r="GB42" s="9">
        <f>IF(ISNA(MATCH(ratings!$A42,tournaments!FP$2:FP$33,0)),0,(INDEX(tournaments!FQ$2:FQ$33,MATCH(ratings!$A42,tournaments!FP$2:FP$33,0))))</f>
        <v>0</v>
      </c>
      <c r="GC42" s="3">
        <f>IF(ISNA(MATCH(ratings!$A42,tournaments!FP$2:FP$33,0)),0,(INDEX(tournaments!FR$2:FR$33,MATCH(ratings!$A42,tournaments!FP$2:FP$33,0))))</f>
        <v>0</v>
      </c>
      <c r="GD42" s="6">
        <f t="shared" si="56"/>
        <v>45.920263843262376</v>
      </c>
      <c r="GE42" s="9">
        <f>IF(ISNA(MATCH(ratings!$A42,tournaments!FS$2:FS$33,0)),0,(INDEX(tournaments!FT$2:FT$33,MATCH(ratings!$A42,tournaments!FS$2:FS$33,0))))</f>
        <v>0</v>
      </c>
      <c r="GF42" s="3">
        <f>IF(ISNA(MATCH(ratings!$A42,tournaments!FS$2:FS$33,0)),0,(INDEX(tournaments!FU$2:FU$33,MATCH(ratings!$A42,tournaments!FS$2:FS$33,0))))</f>
        <v>0</v>
      </c>
      <c r="GG42" s="6">
        <f t="shared" si="57"/>
        <v>45.920263843262376</v>
      </c>
      <c r="GH42" s="9">
        <f>IF(ISNA(MATCH(ratings!$A42,tournaments!FV$2:FV$33,0)),0,(INDEX(tournaments!FW$2:FW$33,MATCH(ratings!$A42,tournaments!FV$2:FV$33,0))))</f>
        <v>0</v>
      </c>
      <c r="GI42" s="3">
        <f>IF(ISNA(MATCH(ratings!$A42,tournaments!FV$2:FV$33,0)),0,(INDEX(tournaments!FX$2:FX$33,MATCH(ratings!$A42,tournaments!FV$2:FV$33,0))))</f>
        <v>0</v>
      </c>
      <c r="GJ42" s="6">
        <f t="shared" si="58"/>
        <v>45.920263843262376</v>
      </c>
      <c r="GK42" s="9">
        <f>IF(ISNA(MATCH(ratings!$A42,tournaments!FY$2:FY$33,0)),0,(INDEX(tournaments!FZ$2:FZ$33,MATCH(ratings!$A42,tournaments!FY$2:FY$33,0))))</f>
        <v>0</v>
      </c>
      <c r="GL42" s="3">
        <f>IF(ISNA(MATCH(ratings!$A42,tournaments!FY$2:FY$33,0)),0,(INDEX(tournaments!GA$2:GA$33,MATCH(ratings!$A42,tournaments!FY$2:FY$33,0))))</f>
        <v>0</v>
      </c>
      <c r="GM42" s="6">
        <f t="shared" si="59"/>
        <v>45.920263843262376</v>
      </c>
      <c r="GN42" s="9">
        <f>IF(ISNA(MATCH(ratings!$A42,tournaments!GB$2:GB$33,0)),0,(INDEX(tournaments!GC$2:GC$33,MATCH(ratings!$A42,tournaments!GB$2:GB$33,0))))</f>
        <v>0</v>
      </c>
      <c r="GO42" s="3">
        <f>IF(ISNA(MATCH(ratings!$A42,tournaments!GB$2:GB$33,0)),0,(INDEX(tournaments!GD$2:GD$33,MATCH(ratings!$A42,tournaments!GB$2:GB$33,0))))</f>
        <v>0</v>
      </c>
      <c r="GP42" s="6">
        <f t="shared" si="60"/>
        <v>45.920263843262376</v>
      </c>
      <c r="GQ42" s="9">
        <f>IF(ISNA(MATCH(ratings!$A42,tournaments!GE$2:GE$33,0)),0,(INDEX(tournaments!GF$2:GF$33,MATCH(ratings!$A42,tournaments!GE$2:GE$33,0))))</f>
        <v>0</v>
      </c>
      <c r="GR42" s="3">
        <f>IF(ISNA(MATCH(ratings!$A42,tournaments!GE$2:GE$33,0)),0,(INDEX(tournaments!GG$2:GG$33,MATCH(ratings!$A42,tournaments!GE$2:GE$33,0))))</f>
        <v>0</v>
      </c>
      <c r="GS42" s="6">
        <f t="shared" si="61"/>
        <v>45.920263843262376</v>
      </c>
      <c r="GT42" s="6">
        <f>parameters!$B$3*parameters!$B$2+(1-parameters!$B$3)*ratings!GS42</f>
        <v>43.328237458936137</v>
      </c>
      <c r="GU42" s="9">
        <f>IF(ISNA(MATCH(ratings!$A42,tournaments!GH$2:GH$33,0)),0,(INDEX(tournaments!GI$2:GI$33,MATCH(ratings!$A42,tournaments!GH$2:GH$33,0))))</f>
        <v>0</v>
      </c>
      <c r="GV42" s="3">
        <f>IF(ISNA(MATCH(ratings!$A42,tournaments!GH$2:GH$33,0)),0,(INDEX(tournaments!GJ$2:GJ$33,MATCH(ratings!$A42,tournaments!GH$2:GH$33,0))))</f>
        <v>0</v>
      </c>
      <c r="GW42" s="6">
        <f t="shared" si="62"/>
        <v>43.328237458936137</v>
      </c>
      <c r="GX42" s="9">
        <f>IF(ISNA(MATCH(ratings!$A42,tournaments!GK$2:GK$33,0)),0,(INDEX(tournaments!GL$2:GL$33,MATCH(ratings!$A42,tournaments!GK$2:GK$33,0))))</f>
        <v>0</v>
      </c>
      <c r="GY42" s="3">
        <f>IF(ISNA(MATCH(ratings!$A42,tournaments!GK$2:GK$33,0)),0,(INDEX(tournaments!GM$2:GM$33,MATCH(ratings!$A42,tournaments!GK$2:GK$33,0))))</f>
        <v>0</v>
      </c>
      <c r="GZ42" s="6">
        <f t="shared" si="63"/>
        <v>43.328237458936137</v>
      </c>
      <c r="HA42" s="9">
        <f>IF(ISNA(MATCH(ratings!$A42,tournaments!GN$2:GN$33,0)),0,(INDEX(tournaments!GO$2:GO$33,MATCH(ratings!$A42,tournaments!GN$2:GN$33,0))))</f>
        <v>0</v>
      </c>
      <c r="HB42" s="3">
        <f>IF(ISNA(MATCH(ratings!$A42,tournaments!GN$2:GN$33,0)),0,(INDEX(tournaments!GP$2:GP$33,MATCH(ratings!$A42,tournaments!GN$2:GN$33,0))))</f>
        <v>0</v>
      </c>
      <c r="HC42" s="6">
        <f t="shared" si="64"/>
        <v>43.328237458936137</v>
      </c>
      <c r="HD42" s="9">
        <f>IF(ISNA(MATCH(ratings!$A42,tournaments!GQ$2:GQ$33,0)),0,(INDEX(tournaments!GR$2:GR$33,MATCH(ratings!$A42,tournaments!GQ$2:GQ$33,0))))</f>
        <v>0</v>
      </c>
      <c r="HE42" s="3">
        <f>IF(ISNA(MATCH(ratings!$A42,tournaments!GQ$2:GQ$33,0)),0,(INDEX(tournaments!GS$2:GS$33,MATCH(ratings!$A42,tournaments!GQ$2:GQ$33,0))))</f>
        <v>0</v>
      </c>
      <c r="HF42" s="6">
        <f t="shared" si="65"/>
        <v>43.328237458936137</v>
      </c>
      <c r="HG42" s="9">
        <f>IF(ISNA(MATCH(ratings!$A42,tournaments!GT$2:GT$33,0)),0,(INDEX(tournaments!GU$2:GU$33,MATCH(ratings!$A42,tournaments!GT$2:GT$33,0))))</f>
        <v>0</v>
      </c>
      <c r="HH42" s="3">
        <f>IF(ISNA(MATCH(ratings!$A42,tournaments!GT$2:GT$33,0)),0,(INDEX(tournaments!GV$2:GV$33,MATCH(ratings!$A42,tournaments!GT$2:GT$33,0))))</f>
        <v>0</v>
      </c>
      <c r="HI42" s="6">
        <f t="shared" si="66"/>
        <v>43.328237458936137</v>
      </c>
      <c r="HJ42" s="9">
        <f>IF(ISNA(MATCH(ratings!$A42,tournaments!GW$2:GW$33,0)),0,(INDEX(tournaments!GX$2:GX$33,MATCH(ratings!$A42,tournaments!GW$2:GW$33,0))))</f>
        <v>0</v>
      </c>
      <c r="HK42" s="3">
        <f>IF(ISNA(MATCH(ratings!$A42,tournaments!GW$2:GW$33,0)),0,(INDEX(tournaments!GY$2:GY$33,MATCH(ratings!$A42,tournaments!GW$2:GW$33,0))))</f>
        <v>0</v>
      </c>
      <c r="HL42" s="6">
        <f t="shared" si="67"/>
        <v>43.328237458936137</v>
      </c>
      <c r="HM42" s="9">
        <f>IF(ISNA(MATCH(ratings!$A42,tournaments!GZ$2:GZ$33,0)),0,(INDEX(tournaments!HA$2:HA$33,MATCH(ratings!$A42,tournaments!GZ$2:GZ$33,0))))</f>
        <v>0</v>
      </c>
      <c r="HN42" s="3">
        <f>IF(ISNA(MATCH(ratings!$A42,tournaments!GZ$2:GZ$33,0)),0,(INDEX(tournaments!HB$2:HB$33,MATCH(ratings!$A42,tournaments!GZ$2:GZ$33,0))))</f>
        <v>0</v>
      </c>
      <c r="HO42" s="6">
        <f t="shared" si="68"/>
        <v>43.328237458936137</v>
      </c>
      <c r="HP42" s="9">
        <f>IF(ISNA(MATCH(ratings!$A42,tournaments!HC$2:HC$33,0)),0,(INDEX(tournaments!HD$2:HD$33,MATCH(ratings!$A42,tournaments!HC$2:HC$33,0))))</f>
        <v>0</v>
      </c>
      <c r="HQ42" s="3">
        <f>IF(ISNA(MATCH(ratings!$A42,tournaments!HC$2:HC$33,0)),0,(INDEX(tournaments!HE$2:HE$33,MATCH(ratings!$A42,tournaments!HC$2:HC$33,0))))</f>
        <v>0</v>
      </c>
      <c r="HR42" s="6">
        <f t="shared" si="69"/>
        <v>43.328237458936137</v>
      </c>
      <c r="HS42" s="9">
        <f>IF(ISNA(MATCH(ratings!$A42,tournaments!HF$2:HF$33,0)),0,(INDEX(tournaments!HG$2:HG$33,MATCH(ratings!$A42,tournaments!HF$2:HF$33,0))))</f>
        <v>0</v>
      </c>
      <c r="HT42" s="3">
        <f>IF(ISNA(MATCH(ratings!$A42,tournaments!HF$2:HF$33,0)),0,(INDEX(tournaments!HH$2:HH$33,MATCH(ratings!$A42,tournaments!HF$2:HF$33,0))))</f>
        <v>0</v>
      </c>
      <c r="HU42" s="6">
        <f t="shared" si="70"/>
        <v>43.328237458936137</v>
      </c>
      <c r="HV42" s="6">
        <f>parameters!$B$3*parameters!$B$2+(1-parameters!$B$3)*ratings!HU42</f>
        <v>40.995413713042524</v>
      </c>
      <c r="HW42" s="9">
        <f>IF(ISNA(MATCH(ratings!$A42,tournaments!HI$2:HI$33,0)),0,(INDEX(tournaments!HJ$2:HJ$33,MATCH(ratings!$A42,tournaments!HI$2:HI$33,0))))</f>
        <v>0</v>
      </c>
      <c r="HX42" s="3">
        <f>IF(ISNA(MATCH(ratings!$A42,tournaments!HI$2:HI$33,0)),0,(INDEX(tournaments!HK$2:HK$33,MATCH(ratings!$A42,tournaments!HI$2:HI$33,0))))</f>
        <v>0</v>
      </c>
      <c r="HY42" s="6">
        <f t="shared" si="72"/>
        <v>40.995413713042524</v>
      </c>
      <c r="HZ42" s="9">
        <f>IF(ISNA(MATCH(ratings!$A42,tournaments!HL$2:HL$33,0)),0,(INDEX(tournaments!HM$2:HM$33,MATCH(ratings!$A42,tournaments!HL$2:HL$33,0))))</f>
        <v>0</v>
      </c>
      <c r="IA42" s="3">
        <f>IF(ISNA(MATCH(ratings!$A42,tournaments!HL$2:HL$33,0)),0,(INDEX(tournaments!HN$2:HN$33,MATCH(ratings!$A42,tournaments!HL$2:HL$33,0))))</f>
        <v>0</v>
      </c>
      <c r="IB42" s="6">
        <f t="shared" si="73"/>
        <v>40.995413713042524</v>
      </c>
      <c r="IC42" s="9">
        <f>IF(ISNA(MATCH(ratings!$A42,tournaments!HO$2:HO$33,0)),0,(INDEX(tournaments!HP$2:HP$33,MATCH(ratings!$A42,tournaments!HO$2:HO$33,0))))</f>
        <v>0</v>
      </c>
      <c r="ID42" s="3">
        <f>IF(ISNA(MATCH(ratings!$A42,tournaments!HO$2:HO$33,0)),0,(INDEX(tournaments!HQ$2:HQ$33,MATCH(ratings!$A42,tournaments!HO$2:HO$33,0))))</f>
        <v>0</v>
      </c>
      <c r="IE42" s="6">
        <f t="shared" si="74"/>
        <v>40.995413713042524</v>
      </c>
      <c r="IF42" s="9">
        <f>IF(ISNA(MATCH(ratings!$A42,tournaments!HR$2:HR$33,0)),0,(INDEX(tournaments!HS$2:HS$33,MATCH(ratings!$A42,tournaments!HR$2:HR$33,0))))</f>
        <v>0</v>
      </c>
      <c r="IG42" s="3">
        <f>IF(ISNA(MATCH(ratings!$A42,tournaments!HR$2:HR$33,0)),0,(INDEX(tournaments!HT$2:HT$33,MATCH(ratings!$A42,tournaments!HR$2:HR$33,0))))</f>
        <v>0</v>
      </c>
      <c r="IH42" s="6">
        <f t="shared" si="75"/>
        <v>40.995413713042524</v>
      </c>
      <c r="II42" s="9">
        <f>IF(ISNA(MATCH(ratings!$A42,tournaments!HU$2:HU$33,0)),0,(INDEX(tournaments!HV$2:HV$33,MATCH(ratings!$A42,tournaments!HU$2:HU$33,0))))</f>
        <v>0</v>
      </c>
      <c r="IJ42" s="3">
        <f>IF(ISNA(MATCH(ratings!$A42,tournaments!HU$2:HU$33,0)),0,(INDEX(tournaments!HW$2:HW$33,MATCH(ratings!$A42,tournaments!HU$2:HU$33,0))))</f>
        <v>0</v>
      </c>
      <c r="IK42" s="6">
        <f t="shared" si="76"/>
        <v>40.995413713042524</v>
      </c>
      <c r="IL42" s="9">
        <f>IF(ISNA(MATCH(ratings!$A42,tournaments!HX$2:HX$33,0)),0,(INDEX(tournaments!HY$2:HY$33,MATCH(ratings!$A42,tournaments!HX$2:HX$33,0))))</f>
        <v>0</v>
      </c>
      <c r="IM42" s="3">
        <f>IF(ISNA(MATCH(ratings!$A42,tournaments!HX$2:HX$33,0)),0,(INDEX(tournaments!HZ$2:HZ$33,MATCH(ratings!$A42,tournaments!HX$2:HX$33,0))))</f>
        <v>0</v>
      </c>
      <c r="IN42" s="6">
        <f t="shared" si="77"/>
        <v>40.995413713042524</v>
      </c>
      <c r="IO42" s="9">
        <f>IF(ISNA(MATCH(ratings!$A42,tournaments!IA$2:IA$33,0)),0,(INDEX(tournaments!IB$2:IB$33,MATCH(ratings!$A42,tournaments!IA$2:IA$33,0))))</f>
        <v>0</v>
      </c>
      <c r="IP42" s="3">
        <f>IF(ISNA(MATCH(ratings!$A42,tournaments!IA$2:IA$33,0)),0,(INDEX(tournaments!IC$2:IC$33,MATCH(ratings!$A42,tournaments!IA$2:IA$33,0))))</f>
        <v>0</v>
      </c>
      <c r="IQ42" s="6">
        <f t="shared" si="78"/>
        <v>40.995413713042524</v>
      </c>
      <c r="IR42" s="9">
        <f>IF(ISNA(MATCH(ratings!$A42,tournaments!ID$2:ID$33,0)),0,(INDEX(tournaments!IE$2:IE$33,MATCH(ratings!$A42,tournaments!ID$2:ID$33,0))))</f>
        <v>0</v>
      </c>
      <c r="IS42" s="3">
        <f>IF(ISNA(MATCH(ratings!$A42,tournaments!ID$2:ID$33,0)),0,(INDEX(tournaments!IF$2:IF$33,MATCH(ratings!$A42,tournaments!ID$2:ID$33,0))))</f>
        <v>0</v>
      </c>
      <c r="IT42" s="6">
        <f t="shared" si="79"/>
        <v>40.995413713042524</v>
      </c>
      <c r="IU42" s="6">
        <f>parameters!$B$3*parameters!$B$2+(1-parameters!$B$3)*ratings!IT42</f>
        <v>38.895872341738276</v>
      </c>
      <c r="IV42" s="9">
        <f>IF(ISNA(MATCH(ratings!$A42,tournaments!IG$2:IG$33,0)),0,(INDEX(tournaments!IH$2:IH$33,MATCH(ratings!$A42,tournaments!IG$2:IG$33,0))))</f>
        <v>0</v>
      </c>
      <c r="IW42" s="3">
        <f>IF(ISNA(MATCH(ratings!$A42,tournaments!IG$2:IG$33,0)),0,(INDEX(tournaments!II$2:II$33,MATCH(ratings!$A42,tournaments!IG$2:IG$33,0))))</f>
        <v>0</v>
      </c>
      <c r="IX42" s="6">
        <f t="shared" si="80"/>
        <v>38.895872341738276</v>
      </c>
      <c r="IY42" s="9">
        <f>IF(ISNA(MATCH(ratings!$A42,tournaments!IJ$2:IJ$33,0)),0,(INDEX(tournaments!IK$2:IK$33,MATCH(ratings!$A42,tournaments!IJ$2:IJ$33,0))))</f>
        <v>0</v>
      </c>
      <c r="IZ42" s="3">
        <f>IF(ISNA(MATCH(ratings!$A42,tournaments!IJ$2:IJ$33,0)),0,(INDEX(tournaments!IL$2:IL$33,MATCH(ratings!$A42,tournaments!IJ$2:IJ$33,0))))</f>
        <v>0</v>
      </c>
      <c r="JA42" s="6">
        <f t="shared" si="81"/>
        <v>38.895872341738276</v>
      </c>
      <c r="JB42" s="9">
        <f>IF(ISNA(MATCH(ratings!$A42,tournaments!IM$2:IM$33,0)),0,(INDEX(tournaments!IN$2:IN$33,MATCH(ratings!$A42,tournaments!IM$2:IM$33,0))))</f>
        <v>0</v>
      </c>
      <c r="JC42" s="3">
        <f>IF(ISNA(MATCH(ratings!$A42,tournaments!IM$2:IM$33,0)),0,(INDEX(tournaments!IO$2:IO$33,MATCH(ratings!$A42,tournaments!IM$2:IM$33,0))))</f>
        <v>0</v>
      </c>
      <c r="JD42" s="6">
        <f t="shared" si="82"/>
        <v>38.895872341738276</v>
      </c>
      <c r="JE42" s="9">
        <f>IF(ISNA(MATCH(ratings!$A42,tournaments!IP$2:IP$33,0)),0,(INDEX(tournaments!IQ$2:IQ$33,MATCH(ratings!$A42,tournaments!IP$2:IP$33,0))))</f>
        <v>0</v>
      </c>
      <c r="JF42" s="3">
        <f>IF(ISNA(MATCH(ratings!$A42,tournaments!IP$2:IP$33,0)),0,(INDEX(tournaments!IR$2:IR$33,MATCH(ratings!$A42,tournaments!IP$2:IP$33,0))))</f>
        <v>0</v>
      </c>
      <c r="JG42" s="6">
        <f t="shared" si="83"/>
        <v>38.895872341738276</v>
      </c>
      <c r="JH42" s="9">
        <f>IF(ISNA(MATCH(ratings!$A42,tournaments!IS$2:IS$33,0)),0,(INDEX(tournaments!IT$2:IT$33,MATCH(ratings!$A42,tournaments!IS$2:IS$33,0))))</f>
        <v>0</v>
      </c>
      <c r="JI42" s="3">
        <f>IF(ISNA(MATCH(ratings!$A42,tournaments!IS$2:IS$33,0)),0,(INDEX(tournaments!IU$2:IU$33,MATCH(ratings!$A42,tournaments!IS$2:IS$33,0))))</f>
        <v>0</v>
      </c>
      <c r="JJ42" s="6">
        <f t="shared" si="84"/>
        <v>38.895872341738276</v>
      </c>
      <c r="JK42" s="9">
        <f>IF(ISNA(MATCH(ratings!$A42,tournaments!IV$2:IV$33,0)),0,(INDEX(tournaments!IW$2:IW$33,MATCH(ratings!$A42,tournaments!IV$2:IV$33,0))))</f>
        <v>0</v>
      </c>
      <c r="JL42" s="3">
        <f>IF(ISNA(MATCH(ratings!$A42,tournaments!IV$2:IV$33,0)),0,(INDEX(tournaments!IX$2:IX$33,MATCH(ratings!$A42,tournaments!IV$2:IV$33,0))))</f>
        <v>0</v>
      </c>
      <c r="JM42" s="6">
        <f t="shared" si="85"/>
        <v>38.895872341738276</v>
      </c>
      <c r="JN42" s="9">
        <f>IF(ISNA(MATCH(ratings!$A42,tournaments!IY$2:IY$33,0)),0,(INDEX(tournaments!IZ$2:IZ$33,MATCH(ratings!$A42,tournaments!IY$2:IY$33,0))))</f>
        <v>0</v>
      </c>
      <c r="JO42" s="3">
        <f>IF(ISNA(MATCH(ratings!$A42,tournaments!IY$2:IY$33,0)),0,(INDEX(tournaments!JA$2:JA$33,MATCH(ratings!$A42,tournaments!IY$2:IY$33,0))))</f>
        <v>0</v>
      </c>
      <c r="JP42" s="6">
        <f t="shared" si="86"/>
        <v>38.895872341738276</v>
      </c>
      <c r="JQ42" s="6">
        <f>parameters!$B$3*parameters!$B$2+(1-parameters!$B$3)*ratings!JP42</f>
        <v>37.006285107564452</v>
      </c>
      <c r="JR42" s="9">
        <f>IF(ISNA(MATCH(ratings!$A42,tournaments!JC$2:JC$33,0)),0,(INDEX(tournaments!JD$2:JD$33,MATCH(ratings!$A42,tournaments!JC$2:JC$33,0))))</f>
        <v>0</v>
      </c>
      <c r="JS42" s="3">
        <f>IF(ISNA(MATCH(ratings!$A42,tournaments!JC$2:JC$33,0)),0,(INDEX(tournaments!JE$2:JE$33,MATCH(ratings!$A42,tournaments!JC$2:JC$33,0))))</f>
        <v>0</v>
      </c>
      <c r="JT42" s="6">
        <f t="shared" si="87"/>
        <v>37.006285107564452</v>
      </c>
      <c r="JU42" s="9">
        <f>IF(ISNA(MATCH(ratings!$A42,tournaments!JF$2:JF$33,0)),0,(INDEX(tournaments!JG$2:JG$33,MATCH(ratings!$A42,tournaments!JF$2:JF$33,0))))</f>
        <v>0</v>
      </c>
      <c r="JV42" s="3">
        <f>IF(ISNA(MATCH(ratings!$A42,tournaments!JF$2:JF$33,0)),0,(INDEX(tournaments!JH$2:JH$33,MATCH(ratings!$A42,tournaments!JF$2:JF$33,0))))</f>
        <v>0</v>
      </c>
      <c r="JW42" s="6">
        <f t="shared" si="88"/>
        <v>37.006285107564452</v>
      </c>
      <c r="JX42" s="9">
        <f>IF(ISNA(MATCH(ratings!$A42,tournaments!JI$2:JI$33,0)),0,(INDEX(tournaments!JJ$2:JJ$33,MATCH(ratings!$A42,tournaments!JI$2:JI$33,0))))</f>
        <v>0</v>
      </c>
      <c r="JY42" s="3">
        <f>IF(ISNA(MATCH(ratings!$A42,tournaments!JI$2:JI$33,0)),0,(INDEX(tournaments!JK$2:JK$33,MATCH(ratings!$A42,tournaments!JI$2:JI$33,0))))</f>
        <v>0</v>
      </c>
      <c r="JZ42" s="6">
        <f t="shared" si="89"/>
        <v>37.006285107564452</v>
      </c>
      <c r="KA42" s="9">
        <f>IF(ISNA(MATCH(ratings!$A42,tournaments!JL$2:JL$33,0)),0,(INDEX(tournaments!JM$2:JM$33,MATCH(ratings!$A42,tournaments!JL$2:JL$33,0))))</f>
        <v>0</v>
      </c>
      <c r="KB42" s="3">
        <f>IF(ISNA(MATCH(ratings!$A42,tournaments!JL$2:JL$33,0)),0,(INDEX(tournaments!JN$2:JN$33,MATCH(ratings!$A42,tournaments!JL$2:JL$33,0))))</f>
        <v>0</v>
      </c>
      <c r="KC42" s="6">
        <f t="shared" si="90"/>
        <v>37.006285107564452</v>
      </c>
      <c r="KD42" s="9">
        <f>IF(ISNA(MATCH(ratings!$A42,tournaments!JO$2:JO$33,0)),0,(INDEX(tournaments!JP$2:JP$33,MATCH(ratings!$A42,tournaments!JO$2:JO$33,0))))</f>
        <v>0</v>
      </c>
      <c r="KE42" s="3">
        <f>IF(ISNA(MATCH(ratings!$A42,tournaments!JO$2:JO$33,0)),0,(INDEX(tournaments!JQ$2:JQ$33,MATCH(ratings!$A42,tournaments!JO$2:JO$33,0))))</f>
        <v>0</v>
      </c>
      <c r="KF42" s="6">
        <f t="shared" si="91"/>
        <v>37.006285107564452</v>
      </c>
      <c r="KG42" s="9">
        <f>IF(ISNA(MATCH(ratings!$A42,tournaments!JR$2:JR$33,0)),0,(INDEX(tournaments!JS$2:JS$33,MATCH(ratings!$A42,tournaments!JR$2:JR$33,0))))</f>
        <v>0</v>
      </c>
      <c r="KH42" s="3">
        <f>IF(ISNA(MATCH(ratings!$A42,tournaments!JR$2:JR$33,0)),0,(INDEX(tournaments!JT$2:JT$33,MATCH(ratings!$A42,tournaments!JR$2:JR$33,0))))</f>
        <v>0</v>
      </c>
      <c r="KI42" s="6">
        <f t="shared" si="92"/>
        <v>37.006285107564452</v>
      </c>
      <c r="KJ42" s="6">
        <f>parameters!$B$3*parameters!$B$2+(1-parameters!$B$3)*ratings!KI42</f>
        <v>35.305656596808006</v>
      </c>
      <c r="KK42" s="9">
        <f>IF(ISNA(MATCH(ratings!$A42,tournaments!JU$2:JU$33,0)),0,(INDEX(tournaments!JV$2:JV$33,MATCH(ratings!$A42,tournaments!JU$2:JU$33,0))))</f>
        <v>0</v>
      </c>
      <c r="KL42" s="3">
        <f>IF(ISNA(MATCH(ratings!$A42,tournaments!JU$2:JU$33,0)),0,(INDEX(tournaments!JW$2:JW$33,MATCH(ratings!$A42,tournaments!JU$2:JU$33,0))))</f>
        <v>0</v>
      </c>
      <c r="KM42" s="6">
        <f t="shared" si="93"/>
        <v>35.305656596808006</v>
      </c>
      <c r="KN42" s="9">
        <f>IF(ISNA(MATCH(ratings!$A42,tournaments!JX$2:JX$33,0)),0,(INDEX(tournaments!JY$2:JY$33,MATCH(ratings!$A42,tournaments!JX$2:JX$33,0))))</f>
        <v>0</v>
      </c>
      <c r="KO42" s="3">
        <f>IF(ISNA(MATCH(ratings!$A42,tournaments!JX$2:JX$33,0)),0,(INDEX(tournaments!JZ$2:JZ$33,MATCH(ratings!$A42,tournaments!JX$2:JX$33,0))))</f>
        <v>0</v>
      </c>
      <c r="KP42" s="6">
        <f t="shared" si="94"/>
        <v>35.305656596808006</v>
      </c>
      <c r="KQ42" s="9">
        <f>IF(ISNA(MATCH(ratings!$A42,tournaments!KA$2:KA$33,0)),0,(INDEX(tournaments!KB$2:KB$33,MATCH(ratings!$A42,tournaments!KA$2:KA$33,0))))</f>
        <v>0</v>
      </c>
      <c r="KR42" s="3">
        <f>IF(ISNA(MATCH(ratings!$A42,tournaments!KA$2:KA$33,0)),0,(INDEX(tournaments!KC$2:KC$33,MATCH(ratings!$A42,tournaments!KA$2:KA$33,0))))</f>
        <v>0</v>
      </c>
      <c r="KS42" s="6">
        <f t="shared" si="95"/>
        <v>35.305656596808006</v>
      </c>
      <c r="KT42" s="9">
        <f>IF(ISNA(MATCH(ratings!$A42,tournaments!KD$2:KD$33,0)),0,(INDEX(tournaments!KE$2:KE$33,MATCH(ratings!$A42,tournaments!KD$2:KD$33,0))))</f>
        <v>0</v>
      </c>
      <c r="KU42" s="3">
        <f>IF(ISNA(MATCH(ratings!$A42,tournaments!KD$2:KD$33,0)),0,(INDEX(tournaments!KF$2:KF$33,MATCH(ratings!$A42,tournaments!KD$2:KD$33,0))))</f>
        <v>0</v>
      </c>
      <c r="KV42" s="6">
        <f t="shared" si="96"/>
        <v>35.305656596808006</v>
      </c>
      <c r="KW42" s="9">
        <f>IF(ISNA(MATCH(ratings!$A42,tournaments!KG$2:KG$33,0)),0,(INDEX(tournaments!KH$2:KH$33,MATCH(ratings!$A42,tournaments!KG$2:KG$33,0))))</f>
        <v>0</v>
      </c>
      <c r="KX42" s="3">
        <f>IF(ISNA(MATCH(ratings!$A42,tournaments!KG$2:KG$33,0)),0,(INDEX(tournaments!KI$2:KI$33,MATCH(ratings!$A42,tournaments!KG$2:KG$33,0))))</f>
        <v>0</v>
      </c>
      <c r="KY42" s="6">
        <f t="shared" si="97"/>
        <v>35.305656596808006</v>
      </c>
      <c r="KZ42" s="9">
        <f>IF(ISNA(MATCH(ratings!$A42,tournaments!KJ$2:KJ$33,0)),0,(INDEX(tournaments!KK$2:KK$33,MATCH(ratings!$A42,tournaments!KJ$2:KJ$33,0))))</f>
        <v>0</v>
      </c>
      <c r="LA42" s="3">
        <f>IF(ISNA(MATCH(ratings!$A42,tournaments!KJ$2:KJ$33,0)),0,(INDEX(tournaments!KL$2:KL$33,MATCH(ratings!$A42,tournaments!KJ$2:KJ$33,0))))</f>
        <v>0</v>
      </c>
      <c r="LB42" s="6">
        <f t="shared" si="98"/>
        <v>35.305656596808006</v>
      </c>
      <c r="LC42" s="6">
        <f>parameters!$B$3*parameters!$B$2+(1-parameters!$B$3)*ratings!LB42</f>
        <v>33.775090937127203</v>
      </c>
      <c r="LD42" s="9">
        <f>IF(ISNA(MATCH(ratings!$A42,tournaments!KN$2:KN$33,0)),0,(INDEX(tournaments!KO$2:KO$33,MATCH(ratings!$A42,tournaments!KN$2:KN$33,0))))</f>
        <v>0</v>
      </c>
      <c r="LE42" s="3">
        <f>IF(ISNA(MATCH(ratings!$A42,tournaments!KN$2:KN$33,0)),0,(INDEX(tournaments!KP$2:KP$33,MATCH(ratings!$A42,tournaments!KN$2:KN$33,0))))</f>
        <v>0</v>
      </c>
      <c r="LF42" s="6">
        <f t="shared" si="99"/>
        <v>33.775090937127203</v>
      </c>
      <c r="LG42" s="9">
        <f>IF(ISNA(MATCH(ratings!$A42,tournaments!KQ$2:KQ$33,0)),0,(INDEX(tournaments!KR$2:KR$33,MATCH(ratings!$A42,tournaments!KQ$2:KQ$33,0))))</f>
        <v>0</v>
      </c>
      <c r="LH42" s="3">
        <f>IF(ISNA(MATCH(ratings!$A42,tournaments!KQ$2:KQ$33,0)),0,(INDEX(tournaments!KS$2:KS$33,MATCH(ratings!$A42,tournaments!KQ$2:KQ$33,0))))</f>
        <v>0</v>
      </c>
      <c r="LI42" s="6">
        <f t="shared" si="100"/>
        <v>33.775090937127203</v>
      </c>
      <c r="LJ42" s="9">
        <f>IF(ISNA(MATCH(ratings!$A42,tournaments!KT$2:KT$33,0)),0,(INDEX(tournaments!KU$2:KU$33,MATCH(ratings!$A42,tournaments!KT$2:KT$33,0))))</f>
        <v>0</v>
      </c>
      <c r="LK42" s="3">
        <f>IF(ISNA(MATCH(ratings!$A42,tournaments!KT$2:KT$33,0)),0,(INDEX(tournaments!KV$2:KV$33,MATCH(ratings!$A42,tournaments!KT$2:KT$33,0))))</f>
        <v>0</v>
      </c>
      <c r="LL42" s="6">
        <f t="shared" si="101"/>
        <v>33.775090937127203</v>
      </c>
      <c r="LM42" s="9">
        <f>IF(ISNA(MATCH(ratings!$A42,tournaments!KW$2:KW$33,0)),0,(INDEX(tournaments!KX$2:KX$33,MATCH(ratings!$A42,tournaments!KW$2:KW$33,0))))</f>
        <v>0</v>
      </c>
      <c r="LN42" s="3">
        <f>IF(ISNA(MATCH(ratings!$A42,tournaments!KW$2:KW$33,0)),0,(INDEX(tournaments!KY$2:KY$33,MATCH(ratings!$A42,tournaments!KW$2:KW$33,0))))</f>
        <v>0</v>
      </c>
      <c r="LO42" s="6">
        <f t="shared" si="102"/>
        <v>33.775090937127203</v>
      </c>
      <c r="LP42" s="9">
        <f>IF(ISNA(MATCH(ratings!$A42,tournaments!KZ$2:KZ$33,0)),0,(INDEX(tournaments!LA$2:LA$33,MATCH(ratings!$A42,tournaments!KZ$2:KZ$33,0))))</f>
        <v>0</v>
      </c>
      <c r="LQ42" s="3">
        <f>IF(ISNA(MATCH(ratings!$A42,tournaments!KZ$2:KZ$33,0)),0,(INDEX(tournaments!LB$2:LB$33,MATCH(ratings!$A42,tournaments!KZ$2:KZ$33,0))))</f>
        <v>0</v>
      </c>
      <c r="LR42" s="6">
        <f t="shared" si="103"/>
        <v>33.775090937127203</v>
      </c>
      <c r="LS42" s="9">
        <f>IF(ISNA(MATCH(ratings!$A42,tournaments!LC$2:LC$33,0)),0,(INDEX(tournaments!LD$2:LD$33,MATCH(ratings!$A42,tournaments!LC$2:LC$33,0))))</f>
        <v>0</v>
      </c>
      <c r="LT42" s="3">
        <f>IF(ISNA(MATCH(ratings!$A42,tournaments!LC$2:LC$33,0)),0,(INDEX(tournaments!LE$2:LE$33,MATCH(ratings!$A42,tournaments!LC$2:LC$33,0))))</f>
        <v>0</v>
      </c>
      <c r="LU42" s="6">
        <f t="shared" si="104"/>
        <v>33.775090937127203</v>
      </c>
      <c r="LV42" s="6">
        <f>parameters!$B$3*parameters!$B$2+(1-parameters!$B$3)*ratings!LU42</f>
        <v>32.397581843414486</v>
      </c>
      <c r="LW42" s="9">
        <f>IF(ISNA(MATCH(ratings!$A42,tournaments!LF$2:LF$33,0)),0,(INDEX(tournaments!LG$2:LG$33,MATCH(ratings!$A42,tournaments!LF$2:LF$33,0))))</f>
        <v>0</v>
      </c>
      <c r="LX42" s="3">
        <f>IF(ISNA(MATCH(ratings!$A42,tournaments!LF$2:LF$33,0)),0,(INDEX(tournaments!LH$2:LH$33,MATCH(ratings!$A42,tournaments!LF$2:LF$33,0))))</f>
        <v>0</v>
      </c>
      <c r="LY42" s="6">
        <f t="shared" si="105"/>
        <v>32.397581843414486</v>
      </c>
      <c r="LZ42" s="9">
        <f>IF(ISNA(MATCH(ratings!$A42,tournaments!LI$2:LI$33,0)),0,(INDEX(tournaments!LJ$2:LJ$33,MATCH(ratings!$A42,tournaments!LI$2:LI$33,0))))</f>
        <v>0</v>
      </c>
      <c r="MA42" s="3">
        <f>IF(ISNA(MATCH(ratings!$A42,tournaments!LI$2:LI$33,0)),0,(INDEX(tournaments!LK$2:LK$33,MATCH(ratings!$A42,tournaments!LI$2:LI$33,0))))</f>
        <v>0</v>
      </c>
      <c r="MB42" s="6">
        <f t="shared" si="106"/>
        <v>32.397581843414486</v>
      </c>
      <c r="MC42" s="9">
        <f>IF(ISNA(MATCH(ratings!$A42,tournaments!LL$2:LL$33,0)),0,(INDEX(tournaments!LM$2:LM$33,MATCH(ratings!$A42,tournaments!LL$2:LL$33,0))))</f>
        <v>0</v>
      </c>
      <c r="MD42" s="3">
        <f>IF(ISNA(MATCH(ratings!$A42,tournaments!LL$2:LL$33,0)),0,(INDEX(tournaments!LN$2:LN$33,MATCH(ratings!$A42,tournaments!LL$2:LL$33,0))))</f>
        <v>0</v>
      </c>
      <c r="ME42" s="6">
        <f t="shared" si="107"/>
        <v>32.397581843414486</v>
      </c>
      <c r="MF42" s="6">
        <f>parameters!$B$3*parameters!$B$2+(1-parameters!$B$3)*ratings!ME42</f>
        <v>31.157823659073038</v>
      </c>
      <c r="MG42" s="9">
        <f>IF(ISNA(MATCH(ratings!$A42,tournaments!LO$2:LO$33,0)),0,(INDEX(tournaments!LP$2:LP$33,MATCH(ratings!$A42,tournaments!LO$2:LO$33,0))))</f>
        <v>0</v>
      </c>
      <c r="MH42" s="3">
        <f>IF(ISNA(MATCH(ratings!$A42,tournaments!LO$2:LO$33,0)),0,(INDEX(tournaments!LQ$2:LQ$33,MATCH(ratings!$A42,tournaments!LO$2:LO$33,0))))</f>
        <v>0</v>
      </c>
      <c r="MI42" s="6">
        <f t="shared" si="108"/>
        <v>31.157823659073038</v>
      </c>
      <c r="MJ42" s="9">
        <f>IF(ISNA(MATCH(ratings!$A42,tournaments!LR$2:LR$33,0)),0,(INDEX(tournaments!LS$2:LS$33,MATCH(ratings!$A42,tournaments!LR$2:LR$33,0))))</f>
        <v>0</v>
      </c>
      <c r="MK42" s="3">
        <f>IF(ISNA(MATCH(ratings!$A42,tournaments!LR$2:LR$33,0)),0,(INDEX(tournaments!LT$2:LT$33,MATCH(ratings!$A42,tournaments!LR$2:LR$33,0))))</f>
        <v>0</v>
      </c>
      <c r="ML42" s="6">
        <f t="shared" si="109"/>
        <v>31.157823659073038</v>
      </c>
      <c r="MM42" s="9">
        <f>IF(ISNA(MATCH(ratings!$A42,tournaments!LU$2:LU$33,0)),0,(INDEX(tournaments!LV$2:LV$33,MATCH(ratings!$A42,tournaments!LU$2:LU$33,0))))</f>
        <v>0</v>
      </c>
      <c r="MN42" s="3">
        <f>IF(ISNA(MATCH(ratings!$A42,tournaments!LU$2:LU$33,0)),0,(INDEX(tournaments!LW$2:LW$33,MATCH(ratings!$A42,tournaments!LU$2:LU$33,0))))</f>
        <v>0</v>
      </c>
      <c r="MO42" s="6">
        <f t="shared" si="110"/>
        <v>31.157823659073038</v>
      </c>
      <c r="MP42" s="9">
        <f>IF(ISNA(MATCH(ratings!$A42,tournaments!LX$2:LX$33,0)),0,(INDEX(tournaments!LY$2:LY$33,MATCH(ratings!$A42,tournaments!LX$2:LX$33,0))))</f>
        <v>0</v>
      </c>
      <c r="MQ42" s="3">
        <f>IF(ISNA(MATCH(ratings!$A42,tournaments!LX$2:LX$33,0)),0,(INDEX(tournaments!LZ$2:LZ$33,MATCH(ratings!$A42,tournaments!LX$2:LX$33,0))))</f>
        <v>0</v>
      </c>
      <c r="MR42" s="6">
        <f t="shared" si="111"/>
        <v>31.157823659073038</v>
      </c>
      <c r="MS42" s="9">
        <f>IF(ISNA(MATCH(ratings!$A42,tournaments!MA$2:MA$33,0)),0,(INDEX(tournaments!MB$2:MB$33,MATCH(ratings!$A42,tournaments!MA$2:MA$33,0))))</f>
        <v>0</v>
      </c>
      <c r="MT42" s="3">
        <f>IF(ISNA(MATCH(ratings!$A42,tournaments!MA$2:MA$33,0)),0,(INDEX(tournaments!MC$2:MC$33,MATCH(ratings!$A42,tournaments!MA$2:MA$33,0))))</f>
        <v>0</v>
      </c>
      <c r="MU42" s="6">
        <f t="shared" si="112"/>
        <v>31.157823659073038</v>
      </c>
      <c r="MV42" s="6">
        <f>parameters!$B$3*parameters!$B$2+(1-parameters!$B$3)*ratings!MU42</f>
        <v>30.042041293165735</v>
      </c>
      <c r="MW42" s="6">
        <f>parameters!$B$3*parameters!$B$2+(1-parameters!$B$3)*ratings!MV42</f>
        <v>29.037837163849161</v>
      </c>
      <c r="MX42" s="6">
        <f>parameters!$B$3*parameters!$B$2+(1-parameters!$B$3)*ratings!MW42</f>
        <v>28.134053447464247</v>
      </c>
      <c r="MY42" s="9">
        <f>IF(ISNA(MATCH(ratings!$A42,tournaments!MD$2:MD$33,0)),0,(INDEX(tournaments!ME$2:ME$33,MATCH(ratings!$A42,tournaments!MD$2:MD$33,0))))</f>
        <v>0</v>
      </c>
      <c r="MZ42" s="3">
        <f>IF(ISNA(MATCH(ratings!$A42,tournaments!MD$2:MD$33,0)),0,(INDEX(tournaments!MF$2:MF$33,MATCH(ratings!$A42,tournaments!MD$2:MD$33,0))))</f>
        <v>0</v>
      </c>
      <c r="NA42" s="6">
        <f t="shared" si="113"/>
        <v>28.134053447464247</v>
      </c>
      <c r="NB42" s="9">
        <f>IF(ISNA(MATCH(ratings!$A42,tournaments!MG$2:MG$33,0)),0,(INDEX(tournaments!MH$2:MH$33,MATCH(ratings!$A42,tournaments!MG$2:MG$33,0))))</f>
        <v>0</v>
      </c>
      <c r="NC42" s="3">
        <f>IF(ISNA(MATCH(ratings!$A42,tournaments!MG$2:MG$33,0)),0,(INDEX(tournaments!MI$2:MI$33,MATCH(ratings!$A42,tournaments!MG$2:MG$33,0))))</f>
        <v>0</v>
      </c>
      <c r="ND42" s="6">
        <f t="shared" si="114"/>
        <v>28.134053447464247</v>
      </c>
      <c r="NE42" s="9">
        <f>IF(ISNA(MATCH(ratings!$A42,tournaments!MJ$2:MJ$33,0)),0,(INDEX(tournaments!MK$2:MK$33,MATCH(ratings!$A42,tournaments!MJ$2:MJ$33,0))))</f>
        <v>0</v>
      </c>
      <c r="NF42" s="3">
        <f>IF(ISNA(MATCH(ratings!$A42,tournaments!MJ$2:MJ$33,0)),0,(INDEX(tournaments!ML$2:ML$33,MATCH(ratings!$A42,tournaments!MJ$2:MJ$33,0))))</f>
        <v>0</v>
      </c>
      <c r="NG42" s="6">
        <f t="shared" si="115"/>
        <v>28.134053447464247</v>
      </c>
      <c r="NH42" s="9">
        <f>IF(ISNA(MATCH(ratings!$A42,tournaments!MM$2:MM$33,0)),0,(INDEX(tournaments!MN$2:MN$33,MATCH(ratings!$A42,tournaments!MM$2:MM$33,0))))</f>
        <v>0</v>
      </c>
      <c r="NI42" s="3">
        <f>IF(ISNA(MATCH(ratings!$A42,tournaments!MM$2:MM$33,0)),0,(INDEX(tournaments!MO$2:MO$33,MATCH(ratings!$A42,tournaments!MM$2:MM$33,0))))</f>
        <v>0</v>
      </c>
      <c r="NJ42" s="6">
        <f t="shared" si="116"/>
        <v>28.134053447464247</v>
      </c>
      <c r="NK42" s="9">
        <f>IF(ISNA(MATCH(ratings!$A42,tournaments!MP$2:MP$33,0)),0,(INDEX(tournaments!MQ$2:MQ$33,MATCH(ratings!$A42,tournaments!MP$2:MP$33,0))))</f>
        <v>0</v>
      </c>
      <c r="NL42" s="3">
        <f>IF(ISNA(MATCH(ratings!$A42,tournaments!MP$2:MP$33,0)),0,(INDEX(tournaments!MR$2:MR$33,MATCH(ratings!$A42,tournaments!MP$2:MP$33,0))))</f>
        <v>0</v>
      </c>
      <c r="NM42" s="6">
        <f t="shared" si="117"/>
        <v>28.134053447464247</v>
      </c>
      <c r="NN42" s="9">
        <f>IF(ISNA(MATCH(ratings!$A42,tournaments!MS$2:MS$33,0)),0,(INDEX(tournaments!MT$2:MT$33,MATCH(ratings!$A42,tournaments!MS$2:MS$33,0))))</f>
        <v>0</v>
      </c>
      <c r="NO42" s="3">
        <f>IF(ISNA(MATCH(ratings!$A42,tournaments!MS$2:MS$33,0)),0,(INDEX(tournaments!MU$2:MU$33,MATCH(ratings!$A42,tournaments!MS$2:MS$33,0))))</f>
        <v>0</v>
      </c>
      <c r="NP42" s="6">
        <f t="shared" si="118"/>
        <v>28.134053447464247</v>
      </c>
      <c r="NQ42" s="6">
        <f>parameters!$B$3*parameters!$B$2+(1-parameters!$B$3)*ratings!NP42</f>
        <v>27.320648102717822</v>
      </c>
      <c r="NR42" s="9">
        <f>IF(ISNA(MATCH(ratings!$A42,tournaments!MV$2:MV$33,0)),0,(INDEX(tournaments!MW$2:MW$33,MATCH(ratings!$A42,tournaments!MV$2:MV$33,0))))</f>
        <v>0</v>
      </c>
      <c r="NS42" s="3">
        <f>IF(ISNA(MATCH(ratings!$A42,tournaments!MV$2:MV$33,0)),0,(INDEX(tournaments!MX$2:MX$33,MATCH(ratings!$A42,tournaments!MV$2:MV$33,0))))</f>
        <v>0</v>
      </c>
      <c r="NT42" s="6">
        <f t="shared" si="119"/>
        <v>27.320648102717822</v>
      </c>
      <c r="NU42" s="9">
        <f>IF(ISNA(MATCH(ratings!$A42,tournaments!MY$2:MY$33,0)),0,(INDEX(tournaments!MZ$2:MZ$33,MATCH(ratings!$A42,tournaments!MY$2:MY$33,0))))</f>
        <v>0</v>
      </c>
      <c r="NV42" s="3">
        <f>IF(ISNA(MATCH(ratings!$A42,tournaments!MY$2:MY$33,0)),0,(INDEX(tournaments!NA$2:NA$33,MATCH(ratings!$A42,tournaments!MY$2:MY$33,0))))</f>
        <v>0</v>
      </c>
      <c r="NW42" s="6">
        <f t="shared" si="120"/>
        <v>27.320648102717822</v>
      </c>
      <c r="NX42" s="9">
        <f>IF(ISNA(MATCH(ratings!$A42,tournaments!NB$2:NB$33,0)),0,(INDEX(tournaments!NC$2:NC$33,MATCH(ratings!$A42,tournaments!NB$2:NB$33,0))))</f>
        <v>0</v>
      </c>
      <c r="NY42" s="3">
        <f>IF(ISNA(MATCH(ratings!$A42,tournaments!NB$2:NB$33,0)),0,(INDEX(tournaments!ND$2:ND$33,MATCH(ratings!$A42,tournaments!NB$2:NB$33,0))))</f>
        <v>0</v>
      </c>
      <c r="NZ42" s="6">
        <f t="shared" si="121"/>
        <v>27.320648102717822</v>
      </c>
      <c r="OA42" s="9">
        <f>IF(ISNA(MATCH(ratings!$A42,tournaments!NE$2:NE$33,0)),0,(INDEX(tournaments!NF$2:NF$33,MATCH(ratings!$A42,tournaments!NE$2:NE$33,0))))</f>
        <v>0</v>
      </c>
      <c r="OB42" s="3">
        <f>IF(ISNA(MATCH(ratings!$A42,tournaments!NE$2:NE$33,0)),0,(INDEX(tournaments!NG$2:NG$33,MATCH(ratings!$A42,tournaments!NE$2:NE$33,0))))</f>
        <v>0</v>
      </c>
      <c r="OC42" s="6">
        <f t="shared" si="122"/>
        <v>27.320648102717822</v>
      </c>
      <c r="OD42" s="6">
        <f>parameters!$B$3*parameters!$B$2+(1-parameters!$B$3)*ratings!OC42</f>
        <v>26.588583292446039</v>
      </c>
      <c r="OE42" s="9">
        <f>IF(ISNA(MATCH(ratings!$A42,tournaments!NH$2:NH$33,0)),0,(INDEX(tournaments!NI$2:NI$33,MATCH(ratings!$A42,tournaments!NH$2:NH$33,0))))</f>
        <v>0</v>
      </c>
      <c r="OF42" s="3">
        <f>IF(ISNA(MATCH(ratings!$A42,tournaments!NH$2:NH$33,0)),0,(INDEX(tournaments!NJ$2:NJ$33,MATCH(ratings!$A42,tournaments!NH$2:NH$33,0))))</f>
        <v>0</v>
      </c>
      <c r="OG42" s="6">
        <f t="shared" si="123"/>
        <v>26.588583292446039</v>
      </c>
      <c r="OH42" s="9">
        <f>IF(ISNA(MATCH(ratings!$A42,tournaments!NK$2:NK$33,0)),0,(INDEX(tournaments!NL$2:NL$33,MATCH(ratings!$A42,tournaments!NK$2:NK$33,0))))</f>
        <v>0</v>
      </c>
      <c r="OI42" s="3">
        <f>IF(ISNA(MATCH(ratings!$A42,tournaments!NK$2:NK$33,0)),0,(INDEX(tournaments!NM$2:NM$33,MATCH(ratings!$A42,tournaments!NK$2:NK$33,0))))</f>
        <v>0</v>
      </c>
      <c r="OJ42" s="6">
        <f t="shared" si="124"/>
        <v>26.588583292446039</v>
      </c>
    </row>
    <row r="43" spans="1:400" s="3" customFormat="1" x14ac:dyDescent="0.2">
      <c r="A43" t="s">
        <v>64</v>
      </c>
      <c r="B43" s="6">
        <f>parameters!$B$2</f>
        <v>20</v>
      </c>
      <c r="C43" s="9">
        <f>IF(ISNA(MATCH(ratings!$A43,tournaments!A$2:A$33,0)),0,(INDEX(tournaments!B$2:B$33,MATCH(ratings!$A43,tournaments!A$2:A$33,0))))</f>
        <v>0</v>
      </c>
      <c r="D43" s="3">
        <f>IF(ISNA(MATCH(ratings!$A43,tournaments!A$2:A$33,0)),0,(INDEX(tournaments!C$2:C$33,MATCH(ratings!$A43,tournaments!A$2:A$33,0))))</f>
        <v>0</v>
      </c>
      <c r="E43" s="6">
        <f t="shared" si="125"/>
        <v>20</v>
      </c>
      <c r="F43" s="9">
        <f>IF(ISNA(MATCH(ratings!$A43,tournaments!D$2:D$33,0)),0,(INDEX(tournaments!E$2:E$33,MATCH(ratings!$A43,tournaments!D$2:D$33,0))))</f>
        <v>0</v>
      </c>
      <c r="G43" s="3">
        <f>IF(ISNA(MATCH(ratings!$A43,tournaments!D$2:D$33,0)),0,(INDEX(tournaments!F$2:F$33,MATCH(ratings!$A43,tournaments!D$2:D$33,0))))</f>
        <v>0</v>
      </c>
      <c r="H43" s="6">
        <f t="shared" si="126"/>
        <v>20</v>
      </c>
      <c r="I43" s="9">
        <f>IF(ISNA(MATCH(ratings!$A43,tournaments!G$2:G$33,0)),0,(INDEX(tournaments!H$2:H$33,MATCH(ratings!$A43,tournaments!G$2:G$33,0))))</f>
        <v>0</v>
      </c>
      <c r="J43" s="3">
        <f>IF(ISNA(MATCH(ratings!$A43,tournaments!G$2:G$33,0)),0,(INDEX(tournaments!I$2:I$33,MATCH(ratings!$A43,tournaments!G$2:G$33,0))))</f>
        <v>0</v>
      </c>
      <c r="K43" s="6">
        <f t="shared" si="127"/>
        <v>20</v>
      </c>
      <c r="L43" s="6">
        <f>parameters!$B$3*parameters!$B$2+(1-parameters!$B$3)*ratings!K43</f>
        <v>20</v>
      </c>
      <c r="M43" s="9">
        <f>IF(ISNA(MATCH(ratings!$A43,tournaments!J$2:J$33,0)),0,(INDEX(tournaments!K$2:K$33,MATCH(ratings!$A43,tournaments!J$2:J$33,0))))</f>
        <v>0</v>
      </c>
      <c r="N43" s="3">
        <f>IF(ISNA(MATCH(ratings!$A43,tournaments!J$2:J$33,0)),0,(INDEX(tournaments!L$2:L$33,MATCH(ratings!$A43,tournaments!J$2:J$33,0))))</f>
        <v>0</v>
      </c>
      <c r="O43" s="6">
        <f t="shared" si="128"/>
        <v>20</v>
      </c>
      <c r="P43" s="6">
        <f>parameters!$B$3*parameters!$B$2+(1-parameters!$B$3)*ratings!O43</f>
        <v>20</v>
      </c>
      <c r="Q43" s="9">
        <f>IF(ISNA(MATCH(ratings!$A43,tournaments!M$2:M$33,0)),0,(INDEX(tournaments!N$2:N$33,MATCH(ratings!$A43,tournaments!M$2:M$33,0))))</f>
        <v>0</v>
      </c>
      <c r="R43" s="3">
        <f>IF(ISNA(MATCH(ratings!$A43,tournaments!M$2:M$33,0)),0,(INDEX(tournaments!O$2:O$33,MATCH(ratings!$A43,tournaments!M$2:M$33,0))))</f>
        <v>0</v>
      </c>
      <c r="S43" s="6">
        <f t="shared" si="129"/>
        <v>20</v>
      </c>
      <c r="T43" s="9">
        <f>IF(ISNA(MATCH(ratings!$A43,tournaments!P$2:P$33,0)),0,(INDEX(tournaments!Q$2:Q$33,MATCH(ratings!$A43,tournaments!P$2:P$33,0))))</f>
        <v>0</v>
      </c>
      <c r="U43" s="3">
        <f>IF(ISNA(MATCH(ratings!$A43,tournaments!P$2:P$33,0)),0,(INDEX(tournaments!R$2:R$33,MATCH(ratings!$A43,tournaments!P$2:P$33,0))))</f>
        <v>0</v>
      </c>
      <c r="V43" s="6">
        <f t="shared" si="130"/>
        <v>20</v>
      </c>
      <c r="W43" s="6">
        <f>parameters!$B$3*parameters!$B$2+(1-parameters!$B$3)*ratings!V43</f>
        <v>20</v>
      </c>
      <c r="X43" s="9">
        <f>IF(ISNA(MATCH(ratings!$A43,tournaments!S$2:S$33,0)),0,(INDEX(tournaments!T$2:T$33,MATCH(ratings!$A43,tournaments!S$2:S$33,0))))</f>
        <v>0</v>
      </c>
      <c r="Y43" s="3">
        <f>IF(ISNA(MATCH(ratings!$A43,tournaments!S$2:S$33,0)),0,(INDEX(tournaments!U$2:U$33,MATCH(ratings!$A43,tournaments!S$2:S$33,0))))</f>
        <v>0</v>
      </c>
      <c r="Z43" s="6">
        <f t="shared" si="131"/>
        <v>20</v>
      </c>
      <c r="AA43" s="9">
        <f>IF(ISNA(MATCH(ratings!$A43,tournaments!V$2:V$33,0)),0,(INDEX(tournaments!W$2:W$33,MATCH(ratings!$A43,tournaments!V$2:V$33,0))))</f>
        <v>0</v>
      </c>
      <c r="AB43" s="3">
        <f>IF(ISNA(MATCH(ratings!$A43,tournaments!V$2:V$33,0)),0,(INDEX(tournaments!X$2:X$33,MATCH(ratings!$A43,tournaments!V$2:V$33,0))))</f>
        <v>0</v>
      </c>
      <c r="AC43" s="6">
        <f t="shared" si="132"/>
        <v>20</v>
      </c>
      <c r="AD43" s="9">
        <f>IF(ISNA(MATCH(ratings!$A43,tournaments!Y$2:Y$33,0)),0,(INDEX(tournaments!Z$2:Z$33,MATCH(ratings!$A43,tournaments!Y$2:Y$33,0))))</f>
        <v>0</v>
      </c>
      <c r="AE43" s="3">
        <f>IF(ISNA(MATCH(ratings!$A43,tournaments!Y$2:Y$33,0)),0,(INDEX(tournaments!AA$2:AA$33,MATCH(ratings!$A43,tournaments!Y$2:Y$33,0))))</f>
        <v>0</v>
      </c>
      <c r="AF43" s="6">
        <f t="shared" si="133"/>
        <v>20</v>
      </c>
      <c r="AG43" s="9">
        <f>IF(ISNA(MATCH(ratings!$A43,tournaments!AB$2:AB$33,0)),0,(INDEX(tournaments!AC$2:AC$33,MATCH(ratings!$A43,tournaments!AB$2:AB$33,0))))</f>
        <v>0</v>
      </c>
      <c r="AH43" s="3">
        <f>IF(ISNA(MATCH(ratings!$A43,tournaments!AB$2:AB$33,0)),0,(INDEX(tournaments!AD$2:AD$33,MATCH(ratings!$A43,tournaments!AB$2:AB$33,0))))</f>
        <v>0</v>
      </c>
      <c r="AI43" s="6">
        <f t="shared" si="134"/>
        <v>20</v>
      </c>
      <c r="AJ43" s="9">
        <f>IF(ISNA(MATCH(ratings!$A43,tournaments!AE$2:AE$33,0)),0,(INDEX(tournaments!AF$2:AF$33,MATCH(ratings!$A43,tournaments!AE$2:AE$33,0))))</f>
        <v>0</v>
      </c>
      <c r="AK43" s="3">
        <f>IF(ISNA(MATCH(ratings!$A43,tournaments!AE$2:AE$33,0)),0,(INDEX(tournaments!AG$2:AG$33,MATCH(ratings!$A43,tournaments!AE$2:AE$33,0))))</f>
        <v>0</v>
      </c>
      <c r="AL43" s="6">
        <f t="shared" si="135"/>
        <v>20</v>
      </c>
      <c r="AM43" s="9">
        <f>IF(ISNA(MATCH(ratings!$A43,tournaments!AH$2:AH$33,0)),0,(INDEX(tournaments!AI$2:AI$33,MATCH(ratings!$A43,tournaments!AH$2:AH$33,0))))</f>
        <v>0</v>
      </c>
      <c r="AN43" s="3">
        <f>IF(ISNA(MATCH(ratings!$A43,tournaments!AH$2:AH$33,0)),0,(INDEX(tournaments!AJ$2:AJ$33,MATCH(ratings!$A43,tournaments!AH$2:AH$33,0))))</f>
        <v>0</v>
      </c>
      <c r="AO43" s="6">
        <f t="shared" si="136"/>
        <v>20</v>
      </c>
      <c r="AP43" s="9">
        <f>IF(ISNA(MATCH(ratings!$A43,tournaments!AK$2:AK$33,0)),0,(INDEX(tournaments!AL$2:AL$33,MATCH(ratings!$A43,tournaments!AK$2:AK$33,0))))</f>
        <v>0</v>
      </c>
      <c r="AQ43" s="3">
        <f>IF(ISNA(MATCH(ratings!$A43,tournaments!AK$2:AK$33,0)),0,(INDEX(tournaments!AM$2:AM$33,MATCH(ratings!$A43,tournaments!AK$2:AK$33,0))))</f>
        <v>0</v>
      </c>
      <c r="AR43" s="6">
        <f t="shared" si="137"/>
        <v>20</v>
      </c>
      <c r="AS43" s="6">
        <f>parameters!$B$3*parameters!$B$2+(1-parameters!$B$3)*ratings!AR43</f>
        <v>20</v>
      </c>
      <c r="AT43" s="9">
        <f>IF(ISNA(MATCH(ratings!$A43,tournaments!AN$2:AN$33,0)),0,(INDEX(tournaments!AO$2:AO$33,MATCH(ratings!$A43,tournaments!AN$2:AN$33,0))))</f>
        <v>0</v>
      </c>
      <c r="AU43" s="3">
        <f>IF(ISNA(MATCH(ratings!$A43,tournaments!AN$2:AN$33,0)),0,(INDEX(tournaments!AP$2:AP$33,MATCH(ratings!$A43,tournaments!AN$2:AN$33,0))))</f>
        <v>0</v>
      </c>
      <c r="AV43" s="6">
        <f t="shared" si="138"/>
        <v>20</v>
      </c>
      <c r="AW43" s="9">
        <f>IF(ISNA(MATCH(ratings!$A43,tournaments!AQ$2:AQ$33,0)),0,(INDEX(tournaments!AR$2:AR$33,MATCH(ratings!$A43,tournaments!AQ$2:AQ$33,0))))</f>
        <v>0</v>
      </c>
      <c r="AX43" s="3">
        <f>IF(ISNA(MATCH(ratings!$A43,tournaments!AQ$2:AQ$33,0)),0,(INDEX(tournaments!AS$2:AS$33,MATCH(ratings!$A43,tournaments!AQ$2:AQ$33,0))))</f>
        <v>0</v>
      </c>
      <c r="AY43" s="6">
        <f t="shared" si="139"/>
        <v>20</v>
      </c>
      <c r="AZ43" s="9">
        <f>IF(ISNA(MATCH(ratings!$A43,tournaments!AT$2:AT$33,0)),0,(INDEX(tournaments!AU$2:AU$33,MATCH(ratings!$A43,tournaments!AT$2:AT$33,0))))</f>
        <v>0.27339653357087801</v>
      </c>
      <c r="BA43" s="3">
        <f>IF(ISNA(MATCH(ratings!$A43,tournaments!AT$2:AT$33,0)),0,(INDEX(tournaments!AV$2:AV$33,MATCH(ratings!$A43,tournaments!AT$2:AT$33,0))))</f>
        <v>57.142857142857146</v>
      </c>
      <c r="BB43" s="6">
        <f t="shared" si="140"/>
        <v>30.154728389775471</v>
      </c>
      <c r="BC43" s="9">
        <f>IF(ISNA(MATCH(ratings!$A43,tournaments!AW$2:AW$33,0)),0,(INDEX(tournaments!AX$2:AX$33,MATCH(ratings!$A43,tournaments!AW$2:AW$33,0))))</f>
        <v>0</v>
      </c>
      <c r="BD43" s="3">
        <f>IF(ISNA(MATCH(ratings!$A43,tournaments!AW$2:AW$33,0)),0,(INDEX(tournaments!AY$2:AY$33,MATCH(ratings!$A43,tournaments!AW$2:AW$33,0))))</f>
        <v>0</v>
      </c>
      <c r="BE43" s="6">
        <f t="shared" si="16"/>
        <v>30.154728389775471</v>
      </c>
      <c r="BF43" s="9">
        <f>IF(ISNA(MATCH(ratings!$A43,tournaments!AZ$2:AZ$33,0)),0,(INDEX(tournaments!BA$2:BA$33,MATCH(ratings!$A43,tournaments!AZ$2:AZ$33,0))))</f>
        <v>0</v>
      </c>
      <c r="BG43" s="3">
        <f>IF(ISNA(MATCH(ratings!$A43,tournaments!AZ$2:AZ$33,0)),0,(INDEX(tournaments!BB$2:BB$33,MATCH(ratings!$A43,tournaments!AZ$2:AZ$33,0))))</f>
        <v>0</v>
      </c>
      <c r="BH43" s="6">
        <f t="shared" si="17"/>
        <v>30.154728389775471</v>
      </c>
      <c r="BI43" s="9">
        <f>IF(ISNA(MATCH(ratings!$A43,tournaments!BC$2:BC$33,0)),0,(INDEX(tournaments!BD$2:BD$33,MATCH(ratings!$A43,tournaments!BC$2:BC$33,0))))</f>
        <v>0</v>
      </c>
      <c r="BJ43" s="3">
        <f>IF(ISNA(MATCH(ratings!$A43,tournaments!BC$2:BC$33,0)),0,(INDEX(tournaments!BE$2:BE$33,MATCH(ratings!$A43,tournaments!BC$2:BC$33,0))))</f>
        <v>0</v>
      </c>
      <c r="BK43" s="6">
        <f t="shared" si="18"/>
        <v>30.154728389775471</v>
      </c>
      <c r="BL43" s="9">
        <f>IF(ISNA(MATCH(ratings!$A43,tournaments!BF$2:BF$33,0)),0,(INDEX(tournaments!BG$2:BG$33,MATCH(ratings!$A43,tournaments!BF$2:BF$33,0))))</f>
        <v>0</v>
      </c>
      <c r="BM43" s="3">
        <f>IF(ISNA(MATCH(ratings!$A43,tournaments!BF$2:BF$33,0)),0,(INDEX(tournaments!BH$2:BH$33,MATCH(ratings!$A43,tournaments!BF$2:BF$33,0))))</f>
        <v>0</v>
      </c>
      <c r="BN43" s="6">
        <f t="shared" si="19"/>
        <v>30.154728389775471</v>
      </c>
      <c r="BO43" s="6">
        <f>parameters!$B$3*parameters!$B$2+(1-parameters!$B$3)*ratings!BN43</f>
        <v>29.139255550797923</v>
      </c>
      <c r="BP43" s="9">
        <f>IF(ISNA(MATCH(ratings!$A43,tournaments!BI$2:BI$33,0)),0,(INDEX(tournaments!BJ$2:BJ$33,MATCH(ratings!$A43,tournaments!BI$2:BI$33,0))))</f>
        <v>0</v>
      </c>
      <c r="BQ43" s="3">
        <f>IF(ISNA(MATCH(ratings!$A43,tournaments!BI$2:BI$33,0)),0,(INDEX(tournaments!BK$2:BK$33,MATCH(ratings!$A43,tournaments!BI$2:BI$33,0))))</f>
        <v>0</v>
      </c>
      <c r="BR43" s="6">
        <f t="shared" si="20"/>
        <v>29.139255550797923</v>
      </c>
      <c r="BS43" s="9">
        <f>IF(ISNA(MATCH(ratings!$A43,tournaments!BL$2:BL$33,0)),0,(INDEX(tournaments!BM$2:BM$33,MATCH(ratings!$A43,tournaments!BL$2:BL$33,0))))</f>
        <v>0</v>
      </c>
      <c r="BT43" s="3">
        <f>IF(ISNA(MATCH(ratings!$A43,tournaments!BL$2:BL$33,0)),0,(INDEX(tournaments!BN$2:BN$33,MATCH(ratings!$A43,tournaments!BL$2:BL$33,0))))</f>
        <v>0</v>
      </c>
      <c r="BU43" s="6">
        <f t="shared" si="21"/>
        <v>29.139255550797923</v>
      </c>
      <c r="BV43" s="9">
        <f>IF(ISNA(MATCH(ratings!$A43,tournaments!BO$2:BO$33,0)),0,(INDEX(tournaments!BP$2:BP$33,MATCH(ratings!$A43,tournaments!BO$2:BO$33,0))))</f>
        <v>0</v>
      </c>
      <c r="BW43" s="3">
        <f>IF(ISNA(MATCH(ratings!$A43,tournaments!BO$2:BO$33,0)),0,(INDEX(tournaments!BQ$2:BQ$33,MATCH(ratings!$A43,tournaments!BO$2:BO$33,0))))</f>
        <v>0</v>
      </c>
      <c r="BX43" s="6">
        <f t="shared" si="22"/>
        <v>29.139255550797923</v>
      </c>
      <c r="BY43" s="9">
        <f>IF(ISNA(MATCH(ratings!$A43,tournaments!BR$2:BR$33,0)),0,(INDEX(tournaments!BS$2:BS$33,MATCH(ratings!$A43,tournaments!BR$2:BR$33,0))))</f>
        <v>0</v>
      </c>
      <c r="BZ43" s="3">
        <f>IF(ISNA(MATCH(ratings!$A43,tournaments!BR$2:BR$33,0)),0,(INDEX(tournaments!BT$2:BT$33,MATCH(ratings!$A43,tournaments!BR$2:BR$33,0))))</f>
        <v>0</v>
      </c>
      <c r="CA43" s="6">
        <f t="shared" si="23"/>
        <v>29.139255550797923</v>
      </c>
      <c r="CB43" s="9">
        <f>IF(ISNA(MATCH(ratings!$A43,tournaments!BU$2:BU$33,0)),0,(INDEX(tournaments!BV$2:BV$33,MATCH(ratings!$A43,tournaments!BU$2:BU$33,0))))</f>
        <v>0</v>
      </c>
      <c r="CC43" s="3">
        <f>IF(ISNA(MATCH(ratings!$A43,tournaments!BU$2:BU$33,0)),0,(INDEX(tournaments!BW$2:BW$33,MATCH(ratings!$A43,tournaments!BU$2:BU$33,0))))</f>
        <v>0</v>
      </c>
      <c r="CD43" s="6">
        <f t="shared" si="24"/>
        <v>29.139255550797923</v>
      </c>
      <c r="CE43" s="9">
        <f>IF(ISNA(MATCH(ratings!$A43,tournaments!BX$2:BX$33,0)),0,(INDEX(tournaments!BY$2:BY$33,MATCH(ratings!$A43,tournaments!BX$2:BX$33,0))))</f>
        <v>0</v>
      </c>
      <c r="CF43" s="3">
        <f>IF(ISNA(MATCH(ratings!$A43,tournaments!BX$2:BX$33,0)),0,(INDEX(tournaments!BZ$2:BZ$33,MATCH(ratings!$A43,tournaments!BX$2:BX$33,0))))</f>
        <v>0</v>
      </c>
      <c r="CG43" s="6">
        <f t="shared" si="25"/>
        <v>29.139255550797923</v>
      </c>
      <c r="CH43" s="9">
        <f>IF(ISNA(MATCH(ratings!$A43,tournaments!CA$2:CA$33,0)),0,(INDEX(tournaments!CB$2:CB$33,MATCH(ratings!$A43,tournaments!CA$2:CA$33,0))))</f>
        <v>0</v>
      </c>
      <c r="CI43" s="3">
        <f>IF(ISNA(MATCH(ratings!$A43,tournaments!CA$2:CA$33,0)),0,(INDEX(tournaments!CC$2:CC$33,MATCH(ratings!$A43,tournaments!CA$2:CA$33,0))))</f>
        <v>0</v>
      </c>
      <c r="CJ43" s="6">
        <f t="shared" si="26"/>
        <v>29.139255550797923</v>
      </c>
      <c r="CK43" s="9">
        <f>IF(ISNA(MATCH(ratings!$A43,tournaments!CD$2:CD$33,0)),0,(INDEX(tournaments!CE$2:CE$33,MATCH(ratings!$A43,tournaments!CD$2:CD$33,0))))</f>
        <v>0</v>
      </c>
      <c r="CL43" s="3">
        <f>IF(ISNA(MATCH(ratings!$A43,tournaments!CD$2:CD$33,0)),0,(INDEX(tournaments!CF$2:CF$33,MATCH(ratings!$A43,tournaments!CD$2:CD$33,0))))</f>
        <v>0</v>
      </c>
      <c r="CM43" s="6">
        <f t="shared" si="27"/>
        <v>29.139255550797923</v>
      </c>
      <c r="CN43" s="6">
        <f>parameters!$B$3*parameters!$B$2+(1-parameters!$B$3)*ratings!CM43</f>
        <v>28.225329995718131</v>
      </c>
      <c r="CO43" s="9">
        <f>IF(ISNA(MATCH(ratings!$A43,tournaments!CG$2:CG$33,0)),0,(INDEX(tournaments!CH$2:CH$33,MATCH(ratings!$A43,tournaments!CG$2:CG$33,0))))</f>
        <v>0</v>
      </c>
      <c r="CP43" s="3">
        <f>IF(ISNA(MATCH(ratings!$A43,tournaments!CG$2:CG$33,0)),0,(INDEX(tournaments!CI$2:CI$33,MATCH(ratings!$A43,tournaments!CG$2:CG$33,0))))</f>
        <v>0</v>
      </c>
      <c r="CQ43" s="6">
        <f t="shared" si="28"/>
        <v>28.225329995718131</v>
      </c>
      <c r="CR43" s="9">
        <f>IF(ISNA(MATCH(ratings!$A43,tournaments!CJ$2:CJ$33,0)),0,(INDEX(tournaments!CK$2:CK$33,MATCH(ratings!$A43,tournaments!CJ$2:CJ$33,0))))</f>
        <v>0</v>
      </c>
      <c r="CS43" s="3">
        <f>IF(ISNA(MATCH(ratings!$A43,tournaments!CJ$2:CJ$33,0)),0,(INDEX(tournaments!CL$2:CL$33,MATCH(ratings!$A43,tournaments!CJ$2:CJ$33,0))))</f>
        <v>0</v>
      </c>
      <c r="CT43" s="6">
        <f t="shared" si="29"/>
        <v>28.225329995718131</v>
      </c>
      <c r="CU43" s="9">
        <f>IF(ISNA(MATCH(ratings!$A43,tournaments!CM$2:CM$33,0)),0,(INDEX(tournaments!CN$2:CN$33,MATCH(ratings!$A43,tournaments!CM$2:CM$33,0))))</f>
        <v>0</v>
      </c>
      <c r="CV43" s="3">
        <f>IF(ISNA(MATCH(ratings!$A43,tournaments!CM$2:CM$33,0)),0,(INDEX(tournaments!CO$2:CO$33,MATCH(ratings!$A43,tournaments!CM$2:CM$33,0))))</f>
        <v>0</v>
      </c>
      <c r="CW43" s="6">
        <f t="shared" si="30"/>
        <v>28.225329995718131</v>
      </c>
      <c r="CX43" s="9">
        <f>IF(ISNA(MATCH(ratings!$A43,tournaments!CP$2:CP$33,0)),0,(INDEX(tournaments!CQ$2:CQ$33,MATCH(ratings!$A43,tournaments!CP$2:CP$33,0))))</f>
        <v>0</v>
      </c>
      <c r="CY43" s="3">
        <f>IF(ISNA(MATCH(ratings!$A43,tournaments!CP$2:CP$33,0)),0,(INDEX(tournaments!CR$2:CR$33,MATCH(ratings!$A43,tournaments!CP$2:CP$33,0))))</f>
        <v>0</v>
      </c>
      <c r="CZ43" s="6">
        <f t="shared" si="31"/>
        <v>28.225329995718131</v>
      </c>
      <c r="DA43" s="9">
        <f>IF(ISNA(MATCH(ratings!$A43,tournaments!CS$2:CS$33,0)),0,(INDEX(tournaments!CT$2:CT$33,MATCH(ratings!$A43,tournaments!CS$2:CS$33,0))))</f>
        <v>0</v>
      </c>
      <c r="DB43" s="3">
        <f>IF(ISNA(MATCH(ratings!$A43,tournaments!CS$2:CS$33,0)),0,(INDEX(tournaments!CU$2:CU$33,MATCH(ratings!$A43,tournaments!CS$2:CS$33,0))))</f>
        <v>0</v>
      </c>
      <c r="DC43" s="6">
        <f t="shared" si="32"/>
        <v>28.225329995718131</v>
      </c>
      <c r="DD43" s="9">
        <f>IF(ISNA(MATCH(ratings!$A43,tournaments!CV$2:CV$33,0)),0,(INDEX(tournaments!CW$2:CW$33,MATCH(ratings!$A43,tournaments!CV$2:CV$33,0))))</f>
        <v>0</v>
      </c>
      <c r="DE43" s="3">
        <f>IF(ISNA(MATCH(ratings!$A43,tournaments!CV$2:CV$33,0)),0,(INDEX(tournaments!CX$2:CX$33,MATCH(ratings!$A43,tournaments!CV$2:CV$33,0))))</f>
        <v>0</v>
      </c>
      <c r="DF43" s="6">
        <f t="shared" si="33"/>
        <v>28.225329995718131</v>
      </c>
      <c r="DG43" s="9">
        <f>IF(ISNA(MATCH(ratings!$A43,tournaments!CY$2:CY$33,0)),0,(INDEX(tournaments!CZ$2:CZ$33,MATCH(ratings!$A43,tournaments!CY$2:CY$33,0))))</f>
        <v>0</v>
      </c>
      <c r="DH43" s="3">
        <f>IF(ISNA(MATCH(ratings!$A43,tournaments!CY$2:CY$33,0)),0,(INDEX(tournaments!DA$2:DA$33,MATCH(ratings!$A43,tournaments!CY$2:CY$33,0))))</f>
        <v>0</v>
      </c>
      <c r="DI43" s="6">
        <f t="shared" si="34"/>
        <v>28.225329995718131</v>
      </c>
      <c r="DJ43" s="9">
        <f>IF(ISNA(MATCH(ratings!$A43,tournaments!DB$2:DB$33,0)),0,(INDEX(tournaments!DC$2:DC$33,MATCH(ratings!$A43,tournaments!DB$2:DB$33,0))))</f>
        <v>0</v>
      </c>
      <c r="DK43" s="3">
        <f>IF(ISNA(MATCH(ratings!$A43,tournaments!DB$2:DB$33,0)),0,(INDEX(tournaments!DD$2:DD$33,MATCH(ratings!$A43,tournaments!DB$2:DB$33,0))))</f>
        <v>0</v>
      </c>
      <c r="DL43" s="6">
        <f t="shared" si="35"/>
        <v>28.225329995718131</v>
      </c>
      <c r="DM43" s="6">
        <f>parameters!$B$3*parameters!$B$2+(1-parameters!$B$3)*ratings!DL43</f>
        <v>27.402796996146318</v>
      </c>
      <c r="DN43" s="9">
        <f>IF(ISNA(MATCH(ratings!$A43,tournaments!DE$2:DE$33,0)),0,(INDEX(tournaments!DF$2:DF$33,MATCH(ratings!$A43,tournaments!DE$2:DE$33,0))))</f>
        <v>0</v>
      </c>
      <c r="DO43" s="3">
        <f>IF(ISNA(MATCH(ratings!$A43,tournaments!DE$2:DE$33,0)),0,(INDEX(tournaments!DG$2:DG$33,MATCH(ratings!$A43,tournaments!DE$2:DE$33,0))))</f>
        <v>0</v>
      </c>
      <c r="DP43" s="6">
        <f t="shared" si="36"/>
        <v>27.402796996146318</v>
      </c>
      <c r="DQ43" s="9">
        <f>IF(ISNA(MATCH(ratings!$A43,tournaments!DH$2:DH$33,0)),0,(INDEX(tournaments!DI$2:DI$33,MATCH(ratings!$A43,tournaments!DH$2:DH$33,0))))</f>
        <v>0</v>
      </c>
      <c r="DR43" s="3">
        <f>IF(ISNA(MATCH(ratings!$A43,tournaments!DH$2:DH$33,0)),0,(INDEX(tournaments!DJ$2:DJ$33,MATCH(ratings!$A43,tournaments!DH$2:DH$33,0))))</f>
        <v>0</v>
      </c>
      <c r="DS43" s="6">
        <f t="shared" si="37"/>
        <v>27.402796996146318</v>
      </c>
      <c r="DT43" s="9">
        <f>IF(ISNA(MATCH(ratings!$A43,tournaments!DK$2:DK$33,0)),0,(INDEX(tournaments!DL$2:DL$33,MATCH(ratings!$A43,tournaments!DK$2:DK$33,0))))</f>
        <v>0</v>
      </c>
      <c r="DU43" s="3">
        <f>IF(ISNA(MATCH(ratings!$A43,tournaments!DK$2:DK$33,0)),0,(INDEX(tournaments!DM$2:DM$33,MATCH(ratings!$A43,tournaments!DK$2:DK$33,0))))</f>
        <v>0</v>
      </c>
      <c r="DV43" s="6">
        <f t="shared" si="38"/>
        <v>27.402796996146318</v>
      </c>
      <c r="DW43" s="9">
        <f>IF(ISNA(MATCH(ratings!$A43,tournaments!DN$2:DN$33,0)),0,(INDEX(tournaments!DO$2:DO$33,MATCH(ratings!$A43,tournaments!DN$2:DN$33,0))))</f>
        <v>0</v>
      </c>
      <c r="DX43" s="3">
        <f>IF(ISNA(MATCH(ratings!$A43,tournaments!DN$2:DN$33,0)),0,(INDEX(tournaments!DP$2:DP$33,MATCH(ratings!$A43,tournaments!DN$2:DN$33,0))))</f>
        <v>0</v>
      </c>
      <c r="DY43" s="6">
        <f t="shared" si="39"/>
        <v>27.402796996146318</v>
      </c>
      <c r="DZ43" s="9">
        <f>IF(ISNA(MATCH(ratings!$A43,tournaments!DQ$2:DQ$33,0)),0,(INDEX(tournaments!DR$2:DR$33,MATCH(ratings!$A43,tournaments!DQ$2:DQ$33,0))))</f>
        <v>0</v>
      </c>
      <c r="EA43" s="3">
        <f>IF(ISNA(MATCH(ratings!$A43,tournaments!DQ$2:DQ$33,0)),0,(INDEX(tournaments!DS$2:DS$33,MATCH(ratings!$A43,tournaments!DQ$2:DQ$33,0))))</f>
        <v>0</v>
      </c>
      <c r="EB43" s="6">
        <f t="shared" si="40"/>
        <v>27.402796996146318</v>
      </c>
      <c r="EC43" s="9">
        <f>IF(ISNA(MATCH(ratings!$A43,tournaments!DT$2:DT$33,0)),0,(INDEX(tournaments!DU$2:DU$33,MATCH(ratings!$A43,tournaments!DT$2:DT$33,0))))</f>
        <v>0</v>
      </c>
      <c r="ED43" s="3">
        <f>IF(ISNA(MATCH(ratings!$A43,tournaments!DT$2:DT$33,0)),0,(INDEX(tournaments!DV$2:DV$33,MATCH(ratings!$A43,tournaments!DT$2:DT$33,0))))</f>
        <v>0</v>
      </c>
      <c r="EE43" s="6">
        <f t="shared" si="41"/>
        <v>27.402796996146318</v>
      </c>
      <c r="EF43" s="9">
        <f>IF(ISNA(MATCH(ratings!$A43,tournaments!DW$2:DW$33,0)),0,(INDEX(tournaments!DX$2:DX$33,MATCH(ratings!$A43,tournaments!DW$2:DW$33,0))))</f>
        <v>0</v>
      </c>
      <c r="EG43" s="3">
        <f>IF(ISNA(MATCH(ratings!$A43,tournaments!DW$2:DW$33,0)),0,(INDEX(tournaments!DY$2:DY$33,MATCH(ratings!$A43,tournaments!DW$2:DW$33,0))))</f>
        <v>0</v>
      </c>
      <c r="EH43" s="6">
        <f t="shared" si="42"/>
        <v>27.402796996146318</v>
      </c>
      <c r="EI43" s="9">
        <f>IF(ISNA(MATCH(ratings!$A43,tournaments!DZ$2:DZ$33,0)),0,(INDEX(tournaments!EA$2:EA$33,MATCH(ratings!$A43,tournaments!DZ$2:DZ$33,0))))</f>
        <v>0</v>
      </c>
      <c r="EJ43" s="3">
        <f>IF(ISNA(MATCH(ratings!$A43,tournaments!DZ$2:DZ$33,0)),0,(INDEX(tournaments!EB$2:EB$33,MATCH(ratings!$A43,tournaments!DZ$2:DZ$33,0))))</f>
        <v>0</v>
      </c>
      <c r="EK43" s="6">
        <f t="shared" si="43"/>
        <v>27.402796996146318</v>
      </c>
      <c r="EL43" s="6">
        <f>parameters!$B$3*parameters!$B$2+(1-parameters!$B$3)*ratings!EK43</f>
        <v>26.662517296531686</v>
      </c>
      <c r="EM43" s="9">
        <f>IF(ISNA(MATCH(ratings!$A43,tournaments!EC$2:EC$33,0)),0,(INDEX(tournaments!ED$2:ED$33,MATCH(ratings!$A43,tournaments!EC$2:EC$33,0))))</f>
        <v>0</v>
      </c>
      <c r="EN43" s="3">
        <f>IF(ISNA(MATCH(ratings!$A43,tournaments!EC$2:EC$33,0)),0,(INDEX(tournaments!EE$2:EE$33,MATCH(ratings!$A43,tournaments!EC$2:EC$33,0))))</f>
        <v>0</v>
      </c>
      <c r="EO43" s="6">
        <f t="shared" si="44"/>
        <v>26.662517296531686</v>
      </c>
      <c r="EP43" s="9">
        <f>IF(ISNA(MATCH(ratings!$A43,tournaments!EF$2:EF$33,0)),0,(INDEX(tournaments!EG$2:EG$33,MATCH(ratings!$A43,tournaments!EF$2:EF$33,0))))</f>
        <v>0.27910469727355369</v>
      </c>
      <c r="EQ43" s="3">
        <f>IF(ISNA(MATCH(ratings!$A43,tournaments!EF$2:EF$33,0)),0,(INDEX(tournaments!EH$2:EH$33,MATCH(ratings!$A43,tournaments!EF$2:EF$33,0))))</f>
        <v>26.666666666666668</v>
      </c>
      <c r="ER43" s="6">
        <f t="shared" si="45"/>
        <v>26.663675405227089</v>
      </c>
      <c r="ES43" s="9">
        <f>IF(ISNA(MATCH(ratings!$A43,tournaments!EI$2:EI$33,0)),0,(INDEX(tournaments!EJ$2:EJ$33,MATCH(ratings!$A43,tournaments!EI$2:EI$33,0))))</f>
        <v>0</v>
      </c>
      <c r="ET43" s="3">
        <f>IF(ISNA(MATCH(ratings!$A43,tournaments!EI$2:EI$33,0)),0,(INDEX(tournaments!EK$2:EK$33,MATCH(ratings!$A43,tournaments!EI$2:EI$33,0))))</f>
        <v>0</v>
      </c>
      <c r="EU43" s="6">
        <f t="shared" si="46"/>
        <v>26.663675405227089</v>
      </c>
      <c r="EV43" s="9">
        <f>IF(ISNA(MATCH(ratings!$A43,tournaments!EL$2:EL$33,0)),0,(INDEX(tournaments!EM$2:EM$33,MATCH(ratings!$A43,tournaments!EL$2:EL$33,0))))</f>
        <v>0.27305493944660397</v>
      </c>
      <c r="EW43" s="3">
        <f>IF(ISNA(MATCH(ratings!$A43,tournaments!EL$2:EL$33,0)),0,(INDEX(tournaments!EN$2:EN$33,MATCH(ratings!$A43,tournaments!EL$2:EL$33,0))))</f>
        <v>81.818181818181813</v>
      </c>
      <c r="EX43" s="6">
        <f t="shared" si="47"/>
        <v>41.723885814023774</v>
      </c>
      <c r="EY43" s="9">
        <f>IF(ISNA(MATCH(ratings!$A43,tournaments!EO$2:EO$33,0)),0,(INDEX(tournaments!EP$2:EP$33,MATCH(ratings!$A43,tournaments!EO$2:EO$33,0))))</f>
        <v>0</v>
      </c>
      <c r="EZ43" s="3">
        <f>IF(ISNA(MATCH(ratings!$A43,tournaments!EO$2:EO$33,0)),0,(INDEX(tournaments!EQ$2:EQ$33,MATCH(ratings!$A43,tournaments!EO$2:EO$33,0))))</f>
        <v>0</v>
      </c>
      <c r="FA43" s="6">
        <f t="shared" si="48"/>
        <v>41.723885814023774</v>
      </c>
      <c r="FB43" s="9">
        <f>IF(ISNA(MATCH(ratings!$A43,tournaments!ER$2:ER$33,0)),0,(INDEX(tournaments!ES$2:ES$33,MATCH(ratings!$A43,tournaments!ER$2:ER$33,0))))</f>
        <v>0</v>
      </c>
      <c r="FC43" s="3">
        <f>IF(ISNA(MATCH(ratings!$A43,tournaments!ER$2:ER$33,0)),0,(INDEX(tournaments!ET$2:ET$33,MATCH(ratings!$A43,tournaments!ER$2:ER$33,0))))</f>
        <v>0</v>
      </c>
      <c r="FD43" s="6">
        <f t="shared" si="49"/>
        <v>41.723885814023774</v>
      </c>
      <c r="FE43" s="9">
        <f>IF(ISNA(MATCH(ratings!$A43,tournaments!EU$2:EU$33,0)),0,(INDEX(tournaments!EV$2:EV$33,MATCH(ratings!$A43,tournaments!EU$2:EU$33,0))))</f>
        <v>0.25467787323458613</v>
      </c>
      <c r="FF43" s="3">
        <f>IF(ISNA(MATCH(ratings!$A43,tournaments!EU$2:EU$33,0)),0,(INDEX(tournaments!EW$2:EW$33,MATCH(ratings!$A43,tournaments!EU$2:EU$33,0))))</f>
        <v>41.666666666666664</v>
      </c>
      <c r="FG43" s="6">
        <f t="shared" si="50"/>
        <v>41.709313363266567</v>
      </c>
      <c r="FH43" s="6">
        <f>parameters!$B$3*parameters!$B$2+(1-parameters!$B$3)*ratings!FG43</f>
        <v>39.538382026939914</v>
      </c>
      <c r="FI43" s="9">
        <f>IF(ISNA(MATCH(ratings!$A43,tournaments!EX$2:EX$33,0)),0,(INDEX(tournaments!EY$2:EY$33,MATCH(ratings!$A43,tournaments!EX$2:EX$33,0))))</f>
        <v>0</v>
      </c>
      <c r="FJ43" s="3">
        <f>IF(ISNA(MATCH(ratings!$A43,tournaments!EX$2:EX$33,0)),0,(INDEX(tournaments!EZ$2:EZ$33,MATCH(ratings!$A43,tournaments!EX$2:EX$33,0))))</f>
        <v>0</v>
      </c>
      <c r="FK43" s="6">
        <f t="shared" si="71"/>
        <v>39.538382026939914</v>
      </c>
      <c r="FL43" s="9">
        <f>IF(ISNA(MATCH(ratings!$A43,tournaments!FA$2:FA$33,0)),0,(INDEX(tournaments!FB$2:FB$33,MATCH(ratings!$A43,tournaments!FA$2:FA$33,0))))</f>
        <v>0</v>
      </c>
      <c r="FM43" s="3">
        <f>IF(ISNA(MATCH(ratings!$A43,tournaments!FA$2:FA$33,0)),0,(INDEX(tournaments!FC$2:FC$33,MATCH(ratings!$A43,tournaments!FA$2:FA$33,0))))</f>
        <v>0</v>
      </c>
      <c r="FN43" s="6">
        <f t="shared" si="51"/>
        <v>39.538382026939914</v>
      </c>
      <c r="FO43" s="9">
        <f>IF(ISNA(MATCH(ratings!$A43,tournaments!FD$2:FD$33,0)),0,(INDEX(tournaments!FE$2:FE$33,MATCH(ratings!$A43,tournaments!FD$2:FD$33,0))))</f>
        <v>0</v>
      </c>
      <c r="FP43" s="3">
        <f>IF(ISNA(MATCH(ratings!$A43,tournaments!FD$2:FD$33,0)),0,(INDEX(tournaments!FF$2:FF$33,MATCH(ratings!$A43,tournaments!FD$2:FD$33,0))))</f>
        <v>0</v>
      </c>
      <c r="FQ43" s="6">
        <f t="shared" si="52"/>
        <v>39.538382026939914</v>
      </c>
      <c r="FR43" s="9">
        <f>IF(ISNA(MATCH(ratings!$A43,tournaments!FG$2:FG$33,0)),0,(INDEX(tournaments!FH$2:FH$33,MATCH(ratings!$A43,tournaments!FG$2:FG$33,0))))</f>
        <v>0</v>
      </c>
      <c r="FS43" s="3">
        <f>IF(ISNA(MATCH(ratings!$A43,tournaments!FG$2:FG$33,0)),0,(INDEX(tournaments!FI$2:FI$33,MATCH(ratings!$A43,tournaments!FG$2:FG$33,0))))</f>
        <v>0</v>
      </c>
      <c r="FT43" s="6">
        <f t="shared" si="53"/>
        <v>39.538382026939914</v>
      </c>
      <c r="FU43" s="9">
        <f>IF(ISNA(MATCH(ratings!$A43,tournaments!FJ$2:FJ$33,0)),0,(INDEX(tournaments!FK$2:FK$33,MATCH(ratings!$A43,tournaments!FJ$2:FJ$33,0))))</f>
        <v>0</v>
      </c>
      <c r="FV43" s="3">
        <f>IF(ISNA(MATCH(ratings!$A43,tournaments!FJ$2:FJ$33,0)),0,(INDEX(tournaments!FL$2:FL$33,MATCH(ratings!$A43,tournaments!FJ$2:FJ$33,0))))</f>
        <v>0</v>
      </c>
      <c r="FW43" s="6">
        <f t="shared" si="54"/>
        <v>39.538382026939914</v>
      </c>
      <c r="FX43" s="9">
        <f>IF(ISNA(MATCH(ratings!$A43,tournaments!FM$2:FM$33,0)),0,(INDEX(tournaments!FN$2:FN$33,MATCH(ratings!$A43,tournaments!FM$2:FM$33,0))))</f>
        <v>0</v>
      </c>
      <c r="FY43" s="3">
        <f>IF(ISNA(MATCH(ratings!$A43,tournaments!FM$2:FM$33,0)),0,(INDEX(tournaments!FO$2:FO$33,MATCH(ratings!$A43,tournaments!FM$2:FM$33,0))))</f>
        <v>0</v>
      </c>
      <c r="FZ43" s="6">
        <f t="shared" si="55"/>
        <v>39.538382026939914</v>
      </c>
      <c r="GA43" s="6">
        <f>parameters!$B$3*parameters!$B$2+(1-parameters!$B$3)*ratings!FZ43</f>
        <v>37.584543824245927</v>
      </c>
      <c r="GB43" s="9">
        <f>IF(ISNA(MATCH(ratings!$A43,tournaments!FP$2:FP$33,0)),0,(INDEX(tournaments!FQ$2:FQ$33,MATCH(ratings!$A43,tournaments!FP$2:FP$33,0))))</f>
        <v>0</v>
      </c>
      <c r="GC43" s="3">
        <f>IF(ISNA(MATCH(ratings!$A43,tournaments!FP$2:FP$33,0)),0,(INDEX(tournaments!FR$2:FR$33,MATCH(ratings!$A43,tournaments!FP$2:FP$33,0))))</f>
        <v>0</v>
      </c>
      <c r="GD43" s="6">
        <f t="shared" si="56"/>
        <v>37.584543824245927</v>
      </c>
      <c r="GE43" s="9">
        <f>IF(ISNA(MATCH(ratings!$A43,tournaments!FS$2:FS$33,0)),0,(INDEX(tournaments!FT$2:FT$33,MATCH(ratings!$A43,tournaments!FS$2:FS$33,0))))</f>
        <v>0</v>
      </c>
      <c r="GF43" s="3">
        <f>IF(ISNA(MATCH(ratings!$A43,tournaments!FS$2:FS$33,0)),0,(INDEX(tournaments!FU$2:FU$33,MATCH(ratings!$A43,tournaments!FS$2:FS$33,0))))</f>
        <v>0</v>
      </c>
      <c r="GG43" s="6">
        <f t="shared" si="57"/>
        <v>37.584543824245927</v>
      </c>
      <c r="GH43" s="9">
        <f>IF(ISNA(MATCH(ratings!$A43,tournaments!FV$2:FV$33,0)),0,(INDEX(tournaments!FW$2:FW$33,MATCH(ratings!$A43,tournaments!FV$2:FV$33,0))))</f>
        <v>0</v>
      </c>
      <c r="GI43" s="3">
        <f>IF(ISNA(MATCH(ratings!$A43,tournaments!FV$2:FV$33,0)),0,(INDEX(tournaments!FX$2:FX$33,MATCH(ratings!$A43,tournaments!FV$2:FV$33,0))))</f>
        <v>0</v>
      </c>
      <c r="GJ43" s="6">
        <f t="shared" si="58"/>
        <v>37.584543824245927</v>
      </c>
      <c r="GK43" s="9">
        <f>IF(ISNA(MATCH(ratings!$A43,tournaments!FY$2:FY$33,0)),0,(INDEX(tournaments!FZ$2:FZ$33,MATCH(ratings!$A43,tournaments!FY$2:FY$33,0))))</f>
        <v>0</v>
      </c>
      <c r="GL43" s="3">
        <f>IF(ISNA(MATCH(ratings!$A43,tournaments!FY$2:FY$33,0)),0,(INDEX(tournaments!GA$2:GA$33,MATCH(ratings!$A43,tournaments!FY$2:FY$33,0))))</f>
        <v>0</v>
      </c>
      <c r="GM43" s="6">
        <f t="shared" si="59"/>
        <v>37.584543824245927</v>
      </c>
      <c r="GN43" s="9">
        <f>IF(ISNA(MATCH(ratings!$A43,tournaments!GB$2:GB$33,0)),0,(INDEX(tournaments!GC$2:GC$33,MATCH(ratings!$A43,tournaments!GB$2:GB$33,0))))</f>
        <v>0</v>
      </c>
      <c r="GO43" s="3">
        <f>IF(ISNA(MATCH(ratings!$A43,tournaments!GB$2:GB$33,0)),0,(INDEX(tournaments!GD$2:GD$33,MATCH(ratings!$A43,tournaments!GB$2:GB$33,0))))</f>
        <v>0</v>
      </c>
      <c r="GP43" s="6">
        <f t="shared" si="60"/>
        <v>37.584543824245927</v>
      </c>
      <c r="GQ43" s="9">
        <f>IF(ISNA(MATCH(ratings!$A43,tournaments!GE$2:GE$33,0)),0,(INDEX(tournaments!GF$2:GF$33,MATCH(ratings!$A43,tournaments!GE$2:GE$33,0))))</f>
        <v>0</v>
      </c>
      <c r="GR43" s="3">
        <f>IF(ISNA(MATCH(ratings!$A43,tournaments!GE$2:GE$33,0)),0,(INDEX(tournaments!GG$2:GG$33,MATCH(ratings!$A43,tournaments!GE$2:GE$33,0))))</f>
        <v>0</v>
      </c>
      <c r="GS43" s="6">
        <f t="shared" si="61"/>
        <v>37.584543824245927</v>
      </c>
      <c r="GT43" s="6">
        <f>parameters!$B$3*parameters!$B$2+(1-parameters!$B$3)*ratings!GS43</f>
        <v>35.826089441821338</v>
      </c>
      <c r="GU43" s="9">
        <f>IF(ISNA(MATCH(ratings!$A43,tournaments!GH$2:GH$33,0)),0,(INDEX(tournaments!GI$2:GI$33,MATCH(ratings!$A43,tournaments!GH$2:GH$33,0))))</f>
        <v>0</v>
      </c>
      <c r="GV43" s="3">
        <f>IF(ISNA(MATCH(ratings!$A43,tournaments!GH$2:GH$33,0)),0,(INDEX(tournaments!GJ$2:GJ$33,MATCH(ratings!$A43,tournaments!GH$2:GH$33,0))))</f>
        <v>0</v>
      </c>
      <c r="GW43" s="6">
        <f t="shared" si="62"/>
        <v>35.826089441821338</v>
      </c>
      <c r="GX43" s="9">
        <f>IF(ISNA(MATCH(ratings!$A43,tournaments!GK$2:GK$33,0)),0,(INDEX(tournaments!GL$2:GL$33,MATCH(ratings!$A43,tournaments!GK$2:GK$33,0))))</f>
        <v>0</v>
      </c>
      <c r="GY43" s="3">
        <f>IF(ISNA(MATCH(ratings!$A43,tournaments!GK$2:GK$33,0)),0,(INDEX(tournaments!GM$2:GM$33,MATCH(ratings!$A43,tournaments!GK$2:GK$33,0))))</f>
        <v>0</v>
      </c>
      <c r="GZ43" s="6">
        <f t="shared" si="63"/>
        <v>35.826089441821338</v>
      </c>
      <c r="HA43" s="9">
        <f>IF(ISNA(MATCH(ratings!$A43,tournaments!GN$2:GN$33,0)),0,(INDEX(tournaments!GO$2:GO$33,MATCH(ratings!$A43,tournaments!GN$2:GN$33,0))))</f>
        <v>0</v>
      </c>
      <c r="HB43" s="3">
        <f>IF(ISNA(MATCH(ratings!$A43,tournaments!GN$2:GN$33,0)),0,(INDEX(tournaments!GP$2:GP$33,MATCH(ratings!$A43,tournaments!GN$2:GN$33,0))))</f>
        <v>0</v>
      </c>
      <c r="HC43" s="6">
        <f t="shared" si="64"/>
        <v>35.826089441821338</v>
      </c>
      <c r="HD43" s="9">
        <f>IF(ISNA(MATCH(ratings!$A43,tournaments!GQ$2:GQ$33,0)),0,(INDEX(tournaments!GR$2:GR$33,MATCH(ratings!$A43,tournaments!GQ$2:GQ$33,0))))</f>
        <v>0</v>
      </c>
      <c r="HE43" s="3">
        <f>IF(ISNA(MATCH(ratings!$A43,tournaments!GQ$2:GQ$33,0)),0,(INDEX(tournaments!GS$2:GS$33,MATCH(ratings!$A43,tournaments!GQ$2:GQ$33,0))))</f>
        <v>0</v>
      </c>
      <c r="HF43" s="6">
        <f t="shared" si="65"/>
        <v>35.826089441821338</v>
      </c>
      <c r="HG43" s="9">
        <f>IF(ISNA(MATCH(ratings!$A43,tournaments!GT$2:GT$33,0)),0,(INDEX(tournaments!GU$2:GU$33,MATCH(ratings!$A43,tournaments!GT$2:GT$33,0))))</f>
        <v>0</v>
      </c>
      <c r="HH43" s="3">
        <f>IF(ISNA(MATCH(ratings!$A43,tournaments!GT$2:GT$33,0)),0,(INDEX(tournaments!GV$2:GV$33,MATCH(ratings!$A43,tournaments!GT$2:GT$33,0))))</f>
        <v>0</v>
      </c>
      <c r="HI43" s="6">
        <f t="shared" si="66"/>
        <v>35.826089441821338</v>
      </c>
      <c r="HJ43" s="9">
        <f>IF(ISNA(MATCH(ratings!$A43,tournaments!GW$2:GW$33,0)),0,(INDEX(tournaments!GX$2:GX$33,MATCH(ratings!$A43,tournaments!GW$2:GW$33,0))))</f>
        <v>0</v>
      </c>
      <c r="HK43" s="3">
        <f>IF(ISNA(MATCH(ratings!$A43,tournaments!GW$2:GW$33,0)),0,(INDEX(tournaments!GY$2:GY$33,MATCH(ratings!$A43,tournaments!GW$2:GW$33,0))))</f>
        <v>0</v>
      </c>
      <c r="HL43" s="6">
        <f t="shared" si="67"/>
        <v>35.826089441821338</v>
      </c>
      <c r="HM43" s="9">
        <f>IF(ISNA(MATCH(ratings!$A43,tournaments!GZ$2:GZ$33,0)),0,(INDEX(tournaments!HA$2:HA$33,MATCH(ratings!$A43,tournaments!GZ$2:GZ$33,0))))</f>
        <v>0</v>
      </c>
      <c r="HN43" s="3">
        <f>IF(ISNA(MATCH(ratings!$A43,tournaments!GZ$2:GZ$33,0)),0,(INDEX(tournaments!HB$2:HB$33,MATCH(ratings!$A43,tournaments!GZ$2:GZ$33,0))))</f>
        <v>0</v>
      </c>
      <c r="HO43" s="6">
        <f t="shared" si="68"/>
        <v>35.826089441821338</v>
      </c>
      <c r="HP43" s="9">
        <f>IF(ISNA(MATCH(ratings!$A43,tournaments!HC$2:HC$33,0)),0,(INDEX(tournaments!HD$2:HD$33,MATCH(ratings!$A43,tournaments!HC$2:HC$33,0))))</f>
        <v>0</v>
      </c>
      <c r="HQ43" s="3">
        <f>IF(ISNA(MATCH(ratings!$A43,tournaments!HC$2:HC$33,0)),0,(INDEX(tournaments!HE$2:HE$33,MATCH(ratings!$A43,tournaments!HC$2:HC$33,0))))</f>
        <v>0</v>
      </c>
      <c r="HR43" s="6">
        <f t="shared" si="69"/>
        <v>35.826089441821338</v>
      </c>
      <c r="HS43" s="9">
        <f>IF(ISNA(MATCH(ratings!$A43,tournaments!HF$2:HF$33,0)),0,(INDEX(tournaments!HG$2:HG$33,MATCH(ratings!$A43,tournaments!HF$2:HF$33,0))))</f>
        <v>0</v>
      </c>
      <c r="HT43" s="3">
        <f>IF(ISNA(MATCH(ratings!$A43,tournaments!HF$2:HF$33,0)),0,(INDEX(tournaments!HH$2:HH$33,MATCH(ratings!$A43,tournaments!HF$2:HF$33,0))))</f>
        <v>0</v>
      </c>
      <c r="HU43" s="6">
        <f t="shared" si="70"/>
        <v>35.826089441821338</v>
      </c>
      <c r="HV43" s="6">
        <f>parameters!$B$3*parameters!$B$2+(1-parameters!$B$3)*ratings!HU43</f>
        <v>34.243480497639204</v>
      </c>
      <c r="HW43" s="9">
        <f>IF(ISNA(MATCH(ratings!$A43,tournaments!HI$2:HI$33,0)),0,(INDEX(tournaments!HJ$2:HJ$33,MATCH(ratings!$A43,tournaments!HI$2:HI$33,0))))</f>
        <v>0</v>
      </c>
      <c r="HX43" s="3">
        <f>IF(ISNA(MATCH(ratings!$A43,tournaments!HI$2:HI$33,0)),0,(INDEX(tournaments!HK$2:HK$33,MATCH(ratings!$A43,tournaments!HI$2:HI$33,0))))</f>
        <v>0</v>
      </c>
      <c r="HY43" s="6">
        <f t="shared" si="72"/>
        <v>34.243480497639204</v>
      </c>
      <c r="HZ43" s="9">
        <f>IF(ISNA(MATCH(ratings!$A43,tournaments!HL$2:HL$33,0)),0,(INDEX(tournaments!HM$2:HM$33,MATCH(ratings!$A43,tournaments!HL$2:HL$33,0))))</f>
        <v>0</v>
      </c>
      <c r="IA43" s="3">
        <f>IF(ISNA(MATCH(ratings!$A43,tournaments!HL$2:HL$33,0)),0,(INDEX(tournaments!HN$2:HN$33,MATCH(ratings!$A43,tournaments!HL$2:HL$33,0))))</f>
        <v>0</v>
      </c>
      <c r="IB43" s="6">
        <f t="shared" si="73"/>
        <v>34.243480497639204</v>
      </c>
      <c r="IC43" s="9">
        <f>IF(ISNA(MATCH(ratings!$A43,tournaments!HO$2:HO$33,0)),0,(INDEX(tournaments!HP$2:HP$33,MATCH(ratings!$A43,tournaments!HO$2:HO$33,0))))</f>
        <v>0</v>
      </c>
      <c r="ID43" s="3">
        <f>IF(ISNA(MATCH(ratings!$A43,tournaments!HO$2:HO$33,0)),0,(INDEX(tournaments!HQ$2:HQ$33,MATCH(ratings!$A43,tournaments!HO$2:HO$33,0))))</f>
        <v>0</v>
      </c>
      <c r="IE43" s="6">
        <f t="shared" si="74"/>
        <v>34.243480497639204</v>
      </c>
      <c r="IF43" s="9">
        <f>IF(ISNA(MATCH(ratings!$A43,tournaments!HR$2:HR$33,0)),0,(INDEX(tournaments!HS$2:HS$33,MATCH(ratings!$A43,tournaments!HR$2:HR$33,0))))</f>
        <v>0</v>
      </c>
      <c r="IG43" s="3">
        <f>IF(ISNA(MATCH(ratings!$A43,tournaments!HR$2:HR$33,0)),0,(INDEX(tournaments!HT$2:HT$33,MATCH(ratings!$A43,tournaments!HR$2:HR$33,0))))</f>
        <v>0</v>
      </c>
      <c r="IH43" s="6">
        <f t="shared" si="75"/>
        <v>34.243480497639204</v>
      </c>
      <c r="II43" s="9">
        <f>IF(ISNA(MATCH(ratings!$A43,tournaments!HU$2:HU$33,0)),0,(INDEX(tournaments!HV$2:HV$33,MATCH(ratings!$A43,tournaments!HU$2:HU$33,0))))</f>
        <v>0</v>
      </c>
      <c r="IJ43" s="3">
        <f>IF(ISNA(MATCH(ratings!$A43,tournaments!HU$2:HU$33,0)),0,(INDEX(tournaments!HW$2:HW$33,MATCH(ratings!$A43,tournaments!HU$2:HU$33,0))))</f>
        <v>0</v>
      </c>
      <c r="IK43" s="6">
        <f t="shared" si="76"/>
        <v>34.243480497639204</v>
      </c>
      <c r="IL43" s="9">
        <f>IF(ISNA(MATCH(ratings!$A43,tournaments!HX$2:HX$33,0)),0,(INDEX(tournaments!HY$2:HY$33,MATCH(ratings!$A43,tournaments!HX$2:HX$33,0))))</f>
        <v>0.22474125530556066</v>
      </c>
      <c r="IM43" s="3">
        <f>IF(ISNA(MATCH(ratings!$A43,tournaments!HX$2:HX$33,0)),0,(INDEX(tournaments!HZ$2:HZ$33,MATCH(ratings!$A43,tournaments!HX$2:HX$33,0))))</f>
        <v>37.5</v>
      </c>
      <c r="IN43" s="6">
        <f t="shared" si="77"/>
        <v>34.975354778526807</v>
      </c>
      <c r="IO43" s="9">
        <f>IF(ISNA(MATCH(ratings!$A43,tournaments!IA$2:IA$33,0)),0,(INDEX(tournaments!IB$2:IB$33,MATCH(ratings!$A43,tournaments!IA$2:IA$33,0))))</f>
        <v>0</v>
      </c>
      <c r="IP43" s="3">
        <f>IF(ISNA(MATCH(ratings!$A43,tournaments!IA$2:IA$33,0)),0,(INDEX(tournaments!IC$2:IC$33,MATCH(ratings!$A43,tournaments!IA$2:IA$33,0))))</f>
        <v>0</v>
      </c>
      <c r="IQ43" s="6">
        <f t="shared" si="78"/>
        <v>34.975354778526807</v>
      </c>
      <c r="IR43" s="9">
        <f>IF(ISNA(MATCH(ratings!$A43,tournaments!ID$2:ID$33,0)),0,(INDEX(tournaments!IE$2:IE$33,MATCH(ratings!$A43,tournaments!ID$2:ID$33,0))))</f>
        <v>0.26784947093469391</v>
      </c>
      <c r="IS43" s="3">
        <f>IF(ISNA(MATCH(ratings!$A43,tournaments!ID$2:ID$33,0)),0,(INDEX(tournaments!IF$2:IF$33,MATCH(ratings!$A43,tournaments!ID$2:ID$33,0))))</f>
        <v>71.428571428571431</v>
      </c>
      <c r="IT43" s="6">
        <f t="shared" si="79"/>
        <v>44.739329572109035</v>
      </c>
      <c r="IU43" s="6">
        <f>parameters!$B$3*parameters!$B$2+(1-parameters!$B$3)*ratings!IT43</f>
        <v>42.26539661489813</v>
      </c>
      <c r="IV43" s="9">
        <f>IF(ISNA(MATCH(ratings!$A43,tournaments!IG$2:IG$33,0)),0,(INDEX(tournaments!IH$2:IH$33,MATCH(ratings!$A43,tournaments!IG$2:IG$33,0))))</f>
        <v>0</v>
      </c>
      <c r="IW43" s="3">
        <f>IF(ISNA(MATCH(ratings!$A43,tournaments!IG$2:IG$33,0)),0,(INDEX(tournaments!II$2:II$33,MATCH(ratings!$A43,tournaments!IG$2:IG$33,0))))</f>
        <v>0</v>
      </c>
      <c r="IX43" s="6">
        <f t="shared" si="80"/>
        <v>42.26539661489813</v>
      </c>
      <c r="IY43" s="9">
        <f>IF(ISNA(MATCH(ratings!$A43,tournaments!IJ$2:IJ$33,0)),0,(INDEX(tournaments!IK$2:IK$33,MATCH(ratings!$A43,tournaments!IJ$2:IJ$33,0))))</f>
        <v>0.24039334713074623</v>
      </c>
      <c r="IZ43" s="3">
        <f>IF(ISNA(MATCH(ratings!$A43,tournaments!IJ$2:IJ$33,0)),0,(INDEX(tournaments!IL$2:IL$33,MATCH(ratings!$A43,tournaments!IJ$2:IJ$33,0))))</f>
        <v>50</v>
      </c>
      <c r="JA43" s="6">
        <f t="shared" si="81"/>
        <v>44.124743811371566</v>
      </c>
      <c r="JB43" s="9">
        <f>IF(ISNA(MATCH(ratings!$A43,tournaments!IM$2:IM$33,0)),0,(INDEX(tournaments!IN$2:IN$33,MATCH(ratings!$A43,tournaments!IM$2:IM$33,0))))</f>
        <v>0</v>
      </c>
      <c r="JC43" s="3">
        <f>IF(ISNA(MATCH(ratings!$A43,tournaments!IM$2:IM$33,0)),0,(INDEX(tournaments!IO$2:IO$33,MATCH(ratings!$A43,tournaments!IM$2:IM$33,0))))</f>
        <v>0</v>
      </c>
      <c r="JD43" s="6">
        <f t="shared" si="82"/>
        <v>44.124743811371566</v>
      </c>
      <c r="JE43" s="9">
        <f>IF(ISNA(MATCH(ratings!$A43,tournaments!IP$2:IP$33,0)),0,(INDEX(tournaments!IQ$2:IQ$33,MATCH(ratings!$A43,tournaments!IP$2:IP$33,0))))</f>
        <v>0</v>
      </c>
      <c r="JF43" s="3">
        <f>IF(ISNA(MATCH(ratings!$A43,tournaments!IP$2:IP$33,0)),0,(INDEX(tournaments!IR$2:IR$33,MATCH(ratings!$A43,tournaments!IP$2:IP$33,0))))</f>
        <v>0</v>
      </c>
      <c r="JG43" s="6">
        <f t="shared" si="83"/>
        <v>44.124743811371566</v>
      </c>
      <c r="JH43" s="9">
        <f>IF(ISNA(MATCH(ratings!$A43,tournaments!IS$2:IS$33,0)),0,(INDEX(tournaments!IT$2:IT$33,MATCH(ratings!$A43,tournaments!IS$2:IS$33,0))))</f>
        <v>0.22197607858798715</v>
      </c>
      <c r="JI43" s="3">
        <f>IF(ISNA(MATCH(ratings!$A43,tournaments!IS$2:IS$33,0)),0,(INDEX(tournaments!IU$2:IU$33,MATCH(ratings!$A43,tournaments!IS$2:IS$33,0))))</f>
        <v>14.285714285714286</v>
      </c>
      <c r="JJ43" s="6">
        <f t="shared" si="84"/>
        <v>37.501193048394995</v>
      </c>
      <c r="JK43" s="9">
        <f>IF(ISNA(MATCH(ratings!$A43,tournaments!IV$2:IV$33,0)),0,(INDEX(tournaments!IW$2:IW$33,MATCH(ratings!$A43,tournaments!IV$2:IV$33,0))))</f>
        <v>0.22474125530556066</v>
      </c>
      <c r="JL43" s="3">
        <f>IF(ISNA(MATCH(ratings!$A43,tournaments!IV$2:IV$33,0)),0,(INDEX(tournaments!IX$2:IX$33,MATCH(ratings!$A43,tournaments!IV$2:IV$33,0))))</f>
        <v>37.5</v>
      </c>
      <c r="JM43" s="6">
        <f t="shared" si="85"/>
        <v>37.500924921201062</v>
      </c>
      <c r="JN43" s="9">
        <f>IF(ISNA(MATCH(ratings!$A43,tournaments!IY$2:IY$33,0)),0,(INDEX(tournaments!IZ$2:IZ$33,MATCH(ratings!$A43,tournaments!IY$2:IY$33,0))))</f>
        <v>0</v>
      </c>
      <c r="JO43" s="3">
        <f>IF(ISNA(MATCH(ratings!$A43,tournaments!IY$2:IY$33,0)),0,(INDEX(tournaments!JA$2:JA$33,MATCH(ratings!$A43,tournaments!IY$2:IY$33,0))))</f>
        <v>0</v>
      </c>
      <c r="JP43" s="6">
        <f t="shared" si="86"/>
        <v>37.500924921201062</v>
      </c>
      <c r="JQ43" s="6">
        <f>parameters!$B$3*parameters!$B$2+(1-parameters!$B$3)*ratings!JP43</f>
        <v>35.750832429080958</v>
      </c>
      <c r="JR43" s="9">
        <f>IF(ISNA(MATCH(ratings!$A43,tournaments!JC$2:JC$33,0)),0,(INDEX(tournaments!JD$2:JD$33,MATCH(ratings!$A43,tournaments!JC$2:JC$33,0))))</f>
        <v>0</v>
      </c>
      <c r="JS43" s="3">
        <f>IF(ISNA(MATCH(ratings!$A43,tournaments!JC$2:JC$33,0)),0,(INDEX(tournaments!JE$2:JE$33,MATCH(ratings!$A43,tournaments!JC$2:JC$33,0))))</f>
        <v>0</v>
      </c>
      <c r="JT43" s="6">
        <f t="shared" si="87"/>
        <v>35.750832429080958</v>
      </c>
      <c r="JU43" s="9">
        <f>IF(ISNA(MATCH(ratings!$A43,tournaments!JF$2:JF$33,0)),0,(INDEX(tournaments!JG$2:JG$33,MATCH(ratings!$A43,tournaments!JF$2:JF$33,0))))</f>
        <v>0</v>
      </c>
      <c r="JV43" s="3">
        <f>IF(ISNA(MATCH(ratings!$A43,tournaments!JF$2:JF$33,0)),0,(INDEX(tournaments!JH$2:JH$33,MATCH(ratings!$A43,tournaments!JF$2:JF$33,0))))</f>
        <v>0</v>
      </c>
      <c r="JW43" s="6">
        <f t="shared" si="88"/>
        <v>35.750832429080958</v>
      </c>
      <c r="JX43" s="9">
        <f>IF(ISNA(MATCH(ratings!$A43,tournaments!JI$2:JI$33,0)),0,(INDEX(tournaments!JJ$2:JJ$33,MATCH(ratings!$A43,tournaments!JI$2:JI$33,0))))</f>
        <v>0</v>
      </c>
      <c r="JY43" s="3">
        <f>IF(ISNA(MATCH(ratings!$A43,tournaments!JI$2:JI$33,0)),0,(INDEX(tournaments!JK$2:JK$33,MATCH(ratings!$A43,tournaments!JI$2:JI$33,0))))</f>
        <v>0</v>
      </c>
      <c r="JZ43" s="6">
        <f t="shared" si="89"/>
        <v>35.750832429080958</v>
      </c>
      <c r="KA43" s="9">
        <f>IF(ISNA(MATCH(ratings!$A43,tournaments!JL$2:JL$33,0)),0,(INDEX(tournaments!JM$2:JM$33,MATCH(ratings!$A43,tournaments!JL$2:JL$33,0))))</f>
        <v>0</v>
      </c>
      <c r="KB43" s="3">
        <f>IF(ISNA(MATCH(ratings!$A43,tournaments!JL$2:JL$33,0)),0,(INDEX(tournaments!JN$2:JN$33,MATCH(ratings!$A43,tournaments!JL$2:JL$33,0))))</f>
        <v>0</v>
      </c>
      <c r="KC43" s="6">
        <f t="shared" si="90"/>
        <v>35.750832429080958</v>
      </c>
      <c r="KD43" s="9">
        <f>IF(ISNA(MATCH(ratings!$A43,tournaments!JO$2:JO$33,0)),0,(INDEX(tournaments!JP$2:JP$33,MATCH(ratings!$A43,tournaments!JO$2:JO$33,0))))</f>
        <v>0</v>
      </c>
      <c r="KE43" s="3">
        <f>IF(ISNA(MATCH(ratings!$A43,tournaments!JO$2:JO$33,0)),0,(INDEX(tournaments!JQ$2:JQ$33,MATCH(ratings!$A43,tournaments!JO$2:JO$33,0))))</f>
        <v>0</v>
      </c>
      <c r="KF43" s="6">
        <f t="shared" si="91"/>
        <v>35.750832429080958</v>
      </c>
      <c r="KG43" s="9">
        <f>IF(ISNA(MATCH(ratings!$A43,tournaments!JR$2:JR$33,0)),0,(INDEX(tournaments!JS$2:JS$33,MATCH(ratings!$A43,tournaments!JR$2:JR$33,0))))</f>
        <v>0</v>
      </c>
      <c r="KH43" s="3">
        <f>IF(ISNA(MATCH(ratings!$A43,tournaments!JR$2:JR$33,0)),0,(INDEX(tournaments!JT$2:JT$33,MATCH(ratings!$A43,tournaments!JR$2:JR$33,0))))</f>
        <v>0</v>
      </c>
      <c r="KI43" s="6">
        <f t="shared" si="92"/>
        <v>35.750832429080958</v>
      </c>
      <c r="KJ43" s="6">
        <f>parameters!$B$3*parameters!$B$2+(1-parameters!$B$3)*ratings!KI43</f>
        <v>34.175749186172865</v>
      </c>
      <c r="KK43" s="9">
        <f>IF(ISNA(MATCH(ratings!$A43,tournaments!JU$2:JU$33,0)),0,(INDEX(tournaments!JV$2:JV$33,MATCH(ratings!$A43,tournaments!JU$2:JU$33,0))))</f>
        <v>0</v>
      </c>
      <c r="KL43" s="3">
        <f>IF(ISNA(MATCH(ratings!$A43,tournaments!JU$2:JU$33,0)),0,(INDEX(tournaments!JW$2:JW$33,MATCH(ratings!$A43,tournaments!JU$2:JU$33,0))))</f>
        <v>0</v>
      </c>
      <c r="KM43" s="6">
        <f t="shared" si="93"/>
        <v>34.175749186172865</v>
      </c>
      <c r="KN43" s="9">
        <f>IF(ISNA(MATCH(ratings!$A43,tournaments!JX$2:JX$33,0)),0,(INDEX(tournaments!JY$2:JY$33,MATCH(ratings!$A43,tournaments!JX$2:JX$33,0))))</f>
        <v>0</v>
      </c>
      <c r="KO43" s="3">
        <f>IF(ISNA(MATCH(ratings!$A43,tournaments!JX$2:JX$33,0)),0,(INDEX(tournaments!JZ$2:JZ$33,MATCH(ratings!$A43,tournaments!JX$2:JX$33,0))))</f>
        <v>0</v>
      </c>
      <c r="KP43" s="6">
        <f t="shared" si="94"/>
        <v>34.175749186172865</v>
      </c>
      <c r="KQ43" s="9">
        <f>IF(ISNA(MATCH(ratings!$A43,tournaments!KA$2:KA$33,0)),0,(INDEX(tournaments!KB$2:KB$33,MATCH(ratings!$A43,tournaments!KA$2:KA$33,0))))</f>
        <v>0</v>
      </c>
      <c r="KR43" s="3">
        <f>IF(ISNA(MATCH(ratings!$A43,tournaments!KA$2:KA$33,0)),0,(INDEX(tournaments!KC$2:KC$33,MATCH(ratings!$A43,tournaments!KA$2:KA$33,0))))</f>
        <v>0</v>
      </c>
      <c r="KS43" s="6">
        <f t="shared" si="95"/>
        <v>34.175749186172865</v>
      </c>
      <c r="KT43" s="9">
        <f>IF(ISNA(MATCH(ratings!$A43,tournaments!KD$2:KD$33,0)),0,(INDEX(tournaments!KE$2:KE$33,MATCH(ratings!$A43,tournaments!KD$2:KD$33,0))))</f>
        <v>0</v>
      </c>
      <c r="KU43" s="3">
        <f>IF(ISNA(MATCH(ratings!$A43,tournaments!KD$2:KD$33,0)),0,(INDEX(tournaments!KF$2:KF$33,MATCH(ratings!$A43,tournaments!KD$2:KD$33,0))))</f>
        <v>0</v>
      </c>
      <c r="KV43" s="6">
        <f t="shared" si="96"/>
        <v>34.175749186172865</v>
      </c>
      <c r="KW43" s="9">
        <f>IF(ISNA(MATCH(ratings!$A43,tournaments!KG$2:KG$33,0)),0,(INDEX(tournaments!KH$2:KH$33,MATCH(ratings!$A43,tournaments!KG$2:KG$33,0))))</f>
        <v>0</v>
      </c>
      <c r="KX43" s="3">
        <f>IF(ISNA(MATCH(ratings!$A43,tournaments!KG$2:KG$33,0)),0,(INDEX(tournaments!KI$2:KI$33,MATCH(ratings!$A43,tournaments!KG$2:KG$33,0))))</f>
        <v>0</v>
      </c>
      <c r="KY43" s="6">
        <f t="shared" si="97"/>
        <v>34.175749186172865</v>
      </c>
      <c r="KZ43" s="9">
        <f>IF(ISNA(MATCH(ratings!$A43,tournaments!KJ$2:KJ$33,0)),0,(INDEX(tournaments!KK$2:KK$33,MATCH(ratings!$A43,tournaments!KJ$2:KJ$33,0))))</f>
        <v>0</v>
      </c>
      <c r="LA43" s="3">
        <f>IF(ISNA(MATCH(ratings!$A43,tournaments!KJ$2:KJ$33,0)),0,(INDEX(tournaments!KL$2:KL$33,MATCH(ratings!$A43,tournaments!KJ$2:KJ$33,0))))</f>
        <v>0</v>
      </c>
      <c r="LB43" s="6">
        <f t="shared" si="98"/>
        <v>34.175749186172865</v>
      </c>
      <c r="LC43" s="6">
        <f>parameters!$B$3*parameters!$B$2+(1-parameters!$B$3)*ratings!LB43</f>
        <v>32.758174267555574</v>
      </c>
      <c r="LD43" s="9">
        <f>IF(ISNA(MATCH(ratings!$A43,tournaments!KN$2:KN$33,0)),0,(INDEX(tournaments!KO$2:KO$33,MATCH(ratings!$A43,tournaments!KN$2:KN$33,0))))</f>
        <v>0</v>
      </c>
      <c r="LE43" s="3">
        <f>IF(ISNA(MATCH(ratings!$A43,tournaments!KN$2:KN$33,0)),0,(INDEX(tournaments!KP$2:KP$33,MATCH(ratings!$A43,tournaments!KN$2:KN$33,0))))</f>
        <v>0</v>
      </c>
      <c r="LF43" s="6">
        <f t="shared" si="99"/>
        <v>32.758174267555574</v>
      </c>
      <c r="LG43" s="9">
        <f>IF(ISNA(MATCH(ratings!$A43,tournaments!KQ$2:KQ$33,0)),0,(INDEX(tournaments!KR$2:KR$33,MATCH(ratings!$A43,tournaments!KQ$2:KQ$33,0))))</f>
        <v>0</v>
      </c>
      <c r="LH43" s="3">
        <f>IF(ISNA(MATCH(ratings!$A43,tournaments!KQ$2:KQ$33,0)),0,(INDEX(tournaments!KS$2:KS$33,MATCH(ratings!$A43,tournaments!KQ$2:KQ$33,0))))</f>
        <v>0</v>
      </c>
      <c r="LI43" s="6">
        <f t="shared" si="100"/>
        <v>32.758174267555574</v>
      </c>
      <c r="LJ43" s="9">
        <f>IF(ISNA(MATCH(ratings!$A43,tournaments!KT$2:KT$33,0)),0,(INDEX(tournaments!KU$2:KU$33,MATCH(ratings!$A43,tournaments!KT$2:KT$33,0))))</f>
        <v>0</v>
      </c>
      <c r="LK43" s="3">
        <f>IF(ISNA(MATCH(ratings!$A43,tournaments!KT$2:KT$33,0)),0,(INDEX(tournaments!KV$2:KV$33,MATCH(ratings!$A43,tournaments!KT$2:KT$33,0))))</f>
        <v>0</v>
      </c>
      <c r="LL43" s="6">
        <f t="shared" si="101"/>
        <v>32.758174267555574</v>
      </c>
      <c r="LM43" s="9">
        <f>IF(ISNA(MATCH(ratings!$A43,tournaments!KW$2:KW$33,0)),0,(INDEX(tournaments!KX$2:KX$33,MATCH(ratings!$A43,tournaments!KW$2:KW$33,0))))</f>
        <v>0</v>
      </c>
      <c r="LN43" s="3">
        <f>IF(ISNA(MATCH(ratings!$A43,tournaments!KW$2:KW$33,0)),0,(INDEX(tournaments!KY$2:KY$33,MATCH(ratings!$A43,tournaments!KW$2:KW$33,0))))</f>
        <v>0</v>
      </c>
      <c r="LO43" s="6">
        <f t="shared" si="102"/>
        <v>32.758174267555574</v>
      </c>
      <c r="LP43" s="9">
        <f>IF(ISNA(MATCH(ratings!$A43,tournaments!KZ$2:KZ$33,0)),0,(INDEX(tournaments!LA$2:LA$33,MATCH(ratings!$A43,tournaments!KZ$2:KZ$33,0))))</f>
        <v>0</v>
      </c>
      <c r="LQ43" s="3">
        <f>IF(ISNA(MATCH(ratings!$A43,tournaments!KZ$2:KZ$33,0)),0,(INDEX(tournaments!LB$2:LB$33,MATCH(ratings!$A43,tournaments!KZ$2:KZ$33,0))))</f>
        <v>0</v>
      </c>
      <c r="LR43" s="6">
        <f t="shared" si="103"/>
        <v>32.758174267555574</v>
      </c>
      <c r="LS43" s="9">
        <f>IF(ISNA(MATCH(ratings!$A43,tournaments!LC$2:LC$33,0)),0,(INDEX(tournaments!LD$2:LD$33,MATCH(ratings!$A43,tournaments!LC$2:LC$33,0))))</f>
        <v>0</v>
      </c>
      <c r="LT43" s="3">
        <f>IF(ISNA(MATCH(ratings!$A43,tournaments!LC$2:LC$33,0)),0,(INDEX(tournaments!LE$2:LE$33,MATCH(ratings!$A43,tournaments!LC$2:LC$33,0))))</f>
        <v>0</v>
      </c>
      <c r="LU43" s="6">
        <f t="shared" si="104"/>
        <v>32.758174267555574</v>
      </c>
      <c r="LV43" s="6">
        <f>parameters!$B$3*parameters!$B$2+(1-parameters!$B$3)*ratings!LU43</f>
        <v>31.482356840800019</v>
      </c>
      <c r="LW43" s="9">
        <f>IF(ISNA(MATCH(ratings!$A43,tournaments!LF$2:LF$33,0)),0,(INDEX(tournaments!LG$2:LG$33,MATCH(ratings!$A43,tournaments!LF$2:LF$33,0))))</f>
        <v>0</v>
      </c>
      <c r="LX43" s="3">
        <f>IF(ISNA(MATCH(ratings!$A43,tournaments!LF$2:LF$33,0)),0,(INDEX(tournaments!LH$2:LH$33,MATCH(ratings!$A43,tournaments!LF$2:LF$33,0))))</f>
        <v>0</v>
      </c>
      <c r="LY43" s="6">
        <f t="shared" si="105"/>
        <v>31.482356840800019</v>
      </c>
      <c r="LZ43" s="9">
        <f>IF(ISNA(MATCH(ratings!$A43,tournaments!LI$2:LI$33,0)),0,(INDEX(tournaments!LJ$2:LJ$33,MATCH(ratings!$A43,tournaments!LI$2:LI$33,0))))</f>
        <v>0</v>
      </c>
      <c r="MA43" s="3">
        <f>IF(ISNA(MATCH(ratings!$A43,tournaments!LI$2:LI$33,0)),0,(INDEX(tournaments!LK$2:LK$33,MATCH(ratings!$A43,tournaments!LI$2:LI$33,0))))</f>
        <v>0</v>
      </c>
      <c r="MB43" s="6">
        <f t="shared" si="106"/>
        <v>31.482356840800019</v>
      </c>
      <c r="MC43" s="9">
        <f>IF(ISNA(MATCH(ratings!$A43,tournaments!LL$2:LL$33,0)),0,(INDEX(tournaments!LM$2:LM$33,MATCH(ratings!$A43,tournaments!LL$2:LL$33,0))))</f>
        <v>0</v>
      </c>
      <c r="MD43" s="3">
        <f>IF(ISNA(MATCH(ratings!$A43,tournaments!LL$2:LL$33,0)),0,(INDEX(tournaments!LN$2:LN$33,MATCH(ratings!$A43,tournaments!LL$2:LL$33,0))))</f>
        <v>0</v>
      </c>
      <c r="ME43" s="6">
        <f t="shared" si="107"/>
        <v>31.482356840800019</v>
      </c>
      <c r="MF43" s="6">
        <f>parameters!$B$3*parameters!$B$2+(1-parameters!$B$3)*ratings!ME43</f>
        <v>30.334121156720016</v>
      </c>
      <c r="MG43" s="9">
        <f>IF(ISNA(MATCH(ratings!$A43,tournaments!LO$2:LO$33,0)),0,(INDEX(tournaments!LP$2:LP$33,MATCH(ratings!$A43,tournaments!LO$2:LO$33,0))))</f>
        <v>0</v>
      </c>
      <c r="MH43" s="3">
        <f>IF(ISNA(MATCH(ratings!$A43,tournaments!LO$2:LO$33,0)),0,(INDEX(tournaments!LQ$2:LQ$33,MATCH(ratings!$A43,tournaments!LO$2:LO$33,0))))</f>
        <v>0</v>
      </c>
      <c r="MI43" s="6">
        <f t="shared" si="108"/>
        <v>30.334121156720016</v>
      </c>
      <c r="MJ43" s="9">
        <f>IF(ISNA(MATCH(ratings!$A43,tournaments!LR$2:LR$33,0)),0,(INDEX(tournaments!LS$2:LS$33,MATCH(ratings!$A43,tournaments!LR$2:LR$33,0))))</f>
        <v>0</v>
      </c>
      <c r="MK43" s="3">
        <f>IF(ISNA(MATCH(ratings!$A43,tournaments!LR$2:LR$33,0)),0,(INDEX(tournaments!LT$2:LT$33,MATCH(ratings!$A43,tournaments!LR$2:LR$33,0))))</f>
        <v>0</v>
      </c>
      <c r="ML43" s="6">
        <f t="shared" si="109"/>
        <v>30.334121156720016</v>
      </c>
      <c r="MM43" s="9">
        <f>IF(ISNA(MATCH(ratings!$A43,tournaments!LU$2:LU$33,0)),0,(INDEX(tournaments!LV$2:LV$33,MATCH(ratings!$A43,tournaments!LU$2:LU$33,0))))</f>
        <v>0</v>
      </c>
      <c r="MN43" s="3">
        <f>IF(ISNA(MATCH(ratings!$A43,tournaments!LU$2:LU$33,0)),0,(INDEX(tournaments!LW$2:LW$33,MATCH(ratings!$A43,tournaments!LU$2:LU$33,0))))</f>
        <v>0</v>
      </c>
      <c r="MO43" s="6">
        <f t="shared" si="110"/>
        <v>30.334121156720016</v>
      </c>
      <c r="MP43" s="9">
        <f>IF(ISNA(MATCH(ratings!$A43,tournaments!LX$2:LX$33,0)),0,(INDEX(tournaments!LY$2:LY$33,MATCH(ratings!$A43,tournaments!LX$2:LX$33,0))))</f>
        <v>0</v>
      </c>
      <c r="MQ43" s="3">
        <f>IF(ISNA(MATCH(ratings!$A43,tournaments!LX$2:LX$33,0)),0,(INDEX(tournaments!LZ$2:LZ$33,MATCH(ratings!$A43,tournaments!LX$2:LX$33,0))))</f>
        <v>0</v>
      </c>
      <c r="MR43" s="6">
        <f t="shared" si="111"/>
        <v>30.334121156720016</v>
      </c>
      <c r="MS43" s="9">
        <f>IF(ISNA(MATCH(ratings!$A43,tournaments!MA$2:MA$33,0)),0,(INDEX(tournaments!MB$2:MB$33,MATCH(ratings!$A43,tournaments!MA$2:MA$33,0))))</f>
        <v>0</v>
      </c>
      <c r="MT43" s="3">
        <f>IF(ISNA(MATCH(ratings!$A43,tournaments!MA$2:MA$33,0)),0,(INDEX(tournaments!MC$2:MC$33,MATCH(ratings!$A43,tournaments!MA$2:MA$33,0))))</f>
        <v>0</v>
      </c>
      <c r="MU43" s="6">
        <f t="shared" si="112"/>
        <v>30.334121156720016</v>
      </c>
      <c r="MV43" s="6">
        <f>parameters!$B$3*parameters!$B$2+(1-parameters!$B$3)*ratings!MU43</f>
        <v>29.300709041048016</v>
      </c>
      <c r="MW43" s="6">
        <f>parameters!$B$3*parameters!$B$2+(1-parameters!$B$3)*ratings!MV43</f>
        <v>28.370638136943214</v>
      </c>
      <c r="MX43" s="6">
        <f>parameters!$B$3*parameters!$B$2+(1-parameters!$B$3)*ratings!MW43</f>
        <v>27.533574323248892</v>
      </c>
      <c r="MY43" s="9">
        <f>IF(ISNA(MATCH(ratings!$A43,tournaments!MD$2:MD$33,0)),0,(INDEX(tournaments!ME$2:ME$33,MATCH(ratings!$A43,tournaments!MD$2:MD$33,0))))</f>
        <v>0</v>
      </c>
      <c r="MZ43" s="3">
        <f>IF(ISNA(MATCH(ratings!$A43,tournaments!MD$2:MD$33,0)),0,(INDEX(tournaments!MF$2:MF$33,MATCH(ratings!$A43,tournaments!MD$2:MD$33,0))))</f>
        <v>0</v>
      </c>
      <c r="NA43" s="6">
        <f t="shared" si="113"/>
        <v>27.533574323248892</v>
      </c>
      <c r="NB43" s="9">
        <f>IF(ISNA(MATCH(ratings!$A43,tournaments!MG$2:MG$33,0)),0,(INDEX(tournaments!MH$2:MH$33,MATCH(ratings!$A43,tournaments!MG$2:MG$33,0))))</f>
        <v>0</v>
      </c>
      <c r="NC43" s="3">
        <f>IF(ISNA(MATCH(ratings!$A43,tournaments!MG$2:MG$33,0)),0,(INDEX(tournaments!MI$2:MI$33,MATCH(ratings!$A43,tournaments!MG$2:MG$33,0))))</f>
        <v>0</v>
      </c>
      <c r="ND43" s="6">
        <f t="shared" si="114"/>
        <v>27.533574323248892</v>
      </c>
      <c r="NE43" s="9">
        <f>IF(ISNA(MATCH(ratings!$A43,tournaments!MJ$2:MJ$33,0)),0,(INDEX(tournaments!MK$2:MK$33,MATCH(ratings!$A43,tournaments!MJ$2:MJ$33,0))))</f>
        <v>0</v>
      </c>
      <c r="NF43" s="3">
        <f>IF(ISNA(MATCH(ratings!$A43,tournaments!MJ$2:MJ$33,0)),0,(INDEX(tournaments!ML$2:ML$33,MATCH(ratings!$A43,tournaments!MJ$2:MJ$33,0))))</f>
        <v>0</v>
      </c>
      <c r="NG43" s="6">
        <f t="shared" si="115"/>
        <v>27.533574323248892</v>
      </c>
      <c r="NH43" s="9">
        <f>IF(ISNA(MATCH(ratings!$A43,tournaments!MM$2:MM$33,0)),0,(INDEX(tournaments!MN$2:MN$33,MATCH(ratings!$A43,tournaments!MM$2:MM$33,0))))</f>
        <v>0</v>
      </c>
      <c r="NI43" s="3">
        <f>IF(ISNA(MATCH(ratings!$A43,tournaments!MM$2:MM$33,0)),0,(INDEX(tournaments!MO$2:MO$33,MATCH(ratings!$A43,tournaments!MM$2:MM$33,0))))</f>
        <v>0</v>
      </c>
      <c r="NJ43" s="6">
        <f t="shared" si="116"/>
        <v>27.533574323248892</v>
      </c>
      <c r="NK43" s="9">
        <f>IF(ISNA(MATCH(ratings!$A43,tournaments!MP$2:MP$33,0)),0,(INDEX(tournaments!MQ$2:MQ$33,MATCH(ratings!$A43,tournaments!MP$2:MP$33,0))))</f>
        <v>0</v>
      </c>
      <c r="NL43" s="3">
        <f>IF(ISNA(MATCH(ratings!$A43,tournaments!MP$2:MP$33,0)),0,(INDEX(tournaments!MR$2:MR$33,MATCH(ratings!$A43,tournaments!MP$2:MP$33,0))))</f>
        <v>0</v>
      </c>
      <c r="NM43" s="6">
        <f t="shared" si="117"/>
        <v>27.533574323248892</v>
      </c>
      <c r="NN43" s="9">
        <f>IF(ISNA(MATCH(ratings!$A43,tournaments!MS$2:MS$33,0)),0,(INDEX(tournaments!MT$2:MT$33,MATCH(ratings!$A43,tournaments!MS$2:MS$33,0))))</f>
        <v>0</v>
      </c>
      <c r="NO43" s="3">
        <f>IF(ISNA(MATCH(ratings!$A43,tournaments!MS$2:MS$33,0)),0,(INDEX(tournaments!MU$2:MU$33,MATCH(ratings!$A43,tournaments!MS$2:MS$33,0))))</f>
        <v>0</v>
      </c>
      <c r="NP43" s="6">
        <f t="shared" si="118"/>
        <v>27.533574323248892</v>
      </c>
      <c r="NQ43" s="6">
        <f>parameters!$B$3*parameters!$B$2+(1-parameters!$B$3)*ratings!NP43</f>
        <v>26.780216890924002</v>
      </c>
      <c r="NR43" s="9">
        <f>IF(ISNA(MATCH(ratings!$A43,tournaments!MV$2:MV$33,0)),0,(INDEX(tournaments!MW$2:MW$33,MATCH(ratings!$A43,tournaments!MV$2:MV$33,0))))</f>
        <v>0</v>
      </c>
      <c r="NS43" s="3">
        <f>IF(ISNA(MATCH(ratings!$A43,tournaments!MV$2:MV$33,0)),0,(INDEX(tournaments!MX$2:MX$33,MATCH(ratings!$A43,tournaments!MV$2:MV$33,0))))</f>
        <v>0</v>
      </c>
      <c r="NT43" s="6">
        <f t="shared" si="119"/>
        <v>26.780216890924002</v>
      </c>
      <c r="NU43" s="9">
        <f>IF(ISNA(MATCH(ratings!$A43,tournaments!MY$2:MY$33,0)),0,(INDEX(tournaments!MZ$2:MZ$33,MATCH(ratings!$A43,tournaments!MY$2:MY$33,0))))</f>
        <v>0</v>
      </c>
      <c r="NV43" s="3">
        <f>IF(ISNA(MATCH(ratings!$A43,tournaments!MY$2:MY$33,0)),0,(INDEX(tournaments!NA$2:NA$33,MATCH(ratings!$A43,tournaments!MY$2:MY$33,0))))</f>
        <v>0</v>
      </c>
      <c r="NW43" s="6">
        <f t="shared" si="120"/>
        <v>26.780216890924002</v>
      </c>
      <c r="NX43" s="9">
        <f>IF(ISNA(MATCH(ratings!$A43,tournaments!NB$2:NB$33,0)),0,(INDEX(tournaments!NC$2:NC$33,MATCH(ratings!$A43,tournaments!NB$2:NB$33,0))))</f>
        <v>0</v>
      </c>
      <c r="NY43" s="3">
        <f>IF(ISNA(MATCH(ratings!$A43,tournaments!NB$2:NB$33,0)),0,(INDEX(tournaments!ND$2:ND$33,MATCH(ratings!$A43,tournaments!NB$2:NB$33,0))))</f>
        <v>0</v>
      </c>
      <c r="NZ43" s="6">
        <f t="shared" si="121"/>
        <v>26.780216890924002</v>
      </c>
      <c r="OA43" s="9">
        <f>IF(ISNA(MATCH(ratings!$A43,tournaments!NE$2:NE$33,0)),0,(INDEX(tournaments!NF$2:NF$33,MATCH(ratings!$A43,tournaments!NE$2:NE$33,0))))</f>
        <v>0</v>
      </c>
      <c r="OB43" s="3">
        <f>IF(ISNA(MATCH(ratings!$A43,tournaments!NE$2:NE$33,0)),0,(INDEX(tournaments!NG$2:NG$33,MATCH(ratings!$A43,tournaments!NE$2:NE$33,0))))</f>
        <v>0</v>
      </c>
      <c r="OC43" s="6">
        <f t="shared" si="122"/>
        <v>26.780216890924002</v>
      </c>
      <c r="OD43" s="6">
        <f>parameters!$B$3*parameters!$B$2+(1-parameters!$B$3)*ratings!OC43</f>
        <v>26.102195201831602</v>
      </c>
      <c r="OE43" s="9">
        <f>IF(ISNA(MATCH(ratings!$A43,tournaments!NH$2:NH$33,0)),0,(INDEX(tournaments!NI$2:NI$33,MATCH(ratings!$A43,tournaments!NH$2:NH$33,0))))</f>
        <v>0</v>
      </c>
      <c r="OF43" s="3">
        <f>IF(ISNA(MATCH(ratings!$A43,tournaments!NH$2:NH$33,0)),0,(INDEX(tournaments!NJ$2:NJ$33,MATCH(ratings!$A43,tournaments!NH$2:NH$33,0))))</f>
        <v>0</v>
      </c>
      <c r="OG43" s="6">
        <f t="shared" si="123"/>
        <v>26.102195201831602</v>
      </c>
      <c r="OH43" s="9">
        <f>IF(ISNA(MATCH(ratings!$A43,tournaments!NK$2:NK$33,0)),0,(INDEX(tournaments!NL$2:NL$33,MATCH(ratings!$A43,tournaments!NK$2:NK$33,0))))</f>
        <v>0</v>
      </c>
      <c r="OI43" s="3">
        <f>IF(ISNA(MATCH(ratings!$A43,tournaments!NK$2:NK$33,0)),0,(INDEX(tournaments!NM$2:NM$33,MATCH(ratings!$A43,tournaments!NK$2:NK$33,0))))</f>
        <v>0</v>
      </c>
      <c r="OJ43" s="6">
        <f t="shared" si="124"/>
        <v>26.102195201831602</v>
      </c>
    </row>
    <row r="44" spans="1:400" s="3" customFormat="1" x14ac:dyDescent="0.2">
      <c r="A44" t="s">
        <v>78</v>
      </c>
      <c r="B44" s="6">
        <f>parameters!$B$2</f>
        <v>20</v>
      </c>
      <c r="C44" s="9">
        <f>IF(ISNA(MATCH(ratings!$A44,tournaments!A$2:A$33,0)),0,(INDEX(tournaments!B$2:B$33,MATCH(ratings!$A44,tournaments!A$2:A$33,0))))</f>
        <v>0</v>
      </c>
      <c r="D44" s="3">
        <f>IF(ISNA(MATCH(ratings!$A44,tournaments!A$2:A$33,0)),0,(INDEX(tournaments!C$2:C$33,MATCH(ratings!$A44,tournaments!A$2:A$33,0))))</f>
        <v>0</v>
      </c>
      <c r="E44" s="6">
        <f t="shared" si="125"/>
        <v>20</v>
      </c>
      <c r="F44" s="9">
        <f>IF(ISNA(MATCH(ratings!$A44,tournaments!D$2:D$33,0)),0,(INDEX(tournaments!E$2:E$33,MATCH(ratings!$A44,tournaments!D$2:D$33,0))))</f>
        <v>0</v>
      </c>
      <c r="G44" s="3">
        <f>IF(ISNA(MATCH(ratings!$A44,tournaments!D$2:D$33,0)),0,(INDEX(tournaments!F$2:F$33,MATCH(ratings!$A44,tournaments!D$2:D$33,0))))</f>
        <v>0</v>
      </c>
      <c r="H44" s="6">
        <f t="shared" si="126"/>
        <v>20</v>
      </c>
      <c r="I44" s="9">
        <f>IF(ISNA(MATCH(ratings!$A44,tournaments!G$2:G$33,0)),0,(INDEX(tournaments!H$2:H$33,MATCH(ratings!$A44,tournaments!G$2:G$33,0))))</f>
        <v>0</v>
      </c>
      <c r="J44" s="3">
        <f>IF(ISNA(MATCH(ratings!$A44,tournaments!G$2:G$33,0)),0,(INDEX(tournaments!I$2:I$33,MATCH(ratings!$A44,tournaments!G$2:G$33,0))))</f>
        <v>0</v>
      </c>
      <c r="K44" s="6">
        <f t="shared" si="127"/>
        <v>20</v>
      </c>
      <c r="L44" s="6">
        <f>parameters!$B$3*parameters!$B$2+(1-parameters!$B$3)*ratings!K44</f>
        <v>20</v>
      </c>
      <c r="M44" s="9">
        <f>IF(ISNA(MATCH(ratings!$A44,tournaments!J$2:J$33,0)),0,(INDEX(tournaments!K$2:K$33,MATCH(ratings!$A44,tournaments!J$2:J$33,0))))</f>
        <v>0</v>
      </c>
      <c r="N44" s="3">
        <f>IF(ISNA(MATCH(ratings!$A44,tournaments!J$2:J$33,0)),0,(INDEX(tournaments!L$2:L$33,MATCH(ratings!$A44,tournaments!J$2:J$33,0))))</f>
        <v>0</v>
      </c>
      <c r="O44" s="6">
        <f t="shared" si="128"/>
        <v>20</v>
      </c>
      <c r="P44" s="6">
        <f>parameters!$B$3*parameters!$B$2+(1-parameters!$B$3)*ratings!O44</f>
        <v>20</v>
      </c>
      <c r="Q44" s="9">
        <f>IF(ISNA(MATCH(ratings!$A44,tournaments!M$2:M$33,0)),0,(INDEX(tournaments!N$2:N$33,MATCH(ratings!$A44,tournaments!M$2:M$33,0))))</f>
        <v>0</v>
      </c>
      <c r="R44" s="3">
        <f>IF(ISNA(MATCH(ratings!$A44,tournaments!M$2:M$33,0)),0,(INDEX(tournaments!O$2:O$33,MATCH(ratings!$A44,tournaments!M$2:M$33,0))))</f>
        <v>0</v>
      </c>
      <c r="S44" s="6">
        <f t="shared" si="129"/>
        <v>20</v>
      </c>
      <c r="T44" s="9">
        <f>IF(ISNA(MATCH(ratings!$A44,tournaments!P$2:P$33,0)),0,(INDEX(tournaments!Q$2:Q$33,MATCH(ratings!$A44,tournaments!P$2:P$33,0))))</f>
        <v>0</v>
      </c>
      <c r="U44" s="3">
        <f>IF(ISNA(MATCH(ratings!$A44,tournaments!P$2:P$33,0)),0,(INDEX(tournaments!R$2:R$33,MATCH(ratings!$A44,tournaments!P$2:P$33,0))))</f>
        <v>0</v>
      </c>
      <c r="V44" s="6">
        <f t="shared" si="130"/>
        <v>20</v>
      </c>
      <c r="W44" s="6">
        <f>parameters!$B$3*parameters!$B$2+(1-parameters!$B$3)*ratings!V44</f>
        <v>20</v>
      </c>
      <c r="X44" s="9">
        <f>IF(ISNA(MATCH(ratings!$A44,tournaments!S$2:S$33,0)),0,(INDEX(tournaments!T$2:T$33,MATCH(ratings!$A44,tournaments!S$2:S$33,0))))</f>
        <v>0</v>
      </c>
      <c r="Y44" s="3">
        <f>IF(ISNA(MATCH(ratings!$A44,tournaments!S$2:S$33,0)),0,(INDEX(tournaments!U$2:U$33,MATCH(ratings!$A44,tournaments!S$2:S$33,0))))</f>
        <v>0</v>
      </c>
      <c r="Z44" s="6">
        <f t="shared" si="131"/>
        <v>20</v>
      </c>
      <c r="AA44" s="9">
        <f>IF(ISNA(MATCH(ratings!$A44,tournaments!V$2:V$33,0)),0,(INDEX(tournaments!W$2:W$33,MATCH(ratings!$A44,tournaments!V$2:V$33,0))))</f>
        <v>0</v>
      </c>
      <c r="AB44" s="3">
        <f>IF(ISNA(MATCH(ratings!$A44,tournaments!V$2:V$33,0)),0,(INDEX(tournaments!X$2:X$33,MATCH(ratings!$A44,tournaments!V$2:V$33,0))))</f>
        <v>0</v>
      </c>
      <c r="AC44" s="6">
        <f t="shared" si="132"/>
        <v>20</v>
      </c>
      <c r="AD44" s="9">
        <f>IF(ISNA(MATCH(ratings!$A44,tournaments!Y$2:Y$33,0)),0,(INDEX(tournaments!Z$2:Z$33,MATCH(ratings!$A44,tournaments!Y$2:Y$33,0))))</f>
        <v>0</v>
      </c>
      <c r="AE44" s="3">
        <f>IF(ISNA(MATCH(ratings!$A44,tournaments!Y$2:Y$33,0)),0,(INDEX(tournaments!AA$2:AA$33,MATCH(ratings!$A44,tournaments!Y$2:Y$33,0))))</f>
        <v>0</v>
      </c>
      <c r="AF44" s="6">
        <f t="shared" si="133"/>
        <v>20</v>
      </c>
      <c r="AG44" s="9">
        <f>IF(ISNA(MATCH(ratings!$A44,tournaments!AB$2:AB$33,0)),0,(INDEX(tournaments!AC$2:AC$33,MATCH(ratings!$A44,tournaments!AB$2:AB$33,0))))</f>
        <v>0</v>
      </c>
      <c r="AH44" s="3">
        <f>IF(ISNA(MATCH(ratings!$A44,tournaments!AB$2:AB$33,0)),0,(INDEX(tournaments!AD$2:AD$33,MATCH(ratings!$A44,tournaments!AB$2:AB$33,0))))</f>
        <v>0</v>
      </c>
      <c r="AI44" s="6">
        <f t="shared" si="134"/>
        <v>20</v>
      </c>
      <c r="AJ44" s="9">
        <f>IF(ISNA(MATCH(ratings!$A44,tournaments!AE$2:AE$33,0)),0,(INDEX(tournaments!AF$2:AF$33,MATCH(ratings!$A44,tournaments!AE$2:AE$33,0))))</f>
        <v>0</v>
      </c>
      <c r="AK44" s="3">
        <f>IF(ISNA(MATCH(ratings!$A44,tournaments!AE$2:AE$33,0)),0,(INDEX(tournaments!AG$2:AG$33,MATCH(ratings!$A44,tournaments!AE$2:AE$33,0))))</f>
        <v>0</v>
      </c>
      <c r="AL44" s="6">
        <f t="shared" si="135"/>
        <v>20</v>
      </c>
      <c r="AM44" s="9">
        <f>IF(ISNA(MATCH(ratings!$A44,tournaments!AH$2:AH$33,0)),0,(INDEX(tournaments!AI$2:AI$33,MATCH(ratings!$A44,tournaments!AH$2:AH$33,0))))</f>
        <v>0</v>
      </c>
      <c r="AN44" s="3">
        <f>IF(ISNA(MATCH(ratings!$A44,tournaments!AH$2:AH$33,0)),0,(INDEX(tournaments!AJ$2:AJ$33,MATCH(ratings!$A44,tournaments!AH$2:AH$33,0))))</f>
        <v>0</v>
      </c>
      <c r="AO44" s="6">
        <f t="shared" si="136"/>
        <v>20</v>
      </c>
      <c r="AP44" s="9">
        <f>IF(ISNA(MATCH(ratings!$A44,tournaments!AK$2:AK$33,0)),0,(INDEX(tournaments!AL$2:AL$33,MATCH(ratings!$A44,tournaments!AK$2:AK$33,0))))</f>
        <v>0</v>
      </c>
      <c r="AQ44" s="3">
        <f>IF(ISNA(MATCH(ratings!$A44,tournaments!AK$2:AK$33,0)),0,(INDEX(tournaments!AM$2:AM$33,MATCH(ratings!$A44,tournaments!AK$2:AK$33,0))))</f>
        <v>0</v>
      </c>
      <c r="AR44" s="6">
        <f t="shared" si="137"/>
        <v>20</v>
      </c>
      <c r="AS44" s="6">
        <f>parameters!$B$3*parameters!$B$2+(1-parameters!$B$3)*ratings!AR44</f>
        <v>20</v>
      </c>
      <c r="AT44" s="9">
        <f>IF(ISNA(MATCH(ratings!$A44,tournaments!AN$2:AN$33,0)),0,(INDEX(tournaments!AO$2:AO$33,MATCH(ratings!$A44,tournaments!AN$2:AN$33,0))))</f>
        <v>0</v>
      </c>
      <c r="AU44" s="3">
        <f>IF(ISNA(MATCH(ratings!$A44,tournaments!AN$2:AN$33,0)),0,(INDEX(tournaments!AP$2:AP$33,MATCH(ratings!$A44,tournaments!AN$2:AN$33,0))))</f>
        <v>0</v>
      </c>
      <c r="AV44" s="6">
        <f t="shared" si="138"/>
        <v>20</v>
      </c>
      <c r="AW44" s="9">
        <f>IF(ISNA(MATCH(ratings!$A44,tournaments!AQ$2:AQ$33,0)),0,(INDEX(tournaments!AR$2:AR$33,MATCH(ratings!$A44,tournaments!AQ$2:AQ$33,0))))</f>
        <v>0</v>
      </c>
      <c r="AX44" s="3">
        <f>IF(ISNA(MATCH(ratings!$A44,tournaments!AQ$2:AQ$33,0)),0,(INDEX(tournaments!AS$2:AS$33,MATCH(ratings!$A44,tournaments!AQ$2:AQ$33,0))))</f>
        <v>0</v>
      </c>
      <c r="AY44" s="6">
        <f t="shared" si="139"/>
        <v>20</v>
      </c>
      <c r="AZ44" s="9">
        <f>IF(ISNA(MATCH(ratings!$A44,tournaments!AT$2:AT$33,0)),0,(INDEX(tournaments!AU$2:AU$33,MATCH(ratings!$A44,tournaments!AT$2:AT$33,0))))</f>
        <v>0</v>
      </c>
      <c r="BA44" s="3">
        <f>IF(ISNA(MATCH(ratings!$A44,tournaments!AT$2:AT$33,0)),0,(INDEX(tournaments!AV$2:AV$33,MATCH(ratings!$A44,tournaments!AT$2:AT$33,0))))</f>
        <v>0</v>
      </c>
      <c r="BB44" s="6">
        <f t="shared" si="140"/>
        <v>20</v>
      </c>
      <c r="BC44" s="9">
        <f>IF(ISNA(MATCH(ratings!$A44,tournaments!AW$2:AW$33,0)),0,(INDEX(tournaments!AX$2:AX$33,MATCH(ratings!$A44,tournaments!AW$2:AW$33,0))))</f>
        <v>0</v>
      </c>
      <c r="BD44" s="3">
        <f>IF(ISNA(MATCH(ratings!$A44,tournaments!AW$2:AW$33,0)),0,(INDEX(tournaments!AY$2:AY$33,MATCH(ratings!$A44,tournaments!AW$2:AW$33,0))))</f>
        <v>0</v>
      </c>
      <c r="BE44" s="6">
        <f t="shared" si="16"/>
        <v>20</v>
      </c>
      <c r="BF44" s="9">
        <f>IF(ISNA(MATCH(ratings!$A44,tournaments!AZ$2:AZ$33,0)),0,(INDEX(tournaments!BA$2:BA$33,MATCH(ratings!$A44,tournaments!AZ$2:AZ$33,0))))</f>
        <v>0</v>
      </c>
      <c r="BG44" s="3">
        <f>IF(ISNA(MATCH(ratings!$A44,tournaments!AZ$2:AZ$33,0)),0,(INDEX(tournaments!BB$2:BB$33,MATCH(ratings!$A44,tournaments!AZ$2:AZ$33,0))))</f>
        <v>0</v>
      </c>
      <c r="BH44" s="6">
        <f t="shared" si="17"/>
        <v>20</v>
      </c>
      <c r="BI44" s="9">
        <f>IF(ISNA(MATCH(ratings!$A44,tournaments!BC$2:BC$33,0)),0,(INDEX(tournaments!BD$2:BD$33,MATCH(ratings!$A44,tournaments!BC$2:BC$33,0))))</f>
        <v>0</v>
      </c>
      <c r="BJ44" s="3">
        <f>IF(ISNA(MATCH(ratings!$A44,tournaments!BC$2:BC$33,0)),0,(INDEX(tournaments!BE$2:BE$33,MATCH(ratings!$A44,tournaments!BC$2:BC$33,0))))</f>
        <v>0</v>
      </c>
      <c r="BK44" s="6">
        <f t="shared" si="18"/>
        <v>20</v>
      </c>
      <c r="BL44" s="9">
        <f>IF(ISNA(MATCH(ratings!$A44,tournaments!BF$2:BF$33,0)),0,(INDEX(tournaments!BG$2:BG$33,MATCH(ratings!$A44,tournaments!BF$2:BF$33,0))))</f>
        <v>0</v>
      </c>
      <c r="BM44" s="3">
        <f>IF(ISNA(MATCH(ratings!$A44,tournaments!BF$2:BF$33,0)),0,(INDEX(tournaments!BH$2:BH$33,MATCH(ratings!$A44,tournaments!BF$2:BF$33,0))))</f>
        <v>0</v>
      </c>
      <c r="BN44" s="6">
        <f t="shared" si="19"/>
        <v>20</v>
      </c>
      <c r="BO44" s="6">
        <f>parameters!$B$3*parameters!$B$2+(1-parameters!$B$3)*ratings!BN44</f>
        <v>20</v>
      </c>
      <c r="BP44" s="9">
        <f>IF(ISNA(MATCH(ratings!$A44,tournaments!BI$2:BI$33,0)),0,(INDEX(tournaments!BJ$2:BJ$33,MATCH(ratings!$A44,tournaments!BI$2:BI$33,0))))</f>
        <v>0</v>
      </c>
      <c r="BQ44" s="3">
        <f>IF(ISNA(MATCH(ratings!$A44,tournaments!BI$2:BI$33,0)),0,(INDEX(tournaments!BK$2:BK$33,MATCH(ratings!$A44,tournaments!BI$2:BI$33,0))))</f>
        <v>0</v>
      </c>
      <c r="BR44" s="6">
        <f t="shared" si="20"/>
        <v>20</v>
      </c>
      <c r="BS44" s="9">
        <f>IF(ISNA(MATCH(ratings!$A44,tournaments!BL$2:BL$33,0)),0,(INDEX(tournaments!BM$2:BM$33,MATCH(ratings!$A44,tournaments!BL$2:BL$33,0))))</f>
        <v>0</v>
      </c>
      <c r="BT44" s="3">
        <f>IF(ISNA(MATCH(ratings!$A44,tournaments!BL$2:BL$33,0)),0,(INDEX(tournaments!BN$2:BN$33,MATCH(ratings!$A44,tournaments!BL$2:BL$33,0))))</f>
        <v>0</v>
      </c>
      <c r="BU44" s="6">
        <f t="shared" si="21"/>
        <v>20</v>
      </c>
      <c r="BV44" s="9">
        <f>IF(ISNA(MATCH(ratings!$A44,tournaments!BO$2:BO$33,0)),0,(INDEX(tournaments!BP$2:BP$33,MATCH(ratings!$A44,tournaments!BO$2:BO$33,0))))</f>
        <v>0</v>
      </c>
      <c r="BW44" s="3">
        <f>IF(ISNA(MATCH(ratings!$A44,tournaments!BO$2:BO$33,0)),0,(INDEX(tournaments!BQ$2:BQ$33,MATCH(ratings!$A44,tournaments!BO$2:BO$33,0))))</f>
        <v>0</v>
      </c>
      <c r="BX44" s="6">
        <f t="shared" si="22"/>
        <v>20</v>
      </c>
      <c r="BY44" s="9">
        <f>IF(ISNA(MATCH(ratings!$A44,tournaments!BR$2:BR$33,0)),0,(INDEX(tournaments!BS$2:BS$33,MATCH(ratings!$A44,tournaments!BR$2:BR$33,0))))</f>
        <v>0.24039334713074623</v>
      </c>
      <c r="BZ44" s="3">
        <f>IF(ISNA(MATCH(ratings!$A44,tournaments!BR$2:BR$33,0)),0,(INDEX(tournaments!BT$2:BT$33,MATCH(ratings!$A44,tournaments!BR$2:BR$33,0))))</f>
        <v>50</v>
      </c>
      <c r="CA44" s="6">
        <f t="shared" si="23"/>
        <v>27.211800413922386</v>
      </c>
      <c r="CB44" s="9">
        <f>IF(ISNA(MATCH(ratings!$A44,tournaments!BU$2:BU$33,0)),0,(INDEX(tournaments!BV$2:BV$33,MATCH(ratings!$A44,tournaments!BU$2:BU$33,0))))</f>
        <v>0.24529244231944802</v>
      </c>
      <c r="CC44" s="3">
        <f>IF(ISNA(MATCH(ratings!$A44,tournaments!BU$2:BU$33,0)),0,(INDEX(tournaments!BW$2:BW$33,MATCH(ratings!$A44,tournaments!BU$2:BU$33,0))))</f>
        <v>50</v>
      </c>
      <c r="CD44" s="6">
        <f t="shared" si="24"/>
        <v>32.801573546454399</v>
      </c>
      <c r="CE44" s="9">
        <f>IF(ISNA(MATCH(ratings!$A44,tournaments!BX$2:BX$33,0)),0,(INDEX(tournaments!BY$2:BY$33,MATCH(ratings!$A44,tournaments!BX$2:BX$33,0))))</f>
        <v>0.27202615405297914</v>
      </c>
      <c r="CF44" s="3">
        <f>IF(ISNA(MATCH(ratings!$A44,tournaments!BX$2:BX$33,0)),0,(INDEX(tournaments!BZ$2:BZ$33,MATCH(ratings!$A44,tournaments!BX$2:BX$33,0))))</f>
        <v>66.666666666666671</v>
      </c>
      <c r="CG44" s="6">
        <f t="shared" si="25"/>
        <v>42.013764584591748</v>
      </c>
      <c r="CH44" s="9">
        <f>IF(ISNA(MATCH(ratings!$A44,tournaments!CA$2:CA$33,0)),0,(INDEX(tournaments!CB$2:CB$33,MATCH(ratings!$A44,tournaments!CA$2:CA$33,0))))</f>
        <v>0.27202615405297914</v>
      </c>
      <c r="CI44" s="3">
        <f>IF(ISNA(MATCH(ratings!$A44,tournaments!CA$2:CA$33,0)),0,(INDEX(tournaments!CC$2:CC$33,MATCH(ratings!$A44,tournaments!CA$2:CA$33,0))))</f>
        <v>83.333333333333329</v>
      </c>
      <c r="CJ44" s="6">
        <f t="shared" si="26"/>
        <v>53.253767958439589</v>
      </c>
      <c r="CK44" s="9">
        <f>IF(ISNA(MATCH(ratings!$A44,tournaments!CD$2:CD$33,0)),0,(INDEX(tournaments!CE$2:CE$33,MATCH(ratings!$A44,tournaments!CD$2:CD$33,0))))</f>
        <v>0</v>
      </c>
      <c r="CL44" s="3">
        <f>IF(ISNA(MATCH(ratings!$A44,tournaments!CD$2:CD$33,0)),0,(INDEX(tournaments!CF$2:CF$33,MATCH(ratings!$A44,tournaments!CD$2:CD$33,0))))</f>
        <v>0</v>
      </c>
      <c r="CM44" s="6">
        <f t="shared" si="27"/>
        <v>53.253767958439589</v>
      </c>
      <c r="CN44" s="6">
        <f>parameters!$B$3*parameters!$B$2+(1-parameters!$B$3)*ratings!CM44</f>
        <v>49.928391162595631</v>
      </c>
      <c r="CO44" s="9">
        <f>IF(ISNA(MATCH(ratings!$A44,tournaments!CG$2:CG$33,0)),0,(INDEX(tournaments!CH$2:CH$33,MATCH(ratings!$A44,tournaments!CG$2:CG$33,0))))</f>
        <v>0.28270275347053608</v>
      </c>
      <c r="CP44" s="3">
        <f>IF(ISNA(MATCH(ratings!$A44,tournaments!CG$2:CG$33,0)),0,(INDEX(tournaments!CI$2:CI$33,MATCH(ratings!$A44,tournaments!CG$2:CG$33,0))))</f>
        <v>64.705882352941174</v>
      </c>
      <c r="CQ44" s="6">
        <f t="shared" si="28"/>
        <v>54.106028611492903</v>
      </c>
      <c r="CR44" s="9">
        <f>IF(ISNA(MATCH(ratings!$A44,tournaments!CJ$2:CJ$33,0)),0,(INDEX(tournaments!CK$2:CK$33,MATCH(ratings!$A44,tournaments!CJ$2:CJ$33,0))))</f>
        <v>0.28009321058836323</v>
      </c>
      <c r="CS44" s="3">
        <f>IF(ISNA(MATCH(ratings!$A44,tournaments!CJ$2:CJ$33,0)),0,(INDEX(tournaments!CL$2:CL$33,MATCH(ratings!$A44,tournaments!CJ$2:CJ$33,0))))</f>
        <v>37.5</v>
      </c>
      <c r="CT44" s="6">
        <f t="shared" si="29"/>
        <v>49.454792742577638</v>
      </c>
      <c r="CU44" s="9">
        <f>IF(ISNA(MATCH(ratings!$A44,tournaments!CM$2:CM$33,0)),0,(INDEX(tournaments!CN$2:CN$33,MATCH(ratings!$A44,tournaments!CM$2:CM$33,0))))</f>
        <v>0</v>
      </c>
      <c r="CV44" s="3">
        <f>IF(ISNA(MATCH(ratings!$A44,tournaments!CM$2:CM$33,0)),0,(INDEX(tournaments!CO$2:CO$33,MATCH(ratings!$A44,tournaments!CM$2:CM$33,0))))</f>
        <v>0</v>
      </c>
      <c r="CW44" s="6">
        <f t="shared" si="30"/>
        <v>49.454792742577638</v>
      </c>
      <c r="CX44" s="9">
        <f>IF(ISNA(MATCH(ratings!$A44,tournaments!CP$2:CP$33,0)),0,(INDEX(tournaments!CQ$2:CQ$33,MATCH(ratings!$A44,tournaments!CP$2:CP$33,0))))</f>
        <v>0</v>
      </c>
      <c r="CY44" s="3">
        <f>IF(ISNA(MATCH(ratings!$A44,tournaments!CP$2:CP$33,0)),0,(INDEX(tournaments!CR$2:CR$33,MATCH(ratings!$A44,tournaments!CP$2:CP$33,0))))</f>
        <v>0</v>
      </c>
      <c r="CZ44" s="6">
        <f t="shared" si="31"/>
        <v>49.454792742577638</v>
      </c>
      <c r="DA44" s="9">
        <f>IF(ISNA(MATCH(ratings!$A44,tournaments!CS$2:CS$33,0)),0,(INDEX(tournaments!CT$2:CT$33,MATCH(ratings!$A44,tournaments!CS$2:CS$33,0))))</f>
        <v>0</v>
      </c>
      <c r="DB44" s="3">
        <f>IF(ISNA(MATCH(ratings!$A44,tournaments!CS$2:CS$33,0)),0,(INDEX(tournaments!CU$2:CU$33,MATCH(ratings!$A44,tournaments!CS$2:CS$33,0))))</f>
        <v>0</v>
      </c>
      <c r="DC44" s="6">
        <f t="shared" si="32"/>
        <v>49.454792742577638</v>
      </c>
      <c r="DD44" s="9">
        <f>IF(ISNA(MATCH(ratings!$A44,tournaments!CV$2:CV$33,0)),0,(INDEX(tournaments!CW$2:CW$33,MATCH(ratings!$A44,tournaments!CV$2:CV$33,0))))</f>
        <v>0.34264004858472374</v>
      </c>
      <c r="DE44" s="3">
        <f>IF(ISNA(MATCH(ratings!$A44,tournaments!CV$2:CV$33,0)),0,(INDEX(tournaments!CX$2:CX$33,MATCH(ratings!$A44,tournaments!CV$2:CV$33,0))))</f>
        <v>68.75</v>
      </c>
      <c r="DF44" s="6">
        <f t="shared" si="33"/>
        <v>56.066103494713147</v>
      </c>
      <c r="DG44" s="9">
        <f>IF(ISNA(MATCH(ratings!$A44,tournaments!CY$2:CY$33,0)),0,(INDEX(tournaments!CZ$2:CZ$33,MATCH(ratings!$A44,tournaments!CY$2:CY$33,0))))</f>
        <v>0.28399337678915682</v>
      </c>
      <c r="DH44" s="3">
        <f>IF(ISNA(MATCH(ratings!$A44,tournaments!CY$2:CY$33,0)),0,(INDEX(tournaments!DA$2:DA$33,MATCH(ratings!$A44,tournaments!CY$2:CY$33,0))))</f>
        <v>75</v>
      </c>
      <c r="DI44" s="6">
        <f t="shared" si="34"/>
        <v>61.443204699025969</v>
      </c>
      <c r="DJ44" s="9">
        <f>IF(ISNA(MATCH(ratings!$A44,tournaments!DB$2:DB$33,0)),0,(INDEX(tournaments!DC$2:DC$33,MATCH(ratings!$A44,tournaments!DB$2:DB$33,0))))</f>
        <v>0</v>
      </c>
      <c r="DK44" s="3">
        <f>IF(ISNA(MATCH(ratings!$A44,tournaments!DB$2:DB$33,0)),0,(INDEX(tournaments!DD$2:DD$33,MATCH(ratings!$A44,tournaments!DB$2:DB$33,0))))</f>
        <v>0</v>
      </c>
      <c r="DL44" s="6">
        <f t="shared" si="35"/>
        <v>61.443204699025969</v>
      </c>
      <c r="DM44" s="6">
        <f>parameters!$B$3*parameters!$B$2+(1-parameters!$B$3)*ratings!DL44</f>
        <v>57.298884229123374</v>
      </c>
      <c r="DN44" s="9">
        <f>IF(ISNA(MATCH(ratings!$A44,tournaments!DE$2:DE$33,0)),0,(INDEX(tournaments!DF$2:DF$33,MATCH(ratings!$A44,tournaments!DE$2:DE$33,0))))</f>
        <v>0.22610580396031379</v>
      </c>
      <c r="DO44" s="3">
        <f>IF(ISNA(MATCH(ratings!$A44,tournaments!DE$2:DE$33,0)),0,(INDEX(tournaments!DG$2:DG$33,MATCH(ratings!$A44,tournaments!DE$2:DE$33,0))))</f>
        <v>40</v>
      </c>
      <c r="DP44" s="6">
        <f t="shared" si="36"/>
        <v>53.387506102881048</v>
      </c>
      <c r="DQ44" s="9">
        <f>IF(ISNA(MATCH(ratings!$A44,tournaments!DH$2:DH$33,0)),0,(INDEX(tournaments!DI$2:DI$33,MATCH(ratings!$A44,tournaments!DH$2:DH$33,0))))</f>
        <v>0</v>
      </c>
      <c r="DR44" s="3">
        <f>IF(ISNA(MATCH(ratings!$A44,tournaments!DH$2:DH$33,0)),0,(INDEX(tournaments!DJ$2:DJ$33,MATCH(ratings!$A44,tournaments!DH$2:DH$33,0))))</f>
        <v>0</v>
      </c>
      <c r="DS44" s="6">
        <f t="shared" si="37"/>
        <v>53.387506102881048</v>
      </c>
      <c r="DT44" s="9">
        <f>IF(ISNA(MATCH(ratings!$A44,tournaments!DK$2:DK$33,0)),0,(INDEX(tournaments!DL$2:DL$33,MATCH(ratings!$A44,tournaments!DK$2:DK$33,0))))</f>
        <v>0.24039334713074623</v>
      </c>
      <c r="DU44" s="3">
        <f>IF(ISNA(MATCH(ratings!$A44,tournaments!DK$2:DK$33,0)),0,(INDEX(tournaments!DM$2:DM$33,MATCH(ratings!$A44,tournaments!DK$2:DK$33,0))))</f>
        <v>25</v>
      </c>
      <c r="DV44" s="6">
        <f t="shared" si="38"/>
        <v>46.563338494114987</v>
      </c>
      <c r="DW44" s="9">
        <f>IF(ISNA(MATCH(ratings!$A44,tournaments!DN$2:DN$33,0)),0,(INDEX(tournaments!DO$2:DO$33,MATCH(ratings!$A44,tournaments!DN$2:DN$33,0))))</f>
        <v>0</v>
      </c>
      <c r="DX44" s="3">
        <f>IF(ISNA(MATCH(ratings!$A44,tournaments!DN$2:DN$33,0)),0,(INDEX(tournaments!DP$2:DP$33,MATCH(ratings!$A44,tournaments!DN$2:DN$33,0))))</f>
        <v>0</v>
      </c>
      <c r="DY44" s="6">
        <f t="shared" si="39"/>
        <v>46.563338494114987</v>
      </c>
      <c r="DZ44" s="9">
        <f>IF(ISNA(MATCH(ratings!$A44,tournaments!DQ$2:DQ$33,0)),0,(INDEX(tournaments!DR$2:DR$33,MATCH(ratings!$A44,tournaments!DQ$2:DQ$33,0))))</f>
        <v>0</v>
      </c>
      <c r="EA44" s="3">
        <f>IF(ISNA(MATCH(ratings!$A44,tournaments!DQ$2:DQ$33,0)),0,(INDEX(tournaments!DS$2:DS$33,MATCH(ratings!$A44,tournaments!DQ$2:DQ$33,0))))</f>
        <v>0</v>
      </c>
      <c r="EB44" s="6">
        <f t="shared" si="40"/>
        <v>46.563338494114987</v>
      </c>
      <c r="EC44" s="9">
        <f>IF(ISNA(MATCH(ratings!$A44,tournaments!DT$2:DT$33,0)),0,(INDEX(tournaments!DU$2:DU$33,MATCH(ratings!$A44,tournaments!DT$2:DT$33,0))))</f>
        <v>0</v>
      </c>
      <c r="ED44" s="3">
        <f>IF(ISNA(MATCH(ratings!$A44,tournaments!DT$2:DT$33,0)),0,(INDEX(tournaments!DV$2:DV$33,MATCH(ratings!$A44,tournaments!DT$2:DT$33,0))))</f>
        <v>0</v>
      </c>
      <c r="EE44" s="6">
        <f t="shared" si="41"/>
        <v>46.563338494114987</v>
      </c>
      <c r="EF44" s="9">
        <f>IF(ISNA(MATCH(ratings!$A44,tournaments!DW$2:DW$33,0)),0,(INDEX(tournaments!DX$2:DX$33,MATCH(ratings!$A44,tournaments!DW$2:DW$33,0))))</f>
        <v>0</v>
      </c>
      <c r="EG44" s="3">
        <f>IF(ISNA(MATCH(ratings!$A44,tournaments!DW$2:DW$33,0)),0,(INDEX(tournaments!DY$2:DY$33,MATCH(ratings!$A44,tournaments!DW$2:DW$33,0))))</f>
        <v>0</v>
      </c>
      <c r="EH44" s="6">
        <f t="shared" si="42"/>
        <v>46.563338494114987</v>
      </c>
      <c r="EI44" s="9">
        <f>IF(ISNA(MATCH(ratings!$A44,tournaments!DZ$2:DZ$33,0)),0,(INDEX(tournaments!EA$2:EA$33,MATCH(ratings!$A44,tournaments!DZ$2:DZ$33,0))))</f>
        <v>0</v>
      </c>
      <c r="EJ44" s="3">
        <f>IF(ISNA(MATCH(ratings!$A44,tournaments!DZ$2:DZ$33,0)),0,(INDEX(tournaments!EB$2:EB$33,MATCH(ratings!$A44,tournaments!DZ$2:DZ$33,0))))</f>
        <v>0</v>
      </c>
      <c r="EK44" s="6">
        <f t="shared" si="43"/>
        <v>46.563338494114987</v>
      </c>
      <c r="EL44" s="6">
        <f>parameters!$B$3*parameters!$B$2+(1-parameters!$B$3)*ratings!EK44</f>
        <v>43.907004644703491</v>
      </c>
      <c r="EM44" s="9">
        <f>IF(ISNA(MATCH(ratings!$A44,tournaments!EC$2:EC$33,0)),0,(INDEX(tournaments!ED$2:ED$33,MATCH(ratings!$A44,tournaments!EC$2:EC$33,0))))</f>
        <v>0.26357005824535473</v>
      </c>
      <c r="EN44" s="3">
        <f>IF(ISNA(MATCH(ratings!$A44,tournaments!EC$2:EC$33,0)),0,(INDEX(tournaments!EE$2:EE$33,MATCH(ratings!$A44,tournaments!EC$2:EC$33,0))))</f>
        <v>41.666666666666664</v>
      </c>
      <c r="EO44" s="6">
        <f t="shared" si="44"/>
        <v>43.316518633343044</v>
      </c>
      <c r="EP44" s="9">
        <f>IF(ISNA(MATCH(ratings!$A44,tournaments!EF$2:EF$33,0)),0,(INDEX(tournaments!EG$2:EG$33,MATCH(ratings!$A44,tournaments!EF$2:EF$33,0))))</f>
        <v>0</v>
      </c>
      <c r="EQ44" s="3">
        <f>IF(ISNA(MATCH(ratings!$A44,tournaments!EF$2:EF$33,0)),0,(INDEX(tournaments!EH$2:EH$33,MATCH(ratings!$A44,tournaments!EF$2:EF$33,0))))</f>
        <v>0</v>
      </c>
      <c r="ER44" s="6">
        <f t="shared" si="45"/>
        <v>43.316518633343044</v>
      </c>
      <c r="ES44" s="9">
        <f>IF(ISNA(MATCH(ratings!$A44,tournaments!EI$2:EI$33,0)),0,(INDEX(tournaments!EJ$2:EJ$33,MATCH(ratings!$A44,tournaments!EI$2:EI$33,0))))</f>
        <v>0</v>
      </c>
      <c r="ET44" s="3">
        <f>IF(ISNA(MATCH(ratings!$A44,tournaments!EI$2:EI$33,0)),0,(INDEX(tournaments!EK$2:EK$33,MATCH(ratings!$A44,tournaments!EI$2:EI$33,0))))</f>
        <v>0</v>
      </c>
      <c r="EU44" s="6">
        <f t="shared" si="46"/>
        <v>43.316518633343044</v>
      </c>
      <c r="EV44" s="9">
        <f>IF(ISNA(MATCH(ratings!$A44,tournaments!EL$2:EL$33,0)),0,(INDEX(tournaments!EM$2:EM$33,MATCH(ratings!$A44,tournaments!EL$2:EL$33,0))))</f>
        <v>0</v>
      </c>
      <c r="EW44" s="3">
        <f>IF(ISNA(MATCH(ratings!$A44,tournaments!EL$2:EL$33,0)),0,(INDEX(tournaments!EN$2:EN$33,MATCH(ratings!$A44,tournaments!EL$2:EL$33,0))))</f>
        <v>0</v>
      </c>
      <c r="EX44" s="6">
        <f t="shared" si="47"/>
        <v>43.316518633343044</v>
      </c>
      <c r="EY44" s="9">
        <f>IF(ISNA(MATCH(ratings!$A44,tournaments!EO$2:EO$33,0)),0,(INDEX(tournaments!EP$2:EP$33,MATCH(ratings!$A44,tournaments!EO$2:EO$33,0))))</f>
        <v>0</v>
      </c>
      <c r="EZ44" s="3">
        <f>IF(ISNA(MATCH(ratings!$A44,tournaments!EO$2:EO$33,0)),0,(INDEX(tournaments!EQ$2:EQ$33,MATCH(ratings!$A44,tournaments!EO$2:EO$33,0))))</f>
        <v>0</v>
      </c>
      <c r="FA44" s="6">
        <f t="shared" si="48"/>
        <v>43.316518633343044</v>
      </c>
      <c r="FB44" s="9">
        <f>IF(ISNA(MATCH(ratings!$A44,tournaments!ER$2:ER$33,0)),0,(INDEX(tournaments!ES$2:ES$33,MATCH(ratings!$A44,tournaments!ER$2:ER$33,0))))</f>
        <v>0</v>
      </c>
      <c r="FC44" s="3">
        <f>IF(ISNA(MATCH(ratings!$A44,tournaments!ER$2:ER$33,0)),0,(INDEX(tournaments!ET$2:ET$33,MATCH(ratings!$A44,tournaments!ER$2:ER$33,0))))</f>
        <v>0</v>
      </c>
      <c r="FD44" s="6">
        <f t="shared" si="49"/>
        <v>43.316518633343044</v>
      </c>
      <c r="FE44" s="9">
        <f>IF(ISNA(MATCH(ratings!$A44,tournaments!EU$2:EU$33,0)),0,(INDEX(tournaments!EV$2:EV$33,MATCH(ratings!$A44,tournaments!EU$2:EU$33,0))))</f>
        <v>0</v>
      </c>
      <c r="FF44" s="3">
        <f>IF(ISNA(MATCH(ratings!$A44,tournaments!EU$2:EU$33,0)),0,(INDEX(tournaments!EW$2:EW$33,MATCH(ratings!$A44,tournaments!EU$2:EU$33,0))))</f>
        <v>0</v>
      </c>
      <c r="FG44" s="6">
        <f t="shared" si="50"/>
        <v>43.316518633343044</v>
      </c>
      <c r="FH44" s="6">
        <f>parameters!$B$3*parameters!$B$2+(1-parameters!$B$3)*ratings!FG44</f>
        <v>40.984866770008743</v>
      </c>
      <c r="FI44" s="9">
        <f>IF(ISNA(MATCH(ratings!$A44,tournaments!EX$2:EX$33,0)),0,(INDEX(tournaments!EY$2:EY$33,MATCH(ratings!$A44,tournaments!EX$2:EX$33,0))))</f>
        <v>0.25467787323458613</v>
      </c>
      <c r="FJ44" s="3">
        <f>IF(ISNA(MATCH(ratings!$A44,tournaments!EX$2:EX$33,0)),0,(INDEX(tournaments!EZ$2:EZ$33,MATCH(ratings!$A44,tournaments!EX$2:EX$33,0))))</f>
        <v>66.666666666666671</v>
      </c>
      <c r="FK44" s="6">
        <f t="shared" si="71"/>
        <v>47.525452948525796</v>
      </c>
      <c r="FL44" s="9">
        <f>IF(ISNA(MATCH(ratings!$A44,tournaments!FA$2:FA$33,0)),0,(INDEX(tournaments!FB$2:FB$33,MATCH(ratings!$A44,tournaments!FA$2:FA$33,0))))</f>
        <v>0.27610569760990422</v>
      </c>
      <c r="FM44" s="3">
        <f>IF(ISNA(MATCH(ratings!$A44,tournaments!FA$2:FA$33,0)),0,(INDEX(tournaments!FC$2:FC$33,MATCH(ratings!$A44,tournaments!FA$2:FA$33,0))))</f>
        <v>64.285714285714292</v>
      </c>
      <c r="FN44" s="6">
        <f t="shared" si="51"/>
        <v>52.153056597154531</v>
      </c>
      <c r="FO44" s="9">
        <f>IF(ISNA(MATCH(ratings!$A44,tournaments!FD$2:FD$33,0)),0,(INDEX(tournaments!FE$2:FE$33,MATCH(ratings!$A44,tournaments!FD$2:FD$33,0))))</f>
        <v>0</v>
      </c>
      <c r="FP44" s="3">
        <f>IF(ISNA(MATCH(ratings!$A44,tournaments!FD$2:FD$33,0)),0,(INDEX(tournaments!FF$2:FF$33,MATCH(ratings!$A44,tournaments!FD$2:FD$33,0))))</f>
        <v>0</v>
      </c>
      <c r="FQ44" s="6">
        <f t="shared" si="52"/>
        <v>52.153056597154531</v>
      </c>
      <c r="FR44" s="9">
        <f>IF(ISNA(MATCH(ratings!$A44,tournaments!FG$2:FG$33,0)),0,(INDEX(tournaments!FH$2:FH$33,MATCH(ratings!$A44,tournaments!FG$2:FG$33,0))))</f>
        <v>0</v>
      </c>
      <c r="FS44" s="3">
        <f>IF(ISNA(MATCH(ratings!$A44,tournaments!FG$2:FG$33,0)),0,(INDEX(tournaments!FI$2:FI$33,MATCH(ratings!$A44,tournaments!FG$2:FG$33,0))))</f>
        <v>0</v>
      </c>
      <c r="FT44" s="6">
        <f t="shared" si="53"/>
        <v>52.153056597154531</v>
      </c>
      <c r="FU44" s="9">
        <f>IF(ISNA(MATCH(ratings!$A44,tournaments!FJ$2:FJ$33,0)),0,(INDEX(tournaments!FK$2:FK$33,MATCH(ratings!$A44,tournaments!FJ$2:FJ$33,0))))</f>
        <v>0</v>
      </c>
      <c r="FV44" s="3">
        <f>IF(ISNA(MATCH(ratings!$A44,tournaments!FJ$2:FJ$33,0)),0,(INDEX(tournaments!FL$2:FL$33,MATCH(ratings!$A44,tournaments!FJ$2:FJ$33,0))))</f>
        <v>0</v>
      </c>
      <c r="FW44" s="6">
        <f t="shared" si="54"/>
        <v>52.153056597154531</v>
      </c>
      <c r="FX44" s="9">
        <f>IF(ISNA(MATCH(ratings!$A44,tournaments!FM$2:FM$33,0)),0,(INDEX(tournaments!FN$2:FN$33,MATCH(ratings!$A44,tournaments!FM$2:FM$33,0))))</f>
        <v>0</v>
      </c>
      <c r="FY44" s="3">
        <f>IF(ISNA(MATCH(ratings!$A44,tournaments!FM$2:FM$33,0)),0,(INDEX(tournaments!FO$2:FO$33,MATCH(ratings!$A44,tournaments!FM$2:FM$33,0))))</f>
        <v>0</v>
      </c>
      <c r="FZ44" s="6">
        <f t="shared" si="55"/>
        <v>52.153056597154531</v>
      </c>
      <c r="GA44" s="6">
        <f>parameters!$B$3*parameters!$B$2+(1-parameters!$B$3)*ratings!FZ44</f>
        <v>48.937750937439077</v>
      </c>
      <c r="GB44" s="9">
        <f>IF(ISNA(MATCH(ratings!$A44,tournaments!FP$2:FP$33,0)),0,(INDEX(tournaments!FQ$2:FQ$33,MATCH(ratings!$A44,tournaments!FP$2:FP$33,0))))</f>
        <v>0</v>
      </c>
      <c r="GC44" s="3">
        <f>IF(ISNA(MATCH(ratings!$A44,tournaments!FP$2:FP$33,0)),0,(INDEX(tournaments!FR$2:FR$33,MATCH(ratings!$A44,tournaments!FP$2:FP$33,0))))</f>
        <v>0</v>
      </c>
      <c r="GD44" s="6">
        <f t="shared" si="56"/>
        <v>48.937750937439077</v>
      </c>
      <c r="GE44" s="9">
        <f>IF(ISNA(MATCH(ratings!$A44,tournaments!FS$2:FS$33,0)),0,(INDEX(tournaments!FT$2:FT$33,MATCH(ratings!$A44,tournaments!FS$2:FS$33,0))))</f>
        <v>0</v>
      </c>
      <c r="GF44" s="3">
        <f>IF(ISNA(MATCH(ratings!$A44,tournaments!FS$2:FS$33,0)),0,(INDEX(tournaments!FU$2:FU$33,MATCH(ratings!$A44,tournaments!FS$2:FS$33,0))))</f>
        <v>0</v>
      </c>
      <c r="GG44" s="6">
        <f t="shared" si="57"/>
        <v>48.937750937439077</v>
      </c>
      <c r="GH44" s="9">
        <f>IF(ISNA(MATCH(ratings!$A44,tournaments!FV$2:FV$33,0)),0,(INDEX(tournaments!FW$2:FW$33,MATCH(ratings!$A44,tournaments!FV$2:FV$33,0))))</f>
        <v>0</v>
      </c>
      <c r="GI44" s="3">
        <f>IF(ISNA(MATCH(ratings!$A44,tournaments!FV$2:FV$33,0)),0,(INDEX(tournaments!FX$2:FX$33,MATCH(ratings!$A44,tournaments!FV$2:FV$33,0))))</f>
        <v>0</v>
      </c>
      <c r="GJ44" s="6">
        <f t="shared" si="58"/>
        <v>48.937750937439077</v>
      </c>
      <c r="GK44" s="9">
        <f>IF(ISNA(MATCH(ratings!$A44,tournaments!FY$2:FY$33,0)),0,(INDEX(tournaments!FZ$2:FZ$33,MATCH(ratings!$A44,tournaments!FY$2:FY$33,0))))</f>
        <v>0.20938709285145507</v>
      </c>
      <c r="GL44" s="3">
        <f>IF(ISNA(MATCH(ratings!$A44,tournaments!FY$2:FY$33,0)),0,(INDEX(tournaments!GA$2:GA$33,MATCH(ratings!$A44,tournaments!FY$2:FY$33,0))))</f>
        <v>50</v>
      </c>
      <c r="GM44" s="6">
        <f t="shared" si="59"/>
        <v>49.160172180532889</v>
      </c>
      <c r="GN44" s="9">
        <f>IF(ISNA(MATCH(ratings!$A44,tournaments!GB$2:GB$33,0)),0,(INDEX(tournaments!GC$2:GC$33,MATCH(ratings!$A44,tournaments!GB$2:GB$33,0))))</f>
        <v>0</v>
      </c>
      <c r="GO44" s="3">
        <f>IF(ISNA(MATCH(ratings!$A44,tournaments!GB$2:GB$33,0)),0,(INDEX(tournaments!GD$2:GD$33,MATCH(ratings!$A44,tournaments!GB$2:GB$33,0))))</f>
        <v>0</v>
      </c>
      <c r="GP44" s="6">
        <f t="shared" si="60"/>
        <v>49.160172180532889</v>
      </c>
      <c r="GQ44" s="9">
        <f>IF(ISNA(MATCH(ratings!$A44,tournaments!GE$2:GE$33,0)),0,(INDEX(tournaments!GF$2:GF$33,MATCH(ratings!$A44,tournaments!GE$2:GE$33,0))))</f>
        <v>0</v>
      </c>
      <c r="GR44" s="3">
        <f>IF(ISNA(MATCH(ratings!$A44,tournaments!GE$2:GE$33,0)),0,(INDEX(tournaments!GG$2:GG$33,MATCH(ratings!$A44,tournaments!GE$2:GE$33,0))))</f>
        <v>0</v>
      </c>
      <c r="GS44" s="6">
        <f t="shared" si="61"/>
        <v>49.160172180532889</v>
      </c>
      <c r="GT44" s="6">
        <f>parameters!$B$3*parameters!$B$2+(1-parameters!$B$3)*ratings!GS44</f>
        <v>46.244154962479598</v>
      </c>
      <c r="GU44" s="9">
        <f>IF(ISNA(MATCH(ratings!$A44,tournaments!GH$2:GH$33,0)),0,(INDEX(tournaments!GI$2:GI$33,MATCH(ratings!$A44,tournaments!GH$2:GH$33,0))))</f>
        <v>0.24039334713074623</v>
      </c>
      <c r="GV44" s="3">
        <f>IF(ISNA(MATCH(ratings!$A44,tournaments!GH$2:GH$33,0)),0,(INDEX(tournaments!GJ$2:GJ$33,MATCH(ratings!$A44,tournaments!GH$2:GH$33,0))))</f>
        <v>37.5</v>
      </c>
      <c r="GW44" s="6">
        <f t="shared" si="62"/>
        <v>44.142118283219204</v>
      </c>
      <c r="GX44" s="9">
        <f>IF(ISNA(MATCH(ratings!$A44,tournaments!GK$2:GK$33,0)),0,(INDEX(tournaments!GL$2:GL$33,MATCH(ratings!$A44,tournaments!GK$2:GK$33,0))))</f>
        <v>0</v>
      </c>
      <c r="GY44" s="3">
        <f>IF(ISNA(MATCH(ratings!$A44,tournaments!GK$2:GK$33,0)),0,(INDEX(tournaments!GM$2:GM$33,MATCH(ratings!$A44,tournaments!GK$2:GK$33,0))))</f>
        <v>0</v>
      </c>
      <c r="GZ44" s="6">
        <f t="shared" si="63"/>
        <v>44.142118283219204</v>
      </c>
      <c r="HA44" s="9">
        <f>IF(ISNA(MATCH(ratings!$A44,tournaments!GN$2:GN$33,0)),0,(INDEX(tournaments!GO$2:GO$33,MATCH(ratings!$A44,tournaments!GN$2:GN$33,0))))</f>
        <v>0.27943481242261126</v>
      </c>
      <c r="HB44" s="3">
        <f>IF(ISNA(MATCH(ratings!$A44,tournaments!GN$2:GN$33,0)),0,(INDEX(tournaments!GP$2:GP$33,MATCH(ratings!$A44,tournaments!GN$2:GN$33,0))))</f>
        <v>40</v>
      </c>
      <c r="HC44" s="6">
        <f t="shared" si="64"/>
        <v>42.984666237715572</v>
      </c>
      <c r="HD44" s="9">
        <f>IF(ISNA(MATCH(ratings!$A44,tournaments!GQ$2:GQ$33,0)),0,(INDEX(tournaments!GR$2:GR$33,MATCH(ratings!$A44,tournaments!GQ$2:GQ$33,0))))</f>
        <v>0.23534318778842334</v>
      </c>
      <c r="HE44" s="3">
        <f>IF(ISNA(MATCH(ratings!$A44,tournaments!GQ$2:GQ$33,0)),0,(INDEX(tournaments!GS$2:GS$33,MATCH(ratings!$A44,tournaments!GQ$2:GQ$33,0))))</f>
        <v>33.333333333333336</v>
      </c>
      <c r="HF44" s="6">
        <f t="shared" si="65"/>
        <v>40.713290785590949</v>
      </c>
      <c r="HG44" s="9">
        <f>IF(ISNA(MATCH(ratings!$A44,tournaments!GT$2:GT$33,0)),0,(INDEX(tournaments!GU$2:GU$33,MATCH(ratings!$A44,tournaments!GT$2:GT$33,0))))</f>
        <v>0</v>
      </c>
      <c r="HH44" s="3">
        <f>IF(ISNA(MATCH(ratings!$A44,tournaments!GT$2:GT$33,0)),0,(INDEX(tournaments!GV$2:GV$33,MATCH(ratings!$A44,tournaments!GT$2:GT$33,0))))</f>
        <v>0</v>
      </c>
      <c r="HI44" s="6">
        <f t="shared" si="66"/>
        <v>40.713290785590949</v>
      </c>
      <c r="HJ44" s="9">
        <f>IF(ISNA(MATCH(ratings!$A44,tournaments!GW$2:GW$33,0)),0,(INDEX(tournaments!GX$2:GX$33,MATCH(ratings!$A44,tournaments!GW$2:GW$33,0))))</f>
        <v>0</v>
      </c>
      <c r="HK44" s="3">
        <f>IF(ISNA(MATCH(ratings!$A44,tournaments!GW$2:GW$33,0)),0,(INDEX(tournaments!GY$2:GY$33,MATCH(ratings!$A44,tournaments!GW$2:GW$33,0))))</f>
        <v>0</v>
      </c>
      <c r="HL44" s="6">
        <f t="shared" si="67"/>
        <v>40.713290785590949</v>
      </c>
      <c r="HM44" s="9">
        <f>IF(ISNA(MATCH(ratings!$A44,tournaments!GZ$2:GZ$33,0)),0,(INDEX(tournaments!HA$2:HA$33,MATCH(ratings!$A44,tournaments!GZ$2:GZ$33,0))))</f>
        <v>0</v>
      </c>
      <c r="HN44" s="3">
        <f>IF(ISNA(MATCH(ratings!$A44,tournaments!GZ$2:GZ$33,0)),0,(INDEX(tournaments!HB$2:HB$33,MATCH(ratings!$A44,tournaments!GZ$2:GZ$33,0))))</f>
        <v>0</v>
      </c>
      <c r="HO44" s="6">
        <f t="shared" si="68"/>
        <v>40.713290785590949</v>
      </c>
      <c r="HP44" s="9">
        <f>IF(ISNA(MATCH(ratings!$A44,tournaments!HC$2:HC$33,0)),0,(INDEX(tournaments!HD$2:HD$33,MATCH(ratings!$A44,tournaments!HC$2:HC$33,0))))</f>
        <v>0</v>
      </c>
      <c r="HQ44" s="3">
        <f>IF(ISNA(MATCH(ratings!$A44,tournaments!HC$2:HC$33,0)),0,(INDEX(tournaments!HE$2:HE$33,MATCH(ratings!$A44,tournaments!HC$2:HC$33,0))))</f>
        <v>0</v>
      </c>
      <c r="HR44" s="6">
        <f t="shared" si="69"/>
        <v>40.713290785590949</v>
      </c>
      <c r="HS44" s="9">
        <f>IF(ISNA(MATCH(ratings!$A44,tournaments!HF$2:HF$33,0)),0,(INDEX(tournaments!HG$2:HG$33,MATCH(ratings!$A44,tournaments!HF$2:HF$33,0))))</f>
        <v>0</v>
      </c>
      <c r="HT44" s="3">
        <f>IF(ISNA(MATCH(ratings!$A44,tournaments!HF$2:HF$33,0)),0,(INDEX(tournaments!HH$2:HH$33,MATCH(ratings!$A44,tournaments!HF$2:HF$33,0))))</f>
        <v>0</v>
      </c>
      <c r="HU44" s="6">
        <f t="shared" si="70"/>
        <v>40.713290785590949</v>
      </c>
      <c r="HV44" s="6">
        <f>parameters!$B$3*parameters!$B$2+(1-parameters!$B$3)*ratings!HU44</f>
        <v>38.641961707031854</v>
      </c>
      <c r="HW44" s="9">
        <f>IF(ISNA(MATCH(ratings!$A44,tournaments!HI$2:HI$33,0)),0,(INDEX(tournaments!HJ$2:HJ$33,MATCH(ratings!$A44,tournaments!HI$2:HI$33,0))))</f>
        <v>0</v>
      </c>
      <c r="HX44" s="3">
        <f>IF(ISNA(MATCH(ratings!$A44,tournaments!HI$2:HI$33,0)),0,(INDEX(tournaments!HK$2:HK$33,MATCH(ratings!$A44,tournaments!HI$2:HI$33,0))))</f>
        <v>0</v>
      </c>
      <c r="HY44" s="6">
        <f t="shared" si="72"/>
        <v>38.641961707031854</v>
      </c>
      <c r="HZ44" s="9">
        <f>IF(ISNA(MATCH(ratings!$A44,tournaments!HL$2:HL$33,0)),0,(INDEX(tournaments!HM$2:HM$33,MATCH(ratings!$A44,tournaments!HL$2:HL$33,0))))</f>
        <v>0</v>
      </c>
      <c r="IA44" s="3">
        <f>IF(ISNA(MATCH(ratings!$A44,tournaments!HL$2:HL$33,0)),0,(INDEX(tournaments!HN$2:HN$33,MATCH(ratings!$A44,tournaments!HL$2:HL$33,0))))</f>
        <v>0</v>
      </c>
      <c r="IB44" s="6">
        <f t="shared" si="73"/>
        <v>38.641961707031854</v>
      </c>
      <c r="IC44" s="9">
        <f>IF(ISNA(MATCH(ratings!$A44,tournaments!HO$2:HO$33,0)),0,(INDEX(tournaments!HP$2:HP$33,MATCH(ratings!$A44,tournaments!HO$2:HO$33,0))))</f>
        <v>0</v>
      </c>
      <c r="ID44" s="3">
        <f>IF(ISNA(MATCH(ratings!$A44,tournaments!HO$2:HO$33,0)),0,(INDEX(tournaments!HQ$2:HQ$33,MATCH(ratings!$A44,tournaments!HO$2:HO$33,0))))</f>
        <v>0</v>
      </c>
      <c r="IE44" s="6">
        <f t="shared" si="74"/>
        <v>38.641961707031854</v>
      </c>
      <c r="IF44" s="9">
        <f>IF(ISNA(MATCH(ratings!$A44,tournaments!HR$2:HR$33,0)),0,(INDEX(tournaments!HS$2:HS$33,MATCH(ratings!$A44,tournaments!HR$2:HR$33,0))))</f>
        <v>0</v>
      </c>
      <c r="IG44" s="3">
        <f>IF(ISNA(MATCH(ratings!$A44,tournaments!HR$2:HR$33,0)),0,(INDEX(tournaments!HT$2:HT$33,MATCH(ratings!$A44,tournaments!HR$2:HR$33,0))))</f>
        <v>0</v>
      </c>
      <c r="IH44" s="6">
        <f t="shared" si="75"/>
        <v>38.641961707031854</v>
      </c>
      <c r="II44" s="9">
        <f>IF(ISNA(MATCH(ratings!$A44,tournaments!HU$2:HU$33,0)),0,(INDEX(tournaments!HV$2:HV$33,MATCH(ratings!$A44,tournaments!HU$2:HU$33,0))))</f>
        <v>0</v>
      </c>
      <c r="IJ44" s="3">
        <f>IF(ISNA(MATCH(ratings!$A44,tournaments!HU$2:HU$33,0)),0,(INDEX(tournaments!HW$2:HW$33,MATCH(ratings!$A44,tournaments!HU$2:HU$33,0))))</f>
        <v>0</v>
      </c>
      <c r="IK44" s="6">
        <f t="shared" si="76"/>
        <v>38.641961707031854</v>
      </c>
      <c r="IL44" s="9">
        <f>IF(ISNA(MATCH(ratings!$A44,tournaments!HX$2:HX$33,0)),0,(INDEX(tournaments!HY$2:HY$33,MATCH(ratings!$A44,tournaments!HX$2:HX$33,0))))</f>
        <v>0</v>
      </c>
      <c r="IM44" s="3">
        <f>IF(ISNA(MATCH(ratings!$A44,tournaments!HX$2:HX$33,0)),0,(INDEX(tournaments!HZ$2:HZ$33,MATCH(ratings!$A44,tournaments!HX$2:HX$33,0))))</f>
        <v>0</v>
      </c>
      <c r="IN44" s="6">
        <f t="shared" si="77"/>
        <v>38.641961707031854</v>
      </c>
      <c r="IO44" s="9">
        <f>IF(ISNA(MATCH(ratings!$A44,tournaments!IA$2:IA$33,0)),0,(INDEX(tournaments!IB$2:IB$33,MATCH(ratings!$A44,tournaments!IA$2:IA$33,0))))</f>
        <v>0</v>
      </c>
      <c r="IP44" s="3">
        <f>IF(ISNA(MATCH(ratings!$A44,tournaments!IA$2:IA$33,0)),0,(INDEX(tournaments!IC$2:IC$33,MATCH(ratings!$A44,tournaments!IA$2:IA$33,0))))</f>
        <v>0</v>
      </c>
      <c r="IQ44" s="6">
        <f t="shared" si="78"/>
        <v>38.641961707031854</v>
      </c>
      <c r="IR44" s="9">
        <f>IF(ISNA(MATCH(ratings!$A44,tournaments!ID$2:ID$33,0)),0,(INDEX(tournaments!IE$2:IE$33,MATCH(ratings!$A44,tournaments!ID$2:ID$33,0))))</f>
        <v>0</v>
      </c>
      <c r="IS44" s="3">
        <f>IF(ISNA(MATCH(ratings!$A44,tournaments!ID$2:ID$33,0)),0,(INDEX(tournaments!IF$2:IF$33,MATCH(ratings!$A44,tournaments!ID$2:ID$33,0))))</f>
        <v>0</v>
      </c>
      <c r="IT44" s="6">
        <f t="shared" si="79"/>
        <v>38.641961707031854</v>
      </c>
      <c r="IU44" s="6">
        <f>parameters!$B$3*parameters!$B$2+(1-parameters!$B$3)*ratings!IT44</f>
        <v>36.777765536328673</v>
      </c>
      <c r="IV44" s="9">
        <f>IF(ISNA(MATCH(ratings!$A44,tournaments!IG$2:IG$33,0)),0,(INDEX(tournaments!IH$2:IH$33,MATCH(ratings!$A44,tournaments!IG$2:IG$33,0))))</f>
        <v>0</v>
      </c>
      <c r="IW44" s="3">
        <f>IF(ISNA(MATCH(ratings!$A44,tournaments!IG$2:IG$33,0)),0,(INDEX(tournaments!II$2:II$33,MATCH(ratings!$A44,tournaments!IG$2:IG$33,0))))</f>
        <v>0</v>
      </c>
      <c r="IX44" s="6">
        <f t="shared" si="80"/>
        <v>36.777765536328673</v>
      </c>
      <c r="IY44" s="9">
        <f>IF(ISNA(MATCH(ratings!$A44,tournaments!IJ$2:IJ$33,0)),0,(INDEX(tournaments!IK$2:IK$33,MATCH(ratings!$A44,tournaments!IJ$2:IJ$33,0))))</f>
        <v>0</v>
      </c>
      <c r="IZ44" s="3">
        <f>IF(ISNA(MATCH(ratings!$A44,tournaments!IJ$2:IJ$33,0)),0,(INDEX(tournaments!IL$2:IL$33,MATCH(ratings!$A44,tournaments!IJ$2:IJ$33,0))))</f>
        <v>0</v>
      </c>
      <c r="JA44" s="6">
        <f t="shared" si="81"/>
        <v>36.777765536328673</v>
      </c>
      <c r="JB44" s="9">
        <f>IF(ISNA(MATCH(ratings!$A44,tournaments!IM$2:IM$33,0)),0,(INDEX(tournaments!IN$2:IN$33,MATCH(ratings!$A44,tournaments!IM$2:IM$33,0))))</f>
        <v>0</v>
      </c>
      <c r="JC44" s="3">
        <f>IF(ISNA(MATCH(ratings!$A44,tournaments!IM$2:IM$33,0)),0,(INDEX(tournaments!IO$2:IO$33,MATCH(ratings!$A44,tournaments!IM$2:IM$33,0))))</f>
        <v>0</v>
      </c>
      <c r="JD44" s="6">
        <f t="shared" si="82"/>
        <v>36.777765536328673</v>
      </c>
      <c r="JE44" s="9">
        <f>IF(ISNA(MATCH(ratings!$A44,tournaments!IP$2:IP$33,0)),0,(INDEX(tournaments!IQ$2:IQ$33,MATCH(ratings!$A44,tournaments!IP$2:IP$33,0))))</f>
        <v>0</v>
      </c>
      <c r="JF44" s="3">
        <f>IF(ISNA(MATCH(ratings!$A44,tournaments!IP$2:IP$33,0)),0,(INDEX(tournaments!IR$2:IR$33,MATCH(ratings!$A44,tournaments!IP$2:IP$33,0))))</f>
        <v>0</v>
      </c>
      <c r="JG44" s="6">
        <f t="shared" si="83"/>
        <v>36.777765536328673</v>
      </c>
      <c r="JH44" s="9">
        <f>IF(ISNA(MATCH(ratings!$A44,tournaments!IS$2:IS$33,0)),0,(INDEX(tournaments!IT$2:IT$33,MATCH(ratings!$A44,tournaments!IS$2:IS$33,0))))</f>
        <v>0</v>
      </c>
      <c r="JI44" s="3">
        <f>IF(ISNA(MATCH(ratings!$A44,tournaments!IS$2:IS$33,0)),0,(INDEX(tournaments!IU$2:IU$33,MATCH(ratings!$A44,tournaments!IS$2:IS$33,0))))</f>
        <v>0</v>
      </c>
      <c r="JJ44" s="6">
        <f t="shared" si="84"/>
        <v>36.777765536328673</v>
      </c>
      <c r="JK44" s="9">
        <f>IF(ISNA(MATCH(ratings!$A44,tournaments!IV$2:IV$33,0)),0,(INDEX(tournaments!IW$2:IW$33,MATCH(ratings!$A44,tournaments!IV$2:IV$33,0))))</f>
        <v>0</v>
      </c>
      <c r="JL44" s="3">
        <f>IF(ISNA(MATCH(ratings!$A44,tournaments!IV$2:IV$33,0)),0,(INDEX(tournaments!IX$2:IX$33,MATCH(ratings!$A44,tournaments!IV$2:IV$33,0))))</f>
        <v>0</v>
      </c>
      <c r="JM44" s="6">
        <f t="shared" si="85"/>
        <v>36.777765536328673</v>
      </c>
      <c r="JN44" s="9">
        <f>IF(ISNA(MATCH(ratings!$A44,tournaments!IY$2:IY$33,0)),0,(INDEX(tournaments!IZ$2:IZ$33,MATCH(ratings!$A44,tournaments!IY$2:IY$33,0))))</f>
        <v>0</v>
      </c>
      <c r="JO44" s="3">
        <f>IF(ISNA(MATCH(ratings!$A44,tournaments!IY$2:IY$33,0)),0,(INDEX(tournaments!JA$2:JA$33,MATCH(ratings!$A44,tournaments!IY$2:IY$33,0))))</f>
        <v>0</v>
      </c>
      <c r="JP44" s="6">
        <f t="shared" si="86"/>
        <v>36.777765536328673</v>
      </c>
      <c r="JQ44" s="6">
        <f>parameters!$B$3*parameters!$B$2+(1-parameters!$B$3)*ratings!JP44</f>
        <v>35.099988982695805</v>
      </c>
      <c r="JR44" s="9">
        <f>IF(ISNA(MATCH(ratings!$A44,tournaments!JC$2:JC$33,0)),0,(INDEX(tournaments!JD$2:JD$33,MATCH(ratings!$A44,tournaments!JC$2:JC$33,0))))</f>
        <v>0</v>
      </c>
      <c r="JS44" s="3">
        <f>IF(ISNA(MATCH(ratings!$A44,tournaments!JC$2:JC$33,0)),0,(INDEX(tournaments!JE$2:JE$33,MATCH(ratings!$A44,tournaments!JC$2:JC$33,0))))</f>
        <v>0</v>
      </c>
      <c r="JT44" s="6">
        <f t="shared" si="87"/>
        <v>35.099988982695805</v>
      </c>
      <c r="JU44" s="9">
        <f>IF(ISNA(MATCH(ratings!$A44,tournaments!JF$2:JF$33,0)),0,(INDEX(tournaments!JG$2:JG$33,MATCH(ratings!$A44,tournaments!JF$2:JF$33,0))))</f>
        <v>0</v>
      </c>
      <c r="JV44" s="3">
        <f>IF(ISNA(MATCH(ratings!$A44,tournaments!JF$2:JF$33,0)),0,(INDEX(tournaments!JH$2:JH$33,MATCH(ratings!$A44,tournaments!JF$2:JF$33,0))))</f>
        <v>0</v>
      </c>
      <c r="JW44" s="6">
        <f t="shared" si="88"/>
        <v>35.099988982695805</v>
      </c>
      <c r="JX44" s="9">
        <f>IF(ISNA(MATCH(ratings!$A44,tournaments!JI$2:JI$33,0)),0,(INDEX(tournaments!JJ$2:JJ$33,MATCH(ratings!$A44,tournaments!JI$2:JI$33,0))))</f>
        <v>0</v>
      </c>
      <c r="JY44" s="3">
        <f>IF(ISNA(MATCH(ratings!$A44,tournaments!JI$2:JI$33,0)),0,(INDEX(tournaments!JK$2:JK$33,MATCH(ratings!$A44,tournaments!JI$2:JI$33,0))))</f>
        <v>0</v>
      </c>
      <c r="JZ44" s="6">
        <f t="shared" si="89"/>
        <v>35.099988982695805</v>
      </c>
      <c r="KA44" s="9">
        <f>IF(ISNA(MATCH(ratings!$A44,tournaments!JL$2:JL$33,0)),0,(INDEX(tournaments!JM$2:JM$33,MATCH(ratings!$A44,tournaments!JL$2:JL$33,0))))</f>
        <v>0</v>
      </c>
      <c r="KB44" s="3">
        <f>IF(ISNA(MATCH(ratings!$A44,tournaments!JL$2:JL$33,0)),0,(INDEX(tournaments!JN$2:JN$33,MATCH(ratings!$A44,tournaments!JL$2:JL$33,0))))</f>
        <v>0</v>
      </c>
      <c r="KC44" s="6">
        <f t="shared" si="90"/>
        <v>35.099988982695805</v>
      </c>
      <c r="KD44" s="9">
        <f>IF(ISNA(MATCH(ratings!$A44,tournaments!JO$2:JO$33,0)),0,(INDEX(tournaments!JP$2:JP$33,MATCH(ratings!$A44,tournaments!JO$2:JO$33,0))))</f>
        <v>0</v>
      </c>
      <c r="KE44" s="3">
        <f>IF(ISNA(MATCH(ratings!$A44,tournaments!JO$2:JO$33,0)),0,(INDEX(tournaments!JQ$2:JQ$33,MATCH(ratings!$A44,tournaments!JO$2:JO$33,0))))</f>
        <v>0</v>
      </c>
      <c r="KF44" s="6">
        <f t="shared" si="91"/>
        <v>35.099988982695805</v>
      </c>
      <c r="KG44" s="9">
        <f>IF(ISNA(MATCH(ratings!$A44,tournaments!JR$2:JR$33,0)),0,(INDEX(tournaments!JS$2:JS$33,MATCH(ratings!$A44,tournaments!JR$2:JR$33,0))))</f>
        <v>0</v>
      </c>
      <c r="KH44" s="3">
        <f>IF(ISNA(MATCH(ratings!$A44,tournaments!JR$2:JR$33,0)),0,(INDEX(tournaments!JT$2:JT$33,MATCH(ratings!$A44,tournaments!JR$2:JR$33,0))))</f>
        <v>0</v>
      </c>
      <c r="KI44" s="6">
        <f t="shared" si="92"/>
        <v>35.099988982695805</v>
      </c>
      <c r="KJ44" s="6">
        <f>parameters!$B$3*parameters!$B$2+(1-parameters!$B$3)*ratings!KI44</f>
        <v>33.589990084426226</v>
      </c>
      <c r="KK44" s="9">
        <f>IF(ISNA(MATCH(ratings!$A44,tournaments!JU$2:JU$33,0)),0,(INDEX(tournaments!JV$2:JV$33,MATCH(ratings!$A44,tournaments!JU$2:JU$33,0))))</f>
        <v>0</v>
      </c>
      <c r="KL44" s="3">
        <f>IF(ISNA(MATCH(ratings!$A44,tournaments!JU$2:JU$33,0)),0,(INDEX(tournaments!JW$2:JW$33,MATCH(ratings!$A44,tournaments!JU$2:JU$33,0))))</f>
        <v>0</v>
      </c>
      <c r="KM44" s="6">
        <f t="shared" si="93"/>
        <v>33.589990084426226</v>
      </c>
      <c r="KN44" s="9">
        <f>IF(ISNA(MATCH(ratings!$A44,tournaments!JX$2:JX$33,0)),0,(INDEX(tournaments!JY$2:JY$33,MATCH(ratings!$A44,tournaments!JX$2:JX$33,0))))</f>
        <v>0</v>
      </c>
      <c r="KO44" s="3">
        <f>IF(ISNA(MATCH(ratings!$A44,tournaments!JX$2:JX$33,0)),0,(INDEX(tournaments!JZ$2:JZ$33,MATCH(ratings!$A44,tournaments!JX$2:JX$33,0))))</f>
        <v>0</v>
      </c>
      <c r="KP44" s="6">
        <f t="shared" si="94"/>
        <v>33.589990084426226</v>
      </c>
      <c r="KQ44" s="9">
        <f>IF(ISNA(MATCH(ratings!$A44,tournaments!KA$2:KA$33,0)),0,(INDEX(tournaments!KB$2:KB$33,MATCH(ratings!$A44,tournaments!KA$2:KA$33,0))))</f>
        <v>0</v>
      </c>
      <c r="KR44" s="3">
        <f>IF(ISNA(MATCH(ratings!$A44,tournaments!KA$2:KA$33,0)),0,(INDEX(tournaments!KC$2:KC$33,MATCH(ratings!$A44,tournaments!KA$2:KA$33,0))))</f>
        <v>0</v>
      </c>
      <c r="KS44" s="6">
        <f t="shared" si="95"/>
        <v>33.589990084426226</v>
      </c>
      <c r="KT44" s="9">
        <f>IF(ISNA(MATCH(ratings!$A44,tournaments!KD$2:KD$33,0)),0,(INDEX(tournaments!KE$2:KE$33,MATCH(ratings!$A44,tournaments!KD$2:KD$33,0))))</f>
        <v>0</v>
      </c>
      <c r="KU44" s="3">
        <f>IF(ISNA(MATCH(ratings!$A44,tournaments!KD$2:KD$33,0)),0,(INDEX(tournaments!KF$2:KF$33,MATCH(ratings!$A44,tournaments!KD$2:KD$33,0))))</f>
        <v>0</v>
      </c>
      <c r="KV44" s="6">
        <f t="shared" si="96"/>
        <v>33.589990084426226</v>
      </c>
      <c r="KW44" s="9">
        <f>IF(ISNA(MATCH(ratings!$A44,tournaments!KG$2:KG$33,0)),0,(INDEX(tournaments!KH$2:KH$33,MATCH(ratings!$A44,tournaments!KG$2:KG$33,0))))</f>
        <v>0</v>
      </c>
      <c r="KX44" s="3">
        <f>IF(ISNA(MATCH(ratings!$A44,tournaments!KG$2:KG$33,0)),0,(INDEX(tournaments!KI$2:KI$33,MATCH(ratings!$A44,tournaments!KG$2:KG$33,0))))</f>
        <v>0</v>
      </c>
      <c r="KY44" s="6">
        <f t="shared" si="97"/>
        <v>33.589990084426226</v>
      </c>
      <c r="KZ44" s="9">
        <f>IF(ISNA(MATCH(ratings!$A44,tournaments!KJ$2:KJ$33,0)),0,(INDEX(tournaments!KK$2:KK$33,MATCH(ratings!$A44,tournaments!KJ$2:KJ$33,0))))</f>
        <v>0</v>
      </c>
      <c r="LA44" s="3">
        <f>IF(ISNA(MATCH(ratings!$A44,tournaments!KJ$2:KJ$33,0)),0,(INDEX(tournaments!KL$2:KL$33,MATCH(ratings!$A44,tournaments!KJ$2:KJ$33,0))))</f>
        <v>0</v>
      </c>
      <c r="LB44" s="6">
        <f t="shared" si="98"/>
        <v>33.589990084426226</v>
      </c>
      <c r="LC44" s="6">
        <f>parameters!$B$3*parameters!$B$2+(1-parameters!$B$3)*ratings!LB44</f>
        <v>32.230991075983603</v>
      </c>
      <c r="LD44" s="9">
        <f>IF(ISNA(MATCH(ratings!$A44,tournaments!KN$2:KN$33,0)),0,(INDEX(tournaments!KO$2:KO$33,MATCH(ratings!$A44,tournaments!KN$2:KN$33,0))))</f>
        <v>0</v>
      </c>
      <c r="LE44" s="3">
        <f>IF(ISNA(MATCH(ratings!$A44,tournaments!KN$2:KN$33,0)),0,(INDEX(tournaments!KP$2:KP$33,MATCH(ratings!$A44,tournaments!KN$2:KN$33,0))))</f>
        <v>0</v>
      </c>
      <c r="LF44" s="6">
        <f t="shared" si="99"/>
        <v>32.230991075983603</v>
      </c>
      <c r="LG44" s="9">
        <f>IF(ISNA(MATCH(ratings!$A44,tournaments!KQ$2:KQ$33,0)),0,(INDEX(tournaments!KR$2:KR$33,MATCH(ratings!$A44,tournaments!KQ$2:KQ$33,0))))</f>
        <v>0</v>
      </c>
      <c r="LH44" s="3">
        <f>IF(ISNA(MATCH(ratings!$A44,tournaments!KQ$2:KQ$33,0)),0,(INDEX(tournaments!KS$2:KS$33,MATCH(ratings!$A44,tournaments!KQ$2:KQ$33,0))))</f>
        <v>0</v>
      </c>
      <c r="LI44" s="6">
        <f t="shared" si="100"/>
        <v>32.230991075983603</v>
      </c>
      <c r="LJ44" s="9">
        <f>IF(ISNA(MATCH(ratings!$A44,tournaments!KT$2:KT$33,0)),0,(INDEX(tournaments!KU$2:KU$33,MATCH(ratings!$A44,tournaments!KT$2:KT$33,0))))</f>
        <v>0</v>
      </c>
      <c r="LK44" s="3">
        <f>IF(ISNA(MATCH(ratings!$A44,tournaments!KT$2:KT$33,0)),0,(INDEX(tournaments!KV$2:KV$33,MATCH(ratings!$A44,tournaments!KT$2:KT$33,0))))</f>
        <v>0</v>
      </c>
      <c r="LL44" s="6">
        <f t="shared" si="101"/>
        <v>32.230991075983603</v>
      </c>
      <c r="LM44" s="9">
        <f>IF(ISNA(MATCH(ratings!$A44,tournaments!KW$2:KW$33,0)),0,(INDEX(tournaments!KX$2:KX$33,MATCH(ratings!$A44,tournaments!KW$2:KW$33,0))))</f>
        <v>0</v>
      </c>
      <c r="LN44" s="3">
        <f>IF(ISNA(MATCH(ratings!$A44,tournaments!KW$2:KW$33,0)),0,(INDEX(tournaments!KY$2:KY$33,MATCH(ratings!$A44,tournaments!KW$2:KW$33,0))))</f>
        <v>0</v>
      </c>
      <c r="LO44" s="6">
        <f t="shared" si="102"/>
        <v>32.230991075983603</v>
      </c>
      <c r="LP44" s="9">
        <f>IF(ISNA(MATCH(ratings!$A44,tournaments!KZ$2:KZ$33,0)),0,(INDEX(tournaments!LA$2:LA$33,MATCH(ratings!$A44,tournaments!KZ$2:KZ$33,0))))</f>
        <v>0</v>
      </c>
      <c r="LQ44" s="3">
        <f>IF(ISNA(MATCH(ratings!$A44,tournaments!KZ$2:KZ$33,0)),0,(INDEX(tournaments!LB$2:LB$33,MATCH(ratings!$A44,tournaments!KZ$2:KZ$33,0))))</f>
        <v>0</v>
      </c>
      <c r="LR44" s="6">
        <f t="shared" si="103"/>
        <v>32.230991075983603</v>
      </c>
      <c r="LS44" s="9">
        <f>IF(ISNA(MATCH(ratings!$A44,tournaments!LC$2:LC$33,0)),0,(INDEX(tournaments!LD$2:LD$33,MATCH(ratings!$A44,tournaments!LC$2:LC$33,0))))</f>
        <v>0</v>
      </c>
      <c r="LT44" s="3">
        <f>IF(ISNA(MATCH(ratings!$A44,tournaments!LC$2:LC$33,0)),0,(INDEX(tournaments!LE$2:LE$33,MATCH(ratings!$A44,tournaments!LC$2:LC$33,0))))</f>
        <v>0</v>
      </c>
      <c r="LU44" s="6">
        <f t="shared" si="104"/>
        <v>32.230991075983603</v>
      </c>
      <c r="LV44" s="6">
        <f>parameters!$B$3*parameters!$B$2+(1-parameters!$B$3)*ratings!LU44</f>
        <v>31.007891968385245</v>
      </c>
      <c r="LW44" s="9">
        <f>IF(ISNA(MATCH(ratings!$A44,tournaments!LF$2:LF$33,0)),0,(INDEX(tournaments!LG$2:LG$33,MATCH(ratings!$A44,tournaments!LF$2:LF$33,0))))</f>
        <v>0</v>
      </c>
      <c r="LX44" s="3">
        <f>IF(ISNA(MATCH(ratings!$A44,tournaments!LF$2:LF$33,0)),0,(INDEX(tournaments!LH$2:LH$33,MATCH(ratings!$A44,tournaments!LF$2:LF$33,0))))</f>
        <v>0</v>
      </c>
      <c r="LY44" s="6">
        <f t="shared" si="105"/>
        <v>31.007891968385245</v>
      </c>
      <c r="LZ44" s="9">
        <f>IF(ISNA(MATCH(ratings!$A44,tournaments!LI$2:LI$33,0)),0,(INDEX(tournaments!LJ$2:LJ$33,MATCH(ratings!$A44,tournaments!LI$2:LI$33,0))))</f>
        <v>0</v>
      </c>
      <c r="MA44" s="3">
        <f>IF(ISNA(MATCH(ratings!$A44,tournaments!LI$2:LI$33,0)),0,(INDEX(tournaments!LK$2:LK$33,MATCH(ratings!$A44,tournaments!LI$2:LI$33,0))))</f>
        <v>0</v>
      </c>
      <c r="MB44" s="6">
        <f t="shared" si="106"/>
        <v>31.007891968385245</v>
      </c>
      <c r="MC44" s="9">
        <f>IF(ISNA(MATCH(ratings!$A44,tournaments!LL$2:LL$33,0)),0,(INDEX(tournaments!LM$2:LM$33,MATCH(ratings!$A44,tournaments!LL$2:LL$33,0))))</f>
        <v>0</v>
      </c>
      <c r="MD44" s="3">
        <f>IF(ISNA(MATCH(ratings!$A44,tournaments!LL$2:LL$33,0)),0,(INDEX(tournaments!LN$2:LN$33,MATCH(ratings!$A44,tournaments!LL$2:LL$33,0))))</f>
        <v>0</v>
      </c>
      <c r="ME44" s="6">
        <f t="shared" si="107"/>
        <v>31.007891968385245</v>
      </c>
      <c r="MF44" s="6">
        <f>parameters!$B$3*parameters!$B$2+(1-parameters!$B$3)*ratings!ME44</f>
        <v>29.907102771546722</v>
      </c>
      <c r="MG44" s="9">
        <f>IF(ISNA(MATCH(ratings!$A44,tournaments!LO$2:LO$33,0)),0,(INDEX(tournaments!LP$2:LP$33,MATCH(ratings!$A44,tournaments!LO$2:LO$33,0))))</f>
        <v>0</v>
      </c>
      <c r="MH44" s="3">
        <f>IF(ISNA(MATCH(ratings!$A44,tournaments!LO$2:LO$33,0)),0,(INDEX(tournaments!LQ$2:LQ$33,MATCH(ratings!$A44,tournaments!LO$2:LO$33,0))))</f>
        <v>0</v>
      </c>
      <c r="MI44" s="6">
        <f t="shared" si="108"/>
        <v>29.907102771546722</v>
      </c>
      <c r="MJ44" s="9">
        <f>IF(ISNA(MATCH(ratings!$A44,tournaments!LR$2:LR$33,0)),0,(INDEX(tournaments!LS$2:LS$33,MATCH(ratings!$A44,tournaments!LR$2:LR$33,0))))</f>
        <v>0</v>
      </c>
      <c r="MK44" s="3">
        <f>IF(ISNA(MATCH(ratings!$A44,tournaments!LR$2:LR$33,0)),0,(INDEX(tournaments!LT$2:LT$33,MATCH(ratings!$A44,tournaments!LR$2:LR$33,0))))</f>
        <v>0</v>
      </c>
      <c r="ML44" s="6">
        <f t="shared" si="109"/>
        <v>29.907102771546722</v>
      </c>
      <c r="MM44" s="9">
        <f>IF(ISNA(MATCH(ratings!$A44,tournaments!LU$2:LU$33,0)),0,(INDEX(tournaments!LV$2:LV$33,MATCH(ratings!$A44,tournaments!LU$2:LU$33,0))))</f>
        <v>0</v>
      </c>
      <c r="MN44" s="3">
        <f>IF(ISNA(MATCH(ratings!$A44,tournaments!LU$2:LU$33,0)),0,(INDEX(tournaments!LW$2:LW$33,MATCH(ratings!$A44,tournaments!LU$2:LU$33,0))))</f>
        <v>0</v>
      </c>
      <c r="MO44" s="6">
        <f t="shared" si="110"/>
        <v>29.907102771546722</v>
      </c>
      <c r="MP44" s="9">
        <f>IF(ISNA(MATCH(ratings!$A44,tournaments!LX$2:LX$33,0)),0,(INDEX(tournaments!LY$2:LY$33,MATCH(ratings!$A44,tournaments!LX$2:LX$33,0))))</f>
        <v>0</v>
      </c>
      <c r="MQ44" s="3">
        <f>IF(ISNA(MATCH(ratings!$A44,tournaments!LX$2:LX$33,0)),0,(INDEX(tournaments!LZ$2:LZ$33,MATCH(ratings!$A44,tournaments!LX$2:LX$33,0))))</f>
        <v>0</v>
      </c>
      <c r="MR44" s="6">
        <f t="shared" si="111"/>
        <v>29.907102771546722</v>
      </c>
      <c r="MS44" s="9">
        <f>IF(ISNA(MATCH(ratings!$A44,tournaments!MA$2:MA$33,0)),0,(INDEX(tournaments!MB$2:MB$33,MATCH(ratings!$A44,tournaments!MA$2:MA$33,0))))</f>
        <v>0</v>
      </c>
      <c r="MT44" s="3">
        <f>IF(ISNA(MATCH(ratings!$A44,tournaments!MA$2:MA$33,0)),0,(INDEX(tournaments!MC$2:MC$33,MATCH(ratings!$A44,tournaments!MA$2:MA$33,0))))</f>
        <v>0</v>
      </c>
      <c r="MU44" s="6">
        <f t="shared" si="112"/>
        <v>29.907102771546722</v>
      </c>
      <c r="MV44" s="6">
        <f>parameters!$B$3*parameters!$B$2+(1-parameters!$B$3)*ratings!MU44</f>
        <v>28.916392494392049</v>
      </c>
      <c r="MW44" s="6">
        <f>parameters!$B$3*parameters!$B$2+(1-parameters!$B$3)*ratings!MV44</f>
        <v>28.024753244952844</v>
      </c>
      <c r="MX44" s="6">
        <f>parameters!$B$3*parameters!$B$2+(1-parameters!$B$3)*ratings!MW44</f>
        <v>27.222277920457561</v>
      </c>
      <c r="MY44" s="9">
        <f>IF(ISNA(MATCH(ratings!$A44,tournaments!MD$2:MD$33,0)),0,(INDEX(tournaments!ME$2:ME$33,MATCH(ratings!$A44,tournaments!MD$2:MD$33,0))))</f>
        <v>0</v>
      </c>
      <c r="MZ44" s="3">
        <f>IF(ISNA(MATCH(ratings!$A44,tournaments!MD$2:MD$33,0)),0,(INDEX(tournaments!MF$2:MF$33,MATCH(ratings!$A44,tournaments!MD$2:MD$33,0))))</f>
        <v>0</v>
      </c>
      <c r="NA44" s="6">
        <f t="shared" si="113"/>
        <v>27.222277920457561</v>
      </c>
      <c r="NB44" s="9">
        <f>IF(ISNA(MATCH(ratings!$A44,tournaments!MG$2:MG$33,0)),0,(INDEX(tournaments!MH$2:MH$33,MATCH(ratings!$A44,tournaments!MG$2:MG$33,0))))</f>
        <v>0</v>
      </c>
      <c r="NC44" s="3">
        <f>IF(ISNA(MATCH(ratings!$A44,tournaments!MG$2:MG$33,0)),0,(INDEX(tournaments!MI$2:MI$33,MATCH(ratings!$A44,tournaments!MG$2:MG$33,0))))</f>
        <v>0</v>
      </c>
      <c r="ND44" s="6">
        <f t="shared" si="114"/>
        <v>27.222277920457561</v>
      </c>
      <c r="NE44" s="9">
        <f>IF(ISNA(MATCH(ratings!$A44,tournaments!MJ$2:MJ$33,0)),0,(INDEX(tournaments!MK$2:MK$33,MATCH(ratings!$A44,tournaments!MJ$2:MJ$33,0))))</f>
        <v>0</v>
      </c>
      <c r="NF44" s="3">
        <f>IF(ISNA(MATCH(ratings!$A44,tournaments!MJ$2:MJ$33,0)),0,(INDEX(tournaments!ML$2:ML$33,MATCH(ratings!$A44,tournaments!MJ$2:MJ$33,0))))</f>
        <v>0</v>
      </c>
      <c r="NG44" s="6">
        <f t="shared" si="115"/>
        <v>27.222277920457561</v>
      </c>
      <c r="NH44" s="9">
        <f>IF(ISNA(MATCH(ratings!$A44,tournaments!MM$2:MM$33,0)),0,(INDEX(tournaments!MN$2:MN$33,MATCH(ratings!$A44,tournaments!MM$2:MM$33,0))))</f>
        <v>0</v>
      </c>
      <c r="NI44" s="3">
        <f>IF(ISNA(MATCH(ratings!$A44,tournaments!MM$2:MM$33,0)),0,(INDEX(tournaments!MO$2:MO$33,MATCH(ratings!$A44,tournaments!MM$2:MM$33,0))))</f>
        <v>0</v>
      </c>
      <c r="NJ44" s="6">
        <f t="shared" si="116"/>
        <v>27.222277920457561</v>
      </c>
      <c r="NK44" s="9">
        <f>IF(ISNA(MATCH(ratings!$A44,tournaments!MP$2:MP$33,0)),0,(INDEX(tournaments!MQ$2:MQ$33,MATCH(ratings!$A44,tournaments!MP$2:MP$33,0))))</f>
        <v>0</v>
      </c>
      <c r="NL44" s="3">
        <f>IF(ISNA(MATCH(ratings!$A44,tournaments!MP$2:MP$33,0)),0,(INDEX(tournaments!MR$2:MR$33,MATCH(ratings!$A44,tournaments!MP$2:MP$33,0))))</f>
        <v>0</v>
      </c>
      <c r="NM44" s="6">
        <f t="shared" si="117"/>
        <v>27.222277920457561</v>
      </c>
      <c r="NN44" s="9">
        <f>IF(ISNA(MATCH(ratings!$A44,tournaments!MS$2:MS$33,0)),0,(INDEX(tournaments!MT$2:MT$33,MATCH(ratings!$A44,tournaments!MS$2:MS$33,0))))</f>
        <v>0</v>
      </c>
      <c r="NO44" s="3">
        <f>IF(ISNA(MATCH(ratings!$A44,tournaments!MS$2:MS$33,0)),0,(INDEX(tournaments!MU$2:MU$33,MATCH(ratings!$A44,tournaments!MS$2:MS$33,0))))</f>
        <v>0</v>
      </c>
      <c r="NP44" s="6">
        <f t="shared" si="118"/>
        <v>27.222277920457561</v>
      </c>
      <c r="NQ44" s="6">
        <f>parameters!$B$3*parameters!$B$2+(1-parameters!$B$3)*ratings!NP44</f>
        <v>26.500050128411804</v>
      </c>
      <c r="NR44" s="9">
        <f>IF(ISNA(MATCH(ratings!$A44,tournaments!MV$2:MV$33,0)),0,(INDEX(tournaments!MW$2:MW$33,MATCH(ratings!$A44,tournaments!MV$2:MV$33,0))))</f>
        <v>0</v>
      </c>
      <c r="NS44" s="3">
        <f>IF(ISNA(MATCH(ratings!$A44,tournaments!MV$2:MV$33,0)),0,(INDEX(tournaments!MX$2:MX$33,MATCH(ratings!$A44,tournaments!MV$2:MV$33,0))))</f>
        <v>0</v>
      </c>
      <c r="NT44" s="6">
        <f t="shared" si="119"/>
        <v>26.500050128411804</v>
      </c>
      <c r="NU44" s="9">
        <f>IF(ISNA(MATCH(ratings!$A44,tournaments!MY$2:MY$33,0)),0,(INDEX(tournaments!MZ$2:MZ$33,MATCH(ratings!$A44,tournaments!MY$2:MY$33,0))))</f>
        <v>0</v>
      </c>
      <c r="NV44" s="3">
        <f>IF(ISNA(MATCH(ratings!$A44,tournaments!MY$2:MY$33,0)),0,(INDEX(tournaments!NA$2:NA$33,MATCH(ratings!$A44,tournaments!MY$2:MY$33,0))))</f>
        <v>0</v>
      </c>
      <c r="NW44" s="6">
        <f t="shared" si="120"/>
        <v>26.500050128411804</v>
      </c>
      <c r="NX44" s="9">
        <f>IF(ISNA(MATCH(ratings!$A44,tournaments!NB$2:NB$33,0)),0,(INDEX(tournaments!NC$2:NC$33,MATCH(ratings!$A44,tournaments!NB$2:NB$33,0))))</f>
        <v>0</v>
      </c>
      <c r="NY44" s="3">
        <f>IF(ISNA(MATCH(ratings!$A44,tournaments!NB$2:NB$33,0)),0,(INDEX(tournaments!ND$2:ND$33,MATCH(ratings!$A44,tournaments!NB$2:NB$33,0))))</f>
        <v>0</v>
      </c>
      <c r="NZ44" s="6">
        <f t="shared" si="121"/>
        <v>26.500050128411804</v>
      </c>
      <c r="OA44" s="9">
        <f>IF(ISNA(MATCH(ratings!$A44,tournaments!NE$2:NE$33,0)),0,(INDEX(tournaments!NF$2:NF$33,MATCH(ratings!$A44,tournaments!NE$2:NE$33,0))))</f>
        <v>0</v>
      </c>
      <c r="OB44" s="3">
        <f>IF(ISNA(MATCH(ratings!$A44,tournaments!NE$2:NE$33,0)),0,(INDEX(tournaments!NG$2:NG$33,MATCH(ratings!$A44,tournaments!NE$2:NE$33,0))))</f>
        <v>0</v>
      </c>
      <c r="OC44" s="6">
        <f t="shared" si="122"/>
        <v>26.500050128411804</v>
      </c>
      <c r="OD44" s="6">
        <f>parameters!$B$3*parameters!$B$2+(1-parameters!$B$3)*ratings!OC44</f>
        <v>25.850045115570623</v>
      </c>
      <c r="OE44" s="9">
        <f>IF(ISNA(MATCH(ratings!$A44,tournaments!NH$2:NH$33,0)),0,(INDEX(tournaments!NI$2:NI$33,MATCH(ratings!$A44,tournaments!NH$2:NH$33,0))))</f>
        <v>0</v>
      </c>
      <c r="OF44" s="3">
        <f>IF(ISNA(MATCH(ratings!$A44,tournaments!NH$2:NH$33,0)),0,(INDEX(tournaments!NJ$2:NJ$33,MATCH(ratings!$A44,tournaments!NH$2:NH$33,0))))</f>
        <v>0</v>
      </c>
      <c r="OG44" s="6">
        <f t="shared" si="123"/>
        <v>25.850045115570623</v>
      </c>
      <c r="OH44" s="9">
        <f>IF(ISNA(MATCH(ratings!$A44,tournaments!NK$2:NK$33,0)),0,(INDEX(tournaments!NL$2:NL$33,MATCH(ratings!$A44,tournaments!NK$2:NK$33,0))))</f>
        <v>0</v>
      </c>
      <c r="OI44" s="3">
        <f>IF(ISNA(MATCH(ratings!$A44,tournaments!NK$2:NK$33,0)),0,(INDEX(tournaments!NM$2:NM$33,MATCH(ratings!$A44,tournaments!NK$2:NK$33,0))))</f>
        <v>0</v>
      </c>
      <c r="OJ44" s="6">
        <f t="shared" si="124"/>
        <v>25.850045115570623</v>
      </c>
    </row>
    <row r="45" spans="1:400" s="3" customFormat="1" x14ac:dyDescent="0.2">
      <c r="A45" t="s">
        <v>180</v>
      </c>
      <c r="B45" s="6">
        <f>parameters!$B$2</f>
        <v>20</v>
      </c>
      <c r="C45" s="9">
        <f>IF(ISNA(MATCH(ratings!$A45,tournaments!A$2:A$33,0)),0,(INDEX(tournaments!B$2:B$33,MATCH(ratings!$A45,tournaments!A$2:A$33,0))))</f>
        <v>0</v>
      </c>
      <c r="D45" s="3">
        <f>IF(ISNA(MATCH(ratings!$A45,tournaments!A$2:A$33,0)),0,(INDEX(tournaments!C$2:C$33,MATCH(ratings!$A45,tournaments!A$2:A$33,0))))</f>
        <v>0</v>
      </c>
      <c r="E45" s="6">
        <f t="shared" si="125"/>
        <v>20</v>
      </c>
      <c r="F45" s="9">
        <f>IF(ISNA(MATCH(ratings!$A45,tournaments!D$2:D$33,0)),0,(INDEX(tournaments!E$2:E$33,MATCH(ratings!$A45,tournaments!D$2:D$33,0))))</f>
        <v>0</v>
      </c>
      <c r="G45" s="3">
        <f>IF(ISNA(MATCH(ratings!$A45,tournaments!D$2:D$33,0)),0,(INDEX(tournaments!F$2:F$33,MATCH(ratings!$A45,tournaments!D$2:D$33,0))))</f>
        <v>0</v>
      </c>
      <c r="H45" s="6">
        <f t="shared" si="126"/>
        <v>20</v>
      </c>
      <c r="I45" s="9">
        <f>IF(ISNA(MATCH(ratings!$A45,tournaments!G$2:G$33,0)),0,(INDEX(tournaments!H$2:H$33,MATCH(ratings!$A45,tournaments!G$2:G$33,0))))</f>
        <v>0</v>
      </c>
      <c r="J45" s="3">
        <f>IF(ISNA(MATCH(ratings!$A45,tournaments!G$2:G$33,0)),0,(INDEX(tournaments!I$2:I$33,MATCH(ratings!$A45,tournaments!G$2:G$33,0))))</f>
        <v>0</v>
      </c>
      <c r="K45" s="6">
        <f t="shared" si="127"/>
        <v>20</v>
      </c>
      <c r="L45" s="6">
        <f>parameters!$B$3*parameters!$B$2+(1-parameters!$B$3)*ratings!K45</f>
        <v>20</v>
      </c>
      <c r="M45" s="9">
        <f>IF(ISNA(MATCH(ratings!$A45,tournaments!J$2:J$33,0)),0,(INDEX(tournaments!K$2:K$33,MATCH(ratings!$A45,tournaments!J$2:J$33,0))))</f>
        <v>0</v>
      </c>
      <c r="N45" s="3">
        <f>IF(ISNA(MATCH(ratings!$A45,tournaments!J$2:J$33,0)),0,(INDEX(tournaments!L$2:L$33,MATCH(ratings!$A45,tournaments!J$2:J$33,0))))</f>
        <v>0</v>
      </c>
      <c r="O45" s="6">
        <f t="shared" si="128"/>
        <v>20</v>
      </c>
      <c r="P45" s="6">
        <f>parameters!$B$3*parameters!$B$2+(1-parameters!$B$3)*ratings!O45</f>
        <v>20</v>
      </c>
      <c r="Q45" s="9">
        <f>IF(ISNA(MATCH(ratings!$A45,tournaments!M$2:M$33,0)),0,(INDEX(tournaments!N$2:N$33,MATCH(ratings!$A45,tournaments!M$2:M$33,0))))</f>
        <v>0</v>
      </c>
      <c r="R45" s="3">
        <f>IF(ISNA(MATCH(ratings!$A45,tournaments!M$2:M$33,0)),0,(INDEX(tournaments!O$2:O$33,MATCH(ratings!$A45,tournaments!M$2:M$33,0))))</f>
        <v>0</v>
      </c>
      <c r="S45" s="6">
        <f t="shared" si="129"/>
        <v>20</v>
      </c>
      <c r="T45" s="9">
        <f>IF(ISNA(MATCH(ratings!$A45,tournaments!P$2:P$33,0)),0,(INDEX(tournaments!Q$2:Q$33,MATCH(ratings!$A45,tournaments!P$2:P$33,0))))</f>
        <v>0</v>
      </c>
      <c r="U45" s="3">
        <f>IF(ISNA(MATCH(ratings!$A45,tournaments!P$2:P$33,0)),0,(INDEX(tournaments!R$2:R$33,MATCH(ratings!$A45,tournaments!P$2:P$33,0))))</f>
        <v>0</v>
      </c>
      <c r="V45" s="6">
        <f t="shared" si="130"/>
        <v>20</v>
      </c>
      <c r="W45" s="6">
        <f>parameters!$B$3*parameters!$B$2+(1-parameters!$B$3)*ratings!V45</f>
        <v>20</v>
      </c>
      <c r="X45" s="9">
        <f>IF(ISNA(MATCH(ratings!$A45,tournaments!S$2:S$33,0)),0,(INDEX(tournaments!T$2:T$33,MATCH(ratings!$A45,tournaments!S$2:S$33,0))))</f>
        <v>0</v>
      </c>
      <c r="Y45" s="3">
        <f>IF(ISNA(MATCH(ratings!$A45,tournaments!S$2:S$33,0)),0,(INDEX(tournaments!U$2:U$33,MATCH(ratings!$A45,tournaments!S$2:S$33,0))))</f>
        <v>0</v>
      </c>
      <c r="Z45" s="6">
        <f t="shared" si="131"/>
        <v>20</v>
      </c>
      <c r="AA45" s="9">
        <f>IF(ISNA(MATCH(ratings!$A45,tournaments!V$2:V$33,0)),0,(INDEX(tournaments!W$2:W$33,MATCH(ratings!$A45,tournaments!V$2:V$33,0))))</f>
        <v>0</v>
      </c>
      <c r="AB45" s="3">
        <f>IF(ISNA(MATCH(ratings!$A45,tournaments!V$2:V$33,0)),0,(INDEX(tournaments!X$2:X$33,MATCH(ratings!$A45,tournaments!V$2:V$33,0))))</f>
        <v>0</v>
      </c>
      <c r="AC45" s="6">
        <f t="shared" si="132"/>
        <v>20</v>
      </c>
      <c r="AD45" s="9">
        <f>IF(ISNA(MATCH(ratings!$A45,tournaments!Y$2:Y$33,0)),0,(INDEX(tournaments!Z$2:Z$33,MATCH(ratings!$A45,tournaments!Y$2:Y$33,0))))</f>
        <v>0</v>
      </c>
      <c r="AE45" s="3">
        <f>IF(ISNA(MATCH(ratings!$A45,tournaments!Y$2:Y$33,0)),0,(INDEX(tournaments!AA$2:AA$33,MATCH(ratings!$A45,tournaments!Y$2:Y$33,0))))</f>
        <v>0</v>
      </c>
      <c r="AF45" s="6">
        <f t="shared" si="133"/>
        <v>20</v>
      </c>
      <c r="AG45" s="9">
        <f>IF(ISNA(MATCH(ratings!$A45,tournaments!AB$2:AB$33,0)),0,(INDEX(tournaments!AC$2:AC$33,MATCH(ratings!$A45,tournaments!AB$2:AB$33,0))))</f>
        <v>0</v>
      </c>
      <c r="AH45" s="3">
        <f>IF(ISNA(MATCH(ratings!$A45,tournaments!AB$2:AB$33,0)),0,(INDEX(tournaments!AD$2:AD$33,MATCH(ratings!$A45,tournaments!AB$2:AB$33,0))))</f>
        <v>0</v>
      </c>
      <c r="AI45" s="6">
        <f t="shared" si="134"/>
        <v>20</v>
      </c>
      <c r="AJ45" s="9">
        <f>IF(ISNA(MATCH(ratings!$A45,tournaments!AE$2:AE$33,0)),0,(INDEX(tournaments!AF$2:AF$33,MATCH(ratings!$A45,tournaments!AE$2:AE$33,0))))</f>
        <v>0</v>
      </c>
      <c r="AK45" s="3">
        <f>IF(ISNA(MATCH(ratings!$A45,tournaments!AE$2:AE$33,0)),0,(INDEX(tournaments!AG$2:AG$33,MATCH(ratings!$A45,tournaments!AE$2:AE$33,0))))</f>
        <v>0</v>
      </c>
      <c r="AL45" s="6">
        <f t="shared" si="135"/>
        <v>20</v>
      </c>
      <c r="AM45" s="9">
        <f>IF(ISNA(MATCH(ratings!$A45,tournaments!AH$2:AH$33,0)),0,(INDEX(tournaments!AI$2:AI$33,MATCH(ratings!$A45,tournaments!AH$2:AH$33,0))))</f>
        <v>0</v>
      </c>
      <c r="AN45" s="3">
        <f>IF(ISNA(MATCH(ratings!$A45,tournaments!AH$2:AH$33,0)),0,(INDEX(tournaments!AJ$2:AJ$33,MATCH(ratings!$A45,tournaments!AH$2:AH$33,0))))</f>
        <v>0</v>
      </c>
      <c r="AO45" s="6">
        <f t="shared" si="136"/>
        <v>20</v>
      </c>
      <c r="AP45" s="9">
        <f>IF(ISNA(MATCH(ratings!$A45,tournaments!AK$2:AK$33,0)),0,(INDEX(tournaments!AL$2:AL$33,MATCH(ratings!$A45,tournaments!AK$2:AK$33,0))))</f>
        <v>0</v>
      </c>
      <c r="AQ45" s="3">
        <f>IF(ISNA(MATCH(ratings!$A45,tournaments!AK$2:AK$33,0)),0,(INDEX(tournaments!AM$2:AM$33,MATCH(ratings!$A45,tournaments!AK$2:AK$33,0))))</f>
        <v>0</v>
      </c>
      <c r="AR45" s="6">
        <f t="shared" si="137"/>
        <v>20</v>
      </c>
      <c r="AS45" s="6">
        <f>parameters!$B$3*parameters!$B$2+(1-parameters!$B$3)*ratings!AR45</f>
        <v>20</v>
      </c>
      <c r="AT45" s="9">
        <f>IF(ISNA(MATCH(ratings!$A45,tournaments!AN$2:AN$33,0)),0,(INDEX(tournaments!AO$2:AO$33,MATCH(ratings!$A45,tournaments!AN$2:AN$33,0))))</f>
        <v>0</v>
      </c>
      <c r="AU45" s="3">
        <f>IF(ISNA(MATCH(ratings!$A45,tournaments!AN$2:AN$33,0)),0,(INDEX(tournaments!AP$2:AP$33,MATCH(ratings!$A45,tournaments!AN$2:AN$33,0))))</f>
        <v>0</v>
      </c>
      <c r="AV45" s="6">
        <f t="shared" si="138"/>
        <v>20</v>
      </c>
      <c r="AW45" s="9">
        <f>IF(ISNA(MATCH(ratings!$A45,tournaments!AQ$2:AQ$33,0)),0,(INDEX(tournaments!AR$2:AR$33,MATCH(ratings!$A45,tournaments!AQ$2:AQ$33,0))))</f>
        <v>0</v>
      </c>
      <c r="AX45" s="3">
        <f>IF(ISNA(MATCH(ratings!$A45,tournaments!AQ$2:AQ$33,0)),0,(INDEX(tournaments!AS$2:AS$33,MATCH(ratings!$A45,tournaments!AQ$2:AQ$33,0))))</f>
        <v>0</v>
      </c>
      <c r="AY45" s="6">
        <f t="shared" si="139"/>
        <v>20</v>
      </c>
      <c r="AZ45" s="9">
        <f>IF(ISNA(MATCH(ratings!$A45,tournaments!AT$2:AT$33,0)),0,(INDEX(tournaments!AU$2:AU$33,MATCH(ratings!$A45,tournaments!AT$2:AT$33,0))))</f>
        <v>0</v>
      </c>
      <c r="BA45" s="3">
        <f>IF(ISNA(MATCH(ratings!$A45,tournaments!AT$2:AT$33,0)),0,(INDEX(tournaments!AV$2:AV$33,MATCH(ratings!$A45,tournaments!AT$2:AT$33,0))))</f>
        <v>0</v>
      </c>
      <c r="BB45" s="6">
        <f t="shared" si="140"/>
        <v>20</v>
      </c>
      <c r="BC45" s="9">
        <f>IF(ISNA(MATCH(ratings!$A45,tournaments!AW$2:AW$33,0)),0,(INDEX(tournaments!AX$2:AX$33,MATCH(ratings!$A45,tournaments!AW$2:AW$33,0))))</f>
        <v>0</v>
      </c>
      <c r="BD45" s="3">
        <f>IF(ISNA(MATCH(ratings!$A45,tournaments!AW$2:AW$33,0)),0,(INDEX(tournaments!AY$2:AY$33,MATCH(ratings!$A45,tournaments!AW$2:AW$33,0))))</f>
        <v>0</v>
      </c>
      <c r="BE45" s="6">
        <f t="shared" si="16"/>
        <v>20</v>
      </c>
      <c r="BF45" s="9">
        <f>IF(ISNA(MATCH(ratings!$A45,tournaments!AZ$2:AZ$33,0)),0,(INDEX(tournaments!BA$2:BA$33,MATCH(ratings!$A45,tournaments!AZ$2:AZ$33,0))))</f>
        <v>0</v>
      </c>
      <c r="BG45" s="3">
        <f>IF(ISNA(MATCH(ratings!$A45,tournaments!AZ$2:AZ$33,0)),0,(INDEX(tournaments!BB$2:BB$33,MATCH(ratings!$A45,tournaments!AZ$2:AZ$33,0))))</f>
        <v>0</v>
      </c>
      <c r="BH45" s="6">
        <f t="shared" si="17"/>
        <v>20</v>
      </c>
      <c r="BI45" s="9">
        <f>IF(ISNA(MATCH(ratings!$A45,tournaments!BC$2:BC$33,0)),0,(INDEX(tournaments!BD$2:BD$33,MATCH(ratings!$A45,tournaments!BC$2:BC$33,0))))</f>
        <v>0</v>
      </c>
      <c r="BJ45" s="3">
        <f>IF(ISNA(MATCH(ratings!$A45,tournaments!BC$2:BC$33,0)),0,(INDEX(tournaments!BE$2:BE$33,MATCH(ratings!$A45,tournaments!BC$2:BC$33,0))))</f>
        <v>0</v>
      </c>
      <c r="BK45" s="6">
        <f t="shared" si="18"/>
        <v>20</v>
      </c>
      <c r="BL45" s="9">
        <f>IF(ISNA(MATCH(ratings!$A45,tournaments!BF$2:BF$33,0)),0,(INDEX(tournaments!BG$2:BG$33,MATCH(ratings!$A45,tournaments!BF$2:BF$33,0))))</f>
        <v>0</v>
      </c>
      <c r="BM45" s="3">
        <f>IF(ISNA(MATCH(ratings!$A45,tournaments!BF$2:BF$33,0)),0,(INDEX(tournaments!BH$2:BH$33,MATCH(ratings!$A45,tournaments!BF$2:BF$33,0))))</f>
        <v>0</v>
      </c>
      <c r="BN45" s="6">
        <f t="shared" si="19"/>
        <v>20</v>
      </c>
      <c r="BO45" s="6">
        <f>parameters!$B$3*parameters!$B$2+(1-parameters!$B$3)*ratings!BN45</f>
        <v>20</v>
      </c>
      <c r="BP45" s="9">
        <f>IF(ISNA(MATCH(ratings!$A45,tournaments!BI$2:BI$33,0)),0,(INDEX(tournaments!BJ$2:BJ$33,MATCH(ratings!$A45,tournaments!BI$2:BI$33,0))))</f>
        <v>0</v>
      </c>
      <c r="BQ45" s="3">
        <f>IF(ISNA(MATCH(ratings!$A45,tournaments!BI$2:BI$33,0)),0,(INDEX(tournaments!BK$2:BK$33,MATCH(ratings!$A45,tournaments!BI$2:BI$33,0))))</f>
        <v>0</v>
      </c>
      <c r="BR45" s="6">
        <f t="shared" si="20"/>
        <v>20</v>
      </c>
      <c r="BS45" s="9">
        <f>IF(ISNA(MATCH(ratings!$A45,tournaments!BL$2:BL$33,0)),0,(INDEX(tournaments!BM$2:BM$33,MATCH(ratings!$A45,tournaments!BL$2:BL$33,0))))</f>
        <v>0</v>
      </c>
      <c r="BT45" s="3">
        <f>IF(ISNA(MATCH(ratings!$A45,tournaments!BL$2:BL$33,0)),0,(INDEX(tournaments!BN$2:BN$33,MATCH(ratings!$A45,tournaments!BL$2:BL$33,0))))</f>
        <v>0</v>
      </c>
      <c r="BU45" s="6">
        <f t="shared" si="21"/>
        <v>20</v>
      </c>
      <c r="BV45" s="9">
        <f>IF(ISNA(MATCH(ratings!$A45,tournaments!BO$2:BO$33,0)),0,(INDEX(tournaments!BP$2:BP$33,MATCH(ratings!$A45,tournaments!BO$2:BO$33,0))))</f>
        <v>0</v>
      </c>
      <c r="BW45" s="3">
        <f>IF(ISNA(MATCH(ratings!$A45,tournaments!BO$2:BO$33,0)),0,(INDEX(tournaments!BQ$2:BQ$33,MATCH(ratings!$A45,tournaments!BO$2:BO$33,0))))</f>
        <v>0</v>
      </c>
      <c r="BX45" s="6">
        <f t="shared" si="22"/>
        <v>20</v>
      </c>
      <c r="BY45" s="9">
        <f>IF(ISNA(MATCH(ratings!$A45,tournaments!BR$2:BR$33,0)),0,(INDEX(tournaments!BS$2:BS$33,MATCH(ratings!$A45,tournaments!BR$2:BR$33,0))))</f>
        <v>0</v>
      </c>
      <c r="BZ45" s="3">
        <f>IF(ISNA(MATCH(ratings!$A45,tournaments!BR$2:BR$33,0)),0,(INDEX(tournaments!BT$2:BT$33,MATCH(ratings!$A45,tournaments!BR$2:BR$33,0))))</f>
        <v>0</v>
      </c>
      <c r="CA45" s="6">
        <f t="shared" si="23"/>
        <v>20</v>
      </c>
      <c r="CB45" s="9">
        <f>IF(ISNA(MATCH(ratings!$A45,tournaments!BU$2:BU$33,0)),0,(INDEX(tournaments!BV$2:BV$33,MATCH(ratings!$A45,tournaments!BU$2:BU$33,0))))</f>
        <v>0</v>
      </c>
      <c r="CC45" s="3">
        <f>IF(ISNA(MATCH(ratings!$A45,tournaments!BU$2:BU$33,0)),0,(INDEX(tournaments!BW$2:BW$33,MATCH(ratings!$A45,tournaments!BU$2:BU$33,0))))</f>
        <v>0</v>
      </c>
      <c r="CD45" s="6">
        <f t="shared" si="24"/>
        <v>20</v>
      </c>
      <c r="CE45" s="9">
        <f>IF(ISNA(MATCH(ratings!$A45,tournaments!BX$2:BX$33,0)),0,(INDEX(tournaments!BY$2:BY$33,MATCH(ratings!$A45,tournaments!BX$2:BX$33,0))))</f>
        <v>0</v>
      </c>
      <c r="CF45" s="3">
        <f>IF(ISNA(MATCH(ratings!$A45,tournaments!BX$2:BX$33,0)),0,(INDEX(tournaments!BZ$2:BZ$33,MATCH(ratings!$A45,tournaments!BX$2:BX$33,0))))</f>
        <v>0</v>
      </c>
      <c r="CG45" s="6">
        <f t="shared" si="25"/>
        <v>20</v>
      </c>
      <c r="CH45" s="9">
        <f>IF(ISNA(MATCH(ratings!$A45,tournaments!CA$2:CA$33,0)),0,(INDEX(tournaments!CB$2:CB$33,MATCH(ratings!$A45,tournaments!CA$2:CA$33,0))))</f>
        <v>0</v>
      </c>
      <c r="CI45" s="3">
        <f>IF(ISNA(MATCH(ratings!$A45,tournaments!CA$2:CA$33,0)),0,(INDEX(tournaments!CC$2:CC$33,MATCH(ratings!$A45,tournaments!CA$2:CA$33,0))))</f>
        <v>0</v>
      </c>
      <c r="CJ45" s="6">
        <f t="shared" si="26"/>
        <v>20</v>
      </c>
      <c r="CK45" s="9">
        <f>IF(ISNA(MATCH(ratings!$A45,tournaments!CD$2:CD$33,0)),0,(INDEX(tournaments!CE$2:CE$33,MATCH(ratings!$A45,tournaments!CD$2:CD$33,0))))</f>
        <v>0</v>
      </c>
      <c r="CL45" s="3">
        <f>IF(ISNA(MATCH(ratings!$A45,tournaments!CD$2:CD$33,0)),0,(INDEX(tournaments!CF$2:CF$33,MATCH(ratings!$A45,tournaments!CD$2:CD$33,0))))</f>
        <v>0</v>
      </c>
      <c r="CM45" s="6">
        <f t="shared" si="27"/>
        <v>20</v>
      </c>
      <c r="CN45" s="6">
        <f>parameters!$B$3*parameters!$B$2+(1-parameters!$B$3)*ratings!CM45</f>
        <v>20</v>
      </c>
      <c r="CO45" s="9">
        <f>IF(ISNA(MATCH(ratings!$A45,tournaments!CG$2:CG$33,0)),0,(INDEX(tournaments!CH$2:CH$33,MATCH(ratings!$A45,tournaments!CG$2:CG$33,0))))</f>
        <v>0</v>
      </c>
      <c r="CP45" s="3">
        <f>IF(ISNA(MATCH(ratings!$A45,tournaments!CG$2:CG$33,0)),0,(INDEX(tournaments!CI$2:CI$33,MATCH(ratings!$A45,tournaments!CG$2:CG$33,0))))</f>
        <v>0</v>
      </c>
      <c r="CQ45" s="6">
        <f t="shared" si="28"/>
        <v>20</v>
      </c>
      <c r="CR45" s="9">
        <f>IF(ISNA(MATCH(ratings!$A45,tournaments!CJ$2:CJ$33,0)),0,(INDEX(tournaments!CK$2:CK$33,MATCH(ratings!$A45,tournaments!CJ$2:CJ$33,0))))</f>
        <v>0</v>
      </c>
      <c r="CS45" s="3">
        <f>IF(ISNA(MATCH(ratings!$A45,tournaments!CJ$2:CJ$33,0)),0,(INDEX(tournaments!CL$2:CL$33,MATCH(ratings!$A45,tournaments!CJ$2:CJ$33,0))))</f>
        <v>0</v>
      </c>
      <c r="CT45" s="6">
        <f t="shared" si="29"/>
        <v>20</v>
      </c>
      <c r="CU45" s="9">
        <f>IF(ISNA(MATCH(ratings!$A45,tournaments!CM$2:CM$33,0)),0,(INDEX(tournaments!CN$2:CN$33,MATCH(ratings!$A45,tournaments!CM$2:CM$33,0))))</f>
        <v>0</v>
      </c>
      <c r="CV45" s="3">
        <f>IF(ISNA(MATCH(ratings!$A45,tournaments!CM$2:CM$33,0)),0,(INDEX(tournaments!CO$2:CO$33,MATCH(ratings!$A45,tournaments!CM$2:CM$33,0))))</f>
        <v>0</v>
      </c>
      <c r="CW45" s="6">
        <f t="shared" si="30"/>
        <v>20</v>
      </c>
      <c r="CX45" s="9">
        <f>IF(ISNA(MATCH(ratings!$A45,tournaments!CP$2:CP$33,0)),0,(INDEX(tournaments!CQ$2:CQ$33,MATCH(ratings!$A45,tournaments!CP$2:CP$33,0))))</f>
        <v>0</v>
      </c>
      <c r="CY45" s="3">
        <f>IF(ISNA(MATCH(ratings!$A45,tournaments!CP$2:CP$33,0)),0,(INDEX(tournaments!CR$2:CR$33,MATCH(ratings!$A45,tournaments!CP$2:CP$33,0))))</f>
        <v>0</v>
      </c>
      <c r="CZ45" s="6">
        <f t="shared" si="31"/>
        <v>20</v>
      </c>
      <c r="DA45" s="9">
        <f>IF(ISNA(MATCH(ratings!$A45,tournaments!CS$2:CS$33,0)),0,(INDEX(tournaments!CT$2:CT$33,MATCH(ratings!$A45,tournaments!CS$2:CS$33,0))))</f>
        <v>0</v>
      </c>
      <c r="DB45" s="3">
        <f>IF(ISNA(MATCH(ratings!$A45,tournaments!CS$2:CS$33,0)),0,(INDEX(tournaments!CU$2:CU$33,MATCH(ratings!$A45,tournaments!CS$2:CS$33,0))))</f>
        <v>0</v>
      </c>
      <c r="DC45" s="6">
        <f t="shared" si="32"/>
        <v>20</v>
      </c>
      <c r="DD45" s="9">
        <f>IF(ISNA(MATCH(ratings!$A45,tournaments!CV$2:CV$33,0)),0,(INDEX(tournaments!CW$2:CW$33,MATCH(ratings!$A45,tournaments!CV$2:CV$33,0))))</f>
        <v>0</v>
      </c>
      <c r="DE45" s="3">
        <f>IF(ISNA(MATCH(ratings!$A45,tournaments!CV$2:CV$33,0)),0,(INDEX(tournaments!CX$2:CX$33,MATCH(ratings!$A45,tournaments!CV$2:CV$33,0))))</f>
        <v>0</v>
      </c>
      <c r="DF45" s="6">
        <f t="shared" si="33"/>
        <v>20</v>
      </c>
      <c r="DG45" s="9">
        <f>IF(ISNA(MATCH(ratings!$A45,tournaments!CY$2:CY$33,0)),0,(INDEX(tournaments!CZ$2:CZ$33,MATCH(ratings!$A45,tournaments!CY$2:CY$33,0))))</f>
        <v>0</v>
      </c>
      <c r="DH45" s="3">
        <f>IF(ISNA(MATCH(ratings!$A45,tournaments!CY$2:CY$33,0)),0,(INDEX(tournaments!DA$2:DA$33,MATCH(ratings!$A45,tournaments!CY$2:CY$33,0))))</f>
        <v>0</v>
      </c>
      <c r="DI45" s="6">
        <f t="shared" si="34"/>
        <v>20</v>
      </c>
      <c r="DJ45" s="9">
        <f>IF(ISNA(MATCH(ratings!$A45,tournaments!DB$2:DB$33,0)),0,(INDEX(tournaments!DC$2:DC$33,MATCH(ratings!$A45,tournaments!DB$2:DB$33,0))))</f>
        <v>0</v>
      </c>
      <c r="DK45" s="3">
        <f>IF(ISNA(MATCH(ratings!$A45,tournaments!DB$2:DB$33,0)),0,(INDEX(tournaments!DD$2:DD$33,MATCH(ratings!$A45,tournaments!DB$2:DB$33,0))))</f>
        <v>0</v>
      </c>
      <c r="DL45" s="6">
        <f t="shared" si="35"/>
        <v>20</v>
      </c>
      <c r="DM45" s="6">
        <f>parameters!$B$3*parameters!$B$2+(1-parameters!$B$3)*ratings!DL45</f>
        <v>20</v>
      </c>
      <c r="DN45" s="9">
        <f>IF(ISNA(MATCH(ratings!$A45,tournaments!DE$2:DE$33,0)),0,(INDEX(tournaments!DF$2:DF$33,MATCH(ratings!$A45,tournaments!DE$2:DE$33,0))))</f>
        <v>0</v>
      </c>
      <c r="DO45" s="3">
        <f>IF(ISNA(MATCH(ratings!$A45,tournaments!DE$2:DE$33,0)),0,(INDEX(tournaments!DG$2:DG$33,MATCH(ratings!$A45,tournaments!DE$2:DE$33,0))))</f>
        <v>0</v>
      </c>
      <c r="DP45" s="6">
        <f t="shared" si="36"/>
        <v>20</v>
      </c>
      <c r="DQ45" s="9">
        <f>IF(ISNA(MATCH(ratings!$A45,tournaments!DH$2:DH$33,0)),0,(INDEX(tournaments!DI$2:DI$33,MATCH(ratings!$A45,tournaments!DH$2:DH$33,0))))</f>
        <v>0</v>
      </c>
      <c r="DR45" s="3">
        <f>IF(ISNA(MATCH(ratings!$A45,tournaments!DH$2:DH$33,0)),0,(INDEX(tournaments!DJ$2:DJ$33,MATCH(ratings!$A45,tournaments!DH$2:DH$33,0))))</f>
        <v>0</v>
      </c>
      <c r="DS45" s="6">
        <f t="shared" si="37"/>
        <v>20</v>
      </c>
      <c r="DT45" s="9">
        <f>IF(ISNA(MATCH(ratings!$A45,tournaments!DK$2:DK$33,0)),0,(INDEX(tournaments!DL$2:DL$33,MATCH(ratings!$A45,tournaments!DK$2:DK$33,0))))</f>
        <v>0</v>
      </c>
      <c r="DU45" s="3">
        <f>IF(ISNA(MATCH(ratings!$A45,tournaments!DK$2:DK$33,0)),0,(INDEX(tournaments!DM$2:DM$33,MATCH(ratings!$A45,tournaments!DK$2:DK$33,0))))</f>
        <v>0</v>
      </c>
      <c r="DV45" s="6">
        <f t="shared" si="38"/>
        <v>20</v>
      </c>
      <c r="DW45" s="9">
        <f>IF(ISNA(MATCH(ratings!$A45,tournaments!DN$2:DN$33,0)),0,(INDEX(tournaments!DO$2:DO$33,MATCH(ratings!$A45,tournaments!DN$2:DN$33,0))))</f>
        <v>0</v>
      </c>
      <c r="DX45" s="3">
        <f>IF(ISNA(MATCH(ratings!$A45,tournaments!DN$2:DN$33,0)),0,(INDEX(tournaments!DP$2:DP$33,MATCH(ratings!$A45,tournaments!DN$2:DN$33,0))))</f>
        <v>0</v>
      </c>
      <c r="DY45" s="6">
        <f t="shared" si="39"/>
        <v>20</v>
      </c>
      <c r="DZ45" s="9">
        <f>IF(ISNA(MATCH(ratings!$A45,tournaments!DQ$2:DQ$33,0)),0,(INDEX(tournaments!DR$2:DR$33,MATCH(ratings!$A45,tournaments!DQ$2:DQ$33,0))))</f>
        <v>0</v>
      </c>
      <c r="EA45" s="3">
        <f>IF(ISNA(MATCH(ratings!$A45,tournaments!DQ$2:DQ$33,0)),0,(INDEX(tournaments!DS$2:DS$33,MATCH(ratings!$A45,tournaments!DQ$2:DQ$33,0))))</f>
        <v>0</v>
      </c>
      <c r="EB45" s="6">
        <f t="shared" si="40"/>
        <v>20</v>
      </c>
      <c r="EC45" s="9">
        <f>IF(ISNA(MATCH(ratings!$A45,tournaments!DT$2:DT$33,0)),0,(INDEX(tournaments!DU$2:DU$33,MATCH(ratings!$A45,tournaments!DT$2:DT$33,0))))</f>
        <v>0</v>
      </c>
      <c r="ED45" s="3">
        <f>IF(ISNA(MATCH(ratings!$A45,tournaments!DT$2:DT$33,0)),0,(INDEX(tournaments!DV$2:DV$33,MATCH(ratings!$A45,tournaments!DT$2:DT$33,0))))</f>
        <v>0</v>
      </c>
      <c r="EE45" s="6">
        <f t="shared" si="41"/>
        <v>20</v>
      </c>
      <c r="EF45" s="9">
        <f>IF(ISNA(MATCH(ratings!$A45,tournaments!DW$2:DW$33,0)),0,(INDEX(tournaments!DX$2:DX$33,MATCH(ratings!$A45,tournaments!DW$2:DW$33,0))))</f>
        <v>0</v>
      </c>
      <c r="EG45" s="3">
        <f>IF(ISNA(MATCH(ratings!$A45,tournaments!DW$2:DW$33,0)),0,(INDEX(tournaments!DY$2:DY$33,MATCH(ratings!$A45,tournaments!DW$2:DW$33,0))))</f>
        <v>0</v>
      </c>
      <c r="EH45" s="6">
        <f t="shared" si="42"/>
        <v>20</v>
      </c>
      <c r="EI45" s="9">
        <f>IF(ISNA(MATCH(ratings!$A45,tournaments!DZ$2:DZ$33,0)),0,(INDEX(tournaments!EA$2:EA$33,MATCH(ratings!$A45,tournaments!DZ$2:DZ$33,0))))</f>
        <v>0</v>
      </c>
      <c r="EJ45" s="3">
        <f>IF(ISNA(MATCH(ratings!$A45,tournaments!DZ$2:DZ$33,0)),0,(INDEX(tournaments!EB$2:EB$33,MATCH(ratings!$A45,tournaments!DZ$2:DZ$33,0))))</f>
        <v>0</v>
      </c>
      <c r="EK45" s="6">
        <f t="shared" si="43"/>
        <v>20</v>
      </c>
      <c r="EL45" s="6">
        <f>parameters!$B$3*parameters!$B$2+(1-parameters!$B$3)*ratings!EK45</f>
        <v>20</v>
      </c>
      <c r="EM45" s="9">
        <f>IF(ISNA(MATCH(ratings!$A45,tournaments!EC$2:EC$33,0)),0,(INDEX(tournaments!ED$2:ED$33,MATCH(ratings!$A45,tournaments!EC$2:EC$33,0))))</f>
        <v>0</v>
      </c>
      <c r="EN45" s="3">
        <f>IF(ISNA(MATCH(ratings!$A45,tournaments!EC$2:EC$33,0)),0,(INDEX(tournaments!EE$2:EE$33,MATCH(ratings!$A45,tournaments!EC$2:EC$33,0))))</f>
        <v>0</v>
      </c>
      <c r="EO45" s="6">
        <f t="shared" si="44"/>
        <v>20</v>
      </c>
      <c r="EP45" s="9">
        <f>IF(ISNA(MATCH(ratings!$A45,tournaments!EF$2:EF$33,0)),0,(INDEX(tournaments!EG$2:EG$33,MATCH(ratings!$A45,tournaments!EF$2:EF$33,0))))</f>
        <v>0</v>
      </c>
      <c r="EQ45" s="3">
        <f>IF(ISNA(MATCH(ratings!$A45,tournaments!EF$2:EF$33,0)),0,(INDEX(tournaments!EH$2:EH$33,MATCH(ratings!$A45,tournaments!EF$2:EF$33,0))))</f>
        <v>0</v>
      </c>
      <c r="ER45" s="6">
        <f t="shared" si="45"/>
        <v>20</v>
      </c>
      <c r="ES45" s="9">
        <f>IF(ISNA(MATCH(ratings!$A45,tournaments!EI$2:EI$33,0)),0,(INDEX(tournaments!EJ$2:EJ$33,MATCH(ratings!$A45,tournaments!EI$2:EI$33,0))))</f>
        <v>0</v>
      </c>
      <c r="ET45" s="3">
        <f>IF(ISNA(MATCH(ratings!$A45,tournaments!EI$2:EI$33,0)),0,(INDEX(tournaments!EK$2:EK$33,MATCH(ratings!$A45,tournaments!EI$2:EI$33,0))))</f>
        <v>0</v>
      </c>
      <c r="EU45" s="6">
        <f t="shared" si="46"/>
        <v>20</v>
      </c>
      <c r="EV45" s="9">
        <f>IF(ISNA(MATCH(ratings!$A45,tournaments!EL$2:EL$33,0)),0,(INDEX(tournaments!EM$2:EM$33,MATCH(ratings!$A45,tournaments!EL$2:EL$33,0))))</f>
        <v>0</v>
      </c>
      <c r="EW45" s="3">
        <f>IF(ISNA(MATCH(ratings!$A45,tournaments!EL$2:EL$33,0)),0,(INDEX(tournaments!EN$2:EN$33,MATCH(ratings!$A45,tournaments!EL$2:EL$33,0))))</f>
        <v>0</v>
      </c>
      <c r="EX45" s="6">
        <f t="shared" si="47"/>
        <v>20</v>
      </c>
      <c r="EY45" s="9">
        <f>IF(ISNA(MATCH(ratings!$A45,tournaments!EO$2:EO$33,0)),0,(INDEX(tournaments!EP$2:EP$33,MATCH(ratings!$A45,tournaments!EO$2:EO$33,0))))</f>
        <v>0</v>
      </c>
      <c r="EZ45" s="3">
        <f>IF(ISNA(MATCH(ratings!$A45,tournaments!EO$2:EO$33,0)),0,(INDEX(tournaments!EQ$2:EQ$33,MATCH(ratings!$A45,tournaments!EO$2:EO$33,0))))</f>
        <v>0</v>
      </c>
      <c r="FA45" s="6">
        <f t="shared" si="48"/>
        <v>20</v>
      </c>
      <c r="FB45" s="9">
        <f>IF(ISNA(MATCH(ratings!$A45,tournaments!ER$2:ER$33,0)),0,(INDEX(tournaments!ES$2:ES$33,MATCH(ratings!$A45,tournaments!ER$2:ER$33,0))))</f>
        <v>0</v>
      </c>
      <c r="FC45" s="3">
        <f>IF(ISNA(MATCH(ratings!$A45,tournaments!ER$2:ER$33,0)),0,(INDEX(tournaments!ET$2:ET$33,MATCH(ratings!$A45,tournaments!ER$2:ER$33,0))))</f>
        <v>0</v>
      </c>
      <c r="FD45" s="6">
        <f t="shared" si="49"/>
        <v>20</v>
      </c>
      <c r="FE45" s="9">
        <f>IF(ISNA(MATCH(ratings!$A45,tournaments!EU$2:EU$33,0)),0,(INDEX(tournaments!EV$2:EV$33,MATCH(ratings!$A45,tournaments!EU$2:EU$33,0))))</f>
        <v>0</v>
      </c>
      <c r="FF45" s="3">
        <f>IF(ISNA(MATCH(ratings!$A45,tournaments!EU$2:EU$33,0)),0,(INDEX(tournaments!EW$2:EW$33,MATCH(ratings!$A45,tournaments!EU$2:EU$33,0))))</f>
        <v>0</v>
      </c>
      <c r="FG45" s="6">
        <f t="shared" si="50"/>
        <v>20</v>
      </c>
      <c r="FH45" s="6">
        <f>parameters!$B$3*parameters!$B$2+(1-parameters!$B$3)*ratings!FG45</f>
        <v>20</v>
      </c>
      <c r="FI45" s="9">
        <f>IF(ISNA(MATCH(ratings!$A45,tournaments!EX$2:EX$33,0)),0,(INDEX(tournaments!EY$2:EY$33,MATCH(ratings!$A45,tournaments!EX$2:EX$33,0))))</f>
        <v>0</v>
      </c>
      <c r="FJ45" s="3">
        <f>IF(ISNA(MATCH(ratings!$A45,tournaments!EX$2:EX$33,0)),0,(INDEX(tournaments!EZ$2:EZ$33,MATCH(ratings!$A45,tournaments!EX$2:EX$33,0))))</f>
        <v>0</v>
      </c>
      <c r="FK45" s="6">
        <f t="shared" si="71"/>
        <v>20</v>
      </c>
      <c r="FL45" s="9">
        <f>IF(ISNA(MATCH(ratings!$A45,tournaments!FA$2:FA$33,0)),0,(INDEX(tournaments!FB$2:FB$33,MATCH(ratings!$A45,tournaments!FA$2:FA$33,0))))</f>
        <v>0</v>
      </c>
      <c r="FM45" s="3">
        <f>IF(ISNA(MATCH(ratings!$A45,tournaments!FA$2:FA$33,0)),0,(INDEX(tournaments!FC$2:FC$33,MATCH(ratings!$A45,tournaments!FA$2:FA$33,0))))</f>
        <v>0</v>
      </c>
      <c r="FN45" s="6">
        <f t="shared" si="51"/>
        <v>20</v>
      </c>
      <c r="FO45" s="9">
        <f>IF(ISNA(MATCH(ratings!$A45,tournaments!FD$2:FD$33,0)),0,(INDEX(tournaments!FE$2:FE$33,MATCH(ratings!$A45,tournaments!FD$2:FD$33,0))))</f>
        <v>0</v>
      </c>
      <c r="FP45" s="3">
        <f>IF(ISNA(MATCH(ratings!$A45,tournaments!FD$2:FD$33,0)),0,(INDEX(tournaments!FF$2:FF$33,MATCH(ratings!$A45,tournaments!FD$2:FD$33,0))))</f>
        <v>0</v>
      </c>
      <c r="FQ45" s="6">
        <f t="shared" si="52"/>
        <v>20</v>
      </c>
      <c r="FR45" s="9">
        <f>IF(ISNA(MATCH(ratings!$A45,tournaments!FG$2:FG$33,0)),0,(INDEX(tournaments!FH$2:FH$33,MATCH(ratings!$A45,tournaments!FG$2:FG$33,0))))</f>
        <v>0</v>
      </c>
      <c r="FS45" s="3">
        <f>IF(ISNA(MATCH(ratings!$A45,tournaments!FG$2:FG$33,0)),0,(INDEX(tournaments!FI$2:FI$33,MATCH(ratings!$A45,tournaments!FG$2:FG$33,0))))</f>
        <v>0</v>
      </c>
      <c r="FT45" s="6">
        <f t="shared" si="53"/>
        <v>20</v>
      </c>
      <c r="FU45" s="9">
        <f>IF(ISNA(MATCH(ratings!$A45,tournaments!FJ$2:FJ$33,0)),0,(INDEX(tournaments!FK$2:FK$33,MATCH(ratings!$A45,tournaments!FJ$2:FJ$33,0))))</f>
        <v>0</v>
      </c>
      <c r="FV45" s="3">
        <f>IF(ISNA(MATCH(ratings!$A45,tournaments!FJ$2:FJ$33,0)),0,(INDEX(tournaments!FL$2:FL$33,MATCH(ratings!$A45,tournaments!FJ$2:FJ$33,0))))</f>
        <v>0</v>
      </c>
      <c r="FW45" s="6">
        <f t="shared" si="54"/>
        <v>20</v>
      </c>
      <c r="FX45" s="9">
        <f>IF(ISNA(MATCH(ratings!$A45,tournaments!FM$2:FM$33,0)),0,(INDEX(tournaments!FN$2:FN$33,MATCH(ratings!$A45,tournaments!FM$2:FM$33,0))))</f>
        <v>0</v>
      </c>
      <c r="FY45" s="3">
        <f>IF(ISNA(MATCH(ratings!$A45,tournaments!FM$2:FM$33,0)),0,(INDEX(tournaments!FO$2:FO$33,MATCH(ratings!$A45,tournaments!FM$2:FM$33,0))))</f>
        <v>0</v>
      </c>
      <c r="FZ45" s="6">
        <f t="shared" si="55"/>
        <v>20</v>
      </c>
      <c r="GA45" s="6">
        <f>parameters!$B$3*parameters!$B$2+(1-parameters!$B$3)*ratings!FZ45</f>
        <v>20</v>
      </c>
      <c r="GB45" s="9">
        <f>IF(ISNA(MATCH(ratings!$A45,tournaments!FP$2:FP$33,0)),0,(INDEX(tournaments!FQ$2:FQ$33,MATCH(ratings!$A45,tournaments!FP$2:FP$33,0))))</f>
        <v>0</v>
      </c>
      <c r="GC45" s="3">
        <f>IF(ISNA(MATCH(ratings!$A45,tournaments!FP$2:FP$33,0)),0,(INDEX(tournaments!FR$2:FR$33,MATCH(ratings!$A45,tournaments!FP$2:FP$33,0))))</f>
        <v>0</v>
      </c>
      <c r="GD45" s="6">
        <f t="shared" si="56"/>
        <v>20</v>
      </c>
      <c r="GE45" s="9">
        <f>IF(ISNA(MATCH(ratings!$A45,tournaments!FS$2:FS$33,0)),0,(INDEX(tournaments!FT$2:FT$33,MATCH(ratings!$A45,tournaments!FS$2:FS$33,0))))</f>
        <v>0</v>
      </c>
      <c r="GF45" s="3">
        <f>IF(ISNA(MATCH(ratings!$A45,tournaments!FS$2:FS$33,0)),0,(INDEX(tournaments!FU$2:FU$33,MATCH(ratings!$A45,tournaments!FS$2:FS$33,0))))</f>
        <v>0</v>
      </c>
      <c r="GG45" s="6">
        <f t="shared" si="57"/>
        <v>20</v>
      </c>
      <c r="GH45" s="9">
        <f>IF(ISNA(MATCH(ratings!$A45,tournaments!FV$2:FV$33,0)),0,(INDEX(tournaments!FW$2:FW$33,MATCH(ratings!$A45,tournaments!FV$2:FV$33,0))))</f>
        <v>0</v>
      </c>
      <c r="GI45" s="3">
        <f>IF(ISNA(MATCH(ratings!$A45,tournaments!FV$2:FV$33,0)),0,(INDEX(tournaments!FX$2:FX$33,MATCH(ratings!$A45,tournaments!FV$2:FV$33,0))))</f>
        <v>0</v>
      </c>
      <c r="GJ45" s="6">
        <f t="shared" si="58"/>
        <v>20</v>
      </c>
      <c r="GK45" s="9">
        <f>IF(ISNA(MATCH(ratings!$A45,tournaments!FY$2:FY$33,0)),0,(INDEX(tournaments!FZ$2:FZ$33,MATCH(ratings!$A45,tournaments!FY$2:FY$33,0))))</f>
        <v>0</v>
      </c>
      <c r="GL45" s="3">
        <f>IF(ISNA(MATCH(ratings!$A45,tournaments!FY$2:FY$33,0)),0,(INDEX(tournaments!GA$2:GA$33,MATCH(ratings!$A45,tournaments!FY$2:FY$33,0))))</f>
        <v>0</v>
      </c>
      <c r="GM45" s="6">
        <f t="shared" si="59"/>
        <v>20</v>
      </c>
      <c r="GN45" s="9">
        <f>IF(ISNA(MATCH(ratings!$A45,tournaments!GB$2:GB$33,0)),0,(INDEX(tournaments!GC$2:GC$33,MATCH(ratings!$A45,tournaments!GB$2:GB$33,0))))</f>
        <v>0</v>
      </c>
      <c r="GO45" s="3">
        <f>IF(ISNA(MATCH(ratings!$A45,tournaments!GB$2:GB$33,0)),0,(INDEX(tournaments!GD$2:GD$33,MATCH(ratings!$A45,tournaments!GB$2:GB$33,0))))</f>
        <v>0</v>
      </c>
      <c r="GP45" s="6">
        <f t="shared" si="60"/>
        <v>20</v>
      </c>
      <c r="GQ45" s="9">
        <f>IF(ISNA(MATCH(ratings!$A45,tournaments!GE$2:GE$33,0)),0,(INDEX(tournaments!GF$2:GF$33,MATCH(ratings!$A45,tournaments!GE$2:GE$33,0))))</f>
        <v>0</v>
      </c>
      <c r="GR45" s="3">
        <f>IF(ISNA(MATCH(ratings!$A45,tournaments!GE$2:GE$33,0)),0,(INDEX(tournaments!GG$2:GG$33,MATCH(ratings!$A45,tournaments!GE$2:GE$33,0))))</f>
        <v>0</v>
      </c>
      <c r="GS45" s="6">
        <f t="shared" si="61"/>
        <v>20</v>
      </c>
      <c r="GT45" s="6">
        <f>parameters!$B$3*parameters!$B$2+(1-parameters!$B$3)*ratings!GS45</f>
        <v>20</v>
      </c>
      <c r="GU45" s="9">
        <f>IF(ISNA(MATCH(ratings!$A45,tournaments!GH$2:GH$33,0)),0,(INDEX(tournaments!GI$2:GI$33,MATCH(ratings!$A45,tournaments!GH$2:GH$33,0))))</f>
        <v>0</v>
      </c>
      <c r="GV45" s="3">
        <f>IF(ISNA(MATCH(ratings!$A45,tournaments!GH$2:GH$33,0)),0,(INDEX(tournaments!GJ$2:GJ$33,MATCH(ratings!$A45,tournaments!GH$2:GH$33,0))))</f>
        <v>0</v>
      </c>
      <c r="GW45" s="6">
        <f t="shared" si="62"/>
        <v>20</v>
      </c>
      <c r="GX45" s="9">
        <f>IF(ISNA(MATCH(ratings!$A45,tournaments!GK$2:GK$33,0)),0,(INDEX(tournaments!GL$2:GL$33,MATCH(ratings!$A45,tournaments!GK$2:GK$33,0))))</f>
        <v>0</v>
      </c>
      <c r="GY45" s="3">
        <f>IF(ISNA(MATCH(ratings!$A45,tournaments!GK$2:GK$33,0)),0,(INDEX(tournaments!GM$2:GM$33,MATCH(ratings!$A45,tournaments!GK$2:GK$33,0))))</f>
        <v>0</v>
      </c>
      <c r="GZ45" s="6">
        <f t="shared" si="63"/>
        <v>20</v>
      </c>
      <c r="HA45" s="9">
        <f>IF(ISNA(MATCH(ratings!$A45,tournaments!GN$2:GN$33,0)),0,(INDEX(tournaments!GO$2:GO$33,MATCH(ratings!$A45,tournaments!GN$2:GN$33,0))))</f>
        <v>0</v>
      </c>
      <c r="HB45" s="3">
        <f>IF(ISNA(MATCH(ratings!$A45,tournaments!GN$2:GN$33,0)),0,(INDEX(tournaments!GP$2:GP$33,MATCH(ratings!$A45,tournaments!GN$2:GN$33,0))))</f>
        <v>0</v>
      </c>
      <c r="HC45" s="6">
        <f t="shared" si="64"/>
        <v>20</v>
      </c>
      <c r="HD45" s="9">
        <f>IF(ISNA(MATCH(ratings!$A45,tournaments!GQ$2:GQ$33,0)),0,(INDEX(tournaments!GR$2:GR$33,MATCH(ratings!$A45,tournaments!GQ$2:GQ$33,0))))</f>
        <v>0</v>
      </c>
      <c r="HE45" s="3">
        <f>IF(ISNA(MATCH(ratings!$A45,tournaments!GQ$2:GQ$33,0)),0,(INDEX(tournaments!GS$2:GS$33,MATCH(ratings!$A45,tournaments!GQ$2:GQ$33,0))))</f>
        <v>0</v>
      </c>
      <c r="HF45" s="6">
        <f t="shared" si="65"/>
        <v>20</v>
      </c>
      <c r="HG45" s="9">
        <f>IF(ISNA(MATCH(ratings!$A45,tournaments!GT$2:GT$33,0)),0,(INDEX(tournaments!GU$2:GU$33,MATCH(ratings!$A45,tournaments!GT$2:GT$33,0))))</f>
        <v>0</v>
      </c>
      <c r="HH45" s="3">
        <f>IF(ISNA(MATCH(ratings!$A45,tournaments!GT$2:GT$33,0)),0,(INDEX(tournaments!GV$2:GV$33,MATCH(ratings!$A45,tournaments!GT$2:GT$33,0))))</f>
        <v>0</v>
      </c>
      <c r="HI45" s="6">
        <f t="shared" si="66"/>
        <v>20</v>
      </c>
      <c r="HJ45" s="9">
        <f>IF(ISNA(MATCH(ratings!$A45,tournaments!GW$2:GW$33,0)),0,(INDEX(tournaments!GX$2:GX$33,MATCH(ratings!$A45,tournaments!GW$2:GW$33,0))))</f>
        <v>0</v>
      </c>
      <c r="HK45" s="3">
        <f>IF(ISNA(MATCH(ratings!$A45,tournaments!GW$2:GW$33,0)),0,(INDEX(tournaments!GY$2:GY$33,MATCH(ratings!$A45,tournaments!GW$2:GW$33,0))))</f>
        <v>0</v>
      </c>
      <c r="HL45" s="6">
        <f t="shared" si="67"/>
        <v>20</v>
      </c>
      <c r="HM45" s="9">
        <f>IF(ISNA(MATCH(ratings!$A45,tournaments!GZ$2:GZ$33,0)),0,(INDEX(tournaments!HA$2:HA$33,MATCH(ratings!$A45,tournaments!GZ$2:GZ$33,0))))</f>
        <v>0</v>
      </c>
      <c r="HN45" s="3">
        <f>IF(ISNA(MATCH(ratings!$A45,tournaments!GZ$2:GZ$33,0)),0,(INDEX(tournaments!HB$2:HB$33,MATCH(ratings!$A45,tournaments!GZ$2:GZ$33,0))))</f>
        <v>0</v>
      </c>
      <c r="HO45" s="6">
        <f t="shared" si="68"/>
        <v>20</v>
      </c>
      <c r="HP45" s="9">
        <f>IF(ISNA(MATCH(ratings!$A45,tournaments!HC$2:HC$33,0)),0,(INDEX(tournaments!HD$2:HD$33,MATCH(ratings!$A45,tournaments!HC$2:HC$33,0))))</f>
        <v>0</v>
      </c>
      <c r="HQ45" s="3">
        <f>IF(ISNA(MATCH(ratings!$A45,tournaments!HC$2:HC$33,0)),0,(INDEX(tournaments!HE$2:HE$33,MATCH(ratings!$A45,tournaments!HC$2:HC$33,0))))</f>
        <v>0</v>
      </c>
      <c r="HR45" s="6">
        <f t="shared" si="69"/>
        <v>20</v>
      </c>
      <c r="HS45" s="9">
        <f>IF(ISNA(MATCH(ratings!$A45,tournaments!HF$2:HF$33,0)),0,(INDEX(tournaments!HG$2:HG$33,MATCH(ratings!$A45,tournaments!HF$2:HF$33,0))))</f>
        <v>0</v>
      </c>
      <c r="HT45" s="3">
        <f>IF(ISNA(MATCH(ratings!$A45,tournaments!HF$2:HF$33,0)),0,(INDEX(tournaments!HH$2:HH$33,MATCH(ratings!$A45,tournaments!HF$2:HF$33,0))))</f>
        <v>0</v>
      </c>
      <c r="HU45" s="6">
        <f t="shared" si="70"/>
        <v>20</v>
      </c>
      <c r="HV45" s="6">
        <f>parameters!$B$3*parameters!$B$2+(1-parameters!$B$3)*ratings!HU45</f>
        <v>20</v>
      </c>
      <c r="HW45" s="9">
        <f>IF(ISNA(MATCH(ratings!$A45,tournaments!HI$2:HI$33,0)),0,(INDEX(tournaments!HJ$2:HJ$33,MATCH(ratings!$A45,tournaments!HI$2:HI$33,0))))</f>
        <v>0</v>
      </c>
      <c r="HX45" s="3">
        <f>IF(ISNA(MATCH(ratings!$A45,tournaments!HI$2:HI$33,0)),0,(INDEX(tournaments!HK$2:HK$33,MATCH(ratings!$A45,tournaments!HI$2:HI$33,0))))</f>
        <v>0</v>
      </c>
      <c r="HY45" s="6">
        <f t="shared" si="72"/>
        <v>20</v>
      </c>
      <c r="HZ45" s="9">
        <f>IF(ISNA(MATCH(ratings!$A45,tournaments!HL$2:HL$33,0)),0,(INDEX(tournaments!HM$2:HM$33,MATCH(ratings!$A45,tournaments!HL$2:HL$33,0))))</f>
        <v>0</v>
      </c>
      <c r="IA45" s="3">
        <f>IF(ISNA(MATCH(ratings!$A45,tournaments!HL$2:HL$33,0)),0,(INDEX(tournaments!HN$2:HN$33,MATCH(ratings!$A45,tournaments!HL$2:HL$33,0))))</f>
        <v>0</v>
      </c>
      <c r="IB45" s="6">
        <f t="shared" si="73"/>
        <v>20</v>
      </c>
      <c r="IC45" s="9">
        <f>IF(ISNA(MATCH(ratings!$A45,tournaments!HO$2:HO$33,0)),0,(INDEX(tournaments!HP$2:HP$33,MATCH(ratings!$A45,tournaments!HO$2:HO$33,0))))</f>
        <v>0</v>
      </c>
      <c r="ID45" s="3">
        <f>IF(ISNA(MATCH(ratings!$A45,tournaments!HO$2:HO$33,0)),0,(INDEX(tournaments!HQ$2:HQ$33,MATCH(ratings!$A45,tournaments!HO$2:HO$33,0))))</f>
        <v>0</v>
      </c>
      <c r="IE45" s="6">
        <f t="shared" si="74"/>
        <v>20</v>
      </c>
      <c r="IF45" s="9">
        <f>IF(ISNA(MATCH(ratings!$A45,tournaments!HR$2:HR$33,0)),0,(INDEX(tournaments!HS$2:HS$33,MATCH(ratings!$A45,tournaments!HR$2:HR$33,0))))</f>
        <v>0</v>
      </c>
      <c r="IG45" s="3">
        <f>IF(ISNA(MATCH(ratings!$A45,tournaments!HR$2:HR$33,0)),0,(INDEX(tournaments!HT$2:HT$33,MATCH(ratings!$A45,tournaments!HR$2:HR$33,0))))</f>
        <v>0</v>
      </c>
      <c r="IH45" s="6">
        <f t="shared" si="75"/>
        <v>20</v>
      </c>
      <c r="II45" s="9">
        <f>IF(ISNA(MATCH(ratings!$A45,tournaments!HU$2:HU$33,0)),0,(INDEX(tournaments!HV$2:HV$33,MATCH(ratings!$A45,tournaments!HU$2:HU$33,0))))</f>
        <v>0</v>
      </c>
      <c r="IJ45" s="3">
        <f>IF(ISNA(MATCH(ratings!$A45,tournaments!HU$2:HU$33,0)),0,(INDEX(tournaments!HW$2:HW$33,MATCH(ratings!$A45,tournaments!HU$2:HU$33,0))))</f>
        <v>0</v>
      </c>
      <c r="IK45" s="6">
        <f t="shared" si="76"/>
        <v>20</v>
      </c>
      <c r="IL45" s="9">
        <f>IF(ISNA(MATCH(ratings!$A45,tournaments!HX$2:HX$33,0)),0,(INDEX(tournaments!HY$2:HY$33,MATCH(ratings!$A45,tournaments!HX$2:HX$33,0))))</f>
        <v>0</v>
      </c>
      <c r="IM45" s="3">
        <f>IF(ISNA(MATCH(ratings!$A45,tournaments!HX$2:HX$33,0)),0,(INDEX(tournaments!HZ$2:HZ$33,MATCH(ratings!$A45,tournaments!HX$2:HX$33,0))))</f>
        <v>0</v>
      </c>
      <c r="IN45" s="6">
        <f t="shared" si="77"/>
        <v>20</v>
      </c>
      <c r="IO45" s="9">
        <f>IF(ISNA(MATCH(ratings!$A45,tournaments!IA$2:IA$33,0)),0,(INDEX(tournaments!IB$2:IB$33,MATCH(ratings!$A45,tournaments!IA$2:IA$33,0))))</f>
        <v>0</v>
      </c>
      <c r="IP45" s="3">
        <f>IF(ISNA(MATCH(ratings!$A45,tournaments!IA$2:IA$33,0)),0,(INDEX(tournaments!IC$2:IC$33,MATCH(ratings!$A45,tournaments!IA$2:IA$33,0))))</f>
        <v>0</v>
      </c>
      <c r="IQ45" s="6">
        <f t="shared" si="78"/>
        <v>20</v>
      </c>
      <c r="IR45" s="9">
        <f>IF(ISNA(MATCH(ratings!$A45,tournaments!ID$2:ID$33,0)),0,(INDEX(tournaments!IE$2:IE$33,MATCH(ratings!$A45,tournaments!ID$2:ID$33,0))))</f>
        <v>0</v>
      </c>
      <c r="IS45" s="3">
        <f>IF(ISNA(MATCH(ratings!$A45,tournaments!ID$2:ID$33,0)),0,(INDEX(tournaments!IF$2:IF$33,MATCH(ratings!$A45,tournaments!ID$2:ID$33,0))))</f>
        <v>0</v>
      </c>
      <c r="IT45" s="6">
        <f t="shared" si="79"/>
        <v>20</v>
      </c>
      <c r="IU45" s="6">
        <f>parameters!$B$3*parameters!$B$2+(1-parameters!$B$3)*ratings!IT45</f>
        <v>20</v>
      </c>
      <c r="IV45" s="9">
        <f>IF(ISNA(MATCH(ratings!$A45,tournaments!IG$2:IG$33,0)),0,(INDEX(tournaments!IH$2:IH$33,MATCH(ratings!$A45,tournaments!IG$2:IG$33,0))))</f>
        <v>0</v>
      </c>
      <c r="IW45" s="3">
        <f>IF(ISNA(MATCH(ratings!$A45,tournaments!IG$2:IG$33,0)),0,(INDEX(tournaments!II$2:II$33,MATCH(ratings!$A45,tournaments!IG$2:IG$33,0))))</f>
        <v>0</v>
      </c>
      <c r="IX45" s="6">
        <f t="shared" si="80"/>
        <v>20</v>
      </c>
      <c r="IY45" s="9">
        <f>IF(ISNA(MATCH(ratings!$A45,tournaments!IJ$2:IJ$33,0)),0,(INDEX(tournaments!IK$2:IK$33,MATCH(ratings!$A45,tournaments!IJ$2:IJ$33,0))))</f>
        <v>0</v>
      </c>
      <c r="IZ45" s="3">
        <f>IF(ISNA(MATCH(ratings!$A45,tournaments!IJ$2:IJ$33,0)),0,(INDEX(tournaments!IL$2:IL$33,MATCH(ratings!$A45,tournaments!IJ$2:IJ$33,0))))</f>
        <v>0</v>
      </c>
      <c r="JA45" s="6">
        <f t="shared" si="81"/>
        <v>20</v>
      </c>
      <c r="JB45" s="9">
        <f>IF(ISNA(MATCH(ratings!$A45,tournaments!IM$2:IM$33,0)),0,(INDEX(tournaments!IN$2:IN$33,MATCH(ratings!$A45,tournaments!IM$2:IM$33,0))))</f>
        <v>0</v>
      </c>
      <c r="JC45" s="3">
        <f>IF(ISNA(MATCH(ratings!$A45,tournaments!IM$2:IM$33,0)),0,(INDEX(tournaments!IO$2:IO$33,MATCH(ratings!$A45,tournaments!IM$2:IM$33,0))))</f>
        <v>0</v>
      </c>
      <c r="JD45" s="6">
        <f t="shared" si="82"/>
        <v>20</v>
      </c>
      <c r="JE45" s="9">
        <f>IF(ISNA(MATCH(ratings!$A45,tournaments!IP$2:IP$33,0)),0,(INDEX(tournaments!IQ$2:IQ$33,MATCH(ratings!$A45,tournaments!IP$2:IP$33,0))))</f>
        <v>0</v>
      </c>
      <c r="JF45" s="3">
        <f>IF(ISNA(MATCH(ratings!$A45,tournaments!IP$2:IP$33,0)),0,(INDEX(tournaments!IR$2:IR$33,MATCH(ratings!$A45,tournaments!IP$2:IP$33,0))))</f>
        <v>0</v>
      </c>
      <c r="JG45" s="6">
        <f t="shared" si="83"/>
        <v>20</v>
      </c>
      <c r="JH45" s="9">
        <f>IF(ISNA(MATCH(ratings!$A45,tournaments!IS$2:IS$33,0)),0,(INDEX(tournaments!IT$2:IT$33,MATCH(ratings!$A45,tournaments!IS$2:IS$33,0))))</f>
        <v>0</v>
      </c>
      <c r="JI45" s="3">
        <f>IF(ISNA(MATCH(ratings!$A45,tournaments!IS$2:IS$33,0)),0,(INDEX(tournaments!IU$2:IU$33,MATCH(ratings!$A45,tournaments!IS$2:IS$33,0))))</f>
        <v>0</v>
      </c>
      <c r="JJ45" s="6">
        <f t="shared" si="84"/>
        <v>20</v>
      </c>
      <c r="JK45" s="9">
        <f>IF(ISNA(MATCH(ratings!$A45,tournaments!IV$2:IV$33,0)),0,(INDEX(tournaments!IW$2:IW$33,MATCH(ratings!$A45,tournaments!IV$2:IV$33,0))))</f>
        <v>0</v>
      </c>
      <c r="JL45" s="3">
        <f>IF(ISNA(MATCH(ratings!$A45,tournaments!IV$2:IV$33,0)),0,(INDEX(tournaments!IX$2:IX$33,MATCH(ratings!$A45,tournaments!IV$2:IV$33,0))))</f>
        <v>0</v>
      </c>
      <c r="JM45" s="6">
        <f t="shared" si="85"/>
        <v>20</v>
      </c>
      <c r="JN45" s="9">
        <f>IF(ISNA(MATCH(ratings!$A45,tournaments!IY$2:IY$33,0)),0,(INDEX(tournaments!IZ$2:IZ$33,MATCH(ratings!$A45,tournaments!IY$2:IY$33,0))))</f>
        <v>0</v>
      </c>
      <c r="JO45" s="3">
        <f>IF(ISNA(MATCH(ratings!$A45,tournaments!IY$2:IY$33,0)),0,(INDEX(tournaments!JA$2:JA$33,MATCH(ratings!$A45,tournaments!IY$2:IY$33,0))))</f>
        <v>0</v>
      </c>
      <c r="JP45" s="6">
        <f t="shared" si="86"/>
        <v>20</v>
      </c>
      <c r="JQ45" s="6">
        <f>parameters!$B$3*parameters!$B$2+(1-parameters!$B$3)*ratings!JP45</f>
        <v>20</v>
      </c>
      <c r="JR45" s="9">
        <f>IF(ISNA(MATCH(ratings!$A45,tournaments!JC$2:JC$33,0)),0,(INDEX(tournaments!JD$2:JD$33,MATCH(ratings!$A45,tournaments!JC$2:JC$33,0))))</f>
        <v>0</v>
      </c>
      <c r="JS45" s="3">
        <f>IF(ISNA(MATCH(ratings!$A45,tournaments!JC$2:JC$33,0)),0,(INDEX(tournaments!JE$2:JE$33,MATCH(ratings!$A45,tournaments!JC$2:JC$33,0))))</f>
        <v>0</v>
      </c>
      <c r="JT45" s="6">
        <f t="shared" si="87"/>
        <v>20</v>
      </c>
      <c r="JU45" s="9">
        <f>IF(ISNA(MATCH(ratings!$A45,tournaments!JF$2:JF$33,0)),0,(INDEX(tournaments!JG$2:JG$33,MATCH(ratings!$A45,tournaments!JF$2:JF$33,0))))</f>
        <v>0</v>
      </c>
      <c r="JV45" s="3">
        <f>IF(ISNA(MATCH(ratings!$A45,tournaments!JF$2:JF$33,0)),0,(INDEX(tournaments!JH$2:JH$33,MATCH(ratings!$A45,tournaments!JF$2:JF$33,0))))</f>
        <v>0</v>
      </c>
      <c r="JW45" s="6">
        <f t="shared" si="88"/>
        <v>20</v>
      </c>
      <c r="JX45" s="9">
        <f>IF(ISNA(MATCH(ratings!$A45,tournaments!JI$2:JI$33,0)),0,(INDEX(tournaments!JJ$2:JJ$33,MATCH(ratings!$A45,tournaments!JI$2:JI$33,0))))</f>
        <v>0</v>
      </c>
      <c r="JY45" s="3">
        <f>IF(ISNA(MATCH(ratings!$A45,tournaments!JI$2:JI$33,0)),0,(INDEX(tournaments!JK$2:JK$33,MATCH(ratings!$A45,tournaments!JI$2:JI$33,0))))</f>
        <v>0</v>
      </c>
      <c r="JZ45" s="6">
        <f t="shared" si="89"/>
        <v>20</v>
      </c>
      <c r="KA45" s="9">
        <f>IF(ISNA(MATCH(ratings!$A45,tournaments!JL$2:JL$33,0)),0,(INDEX(tournaments!JM$2:JM$33,MATCH(ratings!$A45,tournaments!JL$2:JL$33,0))))</f>
        <v>0</v>
      </c>
      <c r="KB45" s="3">
        <f>IF(ISNA(MATCH(ratings!$A45,tournaments!JL$2:JL$33,0)),0,(INDEX(tournaments!JN$2:JN$33,MATCH(ratings!$A45,tournaments!JL$2:JL$33,0))))</f>
        <v>0</v>
      </c>
      <c r="KC45" s="6">
        <f t="shared" si="90"/>
        <v>20</v>
      </c>
      <c r="KD45" s="9">
        <f>IF(ISNA(MATCH(ratings!$A45,tournaments!JO$2:JO$33,0)),0,(INDEX(tournaments!JP$2:JP$33,MATCH(ratings!$A45,tournaments!JO$2:JO$33,0))))</f>
        <v>0</v>
      </c>
      <c r="KE45" s="3">
        <f>IF(ISNA(MATCH(ratings!$A45,tournaments!JO$2:JO$33,0)),0,(INDEX(tournaments!JQ$2:JQ$33,MATCH(ratings!$A45,tournaments!JO$2:JO$33,0))))</f>
        <v>0</v>
      </c>
      <c r="KF45" s="6">
        <f t="shared" si="91"/>
        <v>20</v>
      </c>
      <c r="KG45" s="9">
        <f>IF(ISNA(MATCH(ratings!$A45,tournaments!JR$2:JR$33,0)),0,(INDEX(tournaments!JS$2:JS$33,MATCH(ratings!$A45,tournaments!JR$2:JR$33,0))))</f>
        <v>0</v>
      </c>
      <c r="KH45" s="3">
        <f>IF(ISNA(MATCH(ratings!$A45,tournaments!JR$2:JR$33,0)),0,(INDEX(tournaments!JT$2:JT$33,MATCH(ratings!$A45,tournaments!JR$2:JR$33,0))))</f>
        <v>0</v>
      </c>
      <c r="KI45" s="6">
        <f t="shared" si="92"/>
        <v>20</v>
      </c>
      <c r="KJ45" s="6">
        <f>parameters!$B$3*parameters!$B$2+(1-parameters!$B$3)*ratings!KI45</f>
        <v>20</v>
      </c>
      <c r="KK45" s="9">
        <f>IF(ISNA(MATCH(ratings!$A45,tournaments!JU$2:JU$33,0)),0,(INDEX(tournaments!JV$2:JV$33,MATCH(ratings!$A45,tournaments!JU$2:JU$33,0))))</f>
        <v>0</v>
      </c>
      <c r="KL45" s="3">
        <f>IF(ISNA(MATCH(ratings!$A45,tournaments!JU$2:JU$33,0)),0,(INDEX(tournaments!JW$2:JW$33,MATCH(ratings!$A45,tournaments!JU$2:JU$33,0))))</f>
        <v>0</v>
      </c>
      <c r="KM45" s="6">
        <f t="shared" si="93"/>
        <v>20</v>
      </c>
      <c r="KN45" s="9">
        <f>IF(ISNA(MATCH(ratings!$A45,tournaments!JX$2:JX$33,0)),0,(INDEX(tournaments!JY$2:JY$33,MATCH(ratings!$A45,tournaments!JX$2:JX$33,0))))</f>
        <v>0</v>
      </c>
      <c r="KO45" s="3">
        <f>IF(ISNA(MATCH(ratings!$A45,tournaments!JX$2:JX$33,0)),0,(INDEX(tournaments!JZ$2:JZ$33,MATCH(ratings!$A45,tournaments!JX$2:JX$33,0))))</f>
        <v>0</v>
      </c>
      <c r="KP45" s="6">
        <f t="shared" si="94"/>
        <v>20</v>
      </c>
      <c r="KQ45" s="9">
        <f>IF(ISNA(MATCH(ratings!$A45,tournaments!KA$2:KA$33,0)),0,(INDEX(tournaments!KB$2:KB$33,MATCH(ratings!$A45,tournaments!KA$2:KA$33,0))))</f>
        <v>0</v>
      </c>
      <c r="KR45" s="3">
        <f>IF(ISNA(MATCH(ratings!$A45,tournaments!KA$2:KA$33,0)),0,(INDEX(tournaments!KC$2:KC$33,MATCH(ratings!$A45,tournaments!KA$2:KA$33,0))))</f>
        <v>0</v>
      </c>
      <c r="KS45" s="6">
        <f t="shared" si="95"/>
        <v>20</v>
      </c>
      <c r="KT45" s="9">
        <f>IF(ISNA(MATCH(ratings!$A45,tournaments!KD$2:KD$33,0)),0,(INDEX(tournaments!KE$2:KE$33,MATCH(ratings!$A45,tournaments!KD$2:KD$33,0))))</f>
        <v>0</v>
      </c>
      <c r="KU45" s="3">
        <f>IF(ISNA(MATCH(ratings!$A45,tournaments!KD$2:KD$33,0)),0,(INDEX(tournaments!KF$2:KF$33,MATCH(ratings!$A45,tournaments!KD$2:KD$33,0))))</f>
        <v>0</v>
      </c>
      <c r="KV45" s="6">
        <f t="shared" si="96"/>
        <v>20</v>
      </c>
      <c r="KW45" s="9">
        <f>IF(ISNA(MATCH(ratings!$A45,tournaments!KG$2:KG$33,0)),0,(INDEX(tournaments!KH$2:KH$33,MATCH(ratings!$A45,tournaments!KG$2:KG$33,0))))</f>
        <v>0</v>
      </c>
      <c r="KX45" s="3">
        <f>IF(ISNA(MATCH(ratings!$A45,tournaments!KG$2:KG$33,0)),0,(INDEX(tournaments!KI$2:KI$33,MATCH(ratings!$A45,tournaments!KG$2:KG$33,0))))</f>
        <v>0</v>
      </c>
      <c r="KY45" s="6">
        <f t="shared" si="97"/>
        <v>20</v>
      </c>
      <c r="KZ45" s="9">
        <f>IF(ISNA(MATCH(ratings!$A45,tournaments!KJ$2:KJ$33,0)),0,(INDEX(tournaments!KK$2:KK$33,MATCH(ratings!$A45,tournaments!KJ$2:KJ$33,0))))</f>
        <v>0</v>
      </c>
      <c r="LA45" s="3">
        <f>IF(ISNA(MATCH(ratings!$A45,tournaments!KJ$2:KJ$33,0)),0,(INDEX(tournaments!KL$2:KL$33,MATCH(ratings!$A45,tournaments!KJ$2:KJ$33,0))))</f>
        <v>0</v>
      </c>
      <c r="LB45" s="6">
        <f t="shared" si="98"/>
        <v>20</v>
      </c>
      <c r="LC45" s="6">
        <f>parameters!$B$3*parameters!$B$2+(1-parameters!$B$3)*ratings!LB45</f>
        <v>20</v>
      </c>
      <c r="LD45" s="9">
        <f>IF(ISNA(MATCH(ratings!$A45,tournaments!KN$2:KN$33,0)),0,(INDEX(tournaments!KO$2:KO$33,MATCH(ratings!$A45,tournaments!KN$2:KN$33,0))))</f>
        <v>0</v>
      </c>
      <c r="LE45" s="3">
        <f>IF(ISNA(MATCH(ratings!$A45,tournaments!KN$2:KN$33,0)),0,(INDEX(tournaments!KP$2:KP$33,MATCH(ratings!$A45,tournaments!KN$2:KN$33,0))))</f>
        <v>0</v>
      </c>
      <c r="LF45" s="6">
        <f t="shared" si="99"/>
        <v>20</v>
      </c>
      <c r="LG45" s="9">
        <f>IF(ISNA(MATCH(ratings!$A45,tournaments!KQ$2:KQ$33,0)),0,(INDEX(tournaments!KR$2:KR$33,MATCH(ratings!$A45,tournaments!KQ$2:KQ$33,0))))</f>
        <v>0</v>
      </c>
      <c r="LH45" s="3">
        <f>IF(ISNA(MATCH(ratings!$A45,tournaments!KQ$2:KQ$33,0)),0,(INDEX(tournaments!KS$2:KS$33,MATCH(ratings!$A45,tournaments!KQ$2:KQ$33,0))))</f>
        <v>0</v>
      </c>
      <c r="LI45" s="6">
        <f t="shared" si="100"/>
        <v>20</v>
      </c>
      <c r="LJ45" s="9">
        <f>IF(ISNA(MATCH(ratings!$A45,tournaments!KT$2:KT$33,0)),0,(INDEX(tournaments!KU$2:KU$33,MATCH(ratings!$A45,tournaments!KT$2:KT$33,0))))</f>
        <v>0</v>
      </c>
      <c r="LK45" s="3">
        <f>IF(ISNA(MATCH(ratings!$A45,tournaments!KT$2:KT$33,0)),0,(INDEX(tournaments!KV$2:KV$33,MATCH(ratings!$A45,tournaments!KT$2:KT$33,0))))</f>
        <v>0</v>
      </c>
      <c r="LL45" s="6">
        <f t="shared" si="101"/>
        <v>20</v>
      </c>
      <c r="LM45" s="9">
        <f>IF(ISNA(MATCH(ratings!$A45,tournaments!KW$2:KW$33,0)),0,(INDEX(tournaments!KX$2:KX$33,MATCH(ratings!$A45,tournaments!KW$2:KW$33,0))))</f>
        <v>0</v>
      </c>
      <c r="LN45" s="3">
        <f>IF(ISNA(MATCH(ratings!$A45,tournaments!KW$2:KW$33,0)),0,(INDEX(tournaments!KY$2:KY$33,MATCH(ratings!$A45,tournaments!KW$2:KW$33,0))))</f>
        <v>0</v>
      </c>
      <c r="LO45" s="6">
        <f t="shared" si="102"/>
        <v>20</v>
      </c>
      <c r="LP45" s="9">
        <f>IF(ISNA(MATCH(ratings!$A45,tournaments!KZ$2:KZ$33,0)),0,(INDEX(tournaments!LA$2:LA$33,MATCH(ratings!$A45,tournaments!KZ$2:KZ$33,0))))</f>
        <v>0</v>
      </c>
      <c r="LQ45" s="3">
        <f>IF(ISNA(MATCH(ratings!$A45,tournaments!KZ$2:KZ$33,0)),0,(INDEX(tournaments!LB$2:LB$33,MATCH(ratings!$A45,tournaments!KZ$2:KZ$33,0))))</f>
        <v>0</v>
      </c>
      <c r="LR45" s="6">
        <f t="shared" si="103"/>
        <v>20</v>
      </c>
      <c r="LS45" s="9">
        <f>IF(ISNA(MATCH(ratings!$A45,tournaments!LC$2:LC$33,0)),0,(INDEX(tournaments!LD$2:LD$33,MATCH(ratings!$A45,tournaments!LC$2:LC$33,0))))</f>
        <v>0</v>
      </c>
      <c r="LT45" s="3">
        <f>IF(ISNA(MATCH(ratings!$A45,tournaments!LC$2:LC$33,0)),0,(INDEX(tournaments!LE$2:LE$33,MATCH(ratings!$A45,tournaments!LC$2:LC$33,0))))</f>
        <v>0</v>
      </c>
      <c r="LU45" s="6">
        <f t="shared" si="104"/>
        <v>20</v>
      </c>
      <c r="LV45" s="6">
        <f>parameters!$B$3*parameters!$B$2+(1-parameters!$B$3)*ratings!LU45</f>
        <v>20</v>
      </c>
      <c r="LW45" s="9">
        <f>IF(ISNA(MATCH(ratings!$A45,tournaments!LF$2:LF$33,0)),0,(INDEX(tournaments!LG$2:LG$33,MATCH(ratings!$A45,tournaments!LF$2:LF$33,0))))</f>
        <v>0</v>
      </c>
      <c r="LX45" s="3">
        <f>IF(ISNA(MATCH(ratings!$A45,tournaments!LF$2:LF$33,0)),0,(INDEX(tournaments!LH$2:LH$33,MATCH(ratings!$A45,tournaments!LF$2:LF$33,0))))</f>
        <v>0</v>
      </c>
      <c r="LY45" s="6">
        <f t="shared" si="105"/>
        <v>20</v>
      </c>
      <c r="LZ45" s="9">
        <f>IF(ISNA(MATCH(ratings!$A45,tournaments!LI$2:LI$33,0)),0,(INDEX(tournaments!LJ$2:LJ$33,MATCH(ratings!$A45,tournaments!LI$2:LI$33,0))))</f>
        <v>0</v>
      </c>
      <c r="MA45" s="3">
        <f>IF(ISNA(MATCH(ratings!$A45,tournaments!LI$2:LI$33,0)),0,(INDEX(tournaments!LK$2:LK$33,MATCH(ratings!$A45,tournaments!LI$2:LI$33,0))))</f>
        <v>0</v>
      </c>
      <c r="MB45" s="6">
        <f t="shared" si="106"/>
        <v>20</v>
      </c>
      <c r="MC45" s="9">
        <f>IF(ISNA(MATCH(ratings!$A45,tournaments!LL$2:LL$33,0)),0,(INDEX(tournaments!LM$2:LM$33,MATCH(ratings!$A45,tournaments!LL$2:LL$33,0))))</f>
        <v>0</v>
      </c>
      <c r="MD45" s="3">
        <f>IF(ISNA(MATCH(ratings!$A45,tournaments!LL$2:LL$33,0)),0,(INDEX(tournaments!LN$2:LN$33,MATCH(ratings!$A45,tournaments!LL$2:LL$33,0))))</f>
        <v>0</v>
      </c>
      <c r="ME45" s="6">
        <f t="shared" si="107"/>
        <v>20</v>
      </c>
      <c r="MF45" s="6">
        <f>parameters!$B$3*parameters!$B$2+(1-parameters!$B$3)*ratings!ME45</f>
        <v>20</v>
      </c>
      <c r="MG45" s="9">
        <f>IF(ISNA(MATCH(ratings!$A45,tournaments!LO$2:LO$33,0)),0,(INDEX(tournaments!LP$2:LP$33,MATCH(ratings!$A45,tournaments!LO$2:LO$33,0))))</f>
        <v>0</v>
      </c>
      <c r="MH45" s="3">
        <f>IF(ISNA(MATCH(ratings!$A45,tournaments!LO$2:LO$33,0)),0,(INDEX(tournaments!LQ$2:LQ$33,MATCH(ratings!$A45,tournaments!LO$2:LO$33,0))))</f>
        <v>0</v>
      </c>
      <c r="MI45" s="6">
        <f t="shared" si="108"/>
        <v>20</v>
      </c>
      <c r="MJ45" s="9">
        <f>IF(ISNA(MATCH(ratings!$A45,tournaments!LR$2:LR$33,0)),0,(INDEX(tournaments!LS$2:LS$33,MATCH(ratings!$A45,tournaments!LR$2:LR$33,0))))</f>
        <v>0</v>
      </c>
      <c r="MK45" s="3">
        <f>IF(ISNA(MATCH(ratings!$A45,tournaments!LR$2:LR$33,0)),0,(INDEX(tournaments!LT$2:LT$33,MATCH(ratings!$A45,tournaments!LR$2:LR$33,0))))</f>
        <v>0</v>
      </c>
      <c r="ML45" s="6">
        <f t="shared" si="109"/>
        <v>20</v>
      </c>
      <c r="MM45" s="9">
        <f>IF(ISNA(MATCH(ratings!$A45,tournaments!LU$2:LU$33,0)),0,(INDEX(tournaments!LV$2:LV$33,MATCH(ratings!$A45,tournaments!LU$2:LU$33,0))))</f>
        <v>0</v>
      </c>
      <c r="MN45" s="3">
        <f>IF(ISNA(MATCH(ratings!$A45,tournaments!LU$2:LU$33,0)),0,(INDEX(tournaments!LW$2:LW$33,MATCH(ratings!$A45,tournaments!LU$2:LU$33,0))))</f>
        <v>0</v>
      </c>
      <c r="MO45" s="6">
        <f t="shared" si="110"/>
        <v>20</v>
      </c>
      <c r="MP45" s="9">
        <f>IF(ISNA(MATCH(ratings!$A45,tournaments!LX$2:LX$33,0)),0,(INDEX(tournaments!LY$2:LY$33,MATCH(ratings!$A45,tournaments!LX$2:LX$33,0))))</f>
        <v>0</v>
      </c>
      <c r="MQ45" s="3">
        <f>IF(ISNA(MATCH(ratings!$A45,tournaments!LX$2:LX$33,0)),0,(INDEX(tournaments!LZ$2:LZ$33,MATCH(ratings!$A45,tournaments!LX$2:LX$33,0))))</f>
        <v>0</v>
      </c>
      <c r="MR45" s="6">
        <f t="shared" si="111"/>
        <v>20</v>
      </c>
      <c r="MS45" s="9">
        <f>IF(ISNA(MATCH(ratings!$A45,tournaments!MA$2:MA$33,0)),0,(INDEX(tournaments!MB$2:MB$33,MATCH(ratings!$A45,tournaments!MA$2:MA$33,0))))</f>
        <v>0</v>
      </c>
      <c r="MT45" s="3">
        <f>IF(ISNA(MATCH(ratings!$A45,tournaments!MA$2:MA$33,0)),0,(INDEX(tournaments!MC$2:MC$33,MATCH(ratings!$A45,tournaments!MA$2:MA$33,0))))</f>
        <v>0</v>
      </c>
      <c r="MU45" s="6">
        <f t="shared" si="112"/>
        <v>20</v>
      </c>
      <c r="MV45" s="6">
        <f>parameters!$B$3*parameters!$B$2+(1-parameters!$B$3)*ratings!MU45</f>
        <v>20</v>
      </c>
      <c r="MW45" s="6">
        <f>parameters!$B$3*parameters!$B$2+(1-parameters!$B$3)*ratings!MV45</f>
        <v>20</v>
      </c>
      <c r="MX45" s="6">
        <f>parameters!$B$3*parameters!$B$2+(1-parameters!$B$3)*ratings!MW45</f>
        <v>20</v>
      </c>
      <c r="MY45" s="9">
        <f>IF(ISNA(MATCH(ratings!$A45,tournaments!MD$2:MD$33,0)),0,(INDEX(tournaments!ME$2:ME$33,MATCH(ratings!$A45,tournaments!MD$2:MD$33,0))))</f>
        <v>0</v>
      </c>
      <c r="MZ45" s="3">
        <f>IF(ISNA(MATCH(ratings!$A45,tournaments!MD$2:MD$33,0)),0,(INDEX(tournaments!MF$2:MF$33,MATCH(ratings!$A45,tournaments!MD$2:MD$33,0))))</f>
        <v>0</v>
      </c>
      <c r="NA45" s="6">
        <f t="shared" si="113"/>
        <v>20</v>
      </c>
      <c r="NB45" s="9">
        <f>IF(ISNA(MATCH(ratings!$A45,tournaments!MG$2:MG$33,0)),0,(INDEX(tournaments!MH$2:MH$33,MATCH(ratings!$A45,tournaments!MG$2:MG$33,0))))</f>
        <v>0</v>
      </c>
      <c r="NC45" s="3">
        <f>IF(ISNA(MATCH(ratings!$A45,tournaments!MG$2:MG$33,0)),0,(INDEX(tournaments!MI$2:MI$33,MATCH(ratings!$A45,tournaments!MG$2:MG$33,0))))</f>
        <v>0</v>
      </c>
      <c r="ND45" s="6">
        <f t="shared" si="114"/>
        <v>20</v>
      </c>
      <c r="NE45" s="9">
        <f>IF(ISNA(MATCH(ratings!$A45,tournaments!MJ$2:MJ$33,0)),0,(INDEX(tournaments!MK$2:MK$33,MATCH(ratings!$A45,tournaments!MJ$2:MJ$33,0))))</f>
        <v>0</v>
      </c>
      <c r="NF45" s="3">
        <f>IF(ISNA(MATCH(ratings!$A45,tournaments!MJ$2:MJ$33,0)),0,(INDEX(tournaments!ML$2:ML$33,MATCH(ratings!$A45,tournaments!MJ$2:MJ$33,0))))</f>
        <v>0</v>
      </c>
      <c r="NG45" s="6">
        <f t="shared" si="115"/>
        <v>20</v>
      </c>
      <c r="NH45" s="9">
        <f>IF(ISNA(MATCH(ratings!$A45,tournaments!MM$2:MM$33,0)),0,(INDEX(tournaments!MN$2:MN$33,MATCH(ratings!$A45,tournaments!MM$2:MM$33,0))))</f>
        <v>0</v>
      </c>
      <c r="NI45" s="3">
        <f>IF(ISNA(MATCH(ratings!$A45,tournaments!MM$2:MM$33,0)),0,(INDEX(tournaments!MO$2:MO$33,MATCH(ratings!$A45,tournaments!MM$2:MM$33,0))))</f>
        <v>0</v>
      </c>
      <c r="NJ45" s="6">
        <f t="shared" si="116"/>
        <v>20</v>
      </c>
      <c r="NK45" s="9">
        <f>IF(ISNA(MATCH(ratings!$A45,tournaments!MP$2:MP$33,0)),0,(INDEX(tournaments!MQ$2:MQ$33,MATCH(ratings!$A45,tournaments!MP$2:MP$33,0))))</f>
        <v>0</v>
      </c>
      <c r="NL45" s="3">
        <f>IF(ISNA(MATCH(ratings!$A45,tournaments!MP$2:MP$33,0)),0,(INDEX(tournaments!MR$2:MR$33,MATCH(ratings!$A45,tournaments!MP$2:MP$33,0))))</f>
        <v>0</v>
      </c>
      <c r="NM45" s="6">
        <f t="shared" si="117"/>
        <v>20</v>
      </c>
      <c r="NN45" s="9">
        <f>IF(ISNA(MATCH(ratings!$A45,tournaments!MS$2:MS$33,0)),0,(INDEX(tournaments!MT$2:MT$33,MATCH(ratings!$A45,tournaments!MS$2:MS$33,0))))</f>
        <v>0</v>
      </c>
      <c r="NO45" s="3">
        <f>IF(ISNA(MATCH(ratings!$A45,tournaments!MS$2:MS$33,0)),0,(INDEX(tournaments!MU$2:MU$33,MATCH(ratings!$A45,tournaments!MS$2:MS$33,0))))</f>
        <v>0</v>
      </c>
      <c r="NP45" s="6">
        <f t="shared" si="118"/>
        <v>20</v>
      </c>
      <c r="NQ45" s="6">
        <f>parameters!$B$3*parameters!$B$2+(1-parameters!$B$3)*ratings!NP45</f>
        <v>20</v>
      </c>
      <c r="NR45" s="9">
        <f>IF(ISNA(MATCH(ratings!$A45,tournaments!MV$2:MV$33,0)),0,(INDEX(tournaments!MW$2:MW$33,MATCH(ratings!$A45,tournaments!MV$2:MV$33,0))))</f>
        <v>0</v>
      </c>
      <c r="NS45" s="3">
        <f>IF(ISNA(MATCH(ratings!$A45,tournaments!MV$2:MV$33,0)),0,(INDEX(tournaments!MX$2:MX$33,MATCH(ratings!$A45,tournaments!MV$2:MV$33,0))))</f>
        <v>0</v>
      </c>
      <c r="NT45" s="6">
        <f t="shared" si="119"/>
        <v>20</v>
      </c>
      <c r="NU45" s="9">
        <f>IF(ISNA(MATCH(ratings!$A45,tournaments!MY$2:MY$33,0)),0,(INDEX(tournaments!MZ$2:MZ$33,MATCH(ratings!$A45,tournaments!MY$2:MY$33,0))))</f>
        <v>0</v>
      </c>
      <c r="NV45" s="3">
        <f>IF(ISNA(MATCH(ratings!$A45,tournaments!MY$2:MY$33,0)),0,(INDEX(tournaments!NA$2:NA$33,MATCH(ratings!$A45,tournaments!MY$2:MY$33,0))))</f>
        <v>0</v>
      </c>
      <c r="NW45" s="6">
        <f t="shared" si="120"/>
        <v>20</v>
      </c>
      <c r="NX45" s="9">
        <f>IF(ISNA(MATCH(ratings!$A45,tournaments!NB$2:NB$33,0)),0,(INDEX(tournaments!NC$2:NC$33,MATCH(ratings!$A45,tournaments!NB$2:NB$33,0))))</f>
        <v>0</v>
      </c>
      <c r="NY45" s="3">
        <f>IF(ISNA(MATCH(ratings!$A45,tournaments!NB$2:NB$33,0)),0,(INDEX(tournaments!ND$2:ND$33,MATCH(ratings!$A45,tournaments!NB$2:NB$33,0))))</f>
        <v>0</v>
      </c>
      <c r="NZ45" s="6">
        <f t="shared" si="121"/>
        <v>20</v>
      </c>
      <c r="OA45" s="9">
        <f>IF(ISNA(MATCH(ratings!$A45,tournaments!NE$2:NE$33,0)),0,(INDEX(tournaments!NF$2:NF$33,MATCH(ratings!$A45,tournaments!NE$2:NE$33,0))))</f>
        <v>0</v>
      </c>
      <c r="OB45" s="3">
        <f>IF(ISNA(MATCH(ratings!$A45,tournaments!NE$2:NE$33,0)),0,(INDEX(tournaments!NG$2:NG$33,MATCH(ratings!$A45,tournaments!NE$2:NE$33,0))))</f>
        <v>0</v>
      </c>
      <c r="OC45" s="6">
        <f t="shared" si="122"/>
        <v>20</v>
      </c>
      <c r="OD45" s="6">
        <f>parameters!$B$3*parameters!$B$2+(1-parameters!$B$3)*ratings!OC45</f>
        <v>20</v>
      </c>
      <c r="OE45" s="9">
        <f>IF(ISNA(MATCH(ratings!$A45,tournaments!NH$2:NH$33,0)),0,(INDEX(tournaments!NI$2:NI$33,MATCH(ratings!$A45,tournaments!NH$2:NH$33,0))))</f>
        <v>0.25918177931828212</v>
      </c>
      <c r="OF45" s="3">
        <f>IF(ISNA(MATCH(ratings!$A45,tournaments!NH$2:NH$33,0)),0,(INDEX(tournaments!NJ$2:NJ$33,MATCH(ratings!$A45,tournaments!NH$2:NH$33,0))))</f>
        <v>41.666666666666664</v>
      </c>
      <c r="OG45" s="6">
        <f t="shared" si="123"/>
        <v>25.615605218562777</v>
      </c>
      <c r="OH45" s="9">
        <f>IF(ISNA(MATCH(ratings!$A45,tournaments!NK$2:NK$33,0)),0,(INDEX(tournaments!NL$2:NL$33,MATCH(ratings!$A45,tournaments!NK$2:NK$33,0))))</f>
        <v>0</v>
      </c>
      <c r="OI45" s="3">
        <f>IF(ISNA(MATCH(ratings!$A45,tournaments!NK$2:NK$33,0)),0,(INDEX(tournaments!NM$2:NM$33,MATCH(ratings!$A45,tournaments!NK$2:NK$33,0))))</f>
        <v>0</v>
      </c>
      <c r="OJ45" s="6">
        <f t="shared" si="124"/>
        <v>25.615605218562777</v>
      </c>
    </row>
    <row r="46" spans="1:400" s="3" customFormat="1" x14ac:dyDescent="0.2">
      <c r="A46" t="s">
        <v>90</v>
      </c>
      <c r="B46" s="6">
        <f>parameters!$B$2</f>
        <v>20</v>
      </c>
      <c r="C46" s="9">
        <f>IF(ISNA(MATCH(ratings!$A46,tournaments!A$2:A$33,0)),0,(INDEX(tournaments!B$2:B$33,MATCH(ratings!$A46,tournaments!A$2:A$33,0))))</f>
        <v>0</v>
      </c>
      <c r="D46" s="3">
        <f>IF(ISNA(MATCH(ratings!$A46,tournaments!A$2:A$33,0)),0,(INDEX(tournaments!C$2:C$33,MATCH(ratings!$A46,tournaments!A$2:A$33,0))))</f>
        <v>0</v>
      </c>
      <c r="E46" s="6">
        <f t="shared" si="125"/>
        <v>20</v>
      </c>
      <c r="F46" s="9">
        <f>IF(ISNA(MATCH(ratings!$A46,tournaments!D$2:D$33,0)),0,(INDEX(tournaments!E$2:E$33,MATCH(ratings!$A46,tournaments!D$2:D$33,0))))</f>
        <v>0</v>
      </c>
      <c r="G46" s="3">
        <f>IF(ISNA(MATCH(ratings!$A46,tournaments!D$2:D$33,0)),0,(INDEX(tournaments!F$2:F$33,MATCH(ratings!$A46,tournaments!D$2:D$33,0))))</f>
        <v>0</v>
      </c>
      <c r="H46" s="6">
        <f t="shared" si="126"/>
        <v>20</v>
      </c>
      <c r="I46" s="9">
        <f>IF(ISNA(MATCH(ratings!$A46,tournaments!G$2:G$33,0)),0,(INDEX(tournaments!H$2:H$33,MATCH(ratings!$A46,tournaments!G$2:G$33,0))))</f>
        <v>0</v>
      </c>
      <c r="J46" s="3">
        <f>IF(ISNA(MATCH(ratings!$A46,tournaments!G$2:G$33,0)),0,(INDEX(tournaments!I$2:I$33,MATCH(ratings!$A46,tournaments!G$2:G$33,0))))</f>
        <v>0</v>
      </c>
      <c r="K46" s="6">
        <f t="shared" si="127"/>
        <v>20</v>
      </c>
      <c r="L46" s="6">
        <f>parameters!$B$3*parameters!$B$2+(1-parameters!$B$3)*ratings!K46</f>
        <v>20</v>
      </c>
      <c r="M46" s="9">
        <f>IF(ISNA(MATCH(ratings!$A46,tournaments!J$2:J$33,0)),0,(INDEX(tournaments!K$2:K$33,MATCH(ratings!$A46,tournaments!J$2:J$33,0))))</f>
        <v>0</v>
      </c>
      <c r="N46" s="3">
        <f>IF(ISNA(MATCH(ratings!$A46,tournaments!J$2:J$33,0)),0,(INDEX(tournaments!L$2:L$33,MATCH(ratings!$A46,tournaments!J$2:J$33,0))))</f>
        <v>0</v>
      </c>
      <c r="O46" s="6">
        <f t="shared" si="128"/>
        <v>20</v>
      </c>
      <c r="P46" s="6">
        <f>parameters!$B$3*parameters!$B$2+(1-parameters!$B$3)*ratings!O46</f>
        <v>20</v>
      </c>
      <c r="Q46" s="9">
        <f>IF(ISNA(MATCH(ratings!$A46,tournaments!M$2:M$33,0)),0,(INDEX(tournaments!N$2:N$33,MATCH(ratings!$A46,tournaments!M$2:M$33,0))))</f>
        <v>0</v>
      </c>
      <c r="R46" s="3">
        <f>IF(ISNA(MATCH(ratings!$A46,tournaments!M$2:M$33,0)),0,(INDEX(tournaments!O$2:O$33,MATCH(ratings!$A46,tournaments!M$2:M$33,0))))</f>
        <v>0</v>
      </c>
      <c r="S46" s="6">
        <f t="shared" si="129"/>
        <v>20</v>
      </c>
      <c r="T46" s="9">
        <f>IF(ISNA(MATCH(ratings!$A46,tournaments!P$2:P$33,0)),0,(INDEX(tournaments!Q$2:Q$33,MATCH(ratings!$A46,tournaments!P$2:P$33,0))))</f>
        <v>0</v>
      </c>
      <c r="U46" s="3">
        <f>IF(ISNA(MATCH(ratings!$A46,tournaments!P$2:P$33,0)),0,(INDEX(tournaments!R$2:R$33,MATCH(ratings!$A46,tournaments!P$2:P$33,0))))</f>
        <v>0</v>
      </c>
      <c r="V46" s="6">
        <f t="shared" si="130"/>
        <v>20</v>
      </c>
      <c r="W46" s="6">
        <f>parameters!$B$3*parameters!$B$2+(1-parameters!$B$3)*ratings!V46</f>
        <v>20</v>
      </c>
      <c r="X46" s="9">
        <f>IF(ISNA(MATCH(ratings!$A46,tournaments!S$2:S$33,0)),0,(INDEX(tournaments!T$2:T$33,MATCH(ratings!$A46,tournaments!S$2:S$33,0))))</f>
        <v>0</v>
      </c>
      <c r="Y46" s="3">
        <f>IF(ISNA(MATCH(ratings!$A46,tournaments!S$2:S$33,0)),0,(INDEX(tournaments!U$2:U$33,MATCH(ratings!$A46,tournaments!S$2:S$33,0))))</f>
        <v>0</v>
      </c>
      <c r="Z46" s="6">
        <f t="shared" si="131"/>
        <v>20</v>
      </c>
      <c r="AA46" s="9">
        <f>IF(ISNA(MATCH(ratings!$A46,tournaments!V$2:V$33,0)),0,(INDEX(tournaments!W$2:W$33,MATCH(ratings!$A46,tournaments!V$2:V$33,0))))</f>
        <v>0</v>
      </c>
      <c r="AB46" s="3">
        <f>IF(ISNA(MATCH(ratings!$A46,tournaments!V$2:V$33,0)),0,(INDEX(tournaments!X$2:X$33,MATCH(ratings!$A46,tournaments!V$2:V$33,0))))</f>
        <v>0</v>
      </c>
      <c r="AC46" s="6">
        <f t="shared" si="132"/>
        <v>20</v>
      </c>
      <c r="AD46" s="9">
        <f>IF(ISNA(MATCH(ratings!$A46,tournaments!Y$2:Y$33,0)),0,(INDEX(tournaments!Z$2:Z$33,MATCH(ratings!$A46,tournaments!Y$2:Y$33,0))))</f>
        <v>0</v>
      </c>
      <c r="AE46" s="3">
        <f>IF(ISNA(MATCH(ratings!$A46,tournaments!Y$2:Y$33,0)),0,(INDEX(tournaments!AA$2:AA$33,MATCH(ratings!$A46,tournaments!Y$2:Y$33,0))))</f>
        <v>0</v>
      </c>
      <c r="AF46" s="6">
        <f t="shared" si="133"/>
        <v>20</v>
      </c>
      <c r="AG46" s="9">
        <f>IF(ISNA(MATCH(ratings!$A46,tournaments!AB$2:AB$33,0)),0,(INDEX(tournaments!AC$2:AC$33,MATCH(ratings!$A46,tournaments!AB$2:AB$33,0))))</f>
        <v>0</v>
      </c>
      <c r="AH46" s="3">
        <f>IF(ISNA(MATCH(ratings!$A46,tournaments!AB$2:AB$33,0)),0,(INDEX(tournaments!AD$2:AD$33,MATCH(ratings!$A46,tournaments!AB$2:AB$33,0))))</f>
        <v>0</v>
      </c>
      <c r="AI46" s="6">
        <f t="shared" si="134"/>
        <v>20</v>
      </c>
      <c r="AJ46" s="9">
        <f>IF(ISNA(MATCH(ratings!$A46,tournaments!AE$2:AE$33,0)),0,(INDEX(tournaments!AF$2:AF$33,MATCH(ratings!$A46,tournaments!AE$2:AE$33,0))))</f>
        <v>0</v>
      </c>
      <c r="AK46" s="3">
        <f>IF(ISNA(MATCH(ratings!$A46,tournaments!AE$2:AE$33,0)),0,(INDEX(tournaments!AG$2:AG$33,MATCH(ratings!$A46,tournaments!AE$2:AE$33,0))))</f>
        <v>0</v>
      </c>
      <c r="AL46" s="6">
        <f t="shared" si="135"/>
        <v>20</v>
      </c>
      <c r="AM46" s="9">
        <f>IF(ISNA(MATCH(ratings!$A46,tournaments!AH$2:AH$33,0)),0,(INDEX(tournaments!AI$2:AI$33,MATCH(ratings!$A46,tournaments!AH$2:AH$33,0))))</f>
        <v>0</v>
      </c>
      <c r="AN46" s="3">
        <f>IF(ISNA(MATCH(ratings!$A46,tournaments!AH$2:AH$33,0)),0,(INDEX(tournaments!AJ$2:AJ$33,MATCH(ratings!$A46,tournaments!AH$2:AH$33,0))))</f>
        <v>0</v>
      </c>
      <c r="AO46" s="6">
        <f t="shared" si="136"/>
        <v>20</v>
      </c>
      <c r="AP46" s="9">
        <f>IF(ISNA(MATCH(ratings!$A46,tournaments!AK$2:AK$33,0)),0,(INDEX(tournaments!AL$2:AL$33,MATCH(ratings!$A46,tournaments!AK$2:AK$33,0))))</f>
        <v>0</v>
      </c>
      <c r="AQ46" s="3">
        <f>IF(ISNA(MATCH(ratings!$A46,tournaments!AK$2:AK$33,0)),0,(INDEX(tournaments!AM$2:AM$33,MATCH(ratings!$A46,tournaments!AK$2:AK$33,0))))</f>
        <v>0</v>
      </c>
      <c r="AR46" s="6">
        <f t="shared" si="137"/>
        <v>20</v>
      </c>
      <c r="AS46" s="6">
        <f>parameters!$B$3*parameters!$B$2+(1-parameters!$B$3)*ratings!AR46</f>
        <v>20</v>
      </c>
      <c r="AT46" s="9">
        <f>IF(ISNA(MATCH(ratings!$A46,tournaments!AN$2:AN$33,0)),0,(INDEX(tournaments!AO$2:AO$33,MATCH(ratings!$A46,tournaments!AN$2:AN$33,0))))</f>
        <v>0</v>
      </c>
      <c r="AU46" s="3">
        <f>IF(ISNA(MATCH(ratings!$A46,tournaments!AN$2:AN$33,0)),0,(INDEX(tournaments!AP$2:AP$33,MATCH(ratings!$A46,tournaments!AN$2:AN$33,0))))</f>
        <v>0</v>
      </c>
      <c r="AV46" s="6">
        <f t="shared" si="138"/>
        <v>20</v>
      </c>
      <c r="AW46" s="9">
        <f>IF(ISNA(MATCH(ratings!$A46,tournaments!AQ$2:AQ$33,0)),0,(INDEX(tournaments!AR$2:AR$33,MATCH(ratings!$A46,tournaments!AQ$2:AQ$33,0))))</f>
        <v>0</v>
      </c>
      <c r="AX46" s="3">
        <f>IF(ISNA(MATCH(ratings!$A46,tournaments!AQ$2:AQ$33,0)),0,(INDEX(tournaments!AS$2:AS$33,MATCH(ratings!$A46,tournaments!AQ$2:AQ$33,0))))</f>
        <v>0</v>
      </c>
      <c r="AY46" s="6">
        <f t="shared" si="139"/>
        <v>20</v>
      </c>
      <c r="AZ46" s="9">
        <f>IF(ISNA(MATCH(ratings!$A46,tournaments!AT$2:AT$33,0)),0,(INDEX(tournaments!AU$2:AU$33,MATCH(ratings!$A46,tournaments!AT$2:AT$33,0))))</f>
        <v>0</v>
      </c>
      <c r="BA46" s="3">
        <f>IF(ISNA(MATCH(ratings!$A46,tournaments!AT$2:AT$33,0)),0,(INDEX(tournaments!AV$2:AV$33,MATCH(ratings!$A46,tournaments!AT$2:AT$33,0))))</f>
        <v>0</v>
      </c>
      <c r="BB46" s="6">
        <f t="shared" si="140"/>
        <v>20</v>
      </c>
      <c r="BC46" s="9">
        <f>IF(ISNA(MATCH(ratings!$A46,tournaments!AW$2:AW$33,0)),0,(INDEX(tournaments!AX$2:AX$33,MATCH(ratings!$A46,tournaments!AW$2:AW$33,0))))</f>
        <v>0</v>
      </c>
      <c r="BD46" s="3">
        <f>IF(ISNA(MATCH(ratings!$A46,tournaments!AW$2:AW$33,0)),0,(INDEX(tournaments!AY$2:AY$33,MATCH(ratings!$A46,tournaments!AW$2:AW$33,0))))</f>
        <v>0</v>
      </c>
      <c r="BE46" s="6">
        <f t="shared" si="16"/>
        <v>20</v>
      </c>
      <c r="BF46" s="9">
        <f>IF(ISNA(MATCH(ratings!$A46,tournaments!AZ$2:AZ$33,0)),0,(INDEX(tournaments!BA$2:BA$33,MATCH(ratings!$A46,tournaments!AZ$2:AZ$33,0))))</f>
        <v>0</v>
      </c>
      <c r="BG46" s="3">
        <f>IF(ISNA(MATCH(ratings!$A46,tournaments!AZ$2:AZ$33,0)),0,(INDEX(tournaments!BB$2:BB$33,MATCH(ratings!$A46,tournaments!AZ$2:AZ$33,0))))</f>
        <v>0</v>
      </c>
      <c r="BH46" s="6">
        <f t="shared" si="17"/>
        <v>20</v>
      </c>
      <c r="BI46" s="9">
        <f>IF(ISNA(MATCH(ratings!$A46,tournaments!BC$2:BC$33,0)),0,(INDEX(tournaments!BD$2:BD$33,MATCH(ratings!$A46,tournaments!BC$2:BC$33,0))))</f>
        <v>0</v>
      </c>
      <c r="BJ46" s="3">
        <f>IF(ISNA(MATCH(ratings!$A46,tournaments!BC$2:BC$33,0)),0,(INDEX(tournaments!BE$2:BE$33,MATCH(ratings!$A46,tournaments!BC$2:BC$33,0))))</f>
        <v>0</v>
      </c>
      <c r="BK46" s="6">
        <f t="shared" si="18"/>
        <v>20</v>
      </c>
      <c r="BL46" s="9">
        <f>IF(ISNA(MATCH(ratings!$A46,tournaments!BF$2:BF$33,0)),0,(INDEX(tournaments!BG$2:BG$33,MATCH(ratings!$A46,tournaments!BF$2:BF$33,0))))</f>
        <v>0</v>
      </c>
      <c r="BM46" s="3">
        <f>IF(ISNA(MATCH(ratings!$A46,tournaments!BF$2:BF$33,0)),0,(INDEX(tournaments!BH$2:BH$33,MATCH(ratings!$A46,tournaments!BF$2:BF$33,0))))</f>
        <v>0</v>
      </c>
      <c r="BN46" s="6">
        <f t="shared" si="19"/>
        <v>20</v>
      </c>
      <c r="BO46" s="6">
        <f>parameters!$B$3*parameters!$B$2+(1-parameters!$B$3)*ratings!BN46</f>
        <v>20</v>
      </c>
      <c r="BP46" s="9">
        <f>IF(ISNA(MATCH(ratings!$A46,tournaments!BI$2:BI$33,0)),0,(INDEX(tournaments!BJ$2:BJ$33,MATCH(ratings!$A46,tournaments!BI$2:BI$33,0))))</f>
        <v>0</v>
      </c>
      <c r="BQ46" s="3">
        <f>IF(ISNA(MATCH(ratings!$A46,tournaments!BI$2:BI$33,0)),0,(INDEX(tournaments!BK$2:BK$33,MATCH(ratings!$A46,tournaments!BI$2:BI$33,0))))</f>
        <v>0</v>
      </c>
      <c r="BR46" s="6">
        <f t="shared" si="20"/>
        <v>20</v>
      </c>
      <c r="BS46" s="9">
        <f>IF(ISNA(MATCH(ratings!$A46,tournaments!BL$2:BL$33,0)),0,(INDEX(tournaments!BM$2:BM$33,MATCH(ratings!$A46,tournaments!BL$2:BL$33,0))))</f>
        <v>0</v>
      </c>
      <c r="BT46" s="3">
        <f>IF(ISNA(MATCH(ratings!$A46,tournaments!BL$2:BL$33,0)),0,(INDEX(tournaments!BN$2:BN$33,MATCH(ratings!$A46,tournaments!BL$2:BL$33,0))))</f>
        <v>0</v>
      </c>
      <c r="BU46" s="6">
        <f t="shared" si="21"/>
        <v>20</v>
      </c>
      <c r="BV46" s="9">
        <f>IF(ISNA(MATCH(ratings!$A46,tournaments!BO$2:BO$33,0)),0,(INDEX(tournaments!BP$2:BP$33,MATCH(ratings!$A46,tournaments!BO$2:BO$33,0))))</f>
        <v>0</v>
      </c>
      <c r="BW46" s="3">
        <f>IF(ISNA(MATCH(ratings!$A46,tournaments!BO$2:BO$33,0)),0,(INDEX(tournaments!BQ$2:BQ$33,MATCH(ratings!$A46,tournaments!BO$2:BO$33,0))))</f>
        <v>0</v>
      </c>
      <c r="BX46" s="6">
        <f t="shared" si="22"/>
        <v>20</v>
      </c>
      <c r="BY46" s="9">
        <f>IF(ISNA(MATCH(ratings!$A46,tournaments!BR$2:BR$33,0)),0,(INDEX(tournaments!BS$2:BS$33,MATCH(ratings!$A46,tournaments!BR$2:BR$33,0))))</f>
        <v>0</v>
      </c>
      <c r="BZ46" s="3">
        <f>IF(ISNA(MATCH(ratings!$A46,tournaments!BR$2:BR$33,0)),0,(INDEX(tournaments!BT$2:BT$33,MATCH(ratings!$A46,tournaments!BR$2:BR$33,0))))</f>
        <v>0</v>
      </c>
      <c r="CA46" s="6">
        <f t="shared" si="23"/>
        <v>20</v>
      </c>
      <c r="CB46" s="9">
        <f>IF(ISNA(MATCH(ratings!$A46,tournaments!BU$2:BU$33,0)),0,(INDEX(tournaments!BV$2:BV$33,MATCH(ratings!$A46,tournaments!BU$2:BU$33,0))))</f>
        <v>0</v>
      </c>
      <c r="CC46" s="3">
        <f>IF(ISNA(MATCH(ratings!$A46,tournaments!BU$2:BU$33,0)),0,(INDEX(tournaments!BW$2:BW$33,MATCH(ratings!$A46,tournaments!BU$2:BU$33,0))))</f>
        <v>0</v>
      </c>
      <c r="CD46" s="6">
        <f t="shared" si="24"/>
        <v>20</v>
      </c>
      <c r="CE46" s="9">
        <f>IF(ISNA(MATCH(ratings!$A46,tournaments!BX$2:BX$33,0)),0,(INDEX(tournaments!BY$2:BY$33,MATCH(ratings!$A46,tournaments!BX$2:BX$33,0))))</f>
        <v>0</v>
      </c>
      <c r="CF46" s="3">
        <f>IF(ISNA(MATCH(ratings!$A46,tournaments!BX$2:BX$33,0)),0,(INDEX(tournaments!BZ$2:BZ$33,MATCH(ratings!$A46,tournaments!BX$2:BX$33,0))))</f>
        <v>0</v>
      </c>
      <c r="CG46" s="6">
        <f t="shared" si="25"/>
        <v>20</v>
      </c>
      <c r="CH46" s="9">
        <f>IF(ISNA(MATCH(ratings!$A46,tournaments!CA$2:CA$33,0)),0,(INDEX(tournaments!CB$2:CB$33,MATCH(ratings!$A46,tournaments!CA$2:CA$33,0))))</f>
        <v>0</v>
      </c>
      <c r="CI46" s="3">
        <f>IF(ISNA(MATCH(ratings!$A46,tournaments!CA$2:CA$33,0)),0,(INDEX(tournaments!CC$2:CC$33,MATCH(ratings!$A46,tournaments!CA$2:CA$33,0))))</f>
        <v>0</v>
      </c>
      <c r="CJ46" s="6">
        <f t="shared" si="26"/>
        <v>20</v>
      </c>
      <c r="CK46" s="9">
        <f>IF(ISNA(MATCH(ratings!$A46,tournaments!CD$2:CD$33,0)),0,(INDEX(tournaments!CE$2:CE$33,MATCH(ratings!$A46,tournaments!CD$2:CD$33,0))))</f>
        <v>0</v>
      </c>
      <c r="CL46" s="3">
        <f>IF(ISNA(MATCH(ratings!$A46,tournaments!CD$2:CD$33,0)),0,(INDEX(tournaments!CF$2:CF$33,MATCH(ratings!$A46,tournaments!CD$2:CD$33,0))))</f>
        <v>0</v>
      </c>
      <c r="CM46" s="6">
        <f t="shared" si="27"/>
        <v>20</v>
      </c>
      <c r="CN46" s="6">
        <f>parameters!$B$3*parameters!$B$2+(1-parameters!$B$3)*ratings!CM46</f>
        <v>20</v>
      </c>
      <c r="CO46" s="9">
        <f>IF(ISNA(MATCH(ratings!$A46,tournaments!CG$2:CG$33,0)),0,(INDEX(tournaments!CH$2:CH$33,MATCH(ratings!$A46,tournaments!CG$2:CG$33,0))))</f>
        <v>0.28270275347053608</v>
      </c>
      <c r="CP46" s="3">
        <f>IF(ISNA(MATCH(ratings!$A46,tournaments!CG$2:CG$33,0)),0,(INDEX(tournaments!CI$2:CI$33,MATCH(ratings!$A46,tournaments!CG$2:CG$33,0))))</f>
        <v>23.529411764705884</v>
      </c>
      <c r="CQ46" s="6">
        <f t="shared" si="28"/>
        <v>20.997774424013656</v>
      </c>
      <c r="CR46" s="9">
        <f>IF(ISNA(MATCH(ratings!$A46,tournaments!CJ$2:CJ$33,0)),0,(INDEX(tournaments!CK$2:CK$33,MATCH(ratings!$A46,tournaments!CJ$2:CJ$33,0))))</f>
        <v>0.28009321058836323</v>
      </c>
      <c r="CS46" s="3">
        <f>IF(ISNA(MATCH(ratings!$A46,tournaments!CJ$2:CJ$33,0)),0,(INDEX(tournaments!CL$2:CL$33,MATCH(ratings!$A46,tournaments!CJ$2:CJ$33,0))))</f>
        <v>25</v>
      </c>
      <c r="CT46" s="6">
        <f t="shared" si="29"/>
        <v>22.118770635090531</v>
      </c>
      <c r="CU46" s="9">
        <f>IF(ISNA(MATCH(ratings!$A46,tournaments!CM$2:CM$33,0)),0,(INDEX(tournaments!CN$2:CN$33,MATCH(ratings!$A46,tournaments!CM$2:CM$33,0))))</f>
        <v>0.27202615405297914</v>
      </c>
      <c r="CV46" s="3">
        <f>IF(ISNA(MATCH(ratings!$A46,tournaments!CM$2:CM$33,0)),0,(INDEX(tournaments!CO$2:CO$33,MATCH(ratings!$A46,tournaments!CM$2:CM$33,0))))</f>
        <v>33.333333333333336</v>
      </c>
      <c r="CW46" s="6">
        <f t="shared" si="30"/>
        <v>25.16942499527952</v>
      </c>
      <c r="CX46" s="9">
        <f>IF(ISNA(MATCH(ratings!$A46,tournaments!CP$2:CP$33,0)),0,(INDEX(tournaments!CQ$2:CQ$33,MATCH(ratings!$A46,tournaments!CP$2:CP$33,0))))</f>
        <v>0.21089381516099004</v>
      </c>
      <c r="CY46" s="3">
        <f>IF(ISNA(MATCH(ratings!$A46,tournaments!CP$2:CP$33,0)),0,(INDEX(tournaments!CR$2:CR$33,MATCH(ratings!$A46,tournaments!CP$2:CP$33,0))))</f>
        <v>40</v>
      </c>
      <c r="CZ46" s="6">
        <f t="shared" si="31"/>
        <v>28.297101539056243</v>
      </c>
      <c r="DA46" s="9">
        <f>IF(ISNA(MATCH(ratings!$A46,tournaments!CS$2:CS$33,0)),0,(INDEX(tournaments!CT$2:CT$33,MATCH(ratings!$A46,tournaments!CS$2:CS$33,0))))</f>
        <v>0.24039334713074623</v>
      </c>
      <c r="DB46" s="3">
        <f>IF(ISNA(MATCH(ratings!$A46,tournaments!CS$2:CS$33,0)),0,(INDEX(tournaments!CU$2:CU$33,MATCH(ratings!$A46,tournaments!CS$2:CS$33,0))))</f>
        <v>50</v>
      </c>
      <c r="DC46" s="6">
        <f t="shared" si="32"/>
        <v>33.514333942521233</v>
      </c>
      <c r="DD46" s="9">
        <f>IF(ISNA(MATCH(ratings!$A46,tournaments!CV$2:CV$33,0)),0,(INDEX(tournaments!CW$2:CW$33,MATCH(ratings!$A46,tournaments!CV$2:CV$33,0))))</f>
        <v>0.34264004858472374</v>
      </c>
      <c r="DE46" s="3">
        <f>IF(ISNA(MATCH(ratings!$A46,tournaments!CV$2:CV$33,0)),0,(INDEX(tournaments!CX$2:CX$33,MATCH(ratings!$A46,tournaments!CV$2:CV$33,0))))</f>
        <v>62.5</v>
      </c>
      <c r="DF46" s="6">
        <f t="shared" si="33"/>
        <v>43.445983968716334</v>
      </c>
      <c r="DG46" s="9">
        <f>IF(ISNA(MATCH(ratings!$A46,tournaments!CY$2:CY$33,0)),0,(INDEX(tournaments!CZ$2:CZ$33,MATCH(ratings!$A46,tournaments!CY$2:CY$33,0))))</f>
        <v>0.28399337678915682</v>
      </c>
      <c r="DH46" s="3">
        <f>IF(ISNA(MATCH(ratings!$A46,tournaments!CY$2:CY$33,0)),0,(INDEX(tournaments!DA$2:DA$33,MATCH(ratings!$A46,tournaments!CY$2:CY$33,0))))</f>
        <v>41.666666666666664</v>
      </c>
      <c r="DI46" s="6">
        <f t="shared" si="34"/>
        <v>42.940669639727872</v>
      </c>
      <c r="DJ46" s="9">
        <f>IF(ISNA(MATCH(ratings!$A46,tournaments!DB$2:DB$33,0)),0,(INDEX(tournaments!DC$2:DC$33,MATCH(ratings!$A46,tournaments!DB$2:DB$33,0))))</f>
        <v>0</v>
      </c>
      <c r="DK46" s="3">
        <f>IF(ISNA(MATCH(ratings!$A46,tournaments!DB$2:DB$33,0)),0,(INDEX(tournaments!DD$2:DD$33,MATCH(ratings!$A46,tournaments!DB$2:DB$33,0))))</f>
        <v>0</v>
      </c>
      <c r="DL46" s="6">
        <f t="shared" si="35"/>
        <v>42.940669639727872</v>
      </c>
      <c r="DM46" s="6">
        <f>parameters!$B$3*parameters!$B$2+(1-parameters!$B$3)*ratings!DL46</f>
        <v>40.646602675755084</v>
      </c>
      <c r="DN46" s="9">
        <f>IF(ISNA(MATCH(ratings!$A46,tournaments!DE$2:DE$33,0)),0,(INDEX(tournaments!DF$2:DF$33,MATCH(ratings!$A46,tournaments!DE$2:DE$33,0))))</f>
        <v>0.22610580396031379</v>
      </c>
      <c r="DO46" s="3">
        <f>IF(ISNA(MATCH(ratings!$A46,tournaments!DE$2:DE$33,0)),0,(INDEX(tournaments!DG$2:DG$33,MATCH(ratings!$A46,tournaments!DE$2:DE$33,0))))</f>
        <v>45</v>
      </c>
      <c r="DP46" s="6">
        <f t="shared" si="36"/>
        <v>41.630931077712162</v>
      </c>
      <c r="DQ46" s="9">
        <f>IF(ISNA(MATCH(ratings!$A46,tournaments!DH$2:DH$33,0)),0,(INDEX(tournaments!DI$2:DI$33,MATCH(ratings!$A46,tournaments!DH$2:DH$33,0))))</f>
        <v>0</v>
      </c>
      <c r="DR46" s="3">
        <f>IF(ISNA(MATCH(ratings!$A46,tournaments!DH$2:DH$33,0)),0,(INDEX(tournaments!DJ$2:DJ$33,MATCH(ratings!$A46,tournaments!DH$2:DH$33,0))))</f>
        <v>0</v>
      </c>
      <c r="DS46" s="6">
        <f t="shared" si="37"/>
        <v>41.630931077712162</v>
      </c>
      <c r="DT46" s="9">
        <f>IF(ISNA(MATCH(ratings!$A46,tournaments!DK$2:DK$33,0)),0,(INDEX(tournaments!DL$2:DL$33,MATCH(ratings!$A46,tournaments!DK$2:DK$33,0))))</f>
        <v>0.24039334713074623</v>
      </c>
      <c r="DU46" s="3">
        <f>IF(ISNA(MATCH(ratings!$A46,tournaments!DK$2:DK$33,0)),0,(INDEX(tournaments!DM$2:DM$33,MATCH(ratings!$A46,tournaments!DK$2:DK$33,0))))</f>
        <v>50</v>
      </c>
      <c r="DV46" s="6">
        <f t="shared" si="38"/>
        <v>43.642799568308845</v>
      </c>
      <c r="DW46" s="9">
        <f>IF(ISNA(MATCH(ratings!$A46,tournaments!DN$2:DN$33,0)),0,(INDEX(tournaments!DO$2:DO$33,MATCH(ratings!$A46,tournaments!DN$2:DN$33,0))))</f>
        <v>0.26357005824535473</v>
      </c>
      <c r="DX46" s="3">
        <f>IF(ISNA(MATCH(ratings!$A46,tournaments!DN$2:DN$33,0)),0,(INDEX(tournaments!DP$2:DP$33,MATCH(ratings!$A46,tournaments!DN$2:DN$33,0))))</f>
        <v>54.166666666666664</v>
      </c>
      <c r="DY46" s="6">
        <f t="shared" si="39"/>
        <v>46.416575832389391</v>
      </c>
      <c r="DZ46" s="9">
        <f>IF(ISNA(MATCH(ratings!$A46,tournaments!DQ$2:DQ$33,0)),0,(INDEX(tournaments!DR$2:DR$33,MATCH(ratings!$A46,tournaments!DQ$2:DQ$33,0))))</f>
        <v>0</v>
      </c>
      <c r="EA46" s="3">
        <f>IF(ISNA(MATCH(ratings!$A46,tournaments!DQ$2:DQ$33,0)),0,(INDEX(tournaments!DS$2:DS$33,MATCH(ratings!$A46,tournaments!DQ$2:DQ$33,0))))</f>
        <v>0</v>
      </c>
      <c r="EB46" s="6">
        <f t="shared" si="40"/>
        <v>46.416575832389391</v>
      </c>
      <c r="EC46" s="9">
        <f>IF(ISNA(MATCH(ratings!$A46,tournaments!DT$2:DT$33,0)),0,(INDEX(tournaments!DU$2:DU$33,MATCH(ratings!$A46,tournaments!DT$2:DT$33,0))))</f>
        <v>0.23275785698918319</v>
      </c>
      <c r="ED46" s="3">
        <f>IF(ISNA(MATCH(ratings!$A46,tournaments!DT$2:DT$33,0)),0,(INDEX(tournaments!DV$2:DV$33,MATCH(ratings!$A46,tournaments!DT$2:DT$33,0))))</f>
        <v>50</v>
      </c>
      <c r="EE46" s="6">
        <f t="shared" si="41"/>
        <v>47.250645962325692</v>
      </c>
      <c r="EF46" s="9">
        <f>IF(ISNA(MATCH(ratings!$A46,tournaments!DW$2:DW$33,0)),0,(INDEX(tournaments!DX$2:DX$33,MATCH(ratings!$A46,tournaments!DW$2:DW$33,0))))</f>
        <v>0.26784947093469391</v>
      </c>
      <c r="EG46" s="3">
        <f>IF(ISNA(MATCH(ratings!$A46,tournaments!DW$2:DW$33,0)),0,(INDEX(tournaments!DY$2:DY$33,MATCH(ratings!$A46,tournaments!DW$2:DW$33,0))))</f>
        <v>41.666666666666664</v>
      </c>
      <c r="EH46" s="6">
        <f t="shared" si="42"/>
        <v>45.754980062273141</v>
      </c>
      <c r="EI46" s="9">
        <f>IF(ISNA(MATCH(ratings!$A46,tournaments!DZ$2:DZ$33,0)),0,(INDEX(tournaments!EA$2:EA$33,MATCH(ratings!$A46,tournaments!DZ$2:DZ$33,0))))</f>
        <v>0</v>
      </c>
      <c r="EJ46" s="3">
        <f>IF(ISNA(MATCH(ratings!$A46,tournaments!DZ$2:DZ$33,0)),0,(INDEX(tournaments!EB$2:EB$33,MATCH(ratings!$A46,tournaments!DZ$2:DZ$33,0))))</f>
        <v>0</v>
      </c>
      <c r="EK46" s="6">
        <f t="shared" si="43"/>
        <v>45.754980062273141</v>
      </c>
      <c r="EL46" s="6">
        <f>parameters!$B$3*parameters!$B$2+(1-parameters!$B$3)*ratings!EK46</f>
        <v>43.179482056045828</v>
      </c>
      <c r="EM46" s="9">
        <f>IF(ISNA(MATCH(ratings!$A46,tournaments!EC$2:EC$33,0)),0,(INDEX(tournaments!ED$2:ED$33,MATCH(ratings!$A46,tournaments!EC$2:EC$33,0))))</f>
        <v>0.12164771919016373</v>
      </c>
      <c r="EN46" s="3">
        <f>IF(ISNA(MATCH(ratings!$A46,tournaments!EC$2:EC$33,0)),0,(INDEX(tournaments!EE$2:EE$33,MATCH(ratings!$A46,tournaments!EC$2:EC$33,0))))</f>
        <v>33.333333333333336</v>
      </c>
      <c r="EO46" s="6">
        <f t="shared" si="44"/>
        <v>41.981720521120714</v>
      </c>
      <c r="EP46" s="9">
        <f>IF(ISNA(MATCH(ratings!$A46,tournaments!EF$2:EF$33,0)),0,(INDEX(tournaments!EG$2:EG$33,MATCH(ratings!$A46,tournaments!EF$2:EF$33,0))))</f>
        <v>0.22281467429401344</v>
      </c>
      <c r="EQ46" s="3">
        <f>IF(ISNA(MATCH(ratings!$A46,tournaments!EF$2:EF$33,0)),0,(INDEX(tournaments!EH$2:EH$33,MATCH(ratings!$A46,tournaments!EF$2:EF$33,0))))</f>
        <v>58.333333333333336</v>
      </c>
      <c r="ER46" s="6">
        <f t="shared" si="45"/>
        <v>45.625099804055687</v>
      </c>
      <c r="ES46" s="9">
        <f>IF(ISNA(MATCH(ratings!$A46,tournaments!EI$2:EI$33,0)),0,(INDEX(tournaments!EJ$2:EJ$33,MATCH(ratings!$A46,tournaments!EI$2:EI$33,0))))</f>
        <v>0.30232367392896897</v>
      </c>
      <c r="ET46" s="3">
        <f>IF(ISNA(MATCH(ratings!$A46,tournaments!EI$2:EI$33,0)),0,(INDEX(tournaments!EK$2:EK$33,MATCH(ratings!$A46,tournaments!EI$2:EI$33,0))))</f>
        <v>30</v>
      </c>
      <c r="EU46" s="6">
        <f t="shared" si="46"/>
        <v>40.901262225786759</v>
      </c>
      <c r="EV46" s="9">
        <f>IF(ISNA(MATCH(ratings!$A46,tournaments!EL$2:EL$33,0)),0,(INDEX(tournaments!EM$2:EM$33,MATCH(ratings!$A46,tournaments!EL$2:EL$33,0))))</f>
        <v>0.27305493944660397</v>
      </c>
      <c r="EW46" s="3">
        <f>IF(ISNA(MATCH(ratings!$A46,tournaments!EL$2:EL$33,0)),0,(INDEX(tournaments!EN$2:EN$33,MATCH(ratings!$A46,tournaments!EL$2:EL$33,0))))</f>
        <v>36.363636363636367</v>
      </c>
      <c r="EX46" s="6">
        <f t="shared" si="47"/>
        <v>39.662241070765937</v>
      </c>
      <c r="EY46" s="9">
        <f>IF(ISNA(MATCH(ratings!$A46,tournaments!EO$2:EO$33,0)),0,(INDEX(tournaments!EP$2:EP$33,MATCH(ratings!$A46,tournaments!EO$2:EO$33,0))))</f>
        <v>0</v>
      </c>
      <c r="EZ46" s="3">
        <f>IF(ISNA(MATCH(ratings!$A46,tournaments!EO$2:EO$33,0)),0,(INDEX(tournaments!EQ$2:EQ$33,MATCH(ratings!$A46,tournaments!EO$2:EO$33,0))))</f>
        <v>0</v>
      </c>
      <c r="FA46" s="6">
        <f t="shared" si="48"/>
        <v>39.662241070765937</v>
      </c>
      <c r="FB46" s="9">
        <f>IF(ISNA(MATCH(ratings!$A46,tournaments!ER$2:ER$33,0)),0,(INDEX(tournaments!ES$2:ES$33,MATCH(ratings!$A46,tournaments!ER$2:ER$33,0))))</f>
        <v>0.27202615405297914</v>
      </c>
      <c r="FC46" s="3">
        <f>IF(ISNA(MATCH(ratings!$A46,tournaments!ER$2:ER$33,0)),0,(INDEX(tournaments!ET$2:ET$33,MATCH(ratings!$A46,tournaments!ER$2:ER$33,0))))</f>
        <v>37.5</v>
      </c>
      <c r="FD46" s="6">
        <f t="shared" si="49"/>
        <v>39.074054948150085</v>
      </c>
      <c r="FE46" s="9">
        <f>IF(ISNA(MATCH(ratings!$A46,tournaments!EU$2:EU$33,0)),0,(INDEX(tournaments!EV$2:EV$33,MATCH(ratings!$A46,tournaments!EU$2:EU$33,0))))</f>
        <v>0.25467787323458613</v>
      </c>
      <c r="FF46" s="3">
        <f>IF(ISNA(MATCH(ratings!$A46,tournaments!EU$2:EU$33,0)),0,(INDEX(tournaments!EW$2:EW$33,MATCH(ratings!$A46,tournaments!EU$2:EU$33,0))))</f>
        <v>33.333333333333336</v>
      </c>
      <c r="FG46" s="6">
        <f t="shared" si="50"/>
        <v>37.612020176456738</v>
      </c>
      <c r="FH46" s="6">
        <f>parameters!$B$3*parameters!$B$2+(1-parameters!$B$3)*ratings!FG46</f>
        <v>35.850818158811066</v>
      </c>
      <c r="FI46" s="9">
        <f>IF(ISNA(MATCH(ratings!$A46,tournaments!EX$2:EX$33,0)),0,(INDEX(tournaments!EY$2:EY$33,MATCH(ratings!$A46,tournaments!EX$2:EX$33,0))))</f>
        <v>0</v>
      </c>
      <c r="FJ46" s="3">
        <f>IF(ISNA(MATCH(ratings!$A46,tournaments!EX$2:EX$33,0)),0,(INDEX(tournaments!EZ$2:EZ$33,MATCH(ratings!$A46,tournaments!EX$2:EX$33,0))))</f>
        <v>0</v>
      </c>
      <c r="FK46" s="6">
        <f t="shared" si="71"/>
        <v>35.850818158811066</v>
      </c>
      <c r="FL46" s="9">
        <f>IF(ISNA(MATCH(ratings!$A46,tournaments!FA$2:FA$33,0)),0,(INDEX(tournaments!FB$2:FB$33,MATCH(ratings!$A46,tournaments!FA$2:FA$33,0))))</f>
        <v>0.27610569760990422</v>
      </c>
      <c r="FM46" s="3">
        <f>IF(ISNA(MATCH(ratings!$A46,tournaments!FA$2:FA$33,0)),0,(INDEX(tournaments!FC$2:FC$33,MATCH(ratings!$A46,tournaments!FA$2:FA$33,0))))</f>
        <v>42.857142857142854</v>
      </c>
      <c r="FN46" s="6">
        <f t="shared" si="51"/>
        <v>37.785304327325463</v>
      </c>
      <c r="FO46" s="9">
        <f>IF(ISNA(MATCH(ratings!$A46,tournaments!FD$2:FD$33,0)),0,(INDEX(tournaments!FE$2:FE$33,MATCH(ratings!$A46,tournaments!FD$2:FD$33,0))))</f>
        <v>0.24039334713074623</v>
      </c>
      <c r="FP46" s="3">
        <f>IF(ISNA(MATCH(ratings!$A46,tournaments!FD$2:FD$33,0)),0,(INDEX(tournaments!FF$2:FF$33,MATCH(ratings!$A46,tournaments!FD$2:FD$33,0))))</f>
        <v>50</v>
      </c>
      <c r="FQ46" s="6">
        <f t="shared" si="52"/>
        <v>40.721635904263138</v>
      </c>
      <c r="FR46" s="9">
        <f>IF(ISNA(MATCH(ratings!$A46,tournaments!FG$2:FG$33,0)),0,(INDEX(tournaments!FH$2:FH$33,MATCH(ratings!$A46,tournaments!FG$2:FG$33,0))))</f>
        <v>0</v>
      </c>
      <c r="FS46" s="3">
        <f>IF(ISNA(MATCH(ratings!$A46,tournaments!FG$2:FG$33,0)),0,(INDEX(tournaments!FI$2:FI$33,MATCH(ratings!$A46,tournaments!FG$2:FG$33,0))))</f>
        <v>0</v>
      </c>
      <c r="FT46" s="6">
        <f t="shared" si="53"/>
        <v>40.721635904263138</v>
      </c>
      <c r="FU46" s="9">
        <f>IF(ISNA(MATCH(ratings!$A46,tournaments!FJ$2:FJ$33,0)),0,(INDEX(tournaments!FK$2:FK$33,MATCH(ratings!$A46,tournaments!FJ$2:FJ$33,0))))</f>
        <v>0.22474125530556066</v>
      </c>
      <c r="FV46" s="3">
        <f>IF(ISNA(MATCH(ratings!$A46,tournaments!FJ$2:FJ$33,0)),0,(INDEX(tournaments!FL$2:FL$33,MATCH(ratings!$A46,tournaments!FJ$2:FJ$33,0))))</f>
        <v>50</v>
      </c>
      <c r="FW46" s="6">
        <f t="shared" si="54"/>
        <v>42.806867098321085</v>
      </c>
      <c r="FX46" s="9">
        <f>IF(ISNA(MATCH(ratings!$A46,tournaments!FM$2:FM$33,0)),0,(INDEX(tournaments!FN$2:FN$33,MATCH(ratings!$A46,tournaments!FM$2:FM$33,0))))</f>
        <v>0</v>
      </c>
      <c r="FY46" s="3">
        <f>IF(ISNA(MATCH(ratings!$A46,tournaments!FM$2:FM$33,0)),0,(INDEX(tournaments!FO$2:FO$33,MATCH(ratings!$A46,tournaments!FM$2:FM$33,0))))</f>
        <v>0</v>
      </c>
      <c r="FZ46" s="6">
        <f t="shared" si="55"/>
        <v>42.806867098321085</v>
      </c>
      <c r="GA46" s="6">
        <f>parameters!$B$3*parameters!$B$2+(1-parameters!$B$3)*ratings!FZ46</f>
        <v>40.526180388488974</v>
      </c>
      <c r="GB46" s="9">
        <f>IF(ISNA(MATCH(ratings!$A46,tournaments!FP$2:FP$33,0)),0,(INDEX(tournaments!FQ$2:FQ$33,MATCH(ratings!$A46,tournaments!FP$2:FP$33,0))))</f>
        <v>0</v>
      </c>
      <c r="GC46" s="3">
        <f>IF(ISNA(MATCH(ratings!$A46,tournaments!FP$2:FP$33,0)),0,(INDEX(tournaments!FR$2:FR$33,MATCH(ratings!$A46,tournaments!FP$2:FP$33,0))))</f>
        <v>0</v>
      </c>
      <c r="GD46" s="6">
        <f t="shared" si="56"/>
        <v>40.526180388488974</v>
      </c>
      <c r="GE46" s="9">
        <f>IF(ISNA(MATCH(ratings!$A46,tournaments!FS$2:FS$33,0)),0,(INDEX(tournaments!FT$2:FT$33,MATCH(ratings!$A46,tournaments!FS$2:FS$33,0))))</f>
        <v>0</v>
      </c>
      <c r="GF46" s="3">
        <f>IF(ISNA(MATCH(ratings!$A46,tournaments!FS$2:FS$33,0)),0,(INDEX(tournaments!FU$2:FU$33,MATCH(ratings!$A46,tournaments!FS$2:FS$33,0))))</f>
        <v>0</v>
      </c>
      <c r="GG46" s="6">
        <f t="shared" si="57"/>
        <v>40.526180388488974</v>
      </c>
      <c r="GH46" s="9">
        <f>IF(ISNA(MATCH(ratings!$A46,tournaments!FV$2:FV$33,0)),0,(INDEX(tournaments!FW$2:FW$33,MATCH(ratings!$A46,tournaments!FV$2:FV$33,0))))</f>
        <v>0</v>
      </c>
      <c r="GI46" s="3">
        <f>IF(ISNA(MATCH(ratings!$A46,tournaments!FV$2:FV$33,0)),0,(INDEX(tournaments!FX$2:FX$33,MATCH(ratings!$A46,tournaments!FV$2:FV$33,0))))</f>
        <v>0</v>
      </c>
      <c r="GJ46" s="6">
        <f t="shared" si="58"/>
        <v>40.526180388488974</v>
      </c>
      <c r="GK46" s="9">
        <f>IF(ISNA(MATCH(ratings!$A46,tournaments!FY$2:FY$33,0)),0,(INDEX(tournaments!FZ$2:FZ$33,MATCH(ratings!$A46,tournaments!FY$2:FY$33,0))))</f>
        <v>0</v>
      </c>
      <c r="GL46" s="3">
        <f>IF(ISNA(MATCH(ratings!$A46,tournaments!FY$2:FY$33,0)),0,(INDEX(tournaments!GA$2:GA$33,MATCH(ratings!$A46,tournaments!FY$2:FY$33,0))))</f>
        <v>0</v>
      </c>
      <c r="GM46" s="6">
        <f t="shared" si="59"/>
        <v>40.526180388488974</v>
      </c>
      <c r="GN46" s="9">
        <f>IF(ISNA(MATCH(ratings!$A46,tournaments!GB$2:GB$33,0)),0,(INDEX(tournaments!GC$2:GC$33,MATCH(ratings!$A46,tournaments!GB$2:GB$33,0))))</f>
        <v>0</v>
      </c>
      <c r="GO46" s="3">
        <f>IF(ISNA(MATCH(ratings!$A46,tournaments!GB$2:GB$33,0)),0,(INDEX(tournaments!GD$2:GD$33,MATCH(ratings!$A46,tournaments!GB$2:GB$33,0))))</f>
        <v>0</v>
      </c>
      <c r="GP46" s="6">
        <f t="shared" si="60"/>
        <v>40.526180388488974</v>
      </c>
      <c r="GQ46" s="9">
        <f>IF(ISNA(MATCH(ratings!$A46,tournaments!GE$2:GE$33,0)),0,(INDEX(tournaments!GF$2:GF$33,MATCH(ratings!$A46,tournaments!GE$2:GE$33,0))))</f>
        <v>0.11797846986706396</v>
      </c>
      <c r="GR46" s="3">
        <f>IF(ISNA(MATCH(ratings!$A46,tournaments!GE$2:GE$33,0)),0,(INDEX(tournaments!GG$2:GG$33,MATCH(ratings!$A46,tournaments!GE$2:GE$33,0))))</f>
        <v>25</v>
      </c>
      <c r="GS46" s="6">
        <f t="shared" si="61"/>
        <v>38.694425383375027</v>
      </c>
      <c r="GT46" s="6">
        <f>parameters!$B$3*parameters!$B$2+(1-parameters!$B$3)*ratings!GS46</f>
        <v>36.824982845037525</v>
      </c>
      <c r="GU46" s="9">
        <f>IF(ISNA(MATCH(ratings!$A46,tournaments!GH$2:GH$33,0)),0,(INDEX(tournaments!GI$2:GI$33,MATCH(ratings!$A46,tournaments!GH$2:GH$33,0))))</f>
        <v>0</v>
      </c>
      <c r="GV46" s="3">
        <f>IF(ISNA(MATCH(ratings!$A46,tournaments!GH$2:GH$33,0)),0,(INDEX(tournaments!GJ$2:GJ$33,MATCH(ratings!$A46,tournaments!GH$2:GH$33,0))))</f>
        <v>0</v>
      </c>
      <c r="GW46" s="6">
        <f t="shared" si="62"/>
        <v>36.824982845037525</v>
      </c>
      <c r="GX46" s="9">
        <f>IF(ISNA(MATCH(ratings!$A46,tournaments!GK$2:GK$33,0)),0,(INDEX(tournaments!GL$2:GL$33,MATCH(ratings!$A46,tournaments!GK$2:GK$33,0))))</f>
        <v>0</v>
      </c>
      <c r="GY46" s="3">
        <f>IF(ISNA(MATCH(ratings!$A46,tournaments!GK$2:GK$33,0)),0,(INDEX(tournaments!GM$2:GM$33,MATCH(ratings!$A46,tournaments!GK$2:GK$33,0))))</f>
        <v>0</v>
      </c>
      <c r="GZ46" s="6">
        <f t="shared" si="63"/>
        <v>36.824982845037525</v>
      </c>
      <c r="HA46" s="9">
        <f>IF(ISNA(MATCH(ratings!$A46,tournaments!GN$2:GN$33,0)),0,(INDEX(tournaments!GO$2:GO$33,MATCH(ratings!$A46,tournaments!GN$2:GN$33,0))))</f>
        <v>0</v>
      </c>
      <c r="HB46" s="3">
        <f>IF(ISNA(MATCH(ratings!$A46,tournaments!GN$2:GN$33,0)),0,(INDEX(tournaments!GP$2:GP$33,MATCH(ratings!$A46,tournaments!GN$2:GN$33,0))))</f>
        <v>0</v>
      </c>
      <c r="HC46" s="6">
        <f t="shared" si="64"/>
        <v>36.824982845037525</v>
      </c>
      <c r="HD46" s="9">
        <f>IF(ISNA(MATCH(ratings!$A46,tournaments!GQ$2:GQ$33,0)),0,(INDEX(tournaments!GR$2:GR$33,MATCH(ratings!$A46,tournaments!GQ$2:GQ$33,0))))</f>
        <v>0</v>
      </c>
      <c r="HE46" s="3">
        <f>IF(ISNA(MATCH(ratings!$A46,tournaments!GQ$2:GQ$33,0)),0,(INDEX(tournaments!GS$2:GS$33,MATCH(ratings!$A46,tournaments!GQ$2:GQ$33,0))))</f>
        <v>0</v>
      </c>
      <c r="HF46" s="6">
        <f t="shared" si="65"/>
        <v>36.824982845037525</v>
      </c>
      <c r="HG46" s="9">
        <f>IF(ISNA(MATCH(ratings!$A46,tournaments!GT$2:GT$33,0)),0,(INDEX(tournaments!GU$2:GU$33,MATCH(ratings!$A46,tournaments!GT$2:GT$33,0))))</f>
        <v>0</v>
      </c>
      <c r="HH46" s="3">
        <f>IF(ISNA(MATCH(ratings!$A46,tournaments!GT$2:GT$33,0)),0,(INDEX(tournaments!GV$2:GV$33,MATCH(ratings!$A46,tournaments!GT$2:GT$33,0))))</f>
        <v>0</v>
      </c>
      <c r="HI46" s="6">
        <f t="shared" si="66"/>
        <v>36.824982845037525</v>
      </c>
      <c r="HJ46" s="9">
        <f>IF(ISNA(MATCH(ratings!$A46,tournaments!GW$2:GW$33,0)),0,(INDEX(tournaments!GX$2:GX$33,MATCH(ratings!$A46,tournaments!GW$2:GW$33,0))))</f>
        <v>0</v>
      </c>
      <c r="HK46" s="3">
        <f>IF(ISNA(MATCH(ratings!$A46,tournaments!GW$2:GW$33,0)),0,(INDEX(tournaments!GY$2:GY$33,MATCH(ratings!$A46,tournaments!GW$2:GW$33,0))))</f>
        <v>0</v>
      </c>
      <c r="HL46" s="6">
        <f t="shared" si="67"/>
        <v>36.824982845037525</v>
      </c>
      <c r="HM46" s="9">
        <f>IF(ISNA(MATCH(ratings!$A46,tournaments!GZ$2:GZ$33,0)),0,(INDEX(tournaments!HA$2:HA$33,MATCH(ratings!$A46,tournaments!GZ$2:GZ$33,0))))</f>
        <v>0</v>
      </c>
      <c r="HN46" s="3">
        <f>IF(ISNA(MATCH(ratings!$A46,tournaments!GZ$2:GZ$33,0)),0,(INDEX(tournaments!HB$2:HB$33,MATCH(ratings!$A46,tournaments!GZ$2:GZ$33,0))))</f>
        <v>0</v>
      </c>
      <c r="HO46" s="6">
        <f t="shared" si="68"/>
        <v>36.824982845037525</v>
      </c>
      <c r="HP46" s="9">
        <f>IF(ISNA(MATCH(ratings!$A46,tournaments!HC$2:HC$33,0)),0,(INDEX(tournaments!HD$2:HD$33,MATCH(ratings!$A46,tournaments!HC$2:HC$33,0))))</f>
        <v>0</v>
      </c>
      <c r="HQ46" s="3">
        <f>IF(ISNA(MATCH(ratings!$A46,tournaments!HC$2:HC$33,0)),0,(INDEX(tournaments!HE$2:HE$33,MATCH(ratings!$A46,tournaments!HC$2:HC$33,0))))</f>
        <v>0</v>
      </c>
      <c r="HR46" s="6">
        <f t="shared" si="69"/>
        <v>36.824982845037525</v>
      </c>
      <c r="HS46" s="9">
        <f>IF(ISNA(MATCH(ratings!$A46,tournaments!HF$2:HF$33,0)),0,(INDEX(tournaments!HG$2:HG$33,MATCH(ratings!$A46,tournaments!HF$2:HF$33,0))))</f>
        <v>0</v>
      </c>
      <c r="HT46" s="3">
        <f>IF(ISNA(MATCH(ratings!$A46,tournaments!HF$2:HF$33,0)),0,(INDEX(tournaments!HH$2:HH$33,MATCH(ratings!$A46,tournaments!HF$2:HF$33,0))))</f>
        <v>0</v>
      </c>
      <c r="HU46" s="6">
        <f t="shared" si="70"/>
        <v>36.824982845037525</v>
      </c>
      <c r="HV46" s="6">
        <f>parameters!$B$3*parameters!$B$2+(1-parameters!$B$3)*ratings!HU46</f>
        <v>35.142484560533774</v>
      </c>
      <c r="HW46" s="9">
        <f>IF(ISNA(MATCH(ratings!$A46,tournaments!HI$2:HI$33,0)),0,(INDEX(tournaments!HJ$2:HJ$33,MATCH(ratings!$A46,tournaments!HI$2:HI$33,0))))</f>
        <v>0</v>
      </c>
      <c r="HX46" s="3">
        <f>IF(ISNA(MATCH(ratings!$A46,tournaments!HI$2:HI$33,0)),0,(INDEX(tournaments!HK$2:HK$33,MATCH(ratings!$A46,tournaments!HI$2:HI$33,0))))</f>
        <v>0</v>
      </c>
      <c r="HY46" s="6">
        <f t="shared" si="72"/>
        <v>35.142484560533774</v>
      </c>
      <c r="HZ46" s="9">
        <f>IF(ISNA(MATCH(ratings!$A46,tournaments!HL$2:HL$33,0)),0,(INDEX(tournaments!HM$2:HM$33,MATCH(ratings!$A46,tournaments!HL$2:HL$33,0))))</f>
        <v>0</v>
      </c>
      <c r="IA46" s="3">
        <f>IF(ISNA(MATCH(ratings!$A46,tournaments!HL$2:HL$33,0)),0,(INDEX(tournaments!HN$2:HN$33,MATCH(ratings!$A46,tournaments!HL$2:HL$33,0))))</f>
        <v>0</v>
      </c>
      <c r="IB46" s="6">
        <f t="shared" si="73"/>
        <v>35.142484560533774</v>
      </c>
      <c r="IC46" s="9">
        <f>IF(ISNA(MATCH(ratings!$A46,tournaments!HO$2:HO$33,0)),0,(INDEX(tournaments!HP$2:HP$33,MATCH(ratings!$A46,tournaments!HO$2:HO$33,0))))</f>
        <v>0</v>
      </c>
      <c r="ID46" s="3">
        <f>IF(ISNA(MATCH(ratings!$A46,tournaments!HO$2:HO$33,0)),0,(INDEX(tournaments!HQ$2:HQ$33,MATCH(ratings!$A46,tournaments!HO$2:HO$33,0))))</f>
        <v>0</v>
      </c>
      <c r="IE46" s="6">
        <f t="shared" si="74"/>
        <v>35.142484560533774</v>
      </c>
      <c r="IF46" s="9">
        <f>IF(ISNA(MATCH(ratings!$A46,tournaments!HR$2:HR$33,0)),0,(INDEX(tournaments!HS$2:HS$33,MATCH(ratings!$A46,tournaments!HR$2:HR$33,0))))</f>
        <v>0</v>
      </c>
      <c r="IG46" s="3">
        <f>IF(ISNA(MATCH(ratings!$A46,tournaments!HR$2:HR$33,0)),0,(INDEX(tournaments!HT$2:HT$33,MATCH(ratings!$A46,tournaments!HR$2:HR$33,0))))</f>
        <v>0</v>
      </c>
      <c r="IH46" s="6">
        <f t="shared" si="75"/>
        <v>35.142484560533774</v>
      </c>
      <c r="II46" s="9">
        <f>IF(ISNA(MATCH(ratings!$A46,tournaments!HU$2:HU$33,0)),0,(INDEX(tournaments!HV$2:HV$33,MATCH(ratings!$A46,tournaments!HU$2:HU$33,0))))</f>
        <v>0</v>
      </c>
      <c r="IJ46" s="3">
        <f>IF(ISNA(MATCH(ratings!$A46,tournaments!HU$2:HU$33,0)),0,(INDEX(tournaments!HW$2:HW$33,MATCH(ratings!$A46,tournaments!HU$2:HU$33,0))))</f>
        <v>0</v>
      </c>
      <c r="IK46" s="6">
        <f t="shared" si="76"/>
        <v>35.142484560533774</v>
      </c>
      <c r="IL46" s="9">
        <f>IF(ISNA(MATCH(ratings!$A46,tournaments!HX$2:HX$33,0)),0,(INDEX(tournaments!HY$2:HY$33,MATCH(ratings!$A46,tournaments!HX$2:HX$33,0))))</f>
        <v>0</v>
      </c>
      <c r="IM46" s="3">
        <f>IF(ISNA(MATCH(ratings!$A46,tournaments!HX$2:HX$33,0)),0,(INDEX(tournaments!HZ$2:HZ$33,MATCH(ratings!$A46,tournaments!HX$2:HX$33,0))))</f>
        <v>0</v>
      </c>
      <c r="IN46" s="6">
        <f t="shared" si="77"/>
        <v>35.142484560533774</v>
      </c>
      <c r="IO46" s="9">
        <f>IF(ISNA(MATCH(ratings!$A46,tournaments!IA$2:IA$33,0)),0,(INDEX(tournaments!IB$2:IB$33,MATCH(ratings!$A46,tournaments!IA$2:IA$33,0))))</f>
        <v>0</v>
      </c>
      <c r="IP46" s="3">
        <f>IF(ISNA(MATCH(ratings!$A46,tournaments!IA$2:IA$33,0)),0,(INDEX(tournaments!IC$2:IC$33,MATCH(ratings!$A46,tournaments!IA$2:IA$33,0))))</f>
        <v>0</v>
      </c>
      <c r="IQ46" s="6">
        <f t="shared" si="78"/>
        <v>35.142484560533774</v>
      </c>
      <c r="IR46" s="9">
        <f>IF(ISNA(MATCH(ratings!$A46,tournaments!ID$2:ID$33,0)),0,(INDEX(tournaments!IE$2:IE$33,MATCH(ratings!$A46,tournaments!ID$2:ID$33,0))))</f>
        <v>0</v>
      </c>
      <c r="IS46" s="3">
        <f>IF(ISNA(MATCH(ratings!$A46,tournaments!ID$2:ID$33,0)),0,(INDEX(tournaments!IF$2:IF$33,MATCH(ratings!$A46,tournaments!ID$2:ID$33,0))))</f>
        <v>0</v>
      </c>
      <c r="IT46" s="6">
        <f t="shared" si="79"/>
        <v>35.142484560533774</v>
      </c>
      <c r="IU46" s="6">
        <f>parameters!$B$3*parameters!$B$2+(1-parameters!$B$3)*ratings!IT46</f>
        <v>33.628236104480393</v>
      </c>
      <c r="IV46" s="9">
        <f>IF(ISNA(MATCH(ratings!$A46,tournaments!IG$2:IG$33,0)),0,(INDEX(tournaments!IH$2:IH$33,MATCH(ratings!$A46,tournaments!IG$2:IG$33,0))))</f>
        <v>0</v>
      </c>
      <c r="IW46" s="3">
        <f>IF(ISNA(MATCH(ratings!$A46,tournaments!IG$2:IG$33,0)),0,(INDEX(tournaments!II$2:II$33,MATCH(ratings!$A46,tournaments!IG$2:IG$33,0))))</f>
        <v>0</v>
      </c>
      <c r="IX46" s="6">
        <f t="shared" si="80"/>
        <v>33.628236104480393</v>
      </c>
      <c r="IY46" s="9">
        <f>IF(ISNA(MATCH(ratings!$A46,tournaments!IJ$2:IJ$33,0)),0,(INDEX(tournaments!IK$2:IK$33,MATCH(ratings!$A46,tournaments!IJ$2:IJ$33,0))))</f>
        <v>0</v>
      </c>
      <c r="IZ46" s="3">
        <f>IF(ISNA(MATCH(ratings!$A46,tournaments!IJ$2:IJ$33,0)),0,(INDEX(tournaments!IL$2:IL$33,MATCH(ratings!$A46,tournaments!IJ$2:IJ$33,0))))</f>
        <v>0</v>
      </c>
      <c r="JA46" s="6">
        <f t="shared" si="81"/>
        <v>33.628236104480393</v>
      </c>
      <c r="JB46" s="9">
        <f>IF(ISNA(MATCH(ratings!$A46,tournaments!IM$2:IM$33,0)),0,(INDEX(tournaments!IN$2:IN$33,MATCH(ratings!$A46,tournaments!IM$2:IM$33,0))))</f>
        <v>0</v>
      </c>
      <c r="JC46" s="3">
        <f>IF(ISNA(MATCH(ratings!$A46,tournaments!IM$2:IM$33,0)),0,(INDEX(tournaments!IO$2:IO$33,MATCH(ratings!$A46,tournaments!IM$2:IM$33,0))))</f>
        <v>0</v>
      </c>
      <c r="JD46" s="6">
        <f t="shared" si="82"/>
        <v>33.628236104480393</v>
      </c>
      <c r="JE46" s="9">
        <f>IF(ISNA(MATCH(ratings!$A46,tournaments!IP$2:IP$33,0)),0,(INDEX(tournaments!IQ$2:IQ$33,MATCH(ratings!$A46,tournaments!IP$2:IP$33,0))))</f>
        <v>0</v>
      </c>
      <c r="JF46" s="3">
        <f>IF(ISNA(MATCH(ratings!$A46,tournaments!IP$2:IP$33,0)),0,(INDEX(tournaments!IR$2:IR$33,MATCH(ratings!$A46,tournaments!IP$2:IP$33,0))))</f>
        <v>0</v>
      </c>
      <c r="JG46" s="6">
        <f t="shared" si="83"/>
        <v>33.628236104480393</v>
      </c>
      <c r="JH46" s="9">
        <f>IF(ISNA(MATCH(ratings!$A46,tournaments!IS$2:IS$33,0)),0,(INDEX(tournaments!IT$2:IT$33,MATCH(ratings!$A46,tournaments!IS$2:IS$33,0))))</f>
        <v>0</v>
      </c>
      <c r="JI46" s="3">
        <f>IF(ISNA(MATCH(ratings!$A46,tournaments!IS$2:IS$33,0)),0,(INDEX(tournaments!IU$2:IU$33,MATCH(ratings!$A46,tournaments!IS$2:IS$33,0))))</f>
        <v>0</v>
      </c>
      <c r="JJ46" s="6">
        <f t="shared" si="84"/>
        <v>33.628236104480393</v>
      </c>
      <c r="JK46" s="9">
        <f>IF(ISNA(MATCH(ratings!$A46,tournaments!IV$2:IV$33,0)),0,(INDEX(tournaments!IW$2:IW$33,MATCH(ratings!$A46,tournaments!IV$2:IV$33,0))))</f>
        <v>0</v>
      </c>
      <c r="JL46" s="3">
        <f>IF(ISNA(MATCH(ratings!$A46,tournaments!IV$2:IV$33,0)),0,(INDEX(tournaments!IX$2:IX$33,MATCH(ratings!$A46,tournaments!IV$2:IV$33,0))))</f>
        <v>0</v>
      </c>
      <c r="JM46" s="6">
        <f t="shared" si="85"/>
        <v>33.628236104480393</v>
      </c>
      <c r="JN46" s="9">
        <f>IF(ISNA(MATCH(ratings!$A46,tournaments!IY$2:IY$33,0)),0,(INDEX(tournaments!IZ$2:IZ$33,MATCH(ratings!$A46,tournaments!IY$2:IY$33,0))))</f>
        <v>0</v>
      </c>
      <c r="JO46" s="3">
        <f>IF(ISNA(MATCH(ratings!$A46,tournaments!IY$2:IY$33,0)),0,(INDEX(tournaments!JA$2:JA$33,MATCH(ratings!$A46,tournaments!IY$2:IY$33,0))))</f>
        <v>0</v>
      </c>
      <c r="JP46" s="6">
        <f t="shared" si="86"/>
        <v>33.628236104480393</v>
      </c>
      <c r="JQ46" s="6">
        <f>parameters!$B$3*parameters!$B$2+(1-parameters!$B$3)*ratings!JP46</f>
        <v>32.265412494032354</v>
      </c>
      <c r="JR46" s="9">
        <f>IF(ISNA(MATCH(ratings!$A46,tournaments!JC$2:JC$33,0)),0,(INDEX(tournaments!JD$2:JD$33,MATCH(ratings!$A46,tournaments!JC$2:JC$33,0))))</f>
        <v>0</v>
      </c>
      <c r="JS46" s="3">
        <f>IF(ISNA(MATCH(ratings!$A46,tournaments!JC$2:JC$33,0)),0,(INDEX(tournaments!JE$2:JE$33,MATCH(ratings!$A46,tournaments!JC$2:JC$33,0))))</f>
        <v>0</v>
      </c>
      <c r="JT46" s="6">
        <f t="shared" si="87"/>
        <v>32.265412494032354</v>
      </c>
      <c r="JU46" s="9">
        <f>IF(ISNA(MATCH(ratings!$A46,tournaments!JF$2:JF$33,0)),0,(INDEX(tournaments!JG$2:JG$33,MATCH(ratings!$A46,tournaments!JF$2:JF$33,0))))</f>
        <v>0</v>
      </c>
      <c r="JV46" s="3">
        <f>IF(ISNA(MATCH(ratings!$A46,tournaments!JF$2:JF$33,0)),0,(INDEX(tournaments!JH$2:JH$33,MATCH(ratings!$A46,tournaments!JF$2:JF$33,0))))</f>
        <v>0</v>
      </c>
      <c r="JW46" s="6">
        <f t="shared" si="88"/>
        <v>32.265412494032354</v>
      </c>
      <c r="JX46" s="9">
        <f>IF(ISNA(MATCH(ratings!$A46,tournaments!JI$2:JI$33,0)),0,(INDEX(tournaments!JJ$2:JJ$33,MATCH(ratings!$A46,tournaments!JI$2:JI$33,0))))</f>
        <v>0</v>
      </c>
      <c r="JY46" s="3">
        <f>IF(ISNA(MATCH(ratings!$A46,tournaments!JI$2:JI$33,0)),0,(INDEX(tournaments!JK$2:JK$33,MATCH(ratings!$A46,tournaments!JI$2:JI$33,0))))</f>
        <v>0</v>
      </c>
      <c r="JZ46" s="6">
        <f t="shared" si="89"/>
        <v>32.265412494032354</v>
      </c>
      <c r="KA46" s="9">
        <f>IF(ISNA(MATCH(ratings!$A46,tournaments!JL$2:JL$33,0)),0,(INDEX(tournaments!JM$2:JM$33,MATCH(ratings!$A46,tournaments!JL$2:JL$33,0))))</f>
        <v>0</v>
      </c>
      <c r="KB46" s="3">
        <f>IF(ISNA(MATCH(ratings!$A46,tournaments!JL$2:JL$33,0)),0,(INDEX(tournaments!JN$2:JN$33,MATCH(ratings!$A46,tournaments!JL$2:JL$33,0))))</f>
        <v>0</v>
      </c>
      <c r="KC46" s="6">
        <f t="shared" si="90"/>
        <v>32.265412494032354</v>
      </c>
      <c r="KD46" s="9">
        <f>IF(ISNA(MATCH(ratings!$A46,tournaments!JO$2:JO$33,0)),0,(INDEX(tournaments!JP$2:JP$33,MATCH(ratings!$A46,tournaments!JO$2:JO$33,0))))</f>
        <v>0</v>
      </c>
      <c r="KE46" s="3">
        <f>IF(ISNA(MATCH(ratings!$A46,tournaments!JO$2:JO$33,0)),0,(INDEX(tournaments!JQ$2:JQ$33,MATCH(ratings!$A46,tournaments!JO$2:JO$33,0))))</f>
        <v>0</v>
      </c>
      <c r="KF46" s="6">
        <f t="shared" si="91"/>
        <v>32.265412494032354</v>
      </c>
      <c r="KG46" s="9">
        <f>IF(ISNA(MATCH(ratings!$A46,tournaments!JR$2:JR$33,0)),0,(INDEX(tournaments!JS$2:JS$33,MATCH(ratings!$A46,tournaments!JR$2:JR$33,0))))</f>
        <v>0</v>
      </c>
      <c r="KH46" s="3">
        <f>IF(ISNA(MATCH(ratings!$A46,tournaments!JR$2:JR$33,0)),0,(INDEX(tournaments!JT$2:JT$33,MATCH(ratings!$A46,tournaments!JR$2:JR$33,0))))</f>
        <v>0</v>
      </c>
      <c r="KI46" s="6">
        <f t="shared" si="92"/>
        <v>32.265412494032354</v>
      </c>
      <c r="KJ46" s="6">
        <f>parameters!$B$3*parameters!$B$2+(1-parameters!$B$3)*ratings!KI46</f>
        <v>31.038871244629121</v>
      </c>
      <c r="KK46" s="9">
        <f>IF(ISNA(MATCH(ratings!$A46,tournaments!JU$2:JU$33,0)),0,(INDEX(tournaments!JV$2:JV$33,MATCH(ratings!$A46,tournaments!JU$2:JU$33,0))))</f>
        <v>0</v>
      </c>
      <c r="KL46" s="3">
        <f>IF(ISNA(MATCH(ratings!$A46,tournaments!JU$2:JU$33,0)),0,(INDEX(tournaments!JW$2:JW$33,MATCH(ratings!$A46,tournaments!JU$2:JU$33,0))))</f>
        <v>0</v>
      </c>
      <c r="KM46" s="6">
        <f t="shared" si="93"/>
        <v>31.038871244629121</v>
      </c>
      <c r="KN46" s="9">
        <f>IF(ISNA(MATCH(ratings!$A46,tournaments!JX$2:JX$33,0)),0,(INDEX(tournaments!JY$2:JY$33,MATCH(ratings!$A46,tournaments!JX$2:JX$33,0))))</f>
        <v>0</v>
      </c>
      <c r="KO46" s="3">
        <f>IF(ISNA(MATCH(ratings!$A46,tournaments!JX$2:JX$33,0)),0,(INDEX(tournaments!JZ$2:JZ$33,MATCH(ratings!$A46,tournaments!JX$2:JX$33,0))))</f>
        <v>0</v>
      </c>
      <c r="KP46" s="6">
        <f t="shared" si="94"/>
        <v>31.038871244629121</v>
      </c>
      <c r="KQ46" s="9">
        <f>IF(ISNA(MATCH(ratings!$A46,tournaments!KA$2:KA$33,0)),0,(INDEX(tournaments!KB$2:KB$33,MATCH(ratings!$A46,tournaments!KA$2:KA$33,0))))</f>
        <v>0</v>
      </c>
      <c r="KR46" s="3">
        <f>IF(ISNA(MATCH(ratings!$A46,tournaments!KA$2:KA$33,0)),0,(INDEX(tournaments!KC$2:KC$33,MATCH(ratings!$A46,tournaments!KA$2:KA$33,0))))</f>
        <v>0</v>
      </c>
      <c r="KS46" s="6">
        <f t="shared" si="95"/>
        <v>31.038871244629121</v>
      </c>
      <c r="KT46" s="9">
        <f>IF(ISNA(MATCH(ratings!$A46,tournaments!KD$2:KD$33,0)),0,(INDEX(tournaments!KE$2:KE$33,MATCH(ratings!$A46,tournaments!KD$2:KD$33,0))))</f>
        <v>0</v>
      </c>
      <c r="KU46" s="3">
        <f>IF(ISNA(MATCH(ratings!$A46,tournaments!KD$2:KD$33,0)),0,(INDEX(tournaments!KF$2:KF$33,MATCH(ratings!$A46,tournaments!KD$2:KD$33,0))))</f>
        <v>0</v>
      </c>
      <c r="KV46" s="6">
        <f t="shared" si="96"/>
        <v>31.038871244629121</v>
      </c>
      <c r="KW46" s="9">
        <f>IF(ISNA(MATCH(ratings!$A46,tournaments!KG$2:KG$33,0)),0,(INDEX(tournaments!KH$2:KH$33,MATCH(ratings!$A46,tournaments!KG$2:KG$33,0))))</f>
        <v>0</v>
      </c>
      <c r="KX46" s="3">
        <f>IF(ISNA(MATCH(ratings!$A46,tournaments!KG$2:KG$33,0)),0,(INDEX(tournaments!KI$2:KI$33,MATCH(ratings!$A46,tournaments!KG$2:KG$33,0))))</f>
        <v>0</v>
      </c>
      <c r="KY46" s="6">
        <f t="shared" si="97"/>
        <v>31.038871244629121</v>
      </c>
      <c r="KZ46" s="9">
        <f>IF(ISNA(MATCH(ratings!$A46,tournaments!KJ$2:KJ$33,0)),0,(INDEX(tournaments!KK$2:KK$33,MATCH(ratings!$A46,tournaments!KJ$2:KJ$33,0))))</f>
        <v>0</v>
      </c>
      <c r="LA46" s="3">
        <f>IF(ISNA(MATCH(ratings!$A46,tournaments!KJ$2:KJ$33,0)),0,(INDEX(tournaments!KL$2:KL$33,MATCH(ratings!$A46,tournaments!KJ$2:KJ$33,0))))</f>
        <v>0</v>
      </c>
      <c r="LB46" s="6">
        <f t="shared" si="98"/>
        <v>31.038871244629121</v>
      </c>
      <c r="LC46" s="6">
        <f>parameters!$B$3*parameters!$B$2+(1-parameters!$B$3)*ratings!LB46</f>
        <v>29.934984120166209</v>
      </c>
      <c r="LD46" s="9">
        <f>IF(ISNA(MATCH(ratings!$A46,tournaments!KN$2:KN$33,0)),0,(INDEX(tournaments!KO$2:KO$33,MATCH(ratings!$A46,tournaments!KN$2:KN$33,0))))</f>
        <v>0</v>
      </c>
      <c r="LE46" s="3">
        <f>IF(ISNA(MATCH(ratings!$A46,tournaments!KN$2:KN$33,0)),0,(INDEX(tournaments!KP$2:KP$33,MATCH(ratings!$A46,tournaments!KN$2:KN$33,0))))</f>
        <v>0</v>
      </c>
      <c r="LF46" s="6">
        <f t="shared" si="99"/>
        <v>29.934984120166209</v>
      </c>
      <c r="LG46" s="9">
        <f>IF(ISNA(MATCH(ratings!$A46,tournaments!KQ$2:KQ$33,0)),0,(INDEX(tournaments!KR$2:KR$33,MATCH(ratings!$A46,tournaments!KQ$2:KQ$33,0))))</f>
        <v>0</v>
      </c>
      <c r="LH46" s="3">
        <f>IF(ISNA(MATCH(ratings!$A46,tournaments!KQ$2:KQ$33,0)),0,(INDEX(tournaments!KS$2:KS$33,MATCH(ratings!$A46,tournaments!KQ$2:KQ$33,0))))</f>
        <v>0</v>
      </c>
      <c r="LI46" s="6">
        <f t="shared" si="100"/>
        <v>29.934984120166209</v>
      </c>
      <c r="LJ46" s="9">
        <f>IF(ISNA(MATCH(ratings!$A46,tournaments!KT$2:KT$33,0)),0,(INDEX(tournaments!KU$2:KU$33,MATCH(ratings!$A46,tournaments!KT$2:KT$33,0))))</f>
        <v>0</v>
      </c>
      <c r="LK46" s="3">
        <f>IF(ISNA(MATCH(ratings!$A46,tournaments!KT$2:KT$33,0)),0,(INDEX(tournaments!KV$2:KV$33,MATCH(ratings!$A46,tournaments!KT$2:KT$33,0))))</f>
        <v>0</v>
      </c>
      <c r="LL46" s="6">
        <f t="shared" si="101"/>
        <v>29.934984120166209</v>
      </c>
      <c r="LM46" s="9">
        <f>IF(ISNA(MATCH(ratings!$A46,tournaments!KW$2:KW$33,0)),0,(INDEX(tournaments!KX$2:KX$33,MATCH(ratings!$A46,tournaments!KW$2:KW$33,0))))</f>
        <v>0</v>
      </c>
      <c r="LN46" s="3">
        <f>IF(ISNA(MATCH(ratings!$A46,tournaments!KW$2:KW$33,0)),0,(INDEX(tournaments!KY$2:KY$33,MATCH(ratings!$A46,tournaments!KW$2:KW$33,0))))</f>
        <v>0</v>
      </c>
      <c r="LO46" s="6">
        <f t="shared" si="102"/>
        <v>29.934984120166209</v>
      </c>
      <c r="LP46" s="9">
        <f>IF(ISNA(MATCH(ratings!$A46,tournaments!KZ$2:KZ$33,0)),0,(INDEX(tournaments!LA$2:LA$33,MATCH(ratings!$A46,tournaments!KZ$2:KZ$33,0))))</f>
        <v>0</v>
      </c>
      <c r="LQ46" s="3">
        <f>IF(ISNA(MATCH(ratings!$A46,tournaments!KZ$2:KZ$33,0)),0,(INDEX(tournaments!LB$2:LB$33,MATCH(ratings!$A46,tournaments!KZ$2:KZ$33,0))))</f>
        <v>0</v>
      </c>
      <c r="LR46" s="6">
        <f t="shared" si="103"/>
        <v>29.934984120166209</v>
      </c>
      <c r="LS46" s="9">
        <f>IF(ISNA(MATCH(ratings!$A46,tournaments!LC$2:LC$33,0)),0,(INDEX(tournaments!LD$2:LD$33,MATCH(ratings!$A46,tournaments!LC$2:LC$33,0))))</f>
        <v>0</v>
      </c>
      <c r="LT46" s="3">
        <f>IF(ISNA(MATCH(ratings!$A46,tournaments!LC$2:LC$33,0)),0,(INDEX(tournaments!LE$2:LE$33,MATCH(ratings!$A46,tournaments!LC$2:LC$33,0))))</f>
        <v>0</v>
      </c>
      <c r="LU46" s="6">
        <f t="shared" si="104"/>
        <v>29.934984120166209</v>
      </c>
      <c r="LV46" s="6">
        <f>parameters!$B$3*parameters!$B$2+(1-parameters!$B$3)*ratings!LU46</f>
        <v>28.941485708149589</v>
      </c>
      <c r="LW46" s="9">
        <f>IF(ISNA(MATCH(ratings!$A46,tournaments!LF$2:LF$33,0)),0,(INDEX(tournaments!LG$2:LG$33,MATCH(ratings!$A46,tournaments!LF$2:LF$33,0))))</f>
        <v>0</v>
      </c>
      <c r="LX46" s="3">
        <f>IF(ISNA(MATCH(ratings!$A46,tournaments!LF$2:LF$33,0)),0,(INDEX(tournaments!LH$2:LH$33,MATCH(ratings!$A46,tournaments!LF$2:LF$33,0))))</f>
        <v>0</v>
      </c>
      <c r="LY46" s="6">
        <f t="shared" si="105"/>
        <v>28.941485708149589</v>
      </c>
      <c r="LZ46" s="9">
        <f>IF(ISNA(MATCH(ratings!$A46,tournaments!LI$2:LI$33,0)),0,(INDEX(tournaments!LJ$2:LJ$33,MATCH(ratings!$A46,tournaments!LI$2:LI$33,0))))</f>
        <v>0</v>
      </c>
      <c r="MA46" s="3">
        <f>IF(ISNA(MATCH(ratings!$A46,tournaments!LI$2:LI$33,0)),0,(INDEX(tournaments!LK$2:LK$33,MATCH(ratings!$A46,tournaments!LI$2:LI$33,0))))</f>
        <v>0</v>
      </c>
      <c r="MB46" s="6">
        <f t="shared" si="106"/>
        <v>28.941485708149589</v>
      </c>
      <c r="MC46" s="9">
        <f>IF(ISNA(MATCH(ratings!$A46,tournaments!LL$2:LL$33,0)),0,(INDEX(tournaments!LM$2:LM$33,MATCH(ratings!$A46,tournaments!LL$2:LL$33,0))))</f>
        <v>0</v>
      </c>
      <c r="MD46" s="3">
        <f>IF(ISNA(MATCH(ratings!$A46,tournaments!LL$2:LL$33,0)),0,(INDEX(tournaments!LN$2:LN$33,MATCH(ratings!$A46,tournaments!LL$2:LL$33,0))))</f>
        <v>0</v>
      </c>
      <c r="ME46" s="6">
        <f t="shared" si="107"/>
        <v>28.941485708149589</v>
      </c>
      <c r="MF46" s="6">
        <f>parameters!$B$3*parameters!$B$2+(1-parameters!$B$3)*ratings!ME46</f>
        <v>28.04733713733463</v>
      </c>
      <c r="MG46" s="9">
        <f>IF(ISNA(MATCH(ratings!$A46,tournaments!LO$2:LO$33,0)),0,(INDEX(tournaments!LP$2:LP$33,MATCH(ratings!$A46,tournaments!LO$2:LO$33,0))))</f>
        <v>0</v>
      </c>
      <c r="MH46" s="3">
        <f>IF(ISNA(MATCH(ratings!$A46,tournaments!LO$2:LO$33,0)),0,(INDEX(tournaments!LQ$2:LQ$33,MATCH(ratings!$A46,tournaments!LO$2:LO$33,0))))</f>
        <v>0</v>
      </c>
      <c r="MI46" s="6">
        <f t="shared" si="108"/>
        <v>28.04733713733463</v>
      </c>
      <c r="MJ46" s="9">
        <f>IF(ISNA(MATCH(ratings!$A46,tournaments!LR$2:LR$33,0)),0,(INDEX(tournaments!LS$2:LS$33,MATCH(ratings!$A46,tournaments!LR$2:LR$33,0))))</f>
        <v>0</v>
      </c>
      <c r="MK46" s="3">
        <f>IF(ISNA(MATCH(ratings!$A46,tournaments!LR$2:LR$33,0)),0,(INDEX(tournaments!LT$2:LT$33,MATCH(ratings!$A46,tournaments!LR$2:LR$33,0))))</f>
        <v>0</v>
      </c>
      <c r="ML46" s="6">
        <f t="shared" si="109"/>
        <v>28.04733713733463</v>
      </c>
      <c r="MM46" s="9">
        <f>IF(ISNA(MATCH(ratings!$A46,tournaments!LU$2:LU$33,0)),0,(INDEX(tournaments!LV$2:LV$33,MATCH(ratings!$A46,tournaments!LU$2:LU$33,0))))</f>
        <v>0</v>
      </c>
      <c r="MN46" s="3">
        <f>IF(ISNA(MATCH(ratings!$A46,tournaments!LU$2:LU$33,0)),0,(INDEX(tournaments!LW$2:LW$33,MATCH(ratings!$A46,tournaments!LU$2:LU$33,0))))</f>
        <v>0</v>
      </c>
      <c r="MO46" s="6">
        <f t="shared" si="110"/>
        <v>28.04733713733463</v>
      </c>
      <c r="MP46" s="9">
        <f>IF(ISNA(MATCH(ratings!$A46,tournaments!LX$2:LX$33,0)),0,(INDEX(tournaments!LY$2:LY$33,MATCH(ratings!$A46,tournaments!LX$2:LX$33,0))))</f>
        <v>0</v>
      </c>
      <c r="MQ46" s="3">
        <f>IF(ISNA(MATCH(ratings!$A46,tournaments!LX$2:LX$33,0)),0,(INDEX(tournaments!LZ$2:LZ$33,MATCH(ratings!$A46,tournaments!LX$2:LX$33,0))))</f>
        <v>0</v>
      </c>
      <c r="MR46" s="6">
        <f t="shared" si="111"/>
        <v>28.04733713733463</v>
      </c>
      <c r="MS46" s="9">
        <f>IF(ISNA(MATCH(ratings!$A46,tournaments!MA$2:MA$33,0)),0,(INDEX(tournaments!MB$2:MB$33,MATCH(ratings!$A46,tournaments!MA$2:MA$33,0))))</f>
        <v>0</v>
      </c>
      <c r="MT46" s="3">
        <f>IF(ISNA(MATCH(ratings!$A46,tournaments!MA$2:MA$33,0)),0,(INDEX(tournaments!MC$2:MC$33,MATCH(ratings!$A46,tournaments!MA$2:MA$33,0))))</f>
        <v>0</v>
      </c>
      <c r="MU46" s="6">
        <f t="shared" si="112"/>
        <v>28.04733713733463</v>
      </c>
      <c r="MV46" s="6">
        <f>parameters!$B$3*parameters!$B$2+(1-parameters!$B$3)*ratings!MU46</f>
        <v>27.242603423601167</v>
      </c>
      <c r="MW46" s="6">
        <f>parameters!$B$3*parameters!$B$2+(1-parameters!$B$3)*ratings!MV46</f>
        <v>26.518343081241053</v>
      </c>
      <c r="MX46" s="6">
        <f>parameters!$B$3*parameters!$B$2+(1-parameters!$B$3)*ratings!MW46</f>
        <v>25.866508773116948</v>
      </c>
      <c r="MY46" s="9">
        <f>IF(ISNA(MATCH(ratings!$A46,tournaments!MD$2:MD$33,0)),0,(INDEX(tournaments!ME$2:ME$33,MATCH(ratings!$A46,tournaments!MD$2:MD$33,0))))</f>
        <v>0</v>
      </c>
      <c r="MZ46" s="3">
        <f>IF(ISNA(MATCH(ratings!$A46,tournaments!MD$2:MD$33,0)),0,(INDEX(tournaments!MF$2:MF$33,MATCH(ratings!$A46,tournaments!MD$2:MD$33,0))))</f>
        <v>0</v>
      </c>
      <c r="NA46" s="6">
        <f t="shared" si="113"/>
        <v>25.866508773116948</v>
      </c>
      <c r="NB46" s="9">
        <f>IF(ISNA(MATCH(ratings!$A46,tournaments!MG$2:MG$33,0)),0,(INDEX(tournaments!MH$2:MH$33,MATCH(ratings!$A46,tournaments!MG$2:MG$33,0))))</f>
        <v>0</v>
      </c>
      <c r="NC46" s="3">
        <f>IF(ISNA(MATCH(ratings!$A46,tournaments!MG$2:MG$33,0)),0,(INDEX(tournaments!MI$2:MI$33,MATCH(ratings!$A46,tournaments!MG$2:MG$33,0))))</f>
        <v>0</v>
      </c>
      <c r="ND46" s="6">
        <f t="shared" si="114"/>
        <v>25.866508773116948</v>
      </c>
      <c r="NE46" s="9">
        <f>IF(ISNA(MATCH(ratings!$A46,tournaments!MJ$2:MJ$33,0)),0,(INDEX(tournaments!MK$2:MK$33,MATCH(ratings!$A46,tournaments!MJ$2:MJ$33,0))))</f>
        <v>0</v>
      </c>
      <c r="NF46" s="3">
        <f>IF(ISNA(MATCH(ratings!$A46,tournaments!MJ$2:MJ$33,0)),0,(INDEX(tournaments!ML$2:ML$33,MATCH(ratings!$A46,tournaments!MJ$2:MJ$33,0))))</f>
        <v>0</v>
      </c>
      <c r="NG46" s="6">
        <f t="shared" si="115"/>
        <v>25.866508773116948</v>
      </c>
      <c r="NH46" s="9">
        <f>IF(ISNA(MATCH(ratings!$A46,tournaments!MM$2:MM$33,0)),0,(INDEX(tournaments!MN$2:MN$33,MATCH(ratings!$A46,tournaments!MM$2:MM$33,0))))</f>
        <v>0</v>
      </c>
      <c r="NI46" s="3">
        <f>IF(ISNA(MATCH(ratings!$A46,tournaments!MM$2:MM$33,0)),0,(INDEX(tournaments!MO$2:MO$33,MATCH(ratings!$A46,tournaments!MM$2:MM$33,0))))</f>
        <v>0</v>
      </c>
      <c r="NJ46" s="6">
        <f t="shared" si="116"/>
        <v>25.866508773116948</v>
      </c>
      <c r="NK46" s="9">
        <f>IF(ISNA(MATCH(ratings!$A46,tournaments!MP$2:MP$33,0)),0,(INDEX(tournaments!MQ$2:MQ$33,MATCH(ratings!$A46,tournaments!MP$2:MP$33,0))))</f>
        <v>0</v>
      </c>
      <c r="NL46" s="3">
        <f>IF(ISNA(MATCH(ratings!$A46,tournaments!MP$2:MP$33,0)),0,(INDEX(tournaments!MR$2:MR$33,MATCH(ratings!$A46,tournaments!MP$2:MP$33,0))))</f>
        <v>0</v>
      </c>
      <c r="NM46" s="6">
        <f t="shared" si="117"/>
        <v>25.866508773116948</v>
      </c>
      <c r="NN46" s="9">
        <f>IF(ISNA(MATCH(ratings!$A46,tournaments!MS$2:MS$33,0)),0,(INDEX(tournaments!MT$2:MT$33,MATCH(ratings!$A46,tournaments!MS$2:MS$33,0))))</f>
        <v>0</v>
      </c>
      <c r="NO46" s="3">
        <f>IF(ISNA(MATCH(ratings!$A46,tournaments!MS$2:MS$33,0)),0,(INDEX(tournaments!MU$2:MU$33,MATCH(ratings!$A46,tournaments!MS$2:MS$33,0))))</f>
        <v>0</v>
      </c>
      <c r="NP46" s="6">
        <f t="shared" si="118"/>
        <v>25.866508773116948</v>
      </c>
      <c r="NQ46" s="6">
        <f>parameters!$B$3*parameters!$B$2+(1-parameters!$B$3)*ratings!NP46</f>
        <v>25.279857895805254</v>
      </c>
      <c r="NR46" s="9">
        <f>IF(ISNA(MATCH(ratings!$A46,tournaments!MV$2:MV$33,0)),0,(INDEX(tournaments!MW$2:MW$33,MATCH(ratings!$A46,tournaments!MV$2:MV$33,0))))</f>
        <v>0</v>
      </c>
      <c r="NS46" s="3">
        <f>IF(ISNA(MATCH(ratings!$A46,tournaments!MV$2:MV$33,0)),0,(INDEX(tournaments!MX$2:MX$33,MATCH(ratings!$A46,tournaments!MV$2:MV$33,0))))</f>
        <v>0</v>
      </c>
      <c r="NT46" s="6">
        <f t="shared" si="119"/>
        <v>25.279857895805254</v>
      </c>
      <c r="NU46" s="9">
        <f>IF(ISNA(MATCH(ratings!$A46,tournaments!MY$2:MY$33,0)),0,(INDEX(tournaments!MZ$2:MZ$33,MATCH(ratings!$A46,tournaments!MY$2:MY$33,0))))</f>
        <v>0</v>
      </c>
      <c r="NV46" s="3">
        <f>IF(ISNA(MATCH(ratings!$A46,tournaments!MY$2:MY$33,0)),0,(INDEX(tournaments!NA$2:NA$33,MATCH(ratings!$A46,tournaments!MY$2:MY$33,0))))</f>
        <v>0</v>
      </c>
      <c r="NW46" s="6">
        <f t="shared" si="120"/>
        <v>25.279857895805254</v>
      </c>
      <c r="NX46" s="9">
        <f>IF(ISNA(MATCH(ratings!$A46,tournaments!NB$2:NB$33,0)),0,(INDEX(tournaments!NC$2:NC$33,MATCH(ratings!$A46,tournaments!NB$2:NB$33,0))))</f>
        <v>0</v>
      </c>
      <c r="NY46" s="3">
        <f>IF(ISNA(MATCH(ratings!$A46,tournaments!NB$2:NB$33,0)),0,(INDEX(tournaments!ND$2:ND$33,MATCH(ratings!$A46,tournaments!NB$2:NB$33,0))))</f>
        <v>0</v>
      </c>
      <c r="NZ46" s="6">
        <f t="shared" si="121"/>
        <v>25.279857895805254</v>
      </c>
      <c r="OA46" s="9">
        <f>IF(ISNA(MATCH(ratings!$A46,tournaments!NE$2:NE$33,0)),0,(INDEX(tournaments!NF$2:NF$33,MATCH(ratings!$A46,tournaments!NE$2:NE$33,0))))</f>
        <v>0.19114210651528196</v>
      </c>
      <c r="OB46" s="3">
        <f>IF(ISNA(MATCH(ratings!$A46,tournaments!NE$2:NE$33,0)),0,(INDEX(tournaments!NG$2:NG$33,MATCH(ratings!$A46,tournaments!NE$2:NE$33,0))))</f>
        <v>30</v>
      </c>
      <c r="OC46" s="6">
        <f t="shared" si="122"/>
        <v>26.182075800652512</v>
      </c>
      <c r="OD46" s="6">
        <f>parameters!$B$3*parameters!$B$2+(1-parameters!$B$3)*ratings!OC46</f>
        <v>25.563868220587263</v>
      </c>
      <c r="OE46" s="9">
        <f>IF(ISNA(MATCH(ratings!$A46,tournaments!NH$2:NH$33,0)),0,(INDEX(tournaments!NI$2:NI$33,MATCH(ratings!$A46,tournaments!NH$2:NH$33,0))))</f>
        <v>0</v>
      </c>
      <c r="OF46" s="3">
        <f>IF(ISNA(MATCH(ratings!$A46,tournaments!NH$2:NH$33,0)),0,(INDEX(tournaments!NJ$2:NJ$33,MATCH(ratings!$A46,tournaments!NH$2:NH$33,0))))</f>
        <v>0</v>
      </c>
      <c r="OG46" s="6">
        <f t="shared" si="123"/>
        <v>25.563868220587263</v>
      </c>
      <c r="OH46" s="9">
        <f>IF(ISNA(MATCH(ratings!$A46,tournaments!NK$2:NK$33,0)),0,(INDEX(tournaments!NL$2:NL$33,MATCH(ratings!$A46,tournaments!NK$2:NK$33,0))))</f>
        <v>0</v>
      </c>
      <c r="OI46" s="3">
        <f>IF(ISNA(MATCH(ratings!$A46,tournaments!NK$2:NK$33,0)),0,(INDEX(tournaments!NM$2:NM$33,MATCH(ratings!$A46,tournaments!NK$2:NK$33,0))))</f>
        <v>0</v>
      </c>
      <c r="OJ46" s="6">
        <f t="shared" si="124"/>
        <v>25.563868220587263</v>
      </c>
    </row>
    <row r="47" spans="1:400" s="3" customFormat="1" x14ac:dyDescent="0.2">
      <c r="A47" s="3" t="s">
        <v>96</v>
      </c>
      <c r="B47" s="6">
        <f>parameters!$B$2</f>
        <v>20</v>
      </c>
      <c r="C47" s="9">
        <f>IF(ISNA(MATCH(ratings!$A47,tournaments!A$2:A$33,0)),0,(INDEX(tournaments!B$2:B$33,MATCH(ratings!$A47,tournaments!A$2:A$33,0))))</f>
        <v>0</v>
      </c>
      <c r="D47" s="3">
        <f>IF(ISNA(MATCH(ratings!$A47,tournaments!A$2:A$33,0)),0,(INDEX(tournaments!C$2:C$33,MATCH(ratings!$A47,tournaments!A$2:A$33,0))))</f>
        <v>0</v>
      </c>
      <c r="E47" s="6">
        <f t="shared" si="125"/>
        <v>20</v>
      </c>
      <c r="F47" s="9">
        <f>IF(ISNA(MATCH(ratings!$A47,tournaments!D$2:D$33,0)),0,(INDEX(tournaments!E$2:E$33,MATCH(ratings!$A47,tournaments!D$2:D$33,0))))</f>
        <v>0</v>
      </c>
      <c r="G47" s="3">
        <f>IF(ISNA(MATCH(ratings!$A47,tournaments!D$2:D$33,0)),0,(INDEX(tournaments!F$2:F$33,MATCH(ratings!$A47,tournaments!D$2:D$33,0))))</f>
        <v>0</v>
      </c>
      <c r="H47" s="6">
        <f t="shared" si="126"/>
        <v>20</v>
      </c>
      <c r="I47" s="9">
        <f>IF(ISNA(MATCH(ratings!$A47,tournaments!G$2:G$33,0)),0,(INDEX(tournaments!H$2:H$33,MATCH(ratings!$A47,tournaments!G$2:G$33,0))))</f>
        <v>0</v>
      </c>
      <c r="J47" s="3">
        <f>IF(ISNA(MATCH(ratings!$A47,tournaments!G$2:G$33,0)),0,(INDEX(tournaments!I$2:I$33,MATCH(ratings!$A47,tournaments!G$2:G$33,0))))</f>
        <v>0</v>
      </c>
      <c r="K47" s="6">
        <f t="shared" si="127"/>
        <v>20</v>
      </c>
      <c r="L47" s="6">
        <f>parameters!$B$3*parameters!$B$2+(1-parameters!$B$3)*ratings!K47</f>
        <v>20</v>
      </c>
      <c r="M47" s="9">
        <f>IF(ISNA(MATCH(ratings!$A47,tournaments!J$2:J$33,0)),0,(INDEX(tournaments!K$2:K$33,MATCH(ratings!$A47,tournaments!J$2:J$33,0))))</f>
        <v>0</v>
      </c>
      <c r="N47" s="3">
        <f>IF(ISNA(MATCH(ratings!$A47,tournaments!J$2:J$33,0)),0,(INDEX(tournaments!L$2:L$33,MATCH(ratings!$A47,tournaments!J$2:J$33,0))))</f>
        <v>0</v>
      </c>
      <c r="O47" s="6">
        <f t="shared" si="128"/>
        <v>20</v>
      </c>
      <c r="P47" s="6">
        <f>parameters!$B$3*parameters!$B$2+(1-parameters!$B$3)*ratings!O47</f>
        <v>20</v>
      </c>
      <c r="Q47" s="9">
        <f>IF(ISNA(MATCH(ratings!$A47,tournaments!M$2:M$33,0)),0,(INDEX(tournaments!N$2:N$33,MATCH(ratings!$A47,tournaments!M$2:M$33,0))))</f>
        <v>0</v>
      </c>
      <c r="R47" s="3">
        <f>IF(ISNA(MATCH(ratings!$A47,tournaments!M$2:M$33,0)),0,(INDEX(tournaments!O$2:O$33,MATCH(ratings!$A47,tournaments!M$2:M$33,0))))</f>
        <v>0</v>
      </c>
      <c r="S47" s="6">
        <f t="shared" si="129"/>
        <v>20</v>
      </c>
      <c r="T47" s="9">
        <f>IF(ISNA(MATCH(ratings!$A47,tournaments!P$2:P$33,0)),0,(INDEX(tournaments!Q$2:Q$33,MATCH(ratings!$A47,tournaments!P$2:P$33,0))))</f>
        <v>0</v>
      </c>
      <c r="U47" s="3">
        <f>IF(ISNA(MATCH(ratings!$A47,tournaments!P$2:P$33,0)),0,(INDEX(tournaments!R$2:R$33,MATCH(ratings!$A47,tournaments!P$2:P$33,0))))</f>
        <v>0</v>
      </c>
      <c r="V47" s="6">
        <f t="shared" si="130"/>
        <v>20</v>
      </c>
      <c r="W47" s="6">
        <f>parameters!$B$3*parameters!$B$2+(1-parameters!$B$3)*ratings!V47</f>
        <v>20</v>
      </c>
      <c r="X47" s="9">
        <f>IF(ISNA(MATCH(ratings!$A47,tournaments!S$2:S$33,0)),0,(INDEX(tournaments!T$2:T$33,MATCH(ratings!$A47,tournaments!S$2:S$33,0))))</f>
        <v>0</v>
      </c>
      <c r="Y47" s="3">
        <f>IF(ISNA(MATCH(ratings!$A47,tournaments!S$2:S$33,0)),0,(INDEX(tournaments!U$2:U$33,MATCH(ratings!$A47,tournaments!S$2:S$33,0))))</f>
        <v>0</v>
      </c>
      <c r="Z47" s="6">
        <f t="shared" si="131"/>
        <v>20</v>
      </c>
      <c r="AA47" s="9">
        <f>IF(ISNA(MATCH(ratings!$A47,tournaments!V$2:V$33,0)),0,(INDEX(tournaments!W$2:W$33,MATCH(ratings!$A47,tournaments!V$2:V$33,0))))</f>
        <v>0</v>
      </c>
      <c r="AB47" s="3">
        <f>IF(ISNA(MATCH(ratings!$A47,tournaments!V$2:V$33,0)),0,(INDEX(tournaments!X$2:X$33,MATCH(ratings!$A47,tournaments!V$2:V$33,0))))</f>
        <v>0</v>
      </c>
      <c r="AC47" s="6">
        <f t="shared" si="132"/>
        <v>20</v>
      </c>
      <c r="AD47" s="9">
        <f>IF(ISNA(MATCH(ratings!$A47,tournaments!Y$2:Y$33,0)),0,(INDEX(tournaments!Z$2:Z$33,MATCH(ratings!$A47,tournaments!Y$2:Y$33,0))))</f>
        <v>0</v>
      </c>
      <c r="AE47" s="3">
        <f>IF(ISNA(MATCH(ratings!$A47,tournaments!Y$2:Y$33,0)),0,(INDEX(tournaments!AA$2:AA$33,MATCH(ratings!$A47,tournaments!Y$2:Y$33,0))))</f>
        <v>0</v>
      </c>
      <c r="AF47" s="6">
        <f t="shared" si="133"/>
        <v>20</v>
      </c>
      <c r="AG47" s="9">
        <f>IF(ISNA(MATCH(ratings!$A47,tournaments!AB$2:AB$33,0)),0,(INDEX(tournaments!AC$2:AC$33,MATCH(ratings!$A47,tournaments!AB$2:AB$33,0))))</f>
        <v>0</v>
      </c>
      <c r="AH47" s="3">
        <f>IF(ISNA(MATCH(ratings!$A47,tournaments!AB$2:AB$33,0)),0,(INDEX(tournaments!AD$2:AD$33,MATCH(ratings!$A47,tournaments!AB$2:AB$33,0))))</f>
        <v>0</v>
      </c>
      <c r="AI47" s="6">
        <f t="shared" si="134"/>
        <v>20</v>
      </c>
      <c r="AJ47" s="9">
        <f>IF(ISNA(MATCH(ratings!$A47,tournaments!AE$2:AE$33,0)),0,(INDEX(tournaments!AF$2:AF$33,MATCH(ratings!$A47,tournaments!AE$2:AE$33,0))))</f>
        <v>0</v>
      </c>
      <c r="AK47" s="3">
        <f>IF(ISNA(MATCH(ratings!$A47,tournaments!AE$2:AE$33,0)),0,(INDEX(tournaments!AG$2:AG$33,MATCH(ratings!$A47,tournaments!AE$2:AE$33,0))))</f>
        <v>0</v>
      </c>
      <c r="AL47" s="6">
        <f t="shared" si="135"/>
        <v>20</v>
      </c>
      <c r="AM47" s="9">
        <f>IF(ISNA(MATCH(ratings!$A47,tournaments!AH$2:AH$33,0)),0,(INDEX(tournaments!AI$2:AI$33,MATCH(ratings!$A47,tournaments!AH$2:AH$33,0))))</f>
        <v>0</v>
      </c>
      <c r="AN47" s="3">
        <f>IF(ISNA(MATCH(ratings!$A47,tournaments!AH$2:AH$33,0)),0,(INDEX(tournaments!AJ$2:AJ$33,MATCH(ratings!$A47,tournaments!AH$2:AH$33,0))))</f>
        <v>0</v>
      </c>
      <c r="AO47" s="6">
        <f t="shared" si="136"/>
        <v>20</v>
      </c>
      <c r="AP47" s="9">
        <f>IF(ISNA(MATCH(ratings!$A47,tournaments!AK$2:AK$33,0)),0,(INDEX(tournaments!AL$2:AL$33,MATCH(ratings!$A47,tournaments!AK$2:AK$33,0))))</f>
        <v>0</v>
      </c>
      <c r="AQ47" s="3">
        <f>IF(ISNA(MATCH(ratings!$A47,tournaments!AK$2:AK$33,0)),0,(INDEX(tournaments!AM$2:AM$33,MATCH(ratings!$A47,tournaments!AK$2:AK$33,0))))</f>
        <v>0</v>
      </c>
      <c r="AR47" s="6">
        <f t="shared" si="137"/>
        <v>20</v>
      </c>
      <c r="AS47" s="6">
        <f>parameters!$B$3*parameters!$B$2+(1-parameters!$B$3)*ratings!AR47</f>
        <v>20</v>
      </c>
      <c r="AT47" s="9">
        <f>IF(ISNA(MATCH(ratings!$A47,tournaments!AN$2:AN$33,0)),0,(INDEX(tournaments!AO$2:AO$33,MATCH(ratings!$A47,tournaments!AN$2:AN$33,0))))</f>
        <v>0</v>
      </c>
      <c r="AU47" s="3">
        <f>IF(ISNA(MATCH(ratings!$A47,tournaments!AN$2:AN$33,0)),0,(INDEX(tournaments!AP$2:AP$33,MATCH(ratings!$A47,tournaments!AN$2:AN$33,0))))</f>
        <v>0</v>
      </c>
      <c r="AV47" s="6">
        <f t="shared" si="138"/>
        <v>20</v>
      </c>
      <c r="AW47" s="9">
        <f>IF(ISNA(MATCH(ratings!$A47,tournaments!AQ$2:AQ$33,0)),0,(INDEX(tournaments!AR$2:AR$33,MATCH(ratings!$A47,tournaments!AQ$2:AQ$33,0))))</f>
        <v>0</v>
      </c>
      <c r="AX47" s="3">
        <f>IF(ISNA(MATCH(ratings!$A47,tournaments!AQ$2:AQ$33,0)),0,(INDEX(tournaments!AS$2:AS$33,MATCH(ratings!$A47,tournaments!AQ$2:AQ$33,0))))</f>
        <v>0</v>
      </c>
      <c r="AY47" s="6">
        <f t="shared" si="139"/>
        <v>20</v>
      </c>
      <c r="AZ47" s="9">
        <f>IF(ISNA(MATCH(ratings!$A47,tournaments!AT$2:AT$33,0)),0,(INDEX(tournaments!AU$2:AU$33,MATCH(ratings!$A47,tournaments!AT$2:AT$33,0))))</f>
        <v>0</v>
      </c>
      <c r="BA47" s="3">
        <f>IF(ISNA(MATCH(ratings!$A47,tournaments!AT$2:AT$33,0)),0,(INDEX(tournaments!AV$2:AV$33,MATCH(ratings!$A47,tournaments!AT$2:AT$33,0))))</f>
        <v>0</v>
      </c>
      <c r="BB47" s="6">
        <f t="shared" si="140"/>
        <v>20</v>
      </c>
      <c r="BC47" s="9">
        <f>IF(ISNA(MATCH(ratings!$A47,tournaments!AW$2:AW$33,0)),0,(INDEX(tournaments!AX$2:AX$33,MATCH(ratings!$A47,tournaments!AW$2:AW$33,0))))</f>
        <v>0</v>
      </c>
      <c r="BD47" s="3">
        <f>IF(ISNA(MATCH(ratings!$A47,tournaments!AW$2:AW$33,0)),0,(INDEX(tournaments!AY$2:AY$33,MATCH(ratings!$A47,tournaments!AW$2:AW$33,0))))</f>
        <v>0</v>
      </c>
      <c r="BE47" s="6">
        <f t="shared" si="16"/>
        <v>20</v>
      </c>
      <c r="BF47" s="9">
        <f>IF(ISNA(MATCH(ratings!$A47,tournaments!AZ$2:AZ$33,0)),0,(INDEX(tournaments!BA$2:BA$33,MATCH(ratings!$A47,tournaments!AZ$2:AZ$33,0))))</f>
        <v>0</v>
      </c>
      <c r="BG47" s="3">
        <f>IF(ISNA(MATCH(ratings!$A47,tournaments!AZ$2:AZ$33,0)),0,(INDEX(tournaments!BB$2:BB$33,MATCH(ratings!$A47,tournaments!AZ$2:AZ$33,0))))</f>
        <v>0</v>
      </c>
      <c r="BH47" s="6">
        <f t="shared" si="17"/>
        <v>20</v>
      </c>
      <c r="BI47" s="9">
        <f>IF(ISNA(MATCH(ratings!$A47,tournaments!BC$2:BC$33,0)),0,(INDEX(tournaments!BD$2:BD$33,MATCH(ratings!$A47,tournaments!BC$2:BC$33,0))))</f>
        <v>0</v>
      </c>
      <c r="BJ47" s="3">
        <f>IF(ISNA(MATCH(ratings!$A47,tournaments!BC$2:BC$33,0)),0,(INDEX(tournaments!BE$2:BE$33,MATCH(ratings!$A47,tournaments!BC$2:BC$33,0))))</f>
        <v>0</v>
      </c>
      <c r="BK47" s="6">
        <f t="shared" si="18"/>
        <v>20</v>
      </c>
      <c r="BL47" s="9">
        <f>IF(ISNA(MATCH(ratings!$A47,tournaments!BF$2:BF$33,0)),0,(INDEX(tournaments!BG$2:BG$33,MATCH(ratings!$A47,tournaments!BF$2:BF$33,0))))</f>
        <v>0</v>
      </c>
      <c r="BM47" s="3">
        <f>IF(ISNA(MATCH(ratings!$A47,tournaments!BF$2:BF$33,0)),0,(INDEX(tournaments!BH$2:BH$33,MATCH(ratings!$A47,tournaments!BF$2:BF$33,0))))</f>
        <v>0</v>
      </c>
      <c r="BN47" s="6">
        <f t="shared" si="19"/>
        <v>20</v>
      </c>
      <c r="BO47" s="6">
        <f>parameters!$B$3*parameters!$B$2+(1-parameters!$B$3)*ratings!BN47</f>
        <v>20</v>
      </c>
      <c r="BP47" s="9">
        <f>IF(ISNA(MATCH(ratings!$A47,tournaments!BI$2:BI$33,0)),0,(INDEX(tournaments!BJ$2:BJ$33,MATCH(ratings!$A47,tournaments!BI$2:BI$33,0))))</f>
        <v>0</v>
      </c>
      <c r="BQ47" s="3">
        <f>IF(ISNA(MATCH(ratings!$A47,tournaments!BI$2:BI$33,0)),0,(INDEX(tournaments!BK$2:BK$33,MATCH(ratings!$A47,tournaments!BI$2:BI$33,0))))</f>
        <v>0</v>
      </c>
      <c r="BR47" s="6">
        <f t="shared" si="20"/>
        <v>20</v>
      </c>
      <c r="BS47" s="9">
        <f>IF(ISNA(MATCH(ratings!$A47,tournaments!BL$2:BL$33,0)),0,(INDEX(tournaments!BM$2:BM$33,MATCH(ratings!$A47,tournaments!BL$2:BL$33,0))))</f>
        <v>0</v>
      </c>
      <c r="BT47" s="3">
        <f>IF(ISNA(MATCH(ratings!$A47,tournaments!BL$2:BL$33,0)),0,(INDEX(tournaments!BN$2:BN$33,MATCH(ratings!$A47,tournaments!BL$2:BL$33,0))))</f>
        <v>0</v>
      </c>
      <c r="BU47" s="6">
        <f t="shared" si="21"/>
        <v>20</v>
      </c>
      <c r="BV47" s="9">
        <f>IF(ISNA(MATCH(ratings!$A47,tournaments!BO$2:BO$33,0)),0,(INDEX(tournaments!BP$2:BP$33,MATCH(ratings!$A47,tournaments!BO$2:BO$33,0))))</f>
        <v>0</v>
      </c>
      <c r="BW47" s="3">
        <f>IF(ISNA(MATCH(ratings!$A47,tournaments!BO$2:BO$33,0)),0,(INDEX(tournaments!BQ$2:BQ$33,MATCH(ratings!$A47,tournaments!BO$2:BO$33,0))))</f>
        <v>0</v>
      </c>
      <c r="BX47" s="6">
        <f t="shared" si="22"/>
        <v>20</v>
      </c>
      <c r="BY47" s="9">
        <f>IF(ISNA(MATCH(ratings!$A47,tournaments!BR$2:BR$33,0)),0,(INDEX(tournaments!BS$2:BS$33,MATCH(ratings!$A47,tournaments!BR$2:BR$33,0))))</f>
        <v>0</v>
      </c>
      <c r="BZ47" s="3">
        <f>IF(ISNA(MATCH(ratings!$A47,tournaments!BR$2:BR$33,0)),0,(INDEX(tournaments!BT$2:BT$33,MATCH(ratings!$A47,tournaments!BR$2:BR$33,0))))</f>
        <v>0</v>
      </c>
      <c r="CA47" s="6">
        <f t="shared" si="23"/>
        <v>20</v>
      </c>
      <c r="CB47" s="9">
        <f>IF(ISNA(MATCH(ratings!$A47,tournaments!BU$2:BU$33,0)),0,(INDEX(tournaments!BV$2:BV$33,MATCH(ratings!$A47,tournaments!BU$2:BU$33,0))))</f>
        <v>0</v>
      </c>
      <c r="CC47" s="3">
        <f>IF(ISNA(MATCH(ratings!$A47,tournaments!BU$2:BU$33,0)),0,(INDEX(tournaments!BW$2:BW$33,MATCH(ratings!$A47,tournaments!BU$2:BU$33,0))))</f>
        <v>0</v>
      </c>
      <c r="CD47" s="6">
        <f t="shared" si="24"/>
        <v>20</v>
      </c>
      <c r="CE47" s="9">
        <f>IF(ISNA(MATCH(ratings!$A47,tournaments!BX$2:BX$33,0)),0,(INDEX(tournaments!BY$2:BY$33,MATCH(ratings!$A47,tournaments!BX$2:BX$33,0))))</f>
        <v>0</v>
      </c>
      <c r="CF47" s="3">
        <f>IF(ISNA(MATCH(ratings!$A47,tournaments!BX$2:BX$33,0)),0,(INDEX(tournaments!BZ$2:BZ$33,MATCH(ratings!$A47,tournaments!BX$2:BX$33,0))))</f>
        <v>0</v>
      </c>
      <c r="CG47" s="6">
        <f t="shared" si="25"/>
        <v>20</v>
      </c>
      <c r="CH47" s="9">
        <f>IF(ISNA(MATCH(ratings!$A47,tournaments!CA$2:CA$33,0)),0,(INDEX(tournaments!CB$2:CB$33,MATCH(ratings!$A47,tournaments!CA$2:CA$33,0))))</f>
        <v>0</v>
      </c>
      <c r="CI47" s="3">
        <f>IF(ISNA(MATCH(ratings!$A47,tournaments!CA$2:CA$33,0)),0,(INDEX(tournaments!CC$2:CC$33,MATCH(ratings!$A47,tournaments!CA$2:CA$33,0))))</f>
        <v>0</v>
      </c>
      <c r="CJ47" s="6">
        <f t="shared" si="26"/>
        <v>20</v>
      </c>
      <c r="CK47" s="9">
        <f>IF(ISNA(MATCH(ratings!$A47,tournaments!CD$2:CD$33,0)),0,(INDEX(tournaments!CE$2:CE$33,MATCH(ratings!$A47,tournaments!CD$2:CD$33,0))))</f>
        <v>0</v>
      </c>
      <c r="CL47" s="3">
        <f>IF(ISNA(MATCH(ratings!$A47,tournaments!CD$2:CD$33,0)),0,(INDEX(tournaments!CF$2:CF$33,MATCH(ratings!$A47,tournaments!CD$2:CD$33,0))))</f>
        <v>0</v>
      </c>
      <c r="CM47" s="6">
        <f t="shared" si="27"/>
        <v>20</v>
      </c>
      <c r="CN47" s="6">
        <f>parameters!$B$3*parameters!$B$2+(1-parameters!$B$3)*ratings!CM47</f>
        <v>20</v>
      </c>
      <c r="CO47" s="9">
        <f>IF(ISNA(MATCH(ratings!$A47,tournaments!CG$2:CG$33,0)),0,(INDEX(tournaments!CH$2:CH$33,MATCH(ratings!$A47,tournaments!CG$2:CG$33,0))))</f>
        <v>0</v>
      </c>
      <c r="CP47" s="3">
        <f>IF(ISNA(MATCH(ratings!$A47,tournaments!CG$2:CG$33,0)),0,(INDEX(tournaments!CI$2:CI$33,MATCH(ratings!$A47,tournaments!CG$2:CG$33,0))))</f>
        <v>0</v>
      </c>
      <c r="CQ47" s="6">
        <f t="shared" si="28"/>
        <v>20</v>
      </c>
      <c r="CR47" s="9">
        <f>IF(ISNA(MATCH(ratings!$A47,tournaments!CJ$2:CJ$33,0)),0,(INDEX(tournaments!CK$2:CK$33,MATCH(ratings!$A47,tournaments!CJ$2:CJ$33,0))))</f>
        <v>0</v>
      </c>
      <c r="CS47" s="3">
        <f>IF(ISNA(MATCH(ratings!$A47,tournaments!CJ$2:CJ$33,0)),0,(INDEX(tournaments!CL$2:CL$33,MATCH(ratings!$A47,tournaments!CJ$2:CJ$33,0))))</f>
        <v>0</v>
      </c>
      <c r="CT47" s="6">
        <f t="shared" si="29"/>
        <v>20</v>
      </c>
      <c r="CU47" s="9">
        <f>IF(ISNA(MATCH(ratings!$A47,tournaments!CM$2:CM$33,0)),0,(INDEX(tournaments!CN$2:CN$33,MATCH(ratings!$A47,tournaments!CM$2:CM$33,0))))</f>
        <v>0</v>
      </c>
      <c r="CV47" s="3">
        <f>IF(ISNA(MATCH(ratings!$A47,tournaments!CM$2:CM$33,0)),0,(INDEX(tournaments!CO$2:CO$33,MATCH(ratings!$A47,tournaments!CM$2:CM$33,0))))</f>
        <v>0</v>
      </c>
      <c r="CW47" s="6">
        <f t="shared" si="30"/>
        <v>20</v>
      </c>
      <c r="CX47" s="9">
        <f>IF(ISNA(MATCH(ratings!$A47,tournaments!CP$2:CP$33,0)),0,(INDEX(tournaments!CQ$2:CQ$33,MATCH(ratings!$A47,tournaments!CP$2:CP$33,0))))</f>
        <v>0</v>
      </c>
      <c r="CY47" s="3">
        <f>IF(ISNA(MATCH(ratings!$A47,tournaments!CP$2:CP$33,0)),0,(INDEX(tournaments!CR$2:CR$33,MATCH(ratings!$A47,tournaments!CP$2:CP$33,0))))</f>
        <v>0</v>
      </c>
      <c r="CZ47" s="6">
        <f t="shared" si="31"/>
        <v>20</v>
      </c>
      <c r="DA47" s="9">
        <f>IF(ISNA(MATCH(ratings!$A47,tournaments!CS$2:CS$33,0)),0,(INDEX(tournaments!CT$2:CT$33,MATCH(ratings!$A47,tournaments!CS$2:CS$33,0))))</f>
        <v>0.24039334713074623</v>
      </c>
      <c r="DB47" s="3">
        <f>IF(ISNA(MATCH(ratings!$A47,tournaments!CS$2:CS$33,0)),0,(INDEX(tournaments!CU$2:CU$33,MATCH(ratings!$A47,tournaments!CS$2:CS$33,0))))</f>
        <v>62.5</v>
      </c>
      <c r="DC47" s="6">
        <f t="shared" si="32"/>
        <v>30.216717253056714</v>
      </c>
      <c r="DD47" s="9">
        <f>IF(ISNA(MATCH(ratings!$A47,tournaments!CV$2:CV$33,0)),0,(INDEX(tournaments!CW$2:CW$33,MATCH(ratings!$A47,tournaments!CV$2:CV$33,0))))</f>
        <v>0.34264004858472374</v>
      </c>
      <c r="DE47" s="3">
        <f>IF(ISNA(MATCH(ratings!$A47,tournaments!CV$2:CV$33,0)),0,(INDEX(tournaments!CX$2:CX$33,MATCH(ratings!$A47,tournaments!CV$2:CV$33,0))))</f>
        <v>75</v>
      </c>
      <c r="DF47" s="6">
        <f t="shared" si="33"/>
        <v>45.561263429252783</v>
      </c>
      <c r="DG47" s="9">
        <f>IF(ISNA(MATCH(ratings!$A47,tournaments!CY$2:CY$33,0)),0,(INDEX(tournaments!CZ$2:CZ$33,MATCH(ratings!$A47,tournaments!CY$2:CY$33,0))))</f>
        <v>0.28399337678915682</v>
      </c>
      <c r="DH47" s="3">
        <f>IF(ISNA(MATCH(ratings!$A47,tournaments!CY$2:CY$33,0)),0,(INDEX(tournaments!DA$2:DA$33,MATCH(ratings!$A47,tournaments!CY$2:CY$33,0))))</f>
        <v>66.666666666666671</v>
      </c>
      <c r="DI47" s="6">
        <f t="shared" si="34"/>
        <v>51.555058163142753</v>
      </c>
      <c r="DJ47" s="9">
        <f>IF(ISNA(MATCH(ratings!$A47,tournaments!DB$2:DB$33,0)),0,(INDEX(tournaments!DC$2:DC$33,MATCH(ratings!$A47,tournaments!DB$2:DB$33,0))))</f>
        <v>0</v>
      </c>
      <c r="DK47" s="3">
        <f>IF(ISNA(MATCH(ratings!$A47,tournaments!DB$2:DB$33,0)),0,(INDEX(tournaments!DD$2:DD$33,MATCH(ratings!$A47,tournaments!DB$2:DB$33,0))))</f>
        <v>0</v>
      </c>
      <c r="DL47" s="6">
        <f t="shared" si="35"/>
        <v>51.555058163142753</v>
      </c>
      <c r="DM47" s="6">
        <f>parameters!$B$3*parameters!$B$2+(1-parameters!$B$3)*ratings!DL47</f>
        <v>48.399552346828479</v>
      </c>
      <c r="DN47" s="9">
        <f>IF(ISNA(MATCH(ratings!$A47,tournaments!DE$2:DE$33,0)),0,(INDEX(tournaments!DF$2:DF$33,MATCH(ratings!$A47,tournaments!DE$2:DE$33,0))))</f>
        <v>0</v>
      </c>
      <c r="DO47" s="3">
        <f>IF(ISNA(MATCH(ratings!$A47,tournaments!DE$2:DE$33,0)),0,(INDEX(tournaments!DG$2:DG$33,MATCH(ratings!$A47,tournaments!DE$2:DE$33,0))))</f>
        <v>0</v>
      </c>
      <c r="DP47" s="6">
        <f t="shared" si="36"/>
        <v>48.399552346828479</v>
      </c>
      <c r="DQ47" s="9">
        <f>IF(ISNA(MATCH(ratings!$A47,tournaments!DH$2:DH$33,0)),0,(INDEX(tournaments!DI$2:DI$33,MATCH(ratings!$A47,tournaments!DH$2:DH$33,0))))</f>
        <v>0</v>
      </c>
      <c r="DR47" s="3">
        <f>IF(ISNA(MATCH(ratings!$A47,tournaments!DH$2:DH$33,0)),0,(INDEX(tournaments!DJ$2:DJ$33,MATCH(ratings!$A47,tournaments!DH$2:DH$33,0))))</f>
        <v>0</v>
      </c>
      <c r="DS47" s="6">
        <f t="shared" si="37"/>
        <v>48.399552346828479</v>
      </c>
      <c r="DT47" s="9">
        <f>IF(ISNA(MATCH(ratings!$A47,tournaments!DK$2:DK$33,0)),0,(INDEX(tournaments!DL$2:DL$33,MATCH(ratings!$A47,tournaments!DK$2:DK$33,0))))</f>
        <v>0</v>
      </c>
      <c r="DU47" s="3">
        <f>IF(ISNA(MATCH(ratings!$A47,tournaments!DK$2:DK$33,0)),0,(INDEX(tournaments!DM$2:DM$33,MATCH(ratings!$A47,tournaments!DK$2:DK$33,0))))</f>
        <v>0</v>
      </c>
      <c r="DV47" s="6">
        <f t="shared" si="38"/>
        <v>48.399552346828479</v>
      </c>
      <c r="DW47" s="9">
        <f>IF(ISNA(MATCH(ratings!$A47,tournaments!DN$2:DN$33,0)),0,(INDEX(tournaments!DO$2:DO$33,MATCH(ratings!$A47,tournaments!DN$2:DN$33,0))))</f>
        <v>0</v>
      </c>
      <c r="DX47" s="3">
        <f>IF(ISNA(MATCH(ratings!$A47,tournaments!DN$2:DN$33,0)),0,(INDEX(tournaments!DP$2:DP$33,MATCH(ratings!$A47,tournaments!DN$2:DN$33,0))))</f>
        <v>0</v>
      </c>
      <c r="DY47" s="6">
        <f t="shared" si="39"/>
        <v>48.399552346828479</v>
      </c>
      <c r="DZ47" s="9">
        <f>IF(ISNA(MATCH(ratings!$A47,tournaments!DQ$2:DQ$33,0)),0,(INDEX(tournaments!DR$2:DR$33,MATCH(ratings!$A47,tournaments!DQ$2:DQ$33,0))))</f>
        <v>0</v>
      </c>
      <c r="EA47" s="3">
        <f>IF(ISNA(MATCH(ratings!$A47,tournaments!DQ$2:DQ$33,0)),0,(INDEX(tournaments!DS$2:DS$33,MATCH(ratings!$A47,tournaments!DQ$2:DQ$33,0))))</f>
        <v>0</v>
      </c>
      <c r="EB47" s="6">
        <f t="shared" si="40"/>
        <v>48.399552346828479</v>
      </c>
      <c r="EC47" s="9">
        <f>IF(ISNA(MATCH(ratings!$A47,tournaments!DT$2:DT$33,0)),0,(INDEX(tournaments!DU$2:DU$33,MATCH(ratings!$A47,tournaments!DT$2:DT$33,0))))</f>
        <v>0</v>
      </c>
      <c r="ED47" s="3">
        <f>IF(ISNA(MATCH(ratings!$A47,tournaments!DT$2:DT$33,0)),0,(INDEX(tournaments!DV$2:DV$33,MATCH(ratings!$A47,tournaments!DT$2:DT$33,0))))</f>
        <v>0</v>
      </c>
      <c r="EE47" s="6">
        <f t="shared" si="41"/>
        <v>48.399552346828479</v>
      </c>
      <c r="EF47" s="9">
        <f>IF(ISNA(MATCH(ratings!$A47,tournaments!DW$2:DW$33,0)),0,(INDEX(tournaments!DX$2:DX$33,MATCH(ratings!$A47,tournaments!DW$2:DW$33,0))))</f>
        <v>0</v>
      </c>
      <c r="EG47" s="3">
        <f>IF(ISNA(MATCH(ratings!$A47,tournaments!DW$2:DW$33,0)),0,(INDEX(tournaments!DY$2:DY$33,MATCH(ratings!$A47,tournaments!DW$2:DW$33,0))))</f>
        <v>0</v>
      </c>
      <c r="EH47" s="6">
        <f t="shared" si="42"/>
        <v>48.399552346828479</v>
      </c>
      <c r="EI47" s="9">
        <f>IF(ISNA(MATCH(ratings!$A47,tournaments!DZ$2:DZ$33,0)),0,(INDEX(tournaments!EA$2:EA$33,MATCH(ratings!$A47,tournaments!DZ$2:DZ$33,0))))</f>
        <v>0</v>
      </c>
      <c r="EJ47" s="3">
        <f>IF(ISNA(MATCH(ratings!$A47,tournaments!DZ$2:DZ$33,0)),0,(INDEX(tournaments!EB$2:EB$33,MATCH(ratings!$A47,tournaments!DZ$2:DZ$33,0))))</f>
        <v>0</v>
      </c>
      <c r="EK47" s="6">
        <f t="shared" si="43"/>
        <v>48.399552346828479</v>
      </c>
      <c r="EL47" s="6">
        <f>parameters!$B$3*parameters!$B$2+(1-parameters!$B$3)*ratings!EK47</f>
        <v>45.559597112145632</v>
      </c>
      <c r="EM47" s="9">
        <f>IF(ISNA(MATCH(ratings!$A47,tournaments!EC$2:EC$33,0)),0,(INDEX(tournaments!ED$2:ED$33,MATCH(ratings!$A47,tournaments!EC$2:EC$33,0))))</f>
        <v>0</v>
      </c>
      <c r="EN47" s="3">
        <f>IF(ISNA(MATCH(ratings!$A47,tournaments!EC$2:EC$33,0)),0,(INDEX(tournaments!EE$2:EE$33,MATCH(ratings!$A47,tournaments!EC$2:EC$33,0))))</f>
        <v>0</v>
      </c>
      <c r="EO47" s="6">
        <f t="shared" si="44"/>
        <v>45.559597112145632</v>
      </c>
      <c r="EP47" s="9">
        <f>IF(ISNA(MATCH(ratings!$A47,tournaments!EF$2:EF$33,0)),0,(INDEX(tournaments!EG$2:EG$33,MATCH(ratings!$A47,tournaments!EF$2:EF$33,0))))</f>
        <v>0</v>
      </c>
      <c r="EQ47" s="3">
        <f>IF(ISNA(MATCH(ratings!$A47,tournaments!EF$2:EF$33,0)),0,(INDEX(tournaments!EH$2:EH$33,MATCH(ratings!$A47,tournaments!EF$2:EF$33,0))))</f>
        <v>0</v>
      </c>
      <c r="ER47" s="6">
        <f t="shared" si="45"/>
        <v>45.559597112145632</v>
      </c>
      <c r="ES47" s="9">
        <f>IF(ISNA(MATCH(ratings!$A47,tournaments!EI$2:EI$33,0)),0,(INDEX(tournaments!EJ$2:EJ$33,MATCH(ratings!$A47,tournaments!EI$2:EI$33,0))))</f>
        <v>0</v>
      </c>
      <c r="ET47" s="3">
        <f>IF(ISNA(MATCH(ratings!$A47,tournaments!EI$2:EI$33,0)),0,(INDEX(tournaments!EK$2:EK$33,MATCH(ratings!$A47,tournaments!EI$2:EI$33,0))))</f>
        <v>0</v>
      </c>
      <c r="EU47" s="6">
        <f t="shared" si="46"/>
        <v>45.559597112145632</v>
      </c>
      <c r="EV47" s="9">
        <f>IF(ISNA(MATCH(ratings!$A47,tournaments!EL$2:EL$33,0)),0,(INDEX(tournaments!EM$2:EM$33,MATCH(ratings!$A47,tournaments!EL$2:EL$33,0))))</f>
        <v>0</v>
      </c>
      <c r="EW47" s="3">
        <f>IF(ISNA(MATCH(ratings!$A47,tournaments!EL$2:EL$33,0)),0,(INDEX(tournaments!EN$2:EN$33,MATCH(ratings!$A47,tournaments!EL$2:EL$33,0))))</f>
        <v>0</v>
      </c>
      <c r="EX47" s="6">
        <f t="shared" si="47"/>
        <v>45.559597112145632</v>
      </c>
      <c r="EY47" s="9">
        <f>IF(ISNA(MATCH(ratings!$A47,tournaments!EO$2:EO$33,0)),0,(INDEX(tournaments!EP$2:EP$33,MATCH(ratings!$A47,tournaments!EO$2:EO$33,0))))</f>
        <v>0</v>
      </c>
      <c r="EZ47" s="3">
        <f>IF(ISNA(MATCH(ratings!$A47,tournaments!EO$2:EO$33,0)),0,(INDEX(tournaments!EQ$2:EQ$33,MATCH(ratings!$A47,tournaments!EO$2:EO$33,0))))</f>
        <v>0</v>
      </c>
      <c r="FA47" s="6">
        <f t="shared" si="48"/>
        <v>45.559597112145632</v>
      </c>
      <c r="FB47" s="9">
        <f>IF(ISNA(MATCH(ratings!$A47,tournaments!ER$2:ER$33,0)),0,(INDEX(tournaments!ES$2:ES$33,MATCH(ratings!$A47,tournaments!ER$2:ER$33,0))))</f>
        <v>0</v>
      </c>
      <c r="FC47" s="3">
        <f>IF(ISNA(MATCH(ratings!$A47,tournaments!ER$2:ER$33,0)),0,(INDEX(tournaments!ET$2:ET$33,MATCH(ratings!$A47,tournaments!ER$2:ER$33,0))))</f>
        <v>0</v>
      </c>
      <c r="FD47" s="6">
        <f t="shared" si="49"/>
        <v>45.559597112145632</v>
      </c>
      <c r="FE47" s="9">
        <f>IF(ISNA(MATCH(ratings!$A47,tournaments!EU$2:EU$33,0)),0,(INDEX(tournaments!EV$2:EV$33,MATCH(ratings!$A47,tournaments!EU$2:EU$33,0))))</f>
        <v>0</v>
      </c>
      <c r="FF47" s="3">
        <f>IF(ISNA(MATCH(ratings!$A47,tournaments!EU$2:EU$33,0)),0,(INDEX(tournaments!EW$2:EW$33,MATCH(ratings!$A47,tournaments!EU$2:EU$33,0))))</f>
        <v>0</v>
      </c>
      <c r="FG47" s="6">
        <f t="shared" si="50"/>
        <v>45.559597112145632</v>
      </c>
      <c r="FH47" s="6">
        <f>parameters!$B$3*parameters!$B$2+(1-parameters!$B$3)*ratings!FG47</f>
        <v>43.003637400931069</v>
      </c>
      <c r="FI47" s="9">
        <f>IF(ISNA(MATCH(ratings!$A47,tournaments!EX$2:EX$33,0)),0,(INDEX(tournaments!EY$2:EY$33,MATCH(ratings!$A47,tournaments!EX$2:EX$33,0))))</f>
        <v>0</v>
      </c>
      <c r="FJ47" s="3">
        <f>IF(ISNA(MATCH(ratings!$A47,tournaments!EX$2:EX$33,0)),0,(INDEX(tournaments!EZ$2:EZ$33,MATCH(ratings!$A47,tournaments!EX$2:EX$33,0))))</f>
        <v>0</v>
      </c>
      <c r="FK47" s="6">
        <f t="shared" si="71"/>
        <v>43.003637400931069</v>
      </c>
      <c r="FL47" s="9">
        <f>IF(ISNA(MATCH(ratings!$A47,tournaments!FA$2:FA$33,0)),0,(INDEX(tournaments!FB$2:FB$33,MATCH(ratings!$A47,tournaments!FA$2:FA$33,0))))</f>
        <v>0</v>
      </c>
      <c r="FM47" s="3">
        <f>IF(ISNA(MATCH(ratings!$A47,tournaments!FA$2:FA$33,0)),0,(INDEX(tournaments!FC$2:FC$33,MATCH(ratings!$A47,tournaments!FA$2:FA$33,0))))</f>
        <v>0</v>
      </c>
      <c r="FN47" s="6">
        <f t="shared" si="51"/>
        <v>43.003637400931069</v>
      </c>
      <c r="FO47" s="9">
        <f>IF(ISNA(MATCH(ratings!$A47,tournaments!FD$2:FD$33,0)),0,(INDEX(tournaments!FE$2:FE$33,MATCH(ratings!$A47,tournaments!FD$2:FD$33,0))))</f>
        <v>0</v>
      </c>
      <c r="FP47" s="3">
        <f>IF(ISNA(MATCH(ratings!$A47,tournaments!FD$2:FD$33,0)),0,(INDEX(tournaments!FF$2:FF$33,MATCH(ratings!$A47,tournaments!FD$2:FD$33,0))))</f>
        <v>0</v>
      </c>
      <c r="FQ47" s="6">
        <f t="shared" si="52"/>
        <v>43.003637400931069</v>
      </c>
      <c r="FR47" s="9">
        <f>IF(ISNA(MATCH(ratings!$A47,tournaments!FG$2:FG$33,0)),0,(INDEX(tournaments!FH$2:FH$33,MATCH(ratings!$A47,tournaments!FG$2:FG$33,0))))</f>
        <v>0</v>
      </c>
      <c r="FS47" s="3">
        <f>IF(ISNA(MATCH(ratings!$A47,tournaments!FG$2:FG$33,0)),0,(INDEX(tournaments!FI$2:FI$33,MATCH(ratings!$A47,tournaments!FG$2:FG$33,0))))</f>
        <v>0</v>
      </c>
      <c r="FT47" s="6">
        <f t="shared" si="53"/>
        <v>43.003637400931069</v>
      </c>
      <c r="FU47" s="9">
        <f>IF(ISNA(MATCH(ratings!$A47,tournaments!FJ$2:FJ$33,0)),0,(INDEX(tournaments!FK$2:FK$33,MATCH(ratings!$A47,tournaments!FJ$2:FJ$33,0))))</f>
        <v>0</v>
      </c>
      <c r="FV47" s="3">
        <f>IF(ISNA(MATCH(ratings!$A47,tournaments!FJ$2:FJ$33,0)),0,(INDEX(tournaments!FL$2:FL$33,MATCH(ratings!$A47,tournaments!FJ$2:FJ$33,0))))</f>
        <v>0</v>
      </c>
      <c r="FW47" s="6">
        <f t="shared" si="54"/>
        <v>43.003637400931069</v>
      </c>
      <c r="FX47" s="9">
        <f>IF(ISNA(MATCH(ratings!$A47,tournaments!FM$2:FM$33,0)),0,(INDEX(tournaments!FN$2:FN$33,MATCH(ratings!$A47,tournaments!FM$2:FM$33,0))))</f>
        <v>0</v>
      </c>
      <c r="FY47" s="3">
        <f>IF(ISNA(MATCH(ratings!$A47,tournaments!FM$2:FM$33,0)),0,(INDEX(tournaments!FO$2:FO$33,MATCH(ratings!$A47,tournaments!FM$2:FM$33,0))))</f>
        <v>0</v>
      </c>
      <c r="FZ47" s="6">
        <f t="shared" si="55"/>
        <v>43.003637400931069</v>
      </c>
      <c r="GA47" s="6">
        <f>parameters!$B$3*parameters!$B$2+(1-parameters!$B$3)*ratings!FZ47</f>
        <v>40.703273660837965</v>
      </c>
      <c r="GB47" s="9">
        <f>IF(ISNA(MATCH(ratings!$A47,tournaments!FP$2:FP$33,0)),0,(INDEX(tournaments!FQ$2:FQ$33,MATCH(ratings!$A47,tournaments!FP$2:FP$33,0))))</f>
        <v>0</v>
      </c>
      <c r="GC47" s="3">
        <f>IF(ISNA(MATCH(ratings!$A47,tournaments!FP$2:FP$33,0)),0,(INDEX(tournaments!FR$2:FR$33,MATCH(ratings!$A47,tournaments!FP$2:FP$33,0))))</f>
        <v>0</v>
      </c>
      <c r="GD47" s="6">
        <f t="shared" si="56"/>
        <v>40.703273660837965</v>
      </c>
      <c r="GE47" s="9">
        <f>IF(ISNA(MATCH(ratings!$A47,tournaments!FS$2:FS$33,0)),0,(INDEX(tournaments!FT$2:FT$33,MATCH(ratings!$A47,tournaments!FS$2:FS$33,0))))</f>
        <v>0</v>
      </c>
      <c r="GF47" s="3">
        <f>IF(ISNA(MATCH(ratings!$A47,tournaments!FS$2:FS$33,0)),0,(INDEX(tournaments!FU$2:FU$33,MATCH(ratings!$A47,tournaments!FS$2:FS$33,0))))</f>
        <v>0</v>
      </c>
      <c r="GG47" s="6">
        <f t="shared" si="57"/>
        <v>40.703273660837965</v>
      </c>
      <c r="GH47" s="9">
        <f>IF(ISNA(MATCH(ratings!$A47,tournaments!FV$2:FV$33,0)),0,(INDEX(tournaments!FW$2:FW$33,MATCH(ratings!$A47,tournaments!FV$2:FV$33,0))))</f>
        <v>0</v>
      </c>
      <c r="GI47" s="3">
        <f>IF(ISNA(MATCH(ratings!$A47,tournaments!FV$2:FV$33,0)),0,(INDEX(tournaments!FX$2:FX$33,MATCH(ratings!$A47,tournaments!FV$2:FV$33,0))))</f>
        <v>0</v>
      </c>
      <c r="GJ47" s="6">
        <f t="shared" si="58"/>
        <v>40.703273660837965</v>
      </c>
      <c r="GK47" s="9">
        <f>IF(ISNA(MATCH(ratings!$A47,tournaments!FY$2:FY$33,0)),0,(INDEX(tournaments!FZ$2:FZ$33,MATCH(ratings!$A47,tournaments!FY$2:FY$33,0))))</f>
        <v>0</v>
      </c>
      <c r="GL47" s="3">
        <f>IF(ISNA(MATCH(ratings!$A47,tournaments!FY$2:FY$33,0)),0,(INDEX(tournaments!GA$2:GA$33,MATCH(ratings!$A47,tournaments!FY$2:FY$33,0))))</f>
        <v>0</v>
      </c>
      <c r="GM47" s="6">
        <f t="shared" si="59"/>
        <v>40.703273660837965</v>
      </c>
      <c r="GN47" s="9">
        <f>IF(ISNA(MATCH(ratings!$A47,tournaments!GB$2:GB$33,0)),0,(INDEX(tournaments!GC$2:GC$33,MATCH(ratings!$A47,tournaments!GB$2:GB$33,0))))</f>
        <v>0</v>
      </c>
      <c r="GO47" s="3">
        <f>IF(ISNA(MATCH(ratings!$A47,tournaments!GB$2:GB$33,0)),0,(INDEX(tournaments!GD$2:GD$33,MATCH(ratings!$A47,tournaments!GB$2:GB$33,0))))</f>
        <v>0</v>
      </c>
      <c r="GP47" s="6">
        <f t="shared" si="60"/>
        <v>40.703273660837965</v>
      </c>
      <c r="GQ47" s="9">
        <f>IF(ISNA(MATCH(ratings!$A47,tournaments!GE$2:GE$33,0)),0,(INDEX(tournaments!GF$2:GF$33,MATCH(ratings!$A47,tournaments!GE$2:GE$33,0))))</f>
        <v>0</v>
      </c>
      <c r="GR47" s="3">
        <f>IF(ISNA(MATCH(ratings!$A47,tournaments!GE$2:GE$33,0)),0,(INDEX(tournaments!GG$2:GG$33,MATCH(ratings!$A47,tournaments!GE$2:GE$33,0))))</f>
        <v>0</v>
      </c>
      <c r="GS47" s="6">
        <f t="shared" si="61"/>
        <v>40.703273660837965</v>
      </c>
      <c r="GT47" s="6">
        <f>parameters!$B$3*parameters!$B$2+(1-parameters!$B$3)*ratings!GS47</f>
        <v>38.63294629475417</v>
      </c>
      <c r="GU47" s="9">
        <f>IF(ISNA(MATCH(ratings!$A47,tournaments!GH$2:GH$33,0)),0,(INDEX(tournaments!GI$2:GI$33,MATCH(ratings!$A47,tournaments!GH$2:GH$33,0))))</f>
        <v>0</v>
      </c>
      <c r="GV47" s="3">
        <f>IF(ISNA(MATCH(ratings!$A47,tournaments!GH$2:GH$33,0)),0,(INDEX(tournaments!GJ$2:GJ$33,MATCH(ratings!$A47,tournaments!GH$2:GH$33,0))))</f>
        <v>0</v>
      </c>
      <c r="GW47" s="6">
        <f t="shared" si="62"/>
        <v>38.63294629475417</v>
      </c>
      <c r="GX47" s="9">
        <f>IF(ISNA(MATCH(ratings!$A47,tournaments!GK$2:GK$33,0)),0,(INDEX(tournaments!GL$2:GL$33,MATCH(ratings!$A47,tournaments!GK$2:GK$33,0))))</f>
        <v>0</v>
      </c>
      <c r="GY47" s="3">
        <f>IF(ISNA(MATCH(ratings!$A47,tournaments!GK$2:GK$33,0)),0,(INDEX(tournaments!GM$2:GM$33,MATCH(ratings!$A47,tournaments!GK$2:GK$33,0))))</f>
        <v>0</v>
      </c>
      <c r="GZ47" s="6">
        <f t="shared" si="63"/>
        <v>38.63294629475417</v>
      </c>
      <c r="HA47" s="9">
        <f>IF(ISNA(MATCH(ratings!$A47,tournaments!GN$2:GN$33,0)),0,(INDEX(tournaments!GO$2:GO$33,MATCH(ratings!$A47,tournaments!GN$2:GN$33,0))))</f>
        <v>0</v>
      </c>
      <c r="HB47" s="3">
        <f>IF(ISNA(MATCH(ratings!$A47,tournaments!GN$2:GN$33,0)),0,(INDEX(tournaments!GP$2:GP$33,MATCH(ratings!$A47,tournaments!GN$2:GN$33,0))))</f>
        <v>0</v>
      </c>
      <c r="HC47" s="6">
        <f t="shared" si="64"/>
        <v>38.63294629475417</v>
      </c>
      <c r="HD47" s="9">
        <f>IF(ISNA(MATCH(ratings!$A47,tournaments!GQ$2:GQ$33,0)),0,(INDEX(tournaments!GR$2:GR$33,MATCH(ratings!$A47,tournaments!GQ$2:GQ$33,0))))</f>
        <v>0</v>
      </c>
      <c r="HE47" s="3">
        <f>IF(ISNA(MATCH(ratings!$A47,tournaments!GQ$2:GQ$33,0)),0,(INDEX(tournaments!GS$2:GS$33,MATCH(ratings!$A47,tournaments!GQ$2:GQ$33,0))))</f>
        <v>0</v>
      </c>
      <c r="HF47" s="6">
        <f t="shared" si="65"/>
        <v>38.63294629475417</v>
      </c>
      <c r="HG47" s="9">
        <f>IF(ISNA(MATCH(ratings!$A47,tournaments!GT$2:GT$33,0)),0,(INDEX(tournaments!GU$2:GU$33,MATCH(ratings!$A47,tournaments!GT$2:GT$33,0))))</f>
        <v>0</v>
      </c>
      <c r="HH47" s="3">
        <f>IF(ISNA(MATCH(ratings!$A47,tournaments!GT$2:GT$33,0)),0,(INDEX(tournaments!GV$2:GV$33,MATCH(ratings!$A47,tournaments!GT$2:GT$33,0))))</f>
        <v>0</v>
      </c>
      <c r="HI47" s="6">
        <f t="shared" si="66"/>
        <v>38.63294629475417</v>
      </c>
      <c r="HJ47" s="9">
        <f>IF(ISNA(MATCH(ratings!$A47,tournaments!GW$2:GW$33,0)),0,(INDEX(tournaments!GX$2:GX$33,MATCH(ratings!$A47,tournaments!GW$2:GW$33,0))))</f>
        <v>0</v>
      </c>
      <c r="HK47" s="3">
        <f>IF(ISNA(MATCH(ratings!$A47,tournaments!GW$2:GW$33,0)),0,(INDEX(tournaments!GY$2:GY$33,MATCH(ratings!$A47,tournaments!GW$2:GW$33,0))))</f>
        <v>0</v>
      </c>
      <c r="HL47" s="6">
        <f t="shared" si="67"/>
        <v>38.63294629475417</v>
      </c>
      <c r="HM47" s="9">
        <f>IF(ISNA(MATCH(ratings!$A47,tournaments!GZ$2:GZ$33,0)),0,(INDEX(tournaments!HA$2:HA$33,MATCH(ratings!$A47,tournaments!GZ$2:GZ$33,0))))</f>
        <v>0</v>
      </c>
      <c r="HN47" s="3">
        <f>IF(ISNA(MATCH(ratings!$A47,tournaments!GZ$2:GZ$33,0)),0,(INDEX(tournaments!HB$2:HB$33,MATCH(ratings!$A47,tournaments!GZ$2:GZ$33,0))))</f>
        <v>0</v>
      </c>
      <c r="HO47" s="6">
        <f t="shared" si="68"/>
        <v>38.63294629475417</v>
      </c>
      <c r="HP47" s="9">
        <f>IF(ISNA(MATCH(ratings!$A47,tournaments!HC$2:HC$33,0)),0,(INDEX(tournaments!HD$2:HD$33,MATCH(ratings!$A47,tournaments!HC$2:HC$33,0))))</f>
        <v>0</v>
      </c>
      <c r="HQ47" s="3">
        <f>IF(ISNA(MATCH(ratings!$A47,tournaments!HC$2:HC$33,0)),0,(INDEX(tournaments!HE$2:HE$33,MATCH(ratings!$A47,tournaments!HC$2:HC$33,0))))</f>
        <v>0</v>
      </c>
      <c r="HR47" s="6">
        <f t="shared" si="69"/>
        <v>38.63294629475417</v>
      </c>
      <c r="HS47" s="9">
        <f>IF(ISNA(MATCH(ratings!$A47,tournaments!HF$2:HF$33,0)),0,(INDEX(tournaments!HG$2:HG$33,MATCH(ratings!$A47,tournaments!HF$2:HF$33,0))))</f>
        <v>0</v>
      </c>
      <c r="HT47" s="3">
        <f>IF(ISNA(MATCH(ratings!$A47,tournaments!HF$2:HF$33,0)),0,(INDEX(tournaments!HH$2:HH$33,MATCH(ratings!$A47,tournaments!HF$2:HF$33,0))))</f>
        <v>0</v>
      </c>
      <c r="HU47" s="6">
        <f t="shared" si="70"/>
        <v>38.63294629475417</v>
      </c>
      <c r="HV47" s="6">
        <f>parameters!$B$3*parameters!$B$2+(1-parameters!$B$3)*ratings!HU47</f>
        <v>36.769651665278751</v>
      </c>
      <c r="HW47" s="9">
        <f>IF(ISNA(MATCH(ratings!$A47,tournaments!HI$2:HI$33,0)),0,(INDEX(tournaments!HJ$2:HJ$33,MATCH(ratings!$A47,tournaments!HI$2:HI$33,0))))</f>
        <v>0</v>
      </c>
      <c r="HX47" s="3">
        <f>IF(ISNA(MATCH(ratings!$A47,tournaments!HI$2:HI$33,0)),0,(INDEX(tournaments!HK$2:HK$33,MATCH(ratings!$A47,tournaments!HI$2:HI$33,0))))</f>
        <v>0</v>
      </c>
      <c r="HY47" s="6">
        <f t="shared" si="72"/>
        <v>36.769651665278751</v>
      </c>
      <c r="HZ47" s="9">
        <f>IF(ISNA(MATCH(ratings!$A47,tournaments!HL$2:HL$33,0)),0,(INDEX(tournaments!HM$2:HM$33,MATCH(ratings!$A47,tournaments!HL$2:HL$33,0))))</f>
        <v>0</v>
      </c>
      <c r="IA47" s="3">
        <f>IF(ISNA(MATCH(ratings!$A47,tournaments!HL$2:HL$33,0)),0,(INDEX(tournaments!HN$2:HN$33,MATCH(ratings!$A47,tournaments!HL$2:HL$33,0))))</f>
        <v>0</v>
      </c>
      <c r="IB47" s="6">
        <f t="shared" si="73"/>
        <v>36.769651665278751</v>
      </c>
      <c r="IC47" s="9">
        <f>IF(ISNA(MATCH(ratings!$A47,tournaments!HO$2:HO$33,0)),0,(INDEX(tournaments!HP$2:HP$33,MATCH(ratings!$A47,tournaments!HO$2:HO$33,0))))</f>
        <v>0</v>
      </c>
      <c r="ID47" s="3">
        <f>IF(ISNA(MATCH(ratings!$A47,tournaments!HO$2:HO$33,0)),0,(INDEX(tournaments!HQ$2:HQ$33,MATCH(ratings!$A47,tournaments!HO$2:HO$33,0))))</f>
        <v>0</v>
      </c>
      <c r="IE47" s="6">
        <f t="shared" si="74"/>
        <v>36.769651665278751</v>
      </c>
      <c r="IF47" s="9">
        <f>IF(ISNA(MATCH(ratings!$A47,tournaments!HR$2:HR$33,0)),0,(INDEX(tournaments!HS$2:HS$33,MATCH(ratings!$A47,tournaments!HR$2:HR$33,0))))</f>
        <v>0</v>
      </c>
      <c r="IG47" s="3">
        <f>IF(ISNA(MATCH(ratings!$A47,tournaments!HR$2:HR$33,0)),0,(INDEX(tournaments!HT$2:HT$33,MATCH(ratings!$A47,tournaments!HR$2:HR$33,0))))</f>
        <v>0</v>
      </c>
      <c r="IH47" s="6">
        <f t="shared" si="75"/>
        <v>36.769651665278751</v>
      </c>
      <c r="II47" s="9">
        <f>IF(ISNA(MATCH(ratings!$A47,tournaments!HU$2:HU$33,0)),0,(INDEX(tournaments!HV$2:HV$33,MATCH(ratings!$A47,tournaments!HU$2:HU$33,0))))</f>
        <v>0</v>
      </c>
      <c r="IJ47" s="3">
        <f>IF(ISNA(MATCH(ratings!$A47,tournaments!HU$2:HU$33,0)),0,(INDEX(tournaments!HW$2:HW$33,MATCH(ratings!$A47,tournaments!HU$2:HU$33,0))))</f>
        <v>0</v>
      </c>
      <c r="IK47" s="6">
        <f t="shared" si="76"/>
        <v>36.769651665278751</v>
      </c>
      <c r="IL47" s="9">
        <f>IF(ISNA(MATCH(ratings!$A47,tournaments!HX$2:HX$33,0)),0,(INDEX(tournaments!HY$2:HY$33,MATCH(ratings!$A47,tournaments!HX$2:HX$33,0))))</f>
        <v>0</v>
      </c>
      <c r="IM47" s="3">
        <f>IF(ISNA(MATCH(ratings!$A47,tournaments!HX$2:HX$33,0)),0,(INDEX(tournaments!HZ$2:HZ$33,MATCH(ratings!$A47,tournaments!HX$2:HX$33,0))))</f>
        <v>0</v>
      </c>
      <c r="IN47" s="6">
        <f t="shared" si="77"/>
        <v>36.769651665278751</v>
      </c>
      <c r="IO47" s="9">
        <f>IF(ISNA(MATCH(ratings!$A47,tournaments!IA$2:IA$33,0)),0,(INDEX(tournaments!IB$2:IB$33,MATCH(ratings!$A47,tournaments!IA$2:IA$33,0))))</f>
        <v>0</v>
      </c>
      <c r="IP47" s="3">
        <f>IF(ISNA(MATCH(ratings!$A47,tournaments!IA$2:IA$33,0)),0,(INDEX(tournaments!IC$2:IC$33,MATCH(ratings!$A47,tournaments!IA$2:IA$33,0))))</f>
        <v>0</v>
      </c>
      <c r="IQ47" s="6">
        <f t="shared" si="78"/>
        <v>36.769651665278751</v>
      </c>
      <c r="IR47" s="9">
        <f>IF(ISNA(MATCH(ratings!$A47,tournaments!ID$2:ID$33,0)),0,(INDEX(tournaments!IE$2:IE$33,MATCH(ratings!$A47,tournaments!ID$2:ID$33,0))))</f>
        <v>0</v>
      </c>
      <c r="IS47" s="3">
        <f>IF(ISNA(MATCH(ratings!$A47,tournaments!ID$2:ID$33,0)),0,(INDEX(tournaments!IF$2:IF$33,MATCH(ratings!$A47,tournaments!ID$2:ID$33,0))))</f>
        <v>0</v>
      </c>
      <c r="IT47" s="6">
        <f t="shared" si="79"/>
        <v>36.769651665278751</v>
      </c>
      <c r="IU47" s="6">
        <f>parameters!$B$3*parameters!$B$2+(1-parameters!$B$3)*ratings!IT47</f>
        <v>35.092686498750879</v>
      </c>
      <c r="IV47" s="9">
        <f>IF(ISNA(MATCH(ratings!$A47,tournaments!IG$2:IG$33,0)),0,(INDEX(tournaments!IH$2:IH$33,MATCH(ratings!$A47,tournaments!IG$2:IG$33,0))))</f>
        <v>0</v>
      </c>
      <c r="IW47" s="3">
        <f>IF(ISNA(MATCH(ratings!$A47,tournaments!IG$2:IG$33,0)),0,(INDEX(tournaments!II$2:II$33,MATCH(ratings!$A47,tournaments!IG$2:IG$33,0))))</f>
        <v>0</v>
      </c>
      <c r="IX47" s="6">
        <f t="shared" si="80"/>
        <v>35.092686498750879</v>
      </c>
      <c r="IY47" s="9">
        <f>IF(ISNA(MATCH(ratings!$A47,tournaments!IJ$2:IJ$33,0)),0,(INDEX(tournaments!IK$2:IK$33,MATCH(ratings!$A47,tournaments!IJ$2:IJ$33,0))))</f>
        <v>0</v>
      </c>
      <c r="IZ47" s="3">
        <f>IF(ISNA(MATCH(ratings!$A47,tournaments!IJ$2:IJ$33,0)),0,(INDEX(tournaments!IL$2:IL$33,MATCH(ratings!$A47,tournaments!IJ$2:IJ$33,0))))</f>
        <v>0</v>
      </c>
      <c r="JA47" s="6">
        <f t="shared" si="81"/>
        <v>35.092686498750879</v>
      </c>
      <c r="JB47" s="9">
        <f>IF(ISNA(MATCH(ratings!$A47,tournaments!IM$2:IM$33,0)),0,(INDEX(tournaments!IN$2:IN$33,MATCH(ratings!$A47,tournaments!IM$2:IM$33,0))))</f>
        <v>0</v>
      </c>
      <c r="JC47" s="3">
        <f>IF(ISNA(MATCH(ratings!$A47,tournaments!IM$2:IM$33,0)),0,(INDEX(tournaments!IO$2:IO$33,MATCH(ratings!$A47,tournaments!IM$2:IM$33,0))))</f>
        <v>0</v>
      </c>
      <c r="JD47" s="6">
        <f t="shared" si="82"/>
        <v>35.092686498750879</v>
      </c>
      <c r="JE47" s="9">
        <f>IF(ISNA(MATCH(ratings!$A47,tournaments!IP$2:IP$33,0)),0,(INDEX(tournaments!IQ$2:IQ$33,MATCH(ratings!$A47,tournaments!IP$2:IP$33,0))))</f>
        <v>0</v>
      </c>
      <c r="JF47" s="3">
        <f>IF(ISNA(MATCH(ratings!$A47,tournaments!IP$2:IP$33,0)),0,(INDEX(tournaments!IR$2:IR$33,MATCH(ratings!$A47,tournaments!IP$2:IP$33,0))))</f>
        <v>0</v>
      </c>
      <c r="JG47" s="6">
        <f t="shared" si="83"/>
        <v>35.092686498750879</v>
      </c>
      <c r="JH47" s="9">
        <f>IF(ISNA(MATCH(ratings!$A47,tournaments!IS$2:IS$33,0)),0,(INDEX(tournaments!IT$2:IT$33,MATCH(ratings!$A47,tournaments!IS$2:IS$33,0))))</f>
        <v>0</v>
      </c>
      <c r="JI47" s="3">
        <f>IF(ISNA(MATCH(ratings!$A47,tournaments!IS$2:IS$33,0)),0,(INDEX(tournaments!IU$2:IU$33,MATCH(ratings!$A47,tournaments!IS$2:IS$33,0))))</f>
        <v>0</v>
      </c>
      <c r="JJ47" s="6">
        <f t="shared" si="84"/>
        <v>35.092686498750879</v>
      </c>
      <c r="JK47" s="9">
        <f>IF(ISNA(MATCH(ratings!$A47,tournaments!IV$2:IV$33,0)),0,(INDEX(tournaments!IW$2:IW$33,MATCH(ratings!$A47,tournaments!IV$2:IV$33,0))))</f>
        <v>0</v>
      </c>
      <c r="JL47" s="3">
        <f>IF(ISNA(MATCH(ratings!$A47,tournaments!IV$2:IV$33,0)),0,(INDEX(tournaments!IX$2:IX$33,MATCH(ratings!$A47,tournaments!IV$2:IV$33,0))))</f>
        <v>0</v>
      </c>
      <c r="JM47" s="6">
        <f t="shared" si="85"/>
        <v>35.092686498750879</v>
      </c>
      <c r="JN47" s="9">
        <f>IF(ISNA(MATCH(ratings!$A47,tournaments!IY$2:IY$33,0)),0,(INDEX(tournaments!IZ$2:IZ$33,MATCH(ratings!$A47,tournaments!IY$2:IY$33,0))))</f>
        <v>0</v>
      </c>
      <c r="JO47" s="3">
        <f>IF(ISNA(MATCH(ratings!$A47,tournaments!IY$2:IY$33,0)),0,(INDEX(tournaments!JA$2:JA$33,MATCH(ratings!$A47,tournaments!IY$2:IY$33,0))))</f>
        <v>0</v>
      </c>
      <c r="JP47" s="6">
        <f t="shared" si="86"/>
        <v>35.092686498750879</v>
      </c>
      <c r="JQ47" s="6">
        <f>parameters!$B$3*parameters!$B$2+(1-parameters!$B$3)*ratings!JP47</f>
        <v>33.583417848875797</v>
      </c>
      <c r="JR47" s="9">
        <f>IF(ISNA(MATCH(ratings!$A47,tournaments!JC$2:JC$33,0)),0,(INDEX(tournaments!JD$2:JD$33,MATCH(ratings!$A47,tournaments!JC$2:JC$33,0))))</f>
        <v>0</v>
      </c>
      <c r="JS47" s="3">
        <f>IF(ISNA(MATCH(ratings!$A47,tournaments!JC$2:JC$33,0)),0,(INDEX(tournaments!JE$2:JE$33,MATCH(ratings!$A47,tournaments!JC$2:JC$33,0))))</f>
        <v>0</v>
      </c>
      <c r="JT47" s="6">
        <f t="shared" si="87"/>
        <v>33.583417848875797</v>
      </c>
      <c r="JU47" s="9">
        <f>IF(ISNA(MATCH(ratings!$A47,tournaments!JF$2:JF$33,0)),0,(INDEX(tournaments!JG$2:JG$33,MATCH(ratings!$A47,tournaments!JF$2:JF$33,0))))</f>
        <v>0</v>
      </c>
      <c r="JV47" s="3">
        <f>IF(ISNA(MATCH(ratings!$A47,tournaments!JF$2:JF$33,0)),0,(INDEX(tournaments!JH$2:JH$33,MATCH(ratings!$A47,tournaments!JF$2:JF$33,0))))</f>
        <v>0</v>
      </c>
      <c r="JW47" s="6">
        <f t="shared" si="88"/>
        <v>33.583417848875797</v>
      </c>
      <c r="JX47" s="9">
        <f>IF(ISNA(MATCH(ratings!$A47,tournaments!JI$2:JI$33,0)),0,(INDEX(tournaments!JJ$2:JJ$33,MATCH(ratings!$A47,tournaments!JI$2:JI$33,0))))</f>
        <v>0</v>
      </c>
      <c r="JY47" s="3">
        <f>IF(ISNA(MATCH(ratings!$A47,tournaments!JI$2:JI$33,0)),0,(INDEX(tournaments!JK$2:JK$33,MATCH(ratings!$A47,tournaments!JI$2:JI$33,0))))</f>
        <v>0</v>
      </c>
      <c r="JZ47" s="6">
        <f t="shared" si="89"/>
        <v>33.583417848875797</v>
      </c>
      <c r="KA47" s="9">
        <f>IF(ISNA(MATCH(ratings!$A47,tournaments!JL$2:JL$33,0)),0,(INDEX(tournaments!JM$2:JM$33,MATCH(ratings!$A47,tournaments!JL$2:JL$33,0))))</f>
        <v>0</v>
      </c>
      <c r="KB47" s="3">
        <f>IF(ISNA(MATCH(ratings!$A47,tournaments!JL$2:JL$33,0)),0,(INDEX(tournaments!JN$2:JN$33,MATCH(ratings!$A47,tournaments!JL$2:JL$33,0))))</f>
        <v>0</v>
      </c>
      <c r="KC47" s="6">
        <f t="shared" si="90"/>
        <v>33.583417848875797</v>
      </c>
      <c r="KD47" s="9">
        <f>IF(ISNA(MATCH(ratings!$A47,tournaments!JO$2:JO$33,0)),0,(INDEX(tournaments!JP$2:JP$33,MATCH(ratings!$A47,tournaments!JO$2:JO$33,0))))</f>
        <v>0</v>
      </c>
      <c r="KE47" s="3">
        <f>IF(ISNA(MATCH(ratings!$A47,tournaments!JO$2:JO$33,0)),0,(INDEX(tournaments!JQ$2:JQ$33,MATCH(ratings!$A47,tournaments!JO$2:JO$33,0))))</f>
        <v>0</v>
      </c>
      <c r="KF47" s="6">
        <f t="shared" si="91"/>
        <v>33.583417848875797</v>
      </c>
      <c r="KG47" s="9">
        <f>IF(ISNA(MATCH(ratings!$A47,tournaments!JR$2:JR$33,0)),0,(INDEX(tournaments!JS$2:JS$33,MATCH(ratings!$A47,tournaments!JR$2:JR$33,0))))</f>
        <v>0</v>
      </c>
      <c r="KH47" s="3">
        <f>IF(ISNA(MATCH(ratings!$A47,tournaments!JR$2:JR$33,0)),0,(INDEX(tournaments!JT$2:JT$33,MATCH(ratings!$A47,tournaments!JR$2:JR$33,0))))</f>
        <v>0</v>
      </c>
      <c r="KI47" s="6">
        <f t="shared" si="92"/>
        <v>33.583417848875797</v>
      </c>
      <c r="KJ47" s="6">
        <f>parameters!$B$3*parameters!$B$2+(1-parameters!$B$3)*ratings!KI47</f>
        <v>32.225076063988219</v>
      </c>
      <c r="KK47" s="9">
        <f>IF(ISNA(MATCH(ratings!$A47,tournaments!JU$2:JU$33,0)),0,(INDEX(tournaments!JV$2:JV$33,MATCH(ratings!$A47,tournaments!JU$2:JU$33,0))))</f>
        <v>0</v>
      </c>
      <c r="KL47" s="3">
        <f>IF(ISNA(MATCH(ratings!$A47,tournaments!JU$2:JU$33,0)),0,(INDEX(tournaments!JW$2:JW$33,MATCH(ratings!$A47,tournaments!JU$2:JU$33,0))))</f>
        <v>0</v>
      </c>
      <c r="KM47" s="6">
        <f t="shared" si="93"/>
        <v>32.225076063988219</v>
      </c>
      <c r="KN47" s="9">
        <f>IF(ISNA(MATCH(ratings!$A47,tournaments!JX$2:JX$33,0)),0,(INDEX(tournaments!JY$2:JY$33,MATCH(ratings!$A47,tournaments!JX$2:JX$33,0))))</f>
        <v>0</v>
      </c>
      <c r="KO47" s="3">
        <f>IF(ISNA(MATCH(ratings!$A47,tournaments!JX$2:JX$33,0)),0,(INDEX(tournaments!JZ$2:JZ$33,MATCH(ratings!$A47,tournaments!JX$2:JX$33,0))))</f>
        <v>0</v>
      </c>
      <c r="KP47" s="6">
        <f t="shared" si="94"/>
        <v>32.225076063988219</v>
      </c>
      <c r="KQ47" s="9">
        <f>IF(ISNA(MATCH(ratings!$A47,tournaments!KA$2:KA$33,0)),0,(INDEX(tournaments!KB$2:KB$33,MATCH(ratings!$A47,tournaments!KA$2:KA$33,0))))</f>
        <v>0</v>
      </c>
      <c r="KR47" s="3">
        <f>IF(ISNA(MATCH(ratings!$A47,tournaments!KA$2:KA$33,0)),0,(INDEX(tournaments!KC$2:KC$33,MATCH(ratings!$A47,tournaments!KA$2:KA$33,0))))</f>
        <v>0</v>
      </c>
      <c r="KS47" s="6">
        <f t="shared" si="95"/>
        <v>32.225076063988219</v>
      </c>
      <c r="KT47" s="9">
        <f>IF(ISNA(MATCH(ratings!$A47,tournaments!KD$2:KD$33,0)),0,(INDEX(tournaments!KE$2:KE$33,MATCH(ratings!$A47,tournaments!KD$2:KD$33,0))))</f>
        <v>0</v>
      </c>
      <c r="KU47" s="3">
        <f>IF(ISNA(MATCH(ratings!$A47,tournaments!KD$2:KD$33,0)),0,(INDEX(tournaments!KF$2:KF$33,MATCH(ratings!$A47,tournaments!KD$2:KD$33,0))))</f>
        <v>0</v>
      </c>
      <c r="KV47" s="6">
        <f t="shared" si="96"/>
        <v>32.225076063988219</v>
      </c>
      <c r="KW47" s="9">
        <f>IF(ISNA(MATCH(ratings!$A47,tournaments!KG$2:KG$33,0)),0,(INDEX(tournaments!KH$2:KH$33,MATCH(ratings!$A47,tournaments!KG$2:KG$33,0))))</f>
        <v>0</v>
      </c>
      <c r="KX47" s="3">
        <f>IF(ISNA(MATCH(ratings!$A47,tournaments!KG$2:KG$33,0)),0,(INDEX(tournaments!KI$2:KI$33,MATCH(ratings!$A47,tournaments!KG$2:KG$33,0))))</f>
        <v>0</v>
      </c>
      <c r="KY47" s="6">
        <f t="shared" si="97"/>
        <v>32.225076063988219</v>
      </c>
      <c r="KZ47" s="9">
        <f>IF(ISNA(MATCH(ratings!$A47,tournaments!KJ$2:KJ$33,0)),0,(INDEX(tournaments!KK$2:KK$33,MATCH(ratings!$A47,tournaments!KJ$2:KJ$33,0))))</f>
        <v>0</v>
      </c>
      <c r="LA47" s="3">
        <f>IF(ISNA(MATCH(ratings!$A47,tournaments!KJ$2:KJ$33,0)),0,(INDEX(tournaments!KL$2:KL$33,MATCH(ratings!$A47,tournaments!KJ$2:KJ$33,0))))</f>
        <v>0</v>
      </c>
      <c r="LB47" s="6">
        <f t="shared" si="98"/>
        <v>32.225076063988219</v>
      </c>
      <c r="LC47" s="6">
        <f>parameters!$B$3*parameters!$B$2+(1-parameters!$B$3)*ratings!LB47</f>
        <v>31.002568457589398</v>
      </c>
      <c r="LD47" s="9">
        <f>IF(ISNA(MATCH(ratings!$A47,tournaments!KN$2:KN$33,0)),0,(INDEX(tournaments!KO$2:KO$33,MATCH(ratings!$A47,tournaments!KN$2:KN$33,0))))</f>
        <v>0</v>
      </c>
      <c r="LE47" s="3">
        <f>IF(ISNA(MATCH(ratings!$A47,tournaments!KN$2:KN$33,0)),0,(INDEX(tournaments!KP$2:KP$33,MATCH(ratings!$A47,tournaments!KN$2:KN$33,0))))</f>
        <v>0</v>
      </c>
      <c r="LF47" s="6">
        <f t="shared" si="99"/>
        <v>31.002568457589398</v>
      </c>
      <c r="LG47" s="9">
        <f>IF(ISNA(MATCH(ratings!$A47,tournaments!KQ$2:KQ$33,0)),0,(INDEX(tournaments!KR$2:KR$33,MATCH(ratings!$A47,tournaments!KQ$2:KQ$33,0))))</f>
        <v>0</v>
      </c>
      <c r="LH47" s="3">
        <f>IF(ISNA(MATCH(ratings!$A47,tournaments!KQ$2:KQ$33,0)),0,(INDEX(tournaments!KS$2:KS$33,MATCH(ratings!$A47,tournaments!KQ$2:KQ$33,0))))</f>
        <v>0</v>
      </c>
      <c r="LI47" s="6">
        <f t="shared" si="100"/>
        <v>31.002568457589398</v>
      </c>
      <c r="LJ47" s="9">
        <f>IF(ISNA(MATCH(ratings!$A47,tournaments!KT$2:KT$33,0)),0,(INDEX(tournaments!KU$2:KU$33,MATCH(ratings!$A47,tournaments!KT$2:KT$33,0))))</f>
        <v>0</v>
      </c>
      <c r="LK47" s="3">
        <f>IF(ISNA(MATCH(ratings!$A47,tournaments!KT$2:KT$33,0)),0,(INDEX(tournaments!KV$2:KV$33,MATCH(ratings!$A47,tournaments!KT$2:KT$33,0))))</f>
        <v>0</v>
      </c>
      <c r="LL47" s="6">
        <f t="shared" si="101"/>
        <v>31.002568457589398</v>
      </c>
      <c r="LM47" s="9">
        <f>IF(ISNA(MATCH(ratings!$A47,tournaments!KW$2:KW$33,0)),0,(INDEX(tournaments!KX$2:KX$33,MATCH(ratings!$A47,tournaments!KW$2:KW$33,0))))</f>
        <v>0</v>
      </c>
      <c r="LN47" s="3">
        <f>IF(ISNA(MATCH(ratings!$A47,tournaments!KW$2:KW$33,0)),0,(INDEX(tournaments!KY$2:KY$33,MATCH(ratings!$A47,tournaments!KW$2:KW$33,0))))</f>
        <v>0</v>
      </c>
      <c r="LO47" s="6">
        <f t="shared" si="102"/>
        <v>31.002568457589398</v>
      </c>
      <c r="LP47" s="9">
        <f>IF(ISNA(MATCH(ratings!$A47,tournaments!KZ$2:KZ$33,0)),0,(INDEX(tournaments!LA$2:LA$33,MATCH(ratings!$A47,tournaments!KZ$2:KZ$33,0))))</f>
        <v>0</v>
      </c>
      <c r="LQ47" s="3">
        <f>IF(ISNA(MATCH(ratings!$A47,tournaments!KZ$2:KZ$33,0)),0,(INDEX(tournaments!LB$2:LB$33,MATCH(ratings!$A47,tournaments!KZ$2:KZ$33,0))))</f>
        <v>0</v>
      </c>
      <c r="LR47" s="6">
        <f t="shared" si="103"/>
        <v>31.002568457589398</v>
      </c>
      <c r="LS47" s="9">
        <f>IF(ISNA(MATCH(ratings!$A47,tournaments!LC$2:LC$33,0)),0,(INDEX(tournaments!LD$2:LD$33,MATCH(ratings!$A47,tournaments!LC$2:LC$33,0))))</f>
        <v>0</v>
      </c>
      <c r="LT47" s="3">
        <f>IF(ISNA(MATCH(ratings!$A47,tournaments!LC$2:LC$33,0)),0,(INDEX(tournaments!LE$2:LE$33,MATCH(ratings!$A47,tournaments!LC$2:LC$33,0))))</f>
        <v>0</v>
      </c>
      <c r="LU47" s="6">
        <f t="shared" si="104"/>
        <v>31.002568457589398</v>
      </c>
      <c r="LV47" s="6">
        <f>parameters!$B$3*parameters!$B$2+(1-parameters!$B$3)*ratings!LU47</f>
        <v>29.902311611830459</v>
      </c>
      <c r="LW47" s="9">
        <f>IF(ISNA(MATCH(ratings!$A47,tournaments!LF$2:LF$33,0)),0,(INDEX(tournaments!LG$2:LG$33,MATCH(ratings!$A47,tournaments!LF$2:LF$33,0))))</f>
        <v>0</v>
      </c>
      <c r="LX47" s="3">
        <f>IF(ISNA(MATCH(ratings!$A47,tournaments!LF$2:LF$33,0)),0,(INDEX(tournaments!LH$2:LH$33,MATCH(ratings!$A47,tournaments!LF$2:LF$33,0))))</f>
        <v>0</v>
      </c>
      <c r="LY47" s="6">
        <f t="shared" si="105"/>
        <v>29.902311611830459</v>
      </c>
      <c r="LZ47" s="9">
        <f>IF(ISNA(MATCH(ratings!$A47,tournaments!LI$2:LI$33,0)),0,(INDEX(tournaments!LJ$2:LJ$33,MATCH(ratings!$A47,tournaments!LI$2:LI$33,0))))</f>
        <v>0</v>
      </c>
      <c r="MA47" s="3">
        <f>IF(ISNA(MATCH(ratings!$A47,tournaments!LI$2:LI$33,0)),0,(INDEX(tournaments!LK$2:LK$33,MATCH(ratings!$A47,tournaments!LI$2:LI$33,0))))</f>
        <v>0</v>
      </c>
      <c r="MB47" s="6">
        <f t="shared" si="106"/>
        <v>29.902311611830459</v>
      </c>
      <c r="MC47" s="9">
        <f>IF(ISNA(MATCH(ratings!$A47,tournaments!LL$2:LL$33,0)),0,(INDEX(tournaments!LM$2:LM$33,MATCH(ratings!$A47,tournaments!LL$2:LL$33,0))))</f>
        <v>0</v>
      </c>
      <c r="MD47" s="3">
        <f>IF(ISNA(MATCH(ratings!$A47,tournaments!LL$2:LL$33,0)),0,(INDEX(tournaments!LN$2:LN$33,MATCH(ratings!$A47,tournaments!LL$2:LL$33,0))))</f>
        <v>0</v>
      </c>
      <c r="ME47" s="6">
        <f t="shared" si="107"/>
        <v>29.902311611830459</v>
      </c>
      <c r="MF47" s="6">
        <f>parameters!$B$3*parameters!$B$2+(1-parameters!$B$3)*ratings!ME47</f>
        <v>28.912080450647412</v>
      </c>
      <c r="MG47" s="9">
        <f>IF(ISNA(MATCH(ratings!$A47,tournaments!LO$2:LO$33,0)),0,(INDEX(tournaments!LP$2:LP$33,MATCH(ratings!$A47,tournaments!LO$2:LO$33,0))))</f>
        <v>0</v>
      </c>
      <c r="MH47" s="3">
        <f>IF(ISNA(MATCH(ratings!$A47,tournaments!LO$2:LO$33,0)),0,(INDEX(tournaments!LQ$2:LQ$33,MATCH(ratings!$A47,tournaments!LO$2:LO$33,0))))</f>
        <v>0</v>
      </c>
      <c r="MI47" s="6">
        <f t="shared" si="108"/>
        <v>28.912080450647412</v>
      </c>
      <c r="MJ47" s="9">
        <f>IF(ISNA(MATCH(ratings!$A47,tournaments!LR$2:LR$33,0)),0,(INDEX(tournaments!LS$2:LS$33,MATCH(ratings!$A47,tournaments!LR$2:LR$33,0))))</f>
        <v>0</v>
      </c>
      <c r="MK47" s="3">
        <f>IF(ISNA(MATCH(ratings!$A47,tournaments!LR$2:LR$33,0)),0,(INDEX(tournaments!LT$2:LT$33,MATCH(ratings!$A47,tournaments!LR$2:LR$33,0))))</f>
        <v>0</v>
      </c>
      <c r="ML47" s="6">
        <f t="shared" si="109"/>
        <v>28.912080450647412</v>
      </c>
      <c r="MM47" s="9">
        <f>IF(ISNA(MATCH(ratings!$A47,tournaments!LU$2:LU$33,0)),0,(INDEX(tournaments!LV$2:LV$33,MATCH(ratings!$A47,tournaments!LU$2:LU$33,0))))</f>
        <v>0</v>
      </c>
      <c r="MN47" s="3">
        <f>IF(ISNA(MATCH(ratings!$A47,tournaments!LU$2:LU$33,0)),0,(INDEX(tournaments!LW$2:LW$33,MATCH(ratings!$A47,tournaments!LU$2:LU$33,0))))</f>
        <v>0</v>
      </c>
      <c r="MO47" s="6">
        <f t="shared" si="110"/>
        <v>28.912080450647412</v>
      </c>
      <c r="MP47" s="9">
        <f>IF(ISNA(MATCH(ratings!$A47,tournaments!LX$2:LX$33,0)),0,(INDEX(tournaments!LY$2:LY$33,MATCH(ratings!$A47,tournaments!LX$2:LX$33,0))))</f>
        <v>0</v>
      </c>
      <c r="MQ47" s="3">
        <f>IF(ISNA(MATCH(ratings!$A47,tournaments!LX$2:LX$33,0)),0,(INDEX(tournaments!LZ$2:LZ$33,MATCH(ratings!$A47,tournaments!LX$2:LX$33,0))))</f>
        <v>0</v>
      </c>
      <c r="MR47" s="6">
        <f t="shared" si="111"/>
        <v>28.912080450647412</v>
      </c>
      <c r="MS47" s="9">
        <f>IF(ISNA(MATCH(ratings!$A47,tournaments!MA$2:MA$33,0)),0,(INDEX(tournaments!MB$2:MB$33,MATCH(ratings!$A47,tournaments!MA$2:MA$33,0))))</f>
        <v>0</v>
      </c>
      <c r="MT47" s="3">
        <f>IF(ISNA(MATCH(ratings!$A47,tournaments!MA$2:MA$33,0)),0,(INDEX(tournaments!MC$2:MC$33,MATCH(ratings!$A47,tournaments!MA$2:MA$33,0))))</f>
        <v>0</v>
      </c>
      <c r="MU47" s="6">
        <f t="shared" si="112"/>
        <v>28.912080450647412</v>
      </c>
      <c r="MV47" s="6">
        <f>parameters!$B$3*parameters!$B$2+(1-parameters!$B$3)*ratings!MU47</f>
        <v>28.020872405582672</v>
      </c>
      <c r="MW47" s="6">
        <f>parameters!$B$3*parameters!$B$2+(1-parameters!$B$3)*ratings!MV47</f>
        <v>27.218785165024407</v>
      </c>
      <c r="MX47" s="6">
        <f>parameters!$B$3*parameters!$B$2+(1-parameters!$B$3)*ratings!MW47</f>
        <v>26.496906648521968</v>
      </c>
      <c r="MY47" s="9">
        <f>IF(ISNA(MATCH(ratings!$A47,tournaments!MD$2:MD$33,0)),0,(INDEX(tournaments!ME$2:ME$33,MATCH(ratings!$A47,tournaments!MD$2:MD$33,0))))</f>
        <v>0</v>
      </c>
      <c r="MZ47" s="3">
        <f>IF(ISNA(MATCH(ratings!$A47,tournaments!MD$2:MD$33,0)),0,(INDEX(tournaments!MF$2:MF$33,MATCH(ratings!$A47,tournaments!MD$2:MD$33,0))))</f>
        <v>0</v>
      </c>
      <c r="NA47" s="6">
        <f t="shared" si="113"/>
        <v>26.496906648521968</v>
      </c>
      <c r="NB47" s="9">
        <f>IF(ISNA(MATCH(ratings!$A47,tournaments!MG$2:MG$33,0)),0,(INDEX(tournaments!MH$2:MH$33,MATCH(ratings!$A47,tournaments!MG$2:MG$33,0))))</f>
        <v>0</v>
      </c>
      <c r="NC47" s="3">
        <f>IF(ISNA(MATCH(ratings!$A47,tournaments!MG$2:MG$33,0)),0,(INDEX(tournaments!MI$2:MI$33,MATCH(ratings!$A47,tournaments!MG$2:MG$33,0))))</f>
        <v>0</v>
      </c>
      <c r="ND47" s="6">
        <f t="shared" si="114"/>
        <v>26.496906648521968</v>
      </c>
      <c r="NE47" s="9">
        <f>IF(ISNA(MATCH(ratings!$A47,tournaments!MJ$2:MJ$33,0)),0,(INDEX(tournaments!MK$2:MK$33,MATCH(ratings!$A47,tournaments!MJ$2:MJ$33,0))))</f>
        <v>0</v>
      </c>
      <c r="NF47" s="3">
        <f>IF(ISNA(MATCH(ratings!$A47,tournaments!MJ$2:MJ$33,0)),0,(INDEX(tournaments!ML$2:ML$33,MATCH(ratings!$A47,tournaments!MJ$2:MJ$33,0))))</f>
        <v>0</v>
      </c>
      <c r="NG47" s="6">
        <f t="shared" si="115"/>
        <v>26.496906648521968</v>
      </c>
      <c r="NH47" s="9">
        <f>IF(ISNA(MATCH(ratings!$A47,tournaments!MM$2:MM$33,0)),0,(INDEX(tournaments!MN$2:MN$33,MATCH(ratings!$A47,tournaments!MM$2:MM$33,0))))</f>
        <v>0</v>
      </c>
      <c r="NI47" s="3">
        <f>IF(ISNA(MATCH(ratings!$A47,tournaments!MM$2:MM$33,0)),0,(INDEX(tournaments!MO$2:MO$33,MATCH(ratings!$A47,tournaments!MM$2:MM$33,0))))</f>
        <v>0</v>
      </c>
      <c r="NJ47" s="6">
        <f t="shared" si="116"/>
        <v>26.496906648521968</v>
      </c>
      <c r="NK47" s="9">
        <f>IF(ISNA(MATCH(ratings!$A47,tournaments!MP$2:MP$33,0)),0,(INDEX(tournaments!MQ$2:MQ$33,MATCH(ratings!$A47,tournaments!MP$2:MP$33,0))))</f>
        <v>0</v>
      </c>
      <c r="NL47" s="3">
        <f>IF(ISNA(MATCH(ratings!$A47,tournaments!MP$2:MP$33,0)),0,(INDEX(tournaments!MR$2:MR$33,MATCH(ratings!$A47,tournaments!MP$2:MP$33,0))))</f>
        <v>0</v>
      </c>
      <c r="NM47" s="6">
        <f t="shared" si="117"/>
        <v>26.496906648521968</v>
      </c>
      <c r="NN47" s="9">
        <f>IF(ISNA(MATCH(ratings!$A47,tournaments!MS$2:MS$33,0)),0,(INDEX(tournaments!MT$2:MT$33,MATCH(ratings!$A47,tournaments!MS$2:MS$33,0))))</f>
        <v>0</v>
      </c>
      <c r="NO47" s="3">
        <f>IF(ISNA(MATCH(ratings!$A47,tournaments!MS$2:MS$33,0)),0,(INDEX(tournaments!MU$2:MU$33,MATCH(ratings!$A47,tournaments!MS$2:MS$33,0))))</f>
        <v>0</v>
      </c>
      <c r="NP47" s="6">
        <f t="shared" si="118"/>
        <v>26.496906648521968</v>
      </c>
      <c r="NQ47" s="6">
        <f>parameters!$B$3*parameters!$B$2+(1-parameters!$B$3)*ratings!NP47</f>
        <v>25.84721598366977</v>
      </c>
      <c r="NR47" s="9">
        <f>IF(ISNA(MATCH(ratings!$A47,tournaments!MV$2:MV$33,0)),0,(INDEX(tournaments!MW$2:MW$33,MATCH(ratings!$A47,tournaments!MV$2:MV$33,0))))</f>
        <v>0</v>
      </c>
      <c r="NS47" s="3">
        <f>IF(ISNA(MATCH(ratings!$A47,tournaments!MV$2:MV$33,0)),0,(INDEX(tournaments!MX$2:MX$33,MATCH(ratings!$A47,tournaments!MV$2:MV$33,0))))</f>
        <v>0</v>
      </c>
      <c r="NT47" s="6">
        <f t="shared" si="119"/>
        <v>25.84721598366977</v>
      </c>
      <c r="NU47" s="9">
        <f>IF(ISNA(MATCH(ratings!$A47,tournaments!MY$2:MY$33,0)),0,(INDEX(tournaments!MZ$2:MZ$33,MATCH(ratings!$A47,tournaments!MY$2:MY$33,0))))</f>
        <v>0</v>
      </c>
      <c r="NV47" s="3">
        <f>IF(ISNA(MATCH(ratings!$A47,tournaments!MY$2:MY$33,0)),0,(INDEX(tournaments!NA$2:NA$33,MATCH(ratings!$A47,tournaments!MY$2:MY$33,0))))</f>
        <v>0</v>
      </c>
      <c r="NW47" s="6">
        <f t="shared" si="120"/>
        <v>25.84721598366977</v>
      </c>
      <c r="NX47" s="9">
        <f>IF(ISNA(MATCH(ratings!$A47,tournaments!NB$2:NB$33,0)),0,(INDEX(tournaments!NC$2:NC$33,MATCH(ratings!$A47,tournaments!NB$2:NB$33,0))))</f>
        <v>0</v>
      </c>
      <c r="NY47" s="3">
        <f>IF(ISNA(MATCH(ratings!$A47,tournaments!NB$2:NB$33,0)),0,(INDEX(tournaments!ND$2:ND$33,MATCH(ratings!$A47,tournaments!NB$2:NB$33,0))))</f>
        <v>0</v>
      </c>
      <c r="NZ47" s="6">
        <f t="shared" si="121"/>
        <v>25.84721598366977</v>
      </c>
      <c r="OA47" s="9">
        <f>IF(ISNA(MATCH(ratings!$A47,tournaments!NE$2:NE$33,0)),0,(INDEX(tournaments!NF$2:NF$33,MATCH(ratings!$A47,tournaments!NE$2:NE$33,0))))</f>
        <v>0</v>
      </c>
      <c r="OB47" s="3">
        <f>IF(ISNA(MATCH(ratings!$A47,tournaments!NE$2:NE$33,0)),0,(INDEX(tournaments!NG$2:NG$33,MATCH(ratings!$A47,tournaments!NE$2:NE$33,0))))</f>
        <v>0</v>
      </c>
      <c r="OC47" s="6">
        <f t="shared" si="122"/>
        <v>25.84721598366977</v>
      </c>
      <c r="OD47" s="6">
        <f>parameters!$B$3*parameters!$B$2+(1-parameters!$B$3)*ratings!OC47</f>
        <v>25.262494385302794</v>
      </c>
      <c r="OE47" s="9">
        <f>IF(ISNA(MATCH(ratings!$A47,tournaments!NH$2:NH$33,0)),0,(INDEX(tournaments!NI$2:NI$33,MATCH(ratings!$A47,tournaments!NH$2:NH$33,0))))</f>
        <v>0</v>
      </c>
      <c r="OF47" s="3">
        <f>IF(ISNA(MATCH(ratings!$A47,tournaments!NH$2:NH$33,0)),0,(INDEX(tournaments!NJ$2:NJ$33,MATCH(ratings!$A47,tournaments!NH$2:NH$33,0))))</f>
        <v>0</v>
      </c>
      <c r="OG47" s="6">
        <f t="shared" si="123"/>
        <v>25.262494385302794</v>
      </c>
      <c r="OH47" s="9">
        <f>IF(ISNA(MATCH(ratings!$A47,tournaments!NK$2:NK$33,0)),0,(INDEX(tournaments!NL$2:NL$33,MATCH(ratings!$A47,tournaments!NK$2:NK$33,0))))</f>
        <v>0</v>
      </c>
      <c r="OI47" s="3">
        <f>IF(ISNA(MATCH(ratings!$A47,tournaments!NK$2:NK$33,0)),0,(INDEX(tournaments!NM$2:NM$33,MATCH(ratings!$A47,tournaments!NK$2:NK$33,0))))</f>
        <v>0</v>
      </c>
      <c r="OJ47" s="6">
        <f t="shared" si="124"/>
        <v>25.262494385302794</v>
      </c>
    </row>
    <row r="48" spans="1:400" s="3" customFormat="1" x14ac:dyDescent="0.2">
      <c r="A48" t="s">
        <v>74</v>
      </c>
      <c r="B48" s="6">
        <f>parameters!$B$2</f>
        <v>20</v>
      </c>
      <c r="C48" s="9">
        <f>IF(ISNA(MATCH(ratings!$A48,tournaments!A$2:A$33,0)),0,(INDEX(tournaments!B$2:B$33,MATCH(ratings!$A48,tournaments!A$2:A$33,0))))</f>
        <v>0</v>
      </c>
      <c r="D48" s="3">
        <f>IF(ISNA(MATCH(ratings!$A48,tournaments!A$2:A$33,0)),0,(INDEX(tournaments!C$2:C$33,MATCH(ratings!$A48,tournaments!A$2:A$33,0))))</f>
        <v>0</v>
      </c>
      <c r="E48" s="6">
        <f t="shared" si="125"/>
        <v>20</v>
      </c>
      <c r="F48" s="9">
        <f>IF(ISNA(MATCH(ratings!$A48,tournaments!D$2:D$33,0)),0,(INDEX(tournaments!E$2:E$33,MATCH(ratings!$A48,tournaments!D$2:D$33,0))))</f>
        <v>0</v>
      </c>
      <c r="G48" s="3">
        <f>IF(ISNA(MATCH(ratings!$A48,tournaments!D$2:D$33,0)),0,(INDEX(tournaments!F$2:F$33,MATCH(ratings!$A48,tournaments!D$2:D$33,0))))</f>
        <v>0</v>
      </c>
      <c r="H48" s="6">
        <f t="shared" si="126"/>
        <v>20</v>
      </c>
      <c r="I48" s="9">
        <f>IF(ISNA(MATCH(ratings!$A48,tournaments!G$2:G$33,0)),0,(INDEX(tournaments!H$2:H$33,MATCH(ratings!$A48,tournaments!G$2:G$33,0))))</f>
        <v>0</v>
      </c>
      <c r="J48" s="3">
        <f>IF(ISNA(MATCH(ratings!$A48,tournaments!G$2:G$33,0)),0,(INDEX(tournaments!I$2:I$33,MATCH(ratings!$A48,tournaments!G$2:G$33,0))))</f>
        <v>0</v>
      </c>
      <c r="K48" s="6">
        <f t="shared" si="127"/>
        <v>20</v>
      </c>
      <c r="L48" s="6">
        <f>parameters!$B$3*parameters!$B$2+(1-parameters!$B$3)*ratings!K48</f>
        <v>20</v>
      </c>
      <c r="M48" s="9">
        <f>IF(ISNA(MATCH(ratings!$A48,tournaments!J$2:J$33,0)),0,(INDEX(tournaments!K$2:K$33,MATCH(ratings!$A48,tournaments!J$2:J$33,0))))</f>
        <v>0</v>
      </c>
      <c r="N48" s="3">
        <f>IF(ISNA(MATCH(ratings!$A48,tournaments!J$2:J$33,0)),0,(INDEX(tournaments!L$2:L$33,MATCH(ratings!$A48,tournaments!J$2:J$33,0))))</f>
        <v>0</v>
      </c>
      <c r="O48" s="6">
        <f t="shared" si="128"/>
        <v>20</v>
      </c>
      <c r="P48" s="6">
        <f>parameters!$B$3*parameters!$B$2+(1-parameters!$B$3)*ratings!O48</f>
        <v>20</v>
      </c>
      <c r="Q48" s="9">
        <f>IF(ISNA(MATCH(ratings!$A48,tournaments!M$2:M$33,0)),0,(INDEX(tournaments!N$2:N$33,MATCH(ratings!$A48,tournaments!M$2:M$33,0))))</f>
        <v>0</v>
      </c>
      <c r="R48" s="3">
        <f>IF(ISNA(MATCH(ratings!$A48,tournaments!M$2:M$33,0)),0,(INDEX(tournaments!O$2:O$33,MATCH(ratings!$A48,tournaments!M$2:M$33,0))))</f>
        <v>0</v>
      </c>
      <c r="S48" s="6">
        <f t="shared" si="129"/>
        <v>20</v>
      </c>
      <c r="T48" s="9">
        <f>IF(ISNA(MATCH(ratings!$A48,tournaments!P$2:P$33,0)),0,(INDEX(tournaments!Q$2:Q$33,MATCH(ratings!$A48,tournaments!P$2:P$33,0))))</f>
        <v>0</v>
      </c>
      <c r="U48" s="3">
        <f>IF(ISNA(MATCH(ratings!$A48,tournaments!P$2:P$33,0)),0,(INDEX(tournaments!R$2:R$33,MATCH(ratings!$A48,tournaments!P$2:P$33,0))))</f>
        <v>0</v>
      </c>
      <c r="V48" s="6">
        <f t="shared" si="130"/>
        <v>20</v>
      </c>
      <c r="W48" s="6">
        <f>parameters!$B$3*parameters!$B$2+(1-parameters!$B$3)*ratings!V48</f>
        <v>20</v>
      </c>
      <c r="X48" s="9">
        <f>IF(ISNA(MATCH(ratings!$A48,tournaments!S$2:S$33,0)),0,(INDEX(tournaments!T$2:T$33,MATCH(ratings!$A48,tournaments!S$2:S$33,0))))</f>
        <v>0</v>
      </c>
      <c r="Y48" s="3">
        <f>IF(ISNA(MATCH(ratings!$A48,tournaments!S$2:S$33,0)),0,(INDEX(tournaments!U$2:U$33,MATCH(ratings!$A48,tournaments!S$2:S$33,0))))</f>
        <v>0</v>
      </c>
      <c r="Z48" s="6">
        <f t="shared" si="131"/>
        <v>20</v>
      </c>
      <c r="AA48" s="9">
        <f>IF(ISNA(MATCH(ratings!$A48,tournaments!V$2:V$33,0)),0,(INDEX(tournaments!W$2:W$33,MATCH(ratings!$A48,tournaments!V$2:V$33,0))))</f>
        <v>0</v>
      </c>
      <c r="AB48" s="3">
        <f>IF(ISNA(MATCH(ratings!$A48,tournaments!V$2:V$33,0)),0,(INDEX(tournaments!X$2:X$33,MATCH(ratings!$A48,tournaments!V$2:V$33,0))))</f>
        <v>0</v>
      </c>
      <c r="AC48" s="6">
        <f t="shared" si="132"/>
        <v>20</v>
      </c>
      <c r="AD48" s="9">
        <f>IF(ISNA(MATCH(ratings!$A48,tournaments!Y$2:Y$33,0)),0,(INDEX(tournaments!Z$2:Z$33,MATCH(ratings!$A48,tournaments!Y$2:Y$33,0))))</f>
        <v>0</v>
      </c>
      <c r="AE48" s="3">
        <f>IF(ISNA(MATCH(ratings!$A48,tournaments!Y$2:Y$33,0)),0,(INDEX(tournaments!AA$2:AA$33,MATCH(ratings!$A48,tournaments!Y$2:Y$33,0))))</f>
        <v>0</v>
      </c>
      <c r="AF48" s="6">
        <f t="shared" si="133"/>
        <v>20</v>
      </c>
      <c r="AG48" s="9">
        <f>IF(ISNA(MATCH(ratings!$A48,tournaments!AB$2:AB$33,0)),0,(INDEX(tournaments!AC$2:AC$33,MATCH(ratings!$A48,tournaments!AB$2:AB$33,0))))</f>
        <v>0</v>
      </c>
      <c r="AH48" s="3">
        <f>IF(ISNA(MATCH(ratings!$A48,tournaments!AB$2:AB$33,0)),0,(INDEX(tournaments!AD$2:AD$33,MATCH(ratings!$A48,tournaments!AB$2:AB$33,0))))</f>
        <v>0</v>
      </c>
      <c r="AI48" s="6">
        <f t="shared" si="134"/>
        <v>20</v>
      </c>
      <c r="AJ48" s="9">
        <f>IF(ISNA(MATCH(ratings!$A48,tournaments!AE$2:AE$33,0)),0,(INDEX(tournaments!AF$2:AF$33,MATCH(ratings!$A48,tournaments!AE$2:AE$33,0))))</f>
        <v>0</v>
      </c>
      <c r="AK48" s="3">
        <f>IF(ISNA(MATCH(ratings!$A48,tournaments!AE$2:AE$33,0)),0,(INDEX(tournaments!AG$2:AG$33,MATCH(ratings!$A48,tournaments!AE$2:AE$33,0))))</f>
        <v>0</v>
      </c>
      <c r="AL48" s="6">
        <f t="shared" si="135"/>
        <v>20</v>
      </c>
      <c r="AM48" s="9">
        <f>IF(ISNA(MATCH(ratings!$A48,tournaments!AH$2:AH$33,0)),0,(INDEX(tournaments!AI$2:AI$33,MATCH(ratings!$A48,tournaments!AH$2:AH$33,0))))</f>
        <v>0</v>
      </c>
      <c r="AN48" s="3">
        <f>IF(ISNA(MATCH(ratings!$A48,tournaments!AH$2:AH$33,0)),0,(INDEX(tournaments!AJ$2:AJ$33,MATCH(ratings!$A48,tournaments!AH$2:AH$33,0))))</f>
        <v>0</v>
      </c>
      <c r="AO48" s="6">
        <f t="shared" si="136"/>
        <v>20</v>
      </c>
      <c r="AP48" s="9">
        <f>IF(ISNA(MATCH(ratings!$A48,tournaments!AK$2:AK$33,0)),0,(INDEX(tournaments!AL$2:AL$33,MATCH(ratings!$A48,tournaments!AK$2:AK$33,0))))</f>
        <v>0</v>
      </c>
      <c r="AQ48" s="3">
        <f>IF(ISNA(MATCH(ratings!$A48,tournaments!AK$2:AK$33,0)),0,(INDEX(tournaments!AM$2:AM$33,MATCH(ratings!$A48,tournaments!AK$2:AK$33,0))))</f>
        <v>0</v>
      </c>
      <c r="AR48" s="6">
        <f t="shared" si="137"/>
        <v>20</v>
      </c>
      <c r="AS48" s="6">
        <f>parameters!$B$3*parameters!$B$2+(1-parameters!$B$3)*ratings!AR48</f>
        <v>20</v>
      </c>
      <c r="AT48" s="9">
        <f>IF(ISNA(MATCH(ratings!$A48,tournaments!AN$2:AN$33,0)),0,(INDEX(tournaments!AO$2:AO$33,MATCH(ratings!$A48,tournaments!AN$2:AN$33,0))))</f>
        <v>0</v>
      </c>
      <c r="AU48" s="3">
        <f>IF(ISNA(MATCH(ratings!$A48,tournaments!AN$2:AN$33,0)),0,(INDEX(tournaments!AP$2:AP$33,MATCH(ratings!$A48,tournaments!AN$2:AN$33,0))))</f>
        <v>0</v>
      </c>
      <c r="AV48" s="6">
        <f t="shared" si="138"/>
        <v>20</v>
      </c>
      <c r="AW48" s="9">
        <f>IF(ISNA(MATCH(ratings!$A48,tournaments!AQ$2:AQ$33,0)),0,(INDEX(tournaments!AR$2:AR$33,MATCH(ratings!$A48,tournaments!AQ$2:AQ$33,0))))</f>
        <v>0</v>
      </c>
      <c r="AX48" s="3">
        <f>IF(ISNA(MATCH(ratings!$A48,tournaments!AQ$2:AQ$33,0)),0,(INDEX(tournaments!AS$2:AS$33,MATCH(ratings!$A48,tournaments!AQ$2:AQ$33,0))))</f>
        <v>0</v>
      </c>
      <c r="AY48" s="6">
        <f t="shared" si="139"/>
        <v>20</v>
      </c>
      <c r="AZ48" s="9">
        <f>IF(ISNA(MATCH(ratings!$A48,tournaments!AT$2:AT$33,0)),0,(INDEX(tournaments!AU$2:AU$33,MATCH(ratings!$A48,tournaments!AT$2:AT$33,0))))</f>
        <v>0</v>
      </c>
      <c r="BA48" s="3">
        <f>IF(ISNA(MATCH(ratings!$A48,tournaments!AT$2:AT$33,0)),0,(INDEX(tournaments!AV$2:AV$33,MATCH(ratings!$A48,tournaments!AT$2:AT$33,0))))</f>
        <v>0</v>
      </c>
      <c r="BB48" s="6">
        <f t="shared" si="140"/>
        <v>20</v>
      </c>
      <c r="BC48" s="9">
        <f>IF(ISNA(MATCH(ratings!$A48,tournaments!AW$2:AW$33,0)),0,(INDEX(tournaments!AX$2:AX$33,MATCH(ratings!$A48,tournaments!AW$2:AW$33,0))))</f>
        <v>0</v>
      </c>
      <c r="BD48" s="3">
        <f>IF(ISNA(MATCH(ratings!$A48,tournaments!AW$2:AW$33,0)),0,(INDEX(tournaments!AY$2:AY$33,MATCH(ratings!$A48,tournaments!AW$2:AW$33,0))))</f>
        <v>0</v>
      </c>
      <c r="BE48" s="6">
        <f t="shared" si="16"/>
        <v>20</v>
      </c>
      <c r="BF48" s="9">
        <f>IF(ISNA(MATCH(ratings!$A48,tournaments!AZ$2:AZ$33,0)),0,(INDEX(tournaments!BA$2:BA$33,MATCH(ratings!$A48,tournaments!AZ$2:AZ$33,0))))</f>
        <v>0</v>
      </c>
      <c r="BG48" s="3">
        <f>IF(ISNA(MATCH(ratings!$A48,tournaments!AZ$2:AZ$33,0)),0,(INDEX(tournaments!BB$2:BB$33,MATCH(ratings!$A48,tournaments!AZ$2:AZ$33,0))))</f>
        <v>0</v>
      </c>
      <c r="BH48" s="6">
        <f t="shared" si="17"/>
        <v>20</v>
      </c>
      <c r="BI48" s="9">
        <f>IF(ISNA(MATCH(ratings!$A48,tournaments!BC$2:BC$33,0)),0,(INDEX(tournaments!BD$2:BD$33,MATCH(ratings!$A48,tournaments!BC$2:BC$33,0))))</f>
        <v>0</v>
      </c>
      <c r="BJ48" s="3">
        <f>IF(ISNA(MATCH(ratings!$A48,tournaments!BC$2:BC$33,0)),0,(INDEX(tournaments!BE$2:BE$33,MATCH(ratings!$A48,tournaments!BC$2:BC$33,0))))</f>
        <v>0</v>
      </c>
      <c r="BK48" s="6">
        <f t="shared" si="18"/>
        <v>20</v>
      </c>
      <c r="BL48" s="9">
        <f>IF(ISNA(MATCH(ratings!$A48,tournaments!BF$2:BF$33,0)),0,(INDEX(tournaments!BG$2:BG$33,MATCH(ratings!$A48,tournaments!BF$2:BF$33,0))))</f>
        <v>0</v>
      </c>
      <c r="BM48" s="3">
        <f>IF(ISNA(MATCH(ratings!$A48,tournaments!BF$2:BF$33,0)),0,(INDEX(tournaments!BH$2:BH$33,MATCH(ratings!$A48,tournaments!BF$2:BF$33,0))))</f>
        <v>0</v>
      </c>
      <c r="BN48" s="6">
        <f t="shared" si="19"/>
        <v>20</v>
      </c>
      <c r="BO48" s="6">
        <f>parameters!$B$3*parameters!$B$2+(1-parameters!$B$3)*ratings!BN48</f>
        <v>20</v>
      </c>
      <c r="BP48" s="9">
        <f>IF(ISNA(MATCH(ratings!$A48,tournaments!BI$2:BI$33,0)),0,(INDEX(tournaments!BJ$2:BJ$33,MATCH(ratings!$A48,tournaments!BI$2:BI$33,0))))</f>
        <v>0</v>
      </c>
      <c r="BQ48" s="3">
        <f>IF(ISNA(MATCH(ratings!$A48,tournaments!BI$2:BI$33,0)),0,(INDEX(tournaments!BK$2:BK$33,MATCH(ratings!$A48,tournaments!BI$2:BI$33,0))))</f>
        <v>0</v>
      </c>
      <c r="BR48" s="6">
        <f t="shared" si="20"/>
        <v>20</v>
      </c>
      <c r="BS48" s="9">
        <f>IF(ISNA(MATCH(ratings!$A48,tournaments!BL$2:BL$33,0)),0,(INDEX(tournaments!BM$2:BM$33,MATCH(ratings!$A48,tournaments!BL$2:BL$33,0))))</f>
        <v>0.30232367392896897</v>
      </c>
      <c r="BT48" s="3">
        <f>IF(ISNA(MATCH(ratings!$A48,tournaments!BL$2:BL$33,0)),0,(INDEX(tournaments!BN$2:BN$33,MATCH(ratings!$A48,tournaments!BL$2:BL$33,0))))</f>
        <v>25</v>
      </c>
      <c r="BU48" s="6">
        <f t="shared" si="21"/>
        <v>21.511618369644843</v>
      </c>
      <c r="BV48" s="9">
        <f>IF(ISNA(MATCH(ratings!$A48,tournaments!BO$2:BO$33,0)),0,(INDEX(tournaments!BP$2:BP$33,MATCH(ratings!$A48,tournaments!BO$2:BO$33,0))))</f>
        <v>0</v>
      </c>
      <c r="BW48" s="3">
        <f>IF(ISNA(MATCH(ratings!$A48,tournaments!BO$2:BO$33,0)),0,(INDEX(tournaments!BQ$2:BQ$33,MATCH(ratings!$A48,tournaments!BO$2:BO$33,0))))</f>
        <v>0</v>
      </c>
      <c r="BX48" s="6">
        <f t="shared" si="22"/>
        <v>21.511618369644843</v>
      </c>
      <c r="BY48" s="9">
        <f>IF(ISNA(MATCH(ratings!$A48,tournaments!BR$2:BR$33,0)),0,(INDEX(tournaments!BS$2:BS$33,MATCH(ratings!$A48,tournaments!BR$2:BR$33,0))))</f>
        <v>0</v>
      </c>
      <c r="BZ48" s="3">
        <f>IF(ISNA(MATCH(ratings!$A48,tournaments!BR$2:BR$33,0)),0,(INDEX(tournaments!BT$2:BT$33,MATCH(ratings!$A48,tournaments!BR$2:BR$33,0))))</f>
        <v>0</v>
      </c>
      <c r="CA48" s="6">
        <f t="shared" si="23"/>
        <v>21.511618369644843</v>
      </c>
      <c r="CB48" s="9">
        <f>IF(ISNA(MATCH(ratings!$A48,tournaments!BU$2:BU$33,0)),0,(INDEX(tournaments!BV$2:BV$33,MATCH(ratings!$A48,tournaments!BU$2:BU$33,0))))</f>
        <v>0</v>
      </c>
      <c r="CC48" s="3">
        <f>IF(ISNA(MATCH(ratings!$A48,tournaments!BU$2:BU$33,0)),0,(INDEX(tournaments!BW$2:BW$33,MATCH(ratings!$A48,tournaments!BU$2:BU$33,0))))</f>
        <v>0</v>
      </c>
      <c r="CD48" s="6">
        <f t="shared" si="24"/>
        <v>21.511618369644843</v>
      </c>
      <c r="CE48" s="9">
        <f>IF(ISNA(MATCH(ratings!$A48,tournaments!BX$2:BX$33,0)),0,(INDEX(tournaments!BY$2:BY$33,MATCH(ratings!$A48,tournaments!BX$2:BX$33,0))))</f>
        <v>0</v>
      </c>
      <c r="CF48" s="3">
        <f>IF(ISNA(MATCH(ratings!$A48,tournaments!BX$2:BX$33,0)),0,(INDEX(tournaments!BZ$2:BZ$33,MATCH(ratings!$A48,tournaments!BX$2:BX$33,0))))</f>
        <v>0</v>
      </c>
      <c r="CG48" s="6">
        <f t="shared" si="25"/>
        <v>21.511618369644843</v>
      </c>
      <c r="CH48" s="9">
        <f>IF(ISNA(MATCH(ratings!$A48,tournaments!CA$2:CA$33,0)),0,(INDEX(tournaments!CB$2:CB$33,MATCH(ratings!$A48,tournaments!CA$2:CA$33,0))))</f>
        <v>0</v>
      </c>
      <c r="CI48" s="3">
        <f>IF(ISNA(MATCH(ratings!$A48,tournaments!CA$2:CA$33,0)),0,(INDEX(tournaments!CC$2:CC$33,MATCH(ratings!$A48,tournaments!CA$2:CA$33,0))))</f>
        <v>0</v>
      </c>
      <c r="CJ48" s="6">
        <f t="shared" si="26"/>
        <v>21.511618369644843</v>
      </c>
      <c r="CK48" s="9">
        <f>IF(ISNA(MATCH(ratings!$A48,tournaments!CD$2:CD$33,0)),0,(INDEX(tournaments!CE$2:CE$33,MATCH(ratings!$A48,tournaments!CD$2:CD$33,0))))</f>
        <v>0.30319371756708224</v>
      </c>
      <c r="CL48" s="3">
        <f>IF(ISNA(MATCH(ratings!$A48,tournaments!CD$2:CD$33,0)),0,(INDEX(tournaments!CF$2:CF$33,MATCH(ratings!$A48,tournaments!CD$2:CD$33,0))))</f>
        <v>37.5</v>
      </c>
      <c r="CM48" s="6">
        <f t="shared" si="27"/>
        <v>26.359195234033471</v>
      </c>
      <c r="CN48" s="6">
        <f>parameters!$B$3*parameters!$B$2+(1-parameters!$B$3)*ratings!CM48</f>
        <v>25.723275710630126</v>
      </c>
      <c r="CO48" s="9">
        <f>IF(ISNA(MATCH(ratings!$A48,tournaments!CG$2:CG$33,0)),0,(INDEX(tournaments!CH$2:CH$33,MATCH(ratings!$A48,tournaments!CG$2:CG$33,0))))</f>
        <v>0</v>
      </c>
      <c r="CP48" s="3">
        <f>IF(ISNA(MATCH(ratings!$A48,tournaments!CG$2:CG$33,0)),0,(INDEX(tournaments!CI$2:CI$33,MATCH(ratings!$A48,tournaments!CG$2:CG$33,0))))</f>
        <v>0</v>
      </c>
      <c r="CQ48" s="6">
        <f t="shared" si="28"/>
        <v>25.723275710630126</v>
      </c>
      <c r="CR48" s="9">
        <f>IF(ISNA(MATCH(ratings!$A48,tournaments!CJ$2:CJ$33,0)),0,(INDEX(tournaments!CK$2:CK$33,MATCH(ratings!$A48,tournaments!CJ$2:CJ$33,0))))</f>
        <v>0</v>
      </c>
      <c r="CS48" s="3">
        <f>IF(ISNA(MATCH(ratings!$A48,tournaments!CJ$2:CJ$33,0)),0,(INDEX(tournaments!CL$2:CL$33,MATCH(ratings!$A48,tournaments!CJ$2:CJ$33,0))))</f>
        <v>0</v>
      </c>
      <c r="CT48" s="6">
        <f t="shared" si="29"/>
        <v>25.723275710630126</v>
      </c>
      <c r="CU48" s="9">
        <f>IF(ISNA(MATCH(ratings!$A48,tournaments!CM$2:CM$33,0)),0,(INDEX(tournaments!CN$2:CN$33,MATCH(ratings!$A48,tournaments!CM$2:CM$33,0))))</f>
        <v>0</v>
      </c>
      <c r="CV48" s="3">
        <f>IF(ISNA(MATCH(ratings!$A48,tournaments!CM$2:CM$33,0)),0,(INDEX(tournaments!CO$2:CO$33,MATCH(ratings!$A48,tournaments!CM$2:CM$33,0))))</f>
        <v>0</v>
      </c>
      <c r="CW48" s="6">
        <f t="shared" si="30"/>
        <v>25.723275710630126</v>
      </c>
      <c r="CX48" s="9">
        <f>IF(ISNA(MATCH(ratings!$A48,tournaments!CP$2:CP$33,0)),0,(INDEX(tournaments!CQ$2:CQ$33,MATCH(ratings!$A48,tournaments!CP$2:CP$33,0))))</f>
        <v>0</v>
      </c>
      <c r="CY48" s="3">
        <f>IF(ISNA(MATCH(ratings!$A48,tournaments!CP$2:CP$33,0)),0,(INDEX(tournaments!CR$2:CR$33,MATCH(ratings!$A48,tournaments!CP$2:CP$33,0))))</f>
        <v>0</v>
      </c>
      <c r="CZ48" s="6">
        <f t="shared" si="31"/>
        <v>25.723275710630126</v>
      </c>
      <c r="DA48" s="9">
        <f>IF(ISNA(MATCH(ratings!$A48,tournaments!CS$2:CS$33,0)),0,(INDEX(tournaments!CT$2:CT$33,MATCH(ratings!$A48,tournaments!CS$2:CS$33,0))))</f>
        <v>0</v>
      </c>
      <c r="DB48" s="3">
        <f>IF(ISNA(MATCH(ratings!$A48,tournaments!CS$2:CS$33,0)),0,(INDEX(tournaments!CU$2:CU$33,MATCH(ratings!$A48,tournaments!CS$2:CS$33,0))))</f>
        <v>0</v>
      </c>
      <c r="DC48" s="6">
        <f t="shared" si="32"/>
        <v>25.723275710630126</v>
      </c>
      <c r="DD48" s="9">
        <f>IF(ISNA(MATCH(ratings!$A48,tournaments!CV$2:CV$33,0)),0,(INDEX(tournaments!CW$2:CW$33,MATCH(ratings!$A48,tournaments!CV$2:CV$33,0))))</f>
        <v>0.34264004858472374</v>
      </c>
      <c r="DE48" s="3">
        <f>IF(ISNA(MATCH(ratings!$A48,tournaments!CV$2:CV$33,0)),0,(INDEX(tournaments!CX$2:CX$33,MATCH(ratings!$A48,tournaments!CV$2:CV$33,0))))</f>
        <v>25</v>
      </c>
      <c r="DF48" s="6">
        <f t="shared" si="33"/>
        <v>25.475452485999671</v>
      </c>
      <c r="DG48" s="9">
        <f>IF(ISNA(MATCH(ratings!$A48,tournaments!CY$2:CY$33,0)),0,(INDEX(tournaments!CZ$2:CZ$33,MATCH(ratings!$A48,tournaments!CY$2:CY$33,0))))</f>
        <v>0</v>
      </c>
      <c r="DH48" s="3">
        <f>IF(ISNA(MATCH(ratings!$A48,tournaments!CY$2:CY$33,0)),0,(INDEX(tournaments!DA$2:DA$33,MATCH(ratings!$A48,tournaments!CY$2:CY$33,0))))</f>
        <v>0</v>
      </c>
      <c r="DI48" s="6">
        <f t="shared" si="34"/>
        <v>25.475452485999671</v>
      </c>
      <c r="DJ48" s="9">
        <f>IF(ISNA(MATCH(ratings!$A48,tournaments!DB$2:DB$33,0)),0,(INDEX(tournaments!DC$2:DC$33,MATCH(ratings!$A48,tournaments!DB$2:DB$33,0))))</f>
        <v>0</v>
      </c>
      <c r="DK48" s="3">
        <f>IF(ISNA(MATCH(ratings!$A48,tournaments!DB$2:DB$33,0)),0,(INDEX(tournaments!DD$2:DD$33,MATCH(ratings!$A48,tournaments!DB$2:DB$33,0))))</f>
        <v>0</v>
      </c>
      <c r="DL48" s="6">
        <f t="shared" si="35"/>
        <v>25.475452485999671</v>
      </c>
      <c r="DM48" s="6">
        <f>parameters!$B$3*parameters!$B$2+(1-parameters!$B$3)*ratings!DL48</f>
        <v>24.927907237399705</v>
      </c>
      <c r="DN48" s="9">
        <f>IF(ISNA(MATCH(ratings!$A48,tournaments!DE$2:DE$33,0)),0,(INDEX(tournaments!DF$2:DF$33,MATCH(ratings!$A48,tournaments!DE$2:DE$33,0))))</f>
        <v>0</v>
      </c>
      <c r="DO48" s="3">
        <f>IF(ISNA(MATCH(ratings!$A48,tournaments!DE$2:DE$33,0)),0,(INDEX(tournaments!DG$2:DG$33,MATCH(ratings!$A48,tournaments!DE$2:DE$33,0))))</f>
        <v>0</v>
      </c>
      <c r="DP48" s="6">
        <f t="shared" si="36"/>
        <v>24.927907237399705</v>
      </c>
      <c r="DQ48" s="9">
        <f>IF(ISNA(MATCH(ratings!$A48,tournaments!DH$2:DH$33,0)),0,(INDEX(tournaments!DI$2:DI$33,MATCH(ratings!$A48,tournaments!DH$2:DH$33,0))))</f>
        <v>0</v>
      </c>
      <c r="DR48" s="3">
        <f>IF(ISNA(MATCH(ratings!$A48,tournaments!DH$2:DH$33,0)),0,(INDEX(tournaments!DJ$2:DJ$33,MATCH(ratings!$A48,tournaments!DH$2:DH$33,0))))</f>
        <v>0</v>
      </c>
      <c r="DS48" s="6">
        <f t="shared" si="37"/>
        <v>24.927907237399705</v>
      </c>
      <c r="DT48" s="9">
        <f>IF(ISNA(MATCH(ratings!$A48,tournaments!DK$2:DK$33,0)),0,(INDEX(tournaments!DL$2:DL$33,MATCH(ratings!$A48,tournaments!DK$2:DK$33,0))))</f>
        <v>0</v>
      </c>
      <c r="DU48" s="3">
        <f>IF(ISNA(MATCH(ratings!$A48,tournaments!DK$2:DK$33,0)),0,(INDEX(tournaments!DM$2:DM$33,MATCH(ratings!$A48,tournaments!DK$2:DK$33,0))))</f>
        <v>0</v>
      </c>
      <c r="DV48" s="6">
        <f t="shared" si="38"/>
        <v>24.927907237399705</v>
      </c>
      <c r="DW48" s="9">
        <f>IF(ISNA(MATCH(ratings!$A48,tournaments!DN$2:DN$33,0)),0,(INDEX(tournaments!DO$2:DO$33,MATCH(ratings!$A48,tournaments!DN$2:DN$33,0))))</f>
        <v>0</v>
      </c>
      <c r="DX48" s="3">
        <f>IF(ISNA(MATCH(ratings!$A48,tournaments!DN$2:DN$33,0)),0,(INDEX(tournaments!DP$2:DP$33,MATCH(ratings!$A48,tournaments!DN$2:DN$33,0))))</f>
        <v>0</v>
      </c>
      <c r="DY48" s="6">
        <f t="shared" si="39"/>
        <v>24.927907237399705</v>
      </c>
      <c r="DZ48" s="9">
        <f>IF(ISNA(MATCH(ratings!$A48,tournaments!DQ$2:DQ$33,0)),0,(INDEX(tournaments!DR$2:DR$33,MATCH(ratings!$A48,tournaments!DQ$2:DQ$33,0))))</f>
        <v>0</v>
      </c>
      <c r="EA48" s="3">
        <f>IF(ISNA(MATCH(ratings!$A48,tournaments!DQ$2:DQ$33,0)),0,(INDEX(tournaments!DS$2:DS$33,MATCH(ratings!$A48,tournaments!DQ$2:DQ$33,0))))</f>
        <v>0</v>
      </c>
      <c r="EB48" s="6">
        <f t="shared" si="40"/>
        <v>24.927907237399705</v>
      </c>
      <c r="EC48" s="9">
        <f>IF(ISNA(MATCH(ratings!$A48,tournaments!DT$2:DT$33,0)),0,(INDEX(tournaments!DU$2:DU$33,MATCH(ratings!$A48,tournaments!DT$2:DT$33,0))))</f>
        <v>0</v>
      </c>
      <c r="ED48" s="3">
        <f>IF(ISNA(MATCH(ratings!$A48,tournaments!DT$2:DT$33,0)),0,(INDEX(tournaments!DV$2:DV$33,MATCH(ratings!$A48,tournaments!DT$2:DT$33,0))))</f>
        <v>0</v>
      </c>
      <c r="EE48" s="6">
        <f t="shared" si="41"/>
        <v>24.927907237399705</v>
      </c>
      <c r="EF48" s="9">
        <f>IF(ISNA(MATCH(ratings!$A48,tournaments!DW$2:DW$33,0)),0,(INDEX(tournaments!DX$2:DX$33,MATCH(ratings!$A48,tournaments!DW$2:DW$33,0))))</f>
        <v>0</v>
      </c>
      <c r="EG48" s="3">
        <f>IF(ISNA(MATCH(ratings!$A48,tournaments!DW$2:DW$33,0)),0,(INDEX(tournaments!DY$2:DY$33,MATCH(ratings!$A48,tournaments!DW$2:DW$33,0))))</f>
        <v>0</v>
      </c>
      <c r="EH48" s="6">
        <f t="shared" si="42"/>
        <v>24.927907237399705</v>
      </c>
      <c r="EI48" s="9">
        <f>IF(ISNA(MATCH(ratings!$A48,tournaments!DZ$2:DZ$33,0)),0,(INDEX(tournaments!EA$2:EA$33,MATCH(ratings!$A48,tournaments!DZ$2:DZ$33,0))))</f>
        <v>0</v>
      </c>
      <c r="EJ48" s="3">
        <f>IF(ISNA(MATCH(ratings!$A48,tournaments!DZ$2:DZ$33,0)),0,(INDEX(tournaments!EB$2:EB$33,MATCH(ratings!$A48,tournaments!DZ$2:DZ$33,0))))</f>
        <v>0</v>
      </c>
      <c r="EK48" s="6">
        <f t="shared" si="43"/>
        <v>24.927907237399705</v>
      </c>
      <c r="EL48" s="6">
        <f>parameters!$B$3*parameters!$B$2+(1-parameters!$B$3)*ratings!EK48</f>
        <v>24.435116513659736</v>
      </c>
      <c r="EM48" s="9">
        <f>IF(ISNA(MATCH(ratings!$A48,tournaments!EC$2:EC$33,0)),0,(INDEX(tournaments!ED$2:ED$33,MATCH(ratings!$A48,tournaments!EC$2:EC$33,0))))</f>
        <v>0</v>
      </c>
      <c r="EN48" s="3">
        <f>IF(ISNA(MATCH(ratings!$A48,tournaments!EC$2:EC$33,0)),0,(INDEX(tournaments!EE$2:EE$33,MATCH(ratings!$A48,tournaments!EC$2:EC$33,0))))</f>
        <v>0</v>
      </c>
      <c r="EO48" s="6">
        <f t="shared" si="44"/>
        <v>24.435116513659736</v>
      </c>
      <c r="EP48" s="9">
        <f>IF(ISNA(MATCH(ratings!$A48,tournaments!EF$2:EF$33,0)),0,(INDEX(tournaments!EG$2:EG$33,MATCH(ratings!$A48,tournaments!EF$2:EF$33,0))))</f>
        <v>0</v>
      </c>
      <c r="EQ48" s="3">
        <f>IF(ISNA(MATCH(ratings!$A48,tournaments!EF$2:EF$33,0)),0,(INDEX(tournaments!EH$2:EH$33,MATCH(ratings!$A48,tournaments!EF$2:EF$33,0))))</f>
        <v>0</v>
      </c>
      <c r="ER48" s="6">
        <f t="shared" si="45"/>
        <v>24.435116513659736</v>
      </c>
      <c r="ES48" s="9">
        <f>IF(ISNA(MATCH(ratings!$A48,tournaments!EI$2:EI$33,0)),0,(INDEX(tournaments!EJ$2:EJ$33,MATCH(ratings!$A48,tournaments!EI$2:EI$33,0))))</f>
        <v>0.30232367392896897</v>
      </c>
      <c r="ET48" s="3">
        <f>IF(ISNA(MATCH(ratings!$A48,tournaments!EI$2:EI$33,0)),0,(INDEX(tournaments!EK$2:EK$33,MATCH(ratings!$A48,tournaments!EI$2:EI$33,0))))</f>
        <v>30</v>
      </c>
      <c r="EU48" s="6">
        <f t="shared" si="46"/>
        <v>26.117512534236774</v>
      </c>
      <c r="EV48" s="9">
        <f>IF(ISNA(MATCH(ratings!$A48,tournaments!EL$2:EL$33,0)),0,(INDEX(tournaments!EM$2:EM$33,MATCH(ratings!$A48,tournaments!EL$2:EL$33,0))))</f>
        <v>0</v>
      </c>
      <c r="EW48" s="3">
        <f>IF(ISNA(MATCH(ratings!$A48,tournaments!EL$2:EL$33,0)),0,(INDEX(tournaments!EN$2:EN$33,MATCH(ratings!$A48,tournaments!EL$2:EL$33,0))))</f>
        <v>0</v>
      </c>
      <c r="EX48" s="6">
        <f t="shared" si="47"/>
        <v>26.117512534236774</v>
      </c>
      <c r="EY48" s="9">
        <f>IF(ISNA(MATCH(ratings!$A48,tournaments!EO$2:EO$33,0)),0,(INDEX(tournaments!EP$2:EP$33,MATCH(ratings!$A48,tournaments!EO$2:EO$33,0))))</f>
        <v>0</v>
      </c>
      <c r="EZ48" s="3">
        <f>IF(ISNA(MATCH(ratings!$A48,tournaments!EO$2:EO$33,0)),0,(INDEX(tournaments!EQ$2:EQ$33,MATCH(ratings!$A48,tournaments!EO$2:EO$33,0))))</f>
        <v>0</v>
      </c>
      <c r="FA48" s="6">
        <f t="shared" si="48"/>
        <v>26.117512534236774</v>
      </c>
      <c r="FB48" s="9">
        <f>IF(ISNA(MATCH(ratings!$A48,tournaments!ER$2:ER$33,0)),0,(INDEX(tournaments!ES$2:ES$33,MATCH(ratings!$A48,tournaments!ER$2:ER$33,0))))</f>
        <v>0</v>
      </c>
      <c r="FC48" s="3">
        <f>IF(ISNA(MATCH(ratings!$A48,tournaments!ER$2:ER$33,0)),0,(INDEX(tournaments!ET$2:ET$33,MATCH(ratings!$A48,tournaments!ER$2:ER$33,0))))</f>
        <v>0</v>
      </c>
      <c r="FD48" s="6">
        <f t="shared" si="49"/>
        <v>26.117512534236774</v>
      </c>
      <c r="FE48" s="9">
        <f>IF(ISNA(MATCH(ratings!$A48,tournaments!EU$2:EU$33,0)),0,(INDEX(tournaments!EV$2:EV$33,MATCH(ratings!$A48,tournaments!EU$2:EU$33,0))))</f>
        <v>0</v>
      </c>
      <c r="FF48" s="3">
        <f>IF(ISNA(MATCH(ratings!$A48,tournaments!EU$2:EU$33,0)),0,(INDEX(tournaments!EW$2:EW$33,MATCH(ratings!$A48,tournaments!EU$2:EU$33,0))))</f>
        <v>0</v>
      </c>
      <c r="FG48" s="6">
        <f t="shared" si="50"/>
        <v>26.117512534236774</v>
      </c>
      <c r="FH48" s="6">
        <f>parameters!$B$3*parameters!$B$2+(1-parameters!$B$3)*ratings!FG48</f>
        <v>25.505761280813097</v>
      </c>
      <c r="FI48" s="9">
        <f>IF(ISNA(MATCH(ratings!$A48,tournaments!EX$2:EX$33,0)),0,(INDEX(tournaments!EY$2:EY$33,MATCH(ratings!$A48,tournaments!EX$2:EX$33,0))))</f>
        <v>0</v>
      </c>
      <c r="FJ48" s="3">
        <f>IF(ISNA(MATCH(ratings!$A48,tournaments!EX$2:EX$33,0)),0,(INDEX(tournaments!EZ$2:EZ$33,MATCH(ratings!$A48,tournaments!EX$2:EX$33,0))))</f>
        <v>0</v>
      </c>
      <c r="FK48" s="6">
        <f t="shared" si="71"/>
        <v>25.505761280813097</v>
      </c>
      <c r="FL48" s="9">
        <f>IF(ISNA(MATCH(ratings!$A48,tournaments!FA$2:FA$33,0)),0,(INDEX(tournaments!FB$2:FB$33,MATCH(ratings!$A48,tournaments!FA$2:FA$33,0))))</f>
        <v>0.27610569760990422</v>
      </c>
      <c r="FM48" s="3">
        <f>IF(ISNA(MATCH(ratings!$A48,tournaments!FA$2:FA$33,0)),0,(INDEX(tournaments!FC$2:FC$33,MATCH(ratings!$A48,tournaments!FA$2:FA$33,0))))</f>
        <v>28.571428571428573</v>
      </c>
      <c r="FN48" s="6">
        <f t="shared" si="51"/>
        <v>26.352209486728349</v>
      </c>
      <c r="FO48" s="9">
        <f>IF(ISNA(MATCH(ratings!$A48,tournaments!FD$2:FD$33,0)),0,(INDEX(tournaments!FE$2:FE$33,MATCH(ratings!$A48,tournaments!FD$2:FD$33,0))))</f>
        <v>0</v>
      </c>
      <c r="FP48" s="3">
        <f>IF(ISNA(MATCH(ratings!$A48,tournaments!FD$2:FD$33,0)),0,(INDEX(tournaments!FF$2:FF$33,MATCH(ratings!$A48,tournaments!FD$2:FD$33,0))))</f>
        <v>0</v>
      </c>
      <c r="FQ48" s="6">
        <f t="shared" si="52"/>
        <v>26.352209486728349</v>
      </c>
      <c r="FR48" s="9">
        <f>IF(ISNA(MATCH(ratings!$A48,tournaments!FG$2:FG$33,0)),0,(INDEX(tournaments!FH$2:FH$33,MATCH(ratings!$A48,tournaments!FG$2:FG$33,0))))</f>
        <v>0</v>
      </c>
      <c r="FS48" s="3">
        <f>IF(ISNA(MATCH(ratings!$A48,tournaments!FG$2:FG$33,0)),0,(INDEX(tournaments!FI$2:FI$33,MATCH(ratings!$A48,tournaments!FG$2:FG$33,0))))</f>
        <v>0</v>
      </c>
      <c r="FT48" s="6">
        <f t="shared" si="53"/>
        <v>26.352209486728349</v>
      </c>
      <c r="FU48" s="9">
        <f>IF(ISNA(MATCH(ratings!$A48,tournaments!FJ$2:FJ$33,0)),0,(INDEX(tournaments!FK$2:FK$33,MATCH(ratings!$A48,tournaments!FJ$2:FJ$33,0))))</f>
        <v>0</v>
      </c>
      <c r="FV48" s="3">
        <f>IF(ISNA(MATCH(ratings!$A48,tournaments!FJ$2:FJ$33,0)),0,(INDEX(tournaments!FL$2:FL$33,MATCH(ratings!$A48,tournaments!FJ$2:FJ$33,0))))</f>
        <v>0</v>
      </c>
      <c r="FW48" s="6">
        <f t="shared" si="54"/>
        <v>26.352209486728349</v>
      </c>
      <c r="FX48" s="9">
        <f>IF(ISNA(MATCH(ratings!$A48,tournaments!FM$2:FM$33,0)),0,(INDEX(tournaments!FN$2:FN$33,MATCH(ratings!$A48,tournaments!FM$2:FM$33,0))))</f>
        <v>0.21337213893344653</v>
      </c>
      <c r="FY48" s="3">
        <f>IF(ISNA(MATCH(ratings!$A48,tournaments!FM$2:FM$33,0)),0,(INDEX(tournaments!FO$2:FO$33,MATCH(ratings!$A48,tournaments!FM$2:FM$33,0))))</f>
        <v>50</v>
      </c>
      <c r="FZ48" s="6">
        <f t="shared" si="55"/>
        <v>31.397989129595185</v>
      </c>
      <c r="GA48" s="6">
        <f>parameters!$B$3*parameters!$B$2+(1-parameters!$B$3)*ratings!FZ48</f>
        <v>30.258190216635668</v>
      </c>
      <c r="GB48" s="9">
        <f>IF(ISNA(MATCH(ratings!$A48,tournaments!FP$2:FP$33,0)),0,(INDEX(tournaments!FQ$2:FQ$33,MATCH(ratings!$A48,tournaments!FP$2:FP$33,0))))</f>
        <v>0</v>
      </c>
      <c r="GC48" s="3">
        <f>IF(ISNA(MATCH(ratings!$A48,tournaments!FP$2:FP$33,0)),0,(INDEX(tournaments!FR$2:FR$33,MATCH(ratings!$A48,tournaments!FP$2:FP$33,0))))</f>
        <v>0</v>
      </c>
      <c r="GD48" s="6">
        <f t="shared" si="56"/>
        <v>30.258190216635668</v>
      </c>
      <c r="GE48" s="9">
        <f>IF(ISNA(MATCH(ratings!$A48,tournaments!FS$2:FS$33,0)),0,(INDEX(tournaments!FT$2:FT$33,MATCH(ratings!$A48,tournaments!FS$2:FS$33,0))))</f>
        <v>0</v>
      </c>
      <c r="GF48" s="3">
        <f>IF(ISNA(MATCH(ratings!$A48,tournaments!FS$2:FS$33,0)),0,(INDEX(tournaments!FU$2:FU$33,MATCH(ratings!$A48,tournaments!FS$2:FS$33,0))))</f>
        <v>0</v>
      </c>
      <c r="GG48" s="6">
        <f t="shared" si="57"/>
        <v>30.258190216635668</v>
      </c>
      <c r="GH48" s="9">
        <f>IF(ISNA(MATCH(ratings!$A48,tournaments!FV$2:FV$33,0)),0,(INDEX(tournaments!FW$2:FW$33,MATCH(ratings!$A48,tournaments!FV$2:FV$33,0))))</f>
        <v>0</v>
      </c>
      <c r="GI48" s="3">
        <f>IF(ISNA(MATCH(ratings!$A48,tournaments!FV$2:FV$33,0)),0,(INDEX(tournaments!FX$2:FX$33,MATCH(ratings!$A48,tournaments!FV$2:FV$33,0))))</f>
        <v>0</v>
      </c>
      <c r="GJ48" s="6">
        <f t="shared" si="58"/>
        <v>30.258190216635668</v>
      </c>
      <c r="GK48" s="9">
        <f>IF(ISNA(MATCH(ratings!$A48,tournaments!FY$2:FY$33,0)),0,(INDEX(tournaments!FZ$2:FZ$33,MATCH(ratings!$A48,tournaments!FY$2:FY$33,0))))</f>
        <v>0</v>
      </c>
      <c r="GL48" s="3">
        <f>IF(ISNA(MATCH(ratings!$A48,tournaments!FY$2:FY$33,0)),0,(INDEX(tournaments!GA$2:GA$33,MATCH(ratings!$A48,tournaments!FY$2:FY$33,0))))</f>
        <v>0</v>
      </c>
      <c r="GM48" s="6">
        <f t="shared" si="59"/>
        <v>30.258190216635668</v>
      </c>
      <c r="GN48" s="9">
        <f>IF(ISNA(MATCH(ratings!$A48,tournaments!GB$2:GB$33,0)),0,(INDEX(tournaments!GC$2:GC$33,MATCH(ratings!$A48,tournaments!GB$2:GB$33,0))))</f>
        <v>0</v>
      </c>
      <c r="GO48" s="3">
        <f>IF(ISNA(MATCH(ratings!$A48,tournaments!GB$2:GB$33,0)),0,(INDEX(tournaments!GD$2:GD$33,MATCH(ratings!$A48,tournaments!GB$2:GB$33,0))))</f>
        <v>0</v>
      </c>
      <c r="GP48" s="6">
        <f t="shared" si="60"/>
        <v>30.258190216635668</v>
      </c>
      <c r="GQ48" s="9">
        <f>IF(ISNA(MATCH(ratings!$A48,tournaments!GE$2:GE$33,0)),0,(INDEX(tournaments!GF$2:GF$33,MATCH(ratings!$A48,tournaments!GE$2:GE$33,0))))</f>
        <v>0</v>
      </c>
      <c r="GR48" s="3">
        <f>IF(ISNA(MATCH(ratings!$A48,tournaments!GE$2:GE$33,0)),0,(INDEX(tournaments!GG$2:GG$33,MATCH(ratings!$A48,tournaments!GE$2:GE$33,0))))</f>
        <v>0</v>
      </c>
      <c r="GS48" s="6">
        <f t="shared" si="61"/>
        <v>30.258190216635668</v>
      </c>
      <c r="GT48" s="6">
        <f>parameters!$B$3*parameters!$B$2+(1-parameters!$B$3)*ratings!GS48</f>
        <v>29.232371194972103</v>
      </c>
      <c r="GU48" s="9">
        <f>IF(ISNA(MATCH(ratings!$A48,tournaments!GH$2:GH$33,0)),0,(INDEX(tournaments!GI$2:GI$33,MATCH(ratings!$A48,tournaments!GH$2:GH$33,0))))</f>
        <v>0</v>
      </c>
      <c r="GV48" s="3">
        <f>IF(ISNA(MATCH(ratings!$A48,tournaments!GH$2:GH$33,0)),0,(INDEX(tournaments!GJ$2:GJ$33,MATCH(ratings!$A48,tournaments!GH$2:GH$33,0))))</f>
        <v>0</v>
      </c>
      <c r="GW48" s="6">
        <f t="shared" si="62"/>
        <v>29.232371194972103</v>
      </c>
      <c r="GX48" s="9">
        <f>IF(ISNA(MATCH(ratings!$A48,tournaments!GK$2:GK$33,0)),0,(INDEX(tournaments!GL$2:GL$33,MATCH(ratings!$A48,tournaments!GK$2:GK$33,0))))</f>
        <v>0</v>
      </c>
      <c r="GY48" s="3">
        <f>IF(ISNA(MATCH(ratings!$A48,tournaments!GK$2:GK$33,0)),0,(INDEX(tournaments!GM$2:GM$33,MATCH(ratings!$A48,tournaments!GK$2:GK$33,0))))</f>
        <v>0</v>
      </c>
      <c r="GZ48" s="6">
        <f t="shared" si="63"/>
        <v>29.232371194972103</v>
      </c>
      <c r="HA48" s="9">
        <f>IF(ISNA(MATCH(ratings!$A48,tournaments!GN$2:GN$33,0)),0,(INDEX(tournaments!GO$2:GO$33,MATCH(ratings!$A48,tournaments!GN$2:GN$33,0))))</f>
        <v>0</v>
      </c>
      <c r="HB48" s="3">
        <f>IF(ISNA(MATCH(ratings!$A48,tournaments!GN$2:GN$33,0)),0,(INDEX(tournaments!GP$2:GP$33,MATCH(ratings!$A48,tournaments!GN$2:GN$33,0))))</f>
        <v>0</v>
      </c>
      <c r="HC48" s="6">
        <f t="shared" si="64"/>
        <v>29.232371194972103</v>
      </c>
      <c r="HD48" s="9">
        <f>IF(ISNA(MATCH(ratings!$A48,tournaments!GQ$2:GQ$33,0)),0,(INDEX(tournaments!GR$2:GR$33,MATCH(ratings!$A48,tournaments!GQ$2:GQ$33,0))))</f>
        <v>0</v>
      </c>
      <c r="HE48" s="3">
        <f>IF(ISNA(MATCH(ratings!$A48,tournaments!GQ$2:GQ$33,0)),0,(INDEX(tournaments!GS$2:GS$33,MATCH(ratings!$A48,tournaments!GQ$2:GQ$33,0))))</f>
        <v>0</v>
      </c>
      <c r="HF48" s="6">
        <f t="shared" si="65"/>
        <v>29.232371194972103</v>
      </c>
      <c r="HG48" s="9">
        <f>IF(ISNA(MATCH(ratings!$A48,tournaments!GT$2:GT$33,0)),0,(INDEX(tournaments!GU$2:GU$33,MATCH(ratings!$A48,tournaments!GT$2:GT$33,0))))</f>
        <v>0</v>
      </c>
      <c r="HH48" s="3">
        <f>IF(ISNA(MATCH(ratings!$A48,tournaments!GT$2:GT$33,0)),0,(INDEX(tournaments!GV$2:GV$33,MATCH(ratings!$A48,tournaments!GT$2:GT$33,0))))</f>
        <v>0</v>
      </c>
      <c r="HI48" s="6">
        <f t="shared" si="66"/>
        <v>29.232371194972103</v>
      </c>
      <c r="HJ48" s="9">
        <f>IF(ISNA(MATCH(ratings!$A48,tournaments!GW$2:GW$33,0)),0,(INDEX(tournaments!GX$2:GX$33,MATCH(ratings!$A48,tournaments!GW$2:GW$33,0))))</f>
        <v>0</v>
      </c>
      <c r="HK48" s="3">
        <f>IF(ISNA(MATCH(ratings!$A48,tournaments!GW$2:GW$33,0)),0,(INDEX(tournaments!GY$2:GY$33,MATCH(ratings!$A48,tournaments!GW$2:GW$33,0))))</f>
        <v>0</v>
      </c>
      <c r="HL48" s="6">
        <f t="shared" si="67"/>
        <v>29.232371194972103</v>
      </c>
      <c r="HM48" s="9">
        <f>IF(ISNA(MATCH(ratings!$A48,tournaments!GZ$2:GZ$33,0)),0,(INDEX(tournaments!HA$2:HA$33,MATCH(ratings!$A48,tournaments!GZ$2:GZ$33,0))))</f>
        <v>0</v>
      </c>
      <c r="HN48" s="3">
        <f>IF(ISNA(MATCH(ratings!$A48,tournaments!GZ$2:GZ$33,0)),0,(INDEX(tournaments!HB$2:HB$33,MATCH(ratings!$A48,tournaments!GZ$2:GZ$33,0))))</f>
        <v>0</v>
      </c>
      <c r="HO48" s="6">
        <f t="shared" si="68"/>
        <v>29.232371194972103</v>
      </c>
      <c r="HP48" s="9">
        <f>IF(ISNA(MATCH(ratings!$A48,tournaments!HC$2:HC$33,0)),0,(INDEX(tournaments!HD$2:HD$33,MATCH(ratings!$A48,tournaments!HC$2:HC$33,0))))</f>
        <v>0.24039334713074623</v>
      </c>
      <c r="HQ48" s="3">
        <f>IF(ISNA(MATCH(ratings!$A48,tournaments!HC$2:HC$33,0)),0,(INDEX(tournaments!HE$2:HE$33,MATCH(ratings!$A48,tournaments!HC$2:HC$33,0))))</f>
        <v>62.5</v>
      </c>
      <c r="HR48" s="6">
        <f t="shared" si="69"/>
        <v>37.229687834515985</v>
      </c>
      <c r="HS48" s="9">
        <f>IF(ISNA(MATCH(ratings!$A48,tournaments!HF$2:HF$33,0)),0,(INDEX(tournaments!HG$2:HG$33,MATCH(ratings!$A48,tournaments!HF$2:HF$33,0))))</f>
        <v>0</v>
      </c>
      <c r="HT48" s="3">
        <f>IF(ISNA(MATCH(ratings!$A48,tournaments!HF$2:HF$33,0)),0,(INDEX(tournaments!HH$2:HH$33,MATCH(ratings!$A48,tournaments!HF$2:HF$33,0))))</f>
        <v>0</v>
      </c>
      <c r="HU48" s="6">
        <f t="shared" si="70"/>
        <v>37.229687834515985</v>
      </c>
      <c r="HV48" s="6">
        <f>parameters!$B$3*parameters!$B$2+(1-parameters!$B$3)*ratings!HU48</f>
        <v>35.506719051064387</v>
      </c>
      <c r="HW48" s="9">
        <f>IF(ISNA(MATCH(ratings!$A48,tournaments!HI$2:HI$33,0)),0,(INDEX(tournaments!HJ$2:HJ$33,MATCH(ratings!$A48,tournaments!HI$2:HI$33,0))))</f>
        <v>0</v>
      </c>
      <c r="HX48" s="3">
        <f>IF(ISNA(MATCH(ratings!$A48,tournaments!HI$2:HI$33,0)),0,(INDEX(tournaments!HK$2:HK$33,MATCH(ratings!$A48,tournaments!HI$2:HI$33,0))))</f>
        <v>0</v>
      </c>
      <c r="HY48" s="6">
        <f t="shared" si="72"/>
        <v>35.506719051064387</v>
      </c>
      <c r="HZ48" s="9">
        <f>IF(ISNA(MATCH(ratings!$A48,tournaments!HL$2:HL$33,0)),0,(INDEX(tournaments!HM$2:HM$33,MATCH(ratings!$A48,tournaments!HL$2:HL$33,0))))</f>
        <v>0</v>
      </c>
      <c r="IA48" s="3">
        <f>IF(ISNA(MATCH(ratings!$A48,tournaments!HL$2:HL$33,0)),0,(INDEX(tournaments!HN$2:HN$33,MATCH(ratings!$A48,tournaments!HL$2:HL$33,0))))</f>
        <v>0</v>
      </c>
      <c r="IB48" s="6">
        <f t="shared" si="73"/>
        <v>35.506719051064387</v>
      </c>
      <c r="IC48" s="9">
        <f>IF(ISNA(MATCH(ratings!$A48,tournaments!HO$2:HO$33,0)),0,(INDEX(tournaments!HP$2:HP$33,MATCH(ratings!$A48,tournaments!HO$2:HO$33,0))))</f>
        <v>0</v>
      </c>
      <c r="ID48" s="3">
        <f>IF(ISNA(MATCH(ratings!$A48,tournaments!HO$2:HO$33,0)),0,(INDEX(tournaments!HQ$2:HQ$33,MATCH(ratings!$A48,tournaments!HO$2:HO$33,0))))</f>
        <v>0</v>
      </c>
      <c r="IE48" s="6">
        <f t="shared" si="74"/>
        <v>35.506719051064387</v>
      </c>
      <c r="IF48" s="9">
        <f>IF(ISNA(MATCH(ratings!$A48,tournaments!HR$2:HR$33,0)),0,(INDEX(tournaments!HS$2:HS$33,MATCH(ratings!$A48,tournaments!HR$2:HR$33,0))))</f>
        <v>0</v>
      </c>
      <c r="IG48" s="3">
        <f>IF(ISNA(MATCH(ratings!$A48,tournaments!HR$2:HR$33,0)),0,(INDEX(tournaments!HT$2:HT$33,MATCH(ratings!$A48,tournaments!HR$2:HR$33,0))))</f>
        <v>0</v>
      </c>
      <c r="IH48" s="6">
        <f t="shared" si="75"/>
        <v>35.506719051064387</v>
      </c>
      <c r="II48" s="9">
        <f>IF(ISNA(MATCH(ratings!$A48,tournaments!HU$2:HU$33,0)),0,(INDEX(tournaments!HV$2:HV$33,MATCH(ratings!$A48,tournaments!HU$2:HU$33,0))))</f>
        <v>0</v>
      </c>
      <c r="IJ48" s="3">
        <f>IF(ISNA(MATCH(ratings!$A48,tournaments!HU$2:HU$33,0)),0,(INDEX(tournaments!HW$2:HW$33,MATCH(ratings!$A48,tournaments!HU$2:HU$33,0))))</f>
        <v>0</v>
      </c>
      <c r="IK48" s="6">
        <f t="shared" si="76"/>
        <v>35.506719051064387</v>
      </c>
      <c r="IL48" s="9">
        <f>IF(ISNA(MATCH(ratings!$A48,tournaments!HX$2:HX$33,0)),0,(INDEX(tournaments!HY$2:HY$33,MATCH(ratings!$A48,tournaments!HX$2:HX$33,0))))</f>
        <v>0</v>
      </c>
      <c r="IM48" s="3">
        <f>IF(ISNA(MATCH(ratings!$A48,tournaments!HX$2:HX$33,0)),0,(INDEX(tournaments!HZ$2:HZ$33,MATCH(ratings!$A48,tournaments!HX$2:HX$33,0))))</f>
        <v>0</v>
      </c>
      <c r="IN48" s="6">
        <f t="shared" si="77"/>
        <v>35.506719051064387</v>
      </c>
      <c r="IO48" s="9">
        <f>IF(ISNA(MATCH(ratings!$A48,tournaments!IA$2:IA$33,0)),0,(INDEX(tournaments!IB$2:IB$33,MATCH(ratings!$A48,tournaments!IA$2:IA$33,0))))</f>
        <v>0</v>
      </c>
      <c r="IP48" s="3">
        <f>IF(ISNA(MATCH(ratings!$A48,tournaments!IA$2:IA$33,0)),0,(INDEX(tournaments!IC$2:IC$33,MATCH(ratings!$A48,tournaments!IA$2:IA$33,0))))</f>
        <v>0</v>
      </c>
      <c r="IQ48" s="6">
        <f t="shared" si="78"/>
        <v>35.506719051064387</v>
      </c>
      <c r="IR48" s="9">
        <f>IF(ISNA(MATCH(ratings!$A48,tournaments!ID$2:ID$33,0)),0,(INDEX(tournaments!IE$2:IE$33,MATCH(ratings!$A48,tournaments!ID$2:ID$33,0))))</f>
        <v>0</v>
      </c>
      <c r="IS48" s="3">
        <f>IF(ISNA(MATCH(ratings!$A48,tournaments!ID$2:ID$33,0)),0,(INDEX(tournaments!IF$2:IF$33,MATCH(ratings!$A48,tournaments!ID$2:ID$33,0))))</f>
        <v>0</v>
      </c>
      <c r="IT48" s="6">
        <f t="shared" si="79"/>
        <v>35.506719051064387</v>
      </c>
      <c r="IU48" s="6">
        <f>parameters!$B$3*parameters!$B$2+(1-parameters!$B$3)*ratings!IT48</f>
        <v>33.956047145957953</v>
      </c>
      <c r="IV48" s="9">
        <f>IF(ISNA(MATCH(ratings!$A48,tournaments!IG$2:IG$33,0)),0,(INDEX(tournaments!IH$2:IH$33,MATCH(ratings!$A48,tournaments!IG$2:IG$33,0))))</f>
        <v>0</v>
      </c>
      <c r="IW48" s="3">
        <f>IF(ISNA(MATCH(ratings!$A48,tournaments!IG$2:IG$33,0)),0,(INDEX(tournaments!II$2:II$33,MATCH(ratings!$A48,tournaments!IG$2:IG$33,0))))</f>
        <v>0</v>
      </c>
      <c r="IX48" s="6">
        <f t="shared" si="80"/>
        <v>33.956047145957953</v>
      </c>
      <c r="IY48" s="9">
        <f>IF(ISNA(MATCH(ratings!$A48,tournaments!IJ$2:IJ$33,0)),0,(INDEX(tournaments!IK$2:IK$33,MATCH(ratings!$A48,tournaments!IJ$2:IJ$33,0))))</f>
        <v>0</v>
      </c>
      <c r="IZ48" s="3">
        <f>IF(ISNA(MATCH(ratings!$A48,tournaments!IJ$2:IJ$33,0)),0,(INDEX(tournaments!IL$2:IL$33,MATCH(ratings!$A48,tournaments!IJ$2:IJ$33,0))))</f>
        <v>0</v>
      </c>
      <c r="JA48" s="6">
        <f t="shared" si="81"/>
        <v>33.956047145957953</v>
      </c>
      <c r="JB48" s="9">
        <f>IF(ISNA(MATCH(ratings!$A48,tournaments!IM$2:IM$33,0)),0,(INDEX(tournaments!IN$2:IN$33,MATCH(ratings!$A48,tournaments!IM$2:IM$33,0))))</f>
        <v>0</v>
      </c>
      <c r="JC48" s="3">
        <f>IF(ISNA(MATCH(ratings!$A48,tournaments!IM$2:IM$33,0)),0,(INDEX(tournaments!IO$2:IO$33,MATCH(ratings!$A48,tournaments!IM$2:IM$33,0))))</f>
        <v>0</v>
      </c>
      <c r="JD48" s="6">
        <f t="shared" si="82"/>
        <v>33.956047145957953</v>
      </c>
      <c r="JE48" s="9">
        <f>IF(ISNA(MATCH(ratings!$A48,tournaments!IP$2:IP$33,0)),0,(INDEX(tournaments!IQ$2:IQ$33,MATCH(ratings!$A48,tournaments!IP$2:IP$33,0))))</f>
        <v>0</v>
      </c>
      <c r="JF48" s="3">
        <f>IF(ISNA(MATCH(ratings!$A48,tournaments!IP$2:IP$33,0)),0,(INDEX(tournaments!IR$2:IR$33,MATCH(ratings!$A48,tournaments!IP$2:IP$33,0))))</f>
        <v>0</v>
      </c>
      <c r="JG48" s="6">
        <f t="shared" si="83"/>
        <v>33.956047145957953</v>
      </c>
      <c r="JH48" s="9">
        <f>IF(ISNA(MATCH(ratings!$A48,tournaments!IS$2:IS$33,0)),0,(INDEX(tournaments!IT$2:IT$33,MATCH(ratings!$A48,tournaments!IS$2:IS$33,0))))</f>
        <v>0</v>
      </c>
      <c r="JI48" s="3">
        <f>IF(ISNA(MATCH(ratings!$A48,tournaments!IS$2:IS$33,0)),0,(INDEX(tournaments!IU$2:IU$33,MATCH(ratings!$A48,tournaments!IS$2:IS$33,0))))</f>
        <v>0</v>
      </c>
      <c r="JJ48" s="6">
        <f t="shared" si="84"/>
        <v>33.956047145957953</v>
      </c>
      <c r="JK48" s="9">
        <f>IF(ISNA(MATCH(ratings!$A48,tournaments!IV$2:IV$33,0)),0,(INDEX(tournaments!IW$2:IW$33,MATCH(ratings!$A48,tournaments!IV$2:IV$33,0))))</f>
        <v>0</v>
      </c>
      <c r="JL48" s="3">
        <f>IF(ISNA(MATCH(ratings!$A48,tournaments!IV$2:IV$33,0)),0,(INDEX(tournaments!IX$2:IX$33,MATCH(ratings!$A48,tournaments!IV$2:IV$33,0))))</f>
        <v>0</v>
      </c>
      <c r="JM48" s="6">
        <f t="shared" si="85"/>
        <v>33.956047145957953</v>
      </c>
      <c r="JN48" s="9">
        <f>IF(ISNA(MATCH(ratings!$A48,tournaments!IY$2:IY$33,0)),0,(INDEX(tournaments!IZ$2:IZ$33,MATCH(ratings!$A48,tournaments!IY$2:IY$33,0))))</f>
        <v>0.24039334713074623</v>
      </c>
      <c r="JO48" s="3">
        <f>IF(ISNA(MATCH(ratings!$A48,tournaments!IY$2:IY$33,0)),0,(INDEX(tournaments!JA$2:JA$33,MATCH(ratings!$A48,tournaments!IY$2:IY$33,0))))</f>
        <v>37.5</v>
      </c>
      <c r="JP48" s="6">
        <f t="shared" si="86"/>
        <v>34.807989834614681</v>
      </c>
      <c r="JQ48" s="6">
        <f>parameters!$B$3*parameters!$B$2+(1-parameters!$B$3)*ratings!JP48</f>
        <v>33.327190851153212</v>
      </c>
      <c r="JR48" s="9">
        <f>IF(ISNA(MATCH(ratings!$A48,tournaments!JC$2:JC$33,0)),0,(INDEX(tournaments!JD$2:JD$33,MATCH(ratings!$A48,tournaments!JC$2:JC$33,0))))</f>
        <v>0</v>
      </c>
      <c r="JS48" s="3">
        <f>IF(ISNA(MATCH(ratings!$A48,tournaments!JC$2:JC$33,0)),0,(INDEX(tournaments!JE$2:JE$33,MATCH(ratings!$A48,tournaments!JC$2:JC$33,0))))</f>
        <v>0</v>
      </c>
      <c r="JT48" s="6">
        <f t="shared" si="87"/>
        <v>33.327190851153212</v>
      </c>
      <c r="JU48" s="9">
        <f>IF(ISNA(MATCH(ratings!$A48,tournaments!JF$2:JF$33,0)),0,(INDEX(tournaments!JG$2:JG$33,MATCH(ratings!$A48,tournaments!JF$2:JF$33,0))))</f>
        <v>0</v>
      </c>
      <c r="JV48" s="3">
        <f>IF(ISNA(MATCH(ratings!$A48,tournaments!JF$2:JF$33,0)),0,(INDEX(tournaments!JH$2:JH$33,MATCH(ratings!$A48,tournaments!JF$2:JF$33,0))))</f>
        <v>0</v>
      </c>
      <c r="JW48" s="6">
        <f t="shared" si="88"/>
        <v>33.327190851153212</v>
      </c>
      <c r="JX48" s="9">
        <f>IF(ISNA(MATCH(ratings!$A48,tournaments!JI$2:JI$33,0)),0,(INDEX(tournaments!JJ$2:JJ$33,MATCH(ratings!$A48,tournaments!JI$2:JI$33,0))))</f>
        <v>0</v>
      </c>
      <c r="JY48" s="3">
        <f>IF(ISNA(MATCH(ratings!$A48,tournaments!JI$2:JI$33,0)),0,(INDEX(tournaments!JK$2:JK$33,MATCH(ratings!$A48,tournaments!JI$2:JI$33,0))))</f>
        <v>0</v>
      </c>
      <c r="JZ48" s="6">
        <f t="shared" si="89"/>
        <v>33.327190851153212</v>
      </c>
      <c r="KA48" s="9">
        <f>IF(ISNA(MATCH(ratings!$A48,tournaments!JL$2:JL$33,0)),0,(INDEX(tournaments!JM$2:JM$33,MATCH(ratings!$A48,tournaments!JL$2:JL$33,0))))</f>
        <v>0</v>
      </c>
      <c r="KB48" s="3">
        <f>IF(ISNA(MATCH(ratings!$A48,tournaments!JL$2:JL$33,0)),0,(INDEX(tournaments!JN$2:JN$33,MATCH(ratings!$A48,tournaments!JL$2:JL$33,0))))</f>
        <v>0</v>
      </c>
      <c r="KC48" s="6">
        <f t="shared" si="90"/>
        <v>33.327190851153212</v>
      </c>
      <c r="KD48" s="9">
        <f>IF(ISNA(MATCH(ratings!$A48,tournaments!JO$2:JO$33,0)),0,(INDEX(tournaments!JP$2:JP$33,MATCH(ratings!$A48,tournaments!JO$2:JO$33,0))))</f>
        <v>0</v>
      </c>
      <c r="KE48" s="3">
        <f>IF(ISNA(MATCH(ratings!$A48,tournaments!JO$2:JO$33,0)),0,(INDEX(tournaments!JQ$2:JQ$33,MATCH(ratings!$A48,tournaments!JO$2:JO$33,0))))</f>
        <v>0</v>
      </c>
      <c r="KF48" s="6">
        <f t="shared" si="91"/>
        <v>33.327190851153212</v>
      </c>
      <c r="KG48" s="9">
        <f>IF(ISNA(MATCH(ratings!$A48,tournaments!JR$2:JR$33,0)),0,(INDEX(tournaments!JS$2:JS$33,MATCH(ratings!$A48,tournaments!JR$2:JR$33,0))))</f>
        <v>0</v>
      </c>
      <c r="KH48" s="3">
        <f>IF(ISNA(MATCH(ratings!$A48,tournaments!JR$2:JR$33,0)),0,(INDEX(tournaments!JT$2:JT$33,MATCH(ratings!$A48,tournaments!JR$2:JR$33,0))))</f>
        <v>0</v>
      </c>
      <c r="KI48" s="6">
        <f t="shared" si="92"/>
        <v>33.327190851153212</v>
      </c>
      <c r="KJ48" s="6">
        <f>parameters!$B$3*parameters!$B$2+(1-parameters!$B$3)*ratings!KI48</f>
        <v>31.99447176603789</v>
      </c>
      <c r="KK48" s="9">
        <f>IF(ISNA(MATCH(ratings!$A48,tournaments!JU$2:JU$33,0)),0,(INDEX(tournaments!JV$2:JV$33,MATCH(ratings!$A48,tournaments!JU$2:JU$33,0))))</f>
        <v>0</v>
      </c>
      <c r="KL48" s="3">
        <f>IF(ISNA(MATCH(ratings!$A48,tournaments!JU$2:JU$33,0)),0,(INDEX(tournaments!JW$2:JW$33,MATCH(ratings!$A48,tournaments!JU$2:JU$33,0))))</f>
        <v>0</v>
      </c>
      <c r="KM48" s="6">
        <f t="shared" si="93"/>
        <v>31.99447176603789</v>
      </c>
      <c r="KN48" s="9">
        <f>IF(ISNA(MATCH(ratings!$A48,tournaments!JX$2:JX$33,0)),0,(INDEX(tournaments!JY$2:JY$33,MATCH(ratings!$A48,tournaments!JX$2:JX$33,0))))</f>
        <v>0</v>
      </c>
      <c r="KO48" s="3">
        <f>IF(ISNA(MATCH(ratings!$A48,tournaments!JX$2:JX$33,0)),0,(INDEX(tournaments!JZ$2:JZ$33,MATCH(ratings!$A48,tournaments!JX$2:JX$33,0))))</f>
        <v>0</v>
      </c>
      <c r="KP48" s="6">
        <f t="shared" si="94"/>
        <v>31.99447176603789</v>
      </c>
      <c r="KQ48" s="9">
        <f>IF(ISNA(MATCH(ratings!$A48,tournaments!KA$2:KA$33,0)),0,(INDEX(tournaments!KB$2:KB$33,MATCH(ratings!$A48,tournaments!KA$2:KA$33,0))))</f>
        <v>0</v>
      </c>
      <c r="KR48" s="3">
        <f>IF(ISNA(MATCH(ratings!$A48,tournaments!KA$2:KA$33,0)),0,(INDEX(tournaments!KC$2:KC$33,MATCH(ratings!$A48,tournaments!KA$2:KA$33,0))))</f>
        <v>0</v>
      </c>
      <c r="KS48" s="6">
        <f t="shared" si="95"/>
        <v>31.99447176603789</v>
      </c>
      <c r="KT48" s="9">
        <f>IF(ISNA(MATCH(ratings!$A48,tournaments!KD$2:KD$33,0)),0,(INDEX(tournaments!KE$2:KE$33,MATCH(ratings!$A48,tournaments!KD$2:KD$33,0))))</f>
        <v>0</v>
      </c>
      <c r="KU48" s="3">
        <f>IF(ISNA(MATCH(ratings!$A48,tournaments!KD$2:KD$33,0)),0,(INDEX(tournaments!KF$2:KF$33,MATCH(ratings!$A48,tournaments!KD$2:KD$33,0))))</f>
        <v>0</v>
      </c>
      <c r="KV48" s="6">
        <f t="shared" si="96"/>
        <v>31.99447176603789</v>
      </c>
      <c r="KW48" s="9">
        <f>IF(ISNA(MATCH(ratings!$A48,tournaments!KG$2:KG$33,0)),0,(INDEX(tournaments!KH$2:KH$33,MATCH(ratings!$A48,tournaments!KG$2:KG$33,0))))</f>
        <v>0</v>
      </c>
      <c r="KX48" s="3">
        <f>IF(ISNA(MATCH(ratings!$A48,tournaments!KG$2:KG$33,0)),0,(INDEX(tournaments!KI$2:KI$33,MATCH(ratings!$A48,tournaments!KG$2:KG$33,0))))</f>
        <v>0</v>
      </c>
      <c r="KY48" s="6">
        <f t="shared" si="97"/>
        <v>31.99447176603789</v>
      </c>
      <c r="KZ48" s="9">
        <f>IF(ISNA(MATCH(ratings!$A48,tournaments!KJ$2:KJ$33,0)),0,(INDEX(tournaments!KK$2:KK$33,MATCH(ratings!$A48,tournaments!KJ$2:KJ$33,0))))</f>
        <v>0</v>
      </c>
      <c r="LA48" s="3">
        <f>IF(ISNA(MATCH(ratings!$A48,tournaments!KJ$2:KJ$33,0)),0,(INDEX(tournaments!KL$2:KL$33,MATCH(ratings!$A48,tournaments!KJ$2:KJ$33,0))))</f>
        <v>0</v>
      </c>
      <c r="LB48" s="6">
        <f t="shared" si="98"/>
        <v>31.99447176603789</v>
      </c>
      <c r="LC48" s="6">
        <f>parameters!$B$3*parameters!$B$2+(1-parameters!$B$3)*ratings!LB48</f>
        <v>30.795024589434103</v>
      </c>
      <c r="LD48" s="9">
        <f>IF(ISNA(MATCH(ratings!$A48,tournaments!KN$2:KN$33,0)),0,(INDEX(tournaments!KO$2:KO$33,MATCH(ratings!$A48,tournaments!KN$2:KN$33,0))))</f>
        <v>0</v>
      </c>
      <c r="LE48" s="3">
        <f>IF(ISNA(MATCH(ratings!$A48,tournaments!KN$2:KN$33,0)),0,(INDEX(tournaments!KP$2:KP$33,MATCH(ratings!$A48,tournaments!KN$2:KN$33,0))))</f>
        <v>0</v>
      </c>
      <c r="LF48" s="6">
        <f t="shared" si="99"/>
        <v>30.795024589434103</v>
      </c>
      <c r="LG48" s="9">
        <f>IF(ISNA(MATCH(ratings!$A48,tournaments!KQ$2:KQ$33,0)),0,(INDEX(tournaments!KR$2:KR$33,MATCH(ratings!$A48,tournaments!KQ$2:KQ$33,0))))</f>
        <v>0</v>
      </c>
      <c r="LH48" s="3">
        <f>IF(ISNA(MATCH(ratings!$A48,tournaments!KQ$2:KQ$33,0)),0,(INDEX(tournaments!KS$2:KS$33,MATCH(ratings!$A48,tournaments!KQ$2:KQ$33,0))))</f>
        <v>0</v>
      </c>
      <c r="LI48" s="6">
        <f t="shared" si="100"/>
        <v>30.795024589434103</v>
      </c>
      <c r="LJ48" s="9">
        <f>IF(ISNA(MATCH(ratings!$A48,tournaments!KT$2:KT$33,0)),0,(INDEX(tournaments!KU$2:KU$33,MATCH(ratings!$A48,tournaments!KT$2:KT$33,0))))</f>
        <v>0</v>
      </c>
      <c r="LK48" s="3">
        <f>IF(ISNA(MATCH(ratings!$A48,tournaments!KT$2:KT$33,0)),0,(INDEX(tournaments!KV$2:KV$33,MATCH(ratings!$A48,tournaments!KT$2:KT$33,0))))</f>
        <v>0</v>
      </c>
      <c r="LL48" s="6">
        <f t="shared" si="101"/>
        <v>30.795024589434103</v>
      </c>
      <c r="LM48" s="9">
        <f>IF(ISNA(MATCH(ratings!$A48,tournaments!KW$2:KW$33,0)),0,(INDEX(tournaments!KX$2:KX$33,MATCH(ratings!$A48,tournaments!KW$2:KW$33,0))))</f>
        <v>0</v>
      </c>
      <c r="LN48" s="3">
        <f>IF(ISNA(MATCH(ratings!$A48,tournaments!KW$2:KW$33,0)),0,(INDEX(tournaments!KY$2:KY$33,MATCH(ratings!$A48,tournaments!KW$2:KW$33,0))))</f>
        <v>0</v>
      </c>
      <c r="LO48" s="6">
        <f t="shared" si="102"/>
        <v>30.795024589434103</v>
      </c>
      <c r="LP48" s="9">
        <f>IF(ISNA(MATCH(ratings!$A48,tournaments!KZ$2:KZ$33,0)),0,(INDEX(tournaments!LA$2:LA$33,MATCH(ratings!$A48,tournaments!KZ$2:KZ$33,0))))</f>
        <v>0</v>
      </c>
      <c r="LQ48" s="3">
        <f>IF(ISNA(MATCH(ratings!$A48,tournaments!KZ$2:KZ$33,0)),0,(INDEX(tournaments!LB$2:LB$33,MATCH(ratings!$A48,tournaments!KZ$2:KZ$33,0))))</f>
        <v>0</v>
      </c>
      <c r="LR48" s="6">
        <f t="shared" si="103"/>
        <v>30.795024589434103</v>
      </c>
      <c r="LS48" s="9">
        <f>IF(ISNA(MATCH(ratings!$A48,tournaments!LC$2:LC$33,0)),0,(INDEX(tournaments!LD$2:LD$33,MATCH(ratings!$A48,tournaments!LC$2:LC$33,0))))</f>
        <v>0</v>
      </c>
      <c r="LT48" s="3">
        <f>IF(ISNA(MATCH(ratings!$A48,tournaments!LC$2:LC$33,0)),0,(INDEX(tournaments!LE$2:LE$33,MATCH(ratings!$A48,tournaments!LC$2:LC$33,0))))</f>
        <v>0</v>
      </c>
      <c r="LU48" s="6">
        <f t="shared" si="104"/>
        <v>30.795024589434103</v>
      </c>
      <c r="LV48" s="6">
        <f>parameters!$B$3*parameters!$B$2+(1-parameters!$B$3)*ratings!LU48</f>
        <v>29.715522130490694</v>
      </c>
      <c r="LW48" s="9">
        <f>IF(ISNA(MATCH(ratings!$A48,tournaments!LF$2:LF$33,0)),0,(INDEX(tournaments!LG$2:LG$33,MATCH(ratings!$A48,tournaments!LF$2:LF$33,0))))</f>
        <v>0</v>
      </c>
      <c r="LX48" s="3">
        <f>IF(ISNA(MATCH(ratings!$A48,tournaments!LF$2:LF$33,0)),0,(INDEX(tournaments!LH$2:LH$33,MATCH(ratings!$A48,tournaments!LF$2:LF$33,0))))</f>
        <v>0</v>
      </c>
      <c r="LY48" s="6">
        <f t="shared" si="105"/>
        <v>29.715522130490694</v>
      </c>
      <c r="LZ48" s="9">
        <f>IF(ISNA(MATCH(ratings!$A48,tournaments!LI$2:LI$33,0)),0,(INDEX(tournaments!LJ$2:LJ$33,MATCH(ratings!$A48,tournaments!LI$2:LI$33,0))))</f>
        <v>0</v>
      </c>
      <c r="MA48" s="3">
        <f>IF(ISNA(MATCH(ratings!$A48,tournaments!LI$2:LI$33,0)),0,(INDEX(tournaments!LK$2:LK$33,MATCH(ratings!$A48,tournaments!LI$2:LI$33,0))))</f>
        <v>0</v>
      </c>
      <c r="MB48" s="6">
        <f t="shared" si="106"/>
        <v>29.715522130490694</v>
      </c>
      <c r="MC48" s="9">
        <f>IF(ISNA(MATCH(ratings!$A48,tournaments!LL$2:LL$33,0)),0,(INDEX(tournaments!LM$2:LM$33,MATCH(ratings!$A48,tournaments!LL$2:LL$33,0))))</f>
        <v>0</v>
      </c>
      <c r="MD48" s="3">
        <f>IF(ISNA(MATCH(ratings!$A48,tournaments!LL$2:LL$33,0)),0,(INDEX(tournaments!LN$2:LN$33,MATCH(ratings!$A48,tournaments!LL$2:LL$33,0))))</f>
        <v>0</v>
      </c>
      <c r="ME48" s="6">
        <f t="shared" si="107"/>
        <v>29.715522130490694</v>
      </c>
      <c r="MF48" s="6">
        <f>parameters!$B$3*parameters!$B$2+(1-parameters!$B$3)*ratings!ME48</f>
        <v>28.743969917441625</v>
      </c>
      <c r="MG48" s="9">
        <f>IF(ISNA(MATCH(ratings!$A48,tournaments!LO$2:LO$33,0)),0,(INDEX(tournaments!LP$2:LP$33,MATCH(ratings!$A48,tournaments!LO$2:LO$33,0))))</f>
        <v>0</v>
      </c>
      <c r="MH48" s="3">
        <f>IF(ISNA(MATCH(ratings!$A48,tournaments!LO$2:LO$33,0)),0,(INDEX(tournaments!LQ$2:LQ$33,MATCH(ratings!$A48,tournaments!LO$2:LO$33,0))))</f>
        <v>0</v>
      </c>
      <c r="MI48" s="6">
        <f t="shared" si="108"/>
        <v>28.743969917441625</v>
      </c>
      <c r="MJ48" s="9">
        <f>IF(ISNA(MATCH(ratings!$A48,tournaments!LR$2:LR$33,0)),0,(INDEX(tournaments!LS$2:LS$33,MATCH(ratings!$A48,tournaments!LR$2:LR$33,0))))</f>
        <v>0</v>
      </c>
      <c r="MK48" s="3">
        <f>IF(ISNA(MATCH(ratings!$A48,tournaments!LR$2:LR$33,0)),0,(INDEX(tournaments!LT$2:LT$33,MATCH(ratings!$A48,tournaments!LR$2:LR$33,0))))</f>
        <v>0</v>
      </c>
      <c r="ML48" s="6">
        <f t="shared" si="109"/>
        <v>28.743969917441625</v>
      </c>
      <c r="MM48" s="9">
        <f>IF(ISNA(MATCH(ratings!$A48,tournaments!LU$2:LU$33,0)),0,(INDEX(tournaments!LV$2:LV$33,MATCH(ratings!$A48,tournaments!LU$2:LU$33,0))))</f>
        <v>0</v>
      </c>
      <c r="MN48" s="3">
        <f>IF(ISNA(MATCH(ratings!$A48,tournaments!LU$2:LU$33,0)),0,(INDEX(tournaments!LW$2:LW$33,MATCH(ratings!$A48,tournaments!LU$2:LU$33,0))))</f>
        <v>0</v>
      </c>
      <c r="MO48" s="6">
        <f t="shared" si="110"/>
        <v>28.743969917441625</v>
      </c>
      <c r="MP48" s="9">
        <f>IF(ISNA(MATCH(ratings!$A48,tournaments!LX$2:LX$33,0)),0,(INDEX(tournaments!LY$2:LY$33,MATCH(ratings!$A48,tournaments!LX$2:LX$33,0))))</f>
        <v>0</v>
      </c>
      <c r="MQ48" s="3">
        <f>IF(ISNA(MATCH(ratings!$A48,tournaments!LX$2:LX$33,0)),0,(INDEX(tournaments!LZ$2:LZ$33,MATCH(ratings!$A48,tournaments!LX$2:LX$33,0))))</f>
        <v>0</v>
      </c>
      <c r="MR48" s="6">
        <f t="shared" si="111"/>
        <v>28.743969917441625</v>
      </c>
      <c r="MS48" s="9">
        <f>IF(ISNA(MATCH(ratings!$A48,tournaments!MA$2:MA$33,0)),0,(INDEX(tournaments!MB$2:MB$33,MATCH(ratings!$A48,tournaments!MA$2:MA$33,0))))</f>
        <v>0</v>
      </c>
      <c r="MT48" s="3">
        <f>IF(ISNA(MATCH(ratings!$A48,tournaments!MA$2:MA$33,0)),0,(INDEX(tournaments!MC$2:MC$33,MATCH(ratings!$A48,tournaments!MA$2:MA$33,0))))</f>
        <v>0</v>
      </c>
      <c r="MU48" s="6">
        <f t="shared" si="112"/>
        <v>28.743969917441625</v>
      </c>
      <c r="MV48" s="6">
        <f>parameters!$B$3*parameters!$B$2+(1-parameters!$B$3)*ratings!MU48</f>
        <v>27.869572925697462</v>
      </c>
      <c r="MW48" s="6">
        <f>parameters!$B$3*parameters!$B$2+(1-parameters!$B$3)*ratings!MV48</f>
        <v>27.082615633127716</v>
      </c>
      <c r="MX48" s="6">
        <f>parameters!$B$3*parameters!$B$2+(1-parameters!$B$3)*ratings!MW48</f>
        <v>26.374354069814945</v>
      </c>
      <c r="MY48" s="9">
        <f>IF(ISNA(MATCH(ratings!$A48,tournaments!MD$2:MD$33,0)),0,(INDEX(tournaments!ME$2:ME$33,MATCH(ratings!$A48,tournaments!MD$2:MD$33,0))))</f>
        <v>0</v>
      </c>
      <c r="MZ48" s="3">
        <f>IF(ISNA(MATCH(ratings!$A48,tournaments!MD$2:MD$33,0)),0,(INDEX(tournaments!MF$2:MF$33,MATCH(ratings!$A48,tournaments!MD$2:MD$33,0))))</f>
        <v>0</v>
      </c>
      <c r="NA48" s="6">
        <f t="shared" si="113"/>
        <v>26.374354069814945</v>
      </c>
      <c r="NB48" s="9">
        <f>IF(ISNA(MATCH(ratings!$A48,tournaments!MG$2:MG$33,0)),0,(INDEX(tournaments!MH$2:MH$33,MATCH(ratings!$A48,tournaments!MG$2:MG$33,0))))</f>
        <v>0</v>
      </c>
      <c r="NC48" s="3">
        <f>IF(ISNA(MATCH(ratings!$A48,tournaments!MG$2:MG$33,0)),0,(INDEX(tournaments!MI$2:MI$33,MATCH(ratings!$A48,tournaments!MG$2:MG$33,0))))</f>
        <v>0</v>
      </c>
      <c r="ND48" s="6">
        <f t="shared" si="114"/>
        <v>26.374354069814945</v>
      </c>
      <c r="NE48" s="9">
        <f>IF(ISNA(MATCH(ratings!$A48,tournaments!MJ$2:MJ$33,0)),0,(INDEX(tournaments!MK$2:MK$33,MATCH(ratings!$A48,tournaments!MJ$2:MJ$33,0))))</f>
        <v>0</v>
      </c>
      <c r="NF48" s="3">
        <f>IF(ISNA(MATCH(ratings!$A48,tournaments!MJ$2:MJ$33,0)),0,(INDEX(tournaments!ML$2:ML$33,MATCH(ratings!$A48,tournaments!MJ$2:MJ$33,0))))</f>
        <v>0</v>
      </c>
      <c r="NG48" s="6">
        <f t="shared" si="115"/>
        <v>26.374354069814945</v>
      </c>
      <c r="NH48" s="9">
        <f>IF(ISNA(MATCH(ratings!$A48,tournaments!MM$2:MM$33,0)),0,(INDEX(tournaments!MN$2:MN$33,MATCH(ratings!$A48,tournaments!MM$2:MM$33,0))))</f>
        <v>0</v>
      </c>
      <c r="NI48" s="3">
        <f>IF(ISNA(MATCH(ratings!$A48,tournaments!MM$2:MM$33,0)),0,(INDEX(tournaments!MO$2:MO$33,MATCH(ratings!$A48,tournaments!MM$2:MM$33,0))))</f>
        <v>0</v>
      </c>
      <c r="NJ48" s="6">
        <f t="shared" si="116"/>
        <v>26.374354069814945</v>
      </c>
      <c r="NK48" s="9">
        <f>IF(ISNA(MATCH(ratings!$A48,tournaments!MP$2:MP$33,0)),0,(INDEX(tournaments!MQ$2:MQ$33,MATCH(ratings!$A48,tournaments!MP$2:MP$33,0))))</f>
        <v>0</v>
      </c>
      <c r="NL48" s="3">
        <f>IF(ISNA(MATCH(ratings!$A48,tournaments!MP$2:MP$33,0)),0,(INDEX(tournaments!MR$2:MR$33,MATCH(ratings!$A48,tournaments!MP$2:MP$33,0))))</f>
        <v>0</v>
      </c>
      <c r="NM48" s="6">
        <f t="shared" si="117"/>
        <v>26.374354069814945</v>
      </c>
      <c r="NN48" s="9">
        <f>IF(ISNA(MATCH(ratings!$A48,tournaments!MS$2:MS$33,0)),0,(INDEX(tournaments!MT$2:MT$33,MATCH(ratings!$A48,tournaments!MS$2:MS$33,0))))</f>
        <v>0</v>
      </c>
      <c r="NO48" s="3">
        <f>IF(ISNA(MATCH(ratings!$A48,tournaments!MS$2:MS$33,0)),0,(INDEX(tournaments!MU$2:MU$33,MATCH(ratings!$A48,tournaments!MS$2:MS$33,0))))</f>
        <v>0</v>
      </c>
      <c r="NP48" s="6">
        <f t="shared" si="118"/>
        <v>26.374354069814945</v>
      </c>
      <c r="NQ48" s="6">
        <f>parameters!$B$3*parameters!$B$2+(1-parameters!$B$3)*ratings!NP48</f>
        <v>25.73691866283345</v>
      </c>
      <c r="NR48" s="9">
        <f>IF(ISNA(MATCH(ratings!$A48,tournaments!MV$2:MV$33,0)),0,(INDEX(tournaments!MW$2:MW$33,MATCH(ratings!$A48,tournaments!MV$2:MV$33,0))))</f>
        <v>0</v>
      </c>
      <c r="NS48" s="3">
        <f>IF(ISNA(MATCH(ratings!$A48,tournaments!MV$2:MV$33,0)),0,(INDEX(tournaments!MX$2:MX$33,MATCH(ratings!$A48,tournaments!MV$2:MV$33,0))))</f>
        <v>0</v>
      </c>
      <c r="NT48" s="6">
        <f t="shared" si="119"/>
        <v>25.73691866283345</v>
      </c>
      <c r="NU48" s="9">
        <f>IF(ISNA(MATCH(ratings!$A48,tournaments!MY$2:MY$33,0)),0,(INDEX(tournaments!MZ$2:MZ$33,MATCH(ratings!$A48,tournaments!MY$2:MY$33,0))))</f>
        <v>0</v>
      </c>
      <c r="NV48" s="3">
        <f>IF(ISNA(MATCH(ratings!$A48,tournaments!MY$2:MY$33,0)),0,(INDEX(tournaments!NA$2:NA$33,MATCH(ratings!$A48,tournaments!MY$2:MY$33,0))))</f>
        <v>0</v>
      </c>
      <c r="NW48" s="6">
        <f t="shared" si="120"/>
        <v>25.73691866283345</v>
      </c>
      <c r="NX48" s="9">
        <f>IF(ISNA(MATCH(ratings!$A48,tournaments!NB$2:NB$33,0)),0,(INDEX(tournaments!NC$2:NC$33,MATCH(ratings!$A48,tournaments!NB$2:NB$33,0))))</f>
        <v>0</v>
      </c>
      <c r="NY48" s="3">
        <f>IF(ISNA(MATCH(ratings!$A48,tournaments!NB$2:NB$33,0)),0,(INDEX(tournaments!ND$2:ND$33,MATCH(ratings!$A48,tournaments!NB$2:NB$33,0))))</f>
        <v>0</v>
      </c>
      <c r="NZ48" s="6">
        <f t="shared" si="121"/>
        <v>25.73691866283345</v>
      </c>
      <c r="OA48" s="9">
        <f>IF(ISNA(MATCH(ratings!$A48,tournaments!NE$2:NE$33,0)),0,(INDEX(tournaments!NF$2:NF$33,MATCH(ratings!$A48,tournaments!NE$2:NE$33,0))))</f>
        <v>0</v>
      </c>
      <c r="OB48" s="3">
        <f>IF(ISNA(MATCH(ratings!$A48,tournaments!NE$2:NE$33,0)),0,(INDEX(tournaments!NG$2:NG$33,MATCH(ratings!$A48,tournaments!NE$2:NE$33,0))))</f>
        <v>0</v>
      </c>
      <c r="OC48" s="6">
        <f t="shared" si="122"/>
        <v>25.73691866283345</v>
      </c>
      <c r="OD48" s="6">
        <f>parameters!$B$3*parameters!$B$2+(1-parameters!$B$3)*ratings!OC48</f>
        <v>25.163226796550106</v>
      </c>
      <c r="OE48" s="9">
        <f>IF(ISNA(MATCH(ratings!$A48,tournaments!NH$2:NH$33,0)),0,(INDEX(tournaments!NI$2:NI$33,MATCH(ratings!$A48,tournaments!NH$2:NH$33,0))))</f>
        <v>0</v>
      </c>
      <c r="OF48" s="3">
        <f>IF(ISNA(MATCH(ratings!$A48,tournaments!NH$2:NH$33,0)),0,(INDEX(tournaments!NJ$2:NJ$33,MATCH(ratings!$A48,tournaments!NH$2:NH$33,0))))</f>
        <v>0</v>
      </c>
      <c r="OG48" s="6">
        <f t="shared" si="123"/>
        <v>25.163226796550106</v>
      </c>
      <c r="OH48" s="9">
        <f>IF(ISNA(MATCH(ratings!$A48,tournaments!NK$2:NK$33,0)),0,(INDEX(tournaments!NL$2:NL$33,MATCH(ratings!$A48,tournaments!NK$2:NK$33,0))))</f>
        <v>0</v>
      </c>
      <c r="OI48" s="3">
        <f>IF(ISNA(MATCH(ratings!$A48,tournaments!NK$2:NK$33,0)),0,(INDEX(tournaments!NM$2:NM$33,MATCH(ratings!$A48,tournaments!NK$2:NK$33,0))))</f>
        <v>0</v>
      </c>
      <c r="OJ48" s="6">
        <f t="shared" si="124"/>
        <v>25.163226796550106</v>
      </c>
    </row>
    <row r="49" spans="1:400" s="3" customFormat="1" x14ac:dyDescent="0.2">
      <c r="A49" t="s">
        <v>92</v>
      </c>
      <c r="B49" s="6">
        <f>parameters!$B$2</f>
        <v>20</v>
      </c>
      <c r="C49" s="9">
        <f>IF(ISNA(MATCH(ratings!$A49,tournaments!A$2:A$33,0)),0,(INDEX(tournaments!B$2:B$33,MATCH(ratings!$A49,tournaments!A$2:A$33,0))))</f>
        <v>0</v>
      </c>
      <c r="D49" s="3">
        <f>IF(ISNA(MATCH(ratings!$A49,tournaments!A$2:A$33,0)),0,(INDEX(tournaments!C$2:C$33,MATCH(ratings!$A49,tournaments!A$2:A$33,0))))</f>
        <v>0</v>
      </c>
      <c r="E49" s="6">
        <f t="shared" si="125"/>
        <v>20</v>
      </c>
      <c r="F49" s="9">
        <f>IF(ISNA(MATCH(ratings!$A49,tournaments!D$2:D$33,0)),0,(INDEX(tournaments!E$2:E$33,MATCH(ratings!$A49,tournaments!D$2:D$33,0))))</f>
        <v>0</v>
      </c>
      <c r="G49" s="3">
        <f>IF(ISNA(MATCH(ratings!$A49,tournaments!D$2:D$33,0)),0,(INDEX(tournaments!F$2:F$33,MATCH(ratings!$A49,tournaments!D$2:D$33,0))))</f>
        <v>0</v>
      </c>
      <c r="H49" s="6">
        <f t="shared" si="126"/>
        <v>20</v>
      </c>
      <c r="I49" s="9">
        <f>IF(ISNA(MATCH(ratings!$A49,tournaments!G$2:G$33,0)),0,(INDEX(tournaments!H$2:H$33,MATCH(ratings!$A49,tournaments!G$2:G$33,0))))</f>
        <v>0</v>
      </c>
      <c r="J49" s="3">
        <f>IF(ISNA(MATCH(ratings!$A49,tournaments!G$2:G$33,0)),0,(INDEX(tournaments!I$2:I$33,MATCH(ratings!$A49,tournaments!G$2:G$33,0))))</f>
        <v>0</v>
      </c>
      <c r="K49" s="6">
        <f t="shared" si="127"/>
        <v>20</v>
      </c>
      <c r="L49" s="6">
        <f>parameters!$B$3*parameters!$B$2+(1-parameters!$B$3)*ratings!K49</f>
        <v>20</v>
      </c>
      <c r="M49" s="9">
        <f>IF(ISNA(MATCH(ratings!$A49,tournaments!J$2:J$33,0)),0,(INDEX(tournaments!K$2:K$33,MATCH(ratings!$A49,tournaments!J$2:J$33,0))))</f>
        <v>0</v>
      </c>
      <c r="N49" s="3">
        <f>IF(ISNA(MATCH(ratings!$A49,tournaments!J$2:J$33,0)),0,(INDEX(tournaments!L$2:L$33,MATCH(ratings!$A49,tournaments!J$2:J$33,0))))</f>
        <v>0</v>
      </c>
      <c r="O49" s="6">
        <f t="shared" si="128"/>
        <v>20</v>
      </c>
      <c r="P49" s="6">
        <f>parameters!$B$3*parameters!$B$2+(1-parameters!$B$3)*ratings!O49</f>
        <v>20</v>
      </c>
      <c r="Q49" s="9">
        <f>IF(ISNA(MATCH(ratings!$A49,tournaments!M$2:M$33,0)),0,(INDEX(tournaments!N$2:N$33,MATCH(ratings!$A49,tournaments!M$2:M$33,0))))</f>
        <v>0</v>
      </c>
      <c r="R49" s="3">
        <f>IF(ISNA(MATCH(ratings!$A49,tournaments!M$2:M$33,0)),0,(INDEX(tournaments!O$2:O$33,MATCH(ratings!$A49,tournaments!M$2:M$33,0))))</f>
        <v>0</v>
      </c>
      <c r="S49" s="6">
        <f t="shared" si="129"/>
        <v>20</v>
      </c>
      <c r="T49" s="9">
        <f>IF(ISNA(MATCH(ratings!$A49,tournaments!P$2:P$33,0)),0,(INDEX(tournaments!Q$2:Q$33,MATCH(ratings!$A49,tournaments!P$2:P$33,0))))</f>
        <v>0</v>
      </c>
      <c r="U49" s="3">
        <f>IF(ISNA(MATCH(ratings!$A49,tournaments!P$2:P$33,0)),0,(INDEX(tournaments!R$2:R$33,MATCH(ratings!$A49,tournaments!P$2:P$33,0))))</f>
        <v>0</v>
      </c>
      <c r="V49" s="6">
        <f t="shared" si="130"/>
        <v>20</v>
      </c>
      <c r="W49" s="6">
        <f>parameters!$B$3*parameters!$B$2+(1-parameters!$B$3)*ratings!V49</f>
        <v>20</v>
      </c>
      <c r="X49" s="9">
        <f>IF(ISNA(MATCH(ratings!$A49,tournaments!S$2:S$33,0)),0,(INDEX(tournaments!T$2:T$33,MATCH(ratings!$A49,tournaments!S$2:S$33,0))))</f>
        <v>0</v>
      </c>
      <c r="Y49" s="3">
        <f>IF(ISNA(MATCH(ratings!$A49,tournaments!S$2:S$33,0)),0,(INDEX(tournaments!U$2:U$33,MATCH(ratings!$A49,tournaments!S$2:S$33,0))))</f>
        <v>0</v>
      </c>
      <c r="Z49" s="6">
        <f t="shared" si="131"/>
        <v>20</v>
      </c>
      <c r="AA49" s="9">
        <f>IF(ISNA(MATCH(ratings!$A49,tournaments!V$2:V$33,0)),0,(INDEX(tournaments!W$2:W$33,MATCH(ratings!$A49,tournaments!V$2:V$33,0))))</f>
        <v>0</v>
      </c>
      <c r="AB49" s="3">
        <f>IF(ISNA(MATCH(ratings!$A49,tournaments!V$2:V$33,0)),0,(INDEX(tournaments!X$2:X$33,MATCH(ratings!$A49,tournaments!V$2:V$33,0))))</f>
        <v>0</v>
      </c>
      <c r="AC49" s="6">
        <f t="shared" si="132"/>
        <v>20</v>
      </c>
      <c r="AD49" s="9">
        <f>IF(ISNA(MATCH(ratings!$A49,tournaments!Y$2:Y$33,0)),0,(INDEX(tournaments!Z$2:Z$33,MATCH(ratings!$A49,tournaments!Y$2:Y$33,0))))</f>
        <v>0</v>
      </c>
      <c r="AE49" s="3">
        <f>IF(ISNA(MATCH(ratings!$A49,tournaments!Y$2:Y$33,0)),0,(INDEX(tournaments!AA$2:AA$33,MATCH(ratings!$A49,tournaments!Y$2:Y$33,0))))</f>
        <v>0</v>
      </c>
      <c r="AF49" s="6">
        <f t="shared" si="133"/>
        <v>20</v>
      </c>
      <c r="AG49" s="9">
        <f>IF(ISNA(MATCH(ratings!$A49,tournaments!AB$2:AB$33,0)),0,(INDEX(tournaments!AC$2:AC$33,MATCH(ratings!$A49,tournaments!AB$2:AB$33,0))))</f>
        <v>0</v>
      </c>
      <c r="AH49" s="3">
        <f>IF(ISNA(MATCH(ratings!$A49,tournaments!AB$2:AB$33,0)),0,(INDEX(tournaments!AD$2:AD$33,MATCH(ratings!$A49,tournaments!AB$2:AB$33,0))))</f>
        <v>0</v>
      </c>
      <c r="AI49" s="6">
        <f t="shared" si="134"/>
        <v>20</v>
      </c>
      <c r="AJ49" s="9">
        <f>IF(ISNA(MATCH(ratings!$A49,tournaments!AE$2:AE$33,0)),0,(INDEX(tournaments!AF$2:AF$33,MATCH(ratings!$A49,tournaments!AE$2:AE$33,0))))</f>
        <v>0</v>
      </c>
      <c r="AK49" s="3">
        <f>IF(ISNA(MATCH(ratings!$A49,tournaments!AE$2:AE$33,0)),0,(INDEX(tournaments!AG$2:AG$33,MATCH(ratings!$A49,tournaments!AE$2:AE$33,0))))</f>
        <v>0</v>
      </c>
      <c r="AL49" s="6">
        <f t="shared" si="135"/>
        <v>20</v>
      </c>
      <c r="AM49" s="9">
        <f>IF(ISNA(MATCH(ratings!$A49,tournaments!AH$2:AH$33,0)),0,(INDEX(tournaments!AI$2:AI$33,MATCH(ratings!$A49,tournaments!AH$2:AH$33,0))))</f>
        <v>0</v>
      </c>
      <c r="AN49" s="3">
        <f>IF(ISNA(MATCH(ratings!$A49,tournaments!AH$2:AH$33,0)),0,(INDEX(tournaments!AJ$2:AJ$33,MATCH(ratings!$A49,tournaments!AH$2:AH$33,0))))</f>
        <v>0</v>
      </c>
      <c r="AO49" s="6">
        <f t="shared" si="136"/>
        <v>20</v>
      </c>
      <c r="AP49" s="9">
        <f>IF(ISNA(MATCH(ratings!$A49,tournaments!AK$2:AK$33,0)),0,(INDEX(tournaments!AL$2:AL$33,MATCH(ratings!$A49,tournaments!AK$2:AK$33,0))))</f>
        <v>0</v>
      </c>
      <c r="AQ49" s="3">
        <f>IF(ISNA(MATCH(ratings!$A49,tournaments!AK$2:AK$33,0)),0,(INDEX(tournaments!AM$2:AM$33,MATCH(ratings!$A49,tournaments!AK$2:AK$33,0))))</f>
        <v>0</v>
      </c>
      <c r="AR49" s="6">
        <f t="shared" si="137"/>
        <v>20</v>
      </c>
      <c r="AS49" s="6">
        <f>parameters!$B$3*parameters!$B$2+(1-parameters!$B$3)*ratings!AR49</f>
        <v>20</v>
      </c>
      <c r="AT49" s="9">
        <f>IF(ISNA(MATCH(ratings!$A49,tournaments!AN$2:AN$33,0)),0,(INDEX(tournaments!AO$2:AO$33,MATCH(ratings!$A49,tournaments!AN$2:AN$33,0))))</f>
        <v>0</v>
      </c>
      <c r="AU49" s="3">
        <f>IF(ISNA(MATCH(ratings!$A49,tournaments!AN$2:AN$33,0)),0,(INDEX(tournaments!AP$2:AP$33,MATCH(ratings!$A49,tournaments!AN$2:AN$33,0))))</f>
        <v>0</v>
      </c>
      <c r="AV49" s="6">
        <f t="shared" si="138"/>
        <v>20</v>
      </c>
      <c r="AW49" s="9">
        <f>IF(ISNA(MATCH(ratings!$A49,tournaments!AQ$2:AQ$33,0)),0,(INDEX(tournaments!AR$2:AR$33,MATCH(ratings!$A49,tournaments!AQ$2:AQ$33,0))))</f>
        <v>0</v>
      </c>
      <c r="AX49" s="3">
        <f>IF(ISNA(MATCH(ratings!$A49,tournaments!AQ$2:AQ$33,0)),0,(INDEX(tournaments!AS$2:AS$33,MATCH(ratings!$A49,tournaments!AQ$2:AQ$33,0))))</f>
        <v>0</v>
      </c>
      <c r="AY49" s="6">
        <f t="shared" si="139"/>
        <v>20</v>
      </c>
      <c r="AZ49" s="9">
        <f>IF(ISNA(MATCH(ratings!$A49,tournaments!AT$2:AT$33,0)),0,(INDEX(tournaments!AU$2:AU$33,MATCH(ratings!$A49,tournaments!AT$2:AT$33,0))))</f>
        <v>0</v>
      </c>
      <c r="BA49" s="3">
        <f>IF(ISNA(MATCH(ratings!$A49,tournaments!AT$2:AT$33,0)),0,(INDEX(tournaments!AV$2:AV$33,MATCH(ratings!$A49,tournaments!AT$2:AT$33,0))))</f>
        <v>0</v>
      </c>
      <c r="BB49" s="6">
        <f t="shared" si="140"/>
        <v>20</v>
      </c>
      <c r="BC49" s="9">
        <f>IF(ISNA(MATCH(ratings!$A49,tournaments!AW$2:AW$33,0)),0,(INDEX(tournaments!AX$2:AX$33,MATCH(ratings!$A49,tournaments!AW$2:AW$33,0))))</f>
        <v>0</v>
      </c>
      <c r="BD49" s="3">
        <f>IF(ISNA(MATCH(ratings!$A49,tournaments!AW$2:AW$33,0)),0,(INDEX(tournaments!AY$2:AY$33,MATCH(ratings!$A49,tournaments!AW$2:AW$33,0))))</f>
        <v>0</v>
      </c>
      <c r="BE49" s="6">
        <f t="shared" si="16"/>
        <v>20</v>
      </c>
      <c r="BF49" s="9">
        <f>IF(ISNA(MATCH(ratings!$A49,tournaments!AZ$2:AZ$33,0)),0,(INDEX(tournaments!BA$2:BA$33,MATCH(ratings!$A49,tournaments!AZ$2:AZ$33,0))))</f>
        <v>0</v>
      </c>
      <c r="BG49" s="3">
        <f>IF(ISNA(MATCH(ratings!$A49,tournaments!AZ$2:AZ$33,0)),0,(INDEX(tournaments!BB$2:BB$33,MATCH(ratings!$A49,tournaments!AZ$2:AZ$33,0))))</f>
        <v>0</v>
      </c>
      <c r="BH49" s="6">
        <f t="shared" si="17"/>
        <v>20</v>
      </c>
      <c r="BI49" s="9">
        <f>IF(ISNA(MATCH(ratings!$A49,tournaments!BC$2:BC$33,0)),0,(INDEX(tournaments!BD$2:BD$33,MATCH(ratings!$A49,tournaments!BC$2:BC$33,0))))</f>
        <v>0</v>
      </c>
      <c r="BJ49" s="3">
        <f>IF(ISNA(MATCH(ratings!$A49,tournaments!BC$2:BC$33,0)),0,(INDEX(tournaments!BE$2:BE$33,MATCH(ratings!$A49,tournaments!BC$2:BC$33,0))))</f>
        <v>0</v>
      </c>
      <c r="BK49" s="6">
        <f t="shared" si="18"/>
        <v>20</v>
      </c>
      <c r="BL49" s="9">
        <f>IF(ISNA(MATCH(ratings!$A49,tournaments!BF$2:BF$33,0)),0,(INDEX(tournaments!BG$2:BG$33,MATCH(ratings!$A49,tournaments!BF$2:BF$33,0))))</f>
        <v>0</v>
      </c>
      <c r="BM49" s="3">
        <f>IF(ISNA(MATCH(ratings!$A49,tournaments!BF$2:BF$33,0)),0,(INDEX(tournaments!BH$2:BH$33,MATCH(ratings!$A49,tournaments!BF$2:BF$33,0))))</f>
        <v>0</v>
      </c>
      <c r="BN49" s="6">
        <f t="shared" si="19"/>
        <v>20</v>
      </c>
      <c r="BO49" s="6">
        <f>parameters!$B$3*parameters!$B$2+(1-parameters!$B$3)*ratings!BN49</f>
        <v>20</v>
      </c>
      <c r="BP49" s="9">
        <f>IF(ISNA(MATCH(ratings!$A49,tournaments!BI$2:BI$33,0)),0,(INDEX(tournaments!BJ$2:BJ$33,MATCH(ratings!$A49,tournaments!BI$2:BI$33,0))))</f>
        <v>0</v>
      </c>
      <c r="BQ49" s="3">
        <f>IF(ISNA(MATCH(ratings!$A49,tournaments!BI$2:BI$33,0)),0,(INDEX(tournaments!BK$2:BK$33,MATCH(ratings!$A49,tournaments!BI$2:BI$33,0))))</f>
        <v>0</v>
      </c>
      <c r="BR49" s="6">
        <f t="shared" si="20"/>
        <v>20</v>
      </c>
      <c r="BS49" s="9">
        <f>IF(ISNA(MATCH(ratings!$A49,tournaments!BL$2:BL$33,0)),0,(INDEX(tournaments!BM$2:BM$33,MATCH(ratings!$A49,tournaments!BL$2:BL$33,0))))</f>
        <v>0</v>
      </c>
      <c r="BT49" s="3">
        <f>IF(ISNA(MATCH(ratings!$A49,tournaments!BL$2:BL$33,0)),0,(INDEX(tournaments!BN$2:BN$33,MATCH(ratings!$A49,tournaments!BL$2:BL$33,0))))</f>
        <v>0</v>
      </c>
      <c r="BU49" s="6">
        <f t="shared" si="21"/>
        <v>20</v>
      </c>
      <c r="BV49" s="9">
        <f>IF(ISNA(MATCH(ratings!$A49,tournaments!BO$2:BO$33,0)),0,(INDEX(tournaments!BP$2:BP$33,MATCH(ratings!$A49,tournaments!BO$2:BO$33,0))))</f>
        <v>0</v>
      </c>
      <c r="BW49" s="3">
        <f>IF(ISNA(MATCH(ratings!$A49,tournaments!BO$2:BO$33,0)),0,(INDEX(tournaments!BQ$2:BQ$33,MATCH(ratings!$A49,tournaments!BO$2:BO$33,0))))</f>
        <v>0</v>
      </c>
      <c r="BX49" s="6">
        <f t="shared" si="22"/>
        <v>20</v>
      </c>
      <c r="BY49" s="9">
        <f>IF(ISNA(MATCH(ratings!$A49,tournaments!BR$2:BR$33,0)),0,(INDEX(tournaments!BS$2:BS$33,MATCH(ratings!$A49,tournaments!BR$2:BR$33,0))))</f>
        <v>0</v>
      </c>
      <c r="BZ49" s="3">
        <f>IF(ISNA(MATCH(ratings!$A49,tournaments!BR$2:BR$33,0)),0,(INDEX(tournaments!BT$2:BT$33,MATCH(ratings!$A49,tournaments!BR$2:BR$33,0))))</f>
        <v>0</v>
      </c>
      <c r="CA49" s="6">
        <f t="shared" si="23"/>
        <v>20</v>
      </c>
      <c r="CB49" s="9">
        <f>IF(ISNA(MATCH(ratings!$A49,tournaments!BU$2:BU$33,0)),0,(INDEX(tournaments!BV$2:BV$33,MATCH(ratings!$A49,tournaments!BU$2:BU$33,0))))</f>
        <v>0</v>
      </c>
      <c r="CC49" s="3">
        <f>IF(ISNA(MATCH(ratings!$A49,tournaments!BU$2:BU$33,0)),0,(INDEX(tournaments!BW$2:BW$33,MATCH(ratings!$A49,tournaments!BU$2:BU$33,0))))</f>
        <v>0</v>
      </c>
      <c r="CD49" s="6">
        <f t="shared" si="24"/>
        <v>20</v>
      </c>
      <c r="CE49" s="9">
        <f>IF(ISNA(MATCH(ratings!$A49,tournaments!BX$2:BX$33,0)),0,(INDEX(tournaments!BY$2:BY$33,MATCH(ratings!$A49,tournaments!BX$2:BX$33,0))))</f>
        <v>0</v>
      </c>
      <c r="CF49" s="3">
        <f>IF(ISNA(MATCH(ratings!$A49,tournaments!BX$2:BX$33,0)),0,(INDEX(tournaments!BZ$2:BZ$33,MATCH(ratings!$A49,tournaments!BX$2:BX$33,0))))</f>
        <v>0</v>
      </c>
      <c r="CG49" s="6">
        <f t="shared" si="25"/>
        <v>20</v>
      </c>
      <c r="CH49" s="9">
        <f>IF(ISNA(MATCH(ratings!$A49,tournaments!CA$2:CA$33,0)),0,(INDEX(tournaments!CB$2:CB$33,MATCH(ratings!$A49,tournaments!CA$2:CA$33,0))))</f>
        <v>0</v>
      </c>
      <c r="CI49" s="3">
        <f>IF(ISNA(MATCH(ratings!$A49,tournaments!CA$2:CA$33,0)),0,(INDEX(tournaments!CC$2:CC$33,MATCH(ratings!$A49,tournaments!CA$2:CA$33,0))))</f>
        <v>0</v>
      </c>
      <c r="CJ49" s="6">
        <f t="shared" si="26"/>
        <v>20</v>
      </c>
      <c r="CK49" s="9">
        <f>IF(ISNA(MATCH(ratings!$A49,tournaments!CD$2:CD$33,0)),0,(INDEX(tournaments!CE$2:CE$33,MATCH(ratings!$A49,tournaments!CD$2:CD$33,0))))</f>
        <v>0</v>
      </c>
      <c r="CL49" s="3">
        <f>IF(ISNA(MATCH(ratings!$A49,tournaments!CD$2:CD$33,0)),0,(INDEX(tournaments!CF$2:CF$33,MATCH(ratings!$A49,tournaments!CD$2:CD$33,0))))</f>
        <v>0</v>
      </c>
      <c r="CM49" s="6">
        <f t="shared" si="27"/>
        <v>20</v>
      </c>
      <c r="CN49" s="6">
        <f>parameters!$B$3*parameters!$B$2+(1-parameters!$B$3)*ratings!CM49</f>
        <v>20</v>
      </c>
      <c r="CO49" s="9">
        <f>IF(ISNA(MATCH(ratings!$A49,tournaments!CG$2:CG$33,0)),0,(INDEX(tournaments!CH$2:CH$33,MATCH(ratings!$A49,tournaments!CG$2:CG$33,0))))</f>
        <v>0.28270275347053608</v>
      </c>
      <c r="CP49" s="3">
        <f>IF(ISNA(MATCH(ratings!$A49,tournaments!CG$2:CG$33,0)),0,(INDEX(tournaments!CI$2:CI$33,MATCH(ratings!$A49,tournaments!CG$2:CG$33,0))))</f>
        <v>58.823529411764703</v>
      </c>
      <c r="CQ49" s="6">
        <f t="shared" si="28"/>
        <v>30.975518664150222</v>
      </c>
      <c r="CR49" s="9">
        <f>IF(ISNA(MATCH(ratings!$A49,tournaments!CJ$2:CJ$33,0)),0,(INDEX(tournaments!CK$2:CK$33,MATCH(ratings!$A49,tournaments!CJ$2:CJ$33,0))))</f>
        <v>0.28009321058836323</v>
      </c>
      <c r="CS49" s="3">
        <f>IF(ISNA(MATCH(ratings!$A49,tournaments!CJ$2:CJ$33,0)),0,(INDEX(tournaments!CL$2:CL$33,MATCH(ratings!$A49,tournaments!CJ$2:CJ$33,0))))</f>
        <v>62.5</v>
      </c>
      <c r="CT49" s="6">
        <f t="shared" si="29"/>
        <v>39.805311853641314</v>
      </c>
      <c r="CU49" s="9">
        <f>IF(ISNA(MATCH(ratings!$A49,tournaments!CM$2:CM$33,0)),0,(INDEX(tournaments!CN$2:CN$33,MATCH(ratings!$A49,tournaments!CM$2:CM$33,0))))</f>
        <v>0.27202615405297914</v>
      </c>
      <c r="CV49" s="3">
        <f>IF(ISNA(MATCH(ratings!$A49,tournaments!CM$2:CM$33,0)),0,(INDEX(tournaments!CO$2:CO$33,MATCH(ratings!$A49,tournaments!CM$2:CM$33,0))))</f>
        <v>33.333333333333336</v>
      </c>
      <c r="CW49" s="6">
        <f t="shared" si="30"/>
        <v>38.044764427648445</v>
      </c>
      <c r="CX49" s="9">
        <f>IF(ISNA(MATCH(ratings!$A49,tournaments!CP$2:CP$33,0)),0,(INDEX(tournaments!CQ$2:CQ$33,MATCH(ratings!$A49,tournaments!CP$2:CP$33,0))))</f>
        <v>0.21089381516099004</v>
      </c>
      <c r="CY49" s="3">
        <f>IF(ISNA(MATCH(ratings!$A49,tournaments!CP$2:CP$33,0)),0,(INDEX(tournaments!CR$2:CR$33,MATCH(ratings!$A49,tournaments!CP$2:CP$33,0))))</f>
        <v>80</v>
      </c>
      <c r="CZ49" s="6">
        <f t="shared" si="31"/>
        <v>46.892864123479747</v>
      </c>
      <c r="DA49" s="9">
        <f>IF(ISNA(MATCH(ratings!$A49,tournaments!CS$2:CS$33,0)),0,(INDEX(tournaments!CT$2:CT$33,MATCH(ratings!$A49,tournaments!CS$2:CS$33,0))))</f>
        <v>0.24039334713074623</v>
      </c>
      <c r="DB49" s="3">
        <f>IF(ISNA(MATCH(ratings!$A49,tournaments!CS$2:CS$33,0)),0,(INDEX(tournaments!CU$2:CU$33,MATCH(ratings!$A49,tournaments!CS$2:CS$33,0))))</f>
        <v>62.5</v>
      </c>
      <c r="DC49" s="6">
        <f t="shared" si="32"/>
        <v>50.644715755960803</v>
      </c>
      <c r="DD49" s="9">
        <f>IF(ISNA(MATCH(ratings!$A49,tournaments!CV$2:CV$33,0)),0,(INDEX(tournaments!CW$2:CW$33,MATCH(ratings!$A49,tournaments!CV$2:CV$33,0))))</f>
        <v>0.34264004858472374</v>
      </c>
      <c r="DE49" s="3">
        <f>IF(ISNA(MATCH(ratings!$A49,tournaments!CV$2:CV$33,0)),0,(INDEX(tournaments!CX$2:CX$33,MATCH(ratings!$A49,tournaments!CV$2:CV$33,0))))</f>
        <v>62.5</v>
      </c>
      <c r="DF49" s="6">
        <f t="shared" si="33"/>
        <v>54.706810925324106</v>
      </c>
      <c r="DG49" s="9">
        <f>IF(ISNA(MATCH(ratings!$A49,tournaments!CY$2:CY$33,0)),0,(INDEX(tournaments!CZ$2:CZ$33,MATCH(ratings!$A49,tournaments!CY$2:CY$33,0))))</f>
        <v>0.28399337678915682</v>
      </c>
      <c r="DH49" s="3">
        <f>IF(ISNA(MATCH(ratings!$A49,tournaments!CY$2:CY$33,0)),0,(INDEX(tournaments!DA$2:DA$33,MATCH(ratings!$A49,tournaments!CY$2:CY$33,0))))</f>
        <v>58.333333333333336</v>
      </c>
      <c r="DI49" s="6">
        <f t="shared" si="34"/>
        <v>55.736719269976192</v>
      </c>
      <c r="DJ49" s="9">
        <f>IF(ISNA(MATCH(ratings!$A49,tournaments!DB$2:DB$33,0)),0,(INDEX(tournaments!DC$2:DC$33,MATCH(ratings!$A49,tournaments!DB$2:DB$33,0))))</f>
        <v>0</v>
      </c>
      <c r="DK49" s="3">
        <f>IF(ISNA(MATCH(ratings!$A49,tournaments!DB$2:DB$33,0)),0,(INDEX(tournaments!DD$2:DD$33,MATCH(ratings!$A49,tournaments!DB$2:DB$33,0))))</f>
        <v>0</v>
      </c>
      <c r="DL49" s="6">
        <f t="shared" si="35"/>
        <v>55.736719269976192</v>
      </c>
      <c r="DM49" s="6">
        <f>parameters!$B$3*parameters!$B$2+(1-parameters!$B$3)*ratings!DL49</f>
        <v>52.163047342978572</v>
      </c>
      <c r="DN49" s="9">
        <f>IF(ISNA(MATCH(ratings!$A49,tournaments!DE$2:DE$33,0)),0,(INDEX(tournaments!DF$2:DF$33,MATCH(ratings!$A49,tournaments!DE$2:DE$33,0))))</f>
        <v>0.22610580396031379</v>
      </c>
      <c r="DO49" s="3">
        <f>IF(ISNA(MATCH(ratings!$A49,tournaments!DE$2:DE$33,0)),0,(INDEX(tournaments!DG$2:DG$33,MATCH(ratings!$A49,tournaments!DE$2:DE$33,0))))</f>
        <v>30</v>
      </c>
      <c r="DP49" s="6">
        <f t="shared" si="36"/>
        <v>47.151853705283905</v>
      </c>
      <c r="DQ49" s="9">
        <f>IF(ISNA(MATCH(ratings!$A49,tournaments!DH$2:DH$33,0)),0,(INDEX(tournaments!DI$2:DI$33,MATCH(ratings!$A49,tournaments!DH$2:DH$33,0))))</f>
        <v>0</v>
      </c>
      <c r="DR49" s="3">
        <f>IF(ISNA(MATCH(ratings!$A49,tournaments!DH$2:DH$33,0)),0,(INDEX(tournaments!DJ$2:DJ$33,MATCH(ratings!$A49,tournaments!DH$2:DH$33,0))))</f>
        <v>0</v>
      </c>
      <c r="DS49" s="6">
        <f t="shared" si="37"/>
        <v>47.151853705283905</v>
      </c>
      <c r="DT49" s="9">
        <f>IF(ISNA(MATCH(ratings!$A49,tournaments!DK$2:DK$33,0)),0,(INDEX(tournaments!DL$2:DL$33,MATCH(ratings!$A49,tournaments!DK$2:DK$33,0))))</f>
        <v>0.24039334713074623</v>
      </c>
      <c r="DU49" s="3">
        <f>IF(ISNA(MATCH(ratings!$A49,tournaments!DK$2:DK$33,0)),0,(INDEX(tournaments!DM$2:DM$33,MATCH(ratings!$A49,tournaments!DK$2:DK$33,0))))</f>
        <v>25</v>
      </c>
      <c r="DV49" s="6">
        <f t="shared" si="38"/>
        <v>41.826695447920088</v>
      </c>
      <c r="DW49" s="9">
        <f>IF(ISNA(MATCH(ratings!$A49,tournaments!DN$2:DN$33,0)),0,(INDEX(tournaments!DO$2:DO$33,MATCH(ratings!$A49,tournaments!DN$2:DN$33,0))))</f>
        <v>0.26357005824535473</v>
      </c>
      <c r="DX49" s="3">
        <f>IF(ISNA(MATCH(ratings!$A49,tournaments!DN$2:DN$33,0)),0,(INDEX(tournaments!DP$2:DP$33,MATCH(ratings!$A49,tournaments!DN$2:DN$33,0))))</f>
        <v>50</v>
      </c>
      <c r="DY49" s="6">
        <f t="shared" si="39"/>
        <v>43.98093380476881</v>
      </c>
      <c r="DZ49" s="9">
        <f>IF(ISNA(MATCH(ratings!$A49,tournaments!DQ$2:DQ$33,0)),0,(INDEX(tournaments!DR$2:DR$33,MATCH(ratings!$A49,tournaments!DQ$2:DQ$33,0))))</f>
        <v>0</v>
      </c>
      <c r="EA49" s="3">
        <f>IF(ISNA(MATCH(ratings!$A49,tournaments!DQ$2:DQ$33,0)),0,(INDEX(tournaments!DS$2:DS$33,MATCH(ratings!$A49,tournaments!DQ$2:DQ$33,0))))</f>
        <v>0</v>
      </c>
      <c r="EB49" s="6">
        <f t="shared" si="40"/>
        <v>43.98093380476881</v>
      </c>
      <c r="EC49" s="9">
        <f>IF(ISNA(MATCH(ratings!$A49,tournaments!DT$2:DT$33,0)),0,(INDEX(tournaments!DU$2:DU$33,MATCH(ratings!$A49,tournaments!DT$2:DT$33,0))))</f>
        <v>0.23275785698918319</v>
      </c>
      <c r="ED49" s="3">
        <f>IF(ISNA(MATCH(ratings!$A49,tournaments!DT$2:DT$33,0)),0,(INDEX(tournaments!DV$2:DV$33,MATCH(ratings!$A49,tournaments!DT$2:DT$33,0))))</f>
        <v>50</v>
      </c>
      <c r="EE49" s="6">
        <f t="shared" si="41"/>
        <v>45.381918753446854</v>
      </c>
      <c r="EF49" s="9">
        <f>IF(ISNA(MATCH(ratings!$A49,tournaments!DW$2:DW$33,0)),0,(INDEX(tournaments!DX$2:DX$33,MATCH(ratings!$A49,tournaments!DW$2:DW$33,0))))</f>
        <v>0.26784947093469391</v>
      </c>
      <c r="EG49" s="3">
        <f>IF(ISNA(MATCH(ratings!$A49,tournaments!DW$2:DW$33,0)),0,(INDEX(tournaments!DY$2:DY$33,MATCH(ratings!$A49,tournaments!DW$2:DW$33,0))))</f>
        <v>41.666666666666664</v>
      </c>
      <c r="EH49" s="6">
        <f t="shared" si="42"/>
        <v>44.386790447613762</v>
      </c>
      <c r="EI49" s="9">
        <f>IF(ISNA(MATCH(ratings!$A49,tournaments!DZ$2:DZ$33,0)),0,(INDEX(tournaments!EA$2:EA$33,MATCH(ratings!$A49,tournaments!DZ$2:DZ$33,0))))</f>
        <v>0</v>
      </c>
      <c r="EJ49" s="3">
        <f>IF(ISNA(MATCH(ratings!$A49,tournaments!DZ$2:DZ$33,0)),0,(INDEX(tournaments!EB$2:EB$33,MATCH(ratings!$A49,tournaments!DZ$2:DZ$33,0))))</f>
        <v>0</v>
      </c>
      <c r="EK49" s="6">
        <f t="shared" si="43"/>
        <v>44.386790447613762</v>
      </c>
      <c r="EL49" s="6">
        <f>parameters!$B$3*parameters!$B$2+(1-parameters!$B$3)*ratings!EK49</f>
        <v>41.94811140285239</v>
      </c>
      <c r="EM49" s="9">
        <f>IF(ISNA(MATCH(ratings!$A49,tournaments!EC$2:EC$33,0)),0,(INDEX(tournaments!ED$2:ED$33,MATCH(ratings!$A49,tournaments!EC$2:EC$33,0))))</f>
        <v>0.26357005824535473</v>
      </c>
      <c r="EN49" s="3">
        <f>IF(ISNA(MATCH(ratings!$A49,tournaments!EC$2:EC$33,0)),0,(INDEX(tournaments!EE$2:EE$33,MATCH(ratings!$A49,tournaments!EC$2:EC$33,0))))</f>
        <v>50</v>
      </c>
      <c r="EO49" s="6">
        <f t="shared" si="44"/>
        <v>44.070348149387691</v>
      </c>
      <c r="EP49" s="9">
        <f>IF(ISNA(MATCH(ratings!$A49,tournaments!EF$2:EF$33,0)),0,(INDEX(tournaments!EG$2:EG$33,MATCH(ratings!$A49,tournaments!EF$2:EF$33,0))))</f>
        <v>0.22281467429401344</v>
      </c>
      <c r="EQ49" s="3">
        <f>IF(ISNA(MATCH(ratings!$A49,tournaments!EF$2:EF$33,0)),0,(INDEX(tournaments!EH$2:EH$33,MATCH(ratings!$A49,tournaments!EF$2:EF$33,0))))</f>
        <v>50</v>
      </c>
      <c r="ER49" s="6">
        <f t="shared" si="45"/>
        <v>45.391561595158763</v>
      </c>
      <c r="ES49" s="9">
        <f>IF(ISNA(MATCH(ratings!$A49,tournaments!EI$2:EI$33,0)),0,(INDEX(tournaments!EJ$2:EJ$33,MATCH(ratings!$A49,tournaments!EI$2:EI$33,0))))</f>
        <v>0.30232367392896897</v>
      </c>
      <c r="ET49" s="3">
        <f>IF(ISNA(MATCH(ratings!$A49,tournaments!EI$2:EI$33,0)),0,(INDEX(tournaments!EK$2:EK$33,MATCH(ratings!$A49,tournaments!EI$2:EI$33,0))))</f>
        <v>70</v>
      </c>
      <c r="EU49" s="6">
        <f t="shared" si="46"/>
        <v>52.831275103365101</v>
      </c>
      <c r="EV49" s="9">
        <f>IF(ISNA(MATCH(ratings!$A49,tournaments!EL$2:EL$33,0)),0,(INDEX(tournaments!EM$2:EM$33,MATCH(ratings!$A49,tournaments!EL$2:EL$33,0))))</f>
        <v>0.27305493944660397</v>
      </c>
      <c r="EW49" s="3">
        <f>IF(ISNA(MATCH(ratings!$A49,tournaments!EL$2:EL$33,0)),0,(INDEX(tournaments!EN$2:EN$33,MATCH(ratings!$A49,tournaments!EL$2:EL$33,0))))</f>
        <v>27.272727272727273</v>
      </c>
      <c r="EX49" s="6">
        <f t="shared" si="47"/>
        <v>45.852387373127158</v>
      </c>
      <c r="EY49" s="9">
        <f>IF(ISNA(MATCH(ratings!$A49,tournaments!EO$2:EO$33,0)),0,(INDEX(tournaments!EP$2:EP$33,MATCH(ratings!$A49,tournaments!EO$2:EO$33,0))))</f>
        <v>0</v>
      </c>
      <c r="EZ49" s="3">
        <f>IF(ISNA(MATCH(ratings!$A49,tournaments!EO$2:EO$33,0)),0,(INDEX(tournaments!EQ$2:EQ$33,MATCH(ratings!$A49,tournaments!EO$2:EO$33,0))))</f>
        <v>0</v>
      </c>
      <c r="FA49" s="6">
        <f t="shared" si="48"/>
        <v>45.852387373127158</v>
      </c>
      <c r="FB49" s="9">
        <f>IF(ISNA(MATCH(ratings!$A49,tournaments!ER$2:ER$33,0)),0,(INDEX(tournaments!ES$2:ES$33,MATCH(ratings!$A49,tournaments!ER$2:ER$33,0))))</f>
        <v>0.27202615405297914</v>
      </c>
      <c r="FC49" s="3">
        <f>IF(ISNA(MATCH(ratings!$A49,tournaments!ER$2:ER$33,0)),0,(INDEX(tournaments!ET$2:ET$33,MATCH(ratings!$A49,tournaments!ER$2:ER$33,0))))</f>
        <v>33.333333333333336</v>
      </c>
      <c r="FD49" s="6">
        <f t="shared" si="49"/>
        <v>42.446877250300631</v>
      </c>
      <c r="FE49" s="9">
        <f>IF(ISNA(MATCH(ratings!$A49,tournaments!EU$2:EU$33,0)),0,(INDEX(tournaments!EV$2:EV$33,MATCH(ratings!$A49,tournaments!EU$2:EU$33,0))))</f>
        <v>0.25467787323458613</v>
      </c>
      <c r="FF49" s="3">
        <f>IF(ISNA(MATCH(ratings!$A49,tournaments!EU$2:EU$33,0)),0,(INDEX(tournaments!EW$2:EW$33,MATCH(ratings!$A49,tournaments!EU$2:EU$33,0))))</f>
        <v>54.166666666666664</v>
      </c>
      <c r="FG49" s="6">
        <f t="shared" si="50"/>
        <v>45.431648293617947</v>
      </c>
      <c r="FH49" s="6">
        <f>parameters!$B$3*parameters!$B$2+(1-parameters!$B$3)*ratings!FG49</f>
        <v>42.888483464256154</v>
      </c>
      <c r="FI49" s="9">
        <f>IF(ISNA(MATCH(ratings!$A49,tournaments!EX$2:EX$33,0)),0,(INDEX(tournaments!EY$2:EY$33,MATCH(ratings!$A49,tournaments!EX$2:EX$33,0))))</f>
        <v>0</v>
      </c>
      <c r="FJ49" s="3">
        <f>IF(ISNA(MATCH(ratings!$A49,tournaments!EX$2:EX$33,0)),0,(INDEX(tournaments!EZ$2:EZ$33,MATCH(ratings!$A49,tournaments!EX$2:EX$33,0))))</f>
        <v>0</v>
      </c>
      <c r="FK49" s="6">
        <f t="shared" si="71"/>
        <v>42.888483464256154</v>
      </c>
      <c r="FL49" s="9">
        <f>IF(ISNA(MATCH(ratings!$A49,tournaments!FA$2:FA$33,0)),0,(INDEX(tournaments!FB$2:FB$33,MATCH(ratings!$A49,tournaments!FA$2:FA$33,0))))</f>
        <v>0.27610569760990422</v>
      </c>
      <c r="FM49" s="3">
        <f>IF(ISNA(MATCH(ratings!$A49,tournaments!FA$2:FA$33,0)),0,(INDEX(tournaments!FC$2:FC$33,MATCH(ratings!$A49,tournaments!FA$2:FA$33,0))))</f>
        <v>42.857142857142854</v>
      </c>
      <c r="FN49" s="6">
        <f t="shared" si="51"/>
        <v>42.879830144065615</v>
      </c>
      <c r="FO49" s="9">
        <f>IF(ISNA(MATCH(ratings!$A49,tournaments!FD$2:FD$33,0)),0,(INDEX(tournaments!FE$2:FE$33,MATCH(ratings!$A49,tournaments!FD$2:FD$33,0))))</f>
        <v>0.24039334713074623</v>
      </c>
      <c r="FP49" s="3">
        <f>IF(ISNA(MATCH(ratings!$A49,tournaments!FD$2:FD$33,0)),0,(INDEX(tournaments!FF$2:FF$33,MATCH(ratings!$A49,tournaments!FD$2:FD$33,0))))</f>
        <v>25</v>
      </c>
      <c r="FQ49" s="6">
        <f t="shared" si="52"/>
        <v>38.581637929604469</v>
      </c>
      <c r="FR49" s="9">
        <f>IF(ISNA(MATCH(ratings!$A49,tournaments!FG$2:FG$33,0)),0,(INDEX(tournaments!FH$2:FH$33,MATCH(ratings!$A49,tournaments!FG$2:FG$33,0))))</f>
        <v>0</v>
      </c>
      <c r="FS49" s="3">
        <f>IF(ISNA(MATCH(ratings!$A49,tournaments!FG$2:FG$33,0)),0,(INDEX(tournaments!FI$2:FI$33,MATCH(ratings!$A49,tournaments!FG$2:FG$33,0))))</f>
        <v>0</v>
      </c>
      <c r="FT49" s="6">
        <f t="shared" si="53"/>
        <v>38.581637929604469</v>
      </c>
      <c r="FU49" s="9">
        <f>IF(ISNA(MATCH(ratings!$A49,tournaments!FJ$2:FJ$33,0)),0,(INDEX(tournaments!FK$2:FK$33,MATCH(ratings!$A49,tournaments!FJ$2:FJ$33,0))))</f>
        <v>0.22474125530556066</v>
      </c>
      <c r="FV49" s="3">
        <f>IF(ISNA(MATCH(ratings!$A49,tournaments!FJ$2:FJ$33,0)),0,(INDEX(tournaments!FL$2:FL$33,MATCH(ratings!$A49,tournaments!FJ$2:FJ$33,0))))</f>
        <v>37.5</v>
      </c>
      <c r="FW49" s="6">
        <f t="shared" si="54"/>
        <v>38.338549263519056</v>
      </c>
      <c r="FX49" s="9">
        <f>IF(ISNA(MATCH(ratings!$A49,tournaments!FM$2:FM$33,0)),0,(INDEX(tournaments!FN$2:FN$33,MATCH(ratings!$A49,tournaments!FM$2:FM$33,0))))</f>
        <v>0</v>
      </c>
      <c r="FY49" s="3">
        <f>IF(ISNA(MATCH(ratings!$A49,tournaments!FM$2:FM$33,0)),0,(INDEX(tournaments!FO$2:FO$33,MATCH(ratings!$A49,tournaments!FM$2:FM$33,0))))</f>
        <v>0</v>
      </c>
      <c r="FZ49" s="6">
        <f t="shared" si="55"/>
        <v>38.338549263519056</v>
      </c>
      <c r="GA49" s="6">
        <f>parameters!$B$3*parameters!$B$2+(1-parameters!$B$3)*ratings!FZ49</f>
        <v>36.504694337167152</v>
      </c>
      <c r="GB49" s="9">
        <f>IF(ISNA(MATCH(ratings!$A49,tournaments!FP$2:FP$33,0)),0,(INDEX(tournaments!FQ$2:FQ$33,MATCH(ratings!$A49,tournaments!FP$2:FP$33,0))))</f>
        <v>0</v>
      </c>
      <c r="GC49" s="3">
        <f>IF(ISNA(MATCH(ratings!$A49,tournaments!FP$2:FP$33,0)),0,(INDEX(tournaments!FR$2:FR$33,MATCH(ratings!$A49,tournaments!FP$2:FP$33,0))))</f>
        <v>0</v>
      </c>
      <c r="GD49" s="6">
        <f t="shared" si="56"/>
        <v>36.504694337167152</v>
      </c>
      <c r="GE49" s="9">
        <f>IF(ISNA(MATCH(ratings!$A49,tournaments!FS$2:FS$33,0)),0,(INDEX(tournaments!FT$2:FT$33,MATCH(ratings!$A49,tournaments!FS$2:FS$33,0))))</f>
        <v>0</v>
      </c>
      <c r="GF49" s="3">
        <f>IF(ISNA(MATCH(ratings!$A49,tournaments!FS$2:FS$33,0)),0,(INDEX(tournaments!FU$2:FU$33,MATCH(ratings!$A49,tournaments!FS$2:FS$33,0))))</f>
        <v>0</v>
      </c>
      <c r="GG49" s="6">
        <f t="shared" si="57"/>
        <v>36.504694337167152</v>
      </c>
      <c r="GH49" s="9">
        <f>IF(ISNA(MATCH(ratings!$A49,tournaments!FV$2:FV$33,0)),0,(INDEX(tournaments!FW$2:FW$33,MATCH(ratings!$A49,tournaments!FV$2:FV$33,0))))</f>
        <v>0</v>
      </c>
      <c r="GI49" s="3">
        <f>IF(ISNA(MATCH(ratings!$A49,tournaments!FV$2:FV$33,0)),0,(INDEX(tournaments!FX$2:FX$33,MATCH(ratings!$A49,tournaments!FV$2:FV$33,0))))</f>
        <v>0</v>
      </c>
      <c r="GJ49" s="6">
        <f t="shared" si="58"/>
        <v>36.504694337167152</v>
      </c>
      <c r="GK49" s="9">
        <f>IF(ISNA(MATCH(ratings!$A49,tournaments!FY$2:FY$33,0)),0,(INDEX(tournaments!FZ$2:FZ$33,MATCH(ratings!$A49,tournaments!FY$2:FY$33,0))))</f>
        <v>0</v>
      </c>
      <c r="GL49" s="3">
        <f>IF(ISNA(MATCH(ratings!$A49,tournaments!FY$2:FY$33,0)),0,(INDEX(tournaments!GA$2:GA$33,MATCH(ratings!$A49,tournaments!FY$2:FY$33,0))))</f>
        <v>0</v>
      </c>
      <c r="GM49" s="6">
        <f t="shared" si="59"/>
        <v>36.504694337167152</v>
      </c>
      <c r="GN49" s="9">
        <f>IF(ISNA(MATCH(ratings!$A49,tournaments!GB$2:GB$33,0)),0,(INDEX(tournaments!GC$2:GC$33,MATCH(ratings!$A49,tournaments!GB$2:GB$33,0))))</f>
        <v>0</v>
      </c>
      <c r="GO49" s="3">
        <f>IF(ISNA(MATCH(ratings!$A49,tournaments!GB$2:GB$33,0)),0,(INDEX(tournaments!GD$2:GD$33,MATCH(ratings!$A49,tournaments!GB$2:GB$33,0))))</f>
        <v>0</v>
      </c>
      <c r="GP49" s="6">
        <f t="shared" si="60"/>
        <v>36.504694337167152</v>
      </c>
      <c r="GQ49" s="9">
        <f>IF(ISNA(MATCH(ratings!$A49,tournaments!GE$2:GE$33,0)),0,(INDEX(tournaments!GF$2:GF$33,MATCH(ratings!$A49,tournaments!GE$2:GE$33,0))))</f>
        <v>9.831539155588663E-2</v>
      </c>
      <c r="GR49" s="3">
        <f>IF(ISNA(MATCH(ratings!$A49,tournaments!GE$2:GE$33,0)),0,(INDEX(tournaments!GG$2:GG$33,MATCH(ratings!$A49,tournaments!GE$2:GE$33,0))))</f>
        <v>66.666666666666671</v>
      </c>
      <c r="GS49" s="6">
        <f t="shared" si="61"/>
        <v>39.47008045683971</v>
      </c>
      <c r="GT49" s="6">
        <f>parameters!$B$3*parameters!$B$2+(1-parameters!$B$3)*ratings!GS49</f>
        <v>37.523072411155738</v>
      </c>
      <c r="GU49" s="9">
        <f>IF(ISNA(MATCH(ratings!$A49,tournaments!GH$2:GH$33,0)),0,(INDEX(tournaments!GI$2:GI$33,MATCH(ratings!$A49,tournaments!GH$2:GH$33,0))))</f>
        <v>0</v>
      </c>
      <c r="GV49" s="3">
        <f>IF(ISNA(MATCH(ratings!$A49,tournaments!GH$2:GH$33,0)),0,(INDEX(tournaments!GJ$2:GJ$33,MATCH(ratings!$A49,tournaments!GH$2:GH$33,0))))</f>
        <v>0</v>
      </c>
      <c r="GW49" s="6">
        <f t="shared" si="62"/>
        <v>37.523072411155738</v>
      </c>
      <c r="GX49" s="9">
        <f>IF(ISNA(MATCH(ratings!$A49,tournaments!GK$2:GK$33,0)),0,(INDEX(tournaments!GL$2:GL$33,MATCH(ratings!$A49,tournaments!GK$2:GK$33,0))))</f>
        <v>0</v>
      </c>
      <c r="GY49" s="3">
        <f>IF(ISNA(MATCH(ratings!$A49,tournaments!GK$2:GK$33,0)),0,(INDEX(tournaments!GM$2:GM$33,MATCH(ratings!$A49,tournaments!GK$2:GK$33,0))))</f>
        <v>0</v>
      </c>
      <c r="GZ49" s="6">
        <f t="shared" si="63"/>
        <v>37.523072411155738</v>
      </c>
      <c r="HA49" s="9">
        <f>IF(ISNA(MATCH(ratings!$A49,tournaments!GN$2:GN$33,0)),0,(INDEX(tournaments!GO$2:GO$33,MATCH(ratings!$A49,tournaments!GN$2:GN$33,0))))</f>
        <v>0</v>
      </c>
      <c r="HB49" s="3">
        <f>IF(ISNA(MATCH(ratings!$A49,tournaments!GN$2:GN$33,0)),0,(INDEX(tournaments!GP$2:GP$33,MATCH(ratings!$A49,tournaments!GN$2:GN$33,0))))</f>
        <v>0</v>
      </c>
      <c r="HC49" s="6">
        <f t="shared" si="64"/>
        <v>37.523072411155738</v>
      </c>
      <c r="HD49" s="9">
        <f>IF(ISNA(MATCH(ratings!$A49,tournaments!GQ$2:GQ$33,0)),0,(INDEX(tournaments!GR$2:GR$33,MATCH(ratings!$A49,tournaments!GQ$2:GQ$33,0))))</f>
        <v>0</v>
      </c>
      <c r="HE49" s="3">
        <f>IF(ISNA(MATCH(ratings!$A49,tournaments!GQ$2:GQ$33,0)),0,(INDEX(tournaments!GS$2:GS$33,MATCH(ratings!$A49,tournaments!GQ$2:GQ$33,0))))</f>
        <v>0</v>
      </c>
      <c r="HF49" s="6">
        <f t="shared" si="65"/>
        <v>37.523072411155738</v>
      </c>
      <c r="HG49" s="9">
        <f>IF(ISNA(MATCH(ratings!$A49,tournaments!GT$2:GT$33,0)),0,(INDEX(tournaments!GU$2:GU$33,MATCH(ratings!$A49,tournaments!GT$2:GT$33,0))))</f>
        <v>0</v>
      </c>
      <c r="HH49" s="3">
        <f>IF(ISNA(MATCH(ratings!$A49,tournaments!GT$2:GT$33,0)),0,(INDEX(tournaments!GV$2:GV$33,MATCH(ratings!$A49,tournaments!GT$2:GT$33,0))))</f>
        <v>0</v>
      </c>
      <c r="HI49" s="6">
        <f t="shared" si="66"/>
        <v>37.523072411155738</v>
      </c>
      <c r="HJ49" s="9">
        <f>IF(ISNA(MATCH(ratings!$A49,tournaments!GW$2:GW$33,0)),0,(INDEX(tournaments!GX$2:GX$33,MATCH(ratings!$A49,tournaments!GW$2:GW$33,0))))</f>
        <v>0</v>
      </c>
      <c r="HK49" s="3">
        <f>IF(ISNA(MATCH(ratings!$A49,tournaments!GW$2:GW$33,0)),0,(INDEX(tournaments!GY$2:GY$33,MATCH(ratings!$A49,tournaments!GW$2:GW$33,0))))</f>
        <v>0</v>
      </c>
      <c r="HL49" s="6">
        <f t="shared" si="67"/>
        <v>37.523072411155738</v>
      </c>
      <c r="HM49" s="9">
        <f>IF(ISNA(MATCH(ratings!$A49,tournaments!GZ$2:GZ$33,0)),0,(INDEX(tournaments!HA$2:HA$33,MATCH(ratings!$A49,tournaments!GZ$2:GZ$33,0))))</f>
        <v>0</v>
      </c>
      <c r="HN49" s="3">
        <f>IF(ISNA(MATCH(ratings!$A49,tournaments!GZ$2:GZ$33,0)),0,(INDEX(tournaments!HB$2:HB$33,MATCH(ratings!$A49,tournaments!GZ$2:GZ$33,0))))</f>
        <v>0</v>
      </c>
      <c r="HO49" s="6">
        <f t="shared" si="68"/>
        <v>37.523072411155738</v>
      </c>
      <c r="HP49" s="9">
        <f>IF(ISNA(MATCH(ratings!$A49,tournaments!HC$2:HC$33,0)),0,(INDEX(tournaments!HD$2:HD$33,MATCH(ratings!$A49,tournaments!HC$2:HC$33,0))))</f>
        <v>0</v>
      </c>
      <c r="HQ49" s="3">
        <f>IF(ISNA(MATCH(ratings!$A49,tournaments!HC$2:HC$33,0)),0,(INDEX(tournaments!HE$2:HE$33,MATCH(ratings!$A49,tournaments!HC$2:HC$33,0))))</f>
        <v>0</v>
      </c>
      <c r="HR49" s="6">
        <f t="shared" si="69"/>
        <v>37.523072411155738</v>
      </c>
      <c r="HS49" s="9">
        <f>IF(ISNA(MATCH(ratings!$A49,tournaments!HF$2:HF$33,0)),0,(INDEX(tournaments!HG$2:HG$33,MATCH(ratings!$A49,tournaments!HF$2:HF$33,0))))</f>
        <v>0</v>
      </c>
      <c r="HT49" s="3">
        <f>IF(ISNA(MATCH(ratings!$A49,tournaments!HF$2:HF$33,0)),0,(INDEX(tournaments!HH$2:HH$33,MATCH(ratings!$A49,tournaments!HF$2:HF$33,0))))</f>
        <v>0</v>
      </c>
      <c r="HU49" s="6">
        <f t="shared" si="70"/>
        <v>37.523072411155738</v>
      </c>
      <c r="HV49" s="6">
        <f>parameters!$B$3*parameters!$B$2+(1-parameters!$B$3)*ratings!HU49</f>
        <v>35.770765170040164</v>
      </c>
      <c r="HW49" s="9">
        <f>IF(ISNA(MATCH(ratings!$A49,tournaments!HI$2:HI$33,0)),0,(INDEX(tournaments!HJ$2:HJ$33,MATCH(ratings!$A49,tournaments!HI$2:HI$33,0))))</f>
        <v>0</v>
      </c>
      <c r="HX49" s="3">
        <f>IF(ISNA(MATCH(ratings!$A49,tournaments!HI$2:HI$33,0)),0,(INDEX(tournaments!HK$2:HK$33,MATCH(ratings!$A49,tournaments!HI$2:HI$33,0))))</f>
        <v>0</v>
      </c>
      <c r="HY49" s="6">
        <f t="shared" si="72"/>
        <v>35.770765170040164</v>
      </c>
      <c r="HZ49" s="9">
        <f>IF(ISNA(MATCH(ratings!$A49,tournaments!HL$2:HL$33,0)),0,(INDEX(tournaments!HM$2:HM$33,MATCH(ratings!$A49,tournaments!HL$2:HL$33,0))))</f>
        <v>0</v>
      </c>
      <c r="IA49" s="3">
        <f>IF(ISNA(MATCH(ratings!$A49,tournaments!HL$2:HL$33,0)),0,(INDEX(tournaments!HN$2:HN$33,MATCH(ratings!$A49,tournaments!HL$2:HL$33,0))))</f>
        <v>0</v>
      </c>
      <c r="IB49" s="6">
        <f t="shared" si="73"/>
        <v>35.770765170040164</v>
      </c>
      <c r="IC49" s="9">
        <f>IF(ISNA(MATCH(ratings!$A49,tournaments!HO$2:HO$33,0)),0,(INDEX(tournaments!HP$2:HP$33,MATCH(ratings!$A49,tournaments!HO$2:HO$33,0))))</f>
        <v>0</v>
      </c>
      <c r="ID49" s="3">
        <f>IF(ISNA(MATCH(ratings!$A49,tournaments!HO$2:HO$33,0)),0,(INDEX(tournaments!HQ$2:HQ$33,MATCH(ratings!$A49,tournaments!HO$2:HO$33,0))))</f>
        <v>0</v>
      </c>
      <c r="IE49" s="6">
        <f t="shared" si="74"/>
        <v>35.770765170040164</v>
      </c>
      <c r="IF49" s="9">
        <f>IF(ISNA(MATCH(ratings!$A49,tournaments!HR$2:HR$33,0)),0,(INDEX(tournaments!HS$2:HS$33,MATCH(ratings!$A49,tournaments!HR$2:HR$33,0))))</f>
        <v>0</v>
      </c>
      <c r="IG49" s="3">
        <f>IF(ISNA(MATCH(ratings!$A49,tournaments!HR$2:HR$33,0)),0,(INDEX(tournaments!HT$2:HT$33,MATCH(ratings!$A49,tournaments!HR$2:HR$33,0))))</f>
        <v>0</v>
      </c>
      <c r="IH49" s="6">
        <f t="shared" si="75"/>
        <v>35.770765170040164</v>
      </c>
      <c r="II49" s="9">
        <f>IF(ISNA(MATCH(ratings!$A49,tournaments!HU$2:HU$33,0)),0,(INDEX(tournaments!HV$2:HV$33,MATCH(ratings!$A49,tournaments!HU$2:HU$33,0))))</f>
        <v>0</v>
      </c>
      <c r="IJ49" s="3">
        <f>IF(ISNA(MATCH(ratings!$A49,tournaments!HU$2:HU$33,0)),0,(INDEX(tournaments!HW$2:HW$33,MATCH(ratings!$A49,tournaments!HU$2:HU$33,0))))</f>
        <v>0</v>
      </c>
      <c r="IK49" s="6">
        <f t="shared" si="76"/>
        <v>35.770765170040164</v>
      </c>
      <c r="IL49" s="9">
        <f>IF(ISNA(MATCH(ratings!$A49,tournaments!HX$2:HX$33,0)),0,(INDEX(tournaments!HY$2:HY$33,MATCH(ratings!$A49,tournaments!HX$2:HX$33,0))))</f>
        <v>0</v>
      </c>
      <c r="IM49" s="3">
        <f>IF(ISNA(MATCH(ratings!$A49,tournaments!HX$2:HX$33,0)),0,(INDEX(tournaments!HZ$2:HZ$33,MATCH(ratings!$A49,tournaments!HX$2:HX$33,0))))</f>
        <v>0</v>
      </c>
      <c r="IN49" s="6">
        <f t="shared" si="77"/>
        <v>35.770765170040164</v>
      </c>
      <c r="IO49" s="9">
        <f>IF(ISNA(MATCH(ratings!$A49,tournaments!IA$2:IA$33,0)),0,(INDEX(tournaments!IB$2:IB$33,MATCH(ratings!$A49,tournaments!IA$2:IA$33,0))))</f>
        <v>0</v>
      </c>
      <c r="IP49" s="3">
        <f>IF(ISNA(MATCH(ratings!$A49,tournaments!IA$2:IA$33,0)),0,(INDEX(tournaments!IC$2:IC$33,MATCH(ratings!$A49,tournaments!IA$2:IA$33,0))))</f>
        <v>0</v>
      </c>
      <c r="IQ49" s="6">
        <f t="shared" si="78"/>
        <v>35.770765170040164</v>
      </c>
      <c r="IR49" s="9">
        <f>IF(ISNA(MATCH(ratings!$A49,tournaments!ID$2:ID$33,0)),0,(INDEX(tournaments!IE$2:IE$33,MATCH(ratings!$A49,tournaments!ID$2:ID$33,0))))</f>
        <v>0</v>
      </c>
      <c r="IS49" s="3">
        <f>IF(ISNA(MATCH(ratings!$A49,tournaments!ID$2:ID$33,0)),0,(INDEX(tournaments!IF$2:IF$33,MATCH(ratings!$A49,tournaments!ID$2:ID$33,0))))</f>
        <v>0</v>
      </c>
      <c r="IT49" s="6">
        <f t="shared" si="79"/>
        <v>35.770765170040164</v>
      </c>
      <c r="IU49" s="6">
        <f>parameters!$B$3*parameters!$B$2+(1-parameters!$B$3)*ratings!IT49</f>
        <v>34.193688653036148</v>
      </c>
      <c r="IV49" s="9">
        <f>IF(ISNA(MATCH(ratings!$A49,tournaments!IG$2:IG$33,0)),0,(INDEX(tournaments!IH$2:IH$33,MATCH(ratings!$A49,tournaments!IG$2:IG$33,0))))</f>
        <v>0</v>
      </c>
      <c r="IW49" s="3">
        <f>IF(ISNA(MATCH(ratings!$A49,tournaments!IG$2:IG$33,0)),0,(INDEX(tournaments!II$2:II$33,MATCH(ratings!$A49,tournaments!IG$2:IG$33,0))))</f>
        <v>0</v>
      </c>
      <c r="IX49" s="6">
        <f t="shared" si="80"/>
        <v>34.193688653036148</v>
      </c>
      <c r="IY49" s="9">
        <f>IF(ISNA(MATCH(ratings!$A49,tournaments!IJ$2:IJ$33,0)),0,(INDEX(tournaments!IK$2:IK$33,MATCH(ratings!$A49,tournaments!IJ$2:IJ$33,0))))</f>
        <v>0</v>
      </c>
      <c r="IZ49" s="3">
        <f>IF(ISNA(MATCH(ratings!$A49,tournaments!IJ$2:IJ$33,0)),0,(INDEX(tournaments!IL$2:IL$33,MATCH(ratings!$A49,tournaments!IJ$2:IJ$33,0))))</f>
        <v>0</v>
      </c>
      <c r="JA49" s="6">
        <f t="shared" si="81"/>
        <v>34.193688653036148</v>
      </c>
      <c r="JB49" s="9">
        <f>IF(ISNA(MATCH(ratings!$A49,tournaments!IM$2:IM$33,0)),0,(INDEX(tournaments!IN$2:IN$33,MATCH(ratings!$A49,tournaments!IM$2:IM$33,0))))</f>
        <v>0</v>
      </c>
      <c r="JC49" s="3">
        <f>IF(ISNA(MATCH(ratings!$A49,tournaments!IM$2:IM$33,0)),0,(INDEX(tournaments!IO$2:IO$33,MATCH(ratings!$A49,tournaments!IM$2:IM$33,0))))</f>
        <v>0</v>
      </c>
      <c r="JD49" s="6">
        <f t="shared" si="82"/>
        <v>34.193688653036148</v>
      </c>
      <c r="JE49" s="9">
        <f>IF(ISNA(MATCH(ratings!$A49,tournaments!IP$2:IP$33,0)),0,(INDEX(tournaments!IQ$2:IQ$33,MATCH(ratings!$A49,tournaments!IP$2:IP$33,0))))</f>
        <v>0</v>
      </c>
      <c r="JF49" s="3">
        <f>IF(ISNA(MATCH(ratings!$A49,tournaments!IP$2:IP$33,0)),0,(INDEX(tournaments!IR$2:IR$33,MATCH(ratings!$A49,tournaments!IP$2:IP$33,0))))</f>
        <v>0</v>
      </c>
      <c r="JG49" s="6">
        <f t="shared" si="83"/>
        <v>34.193688653036148</v>
      </c>
      <c r="JH49" s="9">
        <f>IF(ISNA(MATCH(ratings!$A49,tournaments!IS$2:IS$33,0)),0,(INDEX(tournaments!IT$2:IT$33,MATCH(ratings!$A49,tournaments!IS$2:IS$33,0))))</f>
        <v>0</v>
      </c>
      <c r="JI49" s="3">
        <f>IF(ISNA(MATCH(ratings!$A49,tournaments!IS$2:IS$33,0)),0,(INDEX(tournaments!IU$2:IU$33,MATCH(ratings!$A49,tournaments!IS$2:IS$33,0))))</f>
        <v>0</v>
      </c>
      <c r="JJ49" s="6">
        <f t="shared" si="84"/>
        <v>34.193688653036148</v>
      </c>
      <c r="JK49" s="9">
        <f>IF(ISNA(MATCH(ratings!$A49,tournaments!IV$2:IV$33,0)),0,(INDEX(tournaments!IW$2:IW$33,MATCH(ratings!$A49,tournaments!IV$2:IV$33,0))))</f>
        <v>0</v>
      </c>
      <c r="JL49" s="3">
        <f>IF(ISNA(MATCH(ratings!$A49,tournaments!IV$2:IV$33,0)),0,(INDEX(tournaments!IX$2:IX$33,MATCH(ratings!$A49,tournaments!IV$2:IV$33,0))))</f>
        <v>0</v>
      </c>
      <c r="JM49" s="6">
        <f t="shared" si="85"/>
        <v>34.193688653036148</v>
      </c>
      <c r="JN49" s="9">
        <f>IF(ISNA(MATCH(ratings!$A49,tournaments!IY$2:IY$33,0)),0,(INDEX(tournaments!IZ$2:IZ$33,MATCH(ratings!$A49,tournaments!IY$2:IY$33,0))))</f>
        <v>0</v>
      </c>
      <c r="JO49" s="3">
        <f>IF(ISNA(MATCH(ratings!$A49,tournaments!IY$2:IY$33,0)),0,(INDEX(tournaments!JA$2:JA$33,MATCH(ratings!$A49,tournaments!IY$2:IY$33,0))))</f>
        <v>0</v>
      </c>
      <c r="JP49" s="6">
        <f t="shared" si="86"/>
        <v>34.193688653036148</v>
      </c>
      <c r="JQ49" s="6">
        <f>parameters!$B$3*parameters!$B$2+(1-parameters!$B$3)*ratings!JP49</f>
        <v>32.774319787732537</v>
      </c>
      <c r="JR49" s="9">
        <f>IF(ISNA(MATCH(ratings!$A49,tournaments!JC$2:JC$33,0)),0,(INDEX(tournaments!JD$2:JD$33,MATCH(ratings!$A49,tournaments!JC$2:JC$33,0))))</f>
        <v>0</v>
      </c>
      <c r="JS49" s="3">
        <f>IF(ISNA(MATCH(ratings!$A49,tournaments!JC$2:JC$33,0)),0,(INDEX(tournaments!JE$2:JE$33,MATCH(ratings!$A49,tournaments!JC$2:JC$33,0))))</f>
        <v>0</v>
      </c>
      <c r="JT49" s="6">
        <f t="shared" si="87"/>
        <v>32.774319787732537</v>
      </c>
      <c r="JU49" s="9">
        <f>IF(ISNA(MATCH(ratings!$A49,tournaments!JF$2:JF$33,0)),0,(INDEX(tournaments!JG$2:JG$33,MATCH(ratings!$A49,tournaments!JF$2:JF$33,0))))</f>
        <v>0</v>
      </c>
      <c r="JV49" s="3">
        <f>IF(ISNA(MATCH(ratings!$A49,tournaments!JF$2:JF$33,0)),0,(INDEX(tournaments!JH$2:JH$33,MATCH(ratings!$A49,tournaments!JF$2:JF$33,0))))</f>
        <v>0</v>
      </c>
      <c r="JW49" s="6">
        <f t="shared" si="88"/>
        <v>32.774319787732537</v>
      </c>
      <c r="JX49" s="9">
        <f>IF(ISNA(MATCH(ratings!$A49,tournaments!JI$2:JI$33,0)),0,(INDEX(tournaments!JJ$2:JJ$33,MATCH(ratings!$A49,tournaments!JI$2:JI$33,0))))</f>
        <v>0</v>
      </c>
      <c r="JY49" s="3">
        <f>IF(ISNA(MATCH(ratings!$A49,tournaments!JI$2:JI$33,0)),0,(INDEX(tournaments!JK$2:JK$33,MATCH(ratings!$A49,tournaments!JI$2:JI$33,0))))</f>
        <v>0</v>
      </c>
      <c r="JZ49" s="6">
        <f t="shared" si="89"/>
        <v>32.774319787732537</v>
      </c>
      <c r="KA49" s="9">
        <f>IF(ISNA(MATCH(ratings!$A49,tournaments!JL$2:JL$33,0)),0,(INDEX(tournaments!JM$2:JM$33,MATCH(ratings!$A49,tournaments!JL$2:JL$33,0))))</f>
        <v>0</v>
      </c>
      <c r="KB49" s="3">
        <f>IF(ISNA(MATCH(ratings!$A49,tournaments!JL$2:JL$33,0)),0,(INDEX(tournaments!JN$2:JN$33,MATCH(ratings!$A49,tournaments!JL$2:JL$33,0))))</f>
        <v>0</v>
      </c>
      <c r="KC49" s="6">
        <f t="shared" si="90"/>
        <v>32.774319787732537</v>
      </c>
      <c r="KD49" s="9">
        <f>IF(ISNA(MATCH(ratings!$A49,tournaments!JO$2:JO$33,0)),0,(INDEX(tournaments!JP$2:JP$33,MATCH(ratings!$A49,tournaments!JO$2:JO$33,0))))</f>
        <v>0</v>
      </c>
      <c r="KE49" s="3">
        <f>IF(ISNA(MATCH(ratings!$A49,tournaments!JO$2:JO$33,0)),0,(INDEX(tournaments!JQ$2:JQ$33,MATCH(ratings!$A49,tournaments!JO$2:JO$33,0))))</f>
        <v>0</v>
      </c>
      <c r="KF49" s="6">
        <f t="shared" si="91"/>
        <v>32.774319787732537</v>
      </c>
      <c r="KG49" s="9">
        <f>IF(ISNA(MATCH(ratings!$A49,tournaments!JR$2:JR$33,0)),0,(INDEX(tournaments!JS$2:JS$33,MATCH(ratings!$A49,tournaments!JR$2:JR$33,0))))</f>
        <v>0</v>
      </c>
      <c r="KH49" s="3">
        <f>IF(ISNA(MATCH(ratings!$A49,tournaments!JR$2:JR$33,0)),0,(INDEX(tournaments!JT$2:JT$33,MATCH(ratings!$A49,tournaments!JR$2:JR$33,0))))</f>
        <v>0</v>
      </c>
      <c r="KI49" s="6">
        <f t="shared" si="92"/>
        <v>32.774319787732537</v>
      </c>
      <c r="KJ49" s="6">
        <f>parameters!$B$3*parameters!$B$2+(1-parameters!$B$3)*ratings!KI49</f>
        <v>31.496887808959283</v>
      </c>
      <c r="KK49" s="9">
        <f>IF(ISNA(MATCH(ratings!$A49,tournaments!JU$2:JU$33,0)),0,(INDEX(tournaments!JV$2:JV$33,MATCH(ratings!$A49,tournaments!JU$2:JU$33,0))))</f>
        <v>0</v>
      </c>
      <c r="KL49" s="3">
        <f>IF(ISNA(MATCH(ratings!$A49,tournaments!JU$2:JU$33,0)),0,(INDEX(tournaments!JW$2:JW$33,MATCH(ratings!$A49,tournaments!JU$2:JU$33,0))))</f>
        <v>0</v>
      </c>
      <c r="KM49" s="6">
        <f t="shared" si="93"/>
        <v>31.496887808959283</v>
      </c>
      <c r="KN49" s="9">
        <f>IF(ISNA(MATCH(ratings!$A49,tournaments!JX$2:JX$33,0)),0,(INDEX(tournaments!JY$2:JY$33,MATCH(ratings!$A49,tournaments!JX$2:JX$33,0))))</f>
        <v>0</v>
      </c>
      <c r="KO49" s="3">
        <f>IF(ISNA(MATCH(ratings!$A49,tournaments!JX$2:JX$33,0)),0,(INDEX(tournaments!JZ$2:JZ$33,MATCH(ratings!$A49,tournaments!JX$2:JX$33,0))))</f>
        <v>0</v>
      </c>
      <c r="KP49" s="6">
        <f t="shared" si="94"/>
        <v>31.496887808959283</v>
      </c>
      <c r="KQ49" s="9">
        <f>IF(ISNA(MATCH(ratings!$A49,tournaments!KA$2:KA$33,0)),0,(INDEX(tournaments!KB$2:KB$33,MATCH(ratings!$A49,tournaments!KA$2:KA$33,0))))</f>
        <v>0</v>
      </c>
      <c r="KR49" s="3">
        <f>IF(ISNA(MATCH(ratings!$A49,tournaments!KA$2:KA$33,0)),0,(INDEX(tournaments!KC$2:KC$33,MATCH(ratings!$A49,tournaments!KA$2:KA$33,0))))</f>
        <v>0</v>
      </c>
      <c r="KS49" s="6">
        <f t="shared" si="95"/>
        <v>31.496887808959283</v>
      </c>
      <c r="KT49" s="9">
        <f>IF(ISNA(MATCH(ratings!$A49,tournaments!KD$2:KD$33,0)),0,(INDEX(tournaments!KE$2:KE$33,MATCH(ratings!$A49,tournaments!KD$2:KD$33,0))))</f>
        <v>0</v>
      </c>
      <c r="KU49" s="3">
        <f>IF(ISNA(MATCH(ratings!$A49,tournaments!KD$2:KD$33,0)),0,(INDEX(tournaments!KF$2:KF$33,MATCH(ratings!$A49,tournaments!KD$2:KD$33,0))))</f>
        <v>0</v>
      </c>
      <c r="KV49" s="6">
        <f t="shared" si="96"/>
        <v>31.496887808959283</v>
      </c>
      <c r="KW49" s="9">
        <f>IF(ISNA(MATCH(ratings!$A49,tournaments!KG$2:KG$33,0)),0,(INDEX(tournaments!KH$2:KH$33,MATCH(ratings!$A49,tournaments!KG$2:KG$33,0))))</f>
        <v>0</v>
      </c>
      <c r="KX49" s="3">
        <f>IF(ISNA(MATCH(ratings!$A49,tournaments!KG$2:KG$33,0)),0,(INDEX(tournaments!KI$2:KI$33,MATCH(ratings!$A49,tournaments!KG$2:KG$33,0))))</f>
        <v>0</v>
      </c>
      <c r="KY49" s="6">
        <f t="shared" si="97"/>
        <v>31.496887808959283</v>
      </c>
      <c r="KZ49" s="9">
        <f>IF(ISNA(MATCH(ratings!$A49,tournaments!KJ$2:KJ$33,0)),0,(INDEX(tournaments!KK$2:KK$33,MATCH(ratings!$A49,tournaments!KJ$2:KJ$33,0))))</f>
        <v>0</v>
      </c>
      <c r="LA49" s="3">
        <f>IF(ISNA(MATCH(ratings!$A49,tournaments!KJ$2:KJ$33,0)),0,(INDEX(tournaments!KL$2:KL$33,MATCH(ratings!$A49,tournaments!KJ$2:KJ$33,0))))</f>
        <v>0</v>
      </c>
      <c r="LB49" s="6">
        <f t="shared" si="98"/>
        <v>31.496887808959283</v>
      </c>
      <c r="LC49" s="6">
        <f>parameters!$B$3*parameters!$B$2+(1-parameters!$B$3)*ratings!LB49</f>
        <v>30.347199028063354</v>
      </c>
      <c r="LD49" s="9">
        <f>IF(ISNA(MATCH(ratings!$A49,tournaments!KN$2:KN$33,0)),0,(INDEX(tournaments!KO$2:KO$33,MATCH(ratings!$A49,tournaments!KN$2:KN$33,0))))</f>
        <v>0</v>
      </c>
      <c r="LE49" s="3">
        <f>IF(ISNA(MATCH(ratings!$A49,tournaments!KN$2:KN$33,0)),0,(INDEX(tournaments!KP$2:KP$33,MATCH(ratings!$A49,tournaments!KN$2:KN$33,0))))</f>
        <v>0</v>
      </c>
      <c r="LF49" s="6">
        <f t="shared" si="99"/>
        <v>30.347199028063354</v>
      </c>
      <c r="LG49" s="9">
        <f>IF(ISNA(MATCH(ratings!$A49,tournaments!KQ$2:KQ$33,0)),0,(INDEX(tournaments!KR$2:KR$33,MATCH(ratings!$A49,tournaments!KQ$2:KQ$33,0))))</f>
        <v>0</v>
      </c>
      <c r="LH49" s="3">
        <f>IF(ISNA(MATCH(ratings!$A49,tournaments!KQ$2:KQ$33,0)),0,(INDEX(tournaments!KS$2:KS$33,MATCH(ratings!$A49,tournaments!KQ$2:KQ$33,0))))</f>
        <v>0</v>
      </c>
      <c r="LI49" s="6">
        <f t="shared" si="100"/>
        <v>30.347199028063354</v>
      </c>
      <c r="LJ49" s="9">
        <f>IF(ISNA(MATCH(ratings!$A49,tournaments!KT$2:KT$33,0)),0,(INDEX(tournaments!KU$2:KU$33,MATCH(ratings!$A49,tournaments!KT$2:KT$33,0))))</f>
        <v>0</v>
      </c>
      <c r="LK49" s="3">
        <f>IF(ISNA(MATCH(ratings!$A49,tournaments!KT$2:KT$33,0)),0,(INDEX(tournaments!KV$2:KV$33,MATCH(ratings!$A49,tournaments!KT$2:KT$33,0))))</f>
        <v>0</v>
      </c>
      <c r="LL49" s="6">
        <f t="shared" si="101"/>
        <v>30.347199028063354</v>
      </c>
      <c r="LM49" s="9">
        <f>IF(ISNA(MATCH(ratings!$A49,tournaments!KW$2:KW$33,0)),0,(INDEX(tournaments!KX$2:KX$33,MATCH(ratings!$A49,tournaments!KW$2:KW$33,0))))</f>
        <v>0</v>
      </c>
      <c r="LN49" s="3">
        <f>IF(ISNA(MATCH(ratings!$A49,tournaments!KW$2:KW$33,0)),0,(INDEX(tournaments!KY$2:KY$33,MATCH(ratings!$A49,tournaments!KW$2:KW$33,0))))</f>
        <v>0</v>
      </c>
      <c r="LO49" s="6">
        <f t="shared" si="102"/>
        <v>30.347199028063354</v>
      </c>
      <c r="LP49" s="9">
        <f>IF(ISNA(MATCH(ratings!$A49,tournaments!KZ$2:KZ$33,0)),0,(INDEX(tournaments!LA$2:LA$33,MATCH(ratings!$A49,tournaments!KZ$2:KZ$33,0))))</f>
        <v>0</v>
      </c>
      <c r="LQ49" s="3">
        <f>IF(ISNA(MATCH(ratings!$A49,tournaments!KZ$2:KZ$33,0)),0,(INDEX(tournaments!LB$2:LB$33,MATCH(ratings!$A49,tournaments!KZ$2:KZ$33,0))))</f>
        <v>0</v>
      </c>
      <c r="LR49" s="6">
        <f t="shared" si="103"/>
        <v>30.347199028063354</v>
      </c>
      <c r="LS49" s="9">
        <f>IF(ISNA(MATCH(ratings!$A49,tournaments!LC$2:LC$33,0)),0,(INDEX(tournaments!LD$2:LD$33,MATCH(ratings!$A49,tournaments!LC$2:LC$33,0))))</f>
        <v>0</v>
      </c>
      <c r="LT49" s="3">
        <f>IF(ISNA(MATCH(ratings!$A49,tournaments!LC$2:LC$33,0)),0,(INDEX(tournaments!LE$2:LE$33,MATCH(ratings!$A49,tournaments!LC$2:LC$33,0))))</f>
        <v>0</v>
      </c>
      <c r="LU49" s="6">
        <f t="shared" si="104"/>
        <v>30.347199028063354</v>
      </c>
      <c r="LV49" s="6">
        <f>parameters!$B$3*parameters!$B$2+(1-parameters!$B$3)*ratings!LU49</f>
        <v>29.31247912525702</v>
      </c>
      <c r="LW49" s="9">
        <f>IF(ISNA(MATCH(ratings!$A49,tournaments!LF$2:LF$33,0)),0,(INDEX(tournaments!LG$2:LG$33,MATCH(ratings!$A49,tournaments!LF$2:LF$33,0))))</f>
        <v>0</v>
      </c>
      <c r="LX49" s="3">
        <f>IF(ISNA(MATCH(ratings!$A49,tournaments!LF$2:LF$33,0)),0,(INDEX(tournaments!LH$2:LH$33,MATCH(ratings!$A49,tournaments!LF$2:LF$33,0))))</f>
        <v>0</v>
      </c>
      <c r="LY49" s="6">
        <f t="shared" si="105"/>
        <v>29.31247912525702</v>
      </c>
      <c r="LZ49" s="9">
        <f>IF(ISNA(MATCH(ratings!$A49,tournaments!LI$2:LI$33,0)),0,(INDEX(tournaments!LJ$2:LJ$33,MATCH(ratings!$A49,tournaments!LI$2:LI$33,0))))</f>
        <v>0</v>
      </c>
      <c r="MA49" s="3">
        <f>IF(ISNA(MATCH(ratings!$A49,tournaments!LI$2:LI$33,0)),0,(INDEX(tournaments!LK$2:LK$33,MATCH(ratings!$A49,tournaments!LI$2:LI$33,0))))</f>
        <v>0</v>
      </c>
      <c r="MB49" s="6">
        <f t="shared" si="106"/>
        <v>29.31247912525702</v>
      </c>
      <c r="MC49" s="9">
        <f>IF(ISNA(MATCH(ratings!$A49,tournaments!LL$2:LL$33,0)),0,(INDEX(tournaments!LM$2:LM$33,MATCH(ratings!$A49,tournaments!LL$2:LL$33,0))))</f>
        <v>0</v>
      </c>
      <c r="MD49" s="3">
        <f>IF(ISNA(MATCH(ratings!$A49,tournaments!LL$2:LL$33,0)),0,(INDEX(tournaments!LN$2:LN$33,MATCH(ratings!$A49,tournaments!LL$2:LL$33,0))))</f>
        <v>0</v>
      </c>
      <c r="ME49" s="6">
        <f t="shared" si="107"/>
        <v>29.31247912525702</v>
      </c>
      <c r="MF49" s="6">
        <f>parameters!$B$3*parameters!$B$2+(1-parameters!$B$3)*ratings!ME49</f>
        <v>28.381231212731318</v>
      </c>
      <c r="MG49" s="9">
        <f>IF(ISNA(MATCH(ratings!$A49,tournaments!LO$2:LO$33,0)),0,(INDEX(tournaments!LP$2:LP$33,MATCH(ratings!$A49,tournaments!LO$2:LO$33,0))))</f>
        <v>0</v>
      </c>
      <c r="MH49" s="3">
        <f>IF(ISNA(MATCH(ratings!$A49,tournaments!LO$2:LO$33,0)),0,(INDEX(tournaments!LQ$2:LQ$33,MATCH(ratings!$A49,tournaments!LO$2:LO$33,0))))</f>
        <v>0</v>
      </c>
      <c r="MI49" s="6">
        <f t="shared" si="108"/>
        <v>28.381231212731318</v>
      </c>
      <c r="MJ49" s="9">
        <f>IF(ISNA(MATCH(ratings!$A49,tournaments!LR$2:LR$33,0)),0,(INDEX(tournaments!LS$2:LS$33,MATCH(ratings!$A49,tournaments!LR$2:LR$33,0))))</f>
        <v>0</v>
      </c>
      <c r="MK49" s="3">
        <f>IF(ISNA(MATCH(ratings!$A49,tournaments!LR$2:LR$33,0)),0,(INDEX(tournaments!LT$2:LT$33,MATCH(ratings!$A49,tournaments!LR$2:LR$33,0))))</f>
        <v>0</v>
      </c>
      <c r="ML49" s="6">
        <f t="shared" si="109"/>
        <v>28.381231212731318</v>
      </c>
      <c r="MM49" s="9">
        <f>IF(ISNA(MATCH(ratings!$A49,tournaments!LU$2:LU$33,0)),0,(INDEX(tournaments!LV$2:LV$33,MATCH(ratings!$A49,tournaments!LU$2:LU$33,0))))</f>
        <v>0</v>
      </c>
      <c r="MN49" s="3">
        <f>IF(ISNA(MATCH(ratings!$A49,tournaments!LU$2:LU$33,0)),0,(INDEX(tournaments!LW$2:LW$33,MATCH(ratings!$A49,tournaments!LU$2:LU$33,0))))</f>
        <v>0</v>
      </c>
      <c r="MO49" s="6">
        <f t="shared" si="110"/>
        <v>28.381231212731318</v>
      </c>
      <c r="MP49" s="9">
        <f>IF(ISNA(MATCH(ratings!$A49,tournaments!LX$2:LX$33,0)),0,(INDEX(tournaments!LY$2:LY$33,MATCH(ratings!$A49,tournaments!LX$2:LX$33,0))))</f>
        <v>0</v>
      </c>
      <c r="MQ49" s="3">
        <f>IF(ISNA(MATCH(ratings!$A49,tournaments!LX$2:LX$33,0)),0,(INDEX(tournaments!LZ$2:LZ$33,MATCH(ratings!$A49,tournaments!LX$2:LX$33,0))))</f>
        <v>0</v>
      </c>
      <c r="MR49" s="6">
        <f t="shared" si="111"/>
        <v>28.381231212731318</v>
      </c>
      <c r="MS49" s="9">
        <f>IF(ISNA(MATCH(ratings!$A49,tournaments!MA$2:MA$33,0)),0,(INDEX(tournaments!MB$2:MB$33,MATCH(ratings!$A49,tournaments!MA$2:MA$33,0))))</f>
        <v>0</v>
      </c>
      <c r="MT49" s="3">
        <f>IF(ISNA(MATCH(ratings!$A49,tournaments!MA$2:MA$33,0)),0,(INDEX(tournaments!MC$2:MC$33,MATCH(ratings!$A49,tournaments!MA$2:MA$33,0))))</f>
        <v>0</v>
      </c>
      <c r="MU49" s="6">
        <f t="shared" si="112"/>
        <v>28.381231212731318</v>
      </c>
      <c r="MV49" s="6">
        <f>parameters!$B$3*parameters!$B$2+(1-parameters!$B$3)*ratings!MU49</f>
        <v>27.543108091458187</v>
      </c>
      <c r="MW49" s="6">
        <f>parameters!$B$3*parameters!$B$2+(1-parameters!$B$3)*ratings!MV49</f>
        <v>26.78879728231237</v>
      </c>
      <c r="MX49" s="6">
        <f>parameters!$B$3*parameters!$B$2+(1-parameters!$B$3)*ratings!MW49</f>
        <v>26.109917554081132</v>
      </c>
      <c r="MY49" s="9">
        <f>IF(ISNA(MATCH(ratings!$A49,tournaments!MD$2:MD$33,0)),0,(INDEX(tournaments!ME$2:ME$33,MATCH(ratings!$A49,tournaments!MD$2:MD$33,0))))</f>
        <v>0</v>
      </c>
      <c r="MZ49" s="3">
        <f>IF(ISNA(MATCH(ratings!$A49,tournaments!MD$2:MD$33,0)),0,(INDEX(tournaments!MF$2:MF$33,MATCH(ratings!$A49,tournaments!MD$2:MD$33,0))))</f>
        <v>0</v>
      </c>
      <c r="NA49" s="6">
        <f t="shared" si="113"/>
        <v>26.109917554081132</v>
      </c>
      <c r="NB49" s="9">
        <f>IF(ISNA(MATCH(ratings!$A49,tournaments!MG$2:MG$33,0)),0,(INDEX(tournaments!MH$2:MH$33,MATCH(ratings!$A49,tournaments!MG$2:MG$33,0))))</f>
        <v>0</v>
      </c>
      <c r="NC49" s="3">
        <f>IF(ISNA(MATCH(ratings!$A49,tournaments!MG$2:MG$33,0)),0,(INDEX(tournaments!MI$2:MI$33,MATCH(ratings!$A49,tournaments!MG$2:MG$33,0))))</f>
        <v>0</v>
      </c>
      <c r="ND49" s="6">
        <f t="shared" si="114"/>
        <v>26.109917554081132</v>
      </c>
      <c r="NE49" s="9">
        <f>IF(ISNA(MATCH(ratings!$A49,tournaments!MJ$2:MJ$33,0)),0,(INDEX(tournaments!MK$2:MK$33,MATCH(ratings!$A49,tournaments!MJ$2:MJ$33,0))))</f>
        <v>0</v>
      </c>
      <c r="NF49" s="3">
        <f>IF(ISNA(MATCH(ratings!$A49,tournaments!MJ$2:MJ$33,0)),0,(INDEX(tournaments!ML$2:ML$33,MATCH(ratings!$A49,tournaments!MJ$2:MJ$33,0))))</f>
        <v>0</v>
      </c>
      <c r="NG49" s="6">
        <f t="shared" si="115"/>
        <v>26.109917554081132</v>
      </c>
      <c r="NH49" s="9">
        <f>IF(ISNA(MATCH(ratings!$A49,tournaments!MM$2:MM$33,0)),0,(INDEX(tournaments!MN$2:MN$33,MATCH(ratings!$A49,tournaments!MM$2:MM$33,0))))</f>
        <v>0</v>
      </c>
      <c r="NI49" s="3">
        <f>IF(ISNA(MATCH(ratings!$A49,tournaments!MM$2:MM$33,0)),0,(INDEX(tournaments!MO$2:MO$33,MATCH(ratings!$A49,tournaments!MM$2:MM$33,0))))</f>
        <v>0</v>
      </c>
      <c r="NJ49" s="6">
        <f t="shared" si="116"/>
        <v>26.109917554081132</v>
      </c>
      <c r="NK49" s="9">
        <f>IF(ISNA(MATCH(ratings!$A49,tournaments!MP$2:MP$33,0)),0,(INDEX(tournaments!MQ$2:MQ$33,MATCH(ratings!$A49,tournaments!MP$2:MP$33,0))))</f>
        <v>0</v>
      </c>
      <c r="NL49" s="3">
        <f>IF(ISNA(MATCH(ratings!$A49,tournaments!MP$2:MP$33,0)),0,(INDEX(tournaments!MR$2:MR$33,MATCH(ratings!$A49,tournaments!MP$2:MP$33,0))))</f>
        <v>0</v>
      </c>
      <c r="NM49" s="6">
        <f t="shared" si="117"/>
        <v>26.109917554081132</v>
      </c>
      <c r="NN49" s="9">
        <f>IF(ISNA(MATCH(ratings!$A49,tournaments!MS$2:MS$33,0)),0,(INDEX(tournaments!MT$2:MT$33,MATCH(ratings!$A49,tournaments!MS$2:MS$33,0))))</f>
        <v>0</v>
      </c>
      <c r="NO49" s="3">
        <f>IF(ISNA(MATCH(ratings!$A49,tournaments!MS$2:MS$33,0)),0,(INDEX(tournaments!MU$2:MU$33,MATCH(ratings!$A49,tournaments!MS$2:MS$33,0))))</f>
        <v>0</v>
      </c>
      <c r="NP49" s="6">
        <f t="shared" si="118"/>
        <v>26.109917554081132</v>
      </c>
      <c r="NQ49" s="6">
        <f>parameters!$B$3*parameters!$B$2+(1-parameters!$B$3)*ratings!NP49</f>
        <v>25.498925798673021</v>
      </c>
      <c r="NR49" s="9">
        <f>IF(ISNA(MATCH(ratings!$A49,tournaments!MV$2:MV$33,0)),0,(INDEX(tournaments!MW$2:MW$33,MATCH(ratings!$A49,tournaments!MV$2:MV$33,0))))</f>
        <v>0</v>
      </c>
      <c r="NS49" s="3">
        <f>IF(ISNA(MATCH(ratings!$A49,tournaments!MV$2:MV$33,0)),0,(INDEX(tournaments!MX$2:MX$33,MATCH(ratings!$A49,tournaments!MV$2:MV$33,0))))</f>
        <v>0</v>
      </c>
      <c r="NT49" s="6">
        <f t="shared" si="119"/>
        <v>25.498925798673021</v>
      </c>
      <c r="NU49" s="9">
        <f>IF(ISNA(MATCH(ratings!$A49,tournaments!MY$2:MY$33,0)),0,(INDEX(tournaments!MZ$2:MZ$33,MATCH(ratings!$A49,tournaments!MY$2:MY$33,0))))</f>
        <v>0.26379403269905677</v>
      </c>
      <c r="NV49" s="3">
        <f>IF(ISNA(MATCH(ratings!$A49,tournaments!MY$2:MY$33,0)),0,(INDEX(tournaments!NA$2:NA$33,MATCH(ratings!$A49,tournaments!MY$2:MY$33,0))))</f>
        <v>25</v>
      </c>
      <c r="NW49" s="6">
        <f t="shared" si="120"/>
        <v>25.367312150223469</v>
      </c>
      <c r="NX49" s="9">
        <f>IF(ISNA(MATCH(ratings!$A49,tournaments!NB$2:NB$33,0)),0,(INDEX(tournaments!NC$2:NC$33,MATCH(ratings!$A49,tournaments!NB$2:NB$33,0))))</f>
        <v>0</v>
      </c>
      <c r="NY49" s="3">
        <f>IF(ISNA(MATCH(ratings!$A49,tournaments!NB$2:NB$33,0)),0,(INDEX(tournaments!ND$2:ND$33,MATCH(ratings!$A49,tournaments!NB$2:NB$33,0))))</f>
        <v>0</v>
      </c>
      <c r="NZ49" s="6">
        <f t="shared" si="121"/>
        <v>25.367312150223469</v>
      </c>
      <c r="OA49" s="9">
        <f>IF(ISNA(MATCH(ratings!$A49,tournaments!NE$2:NE$33,0)),0,(INDEX(tournaments!NF$2:NF$33,MATCH(ratings!$A49,tournaments!NE$2:NE$33,0))))</f>
        <v>0</v>
      </c>
      <c r="OB49" s="3">
        <f>IF(ISNA(MATCH(ratings!$A49,tournaments!NE$2:NE$33,0)),0,(INDEX(tournaments!NG$2:NG$33,MATCH(ratings!$A49,tournaments!NE$2:NE$33,0))))</f>
        <v>0</v>
      </c>
      <c r="OC49" s="6">
        <f t="shared" si="122"/>
        <v>25.367312150223469</v>
      </c>
      <c r="OD49" s="6">
        <f>parameters!$B$3*parameters!$B$2+(1-parameters!$B$3)*ratings!OC49</f>
        <v>24.830580935201123</v>
      </c>
      <c r="OE49" s="9">
        <f>IF(ISNA(MATCH(ratings!$A49,tournaments!NH$2:NH$33,0)),0,(INDEX(tournaments!NI$2:NI$33,MATCH(ratings!$A49,tournaments!NH$2:NH$33,0))))</f>
        <v>0</v>
      </c>
      <c r="OF49" s="3">
        <f>IF(ISNA(MATCH(ratings!$A49,tournaments!NH$2:NH$33,0)),0,(INDEX(tournaments!NJ$2:NJ$33,MATCH(ratings!$A49,tournaments!NH$2:NH$33,0))))</f>
        <v>0</v>
      </c>
      <c r="OG49" s="6">
        <f t="shared" si="123"/>
        <v>24.830580935201123</v>
      </c>
      <c r="OH49" s="9">
        <f>IF(ISNA(MATCH(ratings!$A49,tournaments!NK$2:NK$33,0)),0,(INDEX(tournaments!NL$2:NL$33,MATCH(ratings!$A49,tournaments!NK$2:NK$33,0))))</f>
        <v>0</v>
      </c>
      <c r="OI49" s="3">
        <f>IF(ISNA(MATCH(ratings!$A49,tournaments!NK$2:NK$33,0)),0,(INDEX(tournaments!NM$2:NM$33,MATCH(ratings!$A49,tournaments!NK$2:NK$33,0))))</f>
        <v>0</v>
      </c>
      <c r="OJ49" s="6">
        <f t="shared" si="124"/>
        <v>24.830580935201123</v>
      </c>
    </row>
    <row r="50" spans="1:400" s="3" customFormat="1" x14ac:dyDescent="0.2">
      <c r="A50" t="s">
        <v>15</v>
      </c>
      <c r="B50" s="6">
        <f>parameters!$B$2</f>
        <v>20</v>
      </c>
      <c r="C50" s="9">
        <f>IF(ISNA(MATCH(ratings!$A50,tournaments!A$2:A$33,0)),0,(INDEX(tournaments!B$2:B$33,MATCH(ratings!$A50,tournaments!A$2:A$33,0))))</f>
        <v>0.1822888466274013</v>
      </c>
      <c r="D50" s="3">
        <f>IF(ISNA(MATCH(ratings!$A50,tournaments!A$2:A$33,0)),0,(INDEX(tournaments!C$2:C$33,MATCH(ratings!$A50,tournaments!A$2:A$33,0))))</f>
        <v>62.5</v>
      </c>
      <c r="E50" s="6">
        <f t="shared" si="125"/>
        <v>27.747275981664558</v>
      </c>
      <c r="F50" s="9">
        <f>IF(ISNA(MATCH(ratings!$A50,tournaments!D$2:D$33,0)),0,(INDEX(tournaments!E$2:E$33,MATCH(ratings!$A50,tournaments!D$2:D$33,0))))</f>
        <v>0</v>
      </c>
      <c r="G50" s="3">
        <f>IF(ISNA(MATCH(ratings!$A50,tournaments!D$2:D$33,0)),0,(INDEX(tournaments!F$2:F$33,MATCH(ratings!$A50,tournaments!D$2:D$33,0))))</f>
        <v>0</v>
      </c>
      <c r="H50" s="6">
        <f t="shared" si="126"/>
        <v>27.747275981664558</v>
      </c>
      <c r="I50" s="9">
        <f>IF(ISNA(MATCH(ratings!$A50,tournaments!G$2:G$33,0)),0,(INDEX(tournaments!H$2:H$33,MATCH(ratings!$A50,tournaments!G$2:G$33,0))))</f>
        <v>0</v>
      </c>
      <c r="J50" s="3">
        <f>IF(ISNA(MATCH(ratings!$A50,tournaments!G$2:G$33,0)),0,(INDEX(tournaments!I$2:I$33,MATCH(ratings!$A50,tournaments!G$2:G$33,0))))</f>
        <v>0</v>
      </c>
      <c r="K50" s="6">
        <f t="shared" si="127"/>
        <v>27.747275981664558</v>
      </c>
      <c r="L50" s="6">
        <f>parameters!$B$3*parameters!$B$2+(1-parameters!$B$3)*ratings!K50</f>
        <v>26.972548383498104</v>
      </c>
      <c r="M50" s="9">
        <f>IF(ISNA(MATCH(ratings!$A50,tournaments!J$2:J$33,0)),0,(INDEX(tournaments!K$2:K$33,MATCH(ratings!$A50,tournaments!J$2:J$33,0))))</f>
        <v>0</v>
      </c>
      <c r="N50" s="3">
        <f>IF(ISNA(MATCH(ratings!$A50,tournaments!J$2:J$33,0)),0,(INDEX(tournaments!L$2:L$33,MATCH(ratings!$A50,tournaments!J$2:J$33,0))))</f>
        <v>0</v>
      </c>
      <c r="O50" s="6">
        <f t="shared" si="128"/>
        <v>26.972548383498104</v>
      </c>
      <c r="P50" s="6">
        <f>parameters!$B$3*parameters!$B$2+(1-parameters!$B$3)*ratings!O50</f>
        <v>26.275293545148294</v>
      </c>
      <c r="Q50" s="9">
        <f>IF(ISNA(MATCH(ratings!$A50,tournaments!M$2:M$33,0)),0,(INDEX(tournaments!N$2:N$33,MATCH(ratings!$A50,tournaments!M$2:M$33,0))))</f>
        <v>0</v>
      </c>
      <c r="R50" s="3">
        <f>IF(ISNA(MATCH(ratings!$A50,tournaments!M$2:M$33,0)),0,(INDEX(tournaments!O$2:O$33,MATCH(ratings!$A50,tournaments!M$2:M$33,0))))</f>
        <v>0</v>
      </c>
      <c r="S50" s="6">
        <f t="shared" si="129"/>
        <v>26.275293545148294</v>
      </c>
      <c r="T50" s="9">
        <f>IF(ISNA(MATCH(ratings!$A50,tournaments!P$2:P$33,0)),0,(INDEX(tournaments!Q$2:Q$33,MATCH(ratings!$A50,tournaments!P$2:P$33,0))))</f>
        <v>0</v>
      </c>
      <c r="U50" s="3">
        <f>IF(ISNA(MATCH(ratings!$A50,tournaments!P$2:P$33,0)),0,(INDEX(tournaments!R$2:R$33,MATCH(ratings!$A50,tournaments!P$2:P$33,0))))</f>
        <v>0</v>
      </c>
      <c r="V50" s="6">
        <f t="shared" si="130"/>
        <v>26.275293545148294</v>
      </c>
      <c r="W50" s="6">
        <f>parameters!$B$3*parameters!$B$2+(1-parameters!$B$3)*ratings!V50</f>
        <v>25.647764190633467</v>
      </c>
      <c r="X50" s="9">
        <f>IF(ISNA(MATCH(ratings!$A50,tournaments!S$2:S$33,0)),0,(INDEX(tournaments!T$2:T$33,MATCH(ratings!$A50,tournaments!S$2:S$33,0))))</f>
        <v>0.2699502923239937</v>
      </c>
      <c r="Y50" s="3">
        <f>IF(ISNA(MATCH(ratings!$A50,tournaments!S$2:S$33,0)),0,(INDEX(tournaments!U$2:U$33,MATCH(ratings!$A50,tournaments!S$2:S$33,0))))</f>
        <v>56.25</v>
      </c>
      <c r="Z50" s="6">
        <f t="shared" si="131"/>
        <v>33.908846693139751</v>
      </c>
      <c r="AA50" s="9">
        <f>IF(ISNA(MATCH(ratings!$A50,tournaments!V$2:V$33,0)),0,(INDEX(tournaments!W$2:W$33,MATCH(ratings!$A50,tournaments!V$2:V$33,0))))</f>
        <v>0</v>
      </c>
      <c r="AB50" s="3">
        <f>IF(ISNA(MATCH(ratings!$A50,tournaments!V$2:V$33,0)),0,(INDEX(tournaments!X$2:X$33,MATCH(ratings!$A50,tournaments!V$2:V$33,0))))</f>
        <v>0</v>
      </c>
      <c r="AC50" s="6">
        <f t="shared" si="132"/>
        <v>33.908846693139751</v>
      </c>
      <c r="AD50" s="9">
        <f>IF(ISNA(MATCH(ratings!$A50,tournaments!Y$2:Y$33,0)),0,(INDEX(tournaments!Z$2:Z$33,MATCH(ratings!$A50,tournaments!Y$2:Y$33,0))))</f>
        <v>0</v>
      </c>
      <c r="AE50" s="3">
        <f>IF(ISNA(MATCH(ratings!$A50,tournaments!Y$2:Y$33,0)),0,(INDEX(tournaments!AA$2:AA$33,MATCH(ratings!$A50,tournaments!Y$2:Y$33,0))))</f>
        <v>0</v>
      </c>
      <c r="AF50" s="6">
        <f t="shared" si="133"/>
        <v>33.908846693139751</v>
      </c>
      <c r="AG50" s="9">
        <f>IF(ISNA(MATCH(ratings!$A50,tournaments!AB$2:AB$33,0)),0,(INDEX(tournaments!AC$2:AC$33,MATCH(ratings!$A50,tournaments!AB$2:AB$33,0))))</f>
        <v>0</v>
      </c>
      <c r="AH50" s="3">
        <f>IF(ISNA(MATCH(ratings!$A50,tournaments!AB$2:AB$33,0)),0,(INDEX(tournaments!AD$2:AD$33,MATCH(ratings!$A50,tournaments!AB$2:AB$33,0))))</f>
        <v>0</v>
      </c>
      <c r="AI50" s="6">
        <f t="shared" si="134"/>
        <v>33.908846693139751</v>
      </c>
      <c r="AJ50" s="9">
        <f>IF(ISNA(MATCH(ratings!$A50,tournaments!AE$2:AE$33,0)),0,(INDEX(tournaments!AF$2:AF$33,MATCH(ratings!$A50,tournaments!AE$2:AE$33,0))))</f>
        <v>0</v>
      </c>
      <c r="AK50" s="3">
        <f>IF(ISNA(MATCH(ratings!$A50,tournaments!AE$2:AE$33,0)),0,(INDEX(tournaments!AG$2:AG$33,MATCH(ratings!$A50,tournaments!AE$2:AE$33,0))))</f>
        <v>0</v>
      </c>
      <c r="AL50" s="6">
        <f t="shared" si="135"/>
        <v>33.908846693139751</v>
      </c>
      <c r="AM50" s="9">
        <f>IF(ISNA(MATCH(ratings!$A50,tournaments!AH$2:AH$33,0)),0,(INDEX(tournaments!AI$2:AI$33,MATCH(ratings!$A50,tournaments!AH$2:AH$33,0))))</f>
        <v>0.29761278215319409</v>
      </c>
      <c r="AN50" s="3">
        <f>IF(ISNA(MATCH(ratings!$A50,tournaments!AH$2:AH$33,0)),0,(INDEX(tournaments!AJ$2:AJ$33,MATCH(ratings!$A50,tournaments!AH$2:AH$33,0))))</f>
        <v>61.111111111111114</v>
      </c>
      <c r="AO50" s="6">
        <f t="shared" si="136"/>
        <v>42.004588287439049</v>
      </c>
      <c r="AP50" s="9">
        <f>IF(ISNA(MATCH(ratings!$A50,tournaments!AK$2:AK$33,0)),0,(INDEX(tournaments!AL$2:AL$33,MATCH(ratings!$A50,tournaments!AK$2:AK$33,0))))</f>
        <v>0</v>
      </c>
      <c r="AQ50" s="3">
        <f>IF(ISNA(MATCH(ratings!$A50,tournaments!AK$2:AK$33,0)),0,(INDEX(tournaments!AM$2:AM$33,MATCH(ratings!$A50,tournaments!AK$2:AK$33,0))))</f>
        <v>0</v>
      </c>
      <c r="AR50" s="6">
        <f t="shared" si="137"/>
        <v>42.004588287439049</v>
      </c>
      <c r="AS50" s="6">
        <f>parameters!$B$3*parameters!$B$2+(1-parameters!$B$3)*ratings!AR50</f>
        <v>39.804129458695144</v>
      </c>
      <c r="AT50" s="9">
        <f>IF(ISNA(MATCH(ratings!$A50,tournaments!AN$2:AN$33,0)),0,(INDEX(tournaments!AO$2:AO$33,MATCH(ratings!$A50,tournaments!AN$2:AN$33,0))))</f>
        <v>0</v>
      </c>
      <c r="AU50" s="3">
        <f>IF(ISNA(MATCH(ratings!$A50,tournaments!AN$2:AN$33,0)),0,(INDEX(tournaments!AP$2:AP$33,MATCH(ratings!$A50,tournaments!AN$2:AN$33,0))))</f>
        <v>0</v>
      </c>
      <c r="AV50" s="6">
        <f t="shared" si="138"/>
        <v>39.804129458695144</v>
      </c>
      <c r="AW50" s="9">
        <f>IF(ISNA(MATCH(ratings!$A50,tournaments!AQ$2:AQ$33,0)),0,(INDEX(tournaments!AR$2:AR$33,MATCH(ratings!$A50,tournaments!AQ$2:AQ$33,0))))</f>
        <v>0</v>
      </c>
      <c r="AX50" s="3">
        <f>IF(ISNA(MATCH(ratings!$A50,tournaments!AQ$2:AQ$33,0)),0,(INDEX(tournaments!AS$2:AS$33,MATCH(ratings!$A50,tournaments!AQ$2:AQ$33,0))))</f>
        <v>0</v>
      </c>
      <c r="AY50" s="6">
        <f t="shared" si="139"/>
        <v>39.804129458695144</v>
      </c>
      <c r="AZ50" s="9">
        <f>IF(ISNA(MATCH(ratings!$A50,tournaments!AT$2:AT$33,0)),0,(INDEX(tournaments!AU$2:AU$33,MATCH(ratings!$A50,tournaments!AT$2:AT$33,0))))</f>
        <v>0.136698266785439</v>
      </c>
      <c r="BA50" s="3">
        <f>IF(ISNA(MATCH(ratings!$A50,tournaments!AT$2:AT$33,0)),0,(INDEX(tournaments!AV$2:AV$33,MATCH(ratings!$A50,tournaments!AT$2:AT$33,0))))</f>
        <v>57.142857142857146</v>
      </c>
      <c r="BB50" s="6">
        <f t="shared" si="140"/>
        <v>42.174303481384797</v>
      </c>
      <c r="BC50" s="9">
        <f>IF(ISNA(MATCH(ratings!$A50,tournaments!AW$2:AW$33,0)),0,(INDEX(tournaments!AX$2:AX$33,MATCH(ratings!$A50,tournaments!AW$2:AW$33,0))))</f>
        <v>0</v>
      </c>
      <c r="BD50" s="3">
        <f>IF(ISNA(MATCH(ratings!$A50,tournaments!AW$2:AW$33,0)),0,(INDEX(tournaments!AY$2:AY$33,MATCH(ratings!$A50,tournaments!AW$2:AW$33,0))))</f>
        <v>0</v>
      </c>
      <c r="BE50" s="6">
        <f t="shared" si="16"/>
        <v>42.174303481384797</v>
      </c>
      <c r="BF50" s="9">
        <f>IF(ISNA(MATCH(ratings!$A50,tournaments!AZ$2:AZ$33,0)),0,(INDEX(tournaments!BA$2:BA$33,MATCH(ratings!$A50,tournaments!AZ$2:AZ$33,0))))</f>
        <v>0</v>
      </c>
      <c r="BG50" s="3">
        <f>IF(ISNA(MATCH(ratings!$A50,tournaments!AZ$2:AZ$33,0)),0,(INDEX(tournaments!BB$2:BB$33,MATCH(ratings!$A50,tournaments!AZ$2:AZ$33,0))))</f>
        <v>0</v>
      </c>
      <c r="BH50" s="6">
        <f t="shared" si="17"/>
        <v>42.174303481384797</v>
      </c>
      <c r="BI50" s="9">
        <f>IF(ISNA(MATCH(ratings!$A50,tournaments!BC$2:BC$33,0)),0,(INDEX(tournaments!BD$2:BD$33,MATCH(ratings!$A50,tournaments!BC$2:BC$33,0))))</f>
        <v>0.3173941428103515</v>
      </c>
      <c r="BJ50" s="3">
        <f>IF(ISNA(MATCH(ratings!$A50,tournaments!BC$2:BC$33,0)),0,(INDEX(tournaments!BE$2:BE$33,MATCH(ratings!$A50,tournaments!BC$2:BC$33,0))))</f>
        <v>35</v>
      </c>
      <c r="BK50" s="6">
        <f t="shared" si="18"/>
        <v>39.897221577649347</v>
      </c>
      <c r="BL50" s="9">
        <f>IF(ISNA(MATCH(ratings!$A50,tournaments!BF$2:BF$33,0)),0,(INDEX(tournaments!BG$2:BG$33,MATCH(ratings!$A50,tournaments!BF$2:BF$33,0))))</f>
        <v>0</v>
      </c>
      <c r="BM50" s="3">
        <f>IF(ISNA(MATCH(ratings!$A50,tournaments!BF$2:BF$33,0)),0,(INDEX(tournaments!BH$2:BH$33,MATCH(ratings!$A50,tournaments!BF$2:BF$33,0))))</f>
        <v>0</v>
      </c>
      <c r="BN50" s="6">
        <f t="shared" si="19"/>
        <v>39.897221577649347</v>
      </c>
      <c r="BO50" s="6">
        <f>parameters!$B$3*parameters!$B$2+(1-parameters!$B$3)*ratings!BN50</f>
        <v>37.907499419884417</v>
      </c>
      <c r="BP50" s="9">
        <f>IF(ISNA(MATCH(ratings!$A50,tournaments!BI$2:BI$33,0)),0,(INDEX(tournaments!BJ$2:BJ$33,MATCH(ratings!$A50,tournaments!BI$2:BI$33,0))))</f>
        <v>0</v>
      </c>
      <c r="BQ50" s="3">
        <f>IF(ISNA(MATCH(ratings!$A50,tournaments!BI$2:BI$33,0)),0,(INDEX(tournaments!BK$2:BK$33,MATCH(ratings!$A50,tournaments!BI$2:BI$33,0))))</f>
        <v>0</v>
      </c>
      <c r="BR50" s="6">
        <f t="shared" si="20"/>
        <v>37.907499419884417</v>
      </c>
      <c r="BS50" s="9">
        <f>IF(ISNA(MATCH(ratings!$A50,tournaments!BL$2:BL$33,0)),0,(INDEX(tournaments!BM$2:BM$33,MATCH(ratings!$A50,tournaments!BL$2:BL$33,0))))</f>
        <v>0</v>
      </c>
      <c r="BT50" s="3">
        <f>IF(ISNA(MATCH(ratings!$A50,tournaments!BL$2:BL$33,0)),0,(INDEX(tournaments!BN$2:BN$33,MATCH(ratings!$A50,tournaments!BL$2:BL$33,0))))</f>
        <v>0</v>
      </c>
      <c r="BU50" s="6">
        <f t="shared" si="21"/>
        <v>37.907499419884417</v>
      </c>
      <c r="BV50" s="9">
        <f>IF(ISNA(MATCH(ratings!$A50,tournaments!BO$2:BO$33,0)),0,(INDEX(tournaments!BP$2:BP$33,MATCH(ratings!$A50,tournaments!BO$2:BO$33,0))))</f>
        <v>0.27202615405297914</v>
      </c>
      <c r="BW50" s="3">
        <f>IF(ISNA(MATCH(ratings!$A50,tournaments!BO$2:BO$33,0)),0,(INDEX(tournaments!BQ$2:BQ$33,MATCH(ratings!$A50,tournaments!BO$2:BO$33,0))))</f>
        <v>58.333333333333336</v>
      </c>
      <c r="BX50" s="6">
        <f t="shared" si="22"/>
        <v>43.463860462684835</v>
      </c>
      <c r="BY50" s="9">
        <f>IF(ISNA(MATCH(ratings!$A50,tournaments!BR$2:BR$33,0)),0,(INDEX(tournaments!BS$2:BS$33,MATCH(ratings!$A50,tournaments!BR$2:BR$33,0))))</f>
        <v>0</v>
      </c>
      <c r="BZ50" s="3">
        <f>IF(ISNA(MATCH(ratings!$A50,tournaments!BR$2:BR$33,0)),0,(INDEX(tournaments!BT$2:BT$33,MATCH(ratings!$A50,tournaments!BR$2:BR$33,0))))</f>
        <v>0</v>
      </c>
      <c r="CA50" s="6">
        <f t="shared" si="23"/>
        <v>43.463860462684835</v>
      </c>
      <c r="CB50" s="9">
        <f>IF(ISNA(MATCH(ratings!$A50,tournaments!BU$2:BU$33,0)),0,(INDEX(tournaments!BV$2:BV$33,MATCH(ratings!$A50,tournaments!BU$2:BU$33,0))))</f>
        <v>0</v>
      </c>
      <c r="CC50" s="3">
        <f>IF(ISNA(MATCH(ratings!$A50,tournaments!BU$2:BU$33,0)),0,(INDEX(tournaments!BW$2:BW$33,MATCH(ratings!$A50,tournaments!BU$2:BU$33,0))))</f>
        <v>0</v>
      </c>
      <c r="CD50" s="6">
        <f t="shared" si="24"/>
        <v>43.463860462684835</v>
      </c>
      <c r="CE50" s="9">
        <f>IF(ISNA(MATCH(ratings!$A50,tournaments!BX$2:BX$33,0)),0,(INDEX(tournaments!BY$2:BY$33,MATCH(ratings!$A50,tournaments!BX$2:BX$33,0))))</f>
        <v>0</v>
      </c>
      <c r="CF50" s="3">
        <f>IF(ISNA(MATCH(ratings!$A50,tournaments!BX$2:BX$33,0)),0,(INDEX(tournaments!BZ$2:BZ$33,MATCH(ratings!$A50,tournaments!BX$2:BX$33,0))))</f>
        <v>0</v>
      </c>
      <c r="CG50" s="6">
        <f t="shared" si="25"/>
        <v>43.463860462684835</v>
      </c>
      <c r="CH50" s="9">
        <f>IF(ISNA(MATCH(ratings!$A50,tournaments!CA$2:CA$33,0)),0,(INDEX(tournaments!CB$2:CB$33,MATCH(ratings!$A50,tournaments!CA$2:CA$33,0))))</f>
        <v>0</v>
      </c>
      <c r="CI50" s="3">
        <f>IF(ISNA(MATCH(ratings!$A50,tournaments!CA$2:CA$33,0)),0,(INDEX(tournaments!CC$2:CC$33,MATCH(ratings!$A50,tournaments!CA$2:CA$33,0))))</f>
        <v>0</v>
      </c>
      <c r="CJ50" s="6">
        <f t="shared" si="26"/>
        <v>43.463860462684835</v>
      </c>
      <c r="CK50" s="9">
        <f>IF(ISNA(MATCH(ratings!$A50,tournaments!CD$2:CD$33,0)),0,(INDEX(tournaments!CE$2:CE$33,MATCH(ratings!$A50,tournaments!CD$2:CD$33,0))))</f>
        <v>0</v>
      </c>
      <c r="CL50" s="3">
        <f>IF(ISNA(MATCH(ratings!$A50,tournaments!CD$2:CD$33,0)),0,(INDEX(tournaments!CF$2:CF$33,MATCH(ratings!$A50,tournaments!CD$2:CD$33,0))))</f>
        <v>0</v>
      </c>
      <c r="CM50" s="6">
        <f t="shared" si="27"/>
        <v>43.463860462684835</v>
      </c>
      <c r="CN50" s="6">
        <f>parameters!$B$3*parameters!$B$2+(1-parameters!$B$3)*ratings!CM50</f>
        <v>41.11747441641635</v>
      </c>
      <c r="CO50" s="9">
        <f>IF(ISNA(MATCH(ratings!$A50,tournaments!CG$2:CG$33,0)),0,(INDEX(tournaments!CH$2:CH$33,MATCH(ratings!$A50,tournaments!CG$2:CG$33,0))))</f>
        <v>0</v>
      </c>
      <c r="CP50" s="3">
        <f>IF(ISNA(MATCH(ratings!$A50,tournaments!CG$2:CG$33,0)),0,(INDEX(tournaments!CI$2:CI$33,MATCH(ratings!$A50,tournaments!CG$2:CG$33,0))))</f>
        <v>0</v>
      </c>
      <c r="CQ50" s="6">
        <f t="shared" si="28"/>
        <v>41.11747441641635</v>
      </c>
      <c r="CR50" s="9">
        <f>IF(ISNA(MATCH(ratings!$A50,tournaments!CJ$2:CJ$33,0)),0,(INDEX(tournaments!CK$2:CK$33,MATCH(ratings!$A50,tournaments!CJ$2:CJ$33,0))))</f>
        <v>0</v>
      </c>
      <c r="CS50" s="3">
        <f>IF(ISNA(MATCH(ratings!$A50,tournaments!CJ$2:CJ$33,0)),0,(INDEX(tournaments!CL$2:CL$33,MATCH(ratings!$A50,tournaments!CJ$2:CJ$33,0))))</f>
        <v>0</v>
      </c>
      <c r="CT50" s="6">
        <f t="shared" si="29"/>
        <v>41.11747441641635</v>
      </c>
      <c r="CU50" s="9">
        <f>IF(ISNA(MATCH(ratings!$A50,tournaments!CM$2:CM$33,0)),0,(INDEX(tournaments!CN$2:CN$33,MATCH(ratings!$A50,tournaments!CM$2:CM$33,0))))</f>
        <v>0</v>
      </c>
      <c r="CV50" s="3">
        <f>IF(ISNA(MATCH(ratings!$A50,tournaments!CM$2:CM$33,0)),0,(INDEX(tournaments!CO$2:CO$33,MATCH(ratings!$A50,tournaments!CM$2:CM$33,0))))</f>
        <v>0</v>
      </c>
      <c r="CW50" s="6">
        <f t="shared" si="30"/>
        <v>41.11747441641635</v>
      </c>
      <c r="CX50" s="9">
        <f>IF(ISNA(MATCH(ratings!$A50,tournaments!CP$2:CP$33,0)),0,(INDEX(tournaments!CQ$2:CQ$33,MATCH(ratings!$A50,tournaments!CP$2:CP$33,0))))</f>
        <v>0</v>
      </c>
      <c r="CY50" s="3">
        <f>IF(ISNA(MATCH(ratings!$A50,tournaments!CP$2:CP$33,0)),0,(INDEX(tournaments!CR$2:CR$33,MATCH(ratings!$A50,tournaments!CP$2:CP$33,0))))</f>
        <v>0</v>
      </c>
      <c r="CZ50" s="6">
        <f t="shared" si="31"/>
        <v>41.11747441641635</v>
      </c>
      <c r="DA50" s="9">
        <f>IF(ISNA(MATCH(ratings!$A50,tournaments!CS$2:CS$33,0)),0,(INDEX(tournaments!CT$2:CT$33,MATCH(ratings!$A50,tournaments!CS$2:CS$33,0))))</f>
        <v>0</v>
      </c>
      <c r="DB50" s="3">
        <f>IF(ISNA(MATCH(ratings!$A50,tournaments!CS$2:CS$33,0)),0,(INDEX(tournaments!CU$2:CU$33,MATCH(ratings!$A50,tournaments!CS$2:CS$33,0))))</f>
        <v>0</v>
      </c>
      <c r="DC50" s="6">
        <f t="shared" si="32"/>
        <v>41.11747441641635</v>
      </c>
      <c r="DD50" s="9">
        <f>IF(ISNA(MATCH(ratings!$A50,tournaments!CV$2:CV$33,0)),0,(INDEX(tournaments!CW$2:CW$33,MATCH(ratings!$A50,tournaments!CV$2:CV$33,0))))</f>
        <v>0</v>
      </c>
      <c r="DE50" s="3">
        <f>IF(ISNA(MATCH(ratings!$A50,tournaments!CV$2:CV$33,0)),0,(INDEX(tournaments!CX$2:CX$33,MATCH(ratings!$A50,tournaments!CV$2:CV$33,0))))</f>
        <v>0</v>
      </c>
      <c r="DF50" s="6">
        <f t="shared" si="33"/>
        <v>41.11747441641635</v>
      </c>
      <c r="DG50" s="9">
        <f>IF(ISNA(MATCH(ratings!$A50,tournaments!CY$2:CY$33,0)),0,(INDEX(tournaments!CZ$2:CZ$33,MATCH(ratings!$A50,tournaments!CY$2:CY$33,0))))</f>
        <v>0</v>
      </c>
      <c r="DH50" s="3">
        <f>IF(ISNA(MATCH(ratings!$A50,tournaments!CY$2:CY$33,0)),0,(INDEX(tournaments!DA$2:DA$33,MATCH(ratings!$A50,tournaments!CY$2:CY$33,0))))</f>
        <v>0</v>
      </c>
      <c r="DI50" s="6">
        <f t="shared" si="34"/>
        <v>41.11747441641635</v>
      </c>
      <c r="DJ50" s="9">
        <f>IF(ISNA(MATCH(ratings!$A50,tournaments!DB$2:DB$33,0)),0,(INDEX(tournaments!DC$2:DC$33,MATCH(ratings!$A50,tournaments!DB$2:DB$33,0))))</f>
        <v>0</v>
      </c>
      <c r="DK50" s="3">
        <f>IF(ISNA(MATCH(ratings!$A50,tournaments!DB$2:DB$33,0)),0,(INDEX(tournaments!DD$2:DD$33,MATCH(ratings!$A50,tournaments!DB$2:DB$33,0))))</f>
        <v>0</v>
      </c>
      <c r="DL50" s="6">
        <f t="shared" si="35"/>
        <v>41.11747441641635</v>
      </c>
      <c r="DM50" s="6">
        <f>parameters!$B$3*parameters!$B$2+(1-parameters!$B$3)*ratings!DL50</f>
        <v>39.005726974774717</v>
      </c>
      <c r="DN50" s="9">
        <f>IF(ISNA(MATCH(ratings!$A50,tournaments!DE$2:DE$33,0)),0,(INDEX(tournaments!DF$2:DF$33,MATCH(ratings!$A50,tournaments!DE$2:DE$33,0))))</f>
        <v>0.22610580396031379</v>
      </c>
      <c r="DO50" s="3">
        <f>IF(ISNA(MATCH(ratings!$A50,tournaments!DE$2:DE$33,0)),0,(INDEX(tournaments!DG$2:DG$33,MATCH(ratings!$A50,tournaments!DE$2:DE$33,0))))</f>
        <v>50</v>
      </c>
      <c r="DP50" s="6">
        <f t="shared" si="36"/>
        <v>41.491595916102469</v>
      </c>
      <c r="DQ50" s="9">
        <f>IF(ISNA(MATCH(ratings!$A50,tournaments!DH$2:DH$33,0)),0,(INDEX(tournaments!DI$2:DI$33,MATCH(ratings!$A50,tournaments!DH$2:DH$33,0))))</f>
        <v>0</v>
      </c>
      <c r="DR50" s="3">
        <f>IF(ISNA(MATCH(ratings!$A50,tournaments!DH$2:DH$33,0)),0,(INDEX(tournaments!DJ$2:DJ$33,MATCH(ratings!$A50,tournaments!DH$2:DH$33,0))))</f>
        <v>0</v>
      </c>
      <c r="DS50" s="6">
        <f t="shared" si="37"/>
        <v>41.491595916102469</v>
      </c>
      <c r="DT50" s="9">
        <f>IF(ISNA(MATCH(ratings!$A50,tournaments!DK$2:DK$33,0)),0,(INDEX(tournaments!DL$2:DL$33,MATCH(ratings!$A50,tournaments!DK$2:DK$33,0))))</f>
        <v>0</v>
      </c>
      <c r="DU50" s="3">
        <f>IF(ISNA(MATCH(ratings!$A50,tournaments!DK$2:DK$33,0)),0,(INDEX(tournaments!DM$2:DM$33,MATCH(ratings!$A50,tournaments!DK$2:DK$33,0))))</f>
        <v>0</v>
      </c>
      <c r="DV50" s="6">
        <f t="shared" si="38"/>
        <v>41.491595916102469</v>
      </c>
      <c r="DW50" s="9">
        <f>IF(ISNA(MATCH(ratings!$A50,tournaments!DN$2:DN$33,0)),0,(INDEX(tournaments!DO$2:DO$33,MATCH(ratings!$A50,tournaments!DN$2:DN$33,0))))</f>
        <v>0</v>
      </c>
      <c r="DX50" s="3">
        <f>IF(ISNA(MATCH(ratings!$A50,tournaments!DN$2:DN$33,0)),0,(INDEX(tournaments!DP$2:DP$33,MATCH(ratings!$A50,tournaments!DN$2:DN$33,0))))</f>
        <v>0</v>
      </c>
      <c r="DY50" s="6">
        <f t="shared" si="39"/>
        <v>41.491595916102469</v>
      </c>
      <c r="DZ50" s="9">
        <f>IF(ISNA(MATCH(ratings!$A50,tournaments!DQ$2:DQ$33,0)),0,(INDEX(tournaments!DR$2:DR$33,MATCH(ratings!$A50,tournaments!DQ$2:DQ$33,0))))</f>
        <v>0.20043243813436137</v>
      </c>
      <c r="EA50" s="3">
        <f>IF(ISNA(MATCH(ratings!$A50,tournaments!DQ$2:DQ$33,0)),0,(INDEX(tournaments!DS$2:DS$33,MATCH(ratings!$A50,tournaments!DQ$2:DQ$33,0))))</f>
        <v>55.555555555555557</v>
      </c>
      <c r="EB50" s="6">
        <f t="shared" si="40"/>
        <v>44.310469636461306</v>
      </c>
      <c r="EC50" s="9">
        <f>IF(ISNA(MATCH(ratings!$A50,tournaments!DT$2:DT$33,0)),0,(INDEX(tournaments!DU$2:DU$33,MATCH(ratings!$A50,tournaments!DT$2:DT$33,0))))</f>
        <v>0</v>
      </c>
      <c r="ED50" s="3">
        <f>IF(ISNA(MATCH(ratings!$A50,tournaments!DT$2:DT$33,0)),0,(INDEX(tournaments!DV$2:DV$33,MATCH(ratings!$A50,tournaments!DT$2:DT$33,0))))</f>
        <v>0</v>
      </c>
      <c r="EE50" s="6">
        <f t="shared" si="41"/>
        <v>44.310469636461306</v>
      </c>
      <c r="EF50" s="9">
        <f>IF(ISNA(MATCH(ratings!$A50,tournaments!DW$2:DW$33,0)),0,(INDEX(tournaments!DX$2:DX$33,MATCH(ratings!$A50,tournaments!DW$2:DW$33,0))))</f>
        <v>0</v>
      </c>
      <c r="EG50" s="3">
        <f>IF(ISNA(MATCH(ratings!$A50,tournaments!DW$2:DW$33,0)),0,(INDEX(tournaments!DY$2:DY$33,MATCH(ratings!$A50,tournaments!DW$2:DW$33,0))))</f>
        <v>0</v>
      </c>
      <c r="EH50" s="6">
        <f t="shared" si="42"/>
        <v>44.310469636461306</v>
      </c>
      <c r="EI50" s="9">
        <f>IF(ISNA(MATCH(ratings!$A50,tournaments!DZ$2:DZ$33,0)),0,(INDEX(tournaments!EA$2:EA$33,MATCH(ratings!$A50,tournaments!DZ$2:DZ$33,0))))</f>
        <v>0</v>
      </c>
      <c r="EJ50" s="3">
        <f>IF(ISNA(MATCH(ratings!$A50,tournaments!DZ$2:DZ$33,0)),0,(INDEX(tournaments!EB$2:EB$33,MATCH(ratings!$A50,tournaments!DZ$2:DZ$33,0))))</f>
        <v>0</v>
      </c>
      <c r="EK50" s="6">
        <f t="shared" si="43"/>
        <v>44.310469636461306</v>
      </c>
      <c r="EL50" s="6">
        <f>parameters!$B$3*parameters!$B$2+(1-parameters!$B$3)*ratings!EK50</f>
        <v>41.879422672815174</v>
      </c>
      <c r="EM50" s="9">
        <f>IF(ISNA(MATCH(ratings!$A50,tournaments!EC$2:EC$33,0)),0,(INDEX(tournaments!ED$2:ED$33,MATCH(ratings!$A50,tournaments!EC$2:EC$33,0))))</f>
        <v>0</v>
      </c>
      <c r="EN50" s="3">
        <f>IF(ISNA(MATCH(ratings!$A50,tournaments!EC$2:EC$33,0)),0,(INDEX(tournaments!EE$2:EE$33,MATCH(ratings!$A50,tournaments!EC$2:EC$33,0))))</f>
        <v>0</v>
      </c>
      <c r="EO50" s="6">
        <f t="shared" si="44"/>
        <v>41.879422672815174</v>
      </c>
      <c r="EP50" s="9">
        <f>IF(ISNA(MATCH(ratings!$A50,tournaments!EF$2:EF$33,0)),0,(INDEX(tournaments!EG$2:EG$33,MATCH(ratings!$A50,tournaments!EF$2:EF$33,0))))</f>
        <v>0</v>
      </c>
      <c r="EQ50" s="3">
        <f>IF(ISNA(MATCH(ratings!$A50,tournaments!EF$2:EF$33,0)),0,(INDEX(tournaments!EH$2:EH$33,MATCH(ratings!$A50,tournaments!EF$2:EF$33,0))))</f>
        <v>0</v>
      </c>
      <c r="ER50" s="6">
        <f t="shared" si="45"/>
        <v>41.879422672815174</v>
      </c>
      <c r="ES50" s="9">
        <f>IF(ISNA(MATCH(ratings!$A50,tournaments!EI$2:EI$33,0)),0,(INDEX(tournaments!EJ$2:EJ$33,MATCH(ratings!$A50,tournaments!EI$2:EI$33,0))))</f>
        <v>0</v>
      </c>
      <c r="ET50" s="3">
        <f>IF(ISNA(MATCH(ratings!$A50,tournaments!EI$2:EI$33,0)),0,(INDEX(tournaments!EK$2:EK$33,MATCH(ratings!$A50,tournaments!EI$2:EI$33,0))))</f>
        <v>0</v>
      </c>
      <c r="EU50" s="6">
        <f t="shared" si="46"/>
        <v>41.879422672815174</v>
      </c>
      <c r="EV50" s="9">
        <f>IF(ISNA(MATCH(ratings!$A50,tournaments!EL$2:EL$33,0)),0,(INDEX(tournaments!EM$2:EM$33,MATCH(ratings!$A50,tournaments!EL$2:EL$33,0))))</f>
        <v>0</v>
      </c>
      <c r="EW50" s="3">
        <f>IF(ISNA(MATCH(ratings!$A50,tournaments!EL$2:EL$33,0)),0,(INDEX(tournaments!EN$2:EN$33,MATCH(ratings!$A50,tournaments!EL$2:EL$33,0))))</f>
        <v>0</v>
      </c>
      <c r="EX50" s="6">
        <f t="shared" si="47"/>
        <v>41.879422672815174</v>
      </c>
      <c r="EY50" s="9">
        <f>IF(ISNA(MATCH(ratings!$A50,tournaments!EO$2:EO$33,0)),0,(INDEX(tournaments!EP$2:EP$33,MATCH(ratings!$A50,tournaments!EO$2:EO$33,0))))</f>
        <v>0</v>
      </c>
      <c r="EZ50" s="3">
        <f>IF(ISNA(MATCH(ratings!$A50,tournaments!EO$2:EO$33,0)),0,(INDEX(tournaments!EQ$2:EQ$33,MATCH(ratings!$A50,tournaments!EO$2:EO$33,0))))</f>
        <v>0</v>
      </c>
      <c r="FA50" s="6">
        <f t="shared" si="48"/>
        <v>41.879422672815174</v>
      </c>
      <c r="FB50" s="9">
        <f>IF(ISNA(MATCH(ratings!$A50,tournaments!ER$2:ER$33,0)),0,(INDEX(tournaments!ES$2:ES$33,MATCH(ratings!$A50,tournaments!ER$2:ER$33,0))))</f>
        <v>0</v>
      </c>
      <c r="FC50" s="3">
        <f>IF(ISNA(MATCH(ratings!$A50,tournaments!ER$2:ER$33,0)),0,(INDEX(tournaments!ET$2:ET$33,MATCH(ratings!$A50,tournaments!ER$2:ER$33,0))))</f>
        <v>0</v>
      </c>
      <c r="FD50" s="6">
        <f t="shared" si="49"/>
        <v>41.879422672815174</v>
      </c>
      <c r="FE50" s="9">
        <f>IF(ISNA(MATCH(ratings!$A50,tournaments!EU$2:EU$33,0)),0,(INDEX(tournaments!EV$2:EV$33,MATCH(ratings!$A50,tournaments!EU$2:EU$33,0))))</f>
        <v>0</v>
      </c>
      <c r="FF50" s="3">
        <f>IF(ISNA(MATCH(ratings!$A50,tournaments!EU$2:EU$33,0)),0,(INDEX(tournaments!EW$2:EW$33,MATCH(ratings!$A50,tournaments!EU$2:EU$33,0))))</f>
        <v>0</v>
      </c>
      <c r="FG50" s="6">
        <f t="shared" si="50"/>
        <v>41.879422672815174</v>
      </c>
      <c r="FH50" s="6">
        <f>parameters!$B$3*parameters!$B$2+(1-parameters!$B$3)*ratings!FG50</f>
        <v>39.69148040553366</v>
      </c>
      <c r="FI50" s="9">
        <f>IF(ISNA(MATCH(ratings!$A50,tournaments!EX$2:EX$33,0)),0,(INDEX(tournaments!EY$2:EY$33,MATCH(ratings!$A50,tournaments!EX$2:EX$33,0))))</f>
        <v>0</v>
      </c>
      <c r="FJ50" s="3">
        <f>IF(ISNA(MATCH(ratings!$A50,tournaments!EX$2:EX$33,0)),0,(INDEX(tournaments!EZ$2:EZ$33,MATCH(ratings!$A50,tournaments!EX$2:EX$33,0))))</f>
        <v>0</v>
      </c>
      <c r="FK50" s="6">
        <f t="shared" si="71"/>
        <v>39.69148040553366</v>
      </c>
      <c r="FL50" s="9">
        <f>IF(ISNA(MATCH(ratings!$A50,tournaments!FA$2:FA$33,0)),0,(INDEX(tournaments!FB$2:FB$33,MATCH(ratings!$A50,tournaments!FA$2:FA$33,0))))</f>
        <v>0</v>
      </c>
      <c r="FM50" s="3">
        <f>IF(ISNA(MATCH(ratings!$A50,tournaments!FA$2:FA$33,0)),0,(INDEX(tournaments!FC$2:FC$33,MATCH(ratings!$A50,tournaments!FA$2:FA$33,0))))</f>
        <v>0</v>
      </c>
      <c r="FN50" s="6">
        <f t="shared" si="51"/>
        <v>39.69148040553366</v>
      </c>
      <c r="FO50" s="9">
        <f>IF(ISNA(MATCH(ratings!$A50,tournaments!FD$2:FD$33,0)),0,(INDEX(tournaments!FE$2:FE$33,MATCH(ratings!$A50,tournaments!FD$2:FD$33,0))))</f>
        <v>0</v>
      </c>
      <c r="FP50" s="3">
        <f>IF(ISNA(MATCH(ratings!$A50,tournaments!FD$2:FD$33,0)),0,(INDEX(tournaments!FF$2:FF$33,MATCH(ratings!$A50,tournaments!FD$2:FD$33,0))))</f>
        <v>0</v>
      </c>
      <c r="FQ50" s="6">
        <f t="shared" si="52"/>
        <v>39.69148040553366</v>
      </c>
      <c r="FR50" s="9">
        <f>IF(ISNA(MATCH(ratings!$A50,tournaments!FG$2:FG$33,0)),0,(INDEX(tournaments!FH$2:FH$33,MATCH(ratings!$A50,tournaments!FG$2:FG$33,0))))</f>
        <v>0</v>
      </c>
      <c r="FS50" s="3">
        <f>IF(ISNA(MATCH(ratings!$A50,tournaments!FG$2:FG$33,0)),0,(INDEX(tournaments!FI$2:FI$33,MATCH(ratings!$A50,tournaments!FG$2:FG$33,0))))</f>
        <v>0</v>
      </c>
      <c r="FT50" s="6">
        <f t="shared" si="53"/>
        <v>39.69148040553366</v>
      </c>
      <c r="FU50" s="9">
        <f>IF(ISNA(MATCH(ratings!$A50,tournaments!FJ$2:FJ$33,0)),0,(INDEX(tournaments!FK$2:FK$33,MATCH(ratings!$A50,tournaments!FJ$2:FJ$33,0))))</f>
        <v>0</v>
      </c>
      <c r="FV50" s="3">
        <f>IF(ISNA(MATCH(ratings!$A50,tournaments!FJ$2:FJ$33,0)),0,(INDEX(tournaments!FL$2:FL$33,MATCH(ratings!$A50,tournaments!FJ$2:FJ$33,0))))</f>
        <v>0</v>
      </c>
      <c r="FW50" s="6">
        <f t="shared" si="54"/>
        <v>39.69148040553366</v>
      </c>
      <c r="FX50" s="9">
        <f>IF(ISNA(MATCH(ratings!$A50,tournaments!FM$2:FM$33,0)),0,(INDEX(tournaments!FN$2:FN$33,MATCH(ratings!$A50,tournaments!FM$2:FM$33,0))))</f>
        <v>0</v>
      </c>
      <c r="FY50" s="3">
        <f>IF(ISNA(MATCH(ratings!$A50,tournaments!FM$2:FM$33,0)),0,(INDEX(tournaments!FO$2:FO$33,MATCH(ratings!$A50,tournaments!FM$2:FM$33,0))))</f>
        <v>0</v>
      </c>
      <c r="FZ50" s="6">
        <f t="shared" si="55"/>
        <v>39.69148040553366</v>
      </c>
      <c r="GA50" s="6">
        <f>parameters!$B$3*parameters!$B$2+(1-parameters!$B$3)*ratings!FZ50</f>
        <v>37.722332364980296</v>
      </c>
      <c r="GB50" s="9">
        <f>IF(ISNA(MATCH(ratings!$A50,tournaments!FP$2:FP$33,0)),0,(INDEX(tournaments!FQ$2:FQ$33,MATCH(ratings!$A50,tournaments!FP$2:FP$33,0))))</f>
        <v>0</v>
      </c>
      <c r="GC50" s="3">
        <f>IF(ISNA(MATCH(ratings!$A50,tournaments!FP$2:FP$33,0)),0,(INDEX(tournaments!FR$2:FR$33,MATCH(ratings!$A50,tournaments!FP$2:FP$33,0))))</f>
        <v>0</v>
      </c>
      <c r="GD50" s="6">
        <f t="shared" si="56"/>
        <v>37.722332364980296</v>
      </c>
      <c r="GE50" s="9">
        <f>IF(ISNA(MATCH(ratings!$A50,tournaments!FS$2:FS$33,0)),0,(INDEX(tournaments!FT$2:FT$33,MATCH(ratings!$A50,tournaments!FS$2:FS$33,0))))</f>
        <v>0</v>
      </c>
      <c r="GF50" s="3">
        <f>IF(ISNA(MATCH(ratings!$A50,tournaments!FS$2:FS$33,0)),0,(INDEX(tournaments!FU$2:FU$33,MATCH(ratings!$A50,tournaments!FS$2:FS$33,0))))</f>
        <v>0</v>
      </c>
      <c r="GG50" s="6">
        <f t="shared" si="57"/>
        <v>37.722332364980296</v>
      </c>
      <c r="GH50" s="9">
        <f>IF(ISNA(MATCH(ratings!$A50,tournaments!FV$2:FV$33,0)),0,(INDEX(tournaments!FW$2:FW$33,MATCH(ratings!$A50,tournaments!FV$2:FV$33,0))))</f>
        <v>0</v>
      </c>
      <c r="GI50" s="3">
        <f>IF(ISNA(MATCH(ratings!$A50,tournaments!FV$2:FV$33,0)),0,(INDEX(tournaments!FX$2:FX$33,MATCH(ratings!$A50,tournaments!FV$2:FV$33,0))))</f>
        <v>0</v>
      </c>
      <c r="GJ50" s="6">
        <f t="shared" si="58"/>
        <v>37.722332364980296</v>
      </c>
      <c r="GK50" s="9">
        <f>IF(ISNA(MATCH(ratings!$A50,tournaments!FY$2:FY$33,0)),0,(INDEX(tournaments!FZ$2:FZ$33,MATCH(ratings!$A50,tournaments!FY$2:FY$33,0))))</f>
        <v>0</v>
      </c>
      <c r="GL50" s="3">
        <f>IF(ISNA(MATCH(ratings!$A50,tournaments!FY$2:FY$33,0)),0,(INDEX(tournaments!GA$2:GA$33,MATCH(ratings!$A50,tournaments!FY$2:FY$33,0))))</f>
        <v>0</v>
      </c>
      <c r="GM50" s="6">
        <f t="shared" si="59"/>
        <v>37.722332364980296</v>
      </c>
      <c r="GN50" s="9">
        <f>IF(ISNA(MATCH(ratings!$A50,tournaments!GB$2:GB$33,0)),0,(INDEX(tournaments!GC$2:GC$33,MATCH(ratings!$A50,tournaments!GB$2:GB$33,0))))</f>
        <v>0</v>
      </c>
      <c r="GO50" s="3">
        <f>IF(ISNA(MATCH(ratings!$A50,tournaments!GB$2:GB$33,0)),0,(INDEX(tournaments!GD$2:GD$33,MATCH(ratings!$A50,tournaments!GB$2:GB$33,0))))</f>
        <v>0</v>
      </c>
      <c r="GP50" s="6">
        <f t="shared" si="60"/>
        <v>37.722332364980296</v>
      </c>
      <c r="GQ50" s="9">
        <f>IF(ISNA(MATCH(ratings!$A50,tournaments!GE$2:GE$33,0)),0,(INDEX(tournaments!GF$2:GF$33,MATCH(ratings!$A50,tournaments!GE$2:GE$33,0))))</f>
        <v>0</v>
      </c>
      <c r="GR50" s="3">
        <f>IF(ISNA(MATCH(ratings!$A50,tournaments!GE$2:GE$33,0)),0,(INDEX(tournaments!GG$2:GG$33,MATCH(ratings!$A50,tournaments!GE$2:GE$33,0))))</f>
        <v>0</v>
      </c>
      <c r="GS50" s="6">
        <f t="shared" si="61"/>
        <v>37.722332364980296</v>
      </c>
      <c r="GT50" s="6">
        <f>parameters!$B$3*parameters!$B$2+(1-parameters!$B$3)*ratings!GS50</f>
        <v>35.950099128482265</v>
      </c>
      <c r="GU50" s="9">
        <f>IF(ISNA(MATCH(ratings!$A50,tournaments!GH$2:GH$33,0)),0,(INDEX(tournaments!GI$2:GI$33,MATCH(ratings!$A50,tournaments!GH$2:GH$33,0))))</f>
        <v>0</v>
      </c>
      <c r="GV50" s="3">
        <f>IF(ISNA(MATCH(ratings!$A50,tournaments!GH$2:GH$33,0)),0,(INDEX(tournaments!GJ$2:GJ$33,MATCH(ratings!$A50,tournaments!GH$2:GH$33,0))))</f>
        <v>0</v>
      </c>
      <c r="GW50" s="6">
        <f t="shared" si="62"/>
        <v>35.950099128482265</v>
      </c>
      <c r="GX50" s="9">
        <f>IF(ISNA(MATCH(ratings!$A50,tournaments!GK$2:GK$33,0)),0,(INDEX(tournaments!GL$2:GL$33,MATCH(ratings!$A50,tournaments!GK$2:GK$33,0))))</f>
        <v>0</v>
      </c>
      <c r="GY50" s="3">
        <f>IF(ISNA(MATCH(ratings!$A50,tournaments!GK$2:GK$33,0)),0,(INDEX(tournaments!GM$2:GM$33,MATCH(ratings!$A50,tournaments!GK$2:GK$33,0))))</f>
        <v>0</v>
      </c>
      <c r="GZ50" s="6">
        <f t="shared" si="63"/>
        <v>35.950099128482265</v>
      </c>
      <c r="HA50" s="9">
        <f>IF(ISNA(MATCH(ratings!$A50,tournaments!GN$2:GN$33,0)),0,(INDEX(tournaments!GO$2:GO$33,MATCH(ratings!$A50,tournaments!GN$2:GN$33,0))))</f>
        <v>0</v>
      </c>
      <c r="HB50" s="3">
        <f>IF(ISNA(MATCH(ratings!$A50,tournaments!GN$2:GN$33,0)),0,(INDEX(tournaments!GP$2:GP$33,MATCH(ratings!$A50,tournaments!GN$2:GN$33,0))))</f>
        <v>0</v>
      </c>
      <c r="HC50" s="6">
        <f t="shared" si="64"/>
        <v>35.950099128482265</v>
      </c>
      <c r="HD50" s="9">
        <f>IF(ISNA(MATCH(ratings!$A50,tournaments!GQ$2:GQ$33,0)),0,(INDEX(tournaments!GR$2:GR$33,MATCH(ratings!$A50,tournaments!GQ$2:GQ$33,0))))</f>
        <v>0</v>
      </c>
      <c r="HE50" s="3">
        <f>IF(ISNA(MATCH(ratings!$A50,tournaments!GQ$2:GQ$33,0)),0,(INDEX(tournaments!GS$2:GS$33,MATCH(ratings!$A50,tournaments!GQ$2:GQ$33,0))))</f>
        <v>0</v>
      </c>
      <c r="HF50" s="6">
        <f t="shared" si="65"/>
        <v>35.950099128482265</v>
      </c>
      <c r="HG50" s="9">
        <f>IF(ISNA(MATCH(ratings!$A50,tournaments!GT$2:GT$33,0)),0,(INDEX(tournaments!GU$2:GU$33,MATCH(ratings!$A50,tournaments!GT$2:GT$33,0))))</f>
        <v>0</v>
      </c>
      <c r="HH50" s="3">
        <f>IF(ISNA(MATCH(ratings!$A50,tournaments!GT$2:GT$33,0)),0,(INDEX(tournaments!GV$2:GV$33,MATCH(ratings!$A50,tournaments!GT$2:GT$33,0))))</f>
        <v>0</v>
      </c>
      <c r="HI50" s="6">
        <f t="shared" si="66"/>
        <v>35.950099128482265</v>
      </c>
      <c r="HJ50" s="9">
        <f>IF(ISNA(MATCH(ratings!$A50,tournaments!GW$2:GW$33,0)),0,(INDEX(tournaments!GX$2:GX$33,MATCH(ratings!$A50,tournaments!GW$2:GW$33,0))))</f>
        <v>0</v>
      </c>
      <c r="HK50" s="3">
        <f>IF(ISNA(MATCH(ratings!$A50,tournaments!GW$2:GW$33,0)),0,(INDEX(tournaments!GY$2:GY$33,MATCH(ratings!$A50,tournaments!GW$2:GW$33,0))))</f>
        <v>0</v>
      </c>
      <c r="HL50" s="6">
        <f t="shared" si="67"/>
        <v>35.950099128482265</v>
      </c>
      <c r="HM50" s="9">
        <f>IF(ISNA(MATCH(ratings!$A50,tournaments!GZ$2:GZ$33,0)),0,(INDEX(tournaments!HA$2:HA$33,MATCH(ratings!$A50,tournaments!GZ$2:GZ$33,0))))</f>
        <v>0</v>
      </c>
      <c r="HN50" s="3">
        <f>IF(ISNA(MATCH(ratings!$A50,tournaments!GZ$2:GZ$33,0)),0,(INDEX(tournaments!HB$2:HB$33,MATCH(ratings!$A50,tournaments!GZ$2:GZ$33,0))))</f>
        <v>0</v>
      </c>
      <c r="HO50" s="6">
        <f t="shared" si="68"/>
        <v>35.950099128482265</v>
      </c>
      <c r="HP50" s="9">
        <f>IF(ISNA(MATCH(ratings!$A50,tournaments!HC$2:HC$33,0)),0,(INDEX(tournaments!HD$2:HD$33,MATCH(ratings!$A50,tournaments!HC$2:HC$33,0))))</f>
        <v>0</v>
      </c>
      <c r="HQ50" s="3">
        <f>IF(ISNA(MATCH(ratings!$A50,tournaments!HC$2:HC$33,0)),0,(INDEX(tournaments!HE$2:HE$33,MATCH(ratings!$A50,tournaments!HC$2:HC$33,0))))</f>
        <v>0</v>
      </c>
      <c r="HR50" s="6">
        <f t="shared" si="69"/>
        <v>35.950099128482265</v>
      </c>
      <c r="HS50" s="9">
        <f>IF(ISNA(MATCH(ratings!$A50,tournaments!HF$2:HF$33,0)),0,(INDEX(tournaments!HG$2:HG$33,MATCH(ratings!$A50,tournaments!HF$2:HF$33,0))))</f>
        <v>0</v>
      </c>
      <c r="HT50" s="3">
        <f>IF(ISNA(MATCH(ratings!$A50,tournaments!HF$2:HF$33,0)),0,(INDEX(tournaments!HH$2:HH$33,MATCH(ratings!$A50,tournaments!HF$2:HF$33,0))))</f>
        <v>0</v>
      </c>
      <c r="HU50" s="6">
        <f t="shared" si="70"/>
        <v>35.950099128482265</v>
      </c>
      <c r="HV50" s="6">
        <f>parameters!$B$3*parameters!$B$2+(1-parameters!$B$3)*ratings!HU50</f>
        <v>34.355089215634038</v>
      </c>
      <c r="HW50" s="9">
        <f>IF(ISNA(MATCH(ratings!$A50,tournaments!HI$2:HI$33,0)),0,(INDEX(tournaments!HJ$2:HJ$33,MATCH(ratings!$A50,tournaments!HI$2:HI$33,0))))</f>
        <v>0</v>
      </c>
      <c r="HX50" s="3">
        <f>IF(ISNA(MATCH(ratings!$A50,tournaments!HI$2:HI$33,0)),0,(INDEX(tournaments!HK$2:HK$33,MATCH(ratings!$A50,tournaments!HI$2:HI$33,0))))</f>
        <v>0</v>
      </c>
      <c r="HY50" s="6">
        <f t="shared" si="72"/>
        <v>34.355089215634038</v>
      </c>
      <c r="HZ50" s="9">
        <f>IF(ISNA(MATCH(ratings!$A50,tournaments!HL$2:HL$33,0)),0,(INDEX(tournaments!HM$2:HM$33,MATCH(ratings!$A50,tournaments!HL$2:HL$33,0))))</f>
        <v>0</v>
      </c>
      <c r="IA50" s="3">
        <f>IF(ISNA(MATCH(ratings!$A50,tournaments!HL$2:HL$33,0)),0,(INDEX(tournaments!HN$2:HN$33,MATCH(ratings!$A50,tournaments!HL$2:HL$33,0))))</f>
        <v>0</v>
      </c>
      <c r="IB50" s="6">
        <f t="shared" si="73"/>
        <v>34.355089215634038</v>
      </c>
      <c r="IC50" s="9">
        <f>IF(ISNA(MATCH(ratings!$A50,tournaments!HO$2:HO$33,0)),0,(INDEX(tournaments!HP$2:HP$33,MATCH(ratings!$A50,tournaments!HO$2:HO$33,0))))</f>
        <v>0</v>
      </c>
      <c r="ID50" s="3">
        <f>IF(ISNA(MATCH(ratings!$A50,tournaments!HO$2:HO$33,0)),0,(INDEX(tournaments!HQ$2:HQ$33,MATCH(ratings!$A50,tournaments!HO$2:HO$33,0))))</f>
        <v>0</v>
      </c>
      <c r="IE50" s="6">
        <f t="shared" si="74"/>
        <v>34.355089215634038</v>
      </c>
      <c r="IF50" s="9">
        <f>IF(ISNA(MATCH(ratings!$A50,tournaments!HR$2:HR$33,0)),0,(INDEX(tournaments!HS$2:HS$33,MATCH(ratings!$A50,tournaments!HR$2:HR$33,0))))</f>
        <v>0</v>
      </c>
      <c r="IG50" s="3">
        <f>IF(ISNA(MATCH(ratings!$A50,tournaments!HR$2:HR$33,0)),0,(INDEX(tournaments!HT$2:HT$33,MATCH(ratings!$A50,tournaments!HR$2:HR$33,0))))</f>
        <v>0</v>
      </c>
      <c r="IH50" s="6">
        <f t="shared" si="75"/>
        <v>34.355089215634038</v>
      </c>
      <c r="II50" s="9">
        <f>IF(ISNA(MATCH(ratings!$A50,tournaments!HU$2:HU$33,0)),0,(INDEX(tournaments!HV$2:HV$33,MATCH(ratings!$A50,tournaments!HU$2:HU$33,0))))</f>
        <v>0</v>
      </c>
      <c r="IJ50" s="3">
        <f>IF(ISNA(MATCH(ratings!$A50,tournaments!HU$2:HU$33,0)),0,(INDEX(tournaments!HW$2:HW$33,MATCH(ratings!$A50,tournaments!HU$2:HU$33,0))))</f>
        <v>0</v>
      </c>
      <c r="IK50" s="6">
        <f t="shared" si="76"/>
        <v>34.355089215634038</v>
      </c>
      <c r="IL50" s="9">
        <f>IF(ISNA(MATCH(ratings!$A50,tournaments!HX$2:HX$33,0)),0,(INDEX(tournaments!HY$2:HY$33,MATCH(ratings!$A50,tournaments!HX$2:HX$33,0))))</f>
        <v>0</v>
      </c>
      <c r="IM50" s="3">
        <f>IF(ISNA(MATCH(ratings!$A50,tournaments!HX$2:HX$33,0)),0,(INDEX(tournaments!HZ$2:HZ$33,MATCH(ratings!$A50,tournaments!HX$2:HX$33,0))))</f>
        <v>0</v>
      </c>
      <c r="IN50" s="6">
        <f t="shared" si="77"/>
        <v>34.355089215634038</v>
      </c>
      <c r="IO50" s="9">
        <f>IF(ISNA(MATCH(ratings!$A50,tournaments!IA$2:IA$33,0)),0,(INDEX(tournaments!IB$2:IB$33,MATCH(ratings!$A50,tournaments!IA$2:IA$33,0))))</f>
        <v>0</v>
      </c>
      <c r="IP50" s="3">
        <f>IF(ISNA(MATCH(ratings!$A50,tournaments!IA$2:IA$33,0)),0,(INDEX(tournaments!IC$2:IC$33,MATCH(ratings!$A50,tournaments!IA$2:IA$33,0))))</f>
        <v>0</v>
      </c>
      <c r="IQ50" s="6">
        <f t="shared" si="78"/>
        <v>34.355089215634038</v>
      </c>
      <c r="IR50" s="9">
        <f>IF(ISNA(MATCH(ratings!$A50,tournaments!ID$2:ID$33,0)),0,(INDEX(tournaments!IE$2:IE$33,MATCH(ratings!$A50,tournaments!ID$2:ID$33,0))))</f>
        <v>0</v>
      </c>
      <c r="IS50" s="3">
        <f>IF(ISNA(MATCH(ratings!$A50,tournaments!ID$2:ID$33,0)),0,(INDEX(tournaments!IF$2:IF$33,MATCH(ratings!$A50,tournaments!ID$2:ID$33,0))))</f>
        <v>0</v>
      </c>
      <c r="IT50" s="6">
        <f t="shared" si="79"/>
        <v>34.355089215634038</v>
      </c>
      <c r="IU50" s="6">
        <f>parameters!$B$3*parameters!$B$2+(1-parameters!$B$3)*ratings!IT50</f>
        <v>32.919580294070634</v>
      </c>
      <c r="IV50" s="9">
        <f>IF(ISNA(MATCH(ratings!$A50,tournaments!IG$2:IG$33,0)),0,(INDEX(tournaments!IH$2:IH$33,MATCH(ratings!$A50,tournaments!IG$2:IG$33,0))))</f>
        <v>0</v>
      </c>
      <c r="IW50" s="3">
        <f>IF(ISNA(MATCH(ratings!$A50,tournaments!IG$2:IG$33,0)),0,(INDEX(tournaments!II$2:II$33,MATCH(ratings!$A50,tournaments!IG$2:IG$33,0))))</f>
        <v>0</v>
      </c>
      <c r="IX50" s="6">
        <f t="shared" si="80"/>
        <v>32.919580294070634</v>
      </c>
      <c r="IY50" s="9">
        <f>IF(ISNA(MATCH(ratings!$A50,tournaments!IJ$2:IJ$33,0)),0,(INDEX(tournaments!IK$2:IK$33,MATCH(ratings!$A50,tournaments!IJ$2:IJ$33,0))))</f>
        <v>0</v>
      </c>
      <c r="IZ50" s="3">
        <f>IF(ISNA(MATCH(ratings!$A50,tournaments!IJ$2:IJ$33,0)),0,(INDEX(tournaments!IL$2:IL$33,MATCH(ratings!$A50,tournaments!IJ$2:IJ$33,0))))</f>
        <v>0</v>
      </c>
      <c r="JA50" s="6">
        <f t="shared" si="81"/>
        <v>32.919580294070634</v>
      </c>
      <c r="JB50" s="9">
        <f>IF(ISNA(MATCH(ratings!$A50,tournaments!IM$2:IM$33,0)),0,(INDEX(tournaments!IN$2:IN$33,MATCH(ratings!$A50,tournaments!IM$2:IM$33,0))))</f>
        <v>0</v>
      </c>
      <c r="JC50" s="3">
        <f>IF(ISNA(MATCH(ratings!$A50,tournaments!IM$2:IM$33,0)),0,(INDEX(tournaments!IO$2:IO$33,MATCH(ratings!$A50,tournaments!IM$2:IM$33,0))))</f>
        <v>0</v>
      </c>
      <c r="JD50" s="6">
        <f t="shared" si="82"/>
        <v>32.919580294070634</v>
      </c>
      <c r="JE50" s="9">
        <f>IF(ISNA(MATCH(ratings!$A50,tournaments!IP$2:IP$33,0)),0,(INDEX(tournaments!IQ$2:IQ$33,MATCH(ratings!$A50,tournaments!IP$2:IP$33,0))))</f>
        <v>0</v>
      </c>
      <c r="JF50" s="3">
        <f>IF(ISNA(MATCH(ratings!$A50,tournaments!IP$2:IP$33,0)),0,(INDEX(tournaments!IR$2:IR$33,MATCH(ratings!$A50,tournaments!IP$2:IP$33,0))))</f>
        <v>0</v>
      </c>
      <c r="JG50" s="6">
        <f t="shared" si="83"/>
        <v>32.919580294070634</v>
      </c>
      <c r="JH50" s="9">
        <f>IF(ISNA(MATCH(ratings!$A50,tournaments!IS$2:IS$33,0)),0,(INDEX(tournaments!IT$2:IT$33,MATCH(ratings!$A50,tournaments!IS$2:IS$33,0))))</f>
        <v>0</v>
      </c>
      <c r="JI50" s="3">
        <f>IF(ISNA(MATCH(ratings!$A50,tournaments!IS$2:IS$33,0)),0,(INDEX(tournaments!IU$2:IU$33,MATCH(ratings!$A50,tournaments!IS$2:IS$33,0))))</f>
        <v>0</v>
      </c>
      <c r="JJ50" s="6">
        <f t="shared" si="84"/>
        <v>32.919580294070634</v>
      </c>
      <c r="JK50" s="9">
        <f>IF(ISNA(MATCH(ratings!$A50,tournaments!IV$2:IV$33,0)),0,(INDEX(tournaments!IW$2:IW$33,MATCH(ratings!$A50,tournaments!IV$2:IV$33,0))))</f>
        <v>0</v>
      </c>
      <c r="JL50" s="3">
        <f>IF(ISNA(MATCH(ratings!$A50,tournaments!IV$2:IV$33,0)),0,(INDEX(tournaments!IX$2:IX$33,MATCH(ratings!$A50,tournaments!IV$2:IV$33,0))))</f>
        <v>0</v>
      </c>
      <c r="JM50" s="6">
        <f t="shared" si="85"/>
        <v>32.919580294070634</v>
      </c>
      <c r="JN50" s="9">
        <f>IF(ISNA(MATCH(ratings!$A50,tournaments!IY$2:IY$33,0)),0,(INDEX(tournaments!IZ$2:IZ$33,MATCH(ratings!$A50,tournaments!IY$2:IY$33,0))))</f>
        <v>0</v>
      </c>
      <c r="JO50" s="3">
        <f>IF(ISNA(MATCH(ratings!$A50,tournaments!IY$2:IY$33,0)),0,(INDEX(tournaments!JA$2:JA$33,MATCH(ratings!$A50,tournaments!IY$2:IY$33,0))))</f>
        <v>0</v>
      </c>
      <c r="JP50" s="6">
        <f t="shared" si="86"/>
        <v>32.919580294070634</v>
      </c>
      <c r="JQ50" s="6">
        <f>parameters!$B$3*parameters!$B$2+(1-parameters!$B$3)*ratings!JP50</f>
        <v>31.627622264663572</v>
      </c>
      <c r="JR50" s="9">
        <f>IF(ISNA(MATCH(ratings!$A50,tournaments!JC$2:JC$33,0)),0,(INDEX(tournaments!JD$2:JD$33,MATCH(ratings!$A50,tournaments!JC$2:JC$33,0))))</f>
        <v>0</v>
      </c>
      <c r="JS50" s="3">
        <f>IF(ISNA(MATCH(ratings!$A50,tournaments!JC$2:JC$33,0)),0,(INDEX(tournaments!JE$2:JE$33,MATCH(ratings!$A50,tournaments!JC$2:JC$33,0))))</f>
        <v>0</v>
      </c>
      <c r="JT50" s="6">
        <f t="shared" si="87"/>
        <v>31.627622264663572</v>
      </c>
      <c r="JU50" s="9">
        <f>IF(ISNA(MATCH(ratings!$A50,tournaments!JF$2:JF$33,0)),0,(INDEX(tournaments!JG$2:JG$33,MATCH(ratings!$A50,tournaments!JF$2:JF$33,0))))</f>
        <v>0</v>
      </c>
      <c r="JV50" s="3">
        <f>IF(ISNA(MATCH(ratings!$A50,tournaments!JF$2:JF$33,0)),0,(INDEX(tournaments!JH$2:JH$33,MATCH(ratings!$A50,tournaments!JF$2:JF$33,0))))</f>
        <v>0</v>
      </c>
      <c r="JW50" s="6">
        <f t="shared" si="88"/>
        <v>31.627622264663572</v>
      </c>
      <c r="JX50" s="9">
        <f>IF(ISNA(MATCH(ratings!$A50,tournaments!JI$2:JI$33,0)),0,(INDEX(tournaments!JJ$2:JJ$33,MATCH(ratings!$A50,tournaments!JI$2:JI$33,0))))</f>
        <v>0</v>
      </c>
      <c r="JY50" s="3">
        <f>IF(ISNA(MATCH(ratings!$A50,tournaments!JI$2:JI$33,0)),0,(INDEX(tournaments!JK$2:JK$33,MATCH(ratings!$A50,tournaments!JI$2:JI$33,0))))</f>
        <v>0</v>
      </c>
      <c r="JZ50" s="6">
        <f t="shared" si="89"/>
        <v>31.627622264663572</v>
      </c>
      <c r="KA50" s="9">
        <f>IF(ISNA(MATCH(ratings!$A50,tournaments!JL$2:JL$33,0)),0,(INDEX(tournaments!JM$2:JM$33,MATCH(ratings!$A50,tournaments!JL$2:JL$33,0))))</f>
        <v>0</v>
      </c>
      <c r="KB50" s="3">
        <f>IF(ISNA(MATCH(ratings!$A50,tournaments!JL$2:JL$33,0)),0,(INDEX(tournaments!JN$2:JN$33,MATCH(ratings!$A50,tournaments!JL$2:JL$33,0))))</f>
        <v>0</v>
      </c>
      <c r="KC50" s="6">
        <f t="shared" si="90"/>
        <v>31.627622264663572</v>
      </c>
      <c r="KD50" s="9">
        <f>IF(ISNA(MATCH(ratings!$A50,tournaments!JO$2:JO$33,0)),0,(INDEX(tournaments!JP$2:JP$33,MATCH(ratings!$A50,tournaments!JO$2:JO$33,0))))</f>
        <v>0</v>
      </c>
      <c r="KE50" s="3">
        <f>IF(ISNA(MATCH(ratings!$A50,tournaments!JO$2:JO$33,0)),0,(INDEX(tournaments!JQ$2:JQ$33,MATCH(ratings!$A50,tournaments!JO$2:JO$33,0))))</f>
        <v>0</v>
      </c>
      <c r="KF50" s="6">
        <f t="shared" si="91"/>
        <v>31.627622264663572</v>
      </c>
      <c r="KG50" s="9">
        <f>IF(ISNA(MATCH(ratings!$A50,tournaments!JR$2:JR$33,0)),0,(INDEX(tournaments!JS$2:JS$33,MATCH(ratings!$A50,tournaments!JR$2:JR$33,0))))</f>
        <v>0</v>
      </c>
      <c r="KH50" s="3">
        <f>IF(ISNA(MATCH(ratings!$A50,tournaments!JR$2:JR$33,0)),0,(INDEX(tournaments!JT$2:JT$33,MATCH(ratings!$A50,tournaments!JR$2:JR$33,0))))</f>
        <v>0</v>
      </c>
      <c r="KI50" s="6">
        <f t="shared" si="92"/>
        <v>31.627622264663572</v>
      </c>
      <c r="KJ50" s="6">
        <f>parameters!$B$3*parameters!$B$2+(1-parameters!$B$3)*ratings!KI50</f>
        <v>30.464860038197216</v>
      </c>
      <c r="KK50" s="9">
        <f>IF(ISNA(MATCH(ratings!$A50,tournaments!JU$2:JU$33,0)),0,(INDEX(tournaments!JV$2:JV$33,MATCH(ratings!$A50,tournaments!JU$2:JU$33,0))))</f>
        <v>0</v>
      </c>
      <c r="KL50" s="3">
        <f>IF(ISNA(MATCH(ratings!$A50,tournaments!JU$2:JU$33,0)),0,(INDEX(tournaments!JW$2:JW$33,MATCH(ratings!$A50,tournaments!JU$2:JU$33,0))))</f>
        <v>0</v>
      </c>
      <c r="KM50" s="6">
        <f t="shared" si="93"/>
        <v>30.464860038197216</v>
      </c>
      <c r="KN50" s="9">
        <f>IF(ISNA(MATCH(ratings!$A50,tournaments!JX$2:JX$33,0)),0,(INDEX(tournaments!JY$2:JY$33,MATCH(ratings!$A50,tournaments!JX$2:JX$33,0))))</f>
        <v>0</v>
      </c>
      <c r="KO50" s="3">
        <f>IF(ISNA(MATCH(ratings!$A50,tournaments!JX$2:JX$33,0)),0,(INDEX(tournaments!JZ$2:JZ$33,MATCH(ratings!$A50,tournaments!JX$2:JX$33,0))))</f>
        <v>0</v>
      </c>
      <c r="KP50" s="6">
        <f t="shared" si="94"/>
        <v>30.464860038197216</v>
      </c>
      <c r="KQ50" s="9">
        <f>IF(ISNA(MATCH(ratings!$A50,tournaments!KA$2:KA$33,0)),0,(INDEX(tournaments!KB$2:KB$33,MATCH(ratings!$A50,tournaments!KA$2:KA$33,0))))</f>
        <v>0</v>
      </c>
      <c r="KR50" s="3">
        <f>IF(ISNA(MATCH(ratings!$A50,tournaments!KA$2:KA$33,0)),0,(INDEX(tournaments!KC$2:KC$33,MATCH(ratings!$A50,tournaments!KA$2:KA$33,0))))</f>
        <v>0</v>
      </c>
      <c r="KS50" s="6">
        <f t="shared" si="95"/>
        <v>30.464860038197216</v>
      </c>
      <c r="KT50" s="9">
        <f>IF(ISNA(MATCH(ratings!$A50,tournaments!KD$2:KD$33,0)),0,(INDEX(tournaments!KE$2:KE$33,MATCH(ratings!$A50,tournaments!KD$2:KD$33,0))))</f>
        <v>0</v>
      </c>
      <c r="KU50" s="3">
        <f>IF(ISNA(MATCH(ratings!$A50,tournaments!KD$2:KD$33,0)),0,(INDEX(tournaments!KF$2:KF$33,MATCH(ratings!$A50,tournaments!KD$2:KD$33,0))))</f>
        <v>0</v>
      </c>
      <c r="KV50" s="6">
        <f t="shared" si="96"/>
        <v>30.464860038197216</v>
      </c>
      <c r="KW50" s="9">
        <f>IF(ISNA(MATCH(ratings!$A50,tournaments!KG$2:KG$33,0)),0,(INDEX(tournaments!KH$2:KH$33,MATCH(ratings!$A50,tournaments!KG$2:KG$33,0))))</f>
        <v>0</v>
      </c>
      <c r="KX50" s="3">
        <f>IF(ISNA(MATCH(ratings!$A50,tournaments!KG$2:KG$33,0)),0,(INDEX(tournaments!KI$2:KI$33,MATCH(ratings!$A50,tournaments!KG$2:KG$33,0))))</f>
        <v>0</v>
      </c>
      <c r="KY50" s="6">
        <f t="shared" si="97"/>
        <v>30.464860038197216</v>
      </c>
      <c r="KZ50" s="9">
        <f>IF(ISNA(MATCH(ratings!$A50,tournaments!KJ$2:KJ$33,0)),0,(INDEX(tournaments!KK$2:KK$33,MATCH(ratings!$A50,tournaments!KJ$2:KJ$33,0))))</f>
        <v>0</v>
      </c>
      <c r="LA50" s="3">
        <f>IF(ISNA(MATCH(ratings!$A50,tournaments!KJ$2:KJ$33,0)),0,(INDEX(tournaments!KL$2:KL$33,MATCH(ratings!$A50,tournaments!KJ$2:KJ$33,0))))</f>
        <v>0</v>
      </c>
      <c r="LB50" s="6">
        <f t="shared" si="98"/>
        <v>30.464860038197216</v>
      </c>
      <c r="LC50" s="6">
        <f>parameters!$B$3*parameters!$B$2+(1-parameters!$B$3)*ratings!LB50</f>
        <v>29.418374034377496</v>
      </c>
      <c r="LD50" s="9">
        <f>IF(ISNA(MATCH(ratings!$A50,tournaments!KN$2:KN$33,0)),0,(INDEX(tournaments!KO$2:KO$33,MATCH(ratings!$A50,tournaments!KN$2:KN$33,0))))</f>
        <v>0</v>
      </c>
      <c r="LE50" s="3">
        <f>IF(ISNA(MATCH(ratings!$A50,tournaments!KN$2:KN$33,0)),0,(INDEX(tournaments!KP$2:KP$33,MATCH(ratings!$A50,tournaments!KN$2:KN$33,0))))</f>
        <v>0</v>
      </c>
      <c r="LF50" s="6">
        <f t="shared" si="99"/>
        <v>29.418374034377496</v>
      </c>
      <c r="LG50" s="9">
        <f>IF(ISNA(MATCH(ratings!$A50,tournaments!KQ$2:KQ$33,0)),0,(INDEX(tournaments!KR$2:KR$33,MATCH(ratings!$A50,tournaments!KQ$2:KQ$33,0))))</f>
        <v>0</v>
      </c>
      <c r="LH50" s="3">
        <f>IF(ISNA(MATCH(ratings!$A50,tournaments!KQ$2:KQ$33,0)),0,(INDEX(tournaments!KS$2:KS$33,MATCH(ratings!$A50,tournaments!KQ$2:KQ$33,0))))</f>
        <v>0</v>
      </c>
      <c r="LI50" s="6">
        <f t="shared" si="100"/>
        <v>29.418374034377496</v>
      </c>
      <c r="LJ50" s="9">
        <f>IF(ISNA(MATCH(ratings!$A50,tournaments!KT$2:KT$33,0)),0,(INDEX(tournaments!KU$2:KU$33,MATCH(ratings!$A50,tournaments!KT$2:KT$33,0))))</f>
        <v>0</v>
      </c>
      <c r="LK50" s="3">
        <f>IF(ISNA(MATCH(ratings!$A50,tournaments!KT$2:KT$33,0)),0,(INDEX(tournaments!KV$2:KV$33,MATCH(ratings!$A50,tournaments!KT$2:KT$33,0))))</f>
        <v>0</v>
      </c>
      <c r="LL50" s="6">
        <f t="shared" si="101"/>
        <v>29.418374034377496</v>
      </c>
      <c r="LM50" s="9">
        <f>IF(ISNA(MATCH(ratings!$A50,tournaments!KW$2:KW$33,0)),0,(INDEX(tournaments!KX$2:KX$33,MATCH(ratings!$A50,tournaments!KW$2:KW$33,0))))</f>
        <v>0</v>
      </c>
      <c r="LN50" s="3">
        <f>IF(ISNA(MATCH(ratings!$A50,tournaments!KW$2:KW$33,0)),0,(INDEX(tournaments!KY$2:KY$33,MATCH(ratings!$A50,tournaments!KW$2:KW$33,0))))</f>
        <v>0</v>
      </c>
      <c r="LO50" s="6">
        <f t="shared" si="102"/>
        <v>29.418374034377496</v>
      </c>
      <c r="LP50" s="9">
        <f>IF(ISNA(MATCH(ratings!$A50,tournaments!KZ$2:KZ$33,0)),0,(INDEX(tournaments!LA$2:LA$33,MATCH(ratings!$A50,tournaments!KZ$2:KZ$33,0))))</f>
        <v>0</v>
      </c>
      <c r="LQ50" s="3">
        <f>IF(ISNA(MATCH(ratings!$A50,tournaments!KZ$2:KZ$33,0)),0,(INDEX(tournaments!LB$2:LB$33,MATCH(ratings!$A50,tournaments!KZ$2:KZ$33,0))))</f>
        <v>0</v>
      </c>
      <c r="LR50" s="6">
        <f t="shared" si="103"/>
        <v>29.418374034377496</v>
      </c>
      <c r="LS50" s="9">
        <f>IF(ISNA(MATCH(ratings!$A50,tournaments!LC$2:LC$33,0)),0,(INDEX(tournaments!LD$2:LD$33,MATCH(ratings!$A50,tournaments!LC$2:LC$33,0))))</f>
        <v>0</v>
      </c>
      <c r="LT50" s="3">
        <f>IF(ISNA(MATCH(ratings!$A50,tournaments!LC$2:LC$33,0)),0,(INDEX(tournaments!LE$2:LE$33,MATCH(ratings!$A50,tournaments!LC$2:LC$33,0))))</f>
        <v>0</v>
      </c>
      <c r="LU50" s="6">
        <f t="shared" si="104"/>
        <v>29.418374034377496</v>
      </c>
      <c r="LV50" s="6">
        <f>parameters!$B$3*parameters!$B$2+(1-parameters!$B$3)*ratings!LU50</f>
        <v>28.476536630939748</v>
      </c>
      <c r="LW50" s="9">
        <f>IF(ISNA(MATCH(ratings!$A50,tournaments!LF$2:LF$33,0)),0,(INDEX(tournaments!LG$2:LG$33,MATCH(ratings!$A50,tournaments!LF$2:LF$33,0))))</f>
        <v>0</v>
      </c>
      <c r="LX50" s="3">
        <f>IF(ISNA(MATCH(ratings!$A50,tournaments!LF$2:LF$33,0)),0,(INDEX(tournaments!LH$2:LH$33,MATCH(ratings!$A50,tournaments!LF$2:LF$33,0))))</f>
        <v>0</v>
      </c>
      <c r="LY50" s="6">
        <f t="shared" si="105"/>
        <v>28.476536630939748</v>
      </c>
      <c r="LZ50" s="9">
        <f>IF(ISNA(MATCH(ratings!$A50,tournaments!LI$2:LI$33,0)),0,(INDEX(tournaments!LJ$2:LJ$33,MATCH(ratings!$A50,tournaments!LI$2:LI$33,0))))</f>
        <v>0</v>
      </c>
      <c r="MA50" s="3">
        <f>IF(ISNA(MATCH(ratings!$A50,tournaments!LI$2:LI$33,0)),0,(INDEX(tournaments!LK$2:LK$33,MATCH(ratings!$A50,tournaments!LI$2:LI$33,0))))</f>
        <v>0</v>
      </c>
      <c r="MB50" s="6">
        <f t="shared" si="106"/>
        <v>28.476536630939748</v>
      </c>
      <c r="MC50" s="9">
        <f>IF(ISNA(MATCH(ratings!$A50,tournaments!LL$2:LL$33,0)),0,(INDEX(tournaments!LM$2:LM$33,MATCH(ratings!$A50,tournaments!LL$2:LL$33,0))))</f>
        <v>0</v>
      </c>
      <c r="MD50" s="3">
        <f>IF(ISNA(MATCH(ratings!$A50,tournaments!LL$2:LL$33,0)),0,(INDEX(tournaments!LN$2:LN$33,MATCH(ratings!$A50,tournaments!LL$2:LL$33,0))))</f>
        <v>0</v>
      </c>
      <c r="ME50" s="6">
        <f t="shared" si="107"/>
        <v>28.476536630939748</v>
      </c>
      <c r="MF50" s="6">
        <f>parameters!$B$3*parameters!$B$2+(1-parameters!$B$3)*ratings!ME50</f>
        <v>27.628882967845772</v>
      </c>
      <c r="MG50" s="9">
        <f>IF(ISNA(MATCH(ratings!$A50,tournaments!LO$2:LO$33,0)),0,(INDEX(tournaments!LP$2:LP$33,MATCH(ratings!$A50,tournaments!LO$2:LO$33,0))))</f>
        <v>0</v>
      </c>
      <c r="MH50" s="3">
        <f>IF(ISNA(MATCH(ratings!$A50,tournaments!LO$2:LO$33,0)),0,(INDEX(tournaments!LQ$2:LQ$33,MATCH(ratings!$A50,tournaments!LO$2:LO$33,0))))</f>
        <v>0</v>
      </c>
      <c r="MI50" s="6">
        <f t="shared" si="108"/>
        <v>27.628882967845772</v>
      </c>
      <c r="MJ50" s="9">
        <f>IF(ISNA(MATCH(ratings!$A50,tournaments!LR$2:LR$33,0)),0,(INDEX(tournaments!LS$2:LS$33,MATCH(ratings!$A50,tournaments!LR$2:LR$33,0))))</f>
        <v>0</v>
      </c>
      <c r="MK50" s="3">
        <f>IF(ISNA(MATCH(ratings!$A50,tournaments!LR$2:LR$33,0)),0,(INDEX(tournaments!LT$2:LT$33,MATCH(ratings!$A50,tournaments!LR$2:LR$33,0))))</f>
        <v>0</v>
      </c>
      <c r="ML50" s="6">
        <f t="shared" si="109"/>
        <v>27.628882967845772</v>
      </c>
      <c r="MM50" s="9">
        <f>IF(ISNA(MATCH(ratings!$A50,tournaments!LU$2:LU$33,0)),0,(INDEX(tournaments!LV$2:LV$33,MATCH(ratings!$A50,tournaments!LU$2:LU$33,0))))</f>
        <v>0</v>
      </c>
      <c r="MN50" s="3">
        <f>IF(ISNA(MATCH(ratings!$A50,tournaments!LU$2:LU$33,0)),0,(INDEX(tournaments!LW$2:LW$33,MATCH(ratings!$A50,tournaments!LU$2:LU$33,0))))</f>
        <v>0</v>
      </c>
      <c r="MO50" s="6">
        <f t="shared" si="110"/>
        <v>27.628882967845772</v>
      </c>
      <c r="MP50" s="9">
        <f>IF(ISNA(MATCH(ratings!$A50,tournaments!LX$2:LX$33,0)),0,(INDEX(tournaments!LY$2:LY$33,MATCH(ratings!$A50,tournaments!LX$2:LX$33,0))))</f>
        <v>0</v>
      </c>
      <c r="MQ50" s="3">
        <f>IF(ISNA(MATCH(ratings!$A50,tournaments!LX$2:LX$33,0)),0,(INDEX(tournaments!LZ$2:LZ$33,MATCH(ratings!$A50,tournaments!LX$2:LX$33,0))))</f>
        <v>0</v>
      </c>
      <c r="MR50" s="6">
        <f t="shared" si="111"/>
        <v>27.628882967845772</v>
      </c>
      <c r="MS50" s="9">
        <f>IF(ISNA(MATCH(ratings!$A50,tournaments!MA$2:MA$33,0)),0,(INDEX(tournaments!MB$2:MB$33,MATCH(ratings!$A50,tournaments!MA$2:MA$33,0))))</f>
        <v>0</v>
      </c>
      <c r="MT50" s="3">
        <f>IF(ISNA(MATCH(ratings!$A50,tournaments!MA$2:MA$33,0)),0,(INDEX(tournaments!MC$2:MC$33,MATCH(ratings!$A50,tournaments!MA$2:MA$33,0))))</f>
        <v>0</v>
      </c>
      <c r="MU50" s="6">
        <f t="shared" si="112"/>
        <v>27.628882967845772</v>
      </c>
      <c r="MV50" s="6">
        <f>parameters!$B$3*parameters!$B$2+(1-parameters!$B$3)*ratings!MU50</f>
        <v>26.865994671061195</v>
      </c>
      <c r="MW50" s="6">
        <f>parameters!$B$3*parameters!$B$2+(1-parameters!$B$3)*ratings!MV50</f>
        <v>26.179395203955075</v>
      </c>
      <c r="MX50" s="6">
        <f>parameters!$B$3*parameters!$B$2+(1-parameters!$B$3)*ratings!MW50</f>
        <v>25.561455683559569</v>
      </c>
      <c r="MY50" s="9">
        <f>IF(ISNA(MATCH(ratings!$A50,tournaments!MD$2:MD$33,0)),0,(INDEX(tournaments!ME$2:ME$33,MATCH(ratings!$A50,tournaments!MD$2:MD$33,0))))</f>
        <v>0</v>
      </c>
      <c r="MZ50" s="3">
        <f>IF(ISNA(MATCH(ratings!$A50,tournaments!MD$2:MD$33,0)),0,(INDEX(tournaments!MF$2:MF$33,MATCH(ratings!$A50,tournaments!MD$2:MD$33,0))))</f>
        <v>0</v>
      </c>
      <c r="NA50" s="6">
        <f t="shared" si="113"/>
        <v>25.561455683559569</v>
      </c>
      <c r="NB50" s="9">
        <f>IF(ISNA(MATCH(ratings!$A50,tournaments!MG$2:MG$33,0)),0,(INDEX(tournaments!MH$2:MH$33,MATCH(ratings!$A50,tournaments!MG$2:MG$33,0))))</f>
        <v>0</v>
      </c>
      <c r="NC50" s="3">
        <f>IF(ISNA(MATCH(ratings!$A50,tournaments!MG$2:MG$33,0)),0,(INDEX(tournaments!MI$2:MI$33,MATCH(ratings!$A50,tournaments!MG$2:MG$33,0))))</f>
        <v>0</v>
      </c>
      <c r="ND50" s="6">
        <f t="shared" si="114"/>
        <v>25.561455683559569</v>
      </c>
      <c r="NE50" s="9">
        <f>IF(ISNA(MATCH(ratings!$A50,tournaments!MJ$2:MJ$33,0)),0,(INDEX(tournaments!MK$2:MK$33,MATCH(ratings!$A50,tournaments!MJ$2:MJ$33,0))))</f>
        <v>0</v>
      </c>
      <c r="NF50" s="3">
        <f>IF(ISNA(MATCH(ratings!$A50,tournaments!MJ$2:MJ$33,0)),0,(INDEX(tournaments!ML$2:ML$33,MATCH(ratings!$A50,tournaments!MJ$2:MJ$33,0))))</f>
        <v>0</v>
      </c>
      <c r="NG50" s="6">
        <f t="shared" si="115"/>
        <v>25.561455683559569</v>
      </c>
      <c r="NH50" s="9">
        <f>IF(ISNA(MATCH(ratings!$A50,tournaments!MM$2:MM$33,0)),0,(INDEX(tournaments!MN$2:MN$33,MATCH(ratings!$A50,tournaments!MM$2:MM$33,0))))</f>
        <v>0</v>
      </c>
      <c r="NI50" s="3">
        <f>IF(ISNA(MATCH(ratings!$A50,tournaments!MM$2:MM$33,0)),0,(INDEX(tournaments!MO$2:MO$33,MATCH(ratings!$A50,tournaments!MM$2:MM$33,0))))</f>
        <v>0</v>
      </c>
      <c r="NJ50" s="6">
        <f t="shared" si="116"/>
        <v>25.561455683559569</v>
      </c>
      <c r="NK50" s="9">
        <f>IF(ISNA(MATCH(ratings!$A50,tournaments!MP$2:MP$33,0)),0,(INDEX(tournaments!MQ$2:MQ$33,MATCH(ratings!$A50,tournaments!MP$2:MP$33,0))))</f>
        <v>0</v>
      </c>
      <c r="NL50" s="3">
        <f>IF(ISNA(MATCH(ratings!$A50,tournaments!MP$2:MP$33,0)),0,(INDEX(tournaments!MR$2:MR$33,MATCH(ratings!$A50,tournaments!MP$2:MP$33,0))))</f>
        <v>0</v>
      </c>
      <c r="NM50" s="6">
        <f t="shared" si="117"/>
        <v>25.561455683559569</v>
      </c>
      <c r="NN50" s="9">
        <f>IF(ISNA(MATCH(ratings!$A50,tournaments!MS$2:MS$33,0)),0,(INDEX(tournaments!MT$2:MT$33,MATCH(ratings!$A50,tournaments!MS$2:MS$33,0))))</f>
        <v>0</v>
      </c>
      <c r="NO50" s="3">
        <f>IF(ISNA(MATCH(ratings!$A50,tournaments!MS$2:MS$33,0)),0,(INDEX(tournaments!MU$2:MU$33,MATCH(ratings!$A50,tournaments!MS$2:MS$33,0))))</f>
        <v>0</v>
      </c>
      <c r="NP50" s="6">
        <f t="shared" si="118"/>
        <v>25.561455683559569</v>
      </c>
      <c r="NQ50" s="6">
        <f>parameters!$B$3*parameters!$B$2+(1-parameters!$B$3)*ratings!NP50</f>
        <v>25.005310115203613</v>
      </c>
      <c r="NR50" s="9">
        <f>IF(ISNA(MATCH(ratings!$A50,tournaments!MV$2:MV$33,0)),0,(INDEX(tournaments!MW$2:MW$33,MATCH(ratings!$A50,tournaments!MV$2:MV$33,0))))</f>
        <v>0</v>
      </c>
      <c r="NS50" s="3">
        <f>IF(ISNA(MATCH(ratings!$A50,tournaments!MV$2:MV$33,0)),0,(INDEX(tournaments!MX$2:MX$33,MATCH(ratings!$A50,tournaments!MV$2:MV$33,0))))</f>
        <v>0</v>
      </c>
      <c r="NT50" s="6">
        <f t="shared" si="119"/>
        <v>25.005310115203613</v>
      </c>
      <c r="NU50" s="9">
        <f>IF(ISNA(MATCH(ratings!$A50,tournaments!MY$2:MY$33,0)),0,(INDEX(tournaments!MZ$2:MZ$33,MATCH(ratings!$A50,tournaments!MY$2:MY$33,0))))</f>
        <v>0</v>
      </c>
      <c r="NV50" s="3">
        <f>IF(ISNA(MATCH(ratings!$A50,tournaments!MY$2:MY$33,0)),0,(INDEX(tournaments!NA$2:NA$33,MATCH(ratings!$A50,tournaments!MY$2:MY$33,0))))</f>
        <v>0</v>
      </c>
      <c r="NW50" s="6">
        <f t="shared" si="120"/>
        <v>25.005310115203613</v>
      </c>
      <c r="NX50" s="9">
        <f>IF(ISNA(MATCH(ratings!$A50,tournaments!NB$2:NB$33,0)),0,(INDEX(tournaments!NC$2:NC$33,MATCH(ratings!$A50,tournaments!NB$2:NB$33,0))))</f>
        <v>0</v>
      </c>
      <c r="NY50" s="3">
        <f>IF(ISNA(MATCH(ratings!$A50,tournaments!NB$2:NB$33,0)),0,(INDEX(tournaments!ND$2:ND$33,MATCH(ratings!$A50,tournaments!NB$2:NB$33,0))))</f>
        <v>0</v>
      </c>
      <c r="NZ50" s="6">
        <f t="shared" si="121"/>
        <v>25.005310115203613</v>
      </c>
      <c r="OA50" s="9">
        <f>IF(ISNA(MATCH(ratings!$A50,tournaments!NE$2:NE$33,0)),0,(INDEX(tournaments!NF$2:NF$33,MATCH(ratings!$A50,tournaments!NE$2:NE$33,0))))</f>
        <v>0</v>
      </c>
      <c r="OB50" s="3">
        <f>IF(ISNA(MATCH(ratings!$A50,tournaments!NE$2:NE$33,0)),0,(INDEX(tournaments!NG$2:NG$33,MATCH(ratings!$A50,tournaments!NE$2:NE$33,0))))</f>
        <v>0</v>
      </c>
      <c r="OC50" s="6">
        <f t="shared" si="122"/>
        <v>25.005310115203613</v>
      </c>
      <c r="OD50" s="6">
        <f>parameters!$B$3*parameters!$B$2+(1-parameters!$B$3)*ratings!OC50</f>
        <v>24.504779103683251</v>
      </c>
      <c r="OE50" s="9">
        <f>IF(ISNA(MATCH(ratings!$A50,tournaments!NH$2:NH$33,0)),0,(INDEX(tournaments!NI$2:NI$33,MATCH(ratings!$A50,tournaments!NH$2:NH$33,0))))</f>
        <v>0</v>
      </c>
      <c r="OF50" s="3">
        <f>IF(ISNA(MATCH(ratings!$A50,tournaments!NH$2:NH$33,0)),0,(INDEX(tournaments!NJ$2:NJ$33,MATCH(ratings!$A50,tournaments!NH$2:NH$33,0))))</f>
        <v>0</v>
      </c>
      <c r="OG50" s="6">
        <f t="shared" si="123"/>
        <v>24.504779103683251</v>
      </c>
      <c r="OH50" s="9">
        <f>IF(ISNA(MATCH(ratings!$A50,tournaments!NK$2:NK$33,0)),0,(INDEX(tournaments!NL$2:NL$33,MATCH(ratings!$A50,tournaments!NK$2:NK$33,0))))</f>
        <v>0</v>
      </c>
      <c r="OI50" s="3">
        <f>IF(ISNA(MATCH(ratings!$A50,tournaments!NK$2:NK$33,0)),0,(INDEX(tournaments!NM$2:NM$33,MATCH(ratings!$A50,tournaments!NK$2:NK$33,0))))</f>
        <v>0</v>
      </c>
      <c r="OJ50" s="6">
        <f t="shared" si="124"/>
        <v>24.504779103683251</v>
      </c>
    </row>
    <row r="51" spans="1:400" s="3" customFormat="1" x14ac:dyDescent="0.2">
      <c r="A51" t="s">
        <v>24</v>
      </c>
      <c r="B51" s="6">
        <f>parameters!$B$2</f>
        <v>20</v>
      </c>
      <c r="C51" s="9">
        <f>IF(ISNA(MATCH(ratings!$A51,tournaments!A$2:A$33,0)),0,(INDEX(tournaments!B$2:B$33,MATCH(ratings!$A51,tournaments!A$2:A$33,0))))</f>
        <v>0</v>
      </c>
      <c r="D51" s="3">
        <f>IF(ISNA(MATCH(ratings!$A51,tournaments!A$2:A$33,0)),0,(INDEX(tournaments!C$2:C$33,MATCH(ratings!$A51,tournaments!A$2:A$33,0))))</f>
        <v>0</v>
      </c>
      <c r="E51" s="6">
        <f t="shared" si="125"/>
        <v>20</v>
      </c>
      <c r="F51" s="9">
        <f>IF(ISNA(MATCH(ratings!$A51,tournaments!D$2:D$33,0)),0,(INDEX(tournaments!E$2:E$33,MATCH(ratings!$A51,tournaments!D$2:D$33,0))))</f>
        <v>0</v>
      </c>
      <c r="G51" s="3">
        <f>IF(ISNA(MATCH(ratings!$A51,tournaments!D$2:D$33,0)),0,(INDEX(tournaments!F$2:F$33,MATCH(ratings!$A51,tournaments!D$2:D$33,0))))</f>
        <v>0</v>
      </c>
      <c r="H51" s="6">
        <f t="shared" si="126"/>
        <v>20</v>
      </c>
      <c r="I51" s="9">
        <f>IF(ISNA(MATCH(ratings!$A51,tournaments!G$2:G$33,0)),0,(INDEX(tournaments!H$2:H$33,MATCH(ratings!$A51,tournaments!G$2:G$33,0))))</f>
        <v>0</v>
      </c>
      <c r="J51" s="3">
        <f>IF(ISNA(MATCH(ratings!$A51,tournaments!G$2:G$33,0)),0,(INDEX(tournaments!I$2:I$33,MATCH(ratings!$A51,tournaments!G$2:G$33,0))))</f>
        <v>0</v>
      </c>
      <c r="K51" s="6">
        <f t="shared" si="127"/>
        <v>20</v>
      </c>
      <c r="L51" s="6">
        <f>parameters!$B$3*parameters!$B$2+(1-parameters!$B$3)*ratings!K51</f>
        <v>20</v>
      </c>
      <c r="M51" s="9">
        <f>IF(ISNA(MATCH(ratings!$A51,tournaments!J$2:J$33,0)),0,(INDEX(tournaments!K$2:K$33,MATCH(ratings!$A51,tournaments!J$2:J$33,0))))</f>
        <v>0</v>
      </c>
      <c r="N51" s="3">
        <f>IF(ISNA(MATCH(ratings!$A51,tournaments!J$2:J$33,0)),0,(INDEX(tournaments!L$2:L$33,MATCH(ratings!$A51,tournaments!J$2:J$33,0))))</f>
        <v>0</v>
      </c>
      <c r="O51" s="6">
        <f t="shared" si="128"/>
        <v>20</v>
      </c>
      <c r="P51" s="6">
        <f>parameters!$B$3*parameters!$B$2+(1-parameters!$B$3)*ratings!O51</f>
        <v>20</v>
      </c>
      <c r="Q51" s="9">
        <f>IF(ISNA(MATCH(ratings!$A51,tournaments!M$2:M$33,0)),0,(INDEX(tournaments!N$2:N$33,MATCH(ratings!$A51,tournaments!M$2:M$33,0))))</f>
        <v>0.17282306563931127</v>
      </c>
      <c r="R51" s="3">
        <f>IF(ISNA(MATCH(ratings!$A51,tournaments!M$2:M$33,0)),0,(INDEX(tournaments!O$2:O$33,MATCH(ratings!$A51,tournaments!M$2:M$33,0))))</f>
        <v>75</v>
      </c>
      <c r="S51" s="6">
        <f t="shared" si="129"/>
        <v>29.505268610162119</v>
      </c>
      <c r="T51" s="9">
        <f>IF(ISNA(MATCH(ratings!$A51,tournaments!P$2:P$33,0)),0,(INDEX(tournaments!Q$2:Q$33,MATCH(ratings!$A51,tournaments!P$2:P$33,0))))</f>
        <v>0.17541332255095299</v>
      </c>
      <c r="U51" s="3">
        <f>IF(ISNA(MATCH(ratings!$A51,tournaments!P$2:P$33,0)),0,(INDEX(tournaments!R$2:R$33,MATCH(ratings!$A51,tournaments!P$2:P$33,0))))</f>
        <v>0</v>
      </c>
      <c r="V51" s="6">
        <f t="shared" si="130"/>
        <v>24.329651410495241</v>
      </c>
      <c r="W51" s="6">
        <f>parameters!$B$3*parameters!$B$2+(1-parameters!$B$3)*ratings!V51</f>
        <v>23.896686269445716</v>
      </c>
      <c r="X51" s="9">
        <f>IF(ISNA(MATCH(ratings!$A51,tournaments!S$2:S$33,0)),0,(INDEX(tournaments!T$2:T$33,MATCH(ratings!$A51,tournaments!S$2:S$33,0))))</f>
        <v>0.12270467832908805</v>
      </c>
      <c r="Y51" s="3">
        <f>IF(ISNA(MATCH(ratings!$A51,tournaments!S$2:S$33,0)),0,(INDEX(tournaments!U$2:U$33,MATCH(ratings!$A51,tournaments!S$2:S$33,0))))</f>
        <v>75</v>
      </c>
      <c r="Z51" s="6">
        <f t="shared" si="131"/>
        <v>30.167301942303851</v>
      </c>
      <c r="AA51" s="9">
        <f>IF(ISNA(MATCH(ratings!$A51,tournaments!V$2:V$33,0)),0,(INDEX(tournaments!W$2:W$33,MATCH(ratings!$A51,tournaments!V$2:V$33,0))))</f>
        <v>0</v>
      </c>
      <c r="AB51" s="3">
        <f>IF(ISNA(MATCH(ratings!$A51,tournaments!V$2:V$33,0)),0,(INDEX(tournaments!X$2:X$33,MATCH(ratings!$A51,tournaments!V$2:V$33,0))))</f>
        <v>0</v>
      </c>
      <c r="AC51" s="6">
        <f t="shared" si="132"/>
        <v>30.167301942303851</v>
      </c>
      <c r="AD51" s="9">
        <f>IF(ISNA(MATCH(ratings!$A51,tournaments!Y$2:Y$33,0)),0,(INDEX(tournaments!Z$2:Z$33,MATCH(ratings!$A51,tournaments!Y$2:Y$33,0))))</f>
        <v>0</v>
      </c>
      <c r="AE51" s="3">
        <f>IF(ISNA(MATCH(ratings!$A51,tournaments!Y$2:Y$33,0)),0,(INDEX(tournaments!AA$2:AA$33,MATCH(ratings!$A51,tournaments!Y$2:Y$33,0))))</f>
        <v>0</v>
      </c>
      <c r="AF51" s="6">
        <f t="shared" si="133"/>
        <v>30.167301942303851</v>
      </c>
      <c r="AG51" s="9">
        <f>IF(ISNA(MATCH(ratings!$A51,tournaments!AB$2:AB$33,0)),0,(INDEX(tournaments!AC$2:AC$33,MATCH(ratings!$A51,tournaments!AB$2:AB$33,0))))</f>
        <v>0.14308306834288176</v>
      </c>
      <c r="AH51" s="3">
        <f>IF(ISNA(MATCH(ratings!$A51,tournaments!AB$2:AB$33,0)),0,(INDEX(tournaments!AD$2:AD$33,MATCH(ratings!$A51,tournaments!AB$2:AB$33,0))))</f>
        <v>87.5</v>
      </c>
      <c r="AI51" s="6">
        <f t="shared" si="134"/>
        <v>38.370640296774994</v>
      </c>
      <c r="AJ51" s="9">
        <f>IF(ISNA(MATCH(ratings!$A51,tournaments!AE$2:AE$33,0)),0,(INDEX(tournaments!AF$2:AF$33,MATCH(ratings!$A51,tournaments!AE$2:AE$33,0))))</f>
        <v>0</v>
      </c>
      <c r="AK51" s="3">
        <f>IF(ISNA(MATCH(ratings!$A51,tournaments!AE$2:AE$33,0)),0,(INDEX(tournaments!AG$2:AG$33,MATCH(ratings!$A51,tournaments!AE$2:AE$33,0))))</f>
        <v>0</v>
      </c>
      <c r="AL51" s="6">
        <f t="shared" si="135"/>
        <v>38.370640296774994</v>
      </c>
      <c r="AM51" s="9">
        <f>IF(ISNA(MATCH(ratings!$A51,tournaments!AH$2:AH$33,0)),0,(INDEX(tournaments!AI$2:AI$33,MATCH(ratings!$A51,tournaments!AH$2:AH$33,0))))</f>
        <v>0.14308306834288176</v>
      </c>
      <c r="AN51" s="3">
        <f>IF(ISNA(MATCH(ratings!$A51,tournaments!AH$2:AH$33,0)),0,(INDEX(tournaments!AJ$2:AJ$33,MATCH(ratings!$A51,tournaments!AH$2:AH$33,0))))</f>
        <v>62.5</v>
      </c>
      <c r="AO51" s="6">
        <f t="shared" si="136"/>
        <v>41.82314312026152</v>
      </c>
      <c r="AP51" s="9">
        <f>IF(ISNA(MATCH(ratings!$A51,tournaments!AK$2:AK$33,0)),0,(INDEX(tournaments!AL$2:AL$33,MATCH(ratings!$A51,tournaments!AK$2:AK$33,0))))</f>
        <v>0</v>
      </c>
      <c r="AQ51" s="3">
        <f>IF(ISNA(MATCH(ratings!$A51,tournaments!AK$2:AK$33,0)),0,(INDEX(tournaments!AM$2:AM$33,MATCH(ratings!$A51,tournaments!AK$2:AK$33,0))))</f>
        <v>0</v>
      </c>
      <c r="AR51" s="6">
        <f t="shared" si="137"/>
        <v>41.82314312026152</v>
      </c>
      <c r="AS51" s="6">
        <f>parameters!$B$3*parameters!$B$2+(1-parameters!$B$3)*ratings!AR51</f>
        <v>39.640828808235369</v>
      </c>
      <c r="AT51" s="9">
        <f>IF(ISNA(MATCH(ratings!$A51,tournaments!AN$2:AN$33,0)),0,(INDEX(tournaments!AO$2:AO$33,MATCH(ratings!$A51,tournaments!AN$2:AN$33,0))))</f>
        <v>0.30232367392896897</v>
      </c>
      <c r="AU51" s="3">
        <f>IF(ISNA(MATCH(ratings!$A51,tournaments!AN$2:AN$33,0)),0,(INDEX(tournaments!AP$2:AP$33,MATCH(ratings!$A51,tournaments!AN$2:AN$33,0))))</f>
        <v>30</v>
      </c>
      <c r="AV51" s="6">
        <f t="shared" si="138"/>
        <v>36.726178023209414</v>
      </c>
      <c r="AW51" s="9">
        <f>IF(ISNA(MATCH(ratings!$A51,tournaments!AQ$2:AQ$33,0)),0,(INDEX(tournaments!AR$2:AR$33,MATCH(ratings!$A51,tournaments!AQ$2:AQ$33,0))))</f>
        <v>0</v>
      </c>
      <c r="AX51" s="3">
        <f>IF(ISNA(MATCH(ratings!$A51,tournaments!AQ$2:AQ$33,0)),0,(INDEX(tournaments!AS$2:AS$33,MATCH(ratings!$A51,tournaments!AQ$2:AQ$33,0))))</f>
        <v>0</v>
      </c>
      <c r="AY51" s="6">
        <f t="shared" si="139"/>
        <v>36.726178023209414</v>
      </c>
      <c r="AZ51" s="9">
        <f>IF(ISNA(MATCH(ratings!$A51,tournaments!AT$2:AT$33,0)),0,(INDEX(tournaments!AU$2:AU$33,MATCH(ratings!$A51,tournaments!AT$2:AT$33,0))))</f>
        <v>0.136698266785439</v>
      </c>
      <c r="BA51" s="3">
        <f>IF(ISNA(MATCH(ratings!$A51,tournaments!AT$2:AT$33,0)),0,(INDEX(tournaments!AV$2:AV$33,MATCH(ratings!$A51,tournaments!AT$2:AT$33,0))))</f>
        <v>42.857142857142854</v>
      </c>
      <c r="BB51" s="6">
        <f t="shared" si="140"/>
        <v>37.564270289730587</v>
      </c>
      <c r="BC51" s="9">
        <f>IF(ISNA(MATCH(ratings!$A51,tournaments!AW$2:AW$33,0)),0,(INDEX(tournaments!AX$2:AX$33,MATCH(ratings!$A51,tournaments!AW$2:AW$33,0))))</f>
        <v>0</v>
      </c>
      <c r="BD51" s="3">
        <f>IF(ISNA(MATCH(ratings!$A51,tournaments!AW$2:AW$33,0)),0,(INDEX(tournaments!AY$2:AY$33,MATCH(ratings!$A51,tournaments!AW$2:AW$33,0))))</f>
        <v>0</v>
      </c>
      <c r="BE51" s="6">
        <f t="shared" si="16"/>
        <v>37.564270289730587</v>
      </c>
      <c r="BF51" s="9">
        <f>IF(ISNA(MATCH(ratings!$A51,tournaments!AZ$2:AZ$33,0)),0,(INDEX(tournaments!BA$2:BA$33,MATCH(ratings!$A51,tournaments!AZ$2:AZ$33,0))))</f>
        <v>0</v>
      </c>
      <c r="BG51" s="3">
        <f>IF(ISNA(MATCH(ratings!$A51,tournaments!AZ$2:AZ$33,0)),0,(INDEX(tournaments!BB$2:BB$33,MATCH(ratings!$A51,tournaments!AZ$2:AZ$33,0))))</f>
        <v>0</v>
      </c>
      <c r="BH51" s="6">
        <f t="shared" si="17"/>
        <v>37.564270289730587</v>
      </c>
      <c r="BI51" s="9">
        <f>IF(ISNA(MATCH(ratings!$A51,tournaments!BC$2:BC$33,0)),0,(INDEX(tournaments!BD$2:BD$33,MATCH(ratings!$A51,tournaments!BC$2:BC$33,0))))</f>
        <v>0.16457474071647857</v>
      </c>
      <c r="BJ51" s="3">
        <f>IF(ISNA(MATCH(ratings!$A51,tournaments!BC$2:BC$33,0)),0,(INDEX(tournaments!BE$2:BE$33,MATCH(ratings!$A51,tournaments!BC$2:BC$33,0))))</f>
        <v>20</v>
      </c>
      <c r="BK51" s="6">
        <f t="shared" si="18"/>
        <v>34.673635060924028</v>
      </c>
      <c r="BL51" s="9">
        <f>IF(ISNA(MATCH(ratings!$A51,tournaments!BF$2:BF$33,0)),0,(INDEX(tournaments!BG$2:BG$33,MATCH(ratings!$A51,tournaments!BF$2:BF$33,0))))</f>
        <v>0</v>
      </c>
      <c r="BM51" s="3">
        <f>IF(ISNA(MATCH(ratings!$A51,tournaments!BF$2:BF$33,0)),0,(INDEX(tournaments!BH$2:BH$33,MATCH(ratings!$A51,tournaments!BF$2:BF$33,0))))</f>
        <v>0</v>
      </c>
      <c r="BN51" s="6">
        <f t="shared" si="19"/>
        <v>34.673635060924028</v>
      </c>
      <c r="BO51" s="6">
        <f>parameters!$B$3*parameters!$B$2+(1-parameters!$B$3)*ratings!BN51</f>
        <v>33.206271554831631</v>
      </c>
      <c r="BP51" s="9">
        <f>IF(ISNA(MATCH(ratings!$A51,tournaments!BI$2:BI$33,0)),0,(INDEX(tournaments!BJ$2:BJ$33,MATCH(ratings!$A51,tournaments!BI$2:BI$33,0))))</f>
        <v>0</v>
      </c>
      <c r="BQ51" s="3">
        <f>IF(ISNA(MATCH(ratings!$A51,tournaments!BI$2:BI$33,0)),0,(INDEX(tournaments!BK$2:BK$33,MATCH(ratings!$A51,tournaments!BI$2:BI$33,0))))</f>
        <v>0</v>
      </c>
      <c r="BR51" s="6">
        <f t="shared" si="20"/>
        <v>33.206271554831631</v>
      </c>
      <c r="BS51" s="9">
        <f>IF(ISNA(MATCH(ratings!$A51,tournaments!BL$2:BL$33,0)),0,(INDEX(tournaments!BM$2:BM$33,MATCH(ratings!$A51,tournaments!BL$2:BL$33,0))))</f>
        <v>0</v>
      </c>
      <c r="BT51" s="3">
        <f>IF(ISNA(MATCH(ratings!$A51,tournaments!BL$2:BL$33,0)),0,(INDEX(tournaments!BN$2:BN$33,MATCH(ratings!$A51,tournaments!BL$2:BL$33,0))))</f>
        <v>0</v>
      </c>
      <c r="BU51" s="6">
        <f t="shared" si="21"/>
        <v>33.206271554831631</v>
      </c>
      <c r="BV51" s="9">
        <f>IF(ISNA(MATCH(ratings!$A51,tournaments!BO$2:BO$33,0)),0,(INDEX(tournaments!BP$2:BP$33,MATCH(ratings!$A51,tournaments!BO$2:BO$33,0))))</f>
        <v>0</v>
      </c>
      <c r="BW51" s="3">
        <f>IF(ISNA(MATCH(ratings!$A51,tournaments!BO$2:BO$33,0)),0,(INDEX(tournaments!BQ$2:BQ$33,MATCH(ratings!$A51,tournaments!BO$2:BO$33,0))))</f>
        <v>0</v>
      </c>
      <c r="BX51" s="6">
        <f t="shared" si="22"/>
        <v>33.206271554831631</v>
      </c>
      <c r="BY51" s="9">
        <f>IF(ISNA(MATCH(ratings!$A51,tournaments!BR$2:BR$33,0)),0,(INDEX(tournaments!BS$2:BS$33,MATCH(ratings!$A51,tournaments!BR$2:BR$33,0))))</f>
        <v>0</v>
      </c>
      <c r="BZ51" s="3">
        <f>IF(ISNA(MATCH(ratings!$A51,tournaments!BR$2:BR$33,0)),0,(INDEX(tournaments!BT$2:BT$33,MATCH(ratings!$A51,tournaments!BR$2:BR$33,0))))</f>
        <v>0</v>
      </c>
      <c r="CA51" s="6">
        <f t="shared" si="23"/>
        <v>33.206271554831631</v>
      </c>
      <c r="CB51" s="9">
        <f>IF(ISNA(MATCH(ratings!$A51,tournaments!BU$2:BU$33,0)),0,(INDEX(tournaments!BV$2:BV$33,MATCH(ratings!$A51,tournaments!BU$2:BU$33,0))))</f>
        <v>0</v>
      </c>
      <c r="CC51" s="3">
        <f>IF(ISNA(MATCH(ratings!$A51,tournaments!BU$2:BU$33,0)),0,(INDEX(tournaments!BW$2:BW$33,MATCH(ratings!$A51,tournaments!BU$2:BU$33,0))))</f>
        <v>0</v>
      </c>
      <c r="CD51" s="6">
        <f t="shared" si="24"/>
        <v>33.206271554831631</v>
      </c>
      <c r="CE51" s="9">
        <f>IF(ISNA(MATCH(ratings!$A51,tournaments!BX$2:BX$33,0)),0,(INDEX(tournaments!BY$2:BY$33,MATCH(ratings!$A51,tournaments!BX$2:BX$33,0))))</f>
        <v>0</v>
      </c>
      <c r="CF51" s="3">
        <f>IF(ISNA(MATCH(ratings!$A51,tournaments!BX$2:BX$33,0)),0,(INDEX(tournaments!BZ$2:BZ$33,MATCH(ratings!$A51,tournaments!BX$2:BX$33,0))))</f>
        <v>0</v>
      </c>
      <c r="CG51" s="6">
        <f t="shared" si="25"/>
        <v>33.206271554831631</v>
      </c>
      <c r="CH51" s="9">
        <f>IF(ISNA(MATCH(ratings!$A51,tournaments!CA$2:CA$33,0)),0,(INDEX(tournaments!CB$2:CB$33,MATCH(ratings!$A51,tournaments!CA$2:CA$33,0))))</f>
        <v>0</v>
      </c>
      <c r="CI51" s="3">
        <f>IF(ISNA(MATCH(ratings!$A51,tournaments!CA$2:CA$33,0)),0,(INDEX(tournaments!CC$2:CC$33,MATCH(ratings!$A51,tournaments!CA$2:CA$33,0))))</f>
        <v>0</v>
      </c>
      <c r="CJ51" s="6">
        <f t="shared" si="26"/>
        <v>33.206271554831631</v>
      </c>
      <c r="CK51" s="9">
        <f>IF(ISNA(MATCH(ratings!$A51,tournaments!CD$2:CD$33,0)),0,(INDEX(tournaments!CE$2:CE$33,MATCH(ratings!$A51,tournaments!CD$2:CD$33,0))))</f>
        <v>0</v>
      </c>
      <c r="CL51" s="3">
        <f>IF(ISNA(MATCH(ratings!$A51,tournaments!CD$2:CD$33,0)),0,(INDEX(tournaments!CF$2:CF$33,MATCH(ratings!$A51,tournaments!CD$2:CD$33,0))))</f>
        <v>0</v>
      </c>
      <c r="CM51" s="6">
        <f t="shared" si="27"/>
        <v>33.206271554831631</v>
      </c>
      <c r="CN51" s="6">
        <f>parameters!$B$3*parameters!$B$2+(1-parameters!$B$3)*ratings!CM51</f>
        <v>31.885644399348468</v>
      </c>
      <c r="CO51" s="9">
        <f>IF(ISNA(MATCH(ratings!$A51,tournaments!CG$2:CG$33,0)),0,(INDEX(tournaments!CH$2:CH$33,MATCH(ratings!$A51,tournaments!CG$2:CG$33,0))))</f>
        <v>0</v>
      </c>
      <c r="CP51" s="3">
        <f>IF(ISNA(MATCH(ratings!$A51,tournaments!CG$2:CG$33,0)),0,(INDEX(tournaments!CI$2:CI$33,MATCH(ratings!$A51,tournaments!CG$2:CG$33,0))))</f>
        <v>0</v>
      </c>
      <c r="CQ51" s="6">
        <f t="shared" si="28"/>
        <v>31.885644399348468</v>
      </c>
      <c r="CR51" s="9">
        <f>IF(ISNA(MATCH(ratings!$A51,tournaments!CJ$2:CJ$33,0)),0,(INDEX(tournaments!CK$2:CK$33,MATCH(ratings!$A51,tournaments!CJ$2:CJ$33,0))))</f>
        <v>0</v>
      </c>
      <c r="CS51" s="3">
        <f>IF(ISNA(MATCH(ratings!$A51,tournaments!CJ$2:CJ$33,0)),0,(INDEX(tournaments!CL$2:CL$33,MATCH(ratings!$A51,tournaments!CJ$2:CJ$33,0))))</f>
        <v>0</v>
      </c>
      <c r="CT51" s="6">
        <f t="shared" si="29"/>
        <v>31.885644399348468</v>
      </c>
      <c r="CU51" s="9">
        <f>IF(ISNA(MATCH(ratings!$A51,tournaments!CM$2:CM$33,0)),0,(INDEX(tournaments!CN$2:CN$33,MATCH(ratings!$A51,tournaments!CM$2:CM$33,0))))</f>
        <v>0</v>
      </c>
      <c r="CV51" s="3">
        <f>IF(ISNA(MATCH(ratings!$A51,tournaments!CM$2:CM$33,0)),0,(INDEX(tournaments!CO$2:CO$33,MATCH(ratings!$A51,tournaments!CM$2:CM$33,0))))</f>
        <v>0</v>
      </c>
      <c r="CW51" s="6">
        <f t="shared" si="30"/>
        <v>31.885644399348468</v>
      </c>
      <c r="CX51" s="9">
        <f>IF(ISNA(MATCH(ratings!$A51,tournaments!CP$2:CP$33,0)),0,(INDEX(tournaments!CQ$2:CQ$33,MATCH(ratings!$A51,tournaments!CP$2:CP$33,0))))</f>
        <v>0</v>
      </c>
      <c r="CY51" s="3">
        <f>IF(ISNA(MATCH(ratings!$A51,tournaments!CP$2:CP$33,0)),0,(INDEX(tournaments!CR$2:CR$33,MATCH(ratings!$A51,tournaments!CP$2:CP$33,0))))</f>
        <v>0</v>
      </c>
      <c r="CZ51" s="6">
        <f t="shared" si="31"/>
        <v>31.885644399348468</v>
      </c>
      <c r="DA51" s="9">
        <f>IF(ISNA(MATCH(ratings!$A51,tournaments!CS$2:CS$33,0)),0,(INDEX(tournaments!CT$2:CT$33,MATCH(ratings!$A51,tournaments!CS$2:CS$33,0))))</f>
        <v>0</v>
      </c>
      <c r="DB51" s="3">
        <f>IF(ISNA(MATCH(ratings!$A51,tournaments!CS$2:CS$33,0)),0,(INDEX(tournaments!CU$2:CU$33,MATCH(ratings!$A51,tournaments!CS$2:CS$33,0))))</f>
        <v>0</v>
      </c>
      <c r="DC51" s="6">
        <f t="shared" si="32"/>
        <v>31.885644399348468</v>
      </c>
      <c r="DD51" s="9">
        <f>IF(ISNA(MATCH(ratings!$A51,tournaments!CV$2:CV$33,0)),0,(INDEX(tournaments!CW$2:CW$33,MATCH(ratings!$A51,tournaments!CV$2:CV$33,0))))</f>
        <v>0</v>
      </c>
      <c r="DE51" s="3">
        <f>IF(ISNA(MATCH(ratings!$A51,tournaments!CV$2:CV$33,0)),0,(INDEX(tournaments!CX$2:CX$33,MATCH(ratings!$A51,tournaments!CV$2:CV$33,0))))</f>
        <v>0</v>
      </c>
      <c r="DF51" s="6">
        <f t="shared" si="33"/>
        <v>31.885644399348468</v>
      </c>
      <c r="DG51" s="9">
        <f>IF(ISNA(MATCH(ratings!$A51,tournaments!CY$2:CY$33,0)),0,(INDEX(tournaments!CZ$2:CZ$33,MATCH(ratings!$A51,tournaments!CY$2:CY$33,0))))</f>
        <v>0</v>
      </c>
      <c r="DH51" s="3">
        <f>IF(ISNA(MATCH(ratings!$A51,tournaments!CY$2:CY$33,0)),0,(INDEX(tournaments!DA$2:DA$33,MATCH(ratings!$A51,tournaments!CY$2:CY$33,0))))</f>
        <v>0</v>
      </c>
      <c r="DI51" s="6">
        <f t="shared" si="34"/>
        <v>31.885644399348468</v>
      </c>
      <c r="DJ51" s="9">
        <f>IF(ISNA(MATCH(ratings!$A51,tournaments!DB$2:DB$33,0)),0,(INDEX(tournaments!DC$2:DC$33,MATCH(ratings!$A51,tournaments!DB$2:DB$33,0))))</f>
        <v>0</v>
      </c>
      <c r="DK51" s="3">
        <f>IF(ISNA(MATCH(ratings!$A51,tournaments!DB$2:DB$33,0)),0,(INDEX(tournaments!DD$2:DD$33,MATCH(ratings!$A51,tournaments!DB$2:DB$33,0))))</f>
        <v>0</v>
      </c>
      <c r="DL51" s="6">
        <f t="shared" si="35"/>
        <v>31.885644399348468</v>
      </c>
      <c r="DM51" s="6">
        <f>parameters!$B$3*parameters!$B$2+(1-parameters!$B$3)*ratings!DL51</f>
        <v>30.697079959413621</v>
      </c>
      <c r="DN51" s="9">
        <f>IF(ISNA(MATCH(ratings!$A51,tournaments!DE$2:DE$33,0)),0,(INDEX(tournaments!DF$2:DF$33,MATCH(ratings!$A51,tournaments!DE$2:DE$33,0))))</f>
        <v>0</v>
      </c>
      <c r="DO51" s="3">
        <f>IF(ISNA(MATCH(ratings!$A51,tournaments!DE$2:DE$33,0)),0,(INDEX(tournaments!DG$2:DG$33,MATCH(ratings!$A51,tournaments!DE$2:DE$33,0))))</f>
        <v>0</v>
      </c>
      <c r="DP51" s="6">
        <f t="shared" si="36"/>
        <v>30.697079959413621</v>
      </c>
      <c r="DQ51" s="9">
        <f>IF(ISNA(MATCH(ratings!$A51,tournaments!DH$2:DH$33,0)),0,(INDEX(tournaments!DI$2:DI$33,MATCH(ratings!$A51,tournaments!DH$2:DH$33,0))))</f>
        <v>0</v>
      </c>
      <c r="DR51" s="3">
        <f>IF(ISNA(MATCH(ratings!$A51,tournaments!DH$2:DH$33,0)),0,(INDEX(tournaments!DJ$2:DJ$33,MATCH(ratings!$A51,tournaments!DH$2:DH$33,0))))</f>
        <v>0</v>
      </c>
      <c r="DS51" s="6">
        <f t="shared" si="37"/>
        <v>30.697079959413621</v>
      </c>
      <c r="DT51" s="9">
        <f>IF(ISNA(MATCH(ratings!$A51,tournaments!DK$2:DK$33,0)),0,(INDEX(tournaments!DL$2:DL$33,MATCH(ratings!$A51,tournaments!DK$2:DK$33,0))))</f>
        <v>0</v>
      </c>
      <c r="DU51" s="3">
        <f>IF(ISNA(MATCH(ratings!$A51,tournaments!DK$2:DK$33,0)),0,(INDEX(tournaments!DM$2:DM$33,MATCH(ratings!$A51,tournaments!DK$2:DK$33,0))))</f>
        <v>0</v>
      </c>
      <c r="DV51" s="6">
        <f t="shared" si="38"/>
        <v>30.697079959413621</v>
      </c>
      <c r="DW51" s="9">
        <f>IF(ISNA(MATCH(ratings!$A51,tournaments!DN$2:DN$33,0)),0,(INDEX(tournaments!DO$2:DO$33,MATCH(ratings!$A51,tournaments!DN$2:DN$33,0))))</f>
        <v>0</v>
      </c>
      <c r="DX51" s="3">
        <f>IF(ISNA(MATCH(ratings!$A51,tournaments!DN$2:DN$33,0)),0,(INDEX(tournaments!DP$2:DP$33,MATCH(ratings!$A51,tournaments!DN$2:DN$33,0))))</f>
        <v>0</v>
      </c>
      <c r="DY51" s="6">
        <f t="shared" si="39"/>
        <v>30.697079959413621</v>
      </c>
      <c r="DZ51" s="9">
        <f>IF(ISNA(MATCH(ratings!$A51,tournaments!DQ$2:DQ$33,0)),0,(INDEX(tournaments!DR$2:DR$33,MATCH(ratings!$A51,tournaments!DQ$2:DQ$33,0))))</f>
        <v>0</v>
      </c>
      <c r="EA51" s="3">
        <f>IF(ISNA(MATCH(ratings!$A51,tournaments!DQ$2:DQ$33,0)),0,(INDEX(tournaments!DS$2:DS$33,MATCH(ratings!$A51,tournaments!DQ$2:DQ$33,0))))</f>
        <v>0</v>
      </c>
      <c r="EB51" s="6">
        <f t="shared" si="40"/>
        <v>30.697079959413621</v>
      </c>
      <c r="EC51" s="9">
        <f>IF(ISNA(MATCH(ratings!$A51,tournaments!DT$2:DT$33,0)),0,(INDEX(tournaments!DU$2:DU$33,MATCH(ratings!$A51,tournaments!DT$2:DT$33,0))))</f>
        <v>0</v>
      </c>
      <c r="ED51" s="3">
        <f>IF(ISNA(MATCH(ratings!$A51,tournaments!DT$2:DT$33,0)),0,(INDEX(tournaments!DV$2:DV$33,MATCH(ratings!$A51,tournaments!DT$2:DT$33,0))))</f>
        <v>0</v>
      </c>
      <c r="EE51" s="6">
        <f t="shared" si="41"/>
        <v>30.697079959413621</v>
      </c>
      <c r="EF51" s="9">
        <f>IF(ISNA(MATCH(ratings!$A51,tournaments!DW$2:DW$33,0)),0,(INDEX(tournaments!DX$2:DX$33,MATCH(ratings!$A51,tournaments!DW$2:DW$33,0))))</f>
        <v>0</v>
      </c>
      <c r="EG51" s="3">
        <f>IF(ISNA(MATCH(ratings!$A51,tournaments!DW$2:DW$33,0)),0,(INDEX(tournaments!DY$2:DY$33,MATCH(ratings!$A51,tournaments!DW$2:DW$33,0))))</f>
        <v>0</v>
      </c>
      <c r="EH51" s="6">
        <f t="shared" si="42"/>
        <v>30.697079959413621</v>
      </c>
      <c r="EI51" s="9">
        <f>IF(ISNA(MATCH(ratings!$A51,tournaments!DZ$2:DZ$33,0)),0,(INDEX(tournaments!EA$2:EA$33,MATCH(ratings!$A51,tournaments!DZ$2:DZ$33,0))))</f>
        <v>0</v>
      </c>
      <c r="EJ51" s="3">
        <f>IF(ISNA(MATCH(ratings!$A51,tournaments!DZ$2:DZ$33,0)),0,(INDEX(tournaments!EB$2:EB$33,MATCH(ratings!$A51,tournaments!DZ$2:DZ$33,0))))</f>
        <v>0</v>
      </c>
      <c r="EK51" s="6">
        <f t="shared" si="43"/>
        <v>30.697079959413621</v>
      </c>
      <c r="EL51" s="6">
        <f>parameters!$B$3*parameters!$B$2+(1-parameters!$B$3)*ratings!EK51</f>
        <v>29.62737196347226</v>
      </c>
      <c r="EM51" s="9">
        <f>IF(ISNA(MATCH(ratings!$A51,tournaments!EC$2:EC$33,0)),0,(INDEX(tournaments!ED$2:ED$33,MATCH(ratings!$A51,tournaments!EC$2:EC$33,0))))</f>
        <v>0</v>
      </c>
      <c r="EN51" s="3">
        <f>IF(ISNA(MATCH(ratings!$A51,tournaments!EC$2:EC$33,0)),0,(INDEX(tournaments!EE$2:EE$33,MATCH(ratings!$A51,tournaments!EC$2:EC$33,0))))</f>
        <v>0</v>
      </c>
      <c r="EO51" s="6">
        <f t="shared" si="44"/>
        <v>29.62737196347226</v>
      </c>
      <c r="EP51" s="9">
        <f>IF(ISNA(MATCH(ratings!$A51,tournaments!EF$2:EF$33,0)),0,(INDEX(tournaments!EG$2:EG$33,MATCH(ratings!$A51,tournaments!EF$2:EF$33,0))))</f>
        <v>0</v>
      </c>
      <c r="EQ51" s="3">
        <f>IF(ISNA(MATCH(ratings!$A51,tournaments!EF$2:EF$33,0)),0,(INDEX(tournaments!EH$2:EH$33,MATCH(ratings!$A51,tournaments!EF$2:EF$33,0))))</f>
        <v>0</v>
      </c>
      <c r="ER51" s="6">
        <f t="shared" si="45"/>
        <v>29.62737196347226</v>
      </c>
      <c r="ES51" s="9">
        <f>IF(ISNA(MATCH(ratings!$A51,tournaments!EI$2:EI$33,0)),0,(INDEX(tournaments!EJ$2:EJ$33,MATCH(ratings!$A51,tournaments!EI$2:EI$33,0))))</f>
        <v>0</v>
      </c>
      <c r="ET51" s="3">
        <f>IF(ISNA(MATCH(ratings!$A51,tournaments!EI$2:EI$33,0)),0,(INDEX(tournaments!EK$2:EK$33,MATCH(ratings!$A51,tournaments!EI$2:EI$33,0))))</f>
        <v>0</v>
      </c>
      <c r="EU51" s="6">
        <f t="shared" si="46"/>
        <v>29.62737196347226</v>
      </c>
      <c r="EV51" s="9">
        <f>IF(ISNA(MATCH(ratings!$A51,tournaments!EL$2:EL$33,0)),0,(INDEX(tournaments!EM$2:EM$33,MATCH(ratings!$A51,tournaments!EL$2:EL$33,0))))</f>
        <v>0</v>
      </c>
      <c r="EW51" s="3">
        <f>IF(ISNA(MATCH(ratings!$A51,tournaments!EL$2:EL$33,0)),0,(INDEX(tournaments!EN$2:EN$33,MATCH(ratings!$A51,tournaments!EL$2:EL$33,0))))</f>
        <v>0</v>
      </c>
      <c r="EX51" s="6">
        <f t="shared" si="47"/>
        <v>29.62737196347226</v>
      </c>
      <c r="EY51" s="9">
        <f>IF(ISNA(MATCH(ratings!$A51,tournaments!EO$2:EO$33,0)),0,(INDEX(tournaments!EP$2:EP$33,MATCH(ratings!$A51,tournaments!EO$2:EO$33,0))))</f>
        <v>0</v>
      </c>
      <c r="EZ51" s="3">
        <f>IF(ISNA(MATCH(ratings!$A51,tournaments!EO$2:EO$33,0)),0,(INDEX(tournaments!EQ$2:EQ$33,MATCH(ratings!$A51,tournaments!EO$2:EO$33,0))))</f>
        <v>0</v>
      </c>
      <c r="FA51" s="6">
        <f t="shared" si="48"/>
        <v>29.62737196347226</v>
      </c>
      <c r="FB51" s="9">
        <f>IF(ISNA(MATCH(ratings!$A51,tournaments!ER$2:ER$33,0)),0,(INDEX(tournaments!ES$2:ES$33,MATCH(ratings!$A51,tournaments!ER$2:ER$33,0))))</f>
        <v>0</v>
      </c>
      <c r="FC51" s="3">
        <f>IF(ISNA(MATCH(ratings!$A51,tournaments!ER$2:ER$33,0)),0,(INDEX(tournaments!ET$2:ET$33,MATCH(ratings!$A51,tournaments!ER$2:ER$33,0))))</f>
        <v>0</v>
      </c>
      <c r="FD51" s="6">
        <f t="shared" si="49"/>
        <v>29.62737196347226</v>
      </c>
      <c r="FE51" s="9">
        <f>IF(ISNA(MATCH(ratings!$A51,tournaments!EU$2:EU$33,0)),0,(INDEX(tournaments!EV$2:EV$33,MATCH(ratings!$A51,tournaments!EU$2:EU$33,0))))</f>
        <v>0</v>
      </c>
      <c r="FF51" s="3">
        <f>IF(ISNA(MATCH(ratings!$A51,tournaments!EU$2:EU$33,0)),0,(INDEX(tournaments!EW$2:EW$33,MATCH(ratings!$A51,tournaments!EU$2:EU$33,0))))</f>
        <v>0</v>
      </c>
      <c r="FG51" s="6">
        <f t="shared" si="50"/>
        <v>29.62737196347226</v>
      </c>
      <c r="FH51" s="6">
        <f>parameters!$B$3*parameters!$B$2+(1-parameters!$B$3)*ratings!FG51</f>
        <v>28.664634767125033</v>
      </c>
      <c r="FI51" s="9">
        <f>IF(ISNA(MATCH(ratings!$A51,tournaments!EX$2:EX$33,0)),0,(INDEX(tournaments!EY$2:EY$33,MATCH(ratings!$A51,tournaments!EX$2:EX$33,0))))</f>
        <v>0</v>
      </c>
      <c r="FJ51" s="3">
        <f>IF(ISNA(MATCH(ratings!$A51,tournaments!EX$2:EX$33,0)),0,(INDEX(tournaments!EZ$2:EZ$33,MATCH(ratings!$A51,tournaments!EX$2:EX$33,0))))</f>
        <v>0</v>
      </c>
      <c r="FK51" s="6">
        <f t="shared" si="71"/>
        <v>28.664634767125033</v>
      </c>
      <c r="FL51" s="9">
        <f>IF(ISNA(MATCH(ratings!$A51,tournaments!FA$2:FA$33,0)),0,(INDEX(tournaments!FB$2:FB$33,MATCH(ratings!$A51,tournaments!FA$2:FA$33,0))))</f>
        <v>0</v>
      </c>
      <c r="FM51" s="3">
        <f>IF(ISNA(MATCH(ratings!$A51,tournaments!FA$2:FA$33,0)),0,(INDEX(tournaments!FC$2:FC$33,MATCH(ratings!$A51,tournaments!FA$2:FA$33,0))))</f>
        <v>0</v>
      </c>
      <c r="FN51" s="6">
        <f t="shared" si="51"/>
        <v>28.664634767125033</v>
      </c>
      <c r="FO51" s="9">
        <f>IF(ISNA(MATCH(ratings!$A51,tournaments!FD$2:FD$33,0)),0,(INDEX(tournaments!FE$2:FE$33,MATCH(ratings!$A51,tournaments!FD$2:FD$33,0))))</f>
        <v>0</v>
      </c>
      <c r="FP51" s="3">
        <f>IF(ISNA(MATCH(ratings!$A51,tournaments!FD$2:FD$33,0)),0,(INDEX(tournaments!FF$2:FF$33,MATCH(ratings!$A51,tournaments!FD$2:FD$33,0))))</f>
        <v>0</v>
      </c>
      <c r="FQ51" s="6">
        <f t="shared" si="52"/>
        <v>28.664634767125033</v>
      </c>
      <c r="FR51" s="9">
        <f>IF(ISNA(MATCH(ratings!$A51,tournaments!FG$2:FG$33,0)),0,(INDEX(tournaments!FH$2:FH$33,MATCH(ratings!$A51,tournaments!FG$2:FG$33,0))))</f>
        <v>0</v>
      </c>
      <c r="FS51" s="3">
        <f>IF(ISNA(MATCH(ratings!$A51,tournaments!FG$2:FG$33,0)),0,(INDEX(tournaments!FI$2:FI$33,MATCH(ratings!$A51,tournaments!FG$2:FG$33,0))))</f>
        <v>0</v>
      </c>
      <c r="FT51" s="6">
        <f t="shared" si="53"/>
        <v>28.664634767125033</v>
      </c>
      <c r="FU51" s="9">
        <f>IF(ISNA(MATCH(ratings!$A51,tournaments!FJ$2:FJ$33,0)),0,(INDEX(tournaments!FK$2:FK$33,MATCH(ratings!$A51,tournaments!FJ$2:FJ$33,0))))</f>
        <v>0</v>
      </c>
      <c r="FV51" s="3">
        <f>IF(ISNA(MATCH(ratings!$A51,tournaments!FJ$2:FJ$33,0)),0,(INDEX(tournaments!FL$2:FL$33,MATCH(ratings!$A51,tournaments!FJ$2:FJ$33,0))))</f>
        <v>0</v>
      </c>
      <c r="FW51" s="6">
        <f t="shared" si="54"/>
        <v>28.664634767125033</v>
      </c>
      <c r="FX51" s="9">
        <f>IF(ISNA(MATCH(ratings!$A51,tournaments!FM$2:FM$33,0)),0,(INDEX(tournaments!FN$2:FN$33,MATCH(ratings!$A51,tournaments!FM$2:FM$33,0))))</f>
        <v>0</v>
      </c>
      <c r="FY51" s="3">
        <f>IF(ISNA(MATCH(ratings!$A51,tournaments!FM$2:FM$33,0)),0,(INDEX(tournaments!FO$2:FO$33,MATCH(ratings!$A51,tournaments!FM$2:FM$33,0))))</f>
        <v>0</v>
      </c>
      <c r="FZ51" s="6">
        <f t="shared" si="55"/>
        <v>28.664634767125033</v>
      </c>
      <c r="GA51" s="6">
        <f>parameters!$B$3*parameters!$B$2+(1-parameters!$B$3)*ratings!FZ51</f>
        <v>27.79817129041253</v>
      </c>
      <c r="GB51" s="9">
        <f>IF(ISNA(MATCH(ratings!$A51,tournaments!FP$2:FP$33,0)),0,(INDEX(tournaments!FQ$2:FQ$33,MATCH(ratings!$A51,tournaments!FP$2:FP$33,0))))</f>
        <v>0</v>
      </c>
      <c r="GC51" s="3">
        <f>IF(ISNA(MATCH(ratings!$A51,tournaments!FP$2:FP$33,0)),0,(INDEX(tournaments!FR$2:FR$33,MATCH(ratings!$A51,tournaments!FP$2:FP$33,0))))</f>
        <v>0</v>
      </c>
      <c r="GD51" s="6">
        <f t="shared" si="56"/>
        <v>27.79817129041253</v>
      </c>
      <c r="GE51" s="9">
        <f>IF(ISNA(MATCH(ratings!$A51,tournaments!FS$2:FS$33,0)),0,(INDEX(tournaments!FT$2:FT$33,MATCH(ratings!$A51,tournaments!FS$2:FS$33,0))))</f>
        <v>0</v>
      </c>
      <c r="GF51" s="3">
        <f>IF(ISNA(MATCH(ratings!$A51,tournaments!FS$2:FS$33,0)),0,(INDEX(tournaments!FU$2:FU$33,MATCH(ratings!$A51,tournaments!FS$2:FS$33,0))))</f>
        <v>0</v>
      </c>
      <c r="GG51" s="6">
        <f t="shared" si="57"/>
        <v>27.79817129041253</v>
      </c>
      <c r="GH51" s="9">
        <f>IF(ISNA(MATCH(ratings!$A51,tournaments!FV$2:FV$33,0)),0,(INDEX(tournaments!FW$2:FW$33,MATCH(ratings!$A51,tournaments!FV$2:FV$33,0))))</f>
        <v>0</v>
      </c>
      <c r="GI51" s="3">
        <f>IF(ISNA(MATCH(ratings!$A51,tournaments!FV$2:FV$33,0)),0,(INDEX(tournaments!FX$2:FX$33,MATCH(ratings!$A51,tournaments!FV$2:FV$33,0))))</f>
        <v>0</v>
      </c>
      <c r="GJ51" s="6">
        <f t="shared" si="58"/>
        <v>27.79817129041253</v>
      </c>
      <c r="GK51" s="9">
        <f>IF(ISNA(MATCH(ratings!$A51,tournaments!FY$2:FY$33,0)),0,(INDEX(tournaments!FZ$2:FZ$33,MATCH(ratings!$A51,tournaments!FY$2:FY$33,0))))</f>
        <v>0</v>
      </c>
      <c r="GL51" s="3">
        <f>IF(ISNA(MATCH(ratings!$A51,tournaments!FY$2:FY$33,0)),0,(INDEX(tournaments!GA$2:GA$33,MATCH(ratings!$A51,tournaments!FY$2:FY$33,0))))</f>
        <v>0</v>
      </c>
      <c r="GM51" s="6">
        <f t="shared" si="59"/>
        <v>27.79817129041253</v>
      </c>
      <c r="GN51" s="9">
        <f>IF(ISNA(MATCH(ratings!$A51,tournaments!GB$2:GB$33,0)),0,(INDEX(tournaments!GC$2:GC$33,MATCH(ratings!$A51,tournaments!GB$2:GB$33,0))))</f>
        <v>0</v>
      </c>
      <c r="GO51" s="3">
        <f>IF(ISNA(MATCH(ratings!$A51,tournaments!GB$2:GB$33,0)),0,(INDEX(tournaments!GD$2:GD$33,MATCH(ratings!$A51,tournaments!GB$2:GB$33,0))))</f>
        <v>0</v>
      </c>
      <c r="GP51" s="6">
        <f t="shared" si="60"/>
        <v>27.79817129041253</v>
      </c>
      <c r="GQ51" s="9">
        <f>IF(ISNA(MATCH(ratings!$A51,tournaments!GE$2:GE$33,0)),0,(INDEX(tournaments!GF$2:GF$33,MATCH(ratings!$A51,tournaments!GE$2:GE$33,0))))</f>
        <v>0</v>
      </c>
      <c r="GR51" s="3">
        <f>IF(ISNA(MATCH(ratings!$A51,tournaments!GE$2:GE$33,0)),0,(INDEX(tournaments!GG$2:GG$33,MATCH(ratings!$A51,tournaments!GE$2:GE$33,0))))</f>
        <v>0</v>
      </c>
      <c r="GS51" s="6">
        <f t="shared" si="61"/>
        <v>27.79817129041253</v>
      </c>
      <c r="GT51" s="6">
        <f>parameters!$B$3*parameters!$B$2+(1-parameters!$B$3)*ratings!GS51</f>
        <v>27.018354161371278</v>
      </c>
      <c r="GU51" s="9">
        <f>IF(ISNA(MATCH(ratings!$A51,tournaments!GH$2:GH$33,0)),0,(INDEX(tournaments!GI$2:GI$33,MATCH(ratings!$A51,tournaments!GH$2:GH$33,0))))</f>
        <v>0</v>
      </c>
      <c r="GV51" s="3">
        <f>IF(ISNA(MATCH(ratings!$A51,tournaments!GH$2:GH$33,0)),0,(INDEX(tournaments!GJ$2:GJ$33,MATCH(ratings!$A51,tournaments!GH$2:GH$33,0))))</f>
        <v>0</v>
      </c>
      <c r="GW51" s="6">
        <f t="shared" si="62"/>
        <v>27.018354161371278</v>
      </c>
      <c r="GX51" s="9">
        <f>IF(ISNA(MATCH(ratings!$A51,tournaments!GK$2:GK$33,0)),0,(INDEX(tournaments!GL$2:GL$33,MATCH(ratings!$A51,tournaments!GK$2:GK$33,0))))</f>
        <v>0</v>
      </c>
      <c r="GY51" s="3">
        <f>IF(ISNA(MATCH(ratings!$A51,tournaments!GK$2:GK$33,0)),0,(INDEX(tournaments!GM$2:GM$33,MATCH(ratings!$A51,tournaments!GK$2:GK$33,0))))</f>
        <v>0</v>
      </c>
      <c r="GZ51" s="6">
        <f t="shared" si="63"/>
        <v>27.018354161371278</v>
      </c>
      <c r="HA51" s="9">
        <f>IF(ISNA(MATCH(ratings!$A51,tournaments!GN$2:GN$33,0)),0,(INDEX(tournaments!GO$2:GO$33,MATCH(ratings!$A51,tournaments!GN$2:GN$33,0))))</f>
        <v>7.0248975190041946E-2</v>
      </c>
      <c r="HB51" s="3">
        <f>IF(ISNA(MATCH(ratings!$A51,tournaments!GN$2:GN$33,0)),0,(INDEX(tournaments!GP$2:GP$33,MATCH(ratings!$A51,tournaments!GN$2:GN$33,0))))</f>
        <v>75</v>
      </c>
      <c r="HC51" s="6">
        <f t="shared" si="64"/>
        <v>30.389015609466487</v>
      </c>
      <c r="HD51" s="9">
        <f>IF(ISNA(MATCH(ratings!$A51,tournaments!GQ$2:GQ$33,0)),0,(INDEX(tournaments!GR$2:GR$33,MATCH(ratings!$A51,tournaments!GQ$2:GQ$33,0))))</f>
        <v>0</v>
      </c>
      <c r="HE51" s="3">
        <f>IF(ISNA(MATCH(ratings!$A51,tournaments!GQ$2:GQ$33,0)),0,(INDEX(tournaments!GS$2:GS$33,MATCH(ratings!$A51,tournaments!GQ$2:GQ$33,0))))</f>
        <v>0</v>
      </c>
      <c r="HF51" s="6">
        <f t="shared" si="65"/>
        <v>30.389015609466487</v>
      </c>
      <c r="HG51" s="9">
        <f>IF(ISNA(MATCH(ratings!$A51,tournaments!GT$2:GT$33,0)),0,(INDEX(tournaments!GU$2:GU$33,MATCH(ratings!$A51,tournaments!GT$2:GT$33,0))))</f>
        <v>0</v>
      </c>
      <c r="HH51" s="3">
        <f>IF(ISNA(MATCH(ratings!$A51,tournaments!GT$2:GT$33,0)),0,(INDEX(tournaments!GV$2:GV$33,MATCH(ratings!$A51,tournaments!GT$2:GT$33,0))))</f>
        <v>0</v>
      </c>
      <c r="HI51" s="6">
        <f t="shared" si="66"/>
        <v>30.389015609466487</v>
      </c>
      <c r="HJ51" s="9">
        <f>IF(ISNA(MATCH(ratings!$A51,tournaments!GW$2:GW$33,0)),0,(INDEX(tournaments!GX$2:GX$33,MATCH(ratings!$A51,tournaments!GW$2:GW$33,0))))</f>
        <v>0</v>
      </c>
      <c r="HK51" s="3">
        <f>IF(ISNA(MATCH(ratings!$A51,tournaments!GW$2:GW$33,0)),0,(INDEX(tournaments!GY$2:GY$33,MATCH(ratings!$A51,tournaments!GW$2:GW$33,0))))</f>
        <v>0</v>
      </c>
      <c r="HL51" s="6">
        <f t="shared" si="67"/>
        <v>30.389015609466487</v>
      </c>
      <c r="HM51" s="9">
        <f>IF(ISNA(MATCH(ratings!$A51,tournaments!GZ$2:GZ$33,0)),0,(INDEX(tournaments!HA$2:HA$33,MATCH(ratings!$A51,tournaments!GZ$2:GZ$33,0))))</f>
        <v>0</v>
      </c>
      <c r="HN51" s="3">
        <f>IF(ISNA(MATCH(ratings!$A51,tournaments!GZ$2:GZ$33,0)),0,(INDEX(tournaments!HB$2:HB$33,MATCH(ratings!$A51,tournaments!GZ$2:GZ$33,0))))</f>
        <v>0</v>
      </c>
      <c r="HO51" s="6">
        <f t="shared" si="68"/>
        <v>30.389015609466487</v>
      </c>
      <c r="HP51" s="9">
        <f>IF(ISNA(MATCH(ratings!$A51,tournaments!HC$2:HC$33,0)),0,(INDEX(tournaments!HD$2:HD$33,MATCH(ratings!$A51,tournaments!HC$2:HC$33,0))))</f>
        <v>0</v>
      </c>
      <c r="HQ51" s="3">
        <f>IF(ISNA(MATCH(ratings!$A51,tournaments!HC$2:HC$33,0)),0,(INDEX(tournaments!HE$2:HE$33,MATCH(ratings!$A51,tournaments!HC$2:HC$33,0))))</f>
        <v>0</v>
      </c>
      <c r="HR51" s="6">
        <f t="shared" si="69"/>
        <v>30.389015609466487</v>
      </c>
      <c r="HS51" s="9">
        <f>IF(ISNA(MATCH(ratings!$A51,tournaments!HF$2:HF$33,0)),0,(INDEX(tournaments!HG$2:HG$33,MATCH(ratings!$A51,tournaments!HF$2:HF$33,0))))</f>
        <v>0</v>
      </c>
      <c r="HT51" s="3">
        <f>IF(ISNA(MATCH(ratings!$A51,tournaments!HF$2:HF$33,0)),0,(INDEX(tournaments!HH$2:HH$33,MATCH(ratings!$A51,tournaments!HF$2:HF$33,0))))</f>
        <v>0</v>
      </c>
      <c r="HU51" s="6">
        <f t="shared" si="70"/>
        <v>30.389015609466487</v>
      </c>
      <c r="HV51" s="6">
        <f>parameters!$B$3*parameters!$B$2+(1-parameters!$B$3)*ratings!HU51</f>
        <v>29.350114048519838</v>
      </c>
      <c r="HW51" s="9">
        <f>IF(ISNA(MATCH(ratings!$A51,tournaments!HI$2:HI$33,0)),0,(INDEX(tournaments!HJ$2:HJ$33,MATCH(ratings!$A51,tournaments!HI$2:HI$33,0))))</f>
        <v>0</v>
      </c>
      <c r="HX51" s="3">
        <f>IF(ISNA(MATCH(ratings!$A51,tournaments!HI$2:HI$33,0)),0,(INDEX(tournaments!HK$2:HK$33,MATCH(ratings!$A51,tournaments!HI$2:HI$33,0))))</f>
        <v>0</v>
      </c>
      <c r="HY51" s="6">
        <f t="shared" si="72"/>
        <v>29.350114048519838</v>
      </c>
      <c r="HZ51" s="9">
        <f>IF(ISNA(MATCH(ratings!$A51,tournaments!HL$2:HL$33,0)),0,(INDEX(tournaments!HM$2:HM$33,MATCH(ratings!$A51,tournaments!HL$2:HL$33,0))))</f>
        <v>0</v>
      </c>
      <c r="IA51" s="3">
        <f>IF(ISNA(MATCH(ratings!$A51,tournaments!HL$2:HL$33,0)),0,(INDEX(tournaments!HN$2:HN$33,MATCH(ratings!$A51,tournaments!HL$2:HL$33,0))))</f>
        <v>0</v>
      </c>
      <c r="IB51" s="6">
        <f t="shared" si="73"/>
        <v>29.350114048519838</v>
      </c>
      <c r="IC51" s="9">
        <f>IF(ISNA(MATCH(ratings!$A51,tournaments!HO$2:HO$33,0)),0,(INDEX(tournaments!HP$2:HP$33,MATCH(ratings!$A51,tournaments!HO$2:HO$33,0))))</f>
        <v>0</v>
      </c>
      <c r="ID51" s="3">
        <f>IF(ISNA(MATCH(ratings!$A51,tournaments!HO$2:HO$33,0)),0,(INDEX(tournaments!HQ$2:HQ$33,MATCH(ratings!$A51,tournaments!HO$2:HO$33,0))))</f>
        <v>0</v>
      </c>
      <c r="IE51" s="6">
        <f t="shared" si="74"/>
        <v>29.350114048519838</v>
      </c>
      <c r="IF51" s="9">
        <f>IF(ISNA(MATCH(ratings!$A51,tournaments!HR$2:HR$33,0)),0,(INDEX(tournaments!HS$2:HS$33,MATCH(ratings!$A51,tournaments!HR$2:HR$33,0))))</f>
        <v>0</v>
      </c>
      <c r="IG51" s="3">
        <f>IF(ISNA(MATCH(ratings!$A51,tournaments!HR$2:HR$33,0)),0,(INDEX(tournaments!HT$2:HT$33,MATCH(ratings!$A51,tournaments!HR$2:HR$33,0))))</f>
        <v>0</v>
      </c>
      <c r="IH51" s="6">
        <f t="shared" si="75"/>
        <v>29.350114048519838</v>
      </c>
      <c r="II51" s="9">
        <f>IF(ISNA(MATCH(ratings!$A51,tournaments!HU$2:HU$33,0)),0,(INDEX(tournaments!HV$2:HV$33,MATCH(ratings!$A51,tournaments!HU$2:HU$33,0))))</f>
        <v>0.1347745252455067</v>
      </c>
      <c r="IJ51" s="3">
        <f>IF(ISNA(MATCH(ratings!$A51,tournaments!HU$2:HU$33,0)),0,(INDEX(tournaments!HW$2:HW$33,MATCH(ratings!$A51,tournaments!HU$2:HU$33,0))))</f>
        <v>33.333333333333336</v>
      </c>
      <c r="IK51" s="6">
        <f t="shared" si="76"/>
        <v>29.886950536579327</v>
      </c>
      <c r="IL51" s="9">
        <f>IF(ISNA(MATCH(ratings!$A51,tournaments!HX$2:HX$33,0)),0,(INDEX(tournaments!HY$2:HY$33,MATCH(ratings!$A51,tournaments!HX$2:HX$33,0))))</f>
        <v>0</v>
      </c>
      <c r="IM51" s="3">
        <f>IF(ISNA(MATCH(ratings!$A51,tournaments!HX$2:HX$33,0)),0,(INDEX(tournaments!HZ$2:HZ$33,MATCH(ratings!$A51,tournaments!HX$2:HX$33,0))))</f>
        <v>0</v>
      </c>
      <c r="IN51" s="6">
        <f t="shared" si="77"/>
        <v>29.886950536579327</v>
      </c>
      <c r="IO51" s="9">
        <f>IF(ISNA(MATCH(ratings!$A51,tournaments!IA$2:IA$33,0)),0,(INDEX(tournaments!IB$2:IB$33,MATCH(ratings!$A51,tournaments!IA$2:IA$33,0))))</f>
        <v>0</v>
      </c>
      <c r="IP51" s="3">
        <f>IF(ISNA(MATCH(ratings!$A51,tournaments!IA$2:IA$33,0)),0,(INDEX(tournaments!IC$2:IC$33,MATCH(ratings!$A51,tournaments!IA$2:IA$33,0))))</f>
        <v>0</v>
      </c>
      <c r="IQ51" s="6">
        <f t="shared" si="78"/>
        <v>29.886950536579327</v>
      </c>
      <c r="IR51" s="9">
        <f>IF(ISNA(MATCH(ratings!$A51,tournaments!ID$2:ID$33,0)),0,(INDEX(tournaments!IE$2:IE$33,MATCH(ratings!$A51,tournaments!ID$2:ID$33,0))))</f>
        <v>0</v>
      </c>
      <c r="IS51" s="3">
        <f>IF(ISNA(MATCH(ratings!$A51,tournaments!ID$2:ID$33,0)),0,(INDEX(tournaments!IF$2:IF$33,MATCH(ratings!$A51,tournaments!ID$2:ID$33,0))))</f>
        <v>0</v>
      </c>
      <c r="IT51" s="6">
        <f t="shared" si="79"/>
        <v>29.886950536579327</v>
      </c>
      <c r="IU51" s="6">
        <f>parameters!$B$3*parameters!$B$2+(1-parameters!$B$3)*ratings!IT51</f>
        <v>28.898255482921396</v>
      </c>
      <c r="IV51" s="9">
        <f>IF(ISNA(MATCH(ratings!$A51,tournaments!IG$2:IG$33,0)),0,(INDEX(tournaments!IH$2:IH$33,MATCH(ratings!$A51,tournaments!IG$2:IG$33,0))))</f>
        <v>0</v>
      </c>
      <c r="IW51" s="3">
        <f>IF(ISNA(MATCH(ratings!$A51,tournaments!IG$2:IG$33,0)),0,(INDEX(tournaments!II$2:II$33,MATCH(ratings!$A51,tournaments!IG$2:IG$33,0))))</f>
        <v>0</v>
      </c>
      <c r="IX51" s="6">
        <f t="shared" si="80"/>
        <v>28.898255482921396</v>
      </c>
      <c r="IY51" s="9">
        <f>IF(ISNA(MATCH(ratings!$A51,tournaments!IJ$2:IJ$33,0)),0,(INDEX(tournaments!IK$2:IK$33,MATCH(ratings!$A51,tournaments!IJ$2:IJ$33,0))))</f>
        <v>0</v>
      </c>
      <c r="IZ51" s="3">
        <f>IF(ISNA(MATCH(ratings!$A51,tournaments!IJ$2:IJ$33,0)),0,(INDEX(tournaments!IL$2:IL$33,MATCH(ratings!$A51,tournaments!IJ$2:IJ$33,0))))</f>
        <v>0</v>
      </c>
      <c r="JA51" s="6">
        <f t="shared" si="81"/>
        <v>28.898255482921396</v>
      </c>
      <c r="JB51" s="9">
        <f>IF(ISNA(MATCH(ratings!$A51,tournaments!IM$2:IM$33,0)),0,(INDEX(tournaments!IN$2:IN$33,MATCH(ratings!$A51,tournaments!IM$2:IM$33,0))))</f>
        <v>0</v>
      </c>
      <c r="JC51" s="3">
        <f>IF(ISNA(MATCH(ratings!$A51,tournaments!IM$2:IM$33,0)),0,(INDEX(tournaments!IO$2:IO$33,MATCH(ratings!$A51,tournaments!IM$2:IM$33,0))))</f>
        <v>0</v>
      </c>
      <c r="JD51" s="6">
        <f t="shared" si="82"/>
        <v>28.898255482921396</v>
      </c>
      <c r="JE51" s="9">
        <f>IF(ISNA(MATCH(ratings!$A51,tournaments!IP$2:IP$33,0)),0,(INDEX(tournaments!IQ$2:IQ$33,MATCH(ratings!$A51,tournaments!IP$2:IP$33,0))))</f>
        <v>0</v>
      </c>
      <c r="JF51" s="3">
        <f>IF(ISNA(MATCH(ratings!$A51,tournaments!IP$2:IP$33,0)),0,(INDEX(tournaments!IR$2:IR$33,MATCH(ratings!$A51,tournaments!IP$2:IP$33,0))))</f>
        <v>0</v>
      </c>
      <c r="JG51" s="6">
        <f t="shared" si="83"/>
        <v>28.898255482921396</v>
      </c>
      <c r="JH51" s="9">
        <f>IF(ISNA(MATCH(ratings!$A51,tournaments!IS$2:IS$33,0)),0,(INDEX(tournaments!IT$2:IT$33,MATCH(ratings!$A51,tournaments!IS$2:IS$33,0))))</f>
        <v>0</v>
      </c>
      <c r="JI51" s="3">
        <f>IF(ISNA(MATCH(ratings!$A51,tournaments!IS$2:IS$33,0)),0,(INDEX(tournaments!IU$2:IU$33,MATCH(ratings!$A51,tournaments!IS$2:IS$33,0))))</f>
        <v>0</v>
      </c>
      <c r="JJ51" s="6">
        <f t="shared" si="84"/>
        <v>28.898255482921396</v>
      </c>
      <c r="JK51" s="9">
        <f>IF(ISNA(MATCH(ratings!$A51,tournaments!IV$2:IV$33,0)),0,(INDEX(tournaments!IW$2:IW$33,MATCH(ratings!$A51,tournaments!IV$2:IV$33,0))))</f>
        <v>0</v>
      </c>
      <c r="JL51" s="3">
        <f>IF(ISNA(MATCH(ratings!$A51,tournaments!IV$2:IV$33,0)),0,(INDEX(tournaments!IX$2:IX$33,MATCH(ratings!$A51,tournaments!IV$2:IV$33,0))))</f>
        <v>0</v>
      </c>
      <c r="JM51" s="6">
        <f t="shared" si="85"/>
        <v>28.898255482921396</v>
      </c>
      <c r="JN51" s="9">
        <f>IF(ISNA(MATCH(ratings!$A51,tournaments!IY$2:IY$33,0)),0,(INDEX(tournaments!IZ$2:IZ$33,MATCH(ratings!$A51,tournaments!IY$2:IY$33,0))))</f>
        <v>0</v>
      </c>
      <c r="JO51" s="3">
        <f>IF(ISNA(MATCH(ratings!$A51,tournaments!IY$2:IY$33,0)),0,(INDEX(tournaments!JA$2:JA$33,MATCH(ratings!$A51,tournaments!IY$2:IY$33,0))))</f>
        <v>0</v>
      </c>
      <c r="JP51" s="6">
        <f t="shared" si="86"/>
        <v>28.898255482921396</v>
      </c>
      <c r="JQ51" s="6">
        <f>parameters!$B$3*parameters!$B$2+(1-parameters!$B$3)*ratings!JP51</f>
        <v>28.008429934629255</v>
      </c>
      <c r="JR51" s="9">
        <f>IF(ISNA(MATCH(ratings!$A51,tournaments!JC$2:JC$33,0)),0,(INDEX(tournaments!JD$2:JD$33,MATCH(ratings!$A51,tournaments!JC$2:JC$33,0))))</f>
        <v>0</v>
      </c>
      <c r="JS51" s="3">
        <f>IF(ISNA(MATCH(ratings!$A51,tournaments!JC$2:JC$33,0)),0,(INDEX(tournaments!JE$2:JE$33,MATCH(ratings!$A51,tournaments!JC$2:JC$33,0))))</f>
        <v>0</v>
      </c>
      <c r="JT51" s="6">
        <f t="shared" si="87"/>
        <v>28.008429934629255</v>
      </c>
      <c r="JU51" s="9">
        <f>IF(ISNA(MATCH(ratings!$A51,tournaments!JF$2:JF$33,0)),0,(INDEX(tournaments!JG$2:JG$33,MATCH(ratings!$A51,tournaments!JF$2:JF$33,0))))</f>
        <v>0</v>
      </c>
      <c r="JV51" s="3">
        <f>IF(ISNA(MATCH(ratings!$A51,tournaments!JF$2:JF$33,0)),0,(INDEX(tournaments!JH$2:JH$33,MATCH(ratings!$A51,tournaments!JF$2:JF$33,0))))</f>
        <v>0</v>
      </c>
      <c r="JW51" s="6">
        <f t="shared" si="88"/>
        <v>28.008429934629255</v>
      </c>
      <c r="JX51" s="9">
        <f>IF(ISNA(MATCH(ratings!$A51,tournaments!JI$2:JI$33,0)),0,(INDEX(tournaments!JJ$2:JJ$33,MATCH(ratings!$A51,tournaments!JI$2:JI$33,0))))</f>
        <v>0</v>
      </c>
      <c r="JY51" s="3">
        <f>IF(ISNA(MATCH(ratings!$A51,tournaments!JI$2:JI$33,0)),0,(INDEX(tournaments!JK$2:JK$33,MATCH(ratings!$A51,tournaments!JI$2:JI$33,0))))</f>
        <v>0</v>
      </c>
      <c r="JZ51" s="6">
        <f t="shared" si="89"/>
        <v>28.008429934629255</v>
      </c>
      <c r="KA51" s="9">
        <f>IF(ISNA(MATCH(ratings!$A51,tournaments!JL$2:JL$33,0)),0,(INDEX(tournaments!JM$2:JM$33,MATCH(ratings!$A51,tournaments!JL$2:JL$33,0))))</f>
        <v>0</v>
      </c>
      <c r="KB51" s="3">
        <f>IF(ISNA(MATCH(ratings!$A51,tournaments!JL$2:JL$33,0)),0,(INDEX(tournaments!JN$2:JN$33,MATCH(ratings!$A51,tournaments!JL$2:JL$33,0))))</f>
        <v>0</v>
      </c>
      <c r="KC51" s="6">
        <f t="shared" si="90"/>
        <v>28.008429934629255</v>
      </c>
      <c r="KD51" s="9">
        <f>IF(ISNA(MATCH(ratings!$A51,tournaments!JO$2:JO$33,0)),0,(INDEX(tournaments!JP$2:JP$33,MATCH(ratings!$A51,tournaments!JO$2:JO$33,0))))</f>
        <v>0</v>
      </c>
      <c r="KE51" s="3">
        <f>IF(ISNA(MATCH(ratings!$A51,tournaments!JO$2:JO$33,0)),0,(INDEX(tournaments!JQ$2:JQ$33,MATCH(ratings!$A51,tournaments!JO$2:JO$33,0))))</f>
        <v>0</v>
      </c>
      <c r="KF51" s="6">
        <f t="shared" si="91"/>
        <v>28.008429934629255</v>
      </c>
      <c r="KG51" s="9">
        <f>IF(ISNA(MATCH(ratings!$A51,tournaments!JR$2:JR$33,0)),0,(INDEX(tournaments!JS$2:JS$33,MATCH(ratings!$A51,tournaments!JR$2:JR$33,0))))</f>
        <v>0</v>
      </c>
      <c r="KH51" s="3">
        <f>IF(ISNA(MATCH(ratings!$A51,tournaments!JR$2:JR$33,0)),0,(INDEX(tournaments!JT$2:JT$33,MATCH(ratings!$A51,tournaments!JR$2:JR$33,0))))</f>
        <v>0</v>
      </c>
      <c r="KI51" s="6">
        <f t="shared" si="92"/>
        <v>28.008429934629255</v>
      </c>
      <c r="KJ51" s="6">
        <f>parameters!$B$3*parameters!$B$2+(1-parameters!$B$3)*ratings!KI51</f>
        <v>27.20758694116633</v>
      </c>
      <c r="KK51" s="9">
        <f>IF(ISNA(MATCH(ratings!$A51,tournaments!JU$2:JU$33,0)),0,(INDEX(tournaments!JV$2:JV$33,MATCH(ratings!$A51,tournaments!JU$2:JU$33,0))))</f>
        <v>0</v>
      </c>
      <c r="KL51" s="3">
        <f>IF(ISNA(MATCH(ratings!$A51,tournaments!JU$2:JU$33,0)),0,(INDEX(tournaments!JW$2:JW$33,MATCH(ratings!$A51,tournaments!JU$2:JU$33,0))))</f>
        <v>0</v>
      </c>
      <c r="KM51" s="6">
        <f t="shared" si="93"/>
        <v>27.20758694116633</v>
      </c>
      <c r="KN51" s="9">
        <f>IF(ISNA(MATCH(ratings!$A51,tournaments!JX$2:JX$33,0)),0,(INDEX(tournaments!JY$2:JY$33,MATCH(ratings!$A51,tournaments!JX$2:JX$33,0))))</f>
        <v>0</v>
      </c>
      <c r="KO51" s="3">
        <f>IF(ISNA(MATCH(ratings!$A51,tournaments!JX$2:JX$33,0)),0,(INDEX(tournaments!JZ$2:JZ$33,MATCH(ratings!$A51,tournaments!JX$2:JX$33,0))))</f>
        <v>0</v>
      </c>
      <c r="KP51" s="6">
        <f t="shared" si="94"/>
        <v>27.20758694116633</v>
      </c>
      <c r="KQ51" s="9">
        <f>IF(ISNA(MATCH(ratings!$A51,tournaments!KA$2:KA$33,0)),0,(INDEX(tournaments!KB$2:KB$33,MATCH(ratings!$A51,tournaments!KA$2:KA$33,0))))</f>
        <v>0</v>
      </c>
      <c r="KR51" s="3">
        <f>IF(ISNA(MATCH(ratings!$A51,tournaments!KA$2:KA$33,0)),0,(INDEX(tournaments!KC$2:KC$33,MATCH(ratings!$A51,tournaments!KA$2:KA$33,0))))</f>
        <v>0</v>
      </c>
      <c r="KS51" s="6">
        <f t="shared" si="95"/>
        <v>27.20758694116633</v>
      </c>
      <c r="KT51" s="9">
        <f>IF(ISNA(MATCH(ratings!$A51,tournaments!KD$2:KD$33,0)),0,(INDEX(tournaments!KE$2:KE$33,MATCH(ratings!$A51,tournaments!KD$2:KD$33,0))))</f>
        <v>0</v>
      </c>
      <c r="KU51" s="3">
        <f>IF(ISNA(MATCH(ratings!$A51,tournaments!KD$2:KD$33,0)),0,(INDEX(tournaments!KF$2:KF$33,MATCH(ratings!$A51,tournaments!KD$2:KD$33,0))))</f>
        <v>0</v>
      </c>
      <c r="KV51" s="6">
        <f t="shared" si="96"/>
        <v>27.20758694116633</v>
      </c>
      <c r="KW51" s="9">
        <f>IF(ISNA(MATCH(ratings!$A51,tournaments!KG$2:KG$33,0)),0,(INDEX(tournaments!KH$2:KH$33,MATCH(ratings!$A51,tournaments!KG$2:KG$33,0))))</f>
        <v>0</v>
      </c>
      <c r="KX51" s="3">
        <f>IF(ISNA(MATCH(ratings!$A51,tournaments!KG$2:KG$33,0)),0,(INDEX(tournaments!KI$2:KI$33,MATCH(ratings!$A51,tournaments!KG$2:KG$33,0))))</f>
        <v>0</v>
      </c>
      <c r="KY51" s="6">
        <f t="shared" si="97"/>
        <v>27.20758694116633</v>
      </c>
      <c r="KZ51" s="9">
        <f>IF(ISNA(MATCH(ratings!$A51,tournaments!KJ$2:KJ$33,0)),0,(INDEX(tournaments!KK$2:KK$33,MATCH(ratings!$A51,tournaments!KJ$2:KJ$33,0))))</f>
        <v>0</v>
      </c>
      <c r="LA51" s="3">
        <f>IF(ISNA(MATCH(ratings!$A51,tournaments!KJ$2:KJ$33,0)),0,(INDEX(tournaments!KL$2:KL$33,MATCH(ratings!$A51,tournaments!KJ$2:KJ$33,0))))</f>
        <v>0</v>
      </c>
      <c r="LB51" s="6">
        <f t="shared" si="98"/>
        <v>27.20758694116633</v>
      </c>
      <c r="LC51" s="6">
        <f>parameters!$B$3*parameters!$B$2+(1-parameters!$B$3)*ratings!LB51</f>
        <v>26.486828247049697</v>
      </c>
      <c r="LD51" s="9">
        <f>IF(ISNA(MATCH(ratings!$A51,tournaments!KN$2:KN$33,0)),0,(INDEX(tournaments!KO$2:KO$33,MATCH(ratings!$A51,tournaments!KN$2:KN$33,0))))</f>
        <v>0</v>
      </c>
      <c r="LE51" s="3">
        <f>IF(ISNA(MATCH(ratings!$A51,tournaments!KN$2:KN$33,0)),0,(INDEX(tournaments!KP$2:KP$33,MATCH(ratings!$A51,tournaments!KN$2:KN$33,0))))</f>
        <v>0</v>
      </c>
      <c r="LF51" s="6">
        <f t="shared" si="99"/>
        <v>26.486828247049697</v>
      </c>
      <c r="LG51" s="9">
        <f>IF(ISNA(MATCH(ratings!$A51,tournaments!KQ$2:KQ$33,0)),0,(INDEX(tournaments!KR$2:KR$33,MATCH(ratings!$A51,tournaments!KQ$2:KQ$33,0))))</f>
        <v>0</v>
      </c>
      <c r="LH51" s="3">
        <f>IF(ISNA(MATCH(ratings!$A51,tournaments!KQ$2:KQ$33,0)),0,(INDEX(tournaments!KS$2:KS$33,MATCH(ratings!$A51,tournaments!KQ$2:KQ$33,0))))</f>
        <v>0</v>
      </c>
      <c r="LI51" s="6">
        <f t="shared" si="100"/>
        <v>26.486828247049697</v>
      </c>
      <c r="LJ51" s="9">
        <f>IF(ISNA(MATCH(ratings!$A51,tournaments!KT$2:KT$33,0)),0,(INDEX(tournaments!KU$2:KU$33,MATCH(ratings!$A51,tournaments!KT$2:KT$33,0))))</f>
        <v>9.7040503497788672E-2</v>
      </c>
      <c r="LK51" s="3">
        <f>IF(ISNA(MATCH(ratings!$A51,tournaments!KT$2:KT$33,0)),0,(INDEX(tournaments!KV$2:KV$33,MATCH(ratings!$A51,tournaments!KT$2:KT$33,0))))</f>
        <v>50</v>
      </c>
      <c r="LL51" s="6">
        <f t="shared" si="101"/>
        <v>28.768558272785977</v>
      </c>
      <c r="LM51" s="9">
        <f>IF(ISNA(MATCH(ratings!$A51,tournaments!KW$2:KW$33,0)),0,(INDEX(tournaments!KX$2:KX$33,MATCH(ratings!$A51,tournaments!KW$2:KW$33,0))))</f>
        <v>0</v>
      </c>
      <c r="LN51" s="3">
        <f>IF(ISNA(MATCH(ratings!$A51,tournaments!KW$2:KW$33,0)),0,(INDEX(tournaments!KY$2:KY$33,MATCH(ratings!$A51,tournaments!KW$2:KW$33,0))))</f>
        <v>0</v>
      </c>
      <c r="LO51" s="6">
        <f t="shared" si="102"/>
        <v>28.768558272785977</v>
      </c>
      <c r="LP51" s="9">
        <f>IF(ISNA(MATCH(ratings!$A51,tournaments!KZ$2:KZ$33,0)),0,(INDEX(tournaments!LA$2:LA$33,MATCH(ratings!$A51,tournaments!KZ$2:KZ$33,0))))</f>
        <v>0</v>
      </c>
      <c r="LQ51" s="3">
        <f>IF(ISNA(MATCH(ratings!$A51,tournaments!KZ$2:KZ$33,0)),0,(INDEX(tournaments!LB$2:LB$33,MATCH(ratings!$A51,tournaments!KZ$2:KZ$33,0))))</f>
        <v>0</v>
      </c>
      <c r="LR51" s="6">
        <f t="shared" si="103"/>
        <v>28.768558272785977</v>
      </c>
      <c r="LS51" s="9">
        <f>IF(ISNA(MATCH(ratings!$A51,tournaments!LC$2:LC$33,0)),0,(INDEX(tournaments!LD$2:LD$33,MATCH(ratings!$A51,tournaments!LC$2:LC$33,0))))</f>
        <v>0</v>
      </c>
      <c r="LT51" s="3">
        <f>IF(ISNA(MATCH(ratings!$A51,tournaments!LC$2:LC$33,0)),0,(INDEX(tournaments!LE$2:LE$33,MATCH(ratings!$A51,tournaments!LC$2:LC$33,0))))</f>
        <v>0</v>
      </c>
      <c r="LU51" s="6">
        <f t="shared" si="104"/>
        <v>28.768558272785977</v>
      </c>
      <c r="LV51" s="6">
        <f>parameters!$B$3*parameters!$B$2+(1-parameters!$B$3)*ratings!LU51</f>
        <v>27.891702445507381</v>
      </c>
      <c r="LW51" s="9">
        <f>IF(ISNA(MATCH(ratings!$A51,tournaments!LF$2:LF$33,0)),0,(INDEX(tournaments!LG$2:LG$33,MATCH(ratings!$A51,tournaments!LF$2:LF$33,0))))</f>
        <v>0</v>
      </c>
      <c r="LX51" s="3">
        <f>IF(ISNA(MATCH(ratings!$A51,tournaments!LF$2:LF$33,0)),0,(INDEX(tournaments!LH$2:LH$33,MATCH(ratings!$A51,tournaments!LF$2:LF$33,0))))</f>
        <v>0</v>
      </c>
      <c r="LY51" s="6">
        <f t="shared" si="105"/>
        <v>27.891702445507381</v>
      </c>
      <c r="LZ51" s="9">
        <f>IF(ISNA(MATCH(ratings!$A51,tournaments!LI$2:LI$33,0)),0,(INDEX(tournaments!LJ$2:LJ$33,MATCH(ratings!$A51,tournaments!LI$2:LI$33,0))))</f>
        <v>0</v>
      </c>
      <c r="MA51" s="3">
        <f>IF(ISNA(MATCH(ratings!$A51,tournaments!LI$2:LI$33,0)),0,(INDEX(tournaments!LK$2:LK$33,MATCH(ratings!$A51,tournaments!LI$2:LI$33,0))))</f>
        <v>0</v>
      </c>
      <c r="MB51" s="6">
        <f t="shared" si="106"/>
        <v>27.891702445507381</v>
      </c>
      <c r="MC51" s="9">
        <f>IF(ISNA(MATCH(ratings!$A51,tournaments!LL$2:LL$33,0)),0,(INDEX(tournaments!LM$2:LM$33,MATCH(ratings!$A51,tournaments!LL$2:LL$33,0))))</f>
        <v>0</v>
      </c>
      <c r="MD51" s="3">
        <f>IF(ISNA(MATCH(ratings!$A51,tournaments!LL$2:LL$33,0)),0,(INDEX(tournaments!LN$2:LN$33,MATCH(ratings!$A51,tournaments!LL$2:LL$33,0))))</f>
        <v>0</v>
      </c>
      <c r="ME51" s="6">
        <f t="shared" si="107"/>
        <v>27.891702445507381</v>
      </c>
      <c r="MF51" s="6">
        <f>parameters!$B$3*parameters!$B$2+(1-parameters!$B$3)*ratings!ME51</f>
        <v>27.102532200956642</v>
      </c>
      <c r="MG51" s="9">
        <f>IF(ISNA(MATCH(ratings!$A51,tournaments!LO$2:LO$33,0)),0,(INDEX(tournaments!LP$2:LP$33,MATCH(ratings!$A51,tournaments!LO$2:LO$33,0))))</f>
        <v>0</v>
      </c>
      <c r="MH51" s="3">
        <f>IF(ISNA(MATCH(ratings!$A51,tournaments!LO$2:LO$33,0)),0,(INDEX(tournaments!LQ$2:LQ$33,MATCH(ratings!$A51,tournaments!LO$2:LO$33,0))))</f>
        <v>0</v>
      </c>
      <c r="MI51" s="6">
        <f t="shared" si="108"/>
        <v>27.102532200956642</v>
      </c>
      <c r="MJ51" s="9">
        <f>IF(ISNA(MATCH(ratings!$A51,tournaments!LR$2:LR$33,0)),0,(INDEX(tournaments!LS$2:LS$33,MATCH(ratings!$A51,tournaments!LR$2:LR$33,0))))</f>
        <v>0</v>
      </c>
      <c r="MK51" s="3">
        <f>IF(ISNA(MATCH(ratings!$A51,tournaments!LR$2:LR$33,0)),0,(INDEX(tournaments!LT$2:LT$33,MATCH(ratings!$A51,tournaments!LR$2:LR$33,0))))</f>
        <v>0</v>
      </c>
      <c r="ML51" s="6">
        <f t="shared" si="109"/>
        <v>27.102532200956642</v>
      </c>
      <c r="MM51" s="9">
        <f>IF(ISNA(MATCH(ratings!$A51,tournaments!LU$2:LU$33,0)),0,(INDEX(tournaments!LV$2:LV$33,MATCH(ratings!$A51,tournaments!LU$2:LU$33,0))))</f>
        <v>0</v>
      </c>
      <c r="MN51" s="3">
        <f>IF(ISNA(MATCH(ratings!$A51,tournaments!LU$2:LU$33,0)),0,(INDEX(tournaments!LW$2:LW$33,MATCH(ratings!$A51,tournaments!LU$2:LU$33,0))))</f>
        <v>0</v>
      </c>
      <c r="MO51" s="6">
        <f t="shared" si="110"/>
        <v>27.102532200956642</v>
      </c>
      <c r="MP51" s="9">
        <f>IF(ISNA(MATCH(ratings!$A51,tournaments!LX$2:LX$33,0)),0,(INDEX(tournaments!LY$2:LY$33,MATCH(ratings!$A51,tournaments!LX$2:LX$33,0))))</f>
        <v>0</v>
      </c>
      <c r="MQ51" s="3">
        <f>IF(ISNA(MATCH(ratings!$A51,tournaments!LX$2:LX$33,0)),0,(INDEX(tournaments!LZ$2:LZ$33,MATCH(ratings!$A51,tournaments!LX$2:LX$33,0))))</f>
        <v>0</v>
      </c>
      <c r="MR51" s="6">
        <f t="shared" si="111"/>
        <v>27.102532200956642</v>
      </c>
      <c r="MS51" s="9">
        <f>IF(ISNA(MATCH(ratings!$A51,tournaments!MA$2:MA$33,0)),0,(INDEX(tournaments!MB$2:MB$33,MATCH(ratings!$A51,tournaments!MA$2:MA$33,0))))</f>
        <v>0</v>
      </c>
      <c r="MT51" s="3">
        <f>IF(ISNA(MATCH(ratings!$A51,tournaments!MA$2:MA$33,0)),0,(INDEX(tournaments!MC$2:MC$33,MATCH(ratings!$A51,tournaments!MA$2:MA$33,0))))</f>
        <v>0</v>
      </c>
      <c r="MU51" s="6">
        <f t="shared" si="112"/>
        <v>27.102532200956642</v>
      </c>
      <c r="MV51" s="6">
        <f>parameters!$B$3*parameters!$B$2+(1-parameters!$B$3)*ratings!MU51</f>
        <v>26.392278980860979</v>
      </c>
      <c r="MW51" s="6">
        <f>parameters!$B$3*parameters!$B$2+(1-parameters!$B$3)*ratings!MV51</f>
        <v>25.753051082774881</v>
      </c>
      <c r="MX51" s="6">
        <f>parameters!$B$3*parameters!$B$2+(1-parameters!$B$3)*ratings!MW51</f>
        <v>25.177745974497395</v>
      </c>
      <c r="MY51" s="9">
        <f>IF(ISNA(MATCH(ratings!$A51,tournaments!MD$2:MD$33,0)),0,(INDEX(tournaments!ME$2:ME$33,MATCH(ratings!$A51,tournaments!MD$2:MD$33,0))))</f>
        <v>0</v>
      </c>
      <c r="MZ51" s="3">
        <f>IF(ISNA(MATCH(ratings!$A51,tournaments!MD$2:MD$33,0)),0,(INDEX(tournaments!MF$2:MF$33,MATCH(ratings!$A51,tournaments!MD$2:MD$33,0))))</f>
        <v>0</v>
      </c>
      <c r="NA51" s="6">
        <f t="shared" si="113"/>
        <v>25.177745974497395</v>
      </c>
      <c r="NB51" s="9">
        <f>IF(ISNA(MATCH(ratings!$A51,tournaments!MG$2:MG$33,0)),0,(INDEX(tournaments!MH$2:MH$33,MATCH(ratings!$A51,tournaments!MG$2:MG$33,0))))</f>
        <v>0</v>
      </c>
      <c r="NC51" s="3">
        <f>IF(ISNA(MATCH(ratings!$A51,tournaments!MG$2:MG$33,0)),0,(INDEX(tournaments!MI$2:MI$33,MATCH(ratings!$A51,tournaments!MG$2:MG$33,0))))</f>
        <v>0</v>
      </c>
      <c r="ND51" s="6">
        <f t="shared" si="114"/>
        <v>25.177745974497395</v>
      </c>
      <c r="NE51" s="9">
        <f>IF(ISNA(MATCH(ratings!$A51,tournaments!MJ$2:MJ$33,0)),0,(INDEX(tournaments!MK$2:MK$33,MATCH(ratings!$A51,tournaments!MJ$2:MJ$33,0))))</f>
        <v>0</v>
      </c>
      <c r="NF51" s="3">
        <f>IF(ISNA(MATCH(ratings!$A51,tournaments!MJ$2:MJ$33,0)),0,(INDEX(tournaments!ML$2:ML$33,MATCH(ratings!$A51,tournaments!MJ$2:MJ$33,0))))</f>
        <v>0</v>
      </c>
      <c r="NG51" s="6">
        <f t="shared" si="115"/>
        <v>25.177745974497395</v>
      </c>
      <c r="NH51" s="9">
        <f>IF(ISNA(MATCH(ratings!$A51,tournaments!MM$2:MM$33,0)),0,(INDEX(tournaments!MN$2:MN$33,MATCH(ratings!$A51,tournaments!MM$2:MM$33,0))))</f>
        <v>0</v>
      </c>
      <c r="NI51" s="3">
        <f>IF(ISNA(MATCH(ratings!$A51,tournaments!MM$2:MM$33,0)),0,(INDEX(tournaments!MO$2:MO$33,MATCH(ratings!$A51,tournaments!MM$2:MM$33,0))))</f>
        <v>0</v>
      </c>
      <c r="NJ51" s="6">
        <f t="shared" si="116"/>
        <v>25.177745974497395</v>
      </c>
      <c r="NK51" s="9">
        <f>IF(ISNA(MATCH(ratings!$A51,tournaments!MP$2:MP$33,0)),0,(INDEX(tournaments!MQ$2:MQ$33,MATCH(ratings!$A51,tournaments!MP$2:MP$33,0))))</f>
        <v>0</v>
      </c>
      <c r="NL51" s="3">
        <f>IF(ISNA(MATCH(ratings!$A51,tournaments!MP$2:MP$33,0)),0,(INDEX(tournaments!MR$2:MR$33,MATCH(ratings!$A51,tournaments!MP$2:MP$33,0))))</f>
        <v>0</v>
      </c>
      <c r="NM51" s="6">
        <f t="shared" si="117"/>
        <v>25.177745974497395</v>
      </c>
      <c r="NN51" s="9">
        <f>IF(ISNA(MATCH(ratings!$A51,tournaments!MS$2:MS$33,0)),0,(INDEX(tournaments!MT$2:MT$33,MATCH(ratings!$A51,tournaments!MS$2:MS$33,0))))</f>
        <v>0</v>
      </c>
      <c r="NO51" s="3">
        <f>IF(ISNA(MATCH(ratings!$A51,tournaments!MS$2:MS$33,0)),0,(INDEX(tournaments!MU$2:MU$33,MATCH(ratings!$A51,tournaments!MS$2:MS$33,0))))</f>
        <v>0</v>
      </c>
      <c r="NP51" s="6">
        <f t="shared" si="118"/>
        <v>25.177745974497395</v>
      </c>
      <c r="NQ51" s="6">
        <f>parameters!$B$3*parameters!$B$2+(1-parameters!$B$3)*ratings!NP51</f>
        <v>24.659971377047654</v>
      </c>
      <c r="NR51" s="9">
        <f>IF(ISNA(MATCH(ratings!$A51,tournaments!MV$2:MV$33,0)),0,(INDEX(tournaments!MW$2:MW$33,MATCH(ratings!$A51,tournaments!MV$2:MV$33,0))))</f>
        <v>0</v>
      </c>
      <c r="NS51" s="3">
        <f>IF(ISNA(MATCH(ratings!$A51,tournaments!MV$2:MV$33,0)),0,(INDEX(tournaments!MX$2:MX$33,MATCH(ratings!$A51,tournaments!MV$2:MV$33,0))))</f>
        <v>0</v>
      </c>
      <c r="NT51" s="6">
        <f t="shared" si="119"/>
        <v>24.659971377047654</v>
      </c>
      <c r="NU51" s="9">
        <f>IF(ISNA(MATCH(ratings!$A51,tournaments!MY$2:MY$33,0)),0,(INDEX(tournaments!MZ$2:MZ$33,MATCH(ratings!$A51,tournaments!MY$2:MY$33,0))))</f>
        <v>0</v>
      </c>
      <c r="NV51" s="3">
        <f>IF(ISNA(MATCH(ratings!$A51,tournaments!MY$2:MY$33,0)),0,(INDEX(tournaments!NA$2:NA$33,MATCH(ratings!$A51,tournaments!MY$2:MY$33,0))))</f>
        <v>0</v>
      </c>
      <c r="NW51" s="6">
        <f t="shared" si="120"/>
        <v>24.659971377047654</v>
      </c>
      <c r="NX51" s="9">
        <f>IF(ISNA(MATCH(ratings!$A51,tournaments!NB$2:NB$33,0)),0,(INDEX(tournaments!NC$2:NC$33,MATCH(ratings!$A51,tournaments!NB$2:NB$33,0))))</f>
        <v>0</v>
      </c>
      <c r="NY51" s="3">
        <f>IF(ISNA(MATCH(ratings!$A51,tournaments!NB$2:NB$33,0)),0,(INDEX(tournaments!ND$2:ND$33,MATCH(ratings!$A51,tournaments!NB$2:NB$33,0))))</f>
        <v>0</v>
      </c>
      <c r="NZ51" s="6">
        <f t="shared" si="121"/>
        <v>24.659971377047654</v>
      </c>
      <c r="OA51" s="9">
        <f>IF(ISNA(MATCH(ratings!$A51,tournaments!NE$2:NE$33,0)),0,(INDEX(tournaments!NF$2:NF$33,MATCH(ratings!$A51,tournaments!NE$2:NE$33,0))))</f>
        <v>0</v>
      </c>
      <c r="OB51" s="3">
        <f>IF(ISNA(MATCH(ratings!$A51,tournaments!NE$2:NE$33,0)),0,(INDEX(tournaments!NG$2:NG$33,MATCH(ratings!$A51,tournaments!NE$2:NE$33,0))))</f>
        <v>0</v>
      </c>
      <c r="OC51" s="6">
        <f t="shared" si="122"/>
        <v>24.659971377047654</v>
      </c>
      <c r="OD51" s="6">
        <f>parameters!$B$3*parameters!$B$2+(1-parameters!$B$3)*ratings!OC51</f>
        <v>24.193974239342889</v>
      </c>
      <c r="OE51" s="9">
        <f>IF(ISNA(MATCH(ratings!$A51,tournaments!NH$2:NH$33,0)),0,(INDEX(tournaments!NI$2:NI$33,MATCH(ratings!$A51,tournaments!NH$2:NH$33,0))))</f>
        <v>0</v>
      </c>
      <c r="OF51" s="3">
        <f>IF(ISNA(MATCH(ratings!$A51,tournaments!NH$2:NH$33,0)),0,(INDEX(tournaments!NJ$2:NJ$33,MATCH(ratings!$A51,tournaments!NH$2:NH$33,0))))</f>
        <v>0</v>
      </c>
      <c r="OG51" s="6">
        <f t="shared" si="123"/>
        <v>24.193974239342889</v>
      </c>
      <c r="OH51" s="9">
        <f>IF(ISNA(MATCH(ratings!$A51,tournaments!NK$2:NK$33,0)),0,(INDEX(tournaments!NL$2:NL$33,MATCH(ratings!$A51,tournaments!NK$2:NK$33,0))))</f>
        <v>0</v>
      </c>
      <c r="OI51" s="3">
        <f>IF(ISNA(MATCH(ratings!$A51,tournaments!NK$2:NK$33,0)),0,(INDEX(tournaments!NM$2:NM$33,MATCH(ratings!$A51,tournaments!NK$2:NK$33,0))))</f>
        <v>0</v>
      </c>
      <c r="OJ51" s="6">
        <f t="shared" si="124"/>
        <v>24.193974239342889</v>
      </c>
    </row>
    <row r="52" spans="1:400" s="3" customFormat="1" x14ac:dyDescent="0.2">
      <c r="A52" t="s">
        <v>14</v>
      </c>
      <c r="B52" s="6">
        <f>parameters!$B$2</f>
        <v>20</v>
      </c>
      <c r="C52" s="9">
        <f>IF(ISNA(MATCH(ratings!$A52,tournaments!A$2:A$33,0)),0,(INDEX(tournaments!B$2:B$33,MATCH(ratings!$A52,tournaments!A$2:A$33,0))))</f>
        <v>0.1822888466274013</v>
      </c>
      <c r="D52" s="3">
        <f>IF(ISNA(MATCH(ratings!$A52,tournaments!A$2:A$33,0)),0,(INDEX(tournaments!C$2:C$33,MATCH(ratings!$A52,tournaments!A$2:A$33,0))))</f>
        <v>50</v>
      </c>
      <c r="E52" s="6">
        <f t="shared" si="125"/>
        <v>25.46866539882204</v>
      </c>
      <c r="F52" s="9">
        <f>IF(ISNA(MATCH(ratings!$A52,tournaments!D$2:D$33,0)),0,(INDEX(tournaments!E$2:E$33,MATCH(ratings!$A52,tournaments!D$2:D$33,0))))</f>
        <v>0</v>
      </c>
      <c r="G52" s="3">
        <f>IF(ISNA(MATCH(ratings!$A52,tournaments!D$2:D$33,0)),0,(INDEX(tournaments!F$2:F$33,MATCH(ratings!$A52,tournaments!D$2:D$33,0))))</f>
        <v>0</v>
      </c>
      <c r="H52" s="6">
        <f t="shared" si="126"/>
        <v>25.46866539882204</v>
      </c>
      <c r="I52" s="9">
        <f>IF(ISNA(MATCH(ratings!$A52,tournaments!G$2:G$33,0)),0,(INDEX(tournaments!H$2:H$33,MATCH(ratings!$A52,tournaments!G$2:G$33,0))))</f>
        <v>0.18766795249445523</v>
      </c>
      <c r="J52" s="3">
        <f>IF(ISNA(MATCH(ratings!$A52,tournaments!G$2:G$33,0)),0,(INDEX(tournaments!I$2:I$33,MATCH(ratings!$A52,tournaments!G$2:G$33,0))))</f>
        <v>37.5</v>
      </c>
      <c r="K52" s="6">
        <f t="shared" si="127"/>
        <v>27.726561329200802</v>
      </c>
      <c r="L52" s="6">
        <f>parameters!$B$3*parameters!$B$2+(1-parameters!$B$3)*ratings!K52</f>
        <v>26.953905196280722</v>
      </c>
      <c r="M52" s="9">
        <f>IF(ISNA(MATCH(ratings!$A52,tournaments!J$2:J$33,0)),0,(INDEX(tournaments!K$2:K$33,MATCH(ratings!$A52,tournaments!J$2:J$33,0))))</f>
        <v>0</v>
      </c>
      <c r="N52" s="3">
        <f>IF(ISNA(MATCH(ratings!$A52,tournaments!J$2:J$33,0)),0,(INDEX(tournaments!L$2:L$33,MATCH(ratings!$A52,tournaments!J$2:J$33,0))))</f>
        <v>0</v>
      </c>
      <c r="O52" s="6">
        <f t="shared" si="128"/>
        <v>26.953905196280722</v>
      </c>
      <c r="P52" s="6">
        <f>parameters!$B$3*parameters!$B$2+(1-parameters!$B$3)*ratings!O52</f>
        <v>26.258514676652652</v>
      </c>
      <c r="Q52" s="9">
        <f>IF(ISNA(MATCH(ratings!$A52,tournaments!M$2:M$33,0)),0,(INDEX(tournaments!N$2:N$33,MATCH(ratings!$A52,tournaments!M$2:M$33,0))))</f>
        <v>0</v>
      </c>
      <c r="R52" s="3">
        <f>IF(ISNA(MATCH(ratings!$A52,tournaments!M$2:M$33,0)),0,(INDEX(tournaments!O$2:O$33,MATCH(ratings!$A52,tournaments!M$2:M$33,0))))</f>
        <v>0</v>
      </c>
      <c r="S52" s="6">
        <f t="shared" si="129"/>
        <v>26.258514676652652</v>
      </c>
      <c r="T52" s="9">
        <f>IF(ISNA(MATCH(ratings!$A52,tournaments!P$2:P$33,0)),0,(INDEX(tournaments!Q$2:Q$33,MATCH(ratings!$A52,tournaments!P$2:P$33,0))))</f>
        <v>0</v>
      </c>
      <c r="U52" s="3">
        <f>IF(ISNA(MATCH(ratings!$A52,tournaments!P$2:P$33,0)),0,(INDEX(tournaments!R$2:R$33,MATCH(ratings!$A52,tournaments!P$2:P$33,0))))</f>
        <v>0</v>
      </c>
      <c r="V52" s="6">
        <f t="shared" si="130"/>
        <v>26.258514676652652</v>
      </c>
      <c r="W52" s="6">
        <f>parameters!$B$3*parameters!$B$2+(1-parameters!$B$3)*ratings!V52</f>
        <v>25.632663208987388</v>
      </c>
      <c r="X52" s="9">
        <f>IF(ISNA(MATCH(ratings!$A52,tournaments!S$2:S$33,0)),0,(INDEX(tournaments!T$2:T$33,MATCH(ratings!$A52,tournaments!S$2:S$33,0))))</f>
        <v>0.2699502923239937</v>
      </c>
      <c r="Y52" s="3">
        <f>IF(ISNA(MATCH(ratings!$A52,tournaments!S$2:S$33,0)),0,(INDEX(tournaments!U$2:U$33,MATCH(ratings!$A52,tournaments!S$2:S$33,0))))</f>
        <v>68.75</v>
      </c>
      <c r="Z52" s="6">
        <f t="shared" si="131"/>
        <v>37.272200879953331</v>
      </c>
      <c r="AA52" s="9">
        <f>IF(ISNA(MATCH(ratings!$A52,tournaments!V$2:V$33,0)),0,(INDEX(tournaments!W$2:W$33,MATCH(ratings!$A52,tournaments!V$2:V$33,0))))</f>
        <v>0</v>
      </c>
      <c r="AB52" s="3">
        <f>IF(ISNA(MATCH(ratings!$A52,tournaments!V$2:V$33,0)),0,(INDEX(tournaments!X$2:X$33,MATCH(ratings!$A52,tournaments!V$2:V$33,0))))</f>
        <v>0</v>
      </c>
      <c r="AC52" s="6">
        <f t="shared" si="132"/>
        <v>37.272200879953331</v>
      </c>
      <c r="AD52" s="9">
        <f>IF(ISNA(MATCH(ratings!$A52,tournaments!Y$2:Y$33,0)),0,(INDEX(tournaments!Z$2:Z$33,MATCH(ratings!$A52,tournaments!Y$2:Y$33,0))))</f>
        <v>0.19674979277424276</v>
      </c>
      <c r="AE52" s="3">
        <f>IF(ISNA(MATCH(ratings!$A52,tournaments!Y$2:Y$33,0)),0,(INDEX(tournaments!AA$2:AA$33,MATCH(ratings!$A52,tournaments!Y$2:Y$33,0))))</f>
        <v>50</v>
      </c>
      <c r="AF52" s="6">
        <f t="shared" si="133"/>
        <v>39.776392719294705</v>
      </c>
      <c r="AG52" s="9">
        <f>IF(ISNA(MATCH(ratings!$A52,tournaments!AB$2:AB$33,0)),0,(INDEX(tournaments!AC$2:AC$33,MATCH(ratings!$A52,tournaments!AB$2:AB$33,0))))</f>
        <v>0.29761278215319409</v>
      </c>
      <c r="AH52" s="3">
        <f>IF(ISNA(MATCH(ratings!$A52,tournaments!AB$2:AB$33,0)),0,(INDEX(tournaments!AD$2:AD$33,MATCH(ratings!$A52,tournaments!AB$2:AB$33,0))))</f>
        <v>61.111111111111114</v>
      </c>
      <c r="AI52" s="6">
        <f t="shared" si="134"/>
        <v>46.125877616338101</v>
      </c>
      <c r="AJ52" s="9">
        <f>IF(ISNA(MATCH(ratings!$A52,tournaments!AE$2:AE$33,0)),0,(INDEX(tournaments!AF$2:AF$33,MATCH(ratings!$A52,tournaments!AE$2:AE$33,0))))</f>
        <v>0</v>
      </c>
      <c r="AK52" s="3">
        <f>IF(ISNA(MATCH(ratings!$A52,tournaments!AE$2:AE$33,0)),0,(INDEX(tournaments!AG$2:AG$33,MATCH(ratings!$A52,tournaments!AE$2:AE$33,0))))</f>
        <v>0</v>
      </c>
      <c r="AL52" s="6">
        <f t="shared" si="135"/>
        <v>46.125877616338101</v>
      </c>
      <c r="AM52" s="9">
        <f>IF(ISNA(MATCH(ratings!$A52,tournaments!AH$2:AH$33,0)),0,(INDEX(tournaments!AI$2:AI$33,MATCH(ratings!$A52,tournaments!AH$2:AH$33,0))))</f>
        <v>0</v>
      </c>
      <c r="AN52" s="3">
        <f>IF(ISNA(MATCH(ratings!$A52,tournaments!AH$2:AH$33,0)),0,(INDEX(tournaments!AJ$2:AJ$33,MATCH(ratings!$A52,tournaments!AH$2:AH$33,0))))</f>
        <v>0</v>
      </c>
      <c r="AO52" s="6">
        <f t="shared" si="136"/>
        <v>46.125877616338101</v>
      </c>
      <c r="AP52" s="9">
        <f>IF(ISNA(MATCH(ratings!$A52,tournaments!AK$2:AK$33,0)),0,(INDEX(tournaments!AL$2:AL$33,MATCH(ratings!$A52,tournaments!AK$2:AK$33,0))))</f>
        <v>0.27509463149221647</v>
      </c>
      <c r="AQ52" s="3">
        <f>IF(ISNA(MATCH(ratings!$A52,tournaments!AK$2:AK$33,0)),0,(INDEX(tournaments!AM$2:AM$33,MATCH(ratings!$A52,tournaments!AK$2:AK$33,0))))</f>
        <v>81.25</v>
      </c>
      <c r="AR52" s="6">
        <f t="shared" si="137"/>
        <v>55.788335119959086</v>
      </c>
      <c r="AS52" s="6">
        <f>parameters!$B$3*parameters!$B$2+(1-parameters!$B$3)*ratings!AR52</f>
        <v>52.209501607963176</v>
      </c>
      <c r="AT52" s="9">
        <f>IF(ISNA(MATCH(ratings!$A52,tournaments!AN$2:AN$33,0)),0,(INDEX(tournaments!AO$2:AO$33,MATCH(ratings!$A52,tournaments!AN$2:AN$33,0))))</f>
        <v>0.30232367392896897</v>
      </c>
      <c r="AU52" s="3">
        <f>IF(ISNA(MATCH(ratings!$A52,tournaments!AN$2:AN$33,0)),0,(INDEX(tournaments!AP$2:AP$33,MATCH(ratings!$A52,tournaments!AN$2:AN$33,0))))</f>
        <v>25</v>
      </c>
      <c r="AV52" s="6">
        <f t="shared" si="138"/>
        <v>43.983425116067558</v>
      </c>
      <c r="AW52" s="9">
        <f>IF(ISNA(MATCH(ratings!$A52,tournaments!AQ$2:AQ$33,0)),0,(INDEX(tournaments!AR$2:AR$33,MATCH(ratings!$A52,tournaments!AQ$2:AQ$33,0))))</f>
        <v>0</v>
      </c>
      <c r="AX52" s="3">
        <f>IF(ISNA(MATCH(ratings!$A52,tournaments!AQ$2:AQ$33,0)),0,(INDEX(tournaments!AS$2:AS$33,MATCH(ratings!$A52,tournaments!AQ$2:AQ$33,0))))</f>
        <v>0</v>
      </c>
      <c r="AY52" s="6">
        <f t="shared" si="139"/>
        <v>43.983425116067558</v>
      </c>
      <c r="AZ52" s="9">
        <f>IF(ISNA(MATCH(ratings!$A52,tournaments!AT$2:AT$33,0)),0,(INDEX(tournaments!AU$2:AU$33,MATCH(ratings!$A52,tournaments!AT$2:AT$33,0))))</f>
        <v>0</v>
      </c>
      <c r="BA52" s="3">
        <f>IF(ISNA(MATCH(ratings!$A52,tournaments!AT$2:AT$33,0)),0,(INDEX(tournaments!AV$2:AV$33,MATCH(ratings!$A52,tournaments!AT$2:AT$33,0))))</f>
        <v>0</v>
      </c>
      <c r="BB52" s="6">
        <f t="shared" si="140"/>
        <v>43.983425116067558</v>
      </c>
      <c r="BC52" s="9">
        <f>IF(ISNA(MATCH(ratings!$A52,tournaments!AW$2:AW$33,0)),0,(INDEX(tournaments!AX$2:AX$33,MATCH(ratings!$A52,tournaments!AW$2:AW$33,0))))</f>
        <v>0.28009321058836323</v>
      </c>
      <c r="BD52" s="3">
        <f>IF(ISNA(MATCH(ratings!$A52,tournaments!AW$2:AW$33,0)),0,(INDEX(tournaments!AY$2:AY$33,MATCH(ratings!$A52,tournaments!AW$2:AW$33,0))))</f>
        <v>56.25</v>
      </c>
      <c r="BE52" s="6">
        <f t="shared" si="16"/>
        <v>47.419209458230775</v>
      </c>
      <c r="BF52" s="9">
        <f>IF(ISNA(MATCH(ratings!$A52,tournaments!AZ$2:AZ$33,0)),0,(INDEX(tournaments!BA$2:BA$33,MATCH(ratings!$A52,tournaments!AZ$2:AZ$33,0))))</f>
        <v>0.25005086248549713</v>
      </c>
      <c r="BG52" s="3">
        <f>IF(ISNA(MATCH(ratings!$A52,tournaments!AZ$2:AZ$33,0)),0,(INDEX(tournaments!BB$2:BB$33,MATCH(ratings!$A52,tournaments!AZ$2:AZ$33,0))))</f>
        <v>40</v>
      </c>
      <c r="BH52" s="6">
        <f t="shared" si="17"/>
        <v>45.564029734239611</v>
      </c>
      <c r="BI52" s="9">
        <f>IF(ISNA(MATCH(ratings!$A52,tournaments!BC$2:BC$33,0)),0,(INDEX(tournaments!BD$2:BD$33,MATCH(ratings!$A52,tournaments!BC$2:BC$33,0))))</f>
        <v>0</v>
      </c>
      <c r="BJ52" s="3">
        <f>IF(ISNA(MATCH(ratings!$A52,tournaments!BC$2:BC$33,0)),0,(INDEX(tournaments!BE$2:BE$33,MATCH(ratings!$A52,tournaments!BC$2:BC$33,0))))</f>
        <v>0</v>
      </c>
      <c r="BK52" s="6">
        <f t="shared" si="18"/>
        <v>45.564029734239611</v>
      </c>
      <c r="BL52" s="9">
        <f>IF(ISNA(MATCH(ratings!$A52,tournaments!BF$2:BF$33,0)),0,(INDEX(tournaments!BG$2:BG$33,MATCH(ratings!$A52,tournaments!BF$2:BF$33,0))))</f>
        <v>0</v>
      </c>
      <c r="BM52" s="3">
        <f>IF(ISNA(MATCH(ratings!$A52,tournaments!BF$2:BF$33,0)),0,(INDEX(tournaments!BH$2:BH$33,MATCH(ratings!$A52,tournaments!BF$2:BF$33,0))))</f>
        <v>0</v>
      </c>
      <c r="BN52" s="6">
        <f t="shared" si="19"/>
        <v>45.564029734239611</v>
      </c>
      <c r="BO52" s="6">
        <f>parameters!$B$3*parameters!$B$2+(1-parameters!$B$3)*ratings!BN52</f>
        <v>43.007626760815654</v>
      </c>
      <c r="BP52" s="9">
        <f>IF(ISNA(MATCH(ratings!$A52,tournaments!BI$2:BI$33,0)),0,(INDEX(tournaments!BJ$2:BJ$33,MATCH(ratings!$A52,tournaments!BI$2:BI$33,0))))</f>
        <v>0</v>
      </c>
      <c r="BQ52" s="3">
        <f>IF(ISNA(MATCH(ratings!$A52,tournaments!BI$2:BI$33,0)),0,(INDEX(tournaments!BK$2:BK$33,MATCH(ratings!$A52,tournaments!BI$2:BI$33,0))))</f>
        <v>0</v>
      </c>
      <c r="BR52" s="6">
        <f t="shared" si="20"/>
        <v>43.007626760815654</v>
      </c>
      <c r="BS52" s="9">
        <f>IF(ISNA(MATCH(ratings!$A52,tournaments!BL$2:BL$33,0)),0,(INDEX(tournaments!BM$2:BM$33,MATCH(ratings!$A52,tournaments!BL$2:BL$33,0))))</f>
        <v>0.30232367392896897</v>
      </c>
      <c r="BT52" s="3">
        <f>IF(ISNA(MATCH(ratings!$A52,tournaments!BL$2:BL$33,0)),0,(INDEX(tournaments!BN$2:BN$33,MATCH(ratings!$A52,tournaments!BL$2:BL$33,0))))</f>
        <v>55</v>
      </c>
      <c r="BU52" s="6">
        <f t="shared" si="21"/>
        <v>46.633205097613313</v>
      </c>
      <c r="BV52" s="9">
        <f>IF(ISNA(MATCH(ratings!$A52,tournaments!BO$2:BO$33,0)),0,(INDEX(tournaments!BP$2:BP$33,MATCH(ratings!$A52,tournaments!BO$2:BO$33,0))))</f>
        <v>0</v>
      </c>
      <c r="BW52" s="3">
        <f>IF(ISNA(MATCH(ratings!$A52,tournaments!BO$2:BO$33,0)),0,(INDEX(tournaments!BQ$2:BQ$33,MATCH(ratings!$A52,tournaments!BO$2:BO$33,0))))</f>
        <v>0</v>
      </c>
      <c r="BX52" s="6">
        <f t="shared" si="22"/>
        <v>46.633205097613313</v>
      </c>
      <c r="BY52" s="9">
        <f>IF(ISNA(MATCH(ratings!$A52,tournaments!BR$2:BR$33,0)),0,(INDEX(tournaments!BS$2:BS$33,MATCH(ratings!$A52,tournaments!BR$2:BR$33,0))))</f>
        <v>0.18029501034805967</v>
      </c>
      <c r="BZ52" s="3">
        <f>IF(ISNA(MATCH(ratings!$A52,tournaments!BR$2:BR$33,0)),0,(INDEX(tournaments!BT$2:BT$33,MATCH(ratings!$A52,tournaments!BR$2:BR$33,0))))</f>
        <v>16.666666666666668</v>
      </c>
      <c r="CA52" s="6">
        <f t="shared" si="23"/>
        <v>41.230387741110263</v>
      </c>
      <c r="CB52" s="9">
        <f>IF(ISNA(MATCH(ratings!$A52,tournaments!BU$2:BU$33,0)),0,(INDEX(tournaments!BV$2:BV$33,MATCH(ratings!$A52,tournaments!BU$2:BU$33,0))))</f>
        <v>0</v>
      </c>
      <c r="CC52" s="3">
        <f>IF(ISNA(MATCH(ratings!$A52,tournaments!BU$2:BU$33,0)),0,(INDEX(tournaments!BW$2:BW$33,MATCH(ratings!$A52,tournaments!BU$2:BU$33,0))))</f>
        <v>0</v>
      </c>
      <c r="CD52" s="6">
        <f t="shared" si="24"/>
        <v>41.230387741110263</v>
      </c>
      <c r="CE52" s="9">
        <f>IF(ISNA(MATCH(ratings!$A52,tournaments!BX$2:BX$33,0)),0,(INDEX(tournaments!BY$2:BY$33,MATCH(ratings!$A52,tournaments!BX$2:BX$33,0))))</f>
        <v>0</v>
      </c>
      <c r="CF52" s="3">
        <f>IF(ISNA(MATCH(ratings!$A52,tournaments!BX$2:BX$33,0)),0,(INDEX(tournaments!BZ$2:BZ$33,MATCH(ratings!$A52,tournaments!BX$2:BX$33,0))))</f>
        <v>0</v>
      </c>
      <c r="CG52" s="6">
        <f t="shared" si="25"/>
        <v>41.230387741110263</v>
      </c>
      <c r="CH52" s="9">
        <f>IF(ISNA(MATCH(ratings!$A52,tournaments!CA$2:CA$33,0)),0,(INDEX(tournaments!CB$2:CB$33,MATCH(ratings!$A52,tournaments!CA$2:CA$33,0))))</f>
        <v>0</v>
      </c>
      <c r="CI52" s="3">
        <f>IF(ISNA(MATCH(ratings!$A52,tournaments!CA$2:CA$33,0)),0,(INDEX(tournaments!CC$2:CC$33,MATCH(ratings!$A52,tournaments!CA$2:CA$33,0))))</f>
        <v>0</v>
      </c>
      <c r="CJ52" s="6">
        <f t="shared" si="26"/>
        <v>41.230387741110263</v>
      </c>
      <c r="CK52" s="9">
        <f>IF(ISNA(MATCH(ratings!$A52,tournaments!CD$2:CD$33,0)),0,(INDEX(tournaments!CE$2:CE$33,MATCH(ratings!$A52,tournaments!CD$2:CD$33,0))))</f>
        <v>0</v>
      </c>
      <c r="CL52" s="3">
        <f>IF(ISNA(MATCH(ratings!$A52,tournaments!CD$2:CD$33,0)),0,(INDEX(tournaments!CF$2:CF$33,MATCH(ratings!$A52,tournaments!CD$2:CD$33,0))))</f>
        <v>0</v>
      </c>
      <c r="CM52" s="6">
        <f t="shared" si="27"/>
        <v>41.230387741110263</v>
      </c>
      <c r="CN52" s="6">
        <f>parameters!$B$3*parameters!$B$2+(1-parameters!$B$3)*ratings!CM52</f>
        <v>39.10734896699924</v>
      </c>
      <c r="CO52" s="9">
        <f>IF(ISNA(MATCH(ratings!$A52,tournaments!CG$2:CG$33,0)),0,(INDEX(tournaments!CH$2:CH$33,MATCH(ratings!$A52,tournaments!CG$2:CG$33,0))))</f>
        <v>0</v>
      </c>
      <c r="CP52" s="3">
        <f>IF(ISNA(MATCH(ratings!$A52,tournaments!CG$2:CG$33,0)),0,(INDEX(tournaments!CI$2:CI$33,MATCH(ratings!$A52,tournaments!CG$2:CG$33,0))))</f>
        <v>0</v>
      </c>
      <c r="CQ52" s="6">
        <f t="shared" si="28"/>
        <v>39.10734896699924</v>
      </c>
      <c r="CR52" s="9">
        <f>IF(ISNA(MATCH(ratings!$A52,tournaments!CJ$2:CJ$33,0)),0,(INDEX(tournaments!CK$2:CK$33,MATCH(ratings!$A52,tournaments!CJ$2:CJ$33,0))))</f>
        <v>0</v>
      </c>
      <c r="CS52" s="3">
        <f>IF(ISNA(MATCH(ratings!$A52,tournaments!CJ$2:CJ$33,0)),0,(INDEX(tournaments!CL$2:CL$33,MATCH(ratings!$A52,tournaments!CJ$2:CJ$33,0))))</f>
        <v>0</v>
      </c>
      <c r="CT52" s="6">
        <f t="shared" si="29"/>
        <v>39.10734896699924</v>
      </c>
      <c r="CU52" s="9">
        <f>IF(ISNA(MATCH(ratings!$A52,tournaments!CM$2:CM$33,0)),0,(INDEX(tournaments!CN$2:CN$33,MATCH(ratings!$A52,tournaments!CM$2:CM$33,0))))</f>
        <v>0</v>
      </c>
      <c r="CV52" s="3">
        <f>IF(ISNA(MATCH(ratings!$A52,tournaments!CM$2:CM$33,0)),0,(INDEX(tournaments!CO$2:CO$33,MATCH(ratings!$A52,tournaments!CM$2:CM$33,0))))</f>
        <v>0</v>
      </c>
      <c r="CW52" s="6">
        <f t="shared" si="30"/>
        <v>39.10734896699924</v>
      </c>
      <c r="CX52" s="9">
        <f>IF(ISNA(MATCH(ratings!$A52,tournaments!CP$2:CP$33,0)),0,(INDEX(tournaments!CQ$2:CQ$33,MATCH(ratings!$A52,tournaments!CP$2:CP$33,0))))</f>
        <v>0</v>
      </c>
      <c r="CY52" s="3">
        <f>IF(ISNA(MATCH(ratings!$A52,tournaments!CP$2:CP$33,0)),0,(INDEX(tournaments!CR$2:CR$33,MATCH(ratings!$A52,tournaments!CP$2:CP$33,0))))</f>
        <v>0</v>
      </c>
      <c r="CZ52" s="6">
        <f t="shared" si="31"/>
        <v>39.10734896699924</v>
      </c>
      <c r="DA52" s="9">
        <f>IF(ISNA(MATCH(ratings!$A52,tournaments!CS$2:CS$33,0)),0,(INDEX(tournaments!CT$2:CT$33,MATCH(ratings!$A52,tournaments!CS$2:CS$33,0))))</f>
        <v>0</v>
      </c>
      <c r="DB52" s="3">
        <f>IF(ISNA(MATCH(ratings!$A52,tournaments!CS$2:CS$33,0)),0,(INDEX(tournaments!CU$2:CU$33,MATCH(ratings!$A52,tournaments!CS$2:CS$33,0))))</f>
        <v>0</v>
      </c>
      <c r="DC52" s="6">
        <f t="shared" si="32"/>
        <v>39.10734896699924</v>
      </c>
      <c r="DD52" s="9">
        <f>IF(ISNA(MATCH(ratings!$A52,tournaments!CV$2:CV$33,0)),0,(INDEX(tournaments!CW$2:CW$33,MATCH(ratings!$A52,tournaments!CV$2:CV$33,0))))</f>
        <v>0</v>
      </c>
      <c r="DE52" s="3">
        <f>IF(ISNA(MATCH(ratings!$A52,tournaments!CV$2:CV$33,0)),0,(INDEX(tournaments!CX$2:CX$33,MATCH(ratings!$A52,tournaments!CV$2:CV$33,0))))</f>
        <v>0</v>
      </c>
      <c r="DF52" s="6">
        <f t="shared" si="33"/>
        <v>39.10734896699924</v>
      </c>
      <c r="DG52" s="9">
        <f>IF(ISNA(MATCH(ratings!$A52,tournaments!CY$2:CY$33,0)),0,(INDEX(tournaments!CZ$2:CZ$33,MATCH(ratings!$A52,tournaments!CY$2:CY$33,0))))</f>
        <v>0</v>
      </c>
      <c r="DH52" s="3">
        <f>IF(ISNA(MATCH(ratings!$A52,tournaments!CY$2:CY$33,0)),0,(INDEX(tournaments!DA$2:DA$33,MATCH(ratings!$A52,tournaments!CY$2:CY$33,0))))</f>
        <v>0</v>
      </c>
      <c r="DI52" s="6">
        <f t="shared" si="34"/>
        <v>39.10734896699924</v>
      </c>
      <c r="DJ52" s="9">
        <f>IF(ISNA(MATCH(ratings!$A52,tournaments!DB$2:DB$33,0)),0,(INDEX(tournaments!DC$2:DC$33,MATCH(ratings!$A52,tournaments!DB$2:DB$33,0))))</f>
        <v>0</v>
      </c>
      <c r="DK52" s="3">
        <f>IF(ISNA(MATCH(ratings!$A52,tournaments!DB$2:DB$33,0)),0,(INDEX(tournaments!DD$2:DD$33,MATCH(ratings!$A52,tournaments!DB$2:DB$33,0))))</f>
        <v>0</v>
      </c>
      <c r="DL52" s="6">
        <f t="shared" si="35"/>
        <v>39.10734896699924</v>
      </c>
      <c r="DM52" s="6">
        <f>parameters!$B$3*parameters!$B$2+(1-parameters!$B$3)*ratings!DL52</f>
        <v>37.196614070299319</v>
      </c>
      <c r="DN52" s="9">
        <f>IF(ISNA(MATCH(ratings!$A52,tournaments!DE$2:DE$33,0)),0,(INDEX(tournaments!DF$2:DF$33,MATCH(ratings!$A52,tournaments!DE$2:DE$33,0))))</f>
        <v>7.7433494506956774E-2</v>
      </c>
      <c r="DO52" s="3">
        <f>IF(ISNA(MATCH(ratings!$A52,tournaments!DE$2:DE$33,0)),0,(INDEX(tournaments!DG$2:DG$33,MATCH(ratings!$A52,tournaments!DE$2:DE$33,0))))</f>
        <v>100</v>
      </c>
      <c r="DP52" s="6">
        <f t="shared" si="36"/>
        <v>42.059699709705079</v>
      </c>
      <c r="DQ52" s="9">
        <f>IF(ISNA(MATCH(ratings!$A52,tournaments!DH$2:DH$33,0)),0,(INDEX(tournaments!DI$2:DI$33,MATCH(ratings!$A52,tournaments!DH$2:DH$33,0))))</f>
        <v>0</v>
      </c>
      <c r="DR52" s="3">
        <f>IF(ISNA(MATCH(ratings!$A52,tournaments!DH$2:DH$33,0)),0,(INDEX(tournaments!DJ$2:DJ$33,MATCH(ratings!$A52,tournaments!DH$2:DH$33,0))))</f>
        <v>0</v>
      </c>
      <c r="DS52" s="6">
        <f t="shared" si="37"/>
        <v>42.059699709705079</v>
      </c>
      <c r="DT52" s="9">
        <f>IF(ISNA(MATCH(ratings!$A52,tournaments!DK$2:DK$33,0)),0,(INDEX(tournaments!DL$2:DL$33,MATCH(ratings!$A52,tournaments!DK$2:DK$33,0))))</f>
        <v>0</v>
      </c>
      <c r="DU52" s="3">
        <f>IF(ISNA(MATCH(ratings!$A52,tournaments!DK$2:DK$33,0)),0,(INDEX(tournaments!DM$2:DM$33,MATCH(ratings!$A52,tournaments!DK$2:DK$33,0))))</f>
        <v>0</v>
      </c>
      <c r="DV52" s="6">
        <f t="shared" si="38"/>
        <v>42.059699709705079</v>
      </c>
      <c r="DW52" s="9">
        <f>IF(ISNA(MATCH(ratings!$A52,tournaments!DN$2:DN$33,0)),0,(INDEX(tournaments!DO$2:DO$33,MATCH(ratings!$A52,tournaments!DN$2:DN$33,0))))</f>
        <v>0</v>
      </c>
      <c r="DX52" s="3">
        <f>IF(ISNA(MATCH(ratings!$A52,tournaments!DN$2:DN$33,0)),0,(INDEX(tournaments!DP$2:DP$33,MATCH(ratings!$A52,tournaments!DN$2:DN$33,0))))</f>
        <v>0</v>
      </c>
      <c r="DY52" s="6">
        <f t="shared" si="39"/>
        <v>42.059699709705079</v>
      </c>
      <c r="DZ52" s="9">
        <f>IF(ISNA(MATCH(ratings!$A52,tournaments!DQ$2:DQ$33,0)),0,(INDEX(tournaments!DR$2:DR$33,MATCH(ratings!$A52,tournaments!DQ$2:DQ$33,0))))</f>
        <v>0</v>
      </c>
      <c r="EA52" s="3">
        <f>IF(ISNA(MATCH(ratings!$A52,tournaments!DQ$2:DQ$33,0)),0,(INDEX(tournaments!DS$2:DS$33,MATCH(ratings!$A52,tournaments!DQ$2:DQ$33,0))))</f>
        <v>0</v>
      </c>
      <c r="EB52" s="6">
        <f t="shared" si="40"/>
        <v>42.059699709705079</v>
      </c>
      <c r="EC52" s="9">
        <f>IF(ISNA(MATCH(ratings!$A52,tournaments!DT$2:DT$33,0)),0,(INDEX(tournaments!DU$2:DU$33,MATCH(ratings!$A52,tournaments!DT$2:DT$33,0))))</f>
        <v>0</v>
      </c>
      <c r="ED52" s="3">
        <f>IF(ISNA(MATCH(ratings!$A52,tournaments!DT$2:DT$33,0)),0,(INDEX(tournaments!DV$2:DV$33,MATCH(ratings!$A52,tournaments!DT$2:DT$33,0))))</f>
        <v>0</v>
      </c>
      <c r="EE52" s="6">
        <f t="shared" si="41"/>
        <v>42.059699709705079</v>
      </c>
      <c r="EF52" s="9">
        <f>IF(ISNA(MATCH(ratings!$A52,tournaments!DW$2:DW$33,0)),0,(INDEX(tournaments!DX$2:DX$33,MATCH(ratings!$A52,tournaments!DW$2:DW$33,0))))</f>
        <v>0</v>
      </c>
      <c r="EG52" s="3">
        <f>IF(ISNA(MATCH(ratings!$A52,tournaments!DW$2:DW$33,0)),0,(INDEX(tournaments!DY$2:DY$33,MATCH(ratings!$A52,tournaments!DW$2:DW$33,0))))</f>
        <v>0</v>
      </c>
      <c r="EH52" s="6">
        <f t="shared" si="42"/>
        <v>42.059699709705079</v>
      </c>
      <c r="EI52" s="9">
        <f>IF(ISNA(MATCH(ratings!$A52,tournaments!DZ$2:DZ$33,0)),0,(INDEX(tournaments!EA$2:EA$33,MATCH(ratings!$A52,tournaments!DZ$2:DZ$33,0))))</f>
        <v>0</v>
      </c>
      <c r="EJ52" s="3">
        <f>IF(ISNA(MATCH(ratings!$A52,tournaments!DZ$2:DZ$33,0)),0,(INDEX(tournaments!EB$2:EB$33,MATCH(ratings!$A52,tournaments!DZ$2:DZ$33,0))))</f>
        <v>0</v>
      </c>
      <c r="EK52" s="6">
        <f t="shared" si="43"/>
        <v>42.059699709705079</v>
      </c>
      <c r="EL52" s="6">
        <f>parameters!$B$3*parameters!$B$2+(1-parameters!$B$3)*ratings!EK52</f>
        <v>39.853729738734572</v>
      </c>
      <c r="EM52" s="9">
        <f>IF(ISNA(MATCH(ratings!$A52,tournaments!EC$2:EC$33,0)),0,(INDEX(tournaments!ED$2:ED$33,MATCH(ratings!$A52,tournaments!EC$2:EC$33,0))))</f>
        <v>0</v>
      </c>
      <c r="EN52" s="3">
        <f>IF(ISNA(MATCH(ratings!$A52,tournaments!EC$2:EC$33,0)),0,(INDEX(tournaments!EE$2:EE$33,MATCH(ratings!$A52,tournaments!EC$2:EC$33,0))))</f>
        <v>0</v>
      </c>
      <c r="EO52" s="6">
        <f t="shared" si="44"/>
        <v>39.853729738734572</v>
      </c>
      <c r="EP52" s="9">
        <f>IF(ISNA(MATCH(ratings!$A52,tournaments!EF$2:EF$33,0)),0,(INDEX(tournaments!EG$2:EG$33,MATCH(ratings!$A52,tournaments!EF$2:EF$33,0))))</f>
        <v>0</v>
      </c>
      <c r="EQ52" s="3">
        <f>IF(ISNA(MATCH(ratings!$A52,tournaments!EF$2:EF$33,0)),0,(INDEX(tournaments!EH$2:EH$33,MATCH(ratings!$A52,tournaments!EF$2:EF$33,0))))</f>
        <v>0</v>
      </c>
      <c r="ER52" s="6">
        <f t="shared" si="45"/>
        <v>39.853729738734572</v>
      </c>
      <c r="ES52" s="9">
        <f>IF(ISNA(MATCH(ratings!$A52,tournaments!EI$2:EI$33,0)),0,(INDEX(tournaments!EJ$2:EJ$33,MATCH(ratings!$A52,tournaments!EI$2:EI$33,0))))</f>
        <v>0</v>
      </c>
      <c r="ET52" s="3">
        <f>IF(ISNA(MATCH(ratings!$A52,tournaments!EI$2:EI$33,0)),0,(INDEX(tournaments!EK$2:EK$33,MATCH(ratings!$A52,tournaments!EI$2:EI$33,0))))</f>
        <v>0</v>
      </c>
      <c r="EU52" s="6">
        <f t="shared" si="46"/>
        <v>39.853729738734572</v>
      </c>
      <c r="EV52" s="9">
        <f>IF(ISNA(MATCH(ratings!$A52,tournaments!EL$2:EL$33,0)),0,(INDEX(tournaments!EM$2:EM$33,MATCH(ratings!$A52,tournaments!EL$2:EL$33,0))))</f>
        <v>0</v>
      </c>
      <c r="EW52" s="3">
        <f>IF(ISNA(MATCH(ratings!$A52,tournaments!EL$2:EL$33,0)),0,(INDEX(tournaments!EN$2:EN$33,MATCH(ratings!$A52,tournaments!EL$2:EL$33,0))))</f>
        <v>0</v>
      </c>
      <c r="EX52" s="6">
        <f t="shared" si="47"/>
        <v>39.853729738734572</v>
      </c>
      <c r="EY52" s="9">
        <f>IF(ISNA(MATCH(ratings!$A52,tournaments!EO$2:EO$33,0)),0,(INDEX(tournaments!EP$2:EP$33,MATCH(ratings!$A52,tournaments!EO$2:EO$33,0))))</f>
        <v>0</v>
      </c>
      <c r="EZ52" s="3">
        <f>IF(ISNA(MATCH(ratings!$A52,tournaments!EO$2:EO$33,0)),0,(INDEX(tournaments!EQ$2:EQ$33,MATCH(ratings!$A52,tournaments!EO$2:EO$33,0))))</f>
        <v>0</v>
      </c>
      <c r="FA52" s="6">
        <f t="shared" si="48"/>
        <v>39.853729738734572</v>
      </c>
      <c r="FB52" s="9">
        <f>IF(ISNA(MATCH(ratings!$A52,tournaments!ER$2:ER$33,0)),0,(INDEX(tournaments!ES$2:ES$33,MATCH(ratings!$A52,tournaments!ER$2:ER$33,0))))</f>
        <v>0</v>
      </c>
      <c r="FC52" s="3">
        <f>IF(ISNA(MATCH(ratings!$A52,tournaments!ER$2:ER$33,0)),0,(INDEX(tournaments!ET$2:ET$33,MATCH(ratings!$A52,tournaments!ER$2:ER$33,0))))</f>
        <v>0</v>
      </c>
      <c r="FD52" s="6">
        <f t="shared" si="49"/>
        <v>39.853729738734572</v>
      </c>
      <c r="FE52" s="9">
        <f>IF(ISNA(MATCH(ratings!$A52,tournaments!EU$2:EU$33,0)),0,(INDEX(tournaments!EV$2:EV$33,MATCH(ratings!$A52,tournaments!EU$2:EU$33,0))))</f>
        <v>0</v>
      </c>
      <c r="FF52" s="3">
        <f>IF(ISNA(MATCH(ratings!$A52,tournaments!EU$2:EU$33,0)),0,(INDEX(tournaments!EW$2:EW$33,MATCH(ratings!$A52,tournaments!EU$2:EU$33,0))))</f>
        <v>0</v>
      </c>
      <c r="FG52" s="6">
        <f t="shared" si="50"/>
        <v>39.853729738734572</v>
      </c>
      <c r="FH52" s="6">
        <f>parameters!$B$3*parameters!$B$2+(1-parameters!$B$3)*ratings!FG52</f>
        <v>37.868356764861119</v>
      </c>
      <c r="FI52" s="9">
        <f>IF(ISNA(MATCH(ratings!$A52,tournaments!EX$2:EX$33,0)),0,(INDEX(tournaments!EY$2:EY$33,MATCH(ratings!$A52,tournaments!EX$2:EX$33,0))))</f>
        <v>0</v>
      </c>
      <c r="FJ52" s="3">
        <f>IF(ISNA(MATCH(ratings!$A52,tournaments!EX$2:EX$33,0)),0,(INDEX(tournaments!EZ$2:EZ$33,MATCH(ratings!$A52,tournaments!EX$2:EX$33,0))))</f>
        <v>0</v>
      </c>
      <c r="FK52" s="6">
        <f t="shared" si="71"/>
        <v>37.868356764861119</v>
      </c>
      <c r="FL52" s="9">
        <f>IF(ISNA(MATCH(ratings!$A52,tournaments!FA$2:FA$33,0)),0,(INDEX(tournaments!FB$2:FB$33,MATCH(ratings!$A52,tournaments!FA$2:FA$33,0))))</f>
        <v>0</v>
      </c>
      <c r="FM52" s="3">
        <f>IF(ISNA(MATCH(ratings!$A52,tournaments!FA$2:FA$33,0)),0,(INDEX(tournaments!FC$2:FC$33,MATCH(ratings!$A52,tournaments!FA$2:FA$33,0))))</f>
        <v>0</v>
      </c>
      <c r="FN52" s="6">
        <f t="shared" si="51"/>
        <v>37.868356764861119</v>
      </c>
      <c r="FO52" s="9">
        <f>IF(ISNA(MATCH(ratings!$A52,tournaments!FD$2:FD$33,0)),0,(INDEX(tournaments!FE$2:FE$33,MATCH(ratings!$A52,tournaments!FD$2:FD$33,0))))</f>
        <v>0</v>
      </c>
      <c r="FP52" s="3">
        <f>IF(ISNA(MATCH(ratings!$A52,tournaments!FD$2:FD$33,0)),0,(INDEX(tournaments!FF$2:FF$33,MATCH(ratings!$A52,tournaments!FD$2:FD$33,0))))</f>
        <v>0</v>
      </c>
      <c r="FQ52" s="6">
        <f t="shared" si="52"/>
        <v>37.868356764861119</v>
      </c>
      <c r="FR52" s="9">
        <f>IF(ISNA(MATCH(ratings!$A52,tournaments!FG$2:FG$33,0)),0,(INDEX(tournaments!FH$2:FH$33,MATCH(ratings!$A52,tournaments!FG$2:FG$33,0))))</f>
        <v>0</v>
      </c>
      <c r="FS52" s="3">
        <f>IF(ISNA(MATCH(ratings!$A52,tournaments!FG$2:FG$33,0)),0,(INDEX(tournaments!FI$2:FI$33,MATCH(ratings!$A52,tournaments!FG$2:FG$33,0))))</f>
        <v>0</v>
      </c>
      <c r="FT52" s="6">
        <f t="shared" si="53"/>
        <v>37.868356764861119</v>
      </c>
      <c r="FU52" s="9">
        <f>IF(ISNA(MATCH(ratings!$A52,tournaments!FJ$2:FJ$33,0)),0,(INDEX(tournaments!FK$2:FK$33,MATCH(ratings!$A52,tournaments!FJ$2:FJ$33,0))))</f>
        <v>0</v>
      </c>
      <c r="FV52" s="3">
        <f>IF(ISNA(MATCH(ratings!$A52,tournaments!FJ$2:FJ$33,0)),0,(INDEX(tournaments!FL$2:FL$33,MATCH(ratings!$A52,tournaments!FJ$2:FJ$33,0))))</f>
        <v>0</v>
      </c>
      <c r="FW52" s="6">
        <f t="shared" si="54"/>
        <v>37.868356764861119</v>
      </c>
      <c r="FX52" s="9">
        <f>IF(ISNA(MATCH(ratings!$A52,tournaments!FM$2:FM$33,0)),0,(INDEX(tournaments!FN$2:FN$33,MATCH(ratings!$A52,tournaments!FM$2:FM$33,0))))</f>
        <v>0</v>
      </c>
      <c r="FY52" s="3">
        <f>IF(ISNA(MATCH(ratings!$A52,tournaments!FM$2:FM$33,0)),0,(INDEX(tournaments!FO$2:FO$33,MATCH(ratings!$A52,tournaments!FM$2:FM$33,0))))</f>
        <v>0</v>
      </c>
      <c r="FZ52" s="6">
        <f t="shared" si="55"/>
        <v>37.868356764861119</v>
      </c>
      <c r="GA52" s="6">
        <f>parameters!$B$3*parameters!$B$2+(1-parameters!$B$3)*ratings!FZ52</f>
        <v>36.081521088375005</v>
      </c>
      <c r="GB52" s="9">
        <f>IF(ISNA(MATCH(ratings!$A52,tournaments!FP$2:FP$33,0)),0,(INDEX(tournaments!FQ$2:FQ$33,MATCH(ratings!$A52,tournaments!FP$2:FP$33,0))))</f>
        <v>0</v>
      </c>
      <c r="GC52" s="3">
        <f>IF(ISNA(MATCH(ratings!$A52,tournaments!FP$2:FP$33,0)),0,(INDEX(tournaments!FR$2:FR$33,MATCH(ratings!$A52,tournaments!FP$2:FP$33,0))))</f>
        <v>0</v>
      </c>
      <c r="GD52" s="6">
        <f t="shared" si="56"/>
        <v>36.081521088375005</v>
      </c>
      <c r="GE52" s="9">
        <f>IF(ISNA(MATCH(ratings!$A52,tournaments!FS$2:FS$33,0)),0,(INDEX(tournaments!FT$2:FT$33,MATCH(ratings!$A52,tournaments!FS$2:FS$33,0))))</f>
        <v>0</v>
      </c>
      <c r="GF52" s="3">
        <f>IF(ISNA(MATCH(ratings!$A52,tournaments!FS$2:FS$33,0)),0,(INDEX(tournaments!FU$2:FU$33,MATCH(ratings!$A52,tournaments!FS$2:FS$33,0))))</f>
        <v>0</v>
      </c>
      <c r="GG52" s="6">
        <f t="shared" si="57"/>
        <v>36.081521088375005</v>
      </c>
      <c r="GH52" s="9">
        <f>IF(ISNA(MATCH(ratings!$A52,tournaments!FV$2:FV$33,0)),0,(INDEX(tournaments!FW$2:FW$33,MATCH(ratings!$A52,tournaments!FV$2:FV$33,0))))</f>
        <v>0</v>
      </c>
      <c r="GI52" s="3">
        <f>IF(ISNA(MATCH(ratings!$A52,tournaments!FV$2:FV$33,0)),0,(INDEX(tournaments!FX$2:FX$33,MATCH(ratings!$A52,tournaments!FV$2:FV$33,0))))</f>
        <v>0</v>
      </c>
      <c r="GJ52" s="6">
        <f t="shared" si="58"/>
        <v>36.081521088375005</v>
      </c>
      <c r="GK52" s="9">
        <f>IF(ISNA(MATCH(ratings!$A52,tournaments!FY$2:FY$33,0)),0,(INDEX(tournaments!FZ$2:FZ$33,MATCH(ratings!$A52,tournaments!FY$2:FY$33,0))))</f>
        <v>0</v>
      </c>
      <c r="GL52" s="3">
        <f>IF(ISNA(MATCH(ratings!$A52,tournaments!FY$2:FY$33,0)),0,(INDEX(tournaments!GA$2:GA$33,MATCH(ratings!$A52,tournaments!FY$2:FY$33,0))))</f>
        <v>0</v>
      </c>
      <c r="GM52" s="6">
        <f t="shared" si="59"/>
        <v>36.081521088375005</v>
      </c>
      <c r="GN52" s="9">
        <f>IF(ISNA(MATCH(ratings!$A52,tournaments!GB$2:GB$33,0)),0,(INDEX(tournaments!GC$2:GC$33,MATCH(ratings!$A52,tournaments!GB$2:GB$33,0))))</f>
        <v>0</v>
      </c>
      <c r="GO52" s="3">
        <f>IF(ISNA(MATCH(ratings!$A52,tournaments!GB$2:GB$33,0)),0,(INDEX(tournaments!GD$2:GD$33,MATCH(ratings!$A52,tournaments!GB$2:GB$33,0))))</f>
        <v>0</v>
      </c>
      <c r="GP52" s="6">
        <f t="shared" si="60"/>
        <v>36.081521088375005</v>
      </c>
      <c r="GQ52" s="9">
        <f>IF(ISNA(MATCH(ratings!$A52,tournaments!GE$2:GE$33,0)),0,(INDEX(tournaments!GF$2:GF$33,MATCH(ratings!$A52,tournaments!GE$2:GE$33,0))))</f>
        <v>0</v>
      </c>
      <c r="GR52" s="3">
        <f>IF(ISNA(MATCH(ratings!$A52,tournaments!GE$2:GE$33,0)),0,(INDEX(tournaments!GG$2:GG$33,MATCH(ratings!$A52,tournaments!GE$2:GE$33,0))))</f>
        <v>0</v>
      </c>
      <c r="GS52" s="6">
        <f t="shared" si="61"/>
        <v>36.081521088375005</v>
      </c>
      <c r="GT52" s="6">
        <f>parameters!$B$3*parameters!$B$2+(1-parameters!$B$3)*ratings!GS52</f>
        <v>34.473368979537504</v>
      </c>
      <c r="GU52" s="9">
        <f>IF(ISNA(MATCH(ratings!$A52,tournaments!GH$2:GH$33,0)),0,(INDEX(tournaments!GI$2:GI$33,MATCH(ratings!$A52,tournaments!GH$2:GH$33,0))))</f>
        <v>0</v>
      </c>
      <c r="GV52" s="3">
        <f>IF(ISNA(MATCH(ratings!$A52,tournaments!GH$2:GH$33,0)),0,(INDEX(tournaments!GJ$2:GJ$33,MATCH(ratings!$A52,tournaments!GH$2:GH$33,0))))</f>
        <v>0</v>
      </c>
      <c r="GW52" s="6">
        <f t="shared" si="62"/>
        <v>34.473368979537504</v>
      </c>
      <c r="GX52" s="9">
        <f>IF(ISNA(MATCH(ratings!$A52,tournaments!GK$2:GK$33,0)),0,(INDEX(tournaments!GL$2:GL$33,MATCH(ratings!$A52,tournaments!GK$2:GK$33,0))))</f>
        <v>0</v>
      </c>
      <c r="GY52" s="3">
        <f>IF(ISNA(MATCH(ratings!$A52,tournaments!GK$2:GK$33,0)),0,(INDEX(tournaments!GM$2:GM$33,MATCH(ratings!$A52,tournaments!GK$2:GK$33,0))))</f>
        <v>0</v>
      </c>
      <c r="GZ52" s="6">
        <f t="shared" si="63"/>
        <v>34.473368979537504</v>
      </c>
      <c r="HA52" s="9">
        <f>IF(ISNA(MATCH(ratings!$A52,tournaments!GN$2:GN$33,0)),0,(INDEX(tournaments!GO$2:GO$33,MATCH(ratings!$A52,tournaments!GN$2:GN$33,0))))</f>
        <v>0</v>
      </c>
      <c r="HB52" s="3">
        <f>IF(ISNA(MATCH(ratings!$A52,tournaments!GN$2:GN$33,0)),0,(INDEX(tournaments!GP$2:GP$33,MATCH(ratings!$A52,tournaments!GN$2:GN$33,0))))</f>
        <v>0</v>
      </c>
      <c r="HC52" s="6">
        <f t="shared" si="64"/>
        <v>34.473368979537504</v>
      </c>
      <c r="HD52" s="9">
        <f>IF(ISNA(MATCH(ratings!$A52,tournaments!GQ$2:GQ$33,0)),0,(INDEX(tournaments!GR$2:GR$33,MATCH(ratings!$A52,tournaments!GQ$2:GQ$33,0))))</f>
        <v>0</v>
      </c>
      <c r="HE52" s="3">
        <f>IF(ISNA(MATCH(ratings!$A52,tournaments!GQ$2:GQ$33,0)),0,(INDEX(tournaments!GS$2:GS$33,MATCH(ratings!$A52,tournaments!GQ$2:GQ$33,0))))</f>
        <v>0</v>
      </c>
      <c r="HF52" s="6">
        <f t="shared" si="65"/>
        <v>34.473368979537504</v>
      </c>
      <c r="HG52" s="9">
        <f>IF(ISNA(MATCH(ratings!$A52,tournaments!GT$2:GT$33,0)),0,(INDEX(tournaments!GU$2:GU$33,MATCH(ratings!$A52,tournaments!GT$2:GT$33,0))))</f>
        <v>0</v>
      </c>
      <c r="HH52" s="3">
        <f>IF(ISNA(MATCH(ratings!$A52,tournaments!GT$2:GT$33,0)),0,(INDEX(tournaments!GV$2:GV$33,MATCH(ratings!$A52,tournaments!GT$2:GT$33,0))))</f>
        <v>0</v>
      </c>
      <c r="HI52" s="6">
        <f t="shared" si="66"/>
        <v>34.473368979537504</v>
      </c>
      <c r="HJ52" s="9">
        <f>IF(ISNA(MATCH(ratings!$A52,tournaments!GW$2:GW$33,0)),0,(INDEX(tournaments!GX$2:GX$33,MATCH(ratings!$A52,tournaments!GW$2:GW$33,0))))</f>
        <v>0</v>
      </c>
      <c r="HK52" s="3">
        <f>IF(ISNA(MATCH(ratings!$A52,tournaments!GW$2:GW$33,0)),0,(INDEX(tournaments!GY$2:GY$33,MATCH(ratings!$A52,tournaments!GW$2:GW$33,0))))</f>
        <v>0</v>
      </c>
      <c r="HL52" s="6">
        <f t="shared" si="67"/>
        <v>34.473368979537504</v>
      </c>
      <c r="HM52" s="9">
        <f>IF(ISNA(MATCH(ratings!$A52,tournaments!GZ$2:GZ$33,0)),0,(INDEX(tournaments!HA$2:HA$33,MATCH(ratings!$A52,tournaments!GZ$2:GZ$33,0))))</f>
        <v>0</v>
      </c>
      <c r="HN52" s="3">
        <f>IF(ISNA(MATCH(ratings!$A52,tournaments!GZ$2:GZ$33,0)),0,(INDEX(tournaments!HB$2:HB$33,MATCH(ratings!$A52,tournaments!GZ$2:GZ$33,0))))</f>
        <v>0</v>
      </c>
      <c r="HO52" s="6">
        <f t="shared" si="68"/>
        <v>34.473368979537504</v>
      </c>
      <c r="HP52" s="9">
        <f>IF(ISNA(MATCH(ratings!$A52,tournaments!HC$2:HC$33,0)),0,(INDEX(tournaments!HD$2:HD$33,MATCH(ratings!$A52,tournaments!HC$2:HC$33,0))))</f>
        <v>0</v>
      </c>
      <c r="HQ52" s="3">
        <f>IF(ISNA(MATCH(ratings!$A52,tournaments!HC$2:HC$33,0)),0,(INDEX(tournaments!HE$2:HE$33,MATCH(ratings!$A52,tournaments!HC$2:HC$33,0))))</f>
        <v>0</v>
      </c>
      <c r="HR52" s="6">
        <f t="shared" si="69"/>
        <v>34.473368979537504</v>
      </c>
      <c r="HS52" s="9">
        <f>IF(ISNA(MATCH(ratings!$A52,tournaments!HF$2:HF$33,0)),0,(INDEX(tournaments!HG$2:HG$33,MATCH(ratings!$A52,tournaments!HF$2:HF$33,0))))</f>
        <v>0</v>
      </c>
      <c r="HT52" s="3">
        <f>IF(ISNA(MATCH(ratings!$A52,tournaments!HF$2:HF$33,0)),0,(INDEX(tournaments!HH$2:HH$33,MATCH(ratings!$A52,tournaments!HF$2:HF$33,0))))</f>
        <v>0</v>
      </c>
      <c r="HU52" s="6">
        <f t="shared" si="70"/>
        <v>34.473368979537504</v>
      </c>
      <c r="HV52" s="6">
        <f>parameters!$B$3*parameters!$B$2+(1-parameters!$B$3)*ratings!HU52</f>
        <v>33.02603208158375</v>
      </c>
      <c r="HW52" s="9">
        <f>IF(ISNA(MATCH(ratings!$A52,tournaments!HI$2:HI$33,0)),0,(INDEX(tournaments!HJ$2:HJ$33,MATCH(ratings!$A52,tournaments!HI$2:HI$33,0))))</f>
        <v>0</v>
      </c>
      <c r="HX52" s="3">
        <f>IF(ISNA(MATCH(ratings!$A52,tournaments!HI$2:HI$33,0)),0,(INDEX(tournaments!HK$2:HK$33,MATCH(ratings!$A52,tournaments!HI$2:HI$33,0))))</f>
        <v>0</v>
      </c>
      <c r="HY52" s="6">
        <f t="shared" si="72"/>
        <v>33.02603208158375</v>
      </c>
      <c r="HZ52" s="9">
        <f>IF(ISNA(MATCH(ratings!$A52,tournaments!HL$2:HL$33,0)),0,(INDEX(tournaments!HM$2:HM$33,MATCH(ratings!$A52,tournaments!HL$2:HL$33,0))))</f>
        <v>0</v>
      </c>
      <c r="IA52" s="3">
        <f>IF(ISNA(MATCH(ratings!$A52,tournaments!HL$2:HL$33,0)),0,(INDEX(tournaments!HN$2:HN$33,MATCH(ratings!$A52,tournaments!HL$2:HL$33,0))))</f>
        <v>0</v>
      </c>
      <c r="IB52" s="6">
        <f t="shared" si="73"/>
        <v>33.02603208158375</v>
      </c>
      <c r="IC52" s="9">
        <f>IF(ISNA(MATCH(ratings!$A52,tournaments!HO$2:HO$33,0)),0,(INDEX(tournaments!HP$2:HP$33,MATCH(ratings!$A52,tournaments!HO$2:HO$33,0))))</f>
        <v>0</v>
      </c>
      <c r="ID52" s="3">
        <f>IF(ISNA(MATCH(ratings!$A52,tournaments!HO$2:HO$33,0)),0,(INDEX(tournaments!HQ$2:HQ$33,MATCH(ratings!$A52,tournaments!HO$2:HO$33,0))))</f>
        <v>0</v>
      </c>
      <c r="IE52" s="6">
        <f t="shared" si="74"/>
        <v>33.02603208158375</v>
      </c>
      <c r="IF52" s="9">
        <f>IF(ISNA(MATCH(ratings!$A52,tournaments!HR$2:HR$33,0)),0,(INDEX(tournaments!HS$2:HS$33,MATCH(ratings!$A52,tournaments!HR$2:HR$33,0))))</f>
        <v>0</v>
      </c>
      <c r="IG52" s="3">
        <f>IF(ISNA(MATCH(ratings!$A52,tournaments!HR$2:HR$33,0)),0,(INDEX(tournaments!HT$2:HT$33,MATCH(ratings!$A52,tournaments!HR$2:HR$33,0))))</f>
        <v>0</v>
      </c>
      <c r="IH52" s="6">
        <f t="shared" si="75"/>
        <v>33.02603208158375</v>
      </c>
      <c r="II52" s="9">
        <f>IF(ISNA(MATCH(ratings!$A52,tournaments!HU$2:HU$33,0)),0,(INDEX(tournaments!HV$2:HV$33,MATCH(ratings!$A52,tournaments!HU$2:HU$33,0))))</f>
        <v>0</v>
      </c>
      <c r="IJ52" s="3">
        <f>IF(ISNA(MATCH(ratings!$A52,tournaments!HU$2:HU$33,0)),0,(INDEX(tournaments!HW$2:HW$33,MATCH(ratings!$A52,tournaments!HU$2:HU$33,0))))</f>
        <v>0</v>
      </c>
      <c r="IK52" s="6">
        <f t="shared" si="76"/>
        <v>33.02603208158375</v>
      </c>
      <c r="IL52" s="9">
        <f>IF(ISNA(MATCH(ratings!$A52,tournaments!HX$2:HX$33,0)),0,(INDEX(tournaments!HY$2:HY$33,MATCH(ratings!$A52,tournaments!HX$2:HX$33,0))))</f>
        <v>0</v>
      </c>
      <c r="IM52" s="3">
        <f>IF(ISNA(MATCH(ratings!$A52,tournaments!HX$2:HX$33,0)),0,(INDEX(tournaments!HZ$2:HZ$33,MATCH(ratings!$A52,tournaments!HX$2:HX$33,0))))</f>
        <v>0</v>
      </c>
      <c r="IN52" s="6">
        <f t="shared" si="77"/>
        <v>33.02603208158375</v>
      </c>
      <c r="IO52" s="9">
        <f>IF(ISNA(MATCH(ratings!$A52,tournaments!IA$2:IA$33,0)),0,(INDEX(tournaments!IB$2:IB$33,MATCH(ratings!$A52,tournaments!IA$2:IA$33,0))))</f>
        <v>0</v>
      </c>
      <c r="IP52" s="3">
        <f>IF(ISNA(MATCH(ratings!$A52,tournaments!IA$2:IA$33,0)),0,(INDEX(tournaments!IC$2:IC$33,MATCH(ratings!$A52,tournaments!IA$2:IA$33,0))))</f>
        <v>0</v>
      </c>
      <c r="IQ52" s="6">
        <f t="shared" si="78"/>
        <v>33.02603208158375</v>
      </c>
      <c r="IR52" s="9">
        <f>IF(ISNA(MATCH(ratings!$A52,tournaments!ID$2:ID$33,0)),0,(INDEX(tournaments!IE$2:IE$33,MATCH(ratings!$A52,tournaments!ID$2:ID$33,0))))</f>
        <v>0</v>
      </c>
      <c r="IS52" s="3">
        <f>IF(ISNA(MATCH(ratings!$A52,tournaments!ID$2:ID$33,0)),0,(INDEX(tournaments!IF$2:IF$33,MATCH(ratings!$A52,tournaments!ID$2:ID$33,0))))</f>
        <v>0</v>
      </c>
      <c r="IT52" s="6">
        <f t="shared" si="79"/>
        <v>33.02603208158375</v>
      </c>
      <c r="IU52" s="6">
        <f>parameters!$B$3*parameters!$B$2+(1-parameters!$B$3)*ratings!IT52</f>
        <v>31.723428873425377</v>
      </c>
      <c r="IV52" s="9">
        <f>IF(ISNA(MATCH(ratings!$A52,tournaments!IG$2:IG$33,0)),0,(INDEX(tournaments!IH$2:IH$33,MATCH(ratings!$A52,tournaments!IG$2:IG$33,0))))</f>
        <v>0</v>
      </c>
      <c r="IW52" s="3">
        <f>IF(ISNA(MATCH(ratings!$A52,tournaments!IG$2:IG$33,0)),0,(INDEX(tournaments!II$2:II$33,MATCH(ratings!$A52,tournaments!IG$2:IG$33,0))))</f>
        <v>0</v>
      </c>
      <c r="IX52" s="6">
        <f t="shared" si="80"/>
        <v>31.723428873425377</v>
      </c>
      <c r="IY52" s="9">
        <f>IF(ISNA(MATCH(ratings!$A52,tournaments!IJ$2:IJ$33,0)),0,(INDEX(tournaments!IK$2:IK$33,MATCH(ratings!$A52,tournaments!IJ$2:IJ$33,0))))</f>
        <v>0</v>
      </c>
      <c r="IZ52" s="3">
        <f>IF(ISNA(MATCH(ratings!$A52,tournaments!IJ$2:IJ$33,0)),0,(INDEX(tournaments!IL$2:IL$33,MATCH(ratings!$A52,tournaments!IJ$2:IJ$33,0))))</f>
        <v>0</v>
      </c>
      <c r="JA52" s="6">
        <f t="shared" si="81"/>
        <v>31.723428873425377</v>
      </c>
      <c r="JB52" s="9">
        <f>IF(ISNA(MATCH(ratings!$A52,tournaments!IM$2:IM$33,0)),0,(INDEX(tournaments!IN$2:IN$33,MATCH(ratings!$A52,tournaments!IM$2:IM$33,0))))</f>
        <v>0</v>
      </c>
      <c r="JC52" s="3">
        <f>IF(ISNA(MATCH(ratings!$A52,tournaments!IM$2:IM$33,0)),0,(INDEX(tournaments!IO$2:IO$33,MATCH(ratings!$A52,tournaments!IM$2:IM$33,0))))</f>
        <v>0</v>
      </c>
      <c r="JD52" s="6">
        <f t="shared" si="82"/>
        <v>31.723428873425377</v>
      </c>
      <c r="JE52" s="9">
        <f>IF(ISNA(MATCH(ratings!$A52,tournaments!IP$2:IP$33,0)),0,(INDEX(tournaments!IQ$2:IQ$33,MATCH(ratings!$A52,tournaments!IP$2:IP$33,0))))</f>
        <v>0</v>
      </c>
      <c r="JF52" s="3">
        <f>IF(ISNA(MATCH(ratings!$A52,tournaments!IP$2:IP$33,0)),0,(INDEX(tournaments!IR$2:IR$33,MATCH(ratings!$A52,tournaments!IP$2:IP$33,0))))</f>
        <v>0</v>
      </c>
      <c r="JG52" s="6">
        <f t="shared" si="83"/>
        <v>31.723428873425377</v>
      </c>
      <c r="JH52" s="9">
        <f>IF(ISNA(MATCH(ratings!$A52,tournaments!IS$2:IS$33,0)),0,(INDEX(tournaments!IT$2:IT$33,MATCH(ratings!$A52,tournaments!IS$2:IS$33,0))))</f>
        <v>0</v>
      </c>
      <c r="JI52" s="3">
        <f>IF(ISNA(MATCH(ratings!$A52,tournaments!IS$2:IS$33,0)),0,(INDEX(tournaments!IU$2:IU$33,MATCH(ratings!$A52,tournaments!IS$2:IS$33,0))))</f>
        <v>0</v>
      </c>
      <c r="JJ52" s="6">
        <f t="shared" si="84"/>
        <v>31.723428873425377</v>
      </c>
      <c r="JK52" s="9">
        <f>IF(ISNA(MATCH(ratings!$A52,tournaments!IV$2:IV$33,0)),0,(INDEX(tournaments!IW$2:IW$33,MATCH(ratings!$A52,tournaments!IV$2:IV$33,0))))</f>
        <v>0</v>
      </c>
      <c r="JL52" s="3">
        <f>IF(ISNA(MATCH(ratings!$A52,tournaments!IV$2:IV$33,0)),0,(INDEX(tournaments!IX$2:IX$33,MATCH(ratings!$A52,tournaments!IV$2:IV$33,0))))</f>
        <v>0</v>
      </c>
      <c r="JM52" s="6">
        <f t="shared" si="85"/>
        <v>31.723428873425377</v>
      </c>
      <c r="JN52" s="9">
        <f>IF(ISNA(MATCH(ratings!$A52,tournaments!IY$2:IY$33,0)),0,(INDEX(tournaments!IZ$2:IZ$33,MATCH(ratings!$A52,tournaments!IY$2:IY$33,0))))</f>
        <v>0</v>
      </c>
      <c r="JO52" s="3">
        <f>IF(ISNA(MATCH(ratings!$A52,tournaments!IY$2:IY$33,0)),0,(INDEX(tournaments!JA$2:JA$33,MATCH(ratings!$A52,tournaments!IY$2:IY$33,0))))</f>
        <v>0</v>
      </c>
      <c r="JP52" s="6">
        <f t="shared" si="86"/>
        <v>31.723428873425377</v>
      </c>
      <c r="JQ52" s="6">
        <f>parameters!$B$3*parameters!$B$2+(1-parameters!$B$3)*ratings!JP52</f>
        <v>30.551085986082839</v>
      </c>
      <c r="JR52" s="9">
        <f>IF(ISNA(MATCH(ratings!$A52,tournaments!JC$2:JC$33,0)),0,(INDEX(tournaments!JD$2:JD$33,MATCH(ratings!$A52,tournaments!JC$2:JC$33,0))))</f>
        <v>0</v>
      </c>
      <c r="JS52" s="3">
        <f>IF(ISNA(MATCH(ratings!$A52,tournaments!JC$2:JC$33,0)),0,(INDEX(tournaments!JE$2:JE$33,MATCH(ratings!$A52,tournaments!JC$2:JC$33,0))))</f>
        <v>0</v>
      </c>
      <c r="JT52" s="6">
        <f t="shared" si="87"/>
        <v>30.551085986082839</v>
      </c>
      <c r="JU52" s="9">
        <f>IF(ISNA(MATCH(ratings!$A52,tournaments!JF$2:JF$33,0)),0,(INDEX(tournaments!JG$2:JG$33,MATCH(ratings!$A52,tournaments!JF$2:JF$33,0))))</f>
        <v>0</v>
      </c>
      <c r="JV52" s="3">
        <f>IF(ISNA(MATCH(ratings!$A52,tournaments!JF$2:JF$33,0)),0,(INDEX(tournaments!JH$2:JH$33,MATCH(ratings!$A52,tournaments!JF$2:JF$33,0))))</f>
        <v>0</v>
      </c>
      <c r="JW52" s="6">
        <f t="shared" si="88"/>
        <v>30.551085986082839</v>
      </c>
      <c r="JX52" s="9">
        <f>IF(ISNA(MATCH(ratings!$A52,tournaments!JI$2:JI$33,0)),0,(INDEX(tournaments!JJ$2:JJ$33,MATCH(ratings!$A52,tournaments!JI$2:JI$33,0))))</f>
        <v>0</v>
      </c>
      <c r="JY52" s="3">
        <f>IF(ISNA(MATCH(ratings!$A52,tournaments!JI$2:JI$33,0)),0,(INDEX(tournaments!JK$2:JK$33,MATCH(ratings!$A52,tournaments!JI$2:JI$33,0))))</f>
        <v>0</v>
      </c>
      <c r="JZ52" s="6">
        <f t="shared" si="89"/>
        <v>30.551085986082839</v>
      </c>
      <c r="KA52" s="9">
        <f>IF(ISNA(MATCH(ratings!$A52,tournaments!JL$2:JL$33,0)),0,(INDEX(tournaments!JM$2:JM$33,MATCH(ratings!$A52,tournaments!JL$2:JL$33,0))))</f>
        <v>0</v>
      </c>
      <c r="KB52" s="3">
        <f>IF(ISNA(MATCH(ratings!$A52,tournaments!JL$2:JL$33,0)),0,(INDEX(tournaments!JN$2:JN$33,MATCH(ratings!$A52,tournaments!JL$2:JL$33,0))))</f>
        <v>0</v>
      </c>
      <c r="KC52" s="6">
        <f t="shared" si="90"/>
        <v>30.551085986082839</v>
      </c>
      <c r="KD52" s="9">
        <f>IF(ISNA(MATCH(ratings!$A52,tournaments!JO$2:JO$33,0)),0,(INDEX(tournaments!JP$2:JP$33,MATCH(ratings!$A52,tournaments!JO$2:JO$33,0))))</f>
        <v>0</v>
      </c>
      <c r="KE52" s="3">
        <f>IF(ISNA(MATCH(ratings!$A52,tournaments!JO$2:JO$33,0)),0,(INDEX(tournaments!JQ$2:JQ$33,MATCH(ratings!$A52,tournaments!JO$2:JO$33,0))))</f>
        <v>0</v>
      </c>
      <c r="KF52" s="6">
        <f t="shared" si="91"/>
        <v>30.551085986082839</v>
      </c>
      <c r="KG52" s="9">
        <f>IF(ISNA(MATCH(ratings!$A52,tournaments!JR$2:JR$33,0)),0,(INDEX(tournaments!JS$2:JS$33,MATCH(ratings!$A52,tournaments!JR$2:JR$33,0))))</f>
        <v>0</v>
      </c>
      <c r="KH52" s="3">
        <f>IF(ISNA(MATCH(ratings!$A52,tournaments!JR$2:JR$33,0)),0,(INDEX(tournaments!JT$2:JT$33,MATCH(ratings!$A52,tournaments!JR$2:JR$33,0))))</f>
        <v>0</v>
      </c>
      <c r="KI52" s="6">
        <f t="shared" si="92"/>
        <v>30.551085986082839</v>
      </c>
      <c r="KJ52" s="6">
        <f>parameters!$B$3*parameters!$B$2+(1-parameters!$B$3)*ratings!KI52</f>
        <v>29.495977387474557</v>
      </c>
      <c r="KK52" s="9">
        <f>IF(ISNA(MATCH(ratings!$A52,tournaments!JU$2:JU$33,0)),0,(INDEX(tournaments!JV$2:JV$33,MATCH(ratings!$A52,tournaments!JU$2:JU$33,0))))</f>
        <v>0</v>
      </c>
      <c r="KL52" s="3">
        <f>IF(ISNA(MATCH(ratings!$A52,tournaments!JU$2:JU$33,0)),0,(INDEX(tournaments!JW$2:JW$33,MATCH(ratings!$A52,tournaments!JU$2:JU$33,0))))</f>
        <v>0</v>
      </c>
      <c r="KM52" s="6">
        <f t="shared" si="93"/>
        <v>29.495977387474557</v>
      </c>
      <c r="KN52" s="9">
        <f>IF(ISNA(MATCH(ratings!$A52,tournaments!JX$2:JX$33,0)),0,(INDEX(tournaments!JY$2:JY$33,MATCH(ratings!$A52,tournaments!JX$2:JX$33,0))))</f>
        <v>0</v>
      </c>
      <c r="KO52" s="3">
        <f>IF(ISNA(MATCH(ratings!$A52,tournaments!JX$2:JX$33,0)),0,(INDEX(tournaments!JZ$2:JZ$33,MATCH(ratings!$A52,tournaments!JX$2:JX$33,0))))</f>
        <v>0</v>
      </c>
      <c r="KP52" s="6">
        <f t="shared" si="94"/>
        <v>29.495977387474557</v>
      </c>
      <c r="KQ52" s="9">
        <f>IF(ISNA(MATCH(ratings!$A52,tournaments!KA$2:KA$33,0)),0,(INDEX(tournaments!KB$2:KB$33,MATCH(ratings!$A52,tournaments!KA$2:KA$33,0))))</f>
        <v>0</v>
      </c>
      <c r="KR52" s="3">
        <f>IF(ISNA(MATCH(ratings!$A52,tournaments!KA$2:KA$33,0)),0,(INDEX(tournaments!KC$2:KC$33,MATCH(ratings!$A52,tournaments!KA$2:KA$33,0))))</f>
        <v>0</v>
      </c>
      <c r="KS52" s="6">
        <f t="shared" si="95"/>
        <v>29.495977387474557</v>
      </c>
      <c r="KT52" s="9">
        <f>IF(ISNA(MATCH(ratings!$A52,tournaments!KD$2:KD$33,0)),0,(INDEX(tournaments!KE$2:KE$33,MATCH(ratings!$A52,tournaments!KD$2:KD$33,0))))</f>
        <v>0</v>
      </c>
      <c r="KU52" s="3">
        <f>IF(ISNA(MATCH(ratings!$A52,tournaments!KD$2:KD$33,0)),0,(INDEX(tournaments!KF$2:KF$33,MATCH(ratings!$A52,tournaments!KD$2:KD$33,0))))</f>
        <v>0</v>
      </c>
      <c r="KV52" s="6">
        <f t="shared" si="96"/>
        <v>29.495977387474557</v>
      </c>
      <c r="KW52" s="9">
        <f>IF(ISNA(MATCH(ratings!$A52,tournaments!KG$2:KG$33,0)),0,(INDEX(tournaments!KH$2:KH$33,MATCH(ratings!$A52,tournaments!KG$2:KG$33,0))))</f>
        <v>0</v>
      </c>
      <c r="KX52" s="3">
        <f>IF(ISNA(MATCH(ratings!$A52,tournaments!KG$2:KG$33,0)),0,(INDEX(tournaments!KI$2:KI$33,MATCH(ratings!$A52,tournaments!KG$2:KG$33,0))))</f>
        <v>0</v>
      </c>
      <c r="KY52" s="6">
        <f t="shared" si="97"/>
        <v>29.495977387474557</v>
      </c>
      <c r="KZ52" s="9">
        <f>IF(ISNA(MATCH(ratings!$A52,tournaments!KJ$2:KJ$33,0)),0,(INDEX(tournaments!KK$2:KK$33,MATCH(ratings!$A52,tournaments!KJ$2:KJ$33,0))))</f>
        <v>0</v>
      </c>
      <c r="LA52" s="3">
        <f>IF(ISNA(MATCH(ratings!$A52,tournaments!KJ$2:KJ$33,0)),0,(INDEX(tournaments!KL$2:KL$33,MATCH(ratings!$A52,tournaments!KJ$2:KJ$33,0))))</f>
        <v>0</v>
      </c>
      <c r="LB52" s="6">
        <f t="shared" si="98"/>
        <v>29.495977387474557</v>
      </c>
      <c r="LC52" s="6">
        <f>parameters!$B$3*parameters!$B$2+(1-parameters!$B$3)*ratings!LB52</f>
        <v>28.5463796487271</v>
      </c>
      <c r="LD52" s="9">
        <f>IF(ISNA(MATCH(ratings!$A52,tournaments!KN$2:KN$33,0)),0,(INDEX(tournaments!KO$2:KO$33,MATCH(ratings!$A52,tournaments!KN$2:KN$33,0))))</f>
        <v>0</v>
      </c>
      <c r="LE52" s="3">
        <f>IF(ISNA(MATCH(ratings!$A52,tournaments!KN$2:KN$33,0)),0,(INDEX(tournaments!KP$2:KP$33,MATCH(ratings!$A52,tournaments!KN$2:KN$33,0))))</f>
        <v>0</v>
      </c>
      <c r="LF52" s="6">
        <f t="shared" si="99"/>
        <v>28.5463796487271</v>
      </c>
      <c r="LG52" s="9">
        <f>IF(ISNA(MATCH(ratings!$A52,tournaments!KQ$2:KQ$33,0)),0,(INDEX(tournaments!KR$2:KR$33,MATCH(ratings!$A52,tournaments!KQ$2:KQ$33,0))))</f>
        <v>0</v>
      </c>
      <c r="LH52" s="3">
        <f>IF(ISNA(MATCH(ratings!$A52,tournaments!KQ$2:KQ$33,0)),0,(INDEX(tournaments!KS$2:KS$33,MATCH(ratings!$A52,tournaments!KQ$2:KQ$33,0))))</f>
        <v>0</v>
      </c>
      <c r="LI52" s="6">
        <f t="shared" si="100"/>
        <v>28.5463796487271</v>
      </c>
      <c r="LJ52" s="9">
        <f>IF(ISNA(MATCH(ratings!$A52,tournaments!KT$2:KT$33,0)),0,(INDEX(tournaments!KU$2:KU$33,MATCH(ratings!$A52,tournaments!KT$2:KT$33,0))))</f>
        <v>0</v>
      </c>
      <c r="LK52" s="3">
        <f>IF(ISNA(MATCH(ratings!$A52,tournaments!KT$2:KT$33,0)),0,(INDEX(tournaments!KV$2:KV$33,MATCH(ratings!$A52,tournaments!KT$2:KT$33,0))))</f>
        <v>0</v>
      </c>
      <c r="LL52" s="6">
        <f t="shared" si="101"/>
        <v>28.5463796487271</v>
      </c>
      <c r="LM52" s="9">
        <f>IF(ISNA(MATCH(ratings!$A52,tournaments!KW$2:KW$33,0)),0,(INDEX(tournaments!KX$2:KX$33,MATCH(ratings!$A52,tournaments!KW$2:KW$33,0))))</f>
        <v>0</v>
      </c>
      <c r="LN52" s="3">
        <f>IF(ISNA(MATCH(ratings!$A52,tournaments!KW$2:KW$33,0)),0,(INDEX(tournaments!KY$2:KY$33,MATCH(ratings!$A52,tournaments!KW$2:KW$33,0))))</f>
        <v>0</v>
      </c>
      <c r="LO52" s="6">
        <f t="shared" si="102"/>
        <v>28.5463796487271</v>
      </c>
      <c r="LP52" s="9">
        <f>IF(ISNA(MATCH(ratings!$A52,tournaments!KZ$2:KZ$33,0)),0,(INDEX(tournaments!LA$2:LA$33,MATCH(ratings!$A52,tournaments!KZ$2:KZ$33,0))))</f>
        <v>0</v>
      </c>
      <c r="LQ52" s="3">
        <f>IF(ISNA(MATCH(ratings!$A52,tournaments!KZ$2:KZ$33,0)),0,(INDEX(tournaments!LB$2:LB$33,MATCH(ratings!$A52,tournaments!KZ$2:KZ$33,0))))</f>
        <v>0</v>
      </c>
      <c r="LR52" s="6">
        <f t="shared" si="103"/>
        <v>28.5463796487271</v>
      </c>
      <c r="LS52" s="9">
        <f>IF(ISNA(MATCH(ratings!$A52,tournaments!LC$2:LC$33,0)),0,(INDEX(tournaments!LD$2:LD$33,MATCH(ratings!$A52,tournaments!LC$2:LC$33,0))))</f>
        <v>0</v>
      </c>
      <c r="LT52" s="3">
        <f>IF(ISNA(MATCH(ratings!$A52,tournaments!LC$2:LC$33,0)),0,(INDEX(tournaments!LE$2:LE$33,MATCH(ratings!$A52,tournaments!LC$2:LC$33,0))))</f>
        <v>0</v>
      </c>
      <c r="LU52" s="6">
        <f t="shared" si="104"/>
        <v>28.5463796487271</v>
      </c>
      <c r="LV52" s="6">
        <f>parameters!$B$3*parameters!$B$2+(1-parameters!$B$3)*ratings!LU52</f>
        <v>27.691741683854392</v>
      </c>
      <c r="LW52" s="9">
        <f>IF(ISNA(MATCH(ratings!$A52,tournaments!LF$2:LF$33,0)),0,(INDEX(tournaments!LG$2:LG$33,MATCH(ratings!$A52,tournaments!LF$2:LF$33,0))))</f>
        <v>0</v>
      </c>
      <c r="LX52" s="3">
        <f>IF(ISNA(MATCH(ratings!$A52,tournaments!LF$2:LF$33,0)),0,(INDEX(tournaments!LH$2:LH$33,MATCH(ratings!$A52,tournaments!LF$2:LF$33,0))))</f>
        <v>0</v>
      </c>
      <c r="LY52" s="6">
        <f t="shared" si="105"/>
        <v>27.691741683854392</v>
      </c>
      <c r="LZ52" s="9">
        <f>IF(ISNA(MATCH(ratings!$A52,tournaments!LI$2:LI$33,0)),0,(INDEX(tournaments!LJ$2:LJ$33,MATCH(ratings!$A52,tournaments!LI$2:LI$33,0))))</f>
        <v>0</v>
      </c>
      <c r="MA52" s="3">
        <f>IF(ISNA(MATCH(ratings!$A52,tournaments!LI$2:LI$33,0)),0,(INDEX(tournaments!LK$2:LK$33,MATCH(ratings!$A52,tournaments!LI$2:LI$33,0))))</f>
        <v>0</v>
      </c>
      <c r="MB52" s="6">
        <f t="shared" si="106"/>
        <v>27.691741683854392</v>
      </c>
      <c r="MC52" s="9">
        <f>IF(ISNA(MATCH(ratings!$A52,tournaments!LL$2:LL$33,0)),0,(INDEX(tournaments!LM$2:LM$33,MATCH(ratings!$A52,tournaments!LL$2:LL$33,0))))</f>
        <v>0</v>
      </c>
      <c r="MD52" s="3">
        <f>IF(ISNA(MATCH(ratings!$A52,tournaments!LL$2:LL$33,0)),0,(INDEX(tournaments!LN$2:LN$33,MATCH(ratings!$A52,tournaments!LL$2:LL$33,0))))</f>
        <v>0</v>
      </c>
      <c r="ME52" s="6">
        <f t="shared" si="107"/>
        <v>27.691741683854392</v>
      </c>
      <c r="MF52" s="6">
        <f>parameters!$B$3*parameters!$B$2+(1-parameters!$B$3)*ratings!ME52</f>
        <v>26.922567515468952</v>
      </c>
      <c r="MG52" s="9">
        <f>IF(ISNA(MATCH(ratings!$A52,tournaments!LO$2:LO$33,0)),0,(INDEX(tournaments!LP$2:LP$33,MATCH(ratings!$A52,tournaments!LO$2:LO$33,0))))</f>
        <v>0</v>
      </c>
      <c r="MH52" s="3">
        <f>IF(ISNA(MATCH(ratings!$A52,tournaments!LO$2:LO$33,0)),0,(INDEX(tournaments!LQ$2:LQ$33,MATCH(ratings!$A52,tournaments!LO$2:LO$33,0))))</f>
        <v>0</v>
      </c>
      <c r="MI52" s="6">
        <f t="shared" si="108"/>
        <v>26.922567515468952</v>
      </c>
      <c r="MJ52" s="9">
        <f>IF(ISNA(MATCH(ratings!$A52,tournaments!LR$2:LR$33,0)),0,(INDEX(tournaments!LS$2:LS$33,MATCH(ratings!$A52,tournaments!LR$2:LR$33,0))))</f>
        <v>0</v>
      </c>
      <c r="MK52" s="3">
        <f>IF(ISNA(MATCH(ratings!$A52,tournaments!LR$2:LR$33,0)),0,(INDEX(tournaments!LT$2:LT$33,MATCH(ratings!$A52,tournaments!LR$2:LR$33,0))))</f>
        <v>0</v>
      </c>
      <c r="ML52" s="6">
        <f t="shared" si="109"/>
        <v>26.922567515468952</v>
      </c>
      <c r="MM52" s="9">
        <f>IF(ISNA(MATCH(ratings!$A52,tournaments!LU$2:LU$33,0)),0,(INDEX(tournaments!LV$2:LV$33,MATCH(ratings!$A52,tournaments!LU$2:LU$33,0))))</f>
        <v>0</v>
      </c>
      <c r="MN52" s="3">
        <f>IF(ISNA(MATCH(ratings!$A52,tournaments!LU$2:LU$33,0)),0,(INDEX(tournaments!LW$2:LW$33,MATCH(ratings!$A52,tournaments!LU$2:LU$33,0))))</f>
        <v>0</v>
      </c>
      <c r="MO52" s="6">
        <f t="shared" si="110"/>
        <v>26.922567515468952</v>
      </c>
      <c r="MP52" s="9">
        <f>IF(ISNA(MATCH(ratings!$A52,tournaments!LX$2:LX$33,0)),0,(INDEX(tournaments!LY$2:LY$33,MATCH(ratings!$A52,tournaments!LX$2:LX$33,0))))</f>
        <v>0</v>
      </c>
      <c r="MQ52" s="3">
        <f>IF(ISNA(MATCH(ratings!$A52,tournaments!LX$2:LX$33,0)),0,(INDEX(tournaments!LZ$2:LZ$33,MATCH(ratings!$A52,tournaments!LX$2:LX$33,0))))</f>
        <v>0</v>
      </c>
      <c r="MR52" s="6">
        <f t="shared" si="111"/>
        <v>26.922567515468952</v>
      </c>
      <c r="MS52" s="9">
        <f>IF(ISNA(MATCH(ratings!$A52,tournaments!MA$2:MA$33,0)),0,(INDEX(tournaments!MB$2:MB$33,MATCH(ratings!$A52,tournaments!MA$2:MA$33,0))))</f>
        <v>0</v>
      </c>
      <c r="MT52" s="3">
        <f>IF(ISNA(MATCH(ratings!$A52,tournaments!MA$2:MA$33,0)),0,(INDEX(tournaments!MC$2:MC$33,MATCH(ratings!$A52,tournaments!MA$2:MA$33,0))))</f>
        <v>0</v>
      </c>
      <c r="MU52" s="6">
        <f t="shared" si="112"/>
        <v>26.922567515468952</v>
      </c>
      <c r="MV52" s="6">
        <f>parameters!$B$3*parameters!$B$2+(1-parameters!$B$3)*ratings!MU52</f>
        <v>26.230310763922056</v>
      </c>
      <c r="MW52" s="6">
        <f>parameters!$B$3*parameters!$B$2+(1-parameters!$B$3)*ratings!MV52</f>
        <v>25.60727968752985</v>
      </c>
      <c r="MX52" s="6">
        <f>parameters!$B$3*parameters!$B$2+(1-parameters!$B$3)*ratings!MW52</f>
        <v>25.046551718776865</v>
      </c>
      <c r="MY52" s="9">
        <f>IF(ISNA(MATCH(ratings!$A52,tournaments!MD$2:MD$33,0)),0,(INDEX(tournaments!ME$2:ME$33,MATCH(ratings!$A52,tournaments!MD$2:MD$33,0))))</f>
        <v>0</v>
      </c>
      <c r="MZ52" s="3">
        <f>IF(ISNA(MATCH(ratings!$A52,tournaments!MD$2:MD$33,0)),0,(INDEX(tournaments!MF$2:MF$33,MATCH(ratings!$A52,tournaments!MD$2:MD$33,0))))</f>
        <v>0</v>
      </c>
      <c r="NA52" s="6">
        <f t="shared" si="113"/>
        <v>25.046551718776865</v>
      </c>
      <c r="NB52" s="9">
        <f>IF(ISNA(MATCH(ratings!$A52,tournaments!MG$2:MG$33,0)),0,(INDEX(tournaments!MH$2:MH$33,MATCH(ratings!$A52,tournaments!MG$2:MG$33,0))))</f>
        <v>0</v>
      </c>
      <c r="NC52" s="3">
        <f>IF(ISNA(MATCH(ratings!$A52,tournaments!MG$2:MG$33,0)),0,(INDEX(tournaments!MI$2:MI$33,MATCH(ratings!$A52,tournaments!MG$2:MG$33,0))))</f>
        <v>0</v>
      </c>
      <c r="ND52" s="6">
        <f t="shared" si="114"/>
        <v>25.046551718776865</v>
      </c>
      <c r="NE52" s="9">
        <f>IF(ISNA(MATCH(ratings!$A52,tournaments!MJ$2:MJ$33,0)),0,(INDEX(tournaments!MK$2:MK$33,MATCH(ratings!$A52,tournaments!MJ$2:MJ$33,0))))</f>
        <v>0</v>
      </c>
      <c r="NF52" s="3">
        <f>IF(ISNA(MATCH(ratings!$A52,tournaments!MJ$2:MJ$33,0)),0,(INDEX(tournaments!ML$2:ML$33,MATCH(ratings!$A52,tournaments!MJ$2:MJ$33,0))))</f>
        <v>0</v>
      </c>
      <c r="NG52" s="6">
        <f t="shared" si="115"/>
        <v>25.046551718776865</v>
      </c>
      <c r="NH52" s="9">
        <f>IF(ISNA(MATCH(ratings!$A52,tournaments!MM$2:MM$33,0)),0,(INDEX(tournaments!MN$2:MN$33,MATCH(ratings!$A52,tournaments!MM$2:MM$33,0))))</f>
        <v>0</v>
      </c>
      <c r="NI52" s="3">
        <f>IF(ISNA(MATCH(ratings!$A52,tournaments!MM$2:MM$33,0)),0,(INDEX(tournaments!MO$2:MO$33,MATCH(ratings!$A52,tournaments!MM$2:MM$33,0))))</f>
        <v>0</v>
      </c>
      <c r="NJ52" s="6">
        <f t="shared" si="116"/>
        <v>25.046551718776865</v>
      </c>
      <c r="NK52" s="9">
        <f>IF(ISNA(MATCH(ratings!$A52,tournaments!MP$2:MP$33,0)),0,(INDEX(tournaments!MQ$2:MQ$33,MATCH(ratings!$A52,tournaments!MP$2:MP$33,0))))</f>
        <v>0</v>
      </c>
      <c r="NL52" s="3">
        <f>IF(ISNA(MATCH(ratings!$A52,tournaments!MP$2:MP$33,0)),0,(INDEX(tournaments!MR$2:MR$33,MATCH(ratings!$A52,tournaments!MP$2:MP$33,0))))</f>
        <v>0</v>
      </c>
      <c r="NM52" s="6">
        <f t="shared" si="117"/>
        <v>25.046551718776865</v>
      </c>
      <c r="NN52" s="9">
        <f>IF(ISNA(MATCH(ratings!$A52,tournaments!MS$2:MS$33,0)),0,(INDEX(tournaments!MT$2:MT$33,MATCH(ratings!$A52,tournaments!MS$2:MS$33,0))))</f>
        <v>0</v>
      </c>
      <c r="NO52" s="3">
        <f>IF(ISNA(MATCH(ratings!$A52,tournaments!MS$2:MS$33,0)),0,(INDEX(tournaments!MU$2:MU$33,MATCH(ratings!$A52,tournaments!MS$2:MS$33,0))))</f>
        <v>0</v>
      </c>
      <c r="NP52" s="6">
        <f t="shared" si="118"/>
        <v>25.046551718776865</v>
      </c>
      <c r="NQ52" s="6">
        <f>parameters!$B$3*parameters!$B$2+(1-parameters!$B$3)*ratings!NP52</f>
        <v>24.541896546899178</v>
      </c>
      <c r="NR52" s="9">
        <f>IF(ISNA(MATCH(ratings!$A52,tournaments!MV$2:MV$33,0)),0,(INDEX(tournaments!MW$2:MW$33,MATCH(ratings!$A52,tournaments!MV$2:MV$33,0))))</f>
        <v>0</v>
      </c>
      <c r="NS52" s="3">
        <f>IF(ISNA(MATCH(ratings!$A52,tournaments!MV$2:MV$33,0)),0,(INDEX(tournaments!MX$2:MX$33,MATCH(ratings!$A52,tournaments!MV$2:MV$33,0))))</f>
        <v>0</v>
      </c>
      <c r="NT52" s="6">
        <f t="shared" si="119"/>
        <v>24.541896546899178</v>
      </c>
      <c r="NU52" s="9">
        <f>IF(ISNA(MATCH(ratings!$A52,tournaments!MY$2:MY$33,0)),0,(INDEX(tournaments!MZ$2:MZ$33,MATCH(ratings!$A52,tournaments!MY$2:MY$33,0))))</f>
        <v>0</v>
      </c>
      <c r="NV52" s="3">
        <f>IF(ISNA(MATCH(ratings!$A52,tournaments!MY$2:MY$33,0)),0,(INDEX(tournaments!NA$2:NA$33,MATCH(ratings!$A52,tournaments!MY$2:MY$33,0))))</f>
        <v>0</v>
      </c>
      <c r="NW52" s="6">
        <f t="shared" si="120"/>
        <v>24.541896546899178</v>
      </c>
      <c r="NX52" s="9">
        <f>IF(ISNA(MATCH(ratings!$A52,tournaments!NB$2:NB$33,0)),0,(INDEX(tournaments!NC$2:NC$33,MATCH(ratings!$A52,tournaments!NB$2:NB$33,0))))</f>
        <v>0</v>
      </c>
      <c r="NY52" s="3">
        <f>IF(ISNA(MATCH(ratings!$A52,tournaments!NB$2:NB$33,0)),0,(INDEX(tournaments!ND$2:ND$33,MATCH(ratings!$A52,tournaments!NB$2:NB$33,0))))</f>
        <v>0</v>
      </c>
      <c r="NZ52" s="6">
        <f t="shared" si="121"/>
        <v>24.541896546899178</v>
      </c>
      <c r="OA52" s="9">
        <f>IF(ISNA(MATCH(ratings!$A52,tournaments!NE$2:NE$33,0)),0,(INDEX(tournaments!NF$2:NF$33,MATCH(ratings!$A52,tournaments!NE$2:NE$33,0))))</f>
        <v>0</v>
      </c>
      <c r="OB52" s="3">
        <f>IF(ISNA(MATCH(ratings!$A52,tournaments!NE$2:NE$33,0)),0,(INDEX(tournaments!NG$2:NG$33,MATCH(ratings!$A52,tournaments!NE$2:NE$33,0))))</f>
        <v>0</v>
      </c>
      <c r="OC52" s="6">
        <f t="shared" si="122"/>
        <v>24.541896546899178</v>
      </c>
      <c r="OD52" s="6">
        <f>parameters!$B$3*parameters!$B$2+(1-parameters!$B$3)*ratings!OC52</f>
        <v>24.087706892209262</v>
      </c>
      <c r="OE52" s="9">
        <f>IF(ISNA(MATCH(ratings!$A52,tournaments!NH$2:NH$33,0)),0,(INDEX(tournaments!NI$2:NI$33,MATCH(ratings!$A52,tournaments!NH$2:NH$33,0))))</f>
        <v>0</v>
      </c>
      <c r="OF52" s="3">
        <f>IF(ISNA(MATCH(ratings!$A52,tournaments!NH$2:NH$33,0)),0,(INDEX(tournaments!NJ$2:NJ$33,MATCH(ratings!$A52,tournaments!NH$2:NH$33,0))))</f>
        <v>0</v>
      </c>
      <c r="OG52" s="6">
        <f t="shared" si="123"/>
        <v>24.087706892209262</v>
      </c>
      <c r="OH52" s="9">
        <f>IF(ISNA(MATCH(ratings!$A52,tournaments!NK$2:NK$33,0)),0,(INDEX(tournaments!NL$2:NL$33,MATCH(ratings!$A52,tournaments!NK$2:NK$33,0))))</f>
        <v>0</v>
      </c>
      <c r="OI52" s="3">
        <f>IF(ISNA(MATCH(ratings!$A52,tournaments!NK$2:NK$33,0)),0,(INDEX(tournaments!NM$2:NM$33,MATCH(ratings!$A52,tournaments!NK$2:NK$33,0))))</f>
        <v>0</v>
      </c>
      <c r="OJ52" s="6">
        <f t="shared" si="124"/>
        <v>24.087706892209262</v>
      </c>
    </row>
    <row r="53" spans="1:400" s="3" customFormat="1" x14ac:dyDescent="0.2">
      <c r="A53" t="s">
        <v>10</v>
      </c>
      <c r="B53" s="6">
        <f>parameters!$B$2</f>
        <v>20</v>
      </c>
      <c r="C53" s="9">
        <f>IF(ISNA(MATCH(ratings!$A53,tournaments!A$2:A$33,0)),0,(INDEX(tournaments!B$2:B$33,MATCH(ratings!$A53,tournaments!A$2:A$33,0))))</f>
        <v>0.1822888466274013</v>
      </c>
      <c r="D53" s="3">
        <f>IF(ISNA(MATCH(ratings!$A53,tournaments!A$2:A$33,0)),0,(INDEX(tournaments!C$2:C$33,MATCH(ratings!$A53,tournaments!A$2:A$33,0))))</f>
        <v>37.5</v>
      </c>
      <c r="E53" s="6">
        <f t="shared" si="125"/>
        <v>23.190054815979526</v>
      </c>
      <c r="F53" s="9">
        <f>IF(ISNA(MATCH(ratings!$A53,tournaments!D$2:D$33,0)),0,(INDEX(tournaments!E$2:E$33,MATCH(ratings!$A53,tournaments!D$2:D$33,0))))</f>
        <v>0.17282306563931127</v>
      </c>
      <c r="G53" s="3">
        <f>IF(ISNA(MATCH(ratings!$A53,tournaments!D$2:D$33,0)),0,(INDEX(tournaments!F$2:F$33,MATCH(ratings!$A53,tournaments!D$2:D$33,0))))</f>
        <v>50</v>
      </c>
      <c r="H53" s="6">
        <f t="shared" si="126"/>
        <v>27.823431732303831</v>
      </c>
      <c r="I53" s="9">
        <f>IF(ISNA(MATCH(ratings!$A53,tournaments!G$2:G$33,0)),0,(INDEX(tournaments!H$2:H$33,MATCH(ratings!$A53,tournaments!G$2:G$33,0))))</f>
        <v>0.18766795249445523</v>
      </c>
      <c r="J53" s="3">
        <f>IF(ISNA(MATCH(ratings!$A53,tournaments!G$2:G$33,0)),0,(INDEX(tournaments!I$2:I$33,MATCH(ratings!$A53,tournaments!G$2:G$33,0))))</f>
        <v>25</v>
      </c>
      <c r="K53" s="6">
        <f t="shared" si="127"/>
        <v>27.293564080094498</v>
      </c>
      <c r="L53" s="6">
        <f>parameters!$B$3*parameters!$B$2+(1-parameters!$B$3)*ratings!K53</f>
        <v>26.56420767208505</v>
      </c>
      <c r="M53" s="9">
        <f>IF(ISNA(MATCH(ratings!$A53,tournaments!J$2:J$33,0)),0,(INDEX(tournaments!K$2:K$33,MATCH(ratings!$A53,tournaments!J$2:J$33,0))))</f>
        <v>0.15608679511199552</v>
      </c>
      <c r="N53" s="3">
        <f>IF(ISNA(MATCH(ratings!$A53,tournaments!J$2:J$33,0)),0,(INDEX(tournaments!L$2:L$33,MATCH(ratings!$A53,tournaments!J$2:J$33,0))))</f>
        <v>87.5</v>
      </c>
      <c r="O53" s="6">
        <f t="shared" si="128"/>
        <v>36.075480204159419</v>
      </c>
      <c r="P53" s="6">
        <f>parameters!$B$3*parameters!$B$2+(1-parameters!$B$3)*ratings!O53</f>
        <v>34.467932183743478</v>
      </c>
      <c r="Q53" s="9">
        <f>IF(ISNA(MATCH(ratings!$A53,tournaments!M$2:M$33,0)),0,(INDEX(tournaments!N$2:N$33,MATCH(ratings!$A53,tournaments!M$2:M$33,0))))</f>
        <v>0.17282306563931127</v>
      </c>
      <c r="R53" s="3">
        <f>IF(ISNA(MATCH(ratings!$A53,tournaments!M$2:M$33,0)),0,(INDEX(tournaments!O$2:O$33,MATCH(ratings!$A53,tournaments!M$2:M$33,0))))</f>
        <v>75</v>
      </c>
      <c r="S53" s="6">
        <f t="shared" si="129"/>
        <v>41.472808400449395</v>
      </c>
      <c r="T53" s="9">
        <f>IF(ISNA(MATCH(ratings!$A53,tournaments!P$2:P$33,0)),0,(INDEX(tournaments!Q$2:Q$33,MATCH(ratings!$A53,tournaments!P$2:P$33,0))))</f>
        <v>0.17541332255095299</v>
      </c>
      <c r="U53" s="3">
        <f>IF(ISNA(MATCH(ratings!$A53,tournaments!P$2:P$33,0)),0,(INDEX(tournaments!R$2:R$33,MATCH(ratings!$A53,tournaments!P$2:P$33,0))))</f>
        <v>50</v>
      </c>
      <c r="V53" s="6">
        <f t="shared" si="130"/>
        <v>42.968591410955142</v>
      </c>
      <c r="W53" s="6">
        <f>parameters!$B$3*parameters!$B$2+(1-parameters!$B$3)*ratings!V53</f>
        <v>40.671732269859632</v>
      </c>
      <c r="X53" s="9">
        <f>IF(ISNA(MATCH(ratings!$A53,tournaments!S$2:S$33,0)),0,(INDEX(tournaments!T$2:T$33,MATCH(ratings!$A53,tournaments!S$2:S$33,0))))</f>
        <v>0.2699502923239937</v>
      </c>
      <c r="Y53" s="3">
        <f>IF(ISNA(MATCH(ratings!$A53,tournaments!S$2:S$33,0)),0,(INDEX(tournaments!U$2:U$33,MATCH(ratings!$A53,tournaments!S$2:S$33,0))))</f>
        <v>37.5</v>
      </c>
      <c r="Z53" s="6">
        <f t="shared" si="131"/>
        <v>39.815522216437579</v>
      </c>
      <c r="AA53" s="9">
        <f>IF(ISNA(MATCH(ratings!$A53,tournaments!V$2:V$33,0)),0,(INDEX(tournaments!W$2:W$33,MATCH(ratings!$A53,tournaments!V$2:V$33,0))))</f>
        <v>0</v>
      </c>
      <c r="AB53" s="3">
        <f>IF(ISNA(MATCH(ratings!$A53,tournaments!V$2:V$33,0)),0,(INDEX(tournaments!X$2:X$33,MATCH(ratings!$A53,tournaments!V$2:V$33,0))))</f>
        <v>0</v>
      </c>
      <c r="AC53" s="6">
        <f t="shared" si="132"/>
        <v>39.815522216437579</v>
      </c>
      <c r="AD53" s="9">
        <f>IF(ISNA(MATCH(ratings!$A53,tournaments!Y$2:Y$33,0)),0,(INDEX(tournaments!Z$2:Z$33,MATCH(ratings!$A53,tournaments!Y$2:Y$33,0))))</f>
        <v>0.19674979277424276</v>
      </c>
      <c r="AE53" s="3">
        <f>IF(ISNA(MATCH(ratings!$A53,tournaments!Y$2:Y$33,0)),0,(INDEX(tournaments!AA$2:AA$33,MATCH(ratings!$A53,tournaments!Y$2:Y$33,0))))</f>
        <v>50</v>
      </c>
      <c r="AF53" s="6">
        <f t="shared" si="133"/>
        <v>41.819316109867366</v>
      </c>
      <c r="AG53" s="9">
        <f>IF(ISNA(MATCH(ratings!$A53,tournaments!AB$2:AB$33,0)),0,(INDEX(tournaments!AC$2:AC$33,MATCH(ratings!$A53,tournaments!AB$2:AB$33,0))))</f>
        <v>0.29761278215319409</v>
      </c>
      <c r="AH53" s="3">
        <f>IF(ISNA(MATCH(ratings!$A53,tournaments!AB$2:AB$33,0)),0,(INDEX(tournaments!AD$2:AD$33,MATCH(ratings!$A53,tournaments!AB$2:AB$33,0))))</f>
        <v>77.777777777777771</v>
      </c>
      <c r="AI53" s="6">
        <f t="shared" si="134"/>
        <v>52.521013928803164</v>
      </c>
      <c r="AJ53" s="9">
        <f>IF(ISNA(MATCH(ratings!$A53,tournaments!AE$2:AE$33,0)),0,(INDEX(tournaments!AF$2:AF$33,MATCH(ratings!$A53,tournaments!AE$2:AE$33,0))))</f>
        <v>0.19674979277424276</v>
      </c>
      <c r="AK53" s="3">
        <f>IF(ISNA(MATCH(ratings!$A53,tournaments!AE$2:AE$33,0)),0,(INDEX(tournaments!AG$2:AG$33,MATCH(ratings!$A53,tournaments!AE$2:AE$33,0))))</f>
        <v>25</v>
      </c>
      <c r="AL53" s="6">
        <f t="shared" si="135"/>
        <v>47.106260141374094</v>
      </c>
      <c r="AM53" s="9">
        <f>IF(ISNA(MATCH(ratings!$A53,tournaments!AH$2:AH$33,0)),0,(INDEX(tournaments!AI$2:AI$33,MATCH(ratings!$A53,tournaments!AH$2:AH$33,0))))</f>
        <v>0</v>
      </c>
      <c r="AN53" s="3">
        <f>IF(ISNA(MATCH(ratings!$A53,tournaments!AH$2:AH$33,0)),0,(INDEX(tournaments!AJ$2:AJ$33,MATCH(ratings!$A53,tournaments!AH$2:AH$33,0))))</f>
        <v>0</v>
      </c>
      <c r="AO53" s="6">
        <f t="shared" si="136"/>
        <v>47.106260141374094</v>
      </c>
      <c r="AP53" s="9">
        <f>IF(ISNA(MATCH(ratings!$A53,tournaments!AK$2:AK$33,0)),0,(INDEX(tournaments!AL$2:AL$33,MATCH(ratings!$A53,tournaments!AK$2:AK$33,0))))</f>
        <v>0.27509463149221647</v>
      </c>
      <c r="AQ53" s="3">
        <f>IF(ISNA(MATCH(ratings!$A53,tournaments!AK$2:AK$33,0)),0,(INDEX(tournaments!AM$2:AM$33,MATCH(ratings!$A53,tournaments!AK$2:AK$33,0))))</f>
        <v>65.625</v>
      </c>
      <c r="AR53" s="6">
        <f t="shared" si="137"/>
        <v>52.200666058483009</v>
      </c>
      <c r="AS53" s="6">
        <f>parameters!$B$3*parameters!$B$2+(1-parameters!$B$3)*ratings!AR53</f>
        <v>48.980599452634706</v>
      </c>
      <c r="AT53" s="9">
        <f>IF(ISNA(MATCH(ratings!$A53,tournaments!AN$2:AN$33,0)),0,(INDEX(tournaments!AO$2:AO$33,MATCH(ratings!$A53,tournaments!AN$2:AN$33,0))))</f>
        <v>0</v>
      </c>
      <c r="AU53" s="3">
        <f>IF(ISNA(MATCH(ratings!$A53,tournaments!AN$2:AN$33,0)),0,(INDEX(tournaments!AP$2:AP$33,MATCH(ratings!$A53,tournaments!AN$2:AN$33,0))))</f>
        <v>0</v>
      </c>
      <c r="AV53" s="6">
        <f t="shared" si="138"/>
        <v>48.980599452634706</v>
      </c>
      <c r="AW53" s="9">
        <f>IF(ISNA(MATCH(ratings!$A53,tournaments!AQ$2:AQ$33,0)),0,(INDEX(tournaments!AR$2:AR$33,MATCH(ratings!$A53,tournaments!AQ$2:AQ$33,0))))</f>
        <v>0.27509463149221647</v>
      </c>
      <c r="AX53" s="3">
        <f>IF(ISNA(MATCH(ratings!$A53,tournaments!AQ$2:AQ$33,0)),0,(INDEX(tournaments!AS$2:AS$33,MATCH(ratings!$A53,tournaments!AQ$2:AQ$33,0))))</f>
        <v>38.46153846153846</v>
      </c>
      <c r="AY53" s="6">
        <f t="shared" si="139"/>
        <v>46.086862245644937</v>
      </c>
      <c r="AZ53" s="9">
        <f>IF(ISNA(MATCH(ratings!$A53,tournaments!AT$2:AT$33,0)),0,(INDEX(tournaments!AU$2:AU$33,MATCH(ratings!$A53,tournaments!AT$2:AT$33,0))))</f>
        <v>0.27339653357087801</v>
      </c>
      <c r="BA53" s="3">
        <f>IF(ISNA(MATCH(ratings!$A53,tournaments!AT$2:AT$33,0)),0,(INDEX(tournaments!AV$2:AV$33,MATCH(ratings!$A53,tournaments!AT$2:AT$33,0))))</f>
        <v>57.142857142857146</v>
      </c>
      <c r="BB53" s="6">
        <f t="shared" si="140"/>
        <v>49.109532925720075</v>
      </c>
      <c r="BC53" s="9">
        <f>IF(ISNA(MATCH(ratings!$A53,tournaments!AW$2:AW$33,0)),0,(INDEX(tournaments!AX$2:AX$33,MATCH(ratings!$A53,tournaments!AW$2:AW$33,0))))</f>
        <v>7.0023302647090807E-2</v>
      </c>
      <c r="BD53" s="3">
        <f>IF(ISNA(MATCH(ratings!$A53,tournaments!AW$2:AW$33,0)),0,(INDEX(tournaments!AY$2:AY$33,MATCH(ratings!$A53,tournaments!AW$2:AW$33,0))))</f>
        <v>25</v>
      </c>
      <c r="BE53" s="6">
        <f t="shared" si="16"/>
        <v>47.421303804982379</v>
      </c>
      <c r="BF53" s="9">
        <f>IF(ISNA(MATCH(ratings!$A53,tournaments!AZ$2:AZ$33,0)),0,(INDEX(tournaments!BA$2:BA$33,MATCH(ratings!$A53,tournaments!AZ$2:AZ$33,0))))</f>
        <v>0.25005086248549713</v>
      </c>
      <c r="BG53" s="3">
        <f>IF(ISNA(MATCH(ratings!$A53,tournaments!AZ$2:AZ$33,0)),0,(INDEX(tournaments!BB$2:BB$33,MATCH(ratings!$A53,tournaments!AZ$2:AZ$33,0))))</f>
        <v>40</v>
      </c>
      <c r="BH53" s="6">
        <f t="shared" si="17"/>
        <v>45.565600387779632</v>
      </c>
      <c r="BI53" s="9">
        <f>IF(ISNA(MATCH(ratings!$A53,tournaments!BC$2:BC$33,0)),0,(INDEX(tournaments!BD$2:BD$33,MATCH(ratings!$A53,tournaments!BC$2:BC$33,0))))</f>
        <v>0.3173941428103515</v>
      </c>
      <c r="BJ53" s="3">
        <f>IF(ISNA(MATCH(ratings!$A53,tournaments!BC$2:BC$33,0)),0,(INDEX(tournaments!BE$2:BE$33,MATCH(ratings!$A53,tournaments!BC$2:BC$33,0))))</f>
        <v>75</v>
      </c>
      <c r="BK53" s="6">
        <f t="shared" si="18"/>
        <v>54.907906421837652</v>
      </c>
      <c r="BL53" s="9">
        <f>IF(ISNA(MATCH(ratings!$A53,tournaments!BF$2:BF$33,0)),0,(INDEX(tournaments!BG$2:BG$33,MATCH(ratings!$A53,tournaments!BF$2:BF$33,0))))</f>
        <v>0</v>
      </c>
      <c r="BM53" s="3">
        <f>IF(ISNA(MATCH(ratings!$A53,tournaments!BF$2:BF$33,0)),0,(INDEX(tournaments!BH$2:BH$33,MATCH(ratings!$A53,tournaments!BF$2:BF$33,0))))</f>
        <v>0</v>
      </c>
      <c r="BN53" s="6">
        <f t="shared" si="19"/>
        <v>54.907906421837652</v>
      </c>
      <c r="BO53" s="6">
        <f>parameters!$B$3*parameters!$B$2+(1-parameters!$B$3)*ratings!BN53</f>
        <v>51.417115779653891</v>
      </c>
      <c r="BP53" s="9">
        <f>IF(ISNA(MATCH(ratings!$A53,tournaments!BI$2:BI$33,0)),0,(INDEX(tournaments!BJ$2:BJ$33,MATCH(ratings!$A53,tournaments!BI$2:BI$33,0))))</f>
        <v>0</v>
      </c>
      <c r="BQ53" s="3">
        <f>IF(ISNA(MATCH(ratings!$A53,tournaments!BI$2:BI$33,0)),0,(INDEX(tournaments!BK$2:BK$33,MATCH(ratings!$A53,tournaments!BI$2:BI$33,0))))</f>
        <v>0</v>
      </c>
      <c r="BR53" s="6">
        <f t="shared" si="20"/>
        <v>51.417115779653891</v>
      </c>
      <c r="BS53" s="9">
        <f>IF(ISNA(MATCH(ratings!$A53,tournaments!BL$2:BL$33,0)),0,(INDEX(tournaments!BM$2:BM$33,MATCH(ratings!$A53,tournaments!BL$2:BL$33,0))))</f>
        <v>0.30232367392896897</v>
      </c>
      <c r="BT53" s="3">
        <f>IF(ISNA(MATCH(ratings!$A53,tournaments!BL$2:BL$33,0)),0,(INDEX(tournaments!BN$2:BN$33,MATCH(ratings!$A53,tournaments!BL$2:BL$33,0))))</f>
        <v>50</v>
      </c>
      <c r="BU53" s="6">
        <f t="shared" si="21"/>
        <v>50.988688130766207</v>
      </c>
      <c r="BV53" s="9">
        <f>IF(ISNA(MATCH(ratings!$A53,tournaments!BO$2:BO$33,0)),0,(INDEX(tournaments!BP$2:BP$33,MATCH(ratings!$A53,tournaments!BO$2:BO$33,0))))</f>
        <v>0</v>
      </c>
      <c r="BW53" s="3">
        <f>IF(ISNA(MATCH(ratings!$A53,tournaments!BO$2:BO$33,0)),0,(INDEX(tournaments!BQ$2:BQ$33,MATCH(ratings!$A53,tournaments!BO$2:BO$33,0))))</f>
        <v>0</v>
      </c>
      <c r="BX53" s="6">
        <f t="shared" si="22"/>
        <v>50.988688130766207</v>
      </c>
      <c r="BY53" s="9">
        <f>IF(ISNA(MATCH(ratings!$A53,tournaments!BR$2:BR$33,0)),0,(INDEX(tournaments!BS$2:BS$33,MATCH(ratings!$A53,tournaments!BR$2:BR$33,0))))</f>
        <v>0.18029501034805967</v>
      </c>
      <c r="BZ53" s="3">
        <f>IF(ISNA(MATCH(ratings!$A53,tournaments!BR$2:BR$33,0)),0,(INDEX(tournaments!BT$2:BT$33,MATCH(ratings!$A53,tournaments!BR$2:BR$33,0))))</f>
        <v>33.333333333333336</v>
      </c>
      <c r="CA53" s="6">
        <f t="shared" si="23"/>
        <v>47.805515754864388</v>
      </c>
      <c r="CB53" s="9">
        <f>IF(ISNA(MATCH(ratings!$A53,tournaments!BU$2:BU$33,0)),0,(INDEX(tournaments!BV$2:BV$33,MATCH(ratings!$A53,tournaments!BU$2:BU$33,0))))</f>
        <v>0</v>
      </c>
      <c r="CC53" s="3">
        <f>IF(ISNA(MATCH(ratings!$A53,tournaments!BU$2:BU$33,0)),0,(INDEX(tournaments!BW$2:BW$33,MATCH(ratings!$A53,tournaments!BU$2:BU$33,0))))</f>
        <v>0</v>
      </c>
      <c r="CD53" s="6">
        <f t="shared" si="24"/>
        <v>47.805515754864388</v>
      </c>
      <c r="CE53" s="9">
        <f>IF(ISNA(MATCH(ratings!$A53,tournaments!BX$2:BX$33,0)),0,(INDEX(tournaments!BY$2:BY$33,MATCH(ratings!$A53,tournaments!BX$2:BX$33,0))))</f>
        <v>0</v>
      </c>
      <c r="CF53" s="3">
        <f>IF(ISNA(MATCH(ratings!$A53,tournaments!BX$2:BX$33,0)),0,(INDEX(tournaments!BZ$2:BZ$33,MATCH(ratings!$A53,tournaments!BX$2:BX$33,0))))</f>
        <v>0</v>
      </c>
      <c r="CG53" s="6">
        <f t="shared" si="25"/>
        <v>47.805515754864388</v>
      </c>
      <c r="CH53" s="9">
        <f>IF(ISNA(MATCH(ratings!$A53,tournaments!CA$2:CA$33,0)),0,(INDEX(tournaments!CB$2:CB$33,MATCH(ratings!$A53,tournaments!CA$2:CA$33,0))))</f>
        <v>0</v>
      </c>
      <c r="CI53" s="3">
        <f>IF(ISNA(MATCH(ratings!$A53,tournaments!CA$2:CA$33,0)),0,(INDEX(tournaments!CC$2:CC$33,MATCH(ratings!$A53,tournaments!CA$2:CA$33,0))))</f>
        <v>0</v>
      </c>
      <c r="CJ53" s="6">
        <f t="shared" si="26"/>
        <v>47.805515754864388</v>
      </c>
      <c r="CK53" s="9">
        <f>IF(ISNA(MATCH(ratings!$A53,tournaments!CD$2:CD$33,0)),0,(INDEX(tournaments!CE$2:CE$33,MATCH(ratings!$A53,tournaments!CD$2:CD$33,0))))</f>
        <v>0.21955407134168026</v>
      </c>
      <c r="CL53" s="3">
        <f>IF(ISNA(MATCH(ratings!$A53,tournaments!CD$2:CD$33,0)),0,(INDEX(tournaments!CF$2:CF$33,MATCH(ratings!$A53,tournaments!CD$2:CD$33,0))))</f>
        <v>58.333333333333336</v>
      </c>
      <c r="CM53" s="6">
        <f t="shared" si="27"/>
        <v>50.116940966559753</v>
      </c>
      <c r="CN53" s="6">
        <f>parameters!$B$3*parameters!$B$2+(1-parameters!$B$3)*ratings!CM53</f>
        <v>47.10524686990378</v>
      </c>
      <c r="CO53" s="9">
        <f>IF(ISNA(MATCH(ratings!$A53,tournaments!CG$2:CG$33,0)),0,(INDEX(tournaments!CH$2:CH$33,MATCH(ratings!$A53,tournaments!CG$2:CG$33,0))))</f>
        <v>0</v>
      </c>
      <c r="CP53" s="3">
        <f>IF(ISNA(MATCH(ratings!$A53,tournaments!CG$2:CG$33,0)),0,(INDEX(tournaments!CI$2:CI$33,MATCH(ratings!$A53,tournaments!CG$2:CG$33,0))))</f>
        <v>0</v>
      </c>
      <c r="CQ53" s="6">
        <f t="shared" si="28"/>
        <v>47.10524686990378</v>
      </c>
      <c r="CR53" s="9">
        <f>IF(ISNA(MATCH(ratings!$A53,tournaments!CJ$2:CJ$33,0)),0,(INDEX(tournaments!CK$2:CK$33,MATCH(ratings!$A53,tournaments!CJ$2:CJ$33,0))))</f>
        <v>0</v>
      </c>
      <c r="CS53" s="3">
        <f>IF(ISNA(MATCH(ratings!$A53,tournaments!CJ$2:CJ$33,0)),0,(INDEX(tournaments!CL$2:CL$33,MATCH(ratings!$A53,tournaments!CJ$2:CJ$33,0))))</f>
        <v>0</v>
      </c>
      <c r="CT53" s="6">
        <f t="shared" si="29"/>
        <v>47.10524686990378</v>
      </c>
      <c r="CU53" s="9">
        <f>IF(ISNA(MATCH(ratings!$A53,tournaments!CM$2:CM$33,0)),0,(INDEX(tournaments!CN$2:CN$33,MATCH(ratings!$A53,tournaments!CM$2:CM$33,0))))</f>
        <v>0</v>
      </c>
      <c r="CV53" s="3">
        <f>IF(ISNA(MATCH(ratings!$A53,tournaments!CM$2:CM$33,0)),0,(INDEX(tournaments!CO$2:CO$33,MATCH(ratings!$A53,tournaments!CM$2:CM$33,0))))</f>
        <v>0</v>
      </c>
      <c r="CW53" s="6">
        <f t="shared" si="30"/>
        <v>47.10524686990378</v>
      </c>
      <c r="CX53" s="9">
        <f>IF(ISNA(MATCH(ratings!$A53,tournaments!CP$2:CP$33,0)),0,(INDEX(tournaments!CQ$2:CQ$33,MATCH(ratings!$A53,tournaments!CP$2:CP$33,0))))</f>
        <v>0</v>
      </c>
      <c r="CY53" s="3">
        <f>IF(ISNA(MATCH(ratings!$A53,tournaments!CP$2:CP$33,0)),0,(INDEX(tournaments!CR$2:CR$33,MATCH(ratings!$A53,tournaments!CP$2:CP$33,0))))</f>
        <v>0</v>
      </c>
      <c r="CZ53" s="6">
        <f t="shared" si="31"/>
        <v>47.10524686990378</v>
      </c>
      <c r="DA53" s="9">
        <f>IF(ISNA(MATCH(ratings!$A53,tournaments!CS$2:CS$33,0)),0,(INDEX(tournaments!CT$2:CT$33,MATCH(ratings!$A53,tournaments!CS$2:CS$33,0))))</f>
        <v>0</v>
      </c>
      <c r="DB53" s="3">
        <f>IF(ISNA(MATCH(ratings!$A53,tournaments!CS$2:CS$33,0)),0,(INDEX(tournaments!CU$2:CU$33,MATCH(ratings!$A53,tournaments!CS$2:CS$33,0))))</f>
        <v>0</v>
      </c>
      <c r="DC53" s="6">
        <f t="shared" si="32"/>
        <v>47.10524686990378</v>
      </c>
      <c r="DD53" s="9">
        <f>IF(ISNA(MATCH(ratings!$A53,tournaments!CV$2:CV$33,0)),0,(INDEX(tournaments!CW$2:CW$33,MATCH(ratings!$A53,tournaments!CV$2:CV$33,0))))</f>
        <v>0.34264004858472374</v>
      </c>
      <c r="DE53" s="3">
        <f>IF(ISNA(MATCH(ratings!$A53,tournaments!CV$2:CV$33,0)),0,(INDEX(tournaments!CX$2:CX$33,MATCH(ratings!$A53,tournaments!CV$2:CV$33,0))))</f>
        <v>37.5</v>
      </c>
      <c r="DF53" s="6">
        <f t="shared" si="33"/>
        <v>43.814104615731686</v>
      </c>
      <c r="DG53" s="9">
        <f>IF(ISNA(MATCH(ratings!$A53,tournaments!CY$2:CY$33,0)),0,(INDEX(tournaments!CZ$2:CZ$33,MATCH(ratings!$A53,tournaments!CY$2:CY$33,0))))</f>
        <v>0</v>
      </c>
      <c r="DH53" s="3">
        <f>IF(ISNA(MATCH(ratings!$A53,tournaments!CY$2:CY$33,0)),0,(INDEX(tournaments!DA$2:DA$33,MATCH(ratings!$A53,tournaments!CY$2:CY$33,0))))</f>
        <v>0</v>
      </c>
      <c r="DI53" s="6">
        <f t="shared" si="34"/>
        <v>43.814104615731686</v>
      </c>
      <c r="DJ53" s="9">
        <f>IF(ISNA(MATCH(ratings!$A53,tournaments!DB$2:DB$33,0)),0,(INDEX(tournaments!DC$2:DC$33,MATCH(ratings!$A53,tournaments!DB$2:DB$33,0))))</f>
        <v>0</v>
      </c>
      <c r="DK53" s="3">
        <f>IF(ISNA(MATCH(ratings!$A53,tournaments!DB$2:DB$33,0)),0,(INDEX(tournaments!DD$2:DD$33,MATCH(ratings!$A53,tournaments!DB$2:DB$33,0))))</f>
        <v>0</v>
      </c>
      <c r="DL53" s="6">
        <f t="shared" si="35"/>
        <v>43.814104615731686</v>
      </c>
      <c r="DM53" s="6">
        <f>parameters!$B$3*parameters!$B$2+(1-parameters!$B$3)*ratings!DL53</f>
        <v>41.432694154158519</v>
      </c>
      <c r="DN53" s="9">
        <f>IF(ISNA(MATCH(ratings!$A53,tournaments!DE$2:DE$33,0)),0,(INDEX(tournaments!DF$2:DF$33,MATCH(ratings!$A53,tournaments!DE$2:DE$33,0))))</f>
        <v>0.14351007648622655</v>
      </c>
      <c r="DO53" s="3">
        <f>IF(ISNA(MATCH(ratings!$A53,tournaments!DE$2:DE$33,0)),0,(INDEX(tournaments!DG$2:DG$33,MATCH(ratings!$A53,tournaments!DE$2:DE$33,0))))</f>
        <v>35.714285714285715</v>
      </c>
      <c r="DP53" s="6">
        <f t="shared" si="36"/>
        <v>40.612044921572895</v>
      </c>
      <c r="DQ53" s="9">
        <f>IF(ISNA(MATCH(ratings!$A53,tournaments!DH$2:DH$33,0)),0,(INDEX(tournaments!DI$2:DI$33,MATCH(ratings!$A53,tournaments!DH$2:DH$33,0))))</f>
        <v>0</v>
      </c>
      <c r="DR53" s="3">
        <f>IF(ISNA(MATCH(ratings!$A53,tournaments!DH$2:DH$33,0)),0,(INDEX(tournaments!DJ$2:DJ$33,MATCH(ratings!$A53,tournaments!DH$2:DH$33,0))))</f>
        <v>0</v>
      </c>
      <c r="DS53" s="6">
        <f t="shared" si="37"/>
        <v>40.612044921572895</v>
      </c>
      <c r="DT53" s="9">
        <f>IF(ISNA(MATCH(ratings!$A53,tournaments!DK$2:DK$33,0)),0,(INDEX(tournaments!DL$2:DL$33,MATCH(ratings!$A53,tournaments!DK$2:DK$33,0))))</f>
        <v>0</v>
      </c>
      <c r="DU53" s="3">
        <f>IF(ISNA(MATCH(ratings!$A53,tournaments!DK$2:DK$33,0)),0,(INDEX(tournaments!DM$2:DM$33,MATCH(ratings!$A53,tournaments!DK$2:DK$33,0))))</f>
        <v>0</v>
      </c>
      <c r="DV53" s="6">
        <f t="shared" si="38"/>
        <v>40.612044921572895</v>
      </c>
      <c r="DW53" s="9">
        <f>IF(ISNA(MATCH(ratings!$A53,tournaments!DN$2:DN$33,0)),0,(INDEX(tournaments!DO$2:DO$33,MATCH(ratings!$A53,tournaments!DN$2:DN$33,0))))</f>
        <v>0.20274619865027285</v>
      </c>
      <c r="DX53" s="3">
        <f>IF(ISNA(MATCH(ratings!$A53,tournaments!DN$2:DN$33,0)),0,(INDEX(tournaments!DP$2:DP$33,MATCH(ratings!$A53,tournaments!DN$2:DN$33,0))))</f>
        <v>22.222222222222221</v>
      </c>
      <c r="DY53" s="6">
        <f t="shared" si="39"/>
        <v>36.883578275427041</v>
      </c>
      <c r="DZ53" s="9">
        <f>IF(ISNA(MATCH(ratings!$A53,tournaments!DQ$2:DQ$33,0)),0,(INDEX(tournaments!DR$2:DR$33,MATCH(ratings!$A53,tournaments!DQ$2:DQ$33,0))))</f>
        <v>0.20043243813436137</v>
      </c>
      <c r="EA53" s="3">
        <f>IF(ISNA(MATCH(ratings!$A53,tournaments!DQ$2:DQ$33,0)),0,(INDEX(tournaments!DS$2:DS$33,MATCH(ratings!$A53,tournaments!DQ$2:DQ$33,0))))</f>
        <v>11.111111111111111</v>
      </c>
      <c r="EB53" s="6">
        <f t="shared" si="40"/>
        <v>31.717939844945427</v>
      </c>
      <c r="EC53" s="9">
        <f>IF(ISNA(MATCH(ratings!$A53,tournaments!DT$2:DT$33,0)),0,(INDEX(tournaments!DU$2:DU$33,MATCH(ratings!$A53,tournaments!DT$2:DT$33,0))))</f>
        <v>0</v>
      </c>
      <c r="ED53" s="3">
        <f>IF(ISNA(MATCH(ratings!$A53,tournaments!DT$2:DT$33,0)),0,(INDEX(tournaments!DV$2:DV$33,MATCH(ratings!$A53,tournaments!DT$2:DT$33,0))))</f>
        <v>0</v>
      </c>
      <c r="EE53" s="6">
        <f t="shared" si="41"/>
        <v>31.717939844945427</v>
      </c>
      <c r="EF53" s="9">
        <f>IF(ISNA(MATCH(ratings!$A53,tournaments!DW$2:DW$33,0)),0,(INDEX(tournaments!DX$2:DX$33,MATCH(ratings!$A53,tournaments!DW$2:DW$33,0))))</f>
        <v>0</v>
      </c>
      <c r="EG53" s="3">
        <f>IF(ISNA(MATCH(ratings!$A53,tournaments!DW$2:DW$33,0)),0,(INDEX(tournaments!DY$2:DY$33,MATCH(ratings!$A53,tournaments!DW$2:DW$33,0))))</f>
        <v>0</v>
      </c>
      <c r="EH53" s="6">
        <f t="shared" si="42"/>
        <v>31.717939844945427</v>
      </c>
      <c r="EI53" s="9">
        <f>IF(ISNA(MATCH(ratings!$A53,tournaments!DZ$2:DZ$33,0)),0,(INDEX(tournaments!EA$2:EA$33,MATCH(ratings!$A53,tournaments!DZ$2:DZ$33,0))))</f>
        <v>0.20975079920242343</v>
      </c>
      <c r="EJ53" s="3">
        <f>IF(ISNA(MATCH(ratings!$A53,tournaments!DZ$2:DZ$33,0)),0,(INDEX(tournaments!EB$2:EB$33,MATCH(ratings!$A53,tournaments!DZ$2:DZ$33,0))))</f>
        <v>33.333333333333336</v>
      </c>
      <c r="EK53" s="6">
        <f t="shared" si="43"/>
        <v>32.05676992016118</v>
      </c>
      <c r="EL53" s="6">
        <f>parameters!$B$3*parameters!$B$2+(1-parameters!$B$3)*ratings!EK53</f>
        <v>30.851092928145064</v>
      </c>
      <c r="EM53" s="9">
        <f>IF(ISNA(MATCH(ratings!$A53,tournaments!EC$2:EC$33,0)),0,(INDEX(tournaments!ED$2:ED$33,MATCH(ratings!$A53,tournaments!EC$2:EC$33,0))))</f>
        <v>0</v>
      </c>
      <c r="EN53" s="3">
        <f>IF(ISNA(MATCH(ratings!$A53,tournaments!EC$2:EC$33,0)),0,(INDEX(tournaments!EE$2:EE$33,MATCH(ratings!$A53,tournaments!EC$2:EC$33,0))))</f>
        <v>0</v>
      </c>
      <c r="EO53" s="6">
        <f t="shared" si="44"/>
        <v>30.851092928145064</v>
      </c>
      <c r="EP53" s="9">
        <f>IF(ISNA(MATCH(ratings!$A53,tournaments!EF$2:EF$33,0)),0,(INDEX(tournaments!EG$2:EG$33,MATCH(ratings!$A53,tournaments!EF$2:EF$33,0))))</f>
        <v>0</v>
      </c>
      <c r="EQ53" s="3">
        <f>IF(ISNA(MATCH(ratings!$A53,tournaments!EF$2:EF$33,0)),0,(INDEX(tournaments!EH$2:EH$33,MATCH(ratings!$A53,tournaments!EF$2:EF$33,0))))</f>
        <v>0</v>
      </c>
      <c r="ER53" s="6">
        <f t="shared" si="45"/>
        <v>30.851092928145064</v>
      </c>
      <c r="ES53" s="9">
        <f>IF(ISNA(MATCH(ratings!$A53,tournaments!EI$2:EI$33,0)),0,(INDEX(tournaments!EJ$2:EJ$33,MATCH(ratings!$A53,tournaments!EI$2:EI$33,0))))</f>
        <v>0</v>
      </c>
      <c r="ET53" s="3">
        <f>IF(ISNA(MATCH(ratings!$A53,tournaments!EI$2:EI$33,0)),0,(INDEX(tournaments!EK$2:EK$33,MATCH(ratings!$A53,tournaments!EI$2:EI$33,0))))</f>
        <v>0</v>
      </c>
      <c r="EU53" s="6">
        <f t="shared" si="46"/>
        <v>30.851092928145064</v>
      </c>
      <c r="EV53" s="9">
        <f>IF(ISNA(MATCH(ratings!$A53,tournaments!EL$2:EL$33,0)),0,(INDEX(tournaments!EM$2:EM$33,MATCH(ratings!$A53,tournaments!EL$2:EL$33,0))))</f>
        <v>0.22231021618661562</v>
      </c>
      <c r="EW53" s="3">
        <f>IF(ISNA(MATCH(ratings!$A53,tournaments!EL$2:EL$33,0)),0,(INDEX(tournaments!EN$2:EN$33,MATCH(ratings!$A53,tournaments!EL$2:EL$33,0))))</f>
        <v>66.666666666666671</v>
      </c>
      <c r="EX53" s="6">
        <f t="shared" si="47"/>
        <v>38.813260868803475</v>
      </c>
      <c r="EY53" s="9">
        <f>IF(ISNA(MATCH(ratings!$A53,tournaments!EO$2:EO$33,0)),0,(INDEX(tournaments!EP$2:EP$33,MATCH(ratings!$A53,tournaments!EO$2:EO$33,0))))</f>
        <v>0</v>
      </c>
      <c r="EZ53" s="3">
        <f>IF(ISNA(MATCH(ratings!$A53,tournaments!EO$2:EO$33,0)),0,(INDEX(tournaments!EQ$2:EQ$33,MATCH(ratings!$A53,tournaments!EO$2:EO$33,0))))</f>
        <v>0</v>
      </c>
      <c r="FA53" s="6">
        <f t="shared" si="48"/>
        <v>38.813260868803475</v>
      </c>
      <c r="FB53" s="9">
        <f>IF(ISNA(MATCH(ratings!$A53,tournaments!ER$2:ER$33,0)),0,(INDEX(tournaments!ES$2:ES$33,MATCH(ratings!$A53,tournaments!ER$2:ER$33,0))))</f>
        <v>0</v>
      </c>
      <c r="FC53" s="3">
        <f>IF(ISNA(MATCH(ratings!$A53,tournaments!ER$2:ER$33,0)),0,(INDEX(tournaments!ET$2:ET$33,MATCH(ratings!$A53,tournaments!ER$2:ER$33,0))))</f>
        <v>0</v>
      </c>
      <c r="FD53" s="6">
        <f t="shared" si="49"/>
        <v>38.813260868803475</v>
      </c>
      <c r="FE53" s="9">
        <f>IF(ISNA(MATCH(ratings!$A53,tournaments!EU$2:EU$33,0)),0,(INDEX(tournaments!EV$2:EV$33,MATCH(ratings!$A53,tournaments!EU$2:EU$33,0))))</f>
        <v>0</v>
      </c>
      <c r="FF53" s="3">
        <f>IF(ISNA(MATCH(ratings!$A53,tournaments!EU$2:EU$33,0)),0,(INDEX(tournaments!EW$2:EW$33,MATCH(ratings!$A53,tournaments!EU$2:EU$33,0))))</f>
        <v>0</v>
      </c>
      <c r="FG53" s="6">
        <f t="shared" si="50"/>
        <v>38.813260868803475</v>
      </c>
      <c r="FH53" s="6">
        <f>parameters!$B$3*parameters!$B$2+(1-parameters!$B$3)*ratings!FG53</f>
        <v>36.931934781923125</v>
      </c>
      <c r="FI53" s="9">
        <f>IF(ISNA(MATCH(ratings!$A53,tournaments!EX$2:EX$33,0)),0,(INDEX(tournaments!EY$2:EY$33,MATCH(ratings!$A53,tournaments!EX$2:EX$33,0))))</f>
        <v>0</v>
      </c>
      <c r="FJ53" s="3">
        <f>IF(ISNA(MATCH(ratings!$A53,tournaments!EX$2:EX$33,0)),0,(INDEX(tournaments!EZ$2:EZ$33,MATCH(ratings!$A53,tournaments!EX$2:EX$33,0))))</f>
        <v>0</v>
      </c>
      <c r="FK53" s="6">
        <f t="shared" si="71"/>
        <v>36.931934781923125</v>
      </c>
      <c r="FL53" s="9">
        <f>IF(ISNA(MATCH(ratings!$A53,tournaments!FA$2:FA$33,0)),0,(INDEX(tournaments!FB$2:FB$33,MATCH(ratings!$A53,tournaments!FA$2:FA$33,0))))</f>
        <v>0</v>
      </c>
      <c r="FM53" s="3">
        <f>IF(ISNA(MATCH(ratings!$A53,tournaments!FA$2:FA$33,0)),0,(INDEX(tournaments!FC$2:FC$33,MATCH(ratings!$A53,tournaments!FA$2:FA$33,0))))</f>
        <v>0</v>
      </c>
      <c r="FN53" s="6">
        <f t="shared" si="51"/>
        <v>36.931934781923125</v>
      </c>
      <c r="FO53" s="9">
        <f>IF(ISNA(MATCH(ratings!$A53,tournaments!FD$2:FD$33,0)),0,(INDEX(tournaments!FE$2:FE$33,MATCH(ratings!$A53,tournaments!FD$2:FD$33,0))))</f>
        <v>0</v>
      </c>
      <c r="FP53" s="3">
        <f>IF(ISNA(MATCH(ratings!$A53,tournaments!FD$2:FD$33,0)),0,(INDEX(tournaments!FF$2:FF$33,MATCH(ratings!$A53,tournaments!FD$2:FD$33,0))))</f>
        <v>0</v>
      </c>
      <c r="FQ53" s="6">
        <f t="shared" si="52"/>
        <v>36.931934781923125</v>
      </c>
      <c r="FR53" s="9">
        <f>IF(ISNA(MATCH(ratings!$A53,tournaments!FG$2:FG$33,0)),0,(INDEX(tournaments!FH$2:FH$33,MATCH(ratings!$A53,tournaments!FG$2:FG$33,0))))</f>
        <v>0</v>
      </c>
      <c r="FS53" s="3">
        <f>IF(ISNA(MATCH(ratings!$A53,tournaments!FG$2:FG$33,0)),0,(INDEX(tournaments!FI$2:FI$33,MATCH(ratings!$A53,tournaments!FG$2:FG$33,0))))</f>
        <v>0</v>
      </c>
      <c r="FT53" s="6">
        <f t="shared" si="53"/>
        <v>36.931934781923125</v>
      </c>
      <c r="FU53" s="9">
        <f>IF(ISNA(MATCH(ratings!$A53,tournaments!FJ$2:FJ$33,0)),0,(INDEX(tournaments!FK$2:FK$33,MATCH(ratings!$A53,tournaments!FJ$2:FJ$33,0))))</f>
        <v>0</v>
      </c>
      <c r="FV53" s="3">
        <f>IF(ISNA(MATCH(ratings!$A53,tournaments!FJ$2:FJ$33,0)),0,(INDEX(tournaments!FL$2:FL$33,MATCH(ratings!$A53,tournaments!FJ$2:FJ$33,0))))</f>
        <v>0</v>
      </c>
      <c r="FW53" s="6">
        <f t="shared" si="54"/>
        <v>36.931934781923125</v>
      </c>
      <c r="FX53" s="9">
        <f>IF(ISNA(MATCH(ratings!$A53,tournaments!FM$2:FM$33,0)),0,(INDEX(tournaments!FN$2:FN$33,MATCH(ratings!$A53,tournaments!FM$2:FM$33,0))))</f>
        <v>0</v>
      </c>
      <c r="FY53" s="3">
        <f>IF(ISNA(MATCH(ratings!$A53,tournaments!FM$2:FM$33,0)),0,(INDEX(tournaments!FO$2:FO$33,MATCH(ratings!$A53,tournaments!FM$2:FM$33,0))))</f>
        <v>0</v>
      </c>
      <c r="FZ53" s="6">
        <f t="shared" si="55"/>
        <v>36.931934781923125</v>
      </c>
      <c r="GA53" s="6">
        <f>parameters!$B$3*parameters!$B$2+(1-parameters!$B$3)*ratings!FZ53</f>
        <v>35.238741303730812</v>
      </c>
      <c r="GB53" s="9">
        <f>IF(ISNA(MATCH(ratings!$A53,tournaments!FP$2:FP$33,0)),0,(INDEX(tournaments!FQ$2:FQ$33,MATCH(ratings!$A53,tournaments!FP$2:FP$33,0))))</f>
        <v>0</v>
      </c>
      <c r="GC53" s="3">
        <f>IF(ISNA(MATCH(ratings!$A53,tournaments!FP$2:FP$33,0)),0,(INDEX(tournaments!FR$2:FR$33,MATCH(ratings!$A53,tournaments!FP$2:FP$33,0))))</f>
        <v>0</v>
      </c>
      <c r="GD53" s="6">
        <f t="shared" si="56"/>
        <v>35.238741303730812</v>
      </c>
      <c r="GE53" s="9">
        <f>IF(ISNA(MATCH(ratings!$A53,tournaments!FS$2:FS$33,0)),0,(INDEX(tournaments!FT$2:FT$33,MATCH(ratings!$A53,tournaments!FS$2:FS$33,0))))</f>
        <v>0</v>
      </c>
      <c r="GF53" s="3">
        <f>IF(ISNA(MATCH(ratings!$A53,tournaments!FS$2:FS$33,0)),0,(INDEX(tournaments!FU$2:FU$33,MATCH(ratings!$A53,tournaments!FS$2:FS$33,0))))</f>
        <v>0</v>
      </c>
      <c r="GG53" s="6">
        <f t="shared" si="57"/>
        <v>35.238741303730812</v>
      </c>
      <c r="GH53" s="9">
        <f>IF(ISNA(MATCH(ratings!$A53,tournaments!FV$2:FV$33,0)),0,(INDEX(tournaments!FW$2:FW$33,MATCH(ratings!$A53,tournaments!FV$2:FV$33,0))))</f>
        <v>0</v>
      </c>
      <c r="GI53" s="3">
        <f>IF(ISNA(MATCH(ratings!$A53,tournaments!FV$2:FV$33,0)),0,(INDEX(tournaments!FX$2:FX$33,MATCH(ratings!$A53,tournaments!FV$2:FV$33,0))))</f>
        <v>0</v>
      </c>
      <c r="GJ53" s="6">
        <f t="shared" si="58"/>
        <v>35.238741303730812</v>
      </c>
      <c r="GK53" s="9">
        <f>IF(ISNA(MATCH(ratings!$A53,tournaments!FY$2:FY$33,0)),0,(INDEX(tournaments!FZ$2:FZ$33,MATCH(ratings!$A53,tournaments!FY$2:FY$33,0))))</f>
        <v>0</v>
      </c>
      <c r="GL53" s="3">
        <f>IF(ISNA(MATCH(ratings!$A53,tournaments!FY$2:FY$33,0)),0,(INDEX(tournaments!GA$2:GA$33,MATCH(ratings!$A53,tournaments!FY$2:FY$33,0))))</f>
        <v>0</v>
      </c>
      <c r="GM53" s="6">
        <f t="shared" si="59"/>
        <v>35.238741303730812</v>
      </c>
      <c r="GN53" s="9">
        <f>IF(ISNA(MATCH(ratings!$A53,tournaments!GB$2:GB$33,0)),0,(INDEX(tournaments!GC$2:GC$33,MATCH(ratings!$A53,tournaments!GB$2:GB$33,0))))</f>
        <v>0</v>
      </c>
      <c r="GO53" s="3">
        <f>IF(ISNA(MATCH(ratings!$A53,tournaments!GB$2:GB$33,0)),0,(INDEX(tournaments!GD$2:GD$33,MATCH(ratings!$A53,tournaments!GB$2:GB$33,0))))</f>
        <v>0</v>
      </c>
      <c r="GP53" s="6">
        <f t="shared" si="60"/>
        <v>35.238741303730812</v>
      </c>
      <c r="GQ53" s="9">
        <f>IF(ISNA(MATCH(ratings!$A53,tournaments!GE$2:GE$33,0)),0,(INDEX(tournaments!GF$2:GF$33,MATCH(ratings!$A53,tournaments!GE$2:GE$33,0))))</f>
        <v>0</v>
      </c>
      <c r="GR53" s="3">
        <f>IF(ISNA(MATCH(ratings!$A53,tournaments!GE$2:GE$33,0)),0,(INDEX(tournaments!GG$2:GG$33,MATCH(ratings!$A53,tournaments!GE$2:GE$33,0))))</f>
        <v>0</v>
      </c>
      <c r="GS53" s="6">
        <f t="shared" si="61"/>
        <v>35.238741303730812</v>
      </c>
      <c r="GT53" s="6">
        <f>parameters!$B$3*parameters!$B$2+(1-parameters!$B$3)*ratings!GS53</f>
        <v>33.714867173357732</v>
      </c>
      <c r="GU53" s="9">
        <f>IF(ISNA(MATCH(ratings!$A53,tournaments!GH$2:GH$33,0)),0,(INDEX(tournaments!GI$2:GI$33,MATCH(ratings!$A53,tournaments!GH$2:GH$33,0))))</f>
        <v>0</v>
      </c>
      <c r="GV53" s="3">
        <f>IF(ISNA(MATCH(ratings!$A53,tournaments!GH$2:GH$33,0)),0,(INDEX(tournaments!GJ$2:GJ$33,MATCH(ratings!$A53,tournaments!GH$2:GH$33,0))))</f>
        <v>0</v>
      </c>
      <c r="GW53" s="6">
        <f t="shared" si="62"/>
        <v>33.714867173357732</v>
      </c>
      <c r="GX53" s="9">
        <f>IF(ISNA(MATCH(ratings!$A53,tournaments!GK$2:GK$33,0)),0,(INDEX(tournaments!GL$2:GL$33,MATCH(ratings!$A53,tournaments!GK$2:GK$33,0))))</f>
        <v>0</v>
      </c>
      <c r="GY53" s="3">
        <f>IF(ISNA(MATCH(ratings!$A53,tournaments!GK$2:GK$33,0)),0,(INDEX(tournaments!GM$2:GM$33,MATCH(ratings!$A53,tournaments!GK$2:GK$33,0))))</f>
        <v>0</v>
      </c>
      <c r="GZ53" s="6">
        <f t="shared" si="63"/>
        <v>33.714867173357732</v>
      </c>
      <c r="HA53" s="9">
        <f>IF(ISNA(MATCH(ratings!$A53,tournaments!GN$2:GN$33,0)),0,(INDEX(tournaments!GO$2:GO$33,MATCH(ratings!$A53,tournaments!GN$2:GN$33,0))))</f>
        <v>0</v>
      </c>
      <c r="HB53" s="3">
        <f>IF(ISNA(MATCH(ratings!$A53,tournaments!GN$2:GN$33,0)),0,(INDEX(tournaments!GP$2:GP$33,MATCH(ratings!$A53,tournaments!GN$2:GN$33,0))))</f>
        <v>0</v>
      </c>
      <c r="HC53" s="6">
        <f t="shared" si="64"/>
        <v>33.714867173357732</v>
      </c>
      <c r="HD53" s="9">
        <f>IF(ISNA(MATCH(ratings!$A53,tournaments!GQ$2:GQ$33,0)),0,(INDEX(tournaments!GR$2:GR$33,MATCH(ratings!$A53,tournaments!GQ$2:GQ$33,0))))</f>
        <v>0</v>
      </c>
      <c r="HE53" s="3">
        <f>IF(ISNA(MATCH(ratings!$A53,tournaments!GQ$2:GQ$33,0)),0,(INDEX(tournaments!GS$2:GS$33,MATCH(ratings!$A53,tournaments!GQ$2:GQ$33,0))))</f>
        <v>0</v>
      </c>
      <c r="HF53" s="6">
        <f t="shared" si="65"/>
        <v>33.714867173357732</v>
      </c>
      <c r="HG53" s="9">
        <f>IF(ISNA(MATCH(ratings!$A53,tournaments!GT$2:GT$33,0)),0,(INDEX(tournaments!GU$2:GU$33,MATCH(ratings!$A53,tournaments!GT$2:GT$33,0))))</f>
        <v>0</v>
      </c>
      <c r="HH53" s="3">
        <f>IF(ISNA(MATCH(ratings!$A53,tournaments!GT$2:GT$33,0)),0,(INDEX(tournaments!GV$2:GV$33,MATCH(ratings!$A53,tournaments!GT$2:GT$33,0))))</f>
        <v>0</v>
      </c>
      <c r="HI53" s="6">
        <f t="shared" si="66"/>
        <v>33.714867173357732</v>
      </c>
      <c r="HJ53" s="9">
        <f>IF(ISNA(MATCH(ratings!$A53,tournaments!GW$2:GW$33,0)),0,(INDEX(tournaments!GX$2:GX$33,MATCH(ratings!$A53,tournaments!GW$2:GW$33,0))))</f>
        <v>0</v>
      </c>
      <c r="HK53" s="3">
        <f>IF(ISNA(MATCH(ratings!$A53,tournaments!GW$2:GW$33,0)),0,(INDEX(tournaments!GY$2:GY$33,MATCH(ratings!$A53,tournaments!GW$2:GW$33,0))))</f>
        <v>0</v>
      </c>
      <c r="HL53" s="6">
        <f t="shared" si="67"/>
        <v>33.714867173357732</v>
      </c>
      <c r="HM53" s="9">
        <f>IF(ISNA(MATCH(ratings!$A53,tournaments!GZ$2:GZ$33,0)),0,(INDEX(tournaments!HA$2:HA$33,MATCH(ratings!$A53,tournaments!GZ$2:GZ$33,0))))</f>
        <v>0</v>
      </c>
      <c r="HN53" s="3">
        <f>IF(ISNA(MATCH(ratings!$A53,tournaments!GZ$2:GZ$33,0)),0,(INDEX(tournaments!HB$2:HB$33,MATCH(ratings!$A53,tournaments!GZ$2:GZ$33,0))))</f>
        <v>0</v>
      </c>
      <c r="HO53" s="6">
        <f t="shared" si="68"/>
        <v>33.714867173357732</v>
      </c>
      <c r="HP53" s="9">
        <f>IF(ISNA(MATCH(ratings!$A53,tournaments!HC$2:HC$33,0)),0,(INDEX(tournaments!HD$2:HD$33,MATCH(ratings!$A53,tournaments!HC$2:HC$33,0))))</f>
        <v>0</v>
      </c>
      <c r="HQ53" s="3">
        <f>IF(ISNA(MATCH(ratings!$A53,tournaments!HC$2:HC$33,0)),0,(INDEX(tournaments!HE$2:HE$33,MATCH(ratings!$A53,tournaments!HC$2:HC$33,0))))</f>
        <v>0</v>
      </c>
      <c r="HR53" s="6">
        <f t="shared" si="69"/>
        <v>33.714867173357732</v>
      </c>
      <c r="HS53" s="9">
        <f>IF(ISNA(MATCH(ratings!$A53,tournaments!HF$2:HF$33,0)),0,(INDEX(tournaments!HG$2:HG$33,MATCH(ratings!$A53,tournaments!HF$2:HF$33,0))))</f>
        <v>0</v>
      </c>
      <c r="HT53" s="3">
        <f>IF(ISNA(MATCH(ratings!$A53,tournaments!HF$2:HF$33,0)),0,(INDEX(tournaments!HH$2:HH$33,MATCH(ratings!$A53,tournaments!HF$2:HF$33,0))))</f>
        <v>0</v>
      </c>
      <c r="HU53" s="6">
        <f t="shared" si="70"/>
        <v>33.714867173357732</v>
      </c>
      <c r="HV53" s="6">
        <f>parameters!$B$3*parameters!$B$2+(1-parameters!$B$3)*ratings!HU53</f>
        <v>32.343380456021961</v>
      </c>
      <c r="HW53" s="9">
        <f>IF(ISNA(MATCH(ratings!$A53,tournaments!HI$2:HI$33,0)),0,(INDEX(tournaments!HJ$2:HJ$33,MATCH(ratings!$A53,tournaments!HI$2:HI$33,0))))</f>
        <v>0</v>
      </c>
      <c r="HX53" s="3">
        <f>IF(ISNA(MATCH(ratings!$A53,tournaments!HI$2:HI$33,0)),0,(INDEX(tournaments!HK$2:HK$33,MATCH(ratings!$A53,tournaments!HI$2:HI$33,0))))</f>
        <v>0</v>
      </c>
      <c r="HY53" s="6">
        <f t="shared" si="72"/>
        <v>32.343380456021961</v>
      </c>
      <c r="HZ53" s="9">
        <f>IF(ISNA(MATCH(ratings!$A53,tournaments!HL$2:HL$33,0)),0,(INDEX(tournaments!HM$2:HM$33,MATCH(ratings!$A53,tournaments!HL$2:HL$33,0))))</f>
        <v>0</v>
      </c>
      <c r="IA53" s="3">
        <f>IF(ISNA(MATCH(ratings!$A53,tournaments!HL$2:HL$33,0)),0,(INDEX(tournaments!HN$2:HN$33,MATCH(ratings!$A53,tournaments!HL$2:HL$33,0))))</f>
        <v>0</v>
      </c>
      <c r="IB53" s="6">
        <f t="shared" si="73"/>
        <v>32.343380456021961</v>
      </c>
      <c r="IC53" s="9">
        <f>IF(ISNA(MATCH(ratings!$A53,tournaments!HO$2:HO$33,0)),0,(INDEX(tournaments!HP$2:HP$33,MATCH(ratings!$A53,tournaments!HO$2:HO$33,0))))</f>
        <v>0</v>
      </c>
      <c r="ID53" s="3">
        <f>IF(ISNA(MATCH(ratings!$A53,tournaments!HO$2:HO$33,0)),0,(INDEX(tournaments!HQ$2:HQ$33,MATCH(ratings!$A53,tournaments!HO$2:HO$33,0))))</f>
        <v>0</v>
      </c>
      <c r="IE53" s="6">
        <f t="shared" si="74"/>
        <v>32.343380456021961</v>
      </c>
      <c r="IF53" s="9">
        <f>IF(ISNA(MATCH(ratings!$A53,tournaments!HR$2:HR$33,0)),0,(INDEX(tournaments!HS$2:HS$33,MATCH(ratings!$A53,tournaments!HR$2:HR$33,0))))</f>
        <v>0</v>
      </c>
      <c r="IG53" s="3">
        <f>IF(ISNA(MATCH(ratings!$A53,tournaments!HR$2:HR$33,0)),0,(INDEX(tournaments!HT$2:HT$33,MATCH(ratings!$A53,tournaments!HR$2:HR$33,0))))</f>
        <v>0</v>
      </c>
      <c r="IH53" s="6">
        <f t="shared" si="75"/>
        <v>32.343380456021961</v>
      </c>
      <c r="II53" s="9">
        <f>IF(ISNA(MATCH(ratings!$A53,tournaments!HU$2:HU$33,0)),0,(INDEX(tournaments!HV$2:HV$33,MATCH(ratings!$A53,tournaments!HU$2:HU$33,0))))</f>
        <v>0</v>
      </c>
      <c r="IJ53" s="3">
        <f>IF(ISNA(MATCH(ratings!$A53,tournaments!HU$2:HU$33,0)),0,(INDEX(tournaments!HW$2:HW$33,MATCH(ratings!$A53,tournaments!HU$2:HU$33,0))))</f>
        <v>0</v>
      </c>
      <c r="IK53" s="6">
        <f t="shared" si="76"/>
        <v>32.343380456021961</v>
      </c>
      <c r="IL53" s="9">
        <f>IF(ISNA(MATCH(ratings!$A53,tournaments!HX$2:HX$33,0)),0,(INDEX(tournaments!HY$2:HY$33,MATCH(ratings!$A53,tournaments!HX$2:HX$33,0))))</f>
        <v>0</v>
      </c>
      <c r="IM53" s="3">
        <f>IF(ISNA(MATCH(ratings!$A53,tournaments!HX$2:HX$33,0)),0,(INDEX(tournaments!HZ$2:HZ$33,MATCH(ratings!$A53,tournaments!HX$2:HX$33,0))))</f>
        <v>0</v>
      </c>
      <c r="IN53" s="6">
        <f t="shared" si="77"/>
        <v>32.343380456021961</v>
      </c>
      <c r="IO53" s="9">
        <f>IF(ISNA(MATCH(ratings!$A53,tournaments!IA$2:IA$33,0)),0,(INDEX(tournaments!IB$2:IB$33,MATCH(ratings!$A53,tournaments!IA$2:IA$33,0))))</f>
        <v>0</v>
      </c>
      <c r="IP53" s="3">
        <f>IF(ISNA(MATCH(ratings!$A53,tournaments!IA$2:IA$33,0)),0,(INDEX(tournaments!IC$2:IC$33,MATCH(ratings!$A53,tournaments!IA$2:IA$33,0))))</f>
        <v>0</v>
      </c>
      <c r="IQ53" s="6">
        <f t="shared" si="78"/>
        <v>32.343380456021961</v>
      </c>
      <c r="IR53" s="9">
        <f>IF(ISNA(MATCH(ratings!$A53,tournaments!ID$2:ID$33,0)),0,(INDEX(tournaments!IE$2:IE$33,MATCH(ratings!$A53,tournaments!ID$2:ID$33,0))))</f>
        <v>0</v>
      </c>
      <c r="IS53" s="3">
        <f>IF(ISNA(MATCH(ratings!$A53,tournaments!ID$2:ID$33,0)),0,(INDEX(tournaments!IF$2:IF$33,MATCH(ratings!$A53,tournaments!ID$2:ID$33,0))))</f>
        <v>0</v>
      </c>
      <c r="IT53" s="6">
        <f t="shared" si="79"/>
        <v>32.343380456021961</v>
      </c>
      <c r="IU53" s="6">
        <f>parameters!$B$3*parameters!$B$2+(1-parameters!$B$3)*ratings!IT53</f>
        <v>31.109042410419764</v>
      </c>
      <c r="IV53" s="9">
        <f>IF(ISNA(MATCH(ratings!$A53,tournaments!IG$2:IG$33,0)),0,(INDEX(tournaments!IH$2:IH$33,MATCH(ratings!$A53,tournaments!IG$2:IG$33,0))))</f>
        <v>0</v>
      </c>
      <c r="IW53" s="3">
        <f>IF(ISNA(MATCH(ratings!$A53,tournaments!IG$2:IG$33,0)),0,(INDEX(tournaments!II$2:II$33,MATCH(ratings!$A53,tournaments!IG$2:IG$33,0))))</f>
        <v>0</v>
      </c>
      <c r="IX53" s="6">
        <f t="shared" si="80"/>
        <v>31.109042410419764</v>
      </c>
      <c r="IY53" s="9">
        <f>IF(ISNA(MATCH(ratings!$A53,tournaments!IJ$2:IJ$33,0)),0,(INDEX(tournaments!IK$2:IK$33,MATCH(ratings!$A53,tournaments!IJ$2:IJ$33,0))))</f>
        <v>0</v>
      </c>
      <c r="IZ53" s="3">
        <f>IF(ISNA(MATCH(ratings!$A53,tournaments!IJ$2:IJ$33,0)),0,(INDEX(tournaments!IL$2:IL$33,MATCH(ratings!$A53,tournaments!IJ$2:IJ$33,0))))</f>
        <v>0</v>
      </c>
      <c r="JA53" s="6">
        <f t="shared" si="81"/>
        <v>31.109042410419764</v>
      </c>
      <c r="JB53" s="9">
        <f>IF(ISNA(MATCH(ratings!$A53,tournaments!IM$2:IM$33,0)),0,(INDEX(tournaments!IN$2:IN$33,MATCH(ratings!$A53,tournaments!IM$2:IM$33,0))))</f>
        <v>0</v>
      </c>
      <c r="JC53" s="3">
        <f>IF(ISNA(MATCH(ratings!$A53,tournaments!IM$2:IM$33,0)),0,(INDEX(tournaments!IO$2:IO$33,MATCH(ratings!$A53,tournaments!IM$2:IM$33,0))))</f>
        <v>0</v>
      </c>
      <c r="JD53" s="6">
        <f t="shared" si="82"/>
        <v>31.109042410419764</v>
      </c>
      <c r="JE53" s="9">
        <f>IF(ISNA(MATCH(ratings!$A53,tournaments!IP$2:IP$33,0)),0,(INDEX(tournaments!IQ$2:IQ$33,MATCH(ratings!$A53,tournaments!IP$2:IP$33,0))))</f>
        <v>0</v>
      </c>
      <c r="JF53" s="3">
        <f>IF(ISNA(MATCH(ratings!$A53,tournaments!IP$2:IP$33,0)),0,(INDEX(tournaments!IR$2:IR$33,MATCH(ratings!$A53,tournaments!IP$2:IP$33,0))))</f>
        <v>0</v>
      </c>
      <c r="JG53" s="6">
        <f t="shared" si="83"/>
        <v>31.109042410419764</v>
      </c>
      <c r="JH53" s="9">
        <f>IF(ISNA(MATCH(ratings!$A53,tournaments!IS$2:IS$33,0)),0,(INDEX(tournaments!IT$2:IT$33,MATCH(ratings!$A53,tournaments!IS$2:IS$33,0))))</f>
        <v>0</v>
      </c>
      <c r="JI53" s="3">
        <f>IF(ISNA(MATCH(ratings!$A53,tournaments!IS$2:IS$33,0)),0,(INDEX(tournaments!IU$2:IU$33,MATCH(ratings!$A53,tournaments!IS$2:IS$33,0))))</f>
        <v>0</v>
      </c>
      <c r="JJ53" s="6">
        <f t="shared" si="84"/>
        <v>31.109042410419764</v>
      </c>
      <c r="JK53" s="9">
        <f>IF(ISNA(MATCH(ratings!$A53,tournaments!IV$2:IV$33,0)),0,(INDEX(tournaments!IW$2:IW$33,MATCH(ratings!$A53,tournaments!IV$2:IV$33,0))))</f>
        <v>0</v>
      </c>
      <c r="JL53" s="3">
        <f>IF(ISNA(MATCH(ratings!$A53,tournaments!IV$2:IV$33,0)),0,(INDEX(tournaments!IX$2:IX$33,MATCH(ratings!$A53,tournaments!IV$2:IV$33,0))))</f>
        <v>0</v>
      </c>
      <c r="JM53" s="6">
        <f t="shared" si="85"/>
        <v>31.109042410419764</v>
      </c>
      <c r="JN53" s="9">
        <f>IF(ISNA(MATCH(ratings!$A53,tournaments!IY$2:IY$33,0)),0,(INDEX(tournaments!IZ$2:IZ$33,MATCH(ratings!$A53,tournaments!IY$2:IY$33,0))))</f>
        <v>0</v>
      </c>
      <c r="JO53" s="3">
        <f>IF(ISNA(MATCH(ratings!$A53,tournaments!IY$2:IY$33,0)),0,(INDEX(tournaments!JA$2:JA$33,MATCH(ratings!$A53,tournaments!IY$2:IY$33,0))))</f>
        <v>0</v>
      </c>
      <c r="JP53" s="6">
        <f t="shared" si="86"/>
        <v>31.109042410419764</v>
      </c>
      <c r="JQ53" s="6">
        <f>parameters!$B$3*parameters!$B$2+(1-parameters!$B$3)*ratings!JP53</f>
        <v>29.998138169377789</v>
      </c>
      <c r="JR53" s="9">
        <f>IF(ISNA(MATCH(ratings!$A53,tournaments!JC$2:JC$33,0)),0,(INDEX(tournaments!JD$2:JD$33,MATCH(ratings!$A53,tournaments!JC$2:JC$33,0))))</f>
        <v>0</v>
      </c>
      <c r="JS53" s="3">
        <f>IF(ISNA(MATCH(ratings!$A53,tournaments!JC$2:JC$33,0)),0,(INDEX(tournaments!JE$2:JE$33,MATCH(ratings!$A53,tournaments!JC$2:JC$33,0))))</f>
        <v>0</v>
      </c>
      <c r="JT53" s="6">
        <f t="shared" si="87"/>
        <v>29.998138169377789</v>
      </c>
      <c r="JU53" s="9">
        <f>IF(ISNA(MATCH(ratings!$A53,tournaments!JF$2:JF$33,0)),0,(INDEX(tournaments!JG$2:JG$33,MATCH(ratings!$A53,tournaments!JF$2:JF$33,0))))</f>
        <v>0</v>
      </c>
      <c r="JV53" s="3">
        <f>IF(ISNA(MATCH(ratings!$A53,tournaments!JF$2:JF$33,0)),0,(INDEX(tournaments!JH$2:JH$33,MATCH(ratings!$A53,tournaments!JF$2:JF$33,0))))</f>
        <v>0</v>
      </c>
      <c r="JW53" s="6">
        <f t="shared" si="88"/>
        <v>29.998138169377789</v>
      </c>
      <c r="JX53" s="9">
        <f>IF(ISNA(MATCH(ratings!$A53,tournaments!JI$2:JI$33,0)),0,(INDEX(tournaments!JJ$2:JJ$33,MATCH(ratings!$A53,tournaments!JI$2:JI$33,0))))</f>
        <v>0</v>
      </c>
      <c r="JY53" s="3">
        <f>IF(ISNA(MATCH(ratings!$A53,tournaments!JI$2:JI$33,0)),0,(INDEX(tournaments!JK$2:JK$33,MATCH(ratings!$A53,tournaments!JI$2:JI$33,0))))</f>
        <v>0</v>
      </c>
      <c r="JZ53" s="6">
        <f t="shared" si="89"/>
        <v>29.998138169377789</v>
      </c>
      <c r="KA53" s="9">
        <f>IF(ISNA(MATCH(ratings!$A53,tournaments!JL$2:JL$33,0)),0,(INDEX(tournaments!JM$2:JM$33,MATCH(ratings!$A53,tournaments!JL$2:JL$33,0))))</f>
        <v>0</v>
      </c>
      <c r="KB53" s="3">
        <f>IF(ISNA(MATCH(ratings!$A53,tournaments!JL$2:JL$33,0)),0,(INDEX(tournaments!JN$2:JN$33,MATCH(ratings!$A53,tournaments!JL$2:JL$33,0))))</f>
        <v>0</v>
      </c>
      <c r="KC53" s="6">
        <f t="shared" si="90"/>
        <v>29.998138169377789</v>
      </c>
      <c r="KD53" s="9">
        <f>IF(ISNA(MATCH(ratings!$A53,tournaments!JO$2:JO$33,0)),0,(INDEX(tournaments!JP$2:JP$33,MATCH(ratings!$A53,tournaments!JO$2:JO$33,0))))</f>
        <v>0</v>
      </c>
      <c r="KE53" s="3">
        <f>IF(ISNA(MATCH(ratings!$A53,tournaments!JO$2:JO$33,0)),0,(INDEX(tournaments!JQ$2:JQ$33,MATCH(ratings!$A53,tournaments!JO$2:JO$33,0))))</f>
        <v>0</v>
      </c>
      <c r="KF53" s="6">
        <f t="shared" si="91"/>
        <v>29.998138169377789</v>
      </c>
      <c r="KG53" s="9">
        <f>IF(ISNA(MATCH(ratings!$A53,tournaments!JR$2:JR$33,0)),0,(INDEX(tournaments!JS$2:JS$33,MATCH(ratings!$A53,tournaments!JR$2:JR$33,0))))</f>
        <v>0</v>
      </c>
      <c r="KH53" s="3">
        <f>IF(ISNA(MATCH(ratings!$A53,tournaments!JR$2:JR$33,0)),0,(INDEX(tournaments!JT$2:JT$33,MATCH(ratings!$A53,tournaments!JR$2:JR$33,0))))</f>
        <v>0</v>
      </c>
      <c r="KI53" s="6">
        <f t="shared" si="92"/>
        <v>29.998138169377789</v>
      </c>
      <c r="KJ53" s="6">
        <f>parameters!$B$3*parameters!$B$2+(1-parameters!$B$3)*ratings!KI53</f>
        <v>28.998324352440012</v>
      </c>
      <c r="KK53" s="9">
        <f>IF(ISNA(MATCH(ratings!$A53,tournaments!JU$2:JU$33,0)),0,(INDEX(tournaments!JV$2:JV$33,MATCH(ratings!$A53,tournaments!JU$2:JU$33,0))))</f>
        <v>0</v>
      </c>
      <c r="KL53" s="3">
        <f>IF(ISNA(MATCH(ratings!$A53,tournaments!JU$2:JU$33,0)),0,(INDEX(tournaments!JW$2:JW$33,MATCH(ratings!$A53,tournaments!JU$2:JU$33,0))))</f>
        <v>0</v>
      </c>
      <c r="KM53" s="6">
        <f t="shared" si="93"/>
        <v>28.998324352440012</v>
      </c>
      <c r="KN53" s="9">
        <f>IF(ISNA(MATCH(ratings!$A53,tournaments!JX$2:JX$33,0)),0,(INDEX(tournaments!JY$2:JY$33,MATCH(ratings!$A53,tournaments!JX$2:JX$33,0))))</f>
        <v>0</v>
      </c>
      <c r="KO53" s="3">
        <f>IF(ISNA(MATCH(ratings!$A53,tournaments!JX$2:JX$33,0)),0,(INDEX(tournaments!JZ$2:JZ$33,MATCH(ratings!$A53,tournaments!JX$2:JX$33,0))))</f>
        <v>0</v>
      </c>
      <c r="KP53" s="6">
        <f t="shared" si="94"/>
        <v>28.998324352440012</v>
      </c>
      <c r="KQ53" s="9">
        <f>IF(ISNA(MATCH(ratings!$A53,tournaments!KA$2:KA$33,0)),0,(INDEX(tournaments!KB$2:KB$33,MATCH(ratings!$A53,tournaments!KA$2:KA$33,0))))</f>
        <v>0</v>
      </c>
      <c r="KR53" s="3">
        <f>IF(ISNA(MATCH(ratings!$A53,tournaments!KA$2:KA$33,0)),0,(INDEX(tournaments!KC$2:KC$33,MATCH(ratings!$A53,tournaments!KA$2:KA$33,0))))</f>
        <v>0</v>
      </c>
      <c r="KS53" s="6">
        <f t="shared" si="95"/>
        <v>28.998324352440012</v>
      </c>
      <c r="KT53" s="9">
        <f>IF(ISNA(MATCH(ratings!$A53,tournaments!KD$2:KD$33,0)),0,(INDEX(tournaments!KE$2:KE$33,MATCH(ratings!$A53,tournaments!KD$2:KD$33,0))))</f>
        <v>0</v>
      </c>
      <c r="KU53" s="3">
        <f>IF(ISNA(MATCH(ratings!$A53,tournaments!KD$2:KD$33,0)),0,(INDEX(tournaments!KF$2:KF$33,MATCH(ratings!$A53,tournaments!KD$2:KD$33,0))))</f>
        <v>0</v>
      </c>
      <c r="KV53" s="6">
        <f t="shared" si="96"/>
        <v>28.998324352440012</v>
      </c>
      <c r="KW53" s="9">
        <f>IF(ISNA(MATCH(ratings!$A53,tournaments!KG$2:KG$33,0)),0,(INDEX(tournaments!KH$2:KH$33,MATCH(ratings!$A53,tournaments!KG$2:KG$33,0))))</f>
        <v>0</v>
      </c>
      <c r="KX53" s="3">
        <f>IF(ISNA(MATCH(ratings!$A53,tournaments!KG$2:KG$33,0)),0,(INDEX(tournaments!KI$2:KI$33,MATCH(ratings!$A53,tournaments!KG$2:KG$33,0))))</f>
        <v>0</v>
      </c>
      <c r="KY53" s="6">
        <f t="shared" si="97"/>
        <v>28.998324352440012</v>
      </c>
      <c r="KZ53" s="9">
        <f>IF(ISNA(MATCH(ratings!$A53,tournaments!KJ$2:KJ$33,0)),0,(INDEX(tournaments!KK$2:KK$33,MATCH(ratings!$A53,tournaments!KJ$2:KJ$33,0))))</f>
        <v>0</v>
      </c>
      <c r="LA53" s="3">
        <f>IF(ISNA(MATCH(ratings!$A53,tournaments!KJ$2:KJ$33,0)),0,(INDEX(tournaments!KL$2:KL$33,MATCH(ratings!$A53,tournaments!KJ$2:KJ$33,0))))</f>
        <v>0</v>
      </c>
      <c r="LB53" s="6">
        <f t="shared" si="98"/>
        <v>28.998324352440012</v>
      </c>
      <c r="LC53" s="6">
        <f>parameters!$B$3*parameters!$B$2+(1-parameters!$B$3)*ratings!LB53</f>
        <v>28.098491917196011</v>
      </c>
      <c r="LD53" s="9">
        <f>IF(ISNA(MATCH(ratings!$A53,tournaments!KN$2:KN$33,0)),0,(INDEX(tournaments!KO$2:KO$33,MATCH(ratings!$A53,tournaments!KN$2:KN$33,0))))</f>
        <v>0</v>
      </c>
      <c r="LE53" s="3">
        <f>IF(ISNA(MATCH(ratings!$A53,tournaments!KN$2:KN$33,0)),0,(INDEX(tournaments!KP$2:KP$33,MATCH(ratings!$A53,tournaments!KN$2:KN$33,0))))</f>
        <v>0</v>
      </c>
      <c r="LF53" s="6">
        <f t="shared" si="99"/>
        <v>28.098491917196011</v>
      </c>
      <c r="LG53" s="9">
        <f>IF(ISNA(MATCH(ratings!$A53,tournaments!KQ$2:KQ$33,0)),0,(INDEX(tournaments!KR$2:KR$33,MATCH(ratings!$A53,tournaments!KQ$2:KQ$33,0))))</f>
        <v>0</v>
      </c>
      <c r="LH53" s="3">
        <f>IF(ISNA(MATCH(ratings!$A53,tournaments!KQ$2:KQ$33,0)),0,(INDEX(tournaments!KS$2:KS$33,MATCH(ratings!$A53,tournaments!KQ$2:KQ$33,0))))</f>
        <v>0</v>
      </c>
      <c r="LI53" s="6">
        <f t="shared" si="100"/>
        <v>28.098491917196011</v>
      </c>
      <c r="LJ53" s="9">
        <f>IF(ISNA(MATCH(ratings!$A53,tournaments!KT$2:KT$33,0)),0,(INDEX(tournaments!KU$2:KU$33,MATCH(ratings!$A53,tournaments!KT$2:KT$33,0))))</f>
        <v>0</v>
      </c>
      <c r="LK53" s="3">
        <f>IF(ISNA(MATCH(ratings!$A53,tournaments!KT$2:KT$33,0)),0,(INDEX(tournaments!KV$2:KV$33,MATCH(ratings!$A53,tournaments!KT$2:KT$33,0))))</f>
        <v>0</v>
      </c>
      <c r="LL53" s="6">
        <f t="shared" si="101"/>
        <v>28.098491917196011</v>
      </c>
      <c r="LM53" s="9">
        <f>IF(ISNA(MATCH(ratings!$A53,tournaments!KW$2:KW$33,0)),0,(INDEX(tournaments!KX$2:KX$33,MATCH(ratings!$A53,tournaments!KW$2:KW$33,0))))</f>
        <v>0</v>
      </c>
      <c r="LN53" s="3">
        <f>IF(ISNA(MATCH(ratings!$A53,tournaments!KW$2:KW$33,0)),0,(INDEX(tournaments!KY$2:KY$33,MATCH(ratings!$A53,tournaments!KW$2:KW$33,0))))</f>
        <v>0</v>
      </c>
      <c r="LO53" s="6">
        <f t="shared" si="102"/>
        <v>28.098491917196011</v>
      </c>
      <c r="LP53" s="9">
        <f>IF(ISNA(MATCH(ratings!$A53,tournaments!KZ$2:KZ$33,0)),0,(INDEX(tournaments!LA$2:LA$33,MATCH(ratings!$A53,tournaments!KZ$2:KZ$33,0))))</f>
        <v>0</v>
      </c>
      <c r="LQ53" s="3">
        <f>IF(ISNA(MATCH(ratings!$A53,tournaments!KZ$2:KZ$33,0)),0,(INDEX(tournaments!LB$2:LB$33,MATCH(ratings!$A53,tournaments!KZ$2:KZ$33,0))))</f>
        <v>0</v>
      </c>
      <c r="LR53" s="6">
        <f t="shared" si="103"/>
        <v>28.098491917196011</v>
      </c>
      <c r="LS53" s="9">
        <f>IF(ISNA(MATCH(ratings!$A53,tournaments!LC$2:LC$33,0)),0,(INDEX(tournaments!LD$2:LD$33,MATCH(ratings!$A53,tournaments!LC$2:LC$33,0))))</f>
        <v>0</v>
      </c>
      <c r="LT53" s="3">
        <f>IF(ISNA(MATCH(ratings!$A53,tournaments!LC$2:LC$33,0)),0,(INDEX(tournaments!LE$2:LE$33,MATCH(ratings!$A53,tournaments!LC$2:LC$33,0))))</f>
        <v>0</v>
      </c>
      <c r="LU53" s="6">
        <f t="shared" si="104"/>
        <v>28.098491917196011</v>
      </c>
      <c r="LV53" s="6">
        <f>parameters!$B$3*parameters!$B$2+(1-parameters!$B$3)*ratings!LU53</f>
        <v>27.288642725476411</v>
      </c>
      <c r="LW53" s="9">
        <f>IF(ISNA(MATCH(ratings!$A53,tournaments!LF$2:LF$33,0)),0,(INDEX(tournaments!LG$2:LG$33,MATCH(ratings!$A53,tournaments!LF$2:LF$33,0))))</f>
        <v>0</v>
      </c>
      <c r="LX53" s="3">
        <f>IF(ISNA(MATCH(ratings!$A53,tournaments!LF$2:LF$33,0)),0,(INDEX(tournaments!LH$2:LH$33,MATCH(ratings!$A53,tournaments!LF$2:LF$33,0))))</f>
        <v>0</v>
      </c>
      <c r="LY53" s="6">
        <f t="shared" si="105"/>
        <v>27.288642725476411</v>
      </c>
      <c r="LZ53" s="9">
        <f>IF(ISNA(MATCH(ratings!$A53,tournaments!LI$2:LI$33,0)),0,(INDEX(tournaments!LJ$2:LJ$33,MATCH(ratings!$A53,tournaments!LI$2:LI$33,0))))</f>
        <v>0</v>
      </c>
      <c r="MA53" s="3">
        <f>IF(ISNA(MATCH(ratings!$A53,tournaments!LI$2:LI$33,0)),0,(INDEX(tournaments!LK$2:LK$33,MATCH(ratings!$A53,tournaments!LI$2:LI$33,0))))</f>
        <v>0</v>
      </c>
      <c r="MB53" s="6">
        <f t="shared" si="106"/>
        <v>27.288642725476411</v>
      </c>
      <c r="MC53" s="9">
        <f>IF(ISNA(MATCH(ratings!$A53,tournaments!LL$2:LL$33,0)),0,(INDEX(tournaments!LM$2:LM$33,MATCH(ratings!$A53,tournaments!LL$2:LL$33,0))))</f>
        <v>0</v>
      </c>
      <c r="MD53" s="3">
        <f>IF(ISNA(MATCH(ratings!$A53,tournaments!LL$2:LL$33,0)),0,(INDEX(tournaments!LN$2:LN$33,MATCH(ratings!$A53,tournaments!LL$2:LL$33,0))))</f>
        <v>0</v>
      </c>
      <c r="ME53" s="6">
        <f t="shared" si="107"/>
        <v>27.288642725476411</v>
      </c>
      <c r="MF53" s="6">
        <f>parameters!$B$3*parameters!$B$2+(1-parameters!$B$3)*ratings!ME53</f>
        <v>26.559778452928771</v>
      </c>
      <c r="MG53" s="9">
        <f>IF(ISNA(MATCH(ratings!$A53,tournaments!LO$2:LO$33,0)),0,(INDEX(tournaments!LP$2:LP$33,MATCH(ratings!$A53,tournaments!LO$2:LO$33,0))))</f>
        <v>0</v>
      </c>
      <c r="MH53" s="3">
        <f>IF(ISNA(MATCH(ratings!$A53,tournaments!LO$2:LO$33,0)),0,(INDEX(tournaments!LQ$2:LQ$33,MATCH(ratings!$A53,tournaments!LO$2:LO$33,0))))</f>
        <v>0</v>
      </c>
      <c r="MI53" s="6">
        <f t="shared" si="108"/>
        <v>26.559778452928771</v>
      </c>
      <c r="MJ53" s="9">
        <f>IF(ISNA(MATCH(ratings!$A53,tournaments!LR$2:LR$33,0)),0,(INDEX(tournaments!LS$2:LS$33,MATCH(ratings!$A53,tournaments!LR$2:LR$33,0))))</f>
        <v>0</v>
      </c>
      <c r="MK53" s="3">
        <f>IF(ISNA(MATCH(ratings!$A53,tournaments!LR$2:LR$33,0)),0,(INDEX(tournaments!LT$2:LT$33,MATCH(ratings!$A53,tournaments!LR$2:LR$33,0))))</f>
        <v>0</v>
      </c>
      <c r="ML53" s="6">
        <f t="shared" si="109"/>
        <v>26.559778452928771</v>
      </c>
      <c r="MM53" s="9">
        <f>IF(ISNA(MATCH(ratings!$A53,tournaments!LU$2:LU$33,0)),0,(INDEX(tournaments!LV$2:LV$33,MATCH(ratings!$A53,tournaments!LU$2:LU$33,0))))</f>
        <v>0</v>
      </c>
      <c r="MN53" s="3">
        <f>IF(ISNA(MATCH(ratings!$A53,tournaments!LU$2:LU$33,0)),0,(INDEX(tournaments!LW$2:LW$33,MATCH(ratings!$A53,tournaments!LU$2:LU$33,0))))</f>
        <v>0</v>
      </c>
      <c r="MO53" s="6">
        <f t="shared" si="110"/>
        <v>26.559778452928771</v>
      </c>
      <c r="MP53" s="9">
        <f>IF(ISNA(MATCH(ratings!$A53,tournaments!LX$2:LX$33,0)),0,(INDEX(tournaments!LY$2:LY$33,MATCH(ratings!$A53,tournaments!LX$2:LX$33,0))))</f>
        <v>0</v>
      </c>
      <c r="MQ53" s="3">
        <f>IF(ISNA(MATCH(ratings!$A53,tournaments!LX$2:LX$33,0)),0,(INDEX(tournaments!LZ$2:LZ$33,MATCH(ratings!$A53,tournaments!LX$2:LX$33,0))))</f>
        <v>0</v>
      </c>
      <c r="MR53" s="6">
        <f t="shared" si="111"/>
        <v>26.559778452928771</v>
      </c>
      <c r="MS53" s="9">
        <f>IF(ISNA(MATCH(ratings!$A53,tournaments!MA$2:MA$33,0)),0,(INDEX(tournaments!MB$2:MB$33,MATCH(ratings!$A53,tournaments!MA$2:MA$33,0))))</f>
        <v>0</v>
      </c>
      <c r="MT53" s="3">
        <f>IF(ISNA(MATCH(ratings!$A53,tournaments!MA$2:MA$33,0)),0,(INDEX(tournaments!MC$2:MC$33,MATCH(ratings!$A53,tournaments!MA$2:MA$33,0))))</f>
        <v>0</v>
      </c>
      <c r="MU53" s="6">
        <f t="shared" si="112"/>
        <v>26.559778452928771</v>
      </c>
      <c r="MV53" s="6">
        <f>parameters!$B$3*parameters!$B$2+(1-parameters!$B$3)*ratings!MU53</f>
        <v>25.903800607635894</v>
      </c>
      <c r="MW53" s="6">
        <f>parameters!$B$3*parameters!$B$2+(1-parameters!$B$3)*ratings!MV53</f>
        <v>25.313420546872305</v>
      </c>
      <c r="MX53" s="6">
        <f>parameters!$B$3*parameters!$B$2+(1-parameters!$B$3)*ratings!MW53</f>
        <v>24.782078492185075</v>
      </c>
      <c r="MY53" s="9">
        <f>IF(ISNA(MATCH(ratings!$A53,tournaments!MD$2:MD$33,0)),0,(INDEX(tournaments!ME$2:ME$33,MATCH(ratings!$A53,tournaments!MD$2:MD$33,0))))</f>
        <v>0</v>
      </c>
      <c r="MZ53" s="3">
        <f>IF(ISNA(MATCH(ratings!$A53,tournaments!MD$2:MD$33,0)),0,(INDEX(tournaments!MF$2:MF$33,MATCH(ratings!$A53,tournaments!MD$2:MD$33,0))))</f>
        <v>0</v>
      </c>
      <c r="NA53" s="6">
        <f t="shared" si="113"/>
        <v>24.782078492185075</v>
      </c>
      <c r="NB53" s="9">
        <f>IF(ISNA(MATCH(ratings!$A53,tournaments!MG$2:MG$33,0)),0,(INDEX(tournaments!MH$2:MH$33,MATCH(ratings!$A53,tournaments!MG$2:MG$33,0))))</f>
        <v>0</v>
      </c>
      <c r="NC53" s="3">
        <f>IF(ISNA(MATCH(ratings!$A53,tournaments!MG$2:MG$33,0)),0,(INDEX(tournaments!MI$2:MI$33,MATCH(ratings!$A53,tournaments!MG$2:MG$33,0))))</f>
        <v>0</v>
      </c>
      <c r="ND53" s="6">
        <f t="shared" si="114"/>
        <v>24.782078492185075</v>
      </c>
      <c r="NE53" s="9">
        <f>IF(ISNA(MATCH(ratings!$A53,tournaments!MJ$2:MJ$33,0)),0,(INDEX(tournaments!MK$2:MK$33,MATCH(ratings!$A53,tournaments!MJ$2:MJ$33,0))))</f>
        <v>0</v>
      </c>
      <c r="NF53" s="3">
        <f>IF(ISNA(MATCH(ratings!$A53,tournaments!MJ$2:MJ$33,0)),0,(INDEX(tournaments!ML$2:ML$33,MATCH(ratings!$A53,tournaments!MJ$2:MJ$33,0))))</f>
        <v>0</v>
      </c>
      <c r="NG53" s="6">
        <f t="shared" si="115"/>
        <v>24.782078492185075</v>
      </c>
      <c r="NH53" s="9">
        <f>IF(ISNA(MATCH(ratings!$A53,tournaments!MM$2:MM$33,0)),0,(INDEX(tournaments!MN$2:MN$33,MATCH(ratings!$A53,tournaments!MM$2:MM$33,0))))</f>
        <v>0</v>
      </c>
      <c r="NI53" s="3">
        <f>IF(ISNA(MATCH(ratings!$A53,tournaments!MM$2:MM$33,0)),0,(INDEX(tournaments!MO$2:MO$33,MATCH(ratings!$A53,tournaments!MM$2:MM$33,0))))</f>
        <v>0</v>
      </c>
      <c r="NJ53" s="6">
        <f t="shared" si="116"/>
        <v>24.782078492185075</v>
      </c>
      <c r="NK53" s="9">
        <f>IF(ISNA(MATCH(ratings!$A53,tournaments!MP$2:MP$33,0)),0,(INDEX(tournaments!MQ$2:MQ$33,MATCH(ratings!$A53,tournaments!MP$2:MP$33,0))))</f>
        <v>0</v>
      </c>
      <c r="NL53" s="3">
        <f>IF(ISNA(MATCH(ratings!$A53,tournaments!MP$2:MP$33,0)),0,(INDEX(tournaments!MR$2:MR$33,MATCH(ratings!$A53,tournaments!MP$2:MP$33,0))))</f>
        <v>0</v>
      </c>
      <c r="NM53" s="6">
        <f t="shared" si="117"/>
        <v>24.782078492185075</v>
      </c>
      <c r="NN53" s="9">
        <f>IF(ISNA(MATCH(ratings!$A53,tournaments!MS$2:MS$33,0)),0,(INDEX(tournaments!MT$2:MT$33,MATCH(ratings!$A53,tournaments!MS$2:MS$33,0))))</f>
        <v>0</v>
      </c>
      <c r="NO53" s="3">
        <f>IF(ISNA(MATCH(ratings!$A53,tournaments!MS$2:MS$33,0)),0,(INDEX(tournaments!MU$2:MU$33,MATCH(ratings!$A53,tournaments!MS$2:MS$33,0))))</f>
        <v>0</v>
      </c>
      <c r="NP53" s="6">
        <f t="shared" si="118"/>
        <v>24.782078492185075</v>
      </c>
      <c r="NQ53" s="6">
        <f>parameters!$B$3*parameters!$B$2+(1-parameters!$B$3)*ratings!NP53</f>
        <v>24.303870642966569</v>
      </c>
      <c r="NR53" s="9">
        <f>IF(ISNA(MATCH(ratings!$A53,tournaments!MV$2:MV$33,0)),0,(INDEX(tournaments!MW$2:MW$33,MATCH(ratings!$A53,tournaments!MV$2:MV$33,0))))</f>
        <v>0</v>
      </c>
      <c r="NS53" s="3">
        <f>IF(ISNA(MATCH(ratings!$A53,tournaments!MV$2:MV$33,0)),0,(INDEX(tournaments!MX$2:MX$33,MATCH(ratings!$A53,tournaments!MV$2:MV$33,0))))</f>
        <v>0</v>
      </c>
      <c r="NT53" s="6">
        <f t="shared" si="119"/>
        <v>24.303870642966569</v>
      </c>
      <c r="NU53" s="9">
        <f>IF(ISNA(MATCH(ratings!$A53,tournaments!MY$2:MY$33,0)),0,(INDEX(tournaments!MZ$2:MZ$33,MATCH(ratings!$A53,tournaments!MY$2:MY$33,0))))</f>
        <v>0</v>
      </c>
      <c r="NV53" s="3">
        <f>IF(ISNA(MATCH(ratings!$A53,tournaments!MY$2:MY$33,0)),0,(INDEX(tournaments!NA$2:NA$33,MATCH(ratings!$A53,tournaments!MY$2:MY$33,0))))</f>
        <v>0</v>
      </c>
      <c r="NW53" s="6">
        <f t="shared" si="120"/>
        <v>24.303870642966569</v>
      </c>
      <c r="NX53" s="9">
        <f>IF(ISNA(MATCH(ratings!$A53,tournaments!NB$2:NB$33,0)),0,(INDEX(tournaments!NC$2:NC$33,MATCH(ratings!$A53,tournaments!NB$2:NB$33,0))))</f>
        <v>0</v>
      </c>
      <c r="NY53" s="3">
        <f>IF(ISNA(MATCH(ratings!$A53,tournaments!NB$2:NB$33,0)),0,(INDEX(tournaments!ND$2:ND$33,MATCH(ratings!$A53,tournaments!NB$2:NB$33,0))))</f>
        <v>0</v>
      </c>
      <c r="NZ53" s="6">
        <f t="shared" si="121"/>
        <v>24.303870642966569</v>
      </c>
      <c r="OA53" s="9">
        <f>IF(ISNA(MATCH(ratings!$A53,tournaments!NE$2:NE$33,0)),0,(INDEX(tournaments!NF$2:NF$33,MATCH(ratings!$A53,tournaments!NE$2:NE$33,0))))</f>
        <v>0</v>
      </c>
      <c r="OB53" s="3">
        <f>IF(ISNA(MATCH(ratings!$A53,tournaments!NE$2:NE$33,0)),0,(INDEX(tournaments!NG$2:NG$33,MATCH(ratings!$A53,tournaments!NE$2:NE$33,0))))</f>
        <v>0</v>
      </c>
      <c r="OC53" s="6">
        <f t="shared" si="122"/>
        <v>24.303870642966569</v>
      </c>
      <c r="OD53" s="6">
        <f>parameters!$B$3*parameters!$B$2+(1-parameters!$B$3)*ratings!OC53</f>
        <v>23.873483578669912</v>
      </c>
      <c r="OE53" s="9">
        <f>IF(ISNA(MATCH(ratings!$A53,tournaments!NH$2:NH$33,0)),0,(INDEX(tournaments!NI$2:NI$33,MATCH(ratings!$A53,tournaments!NH$2:NH$33,0))))</f>
        <v>0</v>
      </c>
      <c r="OF53" s="3">
        <f>IF(ISNA(MATCH(ratings!$A53,tournaments!NH$2:NH$33,0)),0,(INDEX(tournaments!NJ$2:NJ$33,MATCH(ratings!$A53,tournaments!NH$2:NH$33,0))))</f>
        <v>0</v>
      </c>
      <c r="OG53" s="6">
        <f t="shared" si="123"/>
        <v>23.873483578669912</v>
      </c>
      <c r="OH53" s="9">
        <f>IF(ISNA(MATCH(ratings!$A53,tournaments!NK$2:NK$33,0)),0,(INDEX(tournaments!NL$2:NL$33,MATCH(ratings!$A53,tournaments!NK$2:NK$33,0))))</f>
        <v>0</v>
      </c>
      <c r="OI53" s="3">
        <f>IF(ISNA(MATCH(ratings!$A53,tournaments!NK$2:NK$33,0)),0,(INDEX(tournaments!NM$2:NM$33,MATCH(ratings!$A53,tournaments!NK$2:NK$33,0))))</f>
        <v>0</v>
      </c>
      <c r="OJ53" s="6">
        <f t="shared" si="124"/>
        <v>23.873483578669912</v>
      </c>
    </row>
    <row r="54" spans="1:400" s="3" customFormat="1" x14ac:dyDescent="0.2">
      <c r="A54" t="s">
        <v>45</v>
      </c>
      <c r="B54" s="6">
        <f>parameters!$B$2</f>
        <v>20</v>
      </c>
      <c r="C54" s="9">
        <f>IF(ISNA(MATCH(ratings!$A54,tournaments!A$2:A$33,0)),0,(INDEX(tournaments!B$2:B$33,MATCH(ratings!$A54,tournaments!A$2:A$33,0))))</f>
        <v>0</v>
      </c>
      <c r="D54" s="3">
        <f>IF(ISNA(MATCH(ratings!$A54,tournaments!A$2:A$33,0)),0,(INDEX(tournaments!C$2:C$33,MATCH(ratings!$A54,tournaments!A$2:A$33,0))))</f>
        <v>0</v>
      </c>
      <c r="E54" s="6">
        <f t="shared" si="125"/>
        <v>20</v>
      </c>
      <c r="F54" s="9">
        <f>IF(ISNA(MATCH(ratings!$A54,tournaments!D$2:D$33,0)),0,(INDEX(tournaments!E$2:E$33,MATCH(ratings!$A54,tournaments!D$2:D$33,0))))</f>
        <v>0</v>
      </c>
      <c r="G54" s="3">
        <f>IF(ISNA(MATCH(ratings!$A54,tournaments!D$2:D$33,0)),0,(INDEX(tournaments!F$2:F$33,MATCH(ratings!$A54,tournaments!D$2:D$33,0))))</f>
        <v>0</v>
      </c>
      <c r="H54" s="6">
        <f t="shared" si="126"/>
        <v>20</v>
      </c>
      <c r="I54" s="9">
        <f>IF(ISNA(MATCH(ratings!$A54,tournaments!G$2:G$33,0)),0,(INDEX(tournaments!H$2:H$33,MATCH(ratings!$A54,tournaments!G$2:G$33,0))))</f>
        <v>0</v>
      </c>
      <c r="J54" s="3">
        <f>IF(ISNA(MATCH(ratings!$A54,tournaments!G$2:G$33,0)),0,(INDEX(tournaments!I$2:I$33,MATCH(ratings!$A54,tournaments!G$2:G$33,0))))</f>
        <v>0</v>
      </c>
      <c r="K54" s="6">
        <f t="shared" si="127"/>
        <v>20</v>
      </c>
      <c r="L54" s="6">
        <f>parameters!$B$3*parameters!$B$2+(1-parameters!$B$3)*ratings!K54</f>
        <v>20</v>
      </c>
      <c r="M54" s="9">
        <f>IF(ISNA(MATCH(ratings!$A54,tournaments!J$2:J$33,0)),0,(INDEX(tournaments!K$2:K$33,MATCH(ratings!$A54,tournaments!J$2:J$33,0))))</f>
        <v>0</v>
      </c>
      <c r="N54" s="3">
        <f>IF(ISNA(MATCH(ratings!$A54,tournaments!J$2:J$33,0)),0,(INDEX(tournaments!L$2:L$33,MATCH(ratings!$A54,tournaments!J$2:J$33,0))))</f>
        <v>0</v>
      </c>
      <c r="O54" s="6">
        <f t="shared" si="128"/>
        <v>20</v>
      </c>
      <c r="P54" s="6">
        <f>parameters!$B$3*parameters!$B$2+(1-parameters!$B$3)*ratings!O54</f>
        <v>20</v>
      </c>
      <c r="Q54" s="9">
        <f>IF(ISNA(MATCH(ratings!$A54,tournaments!M$2:M$33,0)),0,(INDEX(tournaments!N$2:N$33,MATCH(ratings!$A54,tournaments!M$2:M$33,0))))</f>
        <v>0</v>
      </c>
      <c r="R54" s="3">
        <f>IF(ISNA(MATCH(ratings!$A54,tournaments!M$2:M$33,0)),0,(INDEX(tournaments!O$2:O$33,MATCH(ratings!$A54,tournaments!M$2:M$33,0))))</f>
        <v>0</v>
      </c>
      <c r="S54" s="6">
        <f t="shared" si="129"/>
        <v>20</v>
      </c>
      <c r="T54" s="9">
        <f>IF(ISNA(MATCH(ratings!$A54,tournaments!P$2:P$33,0)),0,(INDEX(tournaments!Q$2:Q$33,MATCH(ratings!$A54,tournaments!P$2:P$33,0))))</f>
        <v>0</v>
      </c>
      <c r="U54" s="3">
        <f>IF(ISNA(MATCH(ratings!$A54,tournaments!P$2:P$33,0)),0,(INDEX(tournaments!R$2:R$33,MATCH(ratings!$A54,tournaments!P$2:P$33,0))))</f>
        <v>0</v>
      </c>
      <c r="V54" s="6">
        <f t="shared" si="130"/>
        <v>20</v>
      </c>
      <c r="W54" s="6">
        <f>parameters!$B$3*parameters!$B$2+(1-parameters!$B$3)*ratings!V54</f>
        <v>20</v>
      </c>
      <c r="X54" s="9">
        <f>IF(ISNA(MATCH(ratings!$A54,tournaments!S$2:S$33,0)),0,(INDEX(tournaments!T$2:T$33,MATCH(ratings!$A54,tournaments!S$2:S$33,0))))</f>
        <v>0</v>
      </c>
      <c r="Y54" s="3">
        <f>IF(ISNA(MATCH(ratings!$A54,tournaments!S$2:S$33,0)),0,(INDEX(tournaments!U$2:U$33,MATCH(ratings!$A54,tournaments!S$2:S$33,0))))</f>
        <v>0</v>
      </c>
      <c r="Z54" s="6">
        <f t="shared" si="131"/>
        <v>20</v>
      </c>
      <c r="AA54" s="9">
        <f>IF(ISNA(MATCH(ratings!$A54,tournaments!V$2:V$33,0)),0,(INDEX(tournaments!W$2:W$33,MATCH(ratings!$A54,tournaments!V$2:V$33,0))))</f>
        <v>0</v>
      </c>
      <c r="AB54" s="3">
        <f>IF(ISNA(MATCH(ratings!$A54,tournaments!V$2:V$33,0)),0,(INDEX(tournaments!X$2:X$33,MATCH(ratings!$A54,tournaments!V$2:V$33,0))))</f>
        <v>0</v>
      </c>
      <c r="AC54" s="6">
        <f t="shared" si="132"/>
        <v>20</v>
      </c>
      <c r="AD54" s="9">
        <f>IF(ISNA(MATCH(ratings!$A54,tournaments!Y$2:Y$33,0)),0,(INDEX(tournaments!Z$2:Z$33,MATCH(ratings!$A54,tournaments!Y$2:Y$33,0))))</f>
        <v>0</v>
      </c>
      <c r="AE54" s="3">
        <f>IF(ISNA(MATCH(ratings!$A54,tournaments!Y$2:Y$33,0)),0,(INDEX(tournaments!AA$2:AA$33,MATCH(ratings!$A54,tournaments!Y$2:Y$33,0))))</f>
        <v>0</v>
      </c>
      <c r="AF54" s="6">
        <f t="shared" si="133"/>
        <v>20</v>
      </c>
      <c r="AG54" s="9">
        <f>IF(ISNA(MATCH(ratings!$A54,tournaments!AB$2:AB$33,0)),0,(INDEX(tournaments!AC$2:AC$33,MATCH(ratings!$A54,tournaments!AB$2:AB$33,0))))</f>
        <v>0</v>
      </c>
      <c r="AH54" s="3">
        <f>IF(ISNA(MATCH(ratings!$A54,tournaments!AB$2:AB$33,0)),0,(INDEX(tournaments!AD$2:AD$33,MATCH(ratings!$A54,tournaments!AB$2:AB$33,0))))</f>
        <v>0</v>
      </c>
      <c r="AI54" s="6">
        <f t="shared" si="134"/>
        <v>20</v>
      </c>
      <c r="AJ54" s="9">
        <f>IF(ISNA(MATCH(ratings!$A54,tournaments!AE$2:AE$33,0)),0,(INDEX(tournaments!AF$2:AF$33,MATCH(ratings!$A54,tournaments!AE$2:AE$33,0))))</f>
        <v>0</v>
      </c>
      <c r="AK54" s="3">
        <f>IF(ISNA(MATCH(ratings!$A54,tournaments!AE$2:AE$33,0)),0,(INDEX(tournaments!AG$2:AG$33,MATCH(ratings!$A54,tournaments!AE$2:AE$33,0))))</f>
        <v>0</v>
      </c>
      <c r="AL54" s="6">
        <f t="shared" si="135"/>
        <v>20</v>
      </c>
      <c r="AM54" s="9">
        <f>IF(ISNA(MATCH(ratings!$A54,tournaments!AH$2:AH$33,0)),0,(INDEX(tournaments!AI$2:AI$33,MATCH(ratings!$A54,tournaments!AH$2:AH$33,0))))</f>
        <v>0.29761278215319409</v>
      </c>
      <c r="AN54" s="3">
        <f>IF(ISNA(MATCH(ratings!$A54,tournaments!AH$2:AH$33,0)),0,(INDEX(tournaments!AJ$2:AJ$33,MATCH(ratings!$A54,tournaments!AH$2:AH$33,0))))</f>
        <v>77.777777777777771</v>
      </c>
      <c r="AO54" s="6">
        <f t="shared" si="136"/>
        <v>37.195405191073434</v>
      </c>
      <c r="AP54" s="9">
        <f>IF(ISNA(MATCH(ratings!$A54,tournaments!AK$2:AK$33,0)),0,(INDEX(tournaments!AL$2:AL$33,MATCH(ratings!$A54,tournaments!AK$2:AK$33,0))))</f>
        <v>0</v>
      </c>
      <c r="AQ54" s="3">
        <f>IF(ISNA(MATCH(ratings!$A54,tournaments!AK$2:AK$33,0)),0,(INDEX(tournaments!AM$2:AM$33,MATCH(ratings!$A54,tournaments!AK$2:AK$33,0))))</f>
        <v>0</v>
      </c>
      <c r="AR54" s="6">
        <f t="shared" si="137"/>
        <v>37.195405191073434</v>
      </c>
      <c r="AS54" s="6">
        <f>parameters!$B$3*parameters!$B$2+(1-parameters!$B$3)*ratings!AR54</f>
        <v>35.475864671966093</v>
      </c>
      <c r="AT54" s="9">
        <f>IF(ISNA(MATCH(ratings!$A54,tournaments!AN$2:AN$33,0)),0,(INDEX(tournaments!AO$2:AO$33,MATCH(ratings!$A54,tournaments!AN$2:AN$33,0))))</f>
        <v>0</v>
      </c>
      <c r="AU54" s="3">
        <f>IF(ISNA(MATCH(ratings!$A54,tournaments!AN$2:AN$33,0)),0,(INDEX(tournaments!AP$2:AP$33,MATCH(ratings!$A54,tournaments!AN$2:AN$33,0))))</f>
        <v>0</v>
      </c>
      <c r="AV54" s="6">
        <f t="shared" si="138"/>
        <v>35.475864671966093</v>
      </c>
      <c r="AW54" s="9">
        <f>IF(ISNA(MATCH(ratings!$A54,tournaments!AQ$2:AQ$33,0)),0,(INDEX(tournaments!AR$2:AR$33,MATCH(ratings!$A54,tournaments!AQ$2:AQ$33,0))))</f>
        <v>0</v>
      </c>
      <c r="AX54" s="3">
        <f>IF(ISNA(MATCH(ratings!$A54,tournaments!AQ$2:AQ$33,0)),0,(INDEX(tournaments!AS$2:AS$33,MATCH(ratings!$A54,tournaments!AQ$2:AQ$33,0))))</f>
        <v>0</v>
      </c>
      <c r="AY54" s="6">
        <f t="shared" si="139"/>
        <v>35.475864671966093</v>
      </c>
      <c r="AZ54" s="9">
        <f>IF(ISNA(MATCH(ratings!$A54,tournaments!AT$2:AT$33,0)),0,(INDEX(tournaments!AU$2:AU$33,MATCH(ratings!$A54,tournaments!AT$2:AT$33,0))))</f>
        <v>0</v>
      </c>
      <c r="BA54" s="3">
        <f>IF(ISNA(MATCH(ratings!$A54,tournaments!AT$2:AT$33,0)),0,(INDEX(tournaments!AV$2:AV$33,MATCH(ratings!$A54,tournaments!AT$2:AT$33,0))))</f>
        <v>0</v>
      </c>
      <c r="BB54" s="6">
        <f t="shared" si="140"/>
        <v>35.475864671966093</v>
      </c>
      <c r="BC54" s="9">
        <f>IF(ISNA(MATCH(ratings!$A54,tournaments!AW$2:AW$33,0)),0,(INDEX(tournaments!AX$2:AX$33,MATCH(ratings!$A54,tournaments!AW$2:AW$33,0))))</f>
        <v>0</v>
      </c>
      <c r="BD54" s="3">
        <f>IF(ISNA(MATCH(ratings!$A54,tournaments!AW$2:AW$33,0)),0,(INDEX(tournaments!AY$2:AY$33,MATCH(ratings!$A54,tournaments!AW$2:AW$33,0))))</f>
        <v>0</v>
      </c>
      <c r="BE54" s="6">
        <f t="shared" si="16"/>
        <v>35.475864671966093</v>
      </c>
      <c r="BF54" s="9">
        <f>IF(ISNA(MATCH(ratings!$A54,tournaments!AZ$2:AZ$33,0)),0,(INDEX(tournaments!BA$2:BA$33,MATCH(ratings!$A54,tournaments!AZ$2:AZ$33,0))))</f>
        <v>0</v>
      </c>
      <c r="BG54" s="3">
        <f>IF(ISNA(MATCH(ratings!$A54,tournaments!AZ$2:AZ$33,0)),0,(INDEX(tournaments!BB$2:BB$33,MATCH(ratings!$A54,tournaments!AZ$2:AZ$33,0))))</f>
        <v>0</v>
      </c>
      <c r="BH54" s="6">
        <f t="shared" si="17"/>
        <v>35.475864671966093</v>
      </c>
      <c r="BI54" s="9">
        <f>IF(ISNA(MATCH(ratings!$A54,tournaments!BC$2:BC$33,0)),0,(INDEX(tournaments!BD$2:BD$33,MATCH(ratings!$A54,tournaments!BC$2:BC$33,0))))</f>
        <v>0</v>
      </c>
      <c r="BJ54" s="3">
        <f>IF(ISNA(MATCH(ratings!$A54,tournaments!BC$2:BC$33,0)),0,(INDEX(tournaments!BE$2:BE$33,MATCH(ratings!$A54,tournaments!BC$2:BC$33,0))))</f>
        <v>0</v>
      </c>
      <c r="BK54" s="6">
        <f t="shared" si="18"/>
        <v>35.475864671966093</v>
      </c>
      <c r="BL54" s="9">
        <f>IF(ISNA(MATCH(ratings!$A54,tournaments!BF$2:BF$33,0)),0,(INDEX(tournaments!BG$2:BG$33,MATCH(ratings!$A54,tournaments!BF$2:BF$33,0))))</f>
        <v>0</v>
      </c>
      <c r="BM54" s="3">
        <f>IF(ISNA(MATCH(ratings!$A54,tournaments!BF$2:BF$33,0)),0,(INDEX(tournaments!BH$2:BH$33,MATCH(ratings!$A54,tournaments!BF$2:BF$33,0))))</f>
        <v>0</v>
      </c>
      <c r="BN54" s="6">
        <f t="shared" si="19"/>
        <v>35.475864671966093</v>
      </c>
      <c r="BO54" s="6">
        <f>parameters!$B$3*parameters!$B$2+(1-parameters!$B$3)*ratings!BN54</f>
        <v>33.928278204769484</v>
      </c>
      <c r="BP54" s="9">
        <f>IF(ISNA(MATCH(ratings!$A54,tournaments!BI$2:BI$33,0)),0,(INDEX(tournaments!BJ$2:BJ$33,MATCH(ratings!$A54,tournaments!BI$2:BI$33,0))))</f>
        <v>0</v>
      </c>
      <c r="BQ54" s="3">
        <f>IF(ISNA(MATCH(ratings!$A54,tournaments!BI$2:BI$33,0)),0,(INDEX(tournaments!BK$2:BK$33,MATCH(ratings!$A54,tournaments!BI$2:BI$33,0))))</f>
        <v>0</v>
      </c>
      <c r="BR54" s="6">
        <f t="shared" si="20"/>
        <v>33.928278204769484</v>
      </c>
      <c r="BS54" s="9">
        <f>IF(ISNA(MATCH(ratings!$A54,tournaments!BL$2:BL$33,0)),0,(INDEX(tournaments!BM$2:BM$33,MATCH(ratings!$A54,tournaments!BL$2:BL$33,0))))</f>
        <v>0</v>
      </c>
      <c r="BT54" s="3">
        <f>IF(ISNA(MATCH(ratings!$A54,tournaments!BL$2:BL$33,0)),0,(INDEX(tournaments!BN$2:BN$33,MATCH(ratings!$A54,tournaments!BL$2:BL$33,0))))</f>
        <v>0</v>
      </c>
      <c r="BU54" s="6">
        <f t="shared" si="21"/>
        <v>33.928278204769484</v>
      </c>
      <c r="BV54" s="9">
        <f>IF(ISNA(MATCH(ratings!$A54,tournaments!BO$2:BO$33,0)),0,(INDEX(tournaments!BP$2:BP$33,MATCH(ratings!$A54,tournaments!BO$2:BO$33,0))))</f>
        <v>0</v>
      </c>
      <c r="BW54" s="3">
        <f>IF(ISNA(MATCH(ratings!$A54,tournaments!BO$2:BO$33,0)),0,(INDEX(tournaments!BQ$2:BQ$33,MATCH(ratings!$A54,tournaments!BO$2:BO$33,0))))</f>
        <v>0</v>
      </c>
      <c r="BX54" s="6">
        <f t="shared" si="22"/>
        <v>33.928278204769484</v>
      </c>
      <c r="BY54" s="9">
        <f>IF(ISNA(MATCH(ratings!$A54,tournaments!BR$2:BR$33,0)),0,(INDEX(tournaments!BS$2:BS$33,MATCH(ratings!$A54,tournaments!BR$2:BR$33,0))))</f>
        <v>0</v>
      </c>
      <c r="BZ54" s="3">
        <f>IF(ISNA(MATCH(ratings!$A54,tournaments!BR$2:BR$33,0)),0,(INDEX(tournaments!BT$2:BT$33,MATCH(ratings!$A54,tournaments!BR$2:BR$33,0))))</f>
        <v>0</v>
      </c>
      <c r="CA54" s="6">
        <f t="shared" si="23"/>
        <v>33.928278204769484</v>
      </c>
      <c r="CB54" s="9">
        <f>IF(ISNA(MATCH(ratings!$A54,tournaments!BU$2:BU$33,0)),0,(INDEX(tournaments!BV$2:BV$33,MATCH(ratings!$A54,tournaments!BU$2:BU$33,0))))</f>
        <v>0</v>
      </c>
      <c r="CC54" s="3">
        <f>IF(ISNA(MATCH(ratings!$A54,tournaments!BU$2:BU$33,0)),0,(INDEX(tournaments!BW$2:BW$33,MATCH(ratings!$A54,tournaments!BU$2:BU$33,0))))</f>
        <v>0</v>
      </c>
      <c r="CD54" s="6">
        <f t="shared" si="24"/>
        <v>33.928278204769484</v>
      </c>
      <c r="CE54" s="9">
        <f>IF(ISNA(MATCH(ratings!$A54,tournaments!BX$2:BX$33,0)),0,(INDEX(tournaments!BY$2:BY$33,MATCH(ratings!$A54,tournaments!BX$2:BX$33,0))))</f>
        <v>0</v>
      </c>
      <c r="CF54" s="3">
        <f>IF(ISNA(MATCH(ratings!$A54,tournaments!BX$2:BX$33,0)),0,(INDEX(tournaments!BZ$2:BZ$33,MATCH(ratings!$A54,tournaments!BX$2:BX$33,0))))</f>
        <v>0</v>
      </c>
      <c r="CG54" s="6">
        <f t="shared" si="25"/>
        <v>33.928278204769484</v>
      </c>
      <c r="CH54" s="9">
        <f>IF(ISNA(MATCH(ratings!$A54,tournaments!CA$2:CA$33,0)),0,(INDEX(tournaments!CB$2:CB$33,MATCH(ratings!$A54,tournaments!CA$2:CA$33,0))))</f>
        <v>0</v>
      </c>
      <c r="CI54" s="3">
        <f>IF(ISNA(MATCH(ratings!$A54,tournaments!CA$2:CA$33,0)),0,(INDEX(tournaments!CC$2:CC$33,MATCH(ratings!$A54,tournaments!CA$2:CA$33,0))))</f>
        <v>0</v>
      </c>
      <c r="CJ54" s="6">
        <f t="shared" si="26"/>
        <v>33.928278204769484</v>
      </c>
      <c r="CK54" s="9">
        <f>IF(ISNA(MATCH(ratings!$A54,tournaments!CD$2:CD$33,0)),0,(INDEX(tournaments!CE$2:CE$33,MATCH(ratings!$A54,tournaments!CD$2:CD$33,0))))</f>
        <v>0</v>
      </c>
      <c r="CL54" s="3">
        <f>IF(ISNA(MATCH(ratings!$A54,tournaments!CD$2:CD$33,0)),0,(INDEX(tournaments!CF$2:CF$33,MATCH(ratings!$A54,tournaments!CD$2:CD$33,0))))</f>
        <v>0</v>
      </c>
      <c r="CM54" s="6">
        <f t="shared" si="27"/>
        <v>33.928278204769484</v>
      </c>
      <c r="CN54" s="6">
        <f>parameters!$B$3*parameters!$B$2+(1-parameters!$B$3)*ratings!CM54</f>
        <v>32.535450384292531</v>
      </c>
      <c r="CO54" s="9">
        <f>IF(ISNA(MATCH(ratings!$A54,tournaments!CG$2:CG$33,0)),0,(INDEX(tournaments!CH$2:CH$33,MATCH(ratings!$A54,tournaments!CG$2:CG$33,0))))</f>
        <v>0.28270275347053608</v>
      </c>
      <c r="CP54" s="3">
        <f>IF(ISNA(MATCH(ratings!$A54,tournaments!CG$2:CG$33,0)),0,(INDEX(tournaments!CI$2:CI$33,MATCH(ratings!$A54,tournaments!CG$2:CG$33,0))))</f>
        <v>64.705882352941174</v>
      </c>
      <c r="CQ54" s="6">
        <f t="shared" si="28"/>
        <v>41.630120082166059</v>
      </c>
      <c r="CR54" s="9">
        <f>IF(ISNA(MATCH(ratings!$A54,tournaments!CJ$2:CJ$33,0)),0,(INDEX(tournaments!CK$2:CK$33,MATCH(ratings!$A54,tournaments!CJ$2:CJ$33,0))))</f>
        <v>0</v>
      </c>
      <c r="CS54" s="3">
        <f>IF(ISNA(MATCH(ratings!$A54,tournaments!CJ$2:CJ$33,0)),0,(INDEX(tournaments!CL$2:CL$33,MATCH(ratings!$A54,tournaments!CJ$2:CJ$33,0))))</f>
        <v>0</v>
      </c>
      <c r="CT54" s="6">
        <f t="shared" si="29"/>
        <v>41.630120082166059</v>
      </c>
      <c r="CU54" s="9">
        <f>IF(ISNA(MATCH(ratings!$A54,tournaments!CM$2:CM$33,0)),0,(INDEX(tournaments!CN$2:CN$33,MATCH(ratings!$A54,tournaments!CM$2:CM$33,0))))</f>
        <v>0</v>
      </c>
      <c r="CV54" s="3">
        <f>IF(ISNA(MATCH(ratings!$A54,tournaments!CM$2:CM$33,0)),0,(INDEX(tournaments!CO$2:CO$33,MATCH(ratings!$A54,tournaments!CM$2:CM$33,0))))</f>
        <v>0</v>
      </c>
      <c r="CW54" s="6">
        <f t="shared" si="30"/>
        <v>41.630120082166059</v>
      </c>
      <c r="CX54" s="9">
        <f>IF(ISNA(MATCH(ratings!$A54,tournaments!CP$2:CP$33,0)),0,(INDEX(tournaments!CQ$2:CQ$33,MATCH(ratings!$A54,tournaments!CP$2:CP$33,0))))</f>
        <v>0</v>
      </c>
      <c r="CY54" s="3">
        <f>IF(ISNA(MATCH(ratings!$A54,tournaments!CP$2:CP$33,0)),0,(INDEX(tournaments!CR$2:CR$33,MATCH(ratings!$A54,tournaments!CP$2:CP$33,0))))</f>
        <v>0</v>
      </c>
      <c r="CZ54" s="6">
        <f t="shared" si="31"/>
        <v>41.630120082166059</v>
      </c>
      <c r="DA54" s="9">
        <f>IF(ISNA(MATCH(ratings!$A54,tournaments!CS$2:CS$33,0)),0,(INDEX(tournaments!CT$2:CT$33,MATCH(ratings!$A54,tournaments!CS$2:CS$33,0))))</f>
        <v>0</v>
      </c>
      <c r="DB54" s="3">
        <f>IF(ISNA(MATCH(ratings!$A54,tournaments!CS$2:CS$33,0)),0,(INDEX(tournaments!CU$2:CU$33,MATCH(ratings!$A54,tournaments!CS$2:CS$33,0))))</f>
        <v>0</v>
      </c>
      <c r="DC54" s="6">
        <f t="shared" si="32"/>
        <v>41.630120082166059</v>
      </c>
      <c r="DD54" s="9">
        <f>IF(ISNA(MATCH(ratings!$A54,tournaments!CV$2:CV$33,0)),0,(INDEX(tournaments!CW$2:CW$33,MATCH(ratings!$A54,tournaments!CV$2:CV$33,0))))</f>
        <v>0</v>
      </c>
      <c r="DE54" s="3">
        <f>IF(ISNA(MATCH(ratings!$A54,tournaments!CV$2:CV$33,0)),0,(INDEX(tournaments!CX$2:CX$33,MATCH(ratings!$A54,tournaments!CV$2:CV$33,0))))</f>
        <v>0</v>
      </c>
      <c r="DF54" s="6">
        <f t="shared" si="33"/>
        <v>41.630120082166059</v>
      </c>
      <c r="DG54" s="9">
        <f>IF(ISNA(MATCH(ratings!$A54,tournaments!CY$2:CY$33,0)),0,(INDEX(tournaments!CZ$2:CZ$33,MATCH(ratings!$A54,tournaments!CY$2:CY$33,0))))</f>
        <v>0</v>
      </c>
      <c r="DH54" s="3">
        <f>IF(ISNA(MATCH(ratings!$A54,tournaments!CY$2:CY$33,0)),0,(INDEX(tournaments!DA$2:DA$33,MATCH(ratings!$A54,tournaments!CY$2:CY$33,0))))</f>
        <v>0</v>
      </c>
      <c r="DI54" s="6">
        <f t="shared" si="34"/>
        <v>41.630120082166059</v>
      </c>
      <c r="DJ54" s="9">
        <f>IF(ISNA(MATCH(ratings!$A54,tournaments!DB$2:DB$33,0)),0,(INDEX(tournaments!DC$2:DC$33,MATCH(ratings!$A54,tournaments!DB$2:DB$33,0))))</f>
        <v>0</v>
      </c>
      <c r="DK54" s="3">
        <f>IF(ISNA(MATCH(ratings!$A54,tournaments!DB$2:DB$33,0)),0,(INDEX(tournaments!DD$2:DD$33,MATCH(ratings!$A54,tournaments!DB$2:DB$33,0))))</f>
        <v>0</v>
      </c>
      <c r="DL54" s="6">
        <f t="shared" si="35"/>
        <v>41.630120082166059</v>
      </c>
      <c r="DM54" s="6">
        <f>parameters!$B$3*parameters!$B$2+(1-parameters!$B$3)*ratings!DL54</f>
        <v>39.467108073949454</v>
      </c>
      <c r="DN54" s="9">
        <f>IF(ISNA(MATCH(ratings!$A54,tournaments!DE$2:DE$33,0)),0,(INDEX(tournaments!DF$2:DF$33,MATCH(ratings!$A54,tournaments!DE$2:DE$33,0))))</f>
        <v>0</v>
      </c>
      <c r="DO54" s="3">
        <f>IF(ISNA(MATCH(ratings!$A54,tournaments!DE$2:DE$33,0)),0,(INDEX(tournaments!DG$2:DG$33,MATCH(ratings!$A54,tournaments!DE$2:DE$33,0))))</f>
        <v>0</v>
      </c>
      <c r="DP54" s="6">
        <f t="shared" si="36"/>
        <v>39.467108073949454</v>
      </c>
      <c r="DQ54" s="9">
        <f>IF(ISNA(MATCH(ratings!$A54,tournaments!DH$2:DH$33,0)),0,(INDEX(tournaments!DI$2:DI$33,MATCH(ratings!$A54,tournaments!DH$2:DH$33,0))))</f>
        <v>0</v>
      </c>
      <c r="DR54" s="3">
        <f>IF(ISNA(MATCH(ratings!$A54,tournaments!DH$2:DH$33,0)),0,(INDEX(tournaments!DJ$2:DJ$33,MATCH(ratings!$A54,tournaments!DH$2:DH$33,0))))</f>
        <v>0</v>
      </c>
      <c r="DS54" s="6">
        <f t="shared" si="37"/>
        <v>39.467108073949454</v>
      </c>
      <c r="DT54" s="9">
        <f>IF(ISNA(MATCH(ratings!$A54,tournaments!DK$2:DK$33,0)),0,(INDEX(tournaments!DL$2:DL$33,MATCH(ratings!$A54,tournaments!DK$2:DK$33,0))))</f>
        <v>0</v>
      </c>
      <c r="DU54" s="3">
        <f>IF(ISNA(MATCH(ratings!$A54,tournaments!DK$2:DK$33,0)),0,(INDEX(tournaments!DM$2:DM$33,MATCH(ratings!$A54,tournaments!DK$2:DK$33,0))))</f>
        <v>0</v>
      </c>
      <c r="DV54" s="6">
        <f t="shared" si="38"/>
        <v>39.467108073949454</v>
      </c>
      <c r="DW54" s="9">
        <f>IF(ISNA(MATCH(ratings!$A54,tournaments!DN$2:DN$33,0)),0,(INDEX(tournaments!DO$2:DO$33,MATCH(ratings!$A54,tournaments!DN$2:DN$33,0))))</f>
        <v>0</v>
      </c>
      <c r="DX54" s="3">
        <f>IF(ISNA(MATCH(ratings!$A54,tournaments!DN$2:DN$33,0)),0,(INDEX(tournaments!DP$2:DP$33,MATCH(ratings!$A54,tournaments!DN$2:DN$33,0))))</f>
        <v>0</v>
      </c>
      <c r="DY54" s="6">
        <f t="shared" si="39"/>
        <v>39.467108073949454</v>
      </c>
      <c r="DZ54" s="9">
        <f>IF(ISNA(MATCH(ratings!$A54,tournaments!DQ$2:DQ$33,0)),0,(INDEX(tournaments!DR$2:DR$33,MATCH(ratings!$A54,tournaments!DQ$2:DQ$33,0))))</f>
        <v>0</v>
      </c>
      <c r="EA54" s="3">
        <f>IF(ISNA(MATCH(ratings!$A54,tournaments!DQ$2:DQ$33,0)),0,(INDEX(tournaments!DS$2:DS$33,MATCH(ratings!$A54,tournaments!DQ$2:DQ$33,0))))</f>
        <v>0</v>
      </c>
      <c r="EB54" s="6">
        <f t="shared" si="40"/>
        <v>39.467108073949454</v>
      </c>
      <c r="EC54" s="9">
        <f>IF(ISNA(MATCH(ratings!$A54,tournaments!DT$2:DT$33,0)),0,(INDEX(tournaments!DU$2:DU$33,MATCH(ratings!$A54,tournaments!DT$2:DT$33,0))))</f>
        <v>0</v>
      </c>
      <c r="ED54" s="3">
        <f>IF(ISNA(MATCH(ratings!$A54,tournaments!DT$2:DT$33,0)),0,(INDEX(tournaments!DV$2:DV$33,MATCH(ratings!$A54,tournaments!DT$2:DT$33,0))))</f>
        <v>0</v>
      </c>
      <c r="EE54" s="6">
        <f t="shared" si="41"/>
        <v>39.467108073949454</v>
      </c>
      <c r="EF54" s="9">
        <f>IF(ISNA(MATCH(ratings!$A54,tournaments!DW$2:DW$33,0)),0,(INDEX(tournaments!DX$2:DX$33,MATCH(ratings!$A54,tournaments!DW$2:DW$33,0))))</f>
        <v>0</v>
      </c>
      <c r="EG54" s="3">
        <f>IF(ISNA(MATCH(ratings!$A54,tournaments!DW$2:DW$33,0)),0,(INDEX(tournaments!DY$2:DY$33,MATCH(ratings!$A54,tournaments!DW$2:DW$33,0))))</f>
        <v>0</v>
      </c>
      <c r="EH54" s="6">
        <f t="shared" si="42"/>
        <v>39.467108073949454</v>
      </c>
      <c r="EI54" s="9">
        <f>IF(ISNA(MATCH(ratings!$A54,tournaments!DZ$2:DZ$33,0)),0,(INDEX(tournaments!EA$2:EA$33,MATCH(ratings!$A54,tournaments!DZ$2:DZ$33,0))))</f>
        <v>0</v>
      </c>
      <c r="EJ54" s="3">
        <f>IF(ISNA(MATCH(ratings!$A54,tournaments!DZ$2:DZ$33,0)),0,(INDEX(tournaments!EB$2:EB$33,MATCH(ratings!$A54,tournaments!DZ$2:DZ$33,0))))</f>
        <v>0</v>
      </c>
      <c r="EK54" s="6">
        <f t="shared" si="43"/>
        <v>39.467108073949454</v>
      </c>
      <c r="EL54" s="6">
        <f>parameters!$B$3*parameters!$B$2+(1-parameters!$B$3)*ratings!EK54</f>
        <v>37.520397266554511</v>
      </c>
      <c r="EM54" s="9">
        <f>IF(ISNA(MATCH(ratings!$A54,tournaments!EC$2:EC$33,0)),0,(INDEX(tournaments!ED$2:ED$33,MATCH(ratings!$A54,tournaments!EC$2:EC$33,0))))</f>
        <v>0</v>
      </c>
      <c r="EN54" s="3">
        <f>IF(ISNA(MATCH(ratings!$A54,tournaments!EC$2:EC$33,0)),0,(INDEX(tournaments!EE$2:EE$33,MATCH(ratings!$A54,tournaments!EC$2:EC$33,0))))</f>
        <v>0</v>
      </c>
      <c r="EO54" s="6">
        <f t="shared" si="44"/>
        <v>37.520397266554511</v>
      </c>
      <c r="EP54" s="9">
        <f>IF(ISNA(MATCH(ratings!$A54,tournaments!EF$2:EF$33,0)),0,(INDEX(tournaments!EG$2:EG$33,MATCH(ratings!$A54,tournaments!EF$2:EF$33,0))))</f>
        <v>0</v>
      </c>
      <c r="EQ54" s="3">
        <f>IF(ISNA(MATCH(ratings!$A54,tournaments!EF$2:EF$33,0)),0,(INDEX(tournaments!EH$2:EH$33,MATCH(ratings!$A54,tournaments!EF$2:EF$33,0))))</f>
        <v>0</v>
      </c>
      <c r="ER54" s="6">
        <f t="shared" si="45"/>
        <v>37.520397266554511</v>
      </c>
      <c r="ES54" s="9">
        <f>IF(ISNA(MATCH(ratings!$A54,tournaments!EI$2:EI$33,0)),0,(INDEX(tournaments!EJ$2:EJ$33,MATCH(ratings!$A54,tournaments!EI$2:EI$33,0))))</f>
        <v>0</v>
      </c>
      <c r="ET54" s="3">
        <f>IF(ISNA(MATCH(ratings!$A54,tournaments!EI$2:EI$33,0)),0,(INDEX(tournaments!EK$2:EK$33,MATCH(ratings!$A54,tournaments!EI$2:EI$33,0))))</f>
        <v>0</v>
      </c>
      <c r="EU54" s="6">
        <f t="shared" si="46"/>
        <v>37.520397266554511</v>
      </c>
      <c r="EV54" s="9">
        <f>IF(ISNA(MATCH(ratings!$A54,tournaments!EL$2:EL$33,0)),0,(INDEX(tournaments!EM$2:EM$33,MATCH(ratings!$A54,tournaments!EL$2:EL$33,0))))</f>
        <v>0</v>
      </c>
      <c r="EW54" s="3">
        <f>IF(ISNA(MATCH(ratings!$A54,tournaments!EL$2:EL$33,0)),0,(INDEX(tournaments!EN$2:EN$33,MATCH(ratings!$A54,tournaments!EL$2:EL$33,0))))</f>
        <v>0</v>
      </c>
      <c r="EX54" s="6">
        <f t="shared" si="47"/>
        <v>37.520397266554511</v>
      </c>
      <c r="EY54" s="9">
        <f>IF(ISNA(MATCH(ratings!$A54,tournaments!EO$2:EO$33,0)),0,(INDEX(tournaments!EP$2:EP$33,MATCH(ratings!$A54,tournaments!EO$2:EO$33,0))))</f>
        <v>0</v>
      </c>
      <c r="EZ54" s="3">
        <f>IF(ISNA(MATCH(ratings!$A54,tournaments!EO$2:EO$33,0)),0,(INDEX(tournaments!EQ$2:EQ$33,MATCH(ratings!$A54,tournaments!EO$2:EO$33,0))))</f>
        <v>0</v>
      </c>
      <c r="FA54" s="6">
        <f t="shared" si="48"/>
        <v>37.520397266554511</v>
      </c>
      <c r="FB54" s="9">
        <f>IF(ISNA(MATCH(ratings!$A54,tournaments!ER$2:ER$33,0)),0,(INDEX(tournaments!ES$2:ES$33,MATCH(ratings!$A54,tournaments!ER$2:ER$33,0))))</f>
        <v>0</v>
      </c>
      <c r="FC54" s="3">
        <f>IF(ISNA(MATCH(ratings!$A54,tournaments!ER$2:ER$33,0)),0,(INDEX(tournaments!ET$2:ET$33,MATCH(ratings!$A54,tournaments!ER$2:ER$33,0))))</f>
        <v>0</v>
      </c>
      <c r="FD54" s="6">
        <f t="shared" si="49"/>
        <v>37.520397266554511</v>
      </c>
      <c r="FE54" s="9">
        <f>IF(ISNA(MATCH(ratings!$A54,tournaments!EU$2:EU$33,0)),0,(INDEX(tournaments!EV$2:EV$33,MATCH(ratings!$A54,tournaments!EU$2:EU$33,0))))</f>
        <v>0</v>
      </c>
      <c r="FF54" s="3">
        <f>IF(ISNA(MATCH(ratings!$A54,tournaments!EU$2:EU$33,0)),0,(INDEX(tournaments!EW$2:EW$33,MATCH(ratings!$A54,tournaments!EU$2:EU$33,0))))</f>
        <v>0</v>
      </c>
      <c r="FG54" s="6">
        <f t="shared" si="50"/>
        <v>37.520397266554511</v>
      </c>
      <c r="FH54" s="6">
        <f>parameters!$B$3*parameters!$B$2+(1-parameters!$B$3)*ratings!FG54</f>
        <v>35.768357539899064</v>
      </c>
      <c r="FI54" s="9">
        <f>IF(ISNA(MATCH(ratings!$A54,tournaments!EX$2:EX$33,0)),0,(INDEX(tournaments!EY$2:EY$33,MATCH(ratings!$A54,tournaments!EX$2:EX$33,0))))</f>
        <v>0</v>
      </c>
      <c r="FJ54" s="3">
        <f>IF(ISNA(MATCH(ratings!$A54,tournaments!EX$2:EX$33,0)),0,(INDEX(tournaments!EZ$2:EZ$33,MATCH(ratings!$A54,tournaments!EX$2:EX$33,0))))</f>
        <v>0</v>
      </c>
      <c r="FK54" s="6">
        <f t="shared" si="71"/>
        <v>35.768357539899064</v>
      </c>
      <c r="FL54" s="9">
        <f>IF(ISNA(MATCH(ratings!$A54,tournaments!FA$2:FA$33,0)),0,(INDEX(tournaments!FB$2:FB$33,MATCH(ratings!$A54,tournaments!FA$2:FA$33,0))))</f>
        <v>0</v>
      </c>
      <c r="FM54" s="3">
        <f>IF(ISNA(MATCH(ratings!$A54,tournaments!FA$2:FA$33,0)),0,(INDEX(tournaments!FC$2:FC$33,MATCH(ratings!$A54,tournaments!FA$2:FA$33,0))))</f>
        <v>0</v>
      </c>
      <c r="FN54" s="6">
        <f t="shared" si="51"/>
        <v>35.768357539899064</v>
      </c>
      <c r="FO54" s="9">
        <f>IF(ISNA(MATCH(ratings!$A54,tournaments!FD$2:FD$33,0)),0,(INDEX(tournaments!FE$2:FE$33,MATCH(ratings!$A54,tournaments!FD$2:FD$33,0))))</f>
        <v>0</v>
      </c>
      <c r="FP54" s="3">
        <f>IF(ISNA(MATCH(ratings!$A54,tournaments!FD$2:FD$33,0)),0,(INDEX(tournaments!FF$2:FF$33,MATCH(ratings!$A54,tournaments!FD$2:FD$33,0))))</f>
        <v>0</v>
      </c>
      <c r="FQ54" s="6">
        <f t="shared" si="52"/>
        <v>35.768357539899064</v>
      </c>
      <c r="FR54" s="9">
        <f>IF(ISNA(MATCH(ratings!$A54,tournaments!FG$2:FG$33,0)),0,(INDEX(tournaments!FH$2:FH$33,MATCH(ratings!$A54,tournaments!FG$2:FG$33,0))))</f>
        <v>0</v>
      </c>
      <c r="FS54" s="3">
        <f>IF(ISNA(MATCH(ratings!$A54,tournaments!FG$2:FG$33,0)),0,(INDEX(tournaments!FI$2:FI$33,MATCH(ratings!$A54,tournaments!FG$2:FG$33,0))))</f>
        <v>0</v>
      </c>
      <c r="FT54" s="6">
        <f t="shared" si="53"/>
        <v>35.768357539899064</v>
      </c>
      <c r="FU54" s="9">
        <f>IF(ISNA(MATCH(ratings!$A54,tournaments!FJ$2:FJ$33,0)),0,(INDEX(tournaments!FK$2:FK$33,MATCH(ratings!$A54,tournaments!FJ$2:FJ$33,0))))</f>
        <v>0</v>
      </c>
      <c r="FV54" s="3">
        <f>IF(ISNA(MATCH(ratings!$A54,tournaments!FJ$2:FJ$33,0)),0,(INDEX(tournaments!FL$2:FL$33,MATCH(ratings!$A54,tournaments!FJ$2:FJ$33,0))))</f>
        <v>0</v>
      </c>
      <c r="FW54" s="6">
        <f t="shared" si="54"/>
        <v>35.768357539899064</v>
      </c>
      <c r="FX54" s="9">
        <f>IF(ISNA(MATCH(ratings!$A54,tournaments!FM$2:FM$33,0)),0,(INDEX(tournaments!FN$2:FN$33,MATCH(ratings!$A54,tournaments!FM$2:FM$33,0))))</f>
        <v>0</v>
      </c>
      <c r="FY54" s="3">
        <f>IF(ISNA(MATCH(ratings!$A54,tournaments!FM$2:FM$33,0)),0,(INDEX(tournaments!FO$2:FO$33,MATCH(ratings!$A54,tournaments!FM$2:FM$33,0))))</f>
        <v>0</v>
      </c>
      <c r="FZ54" s="6">
        <f t="shared" si="55"/>
        <v>35.768357539899064</v>
      </c>
      <c r="GA54" s="6">
        <f>parameters!$B$3*parameters!$B$2+(1-parameters!$B$3)*ratings!FZ54</f>
        <v>34.19152178590916</v>
      </c>
      <c r="GB54" s="9">
        <f>IF(ISNA(MATCH(ratings!$A54,tournaments!FP$2:FP$33,0)),0,(INDEX(tournaments!FQ$2:FQ$33,MATCH(ratings!$A54,tournaments!FP$2:FP$33,0))))</f>
        <v>0</v>
      </c>
      <c r="GC54" s="3">
        <f>IF(ISNA(MATCH(ratings!$A54,tournaments!FP$2:FP$33,0)),0,(INDEX(tournaments!FR$2:FR$33,MATCH(ratings!$A54,tournaments!FP$2:FP$33,0))))</f>
        <v>0</v>
      </c>
      <c r="GD54" s="6">
        <f t="shared" si="56"/>
        <v>34.19152178590916</v>
      </c>
      <c r="GE54" s="9">
        <f>IF(ISNA(MATCH(ratings!$A54,tournaments!FS$2:FS$33,0)),0,(INDEX(tournaments!FT$2:FT$33,MATCH(ratings!$A54,tournaments!FS$2:FS$33,0))))</f>
        <v>0</v>
      </c>
      <c r="GF54" s="3">
        <f>IF(ISNA(MATCH(ratings!$A54,tournaments!FS$2:FS$33,0)),0,(INDEX(tournaments!FU$2:FU$33,MATCH(ratings!$A54,tournaments!FS$2:FS$33,0))))</f>
        <v>0</v>
      </c>
      <c r="GG54" s="6">
        <f t="shared" si="57"/>
        <v>34.19152178590916</v>
      </c>
      <c r="GH54" s="9">
        <f>IF(ISNA(MATCH(ratings!$A54,tournaments!FV$2:FV$33,0)),0,(INDEX(tournaments!FW$2:FW$33,MATCH(ratings!$A54,tournaments!FV$2:FV$33,0))))</f>
        <v>0</v>
      </c>
      <c r="GI54" s="3">
        <f>IF(ISNA(MATCH(ratings!$A54,tournaments!FV$2:FV$33,0)),0,(INDEX(tournaments!FX$2:FX$33,MATCH(ratings!$A54,tournaments!FV$2:FV$33,0))))</f>
        <v>0</v>
      </c>
      <c r="GJ54" s="6">
        <f t="shared" si="58"/>
        <v>34.19152178590916</v>
      </c>
      <c r="GK54" s="9">
        <f>IF(ISNA(MATCH(ratings!$A54,tournaments!FY$2:FY$33,0)),0,(INDEX(tournaments!FZ$2:FZ$33,MATCH(ratings!$A54,tournaments!FY$2:FY$33,0))))</f>
        <v>0</v>
      </c>
      <c r="GL54" s="3">
        <f>IF(ISNA(MATCH(ratings!$A54,tournaments!FY$2:FY$33,0)),0,(INDEX(tournaments!GA$2:GA$33,MATCH(ratings!$A54,tournaments!FY$2:FY$33,0))))</f>
        <v>0</v>
      </c>
      <c r="GM54" s="6">
        <f t="shared" si="59"/>
        <v>34.19152178590916</v>
      </c>
      <c r="GN54" s="9">
        <f>IF(ISNA(MATCH(ratings!$A54,tournaments!GB$2:GB$33,0)),0,(INDEX(tournaments!GC$2:GC$33,MATCH(ratings!$A54,tournaments!GB$2:GB$33,0))))</f>
        <v>0</v>
      </c>
      <c r="GO54" s="3">
        <f>IF(ISNA(MATCH(ratings!$A54,tournaments!GB$2:GB$33,0)),0,(INDEX(tournaments!GD$2:GD$33,MATCH(ratings!$A54,tournaments!GB$2:GB$33,0))))</f>
        <v>0</v>
      </c>
      <c r="GP54" s="6">
        <f t="shared" si="60"/>
        <v>34.19152178590916</v>
      </c>
      <c r="GQ54" s="9">
        <f>IF(ISNA(MATCH(ratings!$A54,tournaments!GE$2:GE$33,0)),0,(INDEX(tournaments!GF$2:GF$33,MATCH(ratings!$A54,tournaments!GE$2:GE$33,0))))</f>
        <v>0</v>
      </c>
      <c r="GR54" s="3">
        <f>IF(ISNA(MATCH(ratings!$A54,tournaments!GE$2:GE$33,0)),0,(INDEX(tournaments!GG$2:GG$33,MATCH(ratings!$A54,tournaments!GE$2:GE$33,0))))</f>
        <v>0</v>
      </c>
      <c r="GS54" s="6">
        <f t="shared" si="61"/>
        <v>34.19152178590916</v>
      </c>
      <c r="GT54" s="6">
        <f>parameters!$B$3*parameters!$B$2+(1-parameters!$B$3)*ratings!GS54</f>
        <v>32.77236960731824</v>
      </c>
      <c r="GU54" s="9">
        <f>IF(ISNA(MATCH(ratings!$A54,tournaments!GH$2:GH$33,0)),0,(INDEX(tournaments!GI$2:GI$33,MATCH(ratings!$A54,tournaments!GH$2:GH$33,0))))</f>
        <v>0</v>
      </c>
      <c r="GV54" s="3">
        <f>IF(ISNA(MATCH(ratings!$A54,tournaments!GH$2:GH$33,0)),0,(INDEX(tournaments!GJ$2:GJ$33,MATCH(ratings!$A54,tournaments!GH$2:GH$33,0))))</f>
        <v>0</v>
      </c>
      <c r="GW54" s="6">
        <f t="shared" si="62"/>
        <v>32.77236960731824</v>
      </c>
      <c r="GX54" s="9">
        <f>IF(ISNA(MATCH(ratings!$A54,tournaments!GK$2:GK$33,0)),0,(INDEX(tournaments!GL$2:GL$33,MATCH(ratings!$A54,tournaments!GK$2:GK$33,0))))</f>
        <v>0</v>
      </c>
      <c r="GY54" s="3">
        <f>IF(ISNA(MATCH(ratings!$A54,tournaments!GK$2:GK$33,0)),0,(INDEX(tournaments!GM$2:GM$33,MATCH(ratings!$A54,tournaments!GK$2:GK$33,0))))</f>
        <v>0</v>
      </c>
      <c r="GZ54" s="6">
        <f t="shared" si="63"/>
        <v>32.77236960731824</v>
      </c>
      <c r="HA54" s="9">
        <f>IF(ISNA(MATCH(ratings!$A54,tournaments!GN$2:GN$33,0)),0,(INDEX(tournaments!GO$2:GO$33,MATCH(ratings!$A54,tournaments!GN$2:GN$33,0))))</f>
        <v>0</v>
      </c>
      <c r="HB54" s="3">
        <f>IF(ISNA(MATCH(ratings!$A54,tournaments!GN$2:GN$33,0)),0,(INDEX(tournaments!GP$2:GP$33,MATCH(ratings!$A54,tournaments!GN$2:GN$33,0))))</f>
        <v>0</v>
      </c>
      <c r="HC54" s="6">
        <f t="shared" si="64"/>
        <v>32.77236960731824</v>
      </c>
      <c r="HD54" s="9">
        <f>IF(ISNA(MATCH(ratings!$A54,tournaments!GQ$2:GQ$33,0)),0,(INDEX(tournaments!GR$2:GR$33,MATCH(ratings!$A54,tournaments!GQ$2:GQ$33,0))))</f>
        <v>0</v>
      </c>
      <c r="HE54" s="3">
        <f>IF(ISNA(MATCH(ratings!$A54,tournaments!GQ$2:GQ$33,0)),0,(INDEX(tournaments!GS$2:GS$33,MATCH(ratings!$A54,tournaments!GQ$2:GQ$33,0))))</f>
        <v>0</v>
      </c>
      <c r="HF54" s="6">
        <f t="shared" si="65"/>
        <v>32.77236960731824</v>
      </c>
      <c r="HG54" s="9">
        <f>IF(ISNA(MATCH(ratings!$A54,tournaments!GT$2:GT$33,0)),0,(INDEX(tournaments!GU$2:GU$33,MATCH(ratings!$A54,tournaments!GT$2:GT$33,0))))</f>
        <v>0</v>
      </c>
      <c r="HH54" s="3">
        <f>IF(ISNA(MATCH(ratings!$A54,tournaments!GT$2:GT$33,0)),0,(INDEX(tournaments!GV$2:GV$33,MATCH(ratings!$A54,tournaments!GT$2:GT$33,0))))</f>
        <v>0</v>
      </c>
      <c r="HI54" s="6">
        <f t="shared" si="66"/>
        <v>32.77236960731824</v>
      </c>
      <c r="HJ54" s="9">
        <f>IF(ISNA(MATCH(ratings!$A54,tournaments!GW$2:GW$33,0)),0,(INDEX(tournaments!GX$2:GX$33,MATCH(ratings!$A54,tournaments!GW$2:GW$33,0))))</f>
        <v>0</v>
      </c>
      <c r="HK54" s="3">
        <f>IF(ISNA(MATCH(ratings!$A54,tournaments!GW$2:GW$33,0)),0,(INDEX(tournaments!GY$2:GY$33,MATCH(ratings!$A54,tournaments!GW$2:GW$33,0))))</f>
        <v>0</v>
      </c>
      <c r="HL54" s="6">
        <f t="shared" si="67"/>
        <v>32.77236960731824</v>
      </c>
      <c r="HM54" s="9">
        <f>IF(ISNA(MATCH(ratings!$A54,tournaments!GZ$2:GZ$33,0)),0,(INDEX(tournaments!HA$2:HA$33,MATCH(ratings!$A54,tournaments!GZ$2:GZ$33,0))))</f>
        <v>0</v>
      </c>
      <c r="HN54" s="3">
        <f>IF(ISNA(MATCH(ratings!$A54,tournaments!GZ$2:GZ$33,0)),0,(INDEX(tournaments!HB$2:HB$33,MATCH(ratings!$A54,tournaments!GZ$2:GZ$33,0))))</f>
        <v>0</v>
      </c>
      <c r="HO54" s="6">
        <f t="shared" si="68"/>
        <v>32.77236960731824</v>
      </c>
      <c r="HP54" s="9">
        <f>IF(ISNA(MATCH(ratings!$A54,tournaments!HC$2:HC$33,0)),0,(INDEX(tournaments!HD$2:HD$33,MATCH(ratings!$A54,tournaments!HC$2:HC$33,0))))</f>
        <v>0</v>
      </c>
      <c r="HQ54" s="3">
        <f>IF(ISNA(MATCH(ratings!$A54,tournaments!HC$2:HC$33,0)),0,(INDEX(tournaments!HE$2:HE$33,MATCH(ratings!$A54,tournaments!HC$2:HC$33,0))))</f>
        <v>0</v>
      </c>
      <c r="HR54" s="6">
        <f t="shared" si="69"/>
        <v>32.77236960731824</v>
      </c>
      <c r="HS54" s="9">
        <f>IF(ISNA(MATCH(ratings!$A54,tournaments!HF$2:HF$33,0)),0,(INDEX(tournaments!HG$2:HG$33,MATCH(ratings!$A54,tournaments!HF$2:HF$33,0))))</f>
        <v>0</v>
      </c>
      <c r="HT54" s="3">
        <f>IF(ISNA(MATCH(ratings!$A54,tournaments!HF$2:HF$33,0)),0,(INDEX(tournaments!HH$2:HH$33,MATCH(ratings!$A54,tournaments!HF$2:HF$33,0))))</f>
        <v>0</v>
      </c>
      <c r="HU54" s="6">
        <f t="shared" si="70"/>
        <v>32.77236960731824</v>
      </c>
      <c r="HV54" s="6">
        <f>parameters!$B$3*parameters!$B$2+(1-parameters!$B$3)*ratings!HU54</f>
        <v>31.495132646586416</v>
      </c>
      <c r="HW54" s="9">
        <f>IF(ISNA(MATCH(ratings!$A54,tournaments!HI$2:HI$33,0)),0,(INDEX(tournaments!HJ$2:HJ$33,MATCH(ratings!$A54,tournaments!HI$2:HI$33,0))))</f>
        <v>0</v>
      </c>
      <c r="HX54" s="3">
        <f>IF(ISNA(MATCH(ratings!$A54,tournaments!HI$2:HI$33,0)),0,(INDEX(tournaments!HK$2:HK$33,MATCH(ratings!$A54,tournaments!HI$2:HI$33,0))))</f>
        <v>0</v>
      </c>
      <c r="HY54" s="6">
        <f t="shared" si="72"/>
        <v>31.495132646586416</v>
      </c>
      <c r="HZ54" s="9">
        <f>IF(ISNA(MATCH(ratings!$A54,tournaments!HL$2:HL$33,0)),0,(INDEX(tournaments!HM$2:HM$33,MATCH(ratings!$A54,tournaments!HL$2:HL$33,0))))</f>
        <v>0</v>
      </c>
      <c r="IA54" s="3">
        <f>IF(ISNA(MATCH(ratings!$A54,tournaments!HL$2:HL$33,0)),0,(INDEX(tournaments!HN$2:HN$33,MATCH(ratings!$A54,tournaments!HL$2:HL$33,0))))</f>
        <v>0</v>
      </c>
      <c r="IB54" s="6">
        <f t="shared" si="73"/>
        <v>31.495132646586416</v>
      </c>
      <c r="IC54" s="9">
        <f>IF(ISNA(MATCH(ratings!$A54,tournaments!HO$2:HO$33,0)),0,(INDEX(tournaments!HP$2:HP$33,MATCH(ratings!$A54,tournaments!HO$2:HO$33,0))))</f>
        <v>0</v>
      </c>
      <c r="ID54" s="3">
        <f>IF(ISNA(MATCH(ratings!$A54,tournaments!HO$2:HO$33,0)),0,(INDEX(tournaments!HQ$2:HQ$33,MATCH(ratings!$A54,tournaments!HO$2:HO$33,0))))</f>
        <v>0</v>
      </c>
      <c r="IE54" s="6">
        <f t="shared" si="74"/>
        <v>31.495132646586416</v>
      </c>
      <c r="IF54" s="9">
        <f>IF(ISNA(MATCH(ratings!$A54,tournaments!HR$2:HR$33,0)),0,(INDEX(tournaments!HS$2:HS$33,MATCH(ratings!$A54,tournaments!HR$2:HR$33,0))))</f>
        <v>0</v>
      </c>
      <c r="IG54" s="3">
        <f>IF(ISNA(MATCH(ratings!$A54,tournaments!HR$2:HR$33,0)),0,(INDEX(tournaments!HT$2:HT$33,MATCH(ratings!$A54,tournaments!HR$2:HR$33,0))))</f>
        <v>0</v>
      </c>
      <c r="IH54" s="6">
        <f t="shared" si="75"/>
        <v>31.495132646586416</v>
      </c>
      <c r="II54" s="9">
        <f>IF(ISNA(MATCH(ratings!$A54,tournaments!HU$2:HU$33,0)),0,(INDEX(tournaments!HV$2:HV$33,MATCH(ratings!$A54,tournaments!HU$2:HU$33,0))))</f>
        <v>0</v>
      </c>
      <c r="IJ54" s="3">
        <f>IF(ISNA(MATCH(ratings!$A54,tournaments!HU$2:HU$33,0)),0,(INDEX(tournaments!HW$2:HW$33,MATCH(ratings!$A54,tournaments!HU$2:HU$33,0))))</f>
        <v>0</v>
      </c>
      <c r="IK54" s="6">
        <f t="shared" si="76"/>
        <v>31.495132646586416</v>
      </c>
      <c r="IL54" s="9">
        <f>IF(ISNA(MATCH(ratings!$A54,tournaments!HX$2:HX$33,0)),0,(INDEX(tournaments!HY$2:HY$33,MATCH(ratings!$A54,tournaments!HX$2:HX$33,0))))</f>
        <v>0</v>
      </c>
      <c r="IM54" s="3">
        <f>IF(ISNA(MATCH(ratings!$A54,tournaments!HX$2:HX$33,0)),0,(INDEX(tournaments!HZ$2:HZ$33,MATCH(ratings!$A54,tournaments!HX$2:HX$33,0))))</f>
        <v>0</v>
      </c>
      <c r="IN54" s="6">
        <f t="shared" si="77"/>
        <v>31.495132646586416</v>
      </c>
      <c r="IO54" s="9">
        <f>IF(ISNA(MATCH(ratings!$A54,tournaments!IA$2:IA$33,0)),0,(INDEX(tournaments!IB$2:IB$33,MATCH(ratings!$A54,tournaments!IA$2:IA$33,0))))</f>
        <v>0</v>
      </c>
      <c r="IP54" s="3">
        <f>IF(ISNA(MATCH(ratings!$A54,tournaments!IA$2:IA$33,0)),0,(INDEX(tournaments!IC$2:IC$33,MATCH(ratings!$A54,tournaments!IA$2:IA$33,0))))</f>
        <v>0</v>
      </c>
      <c r="IQ54" s="6">
        <f t="shared" si="78"/>
        <v>31.495132646586416</v>
      </c>
      <c r="IR54" s="9">
        <f>IF(ISNA(MATCH(ratings!$A54,tournaments!ID$2:ID$33,0)),0,(INDEX(tournaments!IE$2:IE$33,MATCH(ratings!$A54,tournaments!ID$2:ID$33,0))))</f>
        <v>0</v>
      </c>
      <c r="IS54" s="3">
        <f>IF(ISNA(MATCH(ratings!$A54,tournaments!ID$2:ID$33,0)),0,(INDEX(tournaments!IF$2:IF$33,MATCH(ratings!$A54,tournaments!ID$2:ID$33,0))))</f>
        <v>0</v>
      </c>
      <c r="IT54" s="6">
        <f t="shared" si="79"/>
        <v>31.495132646586416</v>
      </c>
      <c r="IU54" s="6">
        <f>parameters!$B$3*parameters!$B$2+(1-parameters!$B$3)*ratings!IT54</f>
        <v>30.345619381927776</v>
      </c>
      <c r="IV54" s="9">
        <f>IF(ISNA(MATCH(ratings!$A54,tournaments!IG$2:IG$33,0)),0,(INDEX(tournaments!IH$2:IH$33,MATCH(ratings!$A54,tournaments!IG$2:IG$33,0))))</f>
        <v>0</v>
      </c>
      <c r="IW54" s="3">
        <f>IF(ISNA(MATCH(ratings!$A54,tournaments!IG$2:IG$33,0)),0,(INDEX(tournaments!II$2:II$33,MATCH(ratings!$A54,tournaments!IG$2:IG$33,0))))</f>
        <v>0</v>
      </c>
      <c r="IX54" s="6">
        <f t="shared" si="80"/>
        <v>30.345619381927776</v>
      </c>
      <c r="IY54" s="9">
        <f>IF(ISNA(MATCH(ratings!$A54,tournaments!IJ$2:IJ$33,0)),0,(INDEX(tournaments!IK$2:IK$33,MATCH(ratings!$A54,tournaments!IJ$2:IJ$33,0))))</f>
        <v>0</v>
      </c>
      <c r="IZ54" s="3">
        <f>IF(ISNA(MATCH(ratings!$A54,tournaments!IJ$2:IJ$33,0)),0,(INDEX(tournaments!IL$2:IL$33,MATCH(ratings!$A54,tournaments!IJ$2:IJ$33,0))))</f>
        <v>0</v>
      </c>
      <c r="JA54" s="6">
        <f t="shared" si="81"/>
        <v>30.345619381927776</v>
      </c>
      <c r="JB54" s="9">
        <f>IF(ISNA(MATCH(ratings!$A54,tournaments!IM$2:IM$33,0)),0,(INDEX(tournaments!IN$2:IN$33,MATCH(ratings!$A54,tournaments!IM$2:IM$33,0))))</f>
        <v>0</v>
      </c>
      <c r="JC54" s="3">
        <f>IF(ISNA(MATCH(ratings!$A54,tournaments!IM$2:IM$33,0)),0,(INDEX(tournaments!IO$2:IO$33,MATCH(ratings!$A54,tournaments!IM$2:IM$33,0))))</f>
        <v>0</v>
      </c>
      <c r="JD54" s="6">
        <f t="shared" si="82"/>
        <v>30.345619381927776</v>
      </c>
      <c r="JE54" s="9">
        <f>IF(ISNA(MATCH(ratings!$A54,tournaments!IP$2:IP$33,0)),0,(INDEX(tournaments!IQ$2:IQ$33,MATCH(ratings!$A54,tournaments!IP$2:IP$33,0))))</f>
        <v>0</v>
      </c>
      <c r="JF54" s="3">
        <f>IF(ISNA(MATCH(ratings!$A54,tournaments!IP$2:IP$33,0)),0,(INDEX(tournaments!IR$2:IR$33,MATCH(ratings!$A54,tournaments!IP$2:IP$33,0))))</f>
        <v>0</v>
      </c>
      <c r="JG54" s="6">
        <f t="shared" si="83"/>
        <v>30.345619381927776</v>
      </c>
      <c r="JH54" s="9">
        <f>IF(ISNA(MATCH(ratings!$A54,tournaments!IS$2:IS$33,0)),0,(INDEX(tournaments!IT$2:IT$33,MATCH(ratings!$A54,tournaments!IS$2:IS$33,0))))</f>
        <v>0</v>
      </c>
      <c r="JI54" s="3">
        <f>IF(ISNA(MATCH(ratings!$A54,tournaments!IS$2:IS$33,0)),0,(INDEX(tournaments!IU$2:IU$33,MATCH(ratings!$A54,tournaments!IS$2:IS$33,0))))</f>
        <v>0</v>
      </c>
      <c r="JJ54" s="6">
        <f t="shared" si="84"/>
        <v>30.345619381927776</v>
      </c>
      <c r="JK54" s="9">
        <f>IF(ISNA(MATCH(ratings!$A54,tournaments!IV$2:IV$33,0)),0,(INDEX(tournaments!IW$2:IW$33,MATCH(ratings!$A54,tournaments!IV$2:IV$33,0))))</f>
        <v>0</v>
      </c>
      <c r="JL54" s="3">
        <f>IF(ISNA(MATCH(ratings!$A54,tournaments!IV$2:IV$33,0)),0,(INDEX(tournaments!IX$2:IX$33,MATCH(ratings!$A54,tournaments!IV$2:IV$33,0))))</f>
        <v>0</v>
      </c>
      <c r="JM54" s="6">
        <f t="shared" si="85"/>
        <v>30.345619381927776</v>
      </c>
      <c r="JN54" s="9">
        <f>IF(ISNA(MATCH(ratings!$A54,tournaments!IY$2:IY$33,0)),0,(INDEX(tournaments!IZ$2:IZ$33,MATCH(ratings!$A54,tournaments!IY$2:IY$33,0))))</f>
        <v>0</v>
      </c>
      <c r="JO54" s="3">
        <f>IF(ISNA(MATCH(ratings!$A54,tournaments!IY$2:IY$33,0)),0,(INDEX(tournaments!JA$2:JA$33,MATCH(ratings!$A54,tournaments!IY$2:IY$33,0))))</f>
        <v>0</v>
      </c>
      <c r="JP54" s="6">
        <f t="shared" si="86"/>
        <v>30.345619381927776</v>
      </c>
      <c r="JQ54" s="6">
        <f>parameters!$B$3*parameters!$B$2+(1-parameters!$B$3)*ratings!JP54</f>
        <v>29.311057443734999</v>
      </c>
      <c r="JR54" s="9">
        <f>IF(ISNA(MATCH(ratings!$A54,tournaments!JC$2:JC$33,0)),0,(INDEX(tournaments!JD$2:JD$33,MATCH(ratings!$A54,tournaments!JC$2:JC$33,0))))</f>
        <v>0</v>
      </c>
      <c r="JS54" s="3">
        <f>IF(ISNA(MATCH(ratings!$A54,tournaments!JC$2:JC$33,0)),0,(INDEX(tournaments!JE$2:JE$33,MATCH(ratings!$A54,tournaments!JC$2:JC$33,0))))</f>
        <v>0</v>
      </c>
      <c r="JT54" s="6">
        <f t="shared" si="87"/>
        <v>29.311057443734999</v>
      </c>
      <c r="JU54" s="9">
        <f>IF(ISNA(MATCH(ratings!$A54,tournaments!JF$2:JF$33,0)),0,(INDEX(tournaments!JG$2:JG$33,MATCH(ratings!$A54,tournaments!JF$2:JF$33,0))))</f>
        <v>0</v>
      </c>
      <c r="JV54" s="3">
        <f>IF(ISNA(MATCH(ratings!$A54,tournaments!JF$2:JF$33,0)),0,(INDEX(tournaments!JH$2:JH$33,MATCH(ratings!$A54,tournaments!JF$2:JF$33,0))))</f>
        <v>0</v>
      </c>
      <c r="JW54" s="6">
        <f t="shared" si="88"/>
        <v>29.311057443734999</v>
      </c>
      <c r="JX54" s="9">
        <f>IF(ISNA(MATCH(ratings!$A54,tournaments!JI$2:JI$33,0)),0,(INDEX(tournaments!JJ$2:JJ$33,MATCH(ratings!$A54,tournaments!JI$2:JI$33,0))))</f>
        <v>0</v>
      </c>
      <c r="JY54" s="3">
        <f>IF(ISNA(MATCH(ratings!$A54,tournaments!JI$2:JI$33,0)),0,(INDEX(tournaments!JK$2:JK$33,MATCH(ratings!$A54,tournaments!JI$2:JI$33,0))))</f>
        <v>0</v>
      </c>
      <c r="JZ54" s="6">
        <f t="shared" si="89"/>
        <v>29.311057443734999</v>
      </c>
      <c r="KA54" s="9">
        <f>IF(ISNA(MATCH(ratings!$A54,tournaments!JL$2:JL$33,0)),0,(INDEX(tournaments!JM$2:JM$33,MATCH(ratings!$A54,tournaments!JL$2:JL$33,0))))</f>
        <v>0</v>
      </c>
      <c r="KB54" s="3">
        <f>IF(ISNA(MATCH(ratings!$A54,tournaments!JL$2:JL$33,0)),0,(INDEX(tournaments!JN$2:JN$33,MATCH(ratings!$A54,tournaments!JL$2:JL$33,0))))</f>
        <v>0</v>
      </c>
      <c r="KC54" s="6">
        <f t="shared" si="90"/>
        <v>29.311057443734999</v>
      </c>
      <c r="KD54" s="9">
        <f>IF(ISNA(MATCH(ratings!$A54,tournaments!JO$2:JO$33,0)),0,(INDEX(tournaments!JP$2:JP$33,MATCH(ratings!$A54,tournaments!JO$2:JO$33,0))))</f>
        <v>0</v>
      </c>
      <c r="KE54" s="3">
        <f>IF(ISNA(MATCH(ratings!$A54,tournaments!JO$2:JO$33,0)),0,(INDEX(tournaments!JQ$2:JQ$33,MATCH(ratings!$A54,tournaments!JO$2:JO$33,0))))</f>
        <v>0</v>
      </c>
      <c r="KF54" s="6">
        <f t="shared" si="91"/>
        <v>29.311057443734999</v>
      </c>
      <c r="KG54" s="9">
        <f>IF(ISNA(MATCH(ratings!$A54,tournaments!JR$2:JR$33,0)),0,(INDEX(tournaments!JS$2:JS$33,MATCH(ratings!$A54,tournaments!JR$2:JR$33,0))))</f>
        <v>0</v>
      </c>
      <c r="KH54" s="3">
        <f>IF(ISNA(MATCH(ratings!$A54,tournaments!JR$2:JR$33,0)),0,(INDEX(tournaments!JT$2:JT$33,MATCH(ratings!$A54,tournaments!JR$2:JR$33,0))))</f>
        <v>0</v>
      </c>
      <c r="KI54" s="6">
        <f t="shared" si="92"/>
        <v>29.311057443734999</v>
      </c>
      <c r="KJ54" s="6">
        <f>parameters!$B$3*parameters!$B$2+(1-parameters!$B$3)*ratings!KI54</f>
        <v>28.379951699361499</v>
      </c>
      <c r="KK54" s="9">
        <f>IF(ISNA(MATCH(ratings!$A54,tournaments!JU$2:JU$33,0)),0,(INDEX(tournaments!JV$2:JV$33,MATCH(ratings!$A54,tournaments!JU$2:JU$33,0))))</f>
        <v>0</v>
      </c>
      <c r="KL54" s="3">
        <f>IF(ISNA(MATCH(ratings!$A54,tournaments!JU$2:JU$33,0)),0,(INDEX(tournaments!JW$2:JW$33,MATCH(ratings!$A54,tournaments!JU$2:JU$33,0))))</f>
        <v>0</v>
      </c>
      <c r="KM54" s="6">
        <f t="shared" si="93"/>
        <v>28.379951699361499</v>
      </c>
      <c r="KN54" s="9">
        <f>IF(ISNA(MATCH(ratings!$A54,tournaments!JX$2:JX$33,0)),0,(INDEX(tournaments!JY$2:JY$33,MATCH(ratings!$A54,tournaments!JX$2:JX$33,0))))</f>
        <v>0</v>
      </c>
      <c r="KO54" s="3">
        <f>IF(ISNA(MATCH(ratings!$A54,tournaments!JX$2:JX$33,0)),0,(INDEX(tournaments!JZ$2:JZ$33,MATCH(ratings!$A54,tournaments!JX$2:JX$33,0))))</f>
        <v>0</v>
      </c>
      <c r="KP54" s="6">
        <f t="shared" si="94"/>
        <v>28.379951699361499</v>
      </c>
      <c r="KQ54" s="9">
        <f>IF(ISNA(MATCH(ratings!$A54,tournaments!KA$2:KA$33,0)),0,(INDEX(tournaments!KB$2:KB$33,MATCH(ratings!$A54,tournaments!KA$2:KA$33,0))))</f>
        <v>0</v>
      </c>
      <c r="KR54" s="3">
        <f>IF(ISNA(MATCH(ratings!$A54,tournaments!KA$2:KA$33,0)),0,(INDEX(tournaments!KC$2:KC$33,MATCH(ratings!$A54,tournaments!KA$2:KA$33,0))))</f>
        <v>0</v>
      </c>
      <c r="KS54" s="6">
        <f t="shared" si="95"/>
        <v>28.379951699361499</v>
      </c>
      <c r="KT54" s="9">
        <f>IF(ISNA(MATCH(ratings!$A54,tournaments!KD$2:KD$33,0)),0,(INDEX(tournaments!KE$2:KE$33,MATCH(ratings!$A54,tournaments!KD$2:KD$33,0))))</f>
        <v>0</v>
      </c>
      <c r="KU54" s="3">
        <f>IF(ISNA(MATCH(ratings!$A54,tournaments!KD$2:KD$33,0)),0,(INDEX(tournaments!KF$2:KF$33,MATCH(ratings!$A54,tournaments!KD$2:KD$33,0))))</f>
        <v>0</v>
      </c>
      <c r="KV54" s="6">
        <f t="shared" si="96"/>
        <v>28.379951699361499</v>
      </c>
      <c r="KW54" s="9">
        <f>IF(ISNA(MATCH(ratings!$A54,tournaments!KG$2:KG$33,0)),0,(INDEX(tournaments!KH$2:KH$33,MATCH(ratings!$A54,tournaments!KG$2:KG$33,0))))</f>
        <v>0</v>
      </c>
      <c r="KX54" s="3">
        <f>IF(ISNA(MATCH(ratings!$A54,tournaments!KG$2:KG$33,0)),0,(INDEX(tournaments!KI$2:KI$33,MATCH(ratings!$A54,tournaments!KG$2:KG$33,0))))</f>
        <v>0</v>
      </c>
      <c r="KY54" s="6">
        <f t="shared" si="97"/>
        <v>28.379951699361499</v>
      </c>
      <c r="KZ54" s="9">
        <f>IF(ISNA(MATCH(ratings!$A54,tournaments!KJ$2:KJ$33,0)),0,(INDEX(tournaments!KK$2:KK$33,MATCH(ratings!$A54,tournaments!KJ$2:KJ$33,0))))</f>
        <v>0</v>
      </c>
      <c r="LA54" s="3">
        <f>IF(ISNA(MATCH(ratings!$A54,tournaments!KJ$2:KJ$33,0)),0,(INDEX(tournaments!KL$2:KL$33,MATCH(ratings!$A54,tournaments!KJ$2:KJ$33,0))))</f>
        <v>0</v>
      </c>
      <c r="LB54" s="6">
        <f t="shared" si="98"/>
        <v>28.379951699361499</v>
      </c>
      <c r="LC54" s="6">
        <f>parameters!$B$3*parameters!$B$2+(1-parameters!$B$3)*ratings!LB54</f>
        <v>27.541956529425349</v>
      </c>
      <c r="LD54" s="9">
        <f>IF(ISNA(MATCH(ratings!$A54,tournaments!KN$2:KN$33,0)),0,(INDEX(tournaments!KO$2:KO$33,MATCH(ratings!$A54,tournaments!KN$2:KN$33,0))))</f>
        <v>0</v>
      </c>
      <c r="LE54" s="3">
        <f>IF(ISNA(MATCH(ratings!$A54,tournaments!KN$2:KN$33,0)),0,(INDEX(tournaments!KP$2:KP$33,MATCH(ratings!$A54,tournaments!KN$2:KN$33,0))))</f>
        <v>0</v>
      </c>
      <c r="LF54" s="6">
        <f t="shared" si="99"/>
        <v>27.541956529425349</v>
      </c>
      <c r="LG54" s="9">
        <f>IF(ISNA(MATCH(ratings!$A54,tournaments!KQ$2:KQ$33,0)),0,(INDEX(tournaments!KR$2:KR$33,MATCH(ratings!$A54,tournaments!KQ$2:KQ$33,0))))</f>
        <v>0</v>
      </c>
      <c r="LH54" s="3">
        <f>IF(ISNA(MATCH(ratings!$A54,tournaments!KQ$2:KQ$33,0)),0,(INDEX(tournaments!KS$2:KS$33,MATCH(ratings!$A54,tournaments!KQ$2:KQ$33,0))))</f>
        <v>0</v>
      </c>
      <c r="LI54" s="6">
        <f t="shared" si="100"/>
        <v>27.541956529425349</v>
      </c>
      <c r="LJ54" s="9">
        <f>IF(ISNA(MATCH(ratings!$A54,tournaments!KT$2:KT$33,0)),0,(INDEX(tournaments!KU$2:KU$33,MATCH(ratings!$A54,tournaments!KT$2:KT$33,0))))</f>
        <v>0</v>
      </c>
      <c r="LK54" s="3">
        <f>IF(ISNA(MATCH(ratings!$A54,tournaments!KT$2:KT$33,0)),0,(INDEX(tournaments!KV$2:KV$33,MATCH(ratings!$A54,tournaments!KT$2:KT$33,0))))</f>
        <v>0</v>
      </c>
      <c r="LL54" s="6">
        <f t="shared" si="101"/>
        <v>27.541956529425349</v>
      </c>
      <c r="LM54" s="9">
        <f>IF(ISNA(MATCH(ratings!$A54,tournaments!KW$2:KW$33,0)),0,(INDEX(tournaments!KX$2:KX$33,MATCH(ratings!$A54,tournaments!KW$2:KW$33,0))))</f>
        <v>0</v>
      </c>
      <c r="LN54" s="3">
        <f>IF(ISNA(MATCH(ratings!$A54,tournaments!KW$2:KW$33,0)),0,(INDEX(tournaments!KY$2:KY$33,MATCH(ratings!$A54,tournaments!KW$2:KW$33,0))))</f>
        <v>0</v>
      </c>
      <c r="LO54" s="6">
        <f t="shared" si="102"/>
        <v>27.541956529425349</v>
      </c>
      <c r="LP54" s="9">
        <f>IF(ISNA(MATCH(ratings!$A54,tournaments!KZ$2:KZ$33,0)),0,(INDEX(tournaments!LA$2:LA$33,MATCH(ratings!$A54,tournaments!KZ$2:KZ$33,0))))</f>
        <v>0</v>
      </c>
      <c r="LQ54" s="3">
        <f>IF(ISNA(MATCH(ratings!$A54,tournaments!KZ$2:KZ$33,0)),0,(INDEX(tournaments!LB$2:LB$33,MATCH(ratings!$A54,tournaments!KZ$2:KZ$33,0))))</f>
        <v>0</v>
      </c>
      <c r="LR54" s="6">
        <f t="shared" si="103"/>
        <v>27.541956529425349</v>
      </c>
      <c r="LS54" s="9">
        <f>IF(ISNA(MATCH(ratings!$A54,tournaments!LC$2:LC$33,0)),0,(INDEX(tournaments!LD$2:LD$33,MATCH(ratings!$A54,tournaments!LC$2:LC$33,0))))</f>
        <v>0</v>
      </c>
      <c r="LT54" s="3">
        <f>IF(ISNA(MATCH(ratings!$A54,tournaments!LC$2:LC$33,0)),0,(INDEX(tournaments!LE$2:LE$33,MATCH(ratings!$A54,tournaments!LC$2:LC$33,0))))</f>
        <v>0</v>
      </c>
      <c r="LU54" s="6">
        <f t="shared" si="104"/>
        <v>27.541956529425349</v>
      </c>
      <c r="LV54" s="6">
        <f>parameters!$B$3*parameters!$B$2+(1-parameters!$B$3)*ratings!LU54</f>
        <v>26.787760876482814</v>
      </c>
      <c r="LW54" s="9">
        <f>IF(ISNA(MATCH(ratings!$A54,tournaments!LF$2:LF$33,0)),0,(INDEX(tournaments!LG$2:LG$33,MATCH(ratings!$A54,tournaments!LF$2:LF$33,0))))</f>
        <v>0</v>
      </c>
      <c r="LX54" s="3">
        <f>IF(ISNA(MATCH(ratings!$A54,tournaments!LF$2:LF$33,0)),0,(INDEX(tournaments!LH$2:LH$33,MATCH(ratings!$A54,tournaments!LF$2:LF$33,0))))</f>
        <v>0</v>
      </c>
      <c r="LY54" s="6">
        <f t="shared" si="105"/>
        <v>26.787760876482814</v>
      </c>
      <c r="LZ54" s="9">
        <f>IF(ISNA(MATCH(ratings!$A54,tournaments!LI$2:LI$33,0)),0,(INDEX(tournaments!LJ$2:LJ$33,MATCH(ratings!$A54,tournaments!LI$2:LI$33,0))))</f>
        <v>0</v>
      </c>
      <c r="MA54" s="3">
        <f>IF(ISNA(MATCH(ratings!$A54,tournaments!LI$2:LI$33,0)),0,(INDEX(tournaments!LK$2:LK$33,MATCH(ratings!$A54,tournaments!LI$2:LI$33,0))))</f>
        <v>0</v>
      </c>
      <c r="MB54" s="6">
        <f t="shared" si="106"/>
        <v>26.787760876482814</v>
      </c>
      <c r="MC54" s="9">
        <f>IF(ISNA(MATCH(ratings!$A54,tournaments!LL$2:LL$33,0)),0,(INDEX(tournaments!LM$2:LM$33,MATCH(ratings!$A54,tournaments!LL$2:LL$33,0))))</f>
        <v>0</v>
      </c>
      <c r="MD54" s="3">
        <f>IF(ISNA(MATCH(ratings!$A54,tournaments!LL$2:LL$33,0)),0,(INDEX(tournaments!LN$2:LN$33,MATCH(ratings!$A54,tournaments!LL$2:LL$33,0))))</f>
        <v>0</v>
      </c>
      <c r="ME54" s="6">
        <f t="shared" si="107"/>
        <v>26.787760876482814</v>
      </c>
      <c r="MF54" s="6">
        <f>parameters!$B$3*parameters!$B$2+(1-parameters!$B$3)*ratings!ME54</f>
        <v>26.108984788834533</v>
      </c>
      <c r="MG54" s="9">
        <f>IF(ISNA(MATCH(ratings!$A54,tournaments!LO$2:LO$33,0)),0,(INDEX(tournaments!LP$2:LP$33,MATCH(ratings!$A54,tournaments!LO$2:LO$33,0))))</f>
        <v>0</v>
      </c>
      <c r="MH54" s="3">
        <f>IF(ISNA(MATCH(ratings!$A54,tournaments!LO$2:LO$33,0)),0,(INDEX(tournaments!LQ$2:LQ$33,MATCH(ratings!$A54,tournaments!LO$2:LO$33,0))))</f>
        <v>0</v>
      </c>
      <c r="MI54" s="6">
        <f t="shared" si="108"/>
        <v>26.108984788834533</v>
      </c>
      <c r="MJ54" s="9">
        <f>IF(ISNA(MATCH(ratings!$A54,tournaments!LR$2:LR$33,0)),0,(INDEX(tournaments!LS$2:LS$33,MATCH(ratings!$A54,tournaments!LR$2:LR$33,0))))</f>
        <v>0</v>
      </c>
      <c r="MK54" s="3">
        <f>IF(ISNA(MATCH(ratings!$A54,tournaments!LR$2:LR$33,0)),0,(INDEX(tournaments!LT$2:LT$33,MATCH(ratings!$A54,tournaments!LR$2:LR$33,0))))</f>
        <v>0</v>
      </c>
      <c r="ML54" s="6">
        <f t="shared" si="109"/>
        <v>26.108984788834533</v>
      </c>
      <c r="MM54" s="9">
        <f>IF(ISNA(MATCH(ratings!$A54,tournaments!LU$2:LU$33,0)),0,(INDEX(tournaments!LV$2:LV$33,MATCH(ratings!$A54,tournaments!LU$2:LU$33,0))))</f>
        <v>0</v>
      </c>
      <c r="MN54" s="3">
        <f>IF(ISNA(MATCH(ratings!$A54,tournaments!LU$2:LU$33,0)),0,(INDEX(tournaments!LW$2:LW$33,MATCH(ratings!$A54,tournaments!LU$2:LU$33,0))))</f>
        <v>0</v>
      </c>
      <c r="MO54" s="6">
        <f t="shared" si="110"/>
        <v>26.108984788834533</v>
      </c>
      <c r="MP54" s="9">
        <f>IF(ISNA(MATCH(ratings!$A54,tournaments!LX$2:LX$33,0)),0,(INDEX(tournaments!LY$2:LY$33,MATCH(ratings!$A54,tournaments!LX$2:LX$33,0))))</f>
        <v>0</v>
      </c>
      <c r="MQ54" s="3">
        <f>IF(ISNA(MATCH(ratings!$A54,tournaments!LX$2:LX$33,0)),0,(INDEX(tournaments!LZ$2:LZ$33,MATCH(ratings!$A54,tournaments!LX$2:LX$33,0))))</f>
        <v>0</v>
      </c>
      <c r="MR54" s="6">
        <f t="shared" si="111"/>
        <v>26.108984788834533</v>
      </c>
      <c r="MS54" s="9">
        <f>IF(ISNA(MATCH(ratings!$A54,tournaments!MA$2:MA$33,0)),0,(INDEX(tournaments!MB$2:MB$33,MATCH(ratings!$A54,tournaments!MA$2:MA$33,0))))</f>
        <v>0</v>
      </c>
      <c r="MT54" s="3">
        <f>IF(ISNA(MATCH(ratings!$A54,tournaments!MA$2:MA$33,0)),0,(INDEX(tournaments!MC$2:MC$33,MATCH(ratings!$A54,tournaments!MA$2:MA$33,0))))</f>
        <v>0</v>
      </c>
      <c r="MU54" s="6">
        <f t="shared" si="112"/>
        <v>26.108984788834533</v>
      </c>
      <c r="MV54" s="6">
        <f>parameters!$B$3*parameters!$B$2+(1-parameters!$B$3)*ratings!MU54</f>
        <v>25.498086309951081</v>
      </c>
      <c r="MW54" s="6">
        <f>parameters!$B$3*parameters!$B$2+(1-parameters!$B$3)*ratings!MV54</f>
        <v>24.948277678955971</v>
      </c>
      <c r="MX54" s="6">
        <f>parameters!$B$3*parameters!$B$2+(1-parameters!$B$3)*ratings!MW54</f>
        <v>24.453449911060375</v>
      </c>
      <c r="MY54" s="9">
        <f>IF(ISNA(MATCH(ratings!$A54,tournaments!MD$2:MD$33,0)),0,(INDEX(tournaments!ME$2:ME$33,MATCH(ratings!$A54,tournaments!MD$2:MD$33,0))))</f>
        <v>0</v>
      </c>
      <c r="MZ54" s="3">
        <f>IF(ISNA(MATCH(ratings!$A54,tournaments!MD$2:MD$33,0)),0,(INDEX(tournaments!MF$2:MF$33,MATCH(ratings!$A54,tournaments!MD$2:MD$33,0))))</f>
        <v>0</v>
      </c>
      <c r="NA54" s="6">
        <f t="shared" si="113"/>
        <v>24.453449911060375</v>
      </c>
      <c r="NB54" s="9">
        <f>IF(ISNA(MATCH(ratings!$A54,tournaments!MG$2:MG$33,0)),0,(INDEX(tournaments!MH$2:MH$33,MATCH(ratings!$A54,tournaments!MG$2:MG$33,0))))</f>
        <v>0</v>
      </c>
      <c r="NC54" s="3">
        <f>IF(ISNA(MATCH(ratings!$A54,tournaments!MG$2:MG$33,0)),0,(INDEX(tournaments!MI$2:MI$33,MATCH(ratings!$A54,tournaments!MG$2:MG$33,0))))</f>
        <v>0</v>
      </c>
      <c r="ND54" s="6">
        <f t="shared" si="114"/>
        <v>24.453449911060375</v>
      </c>
      <c r="NE54" s="9">
        <f>IF(ISNA(MATCH(ratings!$A54,tournaments!MJ$2:MJ$33,0)),0,(INDEX(tournaments!MK$2:MK$33,MATCH(ratings!$A54,tournaments!MJ$2:MJ$33,0))))</f>
        <v>0</v>
      </c>
      <c r="NF54" s="3">
        <f>IF(ISNA(MATCH(ratings!$A54,tournaments!MJ$2:MJ$33,0)),0,(INDEX(tournaments!ML$2:ML$33,MATCH(ratings!$A54,tournaments!MJ$2:MJ$33,0))))</f>
        <v>0</v>
      </c>
      <c r="NG54" s="6">
        <f t="shared" si="115"/>
        <v>24.453449911060375</v>
      </c>
      <c r="NH54" s="9">
        <f>IF(ISNA(MATCH(ratings!$A54,tournaments!MM$2:MM$33,0)),0,(INDEX(tournaments!MN$2:MN$33,MATCH(ratings!$A54,tournaments!MM$2:MM$33,0))))</f>
        <v>0</v>
      </c>
      <c r="NI54" s="3">
        <f>IF(ISNA(MATCH(ratings!$A54,tournaments!MM$2:MM$33,0)),0,(INDEX(tournaments!MO$2:MO$33,MATCH(ratings!$A54,tournaments!MM$2:MM$33,0))))</f>
        <v>0</v>
      </c>
      <c r="NJ54" s="6">
        <f t="shared" si="116"/>
        <v>24.453449911060375</v>
      </c>
      <c r="NK54" s="9">
        <f>IF(ISNA(MATCH(ratings!$A54,tournaments!MP$2:MP$33,0)),0,(INDEX(tournaments!MQ$2:MQ$33,MATCH(ratings!$A54,tournaments!MP$2:MP$33,0))))</f>
        <v>0</v>
      </c>
      <c r="NL54" s="3">
        <f>IF(ISNA(MATCH(ratings!$A54,tournaments!MP$2:MP$33,0)),0,(INDEX(tournaments!MR$2:MR$33,MATCH(ratings!$A54,tournaments!MP$2:MP$33,0))))</f>
        <v>0</v>
      </c>
      <c r="NM54" s="6">
        <f t="shared" si="117"/>
        <v>24.453449911060375</v>
      </c>
      <c r="NN54" s="9">
        <f>IF(ISNA(MATCH(ratings!$A54,tournaments!MS$2:MS$33,0)),0,(INDEX(tournaments!MT$2:MT$33,MATCH(ratings!$A54,tournaments!MS$2:MS$33,0))))</f>
        <v>0</v>
      </c>
      <c r="NO54" s="3">
        <f>IF(ISNA(MATCH(ratings!$A54,tournaments!MS$2:MS$33,0)),0,(INDEX(tournaments!MU$2:MU$33,MATCH(ratings!$A54,tournaments!MS$2:MS$33,0))))</f>
        <v>0</v>
      </c>
      <c r="NP54" s="6">
        <f t="shared" si="118"/>
        <v>24.453449911060375</v>
      </c>
      <c r="NQ54" s="6">
        <f>parameters!$B$3*parameters!$B$2+(1-parameters!$B$3)*ratings!NP54</f>
        <v>24.008104919954338</v>
      </c>
      <c r="NR54" s="9">
        <f>IF(ISNA(MATCH(ratings!$A54,tournaments!MV$2:MV$33,0)),0,(INDEX(tournaments!MW$2:MW$33,MATCH(ratings!$A54,tournaments!MV$2:MV$33,0))))</f>
        <v>0</v>
      </c>
      <c r="NS54" s="3">
        <f>IF(ISNA(MATCH(ratings!$A54,tournaments!MV$2:MV$33,0)),0,(INDEX(tournaments!MX$2:MX$33,MATCH(ratings!$A54,tournaments!MV$2:MV$33,0))))</f>
        <v>0</v>
      </c>
      <c r="NT54" s="6">
        <f t="shared" si="119"/>
        <v>24.008104919954338</v>
      </c>
      <c r="NU54" s="9">
        <f>IF(ISNA(MATCH(ratings!$A54,tournaments!MY$2:MY$33,0)),0,(INDEX(tournaments!MZ$2:MZ$33,MATCH(ratings!$A54,tournaments!MY$2:MY$33,0))))</f>
        <v>0</v>
      </c>
      <c r="NV54" s="3">
        <f>IF(ISNA(MATCH(ratings!$A54,tournaments!MY$2:MY$33,0)),0,(INDEX(tournaments!NA$2:NA$33,MATCH(ratings!$A54,tournaments!MY$2:MY$33,0))))</f>
        <v>0</v>
      </c>
      <c r="NW54" s="6">
        <f t="shared" si="120"/>
        <v>24.008104919954338</v>
      </c>
      <c r="NX54" s="9">
        <f>IF(ISNA(MATCH(ratings!$A54,tournaments!NB$2:NB$33,0)),0,(INDEX(tournaments!NC$2:NC$33,MATCH(ratings!$A54,tournaments!NB$2:NB$33,0))))</f>
        <v>0</v>
      </c>
      <c r="NY54" s="3">
        <f>IF(ISNA(MATCH(ratings!$A54,tournaments!NB$2:NB$33,0)),0,(INDEX(tournaments!ND$2:ND$33,MATCH(ratings!$A54,tournaments!NB$2:NB$33,0))))</f>
        <v>0</v>
      </c>
      <c r="NZ54" s="6">
        <f t="shared" si="121"/>
        <v>24.008104919954338</v>
      </c>
      <c r="OA54" s="9">
        <f>IF(ISNA(MATCH(ratings!$A54,tournaments!NE$2:NE$33,0)),0,(INDEX(tournaments!NF$2:NF$33,MATCH(ratings!$A54,tournaments!NE$2:NE$33,0))))</f>
        <v>0</v>
      </c>
      <c r="OB54" s="3">
        <f>IF(ISNA(MATCH(ratings!$A54,tournaments!NE$2:NE$33,0)),0,(INDEX(tournaments!NG$2:NG$33,MATCH(ratings!$A54,tournaments!NE$2:NE$33,0))))</f>
        <v>0</v>
      </c>
      <c r="OC54" s="6">
        <f t="shared" si="122"/>
        <v>24.008104919954338</v>
      </c>
      <c r="OD54" s="6">
        <f>parameters!$B$3*parameters!$B$2+(1-parameters!$B$3)*ratings!OC54</f>
        <v>23.607294427958905</v>
      </c>
      <c r="OE54" s="9">
        <f>IF(ISNA(MATCH(ratings!$A54,tournaments!NH$2:NH$33,0)),0,(INDEX(tournaments!NI$2:NI$33,MATCH(ratings!$A54,tournaments!NH$2:NH$33,0))))</f>
        <v>0</v>
      </c>
      <c r="OF54" s="3">
        <f>IF(ISNA(MATCH(ratings!$A54,tournaments!NH$2:NH$33,0)),0,(INDEX(tournaments!NJ$2:NJ$33,MATCH(ratings!$A54,tournaments!NH$2:NH$33,0))))</f>
        <v>0</v>
      </c>
      <c r="OG54" s="6">
        <f t="shared" si="123"/>
        <v>23.607294427958905</v>
      </c>
      <c r="OH54" s="9">
        <f>IF(ISNA(MATCH(ratings!$A54,tournaments!NK$2:NK$33,0)),0,(INDEX(tournaments!NL$2:NL$33,MATCH(ratings!$A54,tournaments!NK$2:NK$33,0))))</f>
        <v>0</v>
      </c>
      <c r="OI54" s="3">
        <f>IF(ISNA(MATCH(ratings!$A54,tournaments!NK$2:NK$33,0)),0,(INDEX(tournaments!NM$2:NM$33,MATCH(ratings!$A54,tournaments!NK$2:NK$33,0))))</f>
        <v>0</v>
      </c>
      <c r="OJ54" s="6">
        <f t="shared" si="124"/>
        <v>23.607294427958905</v>
      </c>
    </row>
    <row r="55" spans="1:400" s="3" customFormat="1" x14ac:dyDescent="0.2">
      <c r="A55" t="s">
        <v>67</v>
      </c>
      <c r="B55" s="6">
        <f>parameters!$B$2</f>
        <v>20</v>
      </c>
      <c r="C55" s="9">
        <f>IF(ISNA(MATCH(ratings!$A55,tournaments!A$2:A$33,0)),0,(INDEX(tournaments!B$2:B$33,MATCH(ratings!$A55,tournaments!A$2:A$33,0))))</f>
        <v>0</v>
      </c>
      <c r="D55" s="3">
        <f>IF(ISNA(MATCH(ratings!$A55,tournaments!A$2:A$33,0)),0,(INDEX(tournaments!C$2:C$33,MATCH(ratings!$A55,tournaments!A$2:A$33,0))))</f>
        <v>0</v>
      </c>
      <c r="E55" s="6">
        <f t="shared" si="125"/>
        <v>20</v>
      </c>
      <c r="F55" s="9">
        <f>IF(ISNA(MATCH(ratings!$A55,tournaments!D$2:D$33,0)),0,(INDEX(tournaments!E$2:E$33,MATCH(ratings!$A55,tournaments!D$2:D$33,0))))</f>
        <v>0</v>
      </c>
      <c r="G55" s="3">
        <f>IF(ISNA(MATCH(ratings!$A55,tournaments!D$2:D$33,0)),0,(INDEX(tournaments!F$2:F$33,MATCH(ratings!$A55,tournaments!D$2:D$33,0))))</f>
        <v>0</v>
      </c>
      <c r="H55" s="6">
        <f t="shared" si="126"/>
        <v>20</v>
      </c>
      <c r="I55" s="9">
        <f>IF(ISNA(MATCH(ratings!$A55,tournaments!G$2:G$33,0)),0,(INDEX(tournaments!H$2:H$33,MATCH(ratings!$A55,tournaments!G$2:G$33,0))))</f>
        <v>0</v>
      </c>
      <c r="J55" s="3">
        <f>IF(ISNA(MATCH(ratings!$A55,tournaments!G$2:G$33,0)),0,(INDEX(tournaments!I$2:I$33,MATCH(ratings!$A55,tournaments!G$2:G$33,0))))</f>
        <v>0</v>
      </c>
      <c r="K55" s="6">
        <f t="shared" si="127"/>
        <v>20</v>
      </c>
      <c r="L55" s="6">
        <f>parameters!$B$3*parameters!$B$2+(1-parameters!$B$3)*ratings!K55</f>
        <v>20</v>
      </c>
      <c r="M55" s="9">
        <f>IF(ISNA(MATCH(ratings!$A55,tournaments!J$2:J$33,0)),0,(INDEX(tournaments!K$2:K$33,MATCH(ratings!$A55,tournaments!J$2:J$33,0))))</f>
        <v>0</v>
      </c>
      <c r="N55" s="3">
        <f>IF(ISNA(MATCH(ratings!$A55,tournaments!J$2:J$33,0)),0,(INDEX(tournaments!L$2:L$33,MATCH(ratings!$A55,tournaments!J$2:J$33,0))))</f>
        <v>0</v>
      </c>
      <c r="O55" s="6">
        <f t="shared" si="128"/>
        <v>20</v>
      </c>
      <c r="P55" s="6">
        <f>parameters!$B$3*parameters!$B$2+(1-parameters!$B$3)*ratings!O55</f>
        <v>20</v>
      </c>
      <c r="Q55" s="9">
        <f>IF(ISNA(MATCH(ratings!$A55,tournaments!M$2:M$33,0)),0,(INDEX(tournaments!N$2:N$33,MATCH(ratings!$A55,tournaments!M$2:M$33,0))))</f>
        <v>0</v>
      </c>
      <c r="R55" s="3">
        <f>IF(ISNA(MATCH(ratings!$A55,tournaments!M$2:M$33,0)),0,(INDEX(tournaments!O$2:O$33,MATCH(ratings!$A55,tournaments!M$2:M$33,0))))</f>
        <v>0</v>
      </c>
      <c r="S55" s="6">
        <f t="shared" si="129"/>
        <v>20</v>
      </c>
      <c r="T55" s="9">
        <f>IF(ISNA(MATCH(ratings!$A55,tournaments!P$2:P$33,0)),0,(INDEX(tournaments!Q$2:Q$33,MATCH(ratings!$A55,tournaments!P$2:P$33,0))))</f>
        <v>0</v>
      </c>
      <c r="U55" s="3">
        <f>IF(ISNA(MATCH(ratings!$A55,tournaments!P$2:P$33,0)),0,(INDEX(tournaments!R$2:R$33,MATCH(ratings!$A55,tournaments!P$2:P$33,0))))</f>
        <v>0</v>
      </c>
      <c r="V55" s="6">
        <f t="shared" si="130"/>
        <v>20</v>
      </c>
      <c r="W55" s="6">
        <f>parameters!$B$3*parameters!$B$2+(1-parameters!$B$3)*ratings!V55</f>
        <v>20</v>
      </c>
      <c r="X55" s="9">
        <f>IF(ISNA(MATCH(ratings!$A55,tournaments!S$2:S$33,0)),0,(INDEX(tournaments!T$2:T$33,MATCH(ratings!$A55,tournaments!S$2:S$33,0))))</f>
        <v>0</v>
      </c>
      <c r="Y55" s="3">
        <f>IF(ISNA(MATCH(ratings!$A55,tournaments!S$2:S$33,0)),0,(INDEX(tournaments!U$2:U$33,MATCH(ratings!$A55,tournaments!S$2:S$33,0))))</f>
        <v>0</v>
      </c>
      <c r="Z55" s="6">
        <f t="shared" si="131"/>
        <v>20</v>
      </c>
      <c r="AA55" s="9">
        <f>IF(ISNA(MATCH(ratings!$A55,tournaments!V$2:V$33,0)),0,(INDEX(tournaments!W$2:W$33,MATCH(ratings!$A55,tournaments!V$2:V$33,0))))</f>
        <v>0</v>
      </c>
      <c r="AB55" s="3">
        <f>IF(ISNA(MATCH(ratings!$A55,tournaments!V$2:V$33,0)),0,(INDEX(tournaments!X$2:X$33,MATCH(ratings!$A55,tournaments!V$2:V$33,0))))</f>
        <v>0</v>
      </c>
      <c r="AC55" s="6">
        <f t="shared" si="132"/>
        <v>20</v>
      </c>
      <c r="AD55" s="9">
        <f>IF(ISNA(MATCH(ratings!$A55,tournaments!Y$2:Y$33,0)),0,(INDEX(tournaments!Z$2:Z$33,MATCH(ratings!$A55,tournaments!Y$2:Y$33,0))))</f>
        <v>0</v>
      </c>
      <c r="AE55" s="3">
        <f>IF(ISNA(MATCH(ratings!$A55,tournaments!Y$2:Y$33,0)),0,(INDEX(tournaments!AA$2:AA$33,MATCH(ratings!$A55,tournaments!Y$2:Y$33,0))))</f>
        <v>0</v>
      </c>
      <c r="AF55" s="6">
        <f t="shared" si="133"/>
        <v>20</v>
      </c>
      <c r="AG55" s="9">
        <f>IF(ISNA(MATCH(ratings!$A55,tournaments!AB$2:AB$33,0)),0,(INDEX(tournaments!AC$2:AC$33,MATCH(ratings!$A55,tournaments!AB$2:AB$33,0))))</f>
        <v>0</v>
      </c>
      <c r="AH55" s="3">
        <f>IF(ISNA(MATCH(ratings!$A55,tournaments!AB$2:AB$33,0)),0,(INDEX(tournaments!AD$2:AD$33,MATCH(ratings!$A55,tournaments!AB$2:AB$33,0))))</f>
        <v>0</v>
      </c>
      <c r="AI55" s="6">
        <f t="shared" si="134"/>
        <v>20</v>
      </c>
      <c r="AJ55" s="9">
        <f>IF(ISNA(MATCH(ratings!$A55,tournaments!AE$2:AE$33,0)),0,(INDEX(tournaments!AF$2:AF$33,MATCH(ratings!$A55,tournaments!AE$2:AE$33,0))))</f>
        <v>0</v>
      </c>
      <c r="AK55" s="3">
        <f>IF(ISNA(MATCH(ratings!$A55,tournaments!AE$2:AE$33,0)),0,(INDEX(tournaments!AG$2:AG$33,MATCH(ratings!$A55,tournaments!AE$2:AE$33,0))))</f>
        <v>0</v>
      </c>
      <c r="AL55" s="6">
        <f t="shared" si="135"/>
        <v>20</v>
      </c>
      <c r="AM55" s="9">
        <f>IF(ISNA(MATCH(ratings!$A55,tournaments!AH$2:AH$33,0)),0,(INDEX(tournaments!AI$2:AI$33,MATCH(ratings!$A55,tournaments!AH$2:AH$33,0))))</f>
        <v>0</v>
      </c>
      <c r="AN55" s="3">
        <f>IF(ISNA(MATCH(ratings!$A55,tournaments!AH$2:AH$33,0)),0,(INDEX(tournaments!AJ$2:AJ$33,MATCH(ratings!$A55,tournaments!AH$2:AH$33,0))))</f>
        <v>0</v>
      </c>
      <c r="AO55" s="6">
        <f t="shared" si="136"/>
        <v>20</v>
      </c>
      <c r="AP55" s="9">
        <f>IF(ISNA(MATCH(ratings!$A55,tournaments!AK$2:AK$33,0)),0,(INDEX(tournaments!AL$2:AL$33,MATCH(ratings!$A55,tournaments!AK$2:AK$33,0))))</f>
        <v>0</v>
      </c>
      <c r="AQ55" s="3">
        <f>IF(ISNA(MATCH(ratings!$A55,tournaments!AK$2:AK$33,0)),0,(INDEX(tournaments!AM$2:AM$33,MATCH(ratings!$A55,tournaments!AK$2:AK$33,0))))</f>
        <v>0</v>
      </c>
      <c r="AR55" s="6">
        <f t="shared" si="137"/>
        <v>20</v>
      </c>
      <c r="AS55" s="6">
        <f>parameters!$B$3*parameters!$B$2+(1-parameters!$B$3)*ratings!AR55</f>
        <v>20</v>
      </c>
      <c r="AT55" s="9">
        <f>IF(ISNA(MATCH(ratings!$A55,tournaments!AN$2:AN$33,0)),0,(INDEX(tournaments!AO$2:AO$33,MATCH(ratings!$A55,tournaments!AN$2:AN$33,0))))</f>
        <v>0</v>
      </c>
      <c r="AU55" s="3">
        <f>IF(ISNA(MATCH(ratings!$A55,tournaments!AN$2:AN$33,0)),0,(INDEX(tournaments!AP$2:AP$33,MATCH(ratings!$A55,tournaments!AN$2:AN$33,0))))</f>
        <v>0</v>
      </c>
      <c r="AV55" s="6">
        <f t="shared" si="138"/>
        <v>20</v>
      </c>
      <c r="AW55" s="9">
        <f>IF(ISNA(MATCH(ratings!$A55,tournaments!AQ$2:AQ$33,0)),0,(INDEX(tournaments!AR$2:AR$33,MATCH(ratings!$A55,tournaments!AQ$2:AQ$33,0))))</f>
        <v>0</v>
      </c>
      <c r="AX55" s="3">
        <f>IF(ISNA(MATCH(ratings!$A55,tournaments!AQ$2:AQ$33,0)),0,(INDEX(tournaments!AS$2:AS$33,MATCH(ratings!$A55,tournaments!AQ$2:AQ$33,0))))</f>
        <v>0</v>
      </c>
      <c r="AY55" s="6">
        <f t="shared" si="139"/>
        <v>20</v>
      </c>
      <c r="AZ55" s="9">
        <f>IF(ISNA(MATCH(ratings!$A55,tournaments!AT$2:AT$33,0)),0,(INDEX(tournaments!AU$2:AU$33,MATCH(ratings!$A55,tournaments!AT$2:AT$33,0))))</f>
        <v>0</v>
      </c>
      <c r="BA55" s="3">
        <f>IF(ISNA(MATCH(ratings!$A55,tournaments!AT$2:AT$33,0)),0,(INDEX(tournaments!AV$2:AV$33,MATCH(ratings!$A55,tournaments!AT$2:AT$33,0))))</f>
        <v>0</v>
      </c>
      <c r="BB55" s="6">
        <f t="shared" si="140"/>
        <v>20</v>
      </c>
      <c r="BC55" s="9">
        <f>IF(ISNA(MATCH(ratings!$A55,tournaments!AW$2:AW$33,0)),0,(INDEX(tournaments!AX$2:AX$33,MATCH(ratings!$A55,tournaments!AW$2:AW$33,0))))</f>
        <v>0.28009321058836323</v>
      </c>
      <c r="BD55" s="3">
        <f>IF(ISNA(MATCH(ratings!$A55,tournaments!AW$2:AW$33,0)),0,(INDEX(tournaments!AY$2:AY$33,MATCH(ratings!$A55,tournaments!AW$2:AW$33,0))))</f>
        <v>50</v>
      </c>
      <c r="BE55" s="6">
        <f t="shared" si="16"/>
        <v>28.402796317650896</v>
      </c>
      <c r="BF55" s="9">
        <f>IF(ISNA(MATCH(ratings!$A55,tournaments!AZ$2:AZ$33,0)),0,(INDEX(tournaments!BA$2:BA$33,MATCH(ratings!$A55,tournaments!AZ$2:AZ$33,0))))</f>
        <v>0.25005086248549713</v>
      </c>
      <c r="BG55" s="3">
        <f>IF(ISNA(MATCH(ratings!$A55,tournaments!AZ$2:AZ$33,0)),0,(INDEX(tournaments!BB$2:BB$33,MATCH(ratings!$A55,tournaments!AZ$2:AZ$33,0))))</f>
        <v>40</v>
      </c>
      <c r="BH55" s="6">
        <f t="shared" si="17"/>
        <v>31.302687100842274</v>
      </c>
      <c r="BI55" s="9">
        <f>IF(ISNA(MATCH(ratings!$A55,tournaments!BC$2:BC$33,0)),0,(INDEX(tournaments!BD$2:BD$33,MATCH(ratings!$A55,tournaments!BC$2:BC$33,0))))</f>
        <v>0.3173941428103515</v>
      </c>
      <c r="BJ55" s="3">
        <f>IF(ISNA(MATCH(ratings!$A55,tournaments!BC$2:BC$33,0)),0,(INDEX(tournaments!BE$2:BE$33,MATCH(ratings!$A55,tournaments!BC$2:BC$33,0))))</f>
        <v>75</v>
      </c>
      <c r="BK55" s="6">
        <f t="shared" si="18"/>
        <v>45.171958271586149</v>
      </c>
      <c r="BL55" s="9">
        <f>IF(ISNA(MATCH(ratings!$A55,tournaments!BF$2:BF$33,0)),0,(INDEX(tournaments!BG$2:BG$33,MATCH(ratings!$A55,tournaments!BF$2:BF$33,0))))</f>
        <v>0</v>
      </c>
      <c r="BM55" s="3">
        <f>IF(ISNA(MATCH(ratings!$A55,tournaments!BF$2:BF$33,0)),0,(INDEX(tournaments!BH$2:BH$33,MATCH(ratings!$A55,tournaments!BF$2:BF$33,0))))</f>
        <v>0</v>
      </c>
      <c r="BN55" s="6">
        <f t="shared" si="19"/>
        <v>45.171958271586149</v>
      </c>
      <c r="BO55" s="6">
        <f>parameters!$B$3*parameters!$B$2+(1-parameters!$B$3)*ratings!BN55</f>
        <v>42.654762444427533</v>
      </c>
      <c r="BP55" s="9">
        <f>IF(ISNA(MATCH(ratings!$A55,tournaments!BI$2:BI$33,0)),0,(INDEX(tournaments!BJ$2:BJ$33,MATCH(ratings!$A55,tournaments!BI$2:BI$33,0))))</f>
        <v>0</v>
      </c>
      <c r="BQ55" s="3">
        <f>IF(ISNA(MATCH(ratings!$A55,tournaments!BI$2:BI$33,0)),0,(INDEX(tournaments!BK$2:BK$33,MATCH(ratings!$A55,tournaments!BI$2:BI$33,0))))</f>
        <v>0</v>
      </c>
      <c r="BR55" s="6">
        <f t="shared" si="20"/>
        <v>42.654762444427533</v>
      </c>
      <c r="BS55" s="9">
        <f>IF(ISNA(MATCH(ratings!$A55,tournaments!BL$2:BL$33,0)),0,(INDEX(tournaments!BM$2:BM$33,MATCH(ratings!$A55,tournaments!BL$2:BL$33,0))))</f>
        <v>0</v>
      </c>
      <c r="BT55" s="3">
        <f>IF(ISNA(MATCH(ratings!$A55,tournaments!BL$2:BL$33,0)),0,(INDEX(tournaments!BN$2:BN$33,MATCH(ratings!$A55,tournaments!BL$2:BL$33,0))))</f>
        <v>0</v>
      </c>
      <c r="BU55" s="6">
        <f t="shared" si="21"/>
        <v>42.654762444427533</v>
      </c>
      <c r="BV55" s="9">
        <f>IF(ISNA(MATCH(ratings!$A55,tournaments!BO$2:BO$33,0)),0,(INDEX(tournaments!BP$2:BP$33,MATCH(ratings!$A55,tournaments!BO$2:BO$33,0))))</f>
        <v>0</v>
      </c>
      <c r="BW55" s="3">
        <f>IF(ISNA(MATCH(ratings!$A55,tournaments!BO$2:BO$33,0)),0,(INDEX(tournaments!BQ$2:BQ$33,MATCH(ratings!$A55,tournaments!BO$2:BO$33,0))))</f>
        <v>0</v>
      </c>
      <c r="BX55" s="6">
        <f t="shared" si="22"/>
        <v>42.654762444427533</v>
      </c>
      <c r="BY55" s="9">
        <f>IF(ISNA(MATCH(ratings!$A55,tournaments!BR$2:BR$33,0)),0,(INDEX(tournaments!BS$2:BS$33,MATCH(ratings!$A55,tournaments!BR$2:BR$33,0))))</f>
        <v>0</v>
      </c>
      <c r="BZ55" s="3">
        <f>IF(ISNA(MATCH(ratings!$A55,tournaments!BR$2:BR$33,0)),0,(INDEX(tournaments!BT$2:BT$33,MATCH(ratings!$A55,tournaments!BR$2:BR$33,0))))</f>
        <v>0</v>
      </c>
      <c r="CA55" s="6">
        <f t="shared" si="23"/>
        <v>42.654762444427533</v>
      </c>
      <c r="CB55" s="9">
        <f>IF(ISNA(MATCH(ratings!$A55,tournaments!BU$2:BU$33,0)),0,(INDEX(tournaments!BV$2:BV$33,MATCH(ratings!$A55,tournaments!BU$2:BU$33,0))))</f>
        <v>0</v>
      </c>
      <c r="CC55" s="3">
        <f>IF(ISNA(MATCH(ratings!$A55,tournaments!BU$2:BU$33,0)),0,(INDEX(tournaments!BW$2:BW$33,MATCH(ratings!$A55,tournaments!BU$2:BU$33,0))))</f>
        <v>0</v>
      </c>
      <c r="CD55" s="6">
        <f t="shared" si="24"/>
        <v>42.654762444427533</v>
      </c>
      <c r="CE55" s="9">
        <f>IF(ISNA(MATCH(ratings!$A55,tournaments!BX$2:BX$33,0)),0,(INDEX(tournaments!BY$2:BY$33,MATCH(ratings!$A55,tournaments!BX$2:BX$33,0))))</f>
        <v>0</v>
      </c>
      <c r="CF55" s="3">
        <f>IF(ISNA(MATCH(ratings!$A55,tournaments!BX$2:BX$33,0)),0,(INDEX(tournaments!BZ$2:BZ$33,MATCH(ratings!$A55,tournaments!BX$2:BX$33,0))))</f>
        <v>0</v>
      </c>
      <c r="CG55" s="6">
        <f t="shared" si="25"/>
        <v>42.654762444427533</v>
      </c>
      <c r="CH55" s="9">
        <f>IF(ISNA(MATCH(ratings!$A55,tournaments!CA$2:CA$33,0)),0,(INDEX(tournaments!CB$2:CB$33,MATCH(ratings!$A55,tournaments!CA$2:CA$33,0))))</f>
        <v>0</v>
      </c>
      <c r="CI55" s="3">
        <f>IF(ISNA(MATCH(ratings!$A55,tournaments!CA$2:CA$33,0)),0,(INDEX(tournaments!CC$2:CC$33,MATCH(ratings!$A55,tournaments!CA$2:CA$33,0))))</f>
        <v>0</v>
      </c>
      <c r="CJ55" s="6">
        <f t="shared" si="26"/>
        <v>42.654762444427533</v>
      </c>
      <c r="CK55" s="9">
        <f>IF(ISNA(MATCH(ratings!$A55,tournaments!CD$2:CD$33,0)),0,(INDEX(tournaments!CE$2:CE$33,MATCH(ratings!$A55,tournaments!CD$2:CD$33,0))))</f>
        <v>0</v>
      </c>
      <c r="CL55" s="3">
        <f>IF(ISNA(MATCH(ratings!$A55,tournaments!CD$2:CD$33,0)),0,(INDEX(tournaments!CF$2:CF$33,MATCH(ratings!$A55,tournaments!CD$2:CD$33,0))))</f>
        <v>0</v>
      </c>
      <c r="CM55" s="6">
        <f t="shared" si="27"/>
        <v>42.654762444427533</v>
      </c>
      <c r="CN55" s="6">
        <f>parameters!$B$3*parameters!$B$2+(1-parameters!$B$3)*ratings!CM55</f>
        <v>40.389286199984781</v>
      </c>
      <c r="CO55" s="9">
        <f>IF(ISNA(MATCH(ratings!$A55,tournaments!CG$2:CG$33,0)),0,(INDEX(tournaments!CH$2:CH$33,MATCH(ratings!$A55,tournaments!CG$2:CG$33,0))))</f>
        <v>0</v>
      </c>
      <c r="CP55" s="3">
        <f>IF(ISNA(MATCH(ratings!$A55,tournaments!CG$2:CG$33,0)),0,(INDEX(tournaments!CI$2:CI$33,MATCH(ratings!$A55,tournaments!CG$2:CG$33,0))))</f>
        <v>0</v>
      </c>
      <c r="CQ55" s="6">
        <f t="shared" si="28"/>
        <v>40.389286199984781</v>
      </c>
      <c r="CR55" s="9">
        <f>IF(ISNA(MATCH(ratings!$A55,tournaments!CJ$2:CJ$33,0)),0,(INDEX(tournaments!CK$2:CK$33,MATCH(ratings!$A55,tournaments!CJ$2:CJ$33,0))))</f>
        <v>0</v>
      </c>
      <c r="CS55" s="3">
        <f>IF(ISNA(MATCH(ratings!$A55,tournaments!CJ$2:CJ$33,0)),0,(INDEX(tournaments!CL$2:CL$33,MATCH(ratings!$A55,tournaments!CJ$2:CJ$33,0))))</f>
        <v>0</v>
      </c>
      <c r="CT55" s="6">
        <f t="shared" si="29"/>
        <v>40.389286199984781</v>
      </c>
      <c r="CU55" s="9">
        <f>IF(ISNA(MATCH(ratings!$A55,tournaments!CM$2:CM$33,0)),0,(INDEX(tournaments!CN$2:CN$33,MATCH(ratings!$A55,tournaments!CM$2:CM$33,0))))</f>
        <v>0</v>
      </c>
      <c r="CV55" s="3">
        <f>IF(ISNA(MATCH(ratings!$A55,tournaments!CM$2:CM$33,0)),0,(INDEX(tournaments!CO$2:CO$33,MATCH(ratings!$A55,tournaments!CM$2:CM$33,0))))</f>
        <v>0</v>
      </c>
      <c r="CW55" s="6">
        <f t="shared" si="30"/>
        <v>40.389286199984781</v>
      </c>
      <c r="CX55" s="9">
        <f>IF(ISNA(MATCH(ratings!$A55,tournaments!CP$2:CP$33,0)),0,(INDEX(tournaments!CQ$2:CQ$33,MATCH(ratings!$A55,tournaments!CP$2:CP$33,0))))</f>
        <v>0</v>
      </c>
      <c r="CY55" s="3">
        <f>IF(ISNA(MATCH(ratings!$A55,tournaments!CP$2:CP$33,0)),0,(INDEX(tournaments!CR$2:CR$33,MATCH(ratings!$A55,tournaments!CP$2:CP$33,0))))</f>
        <v>0</v>
      </c>
      <c r="CZ55" s="6">
        <f t="shared" si="31"/>
        <v>40.389286199984781</v>
      </c>
      <c r="DA55" s="9">
        <f>IF(ISNA(MATCH(ratings!$A55,tournaments!CS$2:CS$33,0)),0,(INDEX(tournaments!CT$2:CT$33,MATCH(ratings!$A55,tournaments!CS$2:CS$33,0))))</f>
        <v>0</v>
      </c>
      <c r="DB55" s="3">
        <f>IF(ISNA(MATCH(ratings!$A55,tournaments!CS$2:CS$33,0)),0,(INDEX(tournaments!CU$2:CU$33,MATCH(ratings!$A55,tournaments!CS$2:CS$33,0))))</f>
        <v>0</v>
      </c>
      <c r="DC55" s="6">
        <f t="shared" si="32"/>
        <v>40.389286199984781</v>
      </c>
      <c r="DD55" s="9">
        <f>IF(ISNA(MATCH(ratings!$A55,tournaments!CV$2:CV$33,0)),0,(INDEX(tournaments!CW$2:CW$33,MATCH(ratings!$A55,tournaments!CV$2:CV$33,0))))</f>
        <v>0</v>
      </c>
      <c r="DE55" s="3">
        <f>IF(ISNA(MATCH(ratings!$A55,tournaments!CV$2:CV$33,0)),0,(INDEX(tournaments!CX$2:CX$33,MATCH(ratings!$A55,tournaments!CV$2:CV$33,0))))</f>
        <v>0</v>
      </c>
      <c r="DF55" s="6">
        <f t="shared" si="33"/>
        <v>40.389286199984781</v>
      </c>
      <c r="DG55" s="9">
        <f>IF(ISNA(MATCH(ratings!$A55,tournaments!CY$2:CY$33,0)),0,(INDEX(tournaments!CZ$2:CZ$33,MATCH(ratings!$A55,tournaments!CY$2:CY$33,0))))</f>
        <v>0</v>
      </c>
      <c r="DH55" s="3">
        <f>IF(ISNA(MATCH(ratings!$A55,tournaments!CY$2:CY$33,0)),0,(INDEX(tournaments!DA$2:DA$33,MATCH(ratings!$A55,tournaments!CY$2:CY$33,0))))</f>
        <v>0</v>
      </c>
      <c r="DI55" s="6">
        <f t="shared" si="34"/>
        <v>40.389286199984781</v>
      </c>
      <c r="DJ55" s="9">
        <f>IF(ISNA(MATCH(ratings!$A55,tournaments!DB$2:DB$33,0)),0,(INDEX(tournaments!DC$2:DC$33,MATCH(ratings!$A55,tournaments!DB$2:DB$33,0))))</f>
        <v>0</v>
      </c>
      <c r="DK55" s="3">
        <f>IF(ISNA(MATCH(ratings!$A55,tournaments!DB$2:DB$33,0)),0,(INDEX(tournaments!DD$2:DD$33,MATCH(ratings!$A55,tournaments!DB$2:DB$33,0))))</f>
        <v>0</v>
      </c>
      <c r="DL55" s="6">
        <f t="shared" si="35"/>
        <v>40.389286199984781</v>
      </c>
      <c r="DM55" s="6">
        <f>parameters!$B$3*parameters!$B$2+(1-parameters!$B$3)*ratings!DL55</f>
        <v>38.350357579986301</v>
      </c>
      <c r="DN55" s="9">
        <f>IF(ISNA(MATCH(ratings!$A55,tournaments!DE$2:DE$33,0)),0,(INDEX(tournaments!DF$2:DF$33,MATCH(ratings!$A55,tournaments!DE$2:DE$33,0))))</f>
        <v>0</v>
      </c>
      <c r="DO55" s="3">
        <f>IF(ISNA(MATCH(ratings!$A55,tournaments!DE$2:DE$33,0)),0,(INDEX(tournaments!DG$2:DG$33,MATCH(ratings!$A55,tournaments!DE$2:DE$33,0))))</f>
        <v>0</v>
      </c>
      <c r="DP55" s="6">
        <f t="shared" si="36"/>
        <v>38.350357579986301</v>
      </c>
      <c r="DQ55" s="9">
        <f>IF(ISNA(MATCH(ratings!$A55,tournaments!DH$2:DH$33,0)),0,(INDEX(tournaments!DI$2:DI$33,MATCH(ratings!$A55,tournaments!DH$2:DH$33,0))))</f>
        <v>0</v>
      </c>
      <c r="DR55" s="3">
        <f>IF(ISNA(MATCH(ratings!$A55,tournaments!DH$2:DH$33,0)),0,(INDEX(tournaments!DJ$2:DJ$33,MATCH(ratings!$A55,tournaments!DH$2:DH$33,0))))</f>
        <v>0</v>
      </c>
      <c r="DS55" s="6">
        <f t="shared" si="37"/>
        <v>38.350357579986301</v>
      </c>
      <c r="DT55" s="9">
        <f>IF(ISNA(MATCH(ratings!$A55,tournaments!DK$2:DK$33,0)),0,(INDEX(tournaments!DL$2:DL$33,MATCH(ratings!$A55,tournaments!DK$2:DK$33,0))))</f>
        <v>0</v>
      </c>
      <c r="DU55" s="3">
        <f>IF(ISNA(MATCH(ratings!$A55,tournaments!DK$2:DK$33,0)),0,(INDEX(tournaments!DM$2:DM$33,MATCH(ratings!$A55,tournaments!DK$2:DK$33,0))))</f>
        <v>0</v>
      </c>
      <c r="DV55" s="6">
        <f t="shared" si="38"/>
        <v>38.350357579986301</v>
      </c>
      <c r="DW55" s="9">
        <f>IF(ISNA(MATCH(ratings!$A55,tournaments!DN$2:DN$33,0)),0,(INDEX(tournaments!DO$2:DO$33,MATCH(ratings!$A55,tournaments!DN$2:DN$33,0))))</f>
        <v>0</v>
      </c>
      <c r="DX55" s="3">
        <f>IF(ISNA(MATCH(ratings!$A55,tournaments!DN$2:DN$33,0)),0,(INDEX(tournaments!DP$2:DP$33,MATCH(ratings!$A55,tournaments!DN$2:DN$33,0))))</f>
        <v>0</v>
      </c>
      <c r="DY55" s="6">
        <f t="shared" si="39"/>
        <v>38.350357579986301</v>
      </c>
      <c r="DZ55" s="9">
        <f>IF(ISNA(MATCH(ratings!$A55,tournaments!DQ$2:DQ$33,0)),0,(INDEX(tournaments!DR$2:DR$33,MATCH(ratings!$A55,tournaments!DQ$2:DQ$33,0))))</f>
        <v>0</v>
      </c>
      <c r="EA55" s="3">
        <f>IF(ISNA(MATCH(ratings!$A55,tournaments!DQ$2:DQ$33,0)),0,(INDEX(tournaments!DS$2:DS$33,MATCH(ratings!$A55,tournaments!DQ$2:DQ$33,0))))</f>
        <v>0</v>
      </c>
      <c r="EB55" s="6">
        <f t="shared" si="40"/>
        <v>38.350357579986301</v>
      </c>
      <c r="EC55" s="9">
        <f>IF(ISNA(MATCH(ratings!$A55,tournaments!DT$2:DT$33,0)),0,(INDEX(tournaments!DU$2:DU$33,MATCH(ratings!$A55,tournaments!DT$2:DT$33,0))))</f>
        <v>0</v>
      </c>
      <c r="ED55" s="3">
        <f>IF(ISNA(MATCH(ratings!$A55,tournaments!DT$2:DT$33,0)),0,(INDEX(tournaments!DV$2:DV$33,MATCH(ratings!$A55,tournaments!DT$2:DT$33,0))))</f>
        <v>0</v>
      </c>
      <c r="EE55" s="6">
        <f t="shared" si="41"/>
        <v>38.350357579986301</v>
      </c>
      <c r="EF55" s="9">
        <f>IF(ISNA(MATCH(ratings!$A55,tournaments!DW$2:DW$33,0)),0,(INDEX(tournaments!DX$2:DX$33,MATCH(ratings!$A55,tournaments!DW$2:DW$33,0))))</f>
        <v>0</v>
      </c>
      <c r="EG55" s="3">
        <f>IF(ISNA(MATCH(ratings!$A55,tournaments!DW$2:DW$33,0)),0,(INDEX(tournaments!DY$2:DY$33,MATCH(ratings!$A55,tournaments!DW$2:DW$33,0))))</f>
        <v>0</v>
      </c>
      <c r="EH55" s="6">
        <f t="shared" si="42"/>
        <v>38.350357579986301</v>
      </c>
      <c r="EI55" s="9">
        <f>IF(ISNA(MATCH(ratings!$A55,tournaments!DZ$2:DZ$33,0)),0,(INDEX(tournaments!EA$2:EA$33,MATCH(ratings!$A55,tournaments!DZ$2:DZ$33,0))))</f>
        <v>0</v>
      </c>
      <c r="EJ55" s="3">
        <f>IF(ISNA(MATCH(ratings!$A55,tournaments!DZ$2:DZ$33,0)),0,(INDEX(tournaments!EB$2:EB$33,MATCH(ratings!$A55,tournaments!DZ$2:DZ$33,0))))</f>
        <v>0</v>
      </c>
      <c r="EK55" s="6">
        <f t="shared" si="43"/>
        <v>38.350357579986301</v>
      </c>
      <c r="EL55" s="6">
        <f>parameters!$B$3*parameters!$B$2+(1-parameters!$B$3)*ratings!EK55</f>
        <v>36.515321821987669</v>
      </c>
      <c r="EM55" s="9">
        <f>IF(ISNA(MATCH(ratings!$A55,tournaments!EC$2:EC$33,0)),0,(INDEX(tournaments!ED$2:ED$33,MATCH(ratings!$A55,tournaments!EC$2:EC$33,0))))</f>
        <v>0</v>
      </c>
      <c r="EN55" s="3">
        <f>IF(ISNA(MATCH(ratings!$A55,tournaments!EC$2:EC$33,0)),0,(INDEX(tournaments!EE$2:EE$33,MATCH(ratings!$A55,tournaments!EC$2:EC$33,0))))</f>
        <v>0</v>
      </c>
      <c r="EO55" s="6">
        <f t="shared" si="44"/>
        <v>36.515321821987669</v>
      </c>
      <c r="EP55" s="9">
        <f>IF(ISNA(MATCH(ratings!$A55,tournaments!EF$2:EF$33,0)),0,(INDEX(tournaments!EG$2:EG$33,MATCH(ratings!$A55,tournaments!EF$2:EF$33,0))))</f>
        <v>0</v>
      </c>
      <c r="EQ55" s="3">
        <f>IF(ISNA(MATCH(ratings!$A55,tournaments!EF$2:EF$33,0)),0,(INDEX(tournaments!EH$2:EH$33,MATCH(ratings!$A55,tournaments!EF$2:EF$33,0))))</f>
        <v>0</v>
      </c>
      <c r="ER55" s="6">
        <f t="shared" si="45"/>
        <v>36.515321821987669</v>
      </c>
      <c r="ES55" s="9">
        <f>IF(ISNA(MATCH(ratings!$A55,tournaments!EI$2:EI$33,0)),0,(INDEX(tournaments!EJ$2:EJ$33,MATCH(ratings!$A55,tournaments!EI$2:EI$33,0))))</f>
        <v>0</v>
      </c>
      <c r="ET55" s="3">
        <f>IF(ISNA(MATCH(ratings!$A55,tournaments!EI$2:EI$33,0)),0,(INDEX(tournaments!EK$2:EK$33,MATCH(ratings!$A55,tournaments!EI$2:EI$33,0))))</f>
        <v>0</v>
      </c>
      <c r="EU55" s="6">
        <f t="shared" si="46"/>
        <v>36.515321821987669</v>
      </c>
      <c r="EV55" s="9">
        <f>IF(ISNA(MATCH(ratings!$A55,tournaments!EL$2:EL$33,0)),0,(INDEX(tournaments!EM$2:EM$33,MATCH(ratings!$A55,tournaments!EL$2:EL$33,0))))</f>
        <v>0</v>
      </c>
      <c r="EW55" s="3">
        <f>IF(ISNA(MATCH(ratings!$A55,tournaments!EL$2:EL$33,0)),0,(INDEX(tournaments!EN$2:EN$33,MATCH(ratings!$A55,tournaments!EL$2:EL$33,0))))</f>
        <v>0</v>
      </c>
      <c r="EX55" s="6">
        <f t="shared" si="47"/>
        <v>36.515321821987669</v>
      </c>
      <c r="EY55" s="9">
        <f>IF(ISNA(MATCH(ratings!$A55,tournaments!EO$2:EO$33,0)),0,(INDEX(tournaments!EP$2:EP$33,MATCH(ratings!$A55,tournaments!EO$2:EO$33,0))))</f>
        <v>0</v>
      </c>
      <c r="EZ55" s="3">
        <f>IF(ISNA(MATCH(ratings!$A55,tournaments!EO$2:EO$33,0)),0,(INDEX(tournaments!EQ$2:EQ$33,MATCH(ratings!$A55,tournaments!EO$2:EO$33,0))))</f>
        <v>0</v>
      </c>
      <c r="FA55" s="6">
        <f t="shared" si="48"/>
        <v>36.515321821987669</v>
      </c>
      <c r="FB55" s="9">
        <f>IF(ISNA(MATCH(ratings!$A55,tournaments!ER$2:ER$33,0)),0,(INDEX(tournaments!ES$2:ES$33,MATCH(ratings!$A55,tournaments!ER$2:ER$33,0))))</f>
        <v>0</v>
      </c>
      <c r="FC55" s="3">
        <f>IF(ISNA(MATCH(ratings!$A55,tournaments!ER$2:ER$33,0)),0,(INDEX(tournaments!ET$2:ET$33,MATCH(ratings!$A55,tournaments!ER$2:ER$33,0))))</f>
        <v>0</v>
      </c>
      <c r="FD55" s="6">
        <f t="shared" si="49"/>
        <v>36.515321821987669</v>
      </c>
      <c r="FE55" s="9">
        <f>IF(ISNA(MATCH(ratings!$A55,tournaments!EU$2:EU$33,0)),0,(INDEX(tournaments!EV$2:EV$33,MATCH(ratings!$A55,tournaments!EU$2:EU$33,0))))</f>
        <v>0</v>
      </c>
      <c r="FF55" s="3">
        <f>IF(ISNA(MATCH(ratings!$A55,tournaments!EU$2:EU$33,0)),0,(INDEX(tournaments!EW$2:EW$33,MATCH(ratings!$A55,tournaments!EU$2:EU$33,0))))</f>
        <v>0</v>
      </c>
      <c r="FG55" s="6">
        <f t="shared" si="50"/>
        <v>36.515321821987669</v>
      </c>
      <c r="FH55" s="6">
        <f>parameters!$B$3*parameters!$B$2+(1-parameters!$B$3)*ratings!FG55</f>
        <v>34.863789639788905</v>
      </c>
      <c r="FI55" s="9">
        <f>IF(ISNA(MATCH(ratings!$A55,tournaments!EX$2:EX$33,0)),0,(INDEX(tournaments!EY$2:EY$33,MATCH(ratings!$A55,tournaments!EX$2:EX$33,0))))</f>
        <v>0</v>
      </c>
      <c r="FJ55" s="3">
        <f>IF(ISNA(MATCH(ratings!$A55,tournaments!EX$2:EX$33,0)),0,(INDEX(tournaments!EZ$2:EZ$33,MATCH(ratings!$A55,tournaments!EX$2:EX$33,0))))</f>
        <v>0</v>
      </c>
      <c r="FK55" s="6">
        <f t="shared" si="71"/>
        <v>34.863789639788905</v>
      </c>
      <c r="FL55" s="9">
        <f>IF(ISNA(MATCH(ratings!$A55,tournaments!FA$2:FA$33,0)),0,(INDEX(tournaments!FB$2:FB$33,MATCH(ratings!$A55,tournaments!FA$2:FA$33,0))))</f>
        <v>0</v>
      </c>
      <c r="FM55" s="3">
        <f>IF(ISNA(MATCH(ratings!$A55,tournaments!FA$2:FA$33,0)),0,(INDEX(tournaments!FC$2:FC$33,MATCH(ratings!$A55,tournaments!FA$2:FA$33,0))))</f>
        <v>0</v>
      </c>
      <c r="FN55" s="6">
        <f t="shared" si="51"/>
        <v>34.863789639788905</v>
      </c>
      <c r="FO55" s="9">
        <f>IF(ISNA(MATCH(ratings!$A55,tournaments!FD$2:FD$33,0)),0,(INDEX(tournaments!FE$2:FE$33,MATCH(ratings!$A55,tournaments!FD$2:FD$33,0))))</f>
        <v>0</v>
      </c>
      <c r="FP55" s="3">
        <f>IF(ISNA(MATCH(ratings!$A55,tournaments!FD$2:FD$33,0)),0,(INDEX(tournaments!FF$2:FF$33,MATCH(ratings!$A55,tournaments!FD$2:FD$33,0))))</f>
        <v>0</v>
      </c>
      <c r="FQ55" s="6">
        <f t="shared" si="52"/>
        <v>34.863789639788905</v>
      </c>
      <c r="FR55" s="9">
        <f>IF(ISNA(MATCH(ratings!$A55,tournaments!FG$2:FG$33,0)),0,(INDEX(tournaments!FH$2:FH$33,MATCH(ratings!$A55,tournaments!FG$2:FG$33,0))))</f>
        <v>0</v>
      </c>
      <c r="FS55" s="3">
        <f>IF(ISNA(MATCH(ratings!$A55,tournaments!FG$2:FG$33,0)),0,(INDEX(tournaments!FI$2:FI$33,MATCH(ratings!$A55,tournaments!FG$2:FG$33,0))))</f>
        <v>0</v>
      </c>
      <c r="FT55" s="6">
        <f t="shared" si="53"/>
        <v>34.863789639788905</v>
      </c>
      <c r="FU55" s="9">
        <f>IF(ISNA(MATCH(ratings!$A55,tournaments!FJ$2:FJ$33,0)),0,(INDEX(tournaments!FK$2:FK$33,MATCH(ratings!$A55,tournaments!FJ$2:FJ$33,0))))</f>
        <v>0</v>
      </c>
      <c r="FV55" s="3">
        <f>IF(ISNA(MATCH(ratings!$A55,tournaments!FJ$2:FJ$33,0)),0,(INDEX(tournaments!FL$2:FL$33,MATCH(ratings!$A55,tournaments!FJ$2:FJ$33,0))))</f>
        <v>0</v>
      </c>
      <c r="FW55" s="6">
        <f t="shared" si="54"/>
        <v>34.863789639788905</v>
      </c>
      <c r="FX55" s="9">
        <f>IF(ISNA(MATCH(ratings!$A55,tournaments!FM$2:FM$33,0)),0,(INDEX(tournaments!FN$2:FN$33,MATCH(ratings!$A55,tournaments!FM$2:FM$33,0))))</f>
        <v>0</v>
      </c>
      <c r="FY55" s="3">
        <f>IF(ISNA(MATCH(ratings!$A55,tournaments!FM$2:FM$33,0)),0,(INDEX(tournaments!FO$2:FO$33,MATCH(ratings!$A55,tournaments!FM$2:FM$33,0))))</f>
        <v>0</v>
      </c>
      <c r="FZ55" s="6">
        <f t="shared" si="55"/>
        <v>34.863789639788905</v>
      </c>
      <c r="GA55" s="6">
        <f>parameters!$B$3*parameters!$B$2+(1-parameters!$B$3)*ratings!FZ55</f>
        <v>33.377410675810012</v>
      </c>
      <c r="GB55" s="9">
        <f>IF(ISNA(MATCH(ratings!$A55,tournaments!FP$2:FP$33,0)),0,(INDEX(tournaments!FQ$2:FQ$33,MATCH(ratings!$A55,tournaments!FP$2:FP$33,0))))</f>
        <v>0</v>
      </c>
      <c r="GC55" s="3">
        <f>IF(ISNA(MATCH(ratings!$A55,tournaments!FP$2:FP$33,0)),0,(INDEX(tournaments!FR$2:FR$33,MATCH(ratings!$A55,tournaments!FP$2:FP$33,0))))</f>
        <v>0</v>
      </c>
      <c r="GD55" s="6">
        <f t="shared" si="56"/>
        <v>33.377410675810012</v>
      </c>
      <c r="GE55" s="9">
        <f>IF(ISNA(MATCH(ratings!$A55,tournaments!FS$2:FS$33,0)),0,(INDEX(tournaments!FT$2:FT$33,MATCH(ratings!$A55,tournaments!FS$2:FS$33,0))))</f>
        <v>0</v>
      </c>
      <c r="GF55" s="3">
        <f>IF(ISNA(MATCH(ratings!$A55,tournaments!FS$2:FS$33,0)),0,(INDEX(tournaments!FU$2:FU$33,MATCH(ratings!$A55,tournaments!FS$2:FS$33,0))))</f>
        <v>0</v>
      </c>
      <c r="GG55" s="6">
        <f t="shared" si="57"/>
        <v>33.377410675810012</v>
      </c>
      <c r="GH55" s="9">
        <f>IF(ISNA(MATCH(ratings!$A55,tournaments!FV$2:FV$33,0)),0,(INDEX(tournaments!FW$2:FW$33,MATCH(ratings!$A55,tournaments!FV$2:FV$33,0))))</f>
        <v>0</v>
      </c>
      <c r="GI55" s="3">
        <f>IF(ISNA(MATCH(ratings!$A55,tournaments!FV$2:FV$33,0)),0,(INDEX(tournaments!FX$2:FX$33,MATCH(ratings!$A55,tournaments!FV$2:FV$33,0))))</f>
        <v>0</v>
      </c>
      <c r="GJ55" s="6">
        <f t="shared" si="58"/>
        <v>33.377410675810012</v>
      </c>
      <c r="GK55" s="9">
        <f>IF(ISNA(MATCH(ratings!$A55,tournaments!FY$2:FY$33,0)),0,(INDEX(tournaments!FZ$2:FZ$33,MATCH(ratings!$A55,tournaments!FY$2:FY$33,0))))</f>
        <v>0</v>
      </c>
      <c r="GL55" s="3">
        <f>IF(ISNA(MATCH(ratings!$A55,tournaments!FY$2:FY$33,0)),0,(INDEX(tournaments!GA$2:GA$33,MATCH(ratings!$A55,tournaments!FY$2:FY$33,0))))</f>
        <v>0</v>
      </c>
      <c r="GM55" s="6">
        <f t="shared" si="59"/>
        <v>33.377410675810012</v>
      </c>
      <c r="GN55" s="9">
        <f>IF(ISNA(MATCH(ratings!$A55,tournaments!GB$2:GB$33,0)),0,(INDEX(tournaments!GC$2:GC$33,MATCH(ratings!$A55,tournaments!GB$2:GB$33,0))))</f>
        <v>0</v>
      </c>
      <c r="GO55" s="3">
        <f>IF(ISNA(MATCH(ratings!$A55,tournaments!GB$2:GB$33,0)),0,(INDEX(tournaments!GD$2:GD$33,MATCH(ratings!$A55,tournaments!GB$2:GB$33,0))))</f>
        <v>0</v>
      </c>
      <c r="GP55" s="6">
        <f t="shared" si="60"/>
        <v>33.377410675810012</v>
      </c>
      <c r="GQ55" s="9">
        <f>IF(ISNA(MATCH(ratings!$A55,tournaments!GE$2:GE$33,0)),0,(INDEX(tournaments!GF$2:GF$33,MATCH(ratings!$A55,tournaments!GE$2:GE$33,0))))</f>
        <v>0</v>
      </c>
      <c r="GR55" s="3">
        <f>IF(ISNA(MATCH(ratings!$A55,tournaments!GE$2:GE$33,0)),0,(INDEX(tournaments!GG$2:GG$33,MATCH(ratings!$A55,tournaments!GE$2:GE$33,0))))</f>
        <v>0</v>
      </c>
      <c r="GS55" s="6">
        <f t="shared" si="61"/>
        <v>33.377410675810012</v>
      </c>
      <c r="GT55" s="6">
        <f>parameters!$B$3*parameters!$B$2+(1-parameters!$B$3)*ratings!GS55</f>
        <v>32.039669608229012</v>
      </c>
      <c r="GU55" s="9">
        <f>IF(ISNA(MATCH(ratings!$A55,tournaments!GH$2:GH$33,0)),0,(INDEX(tournaments!GI$2:GI$33,MATCH(ratings!$A55,tournaments!GH$2:GH$33,0))))</f>
        <v>0</v>
      </c>
      <c r="GV55" s="3">
        <f>IF(ISNA(MATCH(ratings!$A55,tournaments!GH$2:GH$33,0)),0,(INDEX(tournaments!GJ$2:GJ$33,MATCH(ratings!$A55,tournaments!GH$2:GH$33,0))))</f>
        <v>0</v>
      </c>
      <c r="GW55" s="6">
        <f t="shared" si="62"/>
        <v>32.039669608229012</v>
      </c>
      <c r="GX55" s="9">
        <f>IF(ISNA(MATCH(ratings!$A55,tournaments!GK$2:GK$33,0)),0,(INDEX(tournaments!GL$2:GL$33,MATCH(ratings!$A55,tournaments!GK$2:GK$33,0))))</f>
        <v>0</v>
      </c>
      <c r="GY55" s="3">
        <f>IF(ISNA(MATCH(ratings!$A55,tournaments!GK$2:GK$33,0)),0,(INDEX(tournaments!GM$2:GM$33,MATCH(ratings!$A55,tournaments!GK$2:GK$33,0))))</f>
        <v>0</v>
      </c>
      <c r="GZ55" s="6">
        <f t="shared" si="63"/>
        <v>32.039669608229012</v>
      </c>
      <c r="HA55" s="9">
        <f>IF(ISNA(MATCH(ratings!$A55,tournaments!GN$2:GN$33,0)),0,(INDEX(tournaments!GO$2:GO$33,MATCH(ratings!$A55,tournaments!GN$2:GN$33,0))))</f>
        <v>0</v>
      </c>
      <c r="HB55" s="3">
        <f>IF(ISNA(MATCH(ratings!$A55,tournaments!GN$2:GN$33,0)),0,(INDEX(tournaments!GP$2:GP$33,MATCH(ratings!$A55,tournaments!GN$2:GN$33,0))))</f>
        <v>0</v>
      </c>
      <c r="HC55" s="6">
        <f t="shared" si="64"/>
        <v>32.039669608229012</v>
      </c>
      <c r="HD55" s="9">
        <f>IF(ISNA(MATCH(ratings!$A55,tournaments!GQ$2:GQ$33,0)),0,(INDEX(tournaments!GR$2:GR$33,MATCH(ratings!$A55,tournaments!GQ$2:GQ$33,0))))</f>
        <v>0</v>
      </c>
      <c r="HE55" s="3">
        <f>IF(ISNA(MATCH(ratings!$A55,tournaments!GQ$2:GQ$33,0)),0,(INDEX(tournaments!GS$2:GS$33,MATCH(ratings!$A55,tournaments!GQ$2:GQ$33,0))))</f>
        <v>0</v>
      </c>
      <c r="HF55" s="6">
        <f t="shared" si="65"/>
        <v>32.039669608229012</v>
      </c>
      <c r="HG55" s="9">
        <f>IF(ISNA(MATCH(ratings!$A55,tournaments!GT$2:GT$33,0)),0,(INDEX(tournaments!GU$2:GU$33,MATCH(ratings!$A55,tournaments!GT$2:GT$33,0))))</f>
        <v>0</v>
      </c>
      <c r="HH55" s="3">
        <f>IF(ISNA(MATCH(ratings!$A55,tournaments!GT$2:GT$33,0)),0,(INDEX(tournaments!GV$2:GV$33,MATCH(ratings!$A55,tournaments!GT$2:GT$33,0))))</f>
        <v>0</v>
      </c>
      <c r="HI55" s="6">
        <f t="shared" si="66"/>
        <v>32.039669608229012</v>
      </c>
      <c r="HJ55" s="9">
        <f>IF(ISNA(MATCH(ratings!$A55,tournaments!GW$2:GW$33,0)),0,(INDEX(tournaments!GX$2:GX$33,MATCH(ratings!$A55,tournaments!GW$2:GW$33,0))))</f>
        <v>0</v>
      </c>
      <c r="HK55" s="3">
        <f>IF(ISNA(MATCH(ratings!$A55,tournaments!GW$2:GW$33,0)),0,(INDEX(tournaments!GY$2:GY$33,MATCH(ratings!$A55,tournaments!GW$2:GW$33,0))))</f>
        <v>0</v>
      </c>
      <c r="HL55" s="6">
        <f t="shared" si="67"/>
        <v>32.039669608229012</v>
      </c>
      <c r="HM55" s="9">
        <f>IF(ISNA(MATCH(ratings!$A55,tournaments!GZ$2:GZ$33,0)),0,(INDEX(tournaments!HA$2:HA$33,MATCH(ratings!$A55,tournaments!GZ$2:GZ$33,0))))</f>
        <v>0</v>
      </c>
      <c r="HN55" s="3">
        <f>IF(ISNA(MATCH(ratings!$A55,tournaments!GZ$2:GZ$33,0)),0,(INDEX(tournaments!HB$2:HB$33,MATCH(ratings!$A55,tournaments!GZ$2:GZ$33,0))))</f>
        <v>0</v>
      </c>
      <c r="HO55" s="6">
        <f t="shared" si="68"/>
        <v>32.039669608229012</v>
      </c>
      <c r="HP55" s="9">
        <f>IF(ISNA(MATCH(ratings!$A55,tournaments!HC$2:HC$33,0)),0,(INDEX(tournaments!HD$2:HD$33,MATCH(ratings!$A55,tournaments!HC$2:HC$33,0))))</f>
        <v>0</v>
      </c>
      <c r="HQ55" s="3">
        <f>IF(ISNA(MATCH(ratings!$A55,tournaments!HC$2:HC$33,0)),0,(INDEX(tournaments!HE$2:HE$33,MATCH(ratings!$A55,tournaments!HC$2:HC$33,0))))</f>
        <v>0</v>
      </c>
      <c r="HR55" s="6">
        <f t="shared" si="69"/>
        <v>32.039669608229012</v>
      </c>
      <c r="HS55" s="9">
        <f>IF(ISNA(MATCH(ratings!$A55,tournaments!HF$2:HF$33,0)),0,(INDEX(tournaments!HG$2:HG$33,MATCH(ratings!$A55,tournaments!HF$2:HF$33,0))))</f>
        <v>0</v>
      </c>
      <c r="HT55" s="3">
        <f>IF(ISNA(MATCH(ratings!$A55,tournaments!HF$2:HF$33,0)),0,(INDEX(tournaments!HH$2:HH$33,MATCH(ratings!$A55,tournaments!HF$2:HF$33,0))))</f>
        <v>0</v>
      </c>
      <c r="HU55" s="6">
        <f t="shared" si="70"/>
        <v>32.039669608229012</v>
      </c>
      <c r="HV55" s="6">
        <f>parameters!$B$3*parameters!$B$2+(1-parameters!$B$3)*ratings!HU55</f>
        <v>30.835702647406112</v>
      </c>
      <c r="HW55" s="9">
        <f>IF(ISNA(MATCH(ratings!$A55,tournaments!HI$2:HI$33,0)),0,(INDEX(tournaments!HJ$2:HJ$33,MATCH(ratings!$A55,tournaments!HI$2:HI$33,0))))</f>
        <v>0</v>
      </c>
      <c r="HX55" s="3">
        <f>IF(ISNA(MATCH(ratings!$A55,tournaments!HI$2:HI$33,0)),0,(INDEX(tournaments!HK$2:HK$33,MATCH(ratings!$A55,tournaments!HI$2:HI$33,0))))</f>
        <v>0</v>
      </c>
      <c r="HY55" s="6">
        <f t="shared" si="72"/>
        <v>30.835702647406112</v>
      </c>
      <c r="HZ55" s="9">
        <f>IF(ISNA(MATCH(ratings!$A55,tournaments!HL$2:HL$33,0)),0,(INDEX(tournaments!HM$2:HM$33,MATCH(ratings!$A55,tournaments!HL$2:HL$33,0))))</f>
        <v>0</v>
      </c>
      <c r="IA55" s="3">
        <f>IF(ISNA(MATCH(ratings!$A55,tournaments!HL$2:HL$33,0)),0,(INDEX(tournaments!HN$2:HN$33,MATCH(ratings!$A55,tournaments!HL$2:HL$33,0))))</f>
        <v>0</v>
      </c>
      <c r="IB55" s="6">
        <f t="shared" si="73"/>
        <v>30.835702647406112</v>
      </c>
      <c r="IC55" s="9">
        <f>IF(ISNA(MATCH(ratings!$A55,tournaments!HO$2:HO$33,0)),0,(INDEX(tournaments!HP$2:HP$33,MATCH(ratings!$A55,tournaments!HO$2:HO$33,0))))</f>
        <v>0</v>
      </c>
      <c r="ID55" s="3">
        <f>IF(ISNA(MATCH(ratings!$A55,tournaments!HO$2:HO$33,0)),0,(INDEX(tournaments!HQ$2:HQ$33,MATCH(ratings!$A55,tournaments!HO$2:HO$33,0))))</f>
        <v>0</v>
      </c>
      <c r="IE55" s="6">
        <f t="shared" si="74"/>
        <v>30.835702647406112</v>
      </c>
      <c r="IF55" s="9">
        <f>IF(ISNA(MATCH(ratings!$A55,tournaments!HR$2:HR$33,0)),0,(INDEX(tournaments!HS$2:HS$33,MATCH(ratings!$A55,tournaments!HR$2:HR$33,0))))</f>
        <v>0</v>
      </c>
      <c r="IG55" s="3">
        <f>IF(ISNA(MATCH(ratings!$A55,tournaments!HR$2:HR$33,0)),0,(INDEX(tournaments!HT$2:HT$33,MATCH(ratings!$A55,tournaments!HR$2:HR$33,0))))</f>
        <v>0</v>
      </c>
      <c r="IH55" s="6">
        <f t="shared" si="75"/>
        <v>30.835702647406112</v>
      </c>
      <c r="II55" s="9">
        <f>IF(ISNA(MATCH(ratings!$A55,tournaments!HU$2:HU$33,0)),0,(INDEX(tournaments!HV$2:HV$33,MATCH(ratings!$A55,tournaments!HU$2:HU$33,0))))</f>
        <v>0</v>
      </c>
      <c r="IJ55" s="3">
        <f>IF(ISNA(MATCH(ratings!$A55,tournaments!HU$2:HU$33,0)),0,(INDEX(tournaments!HW$2:HW$33,MATCH(ratings!$A55,tournaments!HU$2:HU$33,0))))</f>
        <v>0</v>
      </c>
      <c r="IK55" s="6">
        <f t="shared" si="76"/>
        <v>30.835702647406112</v>
      </c>
      <c r="IL55" s="9">
        <f>IF(ISNA(MATCH(ratings!$A55,tournaments!HX$2:HX$33,0)),0,(INDEX(tournaments!HY$2:HY$33,MATCH(ratings!$A55,tournaments!HX$2:HX$33,0))))</f>
        <v>0</v>
      </c>
      <c r="IM55" s="3">
        <f>IF(ISNA(MATCH(ratings!$A55,tournaments!HX$2:HX$33,0)),0,(INDEX(tournaments!HZ$2:HZ$33,MATCH(ratings!$A55,tournaments!HX$2:HX$33,0))))</f>
        <v>0</v>
      </c>
      <c r="IN55" s="6">
        <f t="shared" si="77"/>
        <v>30.835702647406112</v>
      </c>
      <c r="IO55" s="9">
        <f>IF(ISNA(MATCH(ratings!$A55,tournaments!IA$2:IA$33,0)),0,(INDEX(tournaments!IB$2:IB$33,MATCH(ratings!$A55,tournaments!IA$2:IA$33,0))))</f>
        <v>0</v>
      </c>
      <c r="IP55" s="3">
        <f>IF(ISNA(MATCH(ratings!$A55,tournaments!IA$2:IA$33,0)),0,(INDEX(tournaments!IC$2:IC$33,MATCH(ratings!$A55,tournaments!IA$2:IA$33,0))))</f>
        <v>0</v>
      </c>
      <c r="IQ55" s="6">
        <f t="shared" si="78"/>
        <v>30.835702647406112</v>
      </c>
      <c r="IR55" s="9">
        <f>IF(ISNA(MATCH(ratings!$A55,tournaments!ID$2:ID$33,0)),0,(INDEX(tournaments!IE$2:IE$33,MATCH(ratings!$A55,tournaments!ID$2:ID$33,0))))</f>
        <v>0</v>
      </c>
      <c r="IS55" s="3">
        <f>IF(ISNA(MATCH(ratings!$A55,tournaments!ID$2:ID$33,0)),0,(INDEX(tournaments!IF$2:IF$33,MATCH(ratings!$A55,tournaments!ID$2:ID$33,0))))</f>
        <v>0</v>
      </c>
      <c r="IT55" s="6">
        <f t="shared" si="79"/>
        <v>30.835702647406112</v>
      </c>
      <c r="IU55" s="6">
        <f>parameters!$B$3*parameters!$B$2+(1-parameters!$B$3)*ratings!IT55</f>
        <v>29.752132382665501</v>
      </c>
      <c r="IV55" s="9">
        <f>IF(ISNA(MATCH(ratings!$A55,tournaments!IG$2:IG$33,0)),0,(INDEX(tournaments!IH$2:IH$33,MATCH(ratings!$A55,tournaments!IG$2:IG$33,0))))</f>
        <v>0</v>
      </c>
      <c r="IW55" s="3">
        <f>IF(ISNA(MATCH(ratings!$A55,tournaments!IG$2:IG$33,0)),0,(INDEX(tournaments!II$2:II$33,MATCH(ratings!$A55,tournaments!IG$2:IG$33,0))))</f>
        <v>0</v>
      </c>
      <c r="IX55" s="6">
        <f t="shared" si="80"/>
        <v>29.752132382665501</v>
      </c>
      <c r="IY55" s="9">
        <f>IF(ISNA(MATCH(ratings!$A55,tournaments!IJ$2:IJ$33,0)),0,(INDEX(tournaments!IK$2:IK$33,MATCH(ratings!$A55,tournaments!IJ$2:IJ$33,0))))</f>
        <v>0</v>
      </c>
      <c r="IZ55" s="3">
        <f>IF(ISNA(MATCH(ratings!$A55,tournaments!IJ$2:IJ$33,0)),0,(INDEX(tournaments!IL$2:IL$33,MATCH(ratings!$A55,tournaments!IJ$2:IJ$33,0))))</f>
        <v>0</v>
      </c>
      <c r="JA55" s="6">
        <f t="shared" si="81"/>
        <v>29.752132382665501</v>
      </c>
      <c r="JB55" s="9">
        <f>IF(ISNA(MATCH(ratings!$A55,tournaments!IM$2:IM$33,0)),0,(INDEX(tournaments!IN$2:IN$33,MATCH(ratings!$A55,tournaments!IM$2:IM$33,0))))</f>
        <v>0</v>
      </c>
      <c r="JC55" s="3">
        <f>IF(ISNA(MATCH(ratings!$A55,tournaments!IM$2:IM$33,0)),0,(INDEX(tournaments!IO$2:IO$33,MATCH(ratings!$A55,tournaments!IM$2:IM$33,0))))</f>
        <v>0</v>
      </c>
      <c r="JD55" s="6">
        <f t="shared" si="82"/>
        <v>29.752132382665501</v>
      </c>
      <c r="JE55" s="9">
        <f>IF(ISNA(MATCH(ratings!$A55,tournaments!IP$2:IP$33,0)),0,(INDEX(tournaments!IQ$2:IQ$33,MATCH(ratings!$A55,tournaments!IP$2:IP$33,0))))</f>
        <v>0</v>
      </c>
      <c r="JF55" s="3">
        <f>IF(ISNA(MATCH(ratings!$A55,tournaments!IP$2:IP$33,0)),0,(INDEX(tournaments!IR$2:IR$33,MATCH(ratings!$A55,tournaments!IP$2:IP$33,0))))</f>
        <v>0</v>
      </c>
      <c r="JG55" s="6">
        <f t="shared" si="83"/>
        <v>29.752132382665501</v>
      </c>
      <c r="JH55" s="9">
        <f>IF(ISNA(MATCH(ratings!$A55,tournaments!IS$2:IS$33,0)),0,(INDEX(tournaments!IT$2:IT$33,MATCH(ratings!$A55,tournaments!IS$2:IS$33,0))))</f>
        <v>0</v>
      </c>
      <c r="JI55" s="3">
        <f>IF(ISNA(MATCH(ratings!$A55,tournaments!IS$2:IS$33,0)),0,(INDEX(tournaments!IU$2:IU$33,MATCH(ratings!$A55,tournaments!IS$2:IS$33,0))))</f>
        <v>0</v>
      </c>
      <c r="JJ55" s="6">
        <f t="shared" si="84"/>
        <v>29.752132382665501</v>
      </c>
      <c r="JK55" s="9">
        <f>IF(ISNA(MATCH(ratings!$A55,tournaments!IV$2:IV$33,0)),0,(INDEX(tournaments!IW$2:IW$33,MATCH(ratings!$A55,tournaments!IV$2:IV$33,0))))</f>
        <v>0</v>
      </c>
      <c r="JL55" s="3">
        <f>IF(ISNA(MATCH(ratings!$A55,tournaments!IV$2:IV$33,0)),0,(INDEX(tournaments!IX$2:IX$33,MATCH(ratings!$A55,tournaments!IV$2:IV$33,0))))</f>
        <v>0</v>
      </c>
      <c r="JM55" s="6">
        <f t="shared" si="85"/>
        <v>29.752132382665501</v>
      </c>
      <c r="JN55" s="9">
        <f>IF(ISNA(MATCH(ratings!$A55,tournaments!IY$2:IY$33,0)),0,(INDEX(tournaments!IZ$2:IZ$33,MATCH(ratings!$A55,tournaments!IY$2:IY$33,0))))</f>
        <v>0</v>
      </c>
      <c r="JO55" s="3">
        <f>IF(ISNA(MATCH(ratings!$A55,tournaments!IY$2:IY$33,0)),0,(INDEX(tournaments!JA$2:JA$33,MATCH(ratings!$A55,tournaments!IY$2:IY$33,0))))</f>
        <v>0</v>
      </c>
      <c r="JP55" s="6">
        <f t="shared" si="86"/>
        <v>29.752132382665501</v>
      </c>
      <c r="JQ55" s="6">
        <f>parameters!$B$3*parameters!$B$2+(1-parameters!$B$3)*ratings!JP55</f>
        <v>28.776919144398953</v>
      </c>
      <c r="JR55" s="9">
        <f>IF(ISNA(MATCH(ratings!$A55,tournaments!JC$2:JC$33,0)),0,(INDEX(tournaments!JD$2:JD$33,MATCH(ratings!$A55,tournaments!JC$2:JC$33,0))))</f>
        <v>0</v>
      </c>
      <c r="JS55" s="3">
        <f>IF(ISNA(MATCH(ratings!$A55,tournaments!JC$2:JC$33,0)),0,(INDEX(tournaments!JE$2:JE$33,MATCH(ratings!$A55,tournaments!JC$2:JC$33,0))))</f>
        <v>0</v>
      </c>
      <c r="JT55" s="6">
        <f t="shared" si="87"/>
        <v>28.776919144398953</v>
      </c>
      <c r="JU55" s="9">
        <f>IF(ISNA(MATCH(ratings!$A55,tournaments!JF$2:JF$33,0)),0,(INDEX(tournaments!JG$2:JG$33,MATCH(ratings!$A55,tournaments!JF$2:JF$33,0))))</f>
        <v>0</v>
      </c>
      <c r="JV55" s="3">
        <f>IF(ISNA(MATCH(ratings!$A55,tournaments!JF$2:JF$33,0)),0,(INDEX(tournaments!JH$2:JH$33,MATCH(ratings!$A55,tournaments!JF$2:JF$33,0))))</f>
        <v>0</v>
      </c>
      <c r="JW55" s="6">
        <f t="shared" si="88"/>
        <v>28.776919144398953</v>
      </c>
      <c r="JX55" s="9">
        <f>IF(ISNA(MATCH(ratings!$A55,tournaments!JI$2:JI$33,0)),0,(INDEX(tournaments!JJ$2:JJ$33,MATCH(ratings!$A55,tournaments!JI$2:JI$33,0))))</f>
        <v>0</v>
      </c>
      <c r="JY55" s="3">
        <f>IF(ISNA(MATCH(ratings!$A55,tournaments!JI$2:JI$33,0)),0,(INDEX(tournaments!JK$2:JK$33,MATCH(ratings!$A55,tournaments!JI$2:JI$33,0))))</f>
        <v>0</v>
      </c>
      <c r="JZ55" s="6">
        <f t="shared" si="89"/>
        <v>28.776919144398953</v>
      </c>
      <c r="KA55" s="9">
        <f>IF(ISNA(MATCH(ratings!$A55,tournaments!JL$2:JL$33,0)),0,(INDEX(tournaments!JM$2:JM$33,MATCH(ratings!$A55,tournaments!JL$2:JL$33,0))))</f>
        <v>0</v>
      </c>
      <c r="KB55" s="3">
        <f>IF(ISNA(MATCH(ratings!$A55,tournaments!JL$2:JL$33,0)),0,(INDEX(tournaments!JN$2:JN$33,MATCH(ratings!$A55,tournaments!JL$2:JL$33,0))))</f>
        <v>0</v>
      </c>
      <c r="KC55" s="6">
        <f t="shared" si="90"/>
        <v>28.776919144398953</v>
      </c>
      <c r="KD55" s="9">
        <f>IF(ISNA(MATCH(ratings!$A55,tournaments!JO$2:JO$33,0)),0,(INDEX(tournaments!JP$2:JP$33,MATCH(ratings!$A55,tournaments!JO$2:JO$33,0))))</f>
        <v>0</v>
      </c>
      <c r="KE55" s="3">
        <f>IF(ISNA(MATCH(ratings!$A55,tournaments!JO$2:JO$33,0)),0,(INDEX(tournaments!JQ$2:JQ$33,MATCH(ratings!$A55,tournaments!JO$2:JO$33,0))))</f>
        <v>0</v>
      </c>
      <c r="KF55" s="6">
        <f t="shared" si="91"/>
        <v>28.776919144398953</v>
      </c>
      <c r="KG55" s="9">
        <f>IF(ISNA(MATCH(ratings!$A55,tournaments!JR$2:JR$33,0)),0,(INDEX(tournaments!JS$2:JS$33,MATCH(ratings!$A55,tournaments!JR$2:JR$33,0))))</f>
        <v>0</v>
      </c>
      <c r="KH55" s="3">
        <f>IF(ISNA(MATCH(ratings!$A55,tournaments!JR$2:JR$33,0)),0,(INDEX(tournaments!JT$2:JT$33,MATCH(ratings!$A55,tournaments!JR$2:JR$33,0))))</f>
        <v>0</v>
      </c>
      <c r="KI55" s="6">
        <f t="shared" si="92"/>
        <v>28.776919144398953</v>
      </c>
      <c r="KJ55" s="6">
        <f>parameters!$B$3*parameters!$B$2+(1-parameters!$B$3)*ratings!KI55</f>
        <v>27.89922722995906</v>
      </c>
      <c r="KK55" s="9">
        <f>IF(ISNA(MATCH(ratings!$A55,tournaments!JU$2:JU$33,0)),0,(INDEX(tournaments!JV$2:JV$33,MATCH(ratings!$A55,tournaments!JU$2:JU$33,0))))</f>
        <v>0</v>
      </c>
      <c r="KL55" s="3">
        <f>IF(ISNA(MATCH(ratings!$A55,tournaments!JU$2:JU$33,0)),0,(INDEX(tournaments!JW$2:JW$33,MATCH(ratings!$A55,tournaments!JU$2:JU$33,0))))</f>
        <v>0</v>
      </c>
      <c r="KM55" s="6">
        <f t="shared" si="93"/>
        <v>27.89922722995906</v>
      </c>
      <c r="KN55" s="9">
        <f>IF(ISNA(MATCH(ratings!$A55,tournaments!JX$2:JX$33,0)),0,(INDEX(tournaments!JY$2:JY$33,MATCH(ratings!$A55,tournaments!JX$2:JX$33,0))))</f>
        <v>0</v>
      </c>
      <c r="KO55" s="3">
        <f>IF(ISNA(MATCH(ratings!$A55,tournaments!JX$2:JX$33,0)),0,(INDEX(tournaments!JZ$2:JZ$33,MATCH(ratings!$A55,tournaments!JX$2:JX$33,0))))</f>
        <v>0</v>
      </c>
      <c r="KP55" s="6">
        <f t="shared" si="94"/>
        <v>27.89922722995906</v>
      </c>
      <c r="KQ55" s="9">
        <f>IF(ISNA(MATCH(ratings!$A55,tournaments!KA$2:KA$33,0)),0,(INDEX(tournaments!KB$2:KB$33,MATCH(ratings!$A55,tournaments!KA$2:KA$33,0))))</f>
        <v>0</v>
      </c>
      <c r="KR55" s="3">
        <f>IF(ISNA(MATCH(ratings!$A55,tournaments!KA$2:KA$33,0)),0,(INDEX(tournaments!KC$2:KC$33,MATCH(ratings!$A55,tournaments!KA$2:KA$33,0))))</f>
        <v>0</v>
      </c>
      <c r="KS55" s="6">
        <f t="shared" si="95"/>
        <v>27.89922722995906</v>
      </c>
      <c r="KT55" s="9">
        <f>IF(ISNA(MATCH(ratings!$A55,tournaments!KD$2:KD$33,0)),0,(INDEX(tournaments!KE$2:KE$33,MATCH(ratings!$A55,tournaments!KD$2:KD$33,0))))</f>
        <v>0</v>
      </c>
      <c r="KU55" s="3">
        <f>IF(ISNA(MATCH(ratings!$A55,tournaments!KD$2:KD$33,0)),0,(INDEX(tournaments!KF$2:KF$33,MATCH(ratings!$A55,tournaments!KD$2:KD$33,0))))</f>
        <v>0</v>
      </c>
      <c r="KV55" s="6">
        <f t="shared" si="96"/>
        <v>27.89922722995906</v>
      </c>
      <c r="KW55" s="9">
        <f>IF(ISNA(MATCH(ratings!$A55,tournaments!KG$2:KG$33,0)),0,(INDEX(tournaments!KH$2:KH$33,MATCH(ratings!$A55,tournaments!KG$2:KG$33,0))))</f>
        <v>0</v>
      </c>
      <c r="KX55" s="3">
        <f>IF(ISNA(MATCH(ratings!$A55,tournaments!KG$2:KG$33,0)),0,(INDEX(tournaments!KI$2:KI$33,MATCH(ratings!$A55,tournaments!KG$2:KG$33,0))))</f>
        <v>0</v>
      </c>
      <c r="KY55" s="6">
        <f t="shared" si="97"/>
        <v>27.89922722995906</v>
      </c>
      <c r="KZ55" s="9">
        <f>IF(ISNA(MATCH(ratings!$A55,tournaments!KJ$2:KJ$33,0)),0,(INDEX(tournaments!KK$2:KK$33,MATCH(ratings!$A55,tournaments!KJ$2:KJ$33,0))))</f>
        <v>0</v>
      </c>
      <c r="LA55" s="3">
        <f>IF(ISNA(MATCH(ratings!$A55,tournaments!KJ$2:KJ$33,0)),0,(INDEX(tournaments!KL$2:KL$33,MATCH(ratings!$A55,tournaments!KJ$2:KJ$33,0))))</f>
        <v>0</v>
      </c>
      <c r="LB55" s="6">
        <f t="shared" si="98"/>
        <v>27.89922722995906</v>
      </c>
      <c r="LC55" s="6">
        <f>parameters!$B$3*parameters!$B$2+(1-parameters!$B$3)*ratings!LB55</f>
        <v>27.109304506963156</v>
      </c>
      <c r="LD55" s="9">
        <f>IF(ISNA(MATCH(ratings!$A55,tournaments!KN$2:KN$33,0)),0,(INDEX(tournaments!KO$2:KO$33,MATCH(ratings!$A55,tournaments!KN$2:KN$33,0))))</f>
        <v>0</v>
      </c>
      <c r="LE55" s="3">
        <f>IF(ISNA(MATCH(ratings!$A55,tournaments!KN$2:KN$33,0)),0,(INDEX(tournaments!KP$2:KP$33,MATCH(ratings!$A55,tournaments!KN$2:KN$33,0))))</f>
        <v>0</v>
      </c>
      <c r="LF55" s="6">
        <f t="shared" si="99"/>
        <v>27.109304506963156</v>
      </c>
      <c r="LG55" s="9">
        <f>IF(ISNA(MATCH(ratings!$A55,tournaments!KQ$2:KQ$33,0)),0,(INDEX(tournaments!KR$2:KR$33,MATCH(ratings!$A55,tournaments!KQ$2:KQ$33,0))))</f>
        <v>0</v>
      </c>
      <c r="LH55" s="3">
        <f>IF(ISNA(MATCH(ratings!$A55,tournaments!KQ$2:KQ$33,0)),0,(INDEX(tournaments!KS$2:KS$33,MATCH(ratings!$A55,tournaments!KQ$2:KQ$33,0))))</f>
        <v>0</v>
      </c>
      <c r="LI55" s="6">
        <f t="shared" si="100"/>
        <v>27.109304506963156</v>
      </c>
      <c r="LJ55" s="9">
        <f>IF(ISNA(MATCH(ratings!$A55,tournaments!KT$2:KT$33,0)),0,(INDEX(tournaments!KU$2:KU$33,MATCH(ratings!$A55,tournaments!KT$2:KT$33,0))))</f>
        <v>0</v>
      </c>
      <c r="LK55" s="3">
        <f>IF(ISNA(MATCH(ratings!$A55,tournaments!KT$2:KT$33,0)),0,(INDEX(tournaments!KV$2:KV$33,MATCH(ratings!$A55,tournaments!KT$2:KT$33,0))))</f>
        <v>0</v>
      </c>
      <c r="LL55" s="6">
        <f t="shared" si="101"/>
        <v>27.109304506963156</v>
      </c>
      <c r="LM55" s="9">
        <f>IF(ISNA(MATCH(ratings!$A55,tournaments!KW$2:KW$33,0)),0,(INDEX(tournaments!KX$2:KX$33,MATCH(ratings!$A55,tournaments!KW$2:KW$33,0))))</f>
        <v>0</v>
      </c>
      <c r="LN55" s="3">
        <f>IF(ISNA(MATCH(ratings!$A55,tournaments!KW$2:KW$33,0)),0,(INDEX(tournaments!KY$2:KY$33,MATCH(ratings!$A55,tournaments!KW$2:KW$33,0))))</f>
        <v>0</v>
      </c>
      <c r="LO55" s="6">
        <f t="shared" si="102"/>
        <v>27.109304506963156</v>
      </c>
      <c r="LP55" s="9">
        <f>IF(ISNA(MATCH(ratings!$A55,tournaments!KZ$2:KZ$33,0)),0,(INDEX(tournaments!LA$2:LA$33,MATCH(ratings!$A55,tournaments!KZ$2:KZ$33,0))))</f>
        <v>0</v>
      </c>
      <c r="LQ55" s="3">
        <f>IF(ISNA(MATCH(ratings!$A55,tournaments!KZ$2:KZ$33,0)),0,(INDEX(tournaments!LB$2:LB$33,MATCH(ratings!$A55,tournaments!KZ$2:KZ$33,0))))</f>
        <v>0</v>
      </c>
      <c r="LR55" s="6">
        <f t="shared" si="103"/>
        <v>27.109304506963156</v>
      </c>
      <c r="LS55" s="9">
        <f>IF(ISNA(MATCH(ratings!$A55,tournaments!LC$2:LC$33,0)),0,(INDEX(tournaments!LD$2:LD$33,MATCH(ratings!$A55,tournaments!LC$2:LC$33,0))))</f>
        <v>0</v>
      </c>
      <c r="LT55" s="3">
        <f>IF(ISNA(MATCH(ratings!$A55,tournaments!LC$2:LC$33,0)),0,(INDEX(tournaments!LE$2:LE$33,MATCH(ratings!$A55,tournaments!LC$2:LC$33,0))))</f>
        <v>0</v>
      </c>
      <c r="LU55" s="6">
        <f t="shared" si="104"/>
        <v>27.109304506963156</v>
      </c>
      <c r="LV55" s="6">
        <f>parameters!$B$3*parameters!$B$2+(1-parameters!$B$3)*ratings!LU55</f>
        <v>26.398374056266842</v>
      </c>
      <c r="LW55" s="9">
        <f>IF(ISNA(MATCH(ratings!$A55,tournaments!LF$2:LF$33,0)),0,(INDEX(tournaments!LG$2:LG$33,MATCH(ratings!$A55,tournaments!LF$2:LF$33,0))))</f>
        <v>0</v>
      </c>
      <c r="LX55" s="3">
        <f>IF(ISNA(MATCH(ratings!$A55,tournaments!LF$2:LF$33,0)),0,(INDEX(tournaments!LH$2:LH$33,MATCH(ratings!$A55,tournaments!LF$2:LF$33,0))))</f>
        <v>0</v>
      </c>
      <c r="LY55" s="6">
        <f t="shared" si="105"/>
        <v>26.398374056266842</v>
      </c>
      <c r="LZ55" s="9">
        <f>IF(ISNA(MATCH(ratings!$A55,tournaments!LI$2:LI$33,0)),0,(INDEX(tournaments!LJ$2:LJ$33,MATCH(ratings!$A55,tournaments!LI$2:LI$33,0))))</f>
        <v>0</v>
      </c>
      <c r="MA55" s="3">
        <f>IF(ISNA(MATCH(ratings!$A55,tournaments!LI$2:LI$33,0)),0,(INDEX(tournaments!LK$2:LK$33,MATCH(ratings!$A55,tournaments!LI$2:LI$33,0))))</f>
        <v>0</v>
      </c>
      <c r="MB55" s="6">
        <f t="shared" si="106"/>
        <v>26.398374056266842</v>
      </c>
      <c r="MC55" s="9">
        <f>IF(ISNA(MATCH(ratings!$A55,tournaments!LL$2:LL$33,0)),0,(INDEX(tournaments!LM$2:LM$33,MATCH(ratings!$A55,tournaments!LL$2:LL$33,0))))</f>
        <v>0</v>
      </c>
      <c r="MD55" s="3">
        <f>IF(ISNA(MATCH(ratings!$A55,tournaments!LL$2:LL$33,0)),0,(INDEX(tournaments!LN$2:LN$33,MATCH(ratings!$A55,tournaments!LL$2:LL$33,0))))</f>
        <v>0</v>
      </c>
      <c r="ME55" s="6">
        <f t="shared" si="107"/>
        <v>26.398374056266842</v>
      </c>
      <c r="MF55" s="6">
        <f>parameters!$B$3*parameters!$B$2+(1-parameters!$B$3)*ratings!ME55</f>
        <v>25.75853665064016</v>
      </c>
      <c r="MG55" s="9">
        <f>IF(ISNA(MATCH(ratings!$A55,tournaments!LO$2:LO$33,0)),0,(INDEX(tournaments!LP$2:LP$33,MATCH(ratings!$A55,tournaments!LO$2:LO$33,0))))</f>
        <v>0</v>
      </c>
      <c r="MH55" s="3">
        <f>IF(ISNA(MATCH(ratings!$A55,tournaments!LO$2:LO$33,0)),0,(INDEX(tournaments!LQ$2:LQ$33,MATCH(ratings!$A55,tournaments!LO$2:LO$33,0))))</f>
        <v>0</v>
      </c>
      <c r="MI55" s="6">
        <f t="shared" si="108"/>
        <v>25.75853665064016</v>
      </c>
      <c r="MJ55" s="9">
        <f>IF(ISNA(MATCH(ratings!$A55,tournaments!LR$2:LR$33,0)),0,(INDEX(tournaments!LS$2:LS$33,MATCH(ratings!$A55,tournaments!LR$2:LR$33,0))))</f>
        <v>0</v>
      </c>
      <c r="MK55" s="3">
        <f>IF(ISNA(MATCH(ratings!$A55,tournaments!LR$2:LR$33,0)),0,(INDEX(tournaments!LT$2:LT$33,MATCH(ratings!$A55,tournaments!LR$2:LR$33,0))))</f>
        <v>0</v>
      </c>
      <c r="ML55" s="6">
        <f t="shared" si="109"/>
        <v>25.75853665064016</v>
      </c>
      <c r="MM55" s="9">
        <f>IF(ISNA(MATCH(ratings!$A55,tournaments!LU$2:LU$33,0)),0,(INDEX(tournaments!LV$2:LV$33,MATCH(ratings!$A55,tournaments!LU$2:LU$33,0))))</f>
        <v>0</v>
      </c>
      <c r="MN55" s="3">
        <f>IF(ISNA(MATCH(ratings!$A55,tournaments!LU$2:LU$33,0)),0,(INDEX(tournaments!LW$2:LW$33,MATCH(ratings!$A55,tournaments!LU$2:LU$33,0))))</f>
        <v>0</v>
      </c>
      <c r="MO55" s="6">
        <f t="shared" si="110"/>
        <v>25.75853665064016</v>
      </c>
      <c r="MP55" s="9">
        <f>IF(ISNA(MATCH(ratings!$A55,tournaments!LX$2:LX$33,0)),0,(INDEX(tournaments!LY$2:LY$33,MATCH(ratings!$A55,tournaments!LX$2:LX$33,0))))</f>
        <v>0</v>
      </c>
      <c r="MQ55" s="3">
        <f>IF(ISNA(MATCH(ratings!$A55,tournaments!LX$2:LX$33,0)),0,(INDEX(tournaments!LZ$2:LZ$33,MATCH(ratings!$A55,tournaments!LX$2:LX$33,0))))</f>
        <v>0</v>
      </c>
      <c r="MR55" s="6">
        <f t="shared" si="111"/>
        <v>25.75853665064016</v>
      </c>
      <c r="MS55" s="9">
        <f>IF(ISNA(MATCH(ratings!$A55,tournaments!MA$2:MA$33,0)),0,(INDEX(tournaments!MB$2:MB$33,MATCH(ratings!$A55,tournaments!MA$2:MA$33,0))))</f>
        <v>0</v>
      </c>
      <c r="MT55" s="3">
        <f>IF(ISNA(MATCH(ratings!$A55,tournaments!MA$2:MA$33,0)),0,(INDEX(tournaments!MC$2:MC$33,MATCH(ratings!$A55,tournaments!MA$2:MA$33,0))))</f>
        <v>0</v>
      </c>
      <c r="MU55" s="6">
        <f t="shared" si="112"/>
        <v>25.75853665064016</v>
      </c>
      <c r="MV55" s="6">
        <f>parameters!$B$3*parameters!$B$2+(1-parameters!$B$3)*ratings!MU55</f>
        <v>25.182682985576143</v>
      </c>
      <c r="MW55" s="6">
        <f>parameters!$B$3*parameters!$B$2+(1-parameters!$B$3)*ratings!MV55</f>
        <v>24.664414687018528</v>
      </c>
      <c r="MX55" s="6">
        <f>parameters!$B$3*parameters!$B$2+(1-parameters!$B$3)*ratings!MW55</f>
        <v>24.197973218316676</v>
      </c>
      <c r="MY55" s="9">
        <f>IF(ISNA(MATCH(ratings!$A55,tournaments!MD$2:MD$33,0)),0,(INDEX(tournaments!ME$2:ME$33,MATCH(ratings!$A55,tournaments!MD$2:MD$33,0))))</f>
        <v>0</v>
      </c>
      <c r="MZ55" s="3">
        <f>IF(ISNA(MATCH(ratings!$A55,tournaments!MD$2:MD$33,0)),0,(INDEX(tournaments!MF$2:MF$33,MATCH(ratings!$A55,tournaments!MD$2:MD$33,0))))</f>
        <v>0</v>
      </c>
      <c r="NA55" s="6">
        <f t="shared" si="113"/>
        <v>24.197973218316676</v>
      </c>
      <c r="NB55" s="9">
        <f>IF(ISNA(MATCH(ratings!$A55,tournaments!MG$2:MG$33,0)),0,(INDEX(tournaments!MH$2:MH$33,MATCH(ratings!$A55,tournaments!MG$2:MG$33,0))))</f>
        <v>0</v>
      </c>
      <c r="NC55" s="3">
        <f>IF(ISNA(MATCH(ratings!$A55,tournaments!MG$2:MG$33,0)),0,(INDEX(tournaments!MI$2:MI$33,MATCH(ratings!$A55,tournaments!MG$2:MG$33,0))))</f>
        <v>0</v>
      </c>
      <c r="ND55" s="6">
        <f t="shared" si="114"/>
        <v>24.197973218316676</v>
      </c>
      <c r="NE55" s="9">
        <f>IF(ISNA(MATCH(ratings!$A55,tournaments!MJ$2:MJ$33,0)),0,(INDEX(tournaments!MK$2:MK$33,MATCH(ratings!$A55,tournaments!MJ$2:MJ$33,0))))</f>
        <v>0</v>
      </c>
      <c r="NF55" s="3">
        <f>IF(ISNA(MATCH(ratings!$A55,tournaments!MJ$2:MJ$33,0)),0,(INDEX(tournaments!ML$2:ML$33,MATCH(ratings!$A55,tournaments!MJ$2:MJ$33,0))))</f>
        <v>0</v>
      </c>
      <c r="NG55" s="6">
        <f t="shared" si="115"/>
        <v>24.197973218316676</v>
      </c>
      <c r="NH55" s="9">
        <f>IF(ISNA(MATCH(ratings!$A55,tournaments!MM$2:MM$33,0)),0,(INDEX(tournaments!MN$2:MN$33,MATCH(ratings!$A55,tournaments!MM$2:MM$33,0))))</f>
        <v>0</v>
      </c>
      <c r="NI55" s="3">
        <f>IF(ISNA(MATCH(ratings!$A55,tournaments!MM$2:MM$33,0)),0,(INDEX(tournaments!MO$2:MO$33,MATCH(ratings!$A55,tournaments!MM$2:MM$33,0))))</f>
        <v>0</v>
      </c>
      <c r="NJ55" s="6">
        <f t="shared" si="116"/>
        <v>24.197973218316676</v>
      </c>
      <c r="NK55" s="9">
        <f>IF(ISNA(MATCH(ratings!$A55,tournaments!MP$2:MP$33,0)),0,(INDEX(tournaments!MQ$2:MQ$33,MATCH(ratings!$A55,tournaments!MP$2:MP$33,0))))</f>
        <v>0</v>
      </c>
      <c r="NL55" s="3">
        <f>IF(ISNA(MATCH(ratings!$A55,tournaments!MP$2:MP$33,0)),0,(INDEX(tournaments!MR$2:MR$33,MATCH(ratings!$A55,tournaments!MP$2:MP$33,0))))</f>
        <v>0</v>
      </c>
      <c r="NM55" s="6">
        <f t="shared" si="117"/>
        <v>24.197973218316676</v>
      </c>
      <c r="NN55" s="9">
        <f>IF(ISNA(MATCH(ratings!$A55,tournaments!MS$2:MS$33,0)),0,(INDEX(tournaments!MT$2:MT$33,MATCH(ratings!$A55,tournaments!MS$2:MS$33,0))))</f>
        <v>0</v>
      </c>
      <c r="NO55" s="3">
        <f>IF(ISNA(MATCH(ratings!$A55,tournaments!MS$2:MS$33,0)),0,(INDEX(tournaments!MU$2:MU$33,MATCH(ratings!$A55,tournaments!MS$2:MS$33,0))))</f>
        <v>0</v>
      </c>
      <c r="NP55" s="6">
        <f t="shared" si="118"/>
        <v>24.197973218316676</v>
      </c>
      <c r="NQ55" s="6">
        <f>parameters!$B$3*parameters!$B$2+(1-parameters!$B$3)*ratings!NP55</f>
        <v>23.77817589648501</v>
      </c>
      <c r="NR55" s="9">
        <f>IF(ISNA(MATCH(ratings!$A55,tournaments!MV$2:MV$33,0)),0,(INDEX(tournaments!MW$2:MW$33,MATCH(ratings!$A55,tournaments!MV$2:MV$33,0))))</f>
        <v>0</v>
      </c>
      <c r="NS55" s="3">
        <f>IF(ISNA(MATCH(ratings!$A55,tournaments!MV$2:MV$33,0)),0,(INDEX(tournaments!MX$2:MX$33,MATCH(ratings!$A55,tournaments!MV$2:MV$33,0))))</f>
        <v>0</v>
      </c>
      <c r="NT55" s="6">
        <f t="shared" si="119"/>
        <v>23.77817589648501</v>
      </c>
      <c r="NU55" s="9">
        <f>IF(ISNA(MATCH(ratings!$A55,tournaments!MY$2:MY$33,0)),0,(INDEX(tournaments!MZ$2:MZ$33,MATCH(ratings!$A55,tournaments!MY$2:MY$33,0))))</f>
        <v>0</v>
      </c>
      <c r="NV55" s="3">
        <f>IF(ISNA(MATCH(ratings!$A55,tournaments!MY$2:MY$33,0)),0,(INDEX(tournaments!NA$2:NA$33,MATCH(ratings!$A55,tournaments!MY$2:MY$33,0))))</f>
        <v>0</v>
      </c>
      <c r="NW55" s="6">
        <f t="shared" si="120"/>
        <v>23.77817589648501</v>
      </c>
      <c r="NX55" s="9">
        <f>IF(ISNA(MATCH(ratings!$A55,tournaments!NB$2:NB$33,0)),0,(INDEX(tournaments!NC$2:NC$33,MATCH(ratings!$A55,tournaments!NB$2:NB$33,0))))</f>
        <v>0</v>
      </c>
      <c r="NY55" s="3">
        <f>IF(ISNA(MATCH(ratings!$A55,tournaments!NB$2:NB$33,0)),0,(INDEX(tournaments!ND$2:ND$33,MATCH(ratings!$A55,tournaments!NB$2:NB$33,0))))</f>
        <v>0</v>
      </c>
      <c r="NZ55" s="6">
        <f t="shared" si="121"/>
        <v>23.77817589648501</v>
      </c>
      <c r="OA55" s="9">
        <f>IF(ISNA(MATCH(ratings!$A55,tournaments!NE$2:NE$33,0)),0,(INDEX(tournaments!NF$2:NF$33,MATCH(ratings!$A55,tournaments!NE$2:NE$33,0))))</f>
        <v>0</v>
      </c>
      <c r="OB55" s="3">
        <f>IF(ISNA(MATCH(ratings!$A55,tournaments!NE$2:NE$33,0)),0,(INDEX(tournaments!NG$2:NG$33,MATCH(ratings!$A55,tournaments!NE$2:NE$33,0))))</f>
        <v>0</v>
      </c>
      <c r="OC55" s="6">
        <f t="shared" si="122"/>
        <v>23.77817589648501</v>
      </c>
      <c r="OD55" s="6">
        <f>parameters!$B$3*parameters!$B$2+(1-parameters!$B$3)*ratings!OC55</f>
        <v>23.400358306836509</v>
      </c>
      <c r="OE55" s="9">
        <f>IF(ISNA(MATCH(ratings!$A55,tournaments!NH$2:NH$33,0)),0,(INDEX(tournaments!NI$2:NI$33,MATCH(ratings!$A55,tournaments!NH$2:NH$33,0))))</f>
        <v>0</v>
      </c>
      <c r="OF55" s="3">
        <f>IF(ISNA(MATCH(ratings!$A55,tournaments!NH$2:NH$33,0)),0,(INDEX(tournaments!NJ$2:NJ$33,MATCH(ratings!$A55,tournaments!NH$2:NH$33,0))))</f>
        <v>0</v>
      </c>
      <c r="OG55" s="6">
        <f t="shared" si="123"/>
        <v>23.400358306836509</v>
      </c>
      <c r="OH55" s="9">
        <f>IF(ISNA(MATCH(ratings!$A55,tournaments!NK$2:NK$33,0)),0,(INDEX(tournaments!NL$2:NL$33,MATCH(ratings!$A55,tournaments!NK$2:NK$33,0))))</f>
        <v>0</v>
      </c>
      <c r="OI55" s="3">
        <f>IF(ISNA(MATCH(ratings!$A55,tournaments!NK$2:NK$33,0)),0,(INDEX(tournaments!NM$2:NM$33,MATCH(ratings!$A55,tournaments!NK$2:NK$33,0))))</f>
        <v>0</v>
      </c>
      <c r="OJ55" s="6">
        <f t="shared" si="124"/>
        <v>23.400358306836509</v>
      </c>
    </row>
    <row r="56" spans="1:400" s="3" customFormat="1" x14ac:dyDescent="0.2">
      <c r="A56" t="s">
        <v>117</v>
      </c>
      <c r="B56" s="6">
        <f>parameters!$B$2</f>
        <v>20</v>
      </c>
      <c r="C56" s="9">
        <f>IF(ISNA(MATCH(ratings!$A56,tournaments!A$2:A$33,0)),0,(INDEX(tournaments!B$2:B$33,MATCH(ratings!$A56,tournaments!A$2:A$33,0))))</f>
        <v>0</v>
      </c>
      <c r="D56" s="3">
        <f>IF(ISNA(MATCH(ratings!$A56,tournaments!A$2:A$33,0)),0,(INDEX(tournaments!C$2:C$33,MATCH(ratings!$A56,tournaments!A$2:A$33,0))))</f>
        <v>0</v>
      </c>
      <c r="E56" s="6">
        <f t="shared" si="125"/>
        <v>20</v>
      </c>
      <c r="F56" s="9">
        <f>IF(ISNA(MATCH(ratings!$A56,tournaments!D$2:D$33,0)),0,(INDEX(tournaments!E$2:E$33,MATCH(ratings!$A56,tournaments!D$2:D$33,0))))</f>
        <v>0</v>
      </c>
      <c r="G56" s="3">
        <f>IF(ISNA(MATCH(ratings!$A56,tournaments!D$2:D$33,0)),0,(INDEX(tournaments!F$2:F$33,MATCH(ratings!$A56,tournaments!D$2:D$33,0))))</f>
        <v>0</v>
      </c>
      <c r="H56" s="6">
        <f t="shared" si="126"/>
        <v>20</v>
      </c>
      <c r="I56" s="9">
        <f>IF(ISNA(MATCH(ratings!$A56,tournaments!G$2:G$33,0)),0,(INDEX(tournaments!H$2:H$33,MATCH(ratings!$A56,tournaments!G$2:G$33,0))))</f>
        <v>0</v>
      </c>
      <c r="J56" s="3">
        <f>IF(ISNA(MATCH(ratings!$A56,tournaments!G$2:G$33,0)),0,(INDEX(tournaments!I$2:I$33,MATCH(ratings!$A56,tournaments!G$2:G$33,0))))</f>
        <v>0</v>
      </c>
      <c r="K56" s="6">
        <f t="shared" si="127"/>
        <v>20</v>
      </c>
      <c r="L56" s="6">
        <f>parameters!$B$3*parameters!$B$2+(1-parameters!$B$3)*ratings!K56</f>
        <v>20</v>
      </c>
      <c r="M56" s="9">
        <f>IF(ISNA(MATCH(ratings!$A56,tournaments!J$2:J$33,0)),0,(INDEX(tournaments!K$2:K$33,MATCH(ratings!$A56,tournaments!J$2:J$33,0))))</f>
        <v>0</v>
      </c>
      <c r="N56" s="3">
        <f>IF(ISNA(MATCH(ratings!$A56,tournaments!J$2:J$33,0)),0,(INDEX(tournaments!L$2:L$33,MATCH(ratings!$A56,tournaments!J$2:J$33,0))))</f>
        <v>0</v>
      </c>
      <c r="O56" s="6">
        <f t="shared" si="128"/>
        <v>20</v>
      </c>
      <c r="P56" s="6">
        <f>parameters!$B$3*parameters!$B$2+(1-parameters!$B$3)*ratings!O56</f>
        <v>20</v>
      </c>
      <c r="Q56" s="9">
        <f>IF(ISNA(MATCH(ratings!$A56,tournaments!M$2:M$33,0)),0,(INDEX(tournaments!N$2:N$33,MATCH(ratings!$A56,tournaments!M$2:M$33,0))))</f>
        <v>0</v>
      </c>
      <c r="R56" s="3">
        <f>IF(ISNA(MATCH(ratings!$A56,tournaments!M$2:M$33,0)),0,(INDEX(tournaments!O$2:O$33,MATCH(ratings!$A56,tournaments!M$2:M$33,0))))</f>
        <v>0</v>
      </c>
      <c r="S56" s="6">
        <f t="shared" si="129"/>
        <v>20</v>
      </c>
      <c r="T56" s="9">
        <f>IF(ISNA(MATCH(ratings!$A56,tournaments!P$2:P$33,0)),0,(INDEX(tournaments!Q$2:Q$33,MATCH(ratings!$A56,tournaments!P$2:P$33,0))))</f>
        <v>0</v>
      </c>
      <c r="U56" s="3">
        <f>IF(ISNA(MATCH(ratings!$A56,tournaments!P$2:P$33,0)),0,(INDEX(tournaments!R$2:R$33,MATCH(ratings!$A56,tournaments!P$2:P$33,0))))</f>
        <v>0</v>
      </c>
      <c r="V56" s="6">
        <f t="shared" si="130"/>
        <v>20</v>
      </c>
      <c r="W56" s="6">
        <f>parameters!$B$3*parameters!$B$2+(1-parameters!$B$3)*ratings!V56</f>
        <v>20</v>
      </c>
      <c r="X56" s="9">
        <f>IF(ISNA(MATCH(ratings!$A56,tournaments!S$2:S$33,0)),0,(INDEX(tournaments!T$2:T$33,MATCH(ratings!$A56,tournaments!S$2:S$33,0))))</f>
        <v>0</v>
      </c>
      <c r="Y56" s="3">
        <f>IF(ISNA(MATCH(ratings!$A56,tournaments!S$2:S$33,0)),0,(INDEX(tournaments!U$2:U$33,MATCH(ratings!$A56,tournaments!S$2:S$33,0))))</f>
        <v>0</v>
      </c>
      <c r="Z56" s="6">
        <f t="shared" si="131"/>
        <v>20</v>
      </c>
      <c r="AA56" s="9">
        <f>IF(ISNA(MATCH(ratings!$A56,tournaments!V$2:V$33,0)),0,(INDEX(tournaments!W$2:W$33,MATCH(ratings!$A56,tournaments!V$2:V$33,0))))</f>
        <v>0</v>
      </c>
      <c r="AB56" s="3">
        <f>IF(ISNA(MATCH(ratings!$A56,tournaments!V$2:V$33,0)),0,(INDEX(tournaments!X$2:X$33,MATCH(ratings!$A56,tournaments!V$2:V$33,0))))</f>
        <v>0</v>
      </c>
      <c r="AC56" s="6">
        <f t="shared" si="132"/>
        <v>20</v>
      </c>
      <c r="AD56" s="9">
        <f>IF(ISNA(MATCH(ratings!$A56,tournaments!Y$2:Y$33,0)),0,(INDEX(tournaments!Z$2:Z$33,MATCH(ratings!$A56,tournaments!Y$2:Y$33,0))))</f>
        <v>0</v>
      </c>
      <c r="AE56" s="3">
        <f>IF(ISNA(MATCH(ratings!$A56,tournaments!Y$2:Y$33,0)),0,(INDEX(tournaments!AA$2:AA$33,MATCH(ratings!$A56,tournaments!Y$2:Y$33,0))))</f>
        <v>0</v>
      </c>
      <c r="AF56" s="6">
        <f t="shared" si="133"/>
        <v>20</v>
      </c>
      <c r="AG56" s="9">
        <f>IF(ISNA(MATCH(ratings!$A56,tournaments!AB$2:AB$33,0)),0,(INDEX(tournaments!AC$2:AC$33,MATCH(ratings!$A56,tournaments!AB$2:AB$33,0))))</f>
        <v>0</v>
      </c>
      <c r="AH56" s="3">
        <f>IF(ISNA(MATCH(ratings!$A56,tournaments!AB$2:AB$33,0)),0,(INDEX(tournaments!AD$2:AD$33,MATCH(ratings!$A56,tournaments!AB$2:AB$33,0))))</f>
        <v>0</v>
      </c>
      <c r="AI56" s="6">
        <f t="shared" si="134"/>
        <v>20</v>
      </c>
      <c r="AJ56" s="9">
        <f>IF(ISNA(MATCH(ratings!$A56,tournaments!AE$2:AE$33,0)),0,(INDEX(tournaments!AF$2:AF$33,MATCH(ratings!$A56,tournaments!AE$2:AE$33,0))))</f>
        <v>0</v>
      </c>
      <c r="AK56" s="3">
        <f>IF(ISNA(MATCH(ratings!$A56,tournaments!AE$2:AE$33,0)),0,(INDEX(tournaments!AG$2:AG$33,MATCH(ratings!$A56,tournaments!AE$2:AE$33,0))))</f>
        <v>0</v>
      </c>
      <c r="AL56" s="6">
        <f t="shared" si="135"/>
        <v>20</v>
      </c>
      <c r="AM56" s="9">
        <f>IF(ISNA(MATCH(ratings!$A56,tournaments!AH$2:AH$33,0)),0,(INDEX(tournaments!AI$2:AI$33,MATCH(ratings!$A56,tournaments!AH$2:AH$33,0))))</f>
        <v>0</v>
      </c>
      <c r="AN56" s="3">
        <f>IF(ISNA(MATCH(ratings!$A56,tournaments!AH$2:AH$33,0)),0,(INDEX(tournaments!AJ$2:AJ$33,MATCH(ratings!$A56,tournaments!AH$2:AH$33,0))))</f>
        <v>0</v>
      </c>
      <c r="AO56" s="6">
        <f t="shared" si="136"/>
        <v>20</v>
      </c>
      <c r="AP56" s="9">
        <f>IF(ISNA(MATCH(ratings!$A56,tournaments!AK$2:AK$33,0)),0,(INDEX(tournaments!AL$2:AL$33,MATCH(ratings!$A56,tournaments!AK$2:AK$33,0))))</f>
        <v>0</v>
      </c>
      <c r="AQ56" s="3">
        <f>IF(ISNA(MATCH(ratings!$A56,tournaments!AK$2:AK$33,0)),0,(INDEX(tournaments!AM$2:AM$33,MATCH(ratings!$A56,tournaments!AK$2:AK$33,0))))</f>
        <v>0</v>
      </c>
      <c r="AR56" s="6">
        <f t="shared" si="137"/>
        <v>20</v>
      </c>
      <c r="AS56" s="6">
        <f>parameters!$B$3*parameters!$B$2+(1-parameters!$B$3)*ratings!AR56</f>
        <v>20</v>
      </c>
      <c r="AT56" s="9">
        <f>IF(ISNA(MATCH(ratings!$A56,tournaments!AN$2:AN$33,0)),0,(INDEX(tournaments!AO$2:AO$33,MATCH(ratings!$A56,tournaments!AN$2:AN$33,0))))</f>
        <v>0</v>
      </c>
      <c r="AU56" s="3">
        <f>IF(ISNA(MATCH(ratings!$A56,tournaments!AN$2:AN$33,0)),0,(INDEX(tournaments!AP$2:AP$33,MATCH(ratings!$A56,tournaments!AN$2:AN$33,0))))</f>
        <v>0</v>
      </c>
      <c r="AV56" s="6">
        <f t="shared" si="138"/>
        <v>20</v>
      </c>
      <c r="AW56" s="9">
        <f>IF(ISNA(MATCH(ratings!$A56,tournaments!AQ$2:AQ$33,0)),0,(INDEX(tournaments!AR$2:AR$33,MATCH(ratings!$A56,tournaments!AQ$2:AQ$33,0))))</f>
        <v>0</v>
      </c>
      <c r="AX56" s="3">
        <f>IF(ISNA(MATCH(ratings!$A56,tournaments!AQ$2:AQ$33,0)),0,(INDEX(tournaments!AS$2:AS$33,MATCH(ratings!$A56,tournaments!AQ$2:AQ$33,0))))</f>
        <v>0</v>
      </c>
      <c r="AY56" s="6">
        <f t="shared" si="139"/>
        <v>20</v>
      </c>
      <c r="AZ56" s="9">
        <f>IF(ISNA(MATCH(ratings!$A56,tournaments!AT$2:AT$33,0)),0,(INDEX(tournaments!AU$2:AU$33,MATCH(ratings!$A56,tournaments!AT$2:AT$33,0))))</f>
        <v>0</v>
      </c>
      <c r="BA56" s="3">
        <f>IF(ISNA(MATCH(ratings!$A56,tournaments!AT$2:AT$33,0)),0,(INDEX(tournaments!AV$2:AV$33,MATCH(ratings!$A56,tournaments!AT$2:AT$33,0))))</f>
        <v>0</v>
      </c>
      <c r="BB56" s="6">
        <f t="shared" si="140"/>
        <v>20</v>
      </c>
      <c r="BC56" s="9">
        <f>IF(ISNA(MATCH(ratings!$A56,tournaments!AW$2:AW$33,0)),0,(INDEX(tournaments!AX$2:AX$33,MATCH(ratings!$A56,tournaments!AW$2:AW$33,0))))</f>
        <v>0</v>
      </c>
      <c r="BD56" s="3">
        <f>IF(ISNA(MATCH(ratings!$A56,tournaments!AW$2:AW$33,0)),0,(INDEX(tournaments!AY$2:AY$33,MATCH(ratings!$A56,tournaments!AW$2:AW$33,0))))</f>
        <v>0</v>
      </c>
      <c r="BE56" s="6">
        <f t="shared" si="16"/>
        <v>20</v>
      </c>
      <c r="BF56" s="9">
        <f>IF(ISNA(MATCH(ratings!$A56,tournaments!AZ$2:AZ$33,0)),0,(INDEX(tournaments!BA$2:BA$33,MATCH(ratings!$A56,tournaments!AZ$2:AZ$33,0))))</f>
        <v>0</v>
      </c>
      <c r="BG56" s="3">
        <f>IF(ISNA(MATCH(ratings!$A56,tournaments!AZ$2:AZ$33,0)),0,(INDEX(tournaments!BB$2:BB$33,MATCH(ratings!$A56,tournaments!AZ$2:AZ$33,0))))</f>
        <v>0</v>
      </c>
      <c r="BH56" s="6">
        <f t="shared" si="17"/>
        <v>20</v>
      </c>
      <c r="BI56" s="9">
        <f>IF(ISNA(MATCH(ratings!$A56,tournaments!BC$2:BC$33,0)),0,(INDEX(tournaments!BD$2:BD$33,MATCH(ratings!$A56,tournaments!BC$2:BC$33,0))))</f>
        <v>0</v>
      </c>
      <c r="BJ56" s="3">
        <f>IF(ISNA(MATCH(ratings!$A56,tournaments!BC$2:BC$33,0)),0,(INDEX(tournaments!BE$2:BE$33,MATCH(ratings!$A56,tournaments!BC$2:BC$33,0))))</f>
        <v>0</v>
      </c>
      <c r="BK56" s="6">
        <f t="shared" si="18"/>
        <v>20</v>
      </c>
      <c r="BL56" s="9">
        <f>IF(ISNA(MATCH(ratings!$A56,tournaments!BF$2:BF$33,0)),0,(INDEX(tournaments!BG$2:BG$33,MATCH(ratings!$A56,tournaments!BF$2:BF$33,0))))</f>
        <v>0</v>
      </c>
      <c r="BM56" s="3">
        <f>IF(ISNA(MATCH(ratings!$A56,tournaments!BF$2:BF$33,0)),0,(INDEX(tournaments!BH$2:BH$33,MATCH(ratings!$A56,tournaments!BF$2:BF$33,0))))</f>
        <v>0</v>
      </c>
      <c r="BN56" s="6">
        <f t="shared" si="19"/>
        <v>20</v>
      </c>
      <c r="BO56" s="6">
        <f>parameters!$B$3*parameters!$B$2+(1-parameters!$B$3)*ratings!BN56</f>
        <v>20</v>
      </c>
      <c r="BP56" s="9">
        <f>IF(ISNA(MATCH(ratings!$A56,tournaments!BI$2:BI$33,0)),0,(INDEX(tournaments!BJ$2:BJ$33,MATCH(ratings!$A56,tournaments!BI$2:BI$33,0))))</f>
        <v>0</v>
      </c>
      <c r="BQ56" s="3">
        <f>IF(ISNA(MATCH(ratings!$A56,tournaments!BI$2:BI$33,0)),0,(INDEX(tournaments!BK$2:BK$33,MATCH(ratings!$A56,tournaments!BI$2:BI$33,0))))</f>
        <v>0</v>
      </c>
      <c r="BR56" s="6">
        <f t="shared" si="20"/>
        <v>20</v>
      </c>
      <c r="BS56" s="9">
        <f>IF(ISNA(MATCH(ratings!$A56,tournaments!BL$2:BL$33,0)),0,(INDEX(tournaments!BM$2:BM$33,MATCH(ratings!$A56,tournaments!BL$2:BL$33,0))))</f>
        <v>0</v>
      </c>
      <c r="BT56" s="3">
        <f>IF(ISNA(MATCH(ratings!$A56,tournaments!BL$2:BL$33,0)),0,(INDEX(tournaments!BN$2:BN$33,MATCH(ratings!$A56,tournaments!BL$2:BL$33,0))))</f>
        <v>0</v>
      </c>
      <c r="BU56" s="6">
        <f t="shared" si="21"/>
        <v>20</v>
      </c>
      <c r="BV56" s="9">
        <f>IF(ISNA(MATCH(ratings!$A56,tournaments!BO$2:BO$33,0)),0,(INDEX(tournaments!BP$2:BP$33,MATCH(ratings!$A56,tournaments!BO$2:BO$33,0))))</f>
        <v>0</v>
      </c>
      <c r="BW56" s="3">
        <f>IF(ISNA(MATCH(ratings!$A56,tournaments!BO$2:BO$33,0)),0,(INDEX(tournaments!BQ$2:BQ$33,MATCH(ratings!$A56,tournaments!BO$2:BO$33,0))))</f>
        <v>0</v>
      </c>
      <c r="BX56" s="6">
        <f t="shared" si="22"/>
        <v>20</v>
      </c>
      <c r="BY56" s="9">
        <f>IF(ISNA(MATCH(ratings!$A56,tournaments!BR$2:BR$33,0)),0,(INDEX(tournaments!BS$2:BS$33,MATCH(ratings!$A56,tournaments!BR$2:BR$33,0))))</f>
        <v>0</v>
      </c>
      <c r="BZ56" s="3">
        <f>IF(ISNA(MATCH(ratings!$A56,tournaments!BR$2:BR$33,0)),0,(INDEX(tournaments!BT$2:BT$33,MATCH(ratings!$A56,tournaments!BR$2:BR$33,0))))</f>
        <v>0</v>
      </c>
      <c r="CA56" s="6">
        <f t="shared" si="23"/>
        <v>20</v>
      </c>
      <c r="CB56" s="9">
        <f>IF(ISNA(MATCH(ratings!$A56,tournaments!BU$2:BU$33,0)),0,(INDEX(tournaments!BV$2:BV$33,MATCH(ratings!$A56,tournaments!BU$2:BU$33,0))))</f>
        <v>0</v>
      </c>
      <c r="CC56" s="3">
        <f>IF(ISNA(MATCH(ratings!$A56,tournaments!BU$2:BU$33,0)),0,(INDEX(tournaments!BW$2:BW$33,MATCH(ratings!$A56,tournaments!BU$2:BU$33,0))))</f>
        <v>0</v>
      </c>
      <c r="CD56" s="6">
        <f t="shared" si="24"/>
        <v>20</v>
      </c>
      <c r="CE56" s="9">
        <f>IF(ISNA(MATCH(ratings!$A56,tournaments!BX$2:BX$33,0)),0,(INDEX(tournaments!BY$2:BY$33,MATCH(ratings!$A56,tournaments!BX$2:BX$33,0))))</f>
        <v>0</v>
      </c>
      <c r="CF56" s="3">
        <f>IF(ISNA(MATCH(ratings!$A56,tournaments!BX$2:BX$33,0)),0,(INDEX(tournaments!BZ$2:BZ$33,MATCH(ratings!$A56,tournaments!BX$2:BX$33,0))))</f>
        <v>0</v>
      </c>
      <c r="CG56" s="6">
        <f t="shared" si="25"/>
        <v>20</v>
      </c>
      <c r="CH56" s="9">
        <f>IF(ISNA(MATCH(ratings!$A56,tournaments!CA$2:CA$33,0)),0,(INDEX(tournaments!CB$2:CB$33,MATCH(ratings!$A56,tournaments!CA$2:CA$33,0))))</f>
        <v>0</v>
      </c>
      <c r="CI56" s="3">
        <f>IF(ISNA(MATCH(ratings!$A56,tournaments!CA$2:CA$33,0)),0,(INDEX(tournaments!CC$2:CC$33,MATCH(ratings!$A56,tournaments!CA$2:CA$33,0))))</f>
        <v>0</v>
      </c>
      <c r="CJ56" s="6">
        <f t="shared" si="26"/>
        <v>20</v>
      </c>
      <c r="CK56" s="9">
        <f>IF(ISNA(MATCH(ratings!$A56,tournaments!CD$2:CD$33,0)),0,(INDEX(tournaments!CE$2:CE$33,MATCH(ratings!$A56,tournaments!CD$2:CD$33,0))))</f>
        <v>0</v>
      </c>
      <c r="CL56" s="3">
        <f>IF(ISNA(MATCH(ratings!$A56,tournaments!CD$2:CD$33,0)),0,(INDEX(tournaments!CF$2:CF$33,MATCH(ratings!$A56,tournaments!CD$2:CD$33,0))))</f>
        <v>0</v>
      </c>
      <c r="CM56" s="6">
        <f t="shared" si="27"/>
        <v>20</v>
      </c>
      <c r="CN56" s="6">
        <f>parameters!$B$3*parameters!$B$2+(1-parameters!$B$3)*ratings!CM56</f>
        <v>20</v>
      </c>
      <c r="CO56" s="9">
        <f>IF(ISNA(MATCH(ratings!$A56,tournaments!CG$2:CG$33,0)),0,(INDEX(tournaments!CH$2:CH$33,MATCH(ratings!$A56,tournaments!CG$2:CG$33,0))))</f>
        <v>0</v>
      </c>
      <c r="CP56" s="3">
        <f>IF(ISNA(MATCH(ratings!$A56,tournaments!CG$2:CG$33,0)),0,(INDEX(tournaments!CI$2:CI$33,MATCH(ratings!$A56,tournaments!CG$2:CG$33,0))))</f>
        <v>0</v>
      </c>
      <c r="CQ56" s="6">
        <f t="shared" si="28"/>
        <v>20</v>
      </c>
      <c r="CR56" s="9">
        <f>IF(ISNA(MATCH(ratings!$A56,tournaments!CJ$2:CJ$33,0)),0,(INDEX(tournaments!CK$2:CK$33,MATCH(ratings!$A56,tournaments!CJ$2:CJ$33,0))))</f>
        <v>0</v>
      </c>
      <c r="CS56" s="3">
        <f>IF(ISNA(MATCH(ratings!$A56,tournaments!CJ$2:CJ$33,0)),0,(INDEX(tournaments!CL$2:CL$33,MATCH(ratings!$A56,tournaments!CJ$2:CJ$33,0))))</f>
        <v>0</v>
      </c>
      <c r="CT56" s="6">
        <f t="shared" si="29"/>
        <v>20</v>
      </c>
      <c r="CU56" s="9">
        <f>IF(ISNA(MATCH(ratings!$A56,tournaments!CM$2:CM$33,0)),0,(INDEX(tournaments!CN$2:CN$33,MATCH(ratings!$A56,tournaments!CM$2:CM$33,0))))</f>
        <v>0</v>
      </c>
      <c r="CV56" s="3">
        <f>IF(ISNA(MATCH(ratings!$A56,tournaments!CM$2:CM$33,0)),0,(INDEX(tournaments!CO$2:CO$33,MATCH(ratings!$A56,tournaments!CM$2:CM$33,0))))</f>
        <v>0</v>
      </c>
      <c r="CW56" s="6">
        <f t="shared" si="30"/>
        <v>20</v>
      </c>
      <c r="CX56" s="9">
        <f>IF(ISNA(MATCH(ratings!$A56,tournaments!CP$2:CP$33,0)),0,(INDEX(tournaments!CQ$2:CQ$33,MATCH(ratings!$A56,tournaments!CP$2:CP$33,0))))</f>
        <v>0</v>
      </c>
      <c r="CY56" s="3">
        <f>IF(ISNA(MATCH(ratings!$A56,tournaments!CP$2:CP$33,0)),0,(INDEX(tournaments!CR$2:CR$33,MATCH(ratings!$A56,tournaments!CP$2:CP$33,0))))</f>
        <v>0</v>
      </c>
      <c r="CZ56" s="6">
        <f t="shared" si="31"/>
        <v>20</v>
      </c>
      <c r="DA56" s="9">
        <f>IF(ISNA(MATCH(ratings!$A56,tournaments!CS$2:CS$33,0)),0,(INDEX(tournaments!CT$2:CT$33,MATCH(ratings!$A56,tournaments!CS$2:CS$33,0))))</f>
        <v>0</v>
      </c>
      <c r="DB56" s="3">
        <f>IF(ISNA(MATCH(ratings!$A56,tournaments!CS$2:CS$33,0)),0,(INDEX(tournaments!CU$2:CU$33,MATCH(ratings!$A56,tournaments!CS$2:CS$33,0))))</f>
        <v>0</v>
      </c>
      <c r="DC56" s="6">
        <f t="shared" si="32"/>
        <v>20</v>
      </c>
      <c r="DD56" s="9">
        <f>IF(ISNA(MATCH(ratings!$A56,tournaments!CV$2:CV$33,0)),0,(INDEX(tournaments!CW$2:CW$33,MATCH(ratings!$A56,tournaments!CV$2:CV$33,0))))</f>
        <v>0</v>
      </c>
      <c r="DE56" s="3">
        <f>IF(ISNA(MATCH(ratings!$A56,tournaments!CV$2:CV$33,0)),0,(INDEX(tournaments!CX$2:CX$33,MATCH(ratings!$A56,tournaments!CV$2:CV$33,0))))</f>
        <v>0</v>
      </c>
      <c r="DF56" s="6">
        <f t="shared" si="33"/>
        <v>20</v>
      </c>
      <c r="DG56" s="9">
        <f>IF(ISNA(MATCH(ratings!$A56,tournaments!CY$2:CY$33,0)),0,(INDEX(tournaments!CZ$2:CZ$33,MATCH(ratings!$A56,tournaments!CY$2:CY$33,0))))</f>
        <v>0</v>
      </c>
      <c r="DH56" s="3">
        <f>IF(ISNA(MATCH(ratings!$A56,tournaments!CY$2:CY$33,0)),0,(INDEX(tournaments!DA$2:DA$33,MATCH(ratings!$A56,tournaments!CY$2:CY$33,0))))</f>
        <v>0</v>
      </c>
      <c r="DI56" s="6">
        <f t="shared" si="34"/>
        <v>20</v>
      </c>
      <c r="DJ56" s="9">
        <f>IF(ISNA(MATCH(ratings!$A56,tournaments!DB$2:DB$33,0)),0,(INDEX(tournaments!DC$2:DC$33,MATCH(ratings!$A56,tournaments!DB$2:DB$33,0))))</f>
        <v>0</v>
      </c>
      <c r="DK56" s="3">
        <f>IF(ISNA(MATCH(ratings!$A56,tournaments!DB$2:DB$33,0)),0,(INDEX(tournaments!DD$2:DD$33,MATCH(ratings!$A56,tournaments!DB$2:DB$33,0))))</f>
        <v>0</v>
      </c>
      <c r="DL56" s="6">
        <f t="shared" si="35"/>
        <v>20</v>
      </c>
      <c r="DM56" s="6">
        <f>parameters!$B$3*parameters!$B$2+(1-parameters!$B$3)*ratings!DL56</f>
        <v>20</v>
      </c>
      <c r="DN56" s="9">
        <f>IF(ISNA(MATCH(ratings!$A56,tournaments!DE$2:DE$33,0)),0,(INDEX(tournaments!DF$2:DF$33,MATCH(ratings!$A56,tournaments!DE$2:DE$33,0))))</f>
        <v>0</v>
      </c>
      <c r="DO56" s="3">
        <f>IF(ISNA(MATCH(ratings!$A56,tournaments!DE$2:DE$33,0)),0,(INDEX(tournaments!DG$2:DG$33,MATCH(ratings!$A56,tournaments!DE$2:DE$33,0))))</f>
        <v>0</v>
      </c>
      <c r="DP56" s="6">
        <f t="shared" si="36"/>
        <v>20</v>
      </c>
      <c r="DQ56" s="9">
        <f>IF(ISNA(MATCH(ratings!$A56,tournaments!DH$2:DH$33,0)),0,(INDEX(tournaments!DI$2:DI$33,MATCH(ratings!$A56,tournaments!DH$2:DH$33,0))))</f>
        <v>0</v>
      </c>
      <c r="DR56" s="3">
        <f>IF(ISNA(MATCH(ratings!$A56,tournaments!DH$2:DH$33,0)),0,(INDEX(tournaments!DJ$2:DJ$33,MATCH(ratings!$A56,tournaments!DH$2:DH$33,0))))</f>
        <v>0</v>
      </c>
      <c r="DS56" s="6">
        <f t="shared" si="37"/>
        <v>20</v>
      </c>
      <c r="DT56" s="9">
        <f>IF(ISNA(MATCH(ratings!$A56,tournaments!DK$2:DK$33,0)),0,(INDEX(tournaments!DL$2:DL$33,MATCH(ratings!$A56,tournaments!DK$2:DK$33,0))))</f>
        <v>0</v>
      </c>
      <c r="DU56" s="3">
        <f>IF(ISNA(MATCH(ratings!$A56,tournaments!DK$2:DK$33,0)),0,(INDEX(tournaments!DM$2:DM$33,MATCH(ratings!$A56,tournaments!DK$2:DK$33,0))))</f>
        <v>0</v>
      </c>
      <c r="DV56" s="6">
        <f t="shared" si="38"/>
        <v>20</v>
      </c>
      <c r="DW56" s="9">
        <f>IF(ISNA(MATCH(ratings!$A56,tournaments!DN$2:DN$33,0)),0,(INDEX(tournaments!DO$2:DO$33,MATCH(ratings!$A56,tournaments!DN$2:DN$33,0))))</f>
        <v>0</v>
      </c>
      <c r="DX56" s="3">
        <f>IF(ISNA(MATCH(ratings!$A56,tournaments!DN$2:DN$33,0)),0,(INDEX(tournaments!DP$2:DP$33,MATCH(ratings!$A56,tournaments!DN$2:DN$33,0))))</f>
        <v>0</v>
      </c>
      <c r="DY56" s="6">
        <f t="shared" si="39"/>
        <v>20</v>
      </c>
      <c r="DZ56" s="9">
        <f>IF(ISNA(MATCH(ratings!$A56,tournaments!DQ$2:DQ$33,0)),0,(INDEX(tournaments!DR$2:DR$33,MATCH(ratings!$A56,tournaments!DQ$2:DQ$33,0))))</f>
        <v>0</v>
      </c>
      <c r="EA56" s="3">
        <f>IF(ISNA(MATCH(ratings!$A56,tournaments!DQ$2:DQ$33,0)),0,(INDEX(tournaments!DS$2:DS$33,MATCH(ratings!$A56,tournaments!DQ$2:DQ$33,0))))</f>
        <v>0</v>
      </c>
      <c r="EB56" s="6">
        <f t="shared" si="40"/>
        <v>20</v>
      </c>
      <c r="EC56" s="9">
        <f>IF(ISNA(MATCH(ratings!$A56,tournaments!DT$2:DT$33,0)),0,(INDEX(tournaments!DU$2:DU$33,MATCH(ratings!$A56,tournaments!DT$2:DT$33,0))))</f>
        <v>0</v>
      </c>
      <c r="ED56" s="3">
        <f>IF(ISNA(MATCH(ratings!$A56,tournaments!DT$2:DT$33,0)),0,(INDEX(tournaments!DV$2:DV$33,MATCH(ratings!$A56,tournaments!DT$2:DT$33,0))))</f>
        <v>0</v>
      </c>
      <c r="EE56" s="6">
        <f t="shared" si="41"/>
        <v>20</v>
      </c>
      <c r="EF56" s="9">
        <f>IF(ISNA(MATCH(ratings!$A56,tournaments!DW$2:DW$33,0)),0,(INDEX(tournaments!DX$2:DX$33,MATCH(ratings!$A56,tournaments!DW$2:DW$33,0))))</f>
        <v>0</v>
      </c>
      <c r="EG56" s="3">
        <f>IF(ISNA(MATCH(ratings!$A56,tournaments!DW$2:DW$33,0)),0,(INDEX(tournaments!DY$2:DY$33,MATCH(ratings!$A56,tournaments!DW$2:DW$33,0))))</f>
        <v>0</v>
      </c>
      <c r="EH56" s="6">
        <f t="shared" si="42"/>
        <v>20</v>
      </c>
      <c r="EI56" s="9">
        <f>IF(ISNA(MATCH(ratings!$A56,tournaments!DZ$2:DZ$33,0)),0,(INDEX(tournaments!EA$2:EA$33,MATCH(ratings!$A56,tournaments!DZ$2:DZ$33,0))))</f>
        <v>0</v>
      </c>
      <c r="EJ56" s="3">
        <f>IF(ISNA(MATCH(ratings!$A56,tournaments!DZ$2:DZ$33,0)),0,(INDEX(tournaments!EB$2:EB$33,MATCH(ratings!$A56,tournaments!DZ$2:DZ$33,0))))</f>
        <v>0</v>
      </c>
      <c r="EK56" s="6">
        <f t="shared" si="43"/>
        <v>20</v>
      </c>
      <c r="EL56" s="6">
        <f>parameters!$B$3*parameters!$B$2+(1-parameters!$B$3)*ratings!EK56</f>
        <v>20</v>
      </c>
      <c r="EM56" s="9">
        <f>IF(ISNA(MATCH(ratings!$A56,tournaments!EC$2:EC$33,0)),0,(INDEX(tournaments!ED$2:ED$33,MATCH(ratings!$A56,tournaments!EC$2:EC$33,0))))</f>
        <v>0</v>
      </c>
      <c r="EN56" s="3">
        <f>IF(ISNA(MATCH(ratings!$A56,tournaments!EC$2:EC$33,0)),0,(INDEX(tournaments!EE$2:EE$33,MATCH(ratings!$A56,tournaments!EC$2:EC$33,0))))</f>
        <v>0</v>
      </c>
      <c r="EO56" s="6">
        <f t="shared" si="44"/>
        <v>20</v>
      </c>
      <c r="EP56" s="9">
        <f>IF(ISNA(MATCH(ratings!$A56,tournaments!EF$2:EF$33,0)),0,(INDEX(tournaments!EG$2:EG$33,MATCH(ratings!$A56,tournaments!EF$2:EF$33,0))))</f>
        <v>0</v>
      </c>
      <c r="EQ56" s="3">
        <f>IF(ISNA(MATCH(ratings!$A56,tournaments!EF$2:EF$33,0)),0,(INDEX(tournaments!EH$2:EH$33,MATCH(ratings!$A56,tournaments!EF$2:EF$33,0))))</f>
        <v>0</v>
      </c>
      <c r="ER56" s="6">
        <f t="shared" si="45"/>
        <v>20</v>
      </c>
      <c r="ES56" s="9">
        <f>IF(ISNA(MATCH(ratings!$A56,tournaments!EI$2:EI$33,0)),0,(INDEX(tournaments!EJ$2:EJ$33,MATCH(ratings!$A56,tournaments!EI$2:EI$33,0))))</f>
        <v>0</v>
      </c>
      <c r="ET56" s="3">
        <f>IF(ISNA(MATCH(ratings!$A56,tournaments!EI$2:EI$33,0)),0,(INDEX(tournaments!EK$2:EK$33,MATCH(ratings!$A56,tournaments!EI$2:EI$33,0))))</f>
        <v>0</v>
      </c>
      <c r="EU56" s="6">
        <f t="shared" si="46"/>
        <v>20</v>
      </c>
      <c r="EV56" s="9">
        <f>IF(ISNA(MATCH(ratings!$A56,tournaments!EL$2:EL$33,0)),0,(INDEX(tournaments!EM$2:EM$33,MATCH(ratings!$A56,tournaments!EL$2:EL$33,0))))</f>
        <v>0</v>
      </c>
      <c r="EW56" s="3">
        <f>IF(ISNA(MATCH(ratings!$A56,tournaments!EL$2:EL$33,0)),0,(INDEX(tournaments!EN$2:EN$33,MATCH(ratings!$A56,tournaments!EL$2:EL$33,0))))</f>
        <v>0</v>
      </c>
      <c r="EX56" s="6">
        <f t="shared" si="47"/>
        <v>20</v>
      </c>
      <c r="EY56" s="9">
        <f>IF(ISNA(MATCH(ratings!$A56,tournaments!EO$2:EO$33,0)),0,(INDEX(tournaments!EP$2:EP$33,MATCH(ratings!$A56,tournaments!EO$2:EO$33,0))))</f>
        <v>0</v>
      </c>
      <c r="EZ56" s="3">
        <f>IF(ISNA(MATCH(ratings!$A56,tournaments!EO$2:EO$33,0)),0,(INDEX(tournaments!EQ$2:EQ$33,MATCH(ratings!$A56,tournaments!EO$2:EO$33,0))))</f>
        <v>0</v>
      </c>
      <c r="FA56" s="6">
        <f t="shared" si="48"/>
        <v>20</v>
      </c>
      <c r="FB56" s="9">
        <f>IF(ISNA(MATCH(ratings!$A56,tournaments!ER$2:ER$33,0)),0,(INDEX(tournaments!ES$2:ES$33,MATCH(ratings!$A56,tournaments!ER$2:ER$33,0))))</f>
        <v>0</v>
      </c>
      <c r="FC56" s="3">
        <f>IF(ISNA(MATCH(ratings!$A56,tournaments!ER$2:ER$33,0)),0,(INDEX(tournaments!ET$2:ET$33,MATCH(ratings!$A56,tournaments!ER$2:ER$33,0))))</f>
        <v>0</v>
      </c>
      <c r="FD56" s="6">
        <f t="shared" si="49"/>
        <v>20</v>
      </c>
      <c r="FE56" s="9">
        <f>IF(ISNA(MATCH(ratings!$A56,tournaments!EU$2:EU$33,0)),0,(INDEX(tournaments!EV$2:EV$33,MATCH(ratings!$A56,tournaments!EU$2:EU$33,0))))</f>
        <v>0</v>
      </c>
      <c r="FF56" s="3">
        <f>IF(ISNA(MATCH(ratings!$A56,tournaments!EU$2:EU$33,0)),0,(INDEX(tournaments!EW$2:EW$33,MATCH(ratings!$A56,tournaments!EU$2:EU$33,0))))</f>
        <v>0</v>
      </c>
      <c r="FG56" s="6">
        <f t="shared" si="50"/>
        <v>20</v>
      </c>
      <c r="FH56" s="6">
        <f>parameters!$B$3*parameters!$B$2+(1-parameters!$B$3)*ratings!FG56</f>
        <v>20</v>
      </c>
      <c r="FI56" s="9">
        <f>IF(ISNA(MATCH(ratings!$A56,tournaments!EX$2:EX$33,0)),0,(INDEX(tournaments!EY$2:EY$33,MATCH(ratings!$A56,tournaments!EX$2:EX$33,0))))</f>
        <v>0.25467787323458613</v>
      </c>
      <c r="FJ56" s="3">
        <f>IF(ISNA(MATCH(ratings!$A56,tournaments!EX$2:EX$33,0)),0,(INDEX(tournaments!EZ$2:EZ$33,MATCH(ratings!$A56,tournaments!EX$2:EX$33,0))))</f>
        <v>58.333333333333336</v>
      </c>
      <c r="FK56" s="6">
        <f t="shared" si="71"/>
        <v>29.762651807325803</v>
      </c>
      <c r="FL56" s="9">
        <f>IF(ISNA(MATCH(ratings!$A56,tournaments!FA$2:FA$33,0)),0,(INDEX(tournaments!FB$2:FB$33,MATCH(ratings!$A56,tournaments!FA$2:FA$33,0))))</f>
        <v>0</v>
      </c>
      <c r="FM56" s="3">
        <f>IF(ISNA(MATCH(ratings!$A56,tournaments!FA$2:FA$33,0)),0,(INDEX(tournaments!FC$2:FC$33,MATCH(ratings!$A56,tournaments!FA$2:FA$33,0))))</f>
        <v>0</v>
      </c>
      <c r="FN56" s="6">
        <f t="shared" si="51"/>
        <v>29.762651807325803</v>
      </c>
      <c r="FO56" s="9">
        <f>IF(ISNA(MATCH(ratings!$A56,tournaments!FD$2:FD$33,0)),0,(INDEX(tournaments!FE$2:FE$33,MATCH(ratings!$A56,tournaments!FD$2:FD$33,0))))</f>
        <v>0</v>
      </c>
      <c r="FP56" s="3">
        <f>IF(ISNA(MATCH(ratings!$A56,tournaments!FD$2:FD$33,0)),0,(INDEX(tournaments!FF$2:FF$33,MATCH(ratings!$A56,tournaments!FD$2:FD$33,0))))</f>
        <v>0</v>
      </c>
      <c r="FQ56" s="6">
        <f t="shared" si="52"/>
        <v>29.762651807325803</v>
      </c>
      <c r="FR56" s="9">
        <f>IF(ISNA(MATCH(ratings!$A56,tournaments!FG$2:FG$33,0)),0,(INDEX(tournaments!FH$2:FH$33,MATCH(ratings!$A56,tournaments!FG$2:FG$33,0))))</f>
        <v>0</v>
      </c>
      <c r="FS56" s="3">
        <f>IF(ISNA(MATCH(ratings!$A56,tournaments!FG$2:FG$33,0)),0,(INDEX(tournaments!FI$2:FI$33,MATCH(ratings!$A56,tournaments!FG$2:FG$33,0))))</f>
        <v>0</v>
      </c>
      <c r="FT56" s="6">
        <f t="shared" si="53"/>
        <v>29.762651807325803</v>
      </c>
      <c r="FU56" s="9">
        <f>IF(ISNA(MATCH(ratings!$A56,tournaments!FJ$2:FJ$33,0)),0,(INDEX(tournaments!FK$2:FK$33,MATCH(ratings!$A56,tournaments!FJ$2:FJ$33,0))))</f>
        <v>0</v>
      </c>
      <c r="FV56" s="3">
        <f>IF(ISNA(MATCH(ratings!$A56,tournaments!FJ$2:FJ$33,0)),0,(INDEX(tournaments!FL$2:FL$33,MATCH(ratings!$A56,tournaments!FJ$2:FJ$33,0))))</f>
        <v>0</v>
      </c>
      <c r="FW56" s="6">
        <f t="shared" si="54"/>
        <v>29.762651807325803</v>
      </c>
      <c r="FX56" s="9">
        <f>IF(ISNA(MATCH(ratings!$A56,tournaments!FM$2:FM$33,0)),0,(INDEX(tournaments!FN$2:FN$33,MATCH(ratings!$A56,tournaments!FM$2:FM$33,0))))</f>
        <v>0</v>
      </c>
      <c r="FY56" s="3">
        <f>IF(ISNA(MATCH(ratings!$A56,tournaments!FM$2:FM$33,0)),0,(INDEX(tournaments!FO$2:FO$33,MATCH(ratings!$A56,tournaments!FM$2:FM$33,0))))</f>
        <v>0</v>
      </c>
      <c r="FZ56" s="6">
        <f t="shared" si="55"/>
        <v>29.762651807325803</v>
      </c>
      <c r="GA56" s="6">
        <f>parameters!$B$3*parameters!$B$2+(1-parameters!$B$3)*ratings!FZ56</f>
        <v>28.786386626593224</v>
      </c>
      <c r="GB56" s="9">
        <f>IF(ISNA(MATCH(ratings!$A56,tournaments!FP$2:FP$33,0)),0,(INDEX(tournaments!FQ$2:FQ$33,MATCH(ratings!$A56,tournaments!FP$2:FP$33,0))))</f>
        <v>0</v>
      </c>
      <c r="GC56" s="3">
        <f>IF(ISNA(MATCH(ratings!$A56,tournaments!FP$2:FP$33,0)),0,(INDEX(tournaments!FR$2:FR$33,MATCH(ratings!$A56,tournaments!FP$2:FP$33,0))))</f>
        <v>0</v>
      </c>
      <c r="GD56" s="6">
        <f t="shared" si="56"/>
        <v>28.786386626593224</v>
      </c>
      <c r="GE56" s="9">
        <f>IF(ISNA(MATCH(ratings!$A56,tournaments!FS$2:FS$33,0)),0,(INDEX(tournaments!FT$2:FT$33,MATCH(ratings!$A56,tournaments!FS$2:FS$33,0))))</f>
        <v>0</v>
      </c>
      <c r="GF56" s="3">
        <f>IF(ISNA(MATCH(ratings!$A56,tournaments!FS$2:FS$33,0)),0,(INDEX(tournaments!FU$2:FU$33,MATCH(ratings!$A56,tournaments!FS$2:FS$33,0))))</f>
        <v>0</v>
      </c>
      <c r="GG56" s="6">
        <f t="shared" si="57"/>
        <v>28.786386626593224</v>
      </c>
      <c r="GH56" s="9">
        <f>IF(ISNA(MATCH(ratings!$A56,tournaments!FV$2:FV$33,0)),0,(INDEX(tournaments!FW$2:FW$33,MATCH(ratings!$A56,tournaments!FV$2:FV$33,0))))</f>
        <v>0</v>
      </c>
      <c r="GI56" s="3">
        <f>IF(ISNA(MATCH(ratings!$A56,tournaments!FV$2:FV$33,0)),0,(INDEX(tournaments!FX$2:FX$33,MATCH(ratings!$A56,tournaments!FV$2:FV$33,0))))</f>
        <v>0</v>
      </c>
      <c r="GJ56" s="6">
        <f t="shared" si="58"/>
        <v>28.786386626593224</v>
      </c>
      <c r="GK56" s="9">
        <f>IF(ISNA(MATCH(ratings!$A56,tournaments!FY$2:FY$33,0)),0,(INDEX(tournaments!FZ$2:FZ$33,MATCH(ratings!$A56,tournaments!FY$2:FY$33,0))))</f>
        <v>0.20938709285145507</v>
      </c>
      <c r="GL56" s="3">
        <f>IF(ISNA(MATCH(ratings!$A56,tournaments!FY$2:FY$33,0)),0,(INDEX(tournaments!GA$2:GA$33,MATCH(ratings!$A56,tournaments!FY$2:FY$33,0))))</f>
        <v>50</v>
      </c>
      <c r="GM56" s="6">
        <f t="shared" si="59"/>
        <v>33.228243459725618</v>
      </c>
      <c r="GN56" s="9">
        <f>IF(ISNA(MATCH(ratings!$A56,tournaments!GB$2:GB$33,0)),0,(INDEX(tournaments!GC$2:GC$33,MATCH(ratings!$A56,tournaments!GB$2:GB$33,0))))</f>
        <v>0</v>
      </c>
      <c r="GO56" s="3">
        <f>IF(ISNA(MATCH(ratings!$A56,tournaments!GB$2:GB$33,0)),0,(INDEX(tournaments!GD$2:GD$33,MATCH(ratings!$A56,tournaments!GB$2:GB$33,0))))</f>
        <v>0</v>
      </c>
      <c r="GP56" s="6">
        <f t="shared" si="60"/>
        <v>33.228243459725618</v>
      </c>
      <c r="GQ56" s="9">
        <f>IF(ISNA(MATCH(ratings!$A56,tournaments!GE$2:GE$33,0)),0,(INDEX(tournaments!GF$2:GF$33,MATCH(ratings!$A56,tournaments!GE$2:GE$33,0))))</f>
        <v>0</v>
      </c>
      <c r="GR56" s="3">
        <f>IF(ISNA(MATCH(ratings!$A56,tournaments!GE$2:GE$33,0)),0,(INDEX(tournaments!GG$2:GG$33,MATCH(ratings!$A56,tournaments!GE$2:GE$33,0))))</f>
        <v>0</v>
      </c>
      <c r="GS56" s="6">
        <f t="shared" si="61"/>
        <v>33.228243459725618</v>
      </c>
      <c r="GT56" s="6">
        <f>parameters!$B$3*parameters!$B$2+(1-parameters!$B$3)*ratings!GS56</f>
        <v>31.905419113753059</v>
      </c>
      <c r="GU56" s="9">
        <f>IF(ISNA(MATCH(ratings!$A56,tournaments!GH$2:GH$33,0)),0,(INDEX(tournaments!GI$2:GI$33,MATCH(ratings!$A56,tournaments!GH$2:GH$33,0))))</f>
        <v>0</v>
      </c>
      <c r="GV56" s="3">
        <f>IF(ISNA(MATCH(ratings!$A56,tournaments!GH$2:GH$33,0)),0,(INDEX(tournaments!GJ$2:GJ$33,MATCH(ratings!$A56,tournaments!GH$2:GH$33,0))))</f>
        <v>0</v>
      </c>
      <c r="GW56" s="6">
        <f t="shared" si="62"/>
        <v>31.905419113753059</v>
      </c>
      <c r="GX56" s="9">
        <f>IF(ISNA(MATCH(ratings!$A56,tournaments!GK$2:GK$33,0)),0,(INDEX(tournaments!GL$2:GL$33,MATCH(ratings!$A56,tournaments!GK$2:GK$33,0))))</f>
        <v>0</v>
      </c>
      <c r="GY56" s="3">
        <f>IF(ISNA(MATCH(ratings!$A56,tournaments!GK$2:GK$33,0)),0,(INDEX(tournaments!GM$2:GM$33,MATCH(ratings!$A56,tournaments!GK$2:GK$33,0))))</f>
        <v>0</v>
      </c>
      <c r="GZ56" s="6">
        <f t="shared" si="63"/>
        <v>31.905419113753059</v>
      </c>
      <c r="HA56" s="9">
        <f>IF(ISNA(MATCH(ratings!$A56,tournaments!GN$2:GN$33,0)),0,(INDEX(tournaments!GO$2:GO$33,MATCH(ratings!$A56,tournaments!GN$2:GN$33,0))))</f>
        <v>0</v>
      </c>
      <c r="HB56" s="3">
        <f>IF(ISNA(MATCH(ratings!$A56,tournaments!GN$2:GN$33,0)),0,(INDEX(tournaments!GP$2:GP$33,MATCH(ratings!$A56,tournaments!GN$2:GN$33,0))))</f>
        <v>0</v>
      </c>
      <c r="HC56" s="6">
        <f t="shared" si="64"/>
        <v>31.905419113753059</v>
      </c>
      <c r="HD56" s="9">
        <f>IF(ISNA(MATCH(ratings!$A56,tournaments!GQ$2:GQ$33,0)),0,(INDEX(tournaments!GR$2:GR$33,MATCH(ratings!$A56,tournaments!GQ$2:GQ$33,0))))</f>
        <v>0</v>
      </c>
      <c r="HE56" s="3">
        <f>IF(ISNA(MATCH(ratings!$A56,tournaments!GQ$2:GQ$33,0)),0,(INDEX(tournaments!GS$2:GS$33,MATCH(ratings!$A56,tournaments!GQ$2:GQ$33,0))))</f>
        <v>0</v>
      </c>
      <c r="HF56" s="6">
        <f t="shared" si="65"/>
        <v>31.905419113753059</v>
      </c>
      <c r="HG56" s="9">
        <f>IF(ISNA(MATCH(ratings!$A56,tournaments!GT$2:GT$33,0)),0,(INDEX(tournaments!GU$2:GU$33,MATCH(ratings!$A56,tournaments!GT$2:GT$33,0))))</f>
        <v>0</v>
      </c>
      <c r="HH56" s="3">
        <f>IF(ISNA(MATCH(ratings!$A56,tournaments!GT$2:GT$33,0)),0,(INDEX(tournaments!GV$2:GV$33,MATCH(ratings!$A56,tournaments!GT$2:GT$33,0))))</f>
        <v>0</v>
      </c>
      <c r="HI56" s="6">
        <f t="shared" si="66"/>
        <v>31.905419113753059</v>
      </c>
      <c r="HJ56" s="9">
        <f>IF(ISNA(MATCH(ratings!$A56,tournaments!GW$2:GW$33,0)),0,(INDEX(tournaments!GX$2:GX$33,MATCH(ratings!$A56,tournaments!GW$2:GW$33,0))))</f>
        <v>0</v>
      </c>
      <c r="HK56" s="3">
        <f>IF(ISNA(MATCH(ratings!$A56,tournaments!GW$2:GW$33,0)),0,(INDEX(tournaments!GY$2:GY$33,MATCH(ratings!$A56,tournaments!GW$2:GW$33,0))))</f>
        <v>0</v>
      </c>
      <c r="HL56" s="6">
        <f t="shared" si="67"/>
        <v>31.905419113753059</v>
      </c>
      <c r="HM56" s="9">
        <f>IF(ISNA(MATCH(ratings!$A56,tournaments!GZ$2:GZ$33,0)),0,(INDEX(tournaments!HA$2:HA$33,MATCH(ratings!$A56,tournaments!GZ$2:GZ$33,0))))</f>
        <v>0</v>
      </c>
      <c r="HN56" s="3">
        <f>IF(ISNA(MATCH(ratings!$A56,tournaments!GZ$2:GZ$33,0)),0,(INDEX(tournaments!HB$2:HB$33,MATCH(ratings!$A56,tournaments!GZ$2:GZ$33,0))))</f>
        <v>0</v>
      </c>
      <c r="HO56" s="6">
        <f t="shared" si="68"/>
        <v>31.905419113753059</v>
      </c>
      <c r="HP56" s="9">
        <f>IF(ISNA(MATCH(ratings!$A56,tournaments!HC$2:HC$33,0)),0,(INDEX(tournaments!HD$2:HD$33,MATCH(ratings!$A56,tournaments!HC$2:HC$33,0))))</f>
        <v>0</v>
      </c>
      <c r="HQ56" s="3">
        <f>IF(ISNA(MATCH(ratings!$A56,tournaments!HC$2:HC$33,0)),0,(INDEX(tournaments!HE$2:HE$33,MATCH(ratings!$A56,tournaments!HC$2:HC$33,0))))</f>
        <v>0</v>
      </c>
      <c r="HR56" s="6">
        <f t="shared" si="69"/>
        <v>31.905419113753059</v>
      </c>
      <c r="HS56" s="9">
        <f>IF(ISNA(MATCH(ratings!$A56,tournaments!HF$2:HF$33,0)),0,(INDEX(tournaments!HG$2:HG$33,MATCH(ratings!$A56,tournaments!HF$2:HF$33,0))))</f>
        <v>0</v>
      </c>
      <c r="HT56" s="3">
        <f>IF(ISNA(MATCH(ratings!$A56,tournaments!HF$2:HF$33,0)),0,(INDEX(tournaments!HH$2:HH$33,MATCH(ratings!$A56,tournaments!HF$2:HF$33,0))))</f>
        <v>0</v>
      </c>
      <c r="HU56" s="6">
        <f t="shared" si="70"/>
        <v>31.905419113753059</v>
      </c>
      <c r="HV56" s="6">
        <f>parameters!$B$3*parameters!$B$2+(1-parameters!$B$3)*ratings!HU56</f>
        <v>30.714877202377753</v>
      </c>
      <c r="HW56" s="9">
        <f>IF(ISNA(MATCH(ratings!$A56,tournaments!HI$2:HI$33,0)),0,(INDEX(tournaments!HJ$2:HJ$33,MATCH(ratings!$A56,tournaments!HI$2:HI$33,0))))</f>
        <v>0</v>
      </c>
      <c r="HX56" s="3">
        <f>IF(ISNA(MATCH(ratings!$A56,tournaments!HI$2:HI$33,0)),0,(INDEX(tournaments!HK$2:HK$33,MATCH(ratings!$A56,tournaments!HI$2:HI$33,0))))</f>
        <v>0</v>
      </c>
      <c r="HY56" s="6">
        <f t="shared" si="72"/>
        <v>30.714877202377753</v>
      </c>
      <c r="HZ56" s="9">
        <f>IF(ISNA(MATCH(ratings!$A56,tournaments!HL$2:HL$33,0)),0,(INDEX(tournaments!HM$2:HM$33,MATCH(ratings!$A56,tournaments!HL$2:HL$33,0))))</f>
        <v>0</v>
      </c>
      <c r="IA56" s="3">
        <f>IF(ISNA(MATCH(ratings!$A56,tournaments!HL$2:HL$33,0)),0,(INDEX(tournaments!HN$2:HN$33,MATCH(ratings!$A56,tournaments!HL$2:HL$33,0))))</f>
        <v>0</v>
      </c>
      <c r="IB56" s="6">
        <f t="shared" si="73"/>
        <v>30.714877202377753</v>
      </c>
      <c r="IC56" s="9">
        <f>IF(ISNA(MATCH(ratings!$A56,tournaments!HO$2:HO$33,0)),0,(INDEX(tournaments!HP$2:HP$33,MATCH(ratings!$A56,tournaments!HO$2:HO$33,0))))</f>
        <v>0</v>
      </c>
      <c r="ID56" s="3">
        <f>IF(ISNA(MATCH(ratings!$A56,tournaments!HO$2:HO$33,0)),0,(INDEX(tournaments!HQ$2:HQ$33,MATCH(ratings!$A56,tournaments!HO$2:HO$33,0))))</f>
        <v>0</v>
      </c>
      <c r="IE56" s="6">
        <f t="shared" si="74"/>
        <v>30.714877202377753</v>
      </c>
      <c r="IF56" s="9">
        <f>IF(ISNA(MATCH(ratings!$A56,tournaments!HR$2:HR$33,0)),0,(INDEX(tournaments!HS$2:HS$33,MATCH(ratings!$A56,tournaments!HR$2:HR$33,0))))</f>
        <v>0</v>
      </c>
      <c r="IG56" s="3">
        <f>IF(ISNA(MATCH(ratings!$A56,tournaments!HR$2:HR$33,0)),0,(INDEX(tournaments!HT$2:HT$33,MATCH(ratings!$A56,tournaments!HR$2:HR$33,0))))</f>
        <v>0</v>
      </c>
      <c r="IH56" s="6">
        <f t="shared" si="75"/>
        <v>30.714877202377753</v>
      </c>
      <c r="II56" s="9">
        <f>IF(ISNA(MATCH(ratings!$A56,tournaments!HU$2:HU$33,0)),0,(INDEX(tournaments!HV$2:HV$33,MATCH(ratings!$A56,tournaments!HU$2:HU$33,0))))</f>
        <v>0</v>
      </c>
      <c r="IJ56" s="3">
        <f>IF(ISNA(MATCH(ratings!$A56,tournaments!HU$2:HU$33,0)),0,(INDEX(tournaments!HW$2:HW$33,MATCH(ratings!$A56,tournaments!HU$2:HU$33,0))))</f>
        <v>0</v>
      </c>
      <c r="IK56" s="6">
        <f t="shared" si="76"/>
        <v>30.714877202377753</v>
      </c>
      <c r="IL56" s="9">
        <f>IF(ISNA(MATCH(ratings!$A56,tournaments!HX$2:HX$33,0)),0,(INDEX(tournaments!HY$2:HY$33,MATCH(ratings!$A56,tournaments!HX$2:HX$33,0))))</f>
        <v>0</v>
      </c>
      <c r="IM56" s="3">
        <f>IF(ISNA(MATCH(ratings!$A56,tournaments!HX$2:HX$33,0)),0,(INDEX(tournaments!HZ$2:HZ$33,MATCH(ratings!$A56,tournaments!HX$2:HX$33,0))))</f>
        <v>0</v>
      </c>
      <c r="IN56" s="6">
        <f t="shared" si="77"/>
        <v>30.714877202377753</v>
      </c>
      <c r="IO56" s="9">
        <f>IF(ISNA(MATCH(ratings!$A56,tournaments!IA$2:IA$33,0)),0,(INDEX(tournaments!IB$2:IB$33,MATCH(ratings!$A56,tournaments!IA$2:IA$33,0))))</f>
        <v>0</v>
      </c>
      <c r="IP56" s="3">
        <f>IF(ISNA(MATCH(ratings!$A56,tournaments!IA$2:IA$33,0)),0,(INDEX(tournaments!IC$2:IC$33,MATCH(ratings!$A56,tournaments!IA$2:IA$33,0))))</f>
        <v>0</v>
      </c>
      <c r="IQ56" s="6">
        <f t="shared" si="78"/>
        <v>30.714877202377753</v>
      </c>
      <c r="IR56" s="9">
        <f>IF(ISNA(MATCH(ratings!$A56,tournaments!ID$2:ID$33,0)),0,(INDEX(tournaments!IE$2:IE$33,MATCH(ratings!$A56,tournaments!ID$2:ID$33,0))))</f>
        <v>0</v>
      </c>
      <c r="IS56" s="3">
        <f>IF(ISNA(MATCH(ratings!$A56,tournaments!ID$2:ID$33,0)),0,(INDEX(tournaments!IF$2:IF$33,MATCH(ratings!$A56,tournaments!ID$2:ID$33,0))))</f>
        <v>0</v>
      </c>
      <c r="IT56" s="6">
        <f t="shared" si="79"/>
        <v>30.714877202377753</v>
      </c>
      <c r="IU56" s="6">
        <f>parameters!$B$3*parameters!$B$2+(1-parameters!$B$3)*ratings!IT56</f>
        <v>29.643389482139977</v>
      </c>
      <c r="IV56" s="9">
        <f>IF(ISNA(MATCH(ratings!$A56,tournaments!IG$2:IG$33,0)),0,(INDEX(tournaments!IH$2:IH$33,MATCH(ratings!$A56,tournaments!IG$2:IG$33,0))))</f>
        <v>0</v>
      </c>
      <c r="IW56" s="3">
        <f>IF(ISNA(MATCH(ratings!$A56,tournaments!IG$2:IG$33,0)),0,(INDEX(tournaments!II$2:II$33,MATCH(ratings!$A56,tournaments!IG$2:IG$33,0))))</f>
        <v>0</v>
      </c>
      <c r="IX56" s="6">
        <f t="shared" si="80"/>
        <v>29.643389482139977</v>
      </c>
      <c r="IY56" s="9">
        <f>IF(ISNA(MATCH(ratings!$A56,tournaments!IJ$2:IJ$33,0)),0,(INDEX(tournaments!IK$2:IK$33,MATCH(ratings!$A56,tournaments!IJ$2:IJ$33,0))))</f>
        <v>0</v>
      </c>
      <c r="IZ56" s="3">
        <f>IF(ISNA(MATCH(ratings!$A56,tournaments!IJ$2:IJ$33,0)),0,(INDEX(tournaments!IL$2:IL$33,MATCH(ratings!$A56,tournaments!IJ$2:IJ$33,0))))</f>
        <v>0</v>
      </c>
      <c r="JA56" s="6">
        <f t="shared" si="81"/>
        <v>29.643389482139977</v>
      </c>
      <c r="JB56" s="9">
        <f>IF(ISNA(MATCH(ratings!$A56,tournaments!IM$2:IM$33,0)),0,(INDEX(tournaments!IN$2:IN$33,MATCH(ratings!$A56,tournaments!IM$2:IM$33,0))))</f>
        <v>0</v>
      </c>
      <c r="JC56" s="3">
        <f>IF(ISNA(MATCH(ratings!$A56,tournaments!IM$2:IM$33,0)),0,(INDEX(tournaments!IO$2:IO$33,MATCH(ratings!$A56,tournaments!IM$2:IM$33,0))))</f>
        <v>0</v>
      </c>
      <c r="JD56" s="6">
        <f t="shared" si="82"/>
        <v>29.643389482139977</v>
      </c>
      <c r="JE56" s="9">
        <f>IF(ISNA(MATCH(ratings!$A56,tournaments!IP$2:IP$33,0)),0,(INDEX(tournaments!IQ$2:IQ$33,MATCH(ratings!$A56,tournaments!IP$2:IP$33,0))))</f>
        <v>0</v>
      </c>
      <c r="JF56" s="3">
        <f>IF(ISNA(MATCH(ratings!$A56,tournaments!IP$2:IP$33,0)),0,(INDEX(tournaments!IR$2:IR$33,MATCH(ratings!$A56,tournaments!IP$2:IP$33,0))))</f>
        <v>0</v>
      </c>
      <c r="JG56" s="6">
        <f>(1-JE56)*JD56+JE56*JF56</f>
        <v>29.643389482139977</v>
      </c>
      <c r="JH56" s="9">
        <f>IF(ISNA(MATCH(ratings!$A56,tournaments!IS$2:IS$33,0)),0,(INDEX(tournaments!IT$2:IT$33,MATCH(ratings!$A56,tournaments!IS$2:IS$33,0))))</f>
        <v>0</v>
      </c>
      <c r="JI56" s="3">
        <f>IF(ISNA(MATCH(ratings!$A56,tournaments!IS$2:IS$33,0)),0,(INDEX(tournaments!IU$2:IU$33,MATCH(ratings!$A56,tournaments!IS$2:IS$33,0))))</f>
        <v>0</v>
      </c>
      <c r="JJ56" s="6">
        <f t="shared" si="84"/>
        <v>29.643389482139977</v>
      </c>
      <c r="JK56" s="9">
        <f>IF(ISNA(MATCH(ratings!$A56,tournaments!IV$2:IV$33,0)),0,(INDEX(tournaments!IW$2:IW$33,MATCH(ratings!$A56,tournaments!IV$2:IV$33,0))))</f>
        <v>0</v>
      </c>
      <c r="JL56" s="3">
        <f>IF(ISNA(MATCH(ratings!$A56,tournaments!IV$2:IV$33,0)),0,(INDEX(tournaments!IX$2:IX$33,MATCH(ratings!$A56,tournaments!IV$2:IV$33,0))))</f>
        <v>0</v>
      </c>
      <c r="JM56" s="6">
        <f t="shared" si="85"/>
        <v>29.643389482139977</v>
      </c>
      <c r="JN56" s="9">
        <f>IF(ISNA(MATCH(ratings!$A56,tournaments!IY$2:IY$33,0)),0,(INDEX(tournaments!IZ$2:IZ$33,MATCH(ratings!$A56,tournaments!IY$2:IY$33,0))))</f>
        <v>0</v>
      </c>
      <c r="JO56" s="3">
        <f>IF(ISNA(MATCH(ratings!$A56,tournaments!IY$2:IY$33,0)),0,(INDEX(tournaments!JA$2:JA$33,MATCH(ratings!$A56,tournaments!IY$2:IY$33,0))))</f>
        <v>0</v>
      </c>
      <c r="JP56" s="6">
        <f t="shared" si="86"/>
        <v>29.643389482139977</v>
      </c>
      <c r="JQ56" s="6">
        <f>parameters!$B$3*parameters!$B$2+(1-parameters!$B$3)*ratings!JP56</f>
        <v>28.679050533925981</v>
      </c>
      <c r="JR56" s="9">
        <f>IF(ISNA(MATCH(ratings!$A56,tournaments!JC$2:JC$33,0)),0,(INDEX(tournaments!JD$2:JD$33,MATCH(ratings!$A56,tournaments!JC$2:JC$33,0))))</f>
        <v>0</v>
      </c>
      <c r="JS56" s="3">
        <f>IF(ISNA(MATCH(ratings!$A56,tournaments!JC$2:JC$33,0)),0,(INDEX(tournaments!JE$2:JE$33,MATCH(ratings!$A56,tournaments!JC$2:JC$33,0))))</f>
        <v>0</v>
      </c>
      <c r="JT56" s="6">
        <f t="shared" si="87"/>
        <v>28.679050533925981</v>
      </c>
      <c r="JU56" s="9">
        <f>IF(ISNA(MATCH(ratings!$A56,tournaments!JF$2:JF$33,0)),0,(INDEX(tournaments!JG$2:JG$33,MATCH(ratings!$A56,tournaments!JF$2:JF$33,0))))</f>
        <v>0</v>
      </c>
      <c r="JV56" s="3">
        <f>IF(ISNA(MATCH(ratings!$A56,tournaments!JF$2:JF$33,0)),0,(INDEX(tournaments!JH$2:JH$33,MATCH(ratings!$A56,tournaments!JF$2:JF$33,0))))</f>
        <v>0</v>
      </c>
      <c r="JW56" s="6">
        <f t="shared" si="88"/>
        <v>28.679050533925981</v>
      </c>
      <c r="JX56" s="9">
        <f>IF(ISNA(MATCH(ratings!$A56,tournaments!JI$2:JI$33,0)),0,(INDEX(tournaments!JJ$2:JJ$33,MATCH(ratings!$A56,tournaments!JI$2:JI$33,0))))</f>
        <v>0</v>
      </c>
      <c r="JY56" s="3">
        <f>IF(ISNA(MATCH(ratings!$A56,tournaments!JI$2:JI$33,0)),0,(INDEX(tournaments!JK$2:JK$33,MATCH(ratings!$A56,tournaments!JI$2:JI$33,0))))</f>
        <v>0</v>
      </c>
      <c r="JZ56" s="6">
        <f t="shared" si="89"/>
        <v>28.679050533925981</v>
      </c>
      <c r="KA56" s="9">
        <f>IF(ISNA(MATCH(ratings!$A56,tournaments!JL$2:JL$33,0)),0,(INDEX(tournaments!JM$2:JM$33,MATCH(ratings!$A56,tournaments!JL$2:JL$33,0))))</f>
        <v>0</v>
      </c>
      <c r="KB56" s="3">
        <f>IF(ISNA(MATCH(ratings!$A56,tournaments!JL$2:JL$33,0)),0,(INDEX(tournaments!JN$2:JN$33,MATCH(ratings!$A56,tournaments!JL$2:JL$33,0))))</f>
        <v>0</v>
      </c>
      <c r="KC56" s="6">
        <f t="shared" si="90"/>
        <v>28.679050533925981</v>
      </c>
      <c r="KD56" s="9">
        <f>IF(ISNA(MATCH(ratings!$A56,tournaments!JO$2:JO$33,0)),0,(INDEX(tournaments!JP$2:JP$33,MATCH(ratings!$A56,tournaments!JO$2:JO$33,0))))</f>
        <v>0</v>
      </c>
      <c r="KE56" s="3">
        <f>IF(ISNA(MATCH(ratings!$A56,tournaments!JO$2:JO$33,0)),0,(INDEX(tournaments!JQ$2:JQ$33,MATCH(ratings!$A56,tournaments!JO$2:JO$33,0))))</f>
        <v>0</v>
      </c>
      <c r="KF56" s="6">
        <f t="shared" si="91"/>
        <v>28.679050533925981</v>
      </c>
      <c r="KG56" s="9">
        <f>IF(ISNA(MATCH(ratings!$A56,tournaments!JR$2:JR$33,0)),0,(INDEX(tournaments!JS$2:JS$33,MATCH(ratings!$A56,tournaments!JR$2:JR$33,0))))</f>
        <v>0</v>
      </c>
      <c r="KH56" s="3">
        <f>IF(ISNA(MATCH(ratings!$A56,tournaments!JR$2:JR$33,0)),0,(INDEX(tournaments!JT$2:JT$33,MATCH(ratings!$A56,tournaments!JR$2:JR$33,0))))</f>
        <v>0</v>
      </c>
      <c r="KI56" s="6">
        <f t="shared" si="92"/>
        <v>28.679050533925981</v>
      </c>
      <c r="KJ56" s="6">
        <f>parameters!$B$3*parameters!$B$2+(1-parameters!$B$3)*ratings!KI56</f>
        <v>27.811145480533384</v>
      </c>
      <c r="KK56" s="9">
        <f>IF(ISNA(MATCH(ratings!$A56,tournaments!JU$2:JU$33,0)),0,(INDEX(tournaments!JV$2:JV$33,MATCH(ratings!$A56,tournaments!JU$2:JU$33,0))))</f>
        <v>0</v>
      </c>
      <c r="KL56" s="3">
        <f>IF(ISNA(MATCH(ratings!$A56,tournaments!JU$2:JU$33,0)),0,(INDEX(tournaments!JW$2:JW$33,MATCH(ratings!$A56,tournaments!JU$2:JU$33,0))))</f>
        <v>0</v>
      </c>
      <c r="KM56" s="6">
        <f t="shared" si="93"/>
        <v>27.811145480533384</v>
      </c>
      <c r="KN56" s="9">
        <f>IF(ISNA(MATCH(ratings!$A56,tournaments!JX$2:JX$33,0)),0,(INDEX(tournaments!JY$2:JY$33,MATCH(ratings!$A56,tournaments!JX$2:JX$33,0))))</f>
        <v>0</v>
      </c>
      <c r="KO56" s="3">
        <f>IF(ISNA(MATCH(ratings!$A56,tournaments!JX$2:JX$33,0)),0,(INDEX(tournaments!JZ$2:JZ$33,MATCH(ratings!$A56,tournaments!JX$2:JX$33,0))))</f>
        <v>0</v>
      </c>
      <c r="KP56" s="6">
        <f t="shared" si="94"/>
        <v>27.811145480533384</v>
      </c>
      <c r="KQ56" s="9">
        <f>IF(ISNA(MATCH(ratings!$A56,tournaments!KA$2:KA$33,0)),0,(INDEX(tournaments!KB$2:KB$33,MATCH(ratings!$A56,tournaments!KA$2:KA$33,0))))</f>
        <v>0</v>
      </c>
      <c r="KR56" s="3">
        <f>IF(ISNA(MATCH(ratings!$A56,tournaments!KA$2:KA$33,0)),0,(INDEX(tournaments!KC$2:KC$33,MATCH(ratings!$A56,tournaments!KA$2:KA$33,0))))</f>
        <v>0</v>
      </c>
      <c r="KS56" s="6">
        <f t="shared" si="95"/>
        <v>27.811145480533384</v>
      </c>
      <c r="KT56" s="9">
        <f>IF(ISNA(MATCH(ratings!$A56,tournaments!KD$2:KD$33,0)),0,(INDEX(tournaments!KE$2:KE$33,MATCH(ratings!$A56,tournaments!KD$2:KD$33,0))))</f>
        <v>0</v>
      </c>
      <c r="KU56" s="3">
        <f>IF(ISNA(MATCH(ratings!$A56,tournaments!KD$2:KD$33,0)),0,(INDEX(tournaments!KF$2:KF$33,MATCH(ratings!$A56,tournaments!KD$2:KD$33,0))))</f>
        <v>0</v>
      </c>
      <c r="KV56" s="6">
        <f t="shared" si="96"/>
        <v>27.811145480533384</v>
      </c>
      <c r="KW56" s="9">
        <f>IF(ISNA(MATCH(ratings!$A56,tournaments!KG$2:KG$33,0)),0,(INDEX(tournaments!KH$2:KH$33,MATCH(ratings!$A56,tournaments!KG$2:KG$33,0))))</f>
        <v>0</v>
      </c>
      <c r="KX56" s="3">
        <f>IF(ISNA(MATCH(ratings!$A56,tournaments!KG$2:KG$33,0)),0,(INDEX(tournaments!KI$2:KI$33,MATCH(ratings!$A56,tournaments!KG$2:KG$33,0))))</f>
        <v>0</v>
      </c>
      <c r="KY56" s="6">
        <f t="shared" si="97"/>
        <v>27.811145480533384</v>
      </c>
      <c r="KZ56" s="9">
        <f>IF(ISNA(MATCH(ratings!$A56,tournaments!KJ$2:KJ$33,0)),0,(INDEX(tournaments!KK$2:KK$33,MATCH(ratings!$A56,tournaments!KJ$2:KJ$33,0))))</f>
        <v>0</v>
      </c>
      <c r="LA56" s="3">
        <f>IF(ISNA(MATCH(ratings!$A56,tournaments!KJ$2:KJ$33,0)),0,(INDEX(tournaments!KL$2:KL$33,MATCH(ratings!$A56,tournaments!KJ$2:KJ$33,0))))</f>
        <v>0</v>
      </c>
      <c r="LB56" s="6">
        <f t="shared" si="98"/>
        <v>27.811145480533384</v>
      </c>
      <c r="LC56" s="6">
        <f>parameters!$B$3*parameters!$B$2+(1-parameters!$B$3)*ratings!LB56</f>
        <v>27.030030932480045</v>
      </c>
      <c r="LD56" s="9">
        <f>IF(ISNA(MATCH(ratings!$A56,tournaments!KN$2:KN$33,0)),0,(INDEX(tournaments!KO$2:KO$33,MATCH(ratings!$A56,tournaments!KN$2:KN$33,0))))</f>
        <v>0</v>
      </c>
      <c r="LE56" s="3">
        <f>IF(ISNA(MATCH(ratings!$A56,tournaments!KN$2:KN$33,0)),0,(INDEX(tournaments!KP$2:KP$33,MATCH(ratings!$A56,tournaments!KN$2:KN$33,0))))</f>
        <v>0</v>
      </c>
      <c r="LF56" s="6">
        <f t="shared" si="99"/>
        <v>27.030030932480045</v>
      </c>
      <c r="LG56" s="9">
        <f>IF(ISNA(MATCH(ratings!$A56,tournaments!KQ$2:KQ$33,0)),0,(INDEX(tournaments!KR$2:KR$33,MATCH(ratings!$A56,tournaments!KQ$2:KQ$33,0))))</f>
        <v>0</v>
      </c>
      <c r="LH56" s="3">
        <f>IF(ISNA(MATCH(ratings!$A56,tournaments!KQ$2:KQ$33,0)),0,(INDEX(tournaments!KS$2:KS$33,MATCH(ratings!$A56,tournaments!KQ$2:KQ$33,0))))</f>
        <v>0</v>
      </c>
      <c r="LI56" s="6">
        <f t="shared" si="100"/>
        <v>27.030030932480045</v>
      </c>
      <c r="LJ56" s="9">
        <f>IF(ISNA(MATCH(ratings!$A56,tournaments!KT$2:KT$33,0)),0,(INDEX(tournaments!KU$2:KU$33,MATCH(ratings!$A56,tournaments!KT$2:KT$33,0))))</f>
        <v>0</v>
      </c>
      <c r="LK56" s="3">
        <f>IF(ISNA(MATCH(ratings!$A56,tournaments!KT$2:KT$33,0)),0,(INDEX(tournaments!KV$2:KV$33,MATCH(ratings!$A56,tournaments!KT$2:KT$33,0))))</f>
        <v>0</v>
      </c>
      <c r="LL56" s="6">
        <f t="shared" si="101"/>
        <v>27.030030932480045</v>
      </c>
      <c r="LM56" s="9">
        <f>IF(ISNA(MATCH(ratings!$A56,tournaments!KW$2:KW$33,0)),0,(INDEX(tournaments!KX$2:KX$33,MATCH(ratings!$A56,tournaments!KW$2:KW$33,0))))</f>
        <v>0</v>
      </c>
      <c r="LN56" s="3">
        <f>IF(ISNA(MATCH(ratings!$A56,tournaments!KW$2:KW$33,0)),0,(INDEX(tournaments!KY$2:KY$33,MATCH(ratings!$A56,tournaments!KW$2:KW$33,0))))</f>
        <v>0</v>
      </c>
      <c r="LO56" s="6">
        <f t="shared" si="102"/>
        <v>27.030030932480045</v>
      </c>
      <c r="LP56" s="9">
        <f>IF(ISNA(MATCH(ratings!$A56,tournaments!KZ$2:KZ$33,0)),0,(INDEX(tournaments!LA$2:LA$33,MATCH(ratings!$A56,tournaments!KZ$2:KZ$33,0))))</f>
        <v>0</v>
      </c>
      <c r="LQ56" s="3">
        <f>IF(ISNA(MATCH(ratings!$A56,tournaments!KZ$2:KZ$33,0)),0,(INDEX(tournaments!LB$2:LB$33,MATCH(ratings!$A56,tournaments!KZ$2:KZ$33,0))))</f>
        <v>0</v>
      </c>
      <c r="LR56" s="6">
        <f t="shared" si="103"/>
        <v>27.030030932480045</v>
      </c>
      <c r="LS56" s="9">
        <f>IF(ISNA(MATCH(ratings!$A56,tournaments!LC$2:LC$33,0)),0,(INDEX(tournaments!LD$2:LD$33,MATCH(ratings!$A56,tournaments!LC$2:LC$33,0))))</f>
        <v>0</v>
      </c>
      <c r="LT56" s="3">
        <f>IF(ISNA(MATCH(ratings!$A56,tournaments!LC$2:LC$33,0)),0,(INDEX(tournaments!LE$2:LE$33,MATCH(ratings!$A56,tournaments!LC$2:LC$33,0))))</f>
        <v>0</v>
      </c>
      <c r="LU56" s="6">
        <f t="shared" si="104"/>
        <v>27.030030932480045</v>
      </c>
      <c r="LV56" s="6">
        <f>parameters!$B$3*parameters!$B$2+(1-parameters!$B$3)*ratings!LU56</f>
        <v>26.327027839232041</v>
      </c>
      <c r="LW56" s="9">
        <f>IF(ISNA(MATCH(ratings!$A56,tournaments!LF$2:LF$33,0)),0,(INDEX(tournaments!LG$2:LG$33,MATCH(ratings!$A56,tournaments!LF$2:LF$33,0))))</f>
        <v>0</v>
      </c>
      <c r="LX56" s="3">
        <f>IF(ISNA(MATCH(ratings!$A56,tournaments!LF$2:LF$33,0)),0,(INDEX(tournaments!LH$2:LH$33,MATCH(ratings!$A56,tournaments!LF$2:LF$33,0))))</f>
        <v>0</v>
      </c>
      <c r="LY56" s="6">
        <f t="shared" si="105"/>
        <v>26.327027839232041</v>
      </c>
      <c r="LZ56" s="9">
        <f>IF(ISNA(MATCH(ratings!$A56,tournaments!LI$2:LI$33,0)),0,(INDEX(tournaments!LJ$2:LJ$33,MATCH(ratings!$A56,tournaments!LI$2:LI$33,0))))</f>
        <v>0</v>
      </c>
      <c r="MA56" s="3">
        <f>IF(ISNA(MATCH(ratings!$A56,tournaments!LI$2:LI$33,0)),0,(INDEX(tournaments!LK$2:LK$33,MATCH(ratings!$A56,tournaments!LI$2:LI$33,0))))</f>
        <v>0</v>
      </c>
      <c r="MB56" s="6">
        <f t="shared" si="106"/>
        <v>26.327027839232041</v>
      </c>
      <c r="MC56" s="9">
        <f>IF(ISNA(MATCH(ratings!$A56,tournaments!LL$2:LL$33,0)),0,(INDEX(tournaments!LM$2:LM$33,MATCH(ratings!$A56,tournaments!LL$2:LL$33,0))))</f>
        <v>0</v>
      </c>
      <c r="MD56" s="3">
        <f>IF(ISNA(MATCH(ratings!$A56,tournaments!LL$2:LL$33,0)),0,(INDEX(tournaments!LN$2:LN$33,MATCH(ratings!$A56,tournaments!LL$2:LL$33,0))))</f>
        <v>0</v>
      </c>
      <c r="ME56" s="6">
        <f t="shared" si="107"/>
        <v>26.327027839232041</v>
      </c>
      <c r="MF56" s="6">
        <f>parameters!$B$3*parameters!$B$2+(1-parameters!$B$3)*ratings!ME56</f>
        <v>25.694325055308838</v>
      </c>
      <c r="MG56" s="9">
        <f>IF(ISNA(MATCH(ratings!$A56,tournaments!LO$2:LO$33,0)),0,(INDEX(tournaments!LP$2:LP$33,MATCH(ratings!$A56,tournaments!LO$2:LO$33,0))))</f>
        <v>0</v>
      </c>
      <c r="MH56" s="3">
        <f>IF(ISNA(MATCH(ratings!$A56,tournaments!LO$2:LO$33,0)),0,(INDEX(tournaments!LQ$2:LQ$33,MATCH(ratings!$A56,tournaments!LO$2:LO$33,0))))</f>
        <v>0</v>
      </c>
      <c r="MI56" s="6">
        <f t="shared" si="108"/>
        <v>25.694325055308838</v>
      </c>
      <c r="MJ56" s="9">
        <f>IF(ISNA(MATCH(ratings!$A56,tournaments!LR$2:LR$33,0)),0,(INDEX(tournaments!LS$2:LS$33,MATCH(ratings!$A56,tournaments!LR$2:LR$33,0))))</f>
        <v>0</v>
      </c>
      <c r="MK56" s="3">
        <f>IF(ISNA(MATCH(ratings!$A56,tournaments!LR$2:LR$33,0)),0,(INDEX(tournaments!LT$2:LT$33,MATCH(ratings!$A56,tournaments!LR$2:LR$33,0))))</f>
        <v>0</v>
      </c>
      <c r="ML56" s="6">
        <f t="shared" si="109"/>
        <v>25.694325055308838</v>
      </c>
      <c r="MM56" s="9">
        <f>IF(ISNA(MATCH(ratings!$A56,tournaments!LU$2:LU$33,0)),0,(INDEX(tournaments!LV$2:LV$33,MATCH(ratings!$A56,tournaments!LU$2:LU$33,0))))</f>
        <v>0</v>
      </c>
      <c r="MN56" s="3">
        <f>IF(ISNA(MATCH(ratings!$A56,tournaments!LU$2:LU$33,0)),0,(INDEX(tournaments!LW$2:LW$33,MATCH(ratings!$A56,tournaments!LU$2:LU$33,0))))</f>
        <v>0</v>
      </c>
      <c r="MO56" s="6">
        <f t="shared" si="110"/>
        <v>25.694325055308838</v>
      </c>
      <c r="MP56" s="9">
        <f>IF(ISNA(MATCH(ratings!$A56,tournaments!LX$2:LX$33,0)),0,(INDEX(tournaments!LY$2:LY$33,MATCH(ratings!$A56,tournaments!LX$2:LX$33,0))))</f>
        <v>0</v>
      </c>
      <c r="MQ56" s="3">
        <f>IF(ISNA(MATCH(ratings!$A56,tournaments!LX$2:LX$33,0)),0,(INDEX(tournaments!LZ$2:LZ$33,MATCH(ratings!$A56,tournaments!LX$2:LX$33,0))))</f>
        <v>0</v>
      </c>
      <c r="MR56" s="6">
        <f t="shared" si="111"/>
        <v>25.694325055308838</v>
      </c>
      <c r="MS56" s="9">
        <f>IF(ISNA(MATCH(ratings!$A56,tournaments!MA$2:MA$33,0)),0,(INDEX(tournaments!MB$2:MB$33,MATCH(ratings!$A56,tournaments!MA$2:MA$33,0))))</f>
        <v>0</v>
      </c>
      <c r="MT56" s="3">
        <f>IF(ISNA(MATCH(ratings!$A56,tournaments!MA$2:MA$33,0)),0,(INDEX(tournaments!MC$2:MC$33,MATCH(ratings!$A56,tournaments!MA$2:MA$33,0))))</f>
        <v>0</v>
      </c>
      <c r="MU56" s="6">
        <f t="shared" si="112"/>
        <v>25.694325055308838</v>
      </c>
      <c r="MV56" s="6">
        <f>parameters!$B$3*parameters!$B$2+(1-parameters!$B$3)*ratings!MU56</f>
        <v>25.124892549777954</v>
      </c>
      <c r="MW56" s="6">
        <f>parameters!$B$3*parameters!$B$2+(1-parameters!$B$3)*ratings!MV56</f>
        <v>24.61240329480016</v>
      </c>
      <c r="MX56" s="6">
        <f>parameters!$B$3*parameters!$B$2+(1-parameters!$B$3)*ratings!MW56</f>
        <v>24.151162965320143</v>
      </c>
      <c r="MY56" s="9">
        <f>IF(ISNA(MATCH(ratings!$A56,tournaments!MD$2:MD$33,0)),0,(INDEX(tournaments!ME$2:ME$33,MATCH(ratings!$A56,tournaments!MD$2:MD$33,0))))</f>
        <v>0</v>
      </c>
      <c r="MZ56" s="3">
        <f>IF(ISNA(MATCH(ratings!$A56,tournaments!MD$2:MD$33,0)),0,(INDEX(tournaments!MF$2:MF$33,MATCH(ratings!$A56,tournaments!MD$2:MD$33,0))))</f>
        <v>0</v>
      </c>
      <c r="NA56" s="6">
        <f t="shared" si="113"/>
        <v>24.151162965320143</v>
      </c>
      <c r="NB56" s="9">
        <f>IF(ISNA(MATCH(ratings!$A56,tournaments!MG$2:MG$33,0)),0,(INDEX(tournaments!MH$2:MH$33,MATCH(ratings!$A56,tournaments!MG$2:MG$33,0))))</f>
        <v>0</v>
      </c>
      <c r="NC56" s="3">
        <f>IF(ISNA(MATCH(ratings!$A56,tournaments!MG$2:MG$33,0)),0,(INDEX(tournaments!MI$2:MI$33,MATCH(ratings!$A56,tournaments!MG$2:MG$33,0))))</f>
        <v>0</v>
      </c>
      <c r="ND56" s="6">
        <f t="shared" si="114"/>
        <v>24.151162965320143</v>
      </c>
      <c r="NE56" s="9">
        <f>IF(ISNA(MATCH(ratings!$A56,tournaments!MJ$2:MJ$33,0)),0,(INDEX(tournaments!MK$2:MK$33,MATCH(ratings!$A56,tournaments!MJ$2:MJ$33,0))))</f>
        <v>0</v>
      </c>
      <c r="NF56" s="3">
        <f>IF(ISNA(MATCH(ratings!$A56,tournaments!MJ$2:MJ$33,0)),0,(INDEX(tournaments!ML$2:ML$33,MATCH(ratings!$A56,tournaments!MJ$2:MJ$33,0))))</f>
        <v>0</v>
      </c>
      <c r="NG56" s="6">
        <f t="shared" si="115"/>
        <v>24.151162965320143</v>
      </c>
      <c r="NH56" s="9">
        <f>IF(ISNA(MATCH(ratings!$A56,tournaments!MM$2:MM$33,0)),0,(INDEX(tournaments!MN$2:MN$33,MATCH(ratings!$A56,tournaments!MM$2:MM$33,0))))</f>
        <v>0</v>
      </c>
      <c r="NI56" s="3">
        <f>IF(ISNA(MATCH(ratings!$A56,tournaments!MM$2:MM$33,0)),0,(INDEX(tournaments!MO$2:MO$33,MATCH(ratings!$A56,tournaments!MM$2:MM$33,0))))</f>
        <v>0</v>
      </c>
      <c r="NJ56" s="6">
        <f t="shared" si="116"/>
        <v>24.151162965320143</v>
      </c>
      <c r="NK56" s="9">
        <f>IF(ISNA(MATCH(ratings!$A56,tournaments!MP$2:MP$33,0)),0,(INDEX(tournaments!MQ$2:MQ$33,MATCH(ratings!$A56,tournaments!MP$2:MP$33,0))))</f>
        <v>0</v>
      </c>
      <c r="NL56" s="3">
        <f>IF(ISNA(MATCH(ratings!$A56,tournaments!MP$2:MP$33,0)),0,(INDEX(tournaments!MR$2:MR$33,MATCH(ratings!$A56,tournaments!MP$2:MP$33,0))))</f>
        <v>0</v>
      </c>
      <c r="NM56" s="6">
        <f t="shared" si="117"/>
        <v>24.151162965320143</v>
      </c>
      <c r="NN56" s="9">
        <f>IF(ISNA(MATCH(ratings!$A56,tournaments!MS$2:MS$33,0)),0,(INDEX(tournaments!MT$2:MT$33,MATCH(ratings!$A56,tournaments!MS$2:MS$33,0))))</f>
        <v>0</v>
      </c>
      <c r="NO56" s="3">
        <f>IF(ISNA(MATCH(ratings!$A56,tournaments!MS$2:MS$33,0)),0,(INDEX(tournaments!MU$2:MU$33,MATCH(ratings!$A56,tournaments!MS$2:MS$33,0))))</f>
        <v>0</v>
      </c>
      <c r="NP56" s="6">
        <f t="shared" si="118"/>
        <v>24.151162965320143</v>
      </c>
      <c r="NQ56" s="6">
        <f>parameters!$B$3*parameters!$B$2+(1-parameters!$B$3)*ratings!NP56</f>
        <v>23.736046668788131</v>
      </c>
      <c r="NR56" s="9">
        <f>IF(ISNA(MATCH(ratings!$A56,tournaments!MV$2:MV$33,0)),0,(INDEX(tournaments!MW$2:MW$33,MATCH(ratings!$A56,tournaments!MV$2:MV$33,0))))</f>
        <v>0</v>
      </c>
      <c r="NS56" s="3">
        <f>IF(ISNA(MATCH(ratings!$A56,tournaments!MV$2:MV$33,0)),0,(INDEX(tournaments!MX$2:MX$33,MATCH(ratings!$A56,tournaments!MV$2:MV$33,0))))</f>
        <v>0</v>
      </c>
      <c r="NT56" s="6">
        <f t="shared" si="119"/>
        <v>23.736046668788131</v>
      </c>
      <c r="NU56" s="9">
        <f>IF(ISNA(MATCH(ratings!$A56,tournaments!MY$2:MY$33,0)),0,(INDEX(tournaments!MZ$2:MZ$33,MATCH(ratings!$A56,tournaments!MY$2:MY$33,0))))</f>
        <v>0</v>
      </c>
      <c r="NV56" s="3">
        <f>IF(ISNA(MATCH(ratings!$A56,tournaments!MY$2:MY$33,0)),0,(INDEX(tournaments!NA$2:NA$33,MATCH(ratings!$A56,tournaments!MY$2:MY$33,0))))</f>
        <v>0</v>
      </c>
      <c r="NW56" s="6">
        <f t="shared" si="120"/>
        <v>23.736046668788131</v>
      </c>
      <c r="NX56" s="9">
        <f>IF(ISNA(MATCH(ratings!$A56,tournaments!NB$2:NB$33,0)),0,(INDEX(tournaments!NC$2:NC$33,MATCH(ratings!$A56,tournaments!NB$2:NB$33,0))))</f>
        <v>0</v>
      </c>
      <c r="NY56" s="3">
        <f>IF(ISNA(MATCH(ratings!$A56,tournaments!NB$2:NB$33,0)),0,(INDEX(tournaments!ND$2:ND$33,MATCH(ratings!$A56,tournaments!NB$2:NB$33,0))))</f>
        <v>0</v>
      </c>
      <c r="NZ56" s="6">
        <f t="shared" si="121"/>
        <v>23.736046668788131</v>
      </c>
      <c r="OA56" s="9">
        <f>IF(ISNA(MATCH(ratings!$A56,tournaments!NE$2:NE$33,0)),0,(INDEX(tournaments!NF$2:NF$33,MATCH(ratings!$A56,tournaments!NE$2:NE$33,0))))</f>
        <v>0</v>
      </c>
      <c r="OB56" s="3">
        <f>IF(ISNA(MATCH(ratings!$A56,tournaments!NE$2:NE$33,0)),0,(INDEX(tournaments!NG$2:NG$33,MATCH(ratings!$A56,tournaments!NE$2:NE$33,0))))</f>
        <v>0</v>
      </c>
      <c r="OC56" s="6">
        <f t="shared" si="122"/>
        <v>23.736046668788131</v>
      </c>
      <c r="OD56" s="6">
        <f>parameters!$B$3*parameters!$B$2+(1-parameters!$B$3)*ratings!OC56</f>
        <v>23.362442001909319</v>
      </c>
      <c r="OE56" s="9">
        <f>IF(ISNA(MATCH(ratings!$A56,tournaments!NH$2:NH$33,0)),0,(INDEX(tournaments!NI$2:NI$33,MATCH(ratings!$A56,tournaments!NH$2:NH$33,0))))</f>
        <v>0</v>
      </c>
      <c r="OF56" s="3">
        <f>IF(ISNA(MATCH(ratings!$A56,tournaments!NH$2:NH$33,0)),0,(INDEX(tournaments!NJ$2:NJ$33,MATCH(ratings!$A56,tournaments!NH$2:NH$33,0))))</f>
        <v>0</v>
      </c>
      <c r="OG56" s="6">
        <f t="shared" si="123"/>
        <v>23.362442001909319</v>
      </c>
      <c r="OH56" s="9">
        <f>IF(ISNA(MATCH(ratings!$A56,tournaments!NK$2:NK$33,0)),0,(INDEX(tournaments!NL$2:NL$33,MATCH(ratings!$A56,tournaments!NK$2:NK$33,0))))</f>
        <v>0</v>
      </c>
      <c r="OI56" s="3">
        <f>IF(ISNA(MATCH(ratings!$A56,tournaments!NK$2:NK$33,0)),0,(INDEX(tournaments!NM$2:NM$33,MATCH(ratings!$A56,tournaments!NK$2:NK$33,0))))</f>
        <v>0</v>
      </c>
      <c r="OJ56" s="6">
        <f t="shared" si="124"/>
        <v>23.362442001909319</v>
      </c>
    </row>
    <row r="57" spans="1:400" s="3" customFormat="1" x14ac:dyDescent="0.2">
      <c r="A57" t="s">
        <v>131</v>
      </c>
      <c r="B57" s="6">
        <f>parameters!$B$2</f>
        <v>20</v>
      </c>
      <c r="C57" s="9">
        <f>IF(ISNA(MATCH(ratings!$A57,tournaments!A$2:A$33,0)),0,(INDEX(tournaments!B$2:B$33,MATCH(ratings!$A57,tournaments!A$2:A$33,0))))</f>
        <v>0</v>
      </c>
      <c r="D57" s="3">
        <f>IF(ISNA(MATCH(ratings!$A57,tournaments!A$2:A$33,0)),0,(INDEX(tournaments!C$2:C$33,MATCH(ratings!$A57,tournaments!A$2:A$33,0))))</f>
        <v>0</v>
      </c>
      <c r="E57" s="6">
        <f t="shared" si="125"/>
        <v>20</v>
      </c>
      <c r="F57" s="9">
        <f>IF(ISNA(MATCH(ratings!$A57,tournaments!D$2:D$33,0)),0,(INDEX(tournaments!E$2:E$33,MATCH(ratings!$A57,tournaments!D$2:D$33,0))))</f>
        <v>0</v>
      </c>
      <c r="G57" s="3">
        <f>IF(ISNA(MATCH(ratings!$A57,tournaments!D$2:D$33,0)),0,(INDEX(tournaments!F$2:F$33,MATCH(ratings!$A57,tournaments!D$2:D$33,0))))</f>
        <v>0</v>
      </c>
      <c r="H57" s="6">
        <f t="shared" si="126"/>
        <v>20</v>
      </c>
      <c r="I57" s="9">
        <f>IF(ISNA(MATCH(ratings!$A57,tournaments!G$2:G$33,0)),0,(INDEX(tournaments!H$2:H$33,MATCH(ratings!$A57,tournaments!G$2:G$33,0))))</f>
        <v>0</v>
      </c>
      <c r="J57" s="3">
        <f>IF(ISNA(MATCH(ratings!$A57,tournaments!G$2:G$33,0)),0,(INDEX(tournaments!I$2:I$33,MATCH(ratings!$A57,tournaments!G$2:G$33,0))))</f>
        <v>0</v>
      </c>
      <c r="K57" s="6">
        <f t="shared" si="127"/>
        <v>20</v>
      </c>
      <c r="L57" s="6">
        <f>parameters!$B$3*parameters!$B$2+(1-parameters!$B$3)*ratings!K57</f>
        <v>20</v>
      </c>
      <c r="M57" s="9">
        <f>IF(ISNA(MATCH(ratings!$A57,tournaments!J$2:J$33,0)),0,(INDEX(tournaments!K$2:K$33,MATCH(ratings!$A57,tournaments!J$2:J$33,0))))</f>
        <v>0</v>
      </c>
      <c r="N57" s="3">
        <f>IF(ISNA(MATCH(ratings!$A57,tournaments!J$2:J$33,0)),0,(INDEX(tournaments!L$2:L$33,MATCH(ratings!$A57,tournaments!J$2:J$33,0))))</f>
        <v>0</v>
      </c>
      <c r="O57" s="6">
        <f t="shared" si="128"/>
        <v>20</v>
      </c>
      <c r="P57" s="6">
        <f>parameters!$B$3*parameters!$B$2+(1-parameters!$B$3)*ratings!O57</f>
        <v>20</v>
      </c>
      <c r="Q57" s="9">
        <f>IF(ISNA(MATCH(ratings!$A57,tournaments!M$2:M$33,0)),0,(INDEX(tournaments!N$2:N$33,MATCH(ratings!$A57,tournaments!M$2:M$33,0))))</f>
        <v>0</v>
      </c>
      <c r="R57" s="3">
        <f>IF(ISNA(MATCH(ratings!$A57,tournaments!M$2:M$33,0)),0,(INDEX(tournaments!O$2:O$33,MATCH(ratings!$A57,tournaments!M$2:M$33,0))))</f>
        <v>0</v>
      </c>
      <c r="S57" s="6">
        <f t="shared" si="129"/>
        <v>20</v>
      </c>
      <c r="T57" s="9">
        <f>IF(ISNA(MATCH(ratings!$A57,tournaments!P$2:P$33,0)),0,(INDEX(tournaments!Q$2:Q$33,MATCH(ratings!$A57,tournaments!P$2:P$33,0))))</f>
        <v>0</v>
      </c>
      <c r="U57" s="3">
        <f>IF(ISNA(MATCH(ratings!$A57,tournaments!P$2:P$33,0)),0,(INDEX(tournaments!R$2:R$33,MATCH(ratings!$A57,tournaments!P$2:P$33,0))))</f>
        <v>0</v>
      </c>
      <c r="V57" s="6">
        <f t="shared" si="130"/>
        <v>20</v>
      </c>
      <c r="W57" s="6">
        <f>parameters!$B$3*parameters!$B$2+(1-parameters!$B$3)*ratings!V57</f>
        <v>20</v>
      </c>
      <c r="X57" s="9">
        <f>IF(ISNA(MATCH(ratings!$A57,tournaments!S$2:S$33,0)),0,(INDEX(tournaments!T$2:T$33,MATCH(ratings!$A57,tournaments!S$2:S$33,0))))</f>
        <v>0</v>
      </c>
      <c r="Y57" s="3">
        <f>IF(ISNA(MATCH(ratings!$A57,tournaments!S$2:S$33,0)),0,(INDEX(tournaments!U$2:U$33,MATCH(ratings!$A57,tournaments!S$2:S$33,0))))</f>
        <v>0</v>
      </c>
      <c r="Z57" s="6">
        <f t="shared" si="131"/>
        <v>20</v>
      </c>
      <c r="AA57" s="9">
        <f>IF(ISNA(MATCH(ratings!$A57,tournaments!V$2:V$33,0)),0,(INDEX(tournaments!W$2:W$33,MATCH(ratings!$A57,tournaments!V$2:V$33,0))))</f>
        <v>0</v>
      </c>
      <c r="AB57" s="3">
        <f>IF(ISNA(MATCH(ratings!$A57,tournaments!V$2:V$33,0)),0,(INDEX(tournaments!X$2:X$33,MATCH(ratings!$A57,tournaments!V$2:V$33,0))))</f>
        <v>0</v>
      </c>
      <c r="AC57" s="6">
        <f t="shared" si="132"/>
        <v>20</v>
      </c>
      <c r="AD57" s="9">
        <f>IF(ISNA(MATCH(ratings!$A57,tournaments!Y$2:Y$33,0)),0,(INDEX(tournaments!Z$2:Z$33,MATCH(ratings!$A57,tournaments!Y$2:Y$33,0))))</f>
        <v>0</v>
      </c>
      <c r="AE57" s="3">
        <f>IF(ISNA(MATCH(ratings!$A57,tournaments!Y$2:Y$33,0)),0,(INDEX(tournaments!AA$2:AA$33,MATCH(ratings!$A57,tournaments!Y$2:Y$33,0))))</f>
        <v>0</v>
      </c>
      <c r="AF57" s="6">
        <f t="shared" si="133"/>
        <v>20</v>
      </c>
      <c r="AG57" s="9">
        <f>IF(ISNA(MATCH(ratings!$A57,tournaments!AB$2:AB$33,0)),0,(INDEX(tournaments!AC$2:AC$33,MATCH(ratings!$A57,tournaments!AB$2:AB$33,0))))</f>
        <v>0</v>
      </c>
      <c r="AH57" s="3">
        <f>IF(ISNA(MATCH(ratings!$A57,tournaments!AB$2:AB$33,0)),0,(INDEX(tournaments!AD$2:AD$33,MATCH(ratings!$A57,tournaments!AB$2:AB$33,0))))</f>
        <v>0</v>
      </c>
      <c r="AI57" s="6">
        <f t="shared" si="134"/>
        <v>20</v>
      </c>
      <c r="AJ57" s="9">
        <f>IF(ISNA(MATCH(ratings!$A57,tournaments!AE$2:AE$33,0)),0,(INDEX(tournaments!AF$2:AF$33,MATCH(ratings!$A57,tournaments!AE$2:AE$33,0))))</f>
        <v>0</v>
      </c>
      <c r="AK57" s="3">
        <f>IF(ISNA(MATCH(ratings!$A57,tournaments!AE$2:AE$33,0)),0,(INDEX(tournaments!AG$2:AG$33,MATCH(ratings!$A57,tournaments!AE$2:AE$33,0))))</f>
        <v>0</v>
      </c>
      <c r="AL57" s="6">
        <f t="shared" si="135"/>
        <v>20</v>
      </c>
      <c r="AM57" s="9">
        <f>IF(ISNA(MATCH(ratings!$A57,tournaments!AH$2:AH$33,0)),0,(INDEX(tournaments!AI$2:AI$33,MATCH(ratings!$A57,tournaments!AH$2:AH$33,0))))</f>
        <v>0</v>
      </c>
      <c r="AN57" s="3">
        <f>IF(ISNA(MATCH(ratings!$A57,tournaments!AH$2:AH$33,0)),0,(INDEX(tournaments!AJ$2:AJ$33,MATCH(ratings!$A57,tournaments!AH$2:AH$33,0))))</f>
        <v>0</v>
      </c>
      <c r="AO57" s="6">
        <f t="shared" si="136"/>
        <v>20</v>
      </c>
      <c r="AP57" s="9">
        <f>IF(ISNA(MATCH(ratings!$A57,tournaments!AK$2:AK$33,0)),0,(INDEX(tournaments!AL$2:AL$33,MATCH(ratings!$A57,tournaments!AK$2:AK$33,0))))</f>
        <v>0</v>
      </c>
      <c r="AQ57" s="3">
        <f>IF(ISNA(MATCH(ratings!$A57,tournaments!AK$2:AK$33,0)),0,(INDEX(tournaments!AM$2:AM$33,MATCH(ratings!$A57,tournaments!AK$2:AK$33,0))))</f>
        <v>0</v>
      </c>
      <c r="AR57" s="6">
        <f t="shared" si="137"/>
        <v>20</v>
      </c>
      <c r="AS57" s="6">
        <f>parameters!$B$3*parameters!$B$2+(1-parameters!$B$3)*ratings!AR57</f>
        <v>20</v>
      </c>
      <c r="AT57" s="9">
        <f>IF(ISNA(MATCH(ratings!$A57,tournaments!AN$2:AN$33,0)),0,(INDEX(tournaments!AO$2:AO$33,MATCH(ratings!$A57,tournaments!AN$2:AN$33,0))))</f>
        <v>0</v>
      </c>
      <c r="AU57" s="3">
        <f>IF(ISNA(MATCH(ratings!$A57,tournaments!AN$2:AN$33,0)),0,(INDEX(tournaments!AP$2:AP$33,MATCH(ratings!$A57,tournaments!AN$2:AN$33,0))))</f>
        <v>0</v>
      </c>
      <c r="AV57" s="6">
        <f t="shared" si="138"/>
        <v>20</v>
      </c>
      <c r="AW57" s="9">
        <f>IF(ISNA(MATCH(ratings!$A57,tournaments!AQ$2:AQ$33,0)),0,(INDEX(tournaments!AR$2:AR$33,MATCH(ratings!$A57,tournaments!AQ$2:AQ$33,0))))</f>
        <v>0</v>
      </c>
      <c r="AX57" s="3">
        <f>IF(ISNA(MATCH(ratings!$A57,tournaments!AQ$2:AQ$33,0)),0,(INDEX(tournaments!AS$2:AS$33,MATCH(ratings!$A57,tournaments!AQ$2:AQ$33,0))))</f>
        <v>0</v>
      </c>
      <c r="AY57" s="6">
        <f t="shared" si="139"/>
        <v>20</v>
      </c>
      <c r="AZ57" s="9">
        <f>IF(ISNA(MATCH(ratings!$A57,tournaments!AT$2:AT$33,0)),0,(INDEX(tournaments!AU$2:AU$33,MATCH(ratings!$A57,tournaments!AT$2:AT$33,0))))</f>
        <v>0</v>
      </c>
      <c r="BA57" s="3">
        <f>IF(ISNA(MATCH(ratings!$A57,tournaments!AT$2:AT$33,0)),0,(INDEX(tournaments!AV$2:AV$33,MATCH(ratings!$A57,tournaments!AT$2:AT$33,0))))</f>
        <v>0</v>
      </c>
      <c r="BB57" s="6">
        <f t="shared" si="140"/>
        <v>20</v>
      </c>
      <c r="BC57" s="9">
        <f>IF(ISNA(MATCH(ratings!$A57,tournaments!AW$2:AW$33,0)),0,(INDEX(tournaments!AX$2:AX$33,MATCH(ratings!$A57,tournaments!AW$2:AW$33,0))))</f>
        <v>0</v>
      </c>
      <c r="BD57" s="3">
        <f>IF(ISNA(MATCH(ratings!$A57,tournaments!AW$2:AW$33,0)),0,(INDEX(tournaments!AY$2:AY$33,MATCH(ratings!$A57,tournaments!AW$2:AW$33,0))))</f>
        <v>0</v>
      </c>
      <c r="BE57" s="6">
        <f t="shared" si="16"/>
        <v>20</v>
      </c>
      <c r="BF57" s="9">
        <f>IF(ISNA(MATCH(ratings!$A57,tournaments!AZ$2:AZ$33,0)),0,(INDEX(tournaments!BA$2:BA$33,MATCH(ratings!$A57,tournaments!AZ$2:AZ$33,0))))</f>
        <v>0</v>
      </c>
      <c r="BG57" s="3">
        <f>IF(ISNA(MATCH(ratings!$A57,tournaments!AZ$2:AZ$33,0)),0,(INDEX(tournaments!BB$2:BB$33,MATCH(ratings!$A57,tournaments!AZ$2:AZ$33,0))))</f>
        <v>0</v>
      </c>
      <c r="BH57" s="6">
        <f t="shared" si="17"/>
        <v>20</v>
      </c>
      <c r="BI57" s="9">
        <f>IF(ISNA(MATCH(ratings!$A57,tournaments!BC$2:BC$33,0)),0,(INDEX(tournaments!BD$2:BD$33,MATCH(ratings!$A57,tournaments!BC$2:BC$33,0))))</f>
        <v>0</v>
      </c>
      <c r="BJ57" s="3">
        <f>IF(ISNA(MATCH(ratings!$A57,tournaments!BC$2:BC$33,0)),0,(INDEX(tournaments!BE$2:BE$33,MATCH(ratings!$A57,tournaments!BC$2:BC$33,0))))</f>
        <v>0</v>
      </c>
      <c r="BK57" s="6">
        <f t="shared" si="18"/>
        <v>20</v>
      </c>
      <c r="BL57" s="9">
        <f>IF(ISNA(MATCH(ratings!$A57,tournaments!BF$2:BF$33,0)),0,(INDEX(tournaments!BG$2:BG$33,MATCH(ratings!$A57,tournaments!BF$2:BF$33,0))))</f>
        <v>0</v>
      </c>
      <c r="BM57" s="3">
        <f>IF(ISNA(MATCH(ratings!$A57,tournaments!BF$2:BF$33,0)),0,(INDEX(tournaments!BH$2:BH$33,MATCH(ratings!$A57,tournaments!BF$2:BF$33,0))))</f>
        <v>0</v>
      </c>
      <c r="BN57" s="6">
        <f t="shared" si="19"/>
        <v>20</v>
      </c>
      <c r="BO57" s="6">
        <f>parameters!$B$3*parameters!$B$2+(1-parameters!$B$3)*ratings!BN57</f>
        <v>20</v>
      </c>
      <c r="BP57" s="9">
        <f>IF(ISNA(MATCH(ratings!$A57,tournaments!BI$2:BI$33,0)),0,(INDEX(tournaments!BJ$2:BJ$33,MATCH(ratings!$A57,tournaments!BI$2:BI$33,0))))</f>
        <v>0</v>
      </c>
      <c r="BQ57" s="3">
        <f>IF(ISNA(MATCH(ratings!$A57,tournaments!BI$2:BI$33,0)),0,(INDEX(tournaments!BK$2:BK$33,MATCH(ratings!$A57,tournaments!BI$2:BI$33,0))))</f>
        <v>0</v>
      </c>
      <c r="BR57" s="6">
        <f t="shared" si="20"/>
        <v>20</v>
      </c>
      <c r="BS57" s="9">
        <f>IF(ISNA(MATCH(ratings!$A57,tournaments!BL$2:BL$33,0)),0,(INDEX(tournaments!BM$2:BM$33,MATCH(ratings!$A57,tournaments!BL$2:BL$33,0))))</f>
        <v>0</v>
      </c>
      <c r="BT57" s="3">
        <f>IF(ISNA(MATCH(ratings!$A57,tournaments!BL$2:BL$33,0)),0,(INDEX(tournaments!BN$2:BN$33,MATCH(ratings!$A57,tournaments!BL$2:BL$33,0))))</f>
        <v>0</v>
      </c>
      <c r="BU57" s="6">
        <f t="shared" si="21"/>
        <v>20</v>
      </c>
      <c r="BV57" s="9">
        <f>IF(ISNA(MATCH(ratings!$A57,tournaments!BO$2:BO$33,0)),0,(INDEX(tournaments!BP$2:BP$33,MATCH(ratings!$A57,tournaments!BO$2:BO$33,0))))</f>
        <v>0</v>
      </c>
      <c r="BW57" s="3">
        <f>IF(ISNA(MATCH(ratings!$A57,tournaments!BO$2:BO$33,0)),0,(INDEX(tournaments!BQ$2:BQ$33,MATCH(ratings!$A57,tournaments!BO$2:BO$33,0))))</f>
        <v>0</v>
      </c>
      <c r="BX57" s="6">
        <f t="shared" si="22"/>
        <v>20</v>
      </c>
      <c r="BY57" s="9">
        <f>IF(ISNA(MATCH(ratings!$A57,tournaments!BR$2:BR$33,0)),0,(INDEX(tournaments!BS$2:BS$33,MATCH(ratings!$A57,tournaments!BR$2:BR$33,0))))</f>
        <v>0</v>
      </c>
      <c r="BZ57" s="3">
        <f>IF(ISNA(MATCH(ratings!$A57,tournaments!BR$2:BR$33,0)),0,(INDEX(tournaments!BT$2:BT$33,MATCH(ratings!$A57,tournaments!BR$2:BR$33,0))))</f>
        <v>0</v>
      </c>
      <c r="CA57" s="6">
        <f t="shared" si="23"/>
        <v>20</v>
      </c>
      <c r="CB57" s="9">
        <f>IF(ISNA(MATCH(ratings!$A57,tournaments!BU$2:BU$33,0)),0,(INDEX(tournaments!BV$2:BV$33,MATCH(ratings!$A57,tournaments!BU$2:BU$33,0))))</f>
        <v>0</v>
      </c>
      <c r="CC57" s="3">
        <f>IF(ISNA(MATCH(ratings!$A57,tournaments!BU$2:BU$33,0)),0,(INDEX(tournaments!BW$2:BW$33,MATCH(ratings!$A57,tournaments!BU$2:BU$33,0))))</f>
        <v>0</v>
      </c>
      <c r="CD57" s="6">
        <f t="shared" si="24"/>
        <v>20</v>
      </c>
      <c r="CE57" s="9">
        <f>IF(ISNA(MATCH(ratings!$A57,tournaments!BX$2:BX$33,0)),0,(INDEX(tournaments!BY$2:BY$33,MATCH(ratings!$A57,tournaments!BX$2:BX$33,0))))</f>
        <v>0</v>
      </c>
      <c r="CF57" s="3">
        <f>IF(ISNA(MATCH(ratings!$A57,tournaments!BX$2:BX$33,0)),0,(INDEX(tournaments!BZ$2:BZ$33,MATCH(ratings!$A57,tournaments!BX$2:BX$33,0))))</f>
        <v>0</v>
      </c>
      <c r="CG57" s="6">
        <f t="shared" si="25"/>
        <v>20</v>
      </c>
      <c r="CH57" s="9">
        <f>IF(ISNA(MATCH(ratings!$A57,tournaments!CA$2:CA$33,0)),0,(INDEX(tournaments!CB$2:CB$33,MATCH(ratings!$A57,tournaments!CA$2:CA$33,0))))</f>
        <v>0</v>
      </c>
      <c r="CI57" s="3">
        <f>IF(ISNA(MATCH(ratings!$A57,tournaments!CA$2:CA$33,0)),0,(INDEX(tournaments!CC$2:CC$33,MATCH(ratings!$A57,tournaments!CA$2:CA$33,0))))</f>
        <v>0</v>
      </c>
      <c r="CJ57" s="6">
        <f t="shared" si="26"/>
        <v>20</v>
      </c>
      <c r="CK57" s="9">
        <f>IF(ISNA(MATCH(ratings!$A57,tournaments!CD$2:CD$33,0)),0,(INDEX(tournaments!CE$2:CE$33,MATCH(ratings!$A57,tournaments!CD$2:CD$33,0))))</f>
        <v>0</v>
      </c>
      <c r="CL57" s="3">
        <f>IF(ISNA(MATCH(ratings!$A57,tournaments!CD$2:CD$33,0)),0,(INDEX(tournaments!CF$2:CF$33,MATCH(ratings!$A57,tournaments!CD$2:CD$33,0))))</f>
        <v>0</v>
      </c>
      <c r="CM57" s="6">
        <f t="shared" si="27"/>
        <v>20</v>
      </c>
      <c r="CN57" s="6">
        <f>parameters!$B$3*parameters!$B$2+(1-parameters!$B$3)*ratings!CM57</f>
        <v>20</v>
      </c>
      <c r="CO57" s="9">
        <f>IF(ISNA(MATCH(ratings!$A57,tournaments!CG$2:CG$33,0)),0,(INDEX(tournaments!CH$2:CH$33,MATCH(ratings!$A57,tournaments!CG$2:CG$33,0))))</f>
        <v>0</v>
      </c>
      <c r="CP57" s="3">
        <f>IF(ISNA(MATCH(ratings!$A57,tournaments!CG$2:CG$33,0)),0,(INDEX(tournaments!CI$2:CI$33,MATCH(ratings!$A57,tournaments!CG$2:CG$33,0))))</f>
        <v>0</v>
      </c>
      <c r="CQ57" s="6">
        <f t="shared" si="28"/>
        <v>20</v>
      </c>
      <c r="CR57" s="9">
        <f>IF(ISNA(MATCH(ratings!$A57,tournaments!CJ$2:CJ$33,0)),0,(INDEX(tournaments!CK$2:CK$33,MATCH(ratings!$A57,tournaments!CJ$2:CJ$33,0))))</f>
        <v>0</v>
      </c>
      <c r="CS57" s="3">
        <f>IF(ISNA(MATCH(ratings!$A57,tournaments!CJ$2:CJ$33,0)),0,(INDEX(tournaments!CL$2:CL$33,MATCH(ratings!$A57,tournaments!CJ$2:CJ$33,0))))</f>
        <v>0</v>
      </c>
      <c r="CT57" s="6">
        <f t="shared" si="29"/>
        <v>20</v>
      </c>
      <c r="CU57" s="9">
        <f>IF(ISNA(MATCH(ratings!$A57,tournaments!CM$2:CM$33,0)),0,(INDEX(tournaments!CN$2:CN$33,MATCH(ratings!$A57,tournaments!CM$2:CM$33,0))))</f>
        <v>0</v>
      </c>
      <c r="CV57" s="3">
        <f>IF(ISNA(MATCH(ratings!$A57,tournaments!CM$2:CM$33,0)),0,(INDEX(tournaments!CO$2:CO$33,MATCH(ratings!$A57,tournaments!CM$2:CM$33,0))))</f>
        <v>0</v>
      </c>
      <c r="CW57" s="6">
        <f t="shared" si="30"/>
        <v>20</v>
      </c>
      <c r="CX57" s="9">
        <f>IF(ISNA(MATCH(ratings!$A57,tournaments!CP$2:CP$33,0)),0,(INDEX(tournaments!CQ$2:CQ$33,MATCH(ratings!$A57,tournaments!CP$2:CP$33,0))))</f>
        <v>0</v>
      </c>
      <c r="CY57" s="3">
        <f>IF(ISNA(MATCH(ratings!$A57,tournaments!CP$2:CP$33,0)),0,(INDEX(tournaments!CR$2:CR$33,MATCH(ratings!$A57,tournaments!CP$2:CP$33,0))))</f>
        <v>0</v>
      </c>
      <c r="CZ57" s="6">
        <f t="shared" si="31"/>
        <v>20</v>
      </c>
      <c r="DA57" s="9">
        <f>IF(ISNA(MATCH(ratings!$A57,tournaments!CS$2:CS$33,0)),0,(INDEX(tournaments!CT$2:CT$33,MATCH(ratings!$A57,tournaments!CS$2:CS$33,0))))</f>
        <v>0</v>
      </c>
      <c r="DB57" s="3">
        <f>IF(ISNA(MATCH(ratings!$A57,tournaments!CS$2:CS$33,0)),0,(INDEX(tournaments!CU$2:CU$33,MATCH(ratings!$A57,tournaments!CS$2:CS$33,0))))</f>
        <v>0</v>
      </c>
      <c r="DC57" s="6">
        <f t="shared" si="32"/>
        <v>20</v>
      </c>
      <c r="DD57" s="9">
        <f>IF(ISNA(MATCH(ratings!$A57,tournaments!CV$2:CV$33,0)),0,(INDEX(tournaments!CW$2:CW$33,MATCH(ratings!$A57,tournaments!CV$2:CV$33,0))))</f>
        <v>0</v>
      </c>
      <c r="DE57" s="3">
        <f>IF(ISNA(MATCH(ratings!$A57,tournaments!CV$2:CV$33,0)),0,(INDEX(tournaments!CX$2:CX$33,MATCH(ratings!$A57,tournaments!CV$2:CV$33,0))))</f>
        <v>0</v>
      </c>
      <c r="DF57" s="6">
        <f t="shared" si="33"/>
        <v>20</v>
      </c>
      <c r="DG57" s="9">
        <f>IF(ISNA(MATCH(ratings!$A57,tournaments!CY$2:CY$33,0)),0,(INDEX(tournaments!CZ$2:CZ$33,MATCH(ratings!$A57,tournaments!CY$2:CY$33,0))))</f>
        <v>0</v>
      </c>
      <c r="DH57" s="3">
        <f>IF(ISNA(MATCH(ratings!$A57,tournaments!CY$2:CY$33,0)),0,(INDEX(tournaments!DA$2:DA$33,MATCH(ratings!$A57,tournaments!CY$2:CY$33,0))))</f>
        <v>0</v>
      </c>
      <c r="DI57" s="6">
        <f t="shared" si="34"/>
        <v>20</v>
      </c>
      <c r="DJ57" s="9">
        <f>IF(ISNA(MATCH(ratings!$A57,tournaments!DB$2:DB$33,0)),0,(INDEX(tournaments!DC$2:DC$33,MATCH(ratings!$A57,tournaments!DB$2:DB$33,0))))</f>
        <v>0</v>
      </c>
      <c r="DK57" s="3">
        <f>IF(ISNA(MATCH(ratings!$A57,tournaments!DB$2:DB$33,0)),0,(INDEX(tournaments!DD$2:DD$33,MATCH(ratings!$A57,tournaments!DB$2:DB$33,0))))</f>
        <v>0</v>
      </c>
      <c r="DL57" s="6">
        <f t="shared" si="35"/>
        <v>20</v>
      </c>
      <c r="DM57" s="6">
        <f>parameters!$B$3*parameters!$B$2+(1-parameters!$B$3)*ratings!DL57</f>
        <v>20</v>
      </c>
      <c r="DN57" s="9">
        <f>IF(ISNA(MATCH(ratings!$A57,tournaments!DE$2:DE$33,0)),0,(INDEX(tournaments!DF$2:DF$33,MATCH(ratings!$A57,tournaments!DE$2:DE$33,0))))</f>
        <v>0</v>
      </c>
      <c r="DO57" s="3">
        <f>IF(ISNA(MATCH(ratings!$A57,tournaments!DE$2:DE$33,0)),0,(INDEX(tournaments!DG$2:DG$33,MATCH(ratings!$A57,tournaments!DE$2:DE$33,0))))</f>
        <v>0</v>
      </c>
      <c r="DP57" s="6">
        <f t="shared" si="36"/>
        <v>20</v>
      </c>
      <c r="DQ57" s="9">
        <f>IF(ISNA(MATCH(ratings!$A57,tournaments!DH$2:DH$33,0)),0,(INDEX(tournaments!DI$2:DI$33,MATCH(ratings!$A57,tournaments!DH$2:DH$33,0))))</f>
        <v>0</v>
      </c>
      <c r="DR57" s="3">
        <f>IF(ISNA(MATCH(ratings!$A57,tournaments!DH$2:DH$33,0)),0,(INDEX(tournaments!DJ$2:DJ$33,MATCH(ratings!$A57,tournaments!DH$2:DH$33,0))))</f>
        <v>0</v>
      </c>
      <c r="DS57" s="6">
        <f t="shared" si="37"/>
        <v>20</v>
      </c>
      <c r="DT57" s="9">
        <f>IF(ISNA(MATCH(ratings!$A57,tournaments!DK$2:DK$33,0)),0,(INDEX(tournaments!DL$2:DL$33,MATCH(ratings!$A57,tournaments!DK$2:DK$33,0))))</f>
        <v>0</v>
      </c>
      <c r="DU57" s="3">
        <f>IF(ISNA(MATCH(ratings!$A57,tournaments!DK$2:DK$33,0)),0,(INDEX(tournaments!DM$2:DM$33,MATCH(ratings!$A57,tournaments!DK$2:DK$33,0))))</f>
        <v>0</v>
      </c>
      <c r="DV57" s="6">
        <f t="shared" si="38"/>
        <v>20</v>
      </c>
      <c r="DW57" s="9">
        <f>IF(ISNA(MATCH(ratings!$A57,tournaments!DN$2:DN$33,0)),0,(INDEX(tournaments!DO$2:DO$33,MATCH(ratings!$A57,tournaments!DN$2:DN$33,0))))</f>
        <v>0</v>
      </c>
      <c r="DX57" s="3">
        <f>IF(ISNA(MATCH(ratings!$A57,tournaments!DN$2:DN$33,0)),0,(INDEX(tournaments!DP$2:DP$33,MATCH(ratings!$A57,tournaments!DN$2:DN$33,0))))</f>
        <v>0</v>
      </c>
      <c r="DY57" s="6">
        <f t="shared" si="39"/>
        <v>20</v>
      </c>
      <c r="DZ57" s="9">
        <f>IF(ISNA(MATCH(ratings!$A57,tournaments!DQ$2:DQ$33,0)),0,(INDEX(tournaments!DR$2:DR$33,MATCH(ratings!$A57,tournaments!DQ$2:DQ$33,0))))</f>
        <v>0</v>
      </c>
      <c r="EA57" s="3">
        <f>IF(ISNA(MATCH(ratings!$A57,tournaments!DQ$2:DQ$33,0)),0,(INDEX(tournaments!DS$2:DS$33,MATCH(ratings!$A57,tournaments!DQ$2:DQ$33,0))))</f>
        <v>0</v>
      </c>
      <c r="EB57" s="6">
        <f t="shared" si="40"/>
        <v>20</v>
      </c>
      <c r="EC57" s="9">
        <f>IF(ISNA(MATCH(ratings!$A57,tournaments!DT$2:DT$33,0)),0,(INDEX(tournaments!DU$2:DU$33,MATCH(ratings!$A57,tournaments!DT$2:DT$33,0))))</f>
        <v>0</v>
      </c>
      <c r="ED57" s="3">
        <f>IF(ISNA(MATCH(ratings!$A57,tournaments!DT$2:DT$33,0)),0,(INDEX(tournaments!DV$2:DV$33,MATCH(ratings!$A57,tournaments!DT$2:DT$33,0))))</f>
        <v>0</v>
      </c>
      <c r="EE57" s="6">
        <f t="shared" si="41"/>
        <v>20</v>
      </c>
      <c r="EF57" s="9">
        <f>IF(ISNA(MATCH(ratings!$A57,tournaments!DW$2:DW$33,0)),0,(INDEX(tournaments!DX$2:DX$33,MATCH(ratings!$A57,tournaments!DW$2:DW$33,0))))</f>
        <v>0</v>
      </c>
      <c r="EG57" s="3">
        <f>IF(ISNA(MATCH(ratings!$A57,tournaments!DW$2:DW$33,0)),0,(INDEX(tournaments!DY$2:DY$33,MATCH(ratings!$A57,tournaments!DW$2:DW$33,0))))</f>
        <v>0</v>
      </c>
      <c r="EH57" s="6">
        <f t="shared" si="42"/>
        <v>20</v>
      </c>
      <c r="EI57" s="9">
        <f>IF(ISNA(MATCH(ratings!$A57,tournaments!DZ$2:DZ$33,0)),0,(INDEX(tournaments!EA$2:EA$33,MATCH(ratings!$A57,tournaments!DZ$2:DZ$33,0))))</f>
        <v>0</v>
      </c>
      <c r="EJ57" s="3">
        <f>IF(ISNA(MATCH(ratings!$A57,tournaments!DZ$2:DZ$33,0)),0,(INDEX(tournaments!EB$2:EB$33,MATCH(ratings!$A57,tournaments!DZ$2:DZ$33,0))))</f>
        <v>0</v>
      </c>
      <c r="EK57" s="6">
        <f t="shared" si="43"/>
        <v>20</v>
      </c>
      <c r="EL57" s="6">
        <f>parameters!$B$3*parameters!$B$2+(1-parameters!$B$3)*ratings!EK57</f>
        <v>20</v>
      </c>
      <c r="EM57" s="9">
        <f>IF(ISNA(MATCH(ratings!$A57,tournaments!EC$2:EC$33,0)),0,(INDEX(tournaments!ED$2:ED$33,MATCH(ratings!$A57,tournaments!EC$2:EC$33,0))))</f>
        <v>0</v>
      </c>
      <c r="EN57" s="3">
        <f>IF(ISNA(MATCH(ratings!$A57,tournaments!EC$2:EC$33,0)),0,(INDEX(tournaments!EE$2:EE$33,MATCH(ratings!$A57,tournaments!EC$2:EC$33,0))))</f>
        <v>0</v>
      </c>
      <c r="EO57" s="6">
        <f t="shared" si="44"/>
        <v>20</v>
      </c>
      <c r="EP57" s="9">
        <f>IF(ISNA(MATCH(ratings!$A57,tournaments!EF$2:EF$33,0)),0,(INDEX(tournaments!EG$2:EG$33,MATCH(ratings!$A57,tournaments!EF$2:EF$33,0))))</f>
        <v>0</v>
      </c>
      <c r="EQ57" s="3">
        <f>IF(ISNA(MATCH(ratings!$A57,tournaments!EF$2:EF$33,0)),0,(INDEX(tournaments!EH$2:EH$33,MATCH(ratings!$A57,tournaments!EF$2:EF$33,0))))</f>
        <v>0</v>
      </c>
      <c r="ER57" s="6">
        <f t="shared" si="45"/>
        <v>20</v>
      </c>
      <c r="ES57" s="9">
        <f>IF(ISNA(MATCH(ratings!$A57,tournaments!EI$2:EI$33,0)),0,(INDEX(tournaments!EJ$2:EJ$33,MATCH(ratings!$A57,tournaments!EI$2:EI$33,0))))</f>
        <v>0</v>
      </c>
      <c r="ET57" s="3">
        <f>IF(ISNA(MATCH(ratings!$A57,tournaments!EI$2:EI$33,0)),0,(INDEX(tournaments!EK$2:EK$33,MATCH(ratings!$A57,tournaments!EI$2:EI$33,0))))</f>
        <v>0</v>
      </c>
      <c r="EU57" s="6">
        <f t="shared" si="46"/>
        <v>20</v>
      </c>
      <c r="EV57" s="9">
        <f>IF(ISNA(MATCH(ratings!$A57,tournaments!EL$2:EL$33,0)),0,(INDEX(tournaments!EM$2:EM$33,MATCH(ratings!$A57,tournaments!EL$2:EL$33,0))))</f>
        <v>0</v>
      </c>
      <c r="EW57" s="3">
        <f>IF(ISNA(MATCH(ratings!$A57,tournaments!EL$2:EL$33,0)),0,(INDEX(tournaments!EN$2:EN$33,MATCH(ratings!$A57,tournaments!EL$2:EL$33,0))))</f>
        <v>0</v>
      </c>
      <c r="EX57" s="6">
        <f t="shared" si="47"/>
        <v>20</v>
      </c>
      <c r="EY57" s="9">
        <f>IF(ISNA(MATCH(ratings!$A57,tournaments!EO$2:EO$33,0)),0,(INDEX(tournaments!EP$2:EP$33,MATCH(ratings!$A57,tournaments!EO$2:EO$33,0))))</f>
        <v>0</v>
      </c>
      <c r="EZ57" s="3">
        <f>IF(ISNA(MATCH(ratings!$A57,tournaments!EO$2:EO$33,0)),0,(INDEX(tournaments!EQ$2:EQ$33,MATCH(ratings!$A57,tournaments!EO$2:EO$33,0))))</f>
        <v>0</v>
      </c>
      <c r="FA57" s="6">
        <f t="shared" si="48"/>
        <v>20</v>
      </c>
      <c r="FB57" s="9">
        <f>IF(ISNA(MATCH(ratings!$A57,tournaments!ER$2:ER$33,0)),0,(INDEX(tournaments!ES$2:ES$33,MATCH(ratings!$A57,tournaments!ER$2:ER$33,0))))</f>
        <v>0</v>
      </c>
      <c r="FC57" s="3">
        <f>IF(ISNA(MATCH(ratings!$A57,tournaments!ER$2:ER$33,0)),0,(INDEX(tournaments!ET$2:ET$33,MATCH(ratings!$A57,tournaments!ER$2:ER$33,0))))</f>
        <v>0</v>
      </c>
      <c r="FD57" s="6">
        <f t="shared" si="49"/>
        <v>20</v>
      </c>
      <c r="FE57" s="9">
        <f>IF(ISNA(MATCH(ratings!$A57,tournaments!EU$2:EU$33,0)),0,(INDEX(tournaments!EV$2:EV$33,MATCH(ratings!$A57,tournaments!EU$2:EU$33,0))))</f>
        <v>0</v>
      </c>
      <c r="FF57" s="3">
        <f>IF(ISNA(MATCH(ratings!$A57,tournaments!EU$2:EU$33,0)),0,(INDEX(tournaments!EW$2:EW$33,MATCH(ratings!$A57,tournaments!EU$2:EU$33,0))))</f>
        <v>0</v>
      </c>
      <c r="FG57" s="6">
        <f t="shared" si="50"/>
        <v>20</v>
      </c>
      <c r="FH57" s="6">
        <f>parameters!$B$3*parameters!$B$2+(1-parameters!$B$3)*ratings!FG57</f>
        <v>20</v>
      </c>
      <c r="FI57" s="9">
        <f>IF(ISNA(MATCH(ratings!$A57,tournaments!EX$2:EX$33,0)),0,(INDEX(tournaments!EY$2:EY$33,MATCH(ratings!$A57,tournaments!EX$2:EX$33,0))))</f>
        <v>0</v>
      </c>
      <c r="FJ57" s="3">
        <f>IF(ISNA(MATCH(ratings!$A57,tournaments!EX$2:EX$33,0)),0,(INDEX(tournaments!EZ$2:EZ$33,MATCH(ratings!$A57,tournaments!EX$2:EX$33,0))))</f>
        <v>0</v>
      </c>
      <c r="FK57" s="6">
        <f t="shared" si="71"/>
        <v>20</v>
      </c>
      <c r="FL57" s="9">
        <f>IF(ISNA(MATCH(ratings!$A57,tournaments!FA$2:FA$33,0)),0,(INDEX(tournaments!FB$2:FB$33,MATCH(ratings!$A57,tournaments!FA$2:FA$33,0))))</f>
        <v>0</v>
      </c>
      <c r="FM57" s="3">
        <f>IF(ISNA(MATCH(ratings!$A57,tournaments!FA$2:FA$33,0)),0,(INDEX(tournaments!FC$2:FC$33,MATCH(ratings!$A57,tournaments!FA$2:FA$33,0))))</f>
        <v>0</v>
      </c>
      <c r="FN57" s="6">
        <f t="shared" si="51"/>
        <v>20</v>
      </c>
      <c r="FO57" s="9">
        <f>IF(ISNA(MATCH(ratings!$A57,tournaments!FD$2:FD$33,0)),0,(INDEX(tournaments!FE$2:FE$33,MATCH(ratings!$A57,tournaments!FD$2:FD$33,0))))</f>
        <v>0</v>
      </c>
      <c r="FP57" s="3">
        <f>IF(ISNA(MATCH(ratings!$A57,tournaments!FD$2:FD$33,0)),0,(INDEX(tournaments!FF$2:FF$33,MATCH(ratings!$A57,tournaments!FD$2:FD$33,0))))</f>
        <v>0</v>
      </c>
      <c r="FQ57" s="6">
        <f t="shared" si="52"/>
        <v>20</v>
      </c>
      <c r="FR57" s="9">
        <f>IF(ISNA(MATCH(ratings!$A57,tournaments!FG$2:FG$33,0)),0,(INDEX(tournaments!FH$2:FH$33,MATCH(ratings!$A57,tournaments!FG$2:FG$33,0))))</f>
        <v>0</v>
      </c>
      <c r="FS57" s="3">
        <f>IF(ISNA(MATCH(ratings!$A57,tournaments!FG$2:FG$33,0)),0,(INDEX(tournaments!FI$2:FI$33,MATCH(ratings!$A57,tournaments!FG$2:FG$33,0))))</f>
        <v>0</v>
      </c>
      <c r="FT57" s="6">
        <f t="shared" si="53"/>
        <v>20</v>
      </c>
      <c r="FU57" s="9">
        <f>IF(ISNA(MATCH(ratings!$A57,tournaments!FJ$2:FJ$33,0)),0,(INDEX(tournaments!FK$2:FK$33,MATCH(ratings!$A57,tournaments!FJ$2:FJ$33,0))))</f>
        <v>0</v>
      </c>
      <c r="FV57" s="3">
        <f>IF(ISNA(MATCH(ratings!$A57,tournaments!FJ$2:FJ$33,0)),0,(INDEX(tournaments!FL$2:FL$33,MATCH(ratings!$A57,tournaments!FJ$2:FJ$33,0))))</f>
        <v>0</v>
      </c>
      <c r="FW57" s="6">
        <f t="shared" si="54"/>
        <v>20</v>
      </c>
      <c r="FX57" s="9">
        <f>IF(ISNA(MATCH(ratings!$A57,tournaments!FM$2:FM$33,0)),0,(INDEX(tournaments!FN$2:FN$33,MATCH(ratings!$A57,tournaments!FM$2:FM$33,0))))</f>
        <v>0</v>
      </c>
      <c r="FY57" s="3">
        <f>IF(ISNA(MATCH(ratings!$A57,tournaments!FM$2:FM$33,0)),0,(INDEX(tournaments!FO$2:FO$33,MATCH(ratings!$A57,tournaments!FM$2:FM$33,0))))</f>
        <v>0</v>
      </c>
      <c r="FZ57" s="6">
        <f t="shared" si="55"/>
        <v>20</v>
      </c>
      <c r="GA57" s="6">
        <f>parameters!$B$3*parameters!$B$2+(1-parameters!$B$3)*ratings!FZ57</f>
        <v>20</v>
      </c>
      <c r="GB57" s="9">
        <f>IF(ISNA(MATCH(ratings!$A57,tournaments!FP$2:FP$33,0)),0,(INDEX(tournaments!FQ$2:FQ$33,MATCH(ratings!$A57,tournaments!FP$2:FP$33,0))))</f>
        <v>0</v>
      </c>
      <c r="GC57" s="3">
        <f>IF(ISNA(MATCH(ratings!$A57,tournaments!FP$2:FP$33,0)),0,(INDEX(tournaments!FR$2:FR$33,MATCH(ratings!$A57,tournaments!FP$2:FP$33,0))))</f>
        <v>0</v>
      </c>
      <c r="GD57" s="6">
        <f t="shared" si="56"/>
        <v>20</v>
      </c>
      <c r="GE57" s="9">
        <f>IF(ISNA(MATCH(ratings!$A57,tournaments!FS$2:FS$33,0)),0,(INDEX(tournaments!FT$2:FT$33,MATCH(ratings!$A57,tournaments!FS$2:FS$33,0))))</f>
        <v>0</v>
      </c>
      <c r="GF57" s="3">
        <f>IF(ISNA(MATCH(ratings!$A57,tournaments!FS$2:FS$33,0)),0,(INDEX(tournaments!FU$2:FU$33,MATCH(ratings!$A57,tournaments!FS$2:FS$33,0))))</f>
        <v>0</v>
      </c>
      <c r="GG57" s="6">
        <f t="shared" si="57"/>
        <v>20</v>
      </c>
      <c r="GH57" s="9">
        <f>IF(ISNA(MATCH(ratings!$A57,tournaments!FV$2:FV$33,0)),0,(INDEX(tournaments!FW$2:FW$33,MATCH(ratings!$A57,tournaments!FV$2:FV$33,0))))</f>
        <v>0</v>
      </c>
      <c r="GI57" s="3">
        <f>IF(ISNA(MATCH(ratings!$A57,tournaments!FV$2:FV$33,0)),0,(INDEX(tournaments!FX$2:FX$33,MATCH(ratings!$A57,tournaments!FV$2:FV$33,0))))</f>
        <v>0</v>
      </c>
      <c r="GJ57" s="6">
        <f t="shared" si="58"/>
        <v>20</v>
      </c>
      <c r="GK57" s="9">
        <f>IF(ISNA(MATCH(ratings!$A57,tournaments!FY$2:FY$33,0)),0,(INDEX(tournaments!FZ$2:FZ$33,MATCH(ratings!$A57,tournaments!FY$2:FY$33,0))))</f>
        <v>0</v>
      </c>
      <c r="GL57" s="3">
        <f>IF(ISNA(MATCH(ratings!$A57,tournaments!FY$2:FY$33,0)),0,(INDEX(tournaments!GA$2:GA$33,MATCH(ratings!$A57,tournaments!FY$2:FY$33,0))))</f>
        <v>0</v>
      </c>
      <c r="GM57" s="6">
        <f t="shared" si="59"/>
        <v>20</v>
      </c>
      <c r="GN57" s="9">
        <f>IF(ISNA(MATCH(ratings!$A57,tournaments!GB$2:GB$33,0)),0,(INDEX(tournaments!GC$2:GC$33,MATCH(ratings!$A57,tournaments!GB$2:GB$33,0))))</f>
        <v>0</v>
      </c>
      <c r="GO57" s="3">
        <f>IF(ISNA(MATCH(ratings!$A57,tournaments!GB$2:GB$33,0)),0,(INDEX(tournaments!GD$2:GD$33,MATCH(ratings!$A57,tournaments!GB$2:GB$33,0))))</f>
        <v>0</v>
      </c>
      <c r="GP57" s="6">
        <f t="shared" si="60"/>
        <v>20</v>
      </c>
      <c r="GQ57" s="9">
        <f>IF(ISNA(MATCH(ratings!$A57,tournaments!GE$2:GE$33,0)),0,(INDEX(tournaments!GF$2:GF$33,MATCH(ratings!$A57,tournaments!GE$2:GE$33,0))))</f>
        <v>0</v>
      </c>
      <c r="GR57" s="3">
        <f>IF(ISNA(MATCH(ratings!$A57,tournaments!GE$2:GE$33,0)),0,(INDEX(tournaments!GG$2:GG$33,MATCH(ratings!$A57,tournaments!GE$2:GE$33,0))))</f>
        <v>0</v>
      </c>
      <c r="GS57" s="6">
        <f t="shared" si="61"/>
        <v>20</v>
      </c>
      <c r="GT57" s="6">
        <f>parameters!$B$3*parameters!$B$2+(1-parameters!$B$3)*ratings!GS57</f>
        <v>20</v>
      </c>
      <c r="GU57" s="9">
        <f>IF(ISNA(MATCH(ratings!$A57,tournaments!GH$2:GH$33,0)),0,(INDEX(tournaments!GI$2:GI$33,MATCH(ratings!$A57,tournaments!GH$2:GH$33,0))))</f>
        <v>0</v>
      </c>
      <c r="GV57" s="3">
        <f>IF(ISNA(MATCH(ratings!$A57,tournaments!GH$2:GH$33,0)),0,(INDEX(tournaments!GJ$2:GJ$33,MATCH(ratings!$A57,tournaments!GH$2:GH$33,0))))</f>
        <v>0</v>
      </c>
      <c r="GW57" s="6">
        <f t="shared" si="62"/>
        <v>20</v>
      </c>
      <c r="GX57" s="9">
        <f>IF(ISNA(MATCH(ratings!$A57,tournaments!GK$2:GK$33,0)),0,(INDEX(tournaments!GL$2:GL$33,MATCH(ratings!$A57,tournaments!GK$2:GK$33,0))))</f>
        <v>0</v>
      </c>
      <c r="GY57" s="3">
        <f>IF(ISNA(MATCH(ratings!$A57,tournaments!GK$2:GK$33,0)),0,(INDEX(tournaments!GM$2:GM$33,MATCH(ratings!$A57,tournaments!GK$2:GK$33,0))))</f>
        <v>0</v>
      </c>
      <c r="GZ57" s="6">
        <f t="shared" si="63"/>
        <v>20</v>
      </c>
      <c r="HA57" s="9">
        <f>IF(ISNA(MATCH(ratings!$A57,tournaments!GN$2:GN$33,0)),0,(INDEX(tournaments!GO$2:GO$33,MATCH(ratings!$A57,tournaments!GN$2:GN$33,0))))</f>
        <v>0.27943481242261126</v>
      </c>
      <c r="HB57" s="3">
        <f>IF(ISNA(MATCH(ratings!$A57,tournaments!GN$2:GN$33,0)),0,(INDEX(tournaments!GP$2:GP$33,MATCH(ratings!$A57,tournaments!GN$2:GN$33,0))))</f>
        <v>53.333333333333336</v>
      </c>
      <c r="HC57" s="6">
        <f t="shared" si="64"/>
        <v>29.314493747420379</v>
      </c>
      <c r="HD57" s="9">
        <f>IF(ISNA(MATCH(ratings!$A57,tournaments!GQ$2:GQ$33,0)),0,(INDEX(tournaments!GR$2:GR$33,MATCH(ratings!$A57,tournaments!GQ$2:GQ$33,0))))</f>
        <v>0</v>
      </c>
      <c r="HE57" s="3">
        <f>IF(ISNA(MATCH(ratings!$A57,tournaments!GQ$2:GQ$33,0)),0,(INDEX(tournaments!GS$2:GS$33,MATCH(ratings!$A57,tournaments!GQ$2:GQ$33,0))))</f>
        <v>0</v>
      </c>
      <c r="HF57" s="6">
        <f t="shared" si="65"/>
        <v>29.314493747420379</v>
      </c>
      <c r="HG57" s="9">
        <f>IF(ISNA(MATCH(ratings!$A57,tournaments!GT$2:GT$33,0)),0,(INDEX(tournaments!GU$2:GU$33,MATCH(ratings!$A57,tournaments!GT$2:GT$33,0))))</f>
        <v>0</v>
      </c>
      <c r="HH57" s="3">
        <f>IF(ISNA(MATCH(ratings!$A57,tournaments!GT$2:GT$33,0)),0,(INDEX(tournaments!GV$2:GV$33,MATCH(ratings!$A57,tournaments!GT$2:GT$33,0))))</f>
        <v>0</v>
      </c>
      <c r="HI57" s="6">
        <f t="shared" si="66"/>
        <v>29.314493747420379</v>
      </c>
      <c r="HJ57" s="9">
        <f>IF(ISNA(MATCH(ratings!$A57,tournaments!GW$2:GW$33,0)),0,(INDEX(tournaments!GX$2:GX$33,MATCH(ratings!$A57,tournaments!GW$2:GW$33,0))))</f>
        <v>0.12097614594751788</v>
      </c>
      <c r="HK57" s="3">
        <f>IF(ISNA(MATCH(ratings!$A57,tournaments!GW$2:GW$33,0)),0,(INDEX(tournaments!GY$2:GY$33,MATCH(ratings!$A57,tournaments!GW$2:GW$33,0))))</f>
        <v>50</v>
      </c>
      <c r="HL57" s="6">
        <f t="shared" si="67"/>
        <v>31.816946570830748</v>
      </c>
      <c r="HM57" s="9">
        <f>IF(ISNA(MATCH(ratings!$A57,tournaments!GZ$2:GZ$33,0)),0,(INDEX(tournaments!HA$2:HA$33,MATCH(ratings!$A57,tournaments!GZ$2:GZ$33,0))))</f>
        <v>0</v>
      </c>
      <c r="HN57" s="3">
        <f>IF(ISNA(MATCH(ratings!$A57,tournaments!GZ$2:GZ$33,0)),0,(INDEX(tournaments!HB$2:HB$33,MATCH(ratings!$A57,tournaments!GZ$2:GZ$33,0))))</f>
        <v>0</v>
      </c>
      <c r="HO57" s="6">
        <f t="shared" si="68"/>
        <v>31.816946570830748</v>
      </c>
      <c r="HP57" s="9">
        <f>IF(ISNA(MATCH(ratings!$A57,tournaments!HC$2:HC$33,0)),0,(INDEX(tournaments!HD$2:HD$33,MATCH(ratings!$A57,tournaments!HC$2:HC$33,0))))</f>
        <v>0</v>
      </c>
      <c r="HQ57" s="3">
        <f>IF(ISNA(MATCH(ratings!$A57,tournaments!HC$2:HC$33,0)),0,(INDEX(tournaments!HE$2:HE$33,MATCH(ratings!$A57,tournaments!HC$2:HC$33,0))))</f>
        <v>0</v>
      </c>
      <c r="HR57" s="6">
        <f t="shared" si="69"/>
        <v>31.816946570830748</v>
      </c>
      <c r="HS57" s="9">
        <f>IF(ISNA(MATCH(ratings!$A57,tournaments!HF$2:HF$33,0)),0,(INDEX(tournaments!HG$2:HG$33,MATCH(ratings!$A57,tournaments!HF$2:HF$33,0))))</f>
        <v>0</v>
      </c>
      <c r="HT57" s="3">
        <f>IF(ISNA(MATCH(ratings!$A57,tournaments!HF$2:HF$33,0)),0,(INDEX(tournaments!HH$2:HH$33,MATCH(ratings!$A57,tournaments!HF$2:HF$33,0))))</f>
        <v>0</v>
      </c>
      <c r="HU57" s="6">
        <f t="shared" si="70"/>
        <v>31.816946570830748</v>
      </c>
      <c r="HV57" s="6">
        <f>parameters!$B$3*parameters!$B$2+(1-parameters!$B$3)*ratings!HU57</f>
        <v>30.635251913747673</v>
      </c>
      <c r="HW57" s="9">
        <f>IF(ISNA(MATCH(ratings!$A57,tournaments!HI$2:HI$33,0)),0,(INDEX(tournaments!HJ$2:HJ$33,MATCH(ratings!$A57,tournaments!HI$2:HI$33,0))))</f>
        <v>0</v>
      </c>
      <c r="HX57" s="3">
        <f>IF(ISNA(MATCH(ratings!$A57,tournaments!HI$2:HI$33,0)),0,(INDEX(tournaments!HK$2:HK$33,MATCH(ratings!$A57,tournaments!HI$2:HI$33,0))))</f>
        <v>0</v>
      </c>
      <c r="HY57" s="6">
        <f t="shared" si="72"/>
        <v>30.635251913747673</v>
      </c>
      <c r="HZ57" s="9">
        <f>IF(ISNA(MATCH(ratings!$A57,tournaments!HL$2:HL$33,0)),0,(INDEX(tournaments!HM$2:HM$33,MATCH(ratings!$A57,tournaments!HL$2:HL$33,0))))</f>
        <v>0</v>
      </c>
      <c r="IA57" s="3">
        <f>IF(ISNA(MATCH(ratings!$A57,tournaments!HL$2:HL$33,0)),0,(INDEX(tournaments!HN$2:HN$33,MATCH(ratings!$A57,tournaments!HL$2:HL$33,0))))</f>
        <v>0</v>
      </c>
      <c r="IB57" s="6">
        <f t="shared" si="73"/>
        <v>30.635251913747673</v>
      </c>
      <c r="IC57" s="9">
        <f>IF(ISNA(MATCH(ratings!$A57,tournaments!HO$2:HO$33,0)),0,(INDEX(tournaments!HP$2:HP$33,MATCH(ratings!$A57,tournaments!HO$2:HO$33,0))))</f>
        <v>0</v>
      </c>
      <c r="ID57" s="3">
        <f>IF(ISNA(MATCH(ratings!$A57,tournaments!HO$2:HO$33,0)),0,(INDEX(tournaments!HQ$2:HQ$33,MATCH(ratings!$A57,tournaments!HO$2:HO$33,0))))</f>
        <v>0</v>
      </c>
      <c r="IE57" s="6">
        <f t="shared" si="74"/>
        <v>30.635251913747673</v>
      </c>
      <c r="IF57" s="9">
        <f>IF(ISNA(MATCH(ratings!$A57,tournaments!HR$2:HR$33,0)),0,(INDEX(tournaments!HS$2:HS$33,MATCH(ratings!$A57,tournaments!HR$2:HR$33,0))))</f>
        <v>0</v>
      </c>
      <c r="IG57" s="3">
        <f>IF(ISNA(MATCH(ratings!$A57,tournaments!HR$2:HR$33,0)),0,(INDEX(tournaments!HT$2:HT$33,MATCH(ratings!$A57,tournaments!HR$2:HR$33,0))))</f>
        <v>0</v>
      </c>
      <c r="IH57" s="6">
        <f t="shared" si="75"/>
        <v>30.635251913747673</v>
      </c>
      <c r="II57" s="9">
        <f>IF(ISNA(MATCH(ratings!$A57,tournaments!HU$2:HU$33,0)),0,(INDEX(tournaments!HV$2:HV$33,MATCH(ratings!$A57,tournaments!HU$2:HU$33,0))))</f>
        <v>0</v>
      </c>
      <c r="IJ57" s="3">
        <f>IF(ISNA(MATCH(ratings!$A57,tournaments!HU$2:HU$33,0)),0,(INDEX(tournaments!HW$2:HW$33,MATCH(ratings!$A57,tournaments!HU$2:HU$33,0))))</f>
        <v>0</v>
      </c>
      <c r="IK57" s="6">
        <f t="shared" si="76"/>
        <v>30.635251913747673</v>
      </c>
      <c r="IL57" s="9">
        <f>IF(ISNA(MATCH(ratings!$A57,tournaments!HX$2:HX$33,0)),0,(INDEX(tournaments!HY$2:HY$33,MATCH(ratings!$A57,tournaments!HX$2:HX$33,0))))</f>
        <v>0</v>
      </c>
      <c r="IM57" s="3">
        <f>IF(ISNA(MATCH(ratings!$A57,tournaments!HX$2:HX$33,0)),0,(INDEX(tournaments!HZ$2:HZ$33,MATCH(ratings!$A57,tournaments!HX$2:HX$33,0))))</f>
        <v>0</v>
      </c>
      <c r="IN57" s="6">
        <f t="shared" si="77"/>
        <v>30.635251913747673</v>
      </c>
      <c r="IO57" s="9">
        <f>IF(ISNA(MATCH(ratings!$A57,tournaments!IA$2:IA$33,0)),0,(INDEX(tournaments!IB$2:IB$33,MATCH(ratings!$A57,tournaments!IA$2:IA$33,0))))</f>
        <v>0</v>
      </c>
      <c r="IP57" s="3">
        <f>IF(ISNA(MATCH(ratings!$A57,tournaments!IA$2:IA$33,0)),0,(INDEX(tournaments!IC$2:IC$33,MATCH(ratings!$A57,tournaments!IA$2:IA$33,0))))</f>
        <v>0</v>
      </c>
      <c r="IQ57" s="6">
        <f t="shared" si="78"/>
        <v>30.635251913747673</v>
      </c>
      <c r="IR57" s="9">
        <f>IF(ISNA(MATCH(ratings!$A57,tournaments!ID$2:ID$33,0)),0,(INDEX(tournaments!IE$2:IE$33,MATCH(ratings!$A57,tournaments!ID$2:ID$33,0))))</f>
        <v>0</v>
      </c>
      <c r="IS57" s="3">
        <f>IF(ISNA(MATCH(ratings!$A57,tournaments!ID$2:ID$33,0)),0,(INDEX(tournaments!IF$2:IF$33,MATCH(ratings!$A57,tournaments!ID$2:ID$33,0))))</f>
        <v>0</v>
      </c>
      <c r="IT57" s="6">
        <f t="shared" si="79"/>
        <v>30.635251913747673</v>
      </c>
      <c r="IU57" s="6">
        <f>parameters!$B$3*parameters!$B$2+(1-parameters!$B$3)*ratings!IT57</f>
        <v>29.571726722372908</v>
      </c>
      <c r="IV57" s="9">
        <f>IF(ISNA(MATCH(ratings!$A57,tournaments!IG$2:IG$33,0)),0,(INDEX(tournaments!IH$2:IH$33,MATCH(ratings!$A57,tournaments!IG$2:IG$33,0))))</f>
        <v>0</v>
      </c>
      <c r="IW57" s="3">
        <f>IF(ISNA(MATCH(ratings!$A57,tournaments!IG$2:IG$33,0)),0,(INDEX(tournaments!II$2:II$33,MATCH(ratings!$A57,tournaments!IG$2:IG$33,0))))</f>
        <v>0</v>
      </c>
      <c r="IX57" s="6">
        <f t="shared" si="80"/>
        <v>29.571726722372908</v>
      </c>
      <c r="IY57" s="9">
        <f>IF(ISNA(MATCH(ratings!$A57,tournaments!IJ$2:IJ$33,0)),0,(INDEX(tournaments!IK$2:IK$33,MATCH(ratings!$A57,tournaments!IJ$2:IJ$33,0))))</f>
        <v>0</v>
      </c>
      <c r="IZ57" s="3">
        <f>IF(ISNA(MATCH(ratings!$A57,tournaments!IJ$2:IJ$33,0)),0,(INDEX(tournaments!IL$2:IL$33,MATCH(ratings!$A57,tournaments!IJ$2:IJ$33,0))))</f>
        <v>0</v>
      </c>
      <c r="JA57" s="6">
        <f t="shared" si="81"/>
        <v>29.571726722372908</v>
      </c>
      <c r="JB57" s="9">
        <f>IF(ISNA(MATCH(ratings!$A57,tournaments!IM$2:IM$33,0)),0,(INDEX(tournaments!IN$2:IN$33,MATCH(ratings!$A57,tournaments!IM$2:IM$33,0))))</f>
        <v>0</v>
      </c>
      <c r="JC57" s="3">
        <f>IF(ISNA(MATCH(ratings!$A57,tournaments!IM$2:IM$33,0)),0,(INDEX(tournaments!IO$2:IO$33,MATCH(ratings!$A57,tournaments!IM$2:IM$33,0))))</f>
        <v>0</v>
      </c>
      <c r="JD57" s="6">
        <f t="shared" si="82"/>
        <v>29.571726722372908</v>
      </c>
      <c r="JE57" s="9">
        <f>IF(ISNA(MATCH(ratings!$A57,tournaments!IP$2:IP$33,0)),0,(INDEX(tournaments!IQ$2:IQ$33,MATCH(ratings!$A57,tournaments!IP$2:IP$33,0))))</f>
        <v>0</v>
      </c>
      <c r="JF57" s="3">
        <f>IF(ISNA(MATCH(ratings!$A57,tournaments!IP$2:IP$33,0)),0,(INDEX(tournaments!IR$2:IR$33,MATCH(ratings!$A57,tournaments!IP$2:IP$33,0))))</f>
        <v>0</v>
      </c>
      <c r="JG57" s="6">
        <f t="shared" si="83"/>
        <v>29.571726722372908</v>
      </c>
      <c r="JH57" s="9">
        <f>IF(ISNA(MATCH(ratings!$A57,tournaments!IS$2:IS$33,0)),0,(INDEX(tournaments!IT$2:IT$33,MATCH(ratings!$A57,tournaments!IS$2:IS$33,0))))</f>
        <v>0</v>
      </c>
      <c r="JI57" s="3">
        <f>IF(ISNA(MATCH(ratings!$A57,tournaments!IS$2:IS$33,0)),0,(INDEX(tournaments!IU$2:IU$33,MATCH(ratings!$A57,tournaments!IS$2:IS$33,0))))</f>
        <v>0</v>
      </c>
      <c r="JJ57" s="6">
        <f t="shared" si="84"/>
        <v>29.571726722372908</v>
      </c>
      <c r="JK57" s="9">
        <f>IF(ISNA(MATCH(ratings!$A57,tournaments!IV$2:IV$33,0)),0,(INDEX(tournaments!IW$2:IW$33,MATCH(ratings!$A57,tournaments!IV$2:IV$33,0))))</f>
        <v>0</v>
      </c>
      <c r="JL57" s="3">
        <f>IF(ISNA(MATCH(ratings!$A57,tournaments!IV$2:IV$33,0)),0,(INDEX(tournaments!IX$2:IX$33,MATCH(ratings!$A57,tournaments!IV$2:IV$33,0))))</f>
        <v>0</v>
      </c>
      <c r="JM57" s="6">
        <f t="shared" si="85"/>
        <v>29.571726722372908</v>
      </c>
      <c r="JN57" s="9">
        <f>IF(ISNA(MATCH(ratings!$A57,tournaments!IY$2:IY$33,0)),0,(INDEX(tournaments!IZ$2:IZ$33,MATCH(ratings!$A57,tournaments!IY$2:IY$33,0))))</f>
        <v>0</v>
      </c>
      <c r="JO57" s="3">
        <f>IF(ISNA(MATCH(ratings!$A57,tournaments!IY$2:IY$33,0)),0,(INDEX(tournaments!JA$2:JA$33,MATCH(ratings!$A57,tournaments!IY$2:IY$33,0))))</f>
        <v>0</v>
      </c>
      <c r="JP57" s="6">
        <f t="shared" si="86"/>
        <v>29.571726722372908</v>
      </c>
      <c r="JQ57" s="6">
        <f>parameters!$B$3*parameters!$B$2+(1-parameters!$B$3)*ratings!JP57</f>
        <v>28.614554050135617</v>
      </c>
      <c r="JR57" s="9">
        <f>IF(ISNA(MATCH(ratings!$A57,tournaments!JC$2:JC$33,0)),0,(INDEX(tournaments!JD$2:JD$33,MATCH(ratings!$A57,tournaments!JC$2:JC$33,0))))</f>
        <v>0</v>
      </c>
      <c r="JS57" s="3">
        <f>IF(ISNA(MATCH(ratings!$A57,tournaments!JC$2:JC$33,0)),0,(INDEX(tournaments!JE$2:JE$33,MATCH(ratings!$A57,tournaments!JC$2:JC$33,0))))</f>
        <v>0</v>
      </c>
      <c r="JT57" s="6">
        <f t="shared" si="87"/>
        <v>28.614554050135617</v>
      </c>
      <c r="JU57" s="9">
        <f>IF(ISNA(MATCH(ratings!$A57,tournaments!JF$2:JF$33,0)),0,(INDEX(tournaments!JG$2:JG$33,MATCH(ratings!$A57,tournaments!JF$2:JF$33,0))))</f>
        <v>0</v>
      </c>
      <c r="JV57" s="3">
        <f>IF(ISNA(MATCH(ratings!$A57,tournaments!JF$2:JF$33,0)),0,(INDEX(tournaments!JH$2:JH$33,MATCH(ratings!$A57,tournaments!JF$2:JF$33,0))))</f>
        <v>0</v>
      </c>
      <c r="JW57" s="6">
        <f t="shared" si="88"/>
        <v>28.614554050135617</v>
      </c>
      <c r="JX57" s="9">
        <f>IF(ISNA(MATCH(ratings!$A57,tournaments!JI$2:JI$33,0)),0,(INDEX(tournaments!JJ$2:JJ$33,MATCH(ratings!$A57,tournaments!JI$2:JI$33,0))))</f>
        <v>0</v>
      </c>
      <c r="JY57" s="3">
        <f>IF(ISNA(MATCH(ratings!$A57,tournaments!JI$2:JI$33,0)),0,(INDEX(tournaments!JK$2:JK$33,MATCH(ratings!$A57,tournaments!JI$2:JI$33,0))))</f>
        <v>0</v>
      </c>
      <c r="JZ57" s="6">
        <f t="shared" si="89"/>
        <v>28.614554050135617</v>
      </c>
      <c r="KA57" s="9">
        <f>IF(ISNA(MATCH(ratings!$A57,tournaments!JL$2:JL$33,0)),0,(INDEX(tournaments!JM$2:JM$33,MATCH(ratings!$A57,tournaments!JL$2:JL$33,0))))</f>
        <v>0</v>
      </c>
      <c r="KB57" s="3">
        <f>IF(ISNA(MATCH(ratings!$A57,tournaments!JL$2:JL$33,0)),0,(INDEX(tournaments!JN$2:JN$33,MATCH(ratings!$A57,tournaments!JL$2:JL$33,0))))</f>
        <v>0</v>
      </c>
      <c r="KC57" s="6">
        <f t="shared" si="90"/>
        <v>28.614554050135617</v>
      </c>
      <c r="KD57" s="9">
        <f>IF(ISNA(MATCH(ratings!$A57,tournaments!JO$2:JO$33,0)),0,(INDEX(tournaments!JP$2:JP$33,MATCH(ratings!$A57,tournaments!JO$2:JO$33,0))))</f>
        <v>0</v>
      </c>
      <c r="KE57" s="3">
        <f>IF(ISNA(MATCH(ratings!$A57,tournaments!JO$2:JO$33,0)),0,(INDEX(tournaments!JQ$2:JQ$33,MATCH(ratings!$A57,tournaments!JO$2:JO$33,0))))</f>
        <v>0</v>
      </c>
      <c r="KF57" s="6">
        <f t="shared" si="91"/>
        <v>28.614554050135617</v>
      </c>
      <c r="KG57" s="9">
        <f>IF(ISNA(MATCH(ratings!$A57,tournaments!JR$2:JR$33,0)),0,(INDEX(tournaments!JS$2:JS$33,MATCH(ratings!$A57,tournaments!JR$2:JR$33,0))))</f>
        <v>0</v>
      </c>
      <c r="KH57" s="3">
        <f>IF(ISNA(MATCH(ratings!$A57,tournaments!JR$2:JR$33,0)),0,(INDEX(tournaments!JT$2:JT$33,MATCH(ratings!$A57,tournaments!JR$2:JR$33,0))))</f>
        <v>0</v>
      </c>
      <c r="KI57" s="6">
        <f t="shared" si="92"/>
        <v>28.614554050135617</v>
      </c>
      <c r="KJ57" s="6">
        <f>parameters!$B$3*parameters!$B$2+(1-parameters!$B$3)*ratings!KI57</f>
        <v>27.753098645122055</v>
      </c>
      <c r="KK57" s="9">
        <f>IF(ISNA(MATCH(ratings!$A57,tournaments!JU$2:JU$33,0)),0,(INDEX(tournaments!JV$2:JV$33,MATCH(ratings!$A57,tournaments!JU$2:JU$33,0))))</f>
        <v>0</v>
      </c>
      <c r="KL57" s="3">
        <f>IF(ISNA(MATCH(ratings!$A57,tournaments!JU$2:JU$33,0)),0,(INDEX(tournaments!JW$2:JW$33,MATCH(ratings!$A57,tournaments!JU$2:JU$33,0))))</f>
        <v>0</v>
      </c>
      <c r="KM57" s="6">
        <f t="shared" si="93"/>
        <v>27.753098645122055</v>
      </c>
      <c r="KN57" s="9">
        <f>IF(ISNA(MATCH(ratings!$A57,tournaments!JX$2:JX$33,0)),0,(INDEX(tournaments!JY$2:JY$33,MATCH(ratings!$A57,tournaments!JX$2:JX$33,0))))</f>
        <v>0</v>
      </c>
      <c r="KO57" s="3">
        <f>IF(ISNA(MATCH(ratings!$A57,tournaments!JX$2:JX$33,0)),0,(INDEX(tournaments!JZ$2:JZ$33,MATCH(ratings!$A57,tournaments!JX$2:JX$33,0))))</f>
        <v>0</v>
      </c>
      <c r="KP57" s="6">
        <f t="shared" si="94"/>
        <v>27.753098645122055</v>
      </c>
      <c r="KQ57" s="9">
        <f>IF(ISNA(MATCH(ratings!$A57,tournaments!KA$2:KA$33,0)),0,(INDEX(tournaments!KB$2:KB$33,MATCH(ratings!$A57,tournaments!KA$2:KA$33,0))))</f>
        <v>0</v>
      </c>
      <c r="KR57" s="3">
        <f>IF(ISNA(MATCH(ratings!$A57,tournaments!KA$2:KA$33,0)),0,(INDEX(tournaments!KC$2:KC$33,MATCH(ratings!$A57,tournaments!KA$2:KA$33,0))))</f>
        <v>0</v>
      </c>
      <c r="KS57" s="6">
        <f t="shared" si="95"/>
        <v>27.753098645122055</v>
      </c>
      <c r="KT57" s="9">
        <f>IF(ISNA(MATCH(ratings!$A57,tournaments!KD$2:KD$33,0)),0,(INDEX(tournaments!KE$2:KE$33,MATCH(ratings!$A57,tournaments!KD$2:KD$33,0))))</f>
        <v>0</v>
      </c>
      <c r="KU57" s="3">
        <f>IF(ISNA(MATCH(ratings!$A57,tournaments!KD$2:KD$33,0)),0,(INDEX(tournaments!KF$2:KF$33,MATCH(ratings!$A57,tournaments!KD$2:KD$33,0))))</f>
        <v>0</v>
      </c>
      <c r="KV57" s="6">
        <f t="shared" si="96"/>
        <v>27.753098645122055</v>
      </c>
      <c r="KW57" s="9">
        <f>IF(ISNA(MATCH(ratings!$A57,tournaments!KG$2:KG$33,0)),0,(INDEX(tournaments!KH$2:KH$33,MATCH(ratings!$A57,tournaments!KG$2:KG$33,0))))</f>
        <v>0</v>
      </c>
      <c r="KX57" s="3">
        <f>IF(ISNA(MATCH(ratings!$A57,tournaments!KG$2:KG$33,0)),0,(INDEX(tournaments!KI$2:KI$33,MATCH(ratings!$A57,tournaments!KG$2:KG$33,0))))</f>
        <v>0</v>
      </c>
      <c r="KY57" s="6">
        <f t="shared" si="97"/>
        <v>27.753098645122055</v>
      </c>
      <c r="KZ57" s="9">
        <f>IF(ISNA(MATCH(ratings!$A57,tournaments!KJ$2:KJ$33,0)),0,(INDEX(tournaments!KK$2:KK$33,MATCH(ratings!$A57,tournaments!KJ$2:KJ$33,0))))</f>
        <v>0</v>
      </c>
      <c r="LA57" s="3">
        <f>IF(ISNA(MATCH(ratings!$A57,tournaments!KJ$2:KJ$33,0)),0,(INDEX(tournaments!KL$2:KL$33,MATCH(ratings!$A57,tournaments!KJ$2:KJ$33,0))))</f>
        <v>0</v>
      </c>
      <c r="LB57" s="6">
        <f t="shared" si="98"/>
        <v>27.753098645122055</v>
      </c>
      <c r="LC57" s="6">
        <f>parameters!$B$3*parameters!$B$2+(1-parameters!$B$3)*ratings!LB57</f>
        <v>26.977788780609849</v>
      </c>
      <c r="LD57" s="9">
        <f>IF(ISNA(MATCH(ratings!$A57,tournaments!KN$2:KN$33,0)),0,(INDEX(tournaments!KO$2:KO$33,MATCH(ratings!$A57,tournaments!KN$2:KN$33,0))))</f>
        <v>0</v>
      </c>
      <c r="LE57" s="3">
        <f>IF(ISNA(MATCH(ratings!$A57,tournaments!KN$2:KN$33,0)),0,(INDEX(tournaments!KP$2:KP$33,MATCH(ratings!$A57,tournaments!KN$2:KN$33,0))))</f>
        <v>0</v>
      </c>
      <c r="LF57" s="6">
        <f t="shared" si="99"/>
        <v>26.977788780609849</v>
      </c>
      <c r="LG57" s="9">
        <f>IF(ISNA(MATCH(ratings!$A57,tournaments!KQ$2:KQ$33,0)),0,(INDEX(tournaments!KR$2:KR$33,MATCH(ratings!$A57,tournaments!KQ$2:KQ$33,0))))</f>
        <v>0</v>
      </c>
      <c r="LH57" s="3">
        <f>IF(ISNA(MATCH(ratings!$A57,tournaments!KQ$2:KQ$33,0)),0,(INDEX(tournaments!KS$2:KS$33,MATCH(ratings!$A57,tournaments!KQ$2:KQ$33,0))))</f>
        <v>0</v>
      </c>
      <c r="LI57" s="6">
        <f t="shared" si="100"/>
        <v>26.977788780609849</v>
      </c>
      <c r="LJ57" s="9">
        <f>IF(ISNA(MATCH(ratings!$A57,tournaments!KT$2:KT$33,0)),0,(INDEX(tournaments!KU$2:KU$33,MATCH(ratings!$A57,tournaments!KT$2:KT$33,0))))</f>
        <v>0</v>
      </c>
      <c r="LK57" s="3">
        <f>IF(ISNA(MATCH(ratings!$A57,tournaments!KT$2:KT$33,0)),0,(INDEX(tournaments!KV$2:KV$33,MATCH(ratings!$A57,tournaments!KT$2:KT$33,0))))</f>
        <v>0</v>
      </c>
      <c r="LL57" s="6">
        <f t="shared" si="101"/>
        <v>26.977788780609849</v>
      </c>
      <c r="LM57" s="9">
        <f>IF(ISNA(MATCH(ratings!$A57,tournaments!KW$2:KW$33,0)),0,(INDEX(tournaments!KX$2:KX$33,MATCH(ratings!$A57,tournaments!KW$2:KW$33,0))))</f>
        <v>0</v>
      </c>
      <c r="LN57" s="3">
        <f>IF(ISNA(MATCH(ratings!$A57,tournaments!KW$2:KW$33,0)),0,(INDEX(tournaments!KY$2:KY$33,MATCH(ratings!$A57,tournaments!KW$2:KW$33,0))))</f>
        <v>0</v>
      </c>
      <c r="LO57" s="6">
        <f t="shared" si="102"/>
        <v>26.977788780609849</v>
      </c>
      <c r="LP57" s="9">
        <f>IF(ISNA(MATCH(ratings!$A57,tournaments!KZ$2:KZ$33,0)),0,(INDEX(tournaments!LA$2:LA$33,MATCH(ratings!$A57,tournaments!KZ$2:KZ$33,0))))</f>
        <v>0</v>
      </c>
      <c r="LQ57" s="3">
        <f>IF(ISNA(MATCH(ratings!$A57,tournaments!KZ$2:KZ$33,0)),0,(INDEX(tournaments!LB$2:LB$33,MATCH(ratings!$A57,tournaments!KZ$2:KZ$33,0))))</f>
        <v>0</v>
      </c>
      <c r="LR57" s="6">
        <f t="shared" si="103"/>
        <v>26.977788780609849</v>
      </c>
      <c r="LS57" s="9">
        <f>IF(ISNA(MATCH(ratings!$A57,tournaments!LC$2:LC$33,0)),0,(INDEX(tournaments!LD$2:LD$33,MATCH(ratings!$A57,tournaments!LC$2:LC$33,0))))</f>
        <v>0</v>
      </c>
      <c r="LT57" s="3">
        <f>IF(ISNA(MATCH(ratings!$A57,tournaments!LC$2:LC$33,0)),0,(INDEX(tournaments!LE$2:LE$33,MATCH(ratings!$A57,tournaments!LC$2:LC$33,0))))</f>
        <v>0</v>
      </c>
      <c r="LU57" s="6">
        <f t="shared" si="104"/>
        <v>26.977788780609849</v>
      </c>
      <c r="LV57" s="6">
        <f>parameters!$B$3*parameters!$B$2+(1-parameters!$B$3)*ratings!LU57</f>
        <v>26.280009902548866</v>
      </c>
      <c r="LW57" s="9">
        <f>IF(ISNA(MATCH(ratings!$A57,tournaments!LF$2:LF$33,0)),0,(INDEX(tournaments!LG$2:LG$33,MATCH(ratings!$A57,tournaments!LF$2:LF$33,0))))</f>
        <v>0</v>
      </c>
      <c r="LX57" s="3">
        <f>IF(ISNA(MATCH(ratings!$A57,tournaments!LF$2:LF$33,0)),0,(INDEX(tournaments!LH$2:LH$33,MATCH(ratings!$A57,tournaments!LF$2:LF$33,0))))</f>
        <v>0</v>
      </c>
      <c r="LY57" s="6">
        <f t="shared" si="105"/>
        <v>26.280009902548866</v>
      </c>
      <c r="LZ57" s="9">
        <f>IF(ISNA(MATCH(ratings!$A57,tournaments!LI$2:LI$33,0)),0,(INDEX(tournaments!LJ$2:LJ$33,MATCH(ratings!$A57,tournaments!LI$2:LI$33,0))))</f>
        <v>0</v>
      </c>
      <c r="MA57" s="3">
        <f>IF(ISNA(MATCH(ratings!$A57,tournaments!LI$2:LI$33,0)),0,(INDEX(tournaments!LK$2:LK$33,MATCH(ratings!$A57,tournaments!LI$2:LI$33,0))))</f>
        <v>0</v>
      </c>
      <c r="MB57" s="6">
        <f t="shared" si="106"/>
        <v>26.280009902548866</v>
      </c>
      <c r="MC57" s="9">
        <f>IF(ISNA(MATCH(ratings!$A57,tournaments!LL$2:LL$33,0)),0,(INDEX(tournaments!LM$2:LM$33,MATCH(ratings!$A57,tournaments!LL$2:LL$33,0))))</f>
        <v>0</v>
      </c>
      <c r="MD57" s="3">
        <f>IF(ISNA(MATCH(ratings!$A57,tournaments!LL$2:LL$33,0)),0,(INDEX(tournaments!LN$2:LN$33,MATCH(ratings!$A57,tournaments!LL$2:LL$33,0))))</f>
        <v>0</v>
      </c>
      <c r="ME57" s="6">
        <f t="shared" si="107"/>
        <v>26.280009902548866</v>
      </c>
      <c r="MF57" s="6">
        <f>parameters!$B$3*parameters!$B$2+(1-parameters!$B$3)*ratings!ME57</f>
        <v>25.652008912293979</v>
      </c>
      <c r="MG57" s="9">
        <f>IF(ISNA(MATCH(ratings!$A57,tournaments!LO$2:LO$33,0)),0,(INDEX(tournaments!LP$2:LP$33,MATCH(ratings!$A57,tournaments!LO$2:LO$33,0))))</f>
        <v>0</v>
      </c>
      <c r="MH57" s="3">
        <f>IF(ISNA(MATCH(ratings!$A57,tournaments!LO$2:LO$33,0)),0,(INDEX(tournaments!LQ$2:LQ$33,MATCH(ratings!$A57,tournaments!LO$2:LO$33,0))))</f>
        <v>0</v>
      </c>
      <c r="MI57" s="6">
        <f t="shared" si="108"/>
        <v>25.652008912293979</v>
      </c>
      <c r="MJ57" s="9">
        <f>IF(ISNA(MATCH(ratings!$A57,tournaments!LR$2:LR$33,0)),0,(INDEX(tournaments!LS$2:LS$33,MATCH(ratings!$A57,tournaments!LR$2:LR$33,0))))</f>
        <v>0</v>
      </c>
      <c r="MK57" s="3">
        <f>IF(ISNA(MATCH(ratings!$A57,tournaments!LR$2:LR$33,0)),0,(INDEX(tournaments!LT$2:LT$33,MATCH(ratings!$A57,tournaments!LR$2:LR$33,0))))</f>
        <v>0</v>
      </c>
      <c r="ML57" s="6">
        <f t="shared" si="109"/>
        <v>25.652008912293979</v>
      </c>
      <c r="MM57" s="9">
        <f>IF(ISNA(MATCH(ratings!$A57,tournaments!LU$2:LU$33,0)),0,(INDEX(tournaments!LV$2:LV$33,MATCH(ratings!$A57,tournaments!LU$2:LU$33,0))))</f>
        <v>0</v>
      </c>
      <c r="MN57" s="3">
        <f>IF(ISNA(MATCH(ratings!$A57,tournaments!LU$2:LU$33,0)),0,(INDEX(tournaments!LW$2:LW$33,MATCH(ratings!$A57,tournaments!LU$2:LU$33,0))))</f>
        <v>0</v>
      </c>
      <c r="MO57" s="6">
        <f t="shared" si="110"/>
        <v>25.652008912293979</v>
      </c>
      <c r="MP57" s="9">
        <f>IF(ISNA(MATCH(ratings!$A57,tournaments!LX$2:LX$33,0)),0,(INDEX(tournaments!LY$2:LY$33,MATCH(ratings!$A57,tournaments!LX$2:LX$33,0))))</f>
        <v>0</v>
      </c>
      <c r="MQ57" s="3">
        <f>IF(ISNA(MATCH(ratings!$A57,tournaments!LX$2:LX$33,0)),0,(INDEX(tournaments!LZ$2:LZ$33,MATCH(ratings!$A57,tournaments!LX$2:LX$33,0))))</f>
        <v>0</v>
      </c>
      <c r="MR57" s="6">
        <f t="shared" si="111"/>
        <v>25.652008912293979</v>
      </c>
      <c r="MS57" s="9">
        <f>IF(ISNA(MATCH(ratings!$A57,tournaments!MA$2:MA$33,0)),0,(INDEX(tournaments!MB$2:MB$33,MATCH(ratings!$A57,tournaments!MA$2:MA$33,0))))</f>
        <v>0</v>
      </c>
      <c r="MT57" s="3">
        <f>IF(ISNA(MATCH(ratings!$A57,tournaments!MA$2:MA$33,0)),0,(INDEX(tournaments!MC$2:MC$33,MATCH(ratings!$A57,tournaments!MA$2:MA$33,0))))</f>
        <v>0</v>
      </c>
      <c r="MU57" s="6">
        <f t="shared" si="112"/>
        <v>25.652008912293979</v>
      </c>
      <c r="MV57" s="6">
        <f>parameters!$B$3*parameters!$B$2+(1-parameters!$B$3)*ratings!MU57</f>
        <v>25.086808021064581</v>
      </c>
      <c r="MW57" s="6">
        <f>parameters!$B$3*parameters!$B$2+(1-parameters!$B$3)*ratings!MV57</f>
        <v>24.578127218958123</v>
      </c>
      <c r="MX57" s="6">
        <f>parameters!$B$3*parameters!$B$2+(1-parameters!$B$3)*ratings!MW57</f>
        <v>24.12031449706231</v>
      </c>
      <c r="MY57" s="9">
        <f>IF(ISNA(MATCH(ratings!$A57,tournaments!MD$2:MD$33,0)),0,(INDEX(tournaments!ME$2:ME$33,MATCH(ratings!$A57,tournaments!MD$2:MD$33,0))))</f>
        <v>0</v>
      </c>
      <c r="MZ57" s="3">
        <f>IF(ISNA(MATCH(ratings!$A57,tournaments!MD$2:MD$33,0)),0,(INDEX(tournaments!MF$2:MF$33,MATCH(ratings!$A57,tournaments!MD$2:MD$33,0))))</f>
        <v>0</v>
      </c>
      <c r="NA57" s="6">
        <f t="shared" si="113"/>
        <v>24.12031449706231</v>
      </c>
      <c r="NB57" s="9">
        <f>IF(ISNA(MATCH(ratings!$A57,tournaments!MG$2:MG$33,0)),0,(INDEX(tournaments!MH$2:MH$33,MATCH(ratings!$A57,tournaments!MG$2:MG$33,0))))</f>
        <v>0</v>
      </c>
      <c r="NC57" s="3">
        <f>IF(ISNA(MATCH(ratings!$A57,tournaments!MG$2:MG$33,0)),0,(INDEX(tournaments!MI$2:MI$33,MATCH(ratings!$A57,tournaments!MG$2:MG$33,0))))</f>
        <v>0</v>
      </c>
      <c r="ND57" s="6">
        <f t="shared" si="114"/>
        <v>24.12031449706231</v>
      </c>
      <c r="NE57" s="9">
        <f>IF(ISNA(MATCH(ratings!$A57,tournaments!MJ$2:MJ$33,0)),0,(INDEX(tournaments!MK$2:MK$33,MATCH(ratings!$A57,tournaments!MJ$2:MJ$33,0))))</f>
        <v>0</v>
      </c>
      <c r="NF57" s="3">
        <f>IF(ISNA(MATCH(ratings!$A57,tournaments!MJ$2:MJ$33,0)),0,(INDEX(tournaments!ML$2:ML$33,MATCH(ratings!$A57,tournaments!MJ$2:MJ$33,0))))</f>
        <v>0</v>
      </c>
      <c r="NG57" s="6">
        <f t="shared" si="115"/>
        <v>24.12031449706231</v>
      </c>
      <c r="NH57" s="9">
        <f>IF(ISNA(MATCH(ratings!$A57,tournaments!MM$2:MM$33,0)),0,(INDEX(tournaments!MN$2:MN$33,MATCH(ratings!$A57,tournaments!MM$2:MM$33,0))))</f>
        <v>0</v>
      </c>
      <c r="NI57" s="3">
        <f>IF(ISNA(MATCH(ratings!$A57,tournaments!MM$2:MM$33,0)),0,(INDEX(tournaments!MO$2:MO$33,MATCH(ratings!$A57,tournaments!MM$2:MM$33,0))))</f>
        <v>0</v>
      </c>
      <c r="NJ57" s="6">
        <f t="shared" si="116"/>
        <v>24.12031449706231</v>
      </c>
      <c r="NK57" s="9">
        <f>IF(ISNA(MATCH(ratings!$A57,tournaments!MP$2:MP$33,0)),0,(INDEX(tournaments!MQ$2:MQ$33,MATCH(ratings!$A57,tournaments!MP$2:MP$33,0))))</f>
        <v>0</v>
      </c>
      <c r="NL57" s="3">
        <f>IF(ISNA(MATCH(ratings!$A57,tournaments!MP$2:MP$33,0)),0,(INDEX(tournaments!MR$2:MR$33,MATCH(ratings!$A57,tournaments!MP$2:MP$33,0))))</f>
        <v>0</v>
      </c>
      <c r="NM57" s="6">
        <f t="shared" si="117"/>
        <v>24.12031449706231</v>
      </c>
      <c r="NN57" s="9">
        <f>IF(ISNA(MATCH(ratings!$A57,tournaments!MS$2:MS$33,0)),0,(INDEX(tournaments!MT$2:MT$33,MATCH(ratings!$A57,tournaments!MS$2:MS$33,0))))</f>
        <v>0</v>
      </c>
      <c r="NO57" s="3">
        <f>IF(ISNA(MATCH(ratings!$A57,tournaments!MS$2:MS$33,0)),0,(INDEX(tournaments!MU$2:MU$33,MATCH(ratings!$A57,tournaments!MS$2:MS$33,0))))</f>
        <v>0</v>
      </c>
      <c r="NP57" s="6">
        <f t="shared" si="118"/>
        <v>24.12031449706231</v>
      </c>
      <c r="NQ57" s="6">
        <f>parameters!$B$3*parameters!$B$2+(1-parameters!$B$3)*ratings!NP57</f>
        <v>23.70828304735608</v>
      </c>
      <c r="NR57" s="9">
        <f>IF(ISNA(MATCH(ratings!$A57,tournaments!MV$2:MV$33,0)),0,(INDEX(tournaments!MW$2:MW$33,MATCH(ratings!$A57,tournaments!MV$2:MV$33,0))))</f>
        <v>0</v>
      </c>
      <c r="NS57" s="3">
        <f>IF(ISNA(MATCH(ratings!$A57,tournaments!MV$2:MV$33,0)),0,(INDEX(tournaments!MX$2:MX$33,MATCH(ratings!$A57,tournaments!MV$2:MV$33,0))))</f>
        <v>0</v>
      </c>
      <c r="NT57" s="6">
        <f t="shared" si="119"/>
        <v>23.70828304735608</v>
      </c>
      <c r="NU57" s="9">
        <f>IF(ISNA(MATCH(ratings!$A57,tournaments!MY$2:MY$33,0)),0,(INDEX(tournaments!MZ$2:MZ$33,MATCH(ratings!$A57,tournaments!MY$2:MY$33,0))))</f>
        <v>0</v>
      </c>
      <c r="NV57" s="3">
        <f>IF(ISNA(MATCH(ratings!$A57,tournaments!MY$2:MY$33,0)),0,(INDEX(tournaments!NA$2:NA$33,MATCH(ratings!$A57,tournaments!MY$2:MY$33,0))))</f>
        <v>0</v>
      </c>
      <c r="NW57" s="6">
        <f t="shared" si="120"/>
        <v>23.70828304735608</v>
      </c>
      <c r="NX57" s="9">
        <f>IF(ISNA(MATCH(ratings!$A57,tournaments!NB$2:NB$33,0)),0,(INDEX(tournaments!NC$2:NC$33,MATCH(ratings!$A57,tournaments!NB$2:NB$33,0))))</f>
        <v>0</v>
      </c>
      <c r="NY57" s="3">
        <f>IF(ISNA(MATCH(ratings!$A57,tournaments!NB$2:NB$33,0)),0,(INDEX(tournaments!ND$2:ND$33,MATCH(ratings!$A57,tournaments!NB$2:NB$33,0))))</f>
        <v>0</v>
      </c>
      <c r="NZ57" s="6">
        <f t="shared" si="121"/>
        <v>23.70828304735608</v>
      </c>
      <c r="OA57" s="9">
        <f>IF(ISNA(MATCH(ratings!$A57,tournaments!NE$2:NE$33,0)),0,(INDEX(tournaments!NF$2:NF$33,MATCH(ratings!$A57,tournaments!NE$2:NE$33,0))))</f>
        <v>0</v>
      </c>
      <c r="OB57" s="3">
        <f>IF(ISNA(MATCH(ratings!$A57,tournaments!NE$2:NE$33,0)),0,(INDEX(tournaments!NG$2:NG$33,MATCH(ratings!$A57,tournaments!NE$2:NE$33,0))))</f>
        <v>0</v>
      </c>
      <c r="OC57" s="6">
        <f t="shared" si="122"/>
        <v>23.70828304735608</v>
      </c>
      <c r="OD57" s="6">
        <f>parameters!$B$3*parameters!$B$2+(1-parameters!$B$3)*ratings!OC57</f>
        <v>23.337454742620473</v>
      </c>
      <c r="OE57" s="9">
        <f>IF(ISNA(MATCH(ratings!$A57,tournaments!NH$2:NH$33,0)),0,(INDEX(tournaments!NI$2:NI$33,MATCH(ratings!$A57,tournaments!NH$2:NH$33,0))))</f>
        <v>0</v>
      </c>
      <c r="OF57" s="3">
        <f>IF(ISNA(MATCH(ratings!$A57,tournaments!NH$2:NH$33,0)),0,(INDEX(tournaments!NJ$2:NJ$33,MATCH(ratings!$A57,tournaments!NH$2:NH$33,0))))</f>
        <v>0</v>
      </c>
      <c r="OG57" s="6">
        <f t="shared" si="123"/>
        <v>23.337454742620473</v>
      </c>
      <c r="OH57" s="9">
        <f>IF(ISNA(MATCH(ratings!$A57,tournaments!NK$2:NK$33,0)),0,(INDEX(tournaments!NL$2:NL$33,MATCH(ratings!$A57,tournaments!NK$2:NK$33,0))))</f>
        <v>0</v>
      </c>
      <c r="OI57" s="3">
        <f>IF(ISNA(MATCH(ratings!$A57,tournaments!NK$2:NK$33,0)),0,(INDEX(tournaments!NM$2:NM$33,MATCH(ratings!$A57,tournaments!NK$2:NK$33,0))))</f>
        <v>0</v>
      </c>
      <c r="OJ57" s="6">
        <f t="shared" si="124"/>
        <v>23.337454742620473</v>
      </c>
    </row>
    <row r="58" spans="1:400" s="3" customFormat="1" x14ac:dyDescent="0.2">
      <c r="A58" s="17" t="s">
        <v>169</v>
      </c>
      <c r="B58" s="6">
        <f>parameters!$B$2</f>
        <v>20</v>
      </c>
      <c r="C58" s="9">
        <f>IF(ISNA(MATCH(ratings!$A58,tournaments!A$2:A$33,0)),0,(INDEX(tournaments!B$2:B$33,MATCH(ratings!$A58,tournaments!A$2:A$33,0))))</f>
        <v>0</v>
      </c>
      <c r="D58" s="3">
        <f>IF(ISNA(MATCH(ratings!$A58,tournaments!A$2:A$33,0)),0,(INDEX(tournaments!C$2:C$33,MATCH(ratings!$A58,tournaments!A$2:A$33,0))))</f>
        <v>0</v>
      </c>
      <c r="E58" s="6">
        <f t="shared" si="125"/>
        <v>20</v>
      </c>
      <c r="F58" s="9">
        <f>IF(ISNA(MATCH(ratings!$A58,tournaments!D$2:D$33,0)),0,(INDEX(tournaments!E$2:E$33,MATCH(ratings!$A58,tournaments!D$2:D$33,0))))</f>
        <v>0</v>
      </c>
      <c r="G58" s="3">
        <f>IF(ISNA(MATCH(ratings!$A58,tournaments!D$2:D$33,0)),0,(INDEX(tournaments!F$2:F$33,MATCH(ratings!$A58,tournaments!D$2:D$33,0))))</f>
        <v>0</v>
      </c>
      <c r="H58" s="6">
        <f t="shared" si="126"/>
        <v>20</v>
      </c>
      <c r="I58" s="9">
        <f>IF(ISNA(MATCH(ratings!$A58,tournaments!G$2:G$33,0)),0,(INDEX(tournaments!H$2:H$33,MATCH(ratings!$A58,tournaments!G$2:G$33,0))))</f>
        <v>0</v>
      </c>
      <c r="J58" s="3">
        <f>IF(ISNA(MATCH(ratings!$A58,tournaments!G$2:G$33,0)),0,(INDEX(tournaments!I$2:I$33,MATCH(ratings!$A58,tournaments!G$2:G$33,0))))</f>
        <v>0</v>
      </c>
      <c r="K58" s="6">
        <f t="shared" si="127"/>
        <v>20</v>
      </c>
      <c r="L58" s="6">
        <f>parameters!$B$3*parameters!$B$2+(1-parameters!$B$3)*ratings!K58</f>
        <v>20</v>
      </c>
      <c r="M58" s="9">
        <f>IF(ISNA(MATCH(ratings!$A58,tournaments!J$2:J$33,0)),0,(INDEX(tournaments!K$2:K$33,MATCH(ratings!$A58,tournaments!J$2:J$33,0))))</f>
        <v>0</v>
      </c>
      <c r="N58" s="3">
        <f>IF(ISNA(MATCH(ratings!$A58,tournaments!J$2:J$33,0)),0,(INDEX(tournaments!L$2:L$33,MATCH(ratings!$A58,tournaments!J$2:J$33,0))))</f>
        <v>0</v>
      </c>
      <c r="O58" s="6">
        <f t="shared" si="128"/>
        <v>20</v>
      </c>
      <c r="P58" s="6">
        <f>parameters!$B$3*parameters!$B$2+(1-parameters!$B$3)*ratings!O58</f>
        <v>20</v>
      </c>
      <c r="Q58" s="9">
        <f>IF(ISNA(MATCH(ratings!$A58,tournaments!M$2:M$33,0)),0,(INDEX(tournaments!N$2:N$33,MATCH(ratings!$A58,tournaments!M$2:M$33,0))))</f>
        <v>0</v>
      </c>
      <c r="R58" s="3">
        <f>IF(ISNA(MATCH(ratings!$A58,tournaments!M$2:M$33,0)),0,(INDEX(tournaments!O$2:O$33,MATCH(ratings!$A58,tournaments!M$2:M$33,0))))</f>
        <v>0</v>
      </c>
      <c r="S58" s="6">
        <f t="shared" si="129"/>
        <v>20</v>
      </c>
      <c r="T58" s="9">
        <f>IF(ISNA(MATCH(ratings!$A58,tournaments!P$2:P$33,0)),0,(INDEX(tournaments!Q$2:Q$33,MATCH(ratings!$A58,tournaments!P$2:P$33,0))))</f>
        <v>0</v>
      </c>
      <c r="U58" s="3">
        <f>IF(ISNA(MATCH(ratings!$A58,tournaments!P$2:P$33,0)),0,(INDEX(tournaments!R$2:R$33,MATCH(ratings!$A58,tournaments!P$2:P$33,0))))</f>
        <v>0</v>
      </c>
      <c r="V58" s="6">
        <f t="shared" si="130"/>
        <v>20</v>
      </c>
      <c r="W58" s="6">
        <f>parameters!$B$3*parameters!$B$2+(1-parameters!$B$3)*ratings!V58</f>
        <v>20</v>
      </c>
      <c r="X58" s="9">
        <f>IF(ISNA(MATCH(ratings!$A58,tournaments!S$2:S$33,0)),0,(INDEX(tournaments!T$2:T$33,MATCH(ratings!$A58,tournaments!S$2:S$33,0))))</f>
        <v>0</v>
      </c>
      <c r="Y58" s="3">
        <f>IF(ISNA(MATCH(ratings!$A58,tournaments!S$2:S$33,0)),0,(INDEX(tournaments!U$2:U$33,MATCH(ratings!$A58,tournaments!S$2:S$33,0))))</f>
        <v>0</v>
      </c>
      <c r="Z58" s="6">
        <f t="shared" si="131"/>
        <v>20</v>
      </c>
      <c r="AA58" s="9">
        <f>IF(ISNA(MATCH(ratings!$A58,tournaments!V$2:V$33,0)),0,(INDEX(tournaments!W$2:W$33,MATCH(ratings!$A58,tournaments!V$2:V$33,0))))</f>
        <v>0</v>
      </c>
      <c r="AB58" s="3">
        <f>IF(ISNA(MATCH(ratings!$A58,tournaments!V$2:V$33,0)),0,(INDEX(tournaments!X$2:X$33,MATCH(ratings!$A58,tournaments!V$2:V$33,0))))</f>
        <v>0</v>
      </c>
      <c r="AC58" s="6">
        <f t="shared" si="132"/>
        <v>20</v>
      </c>
      <c r="AD58" s="9">
        <f>IF(ISNA(MATCH(ratings!$A58,tournaments!Y$2:Y$33,0)),0,(INDEX(tournaments!Z$2:Z$33,MATCH(ratings!$A58,tournaments!Y$2:Y$33,0))))</f>
        <v>0</v>
      </c>
      <c r="AE58" s="3">
        <f>IF(ISNA(MATCH(ratings!$A58,tournaments!Y$2:Y$33,0)),0,(INDEX(tournaments!AA$2:AA$33,MATCH(ratings!$A58,tournaments!Y$2:Y$33,0))))</f>
        <v>0</v>
      </c>
      <c r="AF58" s="6">
        <f t="shared" si="133"/>
        <v>20</v>
      </c>
      <c r="AG58" s="9">
        <f>IF(ISNA(MATCH(ratings!$A58,tournaments!AB$2:AB$33,0)),0,(INDEX(tournaments!AC$2:AC$33,MATCH(ratings!$A58,tournaments!AB$2:AB$33,0))))</f>
        <v>0</v>
      </c>
      <c r="AH58" s="3">
        <f>IF(ISNA(MATCH(ratings!$A58,tournaments!AB$2:AB$33,0)),0,(INDEX(tournaments!AD$2:AD$33,MATCH(ratings!$A58,tournaments!AB$2:AB$33,0))))</f>
        <v>0</v>
      </c>
      <c r="AI58" s="6">
        <f t="shared" si="134"/>
        <v>20</v>
      </c>
      <c r="AJ58" s="9">
        <f>IF(ISNA(MATCH(ratings!$A58,tournaments!AE$2:AE$33,0)),0,(INDEX(tournaments!AF$2:AF$33,MATCH(ratings!$A58,tournaments!AE$2:AE$33,0))))</f>
        <v>0</v>
      </c>
      <c r="AK58" s="3">
        <f>IF(ISNA(MATCH(ratings!$A58,tournaments!AE$2:AE$33,0)),0,(INDEX(tournaments!AG$2:AG$33,MATCH(ratings!$A58,tournaments!AE$2:AE$33,0))))</f>
        <v>0</v>
      </c>
      <c r="AL58" s="6">
        <f t="shared" si="135"/>
        <v>20</v>
      </c>
      <c r="AM58" s="9">
        <f>IF(ISNA(MATCH(ratings!$A58,tournaments!AH$2:AH$33,0)),0,(INDEX(tournaments!AI$2:AI$33,MATCH(ratings!$A58,tournaments!AH$2:AH$33,0))))</f>
        <v>0</v>
      </c>
      <c r="AN58" s="3">
        <f>IF(ISNA(MATCH(ratings!$A58,tournaments!AH$2:AH$33,0)),0,(INDEX(tournaments!AJ$2:AJ$33,MATCH(ratings!$A58,tournaments!AH$2:AH$33,0))))</f>
        <v>0</v>
      </c>
      <c r="AO58" s="6">
        <f t="shared" si="136"/>
        <v>20</v>
      </c>
      <c r="AP58" s="9">
        <f>IF(ISNA(MATCH(ratings!$A58,tournaments!AK$2:AK$33,0)),0,(INDEX(tournaments!AL$2:AL$33,MATCH(ratings!$A58,tournaments!AK$2:AK$33,0))))</f>
        <v>0</v>
      </c>
      <c r="AQ58" s="3">
        <f>IF(ISNA(MATCH(ratings!$A58,tournaments!AK$2:AK$33,0)),0,(INDEX(tournaments!AM$2:AM$33,MATCH(ratings!$A58,tournaments!AK$2:AK$33,0))))</f>
        <v>0</v>
      </c>
      <c r="AR58" s="6">
        <f t="shared" si="137"/>
        <v>20</v>
      </c>
      <c r="AS58" s="6">
        <f>parameters!$B$3*parameters!$B$2+(1-parameters!$B$3)*ratings!AR58</f>
        <v>20</v>
      </c>
      <c r="AT58" s="9">
        <f>IF(ISNA(MATCH(ratings!$A58,tournaments!AN$2:AN$33,0)),0,(INDEX(tournaments!AO$2:AO$33,MATCH(ratings!$A58,tournaments!AN$2:AN$33,0))))</f>
        <v>0</v>
      </c>
      <c r="AU58" s="3">
        <f>IF(ISNA(MATCH(ratings!$A58,tournaments!AN$2:AN$33,0)),0,(INDEX(tournaments!AP$2:AP$33,MATCH(ratings!$A58,tournaments!AN$2:AN$33,0))))</f>
        <v>0</v>
      </c>
      <c r="AV58" s="6">
        <f t="shared" si="138"/>
        <v>20</v>
      </c>
      <c r="AW58" s="9">
        <f>IF(ISNA(MATCH(ratings!$A58,tournaments!AQ$2:AQ$33,0)),0,(INDEX(tournaments!AR$2:AR$33,MATCH(ratings!$A58,tournaments!AQ$2:AQ$33,0))))</f>
        <v>0</v>
      </c>
      <c r="AX58" s="3">
        <f>IF(ISNA(MATCH(ratings!$A58,tournaments!AQ$2:AQ$33,0)),0,(INDEX(tournaments!AS$2:AS$33,MATCH(ratings!$A58,tournaments!AQ$2:AQ$33,0))))</f>
        <v>0</v>
      </c>
      <c r="AY58" s="6">
        <f t="shared" si="139"/>
        <v>20</v>
      </c>
      <c r="AZ58" s="9">
        <f>IF(ISNA(MATCH(ratings!$A58,tournaments!AT$2:AT$33,0)),0,(INDEX(tournaments!AU$2:AU$33,MATCH(ratings!$A58,tournaments!AT$2:AT$33,0))))</f>
        <v>0</v>
      </c>
      <c r="BA58" s="3">
        <f>IF(ISNA(MATCH(ratings!$A58,tournaments!AT$2:AT$33,0)),0,(INDEX(tournaments!AV$2:AV$33,MATCH(ratings!$A58,tournaments!AT$2:AT$33,0))))</f>
        <v>0</v>
      </c>
      <c r="BB58" s="6">
        <f t="shared" si="140"/>
        <v>20</v>
      </c>
      <c r="BC58" s="9">
        <f>IF(ISNA(MATCH(ratings!$A58,tournaments!AW$2:AW$33,0)),0,(INDEX(tournaments!AX$2:AX$33,MATCH(ratings!$A58,tournaments!AW$2:AW$33,0))))</f>
        <v>0</v>
      </c>
      <c r="BD58" s="3">
        <f>IF(ISNA(MATCH(ratings!$A58,tournaments!AW$2:AW$33,0)),0,(INDEX(tournaments!AY$2:AY$33,MATCH(ratings!$A58,tournaments!AW$2:AW$33,0))))</f>
        <v>0</v>
      </c>
      <c r="BE58" s="6">
        <f t="shared" si="16"/>
        <v>20</v>
      </c>
      <c r="BF58" s="9">
        <f>IF(ISNA(MATCH(ratings!$A58,tournaments!AZ$2:AZ$33,0)),0,(INDEX(tournaments!BA$2:BA$33,MATCH(ratings!$A58,tournaments!AZ$2:AZ$33,0))))</f>
        <v>0</v>
      </c>
      <c r="BG58" s="3">
        <f>IF(ISNA(MATCH(ratings!$A58,tournaments!AZ$2:AZ$33,0)),0,(INDEX(tournaments!BB$2:BB$33,MATCH(ratings!$A58,tournaments!AZ$2:AZ$33,0))))</f>
        <v>0</v>
      </c>
      <c r="BH58" s="6">
        <f t="shared" si="17"/>
        <v>20</v>
      </c>
      <c r="BI58" s="9">
        <f>IF(ISNA(MATCH(ratings!$A58,tournaments!BC$2:BC$33,0)),0,(INDEX(tournaments!BD$2:BD$33,MATCH(ratings!$A58,tournaments!BC$2:BC$33,0))))</f>
        <v>0</v>
      </c>
      <c r="BJ58" s="3">
        <f>IF(ISNA(MATCH(ratings!$A58,tournaments!BC$2:BC$33,0)),0,(INDEX(tournaments!BE$2:BE$33,MATCH(ratings!$A58,tournaments!BC$2:BC$33,0))))</f>
        <v>0</v>
      </c>
      <c r="BK58" s="6">
        <f t="shared" si="18"/>
        <v>20</v>
      </c>
      <c r="BL58" s="9">
        <f>IF(ISNA(MATCH(ratings!$A58,tournaments!BF$2:BF$33,0)),0,(INDEX(tournaments!BG$2:BG$33,MATCH(ratings!$A58,tournaments!BF$2:BF$33,0))))</f>
        <v>0</v>
      </c>
      <c r="BM58" s="3">
        <f>IF(ISNA(MATCH(ratings!$A58,tournaments!BF$2:BF$33,0)),0,(INDEX(tournaments!BH$2:BH$33,MATCH(ratings!$A58,tournaments!BF$2:BF$33,0))))</f>
        <v>0</v>
      </c>
      <c r="BN58" s="6">
        <f t="shared" si="19"/>
        <v>20</v>
      </c>
      <c r="BO58" s="6">
        <f>parameters!$B$3*parameters!$B$2+(1-parameters!$B$3)*ratings!BN58</f>
        <v>20</v>
      </c>
      <c r="BP58" s="9">
        <f>IF(ISNA(MATCH(ratings!$A58,tournaments!BI$2:BI$33,0)),0,(INDEX(tournaments!BJ$2:BJ$33,MATCH(ratings!$A58,tournaments!BI$2:BI$33,0))))</f>
        <v>0</v>
      </c>
      <c r="BQ58" s="3">
        <f>IF(ISNA(MATCH(ratings!$A58,tournaments!BI$2:BI$33,0)),0,(INDEX(tournaments!BK$2:BK$33,MATCH(ratings!$A58,tournaments!BI$2:BI$33,0))))</f>
        <v>0</v>
      </c>
      <c r="BR58" s="6">
        <f t="shared" si="20"/>
        <v>20</v>
      </c>
      <c r="BS58" s="9">
        <f>IF(ISNA(MATCH(ratings!$A58,tournaments!BL$2:BL$33,0)),0,(INDEX(tournaments!BM$2:BM$33,MATCH(ratings!$A58,tournaments!BL$2:BL$33,0))))</f>
        <v>0</v>
      </c>
      <c r="BT58" s="3">
        <f>IF(ISNA(MATCH(ratings!$A58,tournaments!BL$2:BL$33,0)),0,(INDEX(tournaments!BN$2:BN$33,MATCH(ratings!$A58,tournaments!BL$2:BL$33,0))))</f>
        <v>0</v>
      </c>
      <c r="BU58" s="6">
        <f t="shared" si="21"/>
        <v>20</v>
      </c>
      <c r="BV58" s="9">
        <f>IF(ISNA(MATCH(ratings!$A58,tournaments!BO$2:BO$33,0)),0,(INDEX(tournaments!BP$2:BP$33,MATCH(ratings!$A58,tournaments!BO$2:BO$33,0))))</f>
        <v>0</v>
      </c>
      <c r="BW58" s="3">
        <f>IF(ISNA(MATCH(ratings!$A58,tournaments!BO$2:BO$33,0)),0,(INDEX(tournaments!BQ$2:BQ$33,MATCH(ratings!$A58,tournaments!BO$2:BO$33,0))))</f>
        <v>0</v>
      </c>
      <c r="BX58" s="6">
        <f t="shared" si="22"/>
        <v>20</v>
      </c>
      <c r="BY58" s="9">
        <f>IF(ISNA(MATCH(ratings!$A58,tournaments!BR$2:BR$33,0)),0,(INDEX(tournaments!BS$2:BS$33,MATCH(ratings!$A58,tournaments!BR$2:BR$33,0))))</f>
        <v>0</v>
      </c>
      <c r="BZ58" s="3">
        <f>IF(ISNA(MATCH(ratings!$A58,tournaments!BR$2:BR$33,0)),0,(INDEX(tournaments!BT$2:BT$33,MATCH(ratings!$A58,tournaments!BR$2:BR$33,0))))</f>
        <v>0</v>
      </c>
      <c r="CA58" s="6">
        <f t="shared" si="23"/>
        <v>20</v>
      </c>
      <c r="CB58" s="9">
        <f>IF(ISNA(MATCH(ratings!$A58,tournaments!BU$2:BU$33,0)),0,(INDEX(tournaments!BV$2:BV$33,MATCH(ratings!$A58,tournaments!BU$2:BU$33,0))))</f>
        <v>0</v>
      </c>
      <c r="CC58" s="3">
        <f>IF(ISNA(MATCH(ratings!$A58,tournaments!BU$2:BU$33,0)),0,(INDEX(tournaments!BW$2:BW$33,MATCH(ratings!$A58,tournaments!BU$2:BU$33,0))))</f>
        <v>0</v>
      </c>
      <c r="CD58" s="6">
        <f t="shared" si="24"/>
        <v>20</v>
      </c>
      <c r="CE58" s="9">
        <f>IF(ISNA(MATCH(ratings!$A58,tournaments!BX$2:BX$33,0)),0,(INDEX(tournaments!BY$2:BY$33,MATCH(ratings!$A58,tournaments!BX$2:BX$33,0))))</f>
        <v>0</v>
      </c>
      <c r="CF58" s="3">
        <f>IF(ISNA(MATCH(ratings!$A58,tournaments!BX$2:BX$33,0)),0,(INDEX(tournaments!BZ$2:BZ$33,MATCH(ratings!$A58,tournaments!BX$2:BX$33,0))))</f>
        <v>0</v>
      </c>
      <c r="CG58" s="6">
        <f t="shared" si="25"/>
        <v>20</v>
      </c>
      <c r="CH58" s="9">
        <f>IF(ISNA(MATCH(ratings!$A58,tournaments!CA$2:CA$33,0)),0,(INDEX(tournaments!CB$2:CB$33,MATCH(ratings!$A58,tournaments!CA$2:CA$33,0))))</f>
        <v>0</v>
      </c>
      <c r="CI58" s="3">
        <f>IF(ISNA(MATCH(ratings!$A58,tournaments!CA$2:CA$33,0)),0,(INDEX(tournaments!CC$2:CC$33,MATCH(ratings!$A58,tournaments!CA$2:CA$33,0))))</f>
        <v>0</v>
      </c>
      <c r="CJ58" s="6">
        <f t="shared" si="26"/>
        <v>20</v>
      </c>
      <c r="CK58" s="9">
        <f>IF(ISNA(MATCH(ratings!$A58,tournaments!CD$2:CD$33,0)),0,(INDEX(tournaments!CE$2:CE$33,MATCH(ratings!$A58,tournaments!CD$2:CD$33,0))))</f>
        <v>0</v>
      </c>
      <c r="CL58" s="3">
        <f>IF(ISNA(MATCH(ratings!$A58,tournaments!CD$2:CD$33,0)),0,(INDEX(tournaments!CF$2:CF$33,MATCH(ratings!$A58,tournaments!CD$2:CD$33,0))))</f>
        <v>0</v>
      </c>
      <c r="CM58" s="6">
        <f t="shared" si="27"/>
        <v>20</v>
      </c>
      <c r="CN58" s="6">
        <f>parameters!$B$3*parameters!$B$2+(1-parameters!$B$3)*ratings!CM58</f>
        <v>20</v>
      </c>
      <c r="CO58" s="9">
        <f>IF(ISNA(MATCH(ratings!$A58,tournaments!CG$2:CG$33,0)),0,(INDEX(tournaments!CH$2:CH$33,MATCH(ratings!$A58,tournaments!CG$2:CG$33,0))))</f>
        <v>0</v>
      </c>
      <c r="CP58" s="3">
        <f>IF(ISNA(MATCH(ratings!$A58,tournaments!CG$2:CG$33,0)),0,(INDEX(tournaments!CI$2:CI$33,MATCH(ratings!$A58,tournaments!CG$2:CG$33,0))))</f>
        <v>0</v>
      </c>
      <c r="CQ58" s="6">
        <f t="shared" si="28"/>
        <v>20</v>
      </c>
      <c r="CR58" s="9">
        <f>IF(ISNA(MATCH(ratings!$A58,tournaments!CJ$2:CJ$33,0)),0,(INDEX(tournaments!CK$2:CK$33,MATCH(ratings!$A58,tournaments!CJ$2:CJ$33,0))))</f>
        <v>0</v>
      </c>
      <c r="CS58" s="3">
        <f>IF(ISNA(MATCH(ratings!$A58,tournaments!CJ$2:CJ$33,0)),0,(INDEX(tournaments!CL$2:CL$33,MATCH(ratings!$A58,tournaments!CJ$2:CJ$33,0))))</f>
        <v>0</v>
      </c>
      <c r="CT58" s="6">
        <f t="shared" si="29"/>
        <v>20</v>
      </c>
      <c r="CU58" s="9">
        <f>IF(ISNA(MATCH(ratings!$A58,tournaments!CM$2:CM$33,0)),0,(INDEX(tournaments!CN$2:CN$33,MATCH(ratings!$A58,tournaments!CM$2:CM$33,0))))</f>
        <v>0</v>
      </c>
      <c r="CV58" s="3">
        <f>IF(ISNA(MATCH(ratings!$A58,tournaments!CM$2:CM$33,0)),0,(INDEX(tournaments!CO$2:CO$33,MATCH(ratings!$A58,tournaments!CM$2:CM$33,0))))</f>
        <v>0</v>
      </c>
      <c r="CW58" s="6">
        <f t="shared" si="30"/>
        <v>20</v>
      </c>
      <c r="CX58" s="9">
        <f>IF(ISNA(MATCH(ratings!$A58,tournaments!CP$2:CP$33,0)),0,(INDEX(tournaments!CQ$2:CQ$33,MATCH(ratings!$A58,tournaments!CP$2:CP$33,0))))</f>
        <v>0</v>
      </c>
      <c r="CY58" s="3">
        <f>IF(ISNA(MATCH(ratings!$A58,tournaments!CP$2:CP$33,0)),0,(INDEX(tournaments!CR$2:CR$33,MATCH(ratings!$A58,tournaments!CP$2:CP$33,0))))</f>
        <v>0</v>
      </c>
      <c r="CZ58" s="6">
        <f t="shared" si="31"/>
        <v>20</v>
      </c>
      <c r="DA58" s="9">
        <f>IF(ISNA(MATCH(ratings!$A58,tournaments!CS$2:CS$33,0)),0,(INDEX(tournaments!CT$2:CT$33,MATCH(ratings!$A58,tournaments!CS$2:CS$33,0))))</f>
        <v>0</v>
      </c>
      <c r="DB58" s="3">
        <f>IF(ISNA(MATCH(ratings!$A58,tournaments!CS$2:CS$33,0)),0,(INDEX(tournaments!CU$2:CU$33,MATCH(ratings!$A58,tournaments!CS$2:CS$33,0))))</f>
        <v>0</v>
      </c>
      <c r="DC58" s="6">
        <f t="shared" si="32"/>
        <v>20</v>
      </c>
      <c r="DD58" s="9">
        <f>IF(ISNA(MATCH(ratings!$A58,tournaments!CV$2:CV$33,0)),0,(INDEX(tournaments!CW$2:CW$33,MATCH(ratings!$A58,tournaments!CV$2:CV$33,0))))</f>
        <v>0</v>
      </c>
      <c r="DE58" s="3">
        <f>IF(ISNA(MATCH(ratings!$A58,tournaments!CV$2:CV$33,0)),0,(INDEX(tournaments!CX$2:CX$33,MATCH(ratings!$A58,tournaments!CV$2:CV$33,0))))</f>
        <v>0</v>
      </c>
      <c r="DF58" s="6">
        <f t="shared" si="33"/>
        <v>20</v>
      </c>
      <c r="DG58" s="9">
        <f>IF(ISNA(MATCH(ratings!$A58,tournaments!CY$2:CY$33,0)),0,(INDEX(tournaments!CZ$2:CZ$33,MATCH(ratings!$A58,tournaments!CY$2:CY$33,0))))</f>
        <v>0</v>
      </c>
      <c r="DH58" s="3">
        <f>IF(ISNA(MATCH(ratings!$A58,tournaments!CY$2:CY$33,0)),0,(INDEX(tournaments!DA$2:DA$33,MATCH(ratings!$A58,tournaments!CY$2:CY$33,0))))</f>
        <v>0</v>
      </c>
      <c r="DI58" s="6">
        <f t="shared" si="34"/>
        <v>20</v>
      </c>
      <c r="DJ58" s="9">
        <f>IF(ISNA(MATCH(ratings!$A58,tournaments!DB$2:DB$33,0)),0,(INDEX(tournaments!DC$2:DC$33,MATCH(ratings!$A58,tournaments!DB$2:DB$33,0))))</f>
        <v>0</v>
      </c>
      <c r="DK58" s="3">
        <f>IF(ISNA(MATCH(ratings!$A58,tournaments!DB$2:DB$33,0)),0,(INDEX(tournaments!DD$2:DD$33,MATCH(ratings!$A58,tournaments!DB$2:DB$33,0))))</f>
        <v>0</v>
      </c>
      <c r="DL58" s="6">
        <f t="shared" si="35"/>
        <v>20</v>
      </c>
      <c r="DM58" s="6">
        <f>parameters!$B$3*parameters!$B$2+(1-parameters!$B$3)*ratings!DL58</f>
        <v>20</v>
      </c>
      <c r="DN58" s="9">
        <f>IF(ISNA(MATCH(ratings!$A58,tournaments!DE$2:DE$33,0)),0,(INDEX(tournaments!DF$2:DF$33,MATCH(ratings!$A58,tournaments!DE$2:DE$33,0))))</f>
        <v>0</v>
      </c>
      <c r="DO58" s="3">
        <f>IF(ISNA(MATCH(ratings!$A58,tournaments!DE$2:DE$33,0)),0,(INDEX(tournaments!DG$2:DG$33,MATCH(ratings!$A58,tournaments!DE$2:DE$33,0))))</f>
        <v>0</v>
      </c>
      <c r="DP58" s="6">
        <f t="shared" si="36"/>
        <v>20</v>
      </c>
      <c r="DQ58" s="9">
        <f>IF(ISNA(MATCH(ratings!$A58,tournaments!DH$2:DH$33,0)),0,(INDEX(tournaments!DI$2:DI$33,MATCH(ratings!$A58,tournaments!DH$2:DH$33,0))))</f>
        <v>0</v>
      </c>
      <c r="DR58" s="3">
        <f>IF(ISNA(MATCH(ratings!$A58,tournaments!DH$2:DH$33,0)),0,(INDEX(tournaments!DJ$2:DJ$33,MATCH(ratings!$A58,tournaments!DH$2:DH$33,0))))</f>
        <v>0</v>
      </c>
      <c r="DS58" s="6">
        <f t="shared" si="37"/>
        <v>20</v>
      </c>
      <c r="DT58" s="9">
        <f>IF(ISNA(MATCH(ratings!$A58,tournaments!DK$2:DK$33,0)),0,(INDEX(tournaments!DL$2:DL$33,MATCH(ratings!$A58,tournaments!DK$2:DK$33,0))))</f>
        <v>0</v>
      </c>
      <c r="DU58" s="3">
        <f>IF(ISNA(MATCH(ratings!$A58,tournaments!DK$2:DK$33,0)),0,(INDEX(tournaments!DM$2:DM$33,MATCH(ratings!$A58,tournaments!DK$2:DK$33,0))))</f>
        <v>0</v>
      </c>
      <c r="DV58" s="6">
        <f t="shared" si="38"/>
        <v>20</v>
      </c>
      <c r="DW58" s="9">
        <f>IF(ISNA(MATCH(ratings!$A58,tournaments!DN$2:DN$33,0)),0,(INDEX(tournaments!DO$2:DO$33,MATCH(ratings!$A58,tournaments!DN$2:DN$33,0))))</f>
        <v>0</v>
      </c>
      <c r="DX58" s="3">
        <f>IF(ISNA(MATCH(ratings!$A58,tournaments!DN$2:DN$33,0)),0,(INDEX(tournaments!DP$2:DP$33,MATCH(ratings!$A58,tournaments!DN$2:DN$33,0))))</f>
        <v>0</v>
      </c>
      <c r="DY58" s="6">
        <f t="shared" si="39"/>
        <v>20</v>
      </c>
      <c r="DZ58" s="9">
        <f>IF(ISNA(MATCH(ratings!$A58,tournaments!DQ$2:DQ$33,0)),0,(INDEX(tournaments!DR$2:DR$33,MATCH(ratings!$A58,tournaments!DQ$2:DQ$33,0))))</f>
        <v>0</v>
      </c>
      <c r="EA58" s="3">
        <f>IF(ISNA(MATCH(ratings!$A58,tournaments!DQ$2:DQ$33,0)),0,(INDEX(tournaments!DS$2:DS$33,MATCH(ratings!$A58,tournaments!DQ$2:DQ$33,0))))</f>
        <v>0</v>
      </c>
      <c r="EB58" s="6">
        <f t="shared" si="40"/>
        <v>20</v>
      </c>
      <c r="EC58" s="9">
        <f>IF(ISNA(MATCH(ratings!$A58,tournaments!DT$2:DT$33,0)),0,(INDEX(tournaments!DU$2:DU$33,MATCH(ratings!$A58,tournaments!DT$2:DT$33,0))))</f>
        <v>0</v>
      </c>
      <c r="ED58" s="3">
        <f>IF(ISNA(MATCH(ratings!$A58,tournaments!DT$2:DT$33,0)),0,(INDEX(tournaments!DV$2:DV$33,MATCH(ratings!$A58,tournaments!DT$2:DT$33,0))))</f>
        <v>0</v>
      </c>
      <c r="EE58" s="6">
        <f t="shared" si="41"/>
        <v>20</v>
      </c>
      <c r="EF58" s="9">
        <f>IF(ISNA(MATCH(ratings!$A58,tournaments!DW$2:DW$33,0)),0,(INDEX(tournaments!DX$2:DX$33,MATCH(ratings!$A58,tournaments!DW$2:DW$33,0))))</f>
        <v>0</v>
      </c>
      <c r="EG58" s="3">
        <f>IF(ISNA(MATCH(ratings!$A58,tournaments!DW$2:DW$33,0)),0,(INDEX(tournaments!DY$2:DY$33,MATCH(ratings!$A58,tournaments!DW$2:DW$33,0))))</f>
        <v>0</v>
      </c>
      <c r="EH58" s="6">
        <f t="shared" si="42"/>
        <v>20</v>
      </c>
      <c r="EI58" s="9">
        <f>IF(ISNA(MATCH(ratings!$A58,tournaments!DZ$2:DZ$33,0)),0,(INDEX(tournaments!EA$2:EA$33,MATCH(ratings!$A58,tournaments!DZ$2:DZ$33,0))))</f>
        <v>0</v>
      </c>
      <c r="EJ58" s="3">
        <f>IF(ISNA(MATCH(ratings!$A58,tournaments!DZ$2:DZ$33,0)),0,(INDEX(tournaments!EB$2:EB$33,MATCH(ratings!$A58,tournaments!DZ$2:DZ$33,0))))</f>
        <v>0</v>
      </c>
      <c r="EK58" s="6">
        <f t="shared" si="43"/>
        <v>20</v>
      </c>
      <c r="EL58" s="6">
        <f>parameters!$B$3*parameters!$B$2+(1-parameters!$B$3)*ratings!EK58</f>
        <v>20</v>
      </c>
      <c r="EM58" s="9">
        <f>IF(ISNA(MATCH(ratings!$A58,tournaments!EC$2:EC$33,0)),0,(INDEX(tournaments!ED$2:ED$33,MATCH(ratings!$A58,tournaments!EC$2:EC$33,0))))</f>
        <v>0</v>
      </c>
      <c r="EN58" s="3">
        <f>IF(ISNA(MATCH(ratings!$A58,tournaments!EC$2:EC$33,0)),0,(INDEX(tournaments!EE$2:EE$33,MATCH(ratings!$A58,tournaments!EC$2:EC$33,0))))</f>
        <v>0</v>
      </c>
      <c r="EO58" s="6">
        <f t="shared" si="44"/>
        <v>20</v>
      </c>
      <c r="EP58" s="9">
        <f>IF(ISNA(MATCH(ratings!$A58,tournaments!EF$2:EF$33,0)),0,(INDEX(tournaments!EG$2:EG$33,MATCH(ratings!$A58,tournaments!EF$2:EF$33,0))))</f>
        <v>0</v>
      </c>
      <c r="EQ58" s="3">
        <f>IF(ISNA(MATCH(ratings!$A58,tournaments!EF$2:EF$33,0)),0,(INDEX(tournaments!EH$2:EH$33,MATCH(ratings!$A58,tournaments!EF$2:EF$33,0))))</f>
        <v>0</v>
      </c>
      <c r="ER58" s="6">
        <f t="shared" si="45"/>
        <v>20</v>
      </c>
      <c r="ES58" s="9">
        <f>IF(ISNA(MATCH(ratings!$A58,tournaments!EI$2:EI$33,0)),0,(INDEX(tournaments!EJ$2:EJ$33,MATCH(ratings!$A58,tournaments!EI$2:EI$33,0))))</f>
        <v>0</v>
      </c>
      <c r="ET58" s="3">
        <f>IF(ISNA(MATCH(ratings!$A58,tournaments!EI$2:EI$33,0)),0,(INDEX(tournaments!EK$2:EK$33,MATCH(ratings!$A58,tournaments!EI$2:EI$33,0))))</f>
        <v>0</v>
      </c>
      <c r="EU58" s="6">
        <f t="shared" si="46"/>
        <v>20</v>
      </c>
      <c r="EV58" s="9">
        <f>IF(ISNA(MATCH(ratings!$A58,tournaments!EL$2:EL$33,0)),0,(INDEX(tournaments!EM$2:EM$33,MATCH(ratings!$A58,tournaments!EL$2:EL$33,0))))</f>
        <v>0</v>
      </c>
      <c r="EW58" s="3">
        <f>IF(ISNA(MATCH(ratings!$A58,tournaments!EL$2:EL$33,0)),0,(INDEX(tournaments!EN$2:EN$33,MATCH(ratings!$A58,tournaments!EL$2:EL$33,0))))</f>
        <v>0</v>
      </c>
      <c r="EX58" s="6">
        <f t="shared" si="47"/>
        <v>20</v>
      </c>
      <c r="EY58" s="9">
        <f>IF(ISNA(MATCH(ratings!$A58,tournaments!EO$2:EO$33,0)),0,(INDEX(tournaments!EP$2:EP$33,MATCH(ratings!$A58,tournaments!EO$2:EO$33,0))))</f>
        <v>0</v>
      </c>
      <c r="EZ58" s="3">
        <f>IF(ISNA(MATCH(ratings!$A58,tournaments!EO$2:EO$33,0)),0,(INDEX(tournaments!EQ$2:EQ$33,MATCH(ratings!$A58,tournaments!EO$2:EO$33,0))))</f>
        <v>0</v>
      </c>
      <c r="FA58" s="6">
        <f t="shared" si="48"/>
        <v>20</v>
      </c>
      <c r="FB58" s="9">
        <f>IF(ISNA(MATCH(ratings!$A58,tournaments!ER$2:ER$33,0)),0,(INDEX(tournaments!ES$2:ES$33,MATCH(ratings!$A58,tournaments!ER$2:ER$33,0))))</f>
        <v>0</v>
      </c>
      <c r="FC58" s="3">
        <f>IF(ISNA(MATCH(ratings!$A58,tournaments!ER$2:ER$33,0)),0,(INDEX(tournaments!ET$2:ET$33,MATCH(ratings!$A58,tournaments!ER$2:ER$33,0))))</f>
        <v>0</v>
      </c>
      <c r="FD58" s="6">
        <f t="shared" si="49"/>
        <v>20</v>
      </c>
      <c r="FE58" s="9">
        <f>IF(ISNA(MATCH(ratings!$A58,tournaments!EU$2:EU$33,0)),0,(INDEX(tournaments!EV$2:EV$33,MATCH(ratings!$A58,tournaments!EU$2:EU$33,0))))</f>
        <v>0</v>
      </c>
      <c r="FF58" s="3">
        <f>IF(ISNA(MATCH(ratings!$A58,tournaments!EU$2:EU$33,0)),0,(INDEX(tournaments!EW$2:EW$33,MATCH(ratings!$A58,tournaments!EU$2:EU$33,0))))</f>
        <v>0</v>
      </c>
      <c r="FG58" s="6">
        <f t="shared" si="50"/>
        <v>20</v>
      </c>
      <c r="FH58" s="6">
        <f>parameters!$B$3*parameters!$B$2+(1-parameters!$B$3)*ratings!FG58</f>
        <v>20</v>
      </c>
      <c r="FI58" s="9">
        <f>IF(ISNA(MATCH(ratings!$A58,tournaments!EX$2:EX$33,0)),0,(INDEX(tournaments!EY$2:EY$33,MATCH(ratings!$A58,tournaments!EX$2:EX$33,0))))</f>
        <v>0</v>
      </c>
      <c r="FJ58" s="3">
        <f>IF(ISNA(MATCH(ratings!$A58,tournaments!EX$2:EX$33,0)),0,(INDEX(tournaments!EZ$2:EZ$33,MATCH(ratings!$A58,tournaments!EX$2:EX$33,0))))</f>
        <v>0</v>
      </c>
      <c r="FK58" s="6">
        <f t="shared" si="71"/>
        <v>20</v>
      </c>
      <c r="FL58" s="9">
        <f>IF(ISNA(MATCH(ratings!$A58,tournaments!FA$2:FA$33,0)),0,(INDEX(tournaments!FB$2:FB$33,MATCH(ratings!$A58,tournaments!FA$2:FA$33,0))))</f>
        <v>0</v>
      </c>
      <c r="FM58" s="3">
        <f>IF(ISNA(MATCH(ratings!$A58,tournaments!FA$2:FA$33,0)),0,(INDEX(tournaments!FC$2:FC$33,MATCH(ratings!$A58,tournaments!FA$2:FA$33,0))))</f>
        <v>0</v>
      </c>
      <c r="FN58" s="6">
        <f t="shared" si="51"/>
        <v>20</v>
      </c>
      <c r="FO58" s="9">
        <f>IF(ISNA(MATCH(ratings!$A58,tournaments!FD$2:FD$33,0)),0,(INDEX(tournaments!FE$2:FE$33,MATCH(ratings!$A58,tournaments!FD$2:FD$33,0))))</f>
        <v>0</v>
      </c>
      <c r="FP58" s="3">
        <f>IF(ISNA(MATCH(ratings!$A58,tournaments!FD$2:FD$33,0)),0,(INDEX(tournaments!FF$2:FF$33,MATCH(ratings!$A58,tournaments!FD$2:FD$33,0))))</f>
        <v>0</v>
      </c>
      <c r="FQ58" s="6">
        <f t="shared" si="52"/>
        <v>20</v>
      </c>
      <c r="FR58" s="9">
        <f>IF(ISNA(MATCH(ratings!$A58,tournaments!FG$2:FG$33,0)),0,(INDEX(tournaments!FH$2:FH$33,MATCH(ratings!$A58,tournaments!FG$2:FG$33,0))))</f>
        <v>0</v>
      </c>
      <c r="FS58" s="3">
        <f>IF(ISNA(MATCH(ratings!$A58,tournaments!FG$2:FG$33,0)),0,(INDEX(tournaments!FI$2:FI$33,MATCH(ratings!$A58,tournaments!FG$2:FG$33,0))))</f>
        <v>0</v>
      </c>
      <c r="FT58" s="6">
        <f t="shared" si="53"/>
        <v>20</v>
      </c>
      <c r="FU58" s="9">
        <f>IF(ISNA(MATCH(ratings!$A58,tournaments!FJ$2:FJ$33,0)),0,(INDEX(tournaments!FK$2:FK$33,MATCH(ratings!$A58,tournaments!FJ$2:FJ$33,0))))</f>
        <v>0</v>
      </c>
      <c r="FV58" s="3">
        <f>IF(ISNA(MATCH(ratings!$A58,tournaments!FJ$2:FJ$33,0)),0,(INDEX(tournaments!FL$2:FL$33,MATCH(ratings!$A58,tournaments!FJ$2:FJ$33,0))))</f>
        <v>0</v>
      </c>
      <c r="FW58" s="6">
        <f t="shared" si="54"/>
        <v>20</v>
      </c>
      <c r="FX58" s="9">
        <f>IF(ISNA(MATCH(ratings!$A58,tournaments!FM$2:FM$33,0)),0,(INDEX(tournaments!FN$2:FN$33,MATCH(ratings!$A58,tournaments!FM$2:FM$33,0))))</f>
        <v>0</v>
      </c>
      <c r="FY58" s="3">
        <f>IF(ISNA(MATCH(ratings!$A58,tournaments!FM$2:FM$33,0)),0,(INDEX(tournaments!FO$2:FO$33,MATCH(ratings!$A58,tournaments!FM$2:FM$33,0))))</f>
        <v>0</v>
      </c>
      <c r="FZ58" s="6">
        <f t="shared" si="55"/>
        <v>20</v>
      </c>
      <c r="GA58" s="6">
        <f>parameters!$B$3*parameters!$B$2+(1-parameters!$B$3)*ratings!FZ58</f>
        <v>20</v>
      </c>
      <c r="GB58" s="9">
        <f>IF(ISNA(MATCH(ratings!$A58,tournaments!FP$2:FP$33,0)),0,(INDEX(tournaments!FQ$2:FQ$33,MATCH(ratings!$A58,tournaments!FP$2:FP$33,0))))</f>
        <v>0</v>
      </c>
      <c r="GC58" s="3">
        <f>IF(ISNA(MATCH(ratings!$A58,tournaments!FP$2:FP$33,0)),0,(INDEX(tournaments!FR$2:FR$33,MATCH(ratings!$A58,tournaments!FP$2:FP$33,0))))</f>
        <v>0</v>
      </c>
      <c r="GD58" s="6">
        <f t="shared" si="56"/>
        <v>20</v>
      </c>
      <c r="GE58" s="9">
        <f>IF(ISNA(MATCH(ratings!$A58,tournaments!FS$2:FS$33,0)),0,(INDEX(tournaments!FT$2:FT$33,MATCH(ratings!$A58,tournaments!FS$2:FS$33,0))))</f>
        <v>0</v>
      </c>
      <c r="GF58" s="3">
        <f>IF(ISNA(MATCH(ratings!$A58,tournaments!FS$2:FS$33,0)),0,(INDEX(tournaments!FU$2:FU$33,MATCH(ratings!$A58,tournaments!FS$2:FS$33,0))))</f>
        <v>0</v>
      </c>
      <c r="GG58" s="6">
        <f t="shared" si="57"/>
        <v>20</v>
      </c>
      <c r="GH58" s="9">
        <f>IF(ISNA(MATCH(ratings!$A58,tournaments!FV$2:FV$33,0)),0,(INDEX(tournaments!FW$2:FW$33,MATCH(ratings!$A58,tournaments!FV$2:FV$33,0))))</f>
        <v>0</v>
      </c>
      <c r="GI58" s="3">
        <f>IF(ISNA(MATCH(ratings!$A58,tournaments!FV$2:FV$33,0)),0,(INDEX(tournaments!FX$2:FX$33,MATCH(ratings!$A58,tournaments!FV$2:FV$33,0))))</f>
        <v>0</v>
      </c>
      <c r="GJ58" s="6">
        <f t="shared" si="58"/>
        <v>20</v>
      </c>
      <c r="GK58" s="9">
        <f>IF(ISNA(MATCH(ratings!$A58,tournaments!FY$2:FY$33,0)),0,(INDEX(tournaments!FZ$2:FZ$33,MATCH(ratings!$A58,tournaments!FY$2:FY$33,0))))</f>
        <v>0</v>
      </c>
      <c r="GL58" s="3">
        <f>IF(ISNA(MATCH(ratings!$A58,tournaments!FY$2:FY$33,0)),0,(INDEX(tournaments!GA$2:GA$33,MATCH(ratings!$A58,tournaments!FY$2:FY$33,0))))</f>
        <v>0</v>
      </c>
      <c r="GM58" s="6">
        <f t="shared" si="59"/>
        <v>20</v>
      </c>
      <c r="GN58" s="9">
        <f>IF(ISNA(MATCH(ratings!$A58,tournaments!GB$2:GB$33,0)),0,(INDEX(tournaments!GC$2:GC$33,MATCH(ratings!$A58,tournaments!GB$2:GB$33,0))))</f>
        <v>0</v>
      </c>
      <c r="GO58" s="3">
        <f>IF(ISNA(MATCH(ratings!$A58,tournaments!GB$2:GB$33,0)),0,(INDEX(tournaments!GD$2:GD$33,MATCH(ratings!$A58,tournaments!GB$2:GB$33,0))))</f>
        <v>0</v>
      </c>
      <c r="GP58" s="6">
        <f t="shared" si="60"/>
        <v>20</v>
      </c>
      <c r="GQ58" s="9">
        <f>IF(ISNA(MATCH(ratings!$A58,tournaments!GE$2:GE$33,0)),0,(INDEX(tournaments!GF$2:GF$33,MATCH(ratings!$A58,tournaments!GE$2:GE$33,0))))</f>
        <v>0</v>
      </c>
      <c r="GR58" s="3">
        <f>IF(ISNA(MATCH(ratings!$A58,tournaments!GE$2:GE$33,0)),0,(INDEX(tournaments!GG$2:GG$33,MATCH(ratings!$A58,tournaments!GE$2:GE$33,0))))</f>
        <v>0</v>
      </c>
      <c r="GS58" s="6">
        <f t="shared" si="61"/>
        <v>20</v>
      </c>
      <c r="GT58" s="6">
        <f>parameters!$B$3*parameters!$B$2+(1-parameters!$B$3)*ratings!GS58</f>
        <v>20</v>
      </c>
      <c r="GU58" s="9">
        <f>IF(ISNA(MATCH(ratings!$A58,tournaments!GH$2:GH$33,0)),0,(INDEX(tournaments!GI$2:GI$33,MATCH(ratings!$A58,tournaments!GH$2:GH$33,0))))</f>
        <v>0</v>
      </c>
      <c r="GV58" s="3">
        <f>IF(ISNA(MATCH(ratings!$A58,tournaments!GH$2:GH$33,0)),0,(INDEX(tournaments!GJ$2:GJ$33,MATCH(ratings!$A58,tournaments!GH$2:GH$33,0))))</f>
        <v>0</v>
      </c>
      <c r="GW58" s="6">
        <f t="shared" si="62"/>
        <v>20</v>
      </c>
      <c r="GX58" s="9">
        <f>IF(ISNA(MATCH(ratings!$A58,tournaments!GK$2:GK$33,0)),0,(INDEX(tournaments!GL$2:GL$33,MATCH(ratings!$A58,tournaments!GK$2:GK$33,0))))</f>
        <v>0</v>
      </c>
      <c r="GY58" s="3">
        <f>IF(ISNA(MATCH(ratings!$A58,tournaments!GK$2:GK$33,0)),0,(INDEX(tournaments!GM$2:GM$33,MATCH(ratings!$A58,tournaments!GK$2:GK$33,0))))</f>
        <v>0</v>
      </c>
      <c r="GZ58" s="6">
        <f t="shared" si="63"/>
        <v>20</v>
      </c>
      <c r="HA58" s="9">
        <f>IF(ISNA(MATCH(ratings!$A58,tournaments!GN$2:GN$33,0)),0,(INDEX(tournaments!GO$2:GO$33,MATCH(ratings!$A58,tournaments!GN$2:GN$33,0))))</f>
        <v>0</v>
      </c>
      <c r="HB58" s="3">
        <f>IF(ISNA(MATCH(ratings!$A58,tournaments!GN$2:GN$33,0)),0,(INDEX(tournaments!GP$2:GP$33,MATCH(ratings!$A58,tournaments!GN$2:GN$33,0))))</f>
        <v>0</v>
      </c>
      <c r="HC58" s="6">
        <f t="shared" si="64"/>
        <v>20</v>
      </c>
      <c r="HD58" s="9">
        <f>IF(ISNA(MATCH(ratings!$A58,tournaments!GQ$2:GQ$33,0)),0,(INDEX(tournaments!GR$2:GR$33,MATCH(ratings!$A58,tournaments!GQ$2:GQ$33,0))))</f>
        <v>0</v>
      </c>
      <c r="HE58" s="3">
        <f>IF(ISNA(MATCH(ratings!$A58,tournaments!GQ$2:GQ$33,0)),0,(INDEX(tournaments!GS$2:GS$33,MATCH(ratings!$A58,tournaments!GQ$2:GQ$33,0))))</f>
        <v>0</v>
      </c>
      <c r="HF58" s="6">
        <f t="shared" si="65"/>
        <v>20</v>
      </c>
      <c r="HG58" s="9">
        <f>IF(ISNA(MATCH(ratings!$A58,tournaments!GT$2:GT$33,0)),0,(INDEX(tournaments!GU$2:GU$33,MATCH(ratings!$A58,tournaments!GT$2:GT$33,0))))</f>
        <v>0</v>
      </c>
      <c r="HH58" s="3">
        <f>IF(ISNA(MATCH(ratings!$A58,tournaments!GT$2:GT$33,0)),0,(INDEX(tournaments!GV$2:GV$33,MATCH(ratings!$A58,tournaments!GT$2:GT$33,0))))</f>
        <v>0</v>
      </c>
      <c r="HI58" s="6">
        <f t="shared" si="66"/>
        <v>20</v>
      </c>
      <c r="HJ58" s="9">
        <f>IF(ISNA(MATCH(ratings!$A58,tournaments!GW$2:GW$33,0)),0,(INDEX(tournaments!GX$2:GX$33,MATCH(ratings!$A58,tournaments!GW$2:GW$33,0))))</f>
        <v>0</v>
      </c>
      <c r="HK58" s="3">
        <f>IF(ISNA(MATCH(ratings!$A58,tournaments!GW$2:GW$33,0)),0,(INDEX(tournaments!GY$2:GY$33,MATCH(ratings!$A58,tournaments!GW$2:GW$33,0))))</f>
        <v>0</v>
      </c>
      <c r="HL58" s="6">
        <f t="shared" si="67"/>
        <v>20</v>
      </c>
      <c r="HM58" s="9">
        <f>IF(ISNA(MATCH(ratings!$A58,tournaments!GZ$2:GZ$33,0)),0,(INDEX(tournaments!HA$2:HA$33,MATCH(ratings!$A58,tournaments!GZ$2:GZ$33,0))))</f>
        <v>0</v>
      </c>
      <c r="HN58" s="3">
        <f>IF(ISNA(MATCH(ratings!$A58,tournaments!GZ$2:GZ$33,0)),0,(INDEX(tournaments!HB$2:HB$33,MATCH(ratings!$A58,tournaments!GZ$2:GZ$33,0))))</f>
        <v>0</v>
      </c>
      <c r="HO58" s="6">
        <f t="shared" si="68"/>
        <v>20</v>
      </c>
      <c r="HP58" s="9">
        <f>IF(ISNA(MATCH(ratings!$A58,tournaments!HC$2:HC$33,0)),0,(INDEX(tournaments!HD$2:HD$33,MATCH(ratings!$A58,tournaments!HC$2:HC$33,0))))</f>
        <v>0</v>
      </c>
      <c r="HQ58" s="3">
        <f>IF(ISNA(MATCH(ratings!$A58,tournaments!HC$2:HC$33,0)),0,(INDEX(tournaments!HE$2:HE$33,MATCH(ratings!$A58,tournaments!HC$2:HC$33,0))))</f>
        <v>0</v>
      </c>
      <c r="HR58" s="6">
        <f t="shared" si="69"/>
        <v>20</v>
      </c>
      <c r="HS58" s="9">
        <f>IF(ISNA(MATCH(ratings!$A58,tournaments!HF$2:HF$33,0)),0,(INDEX(tournaments!HG$2:HG$33,MATCH(ratings!$A58,tournaments!HF$2:HF$33,0))))</f>
        <v>0</v>
      </c>
      <c r="HT58" s="3">
        <f>IF(ISNA(MATCH(ratings!$A58,tournaments!HF$2:HF$33,0)),0,(INDEX(tournaments!HH$2:HH$33,MATCH(ratings!$A58,tournaments!HF$2:HF$33,0))))</f>
        <v>0</v>
      </c>
      <c r="HU58" s="6">
        <f t="shared" si="70"/>
        <v>20</v>
      </c>
      <c r="HV58" s="6">
        <f>parameters!$B$3*parameters!$B$2+(1-parameters!$B$3)*ratings!HU58</f>
        <v>20</v>
      </c>
      <c r="HW58" s="9">
        <f>IF(ISNA(MATCH(ratings!$A58,tournaments!HI$2:HI$33,0)),0,(INDEX(tournaments!HJ$2:HJ$33,MATCH(ratings!$A58,tournaments!HI$2:HI$33,0))))</f>
        <v>0</v>
      </c>
      <c r="HX58" s="3">
        <f>IF(ISNA(MATCH(ratings!$A58,tournaments!HI$2:HI$33,0)),0,(INDEX(tournaments!HK$2:HK$33,MATCH(ratings!$A58,tournaments!HI$2:HI$33,0))))</f>
        <v>0</v>
      </c>
      <c r="HY58" s="6">
        <f t="shared" si="72"/>
        <v>20</v>
      </c>
      <c r="HZ58" s="9">
        <f>IF(ISNA(MATCH(ratings!$A58,tournaments!HL$2:HL$33,0)),0,(INDEX(tournaments!HM$2:HM$33,MATCH(ratings!$A58,tournaments!HL$2:HL$33,0))))</f>
        <v>0</v>
      </c>
      <c r="IA58" s="3">
        <f>IF(ISNA(MATCH(ratings!$A58,tournaments!HL$2:HL$33,0)),0,(INDEX(tournaments!HN$2:HN$33,MATCH(ratings!$A58,tournaments!HL$2:HL$33,0))))</f>
        <v>0</v>
      </c>
      <c r="IB58" s="6">
        <f t="shared" si="73"/>
        <v>20</v>
      </c>
      <c r="IC58" s="9">
        <f>IF(ISNA(MATCH(ratings!$A58,tournaments!HO$2:HO$33,0)),0,(INDEX(tournaments!HP$2:HP$33,MATCH(ratings!$A58,tournaments!HO$2:HO$33,0))))</f>
        <v>0</v>
      </c>
      <c r="ID58" s="3">
        <f>IF(ISNA(MATCH(ratings!$A58,tournaments!HO$2:HO$33,0)),0,(INDEX(tournaments!HQ$2:HQ$33,MATCH(ratings!$A58,tournaments!HO$2:HO$33,0))))</f>
        <v>0</v>
      </c>
      <c r="IE58" s="6">
        <f t="shared" si="74"/>
        <v>20</v>
      </c>
      <c r="IF58" s="9">
        <f>IF(ISNA(MATCH(ratings!$A58,tournaments!HR$2:HR$33,0)),0,(INDEX(tournaments!HS$2:HS$33,MATCH(ratings!$A58,tournaments!HR$2:HR$33,0))))</f>
        <v>0</v>
      </c>
      <c r="IG58" s="3">
        <f>IF(ISNA(MATCH(ratings!$A58,tournaments!HR$2:HR$33,0)),0,(INDEX(tournaments!HT$2:HT$33,MATCH(ratings!$A58,tournaments!HR$2:HR$33,0))))</f>
        <v>0</v>
      </c>
      <c r="IH58" s="6">
        <f t="shared" si="75"/>
        <v>20</v>
      </c>
      <c r="II58" s="9">
        <f>IF(ISNA(MATCH(ratings!$A58,tournaments!HU$2:HU$33,0)),0,(INDEX(tournaments!HV$2:HV$33,MATCH(ratings!$A58,tournaments!HU$2:HU$33,0))))</f>
        <v>0</v>
      </c>
      <c r="IJ58" s="3">
        <f>IF(ISNA(MATCH(ratings!$A58,tournaments!HU$2:HU$33,0)),0,(INDEX(tournaments!HW$2:HW$33,MATCH(ratings!$A58,tournaments!HU$2:HU$33,0))))</f>
        <v>0</v>
      </c>
      <c r="IK58" s="6">
        <f t="shared" si="76"/>
        <v>20</v>
      </c>
      <c r="IL58" s="9">
        <f>IF(ISNA(MATCH(ratings!$A58,tournaments!HX$2:HX$33,0)),0,(INDEX(tournaments!HY$2:HY$33,MATCH(ratings!$A58,tournaments!HX$2:HX$33,0))))</f>
        <v>0</v>
      </c>
      <c r="IM58" s="3">
        <f>IF(ISNA(MATCH(ratings!$A58,tournaments!HX$2:HX$33,0)),0,(INDEX(tournaments!HZ$2:HZ$33,MATCH(ratings!$A58,tournaments!HX$2:HX$33,0))))</f>
        <v>0</v>
      </c>
      <c r="IN58" s="6">
        <f t="shared" si="77"/>
        <v>20</v>
      </c>
      <c r="IO58" s="9">
        <f>IF(ISNA(MATCH(ratings!$A58,tournaments!IA$2:IA$33,0)),0,(INDEX(tournaments!IB$2:IB$33,MATCH(ratings!$A58,tournaments!IA$2:IA$33,0))))</f>
        <v>0</v>
      </c>
      <c r="IP58" s="3">
        <f>IF(ISNA(MATCH(ratings!$A58,tournaments!IA$2:IA$33,0)),0,(INDEX(tournaments!IC$2:IC$33,MATCH(ratings!$A58,tournaments!IA$2:IA$33,0))))</f>
        <v>0</v>
      </c>
      <c r="IQ58" s="6">
        <f t="shared" si="78"/>
        <v>20</v>
      </c>
      <c r="IR58" s="9">
        <f>IF(ISNA(MATCH(ratings!$A58,tournaments!ID$2:ID$33,0)),0,(INDEX(tournaments!IE$2:IE$33,MATCH(ratings!$A58,tournaments!ID$2:ID$33,0))))</f>
        <v>0</v>
      </c>
      <c r="IS58" s="3">
        <f>IF(ISNA(MATCH(ratings!$A58,tournaments!ID$2:ID$33,0)),0,(INDEX(tournaments!IF$2:IF$33,MATCH(ratings!$A58,tournaments!ID$2:ID$33,0))))</f>
        <v>0</v>
      </c>
      <c r="IT58" s="6">
        <f t="shared" si="79"/>
        <v>20</v>
      </c>
      <c r="IU58" s="6">
        <f>parameters!$B$3*parameters!$B$2+(1-parameters!$B$3)*ratings!IT58</f>
        <v>20</v>
      </c>
      <c r="IV58" s="9">
        <f>IF(ISNA(MATCH(ratings!$A58,tournaments!IG$2:IG$33,0)),0,(INDEX(tournaments!IH$2:IH$33,MATCH(ratings!$A58,tournaments!IG$2:IG$33,0))))</f>
        <v>0</v>
      </c>
      <c r="IW58" s="3">
        <f>IF(ISNA(MATCH(ratings!$A58,tournaments!IG$2:IG$33,0)),0,(INDEX(tournaments!II$2:II$33,MATCH(ratings!$A58,tournaments!IG$2:IG$33,0))))</f>
        <v>0</v>
      </c>
      <c r="IX58" s="6">
        <f t="shared" si="80"/>
        <v>20</v>
      </c>
      <c r="IY58" s="9">
        <f>IF(ISNA(MATCH(ratings!$A58,tournaments!IJ$2:IJ$33,0)),0,(INDEX(tournaments!IK$2:IK$33,MATCH(ratings!$A58,tournaments!IJ$2:IJ$33,0))))</f>
        <v>0</v>
      </c>
      <c r="IZ58" s="3">
        <f>IF(ISNA(MATCH(ratings!$A58,tournaments!IJ$2:IJ$33,0)),0,(INDEX(tournaments!IL$2:IL$33,MATCH(ratings!$A58,tournaments!IJ$2:IJ$33,0))))</f>
        <v>0</v>
      </c>
      <c r="JA58" s="6">
        <f t="shared" si="81"/>
        <v>20</v>
      </c>
      <c r="JB58" s="9">
        <f>IF(ISNA(MATCH(ratings!$A58,tournaments!IM$2:IM$33,0)),0,(INDEX(tournaments!IN$2:IN$33,MATCH(ratings!$A58,tournaments!IM$2:IM$33,0))))</f>
        <v>0</v>
      </c>
      <c r="JC58" s="3">
        <f>IF(ISNA(MATCH(ratings!$A58,tournaments!IM$2:IM$33,0)),0,(INDEX(tournaments!IO$2:IO$33,MATCH(ratings!$A58,tournaments!IM$2:IM$33,0))))</f>
        <v>0</v>
      </c>
      <c r="JD58" s="6">
        <f t="shared" si="82"/>
        <v>20</v>
      </c>
      <c r="JE58" s="9">
        <f>IF(ISNA(MATCH(ratings!$A58,tournaments!IP$2:IP$33,0)),0,(INDEX(tournaments!IQ$2:IQ$33,MATCH(ratings!$A58,tournaments!IP$2:IP$33,0))))</f>
        <v>0</v>
      </c>
      <c r="JF58" s="3">
        <f>IF(ISNA(MATCH(ratings!$A58,tournaments!IP$2:IP$33,0)),0,(INDEX(tournaments!IR$2:IR$33,MATCH(ratings!$A58,tournaments!IP$2:IP$33,0))))</f>
        <v>0</v>
      </c>
      <c r="JG58" s="6">
        <f t="shared" si="83"/>
        <v>20</v>
      </c>
      <c r="JH58" s="9">
        <f>IF(ISNA(MATCH(ratings!$A58,tournaments!IS$2:IS$33,0)),0,(INDEX(tournaments!IT$2:IT$33,MATCH(ratings!$A58,tournaments!IS$2:IS$33,0))))</f>
        <v>0</v>
      </c>
      <c r="JI58" s="3">
        <f>IF(ISNA(MATCH(ratings!$A58,tournaments!IS$2:IS$33,0)),0,(INDEX(tournaments!IU$2:IU$33,MATCH(ratings!$A58,tournaments!IS$2:IS$33,0))))</f>
        <v>0</v>
      </c>
      <c r="JJ58" s="6">
        <f t="shared" si="84"/>
        <v>20</v>
      </c>
      <c r="JK58" s="9">
        <f>IF(ISNA(MATCH(ratings!$A58,tournaments!IV$2:IV$33,0)),0,(INDEX(tournaments!IW$2:IW$33,MATCH(ratings!$A58,tournaments!IV$2:IV$33,0))))</f>
        <v>0</v>
      </c>
      <c r="JL58" s="3">
        <f>IF(ISNA(MATCH(ratings!$A58,tournaments!IV$2:IV$33,0)),0,(INDEX(tournaments!IX$2:IX$33,MATCH(ratings!$A58,tournaments!IV$2:IV$33,0))))</f>
        <v>0</v>
      </c>
      <c r="JM58" s="6">
        <f t="shared" si="85"/>
        <v>20</v>
      </c>
      <c r="JN58" s="9">
        <f>IF(ISNA(MATCH(ratings!$A58,tournaments!IY$2:IY$33,0)),0,(INDEX(tournaments!IZ$2:IZ$33,MATCH(ratings!$A58,tournaments!IY$2:IY$33,0))))</f>
        <v>0</v>
      </c>
      <c r="JO58" s="3">
        <f>IF(ISNA(MATCH(ratings!$A58,tournaments!IY$2:IY$33,0)),0,(INDEX(tournaments!JA$2:JA$33,MATCH(ratings!$A58,tournaments!IY$2:IY$33,0))))</f>
        <v>0</v>
      </c>
      <c r="JP58" s="6">
        <f t="shared" si="86"/>
        <v>20</v>
      </c>
      <c r="JQ58" s="6">
        <f>parameters!$B$3*parameters!$B$2+(1-parameters!$B$3)*ratings!JP58</f>
        <v>20</v>
      </c>
      <c r="JR58" s="9">
        <f>IF(ISNA(MATCH(ratings!$A58,tournaments!JC$2:JC$33,0)),0,(INDEX(tournaments!JD$2:JD$33,MATCH(ratings!$A58,tournaments!JC$2:JC$33,0))))</f>
        <v>0</v>
      </c>
      <c r="JS58" s="3">
        <f>IF(ISNA(MATCH(ratings!$A58,tournaments!JC$2:JC$33,0)),0,(INDEX(tournaments!JE$2:JE$33,MATCH(ratings!$A58,tournaments!JC$2:JC$33,0))))</f>
        <v>0</v>
      </c>
      <c r="JT58" s="6">
        <f t="shared" si="87"/>
        <v>20</v>
      </c>
      <c r="JU58" s="9">
        <f>IF(ISNA(MATCH(ratings!$A58,tournaments!JF$2:JF$33,0)),0,(INDEX(tournaments!JG$2:JG$33,MATCH(ratings!$A58,tournaments!JF$2:JF$33,0))))</f>
        <v>0</v>
      </c>
      <c r="JV58" s="3">
        <f>IF(ISNA(MATCH(ratings!$A58,tournaments!JF$2:JF$33,0)),0,(INDEX(tournaments!JH$2:JH$33,MATCH(ratings!$A58,tournaments!JF$2:JF$33,0))))</f>
        <v>0</v>
      </c>
      <c r="JW58" s="6">
        <f t="shared" si="88"/>
        <v>20</v>
      </c>
      <c r="JX58" s="9">
        <f>IF(ISNA(MATCH(ratings!$A58,tournaments!JI$2:JI$33,0)),0,(INDEX(tournaments!JJ$2:JJ$33,MATCH(ratings!$A58,tournaments!JI$2:JI$33,0))))</f>
        <v>0</v>
      </c>
      <c r="JY58" s="3">
        <f>IF(ISNA(MATCH(ratings!$A58,tournaments!JI$2:JI$33,0)),0,(INDEX(tournaments!JK$2:JK$33,MATCH(ratings!$A58,tournaments!JI$2:JI$33,0))))</f>
        <v>0</v>
      </c>
      <c r="JZ58" s="6">
        <f t="shared" si="89"/>
        <v>20</v>
      </c>
      <c r="KA58" s="9">
        <f>IF(ISNA(MATCH(ratings!$A58,tournaments!JL$2:JL$33,0)),0,(INDEX(tournaments!JM$2:JM$33,MATCH(ratings!$A58,tournaments!JL$2:JL$33,0))))</f>
        <v>0</v>
      </c>
      <c r="KB58" s="3">
        <f>IF(ISNA(MATCH(ratings!$A58,tournaments!JL$2:JL$33,0)),0,(INDEX(tournaments!JN$2:JN$33,MATCH(ratings!$A58,tournaments!JL$2:JL$33,0))))</f>
        <v>0</v>
      </c>
      <c r="KC58" s="6">
        <f t="shared" si="90"/>
        <v>20</v>
      </c>
      <c r="KD58" s="9">
        <f>IF(ISNA(MATCH(ratings!$A58,tournaments!JO$2:JO$33,0)),0,(INDEX(tournaments!JP$2:JP$33,MATCH(ratings!$A58,tournaments!JO$2:JO$33,0))))</f>
        <v>0</v>
      </c>
      <c r="KE58" s="3">
        <f>IF(ISNA(MATCH(ratings!$A58,tournaments!JO$2:JO$33,0)),0,(INDEX(tournaments!JQ$2:JQ$33,MATCH(ratings!$A58,tournaments!JO$2:JO$33,0))))</f>
        <v>0</v>
      </c>
      <c r="KF58" s="6">
        <f t="shared" si="91"/>
        <v>20</v>
      </c>
      <c r="KG58" s="9">
        <f>IF(ISNA(MATCH(ratings!$A58,tournaments!JR$2:JR$33,0)),0,(INDEX(tournaments!JS$2:JS$33,MATCH(ratings!$A58,tournaments!JR$2:JR$33,0))))</f>
        <v>0</v>
      </c>
      <c r="KH58" s="3">
        <f>IF(ISNA(MATCH(ratings!$A58,tournaments!JR$2:JR$33,0)),0,(INDEX(tournaments!JT$2:JT$33,MATCH(ratings!$A58,tournaments!JR$2:JR$33,0))))</f>
        <v>0</v>
      </c>
      <c r="KI58" s="6">
        <f t="shared" si="92"/>
        <v>20</v>
      </c>
      <c r="KJ58" s="6">
        <f>parameters!$B$3*parameters!$B$2+(1-parameters!$B$3)*ratings!KI58</f>
        <v>20</v>
      </c>
      <c r="KK58" s="9">
        <f>IF(ISNA(MATCH(ratings!$A58,tournaments!JU$2:JU$33,0)),0,(INDEX(tournaments!JV$2:JV$33,MATCH(ratings!$A58,tournaments!JU$2:JU$33,0))))</f>
        <v>0</v>
      </c>
      <c r="KL58" s="3">
        <f>IF(ISNA(MATCH(ratings!$A58,tournaments!JU$2:JU$33,0)),0,(INDEX(tournaments!JW$2:JW$33,MATCH(ratings!$A58,tournaments!JU$2:JU$33,0))))</f>
        <v>0</v>
      </c>
      <c r="KM58" s="6">
        <f t="shared" si="93"/>
        <v>20</v>
      </c>
      <c r="KN58" s="9">
        <f>IF(ISNA(MATCH(ratings!$A58,tournaments!JX$2:JX$33,0)),0,(INDEX(tournaments!JY$2:JY$33,MATCH(ratings!$A58,tournaments!JX$2:JX$33,0))))</f>
        <v>0</v>
      </c>
      <c r="KO58" s="3">
        <f>IF(ISNA(MATCH(ratings!$A58,tournaments!JX$2:JX$33,0)),0,(INDEX(tournaments!JZ$2:JZ$33,MATCH(ratings!$A58,tournaments!JX$2:JX$33,0))))</f>
        <v>0</v>
      </c>
      <c r="KP58" s="6">
        <f t="shared" si="94"/>
        <v>20</v>
      </c>
      <c r="KQ58" s="9">
        <f>IF(ISNA(MATCH(ratings!$A58,tournaments!KA$2:KA$33,0)),0,(INDEX(tournaments!KB$2:KB$33,MATCH(ratings!$A58,tournaments!KA$2:KA$33,0))))</f>
        <v>0</v>
      </c>
      <c r="KR58" s="3">
        <f>IF(ISNA(MATCH(ratings!$A58,tournaments!KA$2:KA$33,0)),0,(INDEX(tournaments!KC$2:KC$33,MATCH(ratings!$A58,tournaments!KA$2:KA$33,0))))</f>
        <v>0</v>
      </c>
      <c r="KS58" s="6">
        <f t="shared" si="95"/>
        <v>20</v>
      </c>
      <c r="KT58" s="9">
        <f>IF(ISNA(MATCH(ratings!$A58,tournaments!KD$2:KD$33,0)),0,(INDEX(tournaments!KE$2:KE$33,MATCH(ratings!$A58,tournaments!KD$2:KD$33,0))))</f>
        <v>0</v>
      </c>
      <c r="KU58" s="3">
        <f>IF(ISNA(MATCH(ratings!$A58,tournaments!KD$2:KD$33,0)),0,(INDEX(tournaments!KF$2:KF$33,MATCH(ratings!$A58,tournaments!KD$2:KD$33,0))))</f>
        <v>0</v>
      </c>
      <c r="KV58" s="6">
        <f t="shared" si="96"/>
        <v>20</v>
      </c>
      <c r="KW58" s="9">
        <f>IF(ISNA(MATCH(ratings!$A58,tournaments!KG$2:KG$33,0)),0,(INDEX(tournaments!KH$2:KH$33,MATCH(ratings!$A58,tournaments!KG$2:KG$33,0))))</f>
        <v>0</v>
      </c>
      <c r="KX58" s="3">
        <f>IF(ISNA(MATCH(ratings!$A58,tournaments!KG$2:KG$33,0)),0,(INDEX(tournaments!KI$2:KI$33,MATCH(ratings!$A58,tournaments!KG$2:KG$33,0))))</f>
        <v>0</v>
      </c>
      <c r="KY58" s="6">
        <f t="shared" si="97"/>
        <v>20</v>
      </c>
      <c r="KZ58" s="9">
        <f>IF(ISNA(MATCH(ratings!$A58,tournaments!KJ$2:KJ$33,0)),0,(INDEX(tournaments!KK$2:KK$33,MATCH(ratings!$A58,tournaments!KJ$2:KJ$33,0))))</f>
        <v>0</v>
      </c>
      <c r="LA58" s="3">
        <f>IF(ISNA(MATCH(ratings!$A58,tournaments!KJ$2:KJ$33,0)),0,(INDEX(tournaments!KL$2:KL$33,MATCH(ratings!$A58,tournaments!KJ$2:KJ$33,0))))</f>
        <v>0</v>
      </c>
      <c r="LB58" s="6">
        <f t="shared" si="98"/>
        <v>20</v>
      </c>
      <c r="LC58" s="6">
        <f>parameters!$B$3*parameters!$B$2+(1-parameters!$B$3)*ratings!LB58</f>
        <v>20</v>
      </c>
      <c r="LD58" s="9">
        <f>IF(ISNA(MATCH(ratings!$A58,tournaments!KN$2:KN$33,0)),0,(INDEX(tournaments!KO$2:KO$33,MATCH(ratings!$A58,tournaments!KN$2:KN$33,0))))</f>
        <v>0</v>
      </c>
      <c r="LE58" s="3">
        <f>IF(ISNA(MATCH(ratings!$A58,tournaments!KN$2:KN$33,0)),0,(INDEX(tournaments!KP$2:KP$33,MATCH(ratings!$A58,tournaments!KN$2:KN$33,0))))</f>
        <v>0</v>
      </c>
      <c r="LF58" s="6">
        <f t="shared" si="99"/>
        <v>20</v>
      </c>
      <c r="LG58" s="9">
        <f>IF(ISNA(MATCH(ratings!$A58,tournaments!KQ$2:KQ$33,0)),0,(INDEX(tournaments!KR$2:KR$33,MATCH(ratings!$A58,tournaments!KQ$2:KQ$33,0))))</f>
        <v>0</v>
      </c>
      <c r="LH58" s="3">
        <f>IF(ISNA(MATCH(ratings!$A58,tournaments!KQ$2:KQ$33,0)),0,(INDEX(tournaments!KS$2:KS$33,MATCH(ratings!$A58,tournaments!KQ$2:KQ$33,0))))</f>
        <v>0</v>
      </c>
      <c r="LI58" s="6">
        <f t="shared" si="100"/>
        <v>20</v>
      </c>
      <c r="LJ58" s="9">
        <f>IF(ISNA(MATCH(ratings!$A58,tournaments!KT$2:KT$33,0)),0,(INDEX(tournaments!KU$2:KU$33,MATCH(ratings!$A58,tournaments!KT$2:KT$33,0))))</f>
        <v>0</v>
      </c>
      <c r="LK58" s="3">
        <f>IF(ISNA(MATCH(ratings!$A58,tournaments!KT$2:KT$33,0)),0,(INDEX(tournaments!KV$2:KV$33,MATCH(ratings!$A58,tournaments!KT$2:KT$33,0))))</f>
        <v>0</v>
      </c>
      <c r="LL58" s="6">
        <f t="shared" si="101"/>
        <v>20</v>
      </c>
      <c r="LM58" s="9">
        <f>IF(ISNA(MATCH(ratings!$A58,tournaments!KW$2:KW$33,0)),0,(INDEX(tournaments!KX$2:KX$33,MATCH(ratings!$A58,tournaments!KW$2:KW$33,0))))</f>
        <v>0</v>
      </c>
      <c r="LN58" s="3">
        <f>IF(ISNA(MATCH(ratings!$A58,tournaments!KW$2:KW$33,0)),0,(INDEX(tournaments!KY$2:KY$33,MATCH(ratings!$A58,tournaments!KW$2:KW$33,0))))</f>
        <v>0</v>
      </c>
      <c r="LO58" s="6">
        <f t="shared" si="102"/>
        <v>20</v>
      </c>
      <c r="LP58" s="9">
        <f>IF(ISNA(MATCH(ratings!$A58,tournaments!KZ$2:KZ$33,0)),0,(INDEX(tournaments!LA$2:LA$33,MATCH(ratings!$A58,tournaments!KZ$2:KZ$33,0))))</f>
        <v>0</v>
      </c>
      <c r="LQ58" s="3">
        <f>IF(ISNA(MATCH(ratings!$A58,tournaments!KZ$2:KZ$33,0)),0,(INDEX(tournaments!LB$2:LB$33,MATCH(ratings!$A58,tournaments!KZ$2:KZ$33,0))))</f>
        <v>0</v>
      </c>
      <c r="LR58" s="6">
        <f t="shared" si="103"/>
        <v>20</v>
      </c>
      <c r="LS58" s="9">
        <f>IF(ISNA(MATCH(ratings!$A58,tournaments!LC$2:LC$33,0)),0,(INDEX(tournaments!LD$2:LD$33,MATCH(ratings!$A58,tournaments!LC$2:LC$33,0))))</f>
        <v>0</v>
      </c>
      <c r="LT58" s="3">
        <f>IF(ISNA(MATCH(ratings!$A58,tournaments!LC$2:LC$33,0)),0,(INDEX(tournaments!LE$2:LE$33,MATCH(ratings!$A58,tournaments!LC$2:LC$33,0))))</f>
        <v>0</v>
      </c>
      <c r="LU58" s="6">
        <f t="shared" si="104"/>
        <v>20</v>
      </c>
      <c r="LV58" s="6">
        <f>parameters!$B$3*parameters!$B$2+(1-parameters!$B$3)*ratings!LU58</f>
        <v>20</v>
      </c>
      <c r="LW58" s="9">
        <f>IF(ISNA(MATCH(ratings!$A58,tournaments!LF$2:LF$33,0)),0,(INDEX(tournaments!LG$2:LG$33,MATCH(ratings!$A58,tournaments!LF$2:LF$33,0))))</f>
        <v>0</v>
      </c>
      <c r="LX58" s="3">
        <f>IF(ISNA(MATCH(ratings!$A58,tournaments!LF$2:LF$33,0)),0,(INDEX(tournaments!LH$2:LH$33,MATCH(ratings!$A58,tournaments!LF$2:LF$33,0))))</f>
        <v>0</v>
      </c>
      <c r="LY58" s="6">
        <f t="shared" si="105"/>
        <v>20</v>
      </c>
      <c r="LZ58" s="9">
        <f>IF(ISNA(MATCH(ratings!$A58,tournaments!LI$2:LI$33,0)),0,(INDEX(tournaments!LJ$2:LJ$33,MATCH(ratings!$A58,tournaments!LI$2:LI$33,0))))</f>
        <v>0</v>
      </c>
      <c r="MA58" s="3">
        <f>IF(ISNA(MATCH(ratings!$A58,tournaments!LI$2:LI$33,0)),0,(INDEX(tournaments!LK$2:LK$33,MATCH(ratings!$A58,tournaments!LI$2:LI$33,0))))</f>
        <v>0</v>
      </c>
      <c r="MB58" s="6">
        <f t="shared" si="106"/>
        <v>20</v>
      </c>
      <c r="MC58" s="9">
        <f>IF(ISNA(MATCH(ratings!$A58,tournaments!LL$2:LL$33,0)),0,(INDEX(tournaments!LM$2:LM$33,MATCH(ratings!$A58,tournaments!LL$2:LL$33,0))))</f>
        <v>0</v>
      </c>
      <c r="MD58" s="3">
        <f>IF(ISNA(MATCH(ratings!$A58,tournaments!LL$2:LL$33,0)),0,(INDEX(tournaments!LN$2:LN$33,MATCH(ratings!$A58,tournaments!LL$2:LL$33,0))))</f>
        <v>0</v>
      </c>
      <c r="ME58" s="6">
        <f t="shared" si="107"/>
        <v>20</v>
      </c>
      <c r="MF58" s="6">
        <f>parameters!$B$3*parameters!$B$2+(1-parameters!$B$3)*ratings!ME58</f>
        <v>20</v>
      </c>
      <c r="MG58" s="9">
        <f>IF(ISNA(MATCH(ratings!$A58,tournaments!LO$2:LO$33,0)),0,(INDEX(tournaments!LP$2:LP$33,MATCH(ratings!$A58,tournaments!LO$2:LO$33,0))))</f>
        <v>0</v>
      </c>
      <c r="MH58" s="3">
        <f>IF(ISNA(MATCH(ratings!$A58,tournaments!LO$2:LO$33,0)),0,(INDEX(tournaments!LQ$2:LQ$33,MATCH(ratings!$A58,tournaments!LO$2:LO$33,0))))</f>
        <v>0</v>
      </c>
      <c r="MI58" s="6">
        <f t="shared" si="108"/>
        <v>20</v>
      </c>
      <c r="MJ58" s="9">
        <f>IF(ISNA(MATCH(ratings!$A58,tournaments!LR$2:LR$33,0)),0,(INDEX(tournaments!LS$2:LS$33,MATCH(ratings!$A58,tournaments!LR$2:LR$33,0))))</f>
        <v>0</v>
      </c>
      <c r="MK58" s="3">
        <f>IF(ISNA(MATCH(ratings!$A58,tournaments!LR$2:LR$33,0)),0,(INDEX(tournaments!LT$2:LT$33,MATCH(ratings!$A58,tournaments!LR$2:LR$33,0))))</f>
        <v>0</v>
      </c>
      <c r="ML58" s="6">
        <f t="shared" si="109"/>
        <v>20</v>
      </c>
      <c r="MM58" s="9">
        <f>IF(ISNA(MATCH(ratings!$A58,tournaments!LU$2:LU$33,0)),0,(INDEX(tournaments!LV$2:LV$33,MATCH(ratings!$A58,tournaments!LU$2:LU$33,0))))</f>
        <v>0.18766795249445523</v>
      </c>
      <c r="MN58" s="3">
        <f>IF(ISNA(MATCH(ratings!$A58,tournaments!LU$2:LU$33,0)),0,(INDEX(tournaments!LW$2:LW$33,MATCH(ratings!$A58,tournaments!LU$2:LU$33,0))))</f>
        <v>50</v>
      </c>
      <c r="MO58" s="6">
        <f t="shared" si="110"/>
        <v>25.630038574833655</v>
      </c>
      <c r="MP58" s="9">
        <f>IF(ISNA(MATCH(ratings!$A58,tournaments!LX$2:LX$33,0)),0,(INDEX(tournaments!LY$2:LY$33,MATCH(ratings!$A58,tournaments!LX$2:LX$33,0))))</f>
        <v>0</v>
      </c>
      <c r="MQ58" s="3">
        <f>IF(ISNA(MATCH(ratings!$A58,tournaments!LX$2:LX$33,0)),0,(INDEX(tournaments!LZ$2:LZ$33,MATCH(ratings!$A58,tournaments!LX$2:LX$33,0))))</f>
        <v>0</v>
      </c>
      <c r="MR58" s="6">
        <f t="shared" si="111"/>
        <v>25.630038574833655</v>
      </c>
      <c r="MS58" s="9">
        <f>IF(ISNA(MATCH(ratings!$A58,tournaments!MA$2:MA$33,0)),0,(INDEX(tournaments!MB$2:MB$33,MATCH(ratings!$A58,tournaments!MA$2:MA$33,0))))</f>
        <v>0</v>
      </c>
      <c r="MT58" s="3">
        <f>IF(ISNA(MATCH(ratings!$A58,tournaments!MA$2:MA$33,0)),0,(INDEX(tournaments!MC$2:MC$33,MATCH(ratings!$A58,tournaments!MA$2:MA$33,0))))</f>
        <v>0</v>
      </c>
      <c r="MU58" s="6">
        <f t="shared" si="112"/>
        <v>25.630038574833655</v>
      </c>
      <c r="MV58" s="6">
        <f>parameters!$B$3*parameters!$B$2+(1-parameters!$B$3)*ratings!MU58</f>
        <v>25.067034717350289</v>
      </c>
      <c r="MW58" s="6">
        <f>parameters!$B$3*parameters!$B$2+(1-parameters!$B$3)*ratings!MV58</f>
        <v>24.560331245615259</v>
      </c>
      <c r="MX58" s="6">
        <f>parameters!$B$3*parameters!$B$2+(1-parameters!$B$3)*ratings!MW58</f>
        <v>24.104298121053734</v>
      </c>
      <c r="MY58" s="9">
        <f>IF(ISNA(MATCH(ratings!$A58,tournaments!MD$2:MD$33,0)),0,(INDEX(tournaments!ME$2:ME$33,MATCH(ratings!$A58,tournaments!MD$2:MD$33,0))))</f>
        <v>0</v>
      </c>
      <c r="MZ58" s="3">
        <f>IF(ISNA(MATCH(ratings!$A58,tournaments!MD$2:MD$33,0)),0,(INDEX(tournaments!MF$2:MF$33,MATCH(ratings!$A58,tournaments!MD$2:MD$33,0))))</f>
        <v>0</v>
      </c>
      <c r="NA58" s="6">
        <f t="shared" si="113"/>
        <v>24.104298121053734</v>
      </c>
      <c r="NB58" s="9">
        <f>IF(ISNA(MATCH(ratings!$A58,tournaments!MG$2:MG$33,0)),0,(INDEX(tournaments!MH$2:MH$33,MATCH(ratings!$A58,tournaments!MG$2:MG$33,0))))</f>
        <v>0</v>
      </c>
      <c r="NC58" s="3">
        <f>IF(ISNA(MATCH(ratings!$A58,tournaments!MG$2:MG$33,0)),0,(INDEX(tournaments!MI$2:MI$33,MATCH(ratings!$A58,tournaments!MG$2:MG$33,0))))</f>
        <v>0</v>
      </c>
      <c r="ND58" s="6">
        <f t="shared" si="114"/>
        <v>24.104298121053734</v>
      </c>
      <c r="NE58" s="9">
        <f>IF(ISNA(MATCH(ratings!$A58,tournaments!MJ$2:MJ$33,0)),0,(INDEX(tournaments!MK$2:MK$33,MATCH(ratings!$A58,tournaments!MJ$2:MJ$33,0))))</f>
        <v>0</v>
      </c>
      <c r="NF58" s="3">
        <f>IF(ISNA(MATCH(ratings!$A58,tournaments!MJ$2:MJ$33,0)),0,(INDEX(tournaments!ML$2:ML$33,MATCH(ratings!$A58,tournaments!MJ$2:MJ$33,0))))</f>
        <v>0</v>
      </c>
      <c r="NG58" s="6">
        <f t="shared" si="115"/>
        <v>24.104298121053734</v>
      </c>
      <c r="NH58" s="9">
        <f>IF(ISNA(MATCH(ratings!$A58,tournaments!MM$2:MM$33,0)),0,(INDEX(tournaments!MN$2:MN$33,MATCH(ratings!$A58,tournaments!MM$2:MM$33,0))))</f>
        <v>0</v>
      </c>
      <c r="NI58" s="3">
        <f>IF(ISNA(MATCH(ratings!$A58,tournaments!MM$2:MM$33,0)),0,(INDEX(tournaments!MO$2:MO$33,MATCH(ratings!$A58,tournaments!MM$2:MM$33,0))))</f>
        <v>0</v>
      </c>
      <c r="NJ58" s="6">
        <f t="shared" si="116"/>
        <v>24.104298121053734</v>
      </c>
      <c r="NK58" s="9">
        <f>IF(ISNA(MATCH(ratings!$A58,tournaments!MP$2:MP$33,0)),0,(INDEX(tournaments!MQ$2:MQ$33,MATCH(ratings!$A58,tournaments!MP$2:MP$33,0))))</f>
        <v>0</v>
      </c>
      <c r="NL58" s="3">
        <f>IF(ISNA(MATCH(ratings!$A58,tournaments!MP$2:MP$33,0)),0,(INDEX(tournaments!MR$2:MR$33,MATCH(ratings!$A58,tournaments!MP$2:MP$33,0))))</f>
        <v>0</v>
      </c>
      <c r="NM58" s="6">
        <f t="shared" si="117"/>
        <v>24.104298121053734</v>
      </c>
      <c r="NN58" s="9">
        <f>IF(ISNA(MATCH(ratings!$A58,tournaments!MS$2:MS$33,0)),0,(INDEX(tournaments!MT$2:MT$33,MATCH(ratings!$A58,tournaments!MS$2:MS$33,0))))</f>
        <v>0</v>
      </c>
      <c r="NO58" s="3">
        <f>IF(ISNA(MATCH(ratings!$A58,tournaments!MS$2:MS$33,0)),0,(INDEX(tournaments!MU$2:MU$33,MATCH(ratings!$A58,tournaments!MS$2:MS$33,0))))</f>
        <v>0</v>
      </c>
      <c r="NP58" s="6">
        <f t="shared" si="118"/>
        <v>24.104298121053734</v>
      </c>
      <c r="NQ58" s="6">
        <f>parameters!$B$3*parameters!$B$2+(1-parameters!$B$3)*ratings!NP58</f>
        <v>23.69386830894836</v>
      </c>
      <c r="NR58" s="9">
        <f>IF(ISNA(MATCH(ratings!$A58,tournaments!MV$2:MV$33,0)),0,(INDEX(tournaments!MW$2:MW$33,MATCH(ratings!$A58,tournaments!MV$2:MV$33,0))))</f>
        <v>0</v>
      </c>
      <c r="NS58" s="3">
        <f>IF(ISNA(MATCH(ratings!$A58,tournaments!MV$2:MV$33,0)),0,(INDEX(tournaments!MX$2:MX$33,MATCH(ratings!$A58,tournaments!MV$2:MV$33,0))))</f>
        <v>0</v>
      </c>
      <c r="NT58" s="6">
        <f t="shared" si="119"/>
        <v>23.69386830894836</v>
      </c>
      <c r="NU58" s="9">
        <f>IF(ISNA(MATCH(ratings!$A58,tournaments!MY$2:MY$33,0)),0,(INDEX(tournaments!MZ$2:MZ$33,MATCH(ratings!$A58,tournaments!MY$2:MY$33,0))))</f>
        <v>0</v>
      </c>
      <c r="NV58" s="3">
        <f>IF(ISNA(MATCH(ratings!$A58,tournaments!MY$2:MY$33,0)),0,(INDEX(tournaments!NA$2:NA$33,MATCH(ratings!$A58,tournaments!MY$2:MY$33,0))))</f>
        <v>0</v>
      </c>
      <c r="NW58" s="6">
        <f t="shared" si="120"/>
        <v>23.69386830894836</v>
      </c>
      <c r="NX58" s="9">
        <f>IF(ISNA(MATCH(ratings!$A58,tournaments!NB$2:NB$33,0)),0,(INDEX(tournaments!NC$2:NC$33,MATCH(ratings!$A58,tournaments!NB$2:NB$33,0))))</f>
        <v>0</v>
      </c>
      <c r="NY58" s="3">
        <f>IF(ISNA(MATCH(ratings!$A58,tournaments!NB$2:NB$33,0)),0,(INDEX(tournaments!ND$2:ND$33,MATCH(ratings!$A58,tournaments!NB$2:NB$33,0))))</f>
        <v>0</v>
      </c>
      <c r="NZ58" s="6">
        <f t="shared" si="121"/>
        <v>23.69386830894836</v>
      </c>
      <c r="OA58" s="9">
        <f>IF(ISNA(MATCH(ratings!$A58,tournaments!NE$2:NE$33,0)),0,(INDEX(tournaments!NF$2:NF$33,MATCH(ratings!$A58,tournaments!NE$2:NE$33,0))))</f>
        <v>0</v>
      </c>
      <c r="OB58" s="3">
        <f>IF(ISNA(MATCH(ratings!$A58,tournaments!NE$2:NE$33,0)),0,(INDEX(tournaments!NG$2:NG$33,MATCH(ratings!$A58,tournaments!NE$2:NE$33,0))))</f>
        <v>0</v>
      </c>
      <c r="OC58" s="6">
        <f t="shared" si="122"/>
        <v>23.69386830894836</v>
      </c>
      <c r="OD58" s="6">
        <f>parameters!$B$3*parameters!$B$2+(1-parameters!$B$3)*ratings!OC58</f>
        <v>23.324481478053524</v>
      </c>
      <c r="OE58" s="9">
        <f>IF(ISNA(MATCH(ratings!$A58,tournaments!NH$2:NH$33,0)),0,(INDEX(tournaments!NI$2:NI$33,MATCH(ratings!$A58,tournaments!NH$2:NH$33,0))))</f>
        <v>0</v>
      </c>
      <c r="OF58" s="3">
        <f>IF(ISNA(MATCH(ratings!$A58,tournaments!NH$2:NH$33,0)),0,(INDEX(tournaments!NJ$2:NJ$33,MATCH(ratings!$A58,tournaments!NH$2:NH$33,0))))</f>
        <v>0</v>
      </c>
      <c r="OG58" s="6">
        <f t="shared" si="123"/>
        <v>23.324481478053524</v>
      </c>
      <c r="OH58" s="9">
        <f>IF(ISNA(MATCH(ratings!$A58,tournaments!NK$2:NK$33,0)),0,(INDEX(tournaments!NL$2:NL$33,MATCH(ratings!$A58,tournaments!NK$2:NK$33,0))))</f>
        <v>0</v>
      </c>
      <c r="OI58" s="3">
        <f>IF(ISNA(MATCH(ratings!$A58,tournaments!NK$2:NK$33,0)),0,(INDEX(tournaments!NM$2:NM$33,MATCH(ratings!$A58,tournaments!NK$2:NK$33,0))))</f>
        <v>0</v>
      </c>
      <c r="OJ58" s="6">
        <f t="shared" si="124"/>
        <v>23.324481478053524</v>
      </c>
    </row>
    <row r="59" spans="1:400" s="3" customFormat="1" x14ac:dyDescent="0.2">
      <c r="A59" t="s">
        <v>16</v>
      </c>
      <c r="B59" s="6">
        <f>parameters!$B$2</f>
        <v>20</v>
      </c>
      <c r="C59" s="9">
        <f>IF(ISNA(MATCH(ratings!$A59,tournaments!A$2:A$33,0)),0,(INDEX(tournaments!B$2:B$33,MATCH(ratings!$A59,tournaments!A$2:A$33,0))))</f>
        <v>0.1822888466274013</v>
      </c>
      <c r="D59" s="3">
        <f>IF(ISNA(MATCH(ratings!$A59,tournaments!A$2:A$33,0)),0,(INDEX(tournaments!C$2:C$33,MATCH(ratings!$A59,tournaments!A$2:A$33,0))))</f>
        <v>12.5</v>
      </c>
      <c r="E59" s="6">
        <f t="shared" ref="E59:E66" si="141">(1-C59)*B59+C59*D59</f>
        <v>18.632833650294494</v>
      </c>
      <c r="F59" s="9">
        <f>IF(ISNA(MATCH(ratings!$A59,tournaments!D$2:D$33,0)),0,(INDEX(tournaments!E$2:E$33,MATCH(ratings!$A59,tournaments!D$2:D$33,0))))</f>
        <v>0</v>
      </c>
      <c r="G59" s="3">
        <f>IF(ISNA(MATCH(ratings!$A59,tournaments!D$2:D$33,0)),0,(INDEX(tournaments!F$2:F$33,MATCH(ratings!$A59,tournaments!D$2:D$33,0))))</f>
        <v>0</v>
      </c>
      <c r="H59" s="6">
        <f t="shared" ref="H59:H66" si="142">(1-F59)*E59+F59*G59</f>
        <v>18.632833650294494</v>
      </c>
      <c r="I59" s="9">
        <f>IF(ISNA(MATCH(ratings!$A59,tournaments!G$2:G$33,0)),0,(INDEX(tournaments!H$2:H$33,MATCH(ratings!$A59,tournaments!G$2:G$33,0))))</f>
        <v>0.18766795249445523</v>
      </c>
      <c r="J59" s="3">
        <f>IF(ISNA(MATCH(ratings!$A59,tournaments!G$2:G$33,0)),0,(INDEX(tournaments!I$2:I$33,MATCH(ratings!$A59,tournaments!G$2:G$33,0))))</f>
        <v>43.75</v>
      </c>
      <c r="K59" s="6">
        <f t="shared" ref="K59:K66" si="143">(1-I59)*H59+I59*J59</f>
        <v>23.346520831606355</v>
      </c>
      <c r="L59" s="6">
        <f>parameters!$B$3*parameters!$B$2+(1-parameters!$B$3)*ratings!K59</f>
        <v>23.011868748445721</v>
      </c>
      <c r="M59" s="9">
        <f>IF(ISNA(MATCH(ratings!$A59,tournaments!J$2:J$33,0)),0,(INDEX(tournaments!K$2:K$33,MATCH(ratings!$A59,tournaments!J$2:J$33,0))))</f>
        <v>0</v>
      </c>
      <c r="N59" s="3">
        <f>IF(ISNA(MATCH(ratings!$A59,tournaments!J$2:J$33,0)),0,(INDEX(tournaments!L$2:L$33,MATCH(ratings!$A59,tournaments!J$2:J$33,0))))</f>
        <v>0</v>
      </c>
      <c r="O59" s="6">
        <f t="shared" ref="O59:O66" si="144">(1-M59)*L59+M59*N59</f>
        <v>23.011868748445721</v>
      </c>
      <c r="P59" s="6">
        <f>parameters!$B$3*parameters!$B$2+(1-parameters!$B$3)*ratings!O59</f>
        <v>22.71068187360115</v>
      </c>
      <c r="Q59" s="9">
        <f>IF(ISNA(MATCH(ratings!$A59,tournaments!M$2:M$33,0)),0,(INDEX(tournaments!N$2:N$33,MATCH(ratings!$A59,tournaments!M$2:M$33,0))))</f>
        <v>0.17282306563931127</v>
      </c>
      <c r="R59" s="3">
        <f>IF(ISNA(MATCH(ratings!$A59,tournaments!M$2:M$33,0)),0,(INDEX(tournaments!O$2:O$33,MATCH(ratings!$A59,tournaments!M$2:M$33,0))))</f>
        <v>50</v>
      </c>
      <c r="S59" s="6">
        <f t="shared" ref="S59:S66" si="145">(1-Q59)*P59+Q59*R59</f>
        <v>27.426905491411823</v>
      </c>
      <c r="T59" s="9">
        <f>IF(ISNA(MATCH(ratings!$A59,tournaments!P$2:P$33,0)),0,(INDEX(tournaments!Q$2:Q$33,MATCH(ratings!$A59,tournaments!P$2:P$33,0))))</f>
        <v>0</v>
      </c>
      <c r="U59" s="3">
        <f>IF(ISNA(MATCH(ratings!$A59,tournaments!P$2:P$33,0)),0,(INDEX(tournaments!R$2:R$33,MATCH(ratings!$A59,tournaments!P$2:P$33,0))))</f>
        <v>0</v>
      </c>
      <c r="V59" s="6">
        <f t="shared" ref="V59:V66" si="146">(1-T59)*S59+T59*U59</f>
        <v>27.426905491411823</v>
      </c>
      <c r="W59" s="6">
        <f>parameters!$B$3*parameters!$B$2+(1-parameters!$B$3)*ratings!V59</f>
        <v>26.684214942270643</v>
      </c>
      <c r="X59" s="9">
        <f>IF(ISNA(MATCH(ratings!$A59,tournaments!S$2:S$33,0)),0,(INDEX(tournaments!T$2:T$33,MATCH(ratings!$A59,tournaments!S$2:S$33,0))))</f>
        <v>0.2699502923239937</v>
      </c>
      <c r="Y59" s="3">
        <f>IF(ISNA(MATCH(ratings!$A59,tournaments!S$2:S$33,0)),0,(INDEX(tournaments!U$2:U$33,MATCH(ratings!$A59,tournaments!S$2:S$33,0))))</f>
        <v>18.75</v>
      </c>
      <c r="Z59" s="6">
        <f t="shared" ref="Z59:Z66" si="147">(1-X59)*W59+X59*Y59</f>
        <v>24.542371299243285</v>
      </c>
      <c r="AA59" s="9">
        <f>IF(ISNA(MATCH(ratings!$A59,tournaments!V$2:V$33,0)),0,(INDEX(tournaments!W$2:W$33,MATCH(ratings!$A59,tournaments!V$2:V$33,0))))</f>
        <v>0.28009321058836323</v>
      </c>
      <c r="AB59" s="3">
        <f>IF(ISNA(MATCH(ratings!$A59,tournaments!V$2:V$33,0)),0,(INDEX(tournaments!X$2:X$33,MATCH(ratings!$A59,tournaments!V$2:V$33,0))))</f>
        <v>50</v>
      </c>
      <c r="AC59" s="6">
        <f t="shared" ref="AC59:AC66" si="148">(1-AA59)*Z59+AA59*AB59</f>
        <v>31.672880256004696</v>
      </c>
      <c r="AD59" s="9">
        <f>IF(ISNA(MATCH(ratings!$A59,tournaments!Y$2:Y$33,0)),0,(INDEX(tournaments!Z$2:Z$33,MATCH(ratings!$A59,tournaments!Y$2:Y$33,0))))</f>
        <v>0.19674979277424276</v>
      </c>
      <c r="AE59" s="3">
        <f>IF(ISNA(MATCH(ratings!$A59,tournaments!Y$2:Y$33,0)),0,(INDEX(tournaments!AA$2:AA$33,MATCH(ratings!$A59,tournaments!Y$2:Y$33,0))))</f>
        <v>50</v>
      </c>
      <c r="AF59" s="6">
        <f t="shared" ref="AF59:AF66" si="149">(1-AD59)*AC59+AD59*AE59</f>
        <v>35.278737267784507</v>
      </c>
      <c r="AG59" s="9">
        <f>IF(ISNA(MATCH(ratings!$A59,tournaments!AB$2:AB$33,0)),0,(INDEX(tournaments!AC$2:AC$33,MATCH(ratings!$A59,tournaments!AB$2:AB$33,0))))</f>
        <v>0.29761278215319409</v>
      </c>
      <c r="AH59" s="3">
        <f>IF(ISNA(MATCH(ratings!$A59,tournaments!AB$2:AB$33,0)),0,(INDEX(tournaments!AD$2:AD$33,MATCH(ratings!$A59,tournaments!AB$2:AB$33,0))))</f>
        <v>61.111111111111114</v>
      </c>
      <c r="AI59" s="6">
        <f t="shared" ref="AI59:AI66" si="150">(1-AG59)*AF59+AG59*AH59</f>
        <v>42.966781916918336</v>
      </c>
      <c r="AJ59" s="9">
        <f>IF(ISNA(MATCH(ratings!$A59,tournaments!AE$2:AE$33,0)),0,(INDEX(tournaments!AF$2:AF$33,MATCH(ratings!$A59,tournaments!AE$2:AE$33,0))))</f>
        <v>0</v>
      </c>
      <c r="AK59" s="3">
        <f>IF(ISNA(MATCH(ratings!$A59,tournaments!AE$2:AE$33,0)),0,(INDEX(tournaments!AG$2:AG$33,MATCH(ratings!$A59,tournaments!AE$2:AE$33,0))))</f>
        <v>0</v>
      </c>
      <c r="AL59" s="6">
        <f t="shared" ref="AL59:AL66" si="151">(1-AJ59)*AI59+AJ59*AK59</f>
        <v>42.966781916918336</v>
      </c>
      <c r="AM59" s="9">
        <f>IF(ISNA(MATCH(ratings!$A59,tournaments!AH$2:AH$33,0)),0,(INDEX(tournaments!AI$2:AI$33,MATCH(ratings!$A59,tournaments!AH$2:AH$33,0))))</f>
        <v>0.29761278215319409</v>
      </c>
      <c r="AN59" s="3">
        <f>IF(ISNA(MATCH(ratings!$A59,tournaments!AH$2:AH$33,0)),0,(INDEX(tournaments!AJ$2:AJ$33,MATCH(ratings!$A59,tournaments!AH$2:AH$33,0))))</f>
        <v>27.777777777777779</v>
      </c>
      <c r="AO59" s="6">
        <f t="shared" ref="AO59:AO66" si="152">(1-AM59)*AL59+AM59*AN59</f>
        <v>38.446340136932335</v>
      </c>
      <c r="AP59" s="9">
        <f>IF(ISNA(MATCH(ratings!$A59,tournaments!AK$2:AK$33,0)),0,(INDEX(tournaments!AL$2:AL$33,MATCH(ratings!$A59,tournaments!AK$2:AK$33,0))))</f>
        <v>0</v>
      </c>
      <c r="AQ59" s="3">
        <f>IF(ISNA(MATCH(ratings!$A59,tournaments!AK$2:AK$33,0)),0,(INDEX(tournaments!AM$2:AM$33,MATCH(ratings!$A59,tournaments!AK$2:AK$33,0))))</f>
        <v>0</v>
      </c>
      <c r="AR59" s="6">
        <f t="shared" ref="AR59:AR66" si="153">(1-AP59)*AO59+AP59*AQ59</f>
        <v>38.446340136932335</v>
      </c>
      <c r="AS59" s="6">
        <f>parameters!$B$3*parameters!$B$2+(1-parameters!$B$3)*ratings!AR59</f>
        <v>36.601706123239104</v>
      </c>
      <c r="AT59" s="9">
        <f>IF(ISNA(MATCH(ratings!$A59,tournaments!AN$2:AN$33,0)),0,(INDEX(tournaments!AO$2:AO$33,MATCH(ratings!$A59,tournaments!AN$2:AN$33,0))))</f>
        <v>0.30232367392896897</v>
      </c>
      <c r="AU59" s="3">
        <f>IF(ISNA(MATCH(ratings!$A59,tournaments!AN$2:AN$33,0)),0,(INDEX(tournaments!AP$2:AP$33,MATCH(ratings!$A59,tournaments!AN$2:AN$33,0))))</f>
        <v>25</v>
      </c>
      <c r="AV59" s="6">
        <f t="shared" ref="AV59:AV66" si="154">(1-AT59)*AS59+AT59*AU59</f>
        <v>33.09423570421724</v>
      </c>
      <c r="AW59" s="9">
        <f>IF(ISNA(MATCH(ratings!$A59,tournaments!AQ$2:AQ$33,0)),0,(INDEX(tournaments!AR$2:AR$33,MATCH(ratings!$A59,tournaments!AQ$2:AQ$33,0))))</f>
        <v>0</v>
      </c>
      <c r="AX59" s="3">
        <f>IF(ISNA(MATCH(ratings!$A59,tournaments!AQ$2:AQ$33,0)),0,(INDEX(tournaments!AS$2:AS$33,MATCH(ratings!$A59,tournaments!AQ$2:AQ$33,0))))</f>
        <v>0</v>
      </c>
      <c r="AY59" s="6">
        <f t="shared" ref="AY59:AY66" si="155">(1-AW59)*AV59+AW59*AX59</f>
        <v>33.09423570421724</v>
      </c>
      <c r="AZ59" s="9">
        <f>IF(ISNA(MATCH(ratings!$A59,tournaments!AT$2:AT$33,0)),0,(INDEX(tournaments!AU$2:AU$33,MATCH(ratings!$A59,tournaments!AT$2:AT$33,0))))</f>
        <v>0.12865719226864847</v>
      </c>
      <c r="BA59" s="3">
        <f>IF(ISNA(MATCH(ratings!$A59,tournaments!AT$2:AT$33,0)),0,(INDEX(tournaments!AV$2:AV$33,MATCH(ratings!$A59,tournaments!AT$2:AT$33,0))))</f>
        <v>16.666666666666668</v>
      </c>
      <c r="BB59" s="6">
        <f t="shared" ref="BB59:BB66" si="156">(1-AZ59)*AY59+AZ59*BA59</f>
        <v>30.980710796046598</v>
      </c>
      <c r="BC59" s="9">
        <f>IF(ISNA(MATCH(ratings!$A59,tournaments!AW$2:AW$33,0)),0,(INDEX(tournaments!AX$2:AX$33,MATCH(ratings!$A59,tournaments!AW$2:AW$33,0))))</f>
        <v>0</v>
      </c>
      <c r="BD59" s="3">
        <f>IF(ISNA(MATCH(ratings!$A59,tournaments!AW$2:AW$33,0)),0,(INDEX(tournaments!AY$2:AY$33,MATCH(ratings!$A59,tournaments!AW$2:AW$33,0))))</f>
        <v>0</v>
      </c>
      <c r="BE59" s="6">
        <f t="shared" ref="BE59:BE66" si="157">(1-BC59)*BB59+BC59*BD59</f>
        <v>30.980710796046598</v>
      </c>
      <c r="BF59" s="9">
        <f>IF(ISNA(MATCH(ratings!$A59,tournaments!AZ$2:AZ$33,0)),0,(INDEX(tournaments!BA$2:BA$33,MATCH(ratings!$A59,tournaments!AZ$2:AZ$33,0))))</f>
        <v>0.15220487281725911</v>
      </c>
      <c r="BG59" s="3">
        <f>IF(ISNA(MATCH(ratings!$A59,tournaments!AZ$2:AZ$33,0)),0,(INDEX(tournaments!BB$2:BB$33,MATCH(ratings!$A59,tournaments!AZ$2:AZ$33,0))))</f>
        <v>16.666666666666668</v>
      </c>
      <c r="BH59" s="6">
        <f t="shared" ref="BH59:BH66" si="158">(1-BF59)*BE59+BF59*BG59</f>
        <v>28.802043529833689</v>
      </c>
      <c r="BI59" s="9">
        <f>IF(ISNA(MATCH(ratings!$A59,tournaments!BC$2:BC$33,0)),0,(INDEX(tournaments!BD$2:BD$33,MATCH(ratings!$A59,tournaments!BC$2:BC$33,0))))</f>
        <v>8.2287370358239284E-2</v>
      </c>
      <c r="BJ59" s="3">
        <f>IF(ISNA(MATCH(ratings!$A59,tournaments!BC$2:BC$33,0)),0,(INDEX(tournaments!BE$2:BE$33,MATCH(ratings!$A59,tournaments!BC$2:BC$33,0))))</f>
        <v>40</v>
      </c>
      <c r="BK59" s="6">
        <f t="shared" si="18"/>
        <v>29.723493921149707</v>
      </c>
      <c r="BL59" s="9">
        <f>IF(ISNA(MATCH(ratings!$A59,tournaments!BF$2:BF$33,0)),0,(INDEX(tournaments!BG$2:BG$33,MATCH(ratings!$A59,tournaments!BF$2:BF$33,0))))</f>
        <v>0</v>
      </c>
      <c r="BM59" s="3">
        <f>IF(ISNA(MATCH(ratings!$A59,tournaments!BF$2:BF$33,0)),0,(INDEX(tournaments!BH$2:BH$33,MATCH(ratings!$A59,tournaments!BF$2:BF$33,0))))</f>
        <v>0</v>
      </c>
      <c r="BN59" s="6">
        <f t="shared" si="19"/>
        <v>29.723493921149707</v>
      </c>
      <c r="BO59" s="6">
        <f>parameters!$B$3*parameters!$B$2+(1-parameters!$B$3)*ratings!BN59</f>
        <v>28.751144529034736</v>
      </c>
      <c r="BP59" s="9">
        <f>IF(ISNA(MATCH(ratings!$A59,tournaments!BI$2:BI$33,0)),0,(INDEX(tournaments!BJ$2:BJ$33,MATCH(ratings!$A59,tournaments!BI$2:BI$33,0))))</f>
        <v>0.22351830687438223</v>
      </c>
      <c r="BQ59" s="3">
        <f>IF(ISNA(MATCH(ratings!$A59,tournaments!BI$2:BI$33,0)),0,(INDEX(tournaments!BK$2:BK$33,MATCH(ratings!$A59,tournaments!BI$2:BI$33,0))))</f>
        <v>50</v>
      </c>
      <c r="BR59" s="6">
        <f t="shared" si="20"/>
        <v>33.500652726923349</v>
      </c>
      <c r="BS59" s="9">
        <f>IF(ISNA(MATCH(ratings!$A59,tournaments!BL$2:BL$33,0)),0,(INDEX(tournaments!BM$2:BM$33,MATCH(ratings!$A59,tournaments!BL$2:BL$33,0))))</f>
        <v>0.30232367392896897</v>
      </c>
      <c r="BT59" s="3">
        <f>IF(ISNA(MATCH(ratings!$A59,tournaments!BL$2:BL$33,0)),0,(INDEX(tournaments!BN$2:BN$33,MATCH(ratings!$A59,tournaments!BL$2:BL$33,0))))</f>
        <v>40</v>
      </c>
      <c r="BU59" s="6">
        <f t="shared" si="21"/>
        <v>35.465559272660109</v>
      </c>
      <c r="BV59" s="9">
        <f>IF(ISNA(MATCH(ratings!$A59,tournaments!BO$2:BO$33,0)),0,(INDEX(tournaments!BP$2:BP$33,MATCH(ratings!$A59,tournaments!BO$2:BO$33,0))))</f>
        <v>0</v>
      </c>
      <c r="BW59" s="3">
        <f>IF(ISNA(MATCH(ratings!$A59,tournaments!BO$2:BO$33,0)),0,(INDEX(tournaments!BQ$2:BQ$33,MATCH(ratings!$A59,tournaments!BO$2:BO$33,0))))</f>
        <v>0</v>
      </c>
      <c r="BX59" s="6">
        <f t="shared" si="22"/>
        <v>35.465559272660109</v>
      </c>
      <c r="BY59" s="9">
        <f>IF(ISNA(MATCH(ratings!$A59,tournaments!BR$2:BR$33,0)),0,(INDEX(tournaments!BS$2:BS$33,MATCH(ratings!$A59,tournaments!BR$2:BR$33,0))))</f>
        <v>0</v>
      </c>
      <c r="BZ59" s="3">
        <f>IF(ISNA(MATCH(ratings!$A59,tournaments!BR$2:BR$33,0)),0,(INDEX(tournaments!BT$2:BT$33,MATCH(ratings!$A59,tournaments!BR$2:BR$33,0))))</f>
        <v>0</v>
      </c>
      <c r="CA59" s="6">
        <f t="shared" si="23"/>
        <v>35.465559272660109</v>
      </c>
      <c r="CB59" s="9">
        <f>IF(ISNA(MATCH(ratings!$A59,tournaments!BU$2:BU$33,0)),0,(INDEX(tournaments!BV$2:BV$33,MATCH(ratings!$A59,tournaments!BU$2:BU$33,0))))</f>
        <v>0</v>
      </c>
      <c r="CC59" s="3">
        <f>IF(ISNA(MATCH(ratings!$A59,tournaments!BU$2:BU$33,0)),0,(INDEX(tournaments!BW$2:BW$33,MATCH(ratings!$A59,tournaments!BU$2:BU$33,0))))</f>
        <v>0</v>
      </c>
      <c r="CD59" s="6">
        <f t="shared" si="24"/>
        <v>35.465559272660109</v>
      </c>
      <c r="CE59" s="9">
        <f>IF(ISNA(MATCH(ratings!$A59,tournaments!BX$2:BX$33,0)),0,(INDEX(tournaments!BY$2:BY$33,MATCH(ratings!$A59,tournaments!BX$2:BX$33,0))))</f>
        <v>0.27202615405297914</v>
      </c>
      <c r="CF59" s="3">
        <f>IF(ISNA(MATCH(ratings!$A59,tournaments!BX$2:BX$33,0)),0,(INDEX(tournaments!BZ$2:BZ$33,MATCH(ratings!$A59,tournaments!BX$2:BX$33,0))))</f>
        <v>41.666666666666664</v>
      </c>
      <c r="CG59" s="6">
        <f t="shared" si="25"/>
        <v>37.152422667921201</v>
      </c>
      <c r="CH59" s="9">
        <f>IF(ISNA(MATCH(ratings!$A59,tournaments!CA$2:CA$33,0)),0,(INDEX(tournaments!CB$2:CB$33,MATCH(ratings!$A59,tournaments!CA$2:CA$33,0))))</f>
        <v>0</v>
      </c>
      <c r="CI59" s="3">
        <f>IF(ISNA(MATCH(ratings!$A59,tournaments!CA$2:CA$33,0)),0,(INDEX(tournaments!CC$2:CC$33,MATCH(ratings!$A59,tournaments!CA$2:CA$33,0))))</f>
        <v>0</v>
      </c>
      <c r="CJ59" s="6">
        <f t="shared" si="26"/>
        <v>37.152422667921201</v>
      </c>
      <c r="CK59" s="9">
        <f>IF(ISNA(MATCH(ratings!$A59,tournaments!CD$2:CD$33,0)),0,(INDEX(tournaments!CE$2:CE$33,MATCH(ratings!$A59,tournaments!CD$2:CD$33,0))))</f>
        <v>0</v>
      </c>
      <c r="CL59" s="3">
        <f>IF(ISNA(MATCH(ratings!$A59,tournaments!CD$2:CD$33,0)),0,(INDEX(tournaments!CF$2:CF$33,MATCH(ratings!$A59,tournaments!CD$2:CD$33,0))))</f>
        <v>0</v>
      </c>
      <c r="CM59" s="6">
        <f t="shared" si="27"/>
        <v>37.152422667921201</v>
      </c>
      <c r="CN59" s="6">
        <f>parameters!$B$3*parameters!$B$2+(1-parameters!$B$3)*ratings!CM59</f>
        <v>35.437180401129083</v>
      </c>
      <c r="CO59" s="9">
        <f>IF(ISNA(MATCH(ratings!$A59,tournaments!CG$2:CG$33,0)),0,(INDEX(tournaments!CH$2:CH$33,MATCH(ratings!$A59,tournaments!CG$2:CG$33,0))))</f>
        <v>0</v>
      </c>
      <c r="CP59" s="3">
        <f>IF(ISNA(MATCH(ratings!$A59,tournaments!CG$2:CG$33,0)),0,(INDEX(tournaments!CI$2:CI$33,MATCH(ratings!$A59,tournaments!CG$2:CG$33,0))))</f>
        <v>0</v>
      </c>
      <c r="CQ59" s="6">
        <f t="shared" si="28"/>
        <v>35.437180401129083</v>
      </c>
      <c r="CR59" s="9">
        <f>IF(ISNA(MATCH(ratings!$A59,tournaments!CJ$2:CJ$33,0)),0,(INDEX(tournaments!CK$2:CK$33,MATCH(ratings!$A59,tournaments!CJ$2:CJ$33,0))))</f>
        <v>0</v>
      </c>
      <c r="CS59" s="3">
        <f>IF(ISNA(MATCH(ratings!$A59,tournaments!CJ$2:CJ$33,0)),0,(INDEX(tournaments!CL$2:CL$33,MATCH(ratings!$A59,tournaments!CJ$2:CJ$33,0))))</f>
        <v>0</v>
      </c>
      <c r="CT59" s="6">
        <f t="shared" si="29"/>
        <v>35.437180401129083</v>
      </c>
      <c r="CU59" s="9">
        <f>IF(ISNA(MATCH(ratings!$A59,tournaments!CM$2:CM$33,0)),0,(INDEX(tournaments!CN$2:CN$33,MATCH(ratings!$A59,tournaments!CM$2:CM$33,0))))</f>
        <v>0</v>
      </c>
      <c r="CV59" s="3">
        <f>IF(ISNA(MATCH(ratings!$A59,tournaments!CM$2:CM$33,0)),0,(INDEX(tournaments!CO$2:CO$33,MATCH(ratings!$A59,tournaments!CM$2:CM$33,0))))</f>
        <v>0</v>
      </c>
      <c r="CW59" s="6">
        <f t="shared" si="30"/>
        <v>35.437180401129083</v>
      </c>
      <c r="CX59" s="9">
        <f>IF(ISNA(MATCH(ratings!$A59,tournaments!CP$2:CP$33,0)),0,(INDEX(tournaments!CQ$2:CQ$33,MATCH(ratings!$A59,tournaments!CP$2:CP$33,0))))</f>
        <v>0</v>
      </c>
      <c r="CY59" s="3">
        <f>IF(ISNA(MATCH(ratings!$A59,tournaments!CP$2:CP$33,0)),0,(INDEX(tournaments!CR$2:CR$33,MATCH(ratings!$A59,tournaments!CP$2:CP$33,0))))</f>
        <v>0</v>
      </c>
      <c r="CZ59" s="6">
        <f t="shared" si="31"/>
        <v>35.437180401129083</v>
      </c>
      <c r="DA59" s="9">
        <f>IF(ISNA(MATCH(ratings!$A59,tournaments!CS$2:CS$33,0)),0,(INDEX(tournaments!CT$2:CT$33,MATCH(ratings!$A59,tournaments!CS$2:CS$33,0))))</f>
        <v>0</v>
      </c>
      <c r="DB59" s="3">
        <f>IF(ISNA(MATCH(ratings!$A59,tournaments!CS$2:CS$33,0)),0,(INDEX(tournaments!CU$2:CU$33,MATCH(ratings!$A59,tournaments!CS$2:CS$33,0))))</f>
        <v>0</v>
      </c>
      <c r="DC59" s="6">
        <f t="shared" si="32"/>
        <v>35.437180401129083</v>
      </c>
      <c r="DD59" s="9">
        <f>IF(ISNA(MATCH(ratings!$A59,tournaments!CV$2:CV$33,0)),0,(INDEX(tournaments!CW$2:CW$33,MATCH(ratings!$A59,tournaments!CV$2:CV$33,0))))</f>
        <v>0.34264004858472374</v>
      </c>
      <c r="DE59" s="3">
        <f>IF(ISNA(MATCH(ratings!$A59,tournaments!CV$2:CV$33,0)),0,(INDEX(tournaments!CX$2:CX$33,MATCH(ratings!$A59,tournaments!CV$2:CV$33,0))))</f>
        <v>25</v>
      </c>
      <c r="DF59" s="6">
        <f t="shared" si="33"/>
        <v>31.860984401398689</v>
      </c>
      <c r="DG59" s="9">
        <f>IF(ISNA(MATCH(ratings!$A59,tournaments!CY$2:CY$33,0)),0,(INDEX(tournaments!CZ$2:CZ$33,MATCH(ratings!$A59,tournaments!CY$2:CY$33,0))))</f>
        <v>0.28399337678915682</v>
      </c>
      <c r="DH59" s="3">
        <f>IF(ISNA(MATCH(ratings!$A59,tournaments!CY$2:CY$33,0)),0,(INDEX(tournaments!DA$2:DA$33,MATCH(ratings!$A59,tournaments!CY$2:CY$33,0))))</f>
        <v>8.3333333333333339</v>
      </c>
      <c r="DI59" s="6">
        <f t="shared" si="34"/>
        <v>25.179287326661797</v>
      </c>
      <c r="DJ59" s="9">
        <f>IF(ISNA(MATCH(ratings!$A59,tournaments!DB$2:DB$33,0)),0,(INDEX(tournaments!DC$2:DC$33,MATCH(ratings!$A59,tournaments!DB$2:DB$33,0))))</f>
        <v>0</v>
      </c>
      <c r="DK59" s="3">
        <f>IF(ISNA(MATCH(ratings!$A59,tournaments!DB$2:DB$33,0)),0,(INDEX(tournaments!DD$2:DD$33,MATCH(ratings!$A59,tournaments!DB$2:DB$33,0))))</f>
        <v>0</v>
      </c>
      <c r="DL59" s="6">
        <f t="shared" si="35"/>
        <v>25.179287326661797</v>
      </c>
      <c r="DM59" s="6">
        <f>parameters!$B$3*parameters!$B$2+(1-parameters!$B$3)*ratings!DL59</f>
        <v>24.661358593995619</v>
      </c>
      <c r="DN59" s="9">
        <f>IF(ISNA(MATCH(ratings!$A59,tournaments!DE$2:DE$33,0)),0,(INDEX(tournaments!DF$2:DF$33,MATCH(ratings!$A59,tournaments!DE$2:DE$33,0))))</f>
        <v>0</v>
      </c>
      <c r="DO59" s="3">
        <f>IF(ISNA(MATCH(ratings!$A59,tournaments!DE$2:DE$33,0)),0,(INDEX(tournaments!DG$2:DG$33,MATCH(ratings!$A59,tournaments!DE$2:DE$33,0))))</f>
        <v>0</v>
      </c>
      <c r="DP59" s="6">
        <f t="shared" si="36"/>
        <v>24.661358593995619</v>
      </c>
      <c r="DQ59" s="9">
        <f>IF(ISNA(MATCH(ratings!$A59,tournaments!DH$2:DH$33,0)),0,(INDEX(tournaments!DI$2:DI$33,MATCH(ratings!$A59,tournaments!DH$2:DH$33,0))))</f>
        <v>0</v>
      </c>
      <c r="DR59" s="3">
        <f>IF(ISNA(MATCH(ratings!$A59,tournaments!DH$2:DH$33,0)),0,(INDEX(tournaments!DJ$2:DJ$33,MATCH(ratings!$A59,tournaments!DH$2:DH$33,0))))</f>
        <v>0</v>
      </c>
      <c r="DS59" s="6">
        <f t="shared" si="37"/>
        <v>24.661358593995619</v>
      </c>
      <c r="DT59" s="9">
        <f>IF(ISNA(MATCH(ratings!$A59,tournaments!DK$2:DK$33,0)),0,(INDEX(tournaments!DL$2:DL$33,MATCH(ratings!$A59,tournaments!DK$2:DK$33,0))))</f>
        <v>0</v>
      </c>
      <c r="DU59" s="3">
        <f>IF(ISNA(MATCH(ratings!$A59,tournaments!DK$2:DK$33,0)),0,(INDEX(tournaments!DM$2:DM$33,MATCH(ratings!$A59,tournaments!DK$2:DK$33,0))))</f>
        <v>0</v>
      </c>
      <c r="DV59" s="6">
        <f t="shared" si="38"/>
        <v>24.661358593995619</v>
      </c>
      <c r="DW59" s="9">
        <f>IF(ISNA(MATCH(ratings!$A59,tournaments!DN$2:DN$33,0)),0,(INDEX(tournaments!DO$2:DO$33,MATCH(ratings!$A59,tournaments!DN$2:DN$33,0))))</f>
        <v>0.26357005824535473</v>
      </c>
      <c r="DX59" s="3">
        <f>IF(ISNA(MATCH(ratings!$A59,tournaments!DN$2:DN$33,0)),0,(INDEX(tournaments!DP$2:DP$33,MATCH(ratings!$A59,tournaments!DN$2:DN$33,0))))</f>
        <v>16.666666666666668</v>
      </c>
      <c r="DY59" s="6">
        <f t="shared" si="39"/>
        <v>22.554197177055858</v>
      </c>
      <c r="DZ59" s="9">
        <f>IF(ISNA(MATCH(ratings!$A59,tournaments!DQ$2:DQ$33,0)),0,(INDEX(tournaments!DR$2:DR$33,MATCH(ratings!$A59,tournaments!DQ$2:DQ$33,0))))</f>
        <v>0</v>
      </c>
      <c r="EA59" s="3">
        <f>IF(ISNA(MATCH(ratings!$A59,tournaments!DQ$2:DQ$33,0)),0,(INDEX(tournaments!DS$2:DS$33,MATCH(ratings!$A59,tournaments!DQ$2:DQ$33,0))))</f>
        <v>0</v>
      </c>
      <c r="EB59" s="6">
        <f t="shared" si="40"/>
        <v>22.554197177055858</v>
      </c>
      <c r="EC59" s="9">
        <f>IF(ISNA(MATCH(ratings!$A59,tournaments!DT$2:DT$33,0)),0,(INDEX(tournaments!DU$2:DU$33,MATCH(ratings!$A59,tournaments!DT$2:DT$33,0))))</f>
        <v>0</v>
      </c>
      <c r="ED59" s="3">
        <f>IF(ISNA(MATCH(ratings!$A59,tournaments!DT$2:DT$33,0)),0,(INDEX(tournaments!DV$2:DV$33,MATCH(ratings!$A59,tournaments!DT$2:DT$33,0))))</f>
        <v>0</v>
      </c>
      <c r="EE59" s="6">
        <f t="shared" si="41"/>
        <v>22.554197177055858</v>
      </c>
      <c r="EF59" s="9">
        <f>IF(ISNA(MATCH(ratings!$A59,tournaments!DW$2:DW$33,0)),0,(INDEX(tournaments!DX$2:DX$33,MATCH(ratings!$A59,tournaments!DW$2:DW$33,0))))</f>
        <v>0</v>
      </c>
      <c r="EG59" s="3">
        <f>IF(ISNA(MATCH(ratings!$A59,tournaments!DW$2:DW$33,0)),0,(INDEX(tournaments!DY$2:DY$33,MATCH(ratings!$A59,tournaments!DW$2:DW$33,0))))</f>
        <v>0</v>
      </c>
      <c r="EH59" s="6">
        <f t="shared" si="42"/>
        <v>22.554197177055858</v>
      </c>
      <c r="EI59" s="9">
        <f>IF(ISNA(MATCH(ratings!$A59,tournaments!DZ$2:DZ$33,0)),0,(INDEX(tournaments!EA$2:EA$33,MATCH(ratings!$A59,tournaments!DZ$2:DZ$33,0))))</f>
        <v>0.25694472902296872</v>
      </c>
      <c r="EJ59" s="3">
        <f>IF(ISNA(MATCH(ratings!$A59,tournaments!DZ$2:DZ$33,0)),0,(INDEX(tournaments!EB$2:EB$33,MATCH(ratings!$A59,tournaments!DZ$2:DZ$33,0))))</f>
        <v>22.727272727272727</v>
      </c>
      <c r="EK59" s="6">
        <f t="shared" si="43"/>
        <v>22.598668027406831</v>
      </c>
      <c r="EL59" s="6">
        <f>parameters!$B$3*parameters!$B$2+(1-parameters!$B$3)*ratings!EK59</f>
        <v>22.338801224666149</v>
      </c>
      <c r="EM59" s="9">
        <f>IF(ISNA(MATCH(ratings!$A59,tournaments!EC$2:EC$33,0)),0,(INDEX(tournaments!ED$2:ED$33,MATCH(ratings!$A59,tournaments!EC$2:EC$33,0))))</f>
        <v>0</v>
      </c>
      <c r="EN59" s="3">
        <f>IF(ISNA(MATCH(ratings!$A59,tournaments!EC$2:EC$33,0)),0,(INDEX(tournaments!EE$2:EE$33,MATCH(ratings!$A59,tournaments!EC$2:EC$33,0))))</f>
        <v>0</v>
      </c>
      <c r="EO59" s="6">
        <f t="shared" si="44"/>
        <v>22.338801224666149</v>
      </c>
      <c r="EP59" s="9">
        <f>IF(ISNA(MATCH(ratings!$A59,tournaments!EF$2:EF$33,0)),0,(INDEX(tournaments!EG$2:EG$33,MATCH(ratings!$A59,tournaments!EF$2:EF$33,0))))</f>
        <v>0</v>
      </c>
      <c r="EQ59" s="3">
        <f>IF(ISNA(MATCH(ratings!$A59,tournaments!EF$2:EF$33,0)),0,(INDEX(tournaments!EH$2:EH$33,MATCH(ratings!$A59,tournaments!EF$2:EF$33,0))))</f>
        <v>0</v>
      </c>
      <c r="ER59" s="6">
        <f t="shared" si="45"/>
        <v>22.338801224666149</v>
      </c>
      <c r="ES59" s="9">
        <f>IF(ISNA(MATCH(ratings!$A59,tournaments!EI$2:EI$33,0)),0,(INDEX(tournaments!EJ$2:EJ$33,MATCH(ratings!$A59,tournaments!EI$2:EI$33,0))))</f>
        <v>0</v>
      </c>
      <c r="ET59" s="3">
        <f>IF(ISNA(MATCH(ratings!$A59,tournaments!EI$2:EI$33,0)),0,(INDEX(tournaments!EK$2:EK$33,MATCH(ratings!$A59,tournaments!EI$2:EI$33,0))))</f>
        <v>0</v>
      </c>
      <c r="EU59" s="6">
        <f t="shared" si="46"/>
        <v>22.338801224666149</v>
      </c>
      <c r="EV59" s="9">
        <f>IF(ISNA(MATCH(ratings!$A59,tournaments!EL$2:EL$33,0)),0,(INDEX(tournaments!EM$2:EM$33,MATCH(ratings!$A59,tournaments!EL$2:EL$33,0))))</f>
        <v>0.27305493944660397</v>
      </c>
      <c r="EW59" s="3">
        <f>IF(ISNA(MATCH(ratings!$A59,tournaments!EL$2:EL$33,0)),0,(INDEX(tournaments!EN$2:EN$33,MATCH(ratings!$A59,tournaments!EL$2:EL$33,0))))</f>
        <v>27.272727272727273</v>
      </c>
      <c r="EX59" s="6">
        <f t="shared" si="47"/>
        <v>23.686034102953499</v>
      </c>
      <c r="EY59" s="9">
        <f>IF(ISNA(MATCH(ratings!$A59,tournaments!EO$2:EO$33,0)),0,(INDEX(tournaments!EP$2:EP$33,MATCH(ratings!$A59,tournaments!EO$2:EO$33,0))))</f>
        <v>0.20684181813764224</v>
      </c>
      <c r="EZ59" s="3">
        <f>IF(ISNA(MATCH(ratings!$A59,tournaments!EO$2:EO$33,0)),0,(INDEX(tournaments!EQ$2:EQ$33,MATCH(ratings!$A59,tournaments!EO$2:EO$33,0))))</f>
        <v>83.333333333333329</v>
      </c>
      <c r="FA59" s="6">
        <f t="shared" si="48"/>
        <v>36.023589922765254</v>
      </c>
      <c r="FB59" s="9">
        <f>IF(ISNA(MATCH(ratings!$A59,tournaments!ER$2:ER$33,0)),0,(INDEX(tournaments!ES$2:ES$33,MATCH(ratings!$A59,tournaments!ER$2:ER$33,0))))</f>
        <v>0.27202615405297914</v>
      </c>
      <c r="FC59" s="3">
        <f>IF(ISNA(MATCH(ratings!$A59,tournaments!ER$2:ER$33,0)),0,(INDEX(tournaments!ET$2:ET$33,MATCH(ratings!$A59,tournaments!ER$2:ER$33,0))))</f>
        <v>25</v>
      </c>
      <c r="FD59" s="6">
        <f t="shared" si="49"/>
        <v>33.024885152218246</v>
      </c>
      <c r="FE59" s="9">
        <f>IF(ISNA(MATCH(ratings!$A59,tournaments!EU$2:EU$33,0)),0,(INDEX(tournaments!EV$2:EV$33,MATCH(ratings!$A59,tournaments!EU$2:EU$33,0))))</f>
        <v>0</v>
      </c>
      <c r="FF59" s="3">
        <f>IF(ISNA(MATCH(ratings!$A59,tournaments!EU$2:EU$33,0)),0,(INDEX(tournaments!EW$2:EW$33,MATCH(ratings!$A59,tournaments!EU$2:EU$33,0))))</f>
        <v>0</v>
      </c>
      <c r="FG59" s="6">
        <f t="shared" si="50"/>
        <v>33.024885152218246</v>
      </c>
      <c r="FH59" s="6">
        <f>parameters!$B$3*parameters!$B$2+(1-parameters!$B$3)*ratings!FG59</f>
        <v>31.722396636996422</v>
      </c>
      <c r="FI59" s="9">
        <f>IF(ISNA(MATCH(ratings!$A59,tournaments!EX$2:EX$33,0)),0,(INDEX(tournaments!EY$2:EY$33,MATCH(ratings!$A59,tournaments!EX$2:EX$33,0))))</f>
        <v>0</v>
      </c>
      <c r="FJ59" s="3">
        <f>IF(ISNA(MATCH(ratings!$A59,tournaments!EX$2:EX$33,0)),0,(INDEX(tournaments!EZ$2:EZ$33,MATCH(ratings!$A59,tournaments!EX$2:EX$33,0))))</f>
        <v>0</v>
      </c>
      <c r="FK59" s="6">
        <f t="shared" si="71"/>
        <v>31.722396636996422</v>
      </c>
      <c r="FL59" s="9">
        <f>IF(ISNA(MATCH(ratings!$A59,tournaments!FA$2:FA$33,0)),0,(INDEX(tournaments!FB$2:FB$33,MATCH(ratings!$A59,tournaments!FA$2:FA$33,0))))</f>
        <v>0.14281329186719183</v>
      </c>
      <c r="FM59" s="3">
        <f>IF(ISNA(MATCH(ratings!$A59,tournaments!FA$2:FA$33,0)),0,(INDEX(tournaments!FC$2:FC$33,MATCH(ratings!$A59,tournaments!FA$2:FA$33,0))))</f>
        <v>25</v>
      </c>
      <c r="FN59" s="6">
        <f t="shared" si="51"/>
        <v>30.762349044030024</v>
      </c>
      <c r="FO59" s="9">
        <f>IF(ISNA(MATCH(ratings!$A59,tournaments!FD$2:FD$33,0)),0,(INDEX(tournaments!FE$2:FE$33,MATCH(ratings!$A59,tournaments!FD$2:FD$33,0))))</f>
        <v>0</v>
      </c>
      <c r="FP59" s="3">
        <f>IF(ISNA(MATCH(ratings!$A59,tournaments!FD$2:FD$33,0)),0,(INDEX(tournaments!FF$2:FF$33,MATCH(ratings!$A59,tournaments!FD$2:FD$33,0))))</f>
        <v>0</v>
      </c>
      <c r="FQ59" s="6">
        <f t="shared" si="52"/>
        <v>30.762349044030024</v>
      </c>
      <c r="FR59" s="9">
        <f>IF(ISNA(MATCH(ratings!$A59,tournaments!FG$2:FG$33,0)),0,(INDEX(tournaments!FH$2:FH$33,MATCH(ratings!$A59,tournaments!FG$2:FG$33,0))))</f>
        <v>0</v>
      </c>
      <c r="FS59" s="3">
        <f>IF(ISNA(MATCH(ratings!$A59,tournaments!FG$2:FG$33,0)),0,(INDEX(tournaments!FI$2:FI$33,MATCH(ratings!$A59,tournaments!FG$2:FG$33,0))))</f>
        <v>0</v>
      </c>
      <c r="FT59" s="6">
        <f t="shared" si="53"/>
        <v>30.762349044030024</v>
      </c>
      <c r="FU59" s="9">
        <f>IF(ISNA(MATCH(ratings!$A59,tournaments!FJ$2:FJ$33,0)),0,(INDEX(tournaments!FK$2:FK$33,MATCH(ratings!$A59,tournaments!FJ$2:FJ$33,0))))</f>
        <v>0</v>
      </c>
      <c r="FV59" s="3">
        <f>IF(ISNA(MATCH(ratings!$A59,tournaments!FJ$2:FJ$33,0)),0,(INDEX(tournaments!FL$2:FL$33,MATCH(ratings!$A59,tournaments!FJ$2:FJ$33,0))))</f>
        <v>0</v>
      </c>
      <c r="FW59" s="6">
        <f t="shared" si="54"/>
        <v>30.762349044030024</v>
      </c>
      <c r="FX59" s="9">
        <f>IF(ISNA(MATCH(ratings!$A59,tournaments!FM$2:FM$33,0)),0,(INDEX(tournaments!FN$2:FN$33,MATCH(ratings!$A59,tournaments!FM$2:FM$33,0))))</f>
        <v>0</v>
      </c>
      <c r="FY59" s="3">
        <f>IF(ISNA(MATCH(ratings!$A59,tournaments!FM$2:FM$33,0)),0,(INDEX(tournaments!FO$2:FO$33,MATCH(ratings!$A59,tournaments!FM$2:FM$33,0))))</f>
        <v>0</v>
      </c>
      <c r="FZ59" s="6">
        <f t="shared" si="55"/>
        <v>30.762349044030024</v>
      </c>
      <c r="GA59" s="6">
        <f>parameters!$B$3*parameters!$B$2+(1-parameters!$B$3)*ratings!FZ59</f>
        <v>29.686114139627023</v>
      </c>
      <c r="GB59" s="9">
        <f>IF(ISNA(MATCH(ratings!$A59,tournaments!FP$2:FP$33,0)),0,(INDEX(tournaments!FQ$2:FQ$33,MATCH(ratings!$A59,tournaments!FP$2:FP$33,0))))</f>
        <v>0</v>
      </c>
      <c r="GC59" s="3">
        <f>IF(ISNA(MATCH(ratings!$A59,tournaments!FP$2:FP$33,0)),0,(INDEX(tournaments!FR$2:FR$33,MATCH(ratings!$A59,tournaments!FP$2:FP$33,0))))</f>
        <v>0</v>
      </c>
      <c r="GD59" s="6">
        <f t="shared" si="56"/>
        <v>29.686114139627023</v>
      </c>
      <c r="GE59" s="9">
        <f>IF(ISNA(MATCH(ratings!$A59,tournaments!FS$2:FS$33,0)),0,(INDEX(tournaments!FT$2:FT$33,MATCH(ratings!$A59,tournaments!FS$2:FS$33,0))))</f>
        <v>0</v>
      </c>
      <c r="GF59" s="3">
        <f>IF(ISNA(MATCH(ratings!$A59,tournaments!FS$2:FS$33,0)),0,(INDEX(tournaments!FU$2:FU$33,MATCH(ratings!$A59,tournaments!FS$2:FS$33,0))))</f>
        <v>0</v>
      </c>
      <c r="GG59" s="6">
        <f t="shared" si="57"/>
        <v>29.686114139627023</v>
      </c>
      <c r="GH59" s="9">
        <f>IF(ISNA(MATCH(ratings!$A59,tournaments!FV$2:FV$33,0)),0,(INDEX(tournaments!FW$2:FW$33,MATCH(ratings!$A59,tournaments!FV$2:FV$33,0))))</f>
        <v>0</v>
      </c>
      <c r="GI59" s="3">
        <f>IF(ISNA(MATCH(ratings!$A59,tournaments!FV$2:FV$33,0)),0,(INDEX(tournaments!FX$2:FX$33,MATCH(ratings!$A59,tournaments!FV$2:FV$33,0))))</f>
        <v>0</v>
      </c>
      <c r="GJ59" s="6">
        <f t="shared" si="58"/>
        <v>29.686114139627023</v>
      </c>
      <c r="GK59" s="9">
        <f>IF(ISNA(MATCH(ratings!$A59,tournaments!FY$2:FY$33,0)),0,(INDEX(tournaments!FZ$2:FZ$33,MATCH(ratings!$A59,tournaments!FY$2:FY$33,0))))</f>
        <v>0</v>
      </c>
      <c r="GL59" s="3">
        <f>IF(ISNA(MATCH(ratings!$A59,tournaments!FY$2:FY$33,0)),0,(INDEX(tournaments!GA$2:GA$33,MATCH(ratings!$A59,tournaments!FY$2:FY$33,0))))</f>
        <v>0</v>
      </c>
      <c r="GM59" s="6">
        <f t="shared" si="59"/>
        <v>29.686114139627023</v>
      </c>
      <c r="GN59" s="9">
        <f>IF(ISNA(MATCH(ratings!$A59,tournaments!GB$2:GB$33,0)),0,(INDEX(tournaments!GC$2:GC$33,MATCH(ratings!$A59,tournaments!GB$2:GB$33,0))))</f>
        <v>0</v>
      </c>
      <c r="GO59" s="3">
        <f>IF(ISNA(MATCH(ratings!$A59,tournaments!GB$2:GB$33,0)),0,(INDEX(tournaments!GD$2:GD$33,MATCH(ratings!$A59,tournaments!GB$2:GB$33,0))))</f>
        <v>0</v>
      </c>
      <c r="GP59" s="6">
        <f t="shared" si="60"/>
        <v>29.686114139627023</v>
      </c>
      <c r="GQ59" s="9">
        <f>IF(ISNA(MATCH(ratings!$A59,tournaments!GE$2:GE$33,0)),0,(INDEX(tournaments!GF$2:GF$33,MATCH(ratings!$A59,tournaments!GE$2:GE$33,0))))</f>
        <v>0</v>
      </c>
      <c r="GR59" s="3">
        <f>IF(ISNA(MATCH(ratings!$A59,tournaments!GE$2:GE$33,0)),0,(INDEX(tournaments!GG$2:GG$33,MATCH(ratings!$A59,tournaments!GE$2:GE$33,0))))</f>
        <v>0</v>
      </c>
      <c r="GS59" s="6">
        <f t="shared" si="61"/>
        <v>29.686114139627023</v>
      </c>
      <c r="GT59" s="6">
        <f>parameters!$B$3*parameters!$B$2+(1-parameters!$B$3)*ratings!GS59</f>
        <v>28.717502725664321</v>
      </c>
      <c r="GU59" s="9">
        <f>IF(ISNA(MATCH(ratings!$A59,tournaments!GH$2:GH$33,0)),0,(INDEX(tournaments!GI$2:GI$33,MATCH(ratings!$A59,tournaments!GH$2:GH$33,0))))</f>
        <v>0</v>
      </c>
      <c r="GV59" s="3">
        <f>IF(ISNA(MATCH(ratings!$A59,tournaments!GH$2:GH$33,0)),0,(INDEX(tournaments!GJ$2:GJ$33,MATCH(ratings!$A59,tournaments!GH$2:GH$33,0))))</f>
        <v>0</v>
      </c>
      <c r="GW59" s="6">
        <f t="shared" si="62"/>
        <v>28.717502725664321</v>
      </c>
      <c r="GX59" s="9">
        <f>IF(ISNA(MATCH(ratings!$A59,tournaments!GK$2:GK$33,0)),0,(INDEX(tournaments!GL$2:GL$33,MATCH(ratings!$A59,tournaments!GK$2:GK$33,0))))</f>
        <v>0</v>
      </c>
      <c r="GY59" s="3">
        <f>IF(ISNA(MATCH(ratings!$A59,tournaments!GK$2:GK$33,0)),0,(INDEX(tournaments!GM$2:GM$33,MATCH(ratings!$A59,tournaments!GK$2:GK$33,0))))</f>
        <v>0</v>
      </c>
      <c r="GZ59" s="6">
        <f t="shared" si="63"/>
        <v>28.717502725664321</v>
      </c>
      <c r="HA59" s="9">
        <f>IF(ISNA(MATCH(ratings!$A59,tournaments!GN$2:GN$33,0)),0,(INDEX(tournaments!GO$2:GO$33,MATCH(ratings!$A59,tournaments!GN$2:GN$33,0))))</f>
        <v>0</v>
      </c>
      <c r="HB59" s="3">
        <f>IF(ISNA(MATCH(ratings!$A59,tournaments!GN$2:GN$33,0)),0,(INDEX(tournaments!GP$2:GP$33,MATCH(ratings!$A59,tournaments!GN$2:GN$33,0))))</f>
        <v>0</v>
      </c>
      <c r="HC59" s="6">
        <f t="shared" si="64"/>
        <v>28.717502725664321</v>
      </c>
      <c r="HD59" s="9">
        <f>IF(ISNA(MATCH(ratings!$A59,tournaments!GQ$2:GQ$33,0)),0,(INDEX(tournaments!GR$2:GR$33,MATCH(ratings!$A59,tournaments!GQ$2:GQ$33,0))))</f>
        <v>0</v>
      </c>
      <c r="HE59" s="3">
        <f>IF(ISNA(MATCH(ratings!$A59,tournaments!GQ$2:GQ$33,0)),0,(INDEX(tournaments!GS$2:GS$33,MATCH(ratings!$A59,tournaments!GQ$2:GQ$33,0))))</f>
        <v>0</v>
      </c>
      <c r="HF59" s="6">
        <f t="shared" si="65"/>
        <v>28.717502725664321</v>
      </c>
      <c r="HG59" s="9">
        <f>IF(ISNA(MATCH(ratings!$A59,tournaments!GT$2:GT$33,0)),0,(INDEX(tournaments!GU$2:GU$33,MATCH(ratings!$A59,tournaments!GT$2:GT$33,0))))</f>
        <v>0</v>
      </c>
      <c r="HH59" s="3">
        <f>IF(ISNA(MATCH(ratings!$A59,tournaments!GT$2:GT$33,0)),0,(INDEX(tournaments!GV$2:GV$33,MATCH(ratings!$A59,tournaments!GT$2:GT$33,0))))</f>
        <v>0</v>
      </c>
      <c r="HI59" s="6">
        <f t="shared" si="66"/>
        <v>28.717502725664321</v>
      </c>
      <c r="HJ59" s="9">
        <f>IF(ISNA(MATCH(ratings!$A59,tournaments!GW$2:GW$33,0)),0,(INDEX(tournaments!GX$2:GX$33,MATCH(ratings!$A59,tournaments!GW$2:GW$33,0))))</f>
        <v>0</v>
      </c>
      <c r="HK59" s="3">
        <f>IF(ISNA(MATCH(ratings!$A59,tournaments!GW$2:GW$33,0)),0,(INDEX(tournaments!GY$2:GY$33,MATCH(ratings!$A59,tournaments!GW$2:GW$33,0))))</f>
        <v>0</v>
      </c>
      <c r="HL59" s="6">
        <f t="shared" si="67"/>
        <v>28.717502725664321</v>
      </c>
      <c r="HM59" s="9">
        <f>IF(ISNA(MATCH(ratings!$A59,tournaments!GZ$2:GZ$33,0)),0,(INDEX(tournaments!HA$2:HA$33,MATCH(ratings!$A59,tournaments!GZ$2:GZ$33,0))))</f>
        <v>0</v>
      </c>
      <c r="HN59" s="3">
        <f>IF(ISNA(MATCH(ratings!$A59,tournaments!GZ$2:GZ$33,0)),0,(INDEX(tournaments!HB$2:HB$33,MATCH(ratings!$A59,tournaments!GZ$2:GZ$33,0))))</f>
        <v>0</v>
      </c>
      <c r="HO59" s="6">
        <f t="shared" si="68"/>
        <v>28.717502725664321</v>
      </c>
      <c r="HP59" s="9">
        <f>IF(ISNA(MATCH(ratings!$A59,tournaments!HC$2:HC$33,0)),0,(INDEX(tournaments!HD$2:HD$33,MATCH(ratings!$A59,tournaments!HC$2:HC$33,0))))</f>
        <v>0</v>
      </c>
      <c r="HQ59" s="3">
        <f>IF(ISNA(MATCH(ratings!$A59,tournaments!HC$2:HC$33,0)),0,(INDEX(tournaments!HE$2:HE$33,MATCH(ratings!$A59,tournaments!HC$2:HC$33,0))))</f>
        <v>0</v>
      </c>
      <c r="HR59" s="6">
        <f t="shared" si="69"/>
        <v>28.717502725664321</v>
      </c>
      <c r="HS59" s="9">
        <f>IF(ISNA(MATCH(ratings!$A59,tournaments!HF$2:HF$33,0)),0,(INDEX(tournaments!HG$2:HG$33,MATCH(ratings!$A59,tournaments!HF$2:HF$33,0))))</f>
        <v>0</v>
      </c>
      <c r="HT59" s="3">
        <f>IF(ISNA(MATCH(ratings!$A59,tournaments!HF$2:HF$33,0)),0,(INDEX(tournaments!HH$2:HH$33,MATCH(ratings!$A59,tournaments!HF$2:HF$33,0))))</f>
        <v>0</v>
      </c>
      <c r="HU59" s="6">
        <f t="shared" si="70"/>
        <v>28.717502725664321</v>
      </c>
      <c r="HV59" s="6">
        <f>parameters!$B$3*parameters!$B$2+(1-parameters!$B$3)*ratings!HU59</f>
        <v>27.845752453097891</v>
      </c>
      <c r="HW59" s="9">
        <f>IF(ISNA(MATCH(ratings!$A59,tournaments!HI$2:HI$33,0)),0,(INDEX(tournaments!HJ$2:HJ$33,MATCH(ratings!$A59,tournaments!HI$2:HI$33,0))))</f>
        <v>0</v>
      </c>
      <c r="HX59" s="3">
        <f>IF(ISNA(MATCH(ratings!$A59,tournaments!HI$2:HI$33,0)),0,(INDEX(tournaments!HK$2:HK$33,MATCH(ratings!$A59,tournaments!HI$2:HI$33,0))))</f>
        <v>0</v>
      </c>
      <c r="HY59" s="6">
        <f t="shared" si="72"/>
        <v>27.845752453097891</v>
      </c>
      <c r="HZ59" s="9">
        <f>IF(ISNA(MATCH(ratings!$A59,tournaments!HL$2:HL$33,0)),0,(INDEX(tournaments!HM$2:HM$33,MATCH(ratings!$A59,tournaments!HL$2:HL$33,0))))</f>
        <v>0</v>
      </c>
      <c r="IA59" s="3">
        <f>IF(ISNA(MATCH(ratings!$A59,tournaments!HL$2:HL$33,0)),0,(INDEX(tournaments!HN$2:HN$33,MATCH(ratings!$A59,tournaments!HL$2:HL$33,0))))</f>
        <v>0</v>
      </c>
      <c r="IB59" s="6">
        <f t="shared" si="73"/>
        <v>27.845752453097891</v>
      </c>
      <c r="IC59" s="9">
        <f>IF(ISNA(MATCH(ratings!$A59,tournaments!HO$2:HO$33,0)),0,(INDEX(tournaments!HP$2:HP$33,MATCH(ratings!$A59,tournaments!HO$2:HO$33,0))))</f>
        <v>0</v>
      </c>
      <c r="ID59" s="3">
        <f>IF(ISNA(MATCH(ratings!$A59,tournaments!HO$2:HO$33,0)),0,(INDEX(tournaments!HQ$2:HQ$33,MATCH(ratings!$A59,tournaments!HO$2:HO$33,0))))</f>
        <v>0</v>
      </c>
      <c r="IE59" s="6">
        <f t="shared" si="74"/>
        <v>27.845752453097891</v>
      </c>
      <c r="IF59" s="9">
        <f>IF(ISNA(MATCH(ratings!$A59,tournaments!HR$2:HR$33,0)),0,(INDEX(tournaments!HS$2:HS$33,MATCH(ratings!$A59,tournaments!HR$2:HR$33,0))))</f>
        <v>0</v>
      </c>
      <c r="IG59" s="3">
        <f>IF(ISNA(MATCH(ratings!$A59,tournaments!HR$2:HR$33,0)),0,(INDEX(tournaments!HT$2:HT$33,MATCH(ratings!$A59,tournaments!HR$2:HR$33,0))))</f>
        <v>0</v>
      </c>
      <c r="IH59" s="6">
        <f t="shared" si="75"/>
        <v>27.845752453097891</v>
      </c>
      <c r="II59" s="9">
        <f>IF(ISNA(MATCH(ratings!$A59,tournaments!HU$2:HU$33,0)),0,(INDEX(tournaments!HV$2:HV$33,MATCH(ratings!$A59,tournaments!HU$2:HU$33,0))))</f>
        <v>0</v>
      </c>
      <c r="IJ59" s="3">
        <f>IF(ISNA(MATCH(ratings!$A59,tournaments!HU$2:HU$33,0)),0,(INDEX(tournaments!HW$2:HW$33,MATCH(ratings!$A59,tournaments!HU$2:HU$33,0))))</f>
        <v>0</v>
      </c>
      <c r="IK59" s="6">
        <f t="shared" si="76"/>
        <v>27.845752453097891</v>
      </c>
      <c r="IL59" s="9">
        <f>IF(ISNA(MATCH(ratings!$A59,tournaments!HX$2:HX$33,0)),0,(INDEX(tournaments!HY$2:HY$33,MATCH(ratings!$A59,tournaments!HX$2:HX$33,0))))</f>
        <v>0</v>
      </c>
      <c r="IM59" s="3">
        <f>IF(ISNA(MATCH(ratings!$A59,tournaments!HX$2:HX$33,0)),0,(INDEX(tournaments!HZ$2:HZ$33,MATCH(ratings!$A59,tournaments!HX$2:HX$33,0))))</f>
        <v>0</v>
      </c>
      <c r="IN59" s="6">
        <f t="shared" si="77"/>
        <v>27.845752453097891</v>
      </c>
      <c r="IO59" s="9">
        <f>IF(ISNA(MATCH(ratings!$A59,tournaments!IA$2:IA$33,0)),0,(INDEX(tournaments!IB$2:IB$33,MATCH(ratings!$A59,tournaments!IA$2:IA$33,0))))</f>
        <v>0</v>
      </c>
      <c r="IP59" s="3">
        <f>IF(ISNA(MATCH(ratings!$A59,tournaments!IA$2:IA$33,0)),0,(INDEX(tournaments!IC$2:IC$33,MATCH(ratings!$A59,tournaments!IA$2:IA$33,0))))</f>
        <v>0</v>
      </c>
      <c r="IQ59" s="6">
        <f t="shared" si="78"/>
        <v>27.845752453097891</v>
      </c>
      <c r="IR59" s="9">
        <f>IF(ISNA(MATCH(ratings!$A59,tournaments!ID$2:ID$33,0)),0,(INDEX(tournaments!IE$2:IE$33,MATCH(ratings!$A59,tournaments!ID$2:ID$33,0))))</f>
        <v>0</v>
      </c>
      <c r="IS59" s="3">
        <f>IF(ISNA(MATCH(ratings!$A59,tournaments!ID$2:ID$33,0)),0,(INDEX(tournaments!IF$2:IF$33,MATCH(ratings!$A59,tournaments!ID$2:ID$33,0))))</f>
        <v>0</v>
      </c>
      <c r="IT59" s="6">
        <f t="shared" si="79"/>
        <v>27.845752453097891</v>
      </c>
      <c r="IU59" s="6">
        <f>parameters!$B$3*parameters!$B$2+(1-parameters!$B$3)*ratings!IT59</f>
        <v>27.061177207788102</v>
      </c>
      <c r="IV59" s="9">
        <f>IF(ISNA(MATCH(ratings!$A59,tournaments!IG$2:IG$33,0)),0,(INDEX(tournaments!IH$2:IH$33,MATCH(ratings!$A59,tournaments!IG$2:IG$33,0))))</f>
        <v>0</v>
      </c>
      <c r="IW59" s="3">
        <f>IF(ISNA(MATCH(ratings!$A59,tournaments!IG$2:IG$33,0)),0,(INDEX(tournaments!II$2:II$33,MATCH(ratings!$A59,tournaments!IG$2:IG$33,0))))</f>
        <v>0</v>
      </c>
      <c r="IX59" s="6">
        <f t="shared" si="80"/>
        <v>27.061177207788102</v>
      </c>
      <c r="IY59" s="9">
        <f>IF(ISNA(MATCH(ratings!$A59,tournaments!IJ$2:IJ$33,0)),0,(INDEX(tournaments!IK$2:IK$33,MATCH(ratings!$A59,tournaments!IJ$2:IJ$33,0))))</f>
        <v>0</v>
      </c>
      <c r="IZ59" s="3">
        <f>IF(ISNA(MATCH(ratings!$A59,tournaments!IJ$2:IJ$33,0)),0,(INDEX(tournaments!IL$2:IL$33,MATCH(ratings!$A59,tournaments!IJ$2:IJ$33,0))))</f>
        <v>0</v>
      </c>
      <c r="JA59" s="6">
        <f t="shared" si="81"/>
        <v>27.061177207788102</v>
      </c>
      <c r="JB59" s="9">
        <f>IF(ISNA(MATCH(ratings!$A59,tournaments!IM$2:IM$33,0)),0,(INDEX(tournaments!IN$2:IN$33,MATCH(ratings!$A59,tournaments!IM$2:IM$33,0))))</f>
        <v>0</v>
      </c>
      <c r="JC59" s="3">
        <f>IF(ISNA(MATCH(ratings!$A59,tournaments!IM$2:IM$33,0)),0,(INDEX(tournaments!IO$2:IO$33,MATCH(ratings!$A59,tournaments!IM$2:IM$33,0))))</f>
        <v>0</v>
      </c>
      <c r="JD59" s="6">
        <f t="shared" si="82"/>
        <v>27.061177207788102</v>
      </c>
      <c r="JE59" s="9">
        <f>IF(ISNA(MATCH(ratings!$A59,tournaments!IP$2:IP$33,0)),0,(INDEX(tournaments!IQ$2:IQ$33,MATCH(ratings!$A59,tournaments!IP$2:IP$33,0))))</f>
        <v>0</v>
      </c>
      <c r="JF59" s="3">
        <f>IF(ISNA(MATCH(ratings!$A59,tournaments!IP$2:IP$33,0)),0,(INDEX(tournaments!IR$2:IR$33,MATCH(ratings!$A59,tournaments!IP$2:IP$33,0))))</f>
        <v>0</v>
      </c>
      <c r="JG59" s="6">
        <f t="shared" si="83"/>
        <v>27.061177207788102</v>
      </c>
      <c r="JH59" s="9">
        <f>IF(ISNA(MATCH(ratings!$A59,tournaments!IS$2:IS$33,0)),0,(INDEX(tournaments!IT$2:IT$33,MATCH(ratings!$A59,tournaments!IS$2:IS$33,0))))</f>
        <v>0</v>
      </c>
      <c r="JI59" s="3">
        <f>IF(ISNA(MATCH(ratings!$A59,tournaments!IS$2:IS$33,0)),0,(INDEX(tournaments!IU$2:IU$33,MATCH(ratings!$A59,tournaments!IS$2:IS$33,0))))</f>
        <v>0</v>
      </c>
      <c r="JJ59" s="6">
        <f t="shared" si="84"/>
        <v>27.061177207788102</v>
      </c>
      <c r="JK59" s="9">
        <f>IF(ISNA(MATCH(ratings!$A59,tournaments!IV$2:IV$33,0)),0,(INDEX(tournaments!IW$2:IW$33,MATCH(ratings!$A59,tournaments!IV$2:IV$33,0))))</f>
        <v>0</v>
      </c>
      <c r="JL59" s="3">
        <f>IF(ISNA(MATCH(ratings!$A59,tournaments!IV$2:IV$33,0)),0,(INDEX(tournaments!IX$2:IX$33,MATCH(ratings!$A59,tournaments!IV$2:IV$33,0))))</f>
        <v>0</v>
      </c>
      <c r="JM59" s="6">
        <f t="shared" si="85"/>
        <v>27.061177207788102</v>
      </c>
      <c r="JN59" s="9">
        <f>IF(ISNA(MATCH(ratings!$A59,tournaments!IY$2:IY$33,0)),0,(INDEX(tournaments!IZ$2:IZ$33,MATCH(ratings!$A59,tournaments!IY$2:IY$33,0))))</f>
        <v>0</v>
      </c>
      <c r="JO59" s="3">
        <f>IF(ISNA(MATCH(ratings!$A59,tournaments!IY$2:IY$33,0)),0,(INDEX(tournaments!JA$2:JA$33,MATCH(ratings!$A59,tournaments!IY$2:IY$33,0))))</f>
        <v>0</v>
      </c>
      <c r="JP59" s="6">
        <f t="shared" si="86"/>
        <v>27.061177207788102</v>
      </c>
      <c r="JQ59" s="6">
        <f>parameters!$B$3*parameters!$B$2+(1-parameters!$B$3)*ratings!JP59</f>
        <v>26.355059487009292</v>
      </c>
      <c r="JR59" s="9">
        <f>IF(ISNA(MATCH(ratings!$A59,tournaments!JC$2:JC$33,0)),0,(INDEX(tournaments!JD$2:JD$33,MATCH(ratings!$A59,tournaments!JC$2:JC$33,0))))</f>
        <v>0</v>
      </c>
      <c r="JS59" s="3">
        <f>IF(ISNA(MATCH(ratings!$A59,tournaments!JC$2:JC$33,0)),0,(INDEX(tournaments!JE$2:JE$33,MATCH(ratings!$A59,tournaments!JC$2:JC$33,0))))</f>
        <v>0</v>
      </c>
      <c r="JT59" s="6">
        <f t="shared" si="87"/>
        <v>26.355059487009292</v>
      </c>
      <c r="JU59" s="9">
        <f>IF(ISNA(MATCH(ratings!$A59,tournaments!JF$2:JF$33,0)),0,(INDEX(tournaments!JG$2:JG$33,MATCH(ratings!$A59,tournaments!JF$2:JF$33,0))))</f>
        <v>0</v>
      </c>
      <c r="JV59" s="3">
        <f>IF(ISNA(MATCH(ratings!$A59,tournaments!JF$2:JF$33,0)),0,(INDEX(tournaments!JH$2:JH$33,MATCH(ratings!$A59,tournaments!JF$2:JF$33,0))))</f>
        <v>0</v>
      </c>
      <c r="JW59" s="6">
        <f t="shared" si="88"/>
        <v>26.355059487009292</v>
      </c>
      <c r="JX59" s="9">
        <f>IF(ISNA(MATCH(ratings!$A59,tournaments!JI$2:JI$33,0)),0,(INDEX(tournaments!JJ$2:JJ$33,MATCH(ratings!$A59,tournaments!JI$2:JI$33,0))))</f>
        <v>0</v>
      </c>
      <c r="JY59" s="3">
        <f>IF(ISNA(MATCH(ratings!$A59,tournaments!JI$2:JI$33,0)),0,(INDEX(tournaments!JK$2:JK$33,MATCH(ratings!$A59,tournaments!JI$2:JI$33,0))))</f>
        <v>0</v>
      </c>
      <c r="JZ59" s="6">
        <f t="shared" si="89"/>
        <v>26.355059487009292</v>
      </c>
      <c r="KA59" s="9">
        <f>IF(ISNA(MATCH(ratings!$A59,tournaments!JL$2:JL$33,0)),0,(INDEX(tournaments!JM$2:JM$33,MATCH(ratings!$A59,tournaments!JL$2:JL$33,0))))</f>
        <v>0</v>
      </c>
      <c r="KB59" s="3">
        <f>IF(ISNA(MATCH(ratings!$A59,tournaments!JL$2:JL$33,0)),0,(INDEX(tournaments!JN$2:JN$33,MATCH(ratings!$A59,tournaments!JL$2:JL$33,0))))</f>
        <v>0</v>
      </c>
      <c r="KC59" s="6">
        <f t="shared" si="90"/>
        <v>26.355059487009292</v>
      </c>
      <c r="KD59" s="9">
        <f>IF(ISNA(MATCH(ratings!$A59,tournaments!JO$2:JO$33,0)),0,(INDEX(tournaments!JP$2:JP$33,MATCH(ratings!$A59,tournaments!JO$2:JO$33,0))))</f>
        <v>0</v>
      </c>
      <c r="KE59" s="3">
        <f>IF(ISNA(MATCH(ratings!$A59,tournaments!JO$2:JO$33,0)),0,(INDEX(tournaments!JQ$2:JQ$33,MATCH(ratings!$A59,tournaments!JO$2:JO$33,0))))</f>
        <v>0</v>
      </c>
      <c r="KF59" s="6">
        <f t="shared" si="91"/>
        <v>26.355059487009292</v>
      </c>
      <c r="KG59" s="9">
        <f>IF(ISNA(MATCH(ratings!$A59,tournaments!JR$2:JR$33,0)),0,(INDEX(tournaments!JS$2:JS$33,MATCH(ratings!$A59,tournaments!JR$2:JR$33,0))))</f>
        <v>0</v>
      </c>
      <c r="KH59" s="3">
        <f>IF(ISNA(MATCH(ratings!$A59,tournaments!JR$2:JR$33,0)),0,(INDEX(tournaments!JT$2:JT$33,MATCH(ratings!$A59,tournaments!JR$2:JR$33,0))))</f>
        <v>0</v>
      </c>
      <c r="KI59" s="6">
        <f t="shared" si="92"/>
        <v>26.355059487009292</v>
      </c>
      <c r="KJ59" s="6">
        <f>parameters!$B$3*parameters!$B$2+(1-parameters!$B$3)*ratings!KI59</f>
        <v>25.719553538308364</v>
      </c>
      <c r="KK59" s="9">
        <f>IF(ISNA(MATCH(ratings!$A59,tournaments!JU$2:JU$33,0)),0,(INDEX(tournaments!JV$2:JV$33,MATCH(ratings!$A59,tournaments!JU$2:JU$33,0))))</f>
        <v>0</v>
      </c>
      <c r="KL59" s="3">
        <f>IF(ISNA(MATCH(ratings!$A59,tournaments!JU$2:JU$33,0)),0,(INDEX(tournaments!JW$2:JW$33,MATCH(ratings!$A59,tournaments!JU$2:JU$33,0))))</f>
        <v>0</v>
      </c>
      <c r="KM59" s="6">
        <f t="shared" si="93"/>
        <v>25.719553538308364</v>
      </c>
      <c r="KN59" s="9">
        <f>IF(ISNA(MATCH(ratings!$A59,tournaments!JX$2:JX$33,0)),0,(INDEX(tournaments!JY$2:JY$33,MATCH(ratings!$A59,tournaments!JX$2:JX$33,0))))</f>
        <v>0</v>
      </c>
      <c r="KO59" s="3">
        <f>IF(ISNA(MATCH(ratings!$A59,tournaments!JX$2:JX$33,0)),0,(INDEX(tournaments!JZ$2:JZ$33,MATCH(ratings!$A59,tournaments!JX$2:JX$33,0))))</f>
        <v>0</v>
      </c>
      <c r="KP59" s="6">
        <f t="shared" si="94"/>
        <v>25.719553538308364</v>
      </c>
      <c r="KQ59" s="9">
        <f>IF(ISNA(MATCH(ratings!$A59,tournaments!KA$2:KA$33,0)),0,(INDEX(tournaments!KB$2:KB$33,MATCH(ratings!$A59,tournaments!KA$2:KA$33,0))))</f>
        <v>0</v>
      </c>
      <c r="KR59" s="3">
        <f>IF(ISNA(MATCH(ratings!$A59,tournaments!KA$2:KA$33,0)),0,(INDEX(tournaments!KC$2:KC$33,MATCH(ratings!$A59,tournaments!KA$2:KA$33,0))))</f>
        <v>0</v>
      </c>
      <c r="KS59" s="6">
        <f t="shared" si="95"/>
        <v>25.719553538308364</v>
      </c>
      <c r="KT59" s="9">
        <f>IF(ISNA(MATCH(ratings!$A59,tournaments!KD$2:KD$33,0)),0,(INDEX(tournaments!KE$2:KE$33,MATCH(ratings!$A59,tournaments!KD$2:KD$33,0))))</f>
        <v>0</v>
      </c>
      <c r="KU59" s="3">
        <f>IF(ISNA(MATCH(ratings!$A59,tournaments!KD$2:KD$33,0)),0,(INDEX(tournaments!KF$2:KF$33,MATCH(ratings!$A59,tournaments!KD$2:KD$33,0))))</f>
        <v>0</v>
      </c>
      <c r="KV59" s="6">
        <f t="shared" si="96"/>
        <v>25.719553538308364</v>
      </c>
      <c r="KW59" s="9">
        <f>IF(ISNA(MATCH(ratings!$A59,tournaments!KG$2:KG$33,0)),0,(INDEX(tournaments!KH$2:KH$33,MATCH(ratings!$A59,tournaments!KG$2:KG$33,0))))</f>
        <v>0</v>
      </c>
      <c r="KX59" s="3">
        <f>IF(ISNA(MATCH(ratings!$A59,tournaments!KG$2:KG$33,0)),0,(INDEX(tournaments!KI$2:KI$33,MATCH(ratings!$A59,tournaments!KG$2:KG$33,0))))</f>
        <v>0</v>
      </c>
      <c r="KY59" s="6">
        <f t="shared" si="97"/>
        <v>25.719553538308364</v>
      </c>
      <c r="KZ59" s="9">
        <f>IF(ISNA(MATCH(ratings!$A59,tournaments!KJ$2:KJ$33,0)),0,(INDEX(tournaments!KK$2:KK$33,MATCH(ratings!$A59,tournaments!KJ$2:KJ$33,0))))</f>
        <v>0</v>
      </c>
      <c r="LA59" s="3">
        <f>IF(ISNA(MATCH(ratings!$A59,tournaments!KJ$2:KJ$33,0)),0,(INDEX(tournaments!KL$2:KL$33,MATCH(ratings!$A59,tournaments!KJ$2:KJ$33,0))))</f>
        <v>0</v>
      </c>
      <c r="LB59" s="6">
        <f t="shared" si="98"/>
        <v>25.719553538308364</v>
      </c>
      <c r="LC59" s="6">
        <f>parameters!$B$3*parameters!$B$2+(1-parameters!$B$3)*ratings!LB59</f>
        <v>25.147598184477527</v>
      </c>
      <c r="LD59" s="9">
        <f>IF(ISNA(MATCH(ratings!$A59,tournaments!KN$2:KN$33,0)),0,(INDEX(tournaments!KO$2:KO$33,MATCH(ratings!$A59,tournaments!KN$2:KN$33,0))))</f>
        <v>0</v>
      </c>
      <c r="LE59" s="3">
        <f>IF(ISNA(MATCH(ratings!$A59,tournaments!KN$2:KN$33,0)),0,(INDEX(tournaments!KP$2:KP$33,MATCH(ratings!$A59,tournaments!KN$2:KN$33,0))))</f>
        <v>0</v>
      </c>
      <c r="LF59" s="6">
        <f t="shared" si="99"/>
        <v>25.147598184477527</v>
      </c>
      <c r="LG59" s="9">
        <f>IF(ISNA(MATCH(ratings!$A59,tournaments!KQ$2:KQ$33,0)),0,(INDEX(tournaments!KR$2:KR$33,MATCH(ratings!$A59,tournaments!KQ$2:KQ$33,0))))</f>
        <v>0</v>
      </c>
      <c r="LH59" s="3">
        <f>IF(ISNA(MATCH(ratings!$A59,tournaments!KQ$2:KQ$33,0)),0,(INDEX(tournaments!KS$2:KS$33,MATCH(ratings!$A59,tournaments!KQ$2:KQ$33,0))))</f>
        <v>0</v>
      </c>
      <c r="LI59" s="6">
        <f t="shared" si="100"/>
        <v>25.147598184477527</v>
      </c>
      <c r="LJ59" s="9">
        <f>IF(ISNA(MATCH(ratings!$A59,tournaments!KT$2:KT$33,0)),0,(INDEX(tournaments!KU$2:KU$33,MATCH(ratings!$A59,tournaments!KT$2:KT$33,0))))</f>
        <v>0</v>
      </c>
      <c r="LK59" s="3">
        <f>IF(ISNA(MATCH(ratings!$A59,tournaments!KT$2:KT$33,0)),0,(INDEX(tournaments!KV$2:KV$33,MATCH(ratings!$A59,tournaments!KT$2:KT$33,0))))</f>
        <v>0</v>
      </c>
      <c r="LL59" s="6">
        <f t="shared" si="101"/>
        <v>25.147598184477527</v>
      </c>
      <c r="LM59" s="9">
        <f>IF(ISNA(MATCH(ratings!$A59,tournaments!KW$2:KW$33,0)),0,(INDEX(tournaments!KX$2:KX$33,MATCH(ratings!$A59,tournaments!KW$2:KW$33,0))))</f>
        <v>0</v>
      </c>
      <c r="LN59" s="3">
        <f>IF(ISNA(MATCH(ratings!$A59,tournaments!KW$2:KW$33,0)),0,(INDEX(tournaments!KY$2:KY$33,MATCH(ratings!$A59,tournaments!KW$2:KW$33,0))))</f>
        <v>0</v>
      </c>
      <c r="LO59" s="6">
        <f t="shared" si="102"/>
        <v>25.147598184477527</v>
      </c>
      <c r="LP59" s="9">
        <f>IF(ISNA(MATCH(ratings!$A59,tournaments!KZ$2:KZ$33,0)),0,(INDEX(tournaments!LA$2:LA$33,MATCH(ratings!$A59,tournaments!KZ$2:KZ$33,0))))</f>
        <v>0</v>
      </c>
      <c r="LQ59" s="3">
        <f>IF(ISNA(MATCH(ratings!$A59,tournaments!KZ$2:KZ$33,0)),0,(INDEX(tournaments!LB$2:LB$33,MATCH(ratings!$A59,tournaments!KZ$2:KZ$33,0))))</f>
        <v>0</v>
      </c>
      <c r="LR59" s="6">
        <f t="shared" si="103"/>
        <v>25.147598184477527</v>
      </c>
      <c r="LS59" s="9">
        <f>IF(ISNA(MATCH(ratings!$A59,tournaments!LC$2:LC$33,0)),0,(INDEX(tournaments!LD$2:LD$33,MATCH(ratings!$A59,tournaments!LC$2:LC$33,0))))</f>
        <v>0</v>
      </c>
      <c r="LT59" s="3">
        <f>IF(ISNA(MATCH(ratings!$A59,tournaments!LC$2:LC$33,0)),0,(INDEX(tournaments!LE$2:LE$33,MATCH(ratings!$A59,tournaments!LC$2:LC$33,0))))</f>
        <v>0</v>
      </c>
      <c r="LU59" s="6">
        <f t="shared" si="104"/>
        <v>25.147598184477527</v>
      </c>
      <c r="LV59" s="6">
        <f>parameters!$B$3*parameters!$B$2+(1-parameters!$B$3)*ratings!LU59</f>
        <v>24.632838366029773</v>
      </c>
      <c r="LW59" s="9">
        <f>IF(ISNA(MATCH(ratings!$A59,tournaments!LF$2:LF$33,0)),0,(INDEX(tournaments!LG$2:LG$33,MATCH(ratings!$A59,tournaments!LF$2:LF$33,0))))</f>
        <v>0</v>
      </c>
      <c r="LX59" s="3">
        <f>IF(ISNA(MATCH(ratings!$A59,tournaments!LF$2:LF$33,0)),0,(INDEX(tournaments!LH$2:LH$33,MATCH(ratings!$A59,tournaments!LF$2:LF$33,0))))</f>
        <v>0</v>
      </c>
      <c r="LY59" s="6">
        <f t="shared" si="105"/>
        <v>24.632838366029773</v>
      </c>
      <c r="LZ59" s="9">
        <f>IF(ISNA(MATCH(ratings!$A59,tournaments!LI$2:LI$33,0)),0,(INDEX(tournaments!LJ$2:LJ$33,MATCH(ratings!$A59,tournaments!LI$2:LI$33,0))))</f>
        <v>0</v>
      </c>
      <c r="MA59" s="3">
        <f>IF(ISNA(MATCH(ratings!$A59,tournaments!LI$2:LI$33,0)),0,(INDEX(tournaments!LK$2:LK$33,MATCH(ratings!$A59,tournaments!LI$2:LI$33,0))))</f>
        <v>0</v>
      </c>
      <c r="MB59" s="6">
        <f t="shared" si="106"/>
        <v>24.632838366029773</v>
      </c>
      <c r="MC59" s="9">
        <f>IF(ISNA(MATCH(ratings!$A59,tournaments!LL$2:LL$33,0)),0,(INDEX(tournaments!LM$2:LM$33,MATCH(ratings!$A59,tournaments!LL$2:LL$33,0))))</f>
        <v>0</v>
      </c>
      <c r="MD59" s="3">
        <f>IF(ISNA(MATCH(ratings!$A59,tournaments!LL$2:LL$33,0)),0,(INDEX(tournaments!LN$2:LN$33,MATCH(ratings!$A59,tournaments!LL$2:LL$33,0))))</f>
        <v>0</v>
      </c>
      <c r="ME59" s="6">
        <f t="shared" si="107"/>
        <v>24.632838366029773</v>
      </c>
      <c r="MF59" s="6">
        <f>parameters!$B$3*parameters!$B$2+(1-parameters!$B$3)*ratings!ME59</f>
        <v>24.169554529426797</v>
      </c>
      <c r="MG59" s="9">
        <f>IF(ISNA(MATCH(ratings!$A59,tournaments!LO$2:LO$33,0)),0,(INDEX(tournaments!LP$2:LP$33,MATCH(ratings!$A59,tournaments!LO$2:LO$33,0))))</f>
        <v>0</v>
      </c>
      <c r="MH59" s="3">
        <f>IF(ISNA(MATCH(ratings!$A59,tournaments!LO$2:LO$33,0)),0,(INDEX(tournaments!LQ$2:LQ$33,MATCH(ratings!$A59,tournaments!LO$2:LO$33,0))))</f>
        <v>0</v>
      </c>
      <c r="MI59" s="6">
        <f t="shared" si="108"/>
        <v>24.169554529426797</v>
      </c>
      <c r="MJ59" s="9">
        <f>IF(ISNA(MATCH(ratings!$A59,tournaments!LR$2:LR$33,0)),0,(INDEX(tournaments!LS$2:LS$33,MATCH(ratings!$A59,tournaments!LR$2:LR$33,0))))</f>
        <v>0</v>
      </c>
      <c r="MK59" s="3">
        <f>IF(ISNA(MATCH(ratings!$A59,tournaments!LR$2:LR$33,0)),0,(INDEX(tournaments!LT$2:LT$33,MATCH(ratings!$A59,tournaments!LR$2:LR$33,0))))</f>
        <v>0</v>
      </c>
      <c r="ML59" s="6">
        <f t="shared" si="109"/>
        <v>24.169554529426797</v>
      </c>
      <c r="MM59" s="9">
        <f>IF(ISNA(MATCH(ratings!$A59,tournaments!LU$2:LU$33,0)),0,(INDEX(tournaments!LV$2:LV$33,MATCH(ratings!$A59,tournaments!LU$2:LU$33,0))))</f>
        <v>0</v>
      </c>
      <c r="MN59" s="3">
        <f>IF(ISNA(MATCH(ratings!$A59,tournaments!LU$2:LU$33,0)),0,(INDEX(tournaments!LW$2:LW$33,MATCH(ratings!$A59,tournaments!LU$2:LU$33,0))))</f>
        <v>0</v>
      </c>
      <c r="MO59" s="6">
        <f t="shared" si="110"/>
        <v>24.169554529426797</v>
      </c>
      <c r="MP59" s="9">
        <f>IF(ISNA(MATCH(ratings!$A59,tournaments!LX$2:LX$33,0)),0,(INDEX(tournaments!LY$2:LY$33,MATCH(ratings!$A59,tournaments!LX$2:LX$33,0))))</f>
        <v>0</v>
      </c>
      <c r="MQ59" s="3">
        <f>IF(ISNA(MATCH(ratings!$A59,tournaments!LX$2:LX$33,0)),0,(INDEX(tournaments!LZ$2:LZ$33,MATCH(ratings!$A59,tournaments!LX$2:LX$33,0))))</f>
        <v>0</v>
      </c>
      <c r="MR59" s="6">
        <f t="shared" si="111"/>
        <v>24.169554529426797</v>
      </c>
      <c r="MS59" s="9">
        <f>IF(ISNA(MATCH(ratings!$A59,tournaments!MA$2:MA$33,0)),0,(INDEX(tournaments!MB$2:MB$33,MATCH(ratings!$A59,tournaments!MA$2:MA$33,0))))</f>
        <v>0.1978455245242926</v>
      </c>
      <c r="MT59" s="3">
        <f>IF(ISNA(MATCH(ratings!$A59,tournaments!MA$2:MA$33,0)),0,(INDEX(tournaments!MC$2:MC$33,MATCH(ratings!$A59,tournaments!MA$2:MA$33,0))))</f>
        <v>62.5</v>
      </c>
      <c r="MU59" s="6">
        <f t="shared" si="112"/>
        <v>31.75306161880215</v>
      </c>
      <c r="MV59" s="6">
        <f>parameters!$B$3*parameters!$B$2+(1-parameters!$B$3)*ratings!MU59</f>
        <v>30.577755456921935</v>
      </c>
      <c r="MW59" s="6">
        <f>parameters!$B$3*parameters!$B$2+(1-parameters!$B$3)*ratings!MV59</f>
        <v>29.519979911229743</v>
      </c>
      <c r="MX59" s="6">
        <f>parameters!$B$3*parameters!$B$2+(1-parameters!$B$3)*ratings!MW59</f>
        <v>28.567981920106771</v>
      </c>
      <c r="MY59" s="9">
        <f>IF(ISNA(MATCH(ratings!$A59,tournaments!MD$2:MD$33,0)),0,(INDEX(tournaments!ME$2:ME$33,MATCH(ratings!$A59,tournaments!MD$2:MD$33,0))))</f>
        <v>0</v>
      </c>
      <c r="MZ59" s="3">
        <f>IF(ISNA(MATCH(ratings!$A59,tournaments!MD$2:MD$33,0)),0,(INDEX(tournaments!MF$2:MF$33,MATCH(ratings!$A59,tournaments!MD$2:MD$33,0))))</f>
        <v>0</v>
      </c>
      <c r="NA59" s="6">
        <f t="shared" si="113"/>
        <v>28.567981920106771</v>
      </c>
      <c r="NB59" s="9">
        <f>IF(ISNA(MATCH(ratings!$A59,tournaments!MG$2:MG$33,0)),0,(INDEX(tournaments!MH$2:MH$33,MATCH(ratings!$A59,tournaments!MG$2:MG$33,0))))</f>
        <v>0.18044804748090149</v>
      </c>
      <c r="NC59" s="3">
        <f>IF(ISNA(MATCH(ratings!$A59,tournaments!MG$2:MG$33,0)),0,(INDEX(tournaments!MI$2:MI$33,MATCH(ratings!$A59,tournaments!MG$2:MG$33,0))))</f>
        <v>50</v>
      </c>
      <c r="ND59" s="6">
        <f t="shared" si="114"/>
        <v>32.435347736198885</v>
      </c>
      <c r="NE59" s="9">
        <f>IF(ISNA(MATCH(ratings!$A59,tournaments!MJ$2:MJ$33,0)),0,(INDEX(tournaments!MK$2:MK$33,MATCH(ratings!$A59,tournaments!MJ$2:MJ$33,0))))</f>
        <v>0</v>
      </c>
      <c r="NF59" s="3">
        <f>IF(ISNA(MATCH(ratings!$A59,tournaments!MJ$2:MJ$33,0)),0,(INDEX(tournaments!ML$2:ML$33,MATCH(ratings!$A59,tournaments!MJ$2:MJ$33,0))))</f>
        <v>0</v>
      </c>
      <c r="NG59" s="6">
        <f t="shared" si="115"/>
        <v>32.435347736198885</v>
      </c>
      <c r="NH59" s="9">
        <f>IF(ISNA(MATCH(ratings!$A59,tournaments!MM$2:MM$33,0)),0,(INDEX(tournaments!MN$2:MN$33,MATCH(ratings!$A59,tournaments!MM$2:MM$33,0))))</f>
        <v>0.18289698177064417</v>
      </c>
      <c r="NI59" s="3">
        <f>IF(ISNA(MATCH(ratings!$A59,tournaments!MM$2:MM$33,0)),0,(INDEX(tournaments!MO$2:MO$33,MATCH(ratings!$A59,tournaments!MM$2:MM$33,0))))</f>
        <v>0</v>
      </c>
      <c r="NJ59" s="6">
        <f t="shared" si="116"/>
        <v>26.503020532566811</v>
      </c>
      <c r="NK59" s="9">
        <f>IF(ISNA(MATCH(ratings!$A59,tournaments!MP$2:MP$33,0)),0,(INDEX(tournaments!MQ$2:MQ$33,MATCH(ratings!$A59,tournaments!MP$2:MP$33,0))))</f>
        <v>0.17282306563931127</v>
      </c>
      <c r="NL59" s="3">
        <f>IF(ISNA(MATCH(ratings!$A59,tournaments!MP$2:MP$33,0)),0,(INDEX(tournaments!MR$2:MR$33,MATCH(ratings!$A59,tournaments!MP$2:MP$33,0))))</f>
        <v>33.333333333333336</v>
      </c>
      <c r="NM59" s="6">
        <f t="shared" si="117"/>
        <v>27.683456130070709</v>
      </c>
      <c r="NN59" s="9">
        <f>IF(ISNA(MATCH(ratings!$A59,tournaments!MS$2:MS$33,0)),0,(INDEX(tournaments!MT$2:MT$33,MATCH(ratings!$A59,tournaments!MS$2:MS$33,0))))</f>
        <v>0</v>
      </c>
      <c r="NO59" s="3">
        <f>IF(ISNA(MATCH(ratings!$A59,tournaments!MS$2:MS$33,0)),0,(INDEX(tournaments!MU$2:MU$33,MATCH(ratings!$A59,tournaments!MS$2:MS$33,0))))</f>
        <v>0</v>
      </c>
      <c r="NP59" s="6">
        <f t="shared" si="118"/>
        <v>27.683456130070709</v>
      </c>
      <c r="NQ59" s="6">
        <f>parameters!$B$3*parameters!$B$2+(1-parameters!$B$3)*ratings!NP59</f>
        <v>26.915110517063638</v>
      </c>
      <c r="NR59" s="9">
        <f>IF(ISNA(MATCH(ratings!$A59,tournaments!MV$2:MV$33,0)),0,(INDEX(tournaments!MW$2:MW$33,MATCH(ratings!$A59,tournaments!MV$2:MV$33,0))))</f>
        <v>0.26091153733858519</v>
      </c>
      <c r="NS59" s="3">
        <f>IF(ISNA(MATCH(ratings!$A59,tournaments!MV$2:MV$33,0)),0,(INDEX(tournaments!MX$2:MX$33,MATCH(ratings!$A59,tournaments!MV$2:MV$33,0))))</f>
        <v>12.5</v>
      </c>
      <c r="NT59" s="6">
        <f t="shared" si="119"/>
        <v>23.154041871150959</v>
      </c>
      <c r="NU59" s="9">
        <f>IF(ISNA(MATCH(ratings!$A59,tournaments!MY$2:MY$33,0)),0,(INDEX(tournaments!MZ$2:MZ$33,MATCH(ratings!$A59,tournaments!MY$2:MY$33,0))))</f>
        <v>0.26379403269905677</v>
      </c>
      <c r="NV59" s="3">
        <f>IF(ISNA(MATCH(ratings!$A59,tournaments!MY$2:MY$33,0)),0,(INDEX(tournaments!NA$2:NA$33,MATCH(ratings!$A59,tournaments!MY$2:MY$33,0))))</f>
        <v>25</v>
      </c>
      <c r="NW59" s="6">
        <f t="shared" si="120"/>
        <v>23.640994610153655</v>
      </c>
      <c r="NX59" s="9">
        <f>IF(ISNA(MATCH(ratings!$A59,tournaments!NB$2:NB$33,0)),0,(INDEX(tournaments!NC$2:NC$33,MATCH(ratings!$A59,tournaments!NB$2:NB$33,0))))</f>
        <v>0</v>
      </c>
      <c r="NY59" s="3">
        <f>IF(ISNA(MATCH(ratings!$A59,tournaments!NB$2:NB$33,0)),0,(INDEX(tournaments!ND$2:ND$33,MATCH(ratings!$A59,tournaments!NB$2:NB$33,0))))</f>
        <v>0</v>
      </c>
      <c r="NZ59" s="6">
        <f t="shared" si="121"/>
        <v>23.640994610153655</v>
      </c>
      <c r="OA59" s="9">
        <f>IF(ISNA(MATCH(ratings!$A59,tournaments!NE$2:NE$33,0)),0,(INDEX(tournaments!NF$2:NF$33,MATCH(ratings!$A59,tournaments!NE$2:NE$33,0))))</f>
        <v>0</v>
      </c>
      <c r="OB59" s="3">
        <f>IF(ISNA(MATCH(ratings!$A59,tournaments!NE$2:NE$33,0)),0,(INDEX(tournaments!NG$2:NG$33,MATCH(ratings!$A59,tournaments!NE$2:NE$33,0))))</f>
        <v>0</v>
      </c>
      <c r="OC59" s="6">
        <f t="shared" si="122"/>
        <v>23.640994610153655</v>
      </c>
      <c r="OD59" s="6">
        <f>parameters!$B$3*parameters!$B$2+(1-parameters!$B$3)*ratings!OC59</f>
        <v>23.276895149138291</v>
      </c>
      <c r="OE59" s="9">
        <f>IF(ISNA(MATCH(ratings!$A59,tournaments!NH$2:NH$33,0)),0,(INDEX(tournaments!NI$2:NI$33,MATCH(ratings!$A59,tournaments!NH$2:NH$33,0))))</f>
        <v>0</v>
      </c>
      <c r="OF59" s="3">
        <f>IF(ISNA(MATCH(ratings!$A59,tournaments!NH$2:NH$33,0)),0,(INDEX(tournaments!NJ$2:NJ$33,MATCH(ratings!$A59,tournaments!NH$2:NH$33,0))))</f>
        <v>0</v>
      </c>
      <c r="OG59" s="6">
        <f t="shared" si="123"/>
        <v>23.276895149138291</v>
      </c>
      <c r="OH59" s="9">
        <f>IF(ISNA(MATCH(ratings!$A59,tournaments!NK$2:NK$33,0)),0,(INDEX(tournaments!NL$2:NL$33,MATCH(ratings!$A59,tournaments!NK$2:NK$33,0))))</f>
        <v>0</v>
      </c>
      <c r="OI59" s="3">
        <f>IF(ISNA(MATCH(ratings!$A59,tournaments!NK$2:NK$33,0)),0,(INDEX(tournaments!NM$2:NM$33,MATCH(ratings!$A59,tournaments!NK$2:NK$33,0))))</f>
        <v>0</v>
      </c>
      <c r="OJ59" s="6">
        <f t="shared" si="124"/>
        <v>23.276895149138291</v>
      </c>
    </row>
    <row r="60" spans="1:400" x14ac:dyDescent="0.2">
      <c r="A60" t="s">
        <v>44</v>
      </c>
      <c r="B60" s="6">
        <f>parameters!$B$2</f>
        <v>20</v>
      </c>
      <c r="C60" s="9">
        <f>IF(ISNA(MATCH(ratings!$A60,tournaments!A$2:A$33,0)),0,(INDEX(tournaments!B$2:B$33,MATCH(ratings!$A60,tournaments!A$2:A$33,0))))</f>
        <v>0</v>
      </c>
      <c r="D60" s="3">
        <f>IF(ISNA(MATCH(ratings!$A60,tournaments!A$2:A$33,0)),0,(INDEX(tournaments!C$2:C$33,MATCH(ratings!$A60,tournaments!A$2:A$33,0))))</f>
        <v>0</v>
      </c>
      <c r="E60" s="6">
        <f t="shared" si="141"/>
        <v>20</v>
      </c>
      <c r="F60" s="9">
        <f>IF(ISNA(MATCH(ratings!$A60,tournaments!D$2:D$33,0)),0,(INDEX(tournaments!E$2:E$33,MATCH(ratings!$A60,tournaments!D$2:D$33,0))))</f>
        <v>0</v>
      </c>
      <c r="G60" s="3">
        <f>IF(ISNA(MATCH(ratings!$A60,tournaments!D$2:D$33,0)),0,(INDEX(tournaments!F$2:F$33,MATCH(ratings!$A60,tournaments!D$2:D$33,0))))</f>
        <v>0</v>
      </c>
      <c r="H60" s="6">
        <f t="shared" si="142"/>
        <v>20</v>
      </c>
      <c r="I60" s="9">
        <f>IF(ISNA(MATCH(ratings!$A60,tournaments!G$2:G$33,0)),0,(INDEX(tournaments!H$2:H$33,MATCH(ratings!$A60,tournaments!G$2:G$33,0))))</f>
        <v>0</v>
      </c>
      <c r="J60" s="3">
        <f>IF(ISNA(MATCH(ratings!$A60,tournaments!G$2:G$33,0)),0,(INDEX(tournaments!I$2:I$33,MATCH(ratings!$A60,tournaments!G$2:G$33,0))))</f>
        <v>0</v>
      </c>
      <c r="K60" s="6">
        <f t="shared" si="143"/>
        <v>20</v>
      </c>
      <c r="L60" s="6">
        <f>parameters!$B$3*parameters!$B$2+(1-parameters!$B$3)*ratings!K60</f>
        <v>20</v>
      </c>
      <c r="M60" s="9">
        <f>IF(ISNA(MATCH(ratings!$A60,tournaments!J$2:J$33,0)),0,(INDEX(tournaments!K$2:K$33,MATCH(ratings!$A60,tournaments!J$2:J$33,0))))</f>
        <v>0</v>
      </c>
      <c r="N60" s="3">
        <f>IF(ISNA(MATCH(ratings!$A60,tournaments!J$2:J$33,0)),0,(INDEX(tournaments!L$2:L$33,MATCH(ratings!$A60,tournaments!J$2:J$33,0))))</f>
        <v>0</v>
      </c>
      <c r="O60" s="6">
        <f t="shared" si="144"/>
        <v>20</v>
      </c>
      <c r="P60" s="6">
        <f>parameters!$B$3*parameters!$B$2+(1-parameters!$B$3)*ratings!O60</f>
        <v>20</v>
      </c>
      <c r="Q60" s="9">
        <f>IF(ISNA(MATCH(ratings!$A60,tournaments!M$2:M$33,0)),0,(INDEX(tournaments!N$2:N$33,MATCH(ratings!$A60,tournaments!M$2:M$33,0))))</f>
        <v>0</v>
      </c>
      <c r="R60" s="3">
        <f>IF(ISNA(MATCH(ratings!$A60,tournaments!M$2:M$33,0)),0,(INDEX(tournaments!O$2:O$33,MATCH(ratings!$A60,tournaments!M$2:M$33,0))))</f>
        <v>0</v>
      </c>
      <c r="S60" s="6">
        <f t="shared" si="145"/>
        <v>20</v>
      </c>
      <c r="T60" s="9">
        <f>IF(ISNA(MATCH(ratings!$A60,tournaments!P$2:P$33,0)),0,(INDEX(tournaments!Q$2:Q$33,MATCH(ratings!$A60,tournaments!P$2:P$33,0))))</f>
        <v>0</v>
      </c>
      <c r="U60" s="3">
        <f>IF(ISNA(MATCH(ratings!$A60,tournaments!P$2:P$33,0)),0,(INDEX(tournaments!R$2:R$33,MATCH(ratings!$A60,tournaments!P$2:P$33,0))))</f>
        <v>0</v>
      </c>
      <c r="V60" s="6">
        <f t="shared" si="146"/>
        <v>20</v>
      </c>
      <c r="W60" s="6">
        <f>parameters!$B$3*parameters!$B$2+(1-parameters!$B$3)*ratings!V60</f>
        <v>20</v>
      </c>
      <c r="X60" s="9">
        <f>IF(ISNA(MATCH(ratings!$A60,tournaments!S$2:S$33,0)),0,(INDEX(tournaments!T$2:T$33,MATCH(ratings!$A60,tournaments!S$2:S$33,0))))</f>
        <v>0</v>
      </c>
      <c r="Y60" s="3">
        <f>IF(ISNA(MATCH(ratings!$A60,tournaments!S$2:S$33,0)),0,(INDEX(tournaments!U$2:U$33,MATCH(ratings!$A60,tournaments!S$2:S$33,0))))</f>
        <v>0</v>
      </c>
      <c r="Z60" s="6">
        <f t="shared" si="147"/>
        <v>20</v>
      </c>
      <c r="AA60" s="9">
        <f>IF(ISNA(MATCH(ratings!$A60,tournaments!V$2:V$33,0)),0,(INDEX(tournaments!W$2:W$33,MATCH(ratings!$A60,tournaments!V$2:V$33,0))))</f>
        <v>0</v>
      </c>
      <c r="AB60" s="3">
        <f>IF(ISNA(MATCH(ratings!$A60,tournaments!V$2:V$33,0)),0,(INDEX(tournaments!X$2:X$33,MATCH(ratings!$A60,tournaments!V$2:V$33,0))))</f>
        <v>0</v>
      </c>
      <c r="AC60" s="6">
        <f t="shared" si="148"/>
        <v>20</v>
      </c>
      <c r="AD60" s="9">
        <f>IF(ISNA(MATCH(ratings!$A60,tournaments!Y$2:Y$33,0)),0,(INDEX(tournaments!Z$2:Z$33,MATCH(ratings!$A60,tournaments!Y$2:Y$33,0))))</f>
        <v>0</v>
      </c>
      <c r="AE60" s="3">
        <f>IF(ISNA(MATCH(ratings!$A60,tournaments!Y$2:Y$33,0)),0,(INDEX(tournaments!AA$2:AA$33,MATCH(ratings!$A60,tournaments!Y$2:Y$33,0))))</f>
        <v>0</v>
      </c>
      <c r="AF60" s="6">
        <f t="shared" si="149"/>
        <v>20</v>
      </c>
      <c r="AG60" s="9">
        <f>IF(ISNA(MATCH(ratings!$A60,tournaments!AB$2:AB$33,0)),0,(INDEX(tournaments!AC$2:AC$33,MATCH(ratings!$A60,tournaments!AB$2:AB$33,0))))</f>
        <v>0</v>
      </c>
      <c r="AH60" s="3">
        <f>IF(ISNA(MATCH(ratings!$A60,tournaments!AB$2:AB$33,0)),0,(INDEX(tournaments!AD$2:AD$33,MATCH(ratings!$A60,tournaments!AB$2:AB$33,0))))</f>
        <v>0</v>
      </c>
      <c r="AI60" s="6">
        <f t="shared" si="150"/>
        <v>20</v>
      </c>
      <c r="AJ60" s="9">
        <f>IF(ISNA(MATCH(ratings!$A60,tournaments!AE$2:AE$33,0)),0,(INDEX(tournaments!AF$2:AF$33,MATCH(ratings!$A60,tournaments!AE$2:AE$33,0))))</f>
        <v>0</v>
      </c>
      <c r="AK60" s="3">
        <f>IF(ISNA(MATCH(ratings!$A60,tournaments!AE$2:AE$33,0)),0,(INDEX(tournaments!AG$2:AG$33,MATCH(ratings!$A60,tournaments!AE$2:AE$33,0))))</f>
        <v>0</v>
      </c>
      <c r="AL60" s="6">
        <f t="shared" si="151"/>
        <v>20</v>
      </c>
      <c r="AM60" s="9">
        <f>IF(ISNA(MATCH(ratings!$A60,tournaments!AH$2:AH$33,0)),0,(INDEX(tournaments!AI$2:AI$33,MATCH(ratings!$A60,tournaments!AH$2:AH$33,0))))</f>
        <v>0.29761278215319409</v>
      </c>
      <c r="AN60" s="3">
        <f>IF(ISNA(MATCH(ratings!$A60,tournaments!AH$2:AH$33,0)),0,(INDEX(tournaments!AJ$2:AJ$33,MATCH(ratings!$A60,tournaments!AH$2:AH$33,0))))</f>
        <v>94.444444444444443</v>
      </c>
      <c r="AO60" s="6">
        <f t="shared" si="152"/>
        <v>42.155618226960001</v>
      </c>
      <c r="AP60" s="9">
        <f>IF(ISNA(MATCH(ratings!$A60,tournaments!AK$2:AK$33,0)),0,(INDEX(tournaments!AL$2:AL$33,MATCH(ratings!$A60,tournaments!AK$2:AK$33,0))))</f>
        <v>0</v>
      </c>
      <c r="AQ60" s="3">
        <f>IF(ISNA(MATCH(ratings!$A60,tournaments!AK$2:AK$33,0)),0,(INDEX(tournaments!AM$2:AM$33,MATCH(ratings!$A60,tournaments!AK$2:AK$33,0))))</f>
        <v>0</v>
      </c>
      <c r="AR60" s="6">
        <f t="shared" si="153"/>
        <v>42.155618226960001</v>
      </c>
      <c r="AS60" s="6">
        <f>parameters!$B$3*parameters!$B$2+(1-parameters!$B$3)*ratings!AR60</f>
        <v>39.940056404264006</v>
      </c>
      <c r="AT60" s="9">
        <f>IF(ISNA(MATCH(ratings!$A60,tournaments!AN$2:AN$33,0)),0,(INDEX(tournaments!AO$2:AO$33,MATCH(ratings!$A60,tournaments!AN$2:AN$33,0))))</f>
        <v>0</v>
      </c>
      <c r="AU60" s="3">
        <f>IF(ISNA(MATCH(ratings!$A60,tournaments!AN$2:AN$33,0)),0,(INDEX(tournaments!AP$2:AP$33,MATCH(ratings!$A60,tournaments!AN$2:AN$33,0))))</f>
        <v>0</v>
      </c>
      <c r="AV60" s="6">
        <f t="shared" si="154"/>
        <v>39.940056404264006</v>
      </c>
      <c r="AW60" s="9">
        <f>IF(ISNA(MATCH(ratings!$A60,tournaments!AQ$2:AQ$33,0)),0,(INDEX(tournaments!AR$2:AR$33,MATCH(ratings!$A60,tournaments!AQ$2:AQ$33,0))))</f>
        <v>0</v>
      </c>
      <c r="AX60" s="3">
        <f>IF(ISNA(MATCH(ratings!$A60,tournaments!AQ$2:AQ$33,0)),0,(INDEX(tournaments!AS$2:AS$33,MATCH(ratings!$A60,tournaments!AQ$2:AQ$33,0))))</f>
        <v>0</v>
      </c>
      <c r="AY60" s="6">
        <f t="shared" si="155"/>
        <v>39.940056404264006</v>
      </c>
      <c r="AZ60" s="9">
        <f>IF(ISNA(MATCH(ratings!$A60,tournaments!AT$2:AT$33,0)),0,(INDEX(tournaments!AU$2:AU$33,MATCH(ratings!$A60,tournaments!AT$2:AT$33,0))))</f>
        <v>0</v>
      </c>
      <c r="BA60" s="3">
        <f>IF(ISNA(MATCH(ratings!$A60,tournaments!AT$2:AT$33,0)),0,(INDEX(tournaments!AV$2:AV$33,MATCH(ratings!$A60,tournaments!AT$2:AT$33,0))))</f>
        <v>0</v>
      </c>
      <c r="BB60" s="6">
        <f t="shared" si="156"/>
        <v>39.940056404264006</v>
      </c>
      <c r="BC60" s="9">
        <f>IF(ISNA(MATCH(ratings!$A60,tournaments!AW$2:AW$33,0)),0,(INDEX(tournaments!AX$2:AX$33,MATCH(ratings!$A60,tournaments!AW$2:AW$33,0))))</f>
        <v>0</v>
      </c>
      <c r="BD60" s="3">
        <f>IF(ISNA(MATCH(ratings!$A60,tournaments!AW$2:AW$33,0)),0,(INDEX(tournaments!AY$2:AY$33,MATCH(ratings!$A60,tournaments!AW$2:AW$33,0))))</f>
        <v>0</v>
      </c>
      <c r="BE60" s="6">
        <f t="shared" si="157"/>
        <v>39.940056404264006</v>
      </c>
      <c r="BF60" s="9">
        <f>IF(ISNA(MATCH(ratings!$A60,tournaments!AZ$2:AZ$33,0)),0,(INDEX(tournaments!BA$2:BA$33,MATCH(ratings!$A60,tournaments!AZ$2:AZ$33,0))))</f>
        <v>0</v>
      </c>
      <c r="BG60" s="3">
        <f>IF(ISNA(MATCH(ratings!$A60,tournaments!AZ$2:AZ$33,0)),0,(INDEX(tournaments!BB$2:BB$33,MATCH(ratings!$A60,tournaments!AZ$2:AZ$33,0))))</f>
        <v>0</v>
      </c>
      <c r="BH60" s="6">
        <f t="shared" si="158"/>
        <v>39.940056404264006</v>
      </c>
      <c r="BI60" s="9">
        <f>IF(ISNA(MATCH(ratings!$A60,tournaments!BC$2:BC$33,0)),0,(INDEX(tournaments!BD$2:BD$33,MATCH(ratings!$A60,tournaments!BC$2:BC$33,0))))</f>
        <v>0</v>
      </c>
      <c r="BJ60" s="3">
        <f>IF(ISNA(MATCH(ratings!$A60,tournaments!BC$2:BC$33,0)),0,(INDEX(tournaments!BE$2:BE$33,MATCH(ratings!$A60,tournaments!BC$2:BC$33,0))))</f>
        <v>0</v>
      </c>
      <c r="BK60" s="6">
        <f t="shared" si="18"/>
        <v>39.940056404264006</v>
      </c>
      <c r="BL60" s="9">
        <f>IF(ISNA(MATCH(ratings!$A60,tournaments!BF$2:BF$33,0)),0,(INDEX(tournaments!BG$2:BG$33,MATCH(ratings!$A60,tournaments!BF$2:BF$33,0))))</f>
        <v>0</v>
      </c>
      <c r="BM60" s="3">
        <f>IF(ISNA(MATCH(ratings!$A60,tournaments!BF$2:BF$33,0)),0,(INDEX(tournaments!BH$2:BH$33,MATCH(ratings!$A60,tournaments!BF$2:BF$33,0))))</f>
        <v>0</v>
      </c>
      <c r="BN60" s="6">
        <f t="shared" si="19"/>
        <v>39.940056404264006</v>
      </c>
      <c r="BO60" s="6">
        <f>parameters!$B$3*parameters!$B$2+(1-parameters!$B$3)*ratings!BN60</f>
        <v>37.946050763837604</v>
      </c>
      <c r="BP60" s="9">
        <f>IF(ISNA(MATCH(ratings!$A60,tournaments!BI$2:BI$33,0)),0,(INDEX(tournaments!BJ$2:BJ$33,MATCH(ratings!$A60,tournaments!BI$2:BI$33,0))))</f>
        <v>0</v>
      </c>
      <c r="BQ60" s="3">
        <f>IF(ISNA(MATCH(ratings!$A60,tournaments!BI$2:BI$33,0)),0,(INDEX(tournaments!BK$2:BK$33,MATCH(ratings!$A60,tournaments!BI$2:BI$33,0))))</f>
        <v>0</v>
      </c>
      <c r="BR60" s="6">
        <f t="shared" si="20"/>
        <v>37.946050763837604</v>
      </c>
      <c r="BS60" s="9">
        <f>IF(ISNA(MATCH(ratings!$A60,tournaments!BL$2:BL$33,0)),0,(INDEX(tournaments!BM$2:BM$33,MATCH(ratings!$A60,tournaments!BL$2:BL$33,0))))</f>
        <v>0</v>
      </c>
      <c r="BT60" s="3">
        <f>IF(ISNA(MATCH(ratings!$A60,tournaments!BL$2:BL$33,0)),0,(INDEX(tournaments!BN$2:BN$33,MATCH(ratings!$A60,tournaments!BL$2:BL$33,0))))</f>
        <v>0</v>
      </c>
      <c r="BU60" s="6">
        <f t="shared" si="21"/>
        <v>37.946050763837604</v>
      </c>
      <c r="BV60" s="9">
        <f>IF(ISNA(MATCH(ratings!$A60,tournaments!BO$2:BO$33,0)),0,(INDEX(tournaments!BP$2:BP$33,MATCH(ratings!$A60,tournaments!BO$2:BO$33,0))))</f>
        <v>0</v>
      </c>
      <c r="BW60" s="3">
        <f>IF(ISNA(MATCH(ratings!$A60,tournaments!BO$2:BO$33,0)),0,(INDEX(tournaments!BQ$2:BQ$33,MATCH(ratings!$A60,tournaments!BO$2:BO$33,0))))</f>
        <v>0</v>
      </c>
      <c r="BX60" s="6">
        <f t="shared" si="22"/>
        <v>37.946050763837604</v>
      </c>
      <c r="BY60" s="9">
        <f>IF(ISNA(MATCH(ratings!$A60,tournaments!BR$2:BR$33,0)),0,(INDEX(tournaments!BS$2:BS$33,MATCH(ratings!$A60,tournaments!BR$2:BR$33,0))))</f>
        <v>0</v>
      </c>
      <c r="BZ60" s="3">
        <f>IF(ISNA(MATCH(ratings!$A60,tournaments!BR$2:BR$33,0)),0,(INDEX(tournaments!BT$2:BT$33,MATCH(ratings!$A60,tournaments!BR$2:BR$33,0))))</f>
        <v>0</v>
      </c>
      <c r="CA60" s="6">
        <f t="shared" si="23"/>
        <v>37.946050763837604</v>
      </c>
      <c r="CB60" s="9">
        <f>IF(ISNA(MATCH(ratings!$A60,tournaments!BU$2:BU$33,0)),0,(INDEX(tournaments!BV$2:BV$33,MATCH(ratings!$A60,tournaments!BU$2:BU$33,0))))</f>
        <v>0</v>
      </c>
      <c r="CC60" s="3">
        <f>IF(ISNA(MATCH(ratings!$A60,tournaments!BU$2:BU$33,0)),0,(INDEX(tournaments!BW$2:BW$33,MATCH(ratings!$A60,tournaments!BU$2:BU$33,0))))</f>
        <v>0</v>
      </c>
      <c r="CD60" s="6">
        <f t="shared" si="24"/>
        <v>37.946050763837604</v>
      </c>
      <c r="CE60" s="9">
        <f>IF(ISNA(MATCH(ratings!$A60,tournaments!BX$2:BX$33,0)),0,(INDEX(tournaments!BY$2:BY$33,MATCH(ratings!$A60,tournaments!BX$2:BX$33,0))))</f>
        <v>0</v>
      </c>
      <c r="CF60" s="3">
        <f>IF(ISNA(MATCH(ratings!$A60,tournaments!BX$2:BX$33,0)),0,(INDEX(tournaments!BZ$2:BZ$33,MATCH(ratings!$A60,tournaments!BX$2:BX$33,0))))</f>
        <v>0</v>
      </c>
      <c r="CG60" s="6">
        <f t="shared" si="25"/>
        <v>37.946050763837604</v>
      </c>
      <c r="CH60" s="9">
        <f>IF(ISNA(MATCH(ratings!$A60,tournaments!CA$2:CA$33,0)),0,(INDEX(tournaments!CB$2:CB$33,MATCH(ratings!$A60,tournaments!CA$2:CA$33,0))))</f>
        <v>0</v>
      </c>
      <c r="CI60" s="3">
        <f>IF(ISNA(MATCH(ratings!$A60,tournaments!CA$2:CA$33,0)),0,(INDEX(tournaments!CC$2:CC$33,MATCH(ratings!$A60,tournaments!CA$2:CA$33,0))))</f>
        <v>0</v>
      </c>
      <c r="CJ60" s="6">
        <f t="shared" si="26"/>
        <v>37.946050763837604</v>
      </c>
      <c r="CK60" s="9">
        <f>IF(ISNA(MATCH(ratings!$A60,tournaments!CD$2:CD$33,0)),0,(INDEX(tournaments!CE$2:CE$33,MATCH(ratings!$A60,tournaments!CD$2:CD$33,0))))</f>
        <v>0</v>
      </c>
      <c r="CL60" s="3">
        <f>IF(ISNA(MATCH(ratings!$A60,tournaments!CD$2:CD$33,0)),0,(INDEX(tournaments!CF$2:CF$33,MATCH(ratings!$A60,tournaments!CD$2:CD$33,0))))</f>
        <v>0</v>
      </c>
      <c r="CM60" s="6">
        <f t="shared" si="27"/>
        <v>37.946050763837604</v>
      </c>
      <c r="CN60" s="6">
        <f>parameters!$B$3*parameters!$B$2+(1-parameters!$B$3)*ratings!CM60</f>
        <v>36.151445687453844</v>
      </c>
      <c r="CO60" s="9">
        <f>IF(ISNA(MATCH(ratings!$A60,tournaments!CG$2:CG$33,0)),0,(INDEX(tournaments!CH$2:CH$33,MATCH(ratings!$A60,tournaments!CG$2:CG$33,0))))</f>
        <v>0.28270275347053608</v>
      </c>
      <c r="CP60" s="3">
        <f>IF(ISNA(MATCH(ratings!$A60,tournaments!CG$2:CG$33,0)),0,(INDEX(tournaments!CI$2:CI$33,MATCH(ratings!$A60,tournaments!CG$2:CG$33,0))))</f>
        <v>47.058823529411768</v>
      </c>
      <c r="CQ60" s="6">
        <f t="shared" si="28"/>
        <v>39.234991436518861</v>
      </c>
      <c r="CR60" s="9">
        <f>IF(ISNA(MATCH(ratings!$A60,tournaments!CJ$2:CJ$33,0)),0,(INDEX(tournaments!CK$2:CK$33,MATCH(ratings!$A60,tournaments!CJ$2:CJ$33,0))))</f>
        <v>0</v>
      </c>
      <c r="CS60" s="3">
        <f>IF(ISNA(MATCH(ratings!$A60,tournaments!CJ$2:CJ$33,0)),0,(INDEX(tournaments!CL$2:CL$33,MATCH(ratings!$A60,tournaments!CJ$2:CJ$33,0))))</f>
        <v>0</v>
      </c>
      <c r="CT60" s="6">
        <f t="shared" si="29"/>
        <v>39.234991436518861</v>
      </c>
      <c r="CU60" s="9">
        <f>IF(ISNA(MATCH(ratings!$A60,tournaments!CM$2:CM$33,0)),0,(INDEX(tournaments!CN$2:CN$33,MATCH(ratings!$A60,tournaments!CM$2:CM$33,0))))</f>
        <v>0</v>
      </c>
      <c r="CV60" s="3">
        <f>IF(ISNA(MATCH(ratings!$A60,tournaments!CM$2:CM$33,0)),0,(INDEX(tournaments!CO$2:CO$33,MATCH(ratings!$A60,tournaments!CM$2:CM$33,0))))</f>
        <v>0</v>
      </c>
      <c r="CW60" s="6">
        <f t="shared" si="30"/>
        <v>39.234991436518861</v>
      </c>
      <c r="CX60" s="9">
        <f>IF(ISNA(MATCH(ratings!$A60,tournaments!CP$2:CP$33,0)),0,(INDEX(tournaments!CQ$2:CQ$33,MATCH(ratings!$A60,tournaments!CP$2:CP$33,0))))</f>
        <v>0</v>
      </c>
      <c r="CY60" s="3">
        <f>IF(ISNA(MATCH(ratings!$A60,tournaments!CP$2:CP$33,0)),0,(INDEX(tournaments!CR$2:CR$33,MATCH(ratings!$A60,tournaments!CP$2:CP$33,0))))</f>
        <v>0</v>
      </c>
      <c r="CZ60" s="6">
        <f t="shared" si="31"/>
        <v>39.234991436518861</v>
      </c>
      <c r="DA60" s="9">
        <f>IF(ISNA(MATCH(ratings!$A60,tournaments!CS$2:CS$33,0)),0,(INDEX(tournaments!CT$2:CT$33,MATCH(ratings!$A60,tournaments!CS$2:CS$33,0))))</f>
        <v>0</v>
      </c>
      <c r="DB60" s="3">
        <f>IF(ISNA(MATCH(ratings!$A60,tournaments!CS$2:CS$33,0)),0,(INDEX(tournaments!CU$2:CU$33,MATCH(ratings!$A60,tournaments!CS$2:CS$33,0))))</f>
        <v>0</v>
      </c>
      <c r="DC60" s="6">
        <f t="shared" si="32"/>
        <v>39.234991436518861</v>
      </c>
      <c r="DD60" s="9">
        <f>IF(ISNA(MATCH(ratings!$A60,tournaments!CV$2:CV$33,0)),0,(INDEX(tournaments!CW$2:CW$33,MATCH(ratings!$A60,tournaments!CV$2:CV$33,0))))</f>
        <v>0</v>
      </c>
      <c r="DE60" s="3">
        <f>IF(ISNA(MATCH(ratings!$A60,tournaments!CV$2:CV$33,0)),0,(INDEX(tournaments!CX$2:CX$33,MATCH(ratings!$A60,tournaments!CV$2:CV$33,0))))</f>
        <v>0</v>
      </c>
      <c r="DF60" s="6">
        <f t="shared" si="33"/>
        <v>39.234991436518861</v>
      </c>
      <c r="DG60" s="9">
        <f>IF(ISNA(MATCH(ratings!$A60,tournaments!CY$2:CY$33,0)),0,(INDEX(tournaments!CZ$2:CZ$33,MATCH(ratings!$A60,tournaments!CY$2:CY$33,0))))</f>
        <v>0</v>
      </c>
      <c r="DH60" s="3">
        <f>IF(ISNA(MATCH(ratings!$A60,tournaments!CY$2:CY$33,0)),0,(INDEX(tournaments!DA$2:DA$33,MATCH(ratings!$A60,tournaments!CY$2:CY$33,0))))</f>
        <v>0</v>
      </c>
      <c r="DI60" s="6">
        <f t="shared" si="34"/>
        <v>39.234991436518861</v>
      </c>
      <c r="DJ60" s="9">
        <f>IF(ISNA(MATCH(ratings!$A60,tournaments!DB$2:DB$33,0)),0,(INDEX(tournaments!DC$2:DC$33,MATCH(ratings!$A60,tournaments!DB$2:DB$33,0))))</f>
        <v>0</v>
      </c>
      <c r="DK60" s="3">
        <f>IF(ISNA(MATCH(ratings!$A60,tournaments!DB$2:DB$33,0)),0,(INDEX(tournaments!DD$2:DD$33,MATCH(ratings!$A60,tournaments!DB$2:DB$33,0))))</f>
        <v>0</v>
      </c>
      <c r="DL60" s="6">
        <f t="shared" si="35"/>
        <v>39.234991436518861</v>
      </c>
      <c r="DM60" s="6">
        <f>parameters!$B$3*parameters!$B$2+(1-parameters!$B$3)*ratings!DL60</f>
        <v>37.311492292866973</v>
      </c>
      <c r="DN60" s="9">
        <f>IF(ISNA(MATCH(ratings!$A60,tournaments!DE$2:DE$33,0)),0,(INDEX(tournaments!DF$2:DF$33,MATCH(ratings!$A60,tournaments!DE$2:DE$33,0))))</f>
        <v>0</v>
      </c>
      <c r="DO60" s="3">
        <f>IF(ISNA(MATCH(ratings!$A60,tournaments!DE$2:DE$33,0)),0,(INDEX(tournaments!DG$2:DG$33,MATCH(ratings!$A60,tournaments!DE$2:DE$33,0))))</f>
        <v>0</v>
      </c>
      <c r="DP60" s="6">
        <f t="shared" si="36"/>
        <v>37.311492292866973</v>
      </c>
      <c r="DQ60" s="9">
        <f>IF(ISNA(MATCH(ratings!$A60,tournaments!DH$2:DH$33,0)),0,(INDEX(tournaments!DI$2:DI$33,MATCH(ratings!$A60,tournaments!DH$2:DH$33,0))))</f>
        <v>0</v>
      </c>
      <c r="DR60" s="3">
        <f>IF(ISNA(MATCH(ratings!$A60,tournaments!DH$2:DH$33,0)),0,(INDEX(tournaments!DJ$2:DJ$33,MATCH(ratings!$A60,tournaments!DH$2:DH$33,0))))</f>
        <v>0</v>
      </c>
      <c r="DS60" s="6">
        <f t="shared" si="37"/>
        <v>37.311492292866973</v>
      </c>
      <c r="DT60" s="9">
        <f>IF(ISNA(MATCH(ratings!$A60,tournaments!DK$2:DK$33,0)),0,(INDEX(tournaments!DL$2:DL$33,MATCH(ratings!$A60,tournaments!DK$2:DK$33,0))))</f>
        <v>0</v>
      </c>
      <c r="DU60" s="3">
        <f>IF(ISNA(MATCH(ratings!$A60,tournaments!DK$2:DK$33,0)),0,(INDEX(tournaments!DM$2:DM$33,MATCH(ratings!$A60,tournaments!DK$2:DK$33,0))))</f>
        <v>0</v>
      </c>
      <c r="DV60" s="6">
        <f t="shared" si="38"/>
        <v>37.311492292866973</v>
      </c>
      <c r="DW60" s="9">
        <f>IF(ISNA(MATCH(ratings!$A60,tournaments!DN$2:DN$33,0)),0,(INDEX(tournaments!DO$2:DO$33,MATCH(ratings!$A60,tournaments!DN$2:DN$33,0))))</f>
        <v>0</v>
      </c>
      <c r="DX60" s="3">
        <f>IF(ISNA(MATCH(ratings!$A60,tournaments!DN$2:DN$33,0)),0,(INDEX(tournaments!DP$2:DP$33,MATCH(ratings!$A60,tournaments!DN$2:DN$33,0))))</f>
        <v>0</v>
      </c>
      <c r="DY60" s="6">
        <f t="shared" si="39"/>
        <v>37.311492292866973</v>
      </c>
      <c r="DZ60" s="9">
        <f>IF(ISNA(MATCH(ratings!$A60,tournaments!DQ$2:DQ$33,0)),0,(INDEX(tournaments!DR$2:DR$33,MATCH(ratings!$A60,tournaments!DQ$2:DQ$33,0))))</f>
        <v>0</v>
      </c>
      <c r="EA60" s="3">
        <f>IF(ISNA(MATCH(ratings!$A60,tournaments!DQ$2:DQ$33,0)),0,(INDEX(tournaments!DS$2:DS$33,MATCH(ratings!$A60,tournaments!DQ$2:DQ$33,0))))</f>
        <v>0</v>
      </c>
      <c r="EB60" s="6">
        <f t="shared" si="40"/>
        <v>37.311492292866973</v>
      </c>
      <c r="EC60" s="9">
        <f>IF(ISNA(MATCH(ratings!$A60,tournaments!DT$2:DT$33,0)),0,(INDEX(tournaments!DU$2:DU$33,MATCH(ratings!$A60,tournaments!DT$2:DT$33,0))))</f>
        <v>0</v>
      </c>
      <c r="ED60" s="3">
        <f>IF(ISNA(MATCH(ratings!$A60,tournaments!DT$2:DT$33,0)),0,(INDEX(tournaments!DV$2:DV$33,MATCH(ratings!$A60,tournaments!DT$2:DT$33,0))))</f>
        <v>0</v>
      </c>
      <c r="EE60" s="6">
        <f t="shared" si="41"/>
        <v>37.311492292866973</v>
      </c>
      <c r="EF60" s="9">
        <f>IF(ISNA(MATCH(ratings!$A60,tournaments!DW$2:DW$33,0)),0,(INDEX(tournaments!DX$2:DX$33,MATCH(ratings!$A60,tournaments!DW$2:DW$33,0))))</f>
        <v>0</v>
      </c>
      <c r="EG60" s="3">
        <f>IF(ISNA(MATCH(ratings!$A60,tournaments!DW$2:DW$33,0)),0,(INDEX(tournaments!DY$2:DY$33,MATCH(ratings!$A60,tournaments!DW$2:DW$33,0))))</f>
        <v>0</v>
      </c>
      <c r="EH60" s="6">
        <f t="shared" si="42"/>
        <v>37.311492292866973</v>
      </c>
      <c r="EI60" s="9">
        <f>IF(ISNA(MATCH(ratings!$A60,tournaments!DZ$2:DZ$33,0)),0,(INDEX(tournaments!EA$2:EA$33,MATCH(ratings!$A60,tournaments!DZ$2:DZ$33,0))))</f>
        <v>0</v>
      </c>
      <c r="EJ60" s="3">
        <f>IF(ISNA(MATCH(ratings!$A60,tournaments!DZ$2:DZ$33,0)),0,(INDEX(tournaments!EB$2:EB$33,MATCH(ratings!$A60,tournaments!DZ$2:DZ$33,0))))</f>
        <v>0</v>
      </c>
      <c r="EK60" s="6">
        <f t="shared" si="43"/>
        <v>37.311492292866973</v>
      </c>
      <c r="EL60" s="6">
        <f>parameters!$B$3*parameters!$B$2+(1-parameters!$B$3)*ratings!EK60</f>
        <v>35.58034306358028</v>
      </c>
      <c r="EM60" s="9">
        <f>IF(ISNA(MATCH(ratings!$A60,tournaments!EC$2:EC$33,0)),0,(INDEX(tournaments!ED$2:ED$33,MATCH(ratings!$A60,tournaments!EC$2:EC$33,0))))</f>
        <v>0</v>
      </c>
      <c r="EN60" s="3">
        <f>IF(ISNA(MATCH(ratings!$A60,tournaments!EC$2:EC$33,0)),0,(INDEX(tournaments!EE$2:EE$33,MATCH(ratings!$A60,tournaments!EC$2:EC$33,0))))</f>
        <v>0</v>
      </c>
      <c r="EO60" s="6">
        <f t="shared" si="44"/>
        <v>35.58034306358028</v>
      </c>
      <c r="EP60" s="9">
        <f>IF(ISNA(MATCH(ratings!$A60,tournaments!EF$2:EF$33,0)),0,(INDEX(tournaments!EG$2:EG$33,MATCH(ratings!$A60,tournaments!EF$2:EF$33,0))))</f>
        <v>0</v>
      </c>
      <c r="EQ60" s="3">
        <f>IF(ISNA(MATCH(ratings!$A60,tournaments!EF$2:EF$33,0)),0,(INDEX(tournaments!EH$2:EH$33,MATCH(ratings!$A60,tournaments!EF$2:EF$33,0))))</f>
        <v>0</v>
      </c>
      <c r="ER60" s="6">
        <f t="shared" si="45"/>
        <v>35.58034306358028</v>
      </c>
      <c r="ES60" s="9">
        <f>IF(ISNA(MATCH(ratings!$A60,tournaments!EI$2:EI$33,0)),0,(INDEX(tournaments!EJ$2:EJ$33,MATCH(ratings!$A60,tournaments!EI$2:EI$33,0))))</f>
        <v>0</v>
      </c>
      <c r="ET60" s="3">
        <f>IF(ISNA(MATCH(ratings!$A60,tournaments!EI$2:EI$33,0)),0,(INDEX(tournaments!EK$2:EK$33,MATCH(ratings!$A60,tournaments!EI$2:EI$33,0))))</f>
        <v>0</v>
      </c>
      <c r="EU60" s="6">
        <f t="shared" si="46"/>
        <v>35.58034306358028</v>
      </c>
      <c r="EV60" s="9">
        <f>IF(ISNA(MATCH(ratings!$A60,tournaments!EL$2:EL$33,0)),0,(INDEX(tournaments!EM$2:EM$33,MATCH(ratings!$A60,tournaments!EL$2:EL$33,0))))</f>
        <v>0</v>
      </c>
      <c r="EW60" s="3">
        <f>IF(ISNA(MATCH(ratings!$A60,tournaments!EL$2:EL$33,0)),0,(INDEX(tournaments!EN$2:EN$33,MATCH(ratings!$A60,tournaments!EL$2:EL$33,0))))</f>
        <v>0</v>
      </c>
      <c r="EX60" s="6">
        <f t="shared" si="47"/>
        <v>35.58034306358028</v>
      </c>
      <c r="EY60" s="9">
        <f>IF(ISNA(MATCH(ratings!$A60,tournaments!EO$2:EO$33,0)),0,(INDEX(tournaments!EP$2:EP$33,MATCH(ratings!$A60,tournaments!EO$2:EO$33,0))))</f>
        <v>0</v>
      </c>
      <c r="EZ60" s="3">
        <f>IF(ISNA(MATCH(ratings!$A60,tournaments!EO$2:EO$33,0)),0,(INDEX(tournaments!EQ$2:EQ$33,MATCH(ratings!$A60,tournaments!EO$2:EO$33,0))))</f>
        <v>0</v>
      </c>
      <c r="FA60" s="6">
        <f t="shared" si="48"/>
        <v>35.58034306358028</v>
      </c>
      <c r="FB60" s="9">
        <f>IF(ISNA(MATCH(ratings!$A60,tournaments!ER$2:ER$33,0)),0,(INDEX(tournaments!ES$2:ES$33,MATCH(ratings!$A60,tournaments!ER$2:ER$33,0))))</f>
        <v>0</v>
      </c>
      <c r="FC60" s="3">
        <f>IF(ISNA(MATCH(ratings!$A60,tournaments!ER$2:ER$33,0)),0,(INDEX(tournaments!ET$2:ET$33,MATCH(ratings!$A60,tournaments!ER$2:ER$33,0))))</f>
        <v>0</v>
      </c>
      <c r="FD60" s="6">
        <f t="shared" si="49"/>
        <v>35.58034306358028</v>
      </c>
      <c r="FE60" s="9">
        <f>IF(ISNA(MATCH(ratings!$A60,tournaments!EU$2:EU$33,0)),0,(INDEX(tournaments!EV$2:EV$33,MATCH(ratings!$A60,tournaments!EU$2:EU$33,0))))</f>
        <v>0</v>
      </c>
      <c r="FF60" s="3">
        <f>IF(ISNA(MATCH(ratings!$A60,tournaments!EU$2:EU$33,0)),0,(INDEX(tournaments!EW$2:EW$33,MATCH(ratings!$A60,tournaments!EU$2:EU$33,0))))</f>
        <v>0</v>
      </c>
      <c r="FG60" s="6">
        <f t="shared" si="50"/>
        <v>35.58034306358028</v>
      </c>
      <c r="FH60" s="6">
        <f>parameters!$B$3*parameters!$B$2+(1-parameters!$B$3)*ratings!FG60</f>
        <v>34.022308757222255</v>
      </c>
      <c r="FI60" s="9">
        <f>IF(ISNA(MATCH(ratings!$A60,tournaments!EX$2:EX$33,0)),0,(INDEX(tournaments!EY$2:EY$33,MATCH(ratings!$A60,tournaments!EX$2:EX$33,0))))</f>
        <v>0</v>
      </c>
      <c r="FJ60" s="3">
        <f>IF(ISNA(MATCH(ratings!$A60,tournaments!EX$2:EX$33,0)),0,(INDEX(tournaments!EZ$2:EZ$33,MATCH(ratings!$A60,tournaments!EX$2:EX$33,0))))</f>
        <v>0</v>
      </c>
      <c r="FK60" s="6">
        <f t="shared" si="71"/>
        <v>34.022308757222255</v>
      </c>
      <c r="FL60" s="9">
        <f>IF(ISNA(MATCH(ratings!$A60,tournaments!FA$2:FA$33,0)),0,(INDEX(tournaments!FB$2:FB$33,MATCH(ratings!$A60,tournaments!FA$2:FA$33,0))))</f>
        <v>0</v>
      </c>
      <c r="FM60" s="3">
        <f>IF(ISNA(MATCH(ratings!$A60,tournaments!FA$2:FA$33,0)),0,(INDEX(tournaments!FC$2:FC$33,MATCH(ratings!$A60,tournaments!FA$2:FA$33,0))))</f>
        <v>0</v>
      </c>
      <c r="FN60" s="6">
        <f t="shared" si="51"/>
        <v>34.022308757222255</v>
      </c>
      <c r="FO60" s="9">
        <f>IF(ISNA(MATCH(ratings!$A60,tournaments!FD$2:FD$33,0)),0,(INDEX(tournaments!FE$2:FE$33,MATCH(ratings!$A60,tournaments!FD$2:FD$33,0))))</f>
        <v>0</v>
      </c>
      <c r="FP60" s="3">
        <f>IF(ISNA(MATCH(ratings!$A60,tournaments!FD$2:FD$33,0)),0,(INDEX(tournaments!FF$2:FF$33,MATCH(ratings!$A60,tournaments!FD$2:FD$33,0))))</f>
        <v>0</v>
      </c>
      <c r="FQ60" s="6">
        <f t="shared" si="52"/>
        <v>34.022308757222255</v>
      </c>
      <c r="FR60" s="9">
        <f>IF(ISNA(MATCH(ratings!$A60,tournaments!FG$2:FG$33,0)),0,(INDEX(tournaments!FH$2:FH$33,MATCH(ratings!$A60,tournaments!FG$2:FG$33,0))))</f>
        <v>0</v>
      </c>
      <c r="FS60" s="3">
        <f>IF(ISNA(MATCH(ratings!$A60,tournaments!FG$2:FG$33,0)),0,(INDEX(tournaments!FI$2:FI$33,MATCH(ratings!$A60,tournaments!FG$2:FG$33,0))))</f>
        <v>0</v>
      </c>
      <c r="FT60" s="6">
        <f t="shared" si="53"/>
        <v>34.022308757222255</v>
      </c>
      <c r="FU60" s="9">
        <f>IF(ISNA(MATCH(ratings!$A60,tournaments!FJ$2:FJ$33,0)),0,(INDEX(tournaments!FK$2:FK$33,MATCH(ratings!$A60,tournaments!FJ$2:FJ$33,0))))</f>
        <v>0</v>
      </c>
      <c r="FV60" s="3">
        <f>IF(ISNA(MATCH(ratings!$A60,tournaments!FJ$2:FJ$33,0)),0,(INDEX(tournaments!FL$2:FL$33,MATCH(ratings!$A60,tournaments!FJ$2:FJ$33,0))))</f>
        <v>0</v>
      </c>
      <c r="FW60" s="6">
        <f t="shared" si="54"/>
        <v>34.022308757222255</v>
      </c>
      <c r="FX60" s="9">
        <f>IF(ISNA(MATCH(ratings!$A60,tournaments!FM$2:FM$33,0)),0,(INDEX(tournaments!FN$2:FN$33,MATCH(ratings!$A60,tournaments!FM$2:FM$33,0))))</f>
        <v>0</v>
      </c>
      <c r="FY60" s="3">
        <f>IF(ISNA(MATCH(ratings!$A60,tournaments!FM$2:FM$33,0)),0,(INDEX(tournaments!FO$2:FO$33,MATCH(ratings!$A60,tournaments!FM$2:FM$33,0))))</f>
        <v>0</v>
      </c>
      <c r="FZ60" s="6">
        <f t="shared" si="55"/>
        <v>34.022308757222255</v>
      </c>
      <c r="GA60" s="6">
        <f>parameters!$B$3*parameters!$B$2+(1-parameters!$B$3)*ratings!FZ60</f>
        <v>32.620077881500031</v>
      </c>
      <c r="GB60" s="9">
        <f>IF(ISNA(MATCH(ratings!$A60,tournaments!FP$2:FP$33,0)),0,(INDEX(tournaments!FQ$2:FQ$33,MATCH(ratings!$A60,tournaments!FP$2:FP$33,0))))</f>
        <v>0</v>
      </c>
      <c r="GC60" s="3">
        <f>IF(ISNA(MATCH(ratings!$A60,tournaments!FP$2:FP$33,0)),0,(INDEX(tournaments!FR$2:FR$33,MATCH(ratings!$A60,tournaments!FP$2:FP$33,0))))</f>
        <v>0</v>
      </c>
      <c r="GD60" s="6">
        <f t="shared" si="56"/>
        <v>32.620077881500031</v>
      </c>
      <c r="GE60" s="9">
        <f>IF(ISNA(MATCH(ratings!$A60,tournaments!FS$2:FS$33,0)),0,(INDEX(tournaments!FT$2:FT$33,MATCH(ratings!$A60,tournaments!FS$2:FS$33,0))))</f>
        <v>0</v>
      </c>
      <c r="GF60" s="3">
        <f>IF(ISNA(MATCH(ratings!$A60,tournaments!FS$2:FS$33,0)),0,(INDEX(tournaments!FU$2:FU$33,MATCH(ratings!$A60,tournaments!FS$2:FS$33,0))))</f>
        <v>0</v>
      </c>
      <c r="GG60" s="6">
        <f t="shared" si="57"/>
        <v>32.620077881500031</v>
      </c>
      <c r="GH60" s="9">
        <f>IF(ISNA(MATCH(ratings!$A60,tournaments!FV$2:FV$33,0)),0,(INDEX(tournaments!FW$2:FW$33,MATCH(ratings!$A60,tournaments!FV$2:FV$33,0))))</f>
        <v>0</v>
      </c>
      <c r="GI60" s="3">
        <f>IF(ISNA(MATCH(ratings!$A60,tournaments!FV$2:FV$33,0)),0,(INDEX(tournaments!FX$2:FX$33,MATCH(ratings!$A60,tournaments!FV$2:FV$33,0))))</f>
        <v>0</v>
      </c>
      <c r="GJ60" s="6">
        <f t="shared" si="58"/>
        <v>32.620077881500031</v>
      </c>
      <c r="GK60" s="9">
        <f>IF(ISNA(MATCH(ratings!$A60,tournaments!FY$2:FY$33,0)),0,(INDEX(tournaments!FZ$2:FZ$33,MATCH(ratings!$A60,tournaments!FY$2:FY$33,0))))</f>
        <v>0</v>
      </c>
      <c r="GL60" s="3">
        <f>IF(ISNA(MATCH(ratings!$A60,tournaments!FY$2:FY$33,0)),0,(INDEX(tournaments!GA$2:GA$33,MATCH(ratings!$A60,tournaments!FY$2:FY$33,0))))</f>
        <v>0</v>
      </c>
      <c r="GM60" s="6">
        <f t="shared" si="59"/>
        <v>32.620077881500031</v>
      </c>
      <c r="GN60" s="9">
        <f>IF(ISNA(MATCH(ratings!$A60,tournaments!GB$2:GB$33,0)),0,(INDEX(tournaments!GC$2:GC$33,MATCH(ratings!$A60,tournaments!GB$2:GB$33,0))))</f>
        <v>0</v>
      </c>
      <c r="GO60" s="3">
        <f>IF(ISNA(MATCH(ratings!$A60,tournaments!GB$2:GB$33,0)),0,(INDEX(tournaments!GD$2:GD$33,MATCH(ratings!$A60,tournaments!GB$2:GB$33,0))))</f>
        <v>0</v>
      </c>
      <c r="GP60" s="6">
        <f t="shared" si="60"/>
        <v>32.620077881500031</v>
      </c>
      <c r="GQ60" s="9">
        <f>IF(ISNA(MATCH(ratings!$A60,tournaments!GE$2:GE$33,0)),0,(INDEX(tournaments!GF$2:GF$33,MATCH(ratings!$A60,tournaments!GE$2:GE$33,0))))</f>
        <v>0</v>
      </c>
      <c r="GR60" s="3">
        <f>IF(ISNA(MATCH(ratings!$A60,tournaments!GE$2:GE$33,0)),0,(INDEX(tournaments!GG$2:GG$33,MATCH(ratings!$A60,tournaments!GE$2:GE$33,0))))</f>
        <v>0</v>
      </c>
      <c r="GS60" s="6">
        <f t="shared" si="61"/>
        <v>32.620077881500031</v>
      </c>
      <c r="GT60" s="6">
        <f>parameters!$B$3*parameters!$B$2+(1-parameters!$B$3)*ratings!GS60</f>
        <v>31.35807009335003</v>
      </c>
      <c r="GU60" s="9">
        <f>IF(ISNA(MATCH(ratings!$A60,tournaments!GH$2:GH$33,0)),0,(INDEX(tournaments!GI$2:GI$33,MATCH(ratings!$A60,tournaments!GH$2:GH$33,0))))</f>
        <v>0</v>
      </c>
      <c r="GV60" s="3">
        <f>IF(ISNA(MATCH(ratings!$A60,tournaments!GH$2:GH$33,0)),0,(INDEX(tournaments!GJ$2:GJ$33,MATCH(ratings!$A60,tournaments!GH$2:GH$33,0))))</f>
        <v>0</v>
      </c>
      <c r="GW60" s="6">
        <f t="shared" si="62"/>
        <v>31.35807009335003</v>
      </c>
      <c r="GX60" s="9">
        <f>IF(ISNA(MATCH(ratings!$A60,tournaments!GK$2:GK$33,0)),0,(INDEX(tournaments!GL$2:GL$33,MATCH(ratings!$A60,tournaments!GK$2:GK$33,0))))</f>
        <v>0</v>
      </c>
      <c r="GY60" s="3">
        <f>IF(ISNA(MATCH(ratings!$A60,tournaments!GK$2:GK$33,0)),0,(INDEX(tournaments!GM$2:GM$33,MATCH(ratings!$A60,tournaments!GK$2:GK$33,0))))</f>
        <v>0</v>
      </c>
      <c r="GZ60" s="6">
        <f t="shared" si="63"/>
        <v>31.35807009335003</v>
      </c>
      <c r="HA60" s="9">
        <f>IF(ISNA(MATCH(ratings!$A60,tournaments!GN$2:GN$33,0)),0,(INDEX(tournaments!GO$2:GO$33,MATCH(ratings!$A60,tournaments!GN$2:GN$33,0))))</f>
        <v>0</v>
      </c>
      <c r="HB60" s="3">
        <f>IF(ISNA(MATCH(ratings!$A60,tournaments!GN$2:GN$33,0)),0,(INDEX(tournaments!GP$2:GP$33,MATCH(ratings!$A60,tournaments!GN$2:GN$33,0))))</f>
        <v>0</v>
      </c>
      <c r="HC60" s="6">
        <f t="shared" si="64"/>
        <v>31.35807009335003</v>
      </c>
      <c r="HD60" s="9">
        <f>IF(ISNA(MATCH(ratings!$A60,tournaments!GQ$2:GQ$33,0)),0,(INDEX(tournaments!GR$2:GR$33,MATCH(ratings!$A60,tournaments!GQ$2:GQ$33,0))))</f>
        <v>0</v>
      </c>
      <c r="HE60" s="3">
        <f>IF(ISNA(MATCH(ratings!$A60,tournaments!GQ$2:GQ$33,0)),0,(INDEX(tournaments!GS$2:GS$33,MATCH(ratings!$A60,tournaments!GQ$2:GQ$33,0))))</f>
        <v>0</v>
      </c>
      <c r="HF60" s="6">
        <f t="shared" si="65"/>
        <v>31.35807009335003</v>
      </c>
      <c r="HG60" s="9">
        <f>IF(ISNA(MATCH(ratings!$A60,tournaments!GT$2:GT$33,0)),0,(INDEX(tournaments!GU$2:GU$33,MATCH(ratings!$A60,tournaments!GT$2:GT$33,0))))</f>
        <v>0</v>
      </c>
      <c r="HH60" s="3">
        <f>IF(ISNA(MATCH(ratings!$A60,tournaments!GT$2:GT$33,0)),0,(INDEX(tournaments!GV$2:GV$33,MATCH(ratings!$A60,tournaments!GT$2:GT$33,0))))</f>
        <v>0</v>
      </c>
      <c r="HI60" s="6">
        <f t="shared" si="66"/>
        <v>31.35807009335003</v>
      </c>
      <c r="HJ60" s="9">
        <f>IF(ISNA(MATCH(ratings!$A60,tournaments!GW$2:GW$33,0)),0,(INDEX(tournaments!GX$2:GX$33,MATCH(ratings!$A60,tournaments!GW$2:GW$33,0))))</f>
        <v>0</v>
      </c>
      <c r="HK60" s="3">
        <f>IF(ISNA(MATCH(ratings!$A60,tournaments!GW$2:GW$33,0)),0,(INDEX(tournaments!GY$2:GY$33,MATCH(ratings!$A60,tournaments!GW$2:GW$33,0))))</f>
        <v>0</v>
      </c>
      <c r="HL60" s="6">
        <f t="shared" si="67"/>
        <v>31.35807009335003</v>
      </c>
      <c r="HM60" s="9">
        <f>IF(ISNA(MATCH(ratings!$A60,tournaments!GZ$2:GZ$33,0)),0,(INDEX(tournaments!HA$2:HA$33,MATCH(ratings!$A60,tournaments!GZ$2:GZ$33,0))))</f>
        <v>0</v>
      </c>
      <c r="HN60" s="3">
        <f>IF(ISNA(MATCH(ratings!$A60,tournaments!GZ$2:GZ$33,0)),0,(INDEX(tournaments!HB$2:HB$33,MATCH(ratings!$A60,tournaments!GZ$2:GZ$33,0))))</f>
        <v>0</v>
      </c>
      <c r="HO60" s="6">
        <f t="shared" si="68"/>
        <v>31.35807009335003</v>
      </c>
      <c r="HP60" s="9">
        <f>IF(ISNA(MATCH(ratings!$A60,tournaments!HC$2:HC$33,0)),0,(INDEX(tournaments!HD$2:HD$33,MATCH(ratings!$A60,tournaments!HC$2:HC$33,0))))</f>
        <v>0</v>
      </c>
      <c r="HQ60" s="3">
        <f>IF(ISNA(MATCH(ratings!$A60,tournaments!HC$2:HC$33,0)),0,(INDEX(tournaments!HE$2:HE$33,MATCH(ratings!$A60,tournaments!HC$2:HC$33,0))))</f>
        <v>0</v>
      </c>
      <c r="HR60" s="6">
        <f t="shared" si="69"/>
        <v>31.35807009335003</v>
      </c>
      <c r="HS60" s="9">
        <f>IF(ISNA(MATCH(ratings!$A60,tournaments!HF$2:HF$33,0)),0,(INDEX(tournaments!HG$2:HG$33,MATCH(ratings!$A60,tournaments!HF$2:HF$33,0))))</f>
        <v>0</v>
      </c>
      <c r="HT60" s="3">
        <f>IF(ISNA(MATCH(ratings!$A60,tournaments!HF$2:HF$33,0)),0,(INDEX(tournaments!HH$2:HH$33,MATCH(ratings!$A60,tournaments!HF$2:HF$33,0))))</f>
        <v>0</v>
      </c>
      <c r="HU60" s="6">
        <f t="shared" si="70"/>
        <v>31.35807009335003</v>
      </c>
      <c r="HV60" s="6">
        <f>parameters!$B$3*parameters!$B$2+(1-parameters!$B$3)*ratings!HU60</f>
        <v>30.222263084015026</v>
      </c>
      <c r="HW60" s="9">
        <f>IF(ISNA(MATCH(ratings!$A60,tournaments!HI$2:HI$33,0)),0,(INDEX(tournaments!HJ$2:HJ$33,MATCH(ratings!$A60,tournaments!HI$2:HI$33,0))))</f>
        <v>0</v>
      </c>
      <c r="HX60" s="3">
        <f>IF(ISNA(MATCH(ratings!$A60,tournaments!HI$2:HI$33,0)),0,(INDEX(tournaments!HK$2:HK$33,MATCH(ratings!$A60,tournaments!HI$2:HI$33,0))))</f>
        <v>0</v>
      </c>
      <c r="HY60" s="6">
        <f t="shared" si="72"/>
        <v>30.222263084015026</v>
      </c>
      <c r="HZ60" s="9">
        <f>IF(ISNA(MATCH(ratings!$A60,tournaments!HL$2:HL$33,0)),0,(INDEX(tournaments!HM$2:HM$33,MATCH(ratings!$A60,tournaments!HL$2:HL$33,0))))</f>
        <v>0</v>
      </c>
      <c r="IA60" s="3">
        <f>IF(ISNA(MATCH(ratings!$A60,tournaments!HL$2:HL$33,0)),0,(INDEX(tournaments!HN$2:HN$33,MATCH(ratings!$A60,tournaments!HL$2:HL$33,0))))</f>
        <v>0</v>
      </c>
      <c r="IB60" s="6">
        <f t="shared" si="73"/>
        <v>30.222263084015026</v>
      </c>
      <c r="IC60" s="9">
        <f>IF(ISNA(MATCH(ratings!$A60,tournaments!HO$2:HO$33,0)),0,(INDEX(tournaments!HP$2:HP$33,MATCH(ratings!$A60,tournaments!HO$2:HO$33,0))))</f>
        <v>0</v>
      </c>
      <c r="ID60" s="3">
        <f>IF(ISNA(MATCH(ratings!$A60,tournaments!HO$2:HO$33,0)),0,(INDEX(tournaments!HQ$2:HQ$33,MATCH(ratings!$A60,tournaments!HO$2:HO$33,0))))</f>
        <v>0</v>
      </c>
      <c r="IE60" s="6">
        <f t="shared" si="74"/>
        <v>30.222263084015026</v>
      </c>
      <c r="IF60" s="9">
        <f>IF(ISNA(MATCH(ratings!$A60,tournaments!HR$2:HR$33,0)),0,(INDEX(tournaments!HS$2:HS$33,MATCH(ratings!$A60,tournaments!HR$2:HR$33,0))))</f>
        <v>0</v>
      </c>
      <c r="IG60" s="3">
        <f>IF(ISNA(MATCH(ratings!$A60,tournaments!HR$2:HR$33,0)),0,(INDEX(tournaments!HT$2:HT$33,MATCH(ratings!$A60,tournaments!HR$2:HR$33,0))))</f>
        <v>0</v>
      </c>
      <c r="IH60" s="6">
        <f t="shared" si="75"/>
        <v>30.222263084015026</v>
      </c>
      <c r="II60" s="9">
        <f>IF(ISNA(MATCH(ratings!$A60,tournaments!HU$2:HU$33,0)),0,(INDEX(tournaments!HV$2:HV$33,MATCH(ratings!$A60,tournaments!HU$2:HU$33,0))))</f>
        <v>0</v>
      </c>
      <c r="IJ60" s="3">
        <f>IF(ISNA(MATCH(ratings!$A60,tournaments!HU$2:HU$33,0)),0,(INDEX(tournaments!HW$2:HW$33,MATCH(ratings!$A60,tournaments!HU$2:HU$33,0))))</f>
        <v>0</v>
      </c>
      <c r="IK60" s="6">
        <f t="shared" si="76"/>
        <v>30.222263084015026</v>
      </c>
      <c r="IL60" s="9">
        <f>IF(ISNA(MATCH(ratings!$A60,tournaments!HX$2:HX$33,0)),0,(INDEX(tournaments!HY$2:HY$33,MATCH(ratings!$A60,tournaments!HX$2:HX$33,0))))</f>
        <v>0</v>
      </c>
      <c r="IM60" s="3">
        <f>IF(ISNA(MATCH(ratings!$A60,tournaments!HX$2:HX$33,0)),0,(INDEX(tournaments!HZ$2:HZ$33,MATCH(ratings!$A60,tournaments!HX$2:HX$33,0))))</f>
        <v>0</v>
      </c>
      <c r="IN60" s="6">
        <f t="shared" si="77"/>
        <v>30.222263084015026</v>
      </c>
      <c r="IO60" s="9">
        <f>IF(ISNA(MATCH(ratings!$A60,tournaments!IA$2:IA$33,0)),0,(INDEX(tournaments!IB$2:IB$33,MATCH(ratings!$A60,tournaments!IA$2:IA$33,0))))</f>
        <v>0</v>
      </c>
      <c r="IP60" s="3">
        <f>IF(ISNA(MATCH(ratings!$A60,tournaments!IA$2:IA$33,0)),0,(INDEX(tournaments!IC$2:IC$33,MATCH(ratings!$A60,tournaments!IA$2:IA$33,0))))</f>
        <v>0</v>
      </c>
      <c r="IQ60" s="6">
        <f t="shared" si="78"/>
        <v>30.222263084015026</v>
      </c>
      <c r="IR60" s="9">
        <f>IF(ISNA(MATCH(ratings!$A60,tournaments!ID$2:ID$33,0)),0,(INDEX(tournaments!IE$2:IE$33,MATCH(ratings!$A60,tournaments!ID$2:ID$33,0))))</f>
        <v>0</v>
      </c>
      <c r="IS60" s="3">
        <f>IF(ISNA(MATCH(ratings!$A60,tournaments!ID$2:ID$33,0)),0,(INDEX(tournaments!IF$2:IF$33,MATCH(ratings!$A60,tournaments!ID$2:ID$33,0))))</f>
        <v>0</v>
      </c>
      <c r="IT60" s="6">
        <f t="shared" si="79"/>
        <v>30.222263084015026</v>
      </c>
      <c r="IU60" s="6">
        <f>parameters!$B$3*parameters!$B$2+(1-parameters!$B$3)*ratings!IT60</f>
        <v>29.200036775613523</v>
      </c>
      <c r="IV60" s="9">
        <f>IF(ISNA(MATCH(ratings!$A60,tournaments!IG$2:IG$33,0)),0,(INDEX(tournaments!IH$2:IH$33,MATCH(ratings!$A60,tournaments!IG$2:IG$33,0))))</f>
        <v>0</v>
      </c>
      <c r="IW60" s="3">
        <f>IF(ISNA(MATCH(ratings!$A60,tournaments!IG$2:IG$33,0)),0,(INDEX(tournaments!II$2:II$33,MATCH(ratings!$A60,tournaments!IG$2:IG$33,0))))</f>
        <v>0</v>
      </c>
      <c r="IX60" s="6">
        <f t="shared" si="80"/>
        <v>29.200036775613523</v>
      </c>
      <c r="IY60" s="9">
        <f>IF(ISNA(MATCH(ratings!$A60,tournaments!IJ$2:IJ$33,0)),0,(INDEX(tournaments!IK$2:IK$33,MATCH(ratings!$A60,tournaments!IJ$2:IJ$33,0))))</f>
        <v>0</v>
      </c>
      <c r="IZ60" s="3">
        <f>IF(ISNA(MATCH(ratings!$A60,tournaments!IJ$2:IJ$33,0)),0,(INDEX(tournaments!IL$2:IL$33,MATCH(ratings!$A60,tournaments!IJ$2:IJ$33,0))))</f>
        <v>0</v>
      </c>
      <c r="JA60" s="6">
        <f t="shared" si="81"/>
        <v>29.200036775613523</v>
      </c>
      <c r="JB60" s="9">
        <f>IF(ISNA(MATCH(ratings!$A60,tournaments!IM$2:IM$33,0)),0,(INDEX(tournaments!IN$2:IN$33,MATCH(ratings!$A60,tournaments!IM$2:IM$33,0))))</f>
        <v>0</v>
      </c>
      <c r="JC60" s="3">
        <f>IF(ISNA(MATCH(ratings!$A60,tournaments!IM$2:IM$33,0)),0,(INDEX(tournaments!IO$2:IO$33,MATCH(ratings!$A60,tournaments!IM$2:IM$33,0))))</f>
        <v>0</v>
      </c>
      <c r="JD60" s="6">
        <f t="shared" si="82"/>
        <v>29.200036775613523</v>
      </c>
      <c r="JE60" s="9">
        <f>IF(ISNA(MATCH(ratings!$A60,tournaments!IP$2:IP$33,0)),0,(INDEX(tournaments!IQ$2:IQ$33,MATCH(ratings!$A60,tournaments!IP$2:IP$33,0))))</f>
        <v>0</v>
      </c>
      <c r="JF60" s="3">
        <f>IF(ISNA(MATCH(ratings!$A60,tournaments!IP$2:IP$33,0)),0,(INDEX(tournaments!IR$2:IR$33,MATCH(ratings!$A60,tournaments!IP$2:IP$33,0))))</f>
        <v>0</v>
      </c>
      <c r="JG60" s="6">
        <f t="shared" si="83"/>
        <v>29.200036775613523</v>
      </c>
      <c r="JH60" s="9">
        <f>IF(ISNA(MATCH(ratings!$A60,tournaments!IS$2:IS$33,0)),0,(INDEX(tournaments!IT$2:IT$33,MATCH(ratings!$A60,tournaments!IS$2:IS$33,0))))</f>
        <v>0</v>
      </c>
      <c r="JI60" s="3">
        <f>IF(ISNA(MATCH(ratings!$A60,tournaments!IS$2:IS$33,0)),0,(INDEX(tournaments!IU$2:IU$33,MATCH(ratings!$A60,tournaments!IS$2:IS$33,0))))</f>
        <v>0</v>
      </c>
      <c r="JJ60" s="6">
        <f t="shared" si="84"/>
        <v>29.200036775613523</v>
      </c>
      <c r="JK60" s="9">
        <f>IF(ISNA(MATCH(ratings!$A60,tournaments!IV$2:IV$33,0)),0,(INDEX(tournaments!IW$2:IW$33,MATCH(ratings!$A60,tournaments!IV$2:IV$33,0))))</f>
        <v>0</v>
      </c>
      <c r="JL60" s="3">
        <f>IF(ISNA(MATCH(ratings!$A60,tournaments!IV$2:IV$33,0)),0,(INDEX(tournaments!IX$2:IX$33,MATCH(ratings!$A60,tournaments!IV$2:IV$33,0))))</f>
        <v>0</v>
      </c>
      <c r="JM60" s="6">
        <f t="shared" si="85"/>
        <v>29.200036775613523</v>
      </c>
      <c r="JN60" s="9">
        <f>IF(ISNA(MATCH(ratings!$A60,tournaments!IY$2:IY$33,0)),0,(INDEX(tournaments!IZ$2:IZ$33,MATCH(ratings!$A60,tournaments!IY$2:IY$33,0))))</f>
        <v>0</v>
      </c>
      <c r="JO60" s="3">
        <f>IF(ISNA(MATCH(ratings!$A60,tournaments!IY$2:IY$33,0)),0,(INDEX(tournaments!JA$2:JA$33,MATCH(ratings!$A60,tournaments!IY$2:IY$33,0))))</f>
        <v>0</v>
      </c>
      <c r="JP60" s="6">
        <f t="shared" si="86"/>
        <v>29.200036775613523</v>
      </c>
      <c r="JQ60" s="6">
        <f>parameters!$B$3*parameters!$B$2+(1-parameters!$B$3)*ratings!JP60</f>
        <v>28.280033098052172</v>
      </c>
      <c r="JR60" s="9">
        <f>IF(ISNA(MATCH(ratings!$A60,tournaments!JC$2:JC$33,0)),0,(INDEX(tournaments!JD$2:JD$33,MATCH(ratings!$A60,tournaments!JC$2:JC$33,0))))</f>
        <v>0</v>
      </c>
      <c r="JS60" s="3">
        <f>IF(ISNA(MATCH(ratings!$A60,tournaments!JC$2:JC$33,0)),0,(INDEX(tournaments!JE$2:JE$33,MATCH(ratings!$A60,tournaments!JC$2:JC$33,0))))</f>
        <v>0</v>
      </c>
      <c r="JT60" s="6">
        <f t="shared" si="87"/>
        <v>28.280033098052172</v>
      </c>
      <c r="JU60" s="9">
        <f>IF(ISNA(MATCH(ratings!$A60,tournaments!JF$2:JF$33,0)),0,(INDEX(tournaments!JG$2:JG$33,MATCH(ratings!$A60,tournaments!JF$2:JF$33,0))))</f>
        <v>0</v>
      </c>
      <c r="JV60" s="3">
        <f>IF(ISNA(MATCH(ratings!$A60,tournaments!JF$2:JF$33,0)),0,(INDEX(tournaments!JH$2:JH$33,MATCH(ratings!$A60,tournaments!JF$2:JF$33,0))))</f>
        <v>0</v>
      </c>
      <c r="JW60" s="6">
        <f t="shared" si="88"/>
        <v>28.280033098052172</v>
      </c>
      <c r="JX60" s="9">
        <f>IF(ISNA(MATCH(ratings!$A60,tournaments!JI$2:JI$33,0)),0,(INDEX(tournaments!JJ$2:JJ$33,MATCH(ratings!$A60,tournaments!JI$2:JI$33,0))))</f>
        <v>0</v>
      </c>
      <c r="JY60" s="3">
        <f>IF(ISNA(MATCH(ratings!$A60,tournaments!JI$2:JI$33,0)),0,(INDEX(tournaments!JK$2:JK$33,MATCH(ratings!$A60,tournaments!JI$2:JI$33,0))))</f>
        <v>0</v>
      </c>
      <c r="JZ60" s="6">
        <f t="shared" si="89"/>
        <v>28.280033098052172</v>
      </c>
      <c r="KA60" s="9">
        <f>IF(ISNA(MATCH(ratings!$A60,tournaments!JL$2:JL$33,0)),0,(INDEX(tournaments!JM$2:JM$33,MATCH(ratings!$A60,tournaments!JL$2:JL$33,0))))</f>
        <v>0</v>
      </c>
      <c r="KB60" s="3">
        <f>IF(ISNA(MATCH(ratings!$A60,tournaments!JL$2:JL$33,0)),0,(INDEX(tournaments!JN$2:JN$33,MATCH(ratings!$A60,tournaments!JL$2:JL$33,0))))</f>
        <v>0</v>
      </c>
      <c r="KC60" s="6">
        <f t="shared" si="90"/>
        <v>28.280033098052172</v>
      </c>
      <c r="KD60" s="9">
        <f>IF(ISNA(MATCH(ratings!$A60,tournaments!JO$2:JO$33,0)),0,(INDEX(tournaments!JP$2:JP$33,MATCH(ratings!$A60,tournaments!JO$2:JO$33,0))))</f>
        <v>0</v>
      </c>
      <c r="KE60" s="3">
        <f>IF(ISNA(MATCH(ratings!$A60,tournaments!JO$2:JO$33,0)),0,(INDEX(tournaments!JQ$2:JQ$33,MATCH(ratings!$A60,tournaments!JO$2:JO$33,0))))</f>
        <v>0</v>
      </c>
      <c r="KF60" s="6">
        <f t="shared" si="91"/>
        <v>28.280033098052172</v>
      </c>
      <c r="KG60" s="9">
        <f>IF(ISNA(MATCH(ratings!$A60,tournaments!JR$2:JR$33,0)),0,(INDEX(tournaments!JS$2:JS$33,MATCH(ratings!$A60,tournaments!JR$2:JR$33,0))))</f>
        <v>0</v>
      </c>
      <c r="KH60" s="3">
        <f>IF(ISNA(MATCH(ratings!$A60,tournaments!JR$2:JR$33,0)),0,(INDEX(tournaments!JT$2:JT$33,MATCH(ratings!$A60,tournaments!JR$2:JR$33,0))))</f>
        <v>0</v>
      </c>
      <c r="KI60" s="6">
        <f t="shared" si="92"/>
        <v>28.280033098052172</v>
      </c>
      <c r="KJ60" s="6">
        <f>parameters!$B$3*parameters!$B$2+(1-parameters!$B$3)*ratings!KI60</f>
        <v>27.452029788246957</v>
      </c>
      <c r="KK60" s="9">
        <f>IF(ISNA(MATCH(ratings!$A60,tournaments!JU$2:JU$33,0)),0,(INDEX(tournaments!JV$2:JV$33,MATCH(ratings!$A60,tournaments!JU$2:JU$33,0))))</f>
        <v>0</v>
      </c>
      <c r="KL60" s="3">
        <f>IF(ISNA(MATCH(ratings!$A60,tournaments!JU$2:JU$33,0)),0,(INDEX(tournaments!JW$2:JW$33,MATCH(ratings!$A60,tournaments!JU$2:JU$33,0))))</f>
        <v>0</v>
      </c>
      <c r="KM60" s="6">
        <f t="shared" si="93"/>
        <v>27.452029788246957</v>
      </c>
      <c r="KN60" s="9">
        <f>IF(ISNA(MATCH(ratings!$A60,tournaments!JX$2:JX$33,0)),0,(INDEX(tournaments!JY$2:JY$33,MATCH(ratings!$A60,tournaments!JX$2:JX$33,0))))</f>
        <v>0</v>
      </c>
      <c r="KO60" s="3">
        <f>IF(ISNA(MATCH(ratings!$A60,tournaments!JX$2:JX$33,0)),0,(INDEX(tournaments!JZ$2:JZ$33,MATCH(ratings!$A60,tournaments!JX$2:JX$33,0))))</f>
        <v>0</v>
      </c>
      <c r="KP60" s="6">
        <f t="shared" si="94"/>
        <v>27.452029788246957</v>
      </c>
      <c r="KQ60" s="9">
        <f>IF(ISNA(MATCH(ratings!$A60,tournaments!KA$2:KA$33,0)),0,(INDEX(tournaments!KB$2:KB$33,MATCH(ratings!$A60,tournaments!KA$2:KA$33,0))))</f>
        <v>0</v>
      </c>
      <c r="KR60" s="3">
        <f>IF(ISNA(MATCH(ratings!$A60,tournaments!KA$2:KA$33,0)),0,(INDEX(tournaments!KC$2:KC$33,MATCH(ratings!$A60,tournaments!KA$2:KA$33,0))))</f>
        <v>0</v>
      </c>
      <c r="KS60" s="6">
        <f t="shared" si="95"/>
        <v>27.452029788246957</v>
      </c>
      <c r="KT60" s="9">
        <f>IF(ISNA(MATCH(ratings!$A60,tournaments!KD$2:KD$33,0)),0,(INDEX(tournaments!KE$2:KE$33,MATCH(ratings!$A60,tournaments!KD$2:KD$33,0))))</f>
        <v>0</v>
      </c>
      <c r="KU60" s="3">
        <f>IF(ISNA(MATCH(ratings!$A60,tournaments!KD$2:KD$33,0)),0,(INDEX(tournaments!KF$2:KF$33,MATCH(ratings!$A60,tournaments!KD$2:KD$33,0))))</f>
        <v>0</v>
      </c>
      <c r="KV60" s="6">
        <f t="shared" si="96"/>
        <v>27.452029788246957</v>
      </c>
      <c r="KW60" s="9">
        <f>IF(ISNA(MATCH(ratings!$A60,tournaments!KG$2:KG$33,0)),0,(INDEX(tournaments!KH$2:KH$33,MATCH(ratings!$A60,tournaments!KG$2:KG$33,0))))</f>
        <v>0</v>
      </c>
      <c r="KX60" s="3">
        <f>IF(ISNA(MATCH(ratings!$A60,tournaments!KG$2:KG$33,0)),0,(INDEX(tournaments!KI$2:KI$33,MATCH(ratings!$A60,tournaments!KG$2:KG$33,0))))</f>
        <v>0</v>
      </c>
      <c r="KY60" s="6">
        <f t="shared" si="97"/>
        <v>27.452029788246957</v>
      </c>
      <c r="KZ60" s="9">
        <f>IF(ISNA(MATCH(ratings!$A60,tournaments!KJ$2:KJ$33,0)),0,(INDEX(tournaments!KK$2:KK$33,MATCH(ratings!$A60,tournaments!KJ$2:KJ$33,0))))</f>
        <v>0</v>
      </c>
      <c r="LA60" s="3">
        <f>IF(ISNA(MATCH(ratings!$A60,tournaments!KJ$2:KJ$33,0)),0,(INDEX(tournaments!KL$2:KL$33,MATCH(ratings!$A60,tournaments!KJ$2:KJ$33,0))))</f>
        <v>0</v>
      </c>
      <c r="LB60" s="6">
        <f t="shared" si="98"/>
        <v>27.452029788246957</v>
      </c>
      <c r="LC60" s="6">
        <f>parameters!$B$3*parameters!$B$2+(1-parameters!$B$3)*ratings!LB60</f>
        <v>26.70682680942226</v>
      </c>
      <c r="LD60" s="9">
        <f>IF(ISNA(MATCH(ratings!$A60,tournaments!KN$2:KN$33,0)),0,(INDEX(tournaments!KO$2:KO$33,MATCH(ratings!$A60,tournaments!KN$2:KN$33,0))))</f>
        <v>0</v>
      </c>
      <c r="LE60" s="3">
        <f>IF(ISNA(MATCH(ratings!$A60,tournaments!KN$2:KN$33,0)),0,(INDEX(tournaments!KP$2:KP$33,MATCH(ratings!$A60,tournaments!KN$2:KN$33,0))))</f>
        <v>0</v>
      </c>
      <c r="LF60" s="6">
        <f t="shared" si="99"/>
        <v>26.70682680942226</v>
      </c>
      <c r="LG60" s="9">
        <f>IF(ISNA(MATCH(ratings!$A60,tournaments!KQ$2:KQ$33,0)),0,(INDEX(tournaments!KR$2:KR$33,MATCH(ratings!$A60,tournaments!KQ$2:KQ$33,0))))</f>
        <v>0</v>
      </c>
      <c r="LH60" s="3">
        <f>IF(ISNA(MATCH(ratings!$A60,tournaments!KQ$2:KQ$33,0)),0,(INDEX(tournaments!KS$2:KS$33,MATCH(ratings!$A60,tournaments!KQ$2:KQ$33,0))))</f>
        <v>0</v>
      </c>
      <c r="LI60" s="6">
        <f t="shared" si="100"/>
        <v>26.70682680942226</v>
      </c>
      <c r="LJ60" s="9">
        <f>IF(ISNA(MATCH(ratings!$A60,tournaments!KT$2:KT$33,0)),0,(INDEX(tournaments!KU$2:KU$33,MATCH(ratings!$A60,tournaments!KT$2:KT$33,0))))</f>
        <v>0</v>
      </c>
      <c r="LK60" s="3">
        <f>IF(ISNA(MATCH(ratings!$A60,tournaments!KT$2:KT$33,0)),0,(INDEX(tournaments!KV$2:KV$33,MATCH(ratings!$A60,tournaments!KT$2:KT$33,0))))</f>
        <v>0</v>
      </c>
      <c r="LL60" s="6">
        <f t="shared" si="101"/>
        <v>26.70682680942226</v>
      </c>
      <c r="LM60" s="9">
        <f>IF(ISNA(MATCH(ratings!$A60,tournaments!KW$2:KW$33,0)),0,(INDEX(tournaments!KX$2:KX$33,MATCH(ratings!$A60,tournaments!KW$2:KW$33,0))))</f>
        <v>0</v>
      </c>
      <c r="LN60" s="3">
        <f>IF(ISNA(MATCH(ratings!$A60,tournaments!KW$2:KW$33,0)),0,(INDEX(tournaments!KY$2:KY$33,MATCH(ratings!$A60,tournaments!KW$2:KW$33,0))))</f>
        <v>0</v>
      </c>
      <c r="LO60" s="6">
        <f t="shared" si="102"/>
        <v>26.70682680942226</v>
      </c>
      <c r="LP60" s="9">
        <f>IF(ISNA(MATCH(ratings!$A60,tournaments!KZ$2:KZ$33,0)),0,(INDEX(tournaments!LA$2:LA$33,MATCH(ratings!$A60,tournaments!KZ$2:KZ$33,0))))</f>
        <v>0</v>
      </c>
      <c r="LQ60" s="3">
        <f>IF(ISNA(MATCH(ratings!$A60,tournaments!KZ$2:KZ$33,0)),0,(INDEX(tournaments!LB$2:LB$33,MATCH(ratings!$A60,tournaments!KZ$2:KZ$33,0))))</f>
        <v>0</v>
      </c>
      <c r="LR60" s="6">
        <f t="shared" si="103"/>
        <v>26.70682680942226</v>
      </c>
      <c r="LS60" s="9">
        <f>IF(ISNA(MATCH(ratings!$A60,tournaments!LC$2:LC$33,0)),0,(INDEX(tournaments!LD$2:LD$33,MATCH(ratings!$A60,tournaments!LC$2:LC$33,0))))</f>
        <v>0</v>
      </c>
      <c r="LT60" s="3">
        <f>IF(ISNA(MATCH(ratings!$A60,tournaments!LC$2:LC$33,0)),0,(INDEX(tournaments!LE$2:LE$33,MATCH(ratings!$A60,tournaments!LC$2:LC$33,0))))</f>
        <v>0</v>
      </c>
      <c r="LU60" s="6">
        <f t="shared" si="104"/>
        <v>26.70682680942226</v>
      </c>
      <c r="LV60" s="6">
        <f>parameters!$B$3*parameters!$B$2+(1-parameters!$B$3)*ratings!LU60</f>
        <v>26.036144128480036</v>
      </c>
      <c r="LW60" s="9">
        <f>IF(ISNA(MATCH(ratings!$A60,tournaments!LF$2:LF$33,0)),0,(INDEX(tournaments!LG$2:LG$33,MATCH(ratings!$A60,tournaments!LF$2:LF$33,0))))</f>
        <v>0</v>
      </c>
      <c r="LX60" s="3">
        <f>IF(ISNA(MATCH(ratings!$A60,tournaments!LF$2:LF$33,0)),0,(INDEX(tournaments!LH$2:LH$33,MATCH(ratings!$A60,tournaments!LF$2:LF$33,0))))</f>
        <v>0</v>
      </c>
      <c r="LY60" s="6">
        <f t="shared" si="105"/>
        <v>26.036144128480036</v>
      </c>
      <c r="LZ60" s="9">
        <f>IF(ISNA(MATCH(ratings!$A60,tournaments!LI$2:LI$33,0)),0,(INDEX(tournaments!LJ$2:LJ$33,MATCH(ratings!$A60,tournaments!LI$2:LI$33,0))))</f>
        <v>0</v>
      </c>
      <c r="MA60" s="3">
        <f>IF(ISNA(MATCH(ratings!$A60,tournaments!LI$2:LI$33,0)),0,(INDEX(tournaments!LK$2:LK$33,MATCH(ratings!$A60,tournaments!LI$2:LI$33,0))))</f>
        <v>0</v>
      </c>
      <c r="MB60" s="6">
        <f t="shared" si="106"/>
        <v>26.036144128480036</v>
      </c>
      <c r="MC60" s="9">
        <f>IF(ISNA(MATCH(ratings!$A60,tournaments!LL$2:LL$33,0)),0,(INDEX(tournaments!LM$2:LM$33,MATCH(ratings!$A60,tournaments!LL$2:LL$33,0))))</f>
        <v>0</v>
      </c>
      <c r="MD60" s="3">
        <f>IF(ISNA(MATCH(ratings!$A60,tournaments!LL$2:LL$33,0)),0,(INDEX(tournaments!LN$2:LN$33,MATCH(ratings!$A60,tournaments!LL$2:LL$33,0))))</f>
        <v>0</v>
      </c>
      <c r="ME60" s="6">
        <f t="shared" si="107"/>
        <v>26.036144128480036</v>
      </c>
      <c r="MF60" s="6">
        <f>parameters!$B$3*parameters!$B$2+(1-parameters!$B$3)*ratings!ME60</f>
        <v>25.432529715632032</v>
      </c>
      <c r="MG60" s="9">
        <f>IF(ISNA(MATCH(ratings!$A60,tournaments!LO$2:LO$33,0)),0,(INDEX(tournaments!LP$2:LP$33,MATCH(ratings!$A60,tournaments!LO$2:LO$33,0))))</f>
        <v>0</v>
      </c>
      <c r="MH60" s="3">
        <f>IF(ISNA(MATCH(ratings!$A60,tournaments!LO$2:LO$33,0)),0,(INDEX(tournaments!LQ$2:LQ$33,MATCH(ratings!$A60,tournaments!LO$2:LO$33,0))))</f>
        <v>0</v>
      </c>
      <c r="MI60" s="6">
        <f t="shared" si="108"/>
        <v>25.432529715632032</v>
      </c>
      <c r="MJ60" s="9">
        <f>IF(ISNA(MATCH(ratings!$A60,tournaments!LR$2:LR$33,0)),0,(INDEX(tournaments!LS$2:LS$33,MATCH(ratings!$A60,tournaments!LR$2:LR$33,0))))</f>
        <v>0</v>
      </c>
      <c r="MK60" s="3">
        <f>IF(ISNA(MATCH(ratings!$A60,tournaments!LR$2:LR$33,0)),0,(INDEX(tournaments!LT$2:LT$33,MATCH(ratings!$A60,tournaments!LR$2:LR$33,0))))</f>
        <v>0</v>
      </c>
      <c r="ML60" s="6">
        <f t="shared" si="109"/>
        <v>25.432529715632032</v>
      </c>
      <c r="MM60" s="9">
        <f>IF(ISNA(MATCH(ratings!$A60,tournaments!LU$2:LU$33,0)),0,(INDEX(tournaments!LV$2:LV$33,MATCH(ratings!$A60,tournaments!LU$2:LU$33,0))))</f>
        <v>0</v>
      </c>
      <c r="MN60" s="3">
        <f>IF(ISNA(MATCH(ratings!$A60,tournaments!LU$2:LU$33,0)),0,(INDEX(tournaments!LW$2:LW$33,MATCH(ratings!$A60,tournaments!LU$2:LU$33,0))))</f>
        <v>0</v>
      </c>
      <c r="MO60" s="6">
        <f t="shared" si="110"/>
        <v>25.432529715632032</v>
      </c>
      <c r="MP60" s="9">
        <f>IF(ISNA(MATCH(ratings!$A60,tournaments!LX$2:LX$33,0)),0,(INDEX(tournaments!LY$2:LY$33,MATCH(ratings!$A60,tournaments!LX$2:LX$33,0))))</f>
        <v>0</v>
      </c>
      <c r="MQ60" s="3">
        <f>IF(ISNA(MATCH(ratings!$A60,tournaments!LX$2:LX$33,0)),0,(INDEX(tournaments!LZ$2:LZ$33,MATCH(ratings!$A60,tournaments!LX$2:LX$33,0))))</f>
        <v>0</v>
      </c>
      <c r="MR60" s="6">
        <f t="shared" si="111"/>
        <v>25.432529715632032</v>
      </c>
      <c r="MS60" s="9">
        <f>IF(ISNA(MATCH(ratings!$A60,tournaments!MA$2:MA$33,0)),0,(INDEX(tournaments!MB$2:MB$33,MATCH(ratings!$A60,tournaments!MA$2:MA$33,0))))</f>
        <v>0</v>
      </c>
      <c r="MT60" s="3">
        <f>IF(ISNA(MATCH(ratings!$A60,tournaments!MA$2:MA$33,0)),0,(INDEX(tournaments!MC$2:MC$33,MATCH(ratings!$A60,tournaments!MA$2:MA$33,0))))</f>
        <v>0</v>
      </c>
      <c r="MU60" s="6">
        <f t="shared" si="112"/>
        <v>25.432529715632032</v>
      </c>
      <c r="MV60" s="6">
        <f>parameters!$B$3*parameters!$B$2+(1-parameters!$B$3)*ratings!MU60</f>
        <v>24.88927674406883</v>
      </c>
      <c r="MW60" s="6">
        <f>parameters!$B$3*parameters!$B$2+(1-parameters!$B$3)*ratings!MV60</f>
        <v>24.400349069661949</v>
      </c>
      <c r="MX60" s="6">
        <f>parameters!$B$3*parameters!$B$2+(1-parameters!$B$3)*ratings!MW60</f>
        <v>23.960314162695756</v>
      </c>
      <c r="MY60" s="9">
        <f>IF(ISNA(MATCH(ratings!$A60,tournaments!MD$2:MD$33,0)),0,(INDEX(tournaments!ME$2:ME$33,MATCH(ratings!$A60,tournaments!MD$2:MD$33,0))))</f>
        <v>0</v>
      </c>
      <c r="MZ60" s="3">
        <f>IF(ISNA(MATCH(ratings!$A60,tournaments!MD$2:MD$33,0)),0,(INDEX(tournaments!MF$2:MF$33,MATCH(ratings!$A60,tournaments!MD$2:MD$33,0))))</f>
        <v>0</v>
      </c>
      <c r="NA60" s="6">
        <f t="shared" si="113"/>
        <v>23.960314162695756</v>
      </c>
      <c r="NB60" s="9">
        <f>IF(ISNA(MATCH(ratings!$A60,tournaments!MG$2:MG$33,0)),0,(INDEX(tournaments!MH$2:MH$33,MATCH(ratings!$A60,tournaments!MG$2:MG$33,0))))</f>
        <v>0</v>
      </c>
      <c r="NC60" s="3">
        <f>IF(ISNA(MATCH(ratings!$A60,tournaments!MG$2:MG$33,0)),0,(INDEX(tournaments!MI$2:MI$33,MATCH(ratings!$A60,tournaments!MG$2:MG$33,0))))</f>
        <v>0</v>
      </c>
      <c r="ND60" s="6">
        <f t="shared" si="114"/>
        <v>23.960314162695756</v>
      </c>
      <c r="NE60" s="9">
        <f>IF(ISNA(MATCH(ratings!$A60,tournaments!MJ$2:MJ$33,0)),0,(INDEX(tournaments!MK$2:MK$33,MATCH(ratings!$A60,tournaments!MJ$2:MJ$33,0))))</f>
        <v>0</v>
      </c>
      <c r="NF60" s="3">
        <f>IF(ISNA(MATCH(ratings!$A60,tournaments!MJ$2:MJ$33,0)),0,(INDEX(tournaments!ML$2:ML$33,MATCH(ratings!$A60,tournaments!MJ$2:MJ$33,0))))</f>
        <v>0</v>
      </c>
      <c r="NG60" s="6">
        <f t="shared" si="115"/>
        <v>23.960314162695756</v>
      </c>
      <c r="NH60" s="9">
        <f>IF(ISNA(MATCH(ratings!$A60,tournaments!MM$2:MM$33,0)),0,(INDEX(tournaments!MN$2:MN$33,MATCH(ratings!$A60,tournaments!MM$2:MM$33,0))))</f>
        <v>0</v>
      </c>
      <c r="NI60" s="3">
        <f>IF(ISNA(MATCH(ratings!$A60,tournaments!MM$2:MM$33,0)),0,(INDEX(tournaments!MO$2:MO$33,MATCH(ratings!$A60,tournaments!MM$2:MM$33,0))))</f>
        <v>0</v>
      </c>
      <c r="NJ60" s="6">
        <f t="shared" si="116"/>
        <v>23.960314162695756</v>
      </c>
      <c r="NK60" s="9">
        <f>IF(ISNA(MATCH(ratings!$A60,tournaments!MP$2:MP$33,0)),0,(INDEX(tournaments!MQ$2:MQ$33,MATCH(ratings!$A60,tournaments!MP$2:MP$33,0))))</f>
        <v>0</v>
      </c>
      <c r="NL60" s="3">
        <f>IF(ISNA(MATCH(ratings!$A60,tournaments!MP$2:MP$33,0)),0,(INDEX(tournaments!MR$2:MR$33,MATCH(ratings!$A60,tournaments!MP$2:MP$33,0))))</f>
        <v>0</v>
      </c>
      <c r="NM60" s="6">
        <f t="shared" si="117"/>
        <v>23.960314162695756</v>
      </c>
      <c r="NN60" s="9">
        <f>IF(ISNA(MATCH(ratings!$A60,tournaments!MS$2:MS$33,0)),0,(INDEX(tournaments!MT$2:MT$33,MATCH(ratings!$A60,tournaments!MS$2:MS$33,0))))</f>
        <v>0</v>
      </c>
      <c r="NO60" s="3">
        <f>IF(ISNA(MATCH(ratings!$A60,tournaments!MS$2:MS$33,0)),0,(INDEX(tournaments!MU$2:MU$33,MATCH(ratings!$A60,tournaments!MS$2:MS$33,0))))</f>
        <v>0</v>
      </c>
      <c r="NP60" s="6">
        <f t="shared" si="118"/>
        <v>23.960314162695756</v>
      </c>
      <c r="NQ60" s="6">
        <f>parameters!$B$3*parameters!$B$2+(1-parameters!$B$3)*ratings!NP60</f>
        <v>23.56428274642618</v>
      </c>
      <c r="NR60" s="9">
        <f>IF(ISNA(MATCH(ratings!$A60,tournaments!MV$2:MV$33,0)),0,(INDEX(tournaments!MW$2:MW$33,MATCH(ratings!$A60,tournaments!MV$2:MV$33,0))))</f>
        <v>0</v>
      </c>
      <c r="NS60" s="3">
        <f>IF(ISNA(MATCH(ratings!$A60,tournaments!MV$2:MV$33,0)),0,(INDEX(tournaments!MX$2:MX$33,MATCH(ratings!$A60,tournaments!MV$2:MV$33,0))))</f>
        <v>0</v>
      </c>
      <c r="NT60" s="6">
        <f t="shared" si="119"/>
        <v>23.56428274642618</v>
      </c>
      <c r="NU60" s="9">
        <f>IF(ISNA(MATCH(ratings!$A60,tournaments!MY$2:MY$33,0)),0,(INDEX(tournaments!MZ$2:MZ$33,MATCH(ratings!$A60,tournaments!MY$2:MY$33,0))))</f>
        <v>0</v>
      </c>
      <c r="NV60" s="3">
        <f>IF(ISNA(MATCH(ratings!$A60,tournaments!MY$2:MY$33,0)),0,(INDEX(tournaments!NA$2:NA$33,MATCH(ratings!$A60,tournaments!MY$2:MY$33,0))))</f>
        <v>0</v>
      </c>
      <c r="NW60" s="6">
        <f t="shared" si="120"/>
        <v>23.56428274642618</v>
      </c>
      <c r="NX60" s="9">
        <f>IF(ISNA(MATCH(ratings!$A60,tournaments!NB$2:NB$33,0)),0,(INDEX(tournaments!NC$2:NC$33,MATCH(ratings!$A60,tournaments!NB$2:NB$33,0))))</f>
        <v>0</v>
      </c>
      <c r="NY60" s="3">
        <f>IF(ISNA(MATCH(ratings!$A60,tournaments!NB$2:NB$33,0)),0,(INDEX(tournaments!ND$2:ND$33,MATCH(ratings!$A60,tournaments!NB$2:NB$33,0))))</f>
        <v>0</v>
      </c>
      <c r="NZ60" s="6">
        <f t="shared" si="121"/>
        <v>23.56428274642618</v>
      </c>
      <c r="OA60" s="9">
        <f>IF(ISNA(MATCH(ratings!$A60,tournaments!NE$2:NE$33,0)),0,(INDEX(tournaments!NF$2:NF$33,MATCH(ratings!$A60,tournaments!NE$2:NE$33,0))))</f>
        <v>0</v>
      </c>
      <c r="OB60" s="3">
        <f>IF(ISNA(MATCH(ratings!$A60,tournaments!NE$2:NE$33,0)),0,(INDEX(tournaments!NG$2:NG$33,MATCH(ratings!$A60,tournaments!NE$2:NE$33,0))))</f>
        <v>0</v>
      </c>
      <c r="OC60" s="6">
        <f t="shared" si="122"/>
        <v>23.56428274642618</v>
      </c>
      <c r="OD60" s="6">
        <f>parameters!$B$3*parameters!$B$2+(1-parameters!$B$3)*ratings!OC60</f>
        <v>23.207854471783563</v>
      </c>
      <c r="OE60" s="9">
        <f>IF(ISNA(MATCH(ratings!$A60,tournaments!NH$2:NH$33,0)),0,(INDEX(tournaments!NI$2:NI$33,MATCH(ratings!$A60,tournaments!NH$2:NH$33,0))))</f>
        <v>0</v>
      </c>
      <c r="OF60" s="3">
        <f>IF(ISNA(MATCH(ratings!$A60,tournaments!NH$2:NH$33,0)),0,(INDEX(tournaments!NJ$2:NJ$33,MATCH(ratings!$A60,tournaments!NH$2:NH$33,0))))</f>
        <v>0</v>
      </c>
      <c r="OG60" s="6">
        <f t="shared" si="123"/>
        <v>23.207854471783563</v>
      </c>
      <c r="OH60" s="9">
        <f>IF(ISNA(MATCH(ratings!$A60,tournaments!NK$2:NK$33,0)),0,(INDEX(tournaments!NL$2:NL$33,MATCH(ratings!$A60,tournaments!NK$2:NK$33,0))))</f>
        <v>0</v>
      </c>
      <c r="OI60" s="3">
        <f>IF(ISNA(MATCH(ratings!$A60,tournaments!NK$2:NK$33,0)),0,(INDEX(tournaments!NM$2:NM$33,MATCH(ratings!$A60,tournaments!NK$2:NK$33,0))))</f>
        <v>0</v>
      </c>
      <c r="OJ60" s="6">
        <f t="shared" si="124"/>
        <v>23.207854471783563</v>
      </c>
    </row>
    <row r="61" spans="1:400" x14ac:dyDescent="0.2">
      <c r="A61" t="s">
        <v>136</v>
      </c>
      <c r="B61" s="6">
        <f>parameters!$B$2</f>
        <v>20</v>
      </c>
      <c r="C61" s="9">
        <f>IF(ISNA(MATCH(ratings!$A61,tournaments!A$2:A$33,0)),0,(INDEX(tournaments!B$2:B$33,MATCH(ratings!$A61,tournaments!A$2:A$33,0))))</f>
        <v>0</v>
      </c>
      <c r="D61" s="3">
        <f>IF(ISNA(MATCH(ratings!$A61,tournaments!A$2:A$33,0)),0,(INDEX(tournaments!C$2:C$33,MATCH(ratings!$A61,tournaments!A$2:A$33,0))))</f>
        <v>0</v>
      </c>
      <c r="E61" s="6">
        <f t="shared" si="141"/>
        <v>20</v>
      </c>
      <c r="F61" s="9">
        <f>IF(ISNA(MATCH(ratings!$A61,tournaments!D$2:D$33,0)),0,(INDEX(tournaments!E$2:E$33,MATCH(ratings!$A61,tournaments!D$2:D$33,0))))</f>
        <v>0</v>
      </c>
      <c r="G61" s="3">
        <f>IF(ISNA(MATCH(ratings!$A61,tournaments!D$2:D$33,0)),0,(INDEX(tournaments!F$2:F$33,MATCH(ratings!$A61,tournaments!D$2:D$33,0))))</f>
        <v>0</v>
      </c>
      <c r="H61" s="6">
        <f t="shared" si="142"/>
        <v>20</v>
      </c>
      <c r="I61" s="9">
        <f>IF(ISNA(MATCH(ratings!$A61,tournaments!G$2:G$33,0)),0,(INDEX(tournaments!H$2:H$33,MATCH(ratings!$A61,tournaments!G$2:G$33,0))))</f>
        <v>0</v>
      </c>
      <c r="J61" s="3">
        <f>IF(ISNA(MATCH(ratings!$A61,tournaments!G$2:G$33,0)),0,(INDEX(tournaments!I$2:I$33,MATCH(ratings!$A61,tournaments!G$2:G$33,0))))</f>
        <v>0</v>
      </c>
      <c r="K61" s="6">
        <f t="shared" si="143"/>
        <v>20</v>
      </c>
      <c r="L61" s="6">
        <f>parameters!$B$3*parameters!$B$2+(1-parameters!$B$3)*ratings!K61</f>
        <v>20</v>
      </c>
      <c r="M61" s="9">
        <f>IF(ISNA(MATCH(ratings!$A61,tournaments!J$2:J$33,0)),0,(INDEX(tournaments!K$2:K$33,MATCH(ratings!$A61,tournaments!J$2:J$33,0))))</f>
        <v>0</v>
      </c>
      <c r="N61" s="3">
        <f>IF(ISNA(MATCH(ratings!$A61,tournaments!J$2:J$33,0)),0,(INDEX(tournaments!L$2:L$33,MATCH(ratings!$A61,tournaments!J$2:J$33,0))))</f>
        <v>0</v>
      </c>
      <c r="O61" s="6">
        <f t="shared" si="144"/>
        <v>20</v>
      </c>
      <c r="P61" s="6">
        <f>parameters!$B$3*parameters!$B$2+(1-parameters!$B$3)*ratings!O61</f>
        <v>20</v>
      </c>
      <c r="Q61" s="9">
        <f>IF(ISNA(MATCH(ratings!$A61,tournaments!M$2:M$33,0)),0,(INDEX(tournaments!N$2:N$33,MATCH(ratings!$A61,tournaments!M$2:M$33,0))))</f>
        <v>0</v>
      </c>
      <c r="R61" s="3">
        <f>IF(ISNA(MATCH(ratings!$A61,tournaments!M$2:M$33,0)),0,(INDEX(tournaments!O$2:O$33,MATCH(ratings!$A61,tournaments!M$2:M$33,0))))</f>
        <v>0</v>
      </c>
      <c r="S61" s="6">
        <f t="shared" si="145"/>
        <v>20</v>
      </c>
      <c r="T61" s="9">
        <f>IF(ISNA(MATCH(ratings!$A61,tournaments!P$2:P$33,0)),0,(INDEX(tournaments!Q$2:Q$33,MATCH(ratings!$A61,tournaments!P$2:P$33,0))))</f>
        <v>0</v>
      </c>
      <c r="U61" s="3">
        <f>IF(ISNA(MATCH(ratings!$A61,tournaments!P$2:P$33,0)),0,(INDEX(tournaments!R$2:R$33,MATCH(ratings!$A61,tournaments!P$2:P$33,0))))</f>
        <v>0</v>
      </c>
      <c r="V61" s="6">
        <f t="shared" si="146"/>
        <v>20</v>
      </c>
      <c r="W61" s="6">
        <f>parameters!$B$3*parameters!$B$2+(1-parameters!$B$3)*ratings!V61</f>
        <v>20</v>
      </c>
      <c r="X61" s="9">
        <f>IF(ISNA(MATCH(ratings!$A61,tournaments!S$2:S$33,0)),0,(INDEX(tournaments!T$2:T$33,MATCH(ratings!$A61,tournaments!S$2:S$33,0))))</f>
        <v>0</v>
      </c>
      <c r="Y61" s="3">
        <f>IF(ISNA(MATCH(ratings!$A61,tournaments!S$2:S$33,0)),0,(INDEX(tournaments!U$2:U$33,MATCH(ratings!$A61,tournaments!S$2:S$33,0))))</f>
        <v>0</v>
      </c>
      <c r="Z61" s="6">
        <f t="shared" si="147"/>
        <v>20</v>
      </c>
      <c r="AA61" s="9">
        <f>IF(ISNA(MATCH(ratings!$A61,tournaments!V$2:V$33,0)),0,(INDEX(tournaments!W$2:W$33,MATCH(ratings!$A61,tournaments!V$2:V$33,0))))</f>
        <v>0</v>
      </c>
      <c r="AB61" s="3">
        <f>IF(ISNA(MATCH(ratings!$A61,tournaments!V$2:V$33,0)),0,(INDEX(tournaments!X$2:X$33,MATCH(ratings!$A61,tournaments!V$2:V$33,0))))</f>
        <v>0</v>
      </c>
      <c r="AC61" s="6">
        <f t="shared" si="148"/>
        <v>20</v>
      </c>
      <c r="AD61" s="9">
        <f>IF(ISNA(MATCH(ratings!$A61,tournaments!Y$2:Y$33,0)),0,(INDEX(tournaments!Z$2:Z$33,MATCH(ratings!$A61,tournaments!Y$2:Y$33,0))))</f>
        <v>0</v>
      </c>
      <c r="AE61" s="3">
        <f>IF(ISNA(MATCH(ratings!$A61,tournaments!Y$2:Y$33,0)),0,(INDEX(tournaments!AA$2:AA$33,MATCH(ratings!$A61,tournaments!Y$2:Y$33,0))))</f>
        <v>0</v>
      </c>
      <c r="AF61" s="6">
        <f t="shared" si="149"/>
        <v>20</v>
      </c>
      <c r="AG61" s="9">
        <f>IF(ISNA(MATCH(ratings!$A61,tournaments!AB$2:AB$33,0)),0,(INDEX(tournaments!AC$2:AC$33,MATCH(ratings!$A61,tournaments!AB$2:AB$33,0))))</f>
        <v>0</v>
      </c>
      <c r="AH61" s="3">
        <f>IF(ISNA(MATCH(ratings!$A61,tournaments!AB$2:AB$33,0)),0,(INDEX(tournaments!AD$2:AD$33,MATCH(ratings!$A61,tournaments!AB$2:AB$33,0))))</f>
        <v>0</v>
      </c>
      <c r="AI61" s="6">
        <f t="shared" si="150"/>
        <v>20</v>
      </c>
      <c r="AJ61" s="9">
        <f>IF(ISNA(MATCH(ratings!$A61,tournaments!AE$2:AE$33,0)),0,(INDEX(tournaments!AF$2:AF$33,MATCH(ratings!$A61,tournaments!AE$2:AE$33,0))))</f>
        <v>0</v>
      </c>
      <c r="AK61" s="3">
        <f>IF(ISNA(MATCH(ratings!$A61,tournaments!AE$2:AE$33,0)),0,(INDEX(tournaments!AG$2:AG$33,MATCH(ratings!$A61,tournaments!AE$2:AE$33,0))))</f>
        <v>0</v>
      </c>
      <c r="AL61" s="6">
        <f t="shared" si="151"/>
        <v>20</v>
      </c>
      <c r="AM61" s="9">
        <f>IF(ISNA(MATCH(ratings!$A61,tournaments!AH$2:AH$33,0)),0,(INDEX(tournaments!AI$2:AI$33,MATCH(ratings!$A61,tournaments!AH$2:AH$33,0))))</f>
        <v>0</v>
      </c>
      <c r="AN61" s="3">
        <f>IF(ISNA(MATCH(ratings!$A61,tournaments!AH$2:AH$33,0)),0,(INDEX(tournaments!AJ$2:AJ$33,MATCH(ratings!$A61,tournaments!AH$2:AH$33,0))))</f>
        <v>0</v>
      </c>
      <c r="AO61" s="6">
        <f t="shared" si="152"/>
        <v>20</v>
      </c>
      <c r="AP61" s="9">
        <f>IF(ISNA(MATCH(ratings!$A61,tournaments!AK$2:AK$33,0)),0,(INDEX(tournaments!AL$2:AL$33,MATCH(ratings!$A61,tournaments!AK$2:AK$33,0))))</f>
        <v>0</v>
      </c>
      <c r="AQ61" s="3">
        <f>IF(ISNA(MATCH(ratings!$A61,tournaments!AK$2:AK$33,0)),0,(INDEX(tournaments!AM$2:AM$33,MATCH(ratings!$A61,tournaments!AK$2:AK$33,0))))</f>
        <v>0</v>
      </c>
      <c r="AR61" s="6">
        <f t="shared" si="153"/>
        <v>20</v>
      </c>
      <c r="AS61" s="6">
        <f>parameters!$B$3*parameters!$B$2+(1-parameters!$B$3)*ratings!AR61</f>
        <v>20</v>
      </c>
      <c r="AT61" s="9">
        <f>IF(ISNA(MATCH(ratings!$A61,tournaments!AN$2:AN$33,0)),0,(INDEX(tournaments!AO$2:AO$33,MATCH(ratings!$A61,tournaments!AN$2:AN$33,0))))</f>
        <v>0</v>
      </c>
      <c r="AU61" s="3">
        <f>IF(ISNA(MATCH(ratings!$A61,tournaments!AN$2:AN$33,0)),0,(INDEX(tournaments!AP$2:AP$33,MATCH(ratings!$A61,tournaments!AN$2:AN$33,0))))</f>
        <v>0</v>
      </c>
      <c r="AV61" s="6">
        <f t="shared" si="154"/>
        <v>20</v>
      </c>
      <c r="AW61" s="9">
        <f>IF(ISNA(MATCH(ratings!$A61,tournaments!AQ$2:AQ$33,0)),0,(INDEX(tournaments!AR$2:AR$33,MATCH(ratings!$A61,tournaments!AQ$2:AQ$33,0))))</f>
        <v>0</v>
      </c>
      <c r="AX61" s="3">
        <f>IF(ISNA(MATCH(ratings!$A61,tournaments!AQ$2:AQ$33,0)),0,(INDEX(tournaments!AS$2:AS$33,MATCH(ratings!$A61,tournaments!AQ$2:AQ$33,0))))</f>
        <v>0</v>
      </c>
      <c r="AY61" s="6">
        <f t="shared" si="155"/>
        <v>20</v>
      </c>
      <c r="AZ61" s="9">
        <f>IF(ISNA(MATCH(ratings!$A61,tournaments!AT$2:AT$33,0)),0,(INDEX(tournaments!AU$2:AU$33,MATCH(ratings!$A61,tournaments!AT$2:AT$33,0))))</f>
        <v>0</v>
      </c>
      <c r="BA61" s="3">
        <f>IF(ISNA(MATCH(ratings!$A61,tournaments!AT$2:AT$33,0)),0,(INDEX(tournaments!AV$2:AV$33,MATCH(ratings!$A61,tournaments!AT$2:AT$33,0))))</f>
        <v>0</v>
      </c>
      <c r="BB61" s="6">
        <f t="shared" si="156"/>
        <v>20</v>
      </c>
      <c r="BC61" s="9">
        <f>IF(ISNA(MATCH(ratings!$A61,tournaments!AW$2:AW$33,0)),0,(INDEX(tournaments!AX$2:AX$33,MATCH(ratings!$A61,tournaments!AW$2:AW$33,0))))</f>
        <v>0</v>
      </c>
      <c r="BD61" s="3">
        <f>IF(ISNA(MATCH(ratings!$A61,tournaments!AW$2:AW$33,0)),0,(INDEX(tournaments!AY$2:AY$33,MATCH(ratings!$A61,tournaments!AW$2:AW$33,0))))</f>
        <v>0</v>
      </c>
      <c r="BE61" s="6">
        <f t="shared" si="157"/>
        <v>20</v>
      </c>
      <c r="BF61" s="9">
        <f>IF(ISNA(MATCH(ratings!$A61,tournaments!AZ$2:AZ$33,0)),0,(INDEX(tournaments!BA$2:BA$33,MATCH(ratings!$A61,tournaments!AZ$2:AZ$33,0))))</f>
        <v>0</v>
      </c>
      <c r="BG61" s="3">
        <f>IF(ISNA(MATCH(ratings!$A61,tournaments!AZ$2:AZ$33,0)),0,(INDEX(tournaments!BB$2:BB$33,MATCH(ratings!$A61,tournaments!AZ$2:AZ$33,0))))</f>
        <v>0</v>
      </c>
      <c r="BH61" s="6">
        <f t="shared" si="158"/>
        <v>20</v>
      </c>
      <c r="BI61" s="9">
        <f>IF(ISNA(MATCH(ratings!$A61,tournaments!BC$2:BC$33,0)),0,(INDEX(tournaments!BD$2:BD$33,MATCH(ratings!$A61,tournaments!BC$2:BC$33,0))))</f>
        <v>0</v>
      </c>
      <c r="BJ61" s="3">
        <f>IF(ISNA(MATCH(ratings!$A61,tournaments!BC$2:BC$33,0)),0,(INDEX(tournaments!BE$2:BE$33,MATCH(ratings!$A61,tournaments!BC$2:BC$33,0))))</f>
        <v>0</v>
      </c>
      <c r="BK61" s="6">
        <f t="shared" si="18"/>
        <v>20</v>
      </c>
      <c r="BL61" s="9">
        <f>IF(ISNA(MATCH(ratings!$A61,tournaments!BF$2:BF$33,0)),0,(INDEX(tournaments!BG$2:BG$33,MATCH(ratings!$A61,tournaments!BF$2:BF$33,0))))</f>
        <v>0</v>
      </c>
      <c r="BM61" s="3">
        <f>IF(ISNA(MATCH(ratings!$A61,tournaments!BF$2:BF$33,0)),0,(INDEX(tournaments!BH$2:BH$33,MATCH(ratings!$A61,tournaments!BF$2:BF$33,0))))</f>
        <v>0</v>
      </c>
      <c r="BN61" s="6">
        <f t="shared" si="19"/>
        <v>20</v>
      </c>
      <c r="BO61" s="6">
        <f>parameters!$B$3*parameters!$B$2+(1-parameters!$B$3)*ratings!BN61</f>
        <v>20</v>
      </c>
      <c r="BP61" s="9">
        <f>IF(ISNA(MATCH(ratings!$A61,tournaments!BI$2:BI$33,0)),0,(INDEX(tournaments!BJ$2:BJ$33,MATCH(ratings!$A61,tournaments!BI$2:BI$33,0))))</f>
        <v>0</v>
      </c>
      <c r="BQ61" s="3">
        <f>IF(ISNA(MATCH(ratings!$A61,tournaments!BI$2:BI$33,0)),0,(INDEX(tournaments!BK$2:BK$33,MATCH(ratings!$A61,tournaments!BI$2:BI$33,0))))</f>
        <v>0</v>
      </c>
      <c r="BR61" s="6">
        <f t="shared" si="20"/>
        <v>20</v>
      </c>
      <c r="BS61" s="9">
        <f>IF(ISNA(MATCH(ratings!$A61,tournaments!BL$2:BL$33,0)),0,(INDEX(tournaments!BM$2:BM$33,MATCH(ratings!$A61,tournaments!BL$2:BL$33,0))))</f>
        <v>0</v>
      </c>
      <c r="BT61" s="3">
        <f>IF(ISNA(MATCH(ratings!$A61,tournaments!BL$2:BL$33,0)),0,(INDEX(tournaments!BN$2:BN$33,MATCH(ratings!$A61,tournaments!BL$2:BL$33,0))))</f>
        <v>0</v>
      </c>
      <c r="BU61" s="6">
        <f t="shared" si="21"/>
        <v>20</v>
      </c>
      <c r="BV61" s="9">
        <f>IF(ISNA(MATCH(ratings!$A61,tournaments!BO$2:BO$33,0)),0,(INDEX(tournaments!BP$2:BP$33,MATCH(ratings!$A61,tournaments!BO$2:BO$33,0))))</f>
        <v>0</v>
      </c>
      <c r="BW61" s="3">
        <f>IF(ISNA(MATCH(ratings!$A61,tournaments!BO$2:BO$33,0)),0,(INDEX(tournaments!BQ$2:BQ$33,MATCH(ratings!$A61,tournaments!BO$2:BO$33,0))))</f>
        <v>0</v>
      </c>
      <c r="BX61" s="6">
        <f t="shared" si="22"/>
        <v>20</v>
      </c>
      <c r="BY61" s="9">
        <f>IF(ISNA(MATCH(ratings!$A61,tournaments!BR$2:BR$33,0)),0,(INDEX(tournaments!BS$2:BS$33,MATCH(ratings!$A61,tournaments!BR$2:BR$33,0))))</f>
        <v>0</v>
      </c>
      <c r="BZ61" s="3">
        <f>IF(ISNA(MATCH(ratings!$A61,tournaments!BR$2:BR$33,0)),0,(INDEX(tournaments!BT$2:BT$33,MATCH(ratings!$A61,tournaments!BR$2:BR$33,0))))</f>
        <v>0</v>
      </c>
      <c r="CA61" s="6">
        <f t="shared" si="23"/>
        <v>20</v>
      </c>
      <c r="CB61" s="9">
        <f>IF(ISNA(MATCH(ratings!$A61,tournaments!BU$2:BU$33,0)),0,(INDEX(tournaments!BV$2:BV$33,MATCH(ratings!$A61,tournaments!BU$2:BU$33,0))))</f>
        <v>0</v>
      </c>
      <c r="CC61" s="3">
        <f>IF(ISNA(MATCH(ratings!$A61,tournaments!BU$2:BU$33,0)),0,(INDEX(tournaments!BW$2:BW$33,MATCH(ratings!$A61,tournaments!BU$2:BU$33,0))))</f>
        <v>0</v>
      </c>
      <c r="CD61" s="6">
        <f t="shared" si="24"/>
        <v>20</v>
      </c>
      <c r="CE61" s="9">
        <f>IF(ISNA(MATCH(ratings!$A61,tournaments!BX$2:BX$33,0)),0,(INDEX(tournaments!BY$2:BY$33,MATCH(ratings!$A61,tournaments!BX$2:BX$33,0))))</f>
        <v>0</v>
      </c>
      <c r="CF61" s="3">
        <f>IF(ISNA(MATCH(ratings!$A61,tournaments!BX$2:BX$33,0)),0,(INDEX(tournaments!BZ$2:BZ$33,MATCH(ratings!$A61,tournaments!BX$2:BX$33,0))))</f>
        <v>0</v>
      </c>
      <c r="CG61" s="6">
        <f t="shared" si="25"/>
        <v>20</v>
      </c>
      <c r="CH61" s="9">
        <f>IF(ISNA(MATCH(ratings!$A61,tournaments!CA$2:CA$33,0)),0,(INDEX(tournaments!CB$2:CB$33,MATCH(ratings!$A61,tournaments!CA$2:CA$33,0))))</f>
        <v>0</v>
      </c>
      <c r="CI61" s="3">
        <f>IF(ISNA(MATCH(ratings!$A61,tournaments!CA$2:CA$33,0)),0,(INDEX(tournaments!CC$2:CC$33,MATCH(ratings!$A61,tournaments!CA$2:CA$33,0))))</f>
        <v>0</v>
      </c>
      <c r="CJ61" s="6">
        <f t="shared" si="26"/>
        <v>20</v>
      </c>
      <c r="CK61" s="9">
        <f>IF(ISNA(MATCH(ratings!$A61,tournaments!CD$2:CD$33,0)),0,(INDEX(tournaments!CE$2:CE$33,MATCH(ratings!$A61,tournaments!CD$2:CD$33,0))))</f>
        <v>0</v>
      </c>
      <c r="CL61" s="3">
        <f>IF(ISNA(MATCH(ratings!$A61,tournaments!CD$2:CD$33,0)),0,(INDEX(tournaments!CF$2:CF$33,MATCH(ratings!$A61,tournaments!CD$2:CD$33,0))))</f>
        <v>0</v>
      </c>
      <c r="CM61" s="6">
        <f t="shared" si="27"/>
        <v>20</v>
      </c>
      <c r="CN61" s="6">
        <f>parameters!$B$3*parameters!$B$2+(1-parameters!$B$3)*ratings!CM61</f>
        <v>20</v>
      </c>
      <c r="CO61" s="9">
        <f>IF(ISNA(MATCH(ratings!$A61,tournaments!CG$2:CG$33,0)),0,(INDEX(tournaments!CH$2:CH$33,MATCH(ratings!$A61,tournaments!CG$2:CG$33,0))))</f>
        <v>0</v>
      </c>
      <c r="CP61" s="3">
        <f>IF(ISNA(MATCH(ratings!$A61,tournaments!CG$2:CG$33,0)),0,(INDEX(tournaments!CI$2:CI$33,MATCH(ratings!$A61,tournaments!CG$2:CG$33,0))))</f>
        <v>0</v>
      </c>
      <c r="CQ61" s="6">
        <f t="shared" si="28"/>
        <v>20</v>
      </c>
      <c r="CR61" s="9">
        <f>IF(ISNA(MATCH(ratings!$A61,tournaments!CJ$2:CJ$33,0)),0,(INDEX(tournaments!CK$2:CK$33,MATCH(ratings!$A61,tournaments!CJ$2:CJ$33,0))))</f>
        <v>0</v>
      </c>
      <c r="CS61" s="3">
        <f>IF(ISNA(MATCH(ratings!$A61,tournaments!CJ$2:CJ$33,0)),0,(INDEX(tournaments!CL$2:CL$33,MATCH(ratings!$A61,tournaments!CJ$2:CJ$33,0))))</f>
        <v>0</v>
      </c>
      <c r="CT61" s="6">
        <f t="shared" si="29"/>
        <v>20</v>
      </c>
      <c r="CU61" s="9">
        <f>IF(ISNA(MATCH(ratings!$A61,tournaments!CM$2:CM$33,0)),0,(INDEX(tournaments!CN$2:CN$33,MATCH(ratings!$A61,tournaments!CM$2:CM$33,0))))</f>
        <v>0</v>
      </c>
      <c r="CV61" s="3">
        <f>IF(ISNA(MATCH(ratings!$A61,tournaments!CM$2:CM$33,0)),0,(INDEX(tournaments!CO$2:CO$33,MATCH(ratings!$A61,tournaments!CM$2:CM$33,0))))</f>
        <v>0</v>
      </c>
      <c r="CW61" s="6">
        <f t="shared" si="30"/>
        <v>20</v>
      </c>
      <c r="CX61" s="9">
        <f>IF(ISNA(MATCH(ratings!$A61,tournaments!CP$2:CP$33,0)),0,(INDEX(tournaments!CQ$2:CQ$33,MATCH(ratings!$A61,tournaments!CP$2:CP$33,0))))</f>
        <v>0</v>
      </c>
      <c r="CY61" s="3">
        <f>IF(ISNA(MATCH(ratings!$A61,tournaments!CP$2:CP$33,0)),0,(INDEX(tournaments!CR$2:CR$33,MATCH(ratings!$A61,tournaments!CP$2:CP$33,0))))</f>
        <v>0</v>
      </c>
      <c r="CZ61" s="6">
        <f t="shared" si="31"/>
        <v>20</v>
      </c>
      <c r="DA61" s="9">
        <f>IF(ISNA(MATCH(ratings!$A61,tournaments!CS$2:CS$33,0)),0,(INDEX(tournaments!CT$2:CT$33,MATCH(ratings!$A61,tournaments!CS$2:CS$33,0))))</f>
        <v>0</v>
      </c>
      <c r="DB61" s="3">
        <f>IF(ISNA(MATCH(ratings!$A61,tournaments!CS$2:CS$33,0)),0,(INDEX(tournaments!CU$2:CU$33,MATCH(ratings!$A61,tournaments!CS$2:CS$33,0))))</f>
        <v>0</v>
      </c>
      <c r="DC61" s="6">
        <f t="shared" si="32"/>
        <v>20</v>
      </c>
      <c r="DD61" s="9">
        <f>IF(ISNA(MATCH(ratings!$A61,tournaments!CV$2:CV$33,0)),0,(INDEX(tournaments!CW$2:CW$33,MATCH(ratings!$A61,tournaments!CV$2:CV$33,0))))</f>
        <v>0</v>
      </c>
      <c r="DE61" s="3">
        <f>IF(ISNA(MATCH(ratings!$A61,tournaments!CV$2:CV$33,0)),0,(INDEX(tournaments!CX$2:CX$33,MATCH(ratings!$A61,tournaments!CV$2:CV$33,0))))</f>
        <v>0</v>
      </c>
      <c r="DF61" s="6">
        <f t="shared" si="33"/>
        <v>20</v>
      </c>
      <c r="DG61" s="9">
        <f>IF(ISNA(MATCH(ratings!$A61,tournaments!CY$2:CY$33,0)),0,(INDEX(tournaments!CZ$2:CZ$33,MATCH(ratings!$A61,tournaments!CY$2:CY$33,0))))</f>
        <v>0</v>
      </c>
      <c r="DH61" s="3">
        <f>IF(ISNA(MATCH(ratings!$A61,tournaments!CY$2:CY$33,0)),0,(INDEX(tournaments!DA$2:DA$33,MATCH(ratings!$A61,tournaments!CY$2:CY$33,0))))</f>
        <v>0</v>
      </c>
      <c r="DI61" s="6">
        <f t="shared" si="34"/>
        <v>20</v>
      </c>
      <c r="DJ61" s="9">
        <f>IF(ISNA(MATCH(ratings!$A61,tournaments!DB$2:DB$33,0)),0,(INDEX(tournaments!DC$2:DC$33,MATCH(ratings!$A61,tournaments!DB$2:DB$33,0))))</f>
        <v>0</v>
      </c>
      <c r="DK61" s="3">
        <f>IF(ISNA(MATCH(ratings!$A61,tournaments!DB$2:DB$33,0)),0,(INDEX(tournaments!DD$2:DD$33,MATCH(ratings!$A61,tournaments!DB$2:DB$33,0))))</f>
        <v>0</v>
      </c>
      <c r="DL61" s="6">
        <f t="shared" si="35"/>
        <v>20</v>
      </c>
      <c r="DM61" s="6">
        <f>parameters!$B$3*parameters!$B$2+(1-parameters!$B$3)*ratings!DL61</f>
        <v>20</v>
      </c>
      <c r="DN61" s="9">
        <f>IF(ISNA(MATCH(ratings!$A61,tournaments!DE$2:DE$33,0)),0,(INDEX(tournaments!DF$2:DF$33,MATCH(ratings!$A61,tournaments!DE$2:DE$33,0))))</f>
        <v>0</v>
      </c>
      <c r="DO61" s="3">
        <f>IF(ISNA(MATCH(ratings!$A61,tournaments!DE$2:DE$33,0)),0,(INDEX(tournaments!DG$2:DG$33,MATCH(ratings!$A61,tournaments!DE$2:DE$33,0))))</f>
        <v>0</v>
      </c>
      <c r="DP61" s="6">
        <f t="shared" si="36"/>
        <v>20</v>
      </c>
      <c r="DQ61" s="9">
        <f>IF(ISNA(MATCH(ratings!$A61,tournaments!DH$2:DH$33,0)),0,(INDEX(tournaments!DI$2:DI$33,MATCH(ratings!$A61,tournaments!DH$2:DH$33,0))))</f>
        <v>0</v>
      </c>
      <c r="DR61" s="3">
        <f>IF(ISNA(MATCH(ratings!$A61,tournaments!DH$2:DH$33,0)),0,(INDEX(tournaments!DJ$2:DJ$33,MATCH(ratings!$A61,tournaments!DH$2:DH$33,0))))</f>
        <v>0</v>
      </c>
      <c r="DS61" s="6">
        <f t="shared" si="37"/>
        <v>20</v>
      </c>
      <c r="DT61" s="9">
        <f>IF(ISNA(MATCH(ratings!$A61,tournaments!DK$2:DK$33,0)),0,(INDEX(tournaments!DL$2:DL$33,MATCH(ratings!$A61,tournaments!DK$2:DK$33,0))))</f>
        <v>0</v>
      </c>
      <c r="DU61" s="3">
        <f>IF(ISNA(MATCH(ratings!$A61,tournaments!DK$2:DK$33,0)),0,(INDEX(tournaments!DM$2:DM$33,MATCH(ratings!$A61,tournaments!DK$2:DK$33,0))))</f>
        <v>0</v>
      </c>
      <c r="DV61" s="6">
        <f t="shared" si="38"/>
        <v>20</v>
      </c>
      <c r="DW61" s="9">
        <f>IF(ISNA(MATCH(ratings!$A61,tournaments!DN$2:DN$33,0)),0,(INDEX(tournaments!DO$2:DO$33,MATCH(ratings!$A61,tournaments!DN$2:DN$33,0))))</f>
        <v>0</v>
      </c>
      <c r="DX61" s="3">
        <f>IF(ISNA(MATCH(ratings!$A61,tournaments!DN$2:DN$33,0)),0,(INDEX(tournaments!DP$2:DP$33,MATCH(ratings!$A61,tournaments!DN$2:DN$33,0))))</f>
        <v>0</v>
      </c>
      <c r="DY61" s="6">
        <f t="shared" si="39"/>
        <v>20</v>
      </c>
      <c r="DZ61" s="9">
        <f>IF(ISNA(MATCH(ratings!$A61,tournaments!DQ$2:DQ$33,0)),0,(INDEX(tournaments!DR$2:DR$33,MATCH(ratings!$A61,tournaments!DQ$2:DQ$33,0))))</f>
        <v>0</v>
      </c>
      <c r="EA61" s="3">
        <f>IF(ISNA(MATCH(ratings!$A61,tournaments!DQ$2:DQ$33,0)),0,(INDEX(tournaments!DS$2:DS$33,MATCH(ratings!$A61,tournaments!DQ$2:DQ$33,0))))</f>
        <v>0</v>
      </c>
      <c r="EB61" s="6">
        <f t="shared" si="40"/>
        <v>20</v>
      </c>
      <c r="EC61" s="9">
        <f>IF(ISNA(MATCH(ratings!$A61,tournaments!DT$2:DT$33,0)),0,(INDEX(tournaments!DU$2:DU$33,MATCH(ratings!$A61,tournaments!DT$2:DT$33,0))))</f>
        <v>0</v>
      </c>
      <c r="ED61" s="3">
        <f>IF(ISNA(MATCH(ratings!$A61,tournaments!DT$2:DT$33,0)),0,(INDEX(tournaments!DV$2:DV$33,MATCH(ratings!$A61,tournaments!DT$2:DT$33,0))))</f>
        <v>0</v>
      </c>
      <c r="EE61" s="6">
        <f t="shared" si="41"/>
        <v>20</v>
      </c>
      <c r="EF61" s="9">
        <f>IF(ISNA(MATCH(ratings!$A61,tournaments!DW$2:DW$33,0)),0,(INDEX(tournaments!DX$2:DX$33,MATCH(ratings!$A61,tournaments!DW$2:DW$33,0))))</f>
        <v>0</v>
      </c>
      <c r="EG61" s="3">
        <f>IF(ISNA(MATCH(ratings!$A61,tournaments!DW$2:DW$33,0)),0,(INDEX(tournaments!DY$2:DY$33,MATCH(ratings!$A61,tournaments!DW$2:DW$33,0))))</f>
        <v>0</v>
      </c>
      <c r="EH61" s="6">
        <f t="shared" si="42"/>
        <v>20</v>
      </c>
      <c r="EI61" s="9">
        <f>IF(ISNA(MATCH(ratings!$A61,tournaments!DZ$2:DZ$33,0)),0,(INDEX(tournaments!EA$2:EA$33,MATCH(ratings!$A61,tournaments!DZ$2:DZ$33,0))))</f>
        <v>0</v>
      </c>
      <c r="EJ61" s="3">
        <f>IF(ISNA(MATCH(ratings!$A61,tournaments!DZ$2:DZ$33,0)),0,(INDEX(tournaments!EB$2:EB$33,MATCH(ratings!$A61,tournaments!DZ$2:DZ$33,0))))</f>
        <v>0</v>
      </c>
      <c r="EK61" s="6">
        <f t="shared" si="43"/>
        <v>20</v>
      </c>
      <c r="EL61" s="6">
        <f>parameters!$B$3*parameters!$B$2+(1-parameters!$B$3)*ratings!EK61</f>
        <v>20</v>
      </c>
      <c r="EM61" s="9">
        <f>IF(ISNA(MATCH(ratings!$A61,tournaments!EC$2:EC$33,0)),0,(INDEX(tournaments!ED$2:ED$33,MATCH(ratings!$A61,tournaments!EC$2:EC$33,0))))</f>
        <v>0</v>
      </c>
      <c r="EN61" s="3">
        <f>IF(ISNA(MATCH(ratings!$A61,tournaments!EC$2:EC$33,0)),0,(INDEX(tournaments!EE$2:EE$33,MATCH(ratings!$A61,tournaments!EC$2:EC$33,0))))</f>
        <v>0</v>
      </c>
      <c r="EO61" s="6">
        <f t="shared" si="44"/>
        <v>20</v>
      </c>
      <c r="EP61" s="9">
        <f>IF(ISNA(MATCH(ratings!$A61,tournaments!EF$2:EF$33,0)),0,(INDEX(tournaments!EG$2:EG$33,MATCH(ratings!$A61,tournaments!EF$2:EF$33,0))))</f>
        <v>0</v>
      </c>
      <c r="EQ61" s="3">
        <f>IF(ISNA(MATCH(ratings!$A61,tournaments!EF$2:EF$33,0)),0,(INDEX(tournaments!EH$2:EH$33,MATCH(ratings!$A61,tournaments!EF$2:EF$33,0))))</f>
        <v>0</v>
      </c>
      <c r="ER61" s="6">
        <f t="shared" si="45"/>
        <v>20</v>
      </c>
      <c r="ES61" s="9">
        <f>IF(ISNA(MATCH(ratings!$A61,tournaments!EI$2:EI$33,0)),0,(INDEX(tournaments!EJ$2:EJ$33,MATCH(ratings!$A61,tournaments!EI$2:EI$33,0))))</f>
        <v>0</v>
      </c>
      <c r="ET61" s="3">
        <f>IF(ISNA(MATCH(ratings!$A61,tournaments!EI$2:EI$33,0)),0,(INDEX(tournaments!EK$2:EK$33,MATCH(ratings!$A61,tournaments!EI$2:EI$33,0))))</f>
        <v>0</v>
      </c>
      <c r="EU61" s="6">
        <f t="shared" si="46"/>
        <v>20</v>
      </c>
      <c r="EV61" s="9">
        <f>IF(ISNA(MATCH(ratings!$A61,tournaments!EL$2:EL$33,0)),0,(INDEX(tournaments!EM$2:EM$33,MATCH(ratings!$A61,tournaments!EL$2:EL$33,0))))</f>
        <v>0</v>
      </c>
      <c r="EW61" s="3">
        <f>IF(ISNA(MATCH(ratings!$A61,tournaments!EL$2:EL$33,0)),0,(INDEX(tournaments!EN$2:EN$33,MATCH(ratings!$A61,tournaments!EL$2:EL$33,0))))</f>
        <v>0</v>
      </c>
      <c r="EX61" s="6">
        <f t="shared" si="47"/>
        <v>20</v>
      </c>
      <c r="EY61" s="9">
        <f>IF(ISNA(MATCH(ratings!$A61,tournaments!EO$2:EO$33,0)),0,(INDEX(tournaments!EP$2:EP$33,MATCH(ratings!$A61,tournaments!EO$2:EO$33,0))))</f>
        <v>0</v>
      </c>
      <c r="EZ61" s="3">
        <f>IF(ISNA(MATCH(ratings!$A61,tournaments!EO$2:EO$33,0)),0,(INDEX(tournaments!EQ$2:EQ$33,MATCH(ratings!$A61,tournaments!EO$2:EO$33,0))))</f>
        <v>0</v>
      </c>
      <c r="FA61" s="6">
        <f t="shared" si="48"/>
        <v>20</v>
      </c>
      <c r="FB61" s="9">
        <f>IF(ISNA(MATCH(ratings!$A61,tournaments!ER$2:ER$33,0)),0,(INDEX(tournaments!ES$2:ES$33,MATCH(ratings!$A61,tournaments!ER$2:ER$33,0))))</f>
        <v>0</v>
      </c>
      <c r="FC61" s="3">
        <f>IF(ISNA(MATCH(ratings!$A61,tournaments!ER$2:ER$33,0)),0,(INDEX(tournaments!ET$2:ET$33,MATCH(ratings!$A61,tournaments!ER$2:ER$33,0))))</f>
        <v>0</v>
      </c>
      <c r="FD61" s="6">
        <f t="shared" si="49"/>
        <v>20</v>
      </c>
      <c r="FE61" s="9">
        <f>IF(ISNA(MATCH(ratings!$A61,tournaments!EU$2:EU$33,0)),0,(INDEX(tournaments!EV$2:EV$33,MATCH(ratings!$A61,tournaments!EU$2:EU$33,0))))</f>
        <v>0</v>
      </c>
      <c r="FF61" s="3">
        <f>IF(ISNA(MATCH(ratings!$A61,tournaments!EU$2:EU$33,0)),0,(INDEX(tournaments!EW$2:EW$33,MATCH(ratings!$A61,tournaments!EU$2:EU$33,0))))</f>
        <v>0</v>
      </c>
      <c r="FG61" s="6">
        <f t="shared" si="50"/>
        <v>20</v>
      </c>
      <c r="FH61" s="6">
        <f>parameters!$B$3*parameters!$B$2+(1-parameters!$B$3)*ratings!FG61</f>
        <v>20</v>
      </c>
      <c r="FI61" s="9">
        <f>IF(ISNA(MATCH(ratings!$A61,tournaments!EX$2:EX$33,0)),0,(INDEX(tournaments!EY$2:EY$33,MATCH(ratings!$A61,tournaments!EX$2:EX$33,0))))</f>
        <v>0</v>
      </c>
      <c r="FJ61" s="3">
        <f>IF(ISNA(MATCH(ratings!$A61,tournaments!EX$2:EX$33,0)),0,(INDEX(tournaments!EZ$2:EZ$33,MATCH(ratings!$A61,tournaments!EX$2:EX$33,0))))</f>
        <v>0</v>
      </c>
      <c r="FK61" s="6">
        <f t="shared" si="71"/>
        <v>20</v>
      </c>
      <c r="FL61" s="9">
        <f>IF(ISNA(MATCH(ratings!$A61,tournaments!FA$2:FA$33,0)),0,(INDEX(tournaments!FB$2:FB$33,MATCH(ratings!$A61,tournaments!FA$2:FA$33,0))))</f>
        <v>0</v>
      </c>
      <c r="FM61" s="3">
        <f>IF(ISNA(MATCH(ratings!$A61,tournaments!FA$2:FA$33,0)),0,(INDEX(tournaments!FC$2:FC$33,MATCH(ratings!$A61,tournaments!FA$2:FA$33,0))))</f>
        <v>0</v>
      </c>
      <c r="FN61" s="6">
        <f t="shared" si="51"/>
        <v>20</v>
      </c>
      <c r="FO61" s="9">
        <f>IF(ISNA(MATCH(ratings!$A61,tournaments!FD$2:FD$33,0)),0,(INDEX(tournaments!FE$2:FE$33,MATCH(ratings!$A61,tournaments!FD$2:FD$33,0))))</f>
        <v>0</v>
      </c>
      <c r="FP61" s="3">
        <f>IF(ISNA(MATCH(ratings!$A61,tournaments!FD$2:FD$33,0)),0,(INDEX(tournaments!FF$2:FF$33,MATCH(ratings!$A61,tournaments!FD$2:FD$33,0))))</f>
        <v>0</v>
      </c>
      <c r="FQ61" s="6">
        <f t="shared" si="52"/>
        <v>20</v>
      </c>
      <c r="FR61" s="9">
        <f>IF(ISNA(MATCH(ratings!$A61,tournaments!FG$2:FG$33,0)),0,(INDEX(tournaments!FH$2:FH$33,MATCH(ratings!$A61,tournaments!FG$2:FG$33,0))))</f>
        <v>0</v>
      </c>
      <c r="FS61" s="3">
        <f>IF(ISNA(MATCH(ratings!$A61,tournaments!FG$2:FG$33,0)),0,(INDEX(tournaments!FI$2:FI$33,MATCH(ratings!$A61,tournaments!FG$2:FG$33,0))))</f>
        <v>0</v>
      </c>
      <c r="FT61" s="6">
        <f t="shared" si="53"/>
        <v>20</v>
      </c>
      <c r="FU61" s="9">
        <f>IF(ISNA(MATCH(ratings!$A61,tournaments!FJ$2:FJ$33,0)),0,(INDEX(tournaments!FK$2:FK$33,MATCH(ratings!$A61,tournaments!FJ$2:FJ$33,0))))</f>
        <v>0</v>
      </c>
      <c r="FV61" s="3">
        <f>IF(ISNA(MATCH(ratings!$A61,tournaments!FJ$2:FJ$33,0)),0,(INDEX(tournaments!FL$2:FL$33,MATCH(ratings!$A61,tournaments!FJ$2:FJ$33,0))))</f>
        <v>0</v>
      </c>
      <c r="FW61" s="6">
        <f t="shared" si="54"/>
        <v>20</v>
      </c>
      <c r="FX61" s="9">
        <f>IF(ISNA(MATCH(ratings!$A61,tournaments!FM$2:FM$33,0)),0,(INDEX(tournaments!FN$2:FN$33,MATCH(ratings!$A61,tournaments!FM$2:FM$33,0))))</f>
        <v>0</v>
      </c>
      <c r="FY61" s="3">
        <f>IF(ISNA(MATCH(ratings!$A61,tournaments!FM$2:FM$33,0)),0,(INDEX(tournaments!FO$2:FO$33,MATCH(ratings!$A61,tournaments!FM$2:FM$33,0))))</f>
        <v>0</v>
      </c>
      <c r="FZ61" s="6">
        <f t="shared" si="55"/>
        <v>20</v>
      </c>
      <c r="GA61" s="6">
        <f>parameters!$B$3*parameters!$B$2+(1-parameters!$B$3)*ratings!FZ61</f>
        <v>20</v>
      </c>
      <c r="GB61" s="9">
        <f>IF(ISNA(MATCH(ratings!$A61,tournaments!FP$2:FP$33,0)),0,(INDEX(tournaments!FQ$2:FQ$33,MATCH(ratings!$A61,tournaments!FP$2:FP$33,0))))</f>
        <v>0</v>
      </c>
      <c r="GC61" s="3">
        <f>IF(ISNA(MATCH(ratings!$A61,tournaments!FP$2:FP$33,0)),0,(INDEX(tournaments!FR$2:FR$33,MATCH(ratings!$A61,tournaments!FP$2:FP$33,0))))</f>
        <v>0</v>
      </c>
      <c r="GD61" s="6">
        <f t="shared" si="56"/>
        <v>20</v>
      </c>
      <c r="GE61" s="9">
        <f>IF(ISNA(MATCH(ratings!$A61,tournaments!FS$2:FS$33,0)),0,(INDEX(tournaments!FT$2:FT$33,MATCH(ratings!$A61,tournaments!FS$2:FS$33,0))))</f>
        <v>0</v>
      </c>
      <c r="GF61" s="3">
        <f>IF(ISNA(MATCH(ratings!$A61,tournaments!FS$2:FS$33,0)),0,(INDEX(tournaments!FU$2:FU$33,MATCH(ratings!$A61,tournaments!FS$2:FS$33,0))))</f>
        <v>0</v>
      </c>
      <c r="GG61" s="6">
        <f t="shared" si="57"/>
        <v>20</v>
      </c>
      <c r="GH61" s="9">
        <f>IF(ISNA(MATCH(ratings!$A61,tournaments!FV$2:FV$33,0)),0,(INDEX(tournaments!FW$2:FW$33,MATCH(ratings!$A61,tournaments!FV$2:FV$33,0))))</f>
        <v>0</v>
      </c>
      <c r="GI61" s="3">
        <f>IF(ISNA(MATCH(ratings!$A61,tournaments!FV$2:FV$33,0)),0,(INDEX(tournaments!FX$2:FX$33,MATCH(ratings!$A61,tournaments!FV$2:FV$33,0))))</f>
        <v>0</v>
      </c>
      <c r="GJ61" s="6">
        <f t="shared" si="58"/>
        <v>20</v>
      </c>
      <c r="GK61" s="9">
        <f>IF(ISNA(MATCH(ratings!$A61,tournaments!FY$2:FY$33,0)),0,(INDEX(tournaments!FZ$2:FZ$33,MATCH(ratings!$A61,tournaments!FY$2:FY$33,0))))</f>
        <v>0</v>
      </c>
      <c r="GL61" s="3">
        <f>IF(ISNA(MATCH(ratings!$A61,tournaments!FY$2:FY$33,0)),0,(INDEX(tournaments!GA$2:GA$33,MATCH(ratings!$A61,tournaments!FY$2:FY$33,0))))</f>
        <v>0</v>
      </c>
      <c r="GM61" s="6">
        <f t="shared" si="59"/>
        <v>20</v>
      </c>
      <c r="GN61" s="9">
        <f>IF(ISNA(MATCH(ratings!$A61,tournaments!GB$2:GB$33,0)),0,(INDEX(tournaments!GC$2:GC$33,MATCH(ratings!$A61,tournaments!GB$2:GB$33,0))))</f>
        <v>0</v>
      </c>
      <c r="GO61" s="3">
        <f>IF(ISNA(MATCH(ratings!$A61,tournaments!GB$2:GB$33,0)),0,(INDEX(tournaments!GD$2:GD$33,MATCH(ratings!$A61,tournaments!GB$2:GB$33,0))))</f>
        <v>0</v>
      </c>
      <c r="GP61" s="6">
        <f t="shared" si="60"/>
        <v>20</v>
      </c>
      <c r="GQ61" s="9">
        <f>IF(ISNA(MATCH(ratings!$A61,tournaments!GE$2:GE$33,0)),0,(INDEX(tournaments!GF$2:GF$33,MATCH(ratings!$A61,tournaments!GE$2:GE$33,0))))</f>
        <v>0</v>
      </c>
      <c r="GR61" s="3">
        <f>IF(ISNA(MATCH(ratings!$A61,tournaments!GE$2:GE$33,0)),0,(INDEX(tournaments!GG$2:GG$33,MATCH(ratings!$A61,tournaments!GE$2:GE$33,0))))</f>
        <v>0</v>
      </c>
      <c r="GS61" s="6">
        <f t="shared" si="61"/>
        <v>20</v>
      </c>
      <c r="GT61" s="6">
        <f>parameters!$B$3*parameters!$B$2+(1-parameters!$B$3)*ratings!GS61</f>
        <v>20</v>
      </c>
      <c r="GU61" s="9">
        <f>IF(ISNA(MATCH(ratings!$A61,tournaments!GH$2:GH$33,0)),0,(INDEX(tournaments!GI$2:GI$33,MATCH(ratings!$A61,tournaments!GH$2:GH$33,0))))</f>
        <v>0</v>
      </c>
      <c r="GV61" s="3">
        <f>IF(ISNA(MATCH(ratings!$A61,tournaments!GH$2:GH$33,0)),0,(INDEX(tournaments!GJ$2:GJ$33,MATCH(ratings!$A61,tournaments!GH$2:GH$33,0))))</f>
        <v>0</v>
      </c>
      <c r="GW61" s="6">
        <f t="shared" si="62"/>
        <v>20</v>
      </c>
      <c r="GX61" s="9">
        <f>IF(ISNA(MATCH(ratings!$A61,tournaments!GK$2:GK$33,0)),0,(INDEX(tournaments!GL$2:GL$33,MATCH(ratings!$A61,tournaments!GK$2:GK$33,0))))</f>
        <v>0</v>
      </c>
      <c r="GY61" s="3">
        <f>IF(ISNA(MATCH(ratings!$A61,tournaments!GK$2:GK$33,0)),0,(INDEX(tournaments!GM$2:GM$33,MATCH(ratings!$A61,tournaments!GK$2:GK$33,0))))</f>
        <v>0</v>
      </c>
      <c r="GZ61" s="6">
        <f t="shared" si="63"/>
        <v>20</v>
      </c>
      <c r="HA61" s="9">
        <f>IF(ISNA(MATCH(ratings!$A61,tournaments!GN$2:GN$33,0)),0,(INDEX(tournaments!GO$2:GO$33,MATCH(ratings!$A61,tournaments!GN$2:GN$33,0))))</f>
        <v>0</v>
      </c>
      <c r="HB61" s="3">
        <f>IF(ISNA(MATCH(ratings!$A61,tournaments!GN$2:GN$33,0)),0,(INDEX(tournaments!GP$2:GP$33,MATCH(ratings!$A61,tournaments!GN$2:GN$33,0))))</f>
        <v>0</v>
      </c>
      <c r="HC61" s="6">
        <f t="shared" si="64"/>
        <v>20</v>
      </c>
      <c r="HD61" s="9">
        <f>IF(ISNA(MATCH(ratings!$A61,tournaments!GQ$2:GQ$33,0)),0,(INDEX(tournaments!GR$2:GR$33,MATCH(ratings!$A61,tournaments!GQ$2:GQ$33,0))))</f>
        <v>0.14120591267305399</v>
      </c>
      <c r="HE61" s="3">
        <f>IF(ISNA(MATCH(ratings!$A61,tournaments!GQ$2:GQ$33,0)),0,(INDEX(tournaments!GS$2:GS$33,MATCH(ratings!$A61,tournaments!GQ$2:GQ$33,0))))</f>
        <v>100</v>
      </c>
      <c r="HF61" s="6">
        <f t="shared" si="65"/>
        <v>31.29647301384432</v>
      </c>
      <c r="HG61" s="9">
        <f>IF(ISNA(MATCH(ratings!$A61,tournaments!GT$2:GT$33,0)),0,(INDEX(tournaments!GU$2:GU$33,MATCH(ratings!$A61,tournaments!GT$2:GT$33,0))))</f>
        <v>0</v>
      </c>
      <c r="HH61" s="3">
        <f>IF(ISNA(MATCH(ratings!$A61,tournaments!GT$2:GT$33,0)),0,(INDEX(tournaments!GV$2:GV$33,MATCH(ratings!$A61,tournaments!GT$2:GT$33,0))))</f>
        <v>0</v>
      </c>
      <c r="HI61" s="6">
        <f t="shared" si="66"/>
        <v>31.29647301384432</v>
      </c>
      <c r="HJ61" s="9">
        <f>IF(ISNA(MATCH(ratings!$A61,tournaments!GW$2:GW$33,0)),0,(INDEX(tournaments!GX$2:GX$33,MATCH(ratings!$A61,tournaments!GW$2:GW$33,0))))</f>
        <v>0</v>
      </c>
      <c r="HK61" s="3">
        <f>IF(ISNA(MATCH(ratings!$A61,tournaments!GW$2:GW$33,0)),0,(INDEX(tournaments!GY$2:GY$33,MATCH(ratings!$A61,tournaments!GW$2:GW$33,0))))</f>
        <v>0</v>
      </c>
      <c r="HL61" s="6">
        <f t="shared" si="67"/>
        <v>31.29647301384432</v>
      </c>
      <c r="HM61" s="9">
        <f>IF(ISNA(MATCH(ratings!$A61,tournaments!GZ$2:GZ$33,0)),0,(INDEX(tournaments!HA$2:HA$33,MATCH(ratings!$A61,tournaments!GZ$2:GZ$33,0))))</f>
        <v>0</v>
      </c>
      <c r="HN61" s="3">
        <f>IF(ISNA(MATCH(ratings!$A61,tournaments!GZ$2:GZ$33,0)),0,(INDEX(tournaments!HB$2:HB$33,MATCH(ratings!$A61,tournaments!GZ$2:GZ$33,0))))</f>
        <v>0</v>
      </c>
      <c r="HO61" s="6">
        <f t="shared" si="68"/>
        <v>31.29647301384432</v>
      </c>
      <c r="HP61" s="9">
        <f>IF(ISNA(MATCH(ratings!$A61,tournaments!HC$2:HC$33,0)),0,(INDEX(tournaments!HD$2:HD$33,MATCH(ratings!$A61,tournaments!HC$2:HC$33,0))))</f>
        <v>0</v>
      </c>
      <c r="HQ61" s="3">
        <f>IF(ISNA(MATCH(ratings!$A61,tournaments!HC$2:HC$33,0)),0,(INDEX(tournaments!HE$2:HE$33,MATCH(ratings!$A61,tournaments!HC$2:HC$33,0))))</f>
        <v>0</v>
      </c>
      <c r="HR61" s="6">
        <f t="shared" si="69"/>
        <v>31.29647301384432</v>
      </c>
      <c r="HS61" s="9">
        <f>IF(ISNA(MATCH(ratings!$A61,tournaments!HF$2:HF$33,0)),0,(INDEX(tournaments!HG$2:HG$33,MATCH(ratings!$A61,tournaments!HF$2:HF$33,0))))</f>
        <v>0</v>
      </c>
      <c r="HT61" s="3">
        <f>IF(ISNA(MATCH(ratings!$A61,tournaments!HF$2:HF$33,0)),0,(INDEX(tournaments!HH$2:HH$33,MATCH(ratings!$A61,tournaments!HF$2:HF$33,0))))</f>
        <v>0</v>
      </c>
      <c r="HU61" s="6">
        <f t="shared" si="70"/>
        <v>31.29647301384432</v>
      </c>
      <c r="HV61" s="6">
        <f>parameters!$B$3*parameters!$B$2+(1-parameters!$B$3)*ratings!HU61</f>
        <v>30.16682571245989</v>
      </c>
      <c r="HW61" s="9">
        <f>IF(ISNA(MATCH(ratings!$A61,tournaments!HI$2:HI$33,0)),0,(INDEX(tournaments!HJ$2:HJ$33,MATCH(ratings!$A61,tournaments!HI$2:HI$33,0))))</f>
        <v>0</v>
      </c>
      <c r="HX61" s="3">
        <f>IF(ISNA(MATCH(ratings!$A61,tournaments!HI$2:HI$33,0)),0,(INDEX(tournaments!HK$2:HK$33,MATCH(ratings!$A61,tournaments!HI$2:HI$33,0))))</f>
        <v>0</v>
      </c>
      <c r="HY61" s="6">
        <f t="shared" si="72"/>
        <v>30.16682571245989</v>
      </c>
      <c r="HZ61" s="9">
        <f>IF(ISNA(MATCH(ratings!$A61,tournaments!HL$2:HL$33,0)),0,(INDEX(tournaments!HM$2:HM$33,MATCH(ratings!$A61,tournaments!HL$2:HL$33,0))))</f>
        <v>0</v>
      </c>
      <c r="IA61" s="3">
        <f>IF(ISNA(MATCH(ratings!$A61,tournaments!HL$2:HL$33,0)),0,(INDEX(tournaments!HN$2:HN$33,MATCH(ratings!$A61,tournaments!HL$2:HL$33,0))))</f>
        <v>0</v>
      </c>
      <c r="IB61" s="6">
        <f t="shared" si="73"/>
        <v>30.16682571245989</v>
      </c>
      <c r="IC61" s="9">
        <f>IF(ISNA(MATCH(ratings!$A61,tournaments!HO$2:HO$33,0)),0,(INDEX(tournaments!HP$2:HP$33,MATCH(ratings!$A61,tournaments!HO$2:HO$33,0))))</f>
        <v>0</v>
      </c>
      <c r="ID61" s="3">
        <f>IF(ISNA(MATCH(ratings!$A61,tournaments!HO$2:HO$33,0)),0,(INDEX(tournaments!HQ$2:HQ$33,MATCH(ratings!$A61,tournaments!HO$2:HO$33,0))))</f>
        <v>0</v>
      </c>
      <c r="IE61" s="6">
        <f t="shared" si="74"/>
        <v>30.16682571245989</v>
      </c>
      <c r="IF61" s="9">
        <f>IF(ISNA(MATCH(ratings!$A61,tournaments!HR$2:HR$33,0)),0,(INDEX(tournaments!HS$2:HS$33,MATCH(ratings!$A61,tournaments!HR$2:HR$33,0))))</f>
        <v>0</v>
      </c>
      <c r="IG61" s="3">
        <f>IF(ISNA(MATCH(ratings!$A61,tournaments!HR$2:HR$33,0)),0,(INDEX(tournaments!HT$2:HT$33,MATCH(ratings!$A61,tournaments!HR$2:HR$33,0))))</f>
        <v>0</v>
      </c>
      <c r="IH61" s="6">
        <f t="shared" si="75"/>
        <v>30.16682571245989</v>
      </c>
      <c r="II61" s="9">
        <f>IF(ISNA(MATCH(ratings!$A61,tournaments!HU$2:HU$33,0)),0,(INDEX(tournaments!HV$2:HV$33,MATCH(ratings!$A61,tournaments!HU$2:HU$33,0))))</f>
        <v>0</v>
      </c>
      <c r="IJ61" s="3">
        <f>IF(ISNA(MATCH(ratings!$A61,tournaments!HU$2:HU$33,0)),0,(INDEX(tournaments!HW$2:HW$33,MATCH(ratings!$A61,tournaments!HU$2:HU$33,0))))</f>
        <v>0</v>
      </c>
      <c r="IK61" s="6">
        <f t="shared" si="76"/>
        <v>30.16682571245989</v>
      </c>
      <c r="IL61" s="9">
        <f>IF(ISNA(MATCH(ratings!$A61,tournaments!HX$2:HX$33,0)),0,(INDEX(tournaments!HY$2:HY$33,MATCH(ratings!$A61,tournaments!HX$2:HX$33,0))))</f>
        <v>0</v>
      </c>
      <c r="IM61" s="3">
        <f>IF(ISNA(MATCH(ratings!$A61,tournaments!HX$2:HX$33,0)),0,(INDEX(tournaments!HZ$2:HZ$33,MATCH(ratings!$A61,tournaments!HX$2:HX$33,0))))</f>
        <v>0</v>
      </c>
      <c r="IN61" s="6">
        <f t="shared" si="77"/>
        <v>30.16682571245989</v>
      </c>
      <c r="IO61" s="9">
        <f>IF(ISNA(MATCH(ratings!$A61,tournaments!IA$2:IA$33,0)),0,(INDEX(tournaments!IB$2:IB$33,MATCH(ratings!$A61,tournaments!IA$2:IA$33,0))))</f>
        <v>0</v>
      </c>
      <c r="IP61" s="3">
        <f>IF(ISNA(MATCH(ratings!$A61,tournaments!IA$2:IA$33,0)),0,(INDEX(tournaments!IC$2:IC$33,MATCH(ratings!$A61,tournaments!IA$2:IA$33,0))))</f>
        <v>0</v>
      </c>
      <c r="IQ61" s="6">
        <f t="shared" si="78"/>
        <v>30.16682571245989</v>
      </c>
      <c r="IR61" s="9">
        <f>IF(ISNA(MATCH(ratings!$A61,tournaments!ID$2:ID$33,0)),0,(INDEX(tournaments!IE$2:IE$33,MATCH(ratings!$A61,tournaments!ID$2:ID$33,0))))</f>
        <v>0</v>
      </c>
      <c r="IS61" s="3">
        <f>IF(ISNA(MATCH(ratings!$A61,tournaments!ID$2:ID$33,0)),0,(INDEX(tournaments!IF$2:IF$33,MATCH(ratings!$A61,tournaments!ID$2:ID$33,0))))</f>
        <v>0</v>
      </c>
      <c r="IT61" s="6">
        <f t="shared" si="79"/>
        <v>30.16682571245989</v>
      </c>
      <c r="IU61" s="6">
        <f>parameters!$B$3*parameters!$B$2+(1-parameters!$B$3)*ratings!IT61</f>
        <v>29.150143141213903</v>
      </c>
      <c r="IV61" s="9">
        <f>IF(ISNA(MATCH(ratings!$A61,tournaments!IG$2:IG$33,0)),0,(INDEX(tournaments!IH$2:IH$33,MATCH(ratings!$A61,tournaments!IG$2:IG$33,0))))</f>
        <v>0</v>
      </c>
      <c r="IW61" s="3">
        <f>IF(ISNA(MATCH(ratings!$A61,tournaments!IG$2:IG$33,0)),0,(INDEX(tournaments!II$2:II$33,MATCH(ratings!$A61,tournaments!IG$2:IG$33,0))))</f>
        <v>0</v>
      </c>
      <c r="IX61" s="6">
        <f t="shared" si="80"/>
        <v>29.150143141213903</v>
      </c>
      <c r="IY61" s="9">
        <f>IF(ISNA(MATCH(ratings!$A61,tournaments!IJ$2:IJ$33,0)),0,(INDEX(tournaments!IK$2:IK$33,MATCH(ratings!$A61,tournaments!IJ$2:IJ$33,0))))</f>
        <v>0</v>
      </c>
      <c r="IZ61" s="3">
        <f>IF(ISNA(MATCH(ratings!$A61,tournaments!IJ$2:IJ$33,0)),0,(INDEX(tournaments!IL$2:IL$33,MATCH(ratings!$A61,tournaments!IJ$2:IJ$33,0))))</f>
        <v>0</v>
      </c>
      <c r="JA61" s="6">
        <f t="shared" si="81"/>
        <v>29.150143141213903</v>
      </c>
      <c r="JB61" s="9">
        <f>IF(ISNA(MATCH(ratings!$A61,tournaments!IM$2:IM$33,0)),0,(INDEX(tournaments!IN$2:IN$33,MATCH(ratings!$A61,tournaments!IM$2:IM$33,0))))</f>
        <v>0</v>
      </c>
      <c r="JC61" s="3">
        <f>IF(ISNA(MATCH(ratings!$A61,tournaments!IM$2:IM$33,0)),0,(INDEX(tournaments!IO$2:IO$33,MATCH(ratings!$A61,tournaments!IM$2:IM$33,0))))</f>
        <v>0</v>
      </c>
      <c r="JD61" s="6">
        <f t="shared" si="82"/>
        <v>29.150143141213903</v>
      </c>
      <c r="JE61" s="9">
        <f>IF(ISNA(MATCH(ratings!$A61,tournaments!IP$2:IP$33,0)),0,(INDEX(tournaments!IQ$2:IQ$33,MATCH(ratings!$A61,tournaments!IP$2:IP$33,0))))</f>
        <v>0</v>
      </c>
      <c r="JF61" s="3">
        <f>IF(ISNA(MATCH(ratings!$A61,tournaments!IP$2:IP$33,0)),0,(INDEX(tournaments!IR$2:IR$33,MATCH(ratings!$A61,tournaments!IP$2:IP$33,0))))</f>
        <v>0</v>
      </c>
      <c r="JG61" s="6">
        <f t="shared" si="83"/>
        <v>29.150143141213903</v>
      </c>
      <c r="JH61" s="9">
        <f>IF(ISNA(MATCH(ratings!$A61,tournaments!IS$2:IS$33,0)),0,(INDEX(tournaments!IT$2:IT$33,MATCH(ratings!$A61,tournaments!IS$2:IS$33,0))))</f>
        <v>0</v>
      </c>
      <c r="JI61" s="3">
        <f>IF(ISNA(MATCH(ratings!$A61,tournaments!IS$2:IS$33,0)),0,(INDEX(tournaments!IU$2:IU$33,MATCH(ratings!$A61,tournaments!IS$2:IS$33,0))))</f>
        <v>0</v>
      </c>
      <c r="JJ61" s="6">
        <f t="shared" si="84"/>
        <v>29.150143141213903</v>
      </c>
      <c r="JK61" s="9">
        <f>IF(ISNA(MATCH(ratings!$A61,tournaments!IV$2:IV$33,0)),0,(INDEX(tournaments!IW$2:IW$33,MATCH(ratings!$A61,tournaments!IV$2:IV$33,0))))</f>
        <v>0</v>
      </c>
      <c r="JL61" s="3">
        <f>IF(ISNA(MATCH(ratings!$A61,tournaments!IV$2:IV$33,0)),0,(INDEX(tournaments!IX$2:IX$33,MATCH(ratings!$A61,tournaments!IV$2:IV$33,0))))</f>
        <v>0</v>
      </c>
      <c r="JM61" s="6">
        <f t="shared" si="85"/>
        <v>29.150143141213903</v>
      </c>
      <c r="JN61" s="9">
        <f>IF(ISNA(MATCH(ratings!$A61,tournaments!IY$2:IY$33,0)),0,(INDEX(tournaments!IZ$2:IZ$33,MATCH(ratings!$A61,tournaments!IY$2:IY$33,0))))</f>
        <v>0</v>
      </c>
      <c r="JO61" s="3">
        <f>IF(ISNA(MATCH(ratings!$A61,tournaments!IY$2:IY$33,0)),0,(INDEX(tournaments!JA$2:JA$33,MATCH(ratings!$A61,tournaments!IY$2:IY$33,0))))</f>
        <v>0</v>
      </c>
      <c r="JP61" s="6">
        <f t="shared" si="86"/>
        <v>29.150143141213903</v>
      </c>
      <c r="JQ61" s="6">
        <f>parameters!$B$3*parameters!$B$2+(1-parameters!$B$3)*ratings!JP61</f>
        <v>28.235128827092513</v>
      </c>
      <c r="JR61" s="9">
        <f>IF(ISNA(MATCH(ratings!$A61,tournaments!JC$2:JC$33,0)),0,(INDEX(tournaments!JD$2:JD$33,MATCH(ratings!$A61,tournaments!JC$2:JC$33,0))))</f>
        <v>0</v>
      </c>
      <c r="JS61" s="3">
        <f>IF(ISNA(MATCH(ratings!$A61,tournaments!JC$2:JC$33,0)),0,(INDEX(tournaments!JE$2:JE$33,MATCH(ratings!$A61,tournaments!JC$2:JC$33,0))))</f>
        <v>0</v>
      </c>
      <c r="JT61" s="6">
        <f t="shared" si="87"/>
        <v>28.235128827092513</v>
      </c>
      <c r="JU61" s="9">
        <f>IF(ISNA(MATCH(ratings!$A61,tournaments!JF$2:JF$33,0)),0,(INDEX(tournaments!JG$2:JG$33,MATCH(ratings!$A61,tournaments!JF$2:JF$33,0))))</f>
        <v>0</v>
      </c>
      <c r="JV61" s="3">
        <f>IF(ISNA(MATCH(ratings!$A61,tournaments!JF$2:JF$33,0)),0,(INDEX(tournaments!JH$2:JH$33,MATCH(ratings!$A61,tournaments!JF$2:JF$33,0))))</f>
        <v>0</v>
      </c>
      <c r="JW61" s="6">
        <f t="shared" si="88"/>
        <v>28.235128827092513</v>
      </c>
      <c r="JX61" s="9">
        <f>IF(ISNA(MATCH(ratings!$A61,tournaments!JI$2:JI$33,0)),0,(INDEX(tournaments!JJ$2:JJ$33,MATCH(ratings!$A61,tournaments!JI$2:JI$33,0))))</f>
        <v>0</v>
      </c>
      <c r="JY61" s="3">
        <f>IF(ISNA(MATCH(ratings!$A61,tournaments!JI$2:JI$33,0)),0,(INDEX(tournaments!JK$2:JK$33,MATCH(ratings!$A61,tournaments!JI$2:JI$33,0))))</f>
        <v>0</v>
      </c>
      <c r="JZ61" s="6">
        <f t="shared" si="89"/>
        <v>28.235128827092513</v>
      </c>
      <c r="KA61" s="9">
        <f>IF(ISNA(MATCH(ratings!$A61,tournaments!JL$2:JL$33,0)),0,(INDEX(tournaments!JM$2:JM$33,MATCH(ratings!$A61,tournaments!JL$2:JL$33,0))))</f>
        <v>0</v>
      </c>
      <c r="KB61" s="3">
        <f>IF(ISNA(MATCH(ratings!$A61,tournaments!JL$2:JL$33,0)),0,(INDEX(tournaments!JN$2:JN$33,MATCH(ratings!$A61,tournaments!JL$2:JL$33,0))))</f>
        <v>0</v>
      </c>
      <c r="KC61" s="6">
        <f t="shared" si="90"/>
        <v>28.235128827092513</v>
      </c>
      <c r="KD61" s="9">
        <f>IF(ISNA(MATCH(ratings!$A61,tournaments!JO$2:JO$33,0)),0,(INDEX(tournaments!JP$2:JP$33,MATCH(ratings!$A61,tournaments!JO$2:JO$33,0))))</f>
        <v>0</v>
      </c>
      <c r="KE61" s="3">
        <f>IF(ISNA(MATCH(ratings!$A61,tournaments!JO$2:JO$33,0)),0,(INDEX(tournaments!JQ$2:JQ$33,MATCH(ratings!$A61,tournaments!JO$2:JO$33,0))))</f>
        <v>0</v>
      </c>
      <c r="KF61" s="6">
        <f t="shared" si="91"/>
        <v>28.235128827092513</v>
      </c>
      <c r="KG61" s="9">
        <f>IF(ISNA(MATCH(ratings!$A61,tournaments!JR$2:JR$33,0)),0,(INDEX(tournaments!JS$2:JS$33,MATCH(ratings!$A61,tournaments!JR$2:JR$33,0))))</f>
        <v>0</v>
      </c>
      <c r="KH61" s="3">
        <f>IF(ISNA(MATCH(ratings!$A61,tournaments!JR$2:JR$33,0)),0,(INDEX(tournaments!JT$2:JT$33,MATCH(ratings!$A61,tournaments!JR$2:JR$33,0))))</f>
        <v>0</v>
      </c>
      <c r="KI61" s="6">
        <f t="shared" si="92"/>
        <v>28.235128827092513</v>
      </c>
      <c r="KJ61" s="6">
        <f>parameters!$B$3*parameters!$B$2+(1-parameters!$B$3)*ratings!KI61</f>
        <v>27.411615944383261</v>
      </c>
      <c r="KK61" s="9">
        <f>IF(ISNA(MATCH(ratings!$A61,tournaments!JU$2:JU$33,0)),0,(INDEX(tournaments!JV$2:JV$33,MATCH(ratings!$A61,tournaments!JU$2:JU$33,0))))</f>
        <v>0</v>
      </c>
      <c r="KL61" s="3">
        <f>IF(ISNA(MATCH(ratings!$A61,tournaments!JU$2:JU$33,0)),0,(INDEX(tournaments!JW$2:JW$33,MATCH(ratings!$A61,tournaments!JU$2:JU$33,0))))</f>
        <v>0</v>
      </c>
      <c r="KM61" s="6">
        <f t="shared" si="93"/>
        <v>27.411615944383261</v>
      </c>
      <c r="KN61" s="9">
        <f>IF(ISNA(MATCH(ratings!$A61,tournaments!JX$2:JX$33,0)),0,(INDEX(tournaments!JY$2:JY$33,MATCH(ratings!$A61,tournaments!JX$2:JX$33,0))))</f>
        <v>0</v>
      </c>
      <c r="KO61" s="3">
        <f>IF(ISNA(MATCH(ratings!$A61,tournaments!JX$2:JX$33,0)),0,(INDEX(tournaments!JZ$2:JZ$33,MATCH(ratings!$A61,tournaments!JX$2:JX$33,0))))</f>
        <v>0</v>
      </c>
      <c r="KP61" s="6">
        <f t="shared" si="94"/>
        <v>27.411615944383261</v>
      </c>
      <c r="KQ61" s="9">
        <f>IF(ISNA(MATCH(ratings!$A61,tournaments!KA$2:KA$33,0)),0,(INDEX(tournaments!KB$2:KB$33,MATCH(ratings!$A61,tournaments!KA$2:KA$33,0))))</f>
        <v>0</v>
      </c>
      <c r="KR61" s="3">
        <f>IF(ISNA(MATCH(ratings!$A61,tournaments!KA$2:KA$33,0)),0,(INDEX(tournaments!KC$2:KC$33,MATCH(ratings!$A61,tournaments!KA$2:KA$33,0))))</f>
        <v>0</v>
      </c>
      <c r="KS61" s="6">
        <f t="shared" si="95"/>
        <v>27.411615944383261</v>
      </c>
      <c r="KT61" s="9">
        <f>IF(ISNA(MATCH(ratings!$A61,tournaments!KD$2:KD$33,0)),0,(INDEX(tournaments!KE$2:KE$33,MATCH(ratings!$A61,tournaments!KD$2:KD$33,0))))</f>
        <v>0</v>
      </c>
      <c r="KU61" s="3">
        <f>IF(ISNA(MATCH(ratings!$A61,tournaments!KD$2:KD$33,0)),0,(INDEX(tournaments!KF$2:KF$33,MATCH(ratings!$A61,tournaments!KD$2:KD$33,0))))</f>
        <v>0</v>
      </c>
      <c r="KV61" s="6">
        <f t="shared" si="96"/>
        <v>27.411615944383261</v>
      </c>
      <c r="KW61" s="9">
        <f>IF(ISNA(MATCH(ratings!$A61,tournaments!KG$2:KG$33,0)),0,(INDEX(tournaments!KH$2:KH$33,MATCH(ratings!$A61,tournaments!KG$2:KG$33,0))))</f>
        <v>0</v>
      </c>
      <c r="KX61" s="3">
        <f>IF(ISNA(MATCH(ratings!$A61,tournaments!KG$2:KG$33,0)),0,(INDEX(tournaments!KI$2:KI$33,MATCH(ratings!$A61,tournaments!KG$2:KG$33,0))))</f>
        <v>0</v>
      </c>
      <c r="KY61" s="6">
        <f t="shared" si="97"/>
        <v>27.411615944383261</v>
      </c>
      <c r="KZ61" s="9">
        <f>IF(ISNA(MATCH(ratings!$A61,tournaments!KJ$2:KJ$33,0)),0,(INDEX(tournaments!KK$2:KK$33,MATCH(ratings!$A61,tournaments!KJ$2:KJ$33,0))))</f>
        <v>0</v>
      </c>
      <c r="LA61" s="3">
        <f>IF(ISNA(MATCH(ratings!$A61,tournaments!KJ$2:KJ$33,0)),0,(INDEX(tournaments!KL$2:KL$33,MATCH(ratings!$A61,tournaments!KJ$2:KJ$33,0))))</f>
        <v>0</v>
      </c>
      <c r="LB61" s="6">
        <f t="shared" si="98"/>
        <v>27.411615944383261</v>
      </c>
      <c r="LC61" s="6">
        <f>parameters!$B$3*parameters!$B$2+(1-parameters!$B$3)*ratings!LB61</f>
        <v>26.670454349944936</v>
      </c>
      <c r="LD61" s="9">
        <f>IF(ISNA(MATCH(ratings!$A61,tournaments!KN$2:KN$33,0)),0,(INDEX(tournaments!KO$2:KO$33,MATCH(ratings!$A61,tournaments!KN$2:KN$33,0))))</f>
        <v>0</v>
      </c>
      <c r="LE61" s="3">
        <f>IF(ISNA(MATCH(ratings!$A61,tournaments!KN$2:KN$33,0)),0,(INDEX(tournaments!KP$2:KP$33,MATCH(ratings!$A61,tournaments!KN$2:KN$33,0))))</f>
        <v>0</v>
      </c>
      <c r="LF61" s="6">
        <f t="shared" si="99"/>
        <v>26.670454349944936</v>
      </c>
      <c r="LG61" s="9">
        <f>IF(ISNA(MATCH(ratings!$A61,tournaments!KQ$2:KQ$33,0)),0,(INDEX(tournaments!KR$2:KR$33,MATCH(ratings!$A61,tournaments!KQ$2:KQ$33,0))))</f>
        <v>0</v>
      </c>
      <c r="LH61" s="3">
        <f>IF(ISNA(MATCH(ratings!$A61,tournaments!KQ$2:KQ$33,0)),0,(INDEX(tournaments!KS$2:KS$33,MATCH(ratings!$A61,tournaments!KQ$2:KQ$33,0))))</f>
        <v>0</v>
      </c>
      <c r="LI61" s="6">
        <f t="shared" si="100"/>
        <v>26.670454349944936</v>
      </c>
      <c r="LJ61" s="9">
        <f>IF(ISNA(MATCH(ratings!$A61,tournaments!KT$2:KT$33,0)),0,(INDEX(tournaments!KU$2:KU$33,MATCH(ratings!$A61,tournaments!KT$2:KT$33,0))))</f>
        <v>0</v>
      </c>
      <c r="LK61" s="3">
        <f>IF(ISNA(MATCH(ratings!$A61,tournaments!KT$2:KT$33,0)),0,(INDEX(tournaments!KV$2:KV$33,MATCH(ratings!$A61,tournaments!KT$2:KT$33,0))))</f>
        <v>0</v>
      </c>
      <c r="LL61" s="6">
        <f t="shared" si="101"/>
        <v>26.670454349944936</v>
      </c>
      <c r="LM61" s="9">
        <f>IF(ISNA(MATCH(ratings!$A61,tournaments!KW$2:KW$33,0)),0,(INDEX(tournaments!KX$2:KX$33,MATCH(ratings!$A61,tournaments!KW$2:KW$33,0))))</f>
        <v>0</v>
      </c>
      <c r="LN61" s="3">
        <f>IF(ISNA(MATCH(ratings!$A61,tournaments!KW$2:KW$33,0)),0,(INDEX(tournaments!KY$2:KY$33,MATCH(ratings!$A61,tournaments!KW$2:KW$33,0))))</f>
        <v>0</v>
      </c>
      <c r="LO61" s="6">
        <f t="shared" si="102"/>
        <v>26.670454349944936</v>
      </c>
      <c r="LP61" s="9">
        <f>IF(ISNA(MATCH(ratings!$A61,tournaments!KZ$2:KZ$33,0)),0,(INDEX(tournaments!LA$2:LA$33,MATCH(ratings!$A61,tournaments!KZ$2:KZ$33,0))))</f>
        <v>0</v>
      </c>
      <c r="LQ61" s="3">
        <f>IF(ISNA(MATCH(ratings!$A61,tournaments!KZ$2:KZ$33,0)),0,(INDEX(tournaments!LB$2:LB$33,MATCH(ratings!$A61,tournaments!KZ$2:KZ$33,0))))</f>
        <v>0</v>
      </c>
      <c r="LR61" s="6">
        <f t="shared" si="103"/>
        <v>26.670454349944936</v>
      </c>
      <c r="LS61" s="9">
        <f>IF(ISNA(MATCH(ratings!$A61,tournaments!LC$2:LC$33,0)),0,(INDEX(tournaments!LD$2:LD$33,MATCH(ratings!$A61,tournaments!LC$2:LC$33,0))))</f>
        <v>0</v>
      </c>
      <c r="LT61" s="3">
        <f>IF(ISNA(MATCH(ratings!$A61,tournaments!LC$2:LC$33,0)),0,(INDEX(tournaments!LE$2:LE$33,MATCH(ratings!$A61,tournaments!LC$2:LC$33,0))))</f>
        <v>0</v>
      </c>
      <c r="LU61" s="6">
        <f t="shared" si="104"/>
        <v>26.670454349944936</v>
      </c>
      <c r="LV61" s="6">
        <f>parameters!$B$3*parameters!$B$2+(1-parameters!$B$3)*ratings!LU61</f>
        <v>26.003408914950445</v>
      </c>
      <c r="LW61" s="9">
        <f>IF(ISNA(MATCH(ratings!$A61,tournaments!LF$2:LF$33,0)),0,(INDEX(tournaments!LG$2:LG$33,MATCH(ratings!$A61,tournaments!LF$2:LF$33,0))))</f>
        <v>0</v>
      </c>
      <c r="LX61" s="3">
        <f>IF(ISNA(MATCH(ratings!$A61,tournaments!LF$2:LF$33,0)),0,(INDEX(tournaments!LH$2:LH$33,MATCH(ratings!$A61,tournaments!LF$2:LF$33,0))))</f>
        <v>0</v>
      </c>
      <c r="LY61" s="6">
        <f t="shared" si="105"/>
        <v>26.003408914950445</v>
      </c>
      <c r="LZ61" s="9">
        <f>IF(ISNA(MATCH(ratings!$A61,tournaments!LI$2:LI$33,0)),0,(INDEX(tournaments!LJ$2:LJ$33,MATCH(ratings!$A61,tournaments!LI$2:LI$33,0))))</f>
        <v>0</v>
      </c>
      <c r="MA61" s="3">
        <f>IF(ISNA(MATCH(ratings!$A61,tournaments!LI$2:LI$33,0)),0,(INDEX(tournaments!LK$2:LK$33,MATCH(ratings!$A61,tournaments!LI$2:LI$33,0))))</f>
        <v>0</v>
      </c>
      <c r="MB61" s="6">
        <f t="shared" si="106"/>
        <v>26.003408914950445</v>
      </c>
      <c r="MC61" s="9">
        <f>IF(ISNA(MATCH(ratings!$A61,tournaments!LL$2:LL$33,0)),0,(INDEX(tournaments!LM$2:LM$33,MATCH(ratings!$A61,tournaments!LL$2:LL$33,0))))</f>
        <v>0</v>
      </c>
      <c r="MD61" s="3">
        <f>IF(ISNA(MATCH(ratings!$A61,tournaments!LL$2:LL$33,0)),0,(INDEX(tournaments!LN$2:LN$33,MATCH(ratings!$A61,tournaments!LL$2:LL$33,0))))</f>
        <v>0</v>
      </c>
      <c r="ME61" s="6">
        <f t="shared" si="107"/>
        <v>26.003408914950445</v>
      </c>
      <c r="MF61" s="6">
        <f>parameters!$B$3*parameters!$B$2+(1-parameters!$B$3)*ratings!ME61</f>
        <v>25.4030680234554</v>
      </c>
      <c r="MG61" s="9">
        <f>IF(ISNA(MATCH(ratings!$A61,tournaments!LO$2:LO$33,0)),0,(INDEX(tournaments!LP$2:LP$33,MATCH(ratings!$A61,tournaments!LO$2:LO$33,0))))</f>
        <v>0</v>
      </c>
      <c r="MH61" s="3">
        <f>IF(ISNA(MATCH(ratings!$A61,tournaments!LO$2:LO$33,0)),0,(INDEX(tournaments!LQ$2:LQ$33,MATCH(ratings!$A61,tournaments!LO$2:LO$33,0))))</f>
        <v>0</v>
      </c>
      <c r="MI61" s="6">
        <f t="shared" si="108"/>
        <v>25.4030680234554</v>
      </c>
      <c r="MJ61" s="9">
        <f>IF(ISNA(MATCH(ratings!$A61,tournaments!LR$2:LR$33,0)),0,(INDEX(tournaments!LS$2:LS$33,MATCH(ratings!$A61,tournaments!LR$2:LR$33,0))))</f>
        <v>0</v>
      </c>
      <c r="MK61" s="3">
        <f>IF(ISNA(MATCH(ratings!$A61,tournaments!LR$2:LR$33,0)),0,(INDEX(tournaments!LT$2:LT$33,MATCH(ratings!$A61,tournaments!LR$2:LR$33,0))))</f>
        <v>0</v>
      </c>
      <c r="ML61" s="6">
        <f t="shared" si="109"/>
        <v>25.4030680234554</v>
      </c>
      <c r="MM61" s="9">
        <f>IF(ISNA(MATCH(ratings!$A61,tournaments!LU$2:LU$33,0)),0,(INDEX(tournaments!LV$2:LV$33,MATCH(ratings!$A61,tournaments!LU$2:LU$33,0))))</f>
        <v>0</v>
      </c>
      <c r="MN61" s="3">
        <f>IF(ISNA(MATCH(ratings!$A61,tournaments!LU$2:LU$33,0)),0,(INDEX(tournaments!LW$2:LW$33,MATCH(ratings!$A61,tournaments!LU$2:LU$33,0))))</f>
        <v>0</v>
      </c>
      <c r="MO61" s="6">
        <f t="shared" si="110"/>
        <v>25.4030680234554</v>
      </c>
      <c r="MP61" s="9">
        <f>IF(ISNA(MATCH(ratings!$A61,tournaments!LX$2:LX$33,0)),0,(INDEX(tournaments!LY$2:LY$33,MATCH(ratings!$A61,tournaments!LX$2:LX$33,0))))</f>
        <v>0</v>
      </c>
      <c r="MQ61" s="3">
        <f>IF(ISNA(MATCH(ratings!$A61,tournaments!LX$2:LX$33,0)),0,(INDEX(tournaments!LZ$2:LZ$33,MATCH(ratings!$A61,tournaments!LX$2:LX$33,0))))</f>
        <v>0</v>
      </c>
      <c r="MR61" s="6">
        <f t="shared" si="111"/>
        <v>25.4030680234554</v>
      </c>
      <c r="MS61" s="9">
        <f>IF(ISNA(MATCH(ratings!$A61,tournaments!MA$2:MA$33,0)),0,(INDEX(tournaments!MB$2:MB$33,MATCH(ratings!$A61,tournaments!MA$2:MA$33,0))))</f>
        <v>0</v>
      </c>
      <c r="MT61" s="3">
        <f>IF(ISNA(MATCH(ratings!$A61,tournaments!MA$2:MA$33,0)),0,(INDEX(tournaments!MC$2:MC$33,MATCH(ratings!$A61,tournaments!MA$2:MA$33,0))))</f>
        <v>0</v>
      </c>
      <c r="MU61" s="6">
        <f t="shared" si="112"/>
        <v>25.4030680234554</v>
      </c>
      <c r="MV61" s="6">
        <f>parameters!$B$3*parameters!$B$2+(1-parameters!$B$3)*ratings!MU61</f>
        <v>24.86276122110986</v>
      </c>
      <c r="MW61" s="6">
        <f>parameters!$B$3*parameters!$B$2+(1-parameters!$B$3)*ratings!MV61</f>
        <v>24.376485098998874</v>
      </c>
      <c r="MX61" s="6">
        <f>parameters!$B$3*parameters!$B$2+(1-parameters!$B$3)*ratings!MW61</f>
        <v>23.938836589098987</v>
      </c>
      <c r="MY61" s="9">
        <f>IF(ISNA(MATCH(ratings!$A61,tournaments!MD$2:MD$33,0)),0,(INDEX(tournaments!ME$2:ME$33,MATCH(ratings!$A61,tournaments!MD$2:MD$33,0))))</f>
        <v>0</v>
      </c>
      <c r="MZ61" s="3">
        <f>IF(ISNA(MATCH(ratings!$A61,tournaments!MD$2:MD$33,0)),0,(INDEX(tournaments!MF$2:MF$33,MATCH(ratings!$A61,tournaments!MD$2:MD$33,0))))</f>
        <v>0</v>
      </c>
      <c r="NA61" s="6">
        <f t="shared" si="113"/>
        <v>23.938836589098987</v>
      </c>
      <c r="NB61" s="9">
        <f>IF(ISNA(MATCH(ratings!$A61,tournaments!MG$2:MG$33,0)),0,(INDEX(tournaments!MH$2:MH$33,MATCH(ratings!$A61,tournaments!MG$2:MG$33,0))))</f>
        <v>0</v>
      </c>
      <c r="NC61" s="3">
        <f>IF(ISNA(MATCH(ratings!$A61,tournaments!MG$2:MG$33,0)),0,(INDEX(tournaments!MI$2:MI$33,MATCH(ratings!$A61,tournaments!MG$2:MG$33,0))))</f>
        <v>0</v>
      </c>
      <c r="ND61" s="6">
        <f t="shared" si="114"/>
        <v>23.938836589098987</v>
      </c>
      <c r="NE61" s="9">
        <f>IF(ISNA(MATCH(ratings!$A61,tournaments!MJ$2:MJ$33,0)),0,(INDEX(tournaments!MK$2:MK$33,MATCH(ratings!$A61,tournaments!MJ$2:MJ$33,0))))</f>
        <v>0</v>
      </c>
      <c r="NF61" s="3">
        <f>IF(ISNA(MATCH(ratings!$A61,tournaments!MJ$2:MJ$33,0)),0,(INDEX(tournaments!ML$2:ML$33,MATCH(ratings!$A61,tournaments!MJ$2:MJ$33,0))))</f>
        <v>0</v>
      </c>
      <c r="NG61" s="6">
        <f t="shared" si="115"/>
        <v>23.938836589098987</v>
      </c>
      <c r="NH61" s="9">
        <f>IF(ISNA(MATCH(ratings!$A61,tournaments!MM$2:MM$33,0)),0,(INDEX(tournaments!MN$2:MN$33,MATCH(ratings!$A61,tournaments!MM$2:MM$33,0))))</f>
        <v>0</v>
      </c>
      <c r="NI61" s="3">
        <f>IF(ISNA(MATCH(ratings!$A61,tournaments!MM$2:MM$33,0)),0,(INDEX(tournaments!MO$2:MO$33,MATCH(ratings!$A61,tournaments!MM$2:MM$33,0))))</f>
        <v>0</v>
      </c>
      <c r="NJ61" s="6">
        <f t="shared" si="116"/>
        <v>23.938836589098987</v>
      </c>
      <c r="NK61" s="9">
        <f>IF(ISNA(MATCH(ratings!$A61,tournaments!MP$2:MP$33,0)),0,(INDEX(tournaments!MQ$2:MQ$33,MATCH(ratings!$A61,tournaments!MP$2:MP$33,0))))</f>
        <v>0</v>
      </c>
      <c r="NL61" s="3">
        <f>IF(ISNA(MATCH(ratings!$A61,tournaments!MP$2:MP$33,0)),0,(INDEX(tournaments!MR$2:MR$33,MATCH(ratings!$A61,tournaments!MP$2:MP$33,0))))</f>
        <v>0</v>
      </c>
      <c r="NM61" s="6">
        <f t="shared" si="117"/>
        <v>23.938836589098987</v>
      </c>
      <c r="NN61" s="9">
        <f>IF(ISNA(MATCH(ratings!$A61,tournaments!MS$2:MS$33,0)),0,(INDEX(tournaments!MT$2:MT$33,MATCH(ratings!$A61,tournaments!MS$2:MS$33,0))))</f>
        <v>0</v>
      </c>
      <c r="NO61" s="3">
        <f>IF(ISNA(MATCH(ratings!$A61,tournaments!MS$2:MS$33,0)),0,(INDEX(tournaments!MU$2:MU$33,MATCH(ratings!$A61,tournaments!MS$2:MS$33,0))))</f>
        <v>0</v>
      </c>
      <c r="NP61" s="6">
        <f t="shared" si="118"/>
        <v>23.938836589098987</v>
      </c>
      <c r="NQ61" s="6">
        <f>parameters!$B$3*parameters!$B$2+(1-parameters!$B$3)*ratings!NP61</f>
        <v>23.544952930189087</v>
      </c>
      <c r="NR61" s="9">
        <f>IF(ISNA(MATCH(ratings!$A61,tournaments!MV$2:MV$33,0)),0,(INDEX(tournaments!MW$2:MW$33,MATCH(ratings!$A61,tournaments!MV$2:MV$33,0))))</f>
        <v>0</v>
      </c>
      <c r="NS61" s="3">
        <f>IF(ISNA(MATCH(ratings!$A61,tournaments!MV$2:MV$33,0)),0,(INDEX(tournaments!MX$2:MX$33,MATCH(ratings!$A61,tournaments!MV$2:MV$33,0))))</f>
        <v>0</v>
      </c>
      <c r="NT61" s="6">
        <f t="shared" si="119"/>
        <v>23.544952930189087</v>
      </c>
      <c r="NU61" s="9">
        <f>IF(ISNA(MATCH(ratings!$A61,tournaments!MY$2:MY$33,0)),0,(INDEX(tournaments!MZ$2:MZ$33,MATCH(ratings!$A61,tournaments!MY$2:MY$33,0))))</f>
        <v>0</v>
      </c>
      <c r="NV61" s="3">
        <f>IF(ISNA(MATCH(ratings!$A61,tournaments!MY$2:MY$33,0)),0,(INDEX(tournaments!NA$2:NA$33,MATCH(ratings!$A61,tournaments!MY$2:MY$33,0))))</f>
        <v>0</v>
      </c>
      <c r="NW61" s="6">
        <f t="shared" si="120"/>
        <v>23.544952930189087</v>
      </c>
      <c r="NX61" s="9">
        <f>IF(ISNA(MATCH(ratings!$A61,tournaments!NB$2:NB$33,0)),0,(INDEX(tournaments!NC$2:NC$33,MATCH(ratings!$A61,tournaments!NB$2:NB$33,0))))</f>
        <v>0</v>
      </c>
      <c r="NY61" s="3">
        <f>IF(ISNA(MATCH(ratings!$A61,tournaments!NB$2:NB$33,0)),0,(INDEX(tournaments!ND$2:ND$33,MATCH(ratings!$A61,tournaments!NB$2:NB$33,0))))</f>
        <v>0</v>
      </c>
      <c r="NZ61" s="6">
        <f t="shared" si="121"/>
        <v>23.544952930189087</v>
      </c>
      <c r="OA61" s="9">
        <f>IF(ISNA(MATCH(ratings!$A61,tournaments!NE$2:NE$33,0)),0,(INDEX(tournaments!NF$2:NF$33,MATCH(ratings!$A61,tournaments!NE$2:NE$33,0))))</f>
        <v>0</v>
      </c>
      <c r="OB61" s="3">
        <f>IF(ISNA(MATCH(ratings!$A61,tournaments!NE$2:NE$33,0)),0,(INDEX(tournaments!NG$2:NG$33,MATCH(ratings!$A61,tournaments!NE$2:NE$33,0))))</f>
        <v>0</v>
      </c>
      <c r="OC61" s="6">
        <f t="shared" si="122"/>
        <v>23.544952930189087</v>
      </c>
      <c r="OD61" s="6">
        <f>parameters!$B$3*parameters!$B$2+(1-parameters!$B$3)*ratings!OC61</f>
        <v>23.19045763717018</v>
      </c>
      <c r="OE61" s="9">
        <f>IF(ISNA(MATCH(ratings!$A61,tournaments!NH$2:NH$33,0)),0,(INDEX(tournaments!NI$2:NI$33,MATCH(ratings!$A61,tournaments!NH$2:NH$33,0))))</f>
        <v>0</v>
      </c>
      <c r="OF61" s="3">
        <f>IF(ISNA(MATCH(ratings!$A61,tournaments!NH$2:NH$33,0)),0,(INDEX(tournaments!NJ$2:NJ$33,MATCH(ratings!$A61,tournaments!NH$2:NH$33,0))))</f>
        <v>0</v>
      </c>
      <c r="OG61" s="6">
        <f t="shared" si="123"/>
        <v>23.19045763717018</v>
      </c>
      <c r="OH61" s="9">
        <f>IF(ISNA(MATCH(ratings!$A61,tournaments!NK$2:NK$33,0)),0,(INDEX(tournaments!NL$2:NL$33,MATCH(ratings!$A61,tournaments!NK$2:NK$33,0))))</f>
        <v>0</v>
      </c>
      <c r="OI61" s="3">
        <f>IF(ISNA(MATCH(ratings!$A61,tournaments!NK$2:NK$33,0)),0,(INDEX(tournaments!NM$2:NM$33,MATCH(ratings!$A61,tournaments!NK$2:NK$33,0))))</f>
        <v>0</v>
      </c>
      <c r="OJ61" s="6">
        <f t="shared" si="124"/>
        <v>23.19045763717018</v>
      </c>
    </row>
    <row r="62" spans="1:400" x14ac:dyDescent="0.2">
      <c r="A62" t="s">
        <v>159</v>
      </c>
      <c r="B62" s="6">
        <f>parameters!$B$2</f>
        <v>20</v>
      </c>
      <c r="C62" s="9">
        <f>IF(ISNA(MATCH(ratings!$A62,tournaments!A$2:A$33,0)),0,(INDEX(tournaments!B$2:B$33,MATCH(ratings!$A62,tournaments!A$2:A$33,0))))</f>
        <v>0</v>
      </c>
      <c r="D62" s="3">
        <f>IF(ISNA(MATCH(ratings!$A62,tournaments!A$2:A$33,0)),0,(INDEX(tournaments!C$2:C$33,MATCH(ratings!$A62,tournaments!A$2:A$33,0))))</f>
        <v>0</v>
      </c>
      <c r="E62" s="6">
        <f t="shared" si="141"/>
        <v>20</v>
      </c>
      <c r="F62" s="9">
        <f>IF(ISNA(MATCH(ratings!$A62,tournaments!D$2:D$33,0)),0,(INDEX(tournaments!E$2:E$33,MATCH(ratings!$A62,tournaments!D$2:D$33,0))))</f>
        <v>0</v>
      </c>
      <c r="G62" s="3">
        <f>IF(ISNA(MATCH(ratings!$A62,tournaments!D$2:D$33,0)),0,(INDEX(tournaments!F$2:F$33,MATCH(ratings!$A62,tournaments!D$2:D$33,0))))</f>
        <v>0</v>
      </c>
      <c r="H62" s="6">
        <f t="shared" si="142"/>
        <v>20</v>
      </c>
      <c r="I62" s="9">
        <f>IF(ISNA(MATCH(ratings!$A62,tournaments!G$2:G$33,0)),0,(INDEX(tournaments!H$2:H$33,MATCH(ratings!$A62,tournaments!G$2:G$33,0))))</f>
        <v>0</v>
      </c>
      <c r="J62" s="3">
        <f>IF(ISNA(MATCH(ratings!$A62,tournaments!G$2:G$33,0)),0,(INDEX(tournaments!I$2:I$33,MATCH(ratings!$A62,tournaments!G$2:G$33,0))))</f>
        <v>0</v>
      </c>
      <c r="K62" s="6">
        <f t="shared" si="143"/>
        <v>20</v>
      </c>
      <c r="L62" s="6">
        <f>parameters!$B$3*parameters!$B$2+(1-parameters!$B$3)*ratings!K62</f>
        <v>20</v>
      </c>
      <c r="M62" s="9">
        <f>IF(ISNA(MATCH(ratings!$A62,tournaments!J$2:J$33,0)),0,(INDEX(tournaments!K$2:K$33,MATCH(ratings!$A62,tournaments!J$2:J$33,0))))</f>
        <v>0</v>
      </c>
      <c r="N62" s="3">
        <f>IF(ISNA(MATCH(ratings!$A62,tournaments!J$2:J$33,0)),0,(INDEX(tournaments!L$2:L$33,MATCH(ratings!$A62,tournaments!J$2:J$33,0))))</f>
        <v>0</v>
      </c>
      <c r="O62" s="6">
        <f t="shared" si="144"/>
        <v>20</v>
      </c>
      <c r="P62" s="6">
        <f>parameters!$B$3*parameters!$B$2+(1-parameters!$B$3)*ratings!O62</f>
        <v>20</v>
      </c>
      <c r="Q62" s="9">
        <f>IF(ISNA(MATCH(ratings!$A62,tournaments!M$2:M$33,0)),0,(INDEX(tournaments!N$2:N$33,MATCH(ratings!$A62,tournaments!M$2:M$33,0))))</f>
        <v>0</v>
      </c>
      <c r="R62" s="3">
        <f>IF(ISNA(MATCH(ratings!$A62,tournaments!M$2:M$33,0)),0,(INDEX(tournaments!O$2:O$33,MATCH(ratings!$A62,tournaments!M$2:M$33,0))))</f>
        <v>0</v>
      </c>
      <c r="S62" s="6">
        <f t="shared" si="145"/>
        <v>20</v>
      </c>
      <c r="T62" s="9">
        <f>IF(ISNA(MATCH(ratings!$A62,tournaments!P$2:P$33,0)),0,(INDEX(tournaments!Q$2:Q$33,MATCH(ratings!$A62,tournaments!P$2:P$33,0))))</f>
        <v>0</v>
      </c>
      <c r="U62" s="3">
        <f>IF(ISNA(MATCH(ratings!$A62,tournaments!P$2:P$33,0)),0,(INDEX(tournaments!R$2:R$33,MATCH(ratings!$A62,tournaments!P$2:P$33,0))))</f>
        <v>0</v>
      </c>
      <c r="V62" s="6">
        <f t="shared" si="146"/>
        <v>20</v>
      </c>
      <c r="W62" s="6">
        <f>parameters!$B$3*parameters!$B$2+(1-parameters!$B$3)*ratings!V62</f>
        <v>20</v>
      </c>
      <c r="X62" s="9">
        <f>IF(ISNA(MATCH(ratings!$A62,tournaments!S$2:S$33,0)),0,(INDEX(tournaments!T$2:T$33,MATCH(ratings!$A62,tournaments!S$2:S$33,0))))</f>
        <v>0</v>
      </c>
      <c r="Y62" s="3">
        <f>IF(ISNA(MATCH(ratings!$A62,tournaments!S$2:S$33,0)),0,(INDEX(tournaments!U$2:U$33,MATCH(ratings!$A62,tournaments!S$2:S$33,0))))</f>
        <v>0</v>
      </c>
      <c r="Z62" s="6">
        <f t="shared" si="147"/>
        <v>20</v>
      </c>
      <c r="AA62" s="9">
        <f>IF(ISNA(MATCH(ratings!$A62,tournaments!V$2:V$33,0)),0,(INDEX(tournaments!W$2:W$33,MATCH(ratings!$A62,tournaments!V$2:V$33,0))))</f>
        <v>0</v>
      </c>
      <c r="AB62" s="3">
        <f>IF(ISNA(MATCH(ratings!$A62,tournaments!V$2:V$33,0)),0,(INDEX(tournaments!X$2:X$33,MATCH(ratings!$A62,tournaments!V$2:V$33,0))))</f>
        <v>0</v>
      </c>
      <c r="AC62" s="6">
        <f t="shared" si="148"/>
        <v>20</v>
      </c>
      <c r="AD62" s="9">
        <f>IF(ISNA(MATCH(ratings!$A62,tournaments!Y$2:Y$33,0)),0,(INDEX(tournaments!Z$2:Z$33,MATCH(ratings!$A62,tournaments!Y$2:Y$33,0))))</f>
        <v>0</v>
      </c>
      <c r="AE62" s="3">
        <f>IF(ISNA(MATCH(ratings!$A62,tournaments!Y$2:Y$33,0)),0,(INDEX(tournaments!AA$2:AA$33,MATCH(ratings!$A62,tournaments!Y$2:Y$33,0))))</f>
        <v>0</v>
      </c>
      <c r="AF62" s="6">
        <f t="shared" si="149"/>
        <v>20</v>
      </c>
      <c r="AG62" s="9">
        <f>IF(ISNA(MATCH(ratings!$A62,tournaments!AB$2:AB$33,0)),0,(INDEX(tournaments!AC$2:AC$33,MATCH(ratings!$A62,tournaments!AB$2:AB$33,0))))</f>
        <v>0</v>
      </c>
      <c r="AH62" s="3">
        <f>IF(ISNA(MATCH(ratings!$A62,tournaments!AB$2:AB$33,0)),0,(INDEX(tournaments!AD$2:AD$33,MATCH(ratings!$A62,tournaments!AB$2:AB$33,0))))</f>
        <v>0</v>
      </c>
      <c r="AI62" s="6">
        <f t="shared" si="150"/>
        <v>20</v>
      </c>
      <c r="AJ62" s="9">
        <f>IF(ISNA(MATCH(ratings!$A62,tournaments!AE$2:AE$33,0)),0,(INDEX(tournaments!AF$2:AF$33,MATCH(ratings!$A62,tournaments!AE$2:AE$33,0))))</f>
        <v>0</v>
      </c>
      <c r="AK62" s="3">
        <f>IF(ISNA(MATCH(ratings!$A62,tournaments!AE$2:AE$33,0)),0,(INDEX(tournaments!AG$2:AG$33,MATCH(ratings!$A62,tournaments!AE$2:AE$33,0))))</f>
        <v>0</v>
      </c>
      <c r="AL62" s="6">
        <f t="shared" si="151"/>
        <v>20</v>
      </c>
      <c r="AM62" s="9">
        <f>IF(ISNA(MATCH(ratings!$A62,tournaments!AH$2:AH$33,0)),0,(INDEX(tournaments!AI$2:AI$33,MATCH(ratings!$A62,tournaments!AH$2:AH$33,0))))</f>
        <v>0</v>
      </c>
      <c r="AN62" s="3">
        <f>IF(ISNA(MATCH(ratings!$A62,tournaments!AH$2:AH$33,0)),0,(INDEX(tournaments!AJ$2:AJ$33,MATCH(ratings!$A62,tournaments!AH$2:AH$33,0))))</f>
        <v>0</v>
      </c>
      <c r="AO62" s="6">
        <f t="shared" si="152"/>
        <v>20</v>
      </c>
      <c r="AP62" s="9">
        <f>IF(ISNA(MATCH(ratings!$A62,tournaments!AK$2:AK$33,0)),0,(INDEX(tournaments!AL$2:AL$33,MATCH(ratings!$A62,tournaments!AK$2:AK$33,0))))</f>
        <v>0</v>
      </c>
      <c r="AQ62" s="3">
        <f>IF(ISNA(MATCH(ratings!$A62,tournaments!AK$2:AK$33,0)),0,(INDEX(tournaments!AM$2:AM$33,MATCH(ratings!$A62,tournaments!AK$2:AK$33,0))))</f>
        <v>0</v>
      </c>
      <c r="AR62" s="6">
        <f t="shared" si="153"/>
        <v>20</v>
      </c>
      <c r="AS62" s="6">
        <f>parameters!$B$3*parameters!$B$2+(1-parameters!$B$3)*ratings!AR62</f>
        <v>20</v>
      </c>
      <c r="AT62" s="9">
        <f>IF(ISNA(MATCH(ratings!$A62,tournaments!AN$2:AN$33,0)),0,(INDEX(tournaments!AO$2:AO$33,MATCH(ratings!$A62,tournaments!AN$2:AN$33,0))))</f>
        <v>0</v>
      </c>
      <c r="AU62" s="3">
        <f>IF(ISNA(MATCH(ratings!$A62,tournaments!AN$2:AN$33,0)),0,(INDEX(tournaments!AP$2:AP$33,MATCH(ratings!$A62,tournaments!AN$2:AN$33,0))))</f>
        <v>0</v>
      </c>
      <c r="AV62" s="6">
        <f t="shared" si="154"/>
        <v>20</v>
      </c>
      <c r="AW62" s="9">
        <f>IF(ISNA(MATCH(ratings!$A62,tournaments!AQ$2:AQ$33,0)),0,(INDEX(tournaments!AR$2:AR$33,MATCH(ratings!$A62,tournaments!AQ$2:AQ$33,0))))</f>
        <v>0</v>
      </c>
      <c r="AX62" s="3">
        <f>IF(ISNA(MATCH(ratings!$A62,tournaments!AQ$2:AQ$33,0)),0,(INDEX(tournaments!AS$2:AS$33,MATCH(ratings!$A62,tournaments!AQ$2:AQ$33,0))))</f>
        <v>0</v>
      </c>
      <c r="AY62" s="6">
        <f t="shared" si="155"/>
        <v>20</v>
      </c>
      <c r="AZ62" s="9">
        <f>IF(ISNA(MATCH(ratings!$A62,tournaments!AT$2:AT$33,0)),0,(INDEX(tournaments!AU$2:AU$33,MATCH(ratings!$A62,tournaments!AT$2:AT$33,0))))</f>
        <v>0</v>
      </c>
      <c r="BA62" s="3">
        <f>IF(ISNA(MATCH(ratings!$A62,tournaments!AT$2:AT$33,0)),0,(INDEX(tournaments!AV$2:AV$33,MATCH(ratings!$A62,tournaments!AT$2:AT$33,0))))</f>
        <v>0</v>
      </c>
      <c r="BB62" s="6">
        <f t="shared" si="156"/>
        <v>20</v>
      </c>
      <c r="BC62" s="9">
        <f>IF(ISNA(MATCH(ratings!$A62,tournaments!AW$2:AW$33,0)),0,(INDEX(tournaments!AX$2:AX$33,MATCH(ratings!$A62,tournaments!AW$2:AW$33,0))))</f>
        <v>0</v>
      </c>
      <c r="BD62" s="3">
        <f>IF(ISNA(MATCH(ratings!$A62,tournaments!AW$2:AW$33,0)),0,(INDEX(tournaments!AY$2:AY$33,MATCH(ratings!$A62,tournaments!AW$2:AW$33,0))))</f>
        <v>0</v>
      </c>
      <c r="BE62" s="6">
        <f t="shared" si="157"/>
        <v>20</v>
      </c>
      <c r="BF62" s="9">
        <f>IF(ISNA(MATCH(ratings!$A62,tournaments!AZ$2:AZ$33,0)),0,(INDEX(tournaments!BA$2:BA$33,MATCH(ratings!$A62,tournaments!AZ$2:AZ$33,0))))</f>
        <v>0</v>
      </c>
      <c r="BG62" s="3">
        <f>IF(ISNA(MATCH(ratings!$A62,tournaments!AZ$2:AZ$33,0)),0,(INDEX(tournaments!BB$2:BB$33,MATCH(ratings!$A62,tournaments!AZ$2:AZ$33,0))))</f>
        <v>0</v>
      </c>
      <c r="BH62" s="6">
        <f t="shared" si="158"/>
        <v>20</v>
      </c>
      <c r="BI62" s="9">
        <f>IF(ISNA(MATCH(ratings!$A62,tournaments!BC$2:BC$33,0)),0,(INDEX(tournaments!BD$2:BD$33,MATCH(ratings!$A62,tournaments!BC$2:BC$33,0))))</f>
        <v>0</v>
      </c>
      <c r="BJ62" s="3">
        <f>IF(ISNA(MATCH(ratings!$A62,tournaments!BC$2:BC$33,0)),0,(INDEX(tournaments!BE$2:BE$33,MATCH(ratings!$A62,tournaments!BC$2:BC$33,0))))</f>
        <v>0</v>
      </c>
      <c r="BK62" s="6">
        <f t="shared" si="18"/>
        <v>20</v>
      </c>
      <c r="BL62" s="9">
        <f>IF(ISNA(MATCH(ratings!$A62,tournaments!BF$2:BF$33,0)),0,(INDEX(tournaments!BG$2:BG$33,MATCH(ratings!$A62,tournaments!BF$2:BF$33,0))))</f>
        <v>0</v>
      </c>
      <c r="BM62" s="3">
        <f>IF(ISNA(MATCH(ratings!$A62,tournaments!BF$2:BF$33,0)),0,(INDEX(tournaments!BH$2:BH$33,MATCH(ratings!$A62,tournaments!BF$2:BF$33,0))))</f>
        <v>0</v>
      </c>
      <c r="BN62" s="6">
        <f t="shared" si="19"/>
        <v>20</v>
      </c>
      <c r="BO62" s="6">
        <f>parameters!$B$3*parameters!$B$2+(1-parameters!$B$3)*ratings!BN62</f>
        <v>20</v>
      </c>
      <c r="BP62" s="9">
        <f>IF(ISNA(MATCH(ratings!$A62,tournaments!BI$2:BI$33,0)),0,(INDEX(tournaments!BJ$2:BJ$33,MATCH(ratings!$A62,tournaments!BI$2:BI$33,0))))</f>
        <v>0</v>
      </c>
      <c r="BQ62" s="3">
        <f>IF(ISNA(MATCH(ratings!$A62,tournaments!BI$2:BI$33,0)),0,(INDEX(tournaments!BK$2:BK$33,MATCH(ratings!$A62,tournaments!BI$2:BI$33,0))))</f>
        <v>0</v>
      </c>
      <c r="BR62" s="6">
        <f t="shared" si="20"/>
        <v>20</v>
      </c>
      <c r="BS62" s="9">
        <f>IF(ISNA(MATCH(ratings!$A62,tournaments!BL$2:BL$33,0)),0,(INDEX(tournaments!BM$2:BM$33,MATCH(ratings!$A62,tournaments!BL$2:BL$33,0))))</f>
        <v>0</v>
      </c>
      <c r="BT62" s="3">
        <f>IF(ISNA(MATCH(ratings!$A62,tournaments!BL$2:BL$33,0)),0,(INDEX(tournaments!BN$2:BN$33,MATCH(ratings!$A62,tournaments!BL$2:BL$33,0))))</f>
        <v>0</v>
      </c>
      <c r="BU62" s="6">
        <f t="shared" si="21"/>
        <v>20</v>
      </c>
      <c r="BV62" s="9">
        <f>IF(ISNA(MATCH(ratings!$A62,tournaments!BO$2:BO$33,0)),0,(INDEX(tournaments!BP$2:BP$33,MATCH(ratings!$A62,tournaments!BO$2:BO$33,0))))</f>
        <v>0</v>
      </c>
      <c r="BW62" s="3">
        <f>IF(ISNA(MATCH(ratings!$A62,tournaments!BO$2:BO$33,0)),0,(INDEX(tournaments!BQ$2:BQ$33,MATCH(ratings!$A62,tournaments!BO$2:BO$33,0))))</f>
        <v>0</v>
      </c>
      <c r="BX62" s="6">
        <f t="shared" si="22"/>
        <v>20</v>
      </c>
      <c r="BY62" s="9">
        <f>IF(ISNA(MATCH(ratings!$A62,tournaments!BR$2:BR$33,0)),0,(INDEX(tournaments!BS$2:BS$33,MATCH(ratings!$A62,tournaments!BR$2:BR$33,0))))</f>
        <v>0</v>
      </c>
      <c r="BZ62" s="3">
        <f>IF(ISNA(MATCH(ratings!$A62,tournaments!BR$2:BR$33,0)),0,(INDEX(tournaments!BT$2:BT$33,MATCH(ratings!$A62,tournaments!BR$2:BR$33,0))))</f>
        <v>0</v>
      </c>
      <c r="CA62" s="6">
        <f t="shared" si="23"/>
        <v>20</v>
      </c>
      <c r="CB62" s="9">
        <f>IF(ISNA(MATCH(ratings!$A62,tournaments!BU$2:BU$33,0)),0,(INDEX(tournaments!BV$2:BV$33,MATCH(ratings!$A62,tournaments!BU$2:BU$33,0))))</f>
        <v>0</v>
      </c>
      <c r="CC62" s="3">
        <f>IF(ISNA(MATCH(ratings!$A62,tournaments!BU$2:BU$33,0)),0,(INDEX(tournaments!BW$2:BW$33,MATCH(ratings!$A62,tournaments!BU$2:BU$33,0))))</f>
        <v>0</v>
      </c>
      <c r="CD62" s="6">
        <f t="shared" si="24"/>
        <v>20</v>
      </c>
      <c r="CE62" s="9">
        <f>IF(ISNA(MATCH(ratings!$A62,tournaments!BX$2:BX$33,0)),0,(INDEX(tournaments!BY$2:BY$33,MATCH(ratings!$A62,tournaments!BX$2:BX$33,0))))</f>
        <v>0</v>
      </c>
      <c r="CF62" s="3">
        <f>IF(ISNA(MATCH(ratings!$A62,tournaments!BX$2:BX$33,0)),0,(INDEX(tournaments!BZ$2:BZ$33,MATCH(ratings!$A62,tournaments!BX$2:BX$33,0))))</f>
        <v>0</v>
      </c>
      <c r="CG62" s="6">
        <f t="shared" si="25"/>
        <v>20</v>
      </c>
      <c r="CH62" s="9">
        <f>IF(ISNA(MATCH(ratings!$A62,tournaments!CA$2:CA$33,0)),0,(INDEX(tournaments!CB$2:CB$33,MATCH(ratings!$A62,tournaments!CA$2:CA$33,0))))</f>
        <v>0</v>
      </c>
      <c r="CI62" s="3">
        <f>IF(ISNA(MATCH(ratings!$A62,tournaments!CA$2:CA$33,0)),0,(INDEX(tournaments!CC$2:CC$33,MATCH(ratings!$A62,tournaments!CA$2:CA$33,0))))</f>
        <v>0</v>
      </c>
      <c r="CJ62" s="6">
        <f t="shared" si="26"/>
        <v>20</v>
      </c>
      <c r="CK62" s="9">
        <f>IF(ISNA(MATCH(ratings!$A62,tournaments!CD$2:CD$33,0)),0,(INDEX(tournaments!CE$2:CE$33,MATCH(ratings!$A62,tournaments!CD$2:CD$33,0))))</f>
        <v>0</v>
      </c>
      <c r="CL62" s="3">
        <f>IF(ISNA(MATCH(ratings!$A62,tournaments!CD$2:CD$33,0)),0,(INDEX(tournaments!CF$2:CF$33,MATCH(ratings!$A62,tournaments!CD$2:CD$33,0))))</f>
        <v>0</v>
      </c>
      <c r="CM62" s="6">
        <f t="shared" si="27"/>
        <v>20</v>
      </c>
      <c r="CN62" s="6">
        <f>parameters!$B$3*parameters!$B$2+(1-parameters!$B$3)*ratings!CM62</f>
        <v>20</v>
      </c>
      <c r="CO62" s="9">
        <f>IF(ISNA(MATCH(ratings!$A62,tournaments!CG$2:CG$33,0)),0,(INDEX(tournaments!CH$2:CH$33,MATCH(ratings!$A62,tournaments!CG$2:CG$33,0))))</f>
        <v>0</v>
      </c>
      <c r="CP62" s="3">
        <f>IF(ISNA(MATCH(ratings!$A62,tournaments!CG$2:CG$33,0)),0,(INDEX(tournaments!CI$2:CI$33,MATCH(ratings!$A62,tournaments!CG$2:CG$33,0))))</f>
        <v>0</v>
      </c>
      <c r="CQ62" s="6">
        <f t="shared" si="28"/>
        <v>20</v>
      </c>
      <c r="CR62" s="9">
        <f>IF(ISNA(MATCH(ratings!$A62,tournaments!CJ$2:CJ$33,0)),0,(INDEX(tournaments!CK$2:CK$33,MATCH(ratings!$A62,tournaments!CJ$2:CJ$33,0))))</f>
        <v>0</v>
      </c>
      <c r="CS62" s="3">
        <f>IF(ISNA(MATCH(ratings!$A62,tournaments!CJ$2:CJ$33,0)),0,(INDEX(tournaments!CL$2:CL$33,MATCH(ratings!$A62,tournaments!CJ$2:CJ$33,0))))</f>
        <v>0</v>
      </c>
      <c r="CT62" s="6">
        <f t="shared" si="29"/>
        <v>20</v>
      </c>
      <c r="CU62" s="9">
        <f>IF(ISNA(MATCH(ratings!$A62,tournaments!CM$2:CM$33,0)),0,(INDEX(tournaments!CN$2:CN$33,MATCH(ratings!$A62,tournaments!CM$2:CM$33,0))))</f>
        <v>0</v>
      </c>
      <c r="CV62" s="3">
        <f>IF(ISNA(MATCH(ratings!$A62,tournaments!CM$2:CM$33,0)),0,(INDEX(tournaments!CO$2:CO$33,MATCH(ratings!$A62,tournaments!CM$2:CM$33,0))))</f>
        <v>0</v>
      </c>
      <c r="CW62" s="6">
        <f t="shared" si="30"/>
        <v>20</v>
      </c>
      <c r="CX62" s="9">
        <f>IF(ISNA(MATCH(ratings!$A62,tournaments!CP$2:CP$33,0)),0,(INDEX(tournaments!CQ$2:CQ$33,MATCH(ratings!$A62,tournaments!CP$2:CP$33,0))))</f>
        <v>0</v>
      </c>
      <c r="CY62" s="3">
        <f>IF(ISNA(MATCH(ratings!$A62,tournaments!CP$2:CP$33,0)),0,(INDEX(tournaments!CR$2:CR$33,MATCH(ratings!$A62,tournaments!CP$2:CP$33,0))))</f>
        <v>0</v>
      </c>
      <c r="CZ62" s="6">
        <f t="shared" si="31"/>
        <v>20</v>
      </c>
      <c r="DA62" s="9">
        <f>IF(ISNA(MATCH(ratings!$A62,tournaments!CS$2:CS$33,0)),0,(INDEX(tournaments!CT$2:CT$33,MATCH(ratings!$A62,tournaments!CS$2:CS$33,0))))</f>
        <v>0</v>
      </c>
      <c r="DB62" s="3">
        <f>IF(ISNA(MATCH(ratings!$A62,tournaments!CS$2:CS$33,0)),0,(INDEX(tournaments!CU$2:CU$33,MATCH(ratings!$A62,tournaments!CS$2:CS$33,0))))</f>
        <v>0</v>
      </c>
      <c r="DC62" s="6">
        <f t="shared" si="32"/>
        <v>20</v>
      </c>
      <c r="DD62" s="9">
        <f>IF(ISNA(MATCH(ratings!$A62,tournaments!CV$2:CV$33,0)),0,(INDEX(tournaments!CW$2:CW$33,MATCH(ratings!$A62,tournaments!CV$2:CV$33,0))))</f>
        <v>0</v>
      </c>
      <c r="DE62" s="3">
        <f>IF(ISNA(MATCH(ratings!$A62,tournaments!CV$2:CV$33,0)),0,(INDEX(tournaments!CX$2:CX$33,MATCH(ratings!$A62,tournaments!CV$2:CV$33,0))))</f>
        <v>0</v>
      </c>
      <c r="DF62" s="6">
        <f t="shared" si="33"/>
        <v>20</v>
      </c>
      <c r="DG62" s="9">
        <f>IF(ISNA(MATCH(ratings!$A62,tournaments!CY$2:CY$33,0)),0,(INDEX(tournaments!CZ$2:CZ$33,MATCH(ratings!$A62,tournaments!CY$2:CY$33,0))))</f>
        <v>0</v>
      </c>
      <c r="DH62" s="3">
        <f>IF(ISNA(MATCH(ratings!$A62,tournaments!CY$2:CY$33,0)),0,(INDEX(tournaments!DA$2:DA$33,MATCH(ratings!$A62,tournaments!CY$2:CY$33,0))))</f>
        <v>0</v>
      </c>
      <c r="DI62" s="6">
        <f t="shared" si="34"/>
        <v>20</v>
      </c>
      <c r="DJ62" s="9">
        <f>IF(ISNA(MATCH(ratings!$A62,tournaments!DB$2:DB$33,0)),0,(INDEX(tournaments!DC$2:DC$33,MATCH(ratings!$A62,tournaments!DB$2:DB$33,0))))</f>
        <v>0</v>
      </c>
      <c r="DK62" s="3">
        <f>IF(ISNA(MATCH(ratings!$A62,tournaments!DB$2:DB$33,0)),0,(INDEX(tournaments!DD$2:DD$33,MATCH(ratings!$A62,tournaments!DB$2:DB$33,0))))</f>
        <v>0</v>
      </c>
      <c r="DL62" s="6">
        <f t="shared" si="35"/>
        <v>20</v>
      </c>
      <c r="DM62" s="6">
        <f>parameters!$B$3*parameters!$B$2+(1-parameters!$B$3)*ratings!DL62</f>
        <v>20</v>
      </c>
      <c r="DN62" s="9">
        <f>IF(ISNA(MATCH(ratings!$A62,tournaments!DE$2:DE$33,0)),0,(INDEX(tournaments!DF$2:DF$33,MATCH(ratings!$A62,tournaments!DE$2:DE$33,0))))</f>
        <v>0</v>
      </c>
      <c r="DO62" s="3">
        <f>IF(ISNA(MATCH(ratings!$A62,tournaments!DE$2:DE$33,0)),0,(INDEX(tournaments!DG$2:DG$33,MATCH(ratings!$A62,tournaments!DE$2:DE$33,0))))</f>
        <v>0</v>
      </c>
      <c r="DP62" s="6">
        <f t="shared" si="36"/>
        <v>20</v>
      </c>
      <c r="DQ62" s="9">
        <f>IF(ISNA(MATCH(ratings!$A62,tournaments!DH$2:DH$33,0)),0,(INDEX(tournaments!DI$2:DI$33,MATCH(ratings!$A62,tournaments!DH$2:DH$33,0))))</f>
        <v>0</v>
      </c>
      <c r="DR62" s="3">
        <f>IF(ISNA(MATCH(ratings!$A62,tournaments!DH$2:DH$33,0)),0,(INDEX(tournaments!DJ$2:DJ$33,MATCH(ratings!$A62,tournaments!DH$2:DH$33,0))))</f>
        <v>0</v>
      </c>
      <c r="DS62" s="6">
        <f t="shared" si="37"/>
        <v>20</v>
      </c>
      <c r="DT62" s="9">
        <f>IF(ISNA(MATCH(ratings!$A62,tournaments!DK$2:DK$33,0)),0,(INDEX(tournaments!DL$2:DL$33,MATCH(ratings!$A62,tournaments!DK$2:DK$33,0))))</f>
        <v>0</v>
      </c>
      <c r="DU62" s="3">
        <f>IF(ISNA(MATCH(ratings!$A62,tournaments!DK$2:DK$33,0)),0,(INDEX(tournaments!DM$2:DM$33,MATCH(ratings!$A62,tournaments!DK$2:DK$33,0))))</f>
        <v>0</v>
      </c>
      <c r="DV62" s="6">
        <f t="shared" si="38"/>
        <v>20</v>
      </c>
      <c r="DW62" s="9">
        <f>IF(ISNA(MATCH(ratings!$A62,tournaments!DN$2:DN$33,0)),0,(INDEX(tournaments!DO$2:DO$33,MATCH(ratings!$A62,tournaments!DN$2:DN$33,0))))</f>
        <v>0</v>
      </c>
      <c r="DX62" s="3">
        <f>IF(ISNA(MATCH(ratings!$A62,tournaments!DN$2:DN$33,0)),0,(INDEX(tournaments!DP$2:DP$33,MATCH(ratings!$A62,tournaments!DN$2:DN$33,0))))</f>
        <v>0</v>
      </c>
      <c r="DY62" s="6">
        <f t="shared" si="39"/>
        <v>20</v>
      </c>
      <c r="DZ62" s="9">
        <f>IF(ISNA(MATCH(ratings!$A62,tournaments!DQ$2:DQ$33,0)),0,(INDEX(tournaments!DR$2:DR$33,MATCH(ratings!$A62,tournaments!DQ$2:DQ$33,0))))</f>
        <v>0</v>
      </c>
      <c r="EA62" s="3">
        <f>IF(ISNA(MATCH(ratings!$A62,tournaments!DQ$2:DQ$33,0)),0,(INDEX(tournaments!DS$2:DS$33,MATCH(ratings!$A62,tournaments!DQ$2:DQ$33,0))))</f>
        <v>0</v>
      </c>
      <c r="EB62" s="6">
        <f t="shared" si="40"/>
        <v>20</v>
      </c>
      <c r="EC62" s="9">
        <f>IF(ISNA(MATCH(ratings!$A62,tournaments!DT$2:DT$33,0)),0,(INDEX(tournaments!DU$2:DU$33,MATCH(ratings!$A62,tournaments!DT$2:DT$33,0))))</f>
        <v>0</v>
      </c>
      <c r="ED62" s="3">
        <f>IF(ISNA(MATCH(ratings!$A62,tournaments!DT$2:DT$33,0)),0,(INDEX(tournaments!DV$2:DV$33,MATCH(ratings!$A62,tournaments!DT$2:DT$33,0))))</f>
        <v>0</v>
      </c>
      <c r="EE62" s="6">
        <f t="shared" si="41"/>
        <v>20</v>
      </c>
      <c r="EF62" s="9">
        <f>IF(ISNA(MATCH(ratings!$A62,tournaments!DW$2:DW$33,0)),0,(INDEX(tournaments!DX$2:DX$33,MATCH(ratings!$A62,tournaments!DW$2:DW$33,0))))</f>
        <v>0</v>
      </c>
      <c r="EG62" s="3">
        <f>IF(ISNA(MATCH(ratings!$A62,tournaments!DW$2:DW$33,0)),0,(INDEX(tournaments!DY$2:DY$33,MATCH(ratings!$A62,tournaments!DW$2:DW$33,0))))</f>
        <v>0</v>
      </c>
      <c r="EH62" s="6">
        <f t="shared" si="42"/>
        <v>20</v>
      </c>
      <c r="EI62" s="9">
        <f>IF(ISNA(MATCH(ratings!$A62,tournaments!DZ$2:DZ$33,0)),0,(INDEX(tournaments!EA$2:EA$33,MATCH(ratings!$A62,tournaments!DZ$2:DZ$33,0))))</f>
        <v>0</v>
      </c>
      <c r="EJ62" s="3">
        <f>IF(ISNA(MATCH(ratings!$A62,tournaments!DZ$2:DZ$33,0)),0,(INDEX(tournaments!EB$2:EB$33,MATCH(ratings!$A62,tournaments!DZ$2:DZ$33,0))))</f>
        <v>0</v>
      </c>
      <c r="EK62" s="6">
        <f t="shared" si="43"/>
        <v>20</v>
      </c>
      <c r="EL62" s="6">
        <f>parameters!$B$3*parameters!$B$2+(1-parameters!$B$3)*ratings!EK62</f>
        <v>20</v>
      </c>
      <c r="EM62" s="9">
        <f>IF(ISNA(MATCH(ratings!$A62,tournaments!EC$2:EC$33,0)),0,(INDEX(tournaments!ED$2:ED$33,MATCH(ratings!$A62,tournaments!EC$2:EC$33,0))))</f>
        <v>0</v>
      </c>
      <c r="EN62" s="3">
        <f>IF(ISNA(MATCH(ratings!$A62,tournaments!EC$2:EC$33,0)),0,(INDEX(tournaments!EE$2:EE$33,MATCH(ratings!$A62,tournaments!EC$2:EC$33,0))))</f>
        <v>0</v>
      </c>
      <c r="EO62" s="6">
        <f t="shared" si="44"/>
        <v>20</v>
      </c>
      <c r="EP62" s="9">
        <f>IF(ISNA(MATCH(ratings!$A62,tournaments!EF$2:EF$33,0)),0,(INDEX(tournaments!EG$2:EG$33,MATCH(ratings!$A62,tournaments!EF$2:EF$33,0))))</f>
        <v>0</v>
      </c>
      <c r="EQ62" s="3">
        <f>IF(ISNA(MATCH(ratings!$A62,tournaments!EF$2:EF$33,0)),0,(INDEX(tournaments!EH$2:EH$33,MATCH(ratings!$A62,tournaments!EF$2:EF$33,0))))</f>
        <v>0</v>
      </c>
      <c r="ER62" s="6">
        <f t="shared" si="45"/>
        <v>20</v>
      </c>
      <c r="ES62" s="9">
        <f>IF(ISNA(MATCH(ratings!$A62,tournaments!EI$2:EI$33,0)),0,(INDEX(tournaments!EJ$2:EJ$33,MATCH(ratings!$A62,tournaments!EI$2:EI$33,0))))</f>
        <v>0</v>
      </c>
      <c r="ET62" s="3">
        <f>IF(ISNA(MATCH(ratings!$A62,tournaments!EI$2:EI$33,0)),0,(INDEX(tournaments!EK$2:EK$33,MATCH(ratings!$A62,tournaments!EI$2:EI$33,0))))</f>
        <v>0</v>
      </c>
      <c r="EU62" s="6">
        <f t="shared" si="46"/>
        <v>20</v>
      </c>
      <c r="EV62" s="9">
        <f>IF(ISNA(MATCH(ratings!$A62,tournaments!EL$2:EL$33,0)),0,(INDEX(tournaments!EM$2:EM$33,MATCH(ratings!$A62,tournaments!EL$2:EL$33,0))))</f>
        <v>0</v>
      </c>
      <c r="EW62" s="3">
        <f>IF(ISNA(MATCH(ratings!$A62,tournaments!EL$2:EL$33,0)),0,(INDEX(tournaments!EN$2:EN$33,MATCH(ratings!$A62,tournaments!EL$2:EL$33,0))))</f>
        <v>0</v>
      </c>
      <c r="EX62" s="6">
        <f t="shared" si="47"/>
        <v>20</v>
      </c>
      <c r="EY62" s="9">
        <f>IF(ISNA(MATCH(ratings!$A62,tournaments!EO$2:EO$33,0)),0,(INDEX(tournaments!EP$2:EP$33,MATCH(ratings!$A62,tournaments!EO$2:EO$33,0))))</f>
        <v>0</v>
      </c>
      <c r="EZ62" s="3">
        <f>IF(ISNA(MATCH(ratings!$A62,tournaments!EO$2:EO$33,0)),0,(INDEX(tournaments!EQ$2:EQ$33,MATCH(ratings!$A62,tournaments!EO$2:EO$33,0))))</f>
        <v>0</v>
      </c>
      <c r="FA62" s="6">
        <f t="shared" si="48"/>
        <v>20</v>
      </c>
      <c r="FB62" s="9">
        <f>IF(ISNA(MATCH(ratings!$A62,tournaments!ER$2:ER$33,0)),0,(INDEX(tournaments!ES$2:ES$33,MATCH(ratings!$A62,tournaments!ER$2:ER$33,0))))</f>
        <v>0</v>
      </c>
      <c r="FC62" s="3">
        <f>IF(ISNA(MATCH(ratings!$A62,tournaments!ER$2:ER$33,0)),0,(INDEX(tournaments!ET$2:ET$33,MATCH(ratings!$A62,tournaments!ER$2:ER$33,0))))</f>
        <v>0</v>
      </c>
      <c r="FD62" s="6">
        <f t="shared" si="49"/>
        <v>20</v>
      </c>
      <c r="FE62" s="9">
        <f>IF(ISNA(MATCH(ratings!$A62,tournaments!EU$2:EU$33,0)),0,(INDEX(tournaments!EV$2:EV$33,MATCH(ratings!$A62,tournaments!EU$2:EU$33,0))))</f>
        <v>0</v>
      </c>
      <c r="FF62" s="3">
        <f>IF(ISNA(MATCH(ratings!$A62,tournaments!EU$2:EU$33,0)),0,(INDEX(tournaments!EW$2:EW$33,MATCH(ratings!$A62,tournaments!EU$2:EU$33,0))))</f>
        <v>0</v>
      </c>
      <c r="FG62" s="6">
        <f t="shared" si="50"/>
        <v>20</v>
      </c>
      <c r="FH62" s="6">
        <f>parameters!$B$3*parameters!$B$2+(1-parameters!$B$3)*ratings!FG62</f>
        <v>20</v>
      </c>
      <c r="FI62" s="9">
        <f>IF(ISNA(MATCH(ratings!$A62,tournaments!EX$2:EX$33,0)),0,(INDEX(tournaments!EY$2:EY$33,MATCH(ratings!$A62,tournaments!EX$2:EX$33,0))))</f>
        <v>0</v>
      </c>
      <c r="FJ62" s="3">
        <f>IF(ISNA(MATCH(ratings!$A62,tournaments!EX$2:EX$33,0)),0,(INDEX(tournaments!EZ$2:EZ$33,MATCH(ratings!$A62,tournaments!EX$2:EX$33,0))))</f>
        <v>0</v>
      </c>
      <c r="FK62" s="6">
        <f t="shared" si="71"/>
        <v>20</v>
      </c>
      <c r="FL62" s="9">
        <f>IF(ISNA(MATCH(ratings!$A62,tournaments!FA$2:FA$33,0)),0,(INDEX(tournaments!FB$2:FB$33,MATCH(ratings!$A62,tournaments!FA$2:FA$33,0))))</f>
        <v>0</v>
      </c>
      <c r="FM62" s="3">
        <f>IF(ISNA(MATCH(ratings!$A62,tournaments!FA$2:FA$33,0)),0,(INDEX(tournaments!FC$2:FC$33,MATCH(ratings!$A62,tournaments!FA$2:FA$33,0))))</f>
        <v>0</v>
      </c>
      <c r="FN62" s="6">
        <f t="shared" si="51"/>
        <v>20</v>
      </c>
      <c r="FO62" s="9">
        <f>IF(ISNA(MATCH(ratings!$A62,tournaments!FD$2:FD$33,0)),0,(INDEX(tournaments!FE$2:FE$33,MATCH(ratings!$A62,tournaments!FD$2:FD$33,0))))</f>
        <v>0</v>
      </c>
      <c r="FP62" s="3">
        <f>IF(ISNA(MATCH(ratings!$A62,tournaments!FD$2:FD$33,0)),0,(INDEX(tournaments!FF$2:FF$33,MATCH(ratings!$A62,tournaments!FD$2:FD$33,0))))</f>
        <v>0</v>
      </c>
      <c r="FQ62" s="6">
        <f t="shared" si="52"/>
        <v>20</v>
      </c>
      <c r="FR62" s="9">
        <f>IF(ISNA(MATCH(ratings!$A62,tournaments!FG$2:FG$33,0)),0,(INDEX(tournaments!FH$2:FH$33,MATCH(ratings!$A62,tournaments!FG$2:FG$33,0))))</f>
        <v>0</v>
      </c>
      <c r="FS62" s="3">
        <f>IF(ISNA(MATCH(ratings!$A62,tournaments!FG$2:FG$33,0)),0,(INDEX(tournaments!FI$2:FI$33,MATCH(ratings!$A62,tournaments!FG$2:FG$33,0))))</f>
        <v>0</v>
      </c>
      <c r="FT62" s="6">
        <f t="shared" si="53"/>
        <v>20</v>
      </c>
      <c r="FU62" s="9">
        <f>IF(ISNA(MATCH(ratings!$A62,tournaments!FJ$2:FJ$33,0)),0,(INDEX(tournaments!FK$2:FK$33,MATCH(ratings!$A62,tournaments!FJ$2:FJ$33,0))))</f>
        <v>0</v>
      </c>
      <c r="FV62" s="3">
        <f>IF(ISNA(MATCH(ratings!$A62,tournaments!FJ$2:FJ$33,0)),0,(INDEX(tournaments!FL$2:FL$33,MATCH(ratings!$A62,tournaments!FJ$2:FJ$33,0))))</f>
        <v>0</v>
      </c>
      <c r="FW62" s="6">
        <f t="shared" si="54"/>
        <v>20</v>
      </c>
      <c r="FX62" s="9">
        <f>IF(ISNA(MATCH(ratings!$A62,tournaments!FM$2:FM$33,0)),0,(INDEX(tournaments!FN$2:FN$33,MATCH(ratings!$A62,tournaments!FM$2:FM$33,0))))</f>
        <v>0</v>
      </c>
      <c r="FY62" s="3">
        <f>IF(ISNA(MATCH(ratings!$A62,tournaments!FM$2:FM$33,0)),0,(INDEX(tournaments!FO$2:FO$33,MATCH(ratings!$A62,tournaments!FM$2:FM$33,0))))</f>
        <v>0</v>
      </c>
      <c r="FZ62" s="6">
        <f t="shared" si="55"/>
        <v>20</v>
      </c>
      <c r="GA62" s="6">
        <f>parameters!$B$3*parameters!$B$2+(1-parameters!$B$3)*ratings!FZ62</f>
        <v>20</v>
      </c>
      <c r="GB62" s="9">
        <f>IF(ISNA(MATCH(ratings!$A62,tournaments!FP$2:FP$33,0)),0,(INDEX(tournaments!FQ$2:FQ$33,MATCH(ratings!$A62,tournaments!FP$2:FP$33,0))))</f>
        <v>0</v>
      </c>
      <c r="GC62" s="3">
        <f>IF(ISNA(MATCH(ratings!$A62,tournaments!FP$2:FP$33,0)),0,(INDEX(tournaments!FR$2:FR$33,MATCH(ratings!$A62,tournaments!FP$2:FP$33,0))))</f>
        <v>0</v>
      </c>
      <c r="GD62" s="6">
        <f t="shared" si="56"/>
        <v>20</v>
      </c>
      <c r="GE62" s="9">
        <f>IF(ISNA(MATCH(ratings!$A62,tournaments!FS$2:FS$33,0)),0,(INDEX(tournaments!FT$2:FT$33,MATCH(ratings!$A62,tournaments!FS$2:FS$33,0))))</f>
        <v>0</v>
      </c>
      <c r="GF62" s="3">
        <f>IF(ISNA(MATCH(ratings!$A62,tournaments!FS$2:FS$33,0)),0,(INDEX(tournaments!FU$2:FU$33,MATCH(ratings!$A62,tournaments!FS$2:FS$33,0))))</f>
        <v>0</v>
      </c>
      <c r="GG62" s="6">
        <f t="shared" si="57"/>
        <v>20</v>
      </c>
      <c r="GH62" s="9">
        <f>IF(ISNA(MATCH(ratings!$A62,tournaments!FV$2:FV$33,0)),0,(INDEX(tournaments!FW$2:FW$33,MATCH(ratings!$A62,tournaments!FV$2:FV$33,0))))</f>
        <v>0</v>
      </c>
      <c r="GI62" s="3">
        <f>IF(ISNA(MATCH(ratings!$A62,tournaments!FV$2:FV$33,0)),0,(INDEX(tournaments!FX$2:FX$33,MATCH(ratings!$A62,tournaments!FV$2:FV$33,0))))</f>
        <v>0</v>
      </c>
      <c r="GJ62" s="6">
        <f t="shared" si="58"/>
        <v>20</v>
      </c>
      <c r="GK62" s="9">
        <f>IF(ISNA(MATCH(ratings!$A62,tournaments!FY$2:FY$33,0)),0,(INDEX(tournaments!FZ$2:FZ$33,MATCH(ratings!$A62,tournaments!FY$2:FY$33,0))))</f>
        <v>0</v>
      </c>
      <c r="GL62" s="3">
        <f>IF(ISNA(MATCH(ratings!$A62,tournaments!FY$2:FY$33,0)),0,(INDEX(tournaments!GA$2:GA$33,MATCH(ratings!$A62,tournaments!FY$2:FY$33,0))))</f>
        <v>0</v>
      </c>
      <c r="GM62" s="6">
        <f t="shared" si="59"/>
        <v>20</v>
      </c>
      <c r="GN62" s="9">
        <f>IF(ISNA(MATCH(ratings!$A62,tournaments!GB$2:GB$33,0)),0,(INDEX(tournaments!GC$2:GC$33,MATCH(ratings!$A62,tournaments!GB$2:GB$33,0))))</f>
        <v>0</v>
      </c>
      <c r="GO62" s="3">
        <f>IF(ISNA(MATCH(ratings!$A62,tournaments!GB$2:GB$33,0)),0,(INDEX(tournaments!GD$2:GD$33,MATCH(ratings!$A62,tournaments!GB$2:GB$33,0))))</f>
        <v>0</v>
      </c>
      <c r="GP62" s="6">
        <f t="shared" si="60"/>
        <v>20</v>
      </c>
      <c r="GQ62" s="9">
        <f>IF(ISNA(MATCH(ratings!$A62,tournaments!GE$2:GE$33,0)),0,(INDEX(tournaments!GF$2:GF$33,MATCH(ratings!$A62,tournaments!GE$2:GE$33,0))))</f>
        <v>0</v>
      </c>
      <c r="GR62" s="3">
        <f>IF(ISNA(MATCH(ratings!$A62,tournaments!GE$2:GE$33,0)),0,(INDEX(tournaments!GG$2:GG$33,MATCH(ratings!$A62,tournaments!GE$2:GE$33,0))))</f>
        <v>0</v>
      </c>
      <c r="GS62" s="6">
        <f t="shared" si="61"/>
        <v>20</v>
      </c>
      <c r="GT62" s="6">
        <f>parameters!$B$3*parameters!$B$2+(1-parameters!$B$3)*ratings!GS62</f>
        <v>20</v>
      </c>
      <c r="GU62" s="9">
        <f>IF(ISNA(MATCH(ratings!$A62,tournaments!GH$2:GH$33,0)),0,(INDEX(tournaments!GI$2:GI$33,MATCH(ratings!$A62,tournaments!GH$2:GH$33,0))))</f>
        <v>0</v>
      </c>
      <c r="GV62" s="3">
        <f>IF(ISNA(MATCH(ratings!$A62,tournaments!GH$2:GH$33,0)),0,(INDEX(tournaments!GJ$2:GJ$33,MATCH(ratings!$A62,tournaments!GH$2:GH$33,0))))</f>
        <v>0</v>
      </c>
      <c r="GW62" s="6">
        <f t="shared" si="62"/>
        <v>20</v>
      </c>
      <c r="GX62" s="9">
        <f>IF(ISNA(MATCH(ratings!$A62,tournaments!GK$2:GK$33,0)),0,(INDEX(tournaments!GL$2:GL$33,MATCH(ratings!$A62,tournaments!GK$2:GK$33,0))))</f>
        <v>0</v>
      </c>
      <c r="GY62" s="3">
        <f>IF(ISNA(MATCH(ratings!$A62,tournaments!GK$2:GK$33,0)),0,(INDEX(tournaments!GM$2:GM$33,MATCH(ratings!$A62,tournaments!GK$2:GK$33,0))))</f>
        <v>0</v>
      </c>
      <c r="GZ62" s="6">
        <f t="shared" si="63"/>
        <v>20</v>
      </c>
      <c r="HA62" s="9">
        <f>IF(ISNA(MATCH(ratings!$A62,tournaments!GN$2:GN$33,0)),0,(INDEX(tournaments!GO$2:GO$33,MATCH(ratings!$A62,tournaments!GN$2:GN$33,0))))</f>
        <v>0</v>
      </c>
      <c r="HB62" s="3">
        <f>IF(ISNA(MATCH(ratings!$A62,tournaments!GN$2:GN$33,0)),0,(INDEX(tournaments!GP$2:GP$33,MATCH(ratings!$A62,tournaments!GN$2:GN$33,0))))</f>
        <v>0</v>
      </c>
      <c r="HC62" s="6">
        <f t="shared" si="64"/>
        <v>20</v>
      </c>
      <c r="HD62" s="9">
        <f>IF(ISNA(MATCH(ratings!$A62,tournaments!GQ$2:GQ$33,0)),0,(INDEX(tournaments!GR$2:GR$33,MATCH(ratings!$A62,tournaments!GQ$2:GQ$33,0))))</f>
        <v>0</v>
      </c>
      <c r="HE62" s="3">
        <f>IF(ISNA(MATCH(ratings!$A62,tournaments!GQ$2:GQ$33,0)),0,(INDEX(tournaments!GS$2:GS$33,MATCH(ratings!$A62,tournaments!GQ$2:GQ$33,0))))</f>
        <v>0</v>
      </c>
      <c r="HF62" s="6">
        <f t="shared" si="65"/>
        <v>20</v>
      </c>
      <c r="HG62" s="9">
        <f>IF(ISNA(MATCH(ratings!$A62,tournaments!GT$2:GT$33,0)),0,(INDEX(tournaments!GU$2:GU$33,MATCH(ratings!$A62,tournaments!GT$2:GT$33,0))))</f>
        <v>0</v>
      </c>
      <c r="HH62" s="3">
        <f>IF(ISNA(MATCH(ratings!$A62,tournaments!GT$2:GT$33,0)),0,(INDEX(tournaments!GV$2:GV$33,MATCH(ratings!$A62,tournaments!GT$2:GT$33,0))))</f>
        <v>0</v>
      </c>
      <c r="HI62" s="6">
        <f t="shared" si="66"/>
        <v>20</v>
      </c>
      <c r="HJ62" s="9">
        <f>IF(ISNA(MATCH(ratings!$A62,tournaments!GW$2:GW$33,0)),0,(INDEX(tournaments!GX$2:GX$33,MATCH(ratings!$A62,tournaments!GW$2:GW$33,0))))</f>
        <v>0</v>
      </c>
      <c r="HK62" s="3">
        <f>IF(ISNA(MATCH(ratings!$A62,tournaments!GW$2:GW$33,0)),0,(INDEX(tournaments!GY$2:GY$33,MATCH(ratings!$A62,tournaments!GW$2:GW$33,0))))</f>
        <v>0</v>
      </c>
      <c r="HL62" s="6">
        <f t="shared" si="67"/>
        <v>20</v>
      </c>
      <c r="HM62" s="9">
        <f>IF(ISNA(MATCH(ratings!$A62,tournaments!GZ$2:GZ$33,0)),0,(INDEX(tournaments!HA$2:HA$33,MATCH(ratings!$A62,tournaments!GZ$2:GZ$33,0))))</f>
        <v>0</v>
      </c>
      <c r="HN62" s="3">
        <f>IF(ISNA(MATCH(ratings!$A62,tournaments!GZ$2:GZ$33,0)),0,(INDEX(tournaments!HB$2:HB$33,MATCH(ratings!$A62,tournaments!GZ$2:GZ$33,0))))</f>
        <v>0</v>
      </c>
      <c r="HO62" s="6">
        <f t="shared" si="68"/>
        <v>20</v>
      </c>
      <c r="HP62" s="9">
        <f>IF(ISNA(MATCH(ratings!$A62,tournaments!HC$2:HC$33,0)),0,(INDEX(tournaments!HD$2:HD$33,MATCH(ratings!$A62,tournaments!HC$2:HC$33,0))))</f>
        <v>0</v>
      </c>
      <c r="HQ62" s="3">
        <f>IF(ISNA(MATCH(ratings!$A62,tournaments!HC$2:HC$33,0)),0,(INDEX(tournaments!HE$2:HE$33,MATCH(ratings!$A62,tournaments!HC$2:HC$33,0))))</f>
        <v>0</v>
      </c>
      <c r="HR62" s="6">
        <f t="shared" si="69"/>
        <v>20</v>
      </c>
      <c r="HS62" s="9">
        <f>IF(ISNA(MATCH(ratings!$A62,tournaments!HF$2:HF$33,0)),0,(INDEX(tournaments!HG$2:HG$33,MATCH(ratings!$A62,tournaments!HF$2:HF$33,0))))</f>
        <v>0</v>
      </c>
      <c r="HT62" s="3">
        <f>IF(ISNA(MATCH(ratings!$A62,tournaments!HF$2:HF$33,0)),0,(INDEX(tournaments!HH$2:HH$33,MATCH(ratings!$A62,tournaments!HF$2:HF$33,0))))</f>
        <v>0</v>
      </c>
      <c r="HU62" s="6">
        <f t="shared" si="70"/>
        <v>20</v>
      </c>
      <c r="HV62" s="6">
        <f>parameters!$B$3*parameters!$B$2+(1-parameters!$B$3)*ratings!HU62</f>
        <v>20</v>
      </c>
      <c r="HW62" s="9">
        <f>IF(ISNA(MATCH(ratings!$A62,tournaments!HI$2:HI$33,0)),0,(INDEX(tournaments!HJ$2:HJ$33,MATCH(ratings!$A62,tournaments!HI$2:HI$33,0))))</f>
        <v>0</v>
      </c>
      <c r="HX62" s="3">
        <f>IF(ISNA(MATCH(ratings!$A62,tournaments!HI$2:HI$33,0)),0,(INDEX(tournaments!HK$2:HK$33,MATCH(ratings!$A62,tournaments!HI$2:HI$33,0))))</f>
        <v>0</v>
      </c>
      <c r="HY62" s="6">
        <f t="shared" si="72"/>
        <v>20</v>
      </c>
      <c r="HZ62" s="9">
        <f>IF(ISNA(MATCH(ratings!$A62,tournaments!HL$2:HL$33,0)),0,(INDEX(tournaments!HM$2:HM$33,MATCH(ratings!$A62,tournaments!HL$2:HL$33,0))))</f>
        <v>0</v>
      </c>
      <c r="IA62" s="3">
        <f>IF(ISNA(MATCH(ratings!$A62,tournaments!HL$2:HL$33,0)),0,(INDEX(tournaments!HN$2:HN$33,MATCH(ratings!$A62,tournaments!HL$2:HL$33,0))))</f>
        <v>0</v>
      </c>
      <c r="IB62" s="6">
        <f t="shared" si="73"/>
        <v>20</v>
      </c>
      <c r="IC62" s="9">
        <f>IF(ISNA(MATCH(ratings!$A62,tournaments!HO$2:HO$33,0)),0,(INDEX(tournaments!HP$2:HP$33,MATCH(ratings!$A62,tournaments!HO$2:HO$33,0))))</f>
        <v>0</v>
      </c>
      <c r="ID62" s="3">
        <f>IF(ISNA(MATCH(ratings!$A62,tournaments!HO$2:HO$33,0)),0,(INDEX(tournaments!HQ$2:HQ$33,MATCH(ratings!$A62,tournaments!HO$2:HO$33,0))))</f>
        <v>0</v>
      </c>
      <c r="IE62" s="6">
        <f t="shared" si="74"/>
        <v>20</v>
      </c>
      <c r="IF62" s="9">
        <f>IF(ISNA(MATCH(ratings!$A62,tournaments!HR$2:HR$33,0)),0,(INDEX(tournaments!HS$2:HS$33,MATCH(ratings!$A62,tournaments!HR$2:HR$33,0))))</f>
        <v>0</v>
      </c>
      <c r="IG62" s="3">
        <f>IF(ISNA(MATCH(ratings!$A62,tournaments!HR$2:HR$33,0)),0,(INDEX(tournaments!HT$2:HT$33,MATCH(ratings!$A62,tournaments!HR$2:HR$33,0))))</f>
        <v>0</v>
      </c>
      <c r="IH62" s="6">
        <f t="shared" si="75"/>
        <v>20</v>
      </c>
      <c r="II62" s="9">
        <f>IF(ISNA(MATCH(ratings!$A62,tournaments!HU$2:HU$33,0)),0,(INDEX(tournaments!HV$2:HV$33,MATCH(ratings!$A62,tournaments!HU$2:HU$33,0))))</f>
        <v>0</v>
      </c>
      <c r="IJ62" s="3">
        <f>IF(ISNA(MATCH(ratings!$A62,tournaments!HU$2:HU$33,0)),0,(INDEX(tournaments!HW$2:HW$33,MATCH(ratings!$A62,tournaments!HU$2:HU$33,0))))</f>
        <v>0</v>
      </c>
      <c r="IK62" s="6">
        <f t="shared" si="76"/>
        <v>20</v>
      </c>
      <c r="IL62" s="9">
        <f>IF(ISNA(MATCH(ratings!$A62,tournaments!HX$2:HX$33,0)),0,(INDEX(tournaments!HY$2:HY$33,MATCH(ratings!$A62,tournaments!HX$2:HX$33,0))))</f>
        <v>0</v>
      </c>
      <c r="IM62" s="3">
        <f>IF(ISNA(MATCH(ratings!$A62,tournaments!HX$2:HX$33,0)),0,(INDEX(tournaments!HZ$2:HZ$33,MATCH(ratings!$A62,tournaments!HX$2:HX$33,0))))</f>
        <v>0</v>
      </c>
      <c r="IN62" s="6">
        <f t="shared" si="77"/>
        <v>20</v>
      </c>
      <c r="IO62" s="9">
        <f>IF(ISNA(MATCH(ratings!$A62,tournaments!IA$2:IA$33,0)),0,(INDEX(tournaments!IB$2:IB$33,MATCH(ratings!$A62,tournaments!IA$2:IA$33,0))))</f>
        <v>0</v>
      </c>
      <c r="IP62" s="3">
        <f>IF(ISNA(MATCH(ratings!$A62,tournaments!IA$2:IA$33,0)),0,(INDEX(tournaments!IC$2:IC$33,MATCH(ratings!$A62,tournaments!IA$2:IA$33,0))))</f>
        <v>0</v>
      </c>
      <c r="IQ62" s="6">
        <f t="shared" si="78"/>
        <v>20</v>
      </c>
      <c r="IR62" s="9">
        <f>IF(ISNA(MATCH(ratings!$A62,tournaments!ID$2:ID$33,0)),0,(INDEX(tournaments!IE$2:IE$33,MATCH(ratings!$A62,tournaments!ID$2:ID$33,0))))</f>
        <v>0</v>
      </c>
      <c r="IS62" s="3">
        <f>IF(ISNA(MATCH(ratings!$A62,tournaments!ID$2:ID$33,0)),0,(INDEX(tournaments!IF$2:IF$33,MATCH(ratings!$A62,tournaments!ID$2:ID$33,0))))</f>
        <v>0</v>
      </c>
      <c r="IT62" s="6">
        <f t="shared" si="79"/>
        <v>20</v>
      </c>
      <c r="IU62" s="6">
        <f>parameters!$B$3*parameters!$B$2+(1-parameters!$B$3)*ratings!IT62</f>
        <v>20</v>
      </c>
      <c r="IV62" s="9">
        <f>IF(ISNA(MATCH(ratings!$A62,tournaments!IG$2:IG$33,0)),0,(INDEX(tournaments!IH$2:IH$33,MATCH(ratings!$A62,tournaments!IG$2:IG$33,0))))</f>
        <v>0</v>
      </c>
      <c r="IW62" s="3">
        <f>IF(ISNA(MATCH(ratings!$A62,tournaments!IG$2:IG$33,0)),0,(INDEX(tournaments!II$2:II$33,MATCH(ratings!$A62,tournaments!IG$2:IG$33,0))))</f>
        <v>0</v>
      </c>
      <c r="IX62" s="6">
        <f t="shared" si="80"/>
        <v>20</v>
      </c>
      <c r="IY62" s="9">
        <f>IF(ISNA(MATCH(ratings!$A62,tournaments!IJ$2:IJ$33,0)),0,(INDEX(tournaments!IK$2:IK$33,MATCH(ratings!$A62,tournaments!IJ$2:IJ$33,0))))</f>
        <v>0</v>
      </c>
      <c r="IZ62" s="3">
        <f>IF(ISNA(MATCH(ratings!$A62,tournaments!IJ$2:IJ$33,0)),0,(INDEX(tournaments!IL$2:IL$33,MATCH(ratings!$A62,tournaments!IJ$2:IJ$33,0))))</f>
        <v>0</v>
      </c>
      <c r="JA62" s="6">
        <f t="shared" si="81"/>
        <v>20</v>
      </c>
      <c r="JB62" s="9">
        <f>IF(ISNA(MATCH(ratings!$A62,tournaments!IM$2:IM$33,0)),0,(INDEX(tournaments!IN$2:IN$33,MATCH(ratings!$A62,tournaments!IM$2:IM$33,0))))</f>
        <v>0</v>
      </c>
      <c r="JC62" s="3">
        <f>IF(ISNA(MATCH(ratings!$A62,tournaments!IM$2:IM$33,0)),0,(INDEX(tournaments!IO$2:IO$33,MATCH(ratings!$A62,tournaments!IM$2:IM$33,0))))</f>
        <v>0</v>
      </c>
      <c r="JD62" s="6">
        <f t="shared" si="82"/>
        <v>20</v>
      </c>
      <c r="JE62" s="9">
        <f>IF(ISNA(MATCH(ratings!$A62,tournaments!IP$2:IP$33,0)),0,(INDEX(tournaments!IQ$2:IQ$33,MATCH(ratings!$A62,tournaments!IP$2:IP$33,0))))</f>
        <v>0</v>
      </c>
      <c r="JF62" s="3">
        <f>IF(ISNA(MATCH(ratings!$A62,tournaments!IP$2:IP$33,0)),0,(INDEX(tournaments!IR$2:IR$33,MATCH(ratings!$A62,tournaments!IP$2:IP$33,0))))</f>
        <v>0</v>
      </c>
      <c r="JG62" s="6">
        <f t="shared" si="83"/>
        <v>20</v>
      </c>
      <c r="JH62" s="9">
        <f>IF(ISNA(MATCH(ratings!$A62,tournaments!IS$2:IS$33,0)),0,(INDEX(tournaments!IT$2:IT$33,MATCH(ratings!$A62,tournaments!IS$2:IS$33,0))))</f>
        <v>0</v>
      </c>
      <c r="JI62" s="3">
        <f>IF(ISNA(MATCH(ratings!$A62,tournaments!IS$2:IS$33,0)),0,(INDEX(tournaments!IU$2:IU$33,MATCH(ratings!$A62,tournaments!IS$2:IS$33,0))))</f>
        <v>0</v>
      </c>
      <c r="JJ62" s="6">
        <f t="shared" si="84"/>
        <v>20</v>
      </c>
      <c r="JK62" s="9">
        <f>IF(ISNA(MATCH(ratings!$A62,tournaments!IV$2:IV$33,0)),0,(INDEX(tournaments!IW$2:IW$33,MATCH(ratings!$A62,tournaments!IV$2:IV$33,0))))</f>
        <v>0</v>
      </c>
      <c r="JL62" s="3">
        <f>IF(ISNA(MATCH(ratings!$A62,tournaments!IV$2:IV$33,0)),0,(INDEX(tournaments!IX$2:IX$33,MATCH(ratings!$A62,tournaments!IV$2:IV$33,0))))</f>
        <v>0</v>
      </c>
      <c r="JM62" s="6">
        <f t="shared" si="85"/>
        <v>20</v>
      </c>
      <c r="JN62" s="9">
        <f>IF(ISNA(MATCH(ratings!$A62,tournaments!IY$2:IY$33,0)),0,(INDEX(tournaments!IZ$2:IZ$33,MATCH(ratings!$A62,tournaments!IY$2:IY$33,0))))</f>
        <v>0</v>
      </c>
      <c r="JO62" s="3">
        <f>IF(ISNA(MATCH(ratings!$A62,tournaments!IY$2:IY$33,0)),0,(INDEX(tournaments!JA$2:JA$33,MATCH(ratings!$A62,tournaments!IY$2:IY$33,0))))</f>
        <v>0</v>
      </c>
      <c r="JP62" s="6">
        <f t="shared" si="86"/>
        <v>20</v>
      </c>
      <c r="JQ62" s="6">
        <f>parameters!$B$3*parameters!$B$2+(1-parameters!$B$3)*ratings!JP62</f>
        <v>20</v>
      </c>
      <c r="JR62" s="9">
        <f>IF(ISNA(MATCH(ratings!$A62,tournaments!JC$2:JC$33,0)),0,(INDEX(tournaments!JD$2:JD$33,MATCH(ratings!$A62,tournaments!JC$2:JC$33,0))))</f>
        <v>0</v>
      </c>
      <c r="JS62" s="3">
        <f>IF(ISNA(MATCH(ratings!$A62,tournaments!JC$2:JC$33,0)),0,(INDEX(tournaments!JE$2:JE$33,MATCH(ratings!$A62,tournaments!JC$2:JC$33,0))))</f>
        <v>0</v>
      </c>
      <c r="JT62" s="6">
        <f t="shared" si="87"/>
        <v>20</v>
      </c>
      <c r="JU62" s="9">
        <f>IF(ISNA(MATCH(ratings!$A62,tournaments!JF$2:JF$33,0)),0,(INDEX(tournaments!JG$2:JG$33,MATCH(ratings!$A62,tournaments!JF$2:JF$33,0))))</f>
        <v>0</v>
      </c>
      <c r="JV62" s="3">
        <f>IF(ISNA(MATCH(ratings!$A62,tournaments!JF$2:JF$33,0)),0,(INDEX(tournaments!JH$2:JH$33,MATCH(ratings!$A62,tournaments!JF$2:JF$33,0))))</f>
        <v>0</v>
      </c>
      <c r="JW62" s="6">
        <f t="shared" si="88"/>
        <v>20</v>
      </c>
      <c r="JX62" s="9">
        <f>IF(ISNA(MATCH(ratings!$A62,tournaments!JI$2:JI$33,0)),0,(INDEX(tournaments!JJ$2:JJ$33,MATCH(ratings!$A62,tournaments!JI$2:JI$33,0))))</f>
        <v>0</v>
      </c>
      <c r="JY62" s="3">
        <f>IF(ISNA(MATCH(ratings!$A62,tournaments!JI$2:JI$33,0)),0,(INDEX(tournaments!JK$2:JK$33,MATCH(ratings!$A62,tournaments!JI$2:JI$33,0))))</f>
        <v>0</v>
      </c>
      <c r="JZ62" s="6">
        <f t="shared" si="89"/>
        <v>20</v>
      </c>
      <c r="KA62" s="9">
        <f>IF(ISNA(MATCH(ratings!$A62,tournaments!JL$2:JL$33,0)),0,(INDEX(tournaments!JM$2:JM$33,MATCH(ratings!$A62,tournaments!JL$2:JL$33,0))))</f>
        <v>0</v>
      </c>
      <c r="KB62" s="3">
        <f>IF(ISNA(MATCH(ratings!$A62,tournaments!JL$2:JL$33,0)),0,(INDEX(tournaments!JN$2:JN$33,MATCH(ratings!$A62,tournaments!JL$2:JL$33,0))))</f>
        <v>0</v>
      </c>
      <c r="KC62" s="6">
        <f t="shared" si="90"/>
        <v>20</v>
      </c>
      <c r="KD62" s="9">
        <f>IF(ISNA(MATCH(ratings!$A62,tournaments!JO$2:JO$33,0)),0,(INDEX(tournaments!JP$2:JP$33,MATCH(ratings!$A62,tournaments!JO$2:JO$33,0))))</f>
        <v>0.2182112163091835</v>
      </c>
      <c r="KE62" s="3">
        <f>IF(ISNA(MATCH(ratings!$A62,tournaments!JO$2:JO$33,0)),0,(INDEX(tournaments!JQ$2:JQ$33,MATCH(ratings!$A62,tournaments!JO$2:JO$33,0))))</f>
        <v>28.571428571428573</v>
      </c>
      <c r="KF62" s="6">
        <f t="shared" si="91"/>
        <v>21.870381854078715</v>
      </c>
      <c r="KG62" s="9">
        <f>IF(ISNA(MATCH(ratings!$A62,tournaments!JR$2:JR$33,0)),0,(INDEX(tournaments!JS$2:JS$33,MATCH(ratings!$A62,tournaments!JR$2:JR$33,0))))</f>
        <v>0</v>
      </c>
      <c r="KH62" s="3">
        <f>IF(ISNA(MATCH(ratings!$A62,tournaments!JR$2:JR$33,0)),0,(INDEX(tournaments!JT$2:JT$33,MATCH(ratings!$A62,tournaments!JR$2:JR$33,0))))</f>
        <v>0</v>
      </c>
      <c r="KI62" s="6">
        <f t="shared" si="92"/>
        <v>21.870381854078715</v>
      </c>
      <c r="KJ62" s="6">
        <f>parameters!$B$3*parameters!$B$2+(1-parameters!$B$3)*ratings!KI62</f>
        <v>21.683343668670844</v>
      </c>
      <c r="KK62" s="9">
        <f>IF(ISNA(MATCH(ratings!$A62,tournaments!JU$2:JU$33,0)),0,(INDEX(tournaments!JV$2:JV$33,MATCH(ratings!$A62,tournaments!JU$2:JU$33,0))))</f>
        <v>0</v>
      </c>
      <c r="KL62" s="3">
        <f>IF(ISNA(MATCH(ratings!$A62,tournaments!JU$2:JU$33,0)),0,(INDEX(tournaments!JW$2:JW$33,MATCH(ratings!$A62,tournaments!JU$2:JU$33,0))))</f>
        <v>0</v>
      </c>
      <c r="KM62" s="6">
        <f t="shared" si="93"/>
        <v>21.683343668670844</v>
      </c>
      <c r="KN62" s="9">
        <f>IF(ISNA(MATCH(ratings!$A62,tournaments!JX$2:JX$33,0)),0,(INDEX(tournaments!JY$2:JY$33,MATCH(ratings!$A62,tournaments!JX$2:JX$33,0))))</f>
        <v>0.22474125530556066</v>
      </c>
      <c r="KO62" s="3">
        <f>IF(ISNA(MATCH(ratings!$A62,tournaments!JX$2:JX$33,0)),0,(INDEX(tournaments!JZ$2:JZ$33,MATCH(ratings!$A62,tournaments!JX$2:JX$33,0))))</f>
        <v>37.5</v>
      </c>
      <c r="KP62" s="6">
        <f t="shared" si="94"/>
        <v>25.237998867310402</v>
      </c>
      <c r="KQ62" s="9">
        <f>IF(ISNA(MATCH(ratings!$A62,tournaments!KA$2:KA$33,0)),0,(INDEX(tournaments!KB$2:KB$33,MATCH(ratings!$A62,tournaments!KA$2:KA$33,0))))</f>
        <v>0</v>
      </c>
      <c r="KR62" s="3">
        <f>IF(ISNA(MATCH(ratings!$A62,tournaments!KA$2:KA$33,0)),0,(INDEX(tournaments!KC$2:KC$33,MATCH(ratings!$A62,tournaments!KA$2:KA$33,0))))</f>
        <v>0</v>
      </c>
      <c r="KS62" s="6">
        <f t="shared" si="95"/>
        <v>25.237998867310402</v>
      </c>
      <c r="KT62" s="9">
        <f>IF(ISNA(MATCH(ratings!$A62,tournaments!KD$2:KD$33,0)),0,(INDEX(tournaments!KE$2:KE$33,MATCH(ratings!$A62,tournaments!KD$2:KD$33,0))))</f>
        <v>0</v>
      </c>
      <c r="KU62" s="3">
        <f>IF(ISNA(MATCH(ratings!$A62,tournaments!KD$2:KD$33,0)),0,(INDEX(tournaments!KF$2:KF$33,MATCH(ratings!$A62,tournaments!KD$2:KD$33,0))))</f>
        <v>0</v>
      </c>
      <c r="KV62" s="6">
        <f t="shared" si="96"/>
        <v>25.237998867310402</v>
      </c>
      <c r="KW62" s="9">
        <f>IF(ISNA(MATCH(ratings!$A62,tournaments!KG$2:KG$33,0)),0,(INDEX(tournaments!KH$2:KH$33,MATCH(ratings!$A62,tournaments!KG$2:KG$33,0))))</f>
        <v>0.20837416464948155</v>
      </c>
      <c r="KX62" s="3">
        <f>IF(ISNA(MATCH(ratings!$A62,tournaments!KG$2:KG$33,0)),0,(INDEX(tournaments!KI$2:KI$33,MATCH(ratings!$A62,tournaments!KG$2:KG$33,0))))</f>
        <v>60</v>
      </c>
      <c r="KY62" s="6">
        <f t="shared" si="97"/>
        <v>32.481501814878925</v>
      </c>
      <c r="KZ62" s="9">
        <f>IF(ISNA(MATCH(ratings!$A62,tournaments!KJ$2:KJ$33,0)),0,(INDEX(tournaments!KK$2:KK$33,MATCH(ratings!$A62,tournaments!KJ$2:KJ$33,0))))</f>
        <v>0</v>
      </c>
      <c r="LA62" s="3">
        <f>IF(ISNA(MATCH(ratings!$A62,tournaments!KJ$2:KJ$33,0)),0,(INDEX(tournaments!KL$2:KL$33,MATCH(ratings!$A62,tournaments!KJ$2:KJ$33,0))))</f>
        <v>0</v>
      </c>
      <c r="LB62" s="6">
        <f t="shared" si="98"/>
        <v>32.481501814878925</v>
      </c>
      <c r="LC62" s="6">
        <f>parameters!$B$3*parameters!$B$2+(1-parameters!$B$3)*ratings!LB62</f>
        <v>31.233351633391035</v>
      </c>
      <c r="LD62" s="9">
        <f>IF(ISNA(MATCH(ratings!$A62,tournaments!KN$2:KN$33,0)),0,(INDEX(tournaments!KO$2:KO$33,MATCH(ratings!$A62,tournaments!KN$2:KN$33,0))))</f>
        <v>0.22474125530556066</v>
      </c>
      <c r="LE62" s="3">
        <f>IF(ISNA(MATCH(ratings!$A62,tournaments!KN$2:KN$33,0)),0,(INDEX(tournaments!KP$2:KP$33,MATCH(ratings!$A62,tournaments!KN$2:KN$33,0))))</f>
        <v>25</v>
      </c>
      <c r="LF62" s="6">
        <f t="shared" si="99"/>
        <v>29.832460362541767</v>
      </c>
      <c r="LG62" s="9">
        <f>IF(ISNA(MATCH(ratings!$A62,tournaments!KQ$2:KQ$33,0)),0,(INDEX(tournaments!KR$2:KR$33,MATCH(ratings!$A62,tournaments!KQ$2:KQ$33,0))))</f>
        <v>0</v>
      </c>
      <c r="LH62" s="3">
        <f>IF(ISNA(MATCH(ratings!$A62,tournaments!KQ$2:KQ$33,0)),0,(INDEX(tournaments!KS$2:KS$33,MATCH(ratings!$A62,tournaments!KQ$2:KQ$33,0))))</f>
        <v>0</v>
      </c>
      <c r="LI62" s="6">
        <f t="shared" si="100"/>
        <v>29.832460362541767</v>
      </c>
      <c r="LJ62" s="9">
        <f>IF(ISNA(MATCH(ratings!$A62,tournaments!KT$2:KT$33,0)),0,(INDEX(tournaments!KU$2:KU$33,MATCH(ratings!$A62,tournaments!KT$2:KT$33,0))))</f>
        <v>0</v>
      </c>
      <c r="LK62" s="3">
        <f>IF(ISNA(MATCH(ratings!$A62,tournaments!KT$2:KT$33,0)),0,(INDEX(tournaments!KV$2:KV$33,MATCH(ratings!$A62,tournaments!KT$2:KT$33,0))))</f>
        <v>0</v>
      </c>
      <c r="LL62" s="6">
        <f t="shared" si="101"/>
        <v>29.832460362541767</v>
      </c>
      <c r="LM62" s="9">
        <f>IF(ISNA(MATCH(ratings!$A62,tournaments!KW$2:KW$33,0)),0,(INDEX(tournaments!KX$2:KX$33,MATCH(ratings!$A62,tournaments!KW$2:KW$33,0))))</f>
        <v>0</v>
      </c>
      <c r="LN62" s="3">
        <f>IF(ISNA(MATCH(ratings!$A62,tournaments!KW$2:KW$33,0)),0,(INDEX(tournaments!KY$2:KY$33,MATCH(ratings!$A62,tournaments!KW$2:KW$33,0))))</f>
        <v>0</v>
      </c>
      <c r="LO62" s="6">
        <f t="shared" si="102"/>
        <v>29.832460362541767</v>
      </c>
      <c r="LP62" s="9">
        <f>IF(ISNA(MATCH(ratings!$A62,tournaments!KZ$2:KZ$33,0)),0,(INDEX(tournaments!LA$2:LA$33,MATCH(ratings!$A62,tournaments!KZ$2:KZ$33,0))))</f>
        <v>0</v>
      </c>
      <c r="LQ62" s="3">
        <f>IF(ISNA(MATCH(ratings!$A62,tournaments!KZ$2:KZ$33,0)),0,(INDEX(tournaments!LB$2:LB$33,MATCH(ratings!$A62,tournaments!KZ$2:KZ$33,0))))</f>
        <v>0</v>
      </c>
      <c r="LR62" s="6">
        <f t="shared" si="103"/>
        <v>29.832460362541767</v>
      </c>
      <c r="LS62" s="9">
        <f>IF(ISNA(MATCH(ratings!$A62,tournaments!LC$2:LC$33,0)),0,(INDEX(tournaments!LD$2:LD$33,MATCH(ratings!$A62,tournaments!LC$2:LC$33,0))))</f>
        <v>0</v>
      </c>
      <c r="LT62" s="3">
        <f>IF(ISNA(MATCH(ratings!$A62,tournaments!LC$2:LC$33,0)),0,(INDEX(tournaments!LE$2:LE$33,MATCH(ratings!$A62,tournaments!LC$2:LC$33,0))))</f>
        <v>0</v>
      </c>
      <c r="LU62" s="6">
        <f t="shared" si="104"/>
        <v>29.832460362541767</v>
      </c>
      <c r="LV62" s="6">
        <f>parameters!$B$3*parameters!$B$2+(1-parameters!$B$3)*ratings!LU62</f>
        <v>28.849214326287591</v>
      </c>
      <c r="LW62" s="9">
        <f>IF(ISNA(MATCH(ratings!$A62,tournaments!LF$2:LF$33,0)),0,(INDEX(tournaments!LG$2:LG$33,MATCH(ratings!$A62,tournaments!LF$2:LF$33,0))))</f>
        <v>0</v>
      </c>
      <c r="LX62" s="3">
        <f>IF(ISNA(MATCH(ratings!$A62,tournaments!LF$2:LF$33,0)),0,(INDEX(tournaments!LH$2:LH$33,MATCH(ratings!$A62,tournaments!LF$2:LF$33,0))))</f>
        <v>0</v>
      </c>
      <c r="LY62" s="6">
        <f t="shared" si="105"/>
        <v>28.849214326287591</v>
      </c>
      <c r="LZ62" s="9">
        <f>IF(ISNA(MATCH(ratings!$A62,tournaments!LI$2:LI$33,0)),0,(INDEX(tournaments!LJ$2:LJ$33,MATCH(ratings!$A62,tournaments!LI$2:LI$33,0))))</f>
        <v>0</v>
      </c>
      <c r="MA62" s="3">
        <f>IF(ISNA(MATCH(ratings!$A62,tournaments!LI$2:LI$33,0)),0,(INDEX(tournaments!LK$2:LK$33,MATCH(ratings!$A62,tournaments!LI$2:LI$33,0))))</f>
        <v>0</v>
      </c>
      <c r="MB62" s="6">
        <f t="shared" si="106"/>
        <v>28.849214326287591</v>
      </c>
      <c r="MC62" s="9">
        <f>IF(ISNA(MATCH(ratings!$A62,tournaments!LL$2:LL$33,0)),0,(INDEX(tournaments!LM$2:LM$33,MATCH(ratings!$A62,tournaments!LL$2:LL$33,0))))</f>
        <v>0</v>
      </c>
      <c r="MD62" s="3">
        <f>IF(ISNA(MATCH(ratings!$A62,tournaments!LL$2:LL$33,0)),0,(INDEX(tournaments!LN$2:LN$33,MATCH(ratings!$A62,tournaments!LL$2:LL$33,0))))</f>
        <v>0</v>
      </c>
      <c r="ME62" s="6">
        <f t="shared" si="107"/>
        <v>28.849214326287591</v>
      </c>
      <c r="MF62" s="6">
        <f>parameters!$B$3*parameters!$B$2+(1-parameters!$B$3)*ratings!ME62</f>
        <v>27.964292893658833</v>
      </c>
      <c r="MG62" s="9">
        <f>IF(ISNA(MATCH(ratings!$A62,tournaments!LO$2:LO$33,0)),0,(INDEX(tournaments!LP$2:LP$33,MATCH(ratings!$A62,tournaments!LO$2:LO$33,0))))</f>
        <v>0</v>
      </c>
      <c r="MH62" s="3">
        <f>IF(ISNA(MATCH(ratings!$A62,tournaments!LO$2:LO$33,0)),0,(INDEX(tournaments!LQ$2:LQ$33,MATCH(ratings!$A62,tournaments!LO$2:LO$33,0))))</f>
        <v>0</v>
      </c>
      <c r="MI62" s="6">
        <f t="shared" si="108"/>
        <v>27.964292893658833</v>
      </c>
      <c r="MJ62" s="9">
        <f>IF(ISNA(MATCH(ratings!$A62,tournaments!LR$2:LR$33,0)),0,(INDEX(tournaments!LS$2:LS$33,MATCH(ratings!$A62,tournaments!LR$2:LR$33,0))))</f>
        <v>0.19700000000000001</v>
      </c>
      <c r="MK62" s="3">
        <f>IF(ISNA(MATCH(ratings!$A62,tournaments!LR$2:LR$33,0)),0,(INDEX(tournaments!LT$2:LT$33,MATCH(ratings!$A62,tournaments!LR$2:LR$33,0))))</f>
        <v>25</v>
      </c>
      <c r="ML62" s="6">
        <f t="shared" si="109"/>
        <v>27.380327193608043</v>
      </c>
      <c r="MM62" s="9">
        <f>IF(ISNA(MATCH(ratings!$A62,tournaments!LU$2:LU$33,0)),0,(INDEX(tournaments!LV$2:LV$33,MATCH(ratings!$A62,tournaments!LU$2:LU$33,0))))</f>
        <v>0</v>
      </c>
      <c r="MN62" s="3">
        <f>IF(ISNA(MATCH(ratings!$A62,tournaments!LU$2:LU$33,0)),0,(INDEX(tournaments!LW$2:LW$33,MATCH(ratings!$A62,tournaments!LU$2:LU$33,0))))</f>
        <v>0</v>
      </c>
      <c r="MO62" s="6">
        <f t="shared" si="110"/>
        <v>27.380327193608043</v>
      </c>
      <c r="MP62" s="9">
        <f>IF(ISNA(MATCH(ratings!$A62,tournaments!LX$2:LX$33,0)),0,(INDEX(tournaments!LY$2:LY$33,MATCH(ratings!$A62,tournaments!LX$2:LX$33,0))))</f>
        <v>0</v>
      </c>
      <c r="MQ62" s="3">
        <f>IF(ISNA(MATCH(ratings!$A62,tournaments!LX$2:LX$33,0)),0,(INDEX(tournaments!LZ$2:LZ$33,MATCH(ratings!$A62,tournaments!LX$2:LX$33,0))))</f>
        <v>0</v>
      </c>
      <c r="MR62" s="6">
        <f t="shared" si="111"/>
        <v>27.380327193608043</v>
      </c>
      <c r="MS62" s="9">
        <f>IF(ISNA(MATCH(ratings!$A62,tournaments!MA$2:MA$33,0)),0,(INDEX(tournaments!MB$2:MB$33,MATCH(ratings!$A62,tournaments!MA$2:MA$33,0))))</f>
        <v>0</v>
      </c>
      <c r="MT62" s="3">
        <f>IF(ISNA(MATCH(ratings!$A62,tournaments!MA$2:MA$33,0)),0,(INDEX(tournaments!MC$2:MC$33,MATCH(ratings!$A62,tournaments!MA$2:MA$33,0))))</f>
        <v>0</v>
      </c>
      <c r="MU62" s="6">
        <f t="shared" si="112"/>
        <v>27.380327193608043</v>
      </c>
      <c r="MV62" s="6">
        <f>parameters!$B$3*parameters!$B$2+(1-parameters!$B$3)*ratings!MU62</f>
        <v>26.64229447424724</v>
      </c>
      <c r="MW62" s="6">
        <f>parameters!$B$3*parameters!$B$2+(1-parameters!$B$3)*ratings!MV62</f>
        <v>25.978065026822517</v>
      </c>
      <c r="MX62" s="6">
        <f>parameters!$B$3*parameters!$B$2+(1-parameters!$B$3)*ratings!MW62</f>
        <v>25.380258524140267</v>
      </c>
      <c r="MY62" s="9">
        <f>IF(ISNA(MATCH(ratings!$A62,tournaments!MD$2:MD$33,0)),0,(INDEX(tournaments!ME$2:ME$33,MATCH(ratings!$A62,tournaments!MD$2:MD$33,0))))</f>
        <v>0</v>
      </c>
      <c r="MZ62" s="3">
        <f>IF(ISNA(MATCH(ratings!$A62,tournaments!MD$2:MD$33,0)),0,(INDEX(tournaments!MF$2:MF$33,MATCH(ratings!$A62,tournaments!MD$2:MD$33,0))))</f>
        <v>0</v>
      </c>
      <c r="NA62" s="6">
        <f t="shared" si="113"/>
        <v>25.380258524140267</v>
      </c>
      <c r="NB62" s="9">
        <f>IF(ISNA(MATCH(ratings!$A62,tournaments!MG$2:MG$33,0)),0,(INDEX(tournaments!MH$2:MH$33,MATCH(ratings!$A62,tournaments!MG$2:MG$33,0))))</f>
        <v>0</v>
      </c>
      <c r="NC62" s="3">
        <f>IF(ISNA(MATCH(ratings!$A62,tournaments!MG$2:MG$33,0)),0,(INDEX(tournaments!MI$2:MI$33,MATCH(ratings!$A62,tournaments!MG$2:MG$33,0))))</f>
        <v>0</v>
      </c>
      <c r="ND62" s="6">
        <f t="shared" si="114"/>
        <v>25.380258524140267</v>
      </c>
      <c r="NE62" s="9">
        <f>IF(ISNA(MATCH(ratings!$A62,tournaments!MJ$2:MJ$33,0)),0,(INDEX(tournaments!MK$2:MK$33,MATCH(ratings!$A62,tournaments!MJ$2:MJ$33,0))))</f>
        <v>0</v>
      </c>
      <c r="NF62" s="3">
        <f>IF(ISNA(MATCH(ratings!$A62,tournaments!MJ$2:MJ$33,0)),0,(INDEX(tournaments!ML$2:ML$33,MATCH(ratings!$A62,tournaments!MJ$2:MJ$33,0))))</f>
        <v>0</v>
      </c>
      <c r="NG62" s="6">
        <f t="shared" si="115"/>
        <v>25.380258524140267</v>
      </c>
      <c r="NH62" s="9">
        <f>IF(ISNA(MATCH(ratings!$A62,tournaments!MM$2:MM$33,0)),0,(INDEX(tournaments!MN$2:MN$33,MATCH(ratings!$A62,tournaments!MM$2:MM$33,0))))</f>
        <v>0</v>
      </c>
      <c r="NI62" s="3">
        <f>IF(ISNA(MATCH(ratings!$A62,tournaments!MM$2:MM$33,0)),0,(INDEX(tournaments!MO$2:MO$33,MATCH(ratings!$A62,tournaments!MM$2:MM$33,0))))</f>
        <v>0</v>
      </c>
      <c r="NJ62" s="6">
        <f t="shared" si="116"/>
        <v>25.380258524140267</v>
      </c>
      <c r="NK62" s="9">
        <f>IF(ISNA(MATCH(ratings!$A62,tournaments!MP$2:MP$33,0)),0,(INDEX(tournaments!MQ$2:MQ$33,MATCH(ratings!$A62,tournaments!MP$2:MP$33,0))))</f>
        <v>0</v>
      </c>
      <c r="NL62" s="3">
        <f>IF(ISNA(MATCH(ratings!$A62,tournaments!MP$2:MP$33,0)),0,(INDEX(tournaments!MR$2:MR$33,MATCH(ratings!$A62,tournaments!MP$2:MP$33,0))))</f>
        <v>0</v>
      </c>
      <c r="NM62" s="6">
        <f t="shared" si="117"/>
        <v>25.380258524140267</v>
      </c>
      <c r="NN62" s="9">
        <f>IF(ISNA(MATCH(ratings!$A62,tournaments!MS$2:MS$33,0)),0,(INDEX(tournaments!MT$2:MT$33,MATCH(ratings!$A62,tournaments!MS$2:MS$33,0))))</f>
        <v>5.8989234933531982E-2</v>
      </c>
      <c r="NO62" s="3">
        <f>IF(ISNA(MATCH(ratings!$A62,tournaments!MS$2:MS$33,0)),0,(INDEX(tournaments!MU$2:MU$33,MATCH(ratings!$A62,tournaments!MS$2:MS$33,0))))</f>
        <v>0</v>
      </c>
      <c r="NP62" s="6">
        <f t="shared" si="118"/>
        <v>23.883096491385977</v>
      </c>
      <c r="NQ62" s="6">
        <f>parameters!$B$3*parameters!$B$2+(1-parameters!$B$3)*ratings!NP62</f>
        <v>23.494786842247379</v>
      </c>
      <c r="NR62" s="9">
        <f>IF(ISNA(MATCH(ratings!$A62,tournaments!MV$2:MV$33,0)),0,(INDEX(tournaments!MW$2:MW$33,MATCH(ratings!$A62,tournaments!MV$2:MV$33,0))))</f>
        <v>0</v>
      </c>
      <c r="NS62" s="3">
        <f>IF(ISNA(MATCH(ratings!$A62,tournaments!MV$2:MV$33,0)),0,(INDEX(tournaments!MX$2:MX$33,MATCH(ratings!$A62,tournaments!MV$2:MV$33,0))))</f>
        <v>0</v>
      </c>
      <c r="NT62" s="6">
        <f t="shared" si="119"/>
        <v>23.494786842247379</v>
      </c>
      <c r="NU62" s="9">
        <f>IF(ISNA(MATCH(ratings!$A62,tournaments!MY$2:MY$33,0)),0,(INDEX(tournaments!MZ$2:MZ$33,MATCH(ratings!$A62,tournaments!MY$2:MY$33,0))))</f>
        <v>0</v>
      </c>
      <c r="NV62" s="3">
        <f>IF(ISNA(MATCH(ratings!$A62,tournaments!MY$2:MY$33,0)),0,(INDEX(tournaments!NA$2:NA$33,MATCH(ratings!$A62,tournaments!MY$2:MY$33,0))))</f>
        <v>0</v>
      </c>
      <c r="NW62" s="6">
        <f t="shared" si="120"/>
        <v>23.494786842247379</v>
      </c>
      <c r="NX62" s="9">
        <f>IF(ISNA(MATCH(ratings!$A62,tournaments!NB$2:NB$33,0)),0,(INDEX(tournaments!NC$2:NC$33,MATCH(ratings!$A62,tournaments!NB$2:NB$33,0))))</f>
        <v>0</v>
      </c>
      <c r="NY62" s="3">
        <f>IF(ISNA(MATCH(ratings!$A62,tournaments!NB$2:NB$33,0)),0,(INDEX(tournaments!ND$2:ND$33,MATCH(ratings!$A62,tournaments!NB$2:NB$33,0))))</f>
        <v>0</v>
      </c>
      <c r="NZ62" s="6">
        <f t="shared" si="121"/>
        <v>23.494786842247379</v>
      </c>
      <c r="OA62" s="9">
        <f>IF(ISNA(MATCH(ratings!$A62,tournaments!NE$2:NE$33,0)),0,(INDEX(tournaments!NF$2:NF$33,MATCH(ratings!$A62,tournaments!NE$2:NE$33,0))))</f>
        <v>0</v>
      </c>
      <c r="OB62" s="3">
        <f>IF(ISNA(MATCH(ratings!$A62,tournaments!NE$2:NE$33,0)),0,(INDEX(tournaments!NG$2:NG$33,MATCH(ratings!$A62,tournaments!NE$2:NE$33,0))))</f>
        <v>0</v>
      </c>
      <c r="OC62" s="6">
        <f t="shared" si="122"/>
        <v>23.494786842247379</v>
      </c>
      <c r="OD62" s="6">
        <f>parameters!$B$3*parameters!$B$2+(1-parameters!$B$3)*ratings!OC62</f>
        <v>23.14530815802264</v>
      </c>
      <c r="OE62" s="9">
        <f>IF(ISNA(MATCH(ratings!$A62,tournaments!NH$2:NH$33,0)),0,(INDEX(tournaments!NI$2:NI$33,MATCH(ratings!$A62,tournaments!NH$2:NH$33,0))))</f>
        <v>0</v>
      </c>
      <c r="OF62" s="3">
        <f>IF(ISNA(MATCH(ratings!$A62,tournaments!NH$2:NH$33,0)),0,(INDEX(tournaments!NJ$2:NJ$33,MATCH(ratings!$A62,tournaments!NH$2:NH$33,0))))</f>
        <v>0</v>
      </c>
      <c r="OG62" s="6">
        <f t="shared" si="123"/>
        <v>23.14530815802264</v>
      </c>
      <c r="OH62" s="9">
        <f>IF(ISNA(MATCH(ratings!$A62,tournaments!NK$2:NK$33,0)),0,(INDEX(tournaments!NL$2:NL$33,MATCH(ratings!$A62,tournaments!NK$2:NK$33,0))))</f>
        <v>0</v>
      </c>
      <c r="OI62" s="3">
        <f>IF(ISNA(MATCH(ratings!$A62,tournaments!NK$2:NK$33,0)),0,(INDEX(tournaments!NM$2:NM$33,MATCH(ratings!$A62,tournaments!NK$2:NK$33,0))))</f>
        <v>0</v>
      </c>
      <c r="OJ62" s="6">
        <f t="shared" si="124"/>
        <v>23.14530815802264</v>
      </c>
    </row>
    <row r="63" spans="1:400" x14ac:dyDescent="0.2">
      <c r="A63" t="s">
        <v>164</v>
      </c>
      <c r="B63" s="6">
        <f>parameters!$B$2</f>
        <v>20</v>
      </c>
      <c r="C63" s="9">
        <f>IF(ISNA(MATCH(ratings!$A63,tournaments!A$2:A$33,0)),0,(INDEX(tournaments!B$2:B$33,MATCH(ratings!$A63,tournaments!A$2:A$33,0))))</f>
        <v>0</v>
      </c>
      <c r="D63" s="3">
        <f>IF(ISNA(MATCH(ratings!$A63,tournaments!A$2:A$33,0)),0,(INDEX(tournaments!C$2:C$33,MATCH(ratings!$A63,tournaments!A$2:A$33,0))))</f>
        <v>0</v>
      </c>
      <c r="E63" s="6">
        <f t="shared" si="141"/>
        <v>20</v>
      </c>
      <c r="F63" s="9">
        <f>IF(ISNA(MATCH(ratings!$A63,tournaments!D$2:D$33,0)),0,(INDEX(tournaments!E$2:E$33,MATCH(ratings!$A63,tournaments!D$2:D$33,0))))</f>
        <v>0</v>
      </c>
      <c r="G63" s="3">
        <f>IF(ISNA(MATCH(ratings!$A63,tournaments!D$2:D$33,0)),0,(INDEX(tournaments!F$2:F$33,MATCH(ratings!$A63,tournaments!D$2:D$33,0))))</f>
        <v>0</v>
      </c>
      <c r="H63" s="6">
        <f t="shared" si="142"/>
        <v>20</v>
      </c>
      <c r="I63" s="9">
        <f>IF(ISNA(MATCH(ratings!$A63,tournaments!G$2:G$33,0)),0,(INDEX(tournaments!H$2:H$33,MATCH(ratings!$A63,tournaments!G$2:G$33,0))))</f>
        <v>0</v>
      </c>
      <c r="J63" s="3">
        <f>IF(ISNA(MATCH(ratings!$A63,tournaments!G$2:G$33,0)),0,(INDEX(tournaments!I$2:I$33,MATCH(ratings!$A63,tournaments!G$2:G$33,0))))</f>
        <v>0</v>
      </c>
      <c r="K63" s="6">
        <f t="shared" si="143"/>
        <v>20</v>
      </c>
      <c r="L63" s="6">
        <f>parameters!$B$3*parameters!$B$2+(1-parameters!$B$3)*ratings!K63</f>
        <v>20</v>
      </c>
      <c r="M63" s="9">
        <f>IF(ISNA(MATCH(ratings!$A63,tournaments!J$2:J$33,0)),0,(INDEX(tournaments!K$2:K$33,MATCH(ratings!$A63,tournaments!J$2:J$33,0))))</f>
        <v>0</v>
      </c>
      <c r="N63" s="3">
        <f>IF(ISNA(MATCH(ratings!$A63,tournaments!J$2:J$33,0)),0,(INDEX(tournaments!L$2:L$33,MATCH(ratings!$A63,tournaments!J$2:J$33,0))))</f>
        <v>0</v>
      </c>
      <c r="O63" s="6">
        <f t="shared" si="144"/>
        <v>20</v>
      </c>
      <c r="P63" s="6">
        <f>parameters!$B$3*parameters!$B$2+(1-parameters!$B$3)*ratings!O63</f>
        <v>20</v>
      </c>
      <c r="Q63" s="9">
        <f>IF(ISNA(MATCH(ratings!$A63,tournaments!M$2:M$33,0)),0,(INDEX(tournaments!N$2:N$33,MATCH(ratings!$A63,tournaments!M$2:M$33,0))))</f>
        <v>0</v>
      </c>
      <c r="R63" s="3">
        <f>IF(ISNA(MATCH(ratings!$A63,tournaments!M$2:M$33,0)),0,(INDEX(tournaments!O$2:O$33,MATCH(ratings!$A63,tournaments!M$2:M$33,0))))</f>
        <v>0</v>
      </c>
      <c r="S63" s="6">
        <f t="shared" si="145"/>
        <v>20</v>
      </c>
      <c r="T63" s="9">
        <f>IF(ISNA(MATCH(ratings!$A63,tournaments!P$2:P$33,0)),0,(INDEX(tournaments!Q$2:Q$33,MATCH(ratings!$A63,tournaments!P$2:P$33,0))))</f>
        <v>0</v>
      </c>
      <c r="U63" s="3">
        <f>IF(ISNA(MATCH(ratings!$A63,tournaments!P$2:P$33,0)),0,(INDEX(tournaments!R$2:R$33,MATCH(ratings!$A63,tournaments!P$2:P$33,0))))</f>
        <v>0</v>
      </c>
      <c r="V63" s="6">
        <f t="shared" si="146"/>
        <v>20</v>
      </c>
      <c r="W63" s="6">
        <f>parameters!$B$3*parameters!$B$2+(1-parameters!$B$3)*ratings!V63</f>
        <v>20</v>
      </c>
      <c r="X63" s="9">
        <f>IF(ISNA(MATCH(ratings!$A63,tournaments!S$2:S$33,0)),0,(INDEX(tournaments!T$2:T$33,MATCH(ratings!$A63,tournaments!S$2:S$33,0))))</f>
        <v>0</v>
      </c>
      <c r="Y63" s="3">
        <f>IF(ISNA(MATCH(ratings!$A63,tournaments!S$2:S$33,0)),0,(INDEX(tournaments!U$2:U$33,MATCH(ratings!$A63,tournaments!S$2:S$33,0))))</f>
        <v>0</v>
      </c>
      <c r="Z63" s="6">
        <f t="shared" si="147"/>
        <v>20</v>
      </c>
      <c r="AA63" s="9">
        <f>IF(ISNA(MATCH(ratings!$A63,tournaments!V$2:V$33,0)),0,(INDEX(tournaments!W$2:W$33,MATCH(ratings!$A63,tournaments!V$2:V$33,0))))</f>
        <v>0</v>
      </c>
      <c r="AB63" s="3">
        <f>IF(ISNA(MATCH(ratings!$A63,tournaments!V$2:V$33,0)),0,(INDEX(tournaments!X$2:X$33,MATCH(ratings!$A63,tournaments!V$2:V$33,0))))</f>
        <v>0</v>
      </c>
      <c r="AC63" s="6">
        <f t="shared" si="148"/>
        <v>20</v>
      </c>
      <c r="AD63" s="9">
        <f>IF(ISNA(MATCH(ratings!$A63,tournaments!Y$2:Y$33,0)),0,(INDEX(tournaments!Z$2:Z$33,MATCH(ratings!$A63,tournaments!Y$2:Y$33,0))))</f>
        <v>0</v>
      </c>
      <c r="AE63" s="3">
        <f>IF(ISNA(MATCH(ratings!$A63,tournaments!Y$2:Y$33,0)),0,(INDEX(tournaments!AA$2:AA$33,MATCH(ratings!$A63,tournaments!Y$2:Y$33,0))))</f>
        <v>0</v>
      </c>
      <c r="AF63" s="6">
        <f t="shared" si="149"/>
        <v>20</v>
      </c>
      <c r="AG63" s="9">
        <f>IF(ISNA(MATCH(ratings!$A63,tournaments!AB$2:AB$33,0)),0,(INDEX(tournaments!AC$2:AC$33,MATCH(ratings!$A63,tournaments!AB$2:AB$33,0))))</f>
        <v>0</v>
      </c>
      <c r="AH63" s="3">
        <f>IF(ISNA(MATCH(ratings!$A63,tournaments!AB$2:AB$33,0)),0,(INDEX(tournaments!AD$2:AD$33,MATCH(ratings!$A63,tournaments!AB$2:AB$33,0))))</f>
        <v>0</v>
      </c>
      <c r="AI63" s="6">
        <f t="shared" si="150"/>
        <v>20</v>
      </c>
      <c r="AJ63" s="9">
        <f>IF(ISNA(MATCH(ratings!$A63,tournaments!AE$2:AE$33,0)),0,(INDEX(tournaments!AF$2:AF$33,MATCH(ratings!$A63,tournaments!AE$2:AE$33,0))))</f>
        <v>0</v>
      </c>
      <c r="AK63" s="3">
        <f>IF(ISNA(MATCH(ratings!$A63,tournaments!AE$2:AE$33,0)),0,(INDEX(tournaments!AG$2:AG$33,MATCH(ratings!$A63,tournaments!AE$2:AE$33,0))))</f>
        <v>0</v>
      </c>
      <c r="AL63" s="6">
        <f t="shared" si="151"/>
        <v>20</v>
      </c>
      <c r="AM63" s="9">
        <f>IF(ISNA(MATCH(ratings!$A63,tournaments!AH$2:AH$33,0)),0,(INDEX(tournaments!AI$2:AI$33,MATCH(ratings!$A63,tournaments!AH$2:AH$33,0))))</f>
        <v>0</v>
      </c>
      <c r="AN63" s="3">
        <f>IF(ISNA(MATCH(ratings!$A63,tournaments!AH$2:AH$33,0)),0,(INDEX(tournaments!AJ$2:AJ$33,MATCH(ratings!$A63,tournaments!AH$2:AH$33,0))))</f>
        <v>0</v>
      </c>
      <c r="AO63" s="6">
        <f t="shared" si="152"/>
        <v>20</v>
      </c>
      <c r="AP63" s="9">
        <f>IF(ISNA(MATCH(ratings!$A63,tournaments!AK$2:AK$33,0)),0,(INDEX(tournaments!AL$2:AL$33,MATCH(ratings!$A63,tournaments!AK$2:AK$33,0))))</f>
        <v>0</v>
      </c>
      <c r="AQ63" s="3">
        <f>IF(ISNA(MATCH(ratings!$A63,tournaments!AK$2:AK$33,0)),0,(INDEX(tournaments!AM$2:AM$33,MATCH(ratings!$A63,tournaments!AK$2:AK$33,0))))</f>
        <v>0</v>
      </c>
      <c r="AR63" s="6">
        <f t="shared" si="153"/>
        <v>20</v>
      </c>
      <c r="AS63" s="6">
        <f>parameters!$B$3*parameters!$B$2+(1-parameters!$B$3)*ratings!AR63</f>
        <v>20</v>
      </c>
      <c r="AT63" s="9">
        <f>IF(ISNA(MATCH(ratings!$A63,tournaments!AN$2:AN$33,0)),0,(INDEX(tournaments!AO$2:AO$33,MATCH(ratings!$A63,tournaments!AN$2:AN$33,0))))</f>
        <v>0</v>
      </c>
      <c r="AU63" s="3">
        <f>IF(ISNA(MATCH(ratings!$A63,tournaments!AN$2:AN$33,0)),0,(INDEX(tournaments!AP$2:AP$33,MATCH(ratings!$A63,tournaments!AN$2:AN$33,0))))</f>
        <v>0</v>
      </c>
      <c r="AV63" s="6">
        <f t="shared" si="154"/>
        <v>20</v>
      </c>
      <c r="AW63" s="9">
        <f>IF(ISNA(MATCH(ratings!$A63,tournaments!AQ$2:AQ$33,0)),0,(INDEX(tournaments!AR$2:AR$33,MATCH(ratings!$A63,tournaments!AQ$2:AQ$33,0))))</f>
        <v>0</v>
      </c>
      <c r="AX63" s="3">
        <f>IF(ISNA(MATCH(ratings!$A63,tournaments!AQ$2:AQ$33,0)),0,(INDEX(tournaments!AS$2:AS$33,MATCH(ratings!$A63,tournaments!AQ$2:AQ$33,0))))</f>
        <v>0</v>
      </c>
      <c r="AY63" s="6">
        <f t="shared" si="155"/>
        <v>20</v>
      </c>
      <c r="AZ63" s="9">
        <f>IF(ISNA(MATCH(ratings!$A63,tournaments!AT$2:AT$33,0)),0,(INDEX(tournaments!AU$2:AU$33,MATCH(ratings!$A63,tournaments!AT$2:AT$33,0))))</f>
        <v>0</v>
      </c>
      <c r="BA63" s="3">
        <f>IF(ISNA(MATCH(ratings!$A63,tournaments!AT$2:AT$33,0)),0,(INDEX(tournaments!AV$2:AV$33,MATCH(ratings!$A63,tournaments!AT$2:AT$33,0))))</f>
        <v>0</v>
      </c>
      <c r="BB63" s="6">
        <f t="shared" si="156"/>
        <v>20</v>
      </c>
      <c r="BC63" s="9">
        <f>IF(ISNA(MATCH(ratings!$A63,tournaments!AW$2:AW$33,0)),0,(INDEX(tournaments!AX$2:AX$33,MATCH(ratings!$A63,tournaments!AW$2:AW$33,0))))</f>
        <v>0</v>
      </c>
      <c r="BD63" s="3">
        <f>IF(ISNA(MATCH(ratings!$A63,tournaments!AW$2:AW$33,0)),0,(INDEX(tournaments!AY$2:AY$33,MATCH(ratings!$A63,tournaments!AW$2:AW$33,0))))</f>
        <v>0</v>
      </c>
      <c r="BE63" s="6">
        <f t="shared" si="157"/>
        <v>20</v>
      </c>
      <c r="BF63" s="9">
        <f>IF(ISNA(MATCH(ratings!$A63,tournaments!AZ$2:AZ$33,0)),0,(INDEX(tournaments!BA$2:BA$33,MATCH(ratings!$A63,tournaments!AZ$2:AZ$33,0))))</f>
        <v>0</v>
      </c>
      <c r="BG63" s="3">
        <f>IF(ISNA(MATCH(ratings!$A63,tournaments!AZ$2:AZ$33,0)),0,(INDEX(tournaments!BB$2:BB$33,MATCH(ratings!$A63,tournaments!AZ$2:AZ$33,0))))</f>
        <v>0</v>
      </c>
      <c r="BH63" s="6">
        <f t="shared" si="158"/>
        <v>20</v>
      </c>
      <c r="BI63" s="9">
        <f>IF(ISNA(MATCH(ratings!$A63,tournaments!BC$2:BC$33,0)),0,(INDEX(tournaments!BD$2:BD$33,MATCH(ratings!$A63,tournaments!BC$2:BC$33,0))))</f>
        <v>0</v>
      </c>
      <c r="BJ63" s="3">
        <f>IF(ISNA(MATCH(ratings!$A63,tournaments!BC$2:BC$33,0)),0,(INDEX(tournaments!BE$2:BE$33,MATCH(ratings!$A63,tournaments!BC$2:BC$33,0))))</f>
        <v>0</v>
      </c>
      <c r="BK63" s="6">
        <f t="shared" si="18"/>
        <v>20</v>
      </c>
      <c r="BL63" s="9">
        <f>IF(ISNA(MATCH(ratings!$A63,tournaments!BF$2:BF$33,0)),0,(INDEX(tournaments!BG$2:BG$33,MATCH(ratings!$A63,tournaments!BF$2:BF$33,0))))</f>
        <v>0</v>
      </c>
      <c r="BM63" s="3">
        <f>IF(ISNA(MATCH(ratings!$A63,tournaments!BF$2:BF$33,0)),0,(INDEX(tournaments!BH$2:BH$33,MATCH(ratings!$A63,tournaments!BF$2:BF$33,0))))</f>
        <v>0</v>
      </c>
      <c r="BN63" s="6">
        <f t="shared" si="19"/>
        <v>20</v>
      </c>
      <c r="BO63" s="6">
        <f>parameters!$B$3*parameters!$B$2+(1-parameters!$B$3)*ratings!BN63</f>
        <v>20</v>
      </c>
      <c r="BP63" s="9">
        <f>IF(ISNA(MATCH(ratings!$A63,tournaments!BI$2:BI$33,0)),0,(INDEX(tournaments!BJ$2:BJ$33,MATCH(ratings!$A63,tournaments!BI$2:BI$33,0))))</f>
        <v>0</v>
      </c>
      <c r="BQ63" s="3">
        <f>IF(ISNA(MATCH(ratings!$A63,tournaments!BI$2:BI$33,0)),0,(INDEX(tournaments!BK$2:BK$33,MATCH(ratings!$A63,tournaments!BI$2:BI$33,0))))</f>
        <v>0</v>
      </c>
      <c r="BR63" s="6">
        <f t="shared" si="20"/>
        <v>20</v>
      </c>
      <c r="BS63" s="9">
        <f>IF(ISNA(MATCH(ratings!$A63,tournaments!BL$2:BL$33,0)),0,(INDEX(tournaments!BM$2:BM$33,MATCH(ratings!$A63,tournaments!BL$2:BL$33,0))))</f>
        <v>0</v>
      </c>
      <c r="BT63" s="3">
        <f>IF(ISNA(MATCH(ratings!$A63,tournaments!BL$2:BL$33,0)),0,(INDEX(tournaments!BN$2:BN$33,MATCH(ratings!$A63,tournaments!BL$2:BL$33,0))))</f>
        <v>0</v>
      </c>
      <c r="BU63" s="6">
        <f t="shared" si="21"/>
        <v>20</v>
      </c>
      <c r="BV63" s="9">
        <f>IF(ISNA(MATCH(ratings!$A63,tournaments!BO$2:BO$33,0)),0,(INDEX(tournaments!BP$2:BP$33,MATCH(ratings!$A63,tournaments!BO$2:BO$33,0))))</f>
        <v>0</v>
      </c>
      <c r="BW63" s="3">
        <f>IF(ISNA(MATCH(ratings!$A63,tournaments!BO$2:BO$33,0)),0,(INDEX(tournaments!BQ$2:BQ$33,MATCH(ratings!$A63,tournaments!BO$2:BO$33,0))))</f>
        <v>0</v>
      </c>
      <c r="BX63" s="6">
        <f t="shared" si="22"/>
        <v>20</v>
      </c>
      <c r="BY63" s="9">
        <f>IF(ISNA(MATCH(ratings!$A63,tournaments!BR$2:BR$33,0)),0,(INDEX(tournaments!BS$2:BS$33,MATCH(ratings!$A63,tournaments!BR$2:BR$33,0))))</f>
        <v>0</v>
      </c>
      <c r="BZ63" s="3">
        <f>IF(ISNA(MATCH(ratings!$A63,tournaments!BR$2:BR$33,0)),0,(INDEX(tournaments!BT$2:BT$33,MATCH(ratings!$A63,tournaments!BR$2:BR$33,0))))</f>
        <v>0</v>
      </c>
      <c r="CA63" s="6">
        <f t="shared" si="23"/>
        <v>20</v>
      </c>
      <c r="CB63" s="9">
        <f>IF(ISNA(MATCH(ratings!$A63,tournaments!BU$2:BU$33,0)),0,(INDEX(tournaments!BV$2:BV$33,MATCH(ratings!$A63,tournaments!BU$2:BU$33,0))))</f>
        <v>0</v>
      </c>
      <c r="CC63" s="3">
        <f>IF(ISNA(MATCH(ratings!$A63,tournaments!BU$2:BU$33,0)),0,(INDEX(tournaments!BW$2:BW$33,MATCH(ratings!$A63,tournaments!BU$2:BU$33,0))))</f>
        <v>0</v>
      </c>
      <c r="CD63" s="6">
        <f t="shared" si="24"/>
        <v>20</v>
      </c>
      <c r="CE63" s="9">
        <f>IF(ISNA(MATCH(ratings!$A63,tournaments!BX$2:BX$33,0)),0,(INDEX(tournaments!BY$2:BY$33,MATCH(ratings!$A63,tournaments!BX$2:BX$33,0))))</f>
        <v>0</v>
      </c>
      <c r="CF63" s="3">
        <f>IF(ISNA(MATCH(ratings!$A63,tournaments!BX$2:BX$33,0)),0,(INDEX(tournaments!BZ$2:BZ$33,MATCH(ratings!$A63,tournaments!BX$2:BX$33,0))))</f>
        <v>0</v>
      </c>
      <c r="CG63" s="6">
        <f t="shared" si="25"/>
        <v>20</v>
      </c>
      <c r="CH63" s="9">
        <f>IF(ISNA(MATCH(ratings!$A63,tournaments!CA$2:CA$33,0)),0,(INDEX(tournaments!CB$2:CB$33,MATCH(ratings!$A63,tournaments!CA$2:CA$33,0))))</f>
        <v>0</v>
      </c>
      <c r="CI63" s="3">
        <f>IF(ISNA(MATCH(ratings!$A63,tournaments!CA$2:CA$33,0)),0,(INDEX(tournaments!CC$2:CC$33,MATCH(ratings!$A63,tournaments!CA$2:CA$33,0))))</f>
        <v>0</v>
      </c>
      <c r="CJ63" s="6">
        <f t="shared" si="26"/>
        <v>20</v>
      </c>
      <c r="CK63" s="9">
        <f>IF(ISNA(MATCH(ratings!$A63,tournaments!CD$2:CD$33,0)),0,(INDEX(tournaments!CE$2:CE$33,MATCH(ratings!$A63,tournaments!CD$2:CD$33,0))))</f>
        <v>0</v>
      </c>
      <c r="CL63" s="3">
        <f>IF(ISNA(MATCH(ratings!$A63,tournaments!CD$2:CD$33,0)),0,(INDEX(tournaments!CF$2:CF$33,MATCH(ratings!$A63,tournaments!CD$2:CD$33,0))))</f>
        <v>0</v>
      </c>
      <c r="CM63" s="6">
        <f t="shared" si="27"/>
        <v>20</v>
      </c>
      <c r="CN63" s="6">
        <f>parameters!$B$3*parameters!$B$2+(1-parameters!$B$3)*ratings!CM63</f>
        <v>20</v>
      </c>
      <c r="CO63" s="9">
        <f>IF(ISNA(MATCH(ratings!$A63,tournaments!CG$2:CG$33,0)),0,(INDEX(tournaments!CH$2:CH$33,MATCH(ratings!$A63,tournaments!CG$2:CG$33,0))))</f>
        <v>0</v>
      </c>
      <c r="CP63" s="3">
        <f>IF(ISNA(MATCH(ratings!$A63,tournaments!CG$2:CG$33,0)),0,(INDEX(tournaments!CI$2:CI$33,MATCH(ratings!$A63,tournaments!CG$2:CG$33,0))))</f>
        <v>0</v>
      </c>
      <c r="CQ63" s="6">
        <f t="shared" si="28"/>
        <v>20</v>
      </c>
      <c r="CR63" s="9">
        <f>IF(ISNA(MATCH(ratings!$A63,tournaments!CJ$2:CJ$33,0)),0,(INDEX(tournaments!CK$2:CK$33,MATCH(ratings!$A63,tournaments!CJ$2:CJ$33,0))))</f>
        <v>0</v>
      </c>
      <c r="CS63" s="3">
        <f>IF(ISNA(MATCH(ratings!$A63,tournaments!CJ$2:CJ$33,0)),0,(INDEX(tournaments!CL$2:CL$33,MATCH(ratings!$A63,tournaments!CJ$2:CJ$33,0))))</f>
        <v>0</v>
      </c>
      <c r="CT63" s="6">
        <f t="shared" si="29"/>
        <v>20</v>
      </c>
      <c r="CU63" s="9">
        <f>IF(ISNA(MATCH(ratings!$A63,tournaments!CM$2:CM$33,0)),0,(INDEX(tournaments!CN$2:CN$33,MATCH(ratings!$A63,tournaments!CM$2:CM$33,0))))</f>
        <v>0</v>
      </c>
      <c r="CV63" s="3">
        <f>IF(ISNA(MATCH(ratings!$A63,tournaments!CM$2:CM$33,0)),0,(INDEX(tournaments!CO$2:CO$33,MATCH(ratings!$A63,tournaments!CM$2:CM$33,0))))</f>
        <v>0</v>
      </c>
      <c r="CW63" s="6">
        <f t="shared" si="30"/>
        <v>20</v>
      </c>
      <c r="CX63" s="9">
        <f>IF(ISNA(MATCH(ratings!$A63,tournaments!CP$2:CP$33,0)),0,(INDEX(tournaments!CQ$2:CQ$33,MATCH(ratings!$A63,tournaments!CP$2:CP$33,0))))</f>
        <v>0</v>
      </c>
      <c r="CY63" s="3">
        <f>IF(ISNA(MATCH(ratings!$A63,tournaments!CP$2:CP$33,0)),0,(INDEX(tournaments!CR$2:CR$33,MATCH(ratings!$A63,tournaments!CP$2:CP$33,0))))</f>
        <v>0</v>
      </c>
      <c r="CZ63" s="6">
        <f t="shared" si="31"/>
        <v>20</v>
      </c>
      <c r="DA63" s="9">
        <f>IF(ISNA(MATCH(ratings!$A63,tournaments!CS$2:CS$33,0)),0,(INDEX(tournaments!CT$2:CT$33,MATCH(ratings!$A63,tournaments!CS$2:CS$33,0))))</f>
        <v>0</v>
      </c>
      <c r="DB63" s="3">
        <f>IF(ISNA(MATCH(ratings!$A63,tournaments!CS$2:CS$33,0)),0,(INDEX(tournaments!CU$2:CU$33,MATCH(ratings!$A63,tournaments!CS$2:CS$33,0))))</f>
        <v>0</v>
      </c>
      <c r="DC63" s="6">
        <f t="shared" si="32"/>
        <v>20</v>
      </c>
      <c r="DD63" s="9">
        <f>IF(ISNA(MATCH(ratings!$A63,tournaments!CV$2:CV$33,0)),0,(INDEX(tournaments!CW$2:CW$33,MATCH(ratings!$A63,tournaments!CV$2:CV$33,0))))</f>
        <v>0</v>
      </c>
      <c r="DE63" s="3">
        <f>IF(ISNA(MATCH(ratings!$A63,tournaments!CV$2:CV$33,0)),0,(INDEX(tournaments!CX$2:CX$33,MATCH(ratings!$A63,tournaments!CV$2:CV$33,0))))</f>
        <v>0</v>
      </c>
      <c r="DF63" s="6">
        <f t="shared" si="33"/>
        <v>20</v>
      </c>
      <c r="DG63" s="9">
        <f>IF(ISNA(MATCH(ratings!$A63,tournaments!CY$2:CY$33,0)),0,(INDEX(tournaments!CZ$2:CZ$33,MATCH(ratings!$A63,tournaments!CY$2:CY$33,0))))</f>
        <v>0</v>
      </c>
      <c r="DH63" s="3">
        <f>IF(ISNA(MATCH(ratings!$A63,tournaments!CY$2:CY$33,0)),0,(INDEX(tournaments!DA$2:DA$33,MATCH(ratings!$A63,tournaments!CY$2:CY$33,0))))</f>
        <v>0</v>
      </c>
      <c r="DI63" s="6">
        <f t="shared" si="34"/>
        <v>20</v>
      </c>
      <c r="DJ63" s="9">
        <f>IF(ISNA(MATCH(ratings!$A63,tournaments!DB$2:DB$33,0)),0,(INDEX(tournaments!DC$2:DC$33,MATCH(ratings!$A63,tournaments!DB$2:DB$33,0))))</f>
        <v>0</v>
      </c>
      <c r="DK63" s="3">
        <f>IF(ISNA(MATCH(ratings!$A63,tournaments!DB$2:DB$33,0)),0,(INDEX(tournaments!DD$2:DD$33,MATCH(ratings!$A63,tournaments!DB$2:DB$33,0))))</f>
        <v>0</v>
      </c>
      <c r="DL63" s="6">
        <f t="shared" si="35"/>
        <v>20</v>
      </c>
      <c r="DM63" s="6">
        <f>parameters!$B$3*parameters!$B$2+(1-parameters!$B$3)*ratings!DL63</f>
        <v>20</v>
      </c>
      <c r="DN63" s="9">
        <f>IF(ISNA(MATCH(ratings!$A63,tournaments!DE$2:DE$33,0)),0,(INDEX(tournaments!DF$2:DF$33,MATCH(ratings!$A63,tournaments!DE$2:DE$33,0))))</f>
        <v>0</v>
      </c>
      <c r="DO63" s="3">
        <f>IF(ISNA(MATCH(ratings!$A63,tournaments!DE$2:DE$33,0)),0,(INDEX(tournaments!DG$2:DG$33,MATCH(ratings!$A63,tournaments!DE$2:DE$33,0))))</f>
        <v>0</v>
      </c>
      <c r="DP63" s="6">
        <f t="shared" si="36"/>
        <v>20</v>
      </c>
      <c r="DQ63" s="9">
        <f>IF(ISNA(MATCH(ratings!$A63,tournaments!DH$2:DH$33,0)),0,(INDEX(tournaments!DI$2:DI$33,MATCH(ratings!$A63,tournaments!DH$2:DH$33,0))))</f>
        <v>0</v>
      </c>
      <c r="DR63" s="3">
        <f>IF(ISNA(MATCH(ratings!$A63,tournaments!DH$2:DH$33,0)),0,(INDEX(tournaments!DJ$2:DJ$33,MATCH(ratings!$A63,tournaments!DH$2:DH$33,0))))</f>
        <v>0</v>
      </c>
      <c r="DS63" s="6">
        <f t="shared" si="37"/>
        <v>20</v>
      </c>
      <c r="DT63" s="9">
        <f>IF(ISNA(MATCH(ratings!$A63,tournaments!DK$2:DK$33,0)),0,(INDEX(tournaments!DL$2:DL$33,MATCH(ratings!$A63,tournaments!DK$2:DK$33,0))))</f>
        <v>0</v>
      </c>
      <c r="DU63" s="3">
        <f>IF(ISNA(MATCH(ratings!$A63,tournaments!DK$2:DK$33,0)),0,(INDEX(tournaments!DM$2:DM$33,MATCH(ratings!$A63,tournaments!DK$2:DK$33,0))))</f>
        <v>0</v>
      </c>
      <c r="DV63" s="6">
        <f t="shared" si="38"/>
        <v>20</v>
      </c>
      <c r="DW63" s="9">
        <f>IF(ISNA(MATCH(ratings!$A63,tournaments!DN$2:DN$33,0)),0,(INDEX(tournaments!DO$2:DO$33,MATCH(ratings!$A63,tournaments!DN$2:DN$33,0))))</f>
        <v>0</v>
      </c>
      <c r="DX63" s="3">
        <f>IF(ISNA(MATCH(ratings!$A63,tournaments!DN$2:DN$33,0)),0,(INDEX(tournaments!DP$2:DP$33,MATCH(ratings!$A63,tournaments!DN$2:DN$33,0))))</f>
        <v>0</v>
      </c>
      <c r="DY63" s="6">
        <f t="shared" si="39"/>
        <v>20</v>
      </c>
      <c r="DZ63" s="9">
        <f>IF(ISNA(MATCH(ratings!$A63,tournaments!DQ$2:DQ$33,0)),0,(INDEX(tournaments!DR$2:DR$33,MATCH(ratings!$A63,tournaments!DQ$2:DQ$33,0))))</f>
        <v>0</v>
      </c>
      <c r="EA63" s="3">
        <f>IF(ISNA(MATCH(ratings!$A63,tournaments!DQ$2:DQ$33,0)),0,(INDEX(tournaments!DS$2:DS$33,MATCH(ratings!$A63,tournaments!DQ$2:DQ$33,0))))</f>
        <v>0</v>
      </c>
      <c r="EB63" s="6">
        <f t="shared" si="40"/>
        <v>20</v>
      </c>
      <c r="EC63" s="9">
        <f>IF(ISNA(MATCH(ratings!$A63,tournaments!DT$2:DT$33,0)),0,(INDEX(tournaments!DU$2:DU$33,MATCH(ratings!$A63,tournaments!DT$2:DT$33,0))))</f>
        <v>0</v>
      </c>
      <c r="ED63" s="3">
        <f>IF(ISNA(MATCH(ratings!$A63,tournaments!DT$2:DT$33,0)),0,(INDEX(tournaments!DV$2:DV$33,MATCH(ratings!$A63,tournaments!DT$2:DT$33,0))))</f>
        <v>0</v>
      </c>
      <c r="EE63" s="6">
        <f t="shared" si="41"/>
        <v>20</v>
      </c>
      <c r="EF63" s="9">
        <f>IF(ISNA(MATCH(ratings!$A63,tournaments!DW$2:DW$33,0)),0,(INDEX(tournaments!DX$2:DX$33,MATCH(ratings!$A63,tournaments!DW$2:DW$33,0))))</f>
        <v>0</v>
      </c>
      <c r="EG63" s="3">
        <f>IF(ISNA(MATCH(ratings!$A63,tournaments!DW$2:DW$33,0)),0,(INDEX(tournaments!DY$2:DY$33,MATCH(ratings!$A63,tournaments!DW$2:DW$33,0))))</f>
        <v>0</v>
      </c>
      <c r="EH63" s="6">
        <f t="shared" si="42"/>
        <v>20</v>
      </c>
      <c r="EI63" s="9">
        <f>IF(ISNA(MATCH(ratings!$A63,tournaments!DZ$2:DZ$33,0)),0,(INDEX(tournaments!EA$2:EA$33,MATCH(ratings!$A63,tournaments!DZ$2:DZ$33,0))))</f>
        <v>0</v>
      </c>
      <c r="EJ63" s="3">
        <f>IF(ISNA(MATCH(ratings!$A63,tournaments!DZ$2:DZ$33,0)),0,(INDEX(tournaments!EB$2:EB$33,MATCH(ratings!$A63,tournaments!DZ$2:DZ$33,0))))</f>
        <v>0</v>
      </c>
      <c r="EK63" s="6">
        <f t="shared" si="43"/>
        <v>20</v>
      </c>
      <c r="EL63" s="6">
        <f>parameters!$B$3*parameters!$B$2+(1-parameters!$B$3)*ratings!EK63</f>
        <v>20</v>
      </c>
      <c r="EM63" s="9">
        <f>IF(ISNA(MATCH(ratings!$A63,tournaments!EC$2:EC$33,0)),0,(INDEX(tournaments!ED$2:ED$33,MATCH(ratings!$A63,tournaments!EC$2:EC$33,0))))</f>
        <v>0</v>
      </c>
      <c r="EN63" s="3">
        <f>IF(ISNA(MATCH(ratings!$A63,tournaments!EC$2:EC$33,0)),0,(INDEX(tournaments!EE$2:EE$33,MATCH(ratings!$A63,tournaments!EC$2:EC$33,0))))</f>
        <v>0</v>
      </c>
      <c r="EO63" s="6">
        <f t="shared" si="44"/>
        <v>20</v>
      </c>
      <c r="EP63" s="9">
        <f>IF(ISNA(MATCH(ratings!$A63,tournaments!EF$2:EF$33,0)),0,(INDEX(tournaments!EG$2:EG$33,MATCH(ratings!$A63,tournaments!EF$2:EF$33,0))))</f>
        <v>0</v>
      </c>
      <c r="EQ63" s="3">
        <f>IF(ISNA(MATCH(ratings!$A63,tournaments!EF$2:EF$33,0)),0,(INDEX(tournaments!EH$2:EH$33,MATCH(ratings!$A63,tournaments!EF$2:EF$33,0))))</f>
        <v>0</v>
      </c>
      <c r="ER63" s="6">
        <f t="shared" si="45"/>
        <v>20</v>
      </c>
      <c r="ES63" s="9">
        <f>IF(ISNA(MATCH(ratings!$A63,tournaments!EI$2:EI$33,0)),0,(INDEX(tournaments!EJ$2:EJ$33,MATCH(ratings!$A63,tournaments!EI$2:EI$33,0))))</f>
        <v>0</v>
      </c>
      <c r="ET63" s="3">
        <f>IF(ISNA(MATCH(ratings!$A63,tournaments!EI$2:EI$33,0)),0,(INDEX(tournaments!EK$2:EK$33,MATCH(ratings!$A63,tournaments!EI$2:EI$33,0))))</f>
        <v>0</v>
      </c>
      <c r="EU63" s="6">
        <f t="shared" si="46"/>
        <v>20</v>
      </c>
      <c r="EV63" s="9">
        <f>IF(ISNA(MATCH(ratings!$A63,tournaments!EL$2:EL$33,0)),0,(INDEX(tournaments!EM$2:EM$33,MATCH(ratings!$A63,tournaments!EL$2:EL$33,0))))</f>
        <v>0</v>
      </c>
      <c r="EW63" s="3">
        <f>IF(ISNA(MATCH(ratings!$A63,tournaments!EL$2:EL$33,0)),0,(INDEX(tournaments!EN$2:EN$33,MATCH(ratings!$A63,tournaments!EL$2:EL$33,0))))</f>
        <v>0</v>
      </c>
      <c r="EX63" s="6">
        <f t="shared" si="47"/>
        <v>20</v>
      </c>
      <c r="EY63" s="9">
        <f>IF(ISNA(MATCH(ratings!$A63,tournaments!EO$2:EO$33,0)),0,(INDEX(tournaments!EP$2:EP$33,MATCH(ratings!$A63,tournaments!EO$2:EO$33,0))))</f>
        <v>0</v>
      </c>
      <c r="EZ63" s="3">
        <f>IF(ISNA(MATCH(ratings!$A63,tournaments!EO$2:EO$33,0)),0,(INDEX(tournaments!EQ$2:EQ$33,MATCH(ratings!$A63,tournaments!EO$2:EO$33,0))))</f>
        <v>0</v>
      </c>
      <c r="FA63" s="6">
        <f t="shared" si="48"/>
        <v>20</v>
      </c>
      <c r="FB63" s="9">
        <f>IF(ISNA(MATCH(ratings!$A63,tournaments!ER$2:ER$33,0)),0,(INDEX(tournaments!ES$2:ES$33,MATCH(ratings!$A63,tournaments!ER$2:ER$33,0))))</f>
        <v>0</v>
      </c>
      <c r="FC63" s="3">
        <f>IF(ISNA(MATCH(ratings!$A63,tournaments!ER$2:ER$33,0)),0,(INDEX(tournaments!ET$2:ET$33,MATCH(ratings!$A63,tournaments!ER$2:ER$33,0))))</f>
        <v>0</v>
      </c>
      <c r="FD63" s="6">
        <f t="shared" si="49"/>
        <v>20</v>
      </c>
      <c r="FE63" s="9">
        <f>IF(ISNA(MATCH(ratings!$A63,tournaments!EU$2:EU$33,0)),0,(INDEX(tournaments!EV$2:EV$33,MATCH(ratings!$A63,tournaments!EU$2:EU$33,0))))</f>
        <v>0</v>
      </c>
      <c r="FF63" s="3">
        <f>IF(ISNA(MATCH(ratings!$A63,tournaments!EU$2:EU$33,0)),0,(INDEX(tournaments!EW$2:EW$33,MATCH(ratings!$A63,tournaments!EU$2:EU$33,0))))</f>
        <v>0</v>
      </c>
      <c r="FG63" s="6">
        <f t="shared" si="50"/>
        <v>20</v>
      </c>
      <c r="FH63" s="6">
        <f>parameters!$B$3*parameters!$B$2+(1-parameters!$B$3)*ratings!FG63</f>
        <v>20</v>
      </c>
      <c r="FI63" s="9">
        <f>IF(ISNA(MATCH(ratings!$A63,tournaments!EX$2:EX$33,0)),0,(INDEX(tournaments!EY$2:EY$33,MATCH(ratings!$A63,tournaments!EX$2:EX$33,0))))</f>
        <v>0</v>
      </c>
      <c r="FJ63" s="3">
        <f>IF(ISNA(MATCH(ratings!$A63,tournaments!EX$2:EX$33,0)),0,(INDEX(tournaments!EZ$2:EZ$33,MATCH(ratings!$A63,tournaments!EX$2:EX$33,0))))</f>
        <v>0</v>
      </c>
      <c r="FK63" s="6">
        <f t="shared" si="71"/>
        <v>20</v>
      </c>
      <c r="FL63" s="9">
        <f>IF(ISNA(MATCH(ratings!$A63,tournaments!FA$2:FA$33,0)),0,(INDEX(tournaments!FB$2:FB$33,MATCH(ratings!$A63,tournaments!FA$2:FA$33,0))))</f>
        <v>0</v>
      </c>
      <c r="FM63" s="3">
        <f>IF(ISNA(MATCH(ratings!$A63,tournaments!FA$2:FA$33,0)),0,(INDEX(tournaments!FC$2:FC$33,MATCH(ratings!$A63,tournaments!FA$2:FA$33,0))))</f>
        <v>0</v>
      </c>
      <c r="FN63" s="6">
        <f t="shared" si="51"/>
        <v>20</v>
      </c>
      <c r="FO63" s="9">
        <f>IF(ISNA(MATCH(ratings!$A63,tournaments!FD$2:FD$33,0)),0,(INDEX(tournaments!FE$2:FE$33,MATCH(ratings!$A63,tournaments!FD$2:FD$33,0))))</f>
        <v>0</v>
      </c>
      <c r="FP63" s="3">
        <f>IF(ISNA(MATCH(ratings!$A63,tournaments!FD$2:FD$33,0)),0,(INDEX(tournaments!FF$2:FF$33,MATCH(ratings!$A63,tournaments!FD$2:FD$33,0))))</f>
        <v>0</v>
      </c>
      <c r="FQ63" s="6">
        <f t="shared" si="52"/>
        <v>20</v>
      </c>
      <c r="FR63" s="9">
        <f>IF(ISNA(MATCH(ratings!$A63,tournaments!FG$2:FG$33,0)),0,(INDEX(tournaments!FH$2:FH$33,MATCH(ratings!$A63,tournaments!FG$2:FG$33,0))))</f>
        <v>0</v>
      </c>
      <c r="FS63" s="3">
        <f>IF(ISNA(MATCH(ratings!$A63,tournaments!FG$2:FG$33,0)),0,(INDEX(tournaments!FI$2:FI$33,MATCH(ratings!$A63,tournaments!FG$2:FG$33,0))))</f>
        <v>0</v>
      </c>
      <c r="FT63" s="6">
        <f t="shared" si="53"/>
        <v>20</v>
      </c>
      <c r="FU63" s="9">
        <f>IF(ISNA(MATCH(ratings!$A63,tournaments!FJ$2:FJ$33,0)),0,(INDEX(tournaments!FK$2:FK$33,MATCH(ratings!$A63,tournaments!FJ$2:FJ$33,0))))</f>
        <v>0</v>
      </c>
      <c r="FV63" s="3">
        <f>IF(ISNA(MATCH(ratings!$A63,tournaments!FJ$2:FJ$33,0)),0,(INDEX(tournaments!FL$2:FL$33,MATCH(ratings!$A63,tournaments!FJ$2:FJ$33,0))))</f>
        <v>0</v>
      </c>
      <c r="FW63" s="6">
        <f t="shared" si="54"/>
        <v>20</v>
      </c>
      <c r="FX63" s="9">
        <f>IF(ISNA(MATCH(ratings!$A63,tournaments!FM$2:FM$33,0)),0,(INDEX(tournaments!FN$2:FN$33,MATCH(ratings!$A63,tournaments!FM$2:FM$33,0))))</f>
        <v>0</v>
      </c>
      <c r="FY63" s="3">
        <f>IF(ISNA(MATCH(ratings!$A63,tournaments!FM$2:FM$33,0)),0,(INDEX(tournaments!FO$2:FO$33,MATCH(ratings!$A63,tournaments!FM$2:FM$33,0))))</f>
        <v>0</v>
      </c>
      <c r="FZ63" s="6">
        <f t="shared" si="55"/>
        <v>20</v>
      </c>
      <c r="GA63" s="6">
        <f>parameters!$B$3*parameters!$B$2+(1-parameters!$B$3)*ratings!FZ63</f>
        <v>20</v>
      </c>
      <c r="GB63" s="9">
        <f>IF(ISNA(MATCH(ratings!$A63,tournaments!FP$2:FP$33,0)),0,(INDEX(tournaments!FQ$2:FQ$33,MATCH(ratings!$A63,tournaments!FP$2:FP$33,0))))</f>
        <v>0</v>
      </c>
      <c r="GC63" s="3">
        <f>IF(ISNA(MATCH(ratings!$A63,tournaments!FP$2:FP$33,0)),0,(INDEX(tournaments!FR$2:FR$33,MATCH(ratings!$A63,tournaments!FP$2:FP$33,0))))</f>
        <v>0</v>
      </c>
      <c r="GD63" s="6">
        <f t="shared" si="56"/>
        <v>20</v>
      </c>
      <c r="GE63" s="9">
        <f>IF(ISNA(MATCH(ratings!$A63,tournaments!FS$2:FS$33,0)),0,(INDEX(tournaments!FT$2:FT$33,MATCH(ratings!$A63,tournaments!FS$2:FS$33,0))))</f>
        <v>0</v>
      </c>
      <c r="GF63" s="3">
        <f>IF(ISNA(MATCH(ratings!$A63,tournaments!FS$2:FS$33,0)),0,(INDEX(tournaments!FU$2:FU$33,MATCH(ratings!$A63,tournaments!FS$2:FS$33,0))))</f>
        <v>0</v>
      </c>
      <c r="GG63" s="6">
        <f t="shared" si="57"/>
        <v>20</v>
      </c>
      <c r="GH63" s="9">
        <f>IF(ISNA(MATCH(ratings!$A63,tournaments!FV$2:FV$33,0)),0,(INDEX(tournaments!FW$2:FW$33,MATCH(ratings!$A63,tournaments!FV$2:FV$33,0))))</f>
        <v>0</v>
      </c>
      <c r="GI63" s="3">
        <f>IF(ISNA(MATCH(ratings!$A63,tournaments!FV$2:FV$33,0)),0,(INDEX(tournaments!FX$2:FX$33,MATCH(ratings!$A63,tournaments!FV$2:FV$33,0))))</f>
        <v>0</v>
      </c>
      <c r="GJ63" s="6">
        <f t="shared" si="58"/>
        <v>20</v>
      </c>
      <c r="GK63" s="9">
        <f>IF(ISNA(MATCH(ratings!$A63,tournaments!FY$2:FY$33,0)),0,(INDEX(tournaments!FZ$2:FZ$33,MATCH(ratings!$A63,tournaments!FY$2:FY$33,0))))</f>
        <v>0</v>
      </c>
      <c r="GL63" s="3">
        <f>IF(ISNA(MATCH(ratings!$A63,tournaments!FY$2:FY$33,0)),0,(INDEX(tournaments!GA$2:GA$33,MATCH(ratings!$A63,tournaments!FY$2:FY$33,0))))</f>
        <v>0</v>
      </c>
      <c r="GM63" s="6">
        <f t="shared" si="59"/>
        <v>20</v>
      </c>
      <c r="GN63" s="9">
        <f>IF(ISNA(MATCH(ratings!$A63,tournaments!GB$2:GB$33,0)),0,(INDEX(tournaments!GC$2:GC$33,MATCH(ratings!$A63,tournaments!GB$2:GB$33,0))))</f>
        <v>0</v>
      </c>
      <c r="GO63" s="3">
        <f>IF(ISNA(MATCH(ratings!$A63,tournaments!GB$2:GB$33,0)),0,(INDEX(tournaments!GD$2:GD$33,MATCH(ratings!$A63,tournaments!GB$2:GB$33,0))))</f>
        <v>0</v>
      </c>
      <c r="GP63" s="6">
        <f t="shared" si="60"/>
        <v>20</v>
      </c>
      <c r="GQ63" s="9">
        <f>IF(ISNA(MATCH(ratings!$A63,tournaments!GE$2:GE$33,0)),0,(INDEX(tournaments!GF$2:GF$33,MATCH(ratings!$A63,tournaments!GE$2:GE$33,0))))</f>
        <v>0</v>
      </c>
      <c r="GR63" s="3">
        <f>IF(ISNA(MATCH(ratings!$A63,tournaments!GE$2:GE$33,0)),0,(INDEX(tournaments!GG$2:GG$33,MATCH(ratings!$A63,tournaments!GE$2:GE$33,0))))</f>
        <v>0</v>
      </c>
      <c r="GS63" s="6">
        <f t="shared" si="61"/>
        <v>20</v>
      </c>
      <c r="GT63" s="6">
        <f>parameters!$B$3*parameters!$B$2+(1-parameters!$B$3)*ratings!GS63</f>
        <v>20</v>
      </c>
      <c r="GU63" s="9">
        <f>IF(ISNA(MATCH(ratings!$A63,tournaments!GH$2:GH$33,0)),0,(INDEX(tournaments!GI$2:GI$33,MATCH(ratings!$A63,tournaments!GH$2:GH$33,0))))</f>
        <v>0</v>
      </c>
      <c r="GV63" s="3">
        <f>IF(ISNA(MATCH(ratings!$A63,tournaments!GH$2:GH$33,0)),0,(INDEX(tournaments!GJ$2:GJ$33,MATCH(ratings!$A63,tournaments!GH$2:GH$33,0))))</f>
        <v>0</v>
      </c>
      <c r="GW63" s="6">
        <f t="shared" si="62"/>
        <v>20</v>
      </c>
      <c r="GX63" s="9">
        <f>IF(ISNA(MATCH(ratings!$A63,tournaments!GK$2:GK$33,0)),0,(INDEX(tournaments!GL$2:GL$33,MATCH(ratings!$A63,tournaments!GK$2:GK$33,0))))</f>
        <v>0</v>
      </c>
      <c r="GY63" s="3">
        <f>IF(ISNA(MATCH(ratings!$A63,tournaments!GK$2:GK$33,0)),0,(INDEX(tournaments!GM$2:GM$33,MATCH(ratings!$A63,tournaments!GK$2:GK$33,0))))</f>
        <v>0</v>
      </c>
      <c r="GZ63" s="6">
        <f t="shared" si="63"/>
        <v>20</v>
      </c>
      <c r="HA63" s="9">
        <f>IF(ISNA(MATCH(ratings!$A63,tournaments!GN$2:GN$33,0)),0,(INDEX(tournaments!GO$2:GO$33,MATCH(ratings!$A63,tournaments!GN$2:GN$33,0))))</f>
        <v>0</v>
      </c>
      <c r="HB63" s="3">
        <f>IF(ISNA(MATCH(ratings!$A63,tournaments!GN$2:GN$33,0)),0,(INDEX(tournaments!GP$2:GP$33,MATCH(ratings!$A63,tournaments!GN$2:GN$33,0))))</f>
        <v>0</v>
      </c>
      <c r="HC63" s="6">
        <f t="shared" si="64"/>
        <v>20</v>
      </c>
      <c r="HD63" s="9">
        <f>IF(ISNA(MATCH(ratings!$A63,tournaments!GQ$2:GQ$33,0)),0,(INDEX(tournaments!GR$2:GR$33,MATCH(ratings!$A63,tournaments!GQ$2:GQ$33,0))))</f>
        <v>0</v>
      </c>
      <c r="HE63" s="3">
        <f>IF(ISNA(MATCH(ratings!$A63,tournaments!GQ$2:GQ$33,0)),0,(INDEX(tournaments!GS$2:GS$33,MATCH(ratings!$A63,tournaments!GQ$2:GQ$33,0))))</f>
        <v>0</v>
      </c>
      <c r="HF63" s="6">
        <f t="shared" si="65"/>
        <v>20</v>
      </c>
      <c r="HG63" s="9">
        <f>IF(ISNA(MATCH(ratings!$A63,tournaments!GT$2:GT$33,0)),0,(INDEX(tournaments!GU$2:GU$33,MATCH(ratings!$A63,tournaments!GT$2:GT$33,0))))</f>
        <v>0</v>
      </c>
      <c r="HH63" s="3">
        <f>IF(ISNA(MATCH(ratings!$A63,tournaments!GT$2:GT$33,0)),0,(INDEX(tournaments!GV$2:GV$33,MATCH(ratings!$A63,tournaments!GT$2:GT$33,0))))</f>
        <v>0</v>
      </c>
      <c r="HI63" s="6">
        <f t="shared" si="66"/>
        <v>20</v>
      </c>
      <c r="HJ63" s="9">
        <f>IF(ISNA(MATCH(ratings!$A63,tournaments!GW$2:GW$33,0)),0,(INDEX(tournaments!GX$2:GX$33,MATCH(ratings!$A63,tournaments!GW$2:GW$33,0))))</f>
        <v>0</v>
      </c>
      <c r="HK63" s="3">
        <f>IF(ISNA(MATCH(ratings!$A63,tournaments!GW$2:GW$33,0)),0,(INDEX(tournaments!GY$2:GY$33,MATCH(ratings!$A63,tournaments!GW$2:GW$33,0))))</f>
        <v>0</v>
      </c>
      <c r="HL63" s="6">
        <f t="shared" si="67"/>
        <v>20</v>
      </c>
      <c r="HM63" s="9">
        <f>IF(ISNA(MATCH(ratings!$A63,tournaments!GZ$2:GZ$33,0)),0,(INDEX(tournaments!HA$2:HA$33,MATCH(ratings!$A63,tournaments!GZ$2:GZ$33,0))))</f>
        <v>0</v>
      </c>
      <c r="HN63" s="3">
        <f>IF(ISNA(MATCH(ratings!$A63,tournaments!GZ$2:GZ$33,0)),0,(INDEX(tournaments!HB$2:HB$33,MATCH(ratings!$A63,tournaments!GZ$2:GZ$33,0))))</f>
        <v>0</v>
      </c>
      <c r="HO63" s="6">
        <f t="shared" si="68"/>
        <v>20</v>
      </c>
      <c r="HP63" s="9">
        <f>IF(ISNA(MATCH(ratings!$A63,tournaments!HC$2:HC$33,0)),0,(INDEX(tournaments!HD$2:HD$33,MATCH(ratings!$A63,tournaments!HC$2:HC$33,0))))</f>
        <v>0</v>
      </c>
      <c r="HQ63" s="3">
        <f>IF(ISNA(MATCH(ratings!$A63,tournaments!HC$2:HC$33,0)),0,(INDEX(tournaments!HE$2:HE$33,MATCH(ratings!$A63,tournaments!HC$2:HC$33,0))))</f>
        <v>0</v>
      </c>
      <c r="HR63" s="6">
        <f t="shared" si="69"/>
        <v>20</v>
      </c>
      <c r="HS63" s="9">
        <f>IF(ISNA(MATCH(ratings!$A63,tournaments!HF$2:HF$33,0)),0,(INDEX(tournaments!HG$2:HG$33,MATCH(ratings!$A63,tournaments!HF$2:HF$33,0))))</f>
        <v>0</v>
      </c>
      <c r="HT63" s="3">
        <f>IF(ISNA(MATCH(ratings!$A63,tournaments!HF$2:HF$33,0)),0,(INDEX(tournaments!HH$2:HH$33,MATCH(ratings!$A63,tournaments!HF$2:HF$33,0))))</f>
        <v>0</v>
      </c>
      <c r="HU63" s="6">
        <f t="shared" si="70"/>
        <v>20</v>
      </c>
      <c r="HV63" s="6">
        <f>parameters!$B$3*parameters!$B$2+(1-parameters!$B$3)*ratings!HU63</f>
        <v>20</v>
      </c>
      <c r="HW63" s="9">
        <f>IF(ISNA(MATCH(ratings!$A63,tournaments!HI$2:HI$33,0)),0,(INDEX(tournaments!HJ$2:HJ$33,MATCH(ratings!$A63,tournaments!HI$2:HI$33,0))))</f>
        <v>0</v>
      </c>
      <c r="HX63" s="3">
        <f>IF(ISNA(MATCH(ratings!$A63,tournaments!HI$2:HI$33,0)),0,(INDEX(tournaments!HK$2:HK$33,MATCH(ratings!$A63,tournaments!HI$2:HI$33,0))))</f>
        <v>0</v>
      </c>
      <c r="HY63" s="6">
        <f t="shared" si="72"/>
        <v>20</v>
      </c>
      <c r="HZ63" s="9">
        <f>IF(ISNA(MATCH(ratings!$A63,tournaments!HL$2:HL$33,0)),0,(INDEX(tournaments!HM$2:HM$33,MATCH(ratings!$A63,tournaments!HL$2:HL$33,0))))</f>
        <v>0</v>
      </c>
      <c r="IA63" s="3">
        <f>IF(ISNA(MATCH(ratings!$A63,tournaments!HL$2:HL$33,0)),0,(INDEX(tournaments!HN$2:HN$33,MATCH(ratings!$A63,tournaments!HL$2:HL$33,0))))</f>
        <v>0</v>
      </c>
      <c r="IB63" s="6">
        <f t="shared" si="73"/>
        <v>20</v>
      </c>
      <c r="IC63" s="9">
        <f>IF(ISNA(MATCH(ratings!$A63,tournaments!HO$2:HO$33,0)),0,(INDEX(tournaments!HP$2:HP$33,MATCH(ratings!$A63,tournaments!HO$2:HO$33,0))))</f>
        <v>0</v>
      </c>
      <c r="ID63" s="3">
        <f>IF(ISNA(MATCH(ratings!$A63,tournaments!HO$2:HO$33,0)),0,(INDEX(tournaments!HQ$2:HQ$33,MATCH(ratings!$A63,tournaments!HO$2:HO$33,0))))</f>
        <v>0</v>
      </c>
      <c r="IE63" s="6">
        <f t="shared" si="74"/>
        <v>20</v>
      </c>
      <c r="IF63" s="9">
        <f>IF(ISNA(MATCH(ratings!$A63,tournaments!HR$2:HR$33,0)),0,(INDEX(tournaments!HS$2:HS$33,MATCH(ratings!$A63,tournaments!HR$2:HR$33,0))))</f>
        <v>0</v>
      </c>
      <c r="IG63" s="3">
        <f>IF(ISNA(MATCH(ratings!$A63,tournaments!HR$2:HR$33,0)),0,(INDEX(tournaments!HT$2:HT$33,MATCH(ratings!$A63,tournaments!HR$2:HR$33,0))))</f>
        <v>0</v>
      </c>
      <c r="IH63" s="6">
        <f t="shared" si="75"/>
        <v>20</v>
      </c>
      <c r="II63" s="9">
        <f>IF(ISNA(MATCH(ratings!$A63,tournaments!HU$2:HU$33,0)),0,(INDEX(tournaments!HV$2:HV$33,MATCH(ratings!$A63,tournaments!HU$2:HU$33,0))))</f>
        <v>0</v>
      </c>
      <c r="IJ63" s="3">
        <f>IF(ISNA(MATCH(ratings!$A63,tournaments!HU$2:HU$33,0)),0,(INDEX(tournaments!HW$2:HW$33,MATCH(ratings!$A63,tournaments!HU$2:HU$33,0))))</f>
        <v>0</v>
      </c>
      <c r="IK63" s="6">
        <f t="shared" si="76"/>
        <v>20</v>
      </c>
      <c r="IL63" s="9">
        <f>IF(ISNA(MATCH(ratings!$A63,tournaments!HX$2:HX$33,0)),0,(INDEX(tournaments!HY$2:HY$33,MATCH(ratings!$A63,tournaments!HX$2:HX$33,0))))</f>
        <v>0</v>
      </c>
      <c r="IM63" s="3">
        <f>IF(ISNA(MATCH(ratings!$A63,tournaments!HX$2:HX$33,0)),0,(INDEX(tournaments!HZ$2:HZ$33,MATCH(ratings!$A63,tournaments!HX$2:HX$33,0))))</f>
        <v>0</v>
      </c>
      <c r="IN63" s="6">
        <f t="shared" si="77"/>
        <v>20</v>
      </c>
      <c r="IO63" s="9">
        <f>IF(ISNA(MATCH(ratings!$A63,tournaments!IA$2:IA$33,0)),0,(INDEX(tournaments!IB$2:IB$33,MATCH(ratings!$A63,tournaments!IA$2:IA$33,0))))</f>
        <v>0</v>
      </c>
      <c r="IP63" s="3">
        <f>IF(ISNA(MATCH(ratings!$A63,tournaments!IA$2:IA$33,0)),0,(INDEX(tournaments!IC$2:IC$33,MATCH(ratings!$A63,tournaments!IA$2:IA$33,0))))</f>
        <v>0</v>
      </c>
      <c r="IQ63" s="6">
        <f t="shared" si="78"/>
        <v>20</v>
      </c>
      <c r="IR63" s="9">
        <f>IF(ISNA(MATCH(ratings!$A63,tournaments!ID$2:ID$33,0)),0,(INDEX(tournaments!IE$2:IE$33,MATCH(ratings!$A63,tournaments!ID$2:ID$33,0))))</f>
        <v>0</v>
      </c>
      <c r="IS63" s="3">
        <f>IF(ISNA(MATCH(ratings!$A63,tournaments!ID$2:ID$33,0)),0,(INDEX(tournaments!IF$2:IF$33,MATCH(ratings!$A63,tournaments!ID$2:ID$33,0))))</f>
        <v>0</v>
      </c>
      <c r="IT63" s="6">
        <f t="shared" si="79"/>
        <v>20</v>
      </c>
      <c r="IU63" s="6">
        <f>parameters!$B$3*parameters!$B$2+(1-parameters!$B$3)*ratings!IT63</f>
        <v>20</v>
      </c>
      <c r="IV63" s="9">
        <f>IF(ISNA(MATCH(ratings!$A63,tournaments!IG$2:IG$33,0)),0,(INDEX(tournaments!IH$2:IH$33,MATCH(ratings!$A63,tournaments!IG$2:IG$33,0))))</f>
        <v>0</v>
      </c>
      <c r="IW63" s="3">
        <f>IF(ISNA(MATCH(ratings!$A63,tournaments!IG$2:IG$33,0)),0,(INDEX(tournaments!II$2:II$33,MATCH(ratings!$A63,tournaments!IG$2:IG$33,0))))</f>
        <v>0</v>
      </c>
      <c r="IX63" s="6">
        <f t="shared" si="80"/>
        <v>20</v>
      </c>
      <c r="IY63" s="9">
        <f>IF(ISNA(MATCH(ratings!$A63,tournaments!IJ$2:IJ$33,0)),0,(INDEX(tournaments!IK$2:IK$33,MATCH(ratings!$A63,tournaments!IJ$2:IJ$33,0))))</f>
        <v>0</v>
      </c>
      <c r="IZ63" s="3">
        <f>IF(ISNA(MATCH(ratings!$A63,tournaments!IJ$2:IJ$33,0)),0,(INDEX(tournaments!IL$2:IL$33,MATCH(ratings!$A63,tournaments!IJ$2:IJ$33,0))))</f>
        <v>0</v>
      </c>
      <c r="JA63" s="6">
        <f t="shared" si="81"/>
        <v>20</v>
      </c>
      <c r="JB63" s="9">
        <f>IF(ISNA(MATCH(ratings!$A63,tournaments!IM$2:IM$33,0)),0,(INDEX(tournaments!IN$2:IN$33,MATCH(ratings!$A63,tournaments!IM$2:IM$33,0))))</f>
        <v>0</v>
      </c>
      <c r="JC63" s="3">
        <f>IF(ISNA(MATCH(ratings!$A63,tournaments!IM$2:IM$33,0)),0,(INDEX(tournaments!IO$2:IO$33,MATCH(ratings!$A63,tournaments!IM$2:IM$33,0))))</f>
        <v>0</v>
      </c>
      <c r="JD63" s="6">
        <f t="shared" si="82"/>
        <v>20</v>
      </c>
      <c r="JE63" s="9">
        <f>IF(ISNA(MATCH(ratings!$A63,tournaments!IP$2:IP$33,0)),0,(INDEX(tournaments!IQ$2:IQ$33,MATCH(ratings!$A63,tournaments!IP$2:IP$33,0))))</f>
        <v>0</v>
      </c>
      <c r="JF63" s="3">
        <f>IF(ISNA(MATCH(ratings!$A63,tournaments!IP$2:IP$33,0)),0,(INDEX(tournaments!IR$2:IR$33,MATCH(ratings!$A63,tournaments!IP$2:IP$33,0))))</f>
        <v>0</v>
      </c>
      <c r="JG63" s="6">
        <f t="shared" si="83"/>
        <v>20</v>
      </c>
      <c r="JH63" s="9">
        <f>IF(ISNA(MATCH(ratings!$A63,tournaments!IS$2:IS$33,0)),0,(INDEX(tournaments!IT$2:IT$33,MATCH(ratings!$A63,tournaments!IS$2:IS$33,0))))</f>
        <v>0</v>
      </c>
      <c r="JI63" s="3">
        <f>IF(ISNA(MATCH(ratings!$A63,tournaments!IS$2:IS$33,0)),0,(INDEX(tournaments!IU$2:IU$33,MATCH(ratings!$A63,tournaments!IS$2:IS$33,0))))</f>
        <v>0</v>
      </c>
      <c r="JJ63" s="6">
        <f t="shared" si="84"/>
        <v>20</v>
      </c>
      <c r="JK63" s="9">
        <f>IF(ISNA(MATCH(ratings!$A63,tournaments!IV$2:IV$33,0)),0,(INDEX(tournaments!IW$2:IW$33,MATCH(ratings!$A63,tournaments!IV$2:IV$33,0))))</f>
        <v>0</v>
      </c>
      <c r="JL63" s="3">
        <f>IF(ISNA(MATCH(ratings!$A63,tournaments!IV$2:IV$33,0)),0,(INDEX(tournaments!IX$2:IX$33,MATCH(ratings!$A63,tournaments!IV$2:IV$33,0))))</f>
        <v>0</v>
      </c>
      <c r="JM63" s="6">
        <f t="shared" si="85"/>
        <v>20</v>
      </c>
      <c r="JN63" s="9">
        <f>IF(ISNA(MATCH(ratings!$A63,tournaments!IY$2:IY$33,0)),0,(INDEX(tournaments!IZ$2:IZ$33,MATCH(ratings!$A63,tournaments!IY$2:IY$33,0))))</f>
        <v>0</v>
      </c>
      <c r="JO63" s="3">
        <f>IF(ISNA(MATCH(ratings!$A63,tournaments!IY$2:IY$33,0)),0,(INDEX(tournaments!JA$2:JA$33,MATCH(ratings!$A63,tournaments!IY$2:IY$33,0))))</f>
        <v>0</v>
      </c>
      <c r="JP63" s="6">
        <f t="shared" si="86"/>
        <v>20</v>
      </c>
      <c r="JQ63" s="6">
        <f>parameters!$B$3*parameters!$B$2+(1-parameters!$B$3)*ratings!JP63</f>
        <v>20</v>
      </c>
      <c r="JR63" s="9">
        <f>IF(ISNA(MATCH(ratings!$A63,tournaments!JC$2:JC$33,0)),0,(INDEX(tournaments!JD$2:JD$33,MATCH(ratings!$A63,tournaments!JC$2:JC$33,0))))</f>
        <v>0</v>
      </c>
      <c r="JS63" s="3">
        <f>IF(ISNA(MATCH(ratings!$A63,tournaments!JC$2:JC$33,0)),0,(INDEX(tournaments!JE$2:JE$33,MATCH(ratings!$A63,tournaments!JC$2:JC$33,0))))</f>
        <v>0</v>
      </c>
      <c r="JT63" s="6">
        <f t="shared" si="87"/>
        <v>20</v>
      </c>
      <c r="JU63" s="9">
        <f>IF(ISNA(MATCH(ratings!$A63,tournaments!JF$2:JF$33,0)),0,(INDEX(tournaments!JG$2:JG$33,MATCH(ratings!$A63,tournaments!JF$2:JF$33,0))))</f>
        <v>0</v>
      </c>
      <c r="JV63" s="3">
        <f>IF(ISNA(MATCH(ratings!$A63,tournaments!JF$2:JF$33,0)),0,(INDEX(tournaments!JH$2:JH$33,MATCH(ratings!$A63,tournaments!JF$2:JF$33,0))))</f>
        <v>0</v>
      </c>
      <c r="JW63" s="6">
        <f t="shared" si="88"/>
        <v>20</v>
      </c>
      <c r="JX63" s="9">
        <f>IF(ISNA(MATCH(ratings!$A63,tournaments!JI$2:JI$33,0)),0,(INDEX(tournaments!JJ$2:JJ$33,MATCH(ratings!$A63,tournaments!JI$2:JI$33,0))))</f>
        <v>0</v>
      </c>
      <c r="JY63" s="3">
        <f>IF(ISNA(MATCH(ratings!$A63,tournaments!JI$2:JI$33,0)),0,(INDEX(tournaments!JK$2:JK$33,MATCH(ratings!$A63,tournaments!JI$2:JI$33,0))))</f>
        <v>0</v>
      </c>
      <c r="JZ63" s="6">
        <f t="shared" si="89"/>
        <v>20</v>
      </c>
      <c r="KA63" s="9">
        <f>IF(ISNA(MATCH(ratings!$A63,tournaments!JL$2:JL$33,0)),0,(INDEX(tournaments!JM$2:JM$33,MATCH(ratings!$A63,tournaments!JL$2:JL$33,0))))</f>
        <v>0</v>
      </c>
      <c r="KB63" s="3">
        <f>IF(ISNA(MATCH(ratings!$A63,tournaments!JL$2:JL$33,0)),0,(INDEX(tournaments!JN$2:JN$33,MATCH(ratings!$A63,tournaments!JL$2:JL$33,0))))</f>
        <v>0</v>
      </c>
      <c r="KC63" s="6">
        <f t="shared" si="90"/>
        <v>20</v>
      </c>
      <c r="KD63" s="9">
        <f>IF(ISNA(MATCH(ratings!$A63,tournaments!JO$2:JO$33,0)),0,(INDEX(tournaments!JP$2:JP$33,MATCH(ratings!$A63,tournaments!JO$2:JO$33,0))))</f>
        <v>0</v>
      </c>
      <c r="KE63" s="3">
        <f>IF(ISNA(MATCH(ratings!$A63,tournaments!JO$2:JO$33,0)),0,(INDEX(tournaments!JQ$2:JQ$33,MATCH(ratings!$A63,tournaments!JO$2:JO$33,0))))</f>
        <v>0</v>
      </c>
      <c r="KF63" s="6">
        <f t="shared" si="91"/>
        <v>20</v>
      </c>
      <c r="KG63" s="9">
        <f>IF(ISNA(MATCH(ratings!$A63,tournaments!JR$2:JR$33,0)),0,(INDEX(tournaments!JS$2:JS$33,MATCH(ratings!$A63,tournaments!JR$2:JR$33,0))))</f>
        <v>0</v>
      </c>
      <c r="KH63" s="3">
        <f>IF(ISNA(MATCH(ratings!$A63,tournaments!JR$2:JR$33,0)),0,(INDEX(tournaments!JT$2:JT$33,MATCH(ratings!$A63,tournaments!JR$2:JR$33,0))))</f>
        <v>0</v>
      </c>
      <c r="KI63" s="6">
        <f t="shared" si="92"/>
        <v>20</v>
      </c>
      <c r="KJ63" s="6">
        <f>parameters!$B$3*parameters!$B$2+(1-parameters!$B$3)*ratings!KI63</f>
        <v>20</v>
      </c>
      <c r="KK63" s="9">
        <f>IF(ISNA(MATCH(ratings!$A63,tournaments!JU$2:JU$33,0)),0,(INDEX(tournaments!JV$2:JV$33,MATCH(ratings!$A63,tournaments!JU$2:JU$33,0))))</f>
        <v>0</v>
      </c>
      <c r="KL63" s="3">
        <f>IF(ISNA(MATCH(ratings!$A63,tournaments!JU$2:JU$33,0)),0,(INDEX(tournaments!JW$2:JW$33,MATCH(ratings!$A63,tournaments!JU$2:JU$33,0))))</f>
        <v>0</v>
      </c>
      <c r="KM63" s="6">
        <f t="shared" si="93"/>
        <v>20</v>
      </c>
      <c r="KN63" s="9">
        <f>IF(ISNA(MATCH(ratings!$A63,tournaments!JX$2:JX$33,0)),0,(INDEX(tournaments!JY$2:JY$33,MATCH(ratings!$A63,tournaments!JX$2:JX$33,0))))</f>
        <v>0</v>
      </c>
      <c r="KO63" s="3">
        <f>IF(ISNA(MATCH(ratings!$A63,tournaments!JX$2:JX$33,0)),0,(INDEX(tournaments!JZ$2:JZ$33,MATCH(ratings!$A63,tournaments!JX$2:JX$33,0))))</f>
        <v>0</v>
      </c>
      <c r="KP63" s="6">
        <f t="shared" si="94"/>
        <v>20</v>
      </c>
      <c r="KQ63" s="9">
        <f>IF(ISNA(MATCH(ratings!$A63,tournaments!KA$2:KA$33,0)),0,(INDEX(tournaments!KB$2:KB$33,MATCH(ratings!$A63,tournaments!KA$2:KA$33,0))))</f>
        <v>0</v>
      </c>
      <c r="KR63" s="3">
        <f>IF(ISNA(MATCH(ratings!$A63,tournaments!KA$2:KA$33,0)),0,(INDEX(tournaments!KC$2:KC$33,MATCH(ratings!$A63,tournaments!KA$2:KA$33,0))))</f>
        <v>0</v>
      </c>
      <c r="KS63" s="6">
        <f t="shared" si="95"/>
        <v>20</v>
      </c>
      <c r="KT63" s="9">
        <f>IF(ISNA(MATCH(ratings!$A63,tournaments!KD$2:KD$33,0)),0,(INDEX(tournaments!KE$2:KE$33,MATCH(ratings!$A63,tournaments!KD$2:KD$33,0))))</f>
        <v>0</v>
      </c>
      <c r="KU63" s="3">
        <f>IF(ISNA(MATCH(ratings!$A63,tournaments!KD$2:KD$33,0)),0,(INDEX(tournaments!KF$2:KF$33,MATCH(ratings!$A63,tournaments!KD$2:KD$33,0))))</f>
        <v>0</v>
      </c>
      <c r="KV63" s="6">
        <f t="shared" si="96"/>
        <v>20</v>
      </c>
      <c r="KW63" s="9">
        <f>IF(ISNA(MATCH(ratings!$A63,tournaments!KG$2:KG$33,0)),0,(INDEX(tournaments!KH$2:KH$33,MATCH(ratings!$A63,tournaments!KG$2:KG$33,0))))</f>
        <v>0</v>
      </c>
      <c r="KX63" s="3">
        <f>IF(ISNA(MATCH(ratings!$A63,tournaments!KG$2:KG$33,0)),0,(INDEX(tournaments!KI$2:KI$33,MATCH(ratings!$A63,tournaments!KG$2:KG$33,0))))</f>
        <v>0</v>
      </c>
      <c r="KY63" s="6">
        <f t="shared" si="97"/>
        <v>20</v>
      </c>
      <c r="KZ63" s="9">
        <f>IF(ISNA(MATCH(ratings!$A63,tournaments!KJ$2:KJ$33,0)),0,(INDEX(tournaments!KK$2:KK$33,MATCH(ratings!$A63,tournaments!KJ$2:KJ$33,0))))</f>
        <v>0</v>
      </c>
      <c r="LA63" s="3">
        <f>IF(ISNA(MATCH(ratings!$A63,tournaments!KJ$2:KJ$33,0)),0,(INDEX(tournaments!KL$2:KL$33,MATCH(ratings!$A63,tournaments!KJ$2:KJ$33,0))))</f>
        <v>0</v>
      </c>
      <c r="LB63" s="6">
        <f t="shared" si="98"/>
        <v>20</v>
      </c>
      <c r="LC63" s="6">
        <f>parameters!$B$3*parameters!$B$2+(1-parameters!$B$3)*ratings!LB63</f>
        <v>20</v>
      </c>
      <c r="LD63" s="9">
        <f>IF(ISNA(MATCH(ratings!$A63,tournaments!KN$2:KN$33,0)),0,(INDEX(tournaments!KO$2:KO$33,MATCH(ratings!$A63,tournaments!KN$2:KN$33,0))))</f>
        <v>0</v>
      </c>
      <c r="LE63" s="3">
        <f>IF(ISNA(MATCH(ratings!$A63,tournaments!KN$2:KN$33,0)),0,(INDEX(tournaments!KP$2:KP$33,MATCH(ratings!$A63,tournaments!KN$2:KN$33,0))))</f>
        <v>0</v>
      </c>
      <c r="LF63" s="6">
        <f t="shared" si="99"/>
        <v>20</v>
      </c>
      <c r="LG63" s="9">
        <f>IF(ISNA(MATCH(ratings!$A63,tournaments!KQ$2:KQ$33,0)),0,(INDEX(tournaments!KR$2:KR$33,MATCH(ratings!$A63,tournaments!KQ$2:KQ$33,0))))</f>
        <v>0.22880006589867508</v>
      </c>
      <c r="LH63" s="3">
        <f>IF(ISNA(MATCH(ratings!$A63,tournaments!KQ$2:KQ$33,0)),0,(INDEX(tournaments!KS$2:KS$33,MATCH(ratings!$A63,tournaments!KQ$2:KQ$33,0))))</f>
        <v>50</v>
      </c>
      <c r="LI63" s="6">
        <f t="shared" si="100"/>
        <v>26.864001976960253</v>
      </c>
      <c r="LJ63" s="9">
        <f>IF(ISNA(MATCH(ratings!$A63,tournaments!KT$2:KT$33,0)),0,(INDEX(tournaments!KU$2:KU$33,MATCH(ratings!$A63,tournaments!KT$2:KT$33,0))))</f>
        <v>0</v>
      </c>
      <c r="LK63" s="3">
        <f>IF(ISNA(MATCH(ratings!$A63,tournaments!KT$2:KT$33,0)),0,(INDEX(tournaments!KV$2:KV$33,MATCH(ratings!$A63,tournaments!KT$2:KT$33,0))))</f>
        <v>0</v>
      </c>
      <c r="LL63" s="6">
        <f t="shared" si="101"/>
        <v>26.864001976960253</v>
      </c>
      <c r="LM63" s="9">
        <f>IF(ISNA(MATCH(ratings!$A63,tournaments!KW$2:KW$33,0)),0,(INDEX(tournaments!KX$2:KX$33,MATCH(ratings!$A63,tournaments!KW$2:KW$33,0))))</f>
        <v>0.23275785698918319</v>
      </c>
      <c r="LN63" s="3">
        <f>IF(ISNA(MATCH(ratings!$A63,tournaments!KW$2:KW$33,0)),0,(INDEX(tournaments!KY$2:KY$33,MATCH(ratings!$A63,tournaments!KW$2:KW$33,0))))</f>
        <v>25</v>
      </c>
      <c r="LO63" s="6">
        <f t="shared" si="102"/>
        <v>26.430140871379386</v>
      </c>
      <c r="LP63" s="9">
        <f>IF(ISNA(MATCH(ratings!$A63,tournaments!KZ$2:KZ$33,0)),0,(INDEX(tournaments!LA$2:LA$33,MATCH(ratings!$A63,tournaments!KZ$2:KZ$33,0))))</f>
        <v>0</v>
      </c>
      <c r="LQ63" s="3">
        <f>IF(ISNA(MATCH(ratings!$A63,tournaments!KZ$2:KZ$33,0)),0,(INDEX(tournaments!LB$2:LB$33,MATCH(ratings!$A63,tournaments!KZ$2:KZ$33,0))))</f>
        <v>0</v>
      </c>
      <c r="LR63" s="6">
        <f t="shared" si="103"/>
        <v>26.430140871379386</v>
      </c>
      <c r="LS63" s="9">
        <f>IF(ISNA(MATCH(ratings!$A63,tournaments!LC$2:LC$33,0)),0,(INDEX(tournaments!LD$2:LD$33,MATCH(ratings!$A63,tournaments!LC$2:LC$33,0))))</f>
        <v>0</v>
      </c>
      <c r="LT63" s="3">
        <f>IF(ISNA(MATCH(ratings!$A63,tournaments!LC$2:LC$33,0)),0,(INDEX(tournaments!LE$2:LE$33,MATCH(ratings!$A63,tournaments!LC$2:LC$33,0))))</f>
        <v>0</v>
      </c>
      <c r="LU63" s="6">
        <f t="shared" si="104"/>
        <v>26.430140871379386</v>
      </c>
      <c r="LV63" s="6">
        <f>parameters!$B$3*parameters!$B$2+(1-parameters!$B$3)*ratings!LU63</f>
        <v>25.787126784241448</v>
      </c>
      <c r="LW63" s="9">
        <f>IF(ISNA(MATCH(ratings!$A63,tournaments!LF$2:LF$33,0)),0,(INDEX(tournaments!LG$2:LG$33,MATCH(ratings!$A63,tournaments!LF$2:LF$33,0))))</f>
        <v>0</v>
      </c>
      <c r="LX63" s="3">
        <f>IF(ISNA(MATCH(ratings!$A63,tournaments!LF$2:LF$33,0)),0,(INDEX(tournaments!LH$2:LH$33,MATCH(ratings!$A63,tournaments!LF$2:LF$33,0))))</f>
        <v>0</v>
      </c>
      <c r="LY63" s="6">
        <f t="shared" si="105"/>
        <v>25.787126784241448</v>
      </c>
      <c r="LZ63" s="9">
        <f>IF(ISNA(MATCH(ratings!$A63,tournaments!LI$2:LI$33,0)),0,(INDEX(tournaments!LJ$2:LJ$33,MATCH(ratings!$A63,tournaments!LI$2:LI$33,0))))</f>
        <v>0</v>
      </c>
      <c r="MA63" s="3">
        <f>IF(ISNA(MATCH(ratings!$A63,tournaments!LI$2:LI$33,0)),0,(INDEX(tournaments!LK$2:LK$33,MATCH(ratings!$A63,tournaments!LI$2:LI$33,0))))</f>
        <v>0</v>
      </c>
      <c r="MB63" s="6">
        <f t="shared" si="106"/>
        <v>25.787126784241448</v>
      </c>
      <c r="MC63" s="9">
        <f>IF(ISNA(MATCH(ratings!$A63,tournaments!LL$2:LL$33,0)),0,(INDEX(tournaments!LM$2:LM$33,MATCH(ratings!$A63,tournaments!LL$2:LL$33,0))))</f>
        <v>0</v>
      </c>
      <c r="MD63" s="3">
        <f>IF(ISNA(MATCH(ratings!$A63,tournaments!LL$2:LL$33,0)),0,(INDEX(tournaments!LN$2:LN$33,MATCH(ratings!$A63,tournaments!LL$2:LL$33,0))))</f>
        <v>0</v>
      </c>
      <c r="ME63" s="6">
        <f t="shared" si="107"/>
        <v>25.787126784241448</v>
      </c>
      <c r="MF63" s="6">
        <f>parameters!$B$3*parameters!$B$2+(1-parameters!$B$3)*ratings!ME63</f>
        <v>25.208414105817305</v>
      </c>
      <c r="MG63" s="9">
        <f>IF(ISNA(MATCH(ratings!$A63,tournaments!LO$2:LO$33,0)),0,(INDEX(tournaments!LP$2:LP$33,MATCH(ratings!$A63,tournaments!LO$2:LO$33,0))))</f>
        <v>0</v>
      </c>
      <c r="MH63" s="3">
        <f>IF(ISNA(MATCH(ratings!$A63,tournaments!LO$2:LO$33,0)),0,(INDEX(tournaments!LQ$2:LQ$33,MATCH(ratings!$A63,tournaments!LO$2:LO$33,0))))</f>
        <v>0</v>
      </c>
      <c r="MI63" s="6">
        <f t="shared" si="108"/>
        <v>25.208414105817305</v>
      </c>
      <c r="MJ63" s="9">
        <f>IF(ISNA(MATCH(ratings!$A63,tournaments!LR$2:LR$33,0)),0,(INDEX(tournaments!LS$2:LS$33,MATCH(ratings!$A63,tournaments!LR$2:LR$33,0))))</f>
        <v>0</v>
      </c>
      <c r="MK63" s="3">
        <f>IF(ISNA(MATCH(ratings!$A63,tournaments!LR$2:LR$33,0)),0,(INDEX(tournaments!LT$2:LT$33,MATCH(ratings!$A63,tournaments!LR$2:LR$33,0))))</f>
        <v>0</v>
      </c>
      <c r="ML63" s="6">
        <f t="shared" si="109"/>
        <v>25.208414105817305</v>
      </c>
      <c r="MM63" s="9">
        <f>IF(ISNA(MATCH(ratings!$A63,tournaments!LU$2:LU$33,0)),0,(INDEX(tournaments!LV$2:LV$33,MATCH(ratings!$A63,tournaments!LU$2:LU$33,0))))</f>
        <v>0</v>
      </c>
      <c r="MN63" s="3">
        <f>IF(ISNA(MATCH(ratings!$A63,tournaments!LU$2:LU$33,0)),0,(INDEX(tournaments!LW$2:LW$33,MATCH(ratings!$A63,tournaments!LU$2:LU$33,0))))</f>
        <v>0</v>
      </c>
      <c r="MO63" s="6">
        <f t="shared" si="110"/>
        <v>25.208414105817305</v>
      </c>
      <c r="MP63" s="9">
        <f>IF(ISNA(MATCH(ratings!$A63,tournaments!LX$2:LX$33,0)),0,(INDEX(tournaments!LY$2:LY$33,MATCH(ratings!$A63,tournaments!LX$2:LX$33,0))))</f>
        <v>0</v>
      </c>
      <c r="MQ63" s="3">
        <f>IF(ISNA(MATCH(ratings!$A63,tournaments!LX$2:LX$33,0)),0,(INDEX(tournaments!LZ$2:LZ$33,MATCH(ratings!$A63,tournaments!LX$2:LX$33,0))))</f>
        <v>0</v>
      </c>
      <c r="MR63" s="6">
        <f t="shared" si="111"/>
        <v>25.208414105817305</v>
      </c>
      <c r="MS63" s="9">
        <f>IF(ISNA(MATCH(ratings!$A63,tournaments!MA$2:MA$33,0)),0,(INDEX(tournaments!MB$2:MB$33,MATCH(ratings!$A63,tournaments!MA$2:MA$33,0))))</f>
        <v>0</v>
      </c>
      <c r="MT63" s="3">
        <f>IF(ISNA(MATCH(ratings!$A63,tournaments!MA$2:MA$33,0)),0,(INDEX(tournaments!MC$2:MC$33,MATCH(ratings!$A63,tournaments!MA$2:MA$33,0))))</f>
        <v>0</v>
      </c>
      <c r="MU63" s="6">
        <f t="shared" si="112"/>
        <v>25.208414105817305</v>
      </c>
      <c r="MV63" s="6">
        <f>parameters!$B$3*parameters!$B$2+(1-parameters!$B$3)*ratings!MU63</f>
        <v>24.687572695235573</v>
      </c>
      <c r="MW63" s="6">
        <f>parameters!$B$3*parameters!$B$2+(1-parameters!$B$3)*ratings!MV63</f>
        <v>24.218815425712016</v>
      </c>
      <c r="MX63" s="6">
        <f>parameters!$B$3*parameters!$B$2+(1-parameters!$B$3)*ratings!MW63</f>
        <v>23.796933883140817</v>
      </c>
      <c r="MY63" s="9">
        <f>IF(ISNA(MATCH(ratings!$A63,tournaments!MD$2:MD$33,0)),0,(INDEX(tournaments!ME$2:ME$33,MATCH(ratings!$A63,tournaments!MD$2:MD$33,0))))</f>
        <v>0</v>
      </c>
      <c r="MZ63" s="3">
        <f>IF(ISNA(MATCH(ratings!$A63,tournaments!MD$2:MD$33,0)),0,(INDEX(tournaments!MF$2:MF$33,MATCH(ratings!$A63,tournaments!MD$2:MD$33,0))))</f>
        <v>0</v>
      </c>
      <c r="NA63" s="6">
        <f t="shared" si="113"/>
        <v>23.796933883140817</v>
      </c>
      <c r="NB63" s="9">
        <f>IF(ISNA(MATCH(ratings!$A63,tournaments!MG$2:MG$33,0)),0,(INDEX(tournaments!MH$2:MH$33,MATCH(ratings!$A63,tournaments!MG$2:MG$33,0))))</f>
        <v>0</v>
      </c>
      <c r="NC63" s="3">
        <f>IF(ISNA(MATCH(ratings!$A63,tournaments!MG$2:MG$33,0)),0,(INDEX(tournaments!MI$2:MI$33,MATCH(ratings!$A63,tournaments!MG$2:MG$33,0))))</f>
        <v>0</v>
      </c>
      <c r="ND63" s="6">
        <f t="shared" si="114"/>
        <v>23.796933883140817</v>
      </c>
      <c r="NE63" s="9">
        <f>IF(ISNA(MATCH(ratings!$A63,tournaments!MJ$2:MJ$33,0)),0,(INDEX(tournaments!MK$2:MK$33,MATCH(ratings!$A63,tournaments!MJ$2:MJ$33,0))))</f>
        <v>0</v>
      </c>
      <c r="NF63" s="3">
        <f>IF(ISNA(MATCH(ratings!$A63,tournaments!MJ$2:MJ$33,0)),0,(INDEX(tournaments!ML$2:ML$33,MATCH(ratings!$A63,tournaments!MJ$2:MJ$33,0))))</f>
        <v>0</v>
      </c>
      <c r="NG63" s="6">
        <f t="shared" si="115"/>
        <v>23.796933883140817</v>
      </c>
      <c r="NH63" s="9">
        <f>IF(ISNA(MATCH(ratings!$A63,tournaments!MM$2:MM$33,0)),0,(INDEX(tournaments!MN$2:MN$33,MATCH(ratings!$A63,tournaments!MM$2:MM$33,0))))</f>
        <v>0</v>
      </c>
      <c r="NI63" s="3">
        <f>IF(ISNA(MATCH(ratings!$A63,tournaments!MM$2:MM$33,0)),0,(INDEX(tournaments!MO$2:MO$33,MATCH(ratings!$A63,tournaments!MM$2:MM$33,0))))</f>
        <v>0</v>
      </c>
      <c r="NJ63" s="6">
        <f t="shared" si="116"/>
        <v>23.796933883140817</v>
      </c>
      <c r="NK63" s="9">
        <f>IF(ISNA(MATCH(ratings!$A63,tournaments!MP$2:MP$33,0)),0,(INDEX(tournaments!MQ$2:MQ$33,MATCH(ratings!$A63,tournaments!MP$2:MP$33,0))))</f>
        <v>0</v>
      </c>
      <c r="NL63" s="3">
        <f>IF(ISNA(MATCH(ratings!$A63,tournaments!MP$2:MP$33,0)),0,(INDEX(tournaments!MR$2:MR$33,MATCH(ratings!$A63,tournaments!MP$2:MP$33,0))))</f>
        <v>0</v>
      </c>
      <c r="NM63" s="6">
        <f t="shared" si="117"/>
        <v>23.796933883140817</v>
      </c>
      <c r="NN63" s="9">
        <f>IF(ISNA(MATCH(ratings!$A63,tournaments!MS$2:MS$33,0)),0,(INDEX(tournaments!MT$2:MT$33,MATCH(ratings!$A63,tournaments!MS$2:MS$33,0))))</f>
        <v>0</v>
      </c>
      <c r="NO63" s="3">
        <f>IF(ISNA(MATCH(ratings!$A63,tournaments!MS$2:MS$33,0)),0,(INDEX(tournaments!MU$2:MU$33,MATCH(ratings!$A63,tournaments!MS$2:MS$33,0))))</f>
        <v>0</v>
      </c>
      <c r="NP63" s="6">
        <f t="shared" si="118"/>
        <v>23.796933883140817</v>
      </c>
      <c r="NQ63" s="6">
        <f>parameters!$B$3*parameters!$B$2+(1-parameters!$B$3)*ratings!NP63</f>
        <v>23.417240494826736</v>
      </c>
      <c r="NR63" s="9">
        <f>IF(ISNA(MATCH(ratings!$A63,tournaments!MV$2:MV$33,0)),0,(INDEX(tournaments!MW$2:MW$33,MATCH(ratings!$A63,tournaments!MV$2:MV$33,0))))</f>
        <v>0</v>
      </c>
      <c r="NS63" s="3">
        <f>IF(ISNA(MATCH(ratings!$A63,tournaments!MV$2:MV$33,0)),0,(INDEX(tournaments!MX$2:MX$33,MATCH(ratings!$A63,tournaments!MV$2:MV$33,0))))</f>
        <v>0</v>
      </c>
      <c r="NT63" s="6">
        <f t="shared" si="119"/>
        <v>23.417240494826736</v>
      </c>
      <c r="NU63" s="9">
        <f>IF(ISNA(MATCH(ratings!$A63,tournaments!MY$2:MY$33,0)),0,(INDEX(tournaments!MZ$2:MZ$33,MATCH(ratings!$A63,tournaments!MY$2:MY$33,0))))</f>
        <v>0</v>
      </c>
      <c r="NV63" s="3">
        <f>IF(ISNA(MATCH(ratings!$A63,tournaments!MY$2:MY$33,0)),0,(INDEX(tournaments!NA$2:NA$33,MATCH(ratings!$A63,tournaments!MY$2:MY$33,0))))</f>
        <v>0</v>
      </c>
      <c r="NW63" s="6">
        <f t="shared" si="120"/>
        <v>23.417240494826736</v>
      </c>
      <c r="NX63" s="9">
        <f>IF(ISNA(MATCH(ratings!$A63,tournaments!NB$2:NB$33,0)),0,(INDEX(tournaments!NC$2:NC$33,MATCH(ratings!$A63,tournaments!NB$2:NB$33,0))))</f>
        <v>0</v>
      </c>
      <c r="NY63" s="3">
        <f>IF(ISNA(MATCH(ratings!$A63,tournaments!NB$2:NB$33,0)),0,(INDEX(tournaments!ND$2:ND$33,MATCH(ratings!$A63,tournaments!NB$2:NB$33,0))))</f>
        <v>0</v>
      </c>
      <c r="NZ63" s="6">
        <f t="shared" si="121"/>
        <v>23.417240494826736</v>
      </c>
      <c r="OA63" s="9">
        <f>IF(ISNA(MATCH(ratings!$A63,tournaments!NE$2:NE$33,0)),0,(INDEX(tournaments!NF$2:NF$33,MATCH(ratings!$A63,tournaments!NE$2:NE$33,0))))</f>
        <v>0</v>
      </c>
      <c r="OB63" s="3">
        <f>IF(ISNA(MATCH(ratings!$A63,tournaments!NE$2:NE$33,0)),0,(INDEX(tournaments!NG$2:NG$33,MATCH(ratings!$A63,tournaments!NE$2:NE$33,0))))</f>
        <v>0</v>
      </c>
      <c r="OC63" s="6">
        <f t="shared" si="122"/>
        <v>23.417240494826736</v>
      </c>
      <c r="OD63" s="6">
        <f>parameters!$B$3*parameters!$B$2+(1-parameters!$B$3)*ratings!OC63</f>
        <v>23.075516445344064</v>
      </c>
      <c r="OE63" s="9">
        <f>IF(ISNA(MATCH(ratings!$A63,tournaments!NH$2:NH$33,0)),0,(INDEX(tournaments!NI$2:NI$33,MATCH(ratings!$A63,tournaments!NH$2:NH$33,0))))</f>
        <v>0</v>
      </c>
      <c r="OF63" s="3">
        <f>IF(ISNA(MATCH(ratings!$A63,tournaments!NH$2:NH$33,0)),0,(INDEX(tournaments!NJ$2:NJ$33,MATCH(ratings!$A63,tournaments!NH$2:NH$33,0))))</f>
        <v>0</v>
      </c>
      <c r="OG63" s="6">
        <f t="shared" si="123"/>
        <v>23.075516445344064</v>
      </c>
      <c r="OH63" s="9">
        <f>IF(ISNA(MATCH(ratings!$A63,tournaments!NK$2:NK$33,0)),0,(INDEX(tournaments!NL$2:NL$33,MATCH(ratings!$A63,tournaments!NK$2:NK$33,0))))</f>
        <v>0</v>
      </c>
      <c r="OI63" s="3">
        <f>IF(ISNA(MATCH(ratings!$A63,tournaments!NK$2:NK$33,0)),0,(INDEX(tournaments!NM$2:NM$33,MATCH(ratings!$A63,tournaments!NK$2:NK$33,0))))</f>
        <v>0</v>
      </c>
      <c r="OJ63" s="6">
        <f t="shared" si="124"/>
        <v>23.075516445344064</v>
      </c>
    </row>
    <row r="64" spans="1:400" x14ac:dyDescent="0.2">
      <c r="A64" t="s">
        <v>128</v>
      </c>
      <c r="B64" s="6">
        <f>parameters!$B$2</f>
        <v>20</v>
      </c>
      <c r="C64" s="9">
        <f>IF(ISNA(MATCH(ratings!$A64,tournaments!A$2:A$33,0)),0,(INDEX(tournaments!B$2:B$33,MATCH(ratings!$A64,tournaments!A$2:A$33,0))))</f>
        <v>0</v>
      </c>
      <c r="D64" s="3">
        <f>IF(ISNA(MATCH(ratings!$A64,tournaments!A$2:A$33,0)),0,(INDEX(tournaments!C$2:C$33,MATCH(ratings!$A64,tournaments!A$2:A$33,0))))</f>
        <v>0</v>
      </c>
      <c r="E64" s="6">
        <f t="shared" si="141"/>
        <v>20</v>
      </c>
      <c r="F64" s="9">
        <f>IF(ISNA(MATCH(ratings!$A64,tournaments!D$2:D$33,0)),0,(INDEX(tournaments!E$2:E$33,MATCH(ratings!$A64,tournaments!D$2:D$33,0))))</f>
        <v>0</v>
      </c>
      <c r="G64" s="3">
        <f>IF(ISNA(MATCH(ratings!$A64,tournaments!D$2:D$33,0)),0,(INDEX(tournaments!F$2:F$33,MATCH(ratings!$A64,tournaments!D$2:D$33,0))))</f>
        <v>0</v>
      </c>
      <c r="H64" s="6">
        <f t="shared" si="142"/>
        <v>20</v>
      </c>
      <c r="I64" s="9">
        <f>IF(ISNA(MATCH(ratings!$A64,tournaments!G$2:G$33,0)),0,(INDEX(tournaments!H$2:H$33,MATCH(ratings!$A64,tournaments!G$2:G$33,0))))</f>
        <v>0</v>
      </c>
      <c r="J64" s="3">
        <f>IF(ISNA(MATCH(ratings!$A64,tournaments!G$2:G$33,0)),0,(INDEX(tournaments!I$2:I$33,MATCH(ratings!$A64,tournaments!G$2:G$33,0))))</f>
        <v>0</v>
      </c>
      <c r="K64" s="6">
        <f t="shared" si="143"/>
        <v>20</v>
      </c>
      <c r="L64" s="6">
        <f>parameters!$B$3*parameters!$B$2+(1-parameters!$B$3)*ratings!K64</f>
        <v>20</v>
      </c>
      <c r="M64" s="9">
        <f>IF(ISNA(MATCH(ratings!$A64,tournaments!J$2:J$33,0)),0,(INDEX(tournaments!K$2:K$33,MATCH(ratings!$A64,tournaments!J$2:J$33,0))))</f>
        <v>0</v>
      </c>
      <c r="N64" s="3">
        <f>IF(ISNA(MATCH(ratings!$A64,tournaments!J$2:J$33,0)),0,(INDEX(tournaments!L$2:L$33,MATCH(ratings!$A64,tournaments!J$2:J$33,0))))</f>
        <v>0</v>
      </c>
      <c r="O64" s="6">
        <f t="shared" si="144"/>
        <v>20</v>
      </c>
      <c r="P64" s="6">
        <f>parameters!$B$3*parameters!$B$2+(1-parameters!$B$3)*ratings!O64</f>
        <v>20</v>
      </c>
      <c r="Q64" s="9">
        <f>IF(ISNA(MATCH(ratings!$A64,tournaments!M$2:M$33,0)),0,(INDEX(tournaments!N$2:N$33,MATCH(ratings!$A64,tournaments!M$2:M$33,0))))</f>
        <v>0</v>
      </c>
      <c r="R64" s="3">
        <f>IF(ISNA(MATCH(ratings!$A64,tournaments!M$2:M$33,0)),0,(INDEX(tournaments!O$2:O$33,MATCH(ratings!$A64,tournaments!M$2:M$33,0))))</f>
        <v>0</v>
      </c>
      <c r="S64" s="6">
        <f t="shared" si="145"/>
        <v>20</v>
      </c>
      <c r="T64" s="9">
        <f>IF(ISNA(MATCH(ratings!$A64,tournaments!P$2:P$33,0)),0,(INDEX(tournaments!Q$2:Q$33,MATCH(ratings!$A64,tournaments!P$2:P$33,0))))</f>
        <v>0</v>
      </c>
      <c r="U64" s="3">
        <f>IF(ISNA(MATCH(ratings!$A64,tournaments!P$2:P$33,0)),0,(INDEX(tournaments!R$2:R$33,MATCH(ratings!$A64,tournaments!P$2:P$33,0))))</f>
        <v>0</v>
      </c>
      <c r="V64" s="6">
        <f t="shared" si="146"/>
        <v>20</v>
      </c>
      <c r="W64" s="6">
        <f>parameters!$B$3*parameters!$B$2+(1-parameters!$B$3)*ratings!V64</f>
        <v>20</v>
      </c>
      <c r="X64" s="9">
        <f>IF(ISNA(MATCH(ratings!$A64,tournaments!S$2:S$33,0)),0,(INDEX(tournaments!T$2:T$33,MATCH(ratings!$A64,tournaments!S$2:S$33,0))))</f>
        <v>0</v>
      </c>
      <c r="Y64" s="3">
        <f>IF(ISNA(MATCH(ratings!$A64,tournaments!S$2:S$33,0)),0,(INDEX(tournaments!U$2:U$33,MATCH(ratings!$A64,tournaments!S$2:S$33,0))))</f>
        <v>0</v>
      </c>
      <c r="Z64" s="6">
        <f t="shared" si="147"/>
        <v>20</v>
      </c>
      <c r="AA64" s="9">
        <f>IF(ISNA(MATCH(ratings!$A64,tournaments!V$2:V$33,0)),0,(INDEX(tournaments!W$2:W$33,MATCH(ratings!$A64,tournaments!V$2:V$33,0))))</f>
        <v>0</v>
      </c>
      <c r="AB64" s="3">
        <f>IF(ISNA(MATCH(ratings!$A64,tournaments!V$2:V$33,0)),0,(INDEX(tournaments!X$2:X$33,MATCH(ratings!$A64,tournaments!V$2:V$33,0))))</f>
        <v>0</v>
      </c>
      <c r="AC64" s="6">
        <f t="shared" si="148"/>
        <v>20</v>
      </c>
      <c r="AD64" s="9">
        <f>IF(ISNA(MATCH(ratings!$A64,tournaments!Y$2:Y$33,0)),0,(INDEX(tournaments!Z$2:Z$33,MATCH(ratings!$A64,tournaments!Y$2:Y$33,0))))</f>
        <v>0</v>
      </c>
      <c r="AE64" s="3">
        <f>IF(ISNA(MATCH(ratings!$A64,tournaments!Y$2:Y$33,0)),0,(INDEX(tournaments!AA$2:AA$33,MATCH(ratings!$A64,tournaments!Y$2:Y$33,0))))</f>
        <v>0</v>
      </c>
      <c r="AF64" s="6">
        <f t="shared" si="149"/>
        <v>20</v>
      </c>
      <c r="AG64" s="9">
        <f>IF(ISNA(MATCH(ratings!$A64,tournaments!AB$2:AB$33,0)),0,(INDEX(tournaments!AC$2:AC$33,MATCH(ratings!$A64,tournaments!AB$2:AB$33,0))))</f>
        <v>0</v>
      </c>
      <c r="AH64" s="3">
        <f>IF(ISNA(MATCH(ratings!$A64,tournaments!AB$2:AB$33,0)),0,(INDEX(tournaments!AD$2:AD$33,MATCH(ratings!$A64,tournaments!AB$2:AB$33,0))))</f>
        <v>0</v>
      </c>
      <c r="AI64" s="6">
        <f t="shared" si="150"/>
        <v>20</v>
      </c>
      <c r="AJ64" s="9">
        <f>IF(ISNA(MATCH(ratings!$A64,tournaments!AE$2:AE$33,0)),0,(INDEX(tournaments!AF$2:AF$33,MATCH(ratings!$A64,tournaments!AE$2:AE$33,0))))</f>
        <v>0</v>
      </c>
      <c r="AK64" s="3">
        <f>IF(ISNA(MATCH(ratings!$A64,tournaments!AE$2:AE$33,0)),0,(INDEX(tournaments!AG$2:AG$33,MATCH(ratings!$A64,tournaments!AE$2:AE$33,0))))</f>
        <v>0</v>
      </c>
      <c r="AL64" s="6">
        <f t="shared" si="151"/>
        <v>20</v>
      </c>
      <c r="AM64" s="9">
        <f>IF(ISNA(MATCH(ratings!$A64,tournaments!AH$2:AH$33,0)),0,(INDEX(tournaments!AI$2:AI$33,MATCH(ratings!$A64,tournaments!AH$2:AH$33,0))))</f>
        <v>0</v>
      </c>
      <c r="AN64" s="3">
        <f>IF(ISNA(MATCH(ratings!$A64,tournaments!AH$2:AH$33,0)),0,(INDEX(tournaments!AJ$2:AJ$33,MATCH(ratings!$A64,tournaments!AH$2:AH$33,0))))</f>
        <v>0</v>
      </c>
      <c r="AO64" s="6">
        <f t="shared" si="152"/>
        <v>20</v>
      </c>
      <c r="AP64" s="9">
        <f>IF(ISNA(MATCH(ratings!$A64,tournaments!AK$2:AK$33,0)),0,(INDEX(tournaments!AL$2:AL$33,MATCH(ratings!$A64,tournaments!AK$2:AK$33,0))))</f>
        <v>0</v>
      </c>
      <c r="AQ64" s="3">
        <f>IF(ISNA(MATCH(ratings!$A64,tournaments!AK$2:AK$33,0)),0,(INDEX(tournaments!AM$2:AM$33,MATCH(ratings!$A64,tournaments!AK$2:AK$33,0))))</f>
        <v>0</v>
      </c>
      <c r="AR64" s="6">
        <f t="shared" si="153"/>
        <v>20</v>
      </c>
      <c r="AS64" s="6">
        <f>parameters!$B$3*parameters!$B$2+(1-parameters!$B$3)*ratings!AR64</f>
        <v>20</v>
      </c>
      <c r="AT64" s="9">
        <f>IF(ISNA(MATCH(ratings!$A64,tournaments!AN$2:AN$33,0)),0,(INDEX(tournaments!AO$2:AO$33,MATCH(ratings!$A64,tournaments!AN$2:AN$33,0))))</f>
        <v>0</v>
      </c>
      <c r="AU64" s="3">
        <f>IF(ISNA(MATCH(ratings!$A64,tournaments!AN$2:AN$33,0)),0,(INDEX(tournaments!AP$2:AP$33,MATCH(ratings!$A64,tournaments!AN$2:AN$33,0))))</f>
        <v>0</v>
      </c>
      <c r="AV64" s="6">
        <f t="shared" si="154"/>
        <v>20</v>
      </c>
      <c r="AW64" s="9">
        <f>IF(ISNA(MATCH(ratings!$A64,tournaments!AQ$2:AQ$33,0)),0,(INDEX(tournaments!AR$2:AR$33,MATCH(ratings!$A64,tournaments!AQ$2:AQ$33,0))))</f>
        <v>0</v>
      </c>
      <c r="AX64" s="3">
        <f>IF(ISNA(MATCH(ratings!$A64,tournaments!AQ$2:AQ$33,0)),0,(INDEX(tournaments!AS$2:AS$33,MATCH(ratings!$A64,tournaments!AQ$2:AQ$33,0))))</f>
        <v>0</v>
      </c>
      <c r="AY64" s="6">
        <f t="shared" si="155"/>
        <v>20</v>
      </c>
      <c r="AZ64" s="9">
        <f>IF(ISNA(MATCH(ratings!$A64,tournaments!AT$2:AT$33,0)),0,(INDEX(tournaments!AU$2:AU$33,MATCH(ratings!$A64,tournaments!AT$2:AT$33,0))))</f>
        <v>0</v>
      </c>
      <c r="BA64" s="3">
        <f>IF(ISNA(MATCH(ratings!$A64,tournaments!AT$2:AT$33,0)),0,(INDEX(tournaments!AV$2:AV$33,MATCH(ratings!$A64,tournaments!AT$2:AT$33,0))))</f>
        <v>0</v>
      </c>
      <c r="BB64" s="6">
        <f t="shared" si="156"/>
        <v>20</v>
      </c>
      <c r="BC64" s="9">
        <f>IF(ISNA(MATCH(ratings!$A64,tournaments!AW$2:AW$33,0)),0,(INDEX(tournaments!AX$2:AX$33,MATCH(ratings!$A64,tournaments!AW$2:AW$33,0))))</f>
        <v>0</v>
      </c>
      <c r="BD64" s="3">
        <f>IF(ISNA(MATCH(ratings!$A64,tournaments!AW$2:AW$33,0)),0,(INDEX(tournaments!AY$2:AY$33,MATCH(ratings!$A64,tournaments!AW$2:AW$33,0))))</f>
        <v>0</v>
      </c>
      <c r="BE64" s="6">
        <f t="shared" si="157"/>
        <v>20</v>
      </c>
      <c r="BF64" s="9">
        <f>IF(ISNA(MATCH(ratings!$A64,tournaments!AZ$2:AZ$33,0)),0,(INDEX(tournaments!BA$2:BA$33,MATCH(ratings!$A64,tournaments!AZ$2:AZ$33,0))))</f>
        <v>0</v>
      </c>
      <c r="BG64" s="3">
        <f>IF(ISNA(MATCH(ratings!$A64,tournaments!AZ$2:AZ$33,0)),0,(INDEX(tournaments!BB$2:BB$33,MATCH(ratings!$A64,tournaments!AZ$2:AZ$33,0))))</f>
        <v>0</v>
      </c>
      <c r="BH64" s="6">
        <f t="shared" si="158"/>
        <v>20</v>
      </c>
      <c r="BI64" s="9">
        <f>IF(ISNA(MATCH(ratings!$A64,tournaments!BC$2:BC$33,0)),0,(INDEX(tournaments!BD$2:BD$33,MATCH(ratings!$A64,tournaments!BC$2:BC$33,0))))</f>
        <v>0</v>
      </c>
      <c r="BJ64" s="3">
        <f>IF(ISNA(MATCH(ratings!$A64,tournaments!BC$2:BC$33,0)),0,(INDEX(tournaments!BE$2:BE$33,MATCH(ratings!$A64,tournaments!BC$2:BC$33,0))))</f>
        <v>0</v>
      </c>
      <c r="BK64" s="6">
        <f t="shared" si="18"/>
        <v>20</v>
      </c>
      <c r="BL64" s="9">
        <f>IF(ISNA(MATCH(ratings!$A64,tournaments!BF$2:BF$33,0)),0,(INDEX(tournaments!BG$2:BG$33,MATCH(ratings!$A64,tournaments!BF$2:BF$33,0))))</f>
        <v>0</v>
      </c>
      <c r="BM64" s="3">
        <f>IF(ISNA(MATCH(ratings!$A64,tournaments!BF$2:BF$33,0)),0,(INDEX(tournaments!BH$2:BH$33,MATCH(ratings!$A64,tournaments!BF$2:BF$33,0))))</f>
        <v>0</v>
      </c>
      <c r="BN64" s="6">
        <f t="shared" si="19"/>
        <v>20</v>
      </c>
      <c r="BO64" s="6">
        <f>parameters!$B$3*parameters!$B$2+(1-parameters!$B$3)*ratings!BN64</f>
        <v>20</v>
      </c>
      <c r="BP64" s="9">
        <f>IF(ISNA(MATCH(ratings!$A64,tournaments!BI$2:BI$33,0)),0,(INDEX(tournaments!BJ$2:BJ$33,MATCH(ratings!$A64,tournaments!BI$2:BI$33,0))))</f>
        <v>0</v>
      </c>
      <c r="BQ64" s="3">
        <f>IF(ISNA(MATCH(ratings!$A64,tournaments!BI$2:BI$33,0)),0,(INDEX(tournaments!BK$2:BK$33,MATCH(ratings!$A64,tournaments!BI$2:BI$33,0))))</f>
        <v>0</v>
      </c>
      <c r="BR64" s="6">
        <f t="shared" si="20"/>
        <v>20</v>
      </c>
      <c r="BS64" s="9">
        <f>IF(ISNA(MATCH(ratings!$A64,tournaments!BL$2:BL$33,0)),0,(INDEX(tournaments!BM$2:BM$33,MATCH(ratings!$A64,tournaments!BL$2:BL$33,0))))</f>
        <v>0</v>
      </c>
      <c r="BT64" s="3">
        <f>IF(ISNA(MATCH(ratings!$A64,tournaments!BL$2:BL$33,0)),0,(INDEX(tournaments!BN$2:BN$33,MATCH(ratings!$A64,tournaments!BL$2:BL$33,0))))</f>
        <v>0</v>
      </c>
      <c r="BU64" s="6">
        <f t="shared" si="21"/>
        <v>20</v>
      </c>
      <c r="BV64" s="9">
        <f>IF(ISNA(MATCH(ratings!$A64,tournaments!BO$2:BO$33,0)),0,(INDEX(tournaments!BP$2:BP$33,MATCH(ratings!$A64,tournaments!BO$2:BO$33,0))))</f>
        <v>0</v>
      </c>
      <c r="BW64" s="3">
        <f>IF(ISNA(MATCH(ratings!$A64,tournaments!BO$2:BO$33,0)),0,(INDEX(tournaments!BQ$2:BQ$33,MATCH(ratings!$A64,tournaments!BO$2:BO$33,0))))</f>
        <v>0</v>
      </c>
      <c r="BX64" s="6">
        <f t="shared" si="22"/>
        <v>20</v>
      </c>
      <c r="BY64" s="9">
        <f>IF(ISNA(MATCH(ratings!$A64,tournaments!BR$2:BR$33,0)),0,(INDEX(tournaments!BS$2:BS$33,MATCH(ratings!$A64,tournaments!BR$2:BR$33,0))))</f>
        <v>0</v>
      </c>
      <c r="BZ64" s="3">
        <f>IF(ISNA(MATCH(ratings!$A64,tournaments!BR$2:BR$33,0)),0,(INDEX(tournaments!BT$2:BT$33,MATCH(ratings!$A64,tournaments!BR$2:BR$33,0))))</f>
        <v>0</v>
      </c>
      <c r="CA64" s="6">
        <f t="shared" si="23"/>
        <v>20</v>
      </c>
      <c r="CB64" s="9">
        <f>IF(ISNA(MATCH(ratings!$A64,tournaments!BU$2:BU$33,0)),0,(INDEX(tournaments!BV$2:BV$33,MATCH(ratings!$A64,tournaments!BU$2:BU$33,0))))</f>
        <v>0</v>
      </c>
      <c r="CC64" s="3">
        <f>IF(ISNA(MATCH(ratings!$A64,tournaments!BU$2:BU$33,0)),0,(INDEX(tournaments!BW$2:BW$33,MATCH(ratings!$A64,tournaments!BU$2:BU$33,0))))</f>
        <v>0</v>
      </c>
      <c r="CD64" s="6">
        <f t="shared" si="24"/>
        <v>20</v>
      </c>
      <c r="CE64" s="9">
        <f>IF(ISNA(MATCH(ratings!$A64,tournaments!BX$2:BX$33,0)),0,(INDEX(tournaments!BY$2:BY$33,MATCH(ratings!$A64,tournaments!BX$2:BX$33,0))))</f>
        <v>0</v>
      </c>
      <c r="CF64" s="3">
        <f>IF(ISNA(MATCH(ratings!$A64,tournaments!BX$2:BX$33,0)),0,(INDEX(tournaments!BZ$2:BZ$33,MATCH(ratings!$A64,tournaments!BX$2:BX$33,0))))</f>
        <v>0</v>
      </c>
      <c r="CG64" s="6">
        <f t="shared" si="25"/>
        <v>20</v>
      </c>
      <c r="CH64" s="9">
        <f>IF(ISNA(MATCH(ratings!$A64,tournaments!CA$2:CA$33,0)),0,(INDEX(tournaments!CB$2:CB$33,MATCH(ratings!$A64,tournaments!CA$2:CA$33,0))))</f>
        <v>0</v>
      </c>
      <c r="CI64" s="3">
        <f>IF(ISNA(MATCH(ratings!$A64,tournaments!CA$2:CA$33,0)),0,(INDEX(tournaments!CC$2:CC$33,MATCH(ratings!$A64,tournaments!CA$2:CA$33,0))))</f>
        <v>0</v>
      </c>
      <c r="CJ64" s="6">
        <f t="shared" si="26"/>
        <v>20</v>
      </c>
      <c r="CK64" s="9">
        <f>IF(ISNA(MATCH(ratings!$A64,tournaments!CD$2:CD$33,0)),0,(INDEX(tournaments!CE$2:CE$33,MATCH(ratings!$A64,tournaments!CD$2:CD$33,0))))</f>
        <v>0</v>
      </c>
      <c r="CL64" s="3">
        <f>IF(ISNA(MATCH(ratings!$A64,tournaments!CD$2:CD$33,0)),0,(INDEX(tournaments!CF$2:CF$33,MATCH(ratings!$A64,tournaments!CD$2:CD$33,0))))</f>
        <v>0</v>
      </c>
      <c r="CM64" s="6">
        <f t="shared" si="27"/>
        <v>20</v>
      </c>
      <c r="CN64" s="6">
        <f>parameters!$B$3*parameters!$B$2+(1-parameters!$B$3)*ratings!CM64</f>
        <v>20</v>
      </c>
      <c r="CO64" s="9">
        <f>IF(ISNA(MATCH(ratings!$A64,tournaments!CG$2:CG$33,0)),0,(INDEX(tournaments!CH$2:CH$33,MATCH(ratings!$A64,tournaments!CG$2:CG$33,0))))</f>
        <v>0</v>
      </c>
      <c r="CP64" s="3">
        <f>IF(ISNA(MATCH(ratings!$A64,tournaments!CG$2:CG$33,0)),0,(INDEX(tournaments!CI$2:CI$33,MATCH(ratings!$A64,tournaments!CG$2:CG$33,0))))</f>
        <v>0</v>
      </c>
      <c r="CQ64" s="6">
        <f t="shared" si="28"/>
        <v>20</v>
      </c>
      <c r="CR64" s="9">
        <f>IF(ISNA(MATCH(ratings!$A64,tournaments!CJ$2:CJ$33,0)),0,(INDEX(tournaments!CK$2:CK$33,MATCH(ratings!$A64,tournaments!CJ$2:CJ$33,0))))</f>
        <v>0</v>
      </c>
      <c r="CS64" s="3">
        <f>IF(ISNA(MATCH(ratings!$A64,tournaments!CJ$2:CJ$33,0)),0,(INDEX(tournaments!CL$2:CL$33,MATCH(ratings!$A64,tournaments!CJ$2:CJ$33,0))))</f>
        <v>0</v>
      </c>
      <c r="CT64" s="6">
        <f t="shared" si="29"/>
        <v>20</v>
      </c>
      <c r="CU64" s="9">
        <f>IF(ISNA(MATCH(ratings!$A64,tournaments!CM$2:CM$33,0)),0,(INDEX(tournaments!CN$2:CN$33,MATCH(ratings!$A64,tournaments!CM$2:CM$33,0))))</f>
        <v>0</v>
      </c>
      <c r="CV64" s="3">
        <f>IF(ISNA(MATCH(ratings!$A64,tournaments!CM$2:CM$33,0)),0,(INDEX(tournaments!CO$2:CO$33,MATCH(ratings!$A64,tournaments!CM$2:CM$33,0))))</f>
        <v>0</v>
      </c>
      <c r="CW64" s="6">
        <f t="shared" si="30"/>
        <v>20</v>
      </c>
      <c r="CX64" s="9">
        <f>IF(ISNA(MATCH(ratings!$A64,tournaments!CP$2:CP$33,0)),0,(INDEX(tournaments!CQ$2:CQ$33,MATCH(ratings!$A64,tournaments!CP$2:CP$33,0))))</f>
        <v>0</v>
      </c>
      <c r="CY64" s="3">
        <f>IF(ISNA(MATCH(ratings!$A64,tournaments!CP$2:CP$33,0)),0,(INDEX(tournaments!CR$2:CR$33,MATCH(ratings!$A64,tournaments!CP$2:CP$33,0))))</f>
        <v>0</v>
      </c>
      <c r="CZ64" s="6">
        <f t="shared" si="31"/>
        <v>20</v>
      </c>
      <c r="DA64" s="9">
        <f>IF(ISNA(MATCH(ratings!$A64,tournaments!CS$2:CS$33,0)),0,(INDEX(tournaments!CT$2:CT$33,MATCH(ratings!$A64,tournaments!CS$2:CS$33,0))))</f>
        <v>0</v>
      </c>
      <c r="DB64" s="3">
        <f>IF(ISNA(MATCH(ratings!$A64,tournaments!CS$2:CS$33,0)),0,(INDEX(tournaments!CU$2:CU$33,MATCH(ratings!$A64,tournaments!CS$2:CS$33,0))))</f>
        <v>0</v>
      </c>
      <c r="DC64" s="6">
        <f t="shared" si="32"/>
        <v>20</v>
      </c>
      <c r="DD64" s="9">
        <f>IF(ISNA(MATCH(ratings!$A64,tournaments!CV$2:CV$33,0)),0,(INDEX(tournaments!CW$2:CW$33,MATCH(ratings!$A64,tournaments!CV$2:CV$33,0))))</f>
        <v>0</v>
      </c>
      <c r="DE64" s="3">
        <f>IF(ISNA(MATCH(ratings!$A64,tournaments!CV$2:CV$33,0)),0,(INDEX(tournaments!CX$2:CX$33,MATCH(ratings!$A64,tournaments!CV$2:CV$33,0))))</f>
        <v>0</v>
      </c>
      <c r="DF64" s="6">
        <f t="shared" si="33"/>
        <v>20</v>
      </c>
      <c r="DG64" s="9">
        <f>IF(ISNA(MATCH(ratings!$A64,tournaments!CY$2:CY$33,0)),0,(INDEX(tournaments!CZ$2:CZ$33,MATCH(ratings!$A64,tournaments!CY$2:CY$33,0))))</f>
        <v>0</v>
      </c>
      <c r="DH64" s="3">
        <f>IF(ISNA(MATCH(ratings!$A64,tournaments!CY$2:CY$33,0)),0,(INDEX(tournaments!DA$2:DA$33,MATCH(ratings!$A64,tournaments!CY$2:CY$33,0))))</f>
        <v>0</v>
      </c>
      <c r="DI64" s="6">
        <f t="shared" si="34"/>
        <v>20</v>
      </c>
      <c r="DJ64" s="9">
        <f>IF(ISNA(MATCH(ratings!$A64,tournaments!DB$2:DB$33,0)),0,(INDEX(tournaments!DC$2:DC$33,MATCH(ratings!$A64,tournaments!DB$2:DB$33,0))))</f>
        <v>0</v>
      </c>
      <c r="DK64" s="3">
        <f>IF(ISNA(MATCH(ratings!$A64,tournaments!DB$2:DB$33,0)),0,(INDEX(tournaments!DD$2:DD$33,MATCH(ratings!$A64,tournaments!DB$2:DB$33,0))))</f>
        <v>0</v>
      </c>
      <c r="DL64" s="6">
        <f t="shared" si="35"/>
        <v>20</v>
      </c>
      <c r="DM64" s="6">
        <f>parameters!$B$3*parameters!$B$2+(1-parameters!$B$3)*ratings!DL64</f>
        <v>20</v>
      </c>
      <c r="DN64" s="9">
        <f>IF(ISNA(MATCH(ratings!$A64,tournaments!DE$2:DE$33,0)),0,(INDEX(tournaments!DF$2:DF$33,MATCH(ratings!$A64,tournaments!DE$2:DE$33,0))))</f>
        <v>0</v>
      </c>
      <c r="DO64" s="3">
        <f>IF(ISNA(MATCH(ratings!$A64,tournaments!DE$2:DE$33,0)),0,(INDEX(tournaments!DG$2:DG$33,MATCH(ratings!$A64,tournaments!DE$2:DE$33,0))))</f>
        <v>0</v>
      </c>
      <c r="DP64" s="6">
        <f t="shared" si="36"/>
        <v>20</v>
      </c>
      <c r="DQ64" s="9">
        <f>IF(ISNA(MATCH(ratings!$A64,tournaments!DH$2:DH$33,0)),0,(INDEX(tournaments!DI$2:DI$33,MATCH(ratings!$A64,tournaments!DH$2:DH$33,0))))</f>
        <v>0</v>
      </c>
      <c r="DR64" s="3">
        <f>IF(ISNA(MATCH(ratings!$A64,tournaments!DH$2:DH$33,0)),0,(INDEX(tournaments!DJ$2:DJ$33,MATCH(ratings!$A64,tournaments!DH$2:DH$33,0))))</f>
        <v>0</v>
      </c>
      <c r="DS64" s="6">
        <f t="shared" si="37"/>
        <v>20</v>
      </c>
      <c r="DT64" s="9">
        <f>IF(ISNA(MATCH(ratings!$A64,tournaments!DK$2:DK$33,0)),0,(INDEX(tournaments!DL$2:DL$33,MATCH(ratings!$A64,tournaments!DK$2:DK$33,0))))</f>
        <v>0</v>
      </c>
      <c r="DU64" s="3">
        <f>IF(ISNA(MATCH(ratings!$A64,tournaments!DK$2:DK$33,0)),0,(INDEX(tournaments!DM$2:DM$33,MATCH(ratings!$A64,tournaments!DK$2:DK$33,0))))</f>
        <v>0</v>
      </c>
      <c r="DV64" s="6">
        <f t="shared" si="38"/>
        <v>20</v>
      </c>
      <c r="DW64" s="9">
        <f>IF(ISNA(MATCH(ratings!$A64,tournaments!DN$2:DN$33,0)),0,(INDEX(tournaments!DO$2:DO$33,MATCH(ratings!$A64,tournaments!DN$2:DN$33,0))))</f>
        <v>0</v>
      </c>
      <c r="DX64" s="3">
        <f>IF(ISNA(MATCH(ratings!$A64,tournaments!DN$2:DN$33,0)),0,(INDEX(tournaments!DP$2:DP$33,MATCH(ratings!$A64,tournaments!DN$2:DN$33,0))))</f>
        <v>0</v>
      </c>
      <c r="DY64" s="6">
        <f t="shared" si="39"/>
        <v>20</v>
      </c>
      <c r="DZ64" s="9">
        <f>IF(ISNA(MATCH(ratings!$A64,tournaments!DQ$2:DQ$33,0)),0,(INDEX(tournaments!DR$2:DR$33,MATCH(ratings!$A64,tournaments!DQ$2:DQ$33,0))))</f>
        <v>0</v>
      </c>
      <c r="EA64" s="3">
        <f>IF(ISNA(MATCH(ratings!$A64,tournaments!DQ$2:DQ$33,0)),0,(INDEX(tournaments!DS$2:DS$33,MATCH(ratings!$A64,tournaments!DQ$2:DQ$33,0))))</f>
        <v>0</v>
      </c>
      <c r="EB64" s="6">
        <f t="shared" si="40"/>
        <v>20</v>
      </c>
      <c r="EC64" s="9">
        <f>IF(ISNA(MATCH(ratings!$A64,tournaments!DT$2:DT$33,0)),0,(INDEX(tournaments!DU$2:DU$33,MATCH(ratings!$A64,tournaments!DT$2:DT$33,0))))</f>
        <v>0</v>
      </c>
      <c r="ED64" s="3">
        <f>IF(ISNA(MATCH(ratings!$A64,tournaments!DT$2:DT$33,0)),0,(INDEX(tournaments!DV$2:DV$33,MATCH(ratings!$A64,tournaments!DT$2:DT$33,0))))</f>
        <v>0</v>
      </c>
      <c r="EE64" s="6">
        <f t="shared" si="41"/>
        <v>20</v>
      </c>
      <c r="EF64" s="9">
        <f>IF(ISNA(MATCH(ratings!$A64,tournaments!DW$2:DW$33,0)),0,(INDEX(tournaments!DX$2:DX$33,MATCH(ratings!$A64,tournaments!DW$2:DW$33,0))))</f>
        <v>0</v>
      </c>
      <c r="EG64" s="3">
        <f>IF(ISNA(MATCH(ratings!$A64,tournaments!DW$2:DW$33,0)),0,(INDEX(tournaments!DY$2:DY$33,MATCH(ratings!$A64,tournaments!DW$2:DW$33,0))))</f>
        <v>0</v>
      </c>
      <c r="EH64" s="6">
        <f t="shared" si="42"/>
        <v>20</v>
      </c>
      <c r="EI64" s="9">
        <f>IF(ISNA(MATCH(ratings!$A64,tournaments!DZ$2:DZ$33,0)),0,(INDEX(tournaments!EA$2:EA$33,MATCH(ratings!$A64,tournaments!DZ$2:DZ$33,0))))</f>
        <v>0</v>
      </c>
      <c r="EJ64" s="3">
        <f>IF(ISNA(MATCH(ratings!$A64,tournaments!DZ$2:DZ$33,0)),0,(INDEX(tournaments!EB$2:EB$33,MATCH(ratings!$A64,tournaments!DZ$2:DZ$33,0))))</f>
        <v>0</v>
      </c>
      <c r="EK64" s="6">
        <f t="shared" si="43"/>
        <v>20</v>
      </c>
      <c r="EL64" s="6">
        <f>parameters!$B$3*parameters!$B$2+(1-parameters!$B$3)*ratings!EK64</f>
        <v>20</v>
      </c>
      <c r="EM64" s="9">
        <f>IF(ISNA(MATCH(ratings!$A64,tournaments!EC$2:EC$33,0)),0,(INDEX(tournaments!ED$2:ED$33,MATCH(ratings!$A64,tournaments!EC$2:EC$33,0))))</f>
        <v>0</v>
      </c>
      <c r="EN64" s="3">
        <f>IF(ISNA(MATCH(ratings!$A64,tournaments!EC$2:EC$33,0)),0,(INDEX(tournaments!EE$2:EE$33,MATCH(ratings!$A64,tournaments!EC$2:EC$33,0))))</f>
        <v>0</v>
      </c>
      <c r="EO64" s="6">
        <f t="shared" si="44"/>
        <v>20</v>
      </c>
      <c r="EP64" s="9">
        <f>IF(ISNA(MATCH(ratings!$A64,tournaments!EF$2:EF$33,0)),0,(INDEX(tournaments!EG$2:EG$33,MATCH(ratings!$A64,tournaments!EF$2:EF$33,0))))</f>
        <v>0</v>
      </c>
      <c r="EQ64" s="3">
        <f>IF(ISNA(MATCH(ratings!$A64,tournaments!EF$2:EF$33,0)),0,(INDEX(tournaments!EH$2:EH$33,MATCH(ratings!$A64,tournaments!EF$2:EF$33,0))))</f>
        <v>0</v>
      </c>
      <c r="ER64" s="6">
        <f t="shared" si="45"/>
        <v>20</v>
      </c>
      <c r="ES64" s="9">
        <f>IF(ISNA(MATCH(ratings!$A64,tournaments!EI$2:EI$33,0)),0,(INDEX(tournaments!EJ$2:EJ$33,MATCH(ratings!$A64,tournaments!EI$2:EI$33,0))))</f>
        <v>0</v>
      </c>
      <c r="ET64" s="3">
        <f>IF(ISNA(MATCH(ratings!$A64,tournaments!EI$2:EI$33,0)),0,(INDEX(tournaments!EK$2:EK$33,MATCH(ratings!$A64,tournaments!EI$2:EI$33,0))))</f>
        <v>0</v>
      </c>
      <c r="EU64" s="6">
        <f t="shared" si="46"/>
        <v>20</v>
      </c>
      <c r="EV64" s="9">
        <f>IF(ISNA(MATCH(ratings!$A64,tournaments!EL$2:EL$33,0)),0,(INDEX(tournaments!EM$2:EM$33,MATCH(ratings!$A64,tournaments!EL$2:EL$33,0))))</f>
        <v>0</v>
      </c>
      <c r="EW64" s="3">
        <f>IF(ISNA(MATCH(ratings!$A64,tournaments!EL$2:EL$33,0)),0,(INDEX(tournaments!EN$2:EN$33,MATCH(ratings!$A64,tournaments!EL$2:EL$33,0))))</f>
        <v>0</v>
      </c>
      <c r="EX64" s="6">
        <f t="shared" si="47"/>
        <v>20</v>
      </c>
      <c r="EY64" s="9">
        <f>IF(ISNA(MATCH(ratings!$A64,tournaments!EO$2:EO$33,0)),0,(INDEX(tournaments!EP$2:EP$33,MATCH(ratings!$A64,tournaments!EO$2:EO$33,0))))</f>
        <v>0</v>
      </c>
      <c r="EZ64" s="3">
        <f>IF(ISNA(MATCH(ratings!$A64,tournaments!EO$2:EO$33,0)),0,(INDEX(tournaments!EQ$2:EQ$33,MATCH(ratings!$A64,tournaments!EO$2:EO$33,0))))</f>
        <v>0</v>
      </c>
      <c r="FA64" s="6">
        <f t="shared" si="48"/>
        <v>20</v>
      </c>
      <c r="FB64" s="9">
        <f>IF(ISNA(MATCH(ratings!$A64,tournaments!ER$2:ER$33,0)),0,(INDEX(tournaments!ES$2:ES$33,MATCH(ratings!$A64,tournaments!ER$2:ER$33,0))))</f>
        <v>0</v>
      </c>
      <c r="FC64" s="3">
        <f>IF(ISNA(MATCH(ratings!$A64,tournaments!ER$2:ER$33,0)),0,(INDEX(tournaments!ET$2:ET$33,MATCH(ratings!$A64,tournaments!ER$2:ER$33,0))))</f>
        <v>0</v>
      </c>
      <c r="FD64" s="6">
        <f t="shared" si="49"/>
        <v>20</v>
      </c>
      <c r="FE64" s="9">
        <f>IF(ISNA(MATCH(ratings!$A64,tournaments!EU$2:EU$33,0)),0,(INDEX(tournaments!EV$2:EV$33,MATCH(ratings!$A64,tournaments!EU$2:EU$33,0))))</f>
        <v>0</v>
      </c>
      <c r="FF64" s="3">
        <f>IF(ISNA(MATCH(ratings!$A64,tournaments!EU$2:EU$33,0)),0,(INDEX(tournaments!EW$2:EW$33,MATCH(ratings!$A64,tournaments!EU$2:EU$33,0))))</f>
        <v>0</v>
      </c>
      <c r="FG64" s="6">
        <f t="shared" si="50"/>
        <v>20</v>
      </c>
      <c r="FH64" s="6">
        <f>parameters!$B$3*parameters!$B$2+(1-parameters!$B$3)*ratings!FG64</f>
        <v>20</v>
      </c>
      <c r="FI64" s="9">
        <f>IF(ISNA(MATCH(ratings!$A64,tournaments!EX$2:EX$33,0)),0,(INDEX(tournaments!EY$2:EY$33,MATCH(ratings!$A64,tournaments!EX$2:EX$33,0))))</f>
        <v>0</v>
      </c>
      <c r="FJ64" s="3">
        <f>IF(ISNA(MATCH(ratings!$A64,tournaments!EX$2:EX$33,0)),0,(INDEX(tournaments!EZ$2:EZ$33,MATCH(ratings!$A64,tournaments!EX$2:EX$33,0))))</f>
        <v>0</v>
      </c>
      <c r="FK64" s="6">
        <f t="shared" si="71"/>
        <v>20</v>
      </c>
      <c r="FL64" s="9">
        <f>IF(ISNA(MATCH(ratings!$A64,tournaments!FA$2:FA$33,0)),0,(INDEX(tournaments!FB$2:FB$33,MATCH(ratings!$A64,tournaments!FA$2:FA$33,0))))</f>
        <v>0</v>
      </c>
      <c r="FM64" s="3">
        <f>IF(ISNA(MATCH(ratings!$A64,tournaments!FA$2:FA$33,0)),0,(INDEX(tournaments!FC$2:FC$33,MATCH(ratings!$A64,tournaments!FA$2:FA$33,0))))</f>
        <v>0</v>
      </c>
      <c r="FN64" s="6">
        <f t="shared" si="51"/>
        <v>20</v>
      </c>
      <c r="FO64" s="9">
        <f>IF(ISNA(MATCH(ratings!$A64,tournaments!FD$2:FD$33,0)),0,(INDEX(tournaments!FE$2:FE$33,MATCH(ratings!$A64,tournaments!FD$2:FD$33,0))))</f>
        <v>0</v>
      </c>
      <c r="FP64" s="3">
        <f>IF(ISNA(MATCH(ratings!$A64,tournaments!FD$2:FD$33,0)),0,(INDEX(tournaments!FF$2:FF$33,MATCH(ratings!$A64,tournaments!FD$2:FD$33,0))))</f>
        <v>0</v>
      </c>
      <c r="FQ64" s="6">
        <f t="shared" si="52"/>
        <v>20</v>
      </c>
      <c r="FR64" s="9">
        <f>IF(ISNA(MATCH(ratings!$A64,tournaments!FG$2:FG$33,0)),0,(INDEX(tournaments!FH$2:FH$33,MATCH(ratings!$A64,tournaments!FG$2:FG$33,0))))</f>
        <v>0</v>
      </c>
      <c r="FS64" s="3">
        <f>IF(ISNA(MATCH(ratings!$A64,tournaments!FG$2:FG$33,0)),0,(INDEX(tournaments!FI$2:FI$33,MATCH(ratings!$A64,tournaments!FG$2:FG$33,0))))</f>
        <v>0</v>
      </c>
      <c r="FT64" s="6">
        <f t="shared" si="53"/>
        <v>20</v>
      </c>
      <c r="FU64" s="9">
        <f>IF(ISNA(MATCH(ratings!$A64,tournaments!FJ$2:FJ$33,0)),0,(INDEX(tournaments!FK$2:FK$33,MATCH(ratings!$A64,tournaments!FJ$2:FJ$33,0))))</f>
        <v>0</v>
      </c>
      <c r="FV64" s="3">
        <f>IF(ISNA(MATCH(ratings!$A64,tournaments!FJ$2:FJ$33,0)),0,(INDEX(tournaments!FL$2:FL$33,MATCH(ratings!$A64,tournaments!FJ$2:FJ$33,0))))</f>
        <v>0</v>
      </c>
      <c r="FW64" s="6">
        <f t="shared" si="54"/>
        <v>20</v>
      </c>
      <c r="FX64" s="9">
        <f>IF(ISNA(MATCH(ratings!$A64,tournaments!FM$2:FM$33,0)),0,(INDEX(tournaments!FN$2:FN$33,MATCH(ratings!$A64,tournaments!FM$2:FM$33,0))))</f>
        <v>0</v>
      </c>
      <c r="FY64" s="3">
        <f>IF(ISNA(MATCH(ratings!$A64,tournaments!FM$2:FM$33,0)),0,(INDEX(tournaments!FO$2:FO$33,MATCH(ratings!$A64,tournaments!FM$2:FM$33,0))))</f>
        <v>0</v>
      </c>
      <c r="FZ64" s="6">
        <f t="shared" si="55"/>
        <v>20</v>
      </c>
      <c r="GA64" s="6">
        <f>parameters!$B$3*parameters!$B$2+(1-parameters!$B$3)*ratings!FZ64</f>
        <v>20</v>
      </c>
      <c r="GB64" s="9">
        <f>IF(ISNA(MATCH(ratings!$A64,tournaments!FP$2:FP$33,0)),0,(INDEX(tournaments!FQ$2:FQ$33,MATCH(ratings!$A64,tournaments!FP$2:FP$33,0))))</f>
        <v>0</v>
      </c>
      <c r="GC64" s="3">
        <f>IF(ISNA(MATCH(ratings!$A64,tournaments!FP$2:FP$33,0)),0,(INDEX(tournaments!FR$2:FR$33,MATCH(ratings!$A64,tournaments!FP$2:FP$33,0))))</f>
        <v>0</v>
      </c>
      <c r="GD64" s="6">
        <f t="shared" si="56"/>
        <v>20</v>
      </c>
      <c r="GE64" s="9">
        <f>IF(ISNA(MATCH(ratings!$A64,tournaments!FS$2:FS$33,0)),0,(INDEX(tournaments!FT$2:FT$33,MATCH(ratings!$A64,tournaments!FS$2:FS$33,0))))</f>
        <v>0</v>
      </c>
      <c r="GF64" s="3">
        <f>IF(ISNA(MATCH(ratings!$A64,tournaments!FS$2:FS$33,0)),0,(INDEX(tournaments!FU$2:FU$33,MATCH(ratings!$A64,tournaments!FS$2:FS$33,0))))</f>
        <v>0</v>
      </c>
      <c r="GG64" s="6">
        <f t="shared" si="57"/>
        <v>20</v>
      </c>
      <c r="GH64" s="9">
        <f>IF(ISNA(MATCH(ratings!$A64,tournaments!FV$2:FV$33,0)),0,(INDEX(tournaments!FW$2:FW$33,MATCH(ratings!$A64,tournaments!FV$2:FV$33,0))))</f>
        <v>0</v>
      </c>
      <c r="GI64" s="3">
        <f>IF(ISNA(MATCH(ratings!$A64,tournaments!FV$2:FV$33,0)),0,(INDEX(tournaments!FX$2:FX$33,MATCH(ratings!$A64,tournaments!FV$2:FV$33,0))))</f>
        <v>0</v>
      </c>
      <c r="GJ64" s="6">
        <f t="shared" si="58"/>
        <v>20</v>
      </c>
      <c r="GK64" s="9">
        <f>IF(ISNA(MATCH(ratings!$A64,tournaments!FY$2:FY$33,0)),0,(INDEX(tournaments!FZ$2:FZ$33,MATCH(ratings!$A64,tournaments!FY$2:FY$33,0))))</f>
        <v>0</v>
      </c>
      <c r="GL64" s="3">
        <f>IF(ISNA(MATCH(ratings!$A64,tournaments!FY$2:FY$33,0)),0,(INDEX(tournaments!GA$2:GA$33,MATCH(ratings!$A64,tournaments!FY$2:FY$33,0))))</f>
        <v>0</v>
      </c>
      <c r="GM64" s="6">
        <f t="shared" si="59"/>
        <v>20</v>
      </c>
      <c r="GN64" s="9">
        <f>IF(ISNA(MATCH(ratings!$A64,tournaments!GB$2:GB$33,0)),0,(INDEX(tournaments!GC$2:GC$33,MATCH(ratings!$A64,tournaments!GB$2:GB$33,0))))</f>
        <v>0</v>
      </c>
      <c r="GO64" s="3">
        <f>IF(ISNA(MATCH(ratings!$A64,tournaments!GB$2:GB$33,0)),0,(INDEX(tournaments!GD$2:GD$33,MATCH(ratings!$A64,tournaments!GB$2:GB$33,0))))</f>
        <v>0</v>
      </c>
      <c r="GP64" s="6">
        <f t="shared" si="60"/>
        <v>20</v>
      </c>
      <c r="GQ64" s="9">
        <f>IF(ISNA(MATCH(ratings!$A64,tournaments!GE$2:GE$33,0)),0,(INDEX(tournaments!GF$2:GF$33,MATCH(ratings!$A64,tournaments!GE$2:GE$33,0))))</f>
        <v>0</v>
      </c>
      <c r="GR64" s="3">
        <f>IF(ISNA(MATCH(ratings!$A64,tournaments!GE$2:GE$33,0)),0,(INDEX(tournaments!GG$2:GG$33,MATCH(ratings!$A64,tournaments!GE$2:GE$33,0))))</f>
        <v>0</v>
      </c>
      <c r="GS64" s="6">
        <f t="shared" si="61"/>
        <v>20</v>
      </c>
      <c r="GT64" s="6">
        <f>parameters!$B$3*parameters!$B$2+(1-parameters!$B$3)*ratings!GS64</f>
        <v>20</v>
      </c>
      <c r="GU64" s="9">
        <f>IF(ISNA(MATCH(ratings!$A64,tournaments!GH$2:GH$33,0)),0,(INDEX(tournaments!GI$2:GI$33,MATCH(ratings!$A64,tournaments!GH$2:GH$33,0))))</f>
        <v>0</v>
      </c>
      <c r="GV64" s="3">
        <f>IF(ISNA(MATCH(ratings!$A64,tournaments!GH$2:GH$33,0)),0,(INDEX(tournaments!GJ$2:GJ$33,MATCH(ratings!$A64,tournaments!GH$2:GH$33,0))))</f>
        <v>0</v>
      </c>
      <c r="GW64" s="6">
        <f t="shared" si="62"/>
        <v>20</v>
      </c>
      <c r="GX64" s="9">
        <f>IF(ISNA(MATCH(ratings!$A64,tournaments!GK$2:GK$33,0)),0,(INDEX(tournaments!GL$2:GL$33,MATCH(ratings!$A64,tournaments!GK$2:GK$33,0))))</f>
        <v>0.22474125530556066</v>
      </c>
      <c r="GY64" s="3">
        <f>IF(ISNA(MATCH(ratings!$A64,tournaments!GK$2:GK$33,0)),0,(INDEX(tournaments!GM$2:GM$33,MATCH(ratings!$A64,tournaments!GK$2:GK$33,0))))</f>
        <v>44.444444444444443</v>
      </c>
      <c r="GZ64" s="6">
        <f t="shared" si="63"/>
        <v>25.493675129691482</v>
      </c>
      <c r="HA64" s="9">
        <f>IF(ISNA(MATCH(ratings!$A64,tournaments!GN$2:GN$33,0)),0,(INDEX(tournaments!GO$2:GO$33,MATCH(ratings!$A64,tournaments!GN$2:GN$33,0))))</f>
        <v>0</v>
      </c>
      <c r="HB64" s="3">
        <f>IF(ISNA(MATCH(ratings!$A64,tournaments!GN$2:GN$33,0)),0,(INDEX(tournaments!GP$2:GP$33,MATCH(ratings!$A64,tournaments!GN$2:GN$33,0))))</f>
        <v>0</v>
      </c>
      <c r="HC64" s="6">
        <f t="shared" si="64"/>
        <v>25.493675129691482</v>
      </c>
      <c r="HD64" s="9">
        <f>IF(ISNA(MATCH(ratings!$A64,tournaments!GQ$2:GQ$33,0)),0,(INDEX(tournaments!GR$2:GR$33,MATCH(ratings!$A64,tournaments!GQ$2:GQ$33,0))))</f>
        <v>0</v>
      </c>
      <c r="HE64" s="3">
        <f>IF(ISNA(MATCH(ratings!$A64,tournaments!GQ$2:GQ$33,0)),0,(INDEX(tournaments!GS$2:GS$33,MATCH(ratings!$A64,tournaments!GQ$2:GQ$33,0))))</f>
        <v>0</v>
      </c>
      <c r="HF64" s="6">
        <f t="shared" si="65"/>
        <v>25.493675129691482</v>
      </c>
      <c r="HG64" s="9">
        <f>IF(ISNA(MATCH(ratings!$A64,tournaments!GT$2:GT$33,0)),0,(INDEX(tournaments!GU$2:GU$33,MATCH(ratings!$A64,tournaments!GT$2:GT$33,0))))</f>
        <v>0</v>
      </c>
      <c r="HH64" s="3">
        <f>IF(ISNA(MATCH(ratings!$A64,tournaments!GT$2:GT$33,0)),0,(INDEX(tournaments!GV$2:GV$33,MATCH(ratings!$A64,tournaments!GT$2:GT$33,0))))</f>
        <v>0</v>
      </c>
      <c r="HI64" s="6">
        <f t="shared" si="66"/>
        <v>25.493675129691482</v>
      </c>
      <c r="HJ64" s="9">
        <f>IF(ISNA(MATCH(ratings!$A64,tournaments!GW$2:GW$33,0)),0,(INDEX(tournaments!GX$2:GX$33,MATCH(ratings!$A64,tournaments!GW$2:GW$33,0))))</f>
        <v>0.17282306563931127</v>
      </c>
      <c r="HK64" s="3">
        <f>IF(ISNA(MATCH(ratings!$A64,tournaments!GW$2:GW$33,0)),0,(INDEX(tournaments!GY$2:GY$33,MATCH(ratings!$A64,tournaments!GW$2:GW$33,0))))</f>
        <v>25</v>
      </c>
      <c r="HL64" s="6">
        <f t="shared" si="67"/>
        <v>25.408356680348316</v>
      </c>
      <c r="HM64" s="9">
        <f>IF(ISNA(MATCH(ratings!$A64,tournaments!GZ$2:GZ$33,0)),0,(INDEX(tournaments!HA$2:HA$33,MATCH(ratings!$A64,tournaments!GZ$2:GZ$33,0))))</f>
        <v>0</v>
      </c>
      <c r="HN64" s="3">
        <f>IF(ISNA(MATCH(ratings!$A64,tournaments!GZ$2:GZ$33,0)),0,(INDEX(tournaments!HB$2:HB$33,MATCH(ratings!$A64,tournaments!GZ$2:GZ$33,0))))</f>
        <v>0</v>
      </c>
      <c r="HO64" s="6">
        <f t="shared" si="68"/>
        <v>25.408356680348316</v>
      </c>
      <c r="HP64" s="9">
        <f>IF(ISNA(MATCH(ratings!$A64,tournaments!HC$2:HC$33,0)),0,(INDEX(tournaments!HD$2:HD$33,MATCH(ratings!$A64,tournaments!HC$2:HC$33,0))))</f>
        <v>0</v>
      </c>
      <c r="HQ64" s="3">
        <f>IF(ISNA(MATCH(ratings!$A64,tournaments!HC$2:HC$33,0)),0,(INDEX(tournaments!HE$2:HE$33,MATCH(ratings!$A64,tournaments!HC$2:HC$33,0))))</f>
        <v>0</v>
      </c>
      <c r="HR64" s="6">
        <f t="shared" si="69"/>
        <v>25.408356680348316</v>
      </c>
      <c r="HS64" s="9">
        <f>IF(ISNA(MATCH(ratings!$A64,tournaments!HF$2:HF$33,0)),0,(INDEX(tournaments!HG$2:HG$33,MATCH(ratings!$A64,tournaments!HF$2:HF$33,0))))</f>
        <v>0</v>
      </c>
      <c r="HT64" s="3">
        <f>IF(ISNA(MATCH(ratings!$A64,tournaments!HF$2:HF$33,0)),0,(INDEX(tournaments!HH$2:HH$33,MATCH(ratings!$A64,tournaments!HF$2:HF$33,0))))</f>
        <v>0</v>
      </c>
      <c r="HU64" s="6">
        <f t="shared" si="70"/>
        <v>25.408356680348316</v>
      </c>
      <c r="HV64" s="6">
        <f>parameters!$B$3*parameters!$B$2+(1-parameters!$B$3)*ratings!HU64</f>
        <v>24.867521012313485</v>
      </c>
      <c r="HW64" s="9">
        <f>IF(ISNA(MATCH(ratings!$A64,tournaments!HI$2:HI$33,0)),0,(INDEX(tournaments!HJ$2:HJ$33,MATCH(ratings!$A64,tournaments!HI$2:HI$33,0))))</f>
        <v>0</v>
      </c>
      <c r="HX64" s="3">
        <f>IF(ISNA(MATCH(ratings!$A64,tournaments!HI$2:HI$33,0)),0,(INDEX(tournaments!HK$2:HK$33,MATCH(ratings!$A64,tournaments!HI$2:HI$33,0))))</f>
        <v>0</v>
      </c>
      <c r="HY64" s="6">
        <f t="shared" si="72"/>
        <v>24.867521012313485</v>
      </c>
      <c r="HZ64" s="9">
        <f>IF(ISNA(MATCH(ratings!$A64,tournaments!HL$2:HL$33,0)),0,(INDEX(tournaments!HM$2:HM$33,MATCH(ratings!$A64,tournaments!HL$2:HL$33,0))))</f>
        <v>0.14114659620757</v>
      </c>
      <c r="IA64" s="3">
        <f>IF(ISNA(MATCH(ratings!$A64,tournaments!HL$2:HL$33,0)),0,(INDEX(tournaments!HN$2:HN$33,MATCH(ratings!$A64,tournaments!HL$2:HL$33,0))))</f>
        <v>58.333333333333336</v>
      </c>
      <c r="IB64" s="6">
        <f t="shared" si="73"/>
        <v>29.591106510746798</v>
      </c>
      <c r="IC64" s="9">
        <f>IF(ISNA(MATCH(ratings!$A64,tournaments!HO$2:HO$33,0)),0,(INDEX(tournaments!HP$2:HP$33,MATCH(ratings!$A64,tournaments!HO$2:HO$33,0))))</f>
        <v>0</v>
      </c>
      <c r="ID64" s="3">
        <f>IF(ISNA(MATCH(ratings!$A64,tournaments!HO$2:HO$33,0)),0,(INDEX(tournaments!HQ$2:HQ$33,MATCH(ratings!$A64,tournaments!HO$2:HO$33,0))))</f>
        <v>0</v>
      </c>
      <c r="IE64" s="6">
        <f t="shared" si="74"/>
        <v>29.591106510746798</v>
      </c>
      <c r="IF64" s="9">
        <f>IF(ISNA(MATCH(ratings!$A64,tournaments!HR$2:HR$33,0)),0,(INDEX(tournaments!HS$2:HS$33,MATCH(ratings!$A64,tournaments!HR$2:HR$33,0))))</f>
        <v>0</v>
      </c>
      <c r="IG64" s="3">
        <f>IF(ISNA(MATCH(ratings!$A64,tournaments!HR$2:HR$33,0)),0,(INDEX(tournaments!HT$2:HT$33,MATCH(ratings!$A64,tournaments!HR$2:HR$33,0))))</f>
        <v>0</v>
      </c>
      <c r="IH64" s="6">
        <f t="shared" si="75"/>
        <v>29.591106510746798</v>
      </c>
      <c r="II64" s="9">
        <f>IF(ISNA(MATCH(ratings!$A64,tournaments!HU$2:HU$33,0)),0,(INDEX(tournaments!HV$2:HV$33,MATCH(ratings!$A64,tournaments!HU$2:HU$33,0))))</f>
        <v>0</v>
      </c>
      <c r="IJ64" s="3">
        <f>IF(ISNA(MATCH(ratings!$A64,tournaments!HU$2:HU$33,0)),0,(INDEX(tournaments!HW$2:HW$33,MATCH(ratings!$A64,tournaments!HU$2:HU$33,0))))</f>
        <v>0</v>
      </c>
      <c r="IK64" s="6">
        <f t="shared" si="76"/>
        <v>29.591106510746798</v>
      </c>
      <c r="IL64" s="9">
        <f>IF(ISNA(MATCH(ratings!$A64,tournaments!HX$2:HX$33,0)),0,(INDEX(tournaments!HY$2:HY$33,MATCH(ratings!$A64,tournaments!HX$2:HX$33,0))))</f>
        <v>0</v>
      </c>
      <c r="IM64" s="3">
        <f>IF(ISNA(MATCH(ratings!$A64,tournaments!HX$2:HX$33,0)),0,(INDEX(tournaments!HZ$2:HZ$33,MATCH(ratings!$A64,tournaments!HX$2:HX$33,0))))</f>
        <v>0</v>
      </c>
      <c r="IN64" s="6">
        <f t="shared" si="77"/>
        <v>29.591106510746798</v>
      </c>
      <c r="IO64" s="9">
        <f>IF(ISNA(MATCH(ratings!$A64,tournaments!IA$2:IA$33,0)),0,(INDEX(tournaments!IB$2:IB$33,MATCH(ratings!$A64,tournaments!IA$2:IA$33,0))))</f>
        <v>0</v>
      </c>
      <c r="IP64" s="3">
        <f>IF(ISNA(MATCH(ratings!$A64,tournaments!IA$2:IA$33,0)),0,(INDEX(tournaments!IC$2:IC$33,MATCH(ratings!$A64,tournaments!IA$2:IA$33,0))))</f>
        <v>0</v>
      </c>
      <c r="IQ64" s="6">
        <f t="shared" si="78"/>
        <v>29.591106510746798</v>
      </c>
      <c r="IR64" s="9">
        <f>IF(ISNA(MATCH(ratings!$A64,tournaments!ID$2:ID$33,0)),0,(INDEX(tournaments!IE$2:IE$33,MATCH(ratings!$A64,tournaments!ID$2:ID$33,0))))</f>
        <v>0</v>
      </c>
      <c r="IS64" s="3">
        <f>IF(ISNA(MATCH(ratings!$A64,tournaments!ID$2:ID$33,0)),0,(INDEX(tournaments!IF$2:IF$33,MATCH(ratings!$A64,tournaments!ID$2:ID$33,0))))</f>
        <v>0</v>
      </c>
      <c r="IT64" s="6">
        <f t="shared" si="79"/>
        <v>29.591106510746798</v>
      </c>
      <c r="IU64" s="6">
        <f>parameters!$B$3*parameters!$B$2+(1-parameters!$B$3)*ratings!IT64</f>
        <v>28.63199585967212</v>
      </c>
      <c r="IV64" s="9">
        <f>IF(ISNA(MATCH(ratings!$A64,tournaments!IG$2:IG$33,0)),0,(INDEX(tournaments!IH$2:IH$33,MATCH(ratings!$A64,tournaments!IG$2:IG$33,0))))</f>
        <v>0</v>
      </c>
      <c r="IW64" s="3">
        <f>IF(ISNA(MATCH(ratings!$A64,tournaments!IG$2:IG$33,0)),0,(INDEX(tournaments!II$2:II$33,MATCH(ratings!$A64,tournaments!IG$2:IG$33,0))))</f>
        <v>0</v>
      </c>
      <c r="IX64" s="6">
        <f t="shared" si="80"/>
        <v>28.63199585967212</v>
      </c>
      <c r="IY64" s="9">
        <f>IF(ISNA(MATCH(ratings!$A64,tournaments!IJ$2:IJ$33,0)),0,(INDEX(tournaments!IK$2:IK$33,MATCH(ratings!$A64,tournaments!IJ$2:IJ$33,0))))</f>
        <v>0</v>
      </c>
      <c r="IZ64" s="3">
        <f>IF(ISNA(MATCH(ratings!$A64,tournaments!IJ$2:IJ$33,0)),0,(INDEX(tournaments!IL$2:IL$33,MATCH(ratings!$A64,tournaments!IJ$2:IJ$33,0))))</f>
        <v>0</v>
      </c>
      <c r="JA64" s="6">
        <f t="shared" si="81"/>
        <v>28.63199585967212</v>
      </c>
      <c r="JB64" s="9">
        <f>IF(ISNA(MATCH(ratings!$A64,tournaments!IM$2:IM$33,0)),0,(INDEX(tournaments!IN$2:IN$33,MATCH(ratings!$A64,tournaments!IM$2:IM$33,0))))</f>
        <v>0</v>
      </c>
      <c r="JC64" s="3">
        <f>IF(ISNA(MATCH(ratings!$A64,tournaments!IM$2:IM$33,0)),0,(INDEX(tournaments!IO$2:IO$33,MATCH(ratings!$A64,tournaments!IM$2:IM$33,0))))</f>
        <v>0</v>
      </c>
      <c r="JD64" s="6">
        <f t="shared" si="82"/>
        <v>28.63199585967212</v>
      </c>
      <c r="JE64" s="9">
        <f>IF(ISNA(MATCH(ratings!$A64,tournaments!IP$2:IP$33,0)),0,(INDEX(tournaments!IQ$2:IQ$33,MATCH(ratings!$A64,tournaments!IP$2:IP$33,0))))</f>
        <v>0</v>
      </c>
      <c r="JF64" s="3">
        <f>IF(ISNA(MATCH(ratings!$A64,tournaments!IP$2:IP$33,0)),0,(INDEX(tournaments!IR$2:IR$33,MATCH(ratings!$A64,tournaments!IP$2:IP$33,0))))</f>
        <v>0</v>
      </c>
      <c r="JG64" s="6">
        <f t="shared" si="83"/>
        <v>28.63199585967212</v>
      </c>
      <c r="JH64" s="9">
        <f>IF(ISNA(MATCH(ratings!$A64,tournaments!IS$2:IS$33,0)),0,(INDEX(tournaments!IT$2:IT$33,MATCH(ratings!$A64,tournaments!IS$2:IS$33,0))))</f>
        <v>0</v>
      </c>
      <c r="JI64" s="3">
        <f>IF(ISNA(MATCH(ratings!$A64,tournaments!IS$2:IS$33,0)),0,(INDEX(tournaments!IU$2:IU$33,MATCH(ratings!$A64,tournaments!IS$2:IS$33,0))))</f>
        <v>0</v>
      </c>
      <c r="JJ64" s="6">
        <f t="shared" si="84"/>
        <v>28.63199585967212</v>
      </c>
      <c r="JK64" s="9">
        <f>IF(ISNA(MATCH(ratings!$A64,tournaments!IV$2:IV$33,0)),0,(INDEX(tournaments!IW$2:IW$33,MATCH(ratings!$A64,tournaments!IV$2:IV$33,0))))</f>
        <v>0</v>
      </c>
      <c r="JL64" s="3">
        <f>IF(ISNA(MATCH(ratings!$A64,tournaments!IV$2:IV$33,0)),0,(INDEX(tournaments!IX$2:IX$33,MATCH(ratings!$A64,tournaments!IV$2:IV$33,0))))</f>
        <v>0</v>
      </c>
      <c r="JM64" s="6">
        <f t="shared" si="85"/>
        <v>28.63199585967212</v>
      </c>
      <c r="JN64" s="9">
        <f>IF(ISNA(MATCH(ratings!$A64,tournaments!IY$2:IY$33,0)),0,(INDEX(tournaments!IZ$2:IZ$33,MATCH(ratings!$A64,tournaments!IY$2:IY$33,0))))</f>
        <v>0</v>
      </c>
      <c r="JO64" s="3">
        <f>IF(ISNA(MATCH(ratings!$A64,tournaments!IY$2:IY$33,0)),0,(INDEX(tournaments!JA$2:JA$33,MATCH(ratings!$A64,tournaments!IY$2:IY$33,0))))</f>
        <v>0</v>
      </c>
      <c r="JP64" s="6">
        <f t="shared" si="86"/>
        <v>28.63199585967212</v>
      </c>
      <c r="JQ64" s="6">
        <f>parameters!$B$3*parameters!$B$2+(1-parameters!$B$3)*ratings!JP64</f>
        <v>27.768796273704908</v>
      </c>
      <c r="JR64" s="9">
        <f>IF(ISNA(MATCH(ratings!$A64,tournaments!JC$2:JC$33,0)),0,(INDEX(tournaments!JD$2:JD$33,MATCH(ratings!$A64,tournaments!JC$2:JC$33,0))))</f>
        <v>0</v>
      </c>
      <c r="JS64" s="3">
        <f>IF(ISNA(MATCH(ratings!$A64,tournaments!JC$2:JC$33,0)),0,(INDEX(tournaments!JE$2:JE$33,MATCH(ratings!$A64,tournaments!JC$2:JC$33,0))))</f>
        <v>0</v>
      </c>
      <c r="JT64" s="6">
        <f t="shared" si="87"/>
        <v>27.768796273704908</v>
      </c>
      <c r="JU64" s="9">
        <f>IF(ISNA(MATCH(ratings!$A64,tournaments!JF$2:JF$33,0)),0,(INDEX(tournaments!JG$2:JG$33,MATCH(ratings!$A64,tournaments!JF$2:JF$33,0))))</f>
        <v>0</v>
      </c>
      <c r="JV64" s="3">
        <f>IF(ISNA(MATCH(ratings!$A64,tournaments!JF$2:JF$33,0)),0,(INDEX(tournaments!JH$2:JH$33,MATCH(ratings!$A64,tournaments!JF$2:JF$33,0))))</f>
        <v>0</v>
      </c>
      <c r="JW64" s="6">
        <f t="shared" si="88"/>
        <v>27.768796273704908</v>
      </c>
      <c r="JX64" s="9">
        <f>IF(ISNA(MATCH(ratings!$A64,tournaments!JI$2:JI$33,0)),0,(INDEX(tournaments!JJ$2:JJ$33,MATCH(ratings!$A64,tournaments!JI$2:JI$33,0))))</f>
        <v>0</v>
      </c>
      <c r="JY64" s="3">
        <f>IF(ISNA(MATCH(ratings!$A64,tournaments!JI$2:JI$33,0)),0,(INDEX(tournaments!JK$2:JK$33,MATCH(ratings!$A64,tournaments!JI$2:JI$33,0))))</f>
        <v>0</v>
      </c>
      <c r="JZ64" s="6">
        <f t="shared" si="89"/>
        <v>27.768796273704908</v>
      </c>
      <c r="KA64" s="9">
        <f>IF(ISNA(MATCH(ratings!$A64,tournaments!JL$2:JL$33,0)),0,(INDEX(tournaments!JM$2:JM$33,MATCH(ratings!$A64,tournaments!JL$2:JL$33,0))))</f>
        <v>0</v>
      </c>
      <c r="KB64" s="3">
        <f>IF(ISNA(MATCH(ratings!$A64,tournaments!JL$2:JL$33,0)),0,(INDEX(tournaments!JN$2:JN$33,MATCH(ratings!$A64,tournaments!JL$2:JL$33,0))))</f>
        <v>0</v>
      </c>
      <c r="KC64" s="6">
        <f t="shared" si="90"/>
        <v>27.768796273704908</v>
      </c>
      <c r="KD64" s="9">
        <f>IF(ISNA(MATCH(ratings!$A64,tournaments!JO$2:JO$33,0)),0,(INDEX(tournaments!JP$2:JP$33,MATCH(ratings!$A64,tournaments!JO$2:JO$33,0))))</f>
        <v>0</v>
      </c>
      <c r="KE64" s="3">
        <f>IF(ISNA(MATCH(ratings!$A64,tournaments!JO$2:JO$33,0)),0,(INDEX(tournaments!JQ$2:JQ$33,MATCH(ratings!$A64,tournaments!JO$2:JO$33,0))))</f>
        <v>0</v>
      </c>
      <c r="KF64" s="6">
        <f t="shared" si="91"/>
        <v>27.768796273704908</v>
      </c>
      <c r="KG64" s="9">
        <f>IF(ISNA(MATCH(ratings!$A64,tournaments!JR$2:JR$33,0)),0,(INDEX(tournaments!JS$2:JS$33,MATCH(ratings!$A64,tournaments!JR$2:JR$33,0))))</f>
        <v>0</v>
      </c>
      <c r="KH64" s="3">
        <f>IF(ISNA(MATCH(ratings!$A64,tournaments!JR$2:JR$33,0)),0,(INDEX(tournaments!JT$2:JT$33,MATCH(ratings!$A64,tournaments!JR$2:JR$33,0))))</f>
        <v>0</v>
      </c>
      <c r="KI64" s="6">
        <f t="shared" si="92"/>
        <v>27.768796273704908</v>
      </c>
      <c r="KJ64" s="6">
        <f>parameters!$B$3*parameters!$B$2+(1-parameters!$B$3)*ratings!KI64</f>
        <v>26.991916646334417</v>
      </c>
      <c r="KK64" s="9">
        <f>IF(ISNA(MATCH(ratings!$A64,tournaments!JU$2:JU$33,0)),0,(INDEX(tournaments!JV$2:JV$33,MATCH(ratings!$A64,tournaments!JU$2:JU$33,0))))</f>
        <v>0</v>
      </c>
      <c r="KL64" s="3">
        <f>IF(ISNA(MATCH(ratings!$A64,tournaments!JU$2:JU$33,0)),0,(INDEX(tournaments!JW$2:JW$33,MATCH(ratings!$A64,tournaments!JU$2:JU$33,0))))</f>
        <v>0</v>
      </c>
      <c r="KM64" s="6">
        <f t="shared" si="93"/>
        <v>26.991916646334417</v>
      </c>
      <c r="KN64" s="9">
        <f>IF(ISNA(MATCH(ratings!$A64,tournaments!JX$2:JX$33,0)),0,(INDEX(tournaments!JY$2:JY$33,MATCH(ratings!$A64,tournaments!JX$2:JX$33,0))))</f>
        <v>0</v>
      </c>
      <c r="KO64" s="3">
        <f>IF(ISNA(MATCH(ratings!$A64,tournaments!JX$2:JX$33,0)),0,(INDEX(tournaments!JZ$2:JZ$33,MATCH(ratings!$A64,tournaments!JX$2:JX$33,0))))</f>
        <v>0</v>
      </c>
      <c r="KP64" s="6">
        <f t="shared" si="94"/>
        <v>26.991916646334417</v>
      </c>
      <c r="KQ64" s="9">
        <f>IF(ISNA(MATCH(ratings!$A64,tournaments!KA$2:KA$33,0)),0,(INDEX(tournaments!KB$2:KB$33,MATCH(ratings!$A64,tournaments!KA$2:KA$33,0))))</f>
        <v>0</v>
      </c>
      <c r="KR64" s="3">
        <f>IF(ISNA(MATCH(ratings!$A64,tournaments!KA$2:KA$33,0)),0,(INDEX(tournaments!KC$2:KC$33,MATCH(ratings!$A64,tournaments!KA$2:KA$33,0))))</f>
        <v>0</v>
      </c>
      <c r="KS64" s="6">
        <f t="shared" si="95"/>
        <v>26.991916646334417</v>
      </c>
      <c r="KT64" s="9">
        <f>IF(ISNA(MATCH(ratings!$A64,tournaments!KD$2:KD$33,0)),0,(INDEX(tournaments!KE$2:KE$33,MATCH(ratings!$A64,tournaments!KD$2:KD$33,0))))</f>
        <v>0</v>
      </c>
      <c r="KU64" s="3">
        <f>IF(ISNA(MATCH(ratings!$A64,tournaments!KD$2:KD$33,0)),0,(INDEX(tournaments!KF$2:KF$33,MATCH(ratings!$A64,tournaments!KD$2:KD$33,0))))</f>
        <v>0</v>
      </c>
      <c r="KV64" s="6">
        <f t="shared" si="96"/>
        <v>26.991916646334417</v>
      </c>
      <c r="KW64" s="9">
        <f>IF(ISNA(MATCH(ratings!$A64,tournaments!KG$2:KG$33,0)),0,(INDEX(tournaments!KH$2:KH$33,MATCH(ratings!$A64,tournaments!KG$2:KG$33,0))))</f>
        <v>0</v>
      </c>
      <c r="KX64" s="3">
        <f>IF(ISNA(MATCH(ratings!$A64,tournaments!KG$2:KG$33,0)),0,(INDEX(tournaments!KI$2:KI$33,MATCH(ratings!$A64,tournaments!KG$2:KG$33,0))))</f>
        <v>0</v>
      </c>
      <c r="KY64" s="6">
        <f t="shared" si="97"/>
        <v>26.991916646334417</v>
      </c>
      <c r="KZ64" s="9">
        <f>IF(ISNA(MATCH(ratings!$A64,tournaments!KJ$2:KJ$33,0)),0,(INDEX(tournaments!KK$2:KK$33,MATCH(ratings!$A64,tournaments!KJ$2:KJ$33,0))))</f>
        <v>0</v>
      </c>
      <c r="LA64" s="3">
        <f>IF(ISNA(MATCH(ratings!$A64,tournaments!KJ$2:KJ$33,0)),0,(INDEX(tournaments!KL$2:KL$33,MATCH(ratings!$A64,tournaments!KJ$2:KJ$33,0))))</f>
        <v>0</v>
      </c>
      <c r="LB64" s="6">
        <f t="shared" si="98"/>
        <v>26.991916646334417</v>
      </c>
      <c r="LC64" s="6">
        <f>parameters!$B$3*parameters!$B$2+(1-parameters!$B$3)*ratings!LB64</f>
        <v>26.292724981700974</v>
      </c>
      <c r="LD64" s="9">
        <f>IF(ISNA(MATCH(ratings!$A64,tournaments!KN$2:KN$33,0)),0,(INDEX(tournaments!KO$2:KO$33,MATCH(ratings!$A64,tournaments!KN$2:KN$33,0))))</f>
        <v>0</v>
      </c>
      <c r="LE64" s="3">
        <f>IF(ISNA(MATCH(ratings!$A64,tournaments!KN$2:KN$33,0)),0,(INDEX(tournaments!KP$2:KP$33,MATCH(ratings!$A64,tournaments!KN$2:KN$33,0))))</f>
        <v>0</v>
      </c>
      <c r="LF64" s="6">
        <f t="shared" si="99"/>
        <v>26.292724981700974</v>
      </c>
      <c r="LG64" s="9">
        <f>IF(ISNA(MATCH(ratings!$A64,tournaments!KQ$2:KQ$33,0)),0,(INDEX(tournaments!KR$2:KR$33,MATCH(ratings!$A64,tournaments!KQ$2:KQ$33,0))))</f>
        <v>0</v>
      </c>
      <c r="LH64" s="3">
        <f>IF(ISNA(MATCH(ratings!$A64,tournaments!KQ$2:KQ$33,0)),0,(INDEX(tournaments!KS$2:KS$33,MATCH(ratings!$A64,tournaments!KQ$2:KQ$33,0))))</f>
        <v>0</v>
      </c>
      <c r="LI64" s="6">
        <f t="shared" si="100"/>
        <v>26.292724981700974</v>
      </c>
      <c r="LJ64" s="9">
        <f>IF(ISNA(MATCH(ratings!$A64,tournaments!KT$2:KT$33,0)),0,(INDEX(tournaments!KU$2:KU$33,MATCH(ratings!$A64,tournaments!KT$2:KT$33,0))))</f>
        <v>0</v>
      </c>
      <c r="LK64" s="3">
        <f>IF(ISNA(MATCH(ratings!$A64,tournaments!KT$2:KT$33,0)),0,(INDEX(tournaments!KV$2:KV$33,MATCH(ratings!$A64,tournaments!KT$2:KT$33,0))))</f>
        <v>0</v>
      </c>
      <c r="LL64" s="6">
        <f t="shared" si="101"/>
        <v>26.292724981700974</v>
      </c>
      <c r="LM64" s="9">
        <f>IF(ISNA(MATCH(ratings!$A64,tournaments!KW$2:KW$33,0)),0,(INDEX(tournaments!KX$2:KX$33,MATCH(ratings!$A64,tournaments!KW$2:KW$33,0))))</f>
        <v>0</v>
      </c>
      <c r="LN64" s="3">
        <f>IF(ISNA(MATCH(ratings!$A64,tournaments!KW$2:KW$33,0)),0,(INDEX(tournaments!KY$2:KY$33,MATCH(ratings!$A64,tournaments!KW$2:KW$33,0))))</f>
        <v>0</v>
      </c>
      <c r="LO64" s="6">
        <f t="shared" si="102"/>
        <v>26.292724981700974</v>
      </c>
      <c r="LP64" s="9">
        <f>IF(ISNA(MATCH(ratings!$A64,tournaments!KZ$2:KZ$33,0)),0,(INDEX(tournaments!LA$2:LA$33,MATCH(ratings!$A64,tournaments!KZ$2:KZ$33,0))))</f>
        <v>0</v>
      </c>
      <c r="LQ64" s="3">
        <f>IF(ISNA(MATCH(ratings!$A64,tournaments!KZ$2:KZ$33,0)),0,(INDEX(tournaments!LB$2:LB$33,MATCH(ratings!$A64,tournaments!KZ$2:KZ$33,0))))</f>
        <v>0</v>
      </c>
      <c r="LR64" s="6">
        <f t="shared" si="103"/>
        <v>26.292724981700974</v>
      </c>
      <c r="LS64" s="9">
        <f>IF(ISNA(MATCH(ratings!$A64,tournaments!LC$2:LC$33,0)),0,(INDEX(tournaments!LD$2:LD$33,MATCH(ratings!$A64,tournaments!LC$2:LC$33,0))))</f>
        <v>0</v>
      </c>
      <c r="LT64" s="3">
        <f>IF(ISNA(MATCH(ratings!$A64,tournaments!LC$2:LC$33,0)),0,(INDEX(tournaments!LE$2:LE$33,MATCH(ratings!$A64,tournaments!LC$2:LC$33,0))))</f>
        <v>0</v>
      </c>
      <c r="LU64" s="6">
        <f t="shared" si="104"/>
        <v>26.292724981700974</v>
      </c>
      <c r="LV64" s="6">
        <f>parameters!$B$3*parameters!$B$2+(1-parameters!$B$3)*ratings!LU64</f>
        <v>25.663452483530879</v>
      </c>
      <c r="LW64" s="9">
        <f>IF(ISNA(MATCH(ratings!$A64,tournaments!LF$2:LF$33,0)),0,(INDEX(tournaments!LG$2:LG$33,MATCH(ratings!$A64,tournaments!LF$2:LF$33,0))))</f>
        <v>0</v>
      </c>
      <c r="LX64" s="3">
        <f>IF(ISNA(MATCH(ratings!$A64,tournaments!LF$2:LF$33,0)),0,(INDEX(tournaments!LH$2:LH$33,MATCH(ratings!$A64,tournaments!LF$2:LF$33,0))))</f>
        <v>0</v>
      </c>
      <c r="LY64" s="6">
        <f t="shared" si="105"/>
        <v>25.663452483530879</v>
      </c>
      <c r="LZ64" s="9">
        <f>IF(ISNA(MATCH(ratings!$A64,tournaments!LI$2:LI$33,0)),0,(INDEX(tournaments!LJ$2:LJ$33,MATCH(ratings!$A64,tournaments!LI$2:LI$33,0))))</f>
        <v>0</v>
      </c>
      <c r="MA64" s="3">
        <f>IF(ISNA(MATCH(ratings!$A64,tournaments!LI$2:LI$33,0)),0,(INDEX(tournaments!LK$2:LK$33,MATCH(ratings!$A64,tournaments!LI$2:LI$33,0))))</f>
        <v>0</v>
      </c>
      <c r="MB64" s="6">
        <f t="shared" si="106"/>
        <v>25.663452483530879</v>
      </c>
      <c r="MC64" s="9">
        <f>IF(ISNA(MATCH(ratings!$A64,tournaments!LL$2:LL$33,0)),0,(INDEX(tournaments!LM$2:LM$33,MATCH(ratings!$A64,tournaments!LL$2:LL$33,0))))</f>
        <v>0</v>
      </c>
      <c r="MD64" s="3">
        <f>IF(ISNA(MATCH(ratings!$A64,tournaments!LL$2:LL$33,0)),0,(INDEX(tournaments!LN$2:LN$33,MATCH(ratings!$A64,tournaments!LL$2:LL$33,0))))</f>
        <v>0</v>
      </c>
      <c r="ME64" s="6">
        <f t="shared" si="107"/>
        <v>25.663452483530879</v>
      </c>
      <c r="MF64" s="6">
        <f>parameters!$B$3*parameters!$B$2+(1-parameters!$B$3)*ratings!ME64</f>
        <v>25.097107235177791</v>
      </c>
      <c r="MG64" s="9">
        <f>IF(ISNA(MATCH(ratings!$A64,tournaments!LO$2:LO$33,0)),0,(INDEX(tournaments!LP$2:LP$33,MATCH(ratings!$A64,tournaments!LO$2:LO$33,0))))</f>
        <v>0</v>
      </c>
      <c r="MH64" s="3">
        <f>IF(ISNA(MATCH(ratings!$A64,tournaments!LO$2:LO$33,0)),0,(INDEX(tournaments!LQ$2:LQ$33,MATCH(ratings!$A64,tournaments!LO$2:LO$33,0))))</f>
        <v>0</v>
      </c>
      <c r="MI64" s="6">
        <f t="shared" si="108"/>
        <v>25.097107235177791</v>
      </c>
      <c r="MJ64" s="9">
        <f>IF(ISNA(MATCH(ratings!$A64,tournaments!LR$2:LR$33,0)),0,(INDEX(tournaments!LS$2:LS$33,MATCH(ratings!$A64,tournaments!LR$2:LR$33,0))))</f>
        <v>0</v>
      </c>
      <c r="MK64" s="3">
        <f>IF(ISNA(MATCH(ratings!$A64,tournaments!LR$2:LR$33,0)),0,(INDEX(tournaments!LT$2:LT$33,MATCH(ratings!$A64,tournaments!LR$2:LR$33,0))))</f>
        <v>0</v>
      </c>
      <c r="ML64" s="6">
        <f t="shared" si="109"/>
        <v>25.097107235177791</v>
      </c>
      <c r="MM64" s="9">
        <f>IF(ISNA(MATCH(ratings!$A64,tournaments!LU$2:LU$33,0)),0,(INDEX(tournaments!LV$2:LV$33,MATCH(ratings!$A64,tournaments!LU$2:LU$33,0))))</f>
        <v>0</v>
      </c>
      <c r="MN64" s="3">
        <f>IF(ISNA(MATCH(ratings!$A64,tournaments!LU$2:LU$33,0)),0,(INDEX(tournaments!LW$2:LW$33,MATCH(ratings!$A64,tournaments!LU$2:LU$33,0))))</f>
        <v>0</v>
      </c>
      <c r="MO64" s="6">
        <f t="shared" si="110"/>
        <v>25.097107235177791</v>
      </c>
      <c r="MP64" s="9">
        <f>IF(ISNA(MATCH(ratings!$A64,tournaments!LX$2:LX$33,0)),0,(INDEX(tournaments!LY$2:LY$33,MATCH(ratings!$A64,tournaments!LX$2:LX$33,0))))</f>
        <v>0</v>
      </c>
      <c r="MQ64" s="3">
        <f>IF(ISNA(MATCH(ratings!$A64,tournaments!LX$2:LX$33,0)),0,(INDEX(tournaments!LZ$2:LZ$33,MATCH(ratings!$A64,tournaments!LX$2:LX$33,0))))</f>
        <v>0</v>
      </c>
      <c r="MR64" s="6">
        <f t="shared" si="111"/>
        <v>25.097107235177791</v>
      </c>
      <c r="MS64" s="9">
        <f>IF(ISNA(MATCH(ratings!$A64,tournaments!MA$2:MA$33,0)),0,(INDEX(tournaments!MB$2:MB$33,MATCH(ratings!$A64,tournaments!MA$2:MA$33,0))))</f>
        <v>0</v>
      </c>
      <c r="MT64" s="3">
        <f>IF(ISNA(MATCH(ratings!$A64,tournaments!MA$2:MA$33,0)),0,(INDEX(tournaments!MC$2:MC$33,MATCH(ratings!$A64,tournaments!MA$2:MA$33,0))))</f>
        <v>0</v>
      </c>
      <c r="MU64" s="6">
        <f t="shared" si="112"/>
        <v>25.097107235177791</v>
      </c>
      <c r="MV64" s="6">
        <f>parameters!$B$3*parameters!$B$2+(1-parameters!$B$3)*ratings!MU64</f>
        <v>24.587396511660014</v>
      </c>
      <c r="MW64" s="6">
        <f>parameters!$B$3*parameters!$B$2+(1-parameters!$B$3)*ratings!MV64</f>
        <v>24.128656860494011</v>
      </c>
      <c r="MX64" s="6">
        <f>parameters!$B$3*parameters!$B$2+(1-parameters!$B$3)*ratings!MW64</f>
        <v>23.715791174444611</v>
      </c>
      <c r="MY64" s="9">
        <f>IF(ISNA(MATCH(ratings!$A64,tournaments!MD$2:MD$33,0)),0,(INDEX(tournaments!ME$2:ME$33,MATCH(ratings!$A64,tournaments!MD$2:MD$33,0))))</f>
        <v>0</v>
      </c>
      <c r="MZ64" s="3">
        <f>IF(ISNA(MATCH(ratings!$A64,tournaments!MD$2:MD$33,0)),0,(INDEX(tournaments!MF$2:MF$33,MATCH(ratings!$A64,tournaments!MD$2:MD$33,0))))</f>
        <v>0</v>
      </c>
      <c r="NA64" s="6">
        <f t="shared" si="113"/>
        <v>23.715791174444611</v>
      </c>
      <c r="NB64" s="9">
        <f>IF(ISNA(MATCH(ratings!$A64,tournaments!MG$2:MG$33,0)),0,(INDEX(tournaments!MH$2:MH$33,MATCH(ratings!$A64,tournaments!MG$2:MG$33,0))))</f>
        <v>0</v>
      </c>
      <c r="NC64" s="3">
        <f>IF(ISNA(MATCH(ratings!$A64,tournaments!MG$2:MG$33,0)),0,(INDEX(tournaments!MI$2:MI$33,MATCH(ratings!$A64,tournaments!MG$2:MG$33,0))))</f>
        <v>0</v>
      </c>
      <c r="ND64" s="6">
        <f t="shared" si="114"/>
        <v>23.715791174444611</v>
      </c>
      <c r="NE64" s="9">
        <f>IF(ISNA(MATCH(ratings!$A64,tournaments!MJ$2:MJ$33,0)),0,(INDEX(tournaments!MK$2:MK$33,MATCH(ratings!$A64,tournaments!MJ$2:MJ$33,0))))</f>
        <v>0</v>
      </c>
      <c r="NF64" s="3">
        <f>IF(ISNA(MATCH(ratings!$A64,tournaments!MJ$2:MJ$33,0)),0,(INDEX(tournaments!ML$2:ML$33,MATCH(ratings!$A64,tournaments!MJ$2:MJ$33,0))))</f>
        <v>0</v>
      </c>
      <c r="NG64" s="6">
        <f t="shared" si="115"/>
        <v>23.715791174444611</v>
      </c>
      <c r="NH64" s="9">
        <f>IF(ISNA(MATCH(ratings!$A64,tournaments!MM$2:MM$33,0)),0,(INDEX(tournaments!MN$2:MN$33,MATCH(ratings!$A64,tournaments!MM$2:MM$33,0))))</f>
        <v>0</v>
      </c>
      <c r="NI64" s="3">
        <f>IF(ISNA(MATCH(ratings!$A64,tournaments!MM$2:MM$33,0)),0,(INDEX(tournaments!MO$2:MO$33,MATCH(ratings!$A64,tournaments!MM$2:MM$33,0))))</f>
        <v>0</v>
      </c>
      <c r="NJ64" s="6">
        <f t="shared" si="116"/>
        <v>23.715791174444611</v>
      </c>
      <c r="NK64" s="9">
        <f>IF(ISNA(MATCH(ratings!$A64,tournaments!MP$2:MP$33,0)),0,(INDEX(tournaments!MQ$2:MQ$33,MATCH(ratings!$A64,tournaments!MP$2:MP$33,0))))</f>
        <v>0</v>
      </c>
      <c r="NL64" s="3">
        <f>IF(ISNA(MATCH(ratings!$A64,tournaments!MP$2:MP$33,0)),0,(INDEX(tournaments!MR$2:MR$33,MATCH(ratings!$A64,tournaments!MP$2:MP$33,0))))</f>
        <v>0</v>
      </c>
      <c r="NM64" s="6">
        <f t="shared" si="117"/>
        <v>23.715791174444611</v>
      </c>
      <c r="NN64" s="9">
        <f>IF(ISNA(MATCH(ratings!$A64,tournaments!MS$2:MS$33,0)),0,(INDEX(tournaments!MT$2:MT$33,MATCH(ratings!$A64,tournaments!MS$2:MS$33,0))))</f>
        <v>0</v>
      </c>
      <c r="NO64" s="3">
        <f>IF(ISNA(MATCH(ratings!$A64,tournaments!MS$2:MS$33,0)),0,(INDEX(tournaments!MU$2:MU$33,MATCH(ratings!$A64,tournaments!MS$2:MS$33,0))))</f>
        <v>0</v>
      </c>
      <c r="NP64" s="6">
        <f t="shared" si="118"/>
        <v>23.715791174444611</v>
      </c>
      <c r="NQ64" s="6">
        <f>parameters!$B$3*parameters!$B$2+(1-parameters!$B$3)*ratings!NP64</f>
        <v>23.344212057000149</v>
      </c>
      <c r="NR64" s="9">
        <f>IF(ISNA(MATCH(ratings!$A64,tournaments!MV$2:MV$33,0)),0,(INDEX(tournaments!MW$2:MW$33,MATCH(ratings!$A64,tournaments!MV$2:MV$33,0))))</f>
        <v>0</v>
      </c>
      <c r="NS64" s="3">
        <f>IF(ISNA(MATCH(ratings!$A64,tournaments!MV$2:MV$33,0)),0,(INDEX(tournaments!MX$2:MX$33,MATCH(ratings!$A64,tournaments!MV$2:MV$33,0))))</f>
        <v>0</v>
      </c>
      <c r="NT64" s="6">
        <f t="shared" si="119"/>
        <v>23.344212057000149</v>
      </c>
      <c r="NU64" s="9">
        <f>IF(ISNA(MATCH(ratings!$A64,tournaments!MY$2:MY$33,0)),0,(INDEX(tournaments!MZ$2:MZ$33,MATCH(ratings!$A64,tournaments!MY$2:MY$33,0))))</f>
        <v>0</v>
      </c>
      <c r="NV64" s="3">
        <f>IF(ISNA(MATCH(ratings!$A64,tournaments!MY$2:MY$33,0)),0,(INDEX(tournaments!NA$2:NA$33,MATCH(ratings!$A64,tournaments!MY$2:MY$33,0))))</f>
        <v>0</v>
      </c>
      <c r="NW64" s="6">
        <f t="shared" si="120"/>
        <v>23.344212057000149</v>
      </c>
      <c r="NX64" s="9">
        <f>IF(ISNA(MATCH(ratings!$A64,tournaments!NB$2:NB$33,0)),0,(INDEX(tournaments!NC$2:NC$33,MATCH(ratings!$A64,tournaments!NB$2:NB$33,0))))</f>
        <v>0</v>
      </c>
      <c r="NY64" s="3">
        <f>IF(ISNA(MATCH(ratings!$A64,tournaments!NB$2:NB$33,0)),0,(INDEX(tournaments!ND$2:ND$33,MATCH(ratings!$A64,tournaments!NB$2:NB$33,0))))</f>
        <v>0</v>
      </c>
      <c r="NZ64" s="6">
        <f t="shared" si="121"/>
        <v>23.344212057000149</v>
      </c>
      <c r="OA64" s="9">
        <f>IF(ISNA(MATCH(ratings!$A64,tournaments!NE$2:NE$33,0)),0,(INDEX(tournaments!NF$2:NF$33,MATCH(ratings!$A64,tournaments!NE$2:NE$33,0))))</f>
        <v>0</v>
      </c>
      <c r="OB64" s="3">
        <f>IF(ISNA(MATCH(ratings!$A64,tournaments!NE$2:NE$33,0)),0,(INDEX(tournaments!NG$2:NG$33,MATCH(ratings!$A64,tournaments!NE$2:NE$33,0))))</f>
        <v>0</v>
      </c>
      <c r="OC64" s="6">
        <f t="shared" si="122"/>
        <v>23.344212057000149</v>
      </c>
      <c r="OD64" s="6">
        <f>parameters!$B$3*parameters!$B$2+(1-parameters!$B$3)*ratings!OC64</f>
        <v>23.009790851300135</v>
      </c>
      <c r="OE64" s="9">
        <f>IF(ISNA(MATCH(ratings!$A64,tournaments!NH$2:NH$33,0)),0,(INDEX(tournaments!NI$2:NI$33,MATCH(ratings!$A64,tournaments!NH$2:NH$33,0))))</f>
        <v>0</v>
      </c>
      <c r="OF64" s="3">
        <f>IF(ISNA(MATCH(ratings!$A64,tournaments!NH$2:NH$33,0)),0,(INDEX(tournaments!NJ$2:NJ$33,MATCH(ratings!$A64,tournaments!NH$2:NH$33,0))))</f>
        <v>0</v>
      </c>
      <c r="OG64" s="6">
        <f t="shared" si="123"/>
        <v>23.009790851300135</v>
      </c>
      <c r="OH64" s="9">
        <f>IF(ISNA(MATCH(ratings!$A64,tournaments!NK$2:NK$33,0)),0,(INDEX(tournaments!NL$2:NL$33,MATCH(ratings!$A64,tournaments!NK$2:NK$33,0))))</f>
        <v>0</v>
      </c>
      <c r="OI64" s="3">
        <f>IF(ISNA(MATCH(ratings!$A64,tournaments!NK$2:NK$33,0)),0,(INDEX(tournaments!NM$2:NM$33,MATCH(ratings!$A64,tournaments!NK$2:NK$33,0))))</f>
        <v>0</v>
      </c>
      <c r="OJ64" s="6">
        <f t="shared" si="124"/>
        <v>23.009790851300135</v>
      </c>
    </row>
    <row r="65" spans="1:400" x14ac:dyDescent="0.2">
      <c r="A65" t="s">
        <v>50</v>
      </c>
      <c r="B65" s="6">
        <f>parameters!$B$2</f>
        <v>20</v>
      </c>
      <c r="C65" s="9">
        <f>IF(ISNA(MATCH(ratings!$A65,tournaments!A$2:A$33,0)),0,(INDEX(tournaments!B$2:B$33,MATCH(ratings!$A65,tournaments!A$2:A$33,0))))</f>
        <v>0</v>
      </c>
      <c r="D65" s="3">
        <f>IF(ISNA(MATCH(ratings!$A65,tournaments!A$2:A$33,0)),0,(INDEX(tournaments!C$2:C$33,MATCH(ratings!$A65,tournaments!A$2:A$33,0))))</f>
        <v>0</v>
      </c>
      <c r="E65" s="6">
        <f t="shared" si="141"/>
        <v>20</v>
      </c>
      <c r="F65" s="9">
        <f>IF(ISNA(MATCH(ratings!$A65,tournaments!D$2:D$33,0)),0,(INDEX(tournaments!E$2:E$33,MATCH(ratings!$A65,tournaments!D$2:D$33,0))))</f>
        <v>0</v>
      </c>
      <c r="G65" s="3">
        <f>IF(ISNA(MATCH(ratings!$A65,tournaments!D$2:D$33,0)),0,(INDEX(tournaments!F$2:F$33,MATCH(ratings!$A65,tournaments!D$2:D$33,0))))</f>
        <v>0</v>
      </c>
      <c r="H65" s="6">
        <f t="shared" si="142"/>
        <v>20</v>
      </c>
      <c r="I65" s="9">
        <f>IF(ISNA(MATCH(ratings!$A65,tournaments!G$2:G$33,0)),0,(INDEX(tournaments!H$2:H$33,MATCH(ratings!$A65,tournaments!G$2:G$33,0))))</f>
        <v>0</v>
      </c>
      <c r="J65" s="3">
        <f>IF(ISNA(MATCH(ratings!$A65,tournaments!G$2:G$33,0)),0,(INDEX(tournaments!I$2:I$33,MATCH(ratings!$A65,tournaments!G$2:G$33,0))))</f>
        <v>0</v>
      </c>
      <c r="K65" s="6">
        <f t="shared" si="143"/>
        <v>20</v>
      </c>
      <c r="L65" s="6">
        <f>parameters!$B$3*parameters!$B$2+(1-parameters!$B$3)*ratings!K65</f>
        <v>20</v>
      </c>
      <c r="M65" s="9">
        <f>IF(ISNA(MATCH(ratings!$A65,tournaments!J$2:J$33,0)),0,(INDEX(tournaments!K$2:K$33,MATCH(ratings!$A65,tournaments!J$2:J$33,0))))</f>
        <v>0</v>
      </c>
      <c r="N65" s="3">
        <f>IF(ISNA(MATCH(ratings!$A65,tournaments!J$2:J$33,0)),0,(INDEX(tournaments!L$2:L$33,MATCH(ratings!$A65,tournaments!J$2:J$33,0))))</f>
        <v>0</v>
      </c>
      <c r="O65" s="6">
        <f t="shared" si="144"/>
        <v>20</v>
      </c>
      <c r="P65" s="6">
        <f>parameters!$B$3*parameters!$B$2+(1-parameters!$B$3)*ratings!O65</f>
        <v>20</v>
      </c>
      <c r="Q65" s="9">
        <f>IF(ISNA(MATCH(ratings!$A65,tournaments!M$2:M$33,0)),0,(INDEX(tournaments!N$2:N$33,MATCH(ratings!$A65,tournaments!M$2:M$33,0))))</f>
        <v>0</v>
      </c>
      <c r="R65" s="3">
        <f>IF(ISNA(MATCH(ratings!$A65,tournaments!M$2:M$33,0)),0,(INDEX(tournaments!O$2:O$33,MATCH(ratings!$A65,tournaments!M$2:M$33,0))))</f>
        <v>0</v>
      </c>
      <c r="S65" s="6">
        <f t="shared" si="145"/>
        <v>20</v>
      </c>
      <c r="T65" s="9">
        <f>IF(ISNA(MATCH(ratings!$A65,tournaments!P$2:P$33,0)),0,(INDEX(tournaments!Q$2:Q$33,MATCH(ratings!$A65,tournaments!P$2:P$33,0))))</f>
        <v>0</v>
      </c>
      <c r="U65" s="3">
        <f>IF(ISNA(MATCH(ratings!$A65,tournaments!P$2:P$33,0)),0,(INDEX(tournaments!R$2:R$33,MATCH(ratings!$A65,tournaments!P$2:P$33,0))))</f>
        <v>0</v>
      </c>
      <c r="V65" s="6">
        <f t="shared" si="146"/>
        <v>20</v>
      </c>
      <c r="W65" s="6">
        <f>parameters!$B$3*parameters!$B$2+(1-parameters!$B$3)*ratings!V65</f>
        <v>20</v>
      </c>
      <c r="X65" s="9">
        <f>IF(ISNA(MATCH(ratings!$A65,tournaments!S$2:S$33,0)),0,(INDEX(tournaments!T$2:T$33,MATCH(ratings!$A65,tournaments!S$2:S$33,0))))</f>
        <v>0</v>
      </c>
      <c r="Y65" s="3">
        <f>IF(ISNA(MATCH(ratings!$A65,tournaments!S$2:S$33,0)),0,(INDEX(tournaments!U$2:U$33,MATCH(ratings!$A65,tournaments!S$2:S$33,0))))</f>
        <v>0</v>
      </c>
      <c r="Z65" s="6">
        <f t="shared" si="147"/>
        <v>20</v>
      </c>
      <c r="AA65" s="9">
        <f>IF(ISNA(MATCH(ratings!$A65,tournaments!V$2:V$33,0)),0,(INDEX(tournaments!W$2:W$33,MATCH(ratings!$A65,tournaments!V$2:V$33,0))))</f>
        <v>0</v>
      </c>
      <c r="AB65" s="3">
        <f>IF(ISNA(MATCH(ratings!$A65,tournaments!V$2:V$33,0)),0,(INDEX(tournaments!X$2:X$33,MATCH(ratings!$A65,tournaments!V$2:V$33,0))))</f>
        <v>0</v>
      </c>
      <c r="AC65" s="6">
        <f t="shared" si="148"/>
        <v>20</v>
      </c>
      <c r="AD65" s="9">
        <f>IF(ISNA(MATCH(ratings!$A65,tournaments!Y$2:Y$33,0)),0,(INDEX(tournaments!Z$2:Z$33,MATCH(ratings!$A65,tournaments!Y$2:Y$33,0))))</f>
        <v>0</v>
      </c>
      <c r="AE65" s="3">
        <f>IF(ISNA(MATCH(ratings!$A65,tournaments!Y$2:Y$33,0)),0,(INDEX(tournaments!AA$2:AA$33,MATCH(ratings!$A65,tournaments!Y$2:Y$33,0))))</f>
        <v>0</v>
      </c>
      <c r="AF65" s="6">
        <f t="shared" si="149"/>
        <v>20</v>
      </c>
      <c r="AG65" s="9">
        <f>IF(ISNA(MATCH(ratings!$A65,tournaments!AB$2:AB$33,0)),0,(INDEX(tournaments!AC$2:AC$33,MATCH(ratings!$A65,tournaments!AB$2:AB$33,0))))</f>
        <v>0</v>
      </c>
      <c r="AH65" s="3">
        <f>IF(ISNA(MATCH(ratings!$A65,tournaments!AB$2:AB$33,0)),0,(INDEX(tournaments!AD$2:AD$33,MATCH(ratings!$A65,tournaments!AB$2:AB$33,0))))</f>
        <v>0</v>
      </c>
      <c r="AI65" s="6">
        <f t="shared" si="150"/>
        <v>20</v>
      </c>
      <c r="AJ65" s="9">
        <f>IF(ISNA(MATCH(ratings!$A65,tournaments!AE$2:AE$33,0)),0,(INDEX(tournaments!AF$2:AF$33,MATCH(ratings!$A65,tournaments!AE$2:AE$33,0))))</f>
        <v>0</v>
      </c>
      <c r="AK65" s="3">
        <f>IF(ISNA(MATCH(ratings!$A65,tournaments!AE$2:AE$33,0)),0,(INDEX(tournaments!AG$2:AG$33,MATCH(ratings!$A65,tournaments!AE$2:AE$33,0))))</f>
        <v>0</v>
      </c>
      <c r="AL65" s="6">
        <f t="shared" si="151"/>
        <v>20</v>
      </c>
      <c r="AM65" s="9">
        <f>IF(ISNA(MATCH(ratings!$A65,tournaments!AH$2:AH$33,0)),0,(INDEX(tournaments!AI$2:AI$33,MATCH(ratings!$A65,tournaments!AH$2:AH$33,0))))</f>
        <v>0</v>
      </c>
      <c r="AN65" s="3">
        <f>IF(ISNA(MATCH(ratings!$A65,tournaments!AH$2:AH$33,0)),0,(INDEX(tournaments!AJ$2:AJ$33,MATCH(ratings!$A65,tournaments!AH$2:AH$33,0))))</f>
        <v>0</v>
      </c>
      <c r="AO65" s="6">
        <f t="shared" si="152"/>
        <v>20</v>
      </c>
      <c r="AP65" s="9">
        <f>IF(ISNA(MATCH(ratings!$A65,tournaments!AK$2:AK$33,0)),0,(INDEX(tournaments!AL$2:AL$33,MATCH(ratings!$A65,tournaments!AK$2:AK$33,0))))</f>
        <v>0</v>
      </c>
      <c r="AQ65" s="3">
        <f>IF(ISNA(MATCH(ratings!$A65,tournaments!AK$2:AK$33,0)),0,(INDEX(tournaments!AM$2:AM$33,MATCH(ratings!$A65,tournaments!AK$2:AK$33,0))))</f>
        <v>0</v>
      </c>
      <c r="AR65" s="6">
        <f t="shared" si="153"/>
        <v>20</v>
      </c>
      <c r="AS65" s="6">
        <f>parameters!$B$3*parameters!$B$2+(1-parameters!$B$3)*ratings!AR65</f>
        <v>20</v>
      </c>
      <c r="AT65" s="9">
        <f>IF(ISNA(MATCH(ratings!$A65,tournaments!AN$2:AN$33,0)),0,(INDEX(tournaments!AO$2:AO$33,MATCH(ratings!$A65,tournaments!AN$2:AN$33,0))))</f>
        <v>0</v>
      </c>
      <c r="AU65" s="3">
        <f>IF(ISNA(MATCH(ratings!$A65,tournaments!AN$2:AN$33,0)),0,(INDEX(tournaments!AP$2:AP$33,MATCH(ratings!$A65,tournaments!AN$2:AN$33,0))))</f>
        <v>0</v>
      </c>
      <c r="AV65" s="6">
        <f t="shared" si="154"/>
        <v>20</v>
      </c>
      <c r="AW65" s="9">
        <f>IF(ISNA(MATCH(ratings!$A65,tournaments!AQ$2:AQ$33,0)),0,(INDEX(tournaments!AR$2:AR$33,MATCH(ratings!$A65,tournaments!AQ$2:AQ$33,0))))</f>
        <v>0.27509463149221647</v>
      </c>
      <c r="AX65" s="3">
        <f>IF(ISNA(MATCH(ratings!$A65,tournaments!AQ$2:AQ$33,0)),0,(INDEX(tournaments!AS$2:AS$33,MATCH(ratings!$A65,tournaments!AQ$2:AQ$33,0))))</f>
        <v>84.615384615384613</v>
      </c>
      <c r="AY65" s="6">
        <f t="shared" si="155"/>
        <v>37.775345419497064</v>
      </c>
      <c r="AZ65" s="9">
        <f>IF(ISNA(MATCH(ratings!$A65,tournaments!AT$2:AT$33,0)),0,(INDEX(tournaments!AU$2:AU$33,MATCH(ratings!$A65,tournaments!AT$2:AT$33,0))))</f>
        <v>0</v>
      </c>
      <c r="BA65" s="3">
        <f>IF(ISNA(MATCH(ratings!$A65,tournaments!AT$2:AT$33,0)),0,(INDEX(tournaments!AV$2:AV$33,MATCH(ratings!$A65,tournaments!AT$2:AT$33,0))))</f>
        <v>0</v>
      </c>
      <c r="BB65" s="6">
        <f t="shared" si="156"/>
        <v>37.775345419497064</v>
      </c>
      <c r="BC65" s="9">
        <f>IF(ISNA(MATCH(ratings!$A65,tournaments!AW$2:AW$33,0)),0,(INDEX(tournaments!AX$2:AX$33,MATCH(ratings!$A65,tournaments!AW$2:AW$33,0))))</f>
        <v>0</v>
      </c>
      <c r="BD65" s="3">
        <f>IF(ISNA(MATCH(ratings!$A65,tournaments!AW$2:AW$33,0)),0,(INDEX(tournaments!AY$2:AY$33,MATCH(ratings!$A65,tournaments!AW$2:AW$33,0))))</f>
        <v>0</v>
      </c>
      <c r="BE65" s="6">
        <f t="shared" si="157"/>
        <v>37.775345419497064</v>
      </c>
      <c r="BF65" s="9">
        <f>IF(ISNA(MATCH(ratings!$A65,tournaments!AZ$2:AZ$33,0)),0,(INDEX(tournaments!BA$2:BA$33,MATCH(ratings!$A65,tournaments!AZ$2:AZ$33,0))))</f>
        <v>0</v>
      </c>
      <c r="BG65" s="3">
        <f>IF(ISNA(MATCH(ratings!$A65,tournaments!AZ$2:AZ$33,0)),0,(INDEX(tournaments!BB$2:BB$33,MATCH(ratings!$A65,tournaments!AZ$2:AZ$33,0))))</f>
        <v>0</v>
      </c>
      <c r="BH65" s="6">
        <f t="shared" si="158"/>
        <v>37.775345419497064</v>
      </c>
      <c r="BI65" s="9">
        <f>IF(ISNA(MATCH(ratings!$A65,tournaments!BC$2:BC$33,0)),0,(INDEX(tournaments!BD$2:BD$33,MATCH(ratings!$A65,tournaments!BC$2:BC$33,0))))</f>
        <v>0</v>
      </c>
      <c r="BJ65" s="3">
        <f>IF(ISNA(MATCH(ratings!$A65,tournaments!BC$2:BC$33,0)),0,(INDEX(tournaments!BE$2:BE$33,MATCH(ratings!$A65,tournaments!BC$2:BC$33,0))))</f>
        <v>0</v>
      </c>
      <c r="BK65" s="6">
        <f t="shared" si="18"/>
        <v>37.775345419497064</v>
      </c>
      <c r="BL65" s="9">
        <f>IF(ISNA(MATCH(ratings!$A65,tournaments!BF$2:BF$33,0)),0,(INDEX(tournaments!BG$2:BG$33,MATCH(ratings!$A65,tournaments!BF$2:BF$33,0))))</f>
        <v>0</v>
      </c>
      <c r="BM65" s="3">
        <f>IF(ISNA(MATCH(ratings!$A65,tournaments!BF$2:BF$33,0)),0,(INDEX(tournaments!BH$2:BH$33,MATCH(ratings!$A65,tournaments!BF$2:BF$33,0))))</f>
        <v>0</v>
      </c>
      <c r="BN65" s="6">
        <f t="shared" si="19"/>
        <v>37.775345419497064</v>
      </c>
      <c r="BO65" s="6">
        <f>parameters!$B$3*parameters!$B$2+(1-parameters!$B$3)*ratings!BN65</f>
        <v>35.997810877547359</v>
      </c>
      <c r="BP65" s="9">
        <f>IF(ISNA(MATCH(ratings!$A65,tournaments!BI$2:BI$33,0)),0,(INDEX(tournaments!BJ$2:BJ$33,MATCH(ratings!$A65,tournaments!BI$2:BI$33,0))))</f>
        <v>0</v>
      </c>
      <c r="BQ65" s="3">
        <f>IF(ISNA(MATCH(ratings!$A65,tournaments!BI$2:BI$33,0)),0,(INDEX(tournaments!BK$2:BK$33,MATCH(ratings!$A65,tournaments!BI$2:BI$33,0))))</f>
        <v>0</v>
      </c>
      <c r="BR65" s="6">
        <f t="shared" si="20"/>
        <v>35.997810877547359</v>
      </c>
      <c r="BS65" s="9">
        <f>IF(ISNA(MATCH(ratings!$A65,tournaments!BL$2:BL$33,0)),0,(INDEX(tournaments!BM$2:BM$33,MATCH(ratings!$A65,tournaments!BL$2:BL$33,0))))</f>
        <v>0</v>
      </c>
      <c r="BT65" s="3">
        <f>IF(ISNA(MATCH(ratings!$A65,tournaments!BL$2:BL$33,0)),0,(INDEX(tournaments!BN$2:BN$33,MATCH(ratings!$A65,tournaments!BL$2:BL$33,0))))</f>
        <v>0</v>
      </c>
      <c r="BU65" s="6">
        <f t="shared" si="21"/>
        <v>35.997810877547359</v>
      </c>
      <c r="BV65" s="9">
        <f>IF(ISNA(MATCH(ratings!$A65,tournaments!BO$2:BO$33,0)),0,(INDEX(tournaments!BP$2:BP$33,MATCH(ratings!$A65,tournaments!BO$2:BO$33,0))))</f>
        <v>0</v>
      </c>
      <c r="BW65" s="3">
        <f>IF(ISNA(MATCH(ratings!$A65,tournaments!BO$2:BO$33,0)),0,(INDEX(tournaments!BQ$2:BQ$33,MATCH(ratings!$A65,tournaments!BO$2:BO$33,0))))</f>
        <v>0</v>
      </c>
      <c r="BX65" s="6">
        <f t="shared" si="22"/>
        <v>35.997810877547359</v>
      </c>
      <c r="BY65" s="9">
        <f>IF(ISNA(MATCH(ratings!$A65,tournaments!BR$2:BR$33,0)),0,(INDEX(tournaments!BS$2:BS$33,MATCH(ratings!$A65,tournaments!BR$2:BR$33,0))))</f>
        <v>0</v>
      </c>
      <c r="BZ65" s="3">
        <f>IF(ISNA(MATCH(ratings!$A65,tournaments!BR$2:BR$33,0)),0,(INDEX(tournaments!BT$2:BT$33,MATCH(ratings!$A65,tournaments!BR$2:BR$33,0))))</f>
        <v>0</v>
      </c>
      <c r="CA65" s="6">
        <f t="shared" si="23"/>
        <v>35.997810877547359</v>
      </c>
      <c r="CB65" s="9">
        <f>IF(ISNA(MATCH(ratings!$A65,tournaments!BU$2:BU$33,0)),0,(INDEX(tournaments!BV$2:BV$33,MATCH(ratings!$A65,tournaments!BU$2:BU$33,0))))</f>
        <v>0</v>
      </c>
      <c r="CC65" s="3">
        <f>IF(ISNA(MATCH(ratings!$A65,tournaments!BU$2:BU$33,0)),0,(INDEX(tournaments!BW$2:BW$33,MATCH(ratings!$A65,tournaments!BU$2:BU$33,0))))</f>
        <v>0</v>
      </c>
      <c r="CD65" s="6">
        <f t="shared" si="24"/>
        <v>35.997810877547359</v>
      </c>
      <c r="CE65" s="9">
        <f>IF(ISNA(MATCH(ratings!$A65,tournaments!BX$2:BX$33,0)),0,(INDEX(tournaments!BY$2:BY$33,MATCH(ratings!$A65,tournaments!BX$2:BX$33,0))))</f>
        <v>0</v>
      </c>
      <c r="CF65" s="3">
        <f>IF(ISNA(MATCH(ratings!$A65,tournaments!BX$2:BX$33,0)),0,(INDEX(tournaments!BZ$2:BZ$33,MATCH(ratings!$A65,tournaments!BX$2:BX$33,0))))</f>
        <v>0</v>
      </c>
      <c r="CG65" s="6">
        <f t="shared" si="25"/>
        <v>35.997810877547359</v>
      </c>
      <c r="CH65" s="9">
        <f>IF(ISNA(MATCH(ratings!$A65,tournaments!CA$2:CA$33,0)),0,(INDEX(tournaments!CB$2:CB$33,MATCH(ratings!$A65,tournaments!CA$2:CA$33,0))))</f>
        <v>0</v>
      </c>
      <c r="CI65" s="3">
        <f>IF(ISNA(MATCH(ratings!$A65,tournaments!CA$2:CA$33,0)),0,(INDEX(tournaments!CC$2:CC$33,MATCH(ratings!$A65,tournaments!CA$2:CA$33,0))))</f>
        <v>0</v>
      </c>
      <c r="CJ65" s="6">
        <f t="shared" si="26"/>
        <v>35.997810877547359</v>
      </c>
      <c r="CK65" s="9">
        <f>IF(ISNA(MATCH(ratings!$A65,tournaments!CD$2:CD$33,0)),0,(INDEX(tournaments!CE$2:CE$33,MATCH(ratings!$A65,tournaments!CD$2:CD$33,0))))</f>
        <v>0</v>
      </c>
      <c r="CL65" s="3">
        <f>IF(ISNA(MATCH(ratings!$A65,tournaments!CD$2:CD$33,0)),0,(INDEX(tournaments!CF$2:CF$33,MATCH(ratings!$A65,tournaments!CD$2:CD$33,0))))</f>
        <v>0</v>
      </c>
      <c r="CM65" s="6">
        <f t="shared" si="27"/>
        <v>35.997810877547359</v>
      </c>
      <c r="CN65" s="6">
        <f>parameters!$B$3*parameters!$B$2+(1-parameters!$B$3)*ratings!CM65</f>
        <v>34.398029789792623</v>
      </c>
      <c r="CO65" s="9">
        <f>IF(ISNA(MATCH(ratings!$A65,tournaments!CG$2:CG$33,0)),0,(INDEX(tournaments!CH$2:CH$33,MATCH(ratings!$A65,tournaments!CG$2:CG$33,0))))</f>
        <v>0</v>
      </c>
      <c r="CP65" s="3">
        <f>IF(ISNA(MATCH(ratings!$A65,tournaments!CG$2:CG$33,0)),0,(INDEX(tournaments!CI$2:CI$33,MATCH(ratings!$A65,tournaments!CG$2:CG$33,0))))</f>
        <v>0</v>
      </c>
      <c r="CQ65" s="6">
        <f t="shared" si="28"/>
        <v>34.398029789792623</v>
      </c>
      <c r="CR65" s="9">
        <f>IF(ISNA(MATCH(ratings!$A65,tournaments!CJ$2:CJ$33,0)),0,(INDEX(tournaments!CK$2:CK$33,MATCH(ratings!$A65,tournaments!CJ$2:CJ$33,0))))</f>
        <v>0</v>
      </c>
      <c r="CS65" s="3">
        <f>IF(ISNA(MATCH(ratings!$A65,tournaments!CJ$2:CJ$33,0)),0,(INDEX(tournaments!CL$2:CL$33,MATCH(ratings!$A65,tournaments!CJ$2:CJ$33,0))))</f>
        <v>0</v>
      </c>
      <c r="CT65" s="6">
        <f t="shared" si="29"/>
        <v>34.398029789792623</v>
      </c>
      <c r="CU65" s="9">
        <f>IF(ISNA(MATCH(ratings!$A65,tournaments!CM$2:CM$33,0)),0,(INDEX(tournaments!CN$2:CN$33,MATCH(ratings!$A65,tournaments!CM$2:CM$33,0))))</f>
        <v>0</v>
      </c>
      <c r="CV65" s="3">
        <f>IF(ISNA(MATCH(ratings!$A65,tournaments!CM$2:CM$33,0)),0,(INDEX(tournaments!CO$2:CO$33,MATCH(ratings!$A65,tournaments!CM$2:CM$33,0))))</f>
        <v>0</v>
      </c>
      <c r="CW65" s="6">
        <f t="shared" si="30"/>
        <v>34.398029789792623</v>
      </c>
      <c r="CX65" s="9">
        <f>IF(ISNA(MATCH(ratings!$A65,tournaments!CP$2:CP$33,0)),0,(INDEX(tournaments!CQ$2:CQ$33,MATCH(ratings!$A65,tournaments!CP$2:CP$33,0))))</f>
        <v>0</v>
      </c>
      <c r="CY65" s="3">
        <f>IF(ISNA(MATCH(ratings!$A65,tournaments!CP$2:CP$33,0)),0,(INDEX(tournaments!CR$2:CR$33,MATCH(ratings!$A65,tournaments!CP$2:CP$33,0))))</f>
        <v>0</v>
      </c>
      <c r="CZ65" s="6">
        <f t="shared" si="31"/>
        <v>34.398029789792623</v>
      </c>
      <c r="DA65" s="9">
        <f>IF(ISNA(MATCH(ratings!$A65,tournaments!CS$2:CS$33,0)),0,(INDEX(tournaments!CT$2:CT$33,MATCH(ratings!$A65,tournaments!CS$2:CS$33,0))))</f>
        <v>0</v>
      </c>
      <c r="DB65" s="3">
        <f>IF(ISNA(MATCH(ratings!$A65,tournaments!CS$2:CS$33,0)),0,(INDEX(tournaments!CU$2:CU$33,MATCH(ratings!$A65,tournaments!CS$2:CS$33,0))))</f>
        <v>0</v>
      </c>
      <c r="DC65" s="6">
        <f t="shared" si="32"/>
        <v>34.398029789792623</v>
      </c>
      <c r="DD65" s="9">
        <f>IF(ISNA(MATCH(ratings!$A65,tournaments!CV$2:CV$33,0)),0,(INDEX(tournaments!CW$2:CW$33,MATCH(ratings!$A65,tournaments!CV$2:CV$33,0))))</f>
        <v>0.34264004858472374</v>
      </c>
      <c r="DE65" s="3">
        <f>IF(ISNA(MATCH(ratings!$A65,tournaments!CV$2:CV$33,0)),0,(INDEX(tournaments!CX$2:CX$33,MATCH(ratings!$A65,tournaments!CV$2:CV$33,0))))</f>
        <v>43.75</v>
      </c>
      <c r="DF65" s="6">
        <f t="shared" si="33"/>
        <v>37.602389316980968</v>
      </c>
      <c r="DG65" s="9">
        <f>IF(ISNA(MATCH(ratings!$A65,tournaments!CY$2:CY$33,0)),0,(INDEX(tournaments!CZ$2:CZ$33,MATCH(ratings!$A65,tournaments!CY$2:CY$33,0))))</f>
        <v>0</v>
      </c>
      <c r="DH65" s="3">
        <f>IF(ISNA(MATCH(ratings!$A65,tournaments!CY$2:CY$33,0)),0,(INDEX(tournaments!DA$2:DA$33,MATCH(ratings!$A65,tournaments!CY$2:CY$33,0))))</f>
        <v>0</v>
      </c>
      <c r="DI65" s="6">
        <f t="shared" si="34"/>
        <v>37.602389316980968</v>
      </c>
      <c r="DJ65" s="9">
        <f>IF(ISNA(MATCH(ratings!$A65,tournaments!DB$2:DB$33,0)),0,(INDEX(tournaments!DC$2:DC$33,MATCH(ratings!$A65,tournaments!DB$2:DB$33,0))))</f>
        <v>0</v>
      </c>
      <c r="DK65" s="3">
        <f>IF(ISNA(MATCH(ratings!$A65,tournaments!DB$2:DB$33,0)),0,(INDEX(tournaments!DD$2:DD$33,MATCH(ratings!$A65,tournaments!DB$2:DB$33,0))))</f>
        <v>0</v>
      </c>
      <c r="DL65" s="6">
        <f t="shared" si="35"/>
        <v>37.602389316980968</v>
      </c>
      <c r="DM65" s="6">
        <f>parameters!$B$3*parameters!$B$2+(1-parameters!$B$3)*ratings!DL65</f>
        <v>35.842150385282871</v>
      </c>
      <c r="DN65" s="9">
        <f>IF(ISNA(MATCH(ratings!$A65,tournaments!DE$2:DE$33,0)),0,(INDEX(tournaments!DF$2:DF$33,MATCH(ratings!$A65,tournaments!DE$2:DE$33,0))))</f>
        <v>0</v>
      </c>
      <c r="DO65" s="3">
        <f>IF(ISNA(MATCH(ratings!$A65,tournaments!DE$2:DE$33,0)),0,(INDEX(tournaments!DG$2:DG$33,MATCH(ratings!$A65,tournaments!DE$2:DE$33,0))))</f>
        <v>0</v>
      </c>
      <c r="DP65" s="6">
        <f t="shared" si="36"/>
        <v>35.842150385282871</v>
      </c>
      <c r="DQ65" s="9">
        <f>IF(ISNA(MATCH(ratings!$A65,tournaments!DH$2:DH$33,0)),0,(INDEX(tournaments!DI$2:DI$33,MATCH(ratings!$A65,tournaments!DH$2:DH$33,0))))</f>
        <v>0</v>
      </c>
      <c r="DR65" s="3">
        <f>IF(ISNA(MATCH(ratings!$A65,tournaments!DH$2:DH$33,0)),0,(INDEX(tournaments!DJ$2:DJ$33,MATCH(ratings!$A65,tournaments!DH$2:DH$33,0))))</f>
        <v>0</v>
      </c>
      <c r="DS65" s="6">
        <f t="shared" si="37"/>
        <v>35.842150385282871</v>
      </c>
      <c r="DT65" s="9">
        <f>IF(ISNA(MATCH(ratings!$A65,tournaments!DK$2:DK$33,0)),0,(INDEX(tournaments!DL$2:DL$33,MATCH(ratings!$A65,tournaments!DK$2:DK$33,0))))</f>
        <v>0</v>
      </c>
      <c r="DU65" s="3">
        <f>IF(ISNA(MATCH(ratings!$A65,tournaments!DK$2:DK$33,0)),0,(INDEX(tournaments!DM$2:DM$33,MATCH(ratings!$A65,tournaments!DK$2:DK$33,0))))</f>
        <v>0</v>
      </c>
      <c r="DV65" s="6">
        <f t="shared" si="38"/>
        <v>35.842150385282871</v>
      </c>
      <c r="DW65" s="9">
        <f>IF(ISNA(MATCH(ratings!$A65,tournaments!DN$2:DN$33,0)),0,(INDEX(tournaments!DO$2:DO$33,MATCH(ratings!$A65,tournaments!DN$2:DN$33,0))))</f>
        <v>0</v>
      </c>
      <c r="DX65" s="3">
        <f>IF(ISNA(MATCH(ratings!$A65,tournaments!DN$2:DN$33,0)),0,(INDEX(tournaments!DP$2:DP$33,MATCH(ratings!$A65,tournaments!DN$2:DN$33,0))))</f>
        <v>0</v>
      </c>
      <c r="DY65" s="6">
        <f t="shared" si="39"/>
        <v>35.842150385282871</v>
      </c>
      <c r="DZ65" s="9">
        <f>IF(ISNA(MATCH(ratings!$A65,tournaments!DQ$2:DQ$33,0)),0,(INDEX(tournaments!DR$2:DR$33,MATCH(ratings!$A65,tournaments!DQ$2:DQ$33,0))))</f>
        <v>0</v>
      </c>
      <c r="EA65" s="3">
        <f>IF(ISNA(MATCH(ratings!$A65,tournaments!DQ$2:DQ$33,0)),0,(INDEX(tournaments!DS$2:DS$33,MATCH(ratings!$A65,tournaments!DQ$2:DQ$33,0))))</f>
        <v>0</v>
      </c>
      <c r="EB65" s="6">
        <f t="shared" si="40"/>
        <v>35.842150385282871</v>
      </c>
      <c r="EC65" s="9">
        <f>IF(ISNA(MATCH(ratings!$A65,tournaments!DT$2:DT$33,0)),0,(INDEX(tournaments!DU$2:DU$33,MATCH(ratings!$A65,tournaments!DT$2:DT$33,0))))</f>
        <v>0</v>
      </c>
      <c r="ED65" s="3">
        <f>IF(ISNA(MATCH(ratings!$A65,tournaments!DT$2:DT$33,0)),0,(INDEX(tournaments!DV$2:DV$33,MATCH(ratings!$A65,tournaments!DT$2:DT$33,0))))</f>
        <v>0</v>
      </c>
      <c r="EE65" s="6">
        <f t="shared" si="41"/>
        <v>35.842150385282871</v>
      </c>
      <c r="EF65" s="9">
        <f>IF(ISNA(MATCH(ratings!$A65,tournaments!DW$2:DW$33,0)),0,(INDEX(tournaments!DX$2:DX$33,MATCH(ratings!$A65,tournaments!DW$2:DW$33,0))))</f>
        <v>0</v>
      </c>
      <c r="EG65" s="3">
        <f>IF(ISNA(MATCH(ratings!$A65,tournaments!DW$2:DW$33,0)),0,(INDEX(tournaments!DY$2:DY$33,MATCH(ratings!$A65,tournaments!DW$2:DW$33,0))))</f>
        <v>0</v>
      </c>
      <c r="EH65" s="6">
        <f t="shared" si="42"/>
        <v>35.842150385282871</v>
      </c>
      <c r="EI65" s="9">
        <f>IF(ISNA(MATCH(ratings!$A65,tournaments!DZ$2:DZ$33,0)),0,(INDEX(tournaments!EA$2:EA$33,MATCH(ratings!$A65,tournaments!DZ$2:DZ$33,0))))</f>
        <v>0</v>
      </c>
      <c r="EJ65" s="3">
        <f>IF(ISNA(MATCH(ratings!$A65,tournaments!DZ$2:DZ$33,0)),0,(INDEX(tournaments!EB$2:EB$33,MATCH(ratings!$A65,tournaments!DZ$2:DZ$33,0))))</f>
        <v>0</v>
      </c>
      <c r="EK65" s="6">
        <f t="shared" si="43"/>
        <v>35.842150385282871</v>
      </c>
      <c r="EL65" s="6">
        <f>parameters!$B$3*parameters!$B$2+(1-parameters!$B$3)*ratings!EK65</f>
        <v>34.257935346754586</v>
      </c>
      <c r="EM65" s="9">
        <f>IF(ISNA(MATCH(ratings!$A65,tournaments!EC$2:EC$33,0)),0,(INDEX(tournaments!ED$2:ED$33,MATCH(ratings!$A65,tournaments!EC$2:EC$33,0))))</f>
        <v>0</v>
      </c>
      <c r="EN65" s="3">
        <f>IF(ISNA(MATCH(ratings!$A65,tournaments!EC$2:EC$33,0)),0,(INDEX(tournaments!EE$2:EE$33,MATCH(ratings!$A65,tournaments!EC$2:EC$33,0))))</f>
        <v>0</v>
      </c>
      <c r="EO65" s="6">
        <f t="shared" si="44"/>
        <v>34.257935346754586</v>
      </c>
      <c r="EP65" s="9">
        <f>IF(ISNA(MATCH(ratings!$A65,tournaments!EF$2:EF$33,0)),0,(INDEX(tournaments!EG$2:EG$33,MATCH(ratings!$A65,tournaments!EF$2:EF$33,0))))</f>
        <v>0</v>
      </c>
      <c r="EQ65" s="3">
        <f>IF(ISNA(MATCH(ratings!$A65,tournaments!EF$2:EF$33,0)),0,(INDEX(tournaments!EH$2:EH$33,MATCH(ratings!$A65,tournaments!EF$2:EF$33,0))))</f>
        <v>0</v>
      </c>
      <c r="ER65" s="6">
        <f t="shared" si="45"/>
        <v>34.257935346754586</v>
      </c>
      <c r="ES65" s="9">
        <f>IF(ISNA(MATCH(ratings!$A65,tournaments!EI$2:EI$33,0)),0,(INDEX(tournaments!EJ$2:EJ$33,MATCH(ratings!$A65,tournaments!EI$2:EI$33,0))))</f>
        <v>0</v>
      </c>
      <c r="ET65" s="3">
        <f>IF(ISNA(MATCH(ratings!$A65,tournaments!EI$2:EI$33,0)),0,(INDEX(tournaments!EK$2:EK$33,MATCH(ratings!$A65,tournaments!EI$2:EI$33,0))))</f>
        <v>0</v>
      </c>
      <c r="EU65" s="6">
        <f t="shared" si="46"/>
        <v>34.257935346754586</v>
      </c>
      <c r="EV65" s="9">
        <f>IF(ISNA(MATCH(ratings!$A65,tournaments!EL$2:EL$33,0)),0,(INDEX(tournaments!EM$2:EM$33,MATCH(ratings!$A65,tournaments!EL$2:EL$33,0))))</f>
        <v>0</v>
      </c>
      <c r="EW65" s="3">
        <f>IF(ISNA(MATCH(ratings!$A65,tournaments!EL$2:EL$33,0)),0,(INDEX(tournaments!EN$2:EN$33,MATCH(ratings!$A65,tournaments!EL$2:EL$33,0))))</f>
        <v>0</v>
      </c>
      <c r="EX65" s="6">
        <f t="shared" si="47"/>
        <v>34.257935346754586</v>
      </c>
      <c r="EY65" s="9">
        <f>IF(ISNA(MATCH(ratings!$A65,tournaments!EO$2:EO$33,0)),0,(INDEX(tournaments!EP$2:EP$33,MATCH(ratings!$A65,tournaments!EO$2:EO$33,0))))</f>
        <v>0</v>
      </c>
      <c r="EZ65" s="3">
        <f>IF(ISNA(MATCH(ratings!$A65,tournaments!EO$2:EO$33,0)),0,(INDEX(tournaments!EQ$2:EQ$33,MATCH(ratings!$A65,tournaments!EO$2:EO$33,0))))</f>
        <v>0</v>
      </c>
      <c r="FA65" s="6">
        <f t="shared" si="48"/>
        <v>34.257935346754586</v>
      </c>
      <c r="FB65" s="9">
        <f>IF(ISNA(MATCH(ratings!$A65,tournaments!ER$2:ER$33,0)),0,(INDEX(tournaments!ES$2:ES$33,MATCH(ratings!$A65,tournaments!ER$2:ER$33,0))))</f>
        <v>0</v>
      </c>
      <c r="FC65" s="3">
        <f>IF(ISNA(MATCH(ratings!$A65,tournaments!ER$2:ER$33,0)),0,(INDEX(tournaments!ET$2:ET$33,MATCH(ratings!$A65,tournaments!ER$2:ER$33,0))))</f>
        <v>0</v>
      </c>
      <c r="FD65" s="6">
        <f t="shared" si="49"/>
        <v>34.257935346754586</v>
      </c>
      <c r="FE65" s="9">
        <f>IF(ISNA(MATCH(ratings!$A65,tournaments!EU$2:EU$33,0)),0,(INDEX(tournaments!EV$2:EV$33,MATCH(ratings!$A65,tournaments!EU$2:EU$33,0))))</f>
        <v>0</v>
      </c>
      <c r="FF65" s="3">
        <f>IF(ISNA(MATCH(ratings!$A65,tournaments!EU$2:EU$33,0)),0,(INDEX(tournaments!EW$2:EW$33,MATCH(ratings!$A65,tournaments!EU$2:EU$33,0))))</f>
        <v>0</v>
      </c>
      <c r="FG65" s="6">
        <f t="shared" si="50"/>
        <v>34.257935346754586</v>
      </c>
      <c r="FH65" s="6">
        <f>parameters!$B$3*parameters!$B$2+(1-parameters!$B$3)*ratings!FG65</f>
        <v>32.832141812079129</v>
      </c>
      <c r="FI65" s="9">
        <f>IF(ISNA(MATCH(ratings!$A65,tournaments!EX$2:EX$33,0)),0,(INDEX(tournaments!EY$2:EY$33,MATCH(ratings!$A65,tournaments!EX$2:EX$33,0))))</f>
        <v>0</v>
      </c>
      <c r="FJ65" s="3">
        <f>IF(ISNA(MATCH(ratings!$A65,tournaments!EX$2:EX$33,0)),0,(INDEX(tournaments!EZ$2:EZ$33,MATCH(ratings!$A65,tournaments!EX$2:EX$33,0))))</f>
        <v>0</v>
      </c>
      <c r="FK65" s="6">
        <f t="shared" si="71"/>
        <v>32.832141812079129</v>
      </c>
      <c r="FL65" s="9">
        <f>IF(ISNA(MATCH(ratings!$A65,tournaments!FA$2:FA$33,0)),0,(INDEX(tournaments!FB$2:FB$33,MATCH(ratings!$A65,tournaments!FA$2:FA$33,0))))</f>
        <v>0</v>
      </c>
      <c r="FM65" s="3">
        <f>IF(ISNA(MATCH(ratings!$A65,tournaments!FA$2:FA$33,0)),0,(INDEX(tournaments!FC$2:FC$33,MATCH(ratings!$A65,tournaments!FA$2:FA$33,0))))</f>
        <v>0</v>
      </c>
      <c r="FN65" s="6">
        <f t="shared" si="51"/>
        <v>32.832141812079129</v>
      </c>
      <c r="FO65" s="9">
        <f>IF(ISNA(MATCH(ratings!$A65,tournaments!FD$2:FD$33,0)),0,(INDEX(tournaments!FE$2:FE$33,MATCH(ratings!$A65,tournaments!FD$2:FD$33,0))))</f>
        <v>0</v>
      </c>
      <c r="FP65" s="3">
        <f>IF(ISNA(MATCH(ratings!$A65,tournaments!FD$2:FD$33,0)),0,(INDEX(tournaments!FF$2:FF$33,MATCH(ratings!$A65,tournaments!FD$2:FD$33,0))))</f>
        <v>0</v>
      </c>
      <c r="FQ65" s="6">
        <f t="shared" si="52"/>
        <v>32.832141812079129</v>
      </c>
      <c r="FR65" s="9">
        <f>IF(ISNA(MATCH(ratings!$A65,tournaments!FG$2:FG$33,0)),0,(INDEX(tournaments!FH$2:FH$33,MATCH(ratings!$A65,tournaments!FG$2:FG$33,0))))</f>
        <v>0</v>
      </c>
      <c r="FS65" s="3">
        <f>IF(ISNA(MATCH(ratings!$A65,tournaments!FG$2:FG$33,0)),0,(INDEX(tournaments!FI$2:FI$33,MATCH(ratings!$A65,tournaments!FG$2:FG$33,0))))</f>
        <v>0</v>
      </c>
      <c r="FT65" s="6">
        <f t="shared" si="53"/>
        <v>32.832141812079129</v>
      </c>
      <c r="FU65" s="9">
        <f>IF(ISNA(MATCH(ratings!$A65,tournaments!FJ$2:FJ$33,0)),0,(INDEX(tournaments!FK$2:FK$33,MATCH(ratings!$A65,tournaments!FJ$2:FJ$33,0))))</f>
        <v>0</v>
      </c>
      <c r="FV65" s="3">
        <f>IF(ISNA(MATCH(ratings!$A65,tournaments!FJ$2:FJ$33,0)),0,(INDEX(tournaments!FL$2:FL$33,MATCH(ratings!$A65,tournaments!FJ$2:FJ$33,0))))</f>
        <v>0</v>
      </c>
      <c r="FW65" s="6">
        <f t="shared" si="54"/>
        <v>32.832141812079129</v>
      </c>
      <c r="FX65" s="9">
        <f>IF(ISNA(MATCH(ratings!$A65,tournaments!FM$2:FM$33,0)),0,(INDEX(tournaments!FN$2:FN$33,MATCH(ratings!$A65,tournaments!FM$2:FM$33,0))))</f>
        <v>0</v>
      </c>
      <c r="FY65" s="3">
        <f>IF(ISNA(MATCH(ratings!$A65,tournaments!FM$2:FM$33,0)),0,(INDEX(tournaments!FO$2:FO$33,MATCH(ratings!$A65,tournaments!FM$2:FM$33,0))))</f>
        <v>0</v>
      </c>
      <c r="FZ65" s="6">
        <f t="shared" si="55"/>
        <v>32.832141812079129</v>
      </c>
      <c r="GA65" s="6">
        <f>parameters!$B$3*parameters!$B$2+(1-parameters!$B$3)*ratings!FZ65</f>
        <v>31.548927630871216</v>
      </c>
      <c r="GB65" s="9">
        <f>IF(ISNA(MATCH(ratings!$A65,tournaments!FP$2:FP$33,0)),0,(INDEX(tournaments!FQ$2:FQ$33,MATCH(ratings!$A65,tournaments!FP$2:FP$33,0))))</f>
        <v>0</v>
      </c>
      <c r="GC65" s="3">
        <f>IF(ISNA(MATCH(ratings!$A65,tournaments!FP$2:FP$33,0)),0,(INDEX(tournaments!FR$2:FR$33,MATCH(ratings!$A65,tournaments!FP$2:FP$33,0))))</f>
        <v>0</v>
      </c>
      <c r="GD65" s="6">
        <f t="shared" si="56"/>
        <v>31.548927630871216</v>
      </c>
      <c r="GE65" s="9">
        <f>IF(ISNA(MATCH(ratings!$A65,tournaments!FS$2:FS$33,0)),0,(INDEX(tournaments!FT$2:FT$33,MATCH(ratings!$A65,tournaments!FS$2:FS$33,0))))</f>
        <v>0</v>
      </c>
      <c r="GF65" s="3">
        <f>IF(ISNA(MATCH(ratings!$A65,tournaments!FS$2:FS$33,0)),0,(INDEX(tournaments!FU$2:FU$33,MATCH(ratings!$A65,tournaments!FS$2:FS$33,0))))</f>
        <v>0</v>
      </c>
      <c r="GG65" s="6">
        <f t="shared" si="57"/>
        <v>31.548927630871216</v>
      </c>
      <c r="GH65" s="9">
        <f>IF(ISNA(MATCH(ratings!$A65,tournaments!FV$2:FV$33,0)),0,(INDEX(tournaments!FW$2:FW$33,MATCH(ratings!$A65,tournaments!FV$2:FV$33,0))))</f>
        <v>0</v>
      </c>
      <c r="GI65" s="3">
        <f>IF(ISNA(MATCH(ratings!$A65,tournaments!FV$2:FV$33,0)),0,(INDEX(tournaments!FX$2:FX$33,MATCH(ratings!$A65,tournaments!FV$2:FV$33,0))))</f>
        <v>0</v>
      </c>
      <c r="GJ65" s="6">
        <f t="shared" si="58"/>
        <v>31.548927630871216</v>
      </c>
      <c r="GK65" s="9">
        <f>IF(ISNA(MATCH(ratings!$A65,tournaments!FY$2:FY$33,0)),0,(INDEX(tournaments!FZ$2:FZ$33,MATCH(ratings!$A65,tournaments!FY$2:FY$33,0))))</f>
        <v>0</v>
      </c>
      <c r="GL65" s="3">
        <f>IF(ISNA(MATCH(ratings!$A65,tournaments!FY$2:FY$33,0)),0,(INDEX(tournaments!GA$2:GA$33,MATCH(ratings!$A65,tournaments!FY$2:FY$33,0))))</f>
        <v>0</v>
      </c>
      <c r="GM65" s="6">
        <f t="shared" si="59"/>
        <v>31.548927630871216</v>
      </c>
      <c r="GN65" s="9">
        <f>IF(ISNA(MATCH(ratings!$A65,tournaments!GB$2:GB$33,0)),0,(INDEX(tournaments!GC$2:GC$33,MATCH(ratings!$A65,tournaments!GB$2:GB$33,0))))</f>
        <v>0</v>
      </c>
      <c r="GO65" s="3">
        <f>IF(ISNA(MATCH(ratings!$A65,tournaments!GB$2:GB$33,0)),0,(INDEX(tournaments!GD$2:GD$33,MATCH(ratings!$A65,tournaments!GB$2:GB$33,0))))</f>
        <v>0</v>
      </c>
      <c r="GP65" s="6">
        <f t="shared" si="60"/>
        <v>31.548927630871216</v>
      </c>
      <c r="GQ65" s="9">
        <f>IF(ISNA(MATCH(ratings!$A65,tournaments!GE$2:GE$33,0)),0,(INDEX(tournaments!GF$2:GF$33,MATCH(ratings!$A65,tournaments!GE$2:GE$33,0))))</f>
        <v>0</v>
      </c>
      <c r="GR65" s="3">
        <f>IF(ISNA(MATCH(ratings!$A65,tournaments!GE$2:GE$33,0)),0,(INDEX(tournaments!GG$2:GG$33,MATCH(ratings!$A65,tournaments!GE$2:GE$33,0))))</f>
        <v>0</v>
      </c>
      <c r="GS65" s="6">
        <f t="shared" si="61"/>
        <v>31.548927630871216</v>
      </c>
      <c r="GT65" s="6">
        <f>parameters!$B$3*parameters!$B$2+(1-parameters!$B$3)*ratings!GS65</f>
        <v>30.394034867784093</v>
      </c>
      <c r="GU65" s="9">
        <f>IF(ISNA(MATCH(ratings!$A65,tournaments!GH$2:GH$33,0)),0,(INDEX(tournaments!GI$2:GI$33,MATCH(ratings!$A65,tournaments!GH$2:GH$33,0))))</f>
        <v>0</v>
      </c>
      <c r="GV65" s="3">
        <f>IF(ISNA(MATCH(ratings!$A65,tournaments!GH$2:GH$33,0)),0,(INDEX(tournaments!GJ$2:GJ$33,MATCH(ratings!$A65,tournaments!GH$2:GH$33,0))))</f>
        <v>0</v>
      </c>
      <c r="GW65" s="6">
        <f t="shared" si="62"/>
        <v>30.394034867784093</v>
      </c>
      <c r="GX65" s="9">
        <f>IF(ISNA(MATCH(ratings!$A65,tournaments!GK$2:GK$33,0)),0,(INDEX(tournaments!GL$2:GL$33,MATCH(ratings!$A65,tournaments!GK$2:GK$33,0))))</f>
        <v>0</v>
      </c>
      <c r="GY65" s="3">
        <f>IF(ISNA(MATCH(ratings!$A65,tournaments!GK$2:GK$33,0)),0,(INDEX(tournaments!GM$2:GM$33,MATCH(ratings!$A65,tournaments!GK$2:GK$33,0))))</f>
        <v>0</v>
      </c>
      <c r="GZ65" s="6">
        <f t="shared" si="63"/>
        <v>30.394034867784093</v>
      </c>
      <c r="HA65" s="9">
        <f>IF(ISNA(MATCH(ratings!$A65,tournaments!GN$2:GN$33,0)),0,(INDEX(tournaments!GO$2:GO$33,MATCH(ratings!$A65,tournaments!GN$2:GN$33,0))))</f>
        <v>0</v>
      </c>
      <c r="HB65" s="3">
        <f>IF(ISNA(MATCH(ratings!$A65,tournaments!GN$2:GN$33,0)),0,(INDEX(tournaments!GP$2:GP$33,MATCH(ratings!$A65,tournaments!GN$2:GN$33,0))))</f>
        <v>0</v>
      </c>
      <c r="HC65" s="6">
        <f t="shared" si="64"/>
        <v>30.394034867784093</v>
      </c>
      <c r="HD65" s="9">
        <f>IF(ISNA(MATCH(ratings!$A65,tournaments!GQ$2:GQ$33,0)),0,(INDEX(tournaments!GR$2:GR$33,MATCH(ratings!$A65,tournaments!GQ$2:GQ$33,0))))</f>
        <v>0</v>
      </c>
      <c r="HE65" s="3">
        <f>IF(ISNA(MATCH(ratings!$A65,tournaments!GQ$2:GQ$33,0)),0,(INDEX(tournaments!GS$2:GS$33,MATCH(ratings!$A65,tournaments!GQ$2:GQ$33,0))))</f>
        <v>0</v>
      </c>
      <c r="HF65" s="6">
        <f t="shared" si="65"/>
        <v>30.394034867784093</v>
      </c>
      <c r="HG65" s="9">
        <f>IF(ISNA(MATCH(ratings!$A65,tournaments!GT$2:GT$33,0)),0,(INDEX(tournaments!GU$2:GU$33,MATCH(ratings!$A65,tournaments!GT$2:GT$33,0))))</f>
        <v>0</v>
      </c>
      <c r="HH65" s="3">
        <f>IF(ISNA(MATCH(ratings!$A65,tournaments!GT$2:GT$33,0)),0,(INDEX(tournaments!GV$2:GV$33,MATCH(ratings!$A65,tournaments!GT$2:GT$33,0))))</f>
        <v>0</v>
      </c>
      <c r="HI65" s="6">
        <f t="shared" si="66"/>
        <v>30.394034867784093</v>
      </c>
      <c r="HJ65" s="9">
        <f>IF(ISNA(MATCH(ratings!$A65,tournaments!GW$2:GW$33,0)),0,(INDEX(tournaments!GX$2:GX$33,MATCH(ratings!$A65,tournaments!GW$2:GW$33,0))))</f>
        <v>0</v>
      </c>
      <c r="HK65" s="3">
        <f>IF(ISNA(MATCH(ratings!$A65,tournaments!GW$2:GW$33,0)),0,(INDEX(tournaments!GY$2:GY$33,MATCH(ratings!$A65,tournaments!GW$2:GW$33,0))))</f>
        <v>0</v>
      </c>
      <c r="HL65" s="6">
        <f t="shared" si="67"/>
        <v>30.394034867784093</v>
      </c>
      <c r="HM65" s="9">
        <f>IF(ISNA(MATCH(ratings!$A65,tournaments!GZ$2:GZ$33,0)),0,(INDEX(tournaments!HA$2:HA$33,MATCH(ratings!$A65,tournaments!GZ$2:GZ$33,0))))</f>
        <v>0</v>
      </c>
      <c r="HN65" s="3">
        <f>IF(ISNA(MATCH(ratings!$A65,tournaments!GZ$2:GZ$33,0)),0,(INDEX(tournaments!HB$2:HB$33,MATCH(ratings!$A65,tournaments!GZ$2:GZ$33,0))))</f>
        <v>0</v>
      </c>
      <c r="HO65" s="6">
        <f t="shared" si="68"/>
        <v>30.394034867784093</v>
      </c>
      <c r="HP65" s="9">
        <f>IF(ISNA(MATCH(ratings!$A65,tournaments!HC$2:HC$33,0)),0,(INDEX(tournaments!HD$2:HD$33,MATCH(ratings!$A65,tournaments!HC$2:HC$33,0))))</f>
        <v>0</v>
      </c>
      <c r="HQ65" s="3">
        <f>IF(ISNA(MATCH(ratings!$A65,tournaments!HC$2:HC$33,0)),0,(INDEX(tournaments!HE$2:HE$33,MATCH(ratings!$A65,tournaments!HC$2:HC$33,0))))</f>
        <v>0</v>
      </c>
      <c r="HR65" s="6">
        <f t="shared" si="69"/>
        <v>30.394034867784093</v>
      </c>
      <c r="HS65" s="9">
        <f>IF(ISNA(MATCH(ratings!$A65,tournaments!HF$2:HF$33,0)),0,(INDEX(tournaments!HG$2:HG$33,MATCH(ratings!$A65,tournaments!HF$2:HF$33,0))))</f>
        <v>0</v>
      </c>
      <c r="HT65" s="3">
        <f>IF(ISNA(MATCH(ratings!$A65,tournaments!HF$2:HF$33,0)),0,(INDEX(tournaments!HH$2:HH$33,MATCH(ratings!$A65,tournaments!HF$2:HF$33,0))))</f>
        <v>0</v>
      </c>
      <c r="HU65" s="6">
        <f t="shared" si="70"/>
        <v>30.394034867784093</v>
      </c>
      <c r="HV65" s="6">
        <f>parameters!$B$3*parameters!$B$2+(1-parameters!$B$3)*ratings!HU65</f>
        <v>29.354631381005685</v>
      </c>
      <c r="HW65" s="9">
        <f>IF(ISNA(MATCH(ratings!$A65,tournaments!HI$2:HI$33,0)),0,(INDEX(tournaments!HJ$2:HJ$33,MATCH(ratings!$A65,tournaments!HI$2:HI$33,0))))</f>
        <v>0</v>
      </c>
      <c r="HX65" s="3">
        <f>IF(ISNA(MATCH(ratings!$A65,tournaments!HI$2:HI$33,0)),0,(INDEX(tournaments!HK$2:HK$33,MATCH(ratings!$A65,tournaments!HI$2:HI$33,0))))</f>
        <v>0</v>
      </c>
      <c r="HY65" s="6">
        <f t="shared" si="72"/>
        <v>29.354631381005685</v>
      </c>
      <c r="HZ65" s="9">
        <f>IF(ISNA(MATCH(ratings!$A65,tournaments!HL$2:HL$33,0)),0,(INDEX(tournaments!HM$2:HM$33,MATCH(ratings!$A65,tournaments!HL$2:HL$33,0))))</f>
        <v>0</v>
      </c>
      <c r="IA65" s="3">
        <f>IF(ISNA(MATCH(ratings!$A65,tournaments!HL$2:HL$33,0)),0,(INDEX(tournaments!HN$2:HN$33,MATCH(ratings!$A65,tournaments!HL$2:HL$33,0))))</f>
        <v>0</v>
      </c>
      <c r="IB65" s="6">
        <f t="shared" si="73"/>
        <v>29.354631381005685</v>
      </c>
      <c r="IC65" s="9">
        <f>IF(ISNA(MATCH(ratings!$A65,tournaments!HO$2:HO$33,0)),0,(INDEX(tournaments!HP$2:HP$33,MATCH(ratings!$A65,tournaments!HO$2:HO$33,0))))</f>
        <v>0</v>
      </c>
      <c r="ID65" s="3">
        <f>IF(ISNA(MATCH(ratings!$A65,tournaments!HO$2:HO$33,0)),0,(INDEX(tournaments!HQ$2:HQ$33,MATCH(ratings!$A65,tournaments!HO$2:HO$33,0))))</f>
        <v>0</v>
      </c>
      <c r="IE65" s="6">
        <f t="shared" si="74"/>
        <v>29.354631381005685</v>
      </c>
      <c r="IF65" s="9">
        <f>IF(ISNA(MATCH(ratings!$A65,tournaments!HR$2:HR$33,0)),0,(INDEX(tournaments!HS$2:HS$33,MATCH(ratings!$A65,tournaments!HR$2:HR$33,0))))</f>
        <v>0</v>
      </c>
      <c r="IG65" s="3">
        <f>IF(ISNA(MATCH(ratings!$A65,tournaments!HR$2:HR$33,0)),0,(INDEX(tournaments!HT$2:HT$33,MATCH(ratings!$A65,tournaments!HR$2:HR$33,0))))</f>
        <v>0</v>
      </c>
      <c r="IH65" s="6">
        <f t="shared" si="75"/>
        <v>29.354631381005685</v>
      </c>
      <c r="II65" s="9">
        <f>IF(ISNA(MATCH(ratings!$A65,tournaments!HU$2:HU$33,0)),0,(INDEX(tournaments!HV$2:HV$33,MATCH(ratings!$A65,tournaments!HU$2:HU$33,0))))</f>
        <v>0</v>
      </c>
      <c r="IJ65" s="3">
        <f>IF(ISNA(MATCH(ratings!$A65,tournaments!HU$2:HU$33,0)),0,(INDEX(tournaments!HW$2:HW$33,MATCH(ratings!$A65,tournaments!HU$2:HU$33,0))))</f>
        <v>0</v>
      </c>
      <c r="IK65" s="6">
        <f t="shared" si="76"/>
        <v>29.354631381005685</v>
      </c>
      <c r="IL65" s="9">
        <f>IF(ISNA(MATCH(ratings!$A65,tournaments!HX$2:HX$33,0)),0,(INDEX(tournaments!HY$2:HY$33,MATCH(ratings!$A65,tournaments!HX$2:HX$33,0))))</f>
        <v>0</v>
      </c>
      <c r="IM65" s="3">
        <f>IF(ISNA(MATCH(ratings!$A65,tournaments!HX$2:HX$33,0)),0,(INDEX(tournaments!HZ$2:HZ$33,MATCH(ratings!$A65,tournaments!HX$2:HX$33,0))))</f>
        <v>0</v>
      </c>
      <c r="IN65" s="6">
        <f t="shared" si="77"/>
        <v>29.354631381005685</v>
      </c>
      <c r="IO65" s="9">
        <f>IF(ISNA(MATCH(ratings!$A65,tournaments!IA$2:IA$33,0)),0,(INDEX(tournaments!IB$2:IB$33,MATCH(ratings!$A65,tournaments!IA$2:IA$33,0))))</f>
        <v>0</v>
      </c>
      <c r="IP65" s="3">
        <f>IF(ISNA(MATCH(ratings!$A65,tournaments!IA$2:IA$33,0)),0,(INDEX(tournaments!IC$2:IC$33,MATCH(ratings!$A65,tournaments!IA$2:IA$33,0))))</f>
        <v>0</v>
      </c>
      <c r="IQ65" s="6">
        <f t="shared" si="78"/>
        <v>29.354631381005685</v>
      </c>
      <c r="IR65" s="9">
        <f>IF(ISNA(MATCH(ratings!$A65,tournaments!ID$2:ID$33,0)),0,(INDEX(tournaments!IE$2:IE$33,MATCH(ratings!$A65,tournaments!ID$2:ID$33,0))))</f>
        <v>0</v>
      </c>
      <c r="IS65" s="3">
        <f>IF(ISNA(MATCH(ratings!$A65,tournaments!ID$2:ID$33,0)),0,(INDEX(tournaments!IF$2:IF$33,MATCH(ratings!$A65,tournaments!ID$2:ID$33,0))))</f>
        <v>0</v>
      </c>
      <c r="IT65" s="6">
        <f t="shared" si="79"/>
        <v>29.354631381005685</v>
      </c>
      <c r="IU65" s="6">
        <f>parameters!$B$3*parameters!$B$2+(1-parameters!$B$3)*ratings!IT65</f>
        <v>28.419168242905116</v>
      </c>
      <c r="IV65" s="9">
        <f>IF(ISNA(MATCH(ratings!$A65,tournaments!IG$2:IG$33,0)),0,(INDEX(tournaments!IH$2:IH$33,MATCH(ratings!$A65,tournaments!IG$2:IG$33,0))))</f>
        <v>0</v>
      </c>
      <c r="IW65" s="3">
        <f>IF(ISNA(MATCH(ratings!$A65,tournaments!IG$2:IG$33,0)),0,(INDEX(tournaments!II$2:II$33,MATCH(ratings!$A65,tournaments!IG$2:IG$33,0))))</f>
        <v>0</v>
      </c>
      <c r="IX65" s="6">
        <f t="shared" si="80"/>
        <v>28.419168242905116</v>
      </c>
      <c r="IY65" s="9">
        <f>IF(ISNA(MATCH(ratings!$A65,tournaments!IJ$2:IJ$33,0)),0,(INDEX(tournaments!IK$2:IK$33,MATCH(ratings!$A65,tournaments!IJ$2:IJ$33,0))))</f>
        <v>0</v>
      </c>
      <c r="IZ65" s="3">
        <f>IF(ISNA(MATCH(ratings!$A65,tournaments!IJ$2:IJ$33,0)),0,(INDEX(tournaments!IL$2:IL$33,MATCH(ratings!$A65,tournaments!IJ$2:IJ$33,0))))</f>
        <v>0</v>
      </c>
      <c r="JA65" s="6">
        <f t="shared" si="81"/>
        <v>28.419168242905116</v>
      </c>
      <c r="JB65" s="9">
        <f>IF(ISNA(MATCH(ratings!$A65,tournaments!IM$2:IM$33,0)),0,(INDEX(tournaments!IN$2:IN$33,MATCH(ratings!$A65,tournaments!IM$2:IM$33,0))))</f>
        <v>0</v>
      </c>
      <c r="JC65" s="3">
        <f>IF(ISNA(MATCH(ratings!$A65,tournaments!IM$2:IM$33,0)),0,(INDEX(tournaments!IO$2:IO$33,MATCH(ratings!$A65,tournaments!IM$2:IM$33,0))))</f>
        <v>0</v>
      </c>
      <c r="JD65" s="6">
        <f t="shared" si="82"/>
        <v>28.419168242905116</v>
      </c>
      <c r="JE65" s="9">
        <f>IF(ISNA(MATCH(ratings!$A65,tournaments!IP$2:IP$33,0)),0,(INDEX(tournaments!IQ$2:IQ$33,MATCH(ratings!$A65,tournaments!IP$2:IP$33,0))))</f>
        <v>0</v>
      </c>
      <c r="JF65" s="3">
        <f>IF(ISNA(MATCH(ratings!$A65,tournaments!IP$2:IP$33,0)),0,(INDEX(tournaments!IR$2:IR$33,MATCH(ratings!$A65,tournaments!IP$2:IP$33,0))))</f>
        <v>0</v>
      </c>
      <c r="JG65" s="6">
        <f t="shared" si="83"/>
        <v>28.419168242905116</v>
      </c>
      <c r="JH65" s="9">
        <f>IF(ISNA(MATCH(ratings!$A65,tournaments!IS$2:IS$33,0)),0,(INDEX(tournaments!IT$2:IT$33,MATCH(ratings!$A65,tournaments!IS$2:IS$33,0))))</f>
        <v>0</v>
      </c>
      <c r="JI65" s="3">
        <f>IF(ISNA(MATCH(ratings!$A65,tournaments!IS$2:IS$33,0)),0,(INDEX(tournaments!IU$2:IU$33,MATCH(ratings!$A65,tournaments!IS$2:IS$33,0))))</f>
        <v>0</v>
      </c>
      <c r="JJ65" s="6">
        <f t="shared" si="84"/>
        <v>28.419168242905116</v>
      </c>
      <c r="JK65" s="9">
        <f>IF(ISNA(MATCH(ratings!$A65,tournaments!IV$2:IV$33,0)),0,(INDEX(tournaments!IW$2:IW$33,MATCH(ratings!$A65,tournaments!IV$2:IV$33,0))))</f>
        <v>0</v>
      </c>
      <c r="JL65" s="3">
        <f>IF(ISNA(MATCH(ratings!$A65,tournaments!IV$2:IV$33,0)),0,(INDEX(tournaments!IX$2:IX$33,MATCH(ratings!$A65,tournaments!IV$2:IV$33,0))))</f>
        <v>0</v>
      </c>
      <c r="JM65" s="6">
        <f t="shared" si="85"/>
        <v>28.419168242905116</v>
      </c>
      <c r="JN65" s="9">
        <f>IF(ISNA(MATCH(ratings!$A65,tournaments!IY$2:IY$33,0)),0,(INDEX(tournaments!IZ$2:IZ$33,MATCH(ratings!$A65,tournaments!IY$2:IY$33,0))))</f>
        <v>0</v>
      </c>
      <c r="JO65" s="3">
        <f>IF(ISNA(MATCH(ratings!$A65,tournaments!IY$2:IY$33,0)),0,(INDEX(tournaments!JA$2:JA$33,MATCH(ratings!$A65,tournaments!IY$2:IY$33,0))))</f>
        <v>0</v>
      </c>
      <c r="JP65" s="6">
        <f t="shared" si="86"/>
        <v>28.419168242905116</v>
      </c>
      <c r="JQ65" s="6">
        <f>parameters!$B$3*parameters!$B$2+(1-parameters!$B$3)*ratings!JP65</f>
        <v>27.577251418614605</v>
      </c>
      <c r="JR65" s="9">
        <f>IF(ISNA(MATCH(ratings!$A65,tournaments!JC$2:JC$33,0)),0,(INDEX(tournaments!JD$2:JD$33,MATCH(ratings!$A65,tournaments!JC$2:JC$33,0))))</f>
        <v>0</v>
      </c>
      <c r="JS65" s="3">
        <f>IF(ISNA(MATCH(ratings!$A65,tournaments!JC$2:JC$33,0)),0,(INDEX(tournaments!JE$2:JE$33,MATCH(ratings!$A65,tournaments!JC$2:JC$33,0))))</f>
        <v>0</v>
      </c>
      <c r="JT65" s="6">
        <f t="shared" si="87"/>
        <v>27.577251418614605</v>
      </c>
      <c r="JU65" s="9">
        <f>IF(ISNA(MATCH(ratings!$A65,tournaments!JF$2:JF$33,0)),0,(INDEX(tournaments!JG$2:JG$33,MATCH(ratings!$A65,tournaments!JF$2:JF$33,0))))</f>
        <v>0</v>
      </c>
      <c r="JV65" s="3">
        <f>IF(ISNA(MATCH(ratings!$A65,tournaments!JF$2:JF$33,0)),0,(INDEX(tournaments!JH$2:JH$33,MATCH(ratings!$A65,tournaments!JF$2:JF$33,0))))</f>
        <v>0</v>
      </c>
      <c r="JW65" s="6">
        <f t="shared" si="88"/>
        <v>27.577251418614605</v>
      </c>
      <c r="JX65" s="9">
        <f>IF(ISNA(MATCH(ratings!$A65,tournaments!JI$2:JI$33,0)),0,(INDEX(tournaments!JJ$2:JJ$33,MATCH(ratings!$A65,tournaments!JI$2:JI$33,0))))</f>
        <v>0</v>
      </c>
      <c r="JY65" s="3">
        <f>IF(ISNA(MATCH(ratings!$A65,tournaments!JI$2:JI$33,0)),0,(INDEX(tournaments!JK$2:JK$33,MATCH(ratings!$A65,tournaments!JI$2:JI$33,0))))</f>
        <v>0</v>
      </c>
      <c r="JZ65" s="6">
        <f t="shared" si="89"/>
        <v>27.577251418614605</v>
      </c>
      <c r="KA65" s="9">
        <f>IF(ISNA(MATCH(ratings!$A65,tournaments!JL$2:JL$33,0)),0,(INDEX(tournaments!JM$2:JM$33,MATCH(ratings!$A65,tournaments!JL$2:JL$33,0))))</f>
        <v>0</v>
      </c>
      <c r="KB65" s="3">
        <f>IF(ISNA(MATCH(ratings!$A65,tournaments!JL$2:JL$33,0)),0,(INDEX(tournaments!JN$2:JN$33,MATCH(ratings!$A65,tournaments!JL$2:JL$33,0))))</f>
        <v>0</v>
      </c>
      <c r="KC65" s="6">
        <f t="shared" si="90"/>
        <v>27.577251418614605</v>
      </c>
      <c r="KD65" s="9">
        <f>IF(ISNA(MATCH(ratings!$A65,tournaments!JO$2:JO$33,0)),0,(INDEX(tournaments!JP$2:JP$33,MATCH(ratings!$A65,tournaments!JO$2:JO$33,0))))</f>
        <v>0</v>
      </c>
      <c r="KE65" s="3">
        <f>IF(ISNA(MATCH(ratings!$A65,tournaments!JO$2:JO$33,0)),0,(INDEX(tournaments!JQ$2:JQ$33,MATCH(ratings!$A65,tournaments!JO$2:JO$33,0))))</f>
        <v>0</v>
      </c>
      <c r="KF65" s="6">
        <f t="shared" si="91"/>
        <v>27.577251418614605</v>
      </c>
      <c r="KG65" s="9">
        <f>IF(ISNA(MATCH(ratings!$A65,tournaments!JR$2:JR$33,0)),0,(INDEX(tournaments!JS$2:JS$33,MATCH(ratings!$A65,tournaments!JR$2:JR$33,0))))</f>
        <v>0</v>
      </c>
      <c r="KH65" s="3">
        <f>IF(ISNA(MATCH(ratings!$A65,tournaments!JR$2:JR$33,0)),0,(INDEX(tournaments!JT$2:JT$33,MATCH(ratings!$A65,tournaments!JR$2:JR$33,0))))</f>
        <v>0</v>
      </c>
      <c r="KI65" s="6">
        <f t="shared" si="92"/>
        <v>27.577251418614605</v>
      </c>
      <c r="KJ65" s="6">
        <f>parameters!$B$3*parameters!$B$2+(1-parameters!$B$3)*ratings!KI65</f>
        <v>26.819526276753145</v>
      </c>
      <c r="KK65" s="9">
        <f>IF(ISNA(MATCH(ratings!$A65,tournaments!JU$2:JU$33,0)),0,(INDEX(tournaments!JV$2:JV$33,MATCH(ratings!$A65,tournaments!JU$2:JU$33,0))))</f>
        <v>0</v>
      </c>
      <c r="KL65" s="3">
        <f>IF(ISNA(MATCH(ratings!$A65,tournaments!JU$2:JU$33,0)),0,(INDEX(tournaments!JW$2:JW$33,MATCH(ratings!$A65,tournaments!JU$2:JU$33,0))))</f>
        <v>0</v>
      </c>
      <c r="KM65" s="6">
        <f t="shared" si="93"/>
        <v>26.819526276753145</v>
      </c>
      <c r="KN65" s="9">
        <f>IF(ISNA(MATCH(ratings!$A65,tournaments!JX$2:JX$33,0)),0,(INDEX(tournaments!JY$2:JY$33,MATCH(ratings!$A65,tournaments!JX$2:JX$33,0))))</f>
        <v>0</v>
      </c>
      <c r="KO65" s="3">
        <f>IF(ISNA(MATCH(ratings!$A65,tournaments!JX$2:JX$33,0)),0,(INDEX(tournaments!JZ$2:JZ$33,MATCH(ratings!$A65,tournaments!JX$2:JX$33,0))))</f>
        <v>0</v>
      </c>
      <c r="KP65" s="6">
        <f t="shared" si="94"/>
        <v>26.819526276753145</v>
      </c>
      <c r="KQ65" s="9">
        <f>IF(ISNA(MATCH(ratings!$A65,tournaments!KA$2:KA$33,0)),0,(INDEX(tournaments!KB$2:KB$33,MATCH(ratings!$A65,tournaments!KA$2:KA$33,0))))</f>
        <v>0</v>
      </c>
      <c r="KR65" s="3">
        <f>IF(ISNA(MATCH(ratings!$A65,tournaments!KA$2:KA$33,0)),0,(INDEX(tournaments!KC$2:KC$33,MATCH(ratings!$A65,tournaments!KA$2:KA$33,0))))</f>
        <v>0</v>
      </c>
      <c r="KS65" s="6">
        <f t="shared" si="95"/>
        <v>26.819526276753145</v>
      </c>
      <c r="KT65" s="9">
        <f>IF(ISNA(MATCH(ratings!$A65,tournaments!KD$2:KD$33,0)),0,(INDEX(tournaments!KE$2:KE$33,MATCH(ratings!$A65,tournaments!KD$2:KD$33,0))))</f>
        <v>0</v>
      </c>
      <c r="KU65" s="3">
        <f>IF(ISNA(MATCH(ratings!$A65,tournaments!KD$2:KD$33,0)),0,(INDEX(tournaments!KF$2:KF$33,MATCH(ratings!$A65,tournaments!KD$2:KD$33,0))))</f>
        <v>0</v>
      </c>
      <c r="KV65" s="6">
        <f t="shared" si="96"/>
        <v>26.819526276753145</v>
      </c>
      <c r="KW65" s="9">
        <f>IF(ISNA(MATCH(ratings!$A65,tournaments!KG$2:KG$33,0)),0,(INDEX(tournaments!KH$2:KH$33,MATCH(ratings!$A65,tournaments!KG$2:KG$33,0))))</f>
        <v>0</v>
      </c>
      <c r="KX65" s="3">
        <f>IF(ISNA(MATCH(ratings!$A65,tournaments!KG$2:KG$33,0)),0,(INDEX(tournaments!KI$2:KI$33,MATCH(ratings!$A65,tournaments!KG$2:KG$33,0))))</f>
        <v>0</v>
      </c>
      <c r="KY65" s="6">
        <f t="shared" si="97"/>
        <v>26.819526276753145</v>
      </c>
      <c r="KZ65" s="9">
        <f>IF(ISNA(MATCH(ratings!$A65,tournaments!KJ$2:KJ$33,0)),0,(INDEX(tournaments!KK$2:KK$33,MATCH(ratings!$A65,tournaments!KJ$2:KJ$33,0))))</f>
        <v>0</v>
      </c>
      <c r="LA65" s="3">
        <f>IF(ISNA(MATCH(ratings!$A65,tournaments!KJ$2:KJ$33,0)),0,(INDEX(tournaments!KL$2:KL$33,MATCH(ratings!$A65,tournaments!KJ$2:KJ$33,0))))</f>
        <v>0</v>
      </c>
      <c r="LB65" s="6">
        <f t="shared" si="98"/>
        <v>26.819526276753145</v>
      </c>
      <c r="LC65" s="6">
        <f>parameters!$B$3*parameters!$B$2+(1-parameters!$B$3)*ratings!LB65</f>
        <v>26.137573649077829</v>
      </c>
      <c r="LD65" s="9">
        <f>IF(ISNA(MATCH(ratings!$A65,tournaments!KN$2:KN$33,0)),0,(INDEX(tournaments!KO$2:KO$33,MATCH(ratings!$A65,tournaments!KN$2:KN$33,0))))</f>
        <v>0</v>
      </c>
      <c r="LE65" s="3">
        <f>IF(ISNA(MATCH(ratings!$A65,tournaments!KN$2:KN$33,0)),0,(INDEX(tournaments!KP$2:KP$33,MATCH(ratings!$A65,tournaments!KN$2:KN$33,0))))</f>
        <v>0</v>
      </c>
      <c r="LF65" s="6">
        <f t="shared" si="99"/>
        <v>26.137573649077829</v>
      </c>
      <c r="LG65" s="9">
        <f>IF(ISNA(MATCH(ratings!$A65,tournaments!KQ$2:KQ$33,0)),0,(INDEX(tournaments!KR$2:KR$33,MATCH(ratings!$A65,tournaments!KQ$2:KQ$33,0))))</f>
        <v>0</v>
      </c>
      <c r="LH65" s="3">
        <f>IF(ISNA(MATCH(ratings!$A65,tournaments!KQ$2:KQ$33,0)),0,(INDEX(tournaments!KS$2:KS$33,MATCH(ratings!$A65,tournaments!KQ$2:KQ$33,0))))</f>
        <v>0</v>
      </c>
      <c r="LI65" s="6">
        <f t="shared" si="100"/>
        <v>26.137573649077829</v>
      </c>
      <c r="LJ65" s="9">
        <f>IF(ISNA(MATCH(ratings!$A65,tournaments!KT$2:KT$33,0)),0,(INDEX(tournaments!KU$2:KU$33,MATCH(ratings!$A65,tournaments!KT$2:KT$33,0))))</f>
        <v>0</v>
      </c>
      <c r="LK65" s="3">
        <f>IF(ISNA(MATCH(ratings!$A65,tournaments!KT$2:KT$33,0)),0,(INDEX(tournaments!KV$2:KV$33,MATCH(ratings!$A65,tournaments!KT$2:KT$33,0))))</f>
        <v>0</v>
      </c>
      <c r="LL65" s="6">
        <f t="shared" si="101"/>
        <v>26.137573649077829</v>
      </c>
      <c r="LM65" s="9">
        <f>IF(ISNA(MATCH(ratings!$A65,tournaments!KW$2:KW$33,0)),0,(INDEX(tournaments!KX$2:KX$33,MATCH(ratings!$A65,tournaments!KW$2:KW$33,0))))</f>
        <v>0</v>
      </c>
      <c r="LN65" s="3">
        <f>IF(ISNA(MATCH(ratings!$A65,tournaments!KW$2:KW$33,0)),0,(INDEX(tournaments!KY$2:KY$33,MATCH(ratings!$A65,tournaments!KW$2:KW$33,0))))</f>
        <v>0</v>
      </c>
      <c r="LO65" s="6">
        <f t="shared" si="102"/>
        <v>26.137573649077829</v>
      </c>
      <c r="LP65" s="9">
        <f>IF(ISNA(MATCH(ratings!$A65,tournaments!KZ$2:KZ$33,0)),0,(INDEX(tournaments!LA$2:LA$33,MATCH(ratings!$A65,tournaments!KZ$2:KZ$33,0))))</f>
        <v>0</v>
      </c>
      <c r="LQ65" s="3">
        <f>IF(ISNA(MATCH(ratings!$A65,tournaments!KZ$2:KZ$33,0)),0,(INDEX(tournaments!LB$2:LB$33,MATCH(ratings!$A65,tournaments!KZ$2:KZ$33,0))))</f>
        <v>0</v>
      </c>
      <c r="LR65" s="6">
        <f t="shared" si="103"/>
        <v>26.137573649077829</v>
      </c>
      <c r="LS65" s="9">
        <f>IF(ISNA(MATCH(ratings!$A65,tournaments!LC$2:LC$33,0)),0,(INDEX(tournaments!LD$2:LD$33,MATCH(ratings!$A65,tournaments!LC$2:LC$33,0))))</f>
        <v>0</v>
      </c>
      <c r="LT65" s="3">
        <f>IF(ISNA(MATCH(ratings!$A65,tournaments!LC$2:LC$33,0)),0,(INDEX(tournaments!LE$2:LE$33,MATCH(ratings!$A65,tournaments!LC$2:LC$33,0))))</f>
        <v>0</v>
      </c>
      <c r="LU65" s="6">
        <f t="shared" si="104"/>
        <v>26.137573649077829</v>
      </c>
      <c r="LV65" s="6">
        <f>parameters!$B$3*parameters!$B$2+(1-parameters!$B$3)*ratings!LU65</f>
        <v>25.523816284170046</v>
      </c>
      <c r="LW65" s="9">
        <f>IF(ISNA(MATCH(ratings!$A65,tournaments!LF$2:LF$33,0)),0,(INDEX(tournaments!LG$2:LG$33,MATCH(ratings!$A65,tournaments!LF$2:LF$33,0))))</f>
        <v>0</v>
      </c>
      <c r="LX65" s="3">
        <f>IF(ISNA(MATCH(ratings!$A65,tournaments!LF$2:LF$33,0)),0,(INDEX(tournaments!LH$2:LH$33,MATCH(ratings!$A65,tournaments!LF$2:LF$33,0))))</f>
        <v>0</v>
      </c>
      <c r="LY65" s="6">
        <f t="shared" si="105"/>
        <v>25.523816284170046</v>
      </c>
      <c r="LZ65" s="9">
        <f>IF(ISNA(MATCH(ratings!$A65,tournaments!LI$2:LI$33,0)),0,(INDEX(tournaments!LJ$2:LJ$33,MATCH(ratings!$A65,tournaments!LI$2:LI$33,0))))</f>
        <v>0</v>
      </c>
      <c r="MA65" s="3">
        <f>IF(ISNA(MATCH(ratings!$A65,tournaments!LI$2:LI$33,0)),0,(INDEX(tournaments!LK$2:LK$33,MATCH(ratings!$A65,tournaments!LI$2:LI$33,0))))</f>
        <v>0</v>
      </c>
      <c r="MB65" s="6">
        <f t="shared" si="106"/>
        <v>25.523816284170046</v>
      </c>
      <c r="MC65" s="9">
        <f>IF(ISNA(MATCH(ratings!$A65,tournaments!LL$2:LL$33,0)),0,(INDEX(tournaments!LM$2:LM$33,MATCH(ratings!$A65,tournaments!LL$2:LL$33,0))))</f>
        <v>0</v>
      </c>
      <c r="MD65" s="3">
        <f>IF(ISNA(MATCH(ratings!$A65,tournaments!LL$2:LL$33,0)),0,(INDEX(tournaments!LN$2:LN$33,MATCH(ratings!$A65,tournaments!LL$2:LL$33,0))))</f>
        <v>0</v>
      </c>
      <c r="ME65" s="6">
        <f t="shared" si="107"/>
        <v>25.523816284170046</v>
      </c>
      <c r="MF65" s="6">
        <f>parameters!$B$3*parameters!$B$2+(1-parameters!$B$3)*ratings!ME65</f>
        <v>24.971434655753043</v>
      </c>
      <c r="MG65" s="9">
        <f>IF(ISNA(MATCH(ratings!$A65,tournaments!LO$2:LO$33,0)),0,(INDEX(tournaments!LP$2:LP$33,MATCH(ratings!$A65,tournaments!LO$2:LO$33,0))))</f>
        <v>0</v>
      </c>
      <c r="MH65" s="3">
        <f>IF(ISNA(MATCH(ratings!$A65,tournaments!LO$2:LO$33,0)),0,(INDEX(tournaments!LQ$2:LQ$33,MATCH(ratings!$A65,tournaments!LO$2:LO$33,0))))</f>
        <v>0</v>
      </c>
      <c r="MI65" s="6">
        <f t="shared" si="108"/>
        <v>24.971434655753043</v>
      </c>
      <c r="MJ65" s="9">
        <f>IF(ISNA(MATCH(ratings!$A65,tournaments!LR$2:LR$33,0)),0,(INDEX(tournaments!LS$2:LS$33,MATCH(ratings!$A65,tournaments!LR$2:LR$33,0))))</f>
        <v>0</v>
      </c>
      <c r="MK65" s="3">
        <f>IF(ISNA(MATCH(ratings!$A65,tournaments!LR$2:LR$33,0)),0,(INDEX(tournaments!LT$2:LT$33,MATCH(ratings!$A65,tournaments!LR$2:LR$33,0))))</f>
        <v>0</v>
      </c>
      <c r="ML65" s="6">
        <f t="shared" si="109"/>
        <v>24.971434655753043</v>
      </c>
      <c r="MM65" s="9">
        <f>IF(ISNA(MATCH(ratings!$A65,tournaments!LU$2:LU$33,0)),0,(INDEX(tournaments!LV$2:LV$33,MATCH(ratings!$A65,tournaments!LU$2:LU$33,0))))</f>
        <v>0</v>
      </c>
      <c r="MN65" s="3">
        <f>IF(ISNA(MATCH(ratings!$A65,tournaments!LU$2:LU$33,0)),0,(INDEX(tournaments!LW$2:LW$33,MATCH(ratings!$A65,tournaments!LU$2:LU$33,0))))</f>
        <v>0</v>
      </c>
      <c r="MO65" s="6">
        <f t="shared" si="110"/>
        <v>24.971434655753043</v>
      </c>
      <c r="MP65" s="9">
        <f>IF(ISNA(MATCH(ratings!$A65,tournaments!LX$2:LX$33,0)),0,(INDEX(tournaments!LY$2:LY$33,MATCH(ratings!$A65,tournaments!LX$2:LX$33,0))))</f>
        <v>0</v>
      </c>
      <c r="MQ65" s="3">
        <f>IF(ISNA(MATCH(ratings!$A65,tournaments!LX$2:LX$33,0)),0,(INDEX(tournaments!LZ$2:LZ$33,MATCH(ratings!$A65,tournaments!LX$2:LX$33,0))))</f>
        <v>0</v>
      </c>
      <c r="MR65" s="6">
        <f t="shared" si="111"/>
        <v>24.971434655753043</v>
      </c>
      <c r="MS65" s="9">
        <f>IF(ISNA(MATCH(ratings!$A65,tournaments!MA$2:MA$33,0)),0,(INDEX(tournaments!MB$2:MB$33,MATCH(ratings!$A65,tournaments!MA$2:MA$33,0))))</f>
        <v>0</v>
      </c>
      <c r="MT65" s="3">
        <f>IF(ISNA(MATCH(ratings!$A65,tournaments!MA$2:MA$33,0)),0,(INDEX(tournaments!MC$2:MC$33,MATCH(ratings!$A65,tournaments!MA$2:MA$33,0))))</f>
        <v>0</v>
      </c>
      <c r="MU65" s="6">
        <f t="shared" si="112"/>
        <v>24.971434655753043</v>
      </c>
      <c r="MV65" s="6">
        <f>parameters!$B$3*parameters!$B$2+(1-parameters!$B$3)*ratings!MU65</f>
        <v>24.474291190177741</v>
      </c>
      <c r="MW65" s="6">
        <f>parameters!$B$3*parameters!$B$2+(1-parameters!$B$3)*ratings!MV65</f>
        <v>24.026862071159968</v>
      </c>
      <c r="MX65" s="6">
        <f>parameters!$B$3*parameters!$B$2+(1-parameters!$B$3)*ratings!MW65</f>
        <v>23.624175864043973</v>
      </c>
      <c r="MY65" s="9">
        <f>IF(ISNA(MATCH(ratings!$A65,tournaments!MD$2:MD$33,0)),0,(INDEX(tournaments!ME$2:ME$33,MATCH(ratings!$A65,tournaments!MD$2:MD$33,0))))</f>
        <v>0</v>
      </c>
      <c r="MZ65" s="3">
        <f>IF(ISNA(MATCH(ratings!$A65,tournaments!MD$2:MD$33,0)),0,(INDEX(tournaments!MF$2:MF$33,MATCH(ratings!$A65,tournaments!MD$2:MD$33,0))))</f>
        <v>0</v>
      </c>
      <c r="NA65" s="6">
        <f t="shared" si="113"/>
        <v>23.624175864043973</v>
      </c>
      <c r="NB65" s="9">
        <f>IF(ISNA(MATCH(ratings!$A65,tournaments!MG$2:MG$33,0)),0,(INDEX(tournaments!MH$2:MH$33,MATCH(ratings!$A65,tournaments!MG$2:MG$33,0))))</f>
        <v>0</v>
      </c>
      <c r="NC65" s="3">
        <f>IF(ISNA(MATCH(ratings!$A65,tournaments!MG$2:MG$33,0)),0,(INDEX(tournaments!MI$2:MI$33,MATCH(ratings!$A65,tournaments!MG$2:MG$33,0))))</f>
        <v>0</v>
      </c>
      <c r="ND65" s="6">
        <f t="shared" si="114"/>
        <v>23.624175864043973</v>
      </c>
      <c r="NE65" s="9">
        <f>IF(ISNA(MATCH(ratings!$A65,tournaments!MJ$2:MJ$33,0)),0,(INDEX(tournaments!MK$2:MK$33,MATCH(ratings!$A65,tournaments!MJ$2:MJ$33,0))))</f>
        <v>0</v>
      </c>
      <c r="NF65" s="3">
        <f>IF(ISNA(MATCH(ratings!$A65,tournaments!MJ$2:MJ$33,0)),0,(INDEX(tournaments!ML$2:ML$33,MATCH(ratings!$A65,tournaments!MJ$2:MJ$33,0))))</f>
        <v>0</v>
      </c>
      <c r="NG65" s="6">
        <f t="shared" si="115"/>
        <v>23.624175864043973</v>
      </c>
      <c r="NH65" s="9">
        <f>IF(ISNA(MATCH(ratings!$A65,tournaments!MM$2:MM$33,0)),0,(INDEX(tournaments!MN$2:MN$33,MATCH(ratings!$A65,tournaments!MM$2:MM$33,0))))</f>
        <v>0</v>
      </c>
      <c r="NI65" s="3">
        <f>IF(ISNA(MATCH(ratings!$A65,tournaments!MM$2:MM$33,0)),0,(INDEX(tournaments!MO$2:MO$33,MATCH(ratings!$A65,tournaments!MM$2:MM$33,0))))</f>
        <v>0</v>
      </c>
      <c r="NJ65" s="6">
        <f t="shared" si="116"/>
        <v>23.624175864043973</v>
      </c>
      <c r="NK65" s="9">
        <f>IF(ISNA(MATCH(ratings!$A65,tournaments!MP$2:MP$33,0)),0,(INDEX(tournaments!MQ$2:MQ$33,MATCH(ratings!$A65,tournaments!MP$2:MP$33,0))))</f>
        <v>0</v>
      </c>
      <c r="NL65" s="3">
        <f>IF(ISNA(MATCH(ratings!$A65,tournaments!MP$2:MP$33,0)),0,(INDEX(tournaments!MR$2:MR$33,MATCH(ratings!$A65,tournaments!MP$2:MP$33,0))))</f>
        <v>0</v>
      </c>
      <c r="NM65" s="6">
        <f t="shared" si="117"/>
        <v>23.624175864043973</v>
      </c>
      <c r="NN65" s="9">
        <f>IF(ISNA(MATCH(ratings!$A65,tournaments!MS$2:MS$33,0)),0,(INDEX(tournaments!MT$2:MT$33,MATCH(ratings!$A65,tournaments!MS$2:MS$33,0))))</f>
        <v>0</v>
      </c>
      <c r="NO65" s="3">
        <f>IF(ISNA(MATCH(ratings!$A65,tournaments!MS$2:MS$33,0)),0,(INDEX(tournaments!MU$2:MU$33,MATCH(ratings!$A65,tournaments!MS$2:MS$33,0))))</f>
        <v>0</v>
      </c>
      <c r="NP65" s="6">
        <f t="shared" si="118"/>
        <v>23.624175864043973</v>
      </c>
      <c r="NQ65" s="6">
        <f>parameters!$B$3*parameters!$B$2+(1-parameters!$B$3)*ratings!NP65</f>
        <v>23.261758277639576</v>
      </c>
      <c r="NR65" s="9">
        <f>IF(ISNA(MATCH(ratings!$A65,tournaments!MV$2:MV$33,0)),0,(INDEX(tournaments!MW$2:MW$33,MATCH(ratings!$A65,tournaments!MV$2:MV$33,0))))</f>
        <v>0</v>
      </c>
      <c r="NS65" s="3">
        <f>IF(ISNA(MATCH(ratings!$A65,tournaments!MV$2:MV$33,0)),0,(INDEX(tournaments!MX$2:MX$33,MATCH(ratings!$A65,tournaments!MV$2:MV$33,0))))</f>
        <v>0</v>
      </c>
      <c r="NT65" s="6">
        <f t="shared" si="119"/>
        <v>23.261758277639576</v>
      </c>
      <c r="NU65" s="9">
        <f>IF(ISNA(MATCH(ratings!$A65,tournaments!MY$2:MY$33,0)),0,(INDEX(tournaments!MZ$2:MZ$33,MATCH(ratings!$A65,tournaments!MY$2:MY$33,0))))</f>
        <v>0</v>
      </c>
      <c r="NV65" s="3">
        <f>IF(ISNA(MATCH(ratings!$A65,tournaments!MY$2:MY$33,0)),0,(INDEX(tournaments!NA$2:NA$33,MATCH(ratings!$A65,tournaments!MY$2:MY$33,0))))</f>
        <v>0</v>
      </c>
      <c r="NW65" s="6">
        <f t="shared" si="120"/>
        <v>23.261758277639576</v>
      </c>
      <c r="NX65" s="9">
        <f>IF(ISNA(MATCH(ratings!$A65,tournaments!NB$2:NB$33,0)),0,(INDEX(tournaments!NC$2:NC$33,MATCH(ratings!$A65,tournaments!NB$2:NB$33,0))))</f>
        <v>0</v>
      </c>
      <c r="NY65" s="3">
        <f>IF(ISNA(MATCH(ratings!$A65,tournaments!NB$2:NB$33,0)),0,(INDEX(tournaments!ND$2:ND$33,MATCH(ratings!$A65,tournaments!NB$2:NB$33,0))))</f>
        <v>0</v>
      </c>
      <c r="NZ65" s="6">
        <f t="shared" si="121"/>
        <v>23.261758277639576</v>
      </c>
      <c r="OA65" s="9">
        <f>IF(ISNA(MATCH(ratings!$A65,tournaments!NE$2:NE$33,0)),0,(INDEX(tournaments!NF$2:NF$33,MATCH(ratings!$A65,tournaments!NE$2:NE$33,0))))</f>
        <v>0</v>
      </c>
      <c r="OB65" s="3">
        <f>IF(ISNA(MATCH(ratings!$A65,tournaments!NE$2:NE$33,0)),0,(INDEX(tournaments!NG$2:NG$33,MATCH(ratings!$A65,tournaments!NE$2:NE$33,0))))</f>
        <v>0</v>
      </c>
      <c r="OC65" s="6">
        <f t="shared" si="122"/>
        <v>23.261758277639576</v>
      </c>
      <c r="OD65" s="6">
        <f>parameters!$B$3*parameters!$B$2+(1-parameters!$B$3)*ratings!OC65</f>
        <v>22.935582449875618</v>
      </c>
      <c r="OE65" s="9">
        <f>IF(ISNA(MATCH(ratings!$A65,tournaments!NH$2:NH$33,0)),0,(INDEX(tournaments!NI$2:NI$33,MATCH(ratings!$A65,tournaments!NH$2:NH$33,0))))</f>
        <v>0</v>
      </c>
      <c r="OF65" s="3">
        <f>IF(ISNA(MATCH(ratings!$A65,tournaments!NH$2:NH$33,0)),0,(INDEX(tournaments!NJ$2:NJ$33,MATCH(ratings!$A65,tournaments!NH$2:NH$33,0))))</f>
        <v>0</v>
      </c>
      <c r="OG65" s="6">
        <f t="shared" si="123"/>
        <v>22.935582449875618</v>
      </c>
      <c r="OH65" s="9">
        <f>IF(ISNA(MATCH(ratings!$A65,tournaments!NK$2:NK$33,0)),0,(INDEX(tournaments!NL$2:NL$33,MATCH(ratings!$A65,tournaments!NK$2:NK$33,0))))</f>
        <v>0</v>
      </c>
      <c r="OI65" s="3">
        <f>IF(ISNA(MATCH(ratings!$A65,tournaments!NK$2:NK$33,0)),0,(INDEX(tournaments!NM$2:NM$33,MATCH(ratings!$A65,tournaments!NK$2:NK$33,0))))</f>
        <v>0</v>
      </c>
      <c r="OJ65" s="6">
        <f t="shared" si="124"/>
        <v>22.935582449875618</v>
      </c>
    </row>
    <row r="66" spans="1:400" x14ac:dyDescent="0.2">
      <c r="A66" t="s">
        <v>148</v>
      </c>
      <c r="B66" s="6">
        <f>parameters!$B$2</f>
        <v>20</v>
      </c>
      <c r="C66" s="9">
        <f>IF(ISNA(MATCH(ratings!$A66,tournaments!A$2:A$33,0)),0,(INDEX(tournaments!B$2:B$33,MATCH(ratings!$A66,tournaments!A$2:A$33,0))))</f>
        <v>0</v>
      </c>
      <c r="D66" s="3">
        <f>IF(ISNA(MATCH(ratings!$A66,tournaments!A$2:A$33,0)),0,(INDEX(tournaments!C$2:C$33,MATCH(ratings!$A66,tournaments!A$2:A$33,0))))</f>
        <v>0</v>
      </c>
      <c r="E66" s="6">
        <f t="shared" si="141"/>
        <v>20</v>
      </c>
      <c r="F66" s="9">
        <f>IF(ISNA(MATCH(ratings!$A66,tournaments!D$2:D$33,0)),0,(INDEX(tournaments!E$2:E$33,MATCH(ratings!$A66,tournaments!D$2:D$33,0))))</f>
        <v>0</v>
      </c>
      <c r="G66" s="3">
        <f>IF(ISNA(MATCH(ratings!$A66,tournaments!D$2:D$33,0)),0,(INDEX(tournaments!F$2:F$33,MATCH(ratings!$A66,tournaments!D$2:D$33,0))))</f>
        <v>0</v>
      </c>
      <c r="H66" s="6">
        <f t="shared" si="142"/>
        <v>20</v>
      </c>
      <c r="I66" s="9">
        <f>IF(ISNA(MATCH(ratings!$A66,tournaments!G$2:G$33,0)),0,(INDEX(tournaments!H$2:H$33,MATCH(ratings!$A66,tournaments!G$2:G$33,0))))</f>
        <v>0</v>
      </c>
      <c r="J66" s="3">
        <f>IF(ISNA(MATCH(ratings!$A66,tournaments!G$2:G$33,0)),0,(INDEX(tournaments!I$2:I$33,MATCH(ratings!$A66,tournaments!G$2:G$33,0))))</f>
        <v>0</v>
      </c>
      <c r="K66" s="6">
        <f t="shared" si="143"/>
        <v>20</v>
      </c>
      <c r="L66" s="6">
        <f>parameters!$B$3*parameters!$B$2+(1-parameters!$B$3)*ratings!K66</f>
        <v>20</v>
      </c>
      <c r="M66" s="9">
        <f>IF(ISNA(MATCH(ratings!$A66,tournaments!J$2:J$33,0)),0,(INDEX(tournaments!K$2:K$33,MATCH(ratings!$A66,tournaments!J$2:J$33,0))))</f>
        <v>0</v>
      </c>
      <c r="N66" s="3">
        <f>IF(ISNA(MATCH(ratings!$A66,tournaments!J$2:J$33,0)),0,(INDEX(tournaments!L$2:L$33,MATCH(ratings!$A66,tournaments!J$2:J$33,0))))</f>
        <v>0</v>
      </c>
      <c r="O66" s="6">
        <f t="shared" si="144"/>
        <v>20</v>
      </c>
      <c r="P66" s="6">
        <f>parameters!$B$3*parameters!$B$2+(1-parameters!$B$3)*ratings!O66</f>
        <v>20</v>
      </c>
      <c r="Q66" s="9">
        <f>IF(ISNA(MATCH(ratings!$A66,tournaments!M$2:M$33,0)),0,(INDEX(tournaments!N$2:N$33,MATCH(ratings!$A66,tournaments!M$2:M$33,0))))</f>
        <v>0</v>
      </c>
      <c r="R66" s="3">
        <f>IF(ISNA(MATCH(ratings!$A66,tournaments!M$2:M$33,0)),0,(INDEX(tournaments!O$2:O$33,MATCH(ratings!$A66,tournaments!M$2:M$33,0))))</f>
        <v>0</v>
      </c>
      <c r="S66" s="6">
        <f t="shared" si="145"/>
        <v>20</v>
      </c>
      <c r="T66" s="9">
        <f>IF(ISNA(MATCH(ratings!$A66,tournaments!P$2:P$33,0)),0,(INDEX(tournaments!Q$2:Q$33,MATCH(ratings!$A66,tournaments!P$2:P$33,0))))</f>
        <v>0</v>
      </c>
      <c r="U66" s="3">
        <f>IF(ISNA(MATCH(ratings!$A66,tournaments!P$2:P$33,0)),0,(INDEX(tournaments!R$2:R$33,MATCH(ratings!$A66,tournaments!P$2:P$33,0))))</f>
        <v>0</v>
      </c>
      <c r="V66" s="6">
        <f t="shared" si="146"/>
        <v>20</v>
      </c>
      <c r="W66" s="6">
        <f>parameters!$B$3*parameters!$B$2+(1-parameters!$B$3)*ratings!V66</f>
        <v>20</v>
      </c>
      <c r="X66" s="9">
        <f>IF(ISNA(MATCH(ratings!$A66,tournaments!S$2:S$33,0)),0,(INDEX(tournaments!T$2:T$33,MATCH(ratings!$A66,tournaments!S$2:S$33,0))))</f>
        <v>0</v>
      </c>
      <c r="Y66" s="3">
        <f>IF(ISNA(MATCH(ratings!$A66,tournaments!S$2:S$33,0)),0,(INDEX(tournaments!U$2:U$33,MATCH(ratings!$A66,tournaments!S$2:S$33,0))))</f>
        <v>0</v>
      </c>
      <c r="Z66" s="6">
        <f t="shared" si="147"/>
        <v>20</v>
      </c>
      <c r="AA66" s="9">
        <f>IF(ISNA(MATCH(ratings!$A66,tournaments!V$2:V$33,0)),0,(INDEX(tournaments!W$2:W$33,MATCH(ratings!$A66,tournaments!V$2:V$33,0))))</f>
        <v>0</v>
      </c>
      <c r="AB66" s="3">
        <f>IF(ISNA(MATCH(ratings!$A66,tournaments!V$2:V$33,0)),0,(INDEX(tournaments!X$2:X$33,MATCH(ratings!$A66,tournaments!V$2:V$33,0))))</f>
        <v>0</v>
      </c>
      <c r="AC66" s="6">
        <f t="shared" si="148"/>
        <v>20</v>
      </c>
      <c r="AD66" s="9">
        <f>IF(ISNA(MATCH(ratings!$A66,tournaments!Y$2:Y$33,0)),0,(INDEX(tournaments!Z$2:Z$33,MATCH(ratings!$A66,tournaments!Y$2:Y$33,0))))</f>
        <v>0</v>
      </c>
      <c r="AE66" s="3">
        <f>IF(ISNA(MATCH(ratings!$A66,tournaments!Y$2:Y$33,0)),0,(INDEX(tournaments!AA$2:AA$33,MATCH(ratings!$A66,tournaments!Y$2:Y$33,0))))</f>
        <v>0</v>
      </c>
      <c r="AF66" s="6">
        <f t="shared" si="149"/>
        <v>20</v>
      </c>
      <c r="AG66" s="9">
        <f>IF(ISNA(MATCH(ratings!$A66,tournaments!AB$2:AB$33,0)),0,(INDEX(tournaments!AC$2:AC$33,MATCH(ratings!$A66,tournaments!AB$2:AB$33,0))))</f>
        <v>0</v>
      </c>
      <c r="AH66" s="3">
        <f>IF(ISNA(MATCH(ratings!$A66,tournaments!AB$2:AB$33,0)),0,(INDEX(tournaments!AD$2:AD$33,MATCH(ratings!$A66,tournaments!AB$2:AB$33,0))))</f>
        <v>0</v>
      </c>
      <c r="AI66" s="6">
        <f t="shared" si="150"/>
        <v>20</v>
      </c>
      <c r="AJ66" s="9">
        <f>IF(ISNA(MATCH(ratings!$A66,tournaments!AE$2:AE$33,0)),0,(INDEX(tournaments!AF$2:AF$33,MATCH(ratings!$A66,tournaments!AE$2:AE$33,0))))</f>
        <v>0</v>
      </c>
      <c r="AK66" s="3">
        <f>IF(ISNA(MATCH(ratings!$A66,tournaments!AE$2:AE$33,0)),0,(INDEX(tournaments!AG$2:AG$33,MATCH(ratings!$A66,tournaments!AE$2:AE$33,0))))</f>
        <v>0</v>
      </c>
      <c r="AL66" s="6">
        <f t="shared" si="151"/>
        <v>20</v>
      </c>
      <c r="AM66" s="9">
        <f>IF(ISNA(MATCH(ratings!$A66,tournaments!AH$2:AH$33,0)),0,(INDEX(tournaments!AI$2:AI$33,MATCH(ratings!$A66,tournaments!AH$2:AH$33,0))))</f>
        <v>0</v>
      </c>
      <c r="AN66" s="3">
        <f>IF(ISNA(MATCH(ratings!$A66,tournaments!AH$2:AH$33,0)),0,(INDEX(tournaments!AJ$2:AJ$33,MATCH(ratings!$A66,tournaments!AH$2:AH$33,0))))</f>
        <v>0</v>
      </c>
      <c r="AO66" s="6">
        <f t="shared" si="152"/>
        <v>20</v>
      </c>
      <c r="AP66" s="9">
        <f>IF(ISNA(MATCH(ratings!$A66,tournaments!AK$2:AK$33,0)),0,(INDEX(tournaments!AL$2:AL$33,MATCH(ratings!$A66,tournaments!AK$2:AK$33,0))))</f>
        <v>0</v>
      </c>
      <c r="AQ66" s="3">
        <f>IF(ISNA(MATCH(ratings!$A66,tournaments!AK$2:AK$33,0)),0,(INDEX(tournaments!AM$2:AM$33,MATCH(ratings!$A66,tournaments!AK$2:AK$33,0))))</f>
        <v>0</v>
      </c>
      <c r="AR66" s="6">
        <f t="shared" si="153"/>
        <v>20</v>
      </c>
      <c r="AS66" s="6">
        <f>parameters!$B$3*parameters!$B$2+(1-parameters!$B$3)*ratings!AR66</f>
        <v>20</v>
      </c>
      <c r="AT66" s="9">
        <f>IF(ISNA(MATCH(ratings!$A66,tournaments!AN$2:AN$33,0)),0,(INDEX(tournaments!AO$2:AO$33,MATCH(ratings!$A66,tournaments!AN$2:AN$33,0))))</f>
        <v>0</v>
      </c>
      <c r="AU66" s="3">
        <f>IF(ISNA(MATCH(ratings!$A66,tournaments!AN$2:AN$33,0)),0,(INDEX(tournaments!AP$2:AP$33,MATCH(ratings!$A66,tournaments!AN$2:AN$33,0))))</f>
        <v>0</v>
      </c>
      <c r="AV66" s="6">
        <f t="shared" si="154"/>
        <v>20</v>
      </c>
      <c r="AW66" s="9">
        <f>IF(ISNA(MATCH(ratings!$A66,tournaments!AQ$2:AQ$33,0)),0,(INDEX(tournaments!AR$2:AR$33,MATCH(ratings!$A66,tournaments!AQ$2:AQ$33,0))))</f>
        <v>0</v>
      </c>
      <c r="AX66" s="3">
        <f>IF(ISNA(MATCH(ratings!$A66,tournaments!AQ$2:AQ$33,0)),0,(INDEX(tournaments!AS$2:AS$33,MATCH(ratings!$A66,tournaments!AQ$2:AQ$33,0))))</f>
        <v>0</v>
      </c>
      <c r="AY66" s="6">
        <f t="shared" si="155"/>
        <v>20</v>
      </c>
      <c r="AZ66" s="9">
        <f>IF(ISNA(MATCH(ratings!$A66,tournaments!AT$2:AT$33,0)),0,(INDEX(tournaments!AU$2:AU$33,MATCH(ratings!$A66,tournaments!AT$2:AT$33,0))))</f>
        <v>0</v>
      </c>
      <c r="BA66" s="3">
        <f>IF(ISNA(MATCH(ratings!$A66,tournaments!AT$2:AT$33,0)),0,(INDEX(tournaments!AV$2:AV$33,MATCH(ratings!$A66,tournaments!AT$2:AT$33,0))))</f>
        <v>0</v>
      </c>
      <c r="BB66" s="6">
        <f t="shared" si="156"/>
        <v>20</v>
      </c>
      <c r="BC66" s="9">
        <f>IF(ISNA(MATCH(ratings!$A66,tournaments!AW$2:AW$33,0)),0,(INDEX(tournaments!AX$2:AX$33,MATCH(ratings!$A66,tournaments!AW$2:AW$33,0))))</f>
        <v>0</v>
      </c>
      <c r="BD66" s="3">
        <f>IF(ISNA(MATCH(ratings!$A66,tournaments!AW$2:AW$33,0)),0,(INDEX(tournaments!AY$2:AY$33,MATCH(ratings!$A66,tournaments!AW$2:AW$33,0))))</f>
        <v>0</v>
      </c>
      <c r="BE66" s="6">
        <f t="shared" si="157"/>
        <v>20</v>
      </c>
      <c r="BF66" s="9">
        <f>IF(ISNA(MATCH(ratings!$A66,tournaments!AZ$2:AZ$33,0)),0,(INDEX(tournaments!BA$2:BA$33,MATCH(ratings!$A66,tournaments!AZ$2:AZ$33,0))))</f>
        <v>0</v>
      </c>
      <c r="BG66" s="3">
        <f>IF(ISNA(MATCH(ratings!$A66,tournaments!AZ$2:AZ$33,0)),0,(INDEX(tournaments!BB$2:BB$33,MATCH(ratings!$A66,tournaments!AZ$2:AZ$33,0))))</f>
        <v>0</v>
      </c>
      <c r="BH66" s="6">
        <f t="shared" si="158"/>
        <v>20</v>
      </c>
      <c r="BI66" s="9">
        <f>IF(ISNA(MATCH(ratings!$A66,tournaments!BC$2:BC$33,0)),0,(INDEX(tournaments!BD$2:BD$33,MATCH(ratings!$A66,tournaments!BC$2:BC$33,0))))</f>
        <v>0</v>
      </c>
      <c r="BJ66" s="3">
        <f>IF(ISNA(MATCH(ratings!$A66,tournaments!BC$2:BC$33,0)),0,(INDEX(tournaments!BE$2:BE$33,MATCH(ratings!$A66,tournaments!BC$2:BC$33,0))))</f>
        <v>0</v>
      </c>
      <c r="BK66" s="6">
        <f t="shared" si="18"/>
        <v>20</v>
      </c>
      <c r="BL66" s="9">
        <f>IF(ISNA(MATCH(ratings!$A66,tournaments!BF$2:BF$33,0)),0,(INDEX(tournaments!BG$2:BG$33,MATCH(ratings!$A66,tournaments!BF$2:BF$33,0))))</f>
        <v>0</v>
      </c>
      <c r="BM66" s="3">
        <f>IF(ISNA(MATCH(ratings!$A66,tournaments!BF$2:BF$33,0)),0,(INDEX(tournaments!BH$2:BH$33,MATCH(ratings!$A66,tournaments!BF$2:BF$33,0))))</f>
        <v>0</v>
      </c>
      <c r="BN66" s="6">
        <f t="shared" si="19"/>
        <v>20</v>
      </c>
      <c r="BO66" s="6">
        <f>parameters!$B$3*parameters!$B$2+(1-parameters!$B$3)*ratings!BN66</f>
        <v>20</v>
      </c>
      <c r="BP66" s="9">
        <f>IF(ISNA(MATCH(ratings!$A66,tournaments!BI$2:BI$33,0)),0,(INDEX(tournaments!BJ$2:BJ$33,MATCH(ratings!$A66,tournaments!BI$2:BI$33,0))))</f>
        <v>0</v>
      </c>
      <c r="BQ66" s="3">
        <f>IF(ISNA(MATCH(ratings!$A66,tournaments!BI$2:BI$33,0)),0,(INDEX(tournaments!BK$2:BK$33,MATCH(ratings!$A66,tournaments!BI$2:BI$33,0))))</f>
        <v>0</v>
      </c>
      <c r="BR66" s="6">
        <f t="shared" si="20"/>
        <v>20</v>
      </c>
      <c r="BS66" s="9">
        <f>IF(ISNA(MATCH(ratings!$A66,tournaments!BL$2:BL$33,0)),0,(INDEX(tournaments!BM$2:BM$33,MATCH(ratings!$A66,tournaments!BL$2:BL$33,0))))</f>
        <v>0</v>
      </c>
      <c r="BT66" s="3">
        <f>IF(ISNA(MATCH(ratings!$A66,tournaments!BL$2:BL$33,0)),0,(INDEX(tournaments!BN$2:BN$33,MATCH(ratings!$A66,tournaments!BL$2:BL$33,0))))</f>
        <v>0</v>
      </c>
      <c r="BU66" s="6">
        <f t="shared" si="21"/>
        <v>20</v>
      </c>
      <c r="BV66" s="9">
        <f>IF(ISNA(MATCH(ratings!$A66,tournaments!BO$2:BO$33,0)),0,(INDEX(tournaments!BP$2:BP$33,MATCH(ratings!$A66,tournaments!BO$2:BO$33,0))))</f>
        <v>0</v>
      </c>
      <c r="BW66" s="3">
        <f>IF(ISNA(MATCH(ratings!$A66,tournaments!BO$2:BO$33,0)),0,(INDEX(tournaments!BQ$2:BQ$33,MATCH(ratings!$A66,tournaments!BO$2:BO$33,0))))</f>
        <v>0</v>
      </c>
      <c r="BX66" s="6">
        <f t="shared" si="22"/>
        <v>20</v>
      </c>
      <c r="BY66" s="9">
        <f>IF(ISNA(MATCH(ratings!$A66,tournaments!BR$2:BR$33,0)),0,(INDEX(tournaments!BS$2:BS$33,MATCH(ratings!$A66,tournaments!BR$2:BR$33,0))))</f>
        <v>0</v>
      </c>
      <c r="BZ66" s="3">
        <f>IF(ISNA(MATCH(ratings!$A66,tournaments!BR$2:BR$33,0)),0,(INDEX(tournaments!BT$2:BT$33,MATCH(ratings!$A66,tournaments!BR$2:BR$33,0))))</f>
        <v>0</v>
      </c>
      <c r="CA66" s="6">
        <f t="shared" si="23"/>
        <v>20</v>
      </c>
      <c r="CB66" s="9">
        <f>IF(ISNA(MATCH(ratings!$A66,tournaments!BU$2:BU$33,0)),0,(INDEX(tournaments!BV$2:BV$33,MATCH(ratings!$A66,tournaments!BU$2:BU$33,0))))</f>
        <v>0</v>
      </c>
      <c r="CC66" s="3">
        <f>IF(ISNA(MATCH(ratings!$A66,tournaments!BU$2:BU$33,0)),0,(INDEX(tournaments!BW$2:BW$33,MATCH(ratings!$A66,tournaments!BU$2:BU$33,0))))</f>
        <v>0</v>
      </c>
      <c r="CD66" s="6">
        <f t="shared" si="24"/>
        <v>20</v>
      </c>
      <c r="CE66" s="9">
        <f>IF(ISNA(MATCH(ratings!$A66,tournaments!BX$2:BX$33,0)),0,(INDEX(tournaments!BY$2:BY$33,MATCH(ratings!$A66,tournaments!BX$2:BX$33,0))))</f>
        <v>0</v>
      </c>
      <c r="CF66" s="3">
        <f>IF(ISNA(MATCH(ratings!$A66,tournaments!BX$2:BX$33,0)),0,(INDEX(tournaments!BZ$2:BZ$33,MATCH(ratings!$A66,tournaments!BX$2:BX$33,0))))</f>
        <v>0</v>
      </c>
      <c r="CG66" s="6">
        <f t="shared" si="25"/>
        <v>20</v>
      </c>
      <c r="CH66" s="9">
        <f>IF(ISNA(MATCH(ratings!$A66,tournaments!CA$2:CA$33,0)),0,(INDEX(tournaments!CB$2:CB$33,MATCH(ratings!$A66,tournaments!CA$2:CA$33,0))))</f>
        <v>0</v>
      </c>
      <c r="CI66" s="3">
        <f>IF(ISNA(MATCH(ratings!$A66,tournaments!CA$2:CA$33,0)),0,(INDEX(tournaments!CC$2:CC$33,MATCH(ratings!$A66,tournaments!CA$2:CA$33,0))))</f>
        <v>0</v>
      </c>
      <c r="CJ66" s="6">
        <f t="shared" si="26"/>
        <v>20</v>
      </c>
      <c r="CK66" s="9">
        <f>IF(ISNA(MATCH(ratings!$A66,tournaments!CD$2:CD$33,0)),0,(INDEX(tournaments!CE$2:CE$33,MATCH(ratings!$A66,tournaments!CD$2:CD$33,0))))</f>
        <v>0</v>
      </c>
      <c r="CL66" s="3">
        <f>IF(ISNA(MATCH(ratings!$A66,tournaments!CD$2:CD$33,0)),0,(INDEX(tournaments!CF$2:CF$33,MATCH(ratings!$A66,tournaments!CD$2:CD$33,0))))</f>
        <v>0</v>
      </c>
      <c r="CM66" s="6">
        <f t="shared" si="27"/>
        <v>20</v>
      </c>
      <c r="CN66" s="6">
        <f>parameters!$B$3*parameters!$B$2+(1-parameters!$B$3)*ratings!CM66</f>
        <v>20</v>
      </c>
      <c r="CO66" s="9">
        <f>IF(ISNA(MATCH(ratings!$A66,tournaments!CG$2:CG$33,0)),0,(INDEX(tournaments!CH$2:CH$33,MATCH(ratings!$A66,tournaments!CG$2:CG$33,0))))</f>
        <v>0</v>
      </c>
      <c r="CP66" s="3">
        <f>IF(ISNA(MATCH(ratings!$A66,tournaments!CG$2:CG$33,0)),0,(INDEX(tournaments!CI$2:CI$33,MATCH(ratings!$A66,tournaments!CG$2:CG$33,0))))</f>
        <v>0</v>
      </c>
      <c r="CQ66" s="6">
        <f t="shared" si="28"/>
        <v>20</v>
      </c>
      <c r="CR66" s="9">
        <f>IF(ISNA(MATCH(ratings!$A66,tournaments!CJ$2:CJ$33,0)),0,(INDEX(tournaments!CK$2:CK$33,MATCH(ratings!$A66,tournaments!CJ$2:CJ$33,0))))</f>
        <v>0</v>
      </c>
      <c r="CS66" s="3">
        <f>IF(ISNA(MATCH(ratings!$A66,tournaments!CJ$2:CJ$33,0)),0,(INDEX(tournaments!CL$2:CL$33,MATCH(ratings!$A66,tournaments!CJ$2:CJ$33,0))))</f>
        <v>0</v>
      </c>
      <c r="CT66" s="6">
        <f t="shared" si="29"/>
        <v>20</v>
      </c>
      <c r="CU66" s="9">
        <f>IF(ISNA(MATCH(ratings!$A66,tournaments!CM$2:CM$33,0)),0,(INDEX(tournaments!CN$2:CN$33,MATCH(ratings!$A66,tournaments!CM$2:CM$33,0))))</f>
        <v>0</v>
      </c>
      <c r="CV66" s="3">
        <f>IF(ISNA(MATCH(ratings!$A66,tournaments!CM$2:CM$33,0)),0,(INDEX(tournaments!CO$2:CO$33,MATCH(ratings!$A66,tournaments!CM$2:CM$33,0))))</f>
        <v>0</v>
      </c>
      <c r="CW66" s="6">
        <f t="shared" si="30"/>
        <v>20</v>
      </c>
      <c r="CX66" s="9">
        <f>IF(ISNA(MATCH(ratings!$A66,tournaments!CP$2:CP$33,0)),0,(INDEX(tournaments!CQ$2:CQ$33,MATCH(ratings!$A66,tournaments!CP$2:CP$33,0))))</f>
        <v>0</v>
      </c>
      <c r="CY66" s="3">
        <f>IF(ISNA(MATCH(ratings!$A66,tournaments!CP$2:CP$33,0)),0,(INDEX(tournaments!CR$2:CR$33,MATCH(ratings!$A66,tournaments!CP$2:CP$33,0))))</f>
        <v>0</v>
      </c>
      <c r="CZ66" s="6">
        <f t="shared" si="31"/>
        <v>20</v>
      </c>
      <c r="DA66" s="9">
        <f>IF(ISNA(MATCH(ratings!$A66,tournaments!CS$2:CS$33,0)),0,(INDEX(tournaments!CT$2:CT$33,MATCH(ratings!$A66,tournaments!CS$2:CS$33,0))))</f>
        <v>0</v>
      </c>
      <c r="DB66" s="3">
        <f>IF(ISNA(MATCH(ratings!$A66,tournaments!CS$2:CS$33,0)),0,(INDEX(tournaments!CU$2:CU$33,MATCH(ratings!$A66,tournaments!CS$2:CS$33,0))))</f>
        <v>0</v>
      </c>
      <c r="DC66" s="6">
        <f t="shared" si="32"/>
        <v>20</v>
      </c>
      <c r="DD66" s="9">
        <f>IF(ISNA(MATCH(ratings!$A66,tournaments!CV$2:CV$33,0)),0,(INDEX(tournaments!CW$2:CW$33,MATCH(ratings!$A66,tournaments!CV$2:CV$33,0))))</f>
        <v>0</v>
      </c>
      <c r="DE66" s="3">
        <f>IF(ISNA(MATCH(ratings!$A66,tournaments!CV$2:CV$33,0)),0,(INDEX(tournaments!CX$2:CX$33,MATCH(ratings!$A66,tournaments!CV$2:CV$33,0))))</f>
        <v>0</v>
      </c>
      <c r="DF66" s="6">
        <f t="shared" si="33"/>
        <v>20</v>
      </c>
      <c r="DG66" s="9">
        <f>IF(ISNA(MATCH(ratings!$A66,tournaments!CY$2:CY$33,0)),0,(INDEX(tournaments!CZ$2:CZ$33,MATCH(ratings!$A66,tournaments!CY$2:CY$33,0))))</f>
        <v>0</v>
      </c>
      <c r="DH66" s="3">
        <f>IF(ISNA(MATCH(ratings!$A66,tournaments!CY$2:CY$33,0)),0,(INDEX(tournaments!DA$2:DA$33,MATCH(ratings!$A66,tournaments!CY$2:CY$33,0))))</f>
        <v>0</v>
      </c>
      <c r="DI66" s="6">
        <f t="shared" si="34"/>
        <v>20</v>
      </c>
      <c r="DJ66" s="9">
        <f>IF(ISNA(MATCH(ratings!$A66,tournaments!DB$2:DB$33,0)),0,(INDEX(tournaments!DC$2:DC$33,MATCH(ratings!$A66,tournaments!DB$2:DB$33,0))))</f>
        <v>0</v>
      </c>
      <c r="DK66" s="3">
        <f>IF(ISNA(MATCH(ratings!$A66,tournaments!DB$2:DB$33,0)),0,(INDEX(tournaments!DD$2:DD$33,MATCH(ratings!$A66,tournaments!DB$2:DB$33,0))))</f>
        <v>0</v>
      </c>
      <c r="DL66" s="6">
        <f t="shared" si="35"/>
        <v>20</v>
      </c>
      <c r="DM66" s="6">
        <f>parameters!$B$3*parameters!$B$2+(1-parameters!$B$3)*ratings!DL66</f>
        <v>20</v>
      </c>
      <c r="DN66" s="9">
        <f>IF(ISNA(MATCH(ratings!$A66,tournaments!DE$2:DE$33,0)),0,(INDEX(tournaments!DF$2:DF$33,MATCH(ratings!$A66,tournaments!DE$2:DE$33,0))))</f>
        <v>0</v>
      </c>
      <c r="DO66" s="3">
        <f>IF(ISNA(MATCH(ratings!$A66,tournaments!DE$2:DE$33,0)),0,(INDEX(tournaments!DG$2:DG$33,MATCH(ratings!$A66,tournaments!DE$2:DE$33,0))))</f>
        <v>0</v>
      </c>
      <c r="DP66" s="6">
        <f t="shared" si="36"/>
        <v>20</v>
      </c>
      <c r="DQ66" s="9">
        <f>IF(ISNA(MATCH(ratings!$A66,tournaments!DH$2:DH$33,0)),0,(INDEX(tournaments!DI$2:DI$33,MATCH(ratings!$A66,tournaments!DH$2:DH$33,0))))</f>
        <v>0</v>
      </c>
      <c r="DR66" s="3">
        <f>IF(ISNA(MATCH(ratings!$A66,tournaments!DH$2:DH$33,0)),0,(INDEX(tournaments!DJ$2:DJ$33,MATCH(ratings!$A66,tournaments!DH$2:DH$33,0))))</f>
        <v>0</v>
      </c>
      <c r="DS66" s="6">
        <f t="shared" si="37"/>
        <v>20</v>
      </c>
      <c r="DT66" s="9">
        <f>IF(ISNA(MATCH(ratings!$A66,tournaments!DK$2:DK$33,0)),0,(INDEX(tournaments!DL$2:DL$33,MATCH(ratings!$A66,tournaments!DK$2:DK$33,0))))</f>
        <v>0</v>
      </c>
      <c r="DU66" s="3">
        <f>IF(ISNA(MATCH(ratings!$A66,tournaments!DK$2:DK$33,0)),0,(INDEX(tournaments!DM$2:DM$33,MATCH(ratings!$A66,tournaments!DK$2:DK$33,0))))</f>
        <v>0</v>
      </c>
      <c r="DV66" s="6">
        <f t="shared" si="38"/>
        <v>20</v>
      </c>
      <c r="DW66" s="9">
        <f>IF(ISNA(MATCH(ratings!$A66,tournaments!DN$2:DN$33,0)),0,(INDEX(tournaments!DO$2:DO$33,MATCH(ratings!$A66,tournaments!DN$2:DN$33,0))))</f>
        <v>0</v>
      </c>
      <c r="DX66" s="3">
        <f>IF(ISNA(MATCH(ratings!$A66,tournaments!DN$2:DN$33,0)),0,(INDEX(tournaments!DP$2:DP$33,MATCH(ratings!$A66,tournaments!DN$2:DN$33,0))))</f>
        <v>0</v>
      </c>
      <c r="DY66" s="6">
        <f t="shared" si="39"/>
        <v>20</v>
      </c>
      <c r="DZ66" s="9">
        <f>IF(ISNA(MATCH(ratings!$A66,tournaments!DQ$2:DQ$33,0)),0,(INDEX(tournaments!DR$2:DR$33,MATCH(ratings!$A66,tournaments!DQ$2:DQ$33,0))))</f>
        <v>0</v>
      </c>
      <c r="EA66" s="3">
        <f>IF(ISNA(MATCH(ratings!$A66,tournaments!DQ$2:DQ$33,0)),0,(INDEX(tournaments!DS$2:DS$33,MATCH(ratings!$A66,tournaments!DQ$2:DQ$33,0))))</f>
        <v>0</v>
      </c>
      <c r="EB66" s="6">
        <f t="shared" si="40"/>
        <v>20</v>
      </c>
      <c r="EC66" s="9">
        <f>IF(ISNA(MATCH(ratings!$A66,tournaments!DT$2:DT$33,0)),0,(INDEX(tournaments!DU$2:DU$33,MATCH(ratings!$A66,tournaments!DT$2:DT$33,0))))</f>
        <v>0</v>
      </c>
      <c r="ED66" s="3">
        <f>IF(ISNA(MATCH(ratings!$A66,tournaments!DT$2:DT$33,0)),0,(INDEX(tournaments!DV$2:DV$33,MATCH(ratings!$A66,tournaments!DT$2:DT$33,0))))</f>
        <v>0</v>
      </c>
      <c r="EE66" s="6">
        <f t="shared" si="41"/>
        <v>20</v>
      </c>
      <c r="EF66" s="9">
        <f>IF(ISNA(MATCH(ratings!$A66,tournaments!DW$2:DW$33,0)),0,(INDEX(tournaments!DX$2:DX$33,MATCH(ratings!$A66,tournaments!DW$2:DW$33,0))))</f>
        <v>0</v>
      </c>
      <c r="EG66" s="3">
        <f>IF(ISNA(MATCH(ratings!$A66,tournaments!DW$2:DW$33,0)),0,(INDEX(tournaments!DY$2:DY$33,MATCH(ratings!$A66,tournaments!DW$2:DW$33,0))))</f>
        <v>0</v>
      </c>
      <c r="EH66" s="6">
        <f t="shared" si="42"/>
        <v>20</v>
      </c>
      <c r="EI66" s="9">
        <f>IF(ISNA(MATCH(ratings!$A66,tournaments!DZ$2:DZ$33,0)),0,(INDEX(tournaments!EA$2:EA$33,MATCH(ratings!$A66,tournaments!DZ$2:DZ$33,0))))</f>
        <v>0</v>
      </c>
      <c r="EJ66" s="3">
        <f>IF(ISNA(MATCH(ratings!$A66,tournaments!DZ$2:DZ$33,0)),0,(INDEX(tournaments!EB$2:EB$33,MATCH(ratings!$A66,tournaments!DZ$2:DZ$33,0))))</f>
        <v>0</v>
      </c>
      <c r="EK66" s="6">
        <f t="shared" si="43"/>
        <v>20</v>
      </c>
      <c r="EL66" s="6">
        <f>parameters!$B$3*parameters!$B$2+(1-parameters!$B$3)*ratings!EK66</f>
        <v>20</v>
      </c>
      <c r="EM66" s="9">
        <f>IF(ISNA(MATCH(ratings!$A66,tournaments!EC$2:EC$33,0)),0,(INDEX(tournaments!ED$2:ED$33,MATCH(ratings!$A66,tournaments!EC$2:EC$33,0))))</f>
        <v>0</v>
      </c>
      <c r="EN66" s="3">
        <f>IF(ISNA(MATCH(ratings!$A66,tournaments!EC$2:EC$33,0)),0,(INDEX(tournaments!EE$2:EE$33,MATCH(ratings!$A66,tournaments!EC$2:EC$33,0))))</f>
        <v>0</v>
      </c>
      <c r="EO66" s="6">
        <f t="shared" si="44"/>
        <v>20</v>
      </c>
      <c r="EP66" s="9">
        <f>IF(ISNA(MATCH(ratings!$A66,tournaments!EF$2:EF$33,0)),0,(INDEX(tournaments!EG$2:EG$33,MATCH(ratings!$A66,tournaments!EF$2:EF$33,0))))</f>
        <v>0</v>
      </c>
      <c r="EQ66" s="3">
        <f>IF(ISNA(MATCH(ratings!$A66,tournaments!EF$2:EF$33,0)),0,(INDEX(tournaments!EH$2:EH$33,MATCH(ratings!$A66,tournaments!EF$2:EF$33,0))))</f>
        <v>0</v>
      </c>
      <c r="ER66" s="6">
        <f t="shared" si="45"/>
        <v>20</v>
      </c>
      <c r="ES66" s="9">
        <f>IF(ISNA(MATCH(ratings!$A66,tournaments!EI$2:EI$33,0)),0,(INDEX(tournaments!EJ$2:EJ$33,MATCH(ratings!$A66,tournaments!EI$2:EI$33,0))))</f>
        <v>0</v>
      </c>
      <c r="ET66" s="3">
        <f>IF(ISNA(MATCH(ratings!$A66,tournaments!EI$2:EI$33,0)),0,(INDEX(tournaments!EK$2:EK$33,MATCH(ratings!$A66,tournaments!EI$2:EI$33,0))))</f>
        <v>0</v>
      </c>
      <c r="EU66" s="6">
        <f t="shared" si="46"/>
        <v>20</v>
      </c>
      <c r="EV66" s="9">
        <f>IF(ISNA(MATCH(ratings!$A66,tournaments!EL$2:EL$33,0)),0,(INDEX(tournaments!EM$2:EM$33,MATCH(ratings!$A66,tournaments!EL$2:EL$33,0))))</f>
        <v>0</v>
      </c>
      <c r="EW66" s="3">
        <f>IF(ISNA(MATCH(ratings!$A66,tournaments!EL$2:EL$33,0)),0,(INDEX(tournaments!EN$2:EN$33,MATCH(ratings!$A66,tournaments!EL$2:EL$33,0))))</f>
        <v>0</v>
      </c>
      <c r="EX66" s="6">
        <f t="shared" si="47"/>
        <v>20</v>
      </c>
      <c r="EY66" s="9">
        <f>IF(ISNA(MATCH(ratings!$A66,tournaments!EO$2:EO$33,0)),0,(INDEX(tournaments!EP$2:EP$33,MATCH(ratings!$A66,tournaments!EO$2:EO$33,0))))</f>
        <v>0</v>
      </c>
      <c r="EZ66" s="3">
        <f>IF(ISNA(MATCH(ratings!$A66,tournaments!EO$2:EO$33,0)),0,(INDEX(tournaments!EQ$2:EQ$33,MATCH(ratings!$A66,tournaments!EO$2:EO$33,0))))</f>
        <v>0</v>
      </c>
      <c r="FA66" s="6">
        <f t="shared" si="48"/>
        <v>20</v>
      </c>
      <c r="FB66" s="9">
        <f>IF(ISNA(MATCH(ratings!$A66,tournaments!ER$2:ER$33,0)),0,(INDEX(tournaments!ES$2:ES$33,MATCH(ratings!$A66,tournaments!ER$2:ER$33,0))))</f>
        <v>0</v>
      </c>
      <c r="FC66" s="3">
        <f>IF(ISNA(MATCH(ratings!$A66,tournaments!ER$2:ER$33,0)),0,(INDEX(tournaments!ET$2:ET$33,MATCH(ratings!$A66,tournaments!ER$2:ER$33,0))))</f>
        <v>0</v>
      </c>
      <c r="FD66" s="6">
        <f t="shared" si="49"/>
        <v>20</v>
      </c>
      <c r="FE66" s="9">
        <f>IF(ISNA(MATCH(ratings!$A66,tournaments!EU$2:EU$33,0)),0,(INDEX(tournaments!EV$2:EV$33,MATCH(ratings!$A66,tournaments!EU$2:EU$33,0))))</f>
        <v>0</v>
      </c>
      <c r="FF66" s="3">
        <f>IF(ISNA(MATCH(ratings!$A66,tournaments!EU$2:EU$33,0)),0,(INDEX(tournaments!EW$2:EW$33,MATCH(ratings!$A66,tournaments!EU$2:EU$33,0))))</f>
        <v>0</v>
      </c>
      <c r="FG66" s="6">
        <f t="shared" si="50"/>
        <v>20</v>
      </c>
      <c r="FH66" s="6">
        <f>parameters!$B$3*parameters!$B$2+(1-parameters!$B$3)*ratings!FG66</f>
        <v>20</v>
      </c>
      <c r="FI66" s="9">
        <f>IF(ISNA(MATCH(ratings!$A66,tournaments!EX$2:EX$33,0)),0,(INDEX(tournaments!EY$2:EY$33,MATCH(ratings!$A66,tournaments!EX$2:EX$33,0))))</f>
        <v>0</v>
      </c>
      <c r="FJ66" s="3">
        <f>IF(ISNA(MATCH(ratings!$A66,tournaments!EX$2:EX$33,0)),0,(INDEX(tournaments!EZ$2:EZ$33,MATCH(ratings!$A66,tournaments!EX$2:EX$33,0))))</f>
        <v>0</v>
      </c>
      <c r="FK66" s="6">
        <f t="shared" si="71"/>
        <v>20</v>
      </c>
      <c r="FL66" s="9">
        <f>IF(ISNA(MATCH(ratings!$A66,tournaments!FA$2:FA$33,0)),0,(INDEX(tournaments!FB$2:FB$33,MATCH(ratings!$A66,tournaments!FA$2:FA$33,0))))</f>
        <v>0</v>
      </c>
      <c r="FM66" s="3">
        <f>IF(ISNA(MATCH(ratings!$A66,tournaments!FA$2:FA$33,0)),0,(INDEX(tournaments!FC$2:FC$33,MATCH(ratings!$A66,tournaments!FA$2:FA$33,0))))</f>
        <v>0</v>
      </c>
      <c r="FN66" s="6">
        <f t="shared" si="51"/>
        <v>20</v>
      </c>
      <c r="FO66" s="9">
        <f>IF(ISNA(MATCH(ratings!$A66,tournaments!FD$2:FD$33,0)),0,(INDEX(tournaments!FE$2:FE$33,MATCH(ratings!$A66,tournaments!FD$2:FD$33,0))))</f>
        <v>0</v>
      </c>
      <c r="FP66" s="3">
        <f>IF(ISNA(MATCH(ratings!$A66,tournaments!FD$2:FD$33,0)),0,(INDEX(tournaments!FF$2:FF$33,MATCH(ratings!$A66,tournaments!FD$2:FD$33,0))))</f>
        <v>0</v>
      </c>
      <c r="FQ66" s="6">
        <f t="shared" si="52"/>
        <v>20</v>
      </c>
      <c r="FR66" s="9">
        <f>IF(ISNA(MATCH(ratings!$A66,tournaments!FG$2:FG$33,0)),0,(INDEX(tournaments!FH$2:FH$33,MATCH(ratings!$A66,tournaments!FG$2:FG$33,0))))</f>
        <v>0</v>
      </c>
      <c r="FS66" s="3">
        <f>IF(ISNA(MATCH(ratings!$A66,tournaments!FG$2:FG$33,0)),0,(INDEX(tournaments!FI$2:FI$33,MATCH(ratings!$A66,tournaments!FG$2:FG$33,0))))</f>
        <v>0</v>
      </c>
      <c r="FT66" s="6">
        <f t="shared" si="53"/>
        <v>20</v>
      </c>
      <c r="FU66" s="9">
        <f>IF(ISNA(MATCH(ratings!$A66,tournaments!FJ$2:FJ$33,0)),0,(INDEX(tournaments!FK$2:FK$33,MATCH(ratings!$A66,tournaments!FJ$2:FJ$33,0))))</f>
        <v>0</v>
      </c>
      <c r="FV66" s="3">
        <f>IF(ISNA(MATCH(ratings!$A66,tournaments!FJ$2:FJ$33,0)),0,(INDEX(tournaments!FL$2:FL$33,MATCH(ratings!$A66,tournaments!FJ$2:FJ$33,0))))</f>
        <v>0</v>
      </c>
      <c r="FW66" s="6">
        <f t="shared" si="54"/>
        <v>20</v>
      </c>
      <c r="FX66" s="9">
        <f>IF(ISNA(MATCH(ratings!$A66,tournaments!FM$2:FM$33,0)),0,(INDEX(tournaments!FN$2:FN$33,MATCH(ratings!$A66,tournaments!FM$2:FM$33,0))))</f>
        <v>0</v>
      </c>
      <c r="FY66" s="3">
        <f>IF(ISNA(MATCH(ratings!$A66,tournaments!FM$2:FM$33,0)),0,(INDEX(tournaments!FO$2:FO$33,MATCH(ratings!$A66,tournaments!FM$2:FM$33,0))))</f>
        <v>0</v>
      </c>
      <c r="FZ66" s="6">
        <f t="shared" si="55"/>
        <v>20</v>
      </c>
      <c r="GA66" s="6">
        <f>parameters!$B$3*parameters!$B$2+(1-parameters!$B$3)*ratings!FZ66</f>
        <v>20</v>
      </c>
      <c r="GB66" s="9">
        <f>IF(ISNA(MATCH(ratings!$A66,tournaments!FP$2:FP$33,0)),0,(INDEX(tournaments!FQ$2:FQ$33,MATCH(ratings!$A66,tournaments!FP$2:FP$33,0))))</f>
        <v>0</v>
      </c>
      <c r="GC66" s="3">
        <f>IF(ISNA(MATCH(ratings!$A66,tournaments!FP$2:FP$33,0)),0,(INDEX(tournaments!FR$2:FR$33,MATCH(ratings!$A66,tournaments!FP$2:FP$33,0))))</f>
        <v>0</v>
      </c>
      <c r="GD66" s="6">
        <f t="shared" si="56"/>
        <v>20</v>
      </c>
      <c r="GE66" s="9">
        <f>IF(ISNA(MATCH(ratings!$A66,tournaments!FS$2:FS$33,0)),0,(INDEX(tournaments!FT$2:FT$33,MATCH(ratings!$A66,tournaments!FS$2:FS$33,0))))</f>
        <v>0</v>
      </c>
      <c r="GF66" s="3">
        <f>IF(ISNA(MATCH(ratings!$A66,tournaments!FS$2:FS$33,0)),0,(INDEX(tournaments!FU$2:FU$33,MATCH(ratings!$A66,tournaments!FS$2:FS$33,0))))</f>
        <v>0</v>
      </c>
      <c r="GG66" s="6">
        <f t="shared" si="57"/>
        <v>20</v>
      </c>
      <c r="GH66" s="9">
        <f>IF(ISNA(MATCH(ratings!$A66,tournaments!FV$2:FV$33,0)),0,(INDEX(tournaments!FW$2:FW$33,MATCH(ratings!$A66,tournaments!FV$2:FV$33,0))))</f>
        <v>0</v>
      </c>
      <c r="GI66" s="3">
        <f>IF(ISNA(MATCH(ratings!$A66,tournaments!FV$2:FV$33,0)),0,(INDEX(tournaments!FX$2:FX$33,MATCH(ratings!$A66,tournaments!FV$2:FV$33,0))))</f>
        <v>0</v>
      </c>
      <c r="GJ66" s="6">
        <f t="shared" si="58"/>
        <v>20</v>
      </c>
      <c r="GK66" s="9">
        <f>IF(ISNA(MATCH(ratings!$A66,tournaments!FY$2:FY$33,0)),0,(INDEX(tournaments!FZ$2:FZ$33,MATCH(ratings!$A66,tournaments!FY$2:FY$33,0))))</f>
        <v>0</v>
      </c>
      <c r="GL66" s="3">
        <f>IF(ISNA(MATCH(ratings!$A66,tournaments!FY$2:FY$33,0)),0,(INDEX(tournaments!GA$2:GA$33,MATCH(ratings!$A66,tournaments!FY$2:FY$33,0))))</f>
        <v>0</v>
      </c>
      <c r="GM66" s="6">
        <f t="shared" si="59"/>
        <v>20</v>
      </c>
      <c r="GN66" s="9">
        <f>IF(ISNA(MATCH(ratings!$A66,tournaments!GB$2:GB$33,0)),0,(INDEX(tournaments!GC$2:GC$33,MATCH(ratings!$A66,tournaments!GB$2:GB$33,0))))</f>
        <v>0</v>
      </c>
      <c r="GO66" s="3">
        <f>IF(ISNA(MATCH(ratings!$A66,tournaments!GB$2:GB$33,0)),0,(INDEX(tournaments!GD$2:GD$33,MATCH(ratings!$A66,tournaments!GB$2:GB$33,0))))</f>
        <v>0</v>
      </c>
      <c r="GP66" s="6">
        <f t="shared" si="60"/>
        <v>20</v>
      </c>
      <c r="GQ66" s="9">
        <f>IF(ISNA(MATCH(ratings!$A66,tournaments!GE$2:GE$33,0)),0,(INDEX(tournaments!GF$2:GF$33,MATCH(ratings!$A66,tournaments!GE$2:GE$33,0))))</f>
        <v>0</v>
      </c>
      <c r="GR66" s="3">
        <f>IF(ISNA(MATCH(ratings!$A66,tournaments!GE$2:GE$33,0)),0,(INDEX(tournaments!GG$2:GG$33,MATCH(ratings!$A66,tournaments!GE$2:GE$33,0))))</f>
        <v>0</v>
      </c>
      <c r="GS66" s="6">
        <f t="shared" si="61"/>
        <v>20</v>
      </c>
      <c r="GT66" s="6">
        <f>parameters!$B$3*parameters!$B$2+(1-parameters!$B$3)*ratings!GS66</f>
        <v>20</v>
      </c>
      <c r="GU66" s="9">
        <f>IF(ISNA(MATCH(ratings!$A66,tournaments!GH$2:GH$33,0)),0,(INDEX(tournaments!GI$2:GI$33,MATCH(ratings!$A66,tournaments!GH$2:GH$33,0))))</f>
        <v>0</v>
      </c>
      <c r="GV66" s="3">
        <f>IF(ISNA(MATCH(ratings!$A66,tournaments!GH$2:GH$33,0)),0,(INDEX(tournaments!GJ$2:GJ$33,MATCH(ratings!$A66,tournaments!GH$2:GH$33,0))))</f>
        <v>0</v>
      </c>
      <c r="GW66" s="6">
        <f t="shared" si="62"/>
        <v>20</v>
      </c>
      <c r="GX66" s="9">
        <f>IF(ISNA(MATCH(ratings!$A66,tournaments!GK$2:GK$33,0)),0,(INDEX(tournaments!GL$2:GL$33,MATCH(ratings!$A66,tournaments!GK$2:GK$33,0))))</f>
        <v>0</v>
      </c>
      <c r="GY66" s="3">
        <f>IF(ISNA(MATCH(ratings!$A66,tournaments!GK$2:GK$33,0)),0,(INDEX(tournaments!GM$2:GM$33,MATCH(ratings!$A66,tournaments!GK$2:GK$33,0))))</f>
        <v>0</v>
      </c>
      <c r="GZ66" s="6">
        <f t="shared" si="63"/>
        <v>20</v>
      </c>
      <c r="HA66" s="9">
        <f>IF(ISNA(MATCH(ratings!$A66,tournaments!GN$2:GN$33,0)),0,(INDEX(tournaments!GO$2:GO$33,MATCH(ratings!$A66,tournaments!GN$2:GN$33,0))))</f>
        <v>0</v>
      </c>
      <c r="HB66" s="3">
        <f>IF(ISNA(MATCH(ratings!$A66,tournaments!GN$2:GN$33,0)),0,(INDEX(tournaments!GP$2:GP$33,MATCH(ratings!$A66,tournaments!GN$2:GN$33,0))))</f>
        <v>0</v>
      </c>
      <c r="HC66" s="6">
        <f t="shared" si="64"/>
        <v>20</v>
      </c>
      <c r="HD66" s="9">
        <f>IF(ISNA(MATCH(ratings!$A66,tournaments!GQ$2:GQ$33,0)),0,(INDEX(tournaments!GR$2:GR$33,MATCH(ratings!$A66,tournaments!GQ$2:GQ$33,0))))</f>
        <v>0</v>
      </c>
      <c r="HE66" s="3">
        <f>IF(ISNA(MATCH(ratings!$A66,tournaments!GQ$2:GQ$33,0)),0,(INDEX(tournaments!GS$2:GS$33,MATCH(ratings!$A66,tournaments!GQ$2:GQ$33,0))))</f>
        <v>0</v>
      </c>
      <c r="HF66" s="6">
        <f t="shared" si="65"/>
        <v>20</v>
      </c>
      <c r="HG66" s="9">
        <f>IF(ISNA(MATCH(ratings!$A66,tournaments!GT$2:GT$33,0)),0,(INDEX(tournaments!GU$2:GU$33,MATCH(ratings!$A66,tournaments!GT$2:GT$33,0))))</f>
        <v>0</v>
      </c>
      <c r="HH66" s="3">
        <f>IF(ISNA(MATCH(ratings!$A66,tournaments!GT$2:GT$33,0)),0,(INDEX(tournaments!GV$2:GV$33,MATCH(ratings!$A66,tournaments!GT$2:GT$33,0))))</f>
        <v>0</v>
      </c>
      <c r="HI66" s="6">
        <f t="shared" si="66"/>
        <v>20</v>
      </c>
      <c r="HJ66" s="9">
        <f>IF(ISNA(MATCH(ratings!$A66,tournaments!GW$2:GW$33,0)),0,(INDEX(tournaments!GX$2:GX$33,MATCH(ratings!$A66,tournaments!GW$2:GW$33,0))))</f>
        <v>0</v>
      </c>
      <c r="HK66" s="3">
        <f>IF(ISNA(MATCH(ratings!$A66,tournaments!GW$2:GW$33,0)),0,(INDEX(tournaments!GY$2:GY$33,MATCH(ratings!$A66,tournaments!GW$2:GW$33,0))))</f>
        <v>0</v>
      </c>
      <c r="HL66" s="6">
        <f t="shared" si="67"/>
        <v>20</v>
      </c>
      <c r="HM66" s="9">
        <f>IF(ISNA(MATCH(ratings!$A66,tournaments!GZ$2:GZ$33,0)),0,(INDEX(tournaments!HA$2:HA$33,MATCH(ratings!$A66,tournaments!GZ$2:GZ$33,0))))</f>
        <v>0</v>
      </c>
      <c r="HN66" s="3">
        <f>IF(ISNA(MATCH(ratings!$A66,tournaments!GZ$2:GZ$33,0)),0,(INDEX(tournaments!HB$2:HB$33,MATCH(ratings!$A66,tournaments!GZ$2:GZ$33,0))))</f>
        <v>0</v>
      </c>
      <c r="HO66" s="6">
        <f t="shared" si="68"/>
        <v>20</v>
      </c>
      <c r="HP66" s="9">
        <f>IF(ISNA(MATCH(ratings!$A66,tournaments!HC$2:HC$33,0)),0,(INDEX(tournaments!HD$2:HD$33,MATCH(ratings!$A66,tournaments!HC$2:HC$33,0))))</f>
        <v>0</v>
      </c>
      <c r="HQ66" s="3">
        <f>IF(ISNA(MATCH(ratings!$A66,tournaments!HC$2:HC$33,0)),0,(INDEX(tournaments!HE$2:HE$33,MATCH(ratings!$A66,tournaments!HC$2:HC$33,0))))</f>
        <v>0</v>
      </c>
      <c r="HR66" s="6">
        <f t="shared" si="69"/>
        <v>20</v>
      </c>
      <c r="HS66" s="9">
        <f>IF(ISNA(MATCH(ratings!$A66,tournaments!HF$2:HF$33,0)),0,(INDEX(tournaments!HG$2:HG$33,MATCH(ratings!$A66,tournaments!HF$2:HF$33,0))))</f>
        <v>0</v>
      </c>
      <c r="HT66" s="3">
        <f>IF(ISNA(MATCH(ratings!$A66,tournaments!HF$2:HF$33,0)),0,(INDEX(tournaments!HH$2:HH$33,MATCH(ratings!$A66,tournaments!HF$2:HF$33,0))))</f>
        <v>0</v>
      </c>
      <c r="HU66" s="6">
        <f t="shared" si="70"/>
        <v>20</v>
      </c>
      <c r="HV66" s="6">
        <f>parameters!$B$3*parameters!$B$2+(1-parameters!$B$3)*ratings!HU66</f>
        <v>20</v>
      </c>
      <c r="HW66" s="9">
        <f>IF(ISNA(MATCH(ratings!$A66,tournaments!HI$2:HI$33,0)),0,(INDEX(tournaments!HJ$2:HJ$33,MATCH(ratings!$A66,tournaments!HI$2:HI$33,0))))</f>
        <v>0</v>
      </c>
      <c r="HX66" s="3">
        <f>IF(ISNA(MATCH(ratings!$A66,tournaments!HI$2:HI$33,0)),0,(INDEX(tournaments!HK$2:HK$33,MATCH(ratings!$A66,tournaments!HI$2:HI$33,0))))</f>
        <v>0</v>
      </c>
      <c r="HY66" s="6">
        <f t="shared" si="72"/>
        <v>20</v>
      </c>
      <c r="HZ66" s="9">
        <f>IF(ISNA(MATCH(ratings!$A66,tournaments!HL$2:HL$33,0)),0,(INDEX(tournaments!HM$2:HM$33,MATCH(ratings!$A66,tournaments!HL$2:HL$33,0))))</f>
        <v>0</v>
      </c>
      <c r="IA66" s="3">
        <f>IF(ISNA(MATCH(ratings!$A66,tournaments!HL$2:HL$33,0)),0,(INDEX(tournaments!HN$2:HN$33,MATCH(ratings!$A66,tournaments!HL$2:HL$33,0))))</f>
        <v>0</v>
      </c>
      <c r="IB66" s="6">
        <f t="shared" si="73"/>
        <v>20</v>
      </c>
      <c r="IC66" s="9">
        <f>IF(ISNA(MATCH(ratings!$A66,tournaments!HO$2:HO$33,0)),0,(INDEX(tournaments!HP$2:HP$33,MATCH(ratings!$A66,tournaments!HO$2:HO$33,0))))</f>
        <v>0</v>
      </c>
      <c r="ID66" s="3">
        <f>IF(ISNA(MATCH(ratings!$A66,tournaments!HO$2:HO$33,0)),0,(INDEX(tournaments!HQ$2:HQ$33,MATCH(ratings!$A66,tournaments!HO$2:HO$33,0))))</f>
        <v>0</v>
      </c>
      <c r="IE66" s="6">
        <f t="shared" si="74"/>
        <v>20</v>
      </c>
      <c r="IF66" s="9">
        <f>IF(ISNA(MATCH(ratings!$A66,tournaments!HR$2:HR$33,0)),0,(INDEX(tournaments!HS$2:HS$33,MATCH(ratings!$A66,tournaments!HR$2:HR$33,0))))</f>
        <v>0</v>
      </c>
      <c r="IG66" s="3">
        <f>IF(ISNA(MATCH(ratings!$A66,tournaments!HR$2:HR$33,0)),0,(INDEX(tournaments!HT$2:HT$33,MATCH(ratings!$A66,tournaments!HR$2:HR$33,0))))</f>
        <v>0</v>
      </c>
      <c r="IH66" s="6">
        <f t="shared" si="75"/>
        <v>20</v>
      </c>
      <c r="II66" s="9">
        <f>IF(ISNA(MATCH(ratings!$A66,tournaments!HU$2:HU$33,0)),0,(INDEX(tournaments!HV$2:HV$33,MATCH(ratings!$A66,tournaments!HU$2:HU$33,0))))</f>
        <v>0</v>
      </c>
      <c r="IJ66" s="3">
        <f>IF(ISNA(MATCH(ratings!$A66,tournaments!HU$2:HU$33,0)),0,(INDEX(tournaments!HW$2:HW$33,MATCH(ratings!$A66,tournaments!HU$2:HU$33,0))))</f>
        <v>0</v>
      </c>
      <c r="IK66" s="6">
        <f t="shared" si="76"/>
        <v>20</v>
      </c>
      <c r="IL66" s="9">
        <f>IF(ISNA(MATCH(ratings!$A66,tournaments!HX$2:HX$33,0)),0,(INDEX(tournaments!HY$2:HY$33,MATCH(ratings!$A66,tournaments!HX$2:HX$33,0))))</f>
        <v>0</v>
      </c>
      <c r="IM66" s="3">
        <f>IF(ISNA(MATCH(ratings!$A66,tournaments!HX$2:HX$33,0)),0,(INDEX(tournaments!HZ$2:HZ$33,MATCH(ratings!$A66,tournaments!HX$2:HX$33,0))))</f>
        <v>0</v>
      </c>
      <c r="IN66" s="6">
        <f t="shared" si="77"/>
        <v>20</v>
      </c>
      <c r="IO66" s="9">
        <f>IF(ISNA(MATCH(ratings!$A66,tournaments!IA$2:IA$33,0)),0,(INDEX(tournaments!IB$2:IB$33,MATCH(ratings!$A66,tournaments!IA$2:IA$33,0))))</f>
        <v>0</v>
      </c>
      <c r="IP66" s="3">
        <f>IF(ISNA(MATCH(ratings!$A66,tournaments!IA$2:IA$33,0)),0,(INDEX(tournaments!IC$2:IC$33,MATCH(ratings!$A66,tournaments!IA$2:IA$33,0))))</f>
        <v>0</v>
      </c>
      <c r="IQ66" s="6">
        <f t="shared" si="78"/>
        <v>20</v>
      </c>
      <c r="IR66" s="9">
        <f>IF(ISNA(MATCH(ratings!$A66,tournaments!ID$2:ID$33,0)),0,(INDEX(tournaments!IE$2:IE$33,MATCH(ratings!$A66,tournaments!ID$2:ID$33,0))))</f>
        <v>0</v>
      </c>
      <c r="IS66" s="3">
        <f>IF(ISNA(MATCH(ratings!$A66,tournaments!ID$2:ID$33,0)),0,(INDEX(tournaments!IF$2:IF$33,MATCH(ratings!$A66,tournaments!ID$2:ID$33,0))))</f>
        <v>0</v>
      </c>
      <c r="IT66" s="6">
        <f t="shared" si="79"/>
        <v>20</v>
      </c>
      <c r="IU66" s="6">
        <f>parameters!$B$3*parameters!$B$2+(1-parameters!$B$3)*ratings!IT66</f>
        <v>20</v>
      </c>
      <c r="IV66" s="9">
        <f>IF(ISNA(MATCH(ratings!$A66,tournaments!IG$2:IG$33,0)),0,(INDEX(tournaments!IH$2:IH$33,MATCH(ratings!$A66,tournaments!IG$2:IG$33,0))))</f>
        <v>0</v>
      </c>
      <c r="IW66" s="3">
        <f>IF(ISNA(MATCH(ratings!$A66,tournaments!IG$2:IG$33,0)),0,(INDEX(tournaments!II$2:II$33,MATCH(ratings!$A66,tournaments!IG$2:IG$33,0))))</f>
        <v>0</v>
      </c>
      <c r="IX66" s="6">
        <f t="shared" si="80"/>
        <v>20</v>
      </c>
      <c r="IY66" s="9">
        <f>IF(ISNA(MATCH(ratings!$A66,tournaments!IJ$2:IJ$33,0)),0,(INDEX(tournaments!IK$2:IK$33,MATCH(ratings!$A66,tournaments!IJ$2:IJ$33,0))))</f>
        <v>0</v>
      </c>
      <c r="IZ66" s="3">
        <f>IF(ISNA(MATCH(ratings!$A66,tournaments!IJ$2:IJ$33,0)),0,(INDEX(tournaments!IL$2:IL$33,MATCH(ratings!$A66,tournaments!IJ$2:IJ$33,0))))</f>
        <v>0</v>
      </c>
      <c r="JA66" s="6">
        <f t="shared" si="81"/>
        <v>20</v>
      </c>
      <c r="JB66" s="9">
        <f>IF(ISNA(MATCH(ratings!$A66,tournaments!IM$2:IM$33,0)),0,(INDEX(tournaments!IN$2:IN$33,MATCH(ratings!$A66,tournaments!IM$2:IM$33,0))))</f>
        <v>0</v>
      </c>
      <c r="JC66" s="3">
        <f>IF(ISNA(MATCH(ratings!$A66,tournaments!IM$2:IM$33,0)),0,(INDEX(tournaments!IO$2:IO$33,MATCH(ratings!$A66,tournaments!IM$2:IM$33,0))))</f>
        <v>0</v>
      </c>
      <c r="JD66" s="6">
        <f t="shared" si="82"/>
        <v>20</v>
      </c>
      <c r="JE66" s="9">
        <f>IF(ISNA(MATCH(ratings!$A66,tournaments!IP$2:IP$33,0)),0,(INDEX(tournaments!IQ$2:IQ$33,MATCH(ratings!$A66,tournaments!IP$2:IP$33,0))))</f>
        <v>0</v>
      </c>
      <c r="JF66" s="3">
        <f>IF(ISNA(MATCH(ratings!$A66,tournaments!IP$2:IP$33,0)),0,(INDEX(tournaments!IR$2:IR$33,MATCH(ratings!$A66,tournaments!IP$2:IP$33,0))))</f>
        <v>0</v>
      </c>
      <c r="JG66" s="6">
        <f t="shared" si="83"/>
        <v>20</v>
      </c>
      <c r="JH66" s="9">
        <f>IF(ISNA(MATCH(ratings!$A66,tournaments!IS$2:IS$33,0)),0,(INDEX(tournaments!IT$2:IT$33,MATCH(ratings!$A66,tournaments!IS$2:IS$33,0))))</f>
        <v>0.22197607858798715</v>
      </c>
      <c r="JI66" s="3">
        <f>IF(ISNA(MATCH(ratings!$A66,tournaments!IS$2:IS$33,0)),0,(INDEX(tournaments!IU$2:IU$33,MATCH(ratings!$A66,tournaments!IS$2:IS$33,0))))</f>
        <v>57.142857142857146</v>
      </c>
      <c r="JJ66" s="6">
        <f t="shared" si="84"/>
        <v>28.244825776125236</v>
      </c>
      <c r="JK66" s="9">
        <f>IF(ISNA(MATCH(ratings!$A66,tournaments!IV$2:IV$33,0)),0,(INDEX(tournaments!IW$2:IW$33,MATCH(ratings!$A66,tournaments!IV$2:IV$33,0))))</f>
        <v>0</v>
      </c>
      <c r="JL66" s="3">
        <f>IF(ISNA(MATCH(ratings!$A66,tournaments!IV$2:IV$33,0)),0,(INDEX(tournaments!IX$2:IX$33,MATCH(ratings!$A66,tournaments!IV$2:IV$33,0))))</f>
        <v>0</v>
      </c>
      <c r="JM66" s="6">
        <f t="shared" si="85"/>
        <v>28.244825776125236</v>
      </c>
      <c r="JN66" s="9">
        <f>IF(ISNA(MATCH(ratings!$A66,tournaments!IY$2:IY$33,0)),0,(INDEX(tournaments!IZ$2:IZ$33,MATCH(ratings!$A66,tournaments!IY$2:IY$33,0))))</f>
        <v>0</v>
      </c>
      <c r="JO66" s="3">
        <f>IF(ISNA(MATCH(ratings!$A66,tournaments!IY$2:IY$33,0)),0,(INDEX(tournaments!JA$2:JA$33,MATCH(ratings!$A66,tournaments!IY$2:IY$33,0))))</f>
        <v>0</v>
      </c>
      <c r="JP66" s="6">
        <f t="shared" si="86"/>
        <v>28.244825776125236</v>
      </c>
      <c r="JQ66" s="6">
        <f>parameters!$B$3*parameters!$B$2+(1-parameters!$B$3)*ratings!JP66</f>
        <v>27.420343198512711</v>
      </c>
      <c r="JR66" s="9">
        <f>IF(ISNA(MATCH(ratings!$A66,tournaments!JC$2:JC$33,0)),0,(INDEX(tournaments!JD$2:JD$33,MATCH(ratings!$A66,tournaments!JC$2:JC$33,0))))</f>
        <v>0</v>
      </c>
      <c r="JS66" s="3">
        <f>IF(ISNA(MATCH(ratings!$A66,tournaments!JC$2:JC$33,0)),0,(INDEX(tournaments!JE$2:JE$33,MATCH(ratings!$A66,tournaments!JC$2:JC$33,0))))</f>
        <v>0</v>
      </c>
      <c r="JT66" s="6">
        <f t="shared" si="87"/>
        <v>27.420343198512711</v>
      </c>
      <c r="JU66" s="9">
        <f>IF(ISNA(MATCH(ratings!$A66,tournaments!JF$2:JF$33,0)),0,(INDEX(tournaments!JG$2:JG$33,MATCH(ratings!$A66,tournaments!JF$2:JF$33,0))))</f>
        <v>0</v>
      </c>
      <c r="JV66" s="3">
        <f>IF(ISNA(MATCH(ratings!$A66,tournaments!JF$2:JF$33,0)),0,(INDEX(tournaments!JH$2:JH$33,MATCH(ratings!$A66,tournaments!JF$2:JF$33,0))))</f>
        <v>0</v>
      </c>
      <c r="JW66" s="6">
        <f t="shared" si="88"/>
        <v>27.420343198512711</v>
      </c>
      <c r="JX66" s="9">
        <f>IF(ISNA(MATCH(ratings!$A66,tournaments!JI$2:JI$33,0)),0,(INDEX(tournaments!JJ$2:JJ$33,MATCH(ratings!$A66,tournaments!JI$2:JI$33,0))))</f>
        <v>0</v>
      </c>
      <c r="JY66" s="3">
        <f>IF(ISNA(MATCH(ratings!$A66,tournaments!JI$2:JI$33,0)),0,(INDEX(tournaments!JK$2:JK$33,MATCH(ratings!$A66,tournaments!JI$2:JI$33,0))))</f>
        <v>0</v>
      </c>
      <c r="JZ66" s="6">
        <f t="shared" si="89"/>
        <v>27.420343198512711</v>
      </c>
      <c r="KA66" s="9">
        <f>IF(ISNA(MATCH(ratings!$A66,tournaments!JL$2:JL$33,0)),0,(INDEX(tournaments!JM$2:JM$33,MATCH(ratings!$A66,tournaments!JL$2:JL$33,0))))</f>
        <v>0</v>
      </c>
      <c r="KB66" s="3">
        <f>IF(ISNA(MATCH(ratings!$A66,tournaments!JL$2:JL$33,0)),0,(INDEX(tournaments!JN$2:JN$33,MATCH(ratings!$A66,tournaments!JL$2:JL$33,0))))</f>
        <v>0</v>
      </c>
      <c r="KC66" s="6">
        <f t="shared" si="90"/>
        <v>27.420343198512711</v>
      </c>
      <c r="KD66" s="9">
        <f>IF(ISNA(MATCH(ratings!$A66,tournaments!JO$2:JO$33,0)),0,(INDEX(tournaments!JP$2:JP$33,MATCH(ratings!$A66,tournaments!JO$2:JO$33,0))))</f>
        <v>0</v>
      </c>
      <c r="KE66" s="3">
        <f>IF(ISNA(MATCH(ratings!$A66,tournaments!JO$2:JO$33,0)),0,(INDEX(tournaments!JQ$2:JQ$33,MATCH(ratings!$A66,tournaments!JO$2:JO$33,0))))</f>
        <v>0</v>
      </c>
      <c r="KF66" s="6">
        <f t="shared" si="91"/>
        <v>27.420343198512711</v>
      </c>
      <c r="KG66" s="9">
        <f>IF(ISNA(MATCH(ratings!$A66,tournaments!JR$2:JR$33,0)),0,(INDEX(tournaments!JS$2:JS$33,MATCH(ratings!$A66,tournaments!JR$2:JR$33,0))))</f>
        <v>0</v>
      </c>
      <c r="KH66" s="3">
        <f>IF(ISNA(MATCH(ratings!$A66,tournaments!JR$2:JR$33,0)),0,(INDEX(tournaments!JT$2:JT$33,MATCH(ratings!$A66,tournaments!JR$2:JR$33,0))))</f>
        <v>0</v>
      </c>
      <c r="KI66" s="6">
        <f t="shared" si="92"/>
        <v>27.420343198512711</v>
      </c>
      <c r="KJ66" s="6">
        <f>parameters!$B$3*parameters!$B$2+(1-parameters!$B$3)*ratings!KI66</f>
        <v>26.67830887866144</v>
      </c>
      <c r="KK66" s="9">
        <f>IF(ISNA(MATCH(ratings!$A66,tournaments!JU$2:JU$33,0)),0,(INDEX(tournaments!JV$2:JV$33,MATCH(ratings!$A66,tournaments!JU$2:JU$33,0))))</f>
        <v>0</v>
      </c>
      <c r="KL66" s="3">
        <f>IF(ISNA(MATCH(ratings!$A66,tournaments!JU$2:JU$33,0)),0,(INDEX(tournaments!JW$2:JW$33,MATCH(ratings!$A66,tournaments!JU$2:JU$33,0))))</f>
        <v>0</v>
      </c>
      <c r="KM66" s="6">
        <f t="shared" si="93"/>
        <v>26.67830887866144</v>
      </c>
      <c r="KN66" s="9">
        <f>IF(ISNA(MATCH(ratings!$A66,tournaments!JX$2:JX$33,0)),0,(INDEX(tournaments!JY$2:JY$33,MATCH(ratings!$A66,tournaments!JX$2:JX$33,0))))</f>
        <v>0</v>
      </c>
      <c r="KO66" s="3">
        <f>IF(ISNA(MATCH(ratings!$A66,tournaments!JX$2:JX$33,0)),0,(INDEX(tournaments!JZ$2:JZ$33,MATCH(ratings!$A66,tournaments!JX$2:JX$33,0))))</f>
        <v>0</v>
      </c>
      <c r="KP66" s="6">
        <f t="shared" si="94"/>
        <v>26.67830887866144</v>
      </c>
      <c r="KQ66" s="9">
        <f>IF(ISNA(MATCH(ratings!$A66,tournaments!KA$2:KA$33,0)),0,(INDEX(tournaments!KB$2:KB$33,MATCH(ratings!$A66,tournaments!KA$2:KA$33,0))))</f>
        <v>0</v>
      </c>
      <c r="KR66" s="3">
        <f>IF(ISNA(MATCH(ratings!$A66,tournaments!KA$2:KA$33,0)),0,(INDEX(tournaments!KC$2:KC$33,MATCH(ratings!$A66,tournaments!KA$2:KA$33,0))))</f>
        <v>0</v>
      </c>
      <c r="KS66" s="6">
        <f t="shared" si="95"/>
        <v>26.67830887866144</v>
      </c>
      <c r="KT66" s="9">
        <f>IF(ISNA(MATCH(ratings!$A66,tournaments!KD$2:KD$33,0)),0,(INDEX(tournaments!KE$2:KE$33,MATCH(ratings!$A66,tournaments!KD$2:KD$33,0))))</f>
        <v>0</v>
      </c>
      <c r="KU66" s="3">
        <f>IF(ISNA(MATCH(ratings!$A66,tournaments!KD$2:KD$33,0)),0,(INDEX(tournaments!KF$2:KF$33,MATCH(ratings!$A66,tournaments!KD$2:KD$33,0))))</f>
        <v>0</v>
      </c>
      <c r="KV66" s="6">
        <f t="shared" si="96"/>
        <v>26.67830887866144</v>
      </c>
      <c r="KW66" s="9">
        <f>IF(ISNA(MATCH(ratings!$A66,tournaments!KG$2:KG$33,0)),0,(INDEX(tournaments!KH$2:KH$33,MATCH(ratings!$A66,tournaments!KG$2:KG$33,0))))</f>
        <v>0</v>
      </c>
      <c r="KX66" s="3">
        <f>IF(ISNA(MATCH(ratings!$A66,tournaments!KG$2:KG$33,0)),0,(INDEX(tournaments!KI$2:KI$33,MATCH(ratings!$A66,tournaments!KG$2:KG$33,0))))</f>
        <v>0</v>
      </c>
      <c r="KY66" s="6">
        <f t="shared" si="97"/>
        <v>26.67830887866144</v>
      </c>
      <c r="KZ66" s="9">
        <f>IF(ISNA(MATCH(ratings!$A66,tournaments!KJ$2:KJ$33,0)),0,(INDEX(tournaments!KK$2:KK$33,MATCH(ratings!$A66,tournaments!KJ$2:KJ$33,0))))</f>
        <v>0</v>
      </c>
      <c r="LA66" s="3">
        <f>IF(ISNA(MATCH(ratings!$A66,tournaments!KJ$2:KJ$33,0)),0,(INDEX(tournaments!KL$2:KL$33,MATCH(ratings!$A66,tournaments!KJ$2:KJ$33,0))))</f>
        <v>0</v>
      </c>
      <c r="LB66" s="6">
        <f t="shared" si="98"/>
        <v>26.67830887866144</v>
      </c>
      <c r="LC66" s="6">
        <f>parameters!$B$3*parameters!$B$2+(1-parameters!$B$3)*ratings!LB66</f>
        <v>26.010477990795298</v>
      </c>
      <c r="LD66" s="9">
        <f>IF(ISNA(MATCH(ratings!$A66,tournaments!KN$2:KN$33,0)),0,(INDEX(tournaments!KO$2:KO$33,MATCH(ratings!$A66,tournaments!KN$2:KN$33,0))))</f>
        <v>0</v>
      </c>
      <c r="LE66" s="3">
        <f>IF(ISNA(MATCH(ratings!$A66,tournaments!KN$2:KN$33,0)),0,(INDEX(tournaments!KP$2:KP$33,MATCH(ratings!$A66,tournaments!KN$2:KN$33,0))))</f>
        <v>0</v>
      </c>
      <c r="LF66" s="6">
        <f t="shared" si="99"/>
        <v>26.010477990795298</v>
      </c>
      <c r="LG66" s="9">
        <f>IF(ISNA(MATCH(ratings!$A66,tournaments!KQ$2:KQ$33,0)),0,(INDEX(tournaments!KR$2:KR$33,MATCH(ratings!$A66,tournaments!KQ$2:KQ$33,0))))</f>
        <v>0</v>
      </c>
      <c r="LH66" s="3">
        <f>IF(ISNA(MATCH(ratings!$A66,tournaments!KQ$2:KQ$33,0)),0,(INDEX(tournaments!KS$2:KS$33,MATCH(ratings!$A66,tournaments!KQ$2:KQ$33,0))))</f>
        <v>0</v>
      </c>
      <c r="LI66" s="6">
        <f t="shared" si="100"/>
        <v>26.010477990795298</v>
      </c>
      <c r="LJ66" s="9">
        <f>IF(ISNA(MATCH(ratings!$A66,tournaments!KT$2:KT$33,0)),0,(INDEX(tournaments!KU$2:KU$33,MATCH(ratings!$A66,tournaments!KT$2:KT$33,0))))</f>
        <v>0</v>
      </c>
      <c r="LK66" s="3">
        <f>IF(ISNA(MATCH(ratings!$A66,tournaments!KT$2:KT$33,0)),0,(INDEX(tournaments!KV$2:KV$33,MATCH(ratings!$A66,tournaments!KT$2:KT$33,0))))</f>
        <v>0</v>
      </c>
      <c r="LL66" s="6">
        <f t="shared" si="101"/>
        <v>26.010477990795298</v>
      </c>
      <c r="LM66" s="9">
        <f>IF(ISNA(MATCH(ratings!$A66,tournaments!KW$2:KW$33,0)),0,(INDEX(tournaments!KX$2:KX$33,MATCH(ratings!$A66,tournaments!KW$2:KW$33,0))))</f>
        <v>0</v>
      </c>
      <c r="LN66" s="3">
        <f>IF(ISNA(MATCH(ratings!$A66,tournaments!KW$2:KW$33,0)),0,(INDEX(tournaments!KY$2:KY$33,MATCH(ratings!$A66,tournaments!KW$2:KW$33,0))))</f>
        <v>0</v>
      </c>
      <c r="LO66" s="6">
        <f t="shared" si="102"/>
        <v>26.010477990795298</v>
      </c>
      <c r="LP66" s="9">
        <f>IF(ISNA(MATCH(ratings!$A66,tournaments!KZ$2:KZ$33,0)),0,(INDEX(tournaments!LA$2:LA$33,MATCH(ratings!$A66,tournaments!KZ$2:KZ$33,0))))</f>
        <v>0</v>
      </c>
      <c r="LQ66" s="3">
        <f>IF(ISNA(MATCH(ratings!$A66,tournaments!KZ$2:KZ$33,0)),0,(INDEX(tournaments!LB$2:LB$33,MATCH(ratings!$A66,tournaments!KZ$2:KZ$33,0))))</f>
        <v>0</v>
      </c>
      <c r="LR66" s="6">
        <f t="shared" si="103"/>
        <v>26.010477990795298</v>
      </c>
      <c r="LS66" s="9">
        <f>IF(ISNA(MATCH(ratings!$A66,tournaments!LC$2:LC$33,0)),0,(INDEX(tournaments!LD$2:LD$33,MATCH(ratings!$A66,tournaments!LC$2:LC$33,0))))</f>
        <v>0</v>
      </c>
      <c r="LT66" s="3">
        <f>IF(ISNA(MATCH(ratings!$A66,tournaments!LC$2:LC$33,0)),0,(INDEX(tournaments!LE$2:LE$33,MATCH(ratings!$A66,tournaments!LC$2:LC$33,0))))</f>
        <v>0</v>
      </c>
      <c r="LU66" s="6">
        <f t="shared" si="104"/>
        <v>26.010477990795298</v>
      </c>
      <c r="LV66" s="6">
        <f>parameters!$B$3*parameters!$B$2+(1-parameters!$B$3)*ratings!LU66</f>
        <v>25.409430191715767</v>
      </c>
      <c r="LW66" s="9">
        <f>IF(ISNA(MATCH(ratings!$A66,tournaments!LF$2:LF$33,0)),0,(INDEX(tournaments!LG$2:LG$33,MATCH(ratings!$A66,tournaments!LF$2:LF$33,0))))</f>
        <v>0</v>
      </c>
      <c r="LX66" s="3">
        <f>IF(ISNA(MATCH(ratings!$A66,tournaments!LF$2:LF$33,0)),0,(INDEX(tournaments!LH$2:LH$33,MATCH(ratings!$A66,tournaments!LF$2:LF$33,0))))</f>
        <v>0</v>
      </c>
      <c r="LY66" s="6">
        <f t="shared" si="105"/>
        <v>25.409430191715767</v>
      </c>
      <c r="LZ66" s="9">
        <f>IF(ISNA(MATCH(ratings!$A66,tournaments!LI$2:LI$33,0)),0,(INDEX(tournaments!LJ$2:LJ$33,MATCH(ratings!$A66,tournaments!LI$2:LI$33,0))))</f>
        <v>0</v>
      </c>
      <c r="MA66" s="3">
        <f>IF(ISNA(MATCH(ratings!$A66,tournaments!LI$2:LI$33,0)),0,(INDEX(tournaments!LK$2:LK$33,MATCH(ratings!$A66,tournaments!LI$2:LI$33,0))))</f>
        <v>0</v>
      </c>
      <c r="MB66" s="6">
        <f t="shared" si="106"/>
        <v>25.409430191715767</v>
      </c>
      <c r="MC66" s="9">
        <f>IF(ISNA(MATCH(ratings!$A66,tournaments!LL$2:LL$33,0)),0,(INDEX(tournaments!LM$2:LM$33,MATCH(ratings!$A66,tournaments!LL$2:LL$33,0))))</f>
        <v>0</v>
      </c>
      <c r="MD66" s="3">
        <f>IF(ISNA(MATCH(ratings!$A66,tournaments!LL$2:LL$33,0)),0,(INDEX(tournaments!LN$2:LN$33,MATCH(ratings!$A66,tournaments!LL$2:LL$33,0))))</f>
        <v>0</v>
      </c>
      <c r="ME66" s="6">
        <f t="shared" si="107"/>
        <v>25.409430191715767</v>
      </c>
      <c r="MF66" s="6">
        <f>parameters!$B$3*parameters!$B$2+(1-parameters!$B$3)*ratings!ME66</f>
        <v>24.868487172544192</v>
      </c>
      <c r="MG66" s="9">
        <f>IF(ISNA(MATCH(ratings!$A66,tournaments!LO$2:LO$33,0)),0,(INDEX(tournaments!LP$2:LP$33,MATCH(ratings!$A66,tournaments!LO$2:LO$33,0))))</f>
        <v>0</v>
      </c>
      <c r="MH66" s="3">
        <f>IF(ISNA(MATCH(ratings!$A66,tournaments!LO$2:LO$33,0)),0,(INDEX(tournaments!LQ$2:LQ$33,MATCH(ratings!$A66,tournaments!LO$2:LO$33,0))))</f>
        <v>0</v>
      </c>
      <c r="MI66" s="6">
        <f t="shared" si="108"/>
        <v>24.868487172544192</v>
      </c>
      <c r="MJ66" s="9">
        <f>IF(ISNA(MATCH(ratings!$A66,tournaments!LR$2:LR$33,0)),0,(INDEX(tournaments!LS$2:LS$33,MATCH(ratings!$A66,tournaments!LR$2:LR$33,0))))</f>
        <v>0</v>
      </c>
      <c r="MK66" s="3">
        <f>IF(ISNA(MATCH(ratings!$A66,tournaments!LR$2:LR$33,0)),0,(INDEX(tournaments!LT$2:LT$33,MATCH(ratings!$A66,tournaments!LR$2:LR$33,0))))</f>
        <v>0</v>
      </c>
      <c r="ML66" s="6">
        <f t="shared" si="109"/>
        <v>24.868487172544192</v>
      </c>
      <c r="MM66" s="9">
        <f>IF(ISNA(MATCH(ratings!$A66,tournaments!LU$2:LU$33,0)),0,(INDEX(tournaments!LV$2:LV$33,MATCH(ratings!$A66,tournaments!LU$2:LU$33,0))))</f>
        <v>0</v>
      </c>
      <c r="MN66" s="3">
        <f>IF(ISNA(MATCH(ratings!$A66,tournaments!LU$2:LU$33,0)),0,(INDEX(tournaments!LW$2:LW$33,MATCH(ratings!$A66,tournaments!LU$2:LU$33,0))))</f>
        <v>0</v>
      </c>
      <c r="MO66" s="6">
        <f t="shared" si="110"/>
        <v>24.868487172544192</v>
      </c>
      <c r="MP66" s="9">
        <f>IF(ISNA(MATCH(ratings!$A66,tournaments!LX$2:LX$33,0)),0,(INDEX(tournaments!LY$2:LY$33,MATCH(ratings!$A66,tournaments!LX$2:LX$33,0))))</f>
        <v>0</v>
      </c>
      <c r="MQ66" s="3">
        <f>IF(ISNA(MATCH(ratings!$A66,tournaments!LX$2:LX$33,0)),0,(INDEX(tournaments!LZ$2:LZ$33,MATCH(ratings!$A66,tournaments!LX$2:LX$33,0))))</f>
        <v>0</v>
      </c>
      <c r="MR66" s="6">
        <f t="shared" si="111"/>
        <v>24.868487172544192</v>
      </c>
      <c r="MS66" s="9">
        <f>IF(ISNA(MATCH(ratings!$A66,tournaments!MA$2:MA$33,0)),0,(INDEX(tournaments!MB$2:MB$33,MATCH(ratings!$A66,tournaments!MA$2:MA$33,0))))</f>
        <v>0</v>
      </c>
      <c r="MT66" s="3">
        <f>IF(ISNA(MATCH(ratings!$A66,tournaments!MA$2:MA$33,0)),0,(INDEX(tournaments!MC$2:MC$33,MATCH(ratings!$A66,tournaments!MA$2:MA$33,0))))</f>
        <v>0</v>
      </c>
      <c r="MU66" s="6">
        <f t="shared" si="112"/>
        <v>24.868487172544192</v>
      </c>
      <c r="MV66" s="6">
        <f>parameters!$B$3*parameters!$B$2+(1-parameters!$B$3)*ratings!MU66</f>
        <v>24.381638455289774</v>
      </c>
      <c r="MW66" s="6">
        <f>parameters!$B$3*parameters!$B$2+(1-parameters!$B$3)*ratings!MV66</f>
        <v>23.943474609760798</v>
      </c>
      <c r="MX66" s="6">
        <f>parameters!$B$3*parameters!$B$2+(1-parameters!$B$3)*ratings!MW66</f>
        <v>23.54912714878472</v>
      </c>
      <c r="MY66" s="9">
        <f>IF(ISNA(MATCH(ratings!$A66,tournaments!MD$2:MD$33,0)),0,(INDEX(tournaments!ME$2:ME$33,MATCH(ratings!$A66,tournaments!MD$2:MD$33,0))))</f>
        <v>0</v>
      </c>
      <c r="MZ66" s="3">
        <f>IF(ISNA(MATCH(ratings!$A66,tournaments!MD$2:MD$33,0)),0,(INDEX(tournaments!MF$2:MF$33,MATCH(ratings!$A66,tournaments!MD$2:MD$33,0))))</f>
        <v>0</v>
      </c>
      <c r="NA66" s="6">
        <f t="shared" si="113"/>
        <v>23.54912714878472</v>
      </c>
      <c r="NB66" s="9">
        <f>IF(ISNA(MATCH(ratings!$A66,tournaments!MG$2:MG$33,0)),0,(INDEX(tournaments!MH$2:MH$33,MATCH(ratings!$A66,tournaments!MG$2:MG$33,0))))</f>
        <v>0</v>
      </c>
      <c r="NC66" s="3">
        <f>IF(ISNA(MATCH(ratings!$A66,tournaments!MG$2:MG$33,0)),0,(INDEX(tournaments!MI$2:MI$33,MATCH(ratings!$A66,tournaments!MG$2:MG$33,0))))</f>
        <v>0</v>
      </c>
      <c r="ND66" s="6">
        <f t="shared" si="114"/>
        <v>23.54912714878472</v>
      </c>
      <c r="NE66" s="9">
        <f>IF(ISNA(MATCH(ratings!$A66,tournaments!MJ$2:MJ$33,0)),0,(INDEX(tournaments!MK$2:MK$33,MATCH(ratings!$A66,tournaments!MJ$2:MJ$33,0))))</f>
        <v>0</v>
      </c>
      <c r="NF66" s="3">
        <f>IF(ISNA(MATCH(ratings!$A66,tournaments!MJ$2:MJ$33,0)),0,(INDEX(tournaments!ML$2:ML$33,MATCH(ratings!$A66,tournaments!MJ$2:MJ$33,0))))</f>
        <v>0</v>
      </c>
      <c r="NG66" s="6">
        <f t="shared" si="115"/>
        <v>23.54912714878472</v>
      </c>
      <c r="NH66" s="9">
        <f>IF(ISNA(MATCH(ratings!$A66,tournaments!MM$2:MM$33,0)),0,(INDEX(tournaments!MN$2:MN$33,MATCH(ratings!$A66,tournaments!MM$2:MM$33,0))))</f>
        <v>0</v>
      </c>
      <c r="NI66" s="3">
        <f>IF(ISNA(MATCH(ratings!$A66,tournaments!MM$2:MM$33,0)),0,(INDEX(tournaments!MO$2:MO$33,MATCH(ratings!$A66,tournaments!MM$2:MM$33,0))))</f>
        <v>0</v>
      </c>
      <c r="NJ66" s="6">
        <f t="shared" si="116"/>
        <v>23.54912714878472</v>
      </c>
      <c r="NK66" s="9">
        <f>IF(ISNA(MATCH(ratings!$A66,tournaments!MP$2:MP$33,0)),0,(INDEX(tournaments!MQ$2:MQ$33,MATCH(ratings!$A66,tournaments!MP$2:MP$33,0))))</f>
        <v>0</v>
      </c>
      <c r="NL66" s="3">
        <f>IF(ISNA(MATCH(ratings!$A66,tournaments!MP$2:MP$33,0)),0,(INDEX(tournaments!MR$2:MR$33,MATCH(ratings!$A66,tournaments!MP$2:MP$33,0))))</f>
        <v>0</v>
      </c>
      <c r="NM66" s="6">
        <f t="shared" si="117"/>
        <v>23.54912714878472</v>
      </c>
      <c r="NN66" s="9">
        <f>IF(ISNA(MATCH(ratings!$A66,tournaments!MS$2:MS$33,0)),0,(INDEX(tournaments!MT$2:MT$33,MATCH(ratings!$A66,tournaments!MS$2:MS$33,0))))</f>
        <v>0</v>
      </c>
      <c r="NO66" s="3">
        <f>IF(ISNA(MATCH(ratings!$A66,tournaments!MS$2:MS$33,0)),0,(INDEX(tournaments!MU$2:MU$33,MATCH(ratings!$A66,tournaments!MS$2:MS$33,0))))</f>
        <v>0</v>
      </c>
      <c r="NP66" s="6">
        <f t="shared" si="118"/>
        <v>23.54912714878472</v>
      </c>
      <c r="NQ66" s="6">
        <f>parameters!$B$3*parameters!$B$2+(1-parameters!$B$3)*ratings!NP66</f>
        <v>23.19421443390625</v>
      </c>
      <c r="NR66" s="9">
        <f>IF(ISNA(MATCH(ratings!$A66,tournaments!MV$2:MV$33,0)),0,(INDEX(tournaments!MW$2:MW$33,MATCH(ratings!$A66,tournaments!MV$2:MV$33,0))))</f>
        <v>0</v>
      </c>
      <c r="NS66" s="3">
        <f>IF(ISNA(MATCH(ratings!$A66,tournaments!MV$2:MV$33,0)),0,(INDEX(tournaments!MX$2:MX$33,MATCH(ratings!$A66,tournaments!MV$2:MV$33,0))))</f>
        <v>0</v>
      </c>
      <c r="NT66" s="6">
        <f t="shared" si="119"/>
        <v>23.19421443390625</v>
      </c>
      <c r="NU66" s="9">
        <f>IF(ISNA(MATCH(ratings!$A66,tournaments!MY$2:MY$33,0)),0,(INDEX(tournaments!MZ$2:MZ$33,MATCH(ratings!$A66,tournaments!MY$2:MY$33,0))))</f>
        <v>0</v>
      </c>
      <c r="NV66" s="3">
        <f>IF(ISNA(MATCH(ratings!$A66,tournaments!MY$2:MY$33,0)),0,(INDEX(tournaments!NA$2:NA$33,MATCH(ratings!$A66,tournaments!MY$2:MY$33,0))))</f>
        <v>0</v>
      </c>
      <c r="NW66" s="6">
        <f t="shared" si="120"/>
        <v>23.19421443390625</v>
      </c>
      <c r="NX66" s="9">
        <f>IF(ISNA(MATCH(ratings!$A66,tournaments!NB$2:NB$33,0)),0,(INDEX(tournaments!NC$2:NC$33,MATCH(ratings!$A66,tournaments!NB$2:NB$33,0))))</f>
        <v>0</v>
      </c>
      <c r="NY66" s="3">
        <f>IF(ISNA(MATCH(ratings!$A66,tournaments!NB$2:NB$33,0)),0,(INDEX(tournaments!ND$2:ND$33,MATCH(ratings!$A66,tournaments!NB$2:NB$33,0))))</f>
        <v>0</v>
      </c>
      <c r="NZ66" s="6">
        <f t="shared" si="121"/>
        <v>23.19421443390625</v>
      </c>
      <c r="OA66" s="9">
        <f>IF(ISNA(MATCH(ratings!$A66,tournaments!NE$2:NE$33,0)),0,(INDEX(tournaments!NF$2:NF$33,MATCH(ratings!$A66,tournaments!NE$2:NE$33,0))))</f>
        <v>0</v>
      </c>
      <c r="OB66" s="3">
        <f>IF(ISNA(MATCH(ratings!$A66,tournaments!NE$2:NE$33,0)),0,(INDEX(tournaments!NG$2:NG$33,MATCH(ratings!$A66,tournaments!NE$2:NE$33,0))))</f>
        <v>0</v>
      </c>
      <c r="OC66" s="6">
        <f t="shared" si="122"/>
        <v>23.19421443390625</v>
      </c>
      <c r="OD66" s="6">
        <f>parameters!$B$3*parameters!$B$2+(1-parameters!$B$3)*ratings!OC66</f>
        <v>22.874792990515626</v>
      </c>
      <c r="OE66" s="9">
        <f>IF(ISNA(MATCH(ratings!$A66,tournaments!NH$2:NH$33,0)),0,(INDEX(tournaments!NI$2:NI$33,MATCH(ratings!$A66,tournaments!NH$2:NH$33,0))))</f>
        <v>0</v>
      </c>
      <c r="OF66" s="3">
        <f>IF(ISNA(MATCH(ratings!$A66,tournaments!NH$2:NH$33,0)),0,(INDEX(tournaments!NJ$2:NJ$33,MATCH(ratings!$A66,tournaments!NH$2:NH$33,0))))</f>
        <v>0</v>
      </c>
      <c r="OG66" s="6">
        <f t="shared" si="123"/>
        <v>22.874792990515626</v>
      </c>
      <c r="OH66" s="9">
        <f>IF(ISNA(MATCH(ratings!$A66,tournaments!NK$2:NK$33,0)),0,(INDEX(tournaments!NL$2:NL$33,MATCH(ratings!$A66,tournaments!NK$2:NK$33,0))))</f>
        <v>0</v>
      </c>
      <c r="OI66" s="3">
        <f>IF(ISNA(MATCH(ratings!$A66,tournaments!NK$2:NK$33,0)),0,(INDEX(tournaments!NM$2:NM$33,MATCH(ratings!$A66,tournaments!NK$2:NK$33,0))))</f>
        <v>0</v>
      </c>
      <c r="OJ66" s="6">
        <f t="shared" si="124"/>
        <v>22.874792990515626</v>
      </c>
    </row>
    <row r="67" spans="1:400" x14ac:dyDescent="0.2">
      <c r="A67" t="s">
        <v>21</v>
      </c>
      <c r="B67" s="6">
        <f>parameters!$B$2</f>
        <v>20</v>
      </c>
      <c r="C67" s="9">
        <f>IF(ISNA(MATCH(ratings!$A67,tournaments!A$2:A$33,0)),0,(INDEX(tournaments!B$2:B$33,MATCH(ratings!$A67,tournaments!A$2:A$33,0))))</f>
        <v>0</v>
      </c>
      <c r="D67" s="3">
        <f>IF(ISNA(MATCH(ratings!$A67,tournaments!A$2:A$33,0)),0,(INDEX(tournaments!C$2:C$33,MATCH(ratings!$A67,tournaments!A$2:A$33,0))))</f>
        <v>0</v>
      </c>
      <c r="E67" s="6">
        <f t="shared" ref="E67:E75" si="159">(1-C67)*B67+C67*D67</f>
        <v>20</v>
      </c>
      <c r="F67" s="9">
        <f>IF(ISNA(MATCH(ratings!$A67,tournaments!D$2:D$33,0)),0,(INDEX(tournaments!E$2:E$33,MATCH(ratings!$A67,tournaments!D$2:D$33,0))))</f>
        <v>0</v>
      </c>
      <c r="G67" s="3">
        <f>IF(ISNA(MATCH(ratings!$A67,tournaments!D$2:D$33,0)),0,(INDEX(tournaments!F$2:F$33,MATCH(ratings!$A67,tournaments!D$2:D$33,0))))</f>
        <v>0</v>
      </c>
      <c r="H67" s="6">
        <f t="shared" ref="H67:H75" si="160">(1-F67)*E67+F67*G67</f>
        <v>20</v>
      </c>
      <c r="I67" s="9">
        <f>IF(ISNA(MATCH(ratings!$A67,tournaments!G$2:G$33,0)),0,(INDEX(tournaments!H$2:H$33,MATCH(ratings!$A67,tournaments!G$2:G$33,0))))</f>
        <v>0</v>
      </c>
      <c r="J67" s="3">
        <f>IF(ISNA(MATCH(ratings!$A67,tournaments!G$2:G$33,0)),0,(INDEX(tournaments!I$2:I$33,MATCH(ratings!$A67,tournaments!G$2:G$33,0))))</f>
        <v>0</v>
      </c>
      <c r="K67" s="6">
        <f t="shared" ref="K67:K75" si="161">(1-I67)*H67+I67*J67</f>
        <v>20</v>
      </c>
      <c r="L67" s="6">
        <f>parameters!$B$3*parameters!$B$2+(1-parameters!$B$3)*ratings!K67</f>
        <v>20</v>
      </c>
      <c r="M67" s="9">
        <f>IF(ISNA(MATCH(ratings!$A67,tournaments!J$2:J$33,0)),0,(INDEX(tournaments!K$2:K$33,MATCH(ratings!$A67,tournaments!J$2:J$33,0))))</f>
        <v>0.15608679511199552</v>
      </c>
      <c r="N67" s="3">
        <f>IF(ISNA(MATCH(ratings!$A67,tournaments!J$2:J$33,0)),0,(INDEX(tournaments!L$2:L$33,MATCH(ratings!$A67,tournaments!J$2:J$33,0))))</f>
        <v>50</v>
      </c>
      <c r="O67" s="6">
        <f t="shared" ref="O67:O75" si="162">(1-M67)*L67+M67*N67</f>
        <v>24.682603853359865</v>
      </c>
      <c r="P67" s="6">
        <f>parameters!$B$3*parameters!$B$2+(1-parameters!$B$3)*ratings!O67</f>
        <v>24.21434346802388</v>
      </c>
      <c r="Q67" s="9">
        <f>IF(ISNA(MATCH(ratings!$A67,tournaments!M$2:M$33,0)),0,(INDEX(tournaments!N$2:N$33,MATCH(ratings!$A67,tournaments!M$2:M$33,0))))</f>
        <v>0.17282306563931127</v>
      </c>
      <c r="R67" s="3">
        <f>IF(ISNA(MATCH(ratings!$A67,tournaments!M$2:M$33,0)),0,(INDEX(tournaments!O$2:O$33,MATCH(ratings!$A67,tournaments!M$2:M$33,0))))</f>
        <v>0</v>
      </c>
      <c r="S67" s="6">
        <f t="shared" ref="S67:S75" si="163">(1-Q67)*P67+Q67*R67</f>
        <v>20.029546397436761</v>
      </c>
      <c r="T67" s="9">
        <f>IF(ISNA(MATCH(ratings!$A67,tournaments!P$2:P$33,0)),0,(INDEX(tournaments!Q$2:Q$33,MATCH(ratings!$A67,tournaments!P$2:P$33,0))))</f>
        <v>0.17541332255095299</v>
      </c>
      <c r="U67" s="3">
        <f>IF(ISNA(MATCH(ratings!$A67,tournaments!P$2:P$33,0)),0,(INDEX(tournaments!R$2:R$33,MATCH(ratings!$A67,tournaments!P$2:P$33,0))))</f>
        <v>62.5</v>
      </c>
      <c r="V67" s="6">
        <f t="shared" ref="V67:V75" si="164">(1-T67)*S67+T67*U67</f>
        <v>27.479429774108468</v>
      </c>
      <c r="W67" s="6">
        <f>parameters!$B$3*parameters!$B$2+(1-parameters!$B$3)*ratings!V67</f>
        <v>26.73148679669762</v>
      </c>
      <c r="X67" s="9">
        <f>IF(ISNA(MATCH(ratings!$A67,tournaments!S$2:S$33,0)),0,(INDEX(tournaments!T$2:T$33,MATCH(ratings!$A67,tournaments!S$2:S$33,0))))</f>
        <v>0</v>
      </c>
      <c r="Y67" s="3">
        <f>IF(ISNA(MATCH(ratings!$A67,tournaments!S$2:S$33,0)),0,(INDEX(tournaments!U$2:U$33,MATCH(ratings!$A67,tournaments!S$2:S$33,0))))</f>
        <v>0</v>
      </c>
      <c r="Z67" s="6">
        <f t="shared" ref="Z67:Z75" si="165">(1-X67)*W67+X67*Y67</f>
        <v>26.73148679669762</v>
      </c>
      <c r="AA67" s="9">
        <f>IF(ISNA(MATCH(ratings!$A67,tournaments!V$2:V$33,0)),0,(INDEX(tournaments!W$2:W$33,MATCH(ratings!$A67,tournaments!V$2:V$33,0))))</f>
        <v>0.28009321058836323</v>
      </c>
      <c r="AB67" s="3">
        <f>IF(ISNA(MATCH(ratings!$A67,tournaments!V$2:V$33,0)),0,(INDEX(tournaments!X$2:X$33,MATCH(ratings!$A67,tournaments!V$2:V$33,0))))</f>
        <v>37.5</v>
      </c>
      <c r="AC67" s="6">
        <f t="shared" ref="AC67:AC75" si="166">(1-AA67)*Z67+AA67*AB67</f>
        <v>29.747674233073763</v>
      </c>
      <c r="AD67" s="9">
        <f>IF(ISNA(MATCH(ratings!$A67,tournaments!Y$2:Y$33,0)),0,(INDEX(tournaments!Z$2:Z$33,MATCH(ratings!$A67,tournaments!Y$2:Y$33,0))))</f>
        <v>0</v>
      </c>
      <c r="AE67" s="3">
        <f>IF(ISNA(MATCH(ratings!$A67,tournaments!Y$2:Y$33,0)),0,(INDEX(tournaments!AA$2:AA$33,MATCH(ratings!$A67,tournaments!Y$2:Y$33,0))))</f>
        <v>0</v>
      </c>
      <c r="AF67" s="6">
        <f t="shared" ref="AF67:AF75" si="167">(1-AD67)*AC67+AD67*AE67</f>
        <v>29.747674233073763</v>
      </c>
      <c r="AG67" s="9">
        <f>IF(ISNA(MATCH(ratings!$A67,tournaments!AB$2:AB$33,0)),0,(INDEX(tournaments!AC$2:AC$33,MATCH(ratings!$A67,tournaments!AB$2:AB$33,0))))</f>
        <v>0</v>
      </c>
      <c r="AH67" s="3">
        <f>IF(ISNA(MATCH(ratings!$A67,tournaments!AB$2:AB$33,0)),0,(INDEX(tournaments!AD$2:AD$33,MATCH(ratings!$A67,tournaments!AB$2:AB$33,0))))</f>
        <v>0</v>
      </c>
      <c r="AI67" s="6">
        <f t="shared" ref="AI67:AI75" si="168">(1-AG67)*AF67+AG67*AH67</f>
        <v>29.747674233073763</v>
      </c>
      <c r="AJ67" s="9">
        <f>IF(ISNA(MATCH(ratings!$A67,tournaments!AE$2:AE$33,0)),0,(INDEX(tournaments!AF$2:AF$33,MATCH(ratings!$A67,tournaments!AE$2:AE$33,0))))</f>
        <v>0.19674979277424276</v>
      </c>
      <c r="AK67" s="3">
        <f>IF(ISNA(MATCH(ratings!$A67,tournaments!AE$2:AE$33,0)),0,(INDEX(tournaments!AG$2:AG$33,MATCH(ratings!$A67,tournaments!AE$2:AE$33,0))))</f>
        <v>100</v>
      </c>
      <c r="AL67" s="6">
        <f t="shared" ref="AL67:AL75" si="169">(1-AJ67)*AI67+AJ67*AK67</f>
        <v>43.569804769625094</v>
      </c>
      <c r="AM67" s="9">
        <f>IF(ISNA(MATCH(ratings!$A67,tournaments!AH$2:AH$33,0)),0,(INDEX(tournaments!AI$2:AI$33,MATCH(ratings!$A67,tournaments!AH$2:AH$33,0))))</f>
        <v>0</v>
      </c>
      <c r="AN67" s="3">
        <f>IF(ISNA(MATCH(ratings!$A67,tournaments!AH$2:AH$33,0)),0,(INDEX(tournaments!AJ$2:AJ$33,MATCH(ratings!$A67,tournaments!AH$2:AH$33,0))))</f>
        <v>0</v>
      </c>
      <c r="AO67" s="6">
        <f t="shared" ref="AO67:AO75" si="170">(1-AM67)*AL67+AM67*AN67</f>
        <v>43.569804769625094</v>
      </c>
      <c r="AP67" s="9">
        <f>IF(ISNA(MATCH(ratings!$A67,tournaments!AK$2:AK$33,0)),0,(INDEX(tournaments!AL$2:AL$33,MATCH(ratings!$A67,tournaments!AK$2:AK$33,0))))</f>
        <v>0</v>
      </c>
      <c r="AQ67" s="3">
        <f>IF(ISNA(MATCH(ratings!$A67,tournaments!AK$2:AK$33,0)),0,(INDEX(tournaments!AM$2:AM$33,MATCH(ratings!$A67,tournaments!AK$2:AK$33,0))))</f>
        <v>0</v>
      </c>
      <c r="AR67" s="6">
        <f t="shared" ref="AR67:AR75" si="171">(1-AP67)*AO67+AP67*AQ67</f>
        <v>43.569804769625094</v>
      </c>
      <c r="AS67" s="6">
        <f>parameters!$B$3*parameters!$B$2+(1-parameters!$B$3)*ratings!AR67</f>
        <v>41.212824292662589</v>
      </c>
      <c r="AT67" s="9">
        <f>IF(ISNA(MATCH(ratings!$A67,tournaments!AN$2:AN$33,0)),0,(INDEX(tournaments!AO$2:AO$33,MATCH(ratings!$A67,tournaments!AN$2:AN$33,0))))</f>
        <v>0</v>
      </c>
      <c r="AU67" s="3">
        <f>IF(ISNA(MATCH(ratings!$A67,tournaments!AN$2:AN$33,0)),0,(INDEX(tournaments!AP$2:AP$33,MATCH(ratings!$A67,tournaments!AN$2:AN$33,0))))</f>
        <v>0</v>
      </c>
      <c r="AV67" s="6">
        <f t="shared" ref="AV67:AV75" si="172">(1-AT67)*AS67+AT67*AU67</f>
        <v>41.212824292662589</v>
      </c>
      <c r="AW67" s="9">
        <f>IF(ISNA(MATCH(ratings!$A67,tournaments!AQ$2:AQ$33,0)),0,(INDEX(tournaments!AR$2:AR$33,MATCH(ratings!$A67,tournaments!AQ$2:AQ$33,0))))</f>
        <v>0</v>
      </c>
      <c r="AX67" s="3">
        <f>IF(ISNA(MATCH(ratings!$A67,tournaments!AQ$2:AQ$33,0)),0,(INDEX(tournaments!AS$2:AS$33,MATCH(ratings!$A67,tournaments!AQ$2:AQ$33,0))))</f>
        <v>0</v>
      </c>
      <c r="AY67" s="6">
        <f t="shared" ref="AY67:AY75" si="173">(1-AW67)*AV67+AW67*AX67</f>
        <v>41.212824292662589</v>
      </c>
      <c r="AZ67" s="9">
        <f>IF(ISNA(MATCH(ratings!$A67,tournaments!AT$2:AT$33,0)),0,(INDEX(tournaments!AU$2:AU$33,MATCH(ratings!$A67,tournaments!AT$2:AT$33,0))))</f>
        <v>0</v>
      </c>
      <c r="BA67" s="3">
        <f>IF(ISNA(MATCH(ratings!$A67,tournaments!AT$2:AT$33,0)),0,(INDEX(tournaments!AV$2:AV$33,MATCH(ratings!$A67,tournaments!AT$2:AT$33,0))))</f>
        <v>0</v>
      </c>
      <c r="BB67" s="6">
        <f t="shared" ref="BB67:BB75" si="174">(1-AZ67)*AY67+AZ67*BA67</f>
        <v>41.212824292662589</v>
      </c>
      <c r="BC67" s="9">
        <f>IF(ISNA(MATCH(ratings!$A67,tournaments!AW$2:AW$33,0)),0,(INDEX(tournaments!AX$2:AX$33,MATCH(ratings!$A67,tournaments!AW$2:AW$33,0))))</f>
        <v>0</v>
      </c>
      <c r="BD67" s="3">
        <f>IF(ISNA(MATCH(ratings!$A67,tournaments!AW$2:AW$33,0)),0,(INDEX(tournaments!AY$2:AY$33,MATCH(ratings!$A67,tournaments!AW$2:AW$33,0))))</f>
        <v>0</v>
      </c>
      <c r="BE67" s="6">
        <f t="shared" ref="BE67:BE75" si="175">(1-BC67)*BB67+BC67*BD67</f>
        <v>41.212824292662589</v>
      </c>
      <c r="BF67" s="9">
        <f>IF(ISNA(MATCH(ratings!$A67,tournaments!AZ$2:AZ$33,0)),0,(INDEX(tournaments!BA$2:BA$33,MATCH(ratings!$A67,tournaments!AZ$2:AZ$33,0))))</f>
        <v>0</v>
      </c>
      <c r="BG67" s="3">
        <f>IF(ISNA(MATCH(ratings!$A67,tournaments!AZ$2:AZ$33,0)),0,(INDEX(tournaments!BB$2:BB$33,MATCH(ratings!$A67,tournaments!AZ$2:AZ$33,0))))</f>
        <v>0</v>
      </c>
      <c r="BH67" s="6">
        <f t="shared" ref="BH67:BH75" si="176">(1-BF67)*BE67+BF67*BG67</f>
        <v>41.212824292662589</v>
      </c>
      <c r="BI67" s="9">
        <f>IF(ISNA(MATCH(ratings!$A67,tournaments!BC$2:BC$33,0)),0,(INDEX(tournaments!BD$2:BD$33,MATCH(ratings!$A67,tournaments!BC$2:BC$33,0))))</f>
        <v>0</v>
      </c>
      <c r="BJ67" s="3">
        <f>IF(ISNA(MATCH(ratings!$A67,tournaments!BC$2:BC$33,0)),0,(INDEX(tournaments!BE$2:BE$33,MATCH(ratings!$A67,tournaments!BC$2:BC$33,0))))</f>
        <v>0</v>
      </c>
      <c r="BK67" s="6">
        <f t="shared" ref="BK67:BK75" si="177">(1-BI67)*BH67+BI67*BJ67</f>
        <v>41.212824292662589</v>
      </c>
      <c r="BL67" s="9">
        <f>IF(ISNA(MATCH(ratings!$A67,tournaments!BF$2:BF$33,0)),0,(INDEX(tournaments!BG$2:BG$33,MATCH(ratings!$A67,tournaments!BF$2:BF$33,0))))</f>
        <v>0</v>
      </c>
      <c r="BM67" s="3">
        <f>IF(ISNA(MATCH(ratings!$A67,tournaments!BF$2:BF$33,0)),0,(INDEX(tournaments!BH$2:BH$33,MATCH(ratings!$A67,tournaments!BF$2:BF$33,0))))</f>
        <v>0</v>
      </c>
      <c r="BN67" s="6">
        <f t="shared" ref="BN67:BN75" si="178">(1-BL67)*BK67+BL67*BM67</f>
        <v>41.212824292662589</v>
      </c>
      <c r="BO67" s="6">
        <f>parameters!$B$3*parameters!$B$2+(1-parameters!$B$3)*ratings!BN67</f>
        <v>39.09154186339633</v>
      </c>
      <c r="BP67" s="9">
        <f>IF(ISNA(MATCH(ratings!$A67,tournaments!BI$2:BI$33,0)),0,(INDEX(tournaments!BJ$2:BJ$33,MATCH(ratings!$A67,tournaments!BI$2:BI$33,0))))</f>
        <v>0</v>
      </c>
      <c r="BQ67" s="3">
        <f>IF(ISNA(MATCH(ratings!$A67,tournaments!BI$2:BI$33,0)),0,(INDEX(tournaments!BK$2:BK$33,MATCH(ratings!$A67,tournaments!BI$2:BI$33,0))))</f>
        <v>0</v>
      </c>
      <c r="BR67" s="6">
        <f t="shared" ref="BR67:BR75" si="179">(1-BP67)*BO67+BP67*BQ67</f>
        <v>39.09154186339633</v>
      </c>
      <c r="BS67" s="9">
        <f>IF(ISNA(MATCH(ratings!$A67,tournaments!BL$2:BL$33,0)),0,(INDEX(tournaments!BM$2:BM$33,MATCH(ratings!$A67,tournaments!BL$2:BL$33,0))))</f>
        <v>0</v>
      </c>
      <c r="BT67" s="3">
        <f>IF(ISNA(MATCH(ratings!$A67,tournaments!BL$2:BL$33,0)),0,(INDEX(tournaments!BN$2:BN$33,MATCH(ratings!$A67,tournaments!BL$2:BL$33,0))))</f>
        <v>0</v>
      </c>
      <c r="BU67" s="6">
        <f t="shared" ref="BU67:BU75" si="180">(1-BS67)*BR67+BS67*BT67</f>
        <v>39.09154186339633</v>
      </c>
      <c r="BV67" s="9">
        <f>IF(ISNA(MATCH(ratings!$A67,tournaments!BO$2:BO$33,0)),0,(INDEX(tournaments!BP$2:BP$33,MATCH(ratings!$A67,tournaments!BO$2:BO$33,0))))</f>
        <v>0</v>
      </c>
      <c r="BW67" s="3">
        <f>IF(ISNA(MATCH(ratings!$A67,tournaments!BO$2:BO$33,0)),0,(INDEX(tournaments!BQ$2:BQ$33,MATCH(ratings!$A67,tournaments!BO$2:BO$33,0))))</f>
        <v>0</v>
      </c>
      <c r="BX67" s="6">
        <f t="shared" ref="BX67:BX75" si="181">(1-BV67)*BU67+BV67*BW67</f>
        <v>39.09154186339633</v>
      </c>
      <c r="BY67" s="9">
        <f>IF(ISNA(MATCH(ratings!$A67,tournaments!BR$2:BR$33,0)),0,(INDEX(tournaments!BS$2:BS$33,MATCH(ratings!$A67,tournaments!BR$2:BR$33,0))))</f>
        <v>0</v>
      </c>
      <c r="BZ67" s="3">
        <f>IF(ISNA(MATCH(ratings!$A67,tournaments!BR$2:BR$33,0)),0,(INDEX(tournaments!BT$2:BT$33,MATCH(ratings!$A67,tournaments!BR$2:BR$33,0))))</f>
        <v>0</v>
      </c>
      <c r="CA67" s="6">
        <f t="shared" si="23"/>
        <v>39.09154186339633</v>
      </c>
      <c r="CB67" s="9">
        <f>IF(ISNA(MATCH(ratings!$A67,tournaments!BU$2:BU$33,0)),0,(INDEX(tournaments!BV$2:BV$33,MATCH(ratings!$A67,tournaments!BU$2:BU$33,0))))</f>
        <v>0</v>
      </c>
      <c r="CC67" s="3">
        <f>IF(ISNA(MATCH(ratings!$A67,tournaments!BU$2:BU$33,0)),0,(INDEX(tournaments!BW$2:BW$33,MATCH(ratings!$A67,tournaments!BU$2:BU$33,0))))</f>
        <v>0</v>
      </c>
      <c r="CD67" s="6">
        <f t="shared" si="24"/>
        <v>39.09154186339633</v>
      </c>
      <c r="CE67" s="9">
        <f>IF(ISNA(MATCH(ratings!$A67,tournaments!BX$2:BX$33,0)),0,(INDEX(tournaments!BY$2:BY$33,MATCH(ratings!$A67,tournaments!BX$2:BX$33,0))))</f>
        <v>0</v>
      </c>
      <c r="CF67" s="3">
        <f>IF(ISNA(MATCH(ratings!$A67,tournaments!BX$2:BX$33,0)),0,(INDEX(tournaments!BZ$2:BZ$33,MATCH(ratings!$A67,tournaments!BX$2:BX$33,0))))</f>
        <v>0</v>
      </c>
      <c r="CG67" s="6">
        <f t="shared" si="25"/>
        <v>39.09154186339633</v>
      </c>
      <c r="CH67" s="9">
        <f>IF(ISNA(MATCH(ratings!$A67,tournaments!CA$2:CA$33,0)),0,(INDEX(tournaments!CB$2:CB$33,MATCH(ratings!$A67,tournaments!CA$2:CA$33,0))))</f>
        <v>0</v>
      </c>
      <c r="CI67" s="3">
        <f>IF(ISNA(MATCH(ratings!$A67,tournaments!CA$2:CA$33,0)),0,(INDEX(tournaments!CC$2:CC$33,MATCH(ratings!$A67,tournaments!CA$2:CA$33,0))))</f>
        <v>0</v>
      </c>
      <c r="CJ67" s="6">
        <f t="shared" si="26"/>
        <v>39.09154186339633</v>
      </c>
      <c r="CK67" s="9">
        <f>IF(ISNA(MATCH(ratings!$A67,tournaments!CD$2:CD$33,0)),0,(INDEX(tournaments!CE$2:CE$33,MATCH(ratings!$A67,tournaments!CD$2:CD$33,0))))</f>
        <v>0</v>
      </c>
      <c r="CL67" s="3">
        <f>IF(ISNA(MATCH(ratings!$A67,tournaments!CD$2:CD$33,0)),0,(INDEX(tournaments!CF$2:CF$33,MATCH(ratings!$A67,tournaments!CD$2:CD$33,0))))</f>
        <v>0</v>
      </c>
      <c r="CM67" s="6">
        <f t="shared" si="27"/>
        <v>39.09154186339633</v>
      </c>
      <c r="CN67" s="6">
        <f>parameters!$B$3*parameters!$B$2+(1-parameters!$B$3)*ratings!CM67</f>
        <v>37.182387677056695</v>
      </c>
      <c r="CO67" s="9">
        <f>IF(ISNA(MATCH(ratings!$A67,tournaments!CG$2:CG$33,0)),0,(INDEX(tournaments!CH$2:CH$33,MATCH(ratings!$A67,tournaments!CG$2:CG$33,0))))</f>
        <v>0</v>
      </c>
      <c r="CP67" s="3">
        <f>IF(ISNA(MATCH(ratings!$A67,tournaments!CG$2:CG$33,0)),0,(INDEX(tournaments!CI$2:CI$33,MATCH(ratings!$A67,tournaments!CG$2:CG$33,0))))</f>
        <v>0</v>
      </c>
      <c r="CQ67" s="6">
        <f t="shared" si="28"/>
        <v>37.182387677056695</v>
      </c>
      <c r="CR67" s="9">
        <f>IF(ISNA(MATCH(ratings!$A67,tournaments!CJ$2:CJ$33,0)),0,(INDEX(tournaments!CK$2:CK$33,MATCH(ratings!$A67,tournaments!CJ$2:CJ$33,0))))</f>
        <v>0</v>
      </c>
      <c r="CS67" s="3">
        <f>IF(ISNA(MATCH(ratings!$A67,tournaments!CJ$2:CJ$33,0)),0,(INDEX(tournaments!CL$2:CL$33,MATCH(ratings!$A67,tournaments!CJ$2:CJ$33,0))))</f>
        <v>0</v>
      </c>
      <c r="CT67" s="6">
        <f t="shared" si="29"/>
        <v>37.182387677056695</v>
      </c>
      <c r="CU67" s="9">
        <f>IF(ISNA(MATCH(ratings!$A67,tournaments!CM$2:CM$33,0)),0,(INDEX(tournaments!CN$2:CN$33,MATCH(ratings!$A67,tournaments!CM$2:CM$33,0))))</f>
        <v>0</v>
      </c>
      <c r="CV67" s="3">
        <f>IF(ISNA(MATCH(ratings!$A67,tournaments!CM$2:CM$33,0)),0,(INDEX(tournaments!CO$2:CO$33,MATCH(ratings!$A67,tournaments!CM$2:CM$33,0))))</f>
        <v>0</v>
      </c>
      <c r="CW67" s="6">
        <f t="shared" si="30"/>
        <v>37.182387677056695</v>
      </c>
      <c r="CX67" s="9">
        <f>IF(ISNA(MATCH(ratings!$A67,tournaments!CP$2:CP$33,0)),0,(INDEX(tournaments!CQ$2:CQ$33,MATCH(ratings!$A67,tournaments!CP$2:CP$33,0))))</f>
        <v>0</v>
      </c>
      <c r="CY67" s="3">
        <f>IF(ISNA(MATCH(ratings!$A67,tournaments!CP$2:CP$33,0)),0,(INDEX(tournaments!CR$2:CR$33,MATCH(ratings!$A67,tournaments!CP$2:CP$33,0))))</f>
        <v>0</v>
      </c>
      <c r="CZ67" s="6">
        <f t="shared" si="31"/>
        <v>37.182387677056695</v>
      </c>
      <c r="DA67" s="9">
        <f>IF(ISNA(MATCH(ratings!$A67,tournaments!CS$2:CS$33,0)),0,(INDEX(tournaments!CT$2:CT$33,MATCH(ratings!$A67,tournaments!CS$2:CS$33,0))))</f>
        <v>0</v>
      </c>
      <c r="DB67" s="3">
        <f>IF(ISNA(MATCH(ratings!$A67,tournaments!CS$2:CS$33,0)),0,(INDEX(tournaments!CU$2:CU$33,MATCH(ratings!$A67,tournaments!CS$2:CS$33,0))))</f>
        <v>0</v>
      </c>
      <c r="DC67" s="6">
        <f t="shared" si="32"/>
        <v>37.182387677056695</v>
      </c>
      <c r="DD67" s="9">
        <f>IF(ISNA(MATCH(ratings!$A67,tournaments!CV$2:CV$33,0)),0,(INDEX(tournaments!CW$2:CW$33,MATCH(ratings!$A67,tournaments!CV$2:CV$33,0))))</f>
        <v>0</v>
      </c>
      <c r="DE67" s="3">
        <f>IF(ISNA(MATCH(ratings!$A67,tournaments!CV$2:CV$33,0)),0,(INDEX(tournaments!CX$2:CX$33,MATCH(ratings!$A67,tournaments!CV$2:CV$33,0))))</f>
        <v>0</v>
      </c>
      <c r="DF67" s="6">
        <f t="shared" si="33"/>
        <v>37.182387677056695</v>
      </c>
      <c r="DG67" s="9">
        <f>IF(ISNA(MATCH(ratings!$A67,tournaments!CY$2:CY$33,0)),0,(INDEX(tournaments!CZ$2:CZ$33,MATCH(ratings!$A67,tournaments!CY$2:CY$33,0))))</f>
        <v>0</v>
      </c>
      <c r="DH67" s="3">
        <f>IF(ISNA(MATCH(ratings!$A67,tournaments!CY$2:CY$33,0)),0,(INDEX(tournaments!DA$2:DA$33,MATCH(ratings!$A67,tournaments!CY$2:CY$33,0))))</f>
        <v>0</v>
      </c>
      <c r="DI67" s="6">
        <f t="shared" si="34"/>
        <v>37.182387677056695</v>
      </c>
      <c r="DJ67" s="9">
        <f>IF(ISNA(MATCH(ratings!$A67,tournaments!DB$2:DB$33,0)),0,(INDEX(tournaments!DC$2:DC$33,MATCH(ratings!$A67,tournaments!DB$2:DB$33,0))))</f>
        <v>0</v>
      </c>
      <c r="DK67" s="3">
        <f>IF(ISNA(MATCH(ratings!$A67,tournaments!DB$2:DB$33,0)),0,(INDEX(tournaments!DD$2:DD$33,MATCH(ratings!$A67,tournaments!DB$2:DB$33,0))))</f>
        <v>0</v>
      </c>
      <c r="DL67" s="6">
        <f t="shared" si="35"/>
        <v>37.182387677056695</v>
      </c>
      <c r="DM67" s="6">
        <f>parameters!$B$3*parameters!$B$2+(1-parameters!$B$3)*ratings!DL67</f>
        <v>35.464148909351024</v>
      </c>
      <c r="DN67" s="9">
        <f>IF(ISNA(MATCH(ratings!$A67,tournaments!DE$2:DE$33,0)),0,(INDEX(tournaments!DF$2:DF$33,MATCH(ratings!$A67,tournaments!DE$2:DE$33,0))))</f>
        <v>0</v>
      </c>
      <c r="DO67" s="3">
        <f>IF(ISNA(MATCH(ratings!$A67,tournaments!DE$2:DE$33,0)),0,(INDEX(tournaments!DG$2:DG$33,MATCH(ratings!$A67,tournaments!DE$2:DE$33,0))))</f>
        <v>0</v>
      </c>
      <c r="DP67" s="6">
        <f t="shared" si="36"/>
        <v>35.464148909351024</v>
      </c>
      <c r="DQ67" s="9">
        <f>IF(ISNA(MATCH(ratings!$A67,tournaments!DH$2:DH$33,0)),0,(INDEX(tournaments!DI$2:DI$33,MATCH(ratings!$A67,tournaments!DH$2:DH$33,0))))</f>
        <v>0</v>
      </c>
      <c r="DR67" s="3">
        <f>IF(ISNA(MATCH(ratings!$A67,tournaments!DH$2:DH$33,0)),0,(INDEX(tournaments!DJ$2:DJ$33,MATCH(ratings!$A67,tournaments!DH$2:DH$33,0))))</f>
        <v>0</v>
      </c>
      <c r="DS67" s="6">
        <f t="shared" si="37"/>
        <v>35.464148909351024</v>
      </c>
      <c r="DT67" s="9">
        <f>IF(ISNA(MATCH(ratings!$A67,tournaments!DK$2:DK$33,0)),0,(INDEX(tournaments!DL$2:DL$33,MATCH(ratings!$A67,tournaments!DK$2:DK$33,0))))</f>
        <v>0</v>
      </c>
      <c r="DU67" s="3">
        <f>IF(ISNA(MATCH(ratings!$A67,tournaments!DK$2:DK$33,0)),0,(INDEX(tournaments!DM$2:DM$33,MATCH(ratings!$A67,tournaments!DK$2:DK$33,0))))</f>
        <v>0</v>
      </c>
      <c r="DV67" s="6">
        <f t="shared" si="38"/>
        <v>35.464148909351024</v>
      </c>
      <c r="DW67" s="9">
        <f>IF(ISNA(MATCH(ratings!$A67,tournaments!DN$2:DN$33,0)),0,(INDEX(tournaments!DO$2:DO$33,MATCH(ratings!$A67,tournaments!DN$2:DN$33,0))))</f>
        <v>0</v>
      </c>
      <c r="DX67" s="3">
        <f>IF(ISNA(MATCH(ratings!$A67,tournaments!DN$2:DN$33,0)),0,(INDEX(tournaments!DP$2:DP$33,MATCH(ratings!$A67,tournaments!DN$2:DN$33,0))))</f>
        <v>0</v>
      </c>
      <c r="DY67" s="6">
        <f t="shared" si="39"/>
        <v>35.464148909351024</v>
      </c>
      <c r="DZ67" s="9">
        <f>IF(ISNA(MATCH(ratings!$A67,tournaments!DQ$2:DQ$33,0)),0,(INDEX(tournaments!DR$2:DR$33,MATCH(ratings!$A67,tournaments!DQ$2:DQ$33,0))))</f>
        <v>0</v>
      </c>
      <c r="EA67" s="3">
        <f>IF(ISNA(MATCH(ratings!$A67,tournaments!DQ$2:DQ$33,0)),0,(INDEX(tournaments!DS$2:DS$33,MATCH(ratings!$A67,tournaments!DQ$2:DQ$33,0))))</f>
        <v>0</v>
      </c>
      <c r="EB67" s="6">
        <f t="shared" si="40"/>
        <v>35.464148909351024</v>
      </c>
      <c r="EC67" s="9">
        <f>IF(ISNA(MATCH(ratings!$A67,tournaments!DT$2:DT$33,0)),0,(INDEX(tournaments!DU$2:DU$33,MATCH(ratings!$A67,tournaments!DT$2:DT$33,0))))</f>
        <v>0</v>
      </c>
      <c r="ED67" s="3">
        <f>IF(ISNA(MATCH(ratings!$A67,tournaments!DT$2:DT$33,0)),0,(INDEX(tournaments!DV$2:DV$33,MATCH(ratings!$A67,tournaments!DT$2:DT$33,0))))</f>
        <v>0</v>
      </c>
      <c r="EE67" s="6">
        <f t="shared" si="41"/>
        <v>35.464148909351024</v>
      </c>
      <c r="EF67" s="9">
        <f>IF(ISNA(MATCH(ratings!$A67,tournaments!DW$2:DW$33,0)),0,(INDEX(tournaments!DX$2:DX$33,MATCH(ratings!$A67,tournaments!DW$2:DW$33,0))))</f>
        <v>0</v>
      </c>
      <c r="EG67" s="3">
        <f>IF(ISNA(MATCH(ratings!$A67,tournaments!DW$2:DW$33,0)),0,(INDEX(tournaments!DY$2:DY$33,MATCH(ratings!$A67,tournaments!DW$2:DW$33,0))))</f>
        <v>0</v>
      </c>
      <c r="EH67" s="6">
        <f t="shared" si="42"/>
        <v>35.464148909351024</v>
      </c>
      <c r="EI67" s="9">
        <f>IF(ISNA(MATCH(ratings!$A67,tournaments!DZ$2:DZ$33,0)),0,(INDEX(tournaments!EA$2:EA$33,MATCH(ratings!$A67,tournaments!DZ$2:DZ$33,0))))</f>
        <v>0</v>
      </c>
      <c r="EJ67" s="3">
        <f>IF(ISNA(MATCH(ratings!$A67,tournaments!DZ$2:DZ$33,0)),0,(INDEX(tournaments!EB$2:EB$33,MATCH(ratings!$A67,tournaments!DZ$2:DZ$33,0))))</f>
        <v>0</v>
      </c>
      <c r="EK67" s="6">
        <f t="shared" si="43"/>
        <v>35.464148909351024</v>
      </c>
      <c r="EL67" s="6">
        <f>parameters!$B$3*parameters!$B$2+(1-parameters!$B$3)*ratings!EK67</f>
        <v>33.917734018415928</v>
      </c>
      <c r="EM67" s="9">
        <f>IF(ISNA(MATCH(ratings!$A67,tournaments!EC$2:EC$33,0)),0,(INDEX(tournaments!ED$2:ED$33,MATCH(ratings!$A67,tournaments!EC$2:EC$33,0))))</f>
        <v>0</v>
      </c>
      <c r="EN67" s="3">
        <f>IF(ISNA(MATCH(ratings!$A67,tournaments!EC$2:EC$33,0)),0,(INDEX(tournaments!EE$2:EE$33,MATCH(ratings!$A67,tournaments!EC$2:EC$33,0))))</f>
        <v>0</v>
      </c>
      <c r="EO67" s="6">
        <f t="shared" si="44"/>
        <v>33.917734018415928</v>
      </c>
      <c r="EP67" s="9">
        <f>IF(ISNA(MATCH(ratings!$A67,tournaments!EF$2:EF$33,0)),0,(INDEX(tournaments!EG$2:EG$33,MATCH(ratings!$A67,tournaments!EF$2:EF$33,0))))</f>
        <v>0</v>
      </c>
      <c r="EQ67" s="3">
        <f>IF(ISNA(MATCH(ratings!$A67,tournaments!EF$2:EF$33,0)),0,(INDEX(tournaments!EH$2:EH$33,MATCH(ratings!$A67,tournaments!EF$2:EF$33,0))))</f>
        <v>0</v>
      </c>
      <c r="ER67" s="6">
        <f t="shared" si="45"/>
        <v>33.917734018415928</v>
      </c>
      <c r="ES67" s="9">
        <f>IF(ISNA(MATCH(ratings!$A67,tournaments!EI$2:EI$33,0)),0,(INDEX(tournaments!EJ$2:EJ$33,MATCH(ratings!$A67,tournaments!EI$2:EI$33,0))))</f>
        <v>0</v>
      </c>
      <c r="ET67" s="3">
        <f>IF(ISNA(MATCH(ratings!$A67,tournaments!EI$2:EI$33,0)),0,(INDEX(tournaments!EK$2:EK$33,MATCH(ratings!$A67,tournaments!EI$2:EI$33,0))))</f>
        <v>0</v>
      </c>
      <c r="EU67" s="6">
        <f t="shared" si="46"/>
        <v>33.917734018415928</v>
      </c>
      <c r="EV67" s="9">
        <f>IF(ISNA(MATCH(ratings!$A67,tournaments!EL$2:EL$33,0)),0,(INDEX(tournaments!EM$2:EM$33,MATCH(ratings!$A67,tournaments!EL$2:EL$33,0))))</f>
        <v>0</v>
      </c>
      <c r="EW67" s="3">
        <f>IF(ISNA(MATCH(ratings!$A67,tournaments!EL$2:EL$33,0)),0,(INDEX(tournaments!EN$2:EN$33,MATCH(ratings!$A67,tournaments!EL$2:EL$33,0))))</f>
        <v>0</v>
      </c>
      <c r="EX67" s="6">
        <f t="shared" si="47"/>
        <v>33.917734018415928</v>
      </c>
      <c r="EY67" s="9">
        <f>IF(ISNA(MATCH(ratings!$A67,tournaments!EO$2:EO$33,0)),0,(INDEX(tournaments!EP$2:EP$33,MATCH(ratings!$A67,tournaments!EO$2:EO$33,0))))</f>
        <v>0</v>
      </c>
      <c r="EZ67" s="3">
        <f>IF(ISNA(MATCH(ratings!$A67,tournaments!EO$2:EO$33,0)),0,(INDEX(tournaments!EQ$2:EQ$33,MATCH(ratings!$A67,tournaments!EO$2:EO$33,0))))</f>
        <v>0</v>
      </c>
      <c r="FA67" s="6">
        <f t="shared" si="48"/>
        <v>33.917734018415928</v>
      </c>
      <c r="FB67" s="9">
        <f>IF(ISNA(MATCH(ratings!$A67,tournaments!ER$2:ER$33,0)),0,(INDEX(tournaments!ES$2:ES$33,MATCH(ratings!$A67,tournaments!ER$2:ER$33,0))))</f>
        <v>0</v>
      </c>
      <c r="FC67" s="3">
        <f>IF(ISNA(MATCH(ratings!$A67,tournaments!ER$2:ER$33,0)),0,(INDEX(tournaments!ET$2:ET$33,MATCH(ratings!$A67,tournaments!ER$2:ER$33,0))))</f>
        <v>0</v>
      </c>
      <c r="FD67" s="6">
        <f t="shared" si="49"/>
        <v>33.917734018415928</v>
      </c>
      <c r="FE67" s="9">
        <f>IF(ISNA(MATCH(ratings!$A67,tournaments!EU$2:EU$33,0)),0,(INDEX(tournaments!EV$2:EV$33,MATCH(ratings!$A67,tournaments!EU$2:EU$33,0))))</f>
        <v>0</v>
      </c>
      <c r="FF67" s="3">
        <f>IF(ISNA(MATCH(ratings!$A67,tournaments!EU$2:EU$33,0)),0,(INDEX(tournaments!EW$2:EW$33,MATCH(ratings!$A67,tournaments!EU$2:EU$33,0))))</f>
        <v>0</v>
      </c>
      <c r="FG67" s="6">
        <f t="shared" si="50"/>
        <v>33.917734018415928</v>
      </c>
      <c r="FH67" s="6">
        <f>parameters!$B$3*parameters!$B$2+(1-parameters!$B$3)*ratings!FG67</f>
        <v>32.525960616574338</v>
      </c>
      <c r="FI67" s="9">
        <f>IF(ISNA(MATCH(ratings!$A67,tournaments!EX$2:EX$33,0)),0,(INDEX(tournaments!EY$2:EY$33,MATCH(ratings!$A67,tournaments!EX$2:EX$33,0))))</f>
        <v>0</v>
      </c>
      <c r="FJ67" s="3">
        <f>IF(ISNA(MATCH(ratings!$A67,tournaments!EX$2:EX$33,0)),0,(INDEX(tournaments!EZ$2:EZ$33,MATCH(ratings!$A67,tournaments!EX$2:EX$33,0))))</f>
        <v>0</v>
      </c>
      <c r="FK67" s="6">
        <f t="shared" si="71"/>
        <v>32.525960616574338</v>
      </c>
      <c r="FL67" s="9">
        <f>IF(ISNA(MATCH(ratings!$A67,tournaments!FA$2:FA$33,0)),0,(INDEX(tournaments!FB$2:FB$33,MATCH(ratings!$A67,tournaments!FA$2:FA$33,0))))</f>
        <v>0</v>
      </c>
      <c r="FM67" s="3">
        <f>IF(ISNA(MATCH(ratings!$A67,tournaments!FA$2:FA$33,0)),0,(INDEX(tournaments!FC$2:FC$33,MATCH(ratings!$A67,tournaments!FA$2:FA$33,0))))</f>
        <v>0</v>
      </c>
      <c r="FN67" s="6">
        <f t="shared" si="51"/>
        <v>32.525960616574338</v>
      </c>
      <c r="FO67" s="9">
        <f>IF(ISNA(MATCH(ratings!$A67,tournaments!FD$2:FD$33,0)),0,(INDEX(tournaments!FE$2:FE$33,MATCH(ratings!$A67,tournaments!FD$2:FD$33,0))))</f>
        <v>0</v>
      </c>
      <c r="FP67" s="3">
        <f>IF(ISNA(MATCH(ratings!$A67,tournaments!FD$2:FD$33,0)),0,(INDEX(tournaments!FF$2:FF$33,MATCH(ratings!$A67,tournaments!FD$2:FD$33,0))))</f>
        <v>0</v>
      </c>
      <c r="FQ67" s="6">
        <f t="shared" si="52"/>
        <v>32.525960616574338</v>
      </c>
      <c r="FR67" s="9">
        <f>IF(ISNA(MATCH(ratings!$A67,tournaments!FG$2:FG$33,0)),0,(INDEX(tournaments!FH$2:FH$33,MATCH(ratings!$A67,tournaments!FG$2:FG$33,0))))</f>
        <v>0</v>
      </c>
      <c r="FS67" s="3">
        <f>IF(ISNA(MATCH(ratings!$A67,tournaments!FG$2:FG$33,0)),0,(INDEX(tournaments!FI$2:FI$33,MATCH(ratings!$A67,tournaments!FG$2:FG$33,0))))</f>
        <v>0</v>
      </c>
      <c r="FT67" s="6">
        <f t="shared" si="53"/>
        <v>32.525960616574338</v>
      </c>
      <c r="FU67" s="9">
        <f>IF(ISNA(MATCH(ratings!$A67,tournaments!FJ$2:FJ$33,0)),0,(INDEX(tournaments!FK$2:FK$33,MATCH(ratings!$A67,tournaments!FJ$2:FJ$33,0))))</f>
        <v>0</v>
      </c>
      <c r="FV67" s="3">
        <f>IF(ISNA(MATCH(ratings!$A67,tournaments!FJ$2:FJ$33,0)),0,(INDEX(tournaments!FL$2:FL$33,MATCH(ratings!$A67,tournaments!FJ$2:FJ$33,0))))</f>
        <v>0</v>
      </c>
      <c r="FW67" s="6">
        <f t="shared" si="54"/>
        <v>32.525960616574338</v>
      </c>
      <c r="FX67" s="9">
        <f>IF(ISNA(MATCH(ratings!$A67,tournaments!FM$2:FM$33,0)),0,(INDEX(tournaments!FN$2:FN$33,MATCH(ratings!$A67,tournaments!FM$2:FM$33,0))))</f>
        <v>0</v>
      </c>
      <c r="FY67" s="3">
        <f>IF(ISNA(MATCH(ratings!$A67,tournaments!FM$2:FM$33,0)),0,(INDEX(tournaments!FO$2:FO$33,MATCH(ratings!$A67,tournaments!FM$2:FM$33,0))))</f>
        <v>0</v>
      </c>
      <c r="FZ67" s="6">
        <f t="shared" si="55"/>
        <v>32.525960616574338</v>
      </c>
      <c r="GA67" s="6">
        <f>parameters!$B$3*parameters!$B$2+(1-parameters!$B$3)*ratings!FZ67</f>
        <v>31.273364554916906</v>
      </c>
      <c r="GB67" s="9">
        <f>IF(ISNA(MATCH(ratings!$A67,tournaments!FP$2:FP$33,0)),0,(INDEX(tournaments!FQ$2:FQ$33,MATCH(ratings!$A67,tournaments!FP$2:FP$33,0))))</f>
        <v>0</v>
      </c>
      <c r="GC67" s="3">
        <f>IF(ISNA(MATCH(ratings!$A67,tournaments!FP$2:FP$33,0)),0,(INDEX(tournaments!FR$2:FR$33,MATCH(ratings!$A67,tournaments!FP$2:FP$33,0))))</f>
        <v>0</v>
      </c>
      <c r="GD67" s="6">
        <f t="shared" si="56"/>
        <v>31.273364554916906</v>
      </c>
      <c r="GE67" s="9">
        <f>IF(ISNA(MATCH(ratings!$A67,tournaments!FS$2:FS$33,0)),0,(INDEX(tournaments!FT$2:FT$33,MATCH(ratings!$A67,tournaments!FS$2:FS$33,0))))</f>
        <v>0</v>
      </c>
      <c r="GF67" s="3">
        <f>IF(ISNA(MATCH(ratings!$A67,tournaments!FS$2:FS$33,0)),0,(INDEX(tournaments!FU$2:FU$33,MATCH(ratings!$A67,tournaments!FS$2:FS$33,0))))</f>
        <v>0</v>
      </c>
      <c r="GG67" s="6">
        <f t="shared" si="57"/>
        <v>31.273364554916906</v>
      </c>
      <c r="GH67" s="9">
        <f>IF(ISNA(MATCH(ratings!$A67,tournaments!FV$2:FV$33,0)),0,(INDEX(tournaments!FW$2:FW$33,MATCH(ratings!$A67,tournaments!FV$2:FV$33,0))))</f>
        <v>0</v>
      </c>
      <c r="GI67" s="3">
        <f>IF(ISNA(MATCH(ratings!$A67,tournaments!FV$2:FV$33,0)),0,(INDEX(tournaments!FX$2:FX$33,MATCH(ratings!$A67,tournaments!FV$2:FV$33,0))))</f>
        <v>0</v>
      </c>
      <c r="GJ67" s="6">
        <f t="shared" si="58"/>
        <v>31.273364554916906</v>
      </c>
      <c r="GK67" s="9">
        <f>IF(ISNA(MATCH(ratings!$A67,tournaments!FY$2:FY$33,0)),0,(INDEX(tournaments!FZ$2:FZ$33,MATCH(ratings!$A67,tournaments!FY$2:FY$33,0))))</f>
        <v>0</v>
      </c>
      <c r="GL67" s="3">
        <f>IF(ISNA(MATCH(ratings!$A67,tournaments!FY$2:FY$33,0)),0,(INDEX(tournaments!GA$2:GA$33,MATCH(ratings!$A67,tournaments!FY$2:FY$33,0))))</f>
        <v>0</v>
      </c>
      <c r="GM67" s="6">
        <f t="shared" si="59"/>
        <v>31.273364554916906</v>
      </c>
      <c r="GN67" s="9">
        <f>IF(ISNA(MATCH(ratings!$A67,tournaments!GB$2:GB$33,0)),0,(INDEX(tournaments!GC$2:GC$33,MATCH(ratings!$A67,tournaments!GB$2:GB$33,0))))</f>
        <v>0</v>
      </c>
      <c r="GO67" s="3">
        <f>IF(ISNA(MATCH(ratings!$A67,tournaments!GB$2:GB$33,0)),0,(INDEX(tournaments!GD$2:GD$33,MATCH(ratings!$A67,tournaments!GB$2:GB$33,0))))</f>
        <v>0</v>
      </c>
      <c r="GP67" s="6">
        <f t="shared" si="60"/>
        <v>31.273364554916906</v>
      </c>
      <c r="GQ67" s="9">
        <f>IF(ISNA(MATCH(ratings!$A67,tournaments!GE$2:GE$33,0)),0,(INDEX(tournaments!GF$2:GF$33,MATCH(ratings!$A67,tournaments!GE$2:GE$33,0))))</f>
        <v>0</v>
      </c>
      <c r="GR67" s="3">
        <f>IF(ISNA(MATCH(ratings!$A67,tournaments!GE$2:GE$33,0)),0,(INDEX(tournaments!GG$2:GG$33,MATCH(ratings!$A67,tournaments!GE$2:GE$33,0))))</f>
        <v>0</v>
      </c>
      <c r="GS67" s="6">
        <f t="shared" si="61"/>
        <v>31.273364554916906</v>
      </c>
      <c r="GT67" s="6">
        <f>parameters!$B$3*parameters!$B$2+(1-parameters!$B$3)*ratings!GS67</f>
        <v>30.146028099425216</v>
      </c>
      <c r="GU67" s="9">
        <f>IF(ISNA(MATCH(ratings!$A67,tournaments!GH$2:GH$33,0)),0,(INDEX(tournaments!GI$2:GI$33,MATCH(ratings!$A67,tournaments!GH$2:GH$33,0))))</f>
        <v>0</v>
      </c>
      <c r="GV67" s="3">
        <f>IF(ISNA(MATCH(ratings!$A67,tournaments!GH$2:GH$33,0)),0,(INDEX(tournaments!GJ$2:GJ$33,MATCH(ratings!$A67,tournaments!GH$2:GH$33,0))))</f>
        <v>0</v>
      </c>
      <c r="GW67" s="6">
        <f t="shared" si="62"/>
        <v>30.146028099425216</v>
      </c>
      <c r="GX67" s="9">
        <f>IF(ISNA(MATCH(ratings!$A67,tournaments!GK$2:GK$33,0)),0,(INDEX(tournaments!GL$2:GL$33,MATCH(ratings!$A67,tournaments!GK$2:GK$33,0))))</f>
        <v>0</v>
      </c>
      <c r="GY67" s="3">
        <f>IF(ISNA(MATCH(ratings!$A67,tournaments!GK$2:GK$33,0)),0,(INDEX(tournaments!GM$2:GM$33,MATCH(ratings!$A67,tournaments!GK$2:GK$33,0))))</f>
        <v>0</v>
      </c>
      <c r="GZ67" s="6">
        <f t="shared" si="63"/>
        <v>30.146028099425216</v>
      </c>
      <c r="HA67" s="9">
        <f>IF(ISNA(MATCH(ratings!$A67,tournaments!GN$2:GN$33,0)),0,(INDEX(tournaments!GO$2:GO$33,MATCH(ratings!$A67,tournaments!GN$2:GN$33,0))))</f>
        <v>0</v>
      </c>
      <c r="HB67" s="3">
        <f>IF(ISNA(MATCH(ratings!$A67,tournaments!GN$2:GN$33,0)),0,(INDEX(tournaments!GP$2:GP$33,MATCH(ratings!$A67,tournaments!GN$2:GN$33,0))))</f>
        <v>0</v>
      </c>
      <c r="HC67" s="6">
        <f t="shared" si="64"/>
        <v>30.146028099425216</v>
      </c>
      <c r="HD67" s="9">
        <f>IF(ISNA(MATCH(ratings!$A67,tournaments!GQ$2:GQ$33,0)),0,(INDEX(tournaments!GR$2:GR$33,MATCH(ratings!$A67,tournaments!GQ$2:GQ$33,0))))</f>
        <v>0</v>
      </c>
      <c r="HE67" s="3">
        <f>IF(ISNA(MATCH(ratings!$A67,tournaments!GQ$2:GQ$33,0)),0,(INDEX(tournaments!GS$2:GS$33,MATCH(ratings!$A67,tournaments!GQ$2:GQ$33,0))))</f>
        <v>0</v>
      </c>
      <c r="HF67" s="6">
        <f t="shared" si="65"/>
        <v>30.146028099425216</v>
      </c>
      <c r="HG67" s="9">
        <f>IF(ISNA(MATCH(ratings!$A67,tournaments!GT$2:GT$33,0)),0,(INDEX(tournaments!GU$2:GU$33,MATCH(ratings!$A67,tournaments!GT$2:GT$33,0))))</f>
        <v>0</v>
      </c>
      <c r="HH67" s="3">
        <f>IF(ISNA(MATCH(ratings!$A67,tournaments!GT$2:GT$33,0)),0,(INDEX(tournaments!GV$2:GV$33,MATCH(ratings!$A67,tournaments!GT$2:GT$33,0))))</f>
        <v>0</v>
      </c>
      <c r="HI67" s="6">
        <f t="shared" si="66"/>
        <v>30.146028099425216</v>
      </c>
      <c r="HJ67" s="9">
        <f>IF(ISNA(MATCH(ratings!$A67,tournaments!GW$2:GW$33,0)),0,(INDEX(tournaments!GX$2:GX$33,MATCH(ratings!$A67,tournaments!GW$2:GW$33,0))))</f>
        <v>0</v>
      </c>
      <c r="HK67" s="3">
        <f>IF(ISNA(MATCH(ratings!$A67,tournaments!GW$2:GW$33,0)),0,(INDEX(tournaments!GY$2:GY$33,MATCH(ratings!$A67,tournaments!GW$2:GW$33,0))))</f>
        <v>0</v>
      </c>
      <c r="HL67" s="6">
        <f t="shared" si="67"/>
        <v>30.146028099425216</v>
      </c>
      <c r="HM67" s="9">
        <f>IF(ISNA(MATCH(ratings!$A67,tournaments!GZ$2:GZ$33,0)),0,(INDEX(tournaments!HA$2:HA$33,MATCH(ratings!$A67,tournaments!GZ$2:GZ$33,0))))</f>
        <v>0</v>
      </c>
      <c r="HN67" s="3">
        <f>IF(ISNA(MATCH(ratings!$A67,tournaments!GZ$2:GZ$33,0)),0,(INDEX(tournaments!HB$2:HB$33,MATCH(ratings!$A67,tournaments!GZ$2:GZ$33,0))))</f>
        <v>0</v>
      </c>
      <c r="HO67" s="6">
        <f t="shared" si="68"/>
        <v>30.146028099425216</v>
      </c>
      <c r="HP67" s="9">
        <f>IF(ISNA(MATCH(ratings!$A67,tournaments!HC$2:HC$33,0)),0,(INDEX(tournaments!HD$2:HD$33,MATCH(ratings!$A67,tournaments!HC$2:HC$33,0))))</f>
        <v>0</v>
      </c>
      <c r="HQ67" s="3">
        <f>IF(ISNA(MATCH(ratings!$A67,tournaments!HC$2:HC$33,0)),0,(INDEX(tournaments!HE$2:HE$33,MATCH(ratings!$A67,tournaments!HC$2:HC$33,0))))</f>
        <v>0</v>
      </c>
      <c r="HR67" s="6">
        <f t="shared" si="69"/>
        <v>30.146028099425216</v>
      </c>
      <c r="HS67" s="9">
        <f>IF(ISNA(MATCH(ratings!$A67,tournaments!HF$2:HF$33,0)),0,(INDEX(tournaments!HG$2:HG$33,MATCH(ratings!$A67,tournaments!HF$2:HF$33,0))))</f>
        <v>0</v>
      </c>
      <c r="HT67" s="3">
        <f>IF(ISNA(MATCH(ratings!$A67,tournaments!HF$2:HF$33,0)),0,(INDEX(tournaments!HH$2:HH$33,MATCH(ratings!$A67,tournaments!HF$2:HF$33,0))))</f>
        <v>0</v>
      </c>
      <c r="HU67" s="6">
        <f t="shared" si="70"/>
        <v>30.146028099425216</v>
      </c>
      <c r="HV67" s="6">
        <f>parameters!$B$3*parameters!$B$2+(1-parameters!$B$3)*ratings!HU67</f>
        <v>29.131425289482696</v>
      </c>
      <c r="HW67" s="9">
        <f>IF(ISNA(MATCH(ratings!$A67,tournaments!HI$2:HI$33,0)),0,(INDEX(tournaments!HJ$2:HJ$33,MATCH(ratings!$A67,tournaments!HI$2:HI$33,0))))</f>
        <v>0</v>
      </c>
      <c r="HX67" s="3">
        <f>IF(ISNA(MATCH(ratings!$A67,tournaments!HI$2:HI$33,0)),0,(INDEX(tournaments!HK$2:HK$33,MATCH(ratings!$A67,tournaments!HI$2:HI$33,0))))</f>
        <v>0</v>
      </c>
      <c r="HY67" s="6">
        <f t="shared" si="72"/>
        <v>29.131425289482696</v>
      </c>
      <c r="HZ67" s="9">
        <f>IF(ISNA(MATCH(ratings!$A67,tournaments!HL$2:HL$33,0)),0,(INDEX(tournaments!HM$2:HM$33,MATCH(ratings!$A67,tournaments!HL$2:HL$33,0))))</f>
        <v>0</v>
      </c>
      <c r="IA67" s="3">
        <f>IF(ISNA(MATCH(ratings!$A67,tournaments!HL$2:HL$33,0)),0,(INDEX(tournaments!HN$2:HN$33,MATCH(ratings!$A67,tournaments!HL$2:HL$33,0))))</f>
        <v>0</v>
      </c>
      <c r="IB67" s="6">
        <f t="shared" si="73"/>
        <v>29.131425289482696</v>
      </c>
      <c r="IC67" s="9">
        <f>IF(ISNA(MATCH(ratings!$A67,tournaments!HO$2:HO$33,0)),0,(INDEX(tournaments!HP$2:HP$33,MATCH(ratings!$A67,tournaments!HO$2:HO$33,0))))</f>
        <v>0</v>
      </c>
      <c r="ID67" s="3">
        <f>IF(ISNA(MATCH(ratings!$A67,tournaments!HO$2:HO$33,0)),0,(INDEX(tournaments!HQ$2:HQ$33,MATCH(ratings!$A67,tournaments!HO$2:HO$33,0))))</f>
        <v>0</v>
      </c>
      <c r="IE67" s="6">
        <f t="shared" si="74"/>
        <v>29.131425289482696</v>
      </c>
      <c r="IF67" s="9">
        <f>IF(ISNA(MATCH(ratings!$A67,tournaments!HR$2:HR$33,0)),0,(INDEX(tournaments!HS$2:HS$33,MATCH(ratings!$A67,tournaments!HR$2:HR$33,0))))</f>
        <v>0</v>
      </c>
      <c r="IG67" s="3">
        <f>IF(ISNA(MATCH(ratings!$A67,tournaments!HR$2:HR$33,0)),0,(INDEX(tournaments!HT$2:HT$33,MATCH(ratings!$A67,tournaments!HR$2:HR$33,0))))</f>
        <v>0</v>
      </c>
      <c r="IH67" s="6">
        <f t="shared" si="75"/>
        <v>29.131425289482696</v>
      </c>
      <c r="II67" s="9">
        <f>IF(ISNA(MATCH(ratings!$A67,tournaments!HU$2:HU$33,0)),0,(INDEX(tournaments!HV$2:HV$33,MATCH(ratings!$A67,tournaments!HU$2:HU$33,0))))</f>
        <v>0</v>
      </c>
      <c r="IJ67" s="3">
        <f>IF(ISNA(MATCH(ratings!$A67,tournaments!HU$2:HU$33,0)),0,(INDEX(tournaments!HW$2:HW$33,MATCH(ratings!$A67,tournaments!HU$2:HU$33,0))))</f>
        <v>0</v>
      </c>
      <c r="IK67" s="6">
        <f t="shared" si="76"/>
        <v>29.131425289482696</v>
      </c>
      <c r="IL67" s="9">
        <f>IF(ISNA(MATCH(ratings!$A67,tournaments!HX$2:HX$33,0)),0,(INDEX(tournaments!HY$2:HY$33,MATCH(ratings!$A67,tournaments!HX$2:HX$33,0))))</f>
        <v>0</v>
      </c>
      <c r="IM67" s="3">
        <f>IF(ISNA(MATCH(ratings!$A67,tournaments!HX$2:HX$33,0)),0,(INDEX(tournaments!HZ$2:HZ$33,MATCH(ratings!$A67,tournaments!HX$2:HX$33,0))))</f>
        <v>0</v>
      </c>
      <c r="IN67" s="6">
        <f t="shared" si="77"/>
        <v>29.131425289482696</v>
      </c>
      <c r="IO67" s="9">
        <f>IF(ISNA(MATCH(ratings!$A67,tournaments!IA$2:IA$33,0)),0,(INDEX(tournaments!IB$2:IB$33,MATCH(ratings!$A67,tournaments!IA$2:IA$33,0))))</f>
        <v>0</v>
      </c>
      <c r="IP67" s="3">
        <f>IF(ISNA(MATCH(ratings!$A67,tournaments!IA$2:IA$33,0)),0,(INDEX(tournaments!IC$2:IC$33,MATCH(ratings!$A67,tournaments!IA$2:IA$33,0))))</f>
        <v>0</v>
      </c>
      <c r="IQ67" s="6">
        <f t="shared" si="78"/>
        <v>29.131425289482696</v>
      </c>
      <c r="IR67" s="9">
        <f>IF(ISNA(MATCH(ratings!$A67,tournaments!ID$2:ID$33,0)),0,(INDEX(tournaments!IE$2:IE$33,MATCH(ratings!$A67,tournaments!ID$2:ID$33,0))))</f>
        <v>0</v>
      </c>
      <c r="IS67" s="3">
        <f>IF(ISNA(MATCH(ratings!$A67,tournaments!ID$2:ID$33,0)),0,(INDEX(tournaments!IF$2:IF$33,MATCH(ratings!$A67,tournaments!ID$2:ID$33,0))))</f>
        <v>0</v>
      </c>
      <c r="IT67" s="6">
        <f t="shared" si="79"/>
        <v>29.131425289482696</v>
      </c>
      <c r="IU67" s="6">
        <f>parameters!$B$3*parameters!$B$2+(1-parameters!$B$3)*ratings!IT67</f>
        <v>28.218282760534425</v>
      </c>
      <c r="IV67" s="9">
        <f>IF(ISNA(MATCH(ratings!$A67,tournaments!IG$2:IG$33,0)),0,(INDEX(tournaments!IH$2:IH$33,MATCH(ratings!$A67,tournaments!IG$2:IG$33,0))))</f>
        <v>0</v>
      </c>
      <c r="IW67" s="3">
        <f>IF(ISNA(MATCH(ratings!$A67,tournaments!IG$2:IG$33,0)),0,(INDEX(tournaments!II$2:II$33,MATCH(ratings!$A67,tournaments!IG$2:IG$33,0))))</f>
        <v>0</v>
      </c>
      <c r="IX67" s="6">
        <f t="shared" si="80"/>
        <v>28.218282760534425</v>
      </c>
      <c r="IY67" s="9">
        <f>IF(ISNA(MATCH(ratings!$A67,tournaments!IJ$2:IJ$33,0)),0,(INDEX(tournaments!IK$2:IK$33,MATCH(ratings!$A67,tournaments!IJ$2:IJ$33,0))))</f>
        <v>0</v>
      </c>
      <c r="IZ67" s="3">
        <f>IF(ISNA(MATCH(ratings!$A67,tournaments!IJ$2:IJ$33,0)),0,(INDEX(tournaments!IL$2:IL$33,MATCH(ratings!$A67,tournaments!IJ$2:IJ$33,0))))</f>
        <v>0</v>
      </c>
      <c r="JA67" s="6">
        <f t="shared" si="81"/>
        <v>28.218282760534425</v>
      </c>
      <c r="JB67" s="9">
        <f>IF(ISNA(MATCH(ratings!$A67,tournaments!IM$2:IM$33,0)),0,(INDEX(tournaments!IN$2:IN$33,MATCH(ratings!$A67,tournaments!IM$2:IM$33,0))))</f>
        <v>0</v>
      </c>
      <c r="JC67" s="3">
        <f>IF(ISNA(MATCH(ratings!$A67,tournaments!IM$2:IM$33,0)),0,(INDEX(tournaments!IO$2:IO$33,MATCH(ratings!$A67,tournaments!IM$2:IM$33,0))))</f>
        <v>0</v>
      </c>
      <c r="JD67" s="6">
        <f t="shared" si="82"/>
        <v>28.218282760534425</v>
      </c>
      <c r="JE67" s="9">
        <f>IF(ISNA(MATCH(ratings!$A67,tournaments!IP$2:IP$33,0)),0,(INDEX(tournaments!IQ$2:IQ$33,MATCH(ratings!$A67,tournaments!IP$2:IP$33,0))))</f>
        <v>0</v>
      </c>
      <c r="JF67" s="3">
        <f>IF(ISNA(MATCH(ratings!$A67,tournaments!IP$2:IP$33,0)),0,(INDEX(tournaments!IR$2:IR$33,MATCH(ratings!$A67,tournaments!IP$2:IP$33,0))))</f>
        <v>0</v>
      </c>
      <c r="JG67" s="6">
        <f t="shared" si="83"/>
        <v>28.218282760534425</v>
      </c>
      <c r="JH67" s="9">
        <f>IF(ISNA(MATCH(ratings!$A67,tournaments!IS$2:IS$33,0)),0,(INDEX(tournaments!IT$2:IT$33,MATCH(ratings!$A67,tournaments!IS$2:IS$33,0))))</f>
        <v>0</v>
      </c>
      <c r="JI67" s="3">
        <f>IF(ISNA(MATCH(ratings!$A67,tournaments!IS$2:IS$33,0)),0,(INDEX(tournaments!IU$2:IU$33,MATCH(ratings!$A67,tournaments!IS$2:IS$33,0))))</f>
        <v>0</v>
      </c>
      <c r="JJ67" s="6">
        <f t="shared" si="84"/>
        <v>28.218282760534425</v>
      </c>
      <c r="JK67" s="9">
        <f>IF(ISNA(MATCH(ratings!$A67,tournaments!IV$2:IV$33,0)),0,(INDEX(tournaments!IW$2:IW$33,MATCH(ratings!$A67,tournaments!IV$2:IV$33,0))))</f>
        <v>0</v>
      </c>
      <c r="JL67" s="3">
        <f>IF(ISNA(MATCH(ratings!$A67,tournaments!IV$2:IV$33,0)),0,(INDEX(tournaments!IX$2:IX$33,MATCH(ratings!$A67,tournaments!IV$2:IV$33,0))))</f>
        <v>0</v>
      </c>
      <c r="JM67" s="6">
        <f t="shared" si="85"/>
        <v>28.218282760534425</v>
      </c>
      <c r="JN67" s="9">
        <f>IF(ISNA(MATCH(ratings!$A67,tournaments!IY$2:IY$33,0)),0,(INDEX(tournaments!IZ$2:IZ$33,MATCH(ratings!$A67,tournaments!IY$2:IY$33,0))))</f>
        <v>0</v>
      </c>
      <c r="JO67" s="3">
        <f>IF(ISNA(MATCH(ratings!$A67,tournaments!IY$2:IY$33,0)),0,(INDEX(tournaments!JA$2:JA$33,MATCH(ratings!$A67,tournaments!IY$2:IY$33,0))))</f>
        <v>0</v>
      </c>
      <c r="JP67" s="6">
        <f t="shared" si="86"/>
        <v>28.218282760534425</v>
      </c>
      <c r="JQ67" s="6">
        <f>parameters!$B$3*parameters!$B$2+(1-parameters!$B$3)*ratings!JP67</f>
        <v>27.396454484480984</v>
      </c>
      <c r="JR67" s="9">
        <f>IF(ISNA(MATCH(ratings!$A67,tournaments!JC$2:JC$33,0)),0,(INDEX(tournaments!JD$2:JD$33,MATCH(ratings!$A67,tournaments!JC$2:JC$33,0))))</f>
        <v>0</v>
      </c>
      <c r="JS67" s="3">
        <f>IF(ISNA(MATCH(ratings!$A67,tournaments!JC$2:JC$33,0)),0,(INDEX(tournaments!JE$2:JE$33,MATCH(ratings!$A67,tournaments!JC$2:JC$33,0))))</f>
        <v>0</v>
      </c>
      <c r="JT67" s="6">
        <f t="shared" si="87"/>
        <v>27.396454484480984</v>
      </c>
      <c r="JU67" s="9">
        <f>IF(ISNA(MATCH(ratings!$A67,tournaments!JF$2:JF$33,0)),0,(INDEX(tournaments!JG$2:JG$33,MATCH(ratings!$A67,tournaments!JF$2:JF$33,0))))</f>
        <v>0</v>
      </c>
      <c r="JV67" s="3">
        <f>IF(ISNA(MATCH(ratings!$A67,tournaments!JF$2:JF$33,0)),0,(INDEX(tournaments!JH$2:JH$33,MATCH(ratings!$A67,tournaments!JF$2:JF$33,0))))</f>
        <v>0</v>
      </c>
      <c r="JW67" s="6">
        <f t="shared" si="88"/>
        <v>27.396454484480984</v>
      </c>
      <c r="JX67" s="9">
        <f>IF(ISNA(MATCH(ratings!$A67,tournaments!JI$2:JI$33,0)),0,(INDEX(tournaments!JJ$2:JJ$33,MATCH(ratings!$A67,tournaments!JI$2:JI$33,0))))</f>
        <v>0</v>
      </c>
      <c r="JY67" s="3">
        <f>IF(ISNA(MATCH(ratings!$A67,tournaments!JI$2:JI$33,0)),0,(INDEX(tournaments!JK$2:JK$33,MATCH(ratings!$A67,tournaments!JI$2:JI$33,0))))</f>
        <v>0</v>
      </c>
      <c r="JZ67" s="6">
        <f t="shared" si="89"/>
        <v>27.396454484480984</v>
      </c>
      <c r="KA67" s="9">
        <f>IF(ISNA(MATCH(ratings!$A67,tournaments!JL$2:JL$33,0)),0,(INDEX(tournaments!JM$2:JM$33,MATCH(ratings!$A67,tournaments!JL$2:JL$33,0))))</f>
        <v>0</v>
      </c>
      <c r="KB67" s="3">
        <f>IF(ISNA(MATCH(ratings!$A67,tournaments!JL$2:JL$33,0)),0,(INDEX(tournaments!JN$2:JN$33,MATCH(ratings!$A67,tournaments!JL$2:JL$33,0))))</f>
        <v>0</v>
      </c>
      <c r="KC67" s="6">
        <f t="shared" si="90"/>
        <v>27.396454484480984</v>
      </c>
      <c r="KD67" s="9">
        <f>IF(ISNA(MATCH(ratings!$A67,tournaments!JO$2:JO$33,0)),0,(INDEX(tournaments!JP$2:JP$33,MATCH(ratings!$A67,tournaments!JO$2:JO$33,0))))</f>
        <v>0</v>
      </c>
      <c r="KE67" s="3">
        <f>IF(ISNA(MATCH(ratings!$A67,tournaments!JO$2:JO$33,0)),0,(INDEX(tournaments!JQ$2:JQ$33,MATCH(ratings!$A67,tournaments!JO$2:JO$33,0))))</f>
        <v>0</v>
      </c>
      <c r="KF67" s="6">
        <f t="shared" si="91"/>
        <v>27.396454484480984</v>
      </c>
      <c r="KG67" s="9">
        <f>IF(ISNA(MATCH(ratings!$A67,tournaments!JR$2:JR$33,0)),0,(INDEX(tournaments!JS$2:JS$33,MATCH(ratings!$A67,tournaments!JR$2:JR$33,0))))</f>
        <v>0</v>
      </c>
      <c r="KH67" s="3">
        <f>IF(ISNA(MATCH(ratings!$A67,tournaments!JR$2:JR$33,0)),0,(INDEX(tournaments!JT$2:JT$33,MATCH(ratings!$A67,tournaments!JR$2:JR$33,0))))</f>
        <v>0</v>
      </c>
      <c r="KI67" s="6">
        <f t="shared" si="92"/>
        <v>27.396454484480984</v>
      </c>
      <c r="KJ67" s="6">
        <f>parameters!$B$3*parameters!$B$2+(1-parameters!$B$3)*ratings!KI67</f>
        <v>26.656809036032886</v>
      </c>
      <c r="KK67" s="9">
        <f>IF(ISNA(MATCH(ratings!$A67,tournaments!JU$2:JU$33,0)),0,(INDEX(tournaments!JV$2:JV$33,MATCH(ratings!$A67,tournaments!JU$2:JU$33,0))))</f>
        <v>0</v>
      </c>
      <c r="KL67" s="3">
        <f>IF(ISNA(MATCH(ratings!$A67,tournaments!JU$2:JU$33,0)),0,(INDEX(tournaments!JW$2:JW$33,MATCH(ratings!$A67,tournaments!JU$2:JU$33,0))))</f>
        <v>0</v>
      </c>
      <c r="KM67" s="6">
        <f t="shared" si="93"/>
        <v>26.656809036032886</v>
      </c>
      <c r="KN67" s="9">
        <f>IF(ISNA(MATCH(ratings!$A67,tournaments!JX$2:JX$33,0)),0,(INDEX(tournaments!JY$2:JY$33,MATCH(ratings!$A67,tournaments!JX$2:JX$33,0))))</f>
        <v>0</v>
      </c>
      <c r="KO67" s="3">
        <f>IF(ISNA(MATCH(ratings!$A67,tournaments!JX$2:JX$33,0)),0,(INDEX(tournaments!JZ$2:JZ$33,MATCH(ratings!$A67,tournaments!JX$2:JX$33,0))))</f>
        <v>0</v>
      </c>
      <c r="KP67" s="6">
        <f t="shared" si="94"/>
        <v>26.656809036032886</v>
      </c>
      <c r="KQ67" s="9">
        <f>IF(ISNA(MATCH(ratings!$A67,tournaments!KA$2:KA$33,0)),0,(INDEX(tournaments!KB$2:KB$33,MATCH(ratings!$A67,tournaments!KA$2:KA$33,0))))</f>
        <v>0</v>
      </c>
      <c r="KR67" s="3">
        <f>IF(ISNA(MATCH(ratings!$A67,tournaments!KA$2:KA$33,0)),0,(INDEX(tournaments!KC$2:KC$33,MATCH(ratings!$A67,tournaments!KA$2:KA$33,0))))</f>
        <v>0</v>
      </c>
      <c r="KS67" s="6">
        <f t="shared" si="95"/>
        <v>26.656809036032886</v>
      </c>
      <c r="KT67" s="9">
        <f>IF(ISNA(MATCH(ratings!$A67,tournaments!KD$2:KD$33,0)),0,(INDEX(tournaments!KE$2:KE$33,MATCH(ratings!$A67,tournaments!KD$2:KD$33,0))))</f>
        <v>0</v>
      </c>
      <c r="KU67" s="3">
        <f>IF(ISNA(MATCH(ratings!$A67,tournaments!KD$2:KD$33,0)),0,(INDEX(tournaments!KF$2:KF$33,MATCH(ratings!$A67,tournaments!KD$2:KD$33,0))))</f>
        <v>0</v>
      </c>
      <c r="KV67" s="6">
        <f t="shared" si="96"/>
        <v>26.656809036032886</v>
      </c>
      <c r="KW67" s="9">
        <f>IF(ISNA(MATCH(ratings!$A67,tournaments!KG$2:KG$33,0)),0,(INDEX(tournaments!KH$2:KH$33,MATCH(ratings!$A67,tournaments!KG$2:KG$33,0))))</f>
        <v>0</v>
      </c>
      <c r="KX67" s="3">
        <f>IF(ISNA(MATCH(ratings!$A67,tournaments!KG$2:KG$33,0)),0,(INDEX(tournaments!KI$2:KI$33,MATCH(ratings!$A67,tournaments!KG$2:KG$33,0))))</f>
        <v>0</v>
      </c>
      <c r="KY67" s="6">
        <f t="shared" si="97"/>
        <v>26.656809036032886</v>
      </c>
      <c r="KZ67" s="9">
        <f>IF(ISNA(MATCH(ratings!$A67,tournaments!KJ$2:KJ$33,0)),0,(INDEX(tournaments!KK$2:KK$33,MATCH(ratings!$A67,tournaments!KJ$2:KJ$33,0))))</f>
        <v>0</v>
      </c>
      <c r="LA67" s="3">
        <f>IF(ISNA(MATCH(ratings!$A67,tournaments!KJ$2:KJ$33,0)),0,(INDEX(tournaments!KL$2:KL$33,MATCH(ratings!$A67,tournaments!KJ$2:KJ$33,0))))</f>
        <v>0</v>
      </c>
      <c r="LB67" s="6">
        <f t="shared" si="98"/>
        <v>26.656809036032886</v>
      </c>
      <c r="LC67" s="6">
        <f>parameters!$B$3*parameters!$B$2+(1-parameters!$B$3)*ratings!LB67</f>
        <v>25.991128132429598</v>
      </c>
      <c r="LD67" s="9">
        <f>IF(ISNA(MATCH(ratings!$A67,tournaments!KN$2:KN$33,0)),0,(INDEX(tournaments!KO$2:KO$33,MATCH(ratings!$A67,tournaments!KN$2:KN$33,0))))</f>
        <v>0</v>
      </c>
      <c r="LE67" s="3">
        <f>IF(ISNA(MATCH(ratings!$A67,tournaments!KN$2:KN$33,0)),0,(INDEX(tournaments!KP$2:KP$33,MATCH(ratings!$A67,tournaments!KN$2:KN$33,0))))</f>
        <v>0</v>
      </c>
      <c r="LF67" s="6">
        <f t="shared" si="99"/>
        <v>25.991128132429598</v>
      </c>
      <c r="LG67" s="9">
        <f>IF(ISNA(MATCH(ratings!$A67,tournaments!KQ$2:KQ$33,0)),0,(INDEX(tournaments!KR$2:KR$33,MATCH(ratings!$A67,tournaments!KQ$2:KQ$33,0))))</f>
        <v>0</v>
      </c>
      <c r="LH67" s="3">
        <f>IF(ISNA(MATCH(ratings!$A67,tournaments!KQ$2:KQ$33,0)),0,(INDEX(tournaments!KS$2:KS$33,MATCH(ratings!$A67,tournaments!KQ$2:KQ$33,0))))</f>
        <v>0</v>
      </c>
      <c r="LI67" s="6">
        <f t="shared" si="100"/>
        <v>25.991128132429598</v>
      </c>
      <c r="LJ67" s="9">
        <f>IF(ISNA(MATCH(ratings!$A67,tournaments!KT$2:KT$33,0)),0,(INDEX(tournaments!KU$2:KU$33,MATCH(ratings!$A67,tournaments!KT$2:KT$33,0))))</f>
        <v>0</v>
      </c>
      <c r="LK67" s="3">
        <f>IF(ISNA(MATCH(ratings!$A67,tournaments!KT$2:KT$33,0)),0,(INDEX(tournaments!KV$2:KV$33,MATCH(ratings!$A67,tournaments!KT$2:KT$33,0))))</f>
        <v>0</v>
      </c>
      <c r="LL67" s="6">
        <f t="shared" si="101"/>
        <v>25.991128132429598</v>
      </c>
      <c r="LM67" s="9">
        <f>IF(ISNA(MATCH(ratings!$A67,tournaments!KW$2:KW$33,0)),0,(INDEX(tournaments!KX$2:KX$33,MATCH(ratings!$A67,tournaments!KW$2:KW$33,0))))</f>
        <v>0</v>
      </c>
      <c r="LN67" s="3">
        <f>IF(ISNA(MATCH(ratings!$A67,tournaments!KW$2:KW$33,0)),0,(INDEX(tournaments!KY$2:KY$33,MATCH(ratings!$A67,tournaments!KW$2:KW$33,0))))</f>
        <v>0</v>
      </c>
      <c r="LO67" s="6">
        <f t="shared" si="102"/>
        <v>25.991128132429598</v>
      </c>
      <c r="LP67" s="9">
        <f>IF(ISNA(MATCH(ratings!$A67,tournaments!KZ$2:KZ$33,0)),0,(INDEX(tournaments!LA$2:LA$33,MATCH(ratings!$A67,tournaments!KZ$2:KZ$33,0))))</f>
        <v>0</v>
      </c>
      <c r="LQ67" s="3">
        <f>IF(ISNA(MATCH(ratings!$A67,tournaments!KZ$2:KZ$33,0)),0,(INDEX(tournaments!LB$2:LB$33,MATCH(ratings!$A67,tournaments!KZ$2:KZ$33,0))))</f>
        <v>0</v>
      </c>
      <c r="LR67" s="6">
        <f t="shared" si="103"/>
        <v>25.991128132429598</v>
      </c>
      <c r="LS67" s="9">
        <f>IF(ISNA(MATCH(ratings!$A67,tournaments!LC$2:LC$33,0)),0,(INDEX(tournaments!LD$2:LD$33,MATCH(ratings!$A67,tournaments!LC$2:LC$33,0))))</f>
        <v>0</v>
      </c>
      <c r="LT67" s="3">
        <f>IF(ISNA(MATCH(ratings!$A67,tournaments!LC$2:LC$33,0)),0,(INDEX(tournaments!LE$2:LE$33,MATCH(ratings!$A67,tournaments!LC$2:LC$33,0))))</f>
        <v>0</v>
      </c>
      <c r="LU67" s="6">
        <f t="shared" si="104"/>
        <v>25.991128132429598</v>
      </c>
      <c r="LV67" s="6">
        <f>parameters!$B$3*parameters!$B$2+(1-parameters!$B$3)*ratings!LU67</f>
        <v>25.392015319186637</v>
      </c>
      <c r="LW67" s="9">
        <f>IF(ISNA(MATCH(ratings!$A67,tournaments!LF$2:LF$33,0)),0,(INDEX(tournaments!LG$2:LG$33,MATCH(ratings!$A67,tournaments!LF$2:LF$33,0))))</f>
        <v>0</v>
      </c>
      <c r="LX67" s="3">
        <f>IF(ISNA(MATCH(ratings!$A67,tournaments!LF$2:LF$33,0)),0,(INDEX(tournaments!LH$2:LH$33,MATCH(ratings!$A67,tournaments!LF$2:LF$33,0))))</f>
        <v>0</v>
      </c>
      <c r="LY67" s="6">
        <f t="shared" si="105"/>
        <v>25.392015319186637</v>
      </c>
      <c r="LZ67" s="9">
        <f>IF(ISNA(MATCH(ratings!$A67,tournaments!LI$2:LI$33,0)),0,(INDEX(tournaments!LJ$2:LJ$33,MATCH(ratings!$A67,tournaments!LI$2:LI$33,0))))</f>
        <v>0</v>
      </c>
      <c r="MA67" s="3">
        <f>IF(ISNA(MATCH(ratings!$A67,tournaments!LI$2:LI$33,0)),0,(INDEX(tournaments!LK$2:LK$33,MATCH(ratings!$A67,tournaments!LI$2:LI$33,0))))</f>
        <v>0</v>
      </c>
      <c r="MB67" s="6">
        <f t="shared" si="106"/>
        <v>25.392015319186637</v>
      </c>
      <c r="MC67" s="9">
        <f>IF(ISNA(MATCH(ratings!$A67,tournaments!LL$2:LL$33,0)),0,(INDEX(tournaments!LM$2:LM$33,MATCH(ratings!$A67,tournaments!LL$2:LL$33,0))))</f>
        <v>0</v>
      </c>
      <c r="MD67" s="3">
        <f>IF(ISNA(MATCH(ratings!$A67,tournaments!LL$2:LL$33,0)),0,(INDEX(tournaments!LN$2:LN$33,MATCH(ratings!$A67,tournaments!LL$2:LL$33,0))))</f>
        <v>0</v>
      </c>
      <c r="ME67" s="6">
        <f t="shared" si="107"/>
        <v>25.392015319186637</v>
      </c>
      <c r="MF67" s="6">
        <f>parameters!$B$3*parameters!$B$2+(1-parameters!$B$3)*ratings!ME67</f>
        <v>24.852813787267973</v>
      </c>
      <c r="MG67" s="9">
        <f>IF(ISNA(MATCH(ratings!$A67,tournaments!LO$2:LO$33,0)),0,(INDEX(tournaments!LP$2:LP$33,MATCH(ratings!$A67,tournaments!LO$2:LO$33,0))))</f>
        <v>0</v>
      </c>
      <c r="MH67" s="3">
        <f>IF(ISNA(MATCH(ratings!$A67,tournaments!LO$2:LO$33,0)),0,(INDEX(tournaments!LQ$2:LQ$33,MATCH(ratings!$A67,tournaments!LO$2:LO$33,0))))</f>
        <v>0</v>
      </c>
      <c r="MI67" s="6">
        <f t="shared" si="108"/>
        <v>24.852813787267973</v>
      </c>
      <c r="MJ67" s="9">
        <f>IF(ISNA(MATCH(ratings!$A67,tournaments!LR$2:LR$33,0)),0,(INDEX(tournaments!LS$2:LS$33,MATCH(ratings!$A67,tournaments!LR$2:LR$33,0))))</f>
        <v>0</v>
      </c>
      <c r="MK67" s="3">
        <f>IF(ISNA(MATCH(ratings!$A67,tournaments!LR$2:LR$33,0)),0,(INDEX(tournaments!LT$2:LT$33,MATCH(ratings!$A67,tournaments!LR$2:LR$33,0))))</f>
        <v>0</v>
      </c>
      <c r="ML67" s="6">
        <f t="shared" si="109"/>
        <v>24.852813787267973</v>
      </c>
      <c r="MM67" s="9">
        <f>IF(ISNA(MATCH(ratings!$A67,tournaments!LU$2:LU$33,0)),0,(INDEX(tournaments!LV$2:LV$33,MATCH(ratings!$A67,tournaments!LU$2:LU$33,0))))</f>
        <v>0</v>
      </c>
      <c r="MN67" s="3">
        <f>IF(ISNA(MATCH(ratings!$A67,tournaments!LU$2:LU$33,0)),0,(INDEX(tournaments!LW$2:LW$33,MATCH(ratings!$A67,tournaments!LU$2:LU$33,0))))</f>
        <v>0</v>
      </c>
      <c r="MO67" s="6">
        <f t="shared" si="110"/>
        <v>24.852813787267973</v>
      </c>
      <c r="MP67" s="9">
        <f>IF(ISNA(MATCH(ratings!$A67,tournaments!LX$2:LX$33,0)),0,(INDEX(tournaments!LY$2:LY$33,MATCH(ratings!$A67,tournaments!LX$2:LX$33,0))))</f>
        <v>0</v>
      </c>
      <c r="MQ67" s="3">
        <f>IF(ISNA(MATCH(ratings!$A67,tournaments!LX$2:LX$33,0)),0,(INDEX(tournaments!LZ$2:LZ$33,MATCH(ratings!$A67,tournaments!LX$2:LX$33,0))))</f>
        <v>0</v>
      </c>
      <c r="MR67" s="6">
        <f t="shared" si="111"/>
        <v>24.852813787267973</v>
      </c>
      <c r="MS67" s="9">
        <f>IF(ISNA(MATCH(ratings!$A67,tournaments!MA$2:MA$33,0)),0,(INDEX(tournaments!MB$2:MB$33,MATCH(ratings!$A67,tournaments!MA$2:MA$33,0))))</f>
        <v>0</v>
      </c>
      <c r="MT67" s="3">
        <f>IF(ISNA(MATCH(ratings!$A67,tournaments!MA$2:MA$33,0)),0,(INDEX(tournaments!MC$2:MC$33,MATCH(ratings!$A67,tournaments!MA$2:MA$33,0))))</f>
        <v>0</v>
      </c>
      <c r="MU67" s="6">
        <f t="shared" si="112"/>
        <v>24.852813787267973</v>
      </c>
      <c r="MV67" s="6">
        <f>parameters!$B$3*parameters!$B$2+(1-parameters!$B$3)*ratings!MU67</f>
        <v>24.367532408541177</v>
      </c>
      <c r="MW67" s="6">
        <f>parameters!$B$3*parameters!$B$2+(1-parameters!$B$3)*ratings!MV67</f>
        <v>23.93077916768706</v>
      </c>
      <c r="MX67" s="6">
        <f>parameters!$B$3*parameters!$B$2+(1-parameters!$B$3)*ratings!MW67</f>
        <v>23.537701250918353</v>
      </c>
      <c r="MY67" s="9">
        <f>IF(ISNA(MATCH(ratings!$A67,tournaments!MD$2:MD$33,0)),0,(INDEX(tournaments!ME$2:ME$33,MATCH(ratings!$A67,tournaments!MD$2:MD$33,0))))</f>
        <v>0</v>
      </c>
      <c r="MZ67" s="3">
        <f>IF(ISNA(MATCH(ratings!$A67,tournaments!MD$2:MD$33,0)),0,(INDEX(tournaments!MF$2:MF$33,MATCH(ratings!$A67,tournaments!MD$2:MD$33,0))))</f>
        <v>0</v>
      </c>
      <c r="NA67" s="6">
        <f t="shared" si="113"/>
        <v>23.537701250918353</v>
      </c>
      <c r="NB67" s="9">
        <f>IF(ISNA(MATCH(ratings!$A67,tournaments!MG$2:MG$33,0)),0,(INDEX(tournaments!MH$2:MH$33,MATCH(ratings!$A67,tournaments!MG$2:MG$33,0))))</f>
        <v>0</v>
      </c>
      <c r="NC67" s="3">
        <f>IF(ISNA(MATCH(ratings!$A67,tournaments!MG$2:MG$33,0)),0,(INDEX(tournaments!MI$2:MI$33,MATCH(ratings!$A67,tournaments!MG$2:MG$33,0))))</f>
        <v>0</v>
      </c>
      <c r="ND67" s="6">
        <f t="shared" si="114"/>
        <v>23.537701250918353</v>
      </c>
      <c r="NE67" s="9">
        <f>IF(ISNA(MATCH(ratings!$A67,tournaments!MJ$2:MJ$33,0)),0,(INDEX(tournaments!MK$2:MK$33,MATCH(ratings!$A67,tournaments!MJ$2:MJ$33,0))))</f>
        <v>0</v>
      </c>
      <c r="NF67" s="3">
        <f>IF(ISNA(MATCH(ratings!$A67,tournaments!MJ$2:MJ$33,0)),0,(INDEX(tournaments!ML$2:ML$33,MATCH(ratings!$A67,tournaments!MJ$2:MJ$33,0))))</f>
        <v>0</v>
      </c>
      <c r="NG67" s="6">
        <f t="shared" si="115"/>
        <v>23.537701250918353</v>
      </c>
      <c r="NH67" s="9">
        <f>IF(ISNA(MATCH(ratings!$A67,tournaments!MM$2:MM$33,0)),0,(INDEX(tournaments!MN$2:MN$33,MATCH(ratings!$A67,tournaments!MM$2:MM$33,0))))</f>
        <v>0</v>
      </c>
      <c r="NI67" s="3">
        <f>IF(ISNA(MATCH(ratings!$A67,tournaments!MM$2:MM$33,0)),0,(INDEX(tournaments!MO$2:MO$33,MATCH(ratings!$A67,tournaments!MM$2:MM$33,0))))</f>
        <v>0</v>
      </c>
      <c r="NJ67" s="6">
        <f t="shared" si="116"/>
        <v>23.537701250918353</v>
      </c>
      <c r="NK67" s="9">
        <f>IF(ISNA(MATCH(ratings!$A67,tournaments!MP$2:MP$33,0)),0,(INDEX(tournaments!MQ$2:MQ$33,MATCH(ratings!$A67,tournaments!MP$2:MP$33,0))))</f>
        <v>0</v>
      </c>
      <c r="NL67" s="3">
        <f>IF(ISNA(MATCH(ratings!$A67,tournaments!MP$2:MP$33,0)),0,(INDEX(tournaments!MR$2:MR$33,MATCH(ratings!$A67,tournaments!MP$2:MP$33,0))))</f>
        <v>0</v>
      </c>
      <c r="NM67" s="6">
        <f t="shared" si="117"/>
        <v>23.537701250918353</v>
      </c>
      <c r="NN67" s="9">
        <f>IF(ISNA(MATCH(ratings!$A67,tournaments!MS$2:MS$33,0)),0,(INDEX(tournaments!MT$2:MT$33,MATCH(ratings!$A67,tournaments!MS$2:MS$33,0))))</f>
        <v>0</v>
      </c>
      <c r="NO67" s="3">
        <f>IF(ISNA(MATCH(ratings!$A67,tournaments!MS$2:MS$33,0)),0,(INDEX(tournaments!MU$2:MU$33,MATCH(ratings!$A67,tournaments!MS$2:MS$33,0))))</f>
        <v>0</v>
      </c>
      <c r="NP67" s="6">
        <f t="shared" si="118"/>
        <v>23.537701250918353</v>
      </c>
      <c r="NQ67" s="6">
        <f>parameters!$B$3*parameters!$B$2+(1-parameters!$B$3)*ratings!NP67</f>
        <v>23.183931125826518</v>
      </c>
      <c r="NR67" s="9">
        <f>IF(ISNA(MATCH(ratings!$A67,tournaments!MV$2:MV$33,0)),0,(INDEX(tournaments!MW$2:MW$33,MATCH(ratings!$A67,tournaments!MV$2:MV$33,0))))</f>
        <v>0</v>
      </c>
      <c r="NS67" s="3">
        <f>IF(ISNA(MATCH(ratings!$A67,tournaments!MV$2:MV$33,0)),0,(INDEX(tournaments!MX$2:MX$33,MATCH(ratings!$A67,tournaments!MV$2:MV$33,0))))</f>
        <v>0</v>
      </c>
      <c r="NT67" s="6">
        <f t="shared" si="119"/>
        <v>23.183931125826518</v>
      </c>
      <c r="NU67" s="9">
        <f>IF(ISNA(MATCH(ratings!$A67,tournaments!MY$2:MY$33,0)),0,(INDEX(tournaments!MZ$2:MZ$33,MATCH(ratings!$A67,tournaments!MY$2:MY$33,0))))</f>
        <v>0</v>
      </c>
      <c r="NV67" s="3">
        <f>IF(ISNA(MATCH(ratings!$A67,tournaments!MY$2:MY$33,0)),0,(INDEX(tournaments!NA$2:NA$33,MATCH(ratings!$A67,tournaments!MY$2:MY$33,0))))</f>
        <v>0</v>
      </c>
      <c r="NW67" s="6">
        <f t="shared" si="120"/>
        <v>23.183931125826518</v>
      </c>
      <c r="NX67" s="9">
        <f>IF(ISNA(MATCH(ratings!$A67,tournaments!NB$2:NB$33,0)),0,(INDEX(tournaments!NC$2:NC$33,MATCH(ratings!$A67,tournaments!NB$2:NB$33,0))))</f>
        <v>0</v>
      </c>
      <c r="NY67" s="3">
        <f>IF(ISNA(MATCH(ratings!$A67,tournaments!NB$2:NB$33,0)),0,(INDEX(tournaments!ND$2:ND$33,MATCH(ratings!$A67,tournaments!NB$2:NB$33,0))))</f>
        <v>0</v>
      </c>
      <c r="NZ67" s="6">
        <f t="shared" si="121"/>
        <v>23.183931125826518</v>
      </c>
      <c r="OA67" s="9">
        <f>IF(ISNA(MATCH(ratings!$A67,tournaments!NE$2:NE$33,0)),0,(INDEX(tournaments!NF$2:NF$33,MATCH(ratings!$A67,tournaments!NE$2:NE$33,0))))</f>
        <v>0</v>
      </c>
      <c r="OB67" s="3">
        <f>IF(ISNA(MATCH(ratings!$A67,tournaments!NE$2:NE$33,0)),0,(INDEX(tournaments!NG$2:NG$33,MATCH(ratings!$A67,tournaments!NE$2:NE$33,0))))</f>
        <v>0</v>
      </c>
      <c r="OC67" s="6">
        <f t="shared" si="122"/>
        <v>23.183931125826518</v>
      </c>
      <c r="OD67" s="6">
        <f>parameters!$B$3*parameters!$B$2+(1-parameters!$B$3)*ratings!OC67</f>
        <v>22.865538013243867</v>
      </c>
      <c r="OE67" s="9">
        <f>IF(ISNA(MATCH(ratings!$A67,tournaments!NH$2:NH$33,0)),0,(INDEX(tournaments!NI$2:NI$33,MATCH(ratings!$A67,tournaments!NH$2:NH$33,0))))</f>
        <v>0</v>
      </c>
      <c r="OF67" s="3">
        <f>IF(ISNA(MATCH(ratings!$A67,tournaments!NH$2:NH$33,0)),0,(INDEX(tournaments!NJ$2:NJ$33,MATCH(ratings!$A67,tournaments!NH$2:NH$33,0))))</f>
        <v>0</v>
      </c>
      <c r="OG67" s="6">
        <f t="shared" si="123"/>
        <v>22.865538013243867</v>
      </c>
      <c r="OH67" s="9">
        <f>IF(ISNA(MATCH(ratings!$A67,tournaments!NK$2:NK$33,0)),0,(INDEX(tournaments!NL$2:NL$33,MATCH(ratings!$A67,tournaments!NK$2:NK$33,0))))</f>
        <v>0</v>
      </c>
      <c r="OI67" s="3">
        <f>IF(ISNA(MATCH(ratings!$A67,tournaments!NK$2:NK$33,0)),0,(INDEX(tournaments!NM$2:NM$33,MATCH(ratings!$A67,tournaments!NK$2:NK$33,0))))</f>
        <v>0</v>
      </c>
      <c r="OJ67" s="6">
        <f t="shared" si="124"/>
        <v>22.865538013243867</v>
      </c>
    </row>
    <row r="68" spans="1:400" x14ac:dyDescent="0.2">
      <c r="A68" t="s">
        <v>147</v>
      </c>
      <c r="B68" s="6">
        <f>parameters!$B$2</f>
        <v>20</v>
      </c>
      <c r="C68" s="9">
        <f>IF(ISNA(MATCH(ratings!$A68,tournaments!A$2:A$33,0)),0,(INDEX(tournaments!B$2:B$33,MATCH(ratings!$A68,tournaments!A$2:A$33,0))))</f>
        <v>0</v>
      </c>
      <c r="D68" s="3">
        <f>IF(ISNA(MATCH(ratings!$A68,tournaments!A$2:A$33,0)),0,(INDEX(tournaments!C$2:C$33,MATCH(ratings!$A68,tournaments!A$2:A$33,0))))</f>
        <v>0</v>
      </c>
      <c r="E68" s="6">
        <f t="shared" si="159"/>
        <v>20</v>
      </c>
      <c r="F68" s="9">
        <f>IF(ISNA(MATCH(ratings!$A68,tournaments!D$2:D$33,0)),0,(INDEX(tournaments!E$2:E$33,MATCH(ratings!$A68,tournaments!D$2:D$33,0))))</f>
        <v>0</v>
      </c>
      <c r="G68" s="3">
        <f>IF(ISNA(MATCH(ratings!$A68,tournaments!D$2:D$33,0)),0,(INDEX(tournaments!F$2:F$33,MATCH(ratings!$A68,tournaments!D$2:D$33,0))))</f>
        <v>0</v>
      </c>
      <c r="H68" s="6">
        <f t="shared" si="160"/>
        <v>20</v>
      </c>
      <c r="I68" s="9">
        <f>IF(ISNA(MATCH(ratings!$A68,tournaments!G$2:G$33,0)),0,(INDEX(tournaments!H$2:H$33,MATCH(ratings!$A68,tournaments!G$2:G$33,0))))</f>
        <v>0</v>
      </c>
      <c r="J68" s="3">
        <f>IF(ISNA(MATCH(ratings!$A68,tournaments!G$2:G$33,0)),0,(INDEX(tournaments!I$2:I$33,MATCH(ratings!$A68,tournaments!G$2:G$33,0))))</f>
        <v>0</v>
      </c>
      <c r="K68" s="6">
        <f t="shared" si="161"/>
        <v>20</v>
      </c>
      <c r="L68" s="6">
        <f>parameters!$B$3*parameters!$B$2+(1-parameters!$B$3)*ratings!K68</f>
        <v>20</v>
      </c>
      <c r="M68" s="9">
        <f>IF(ISNA(MATCH(ratings!$A68,tournaments!J$2:J$33,0)),0,(INDEX(tournaments!K$2:K$33,MATCH(ratings!$A68,tournaments!J$2:J$33,0))))</f>
        <v>0</v>
      </c>
      <c r="N68" s="3">
        <f>IF(ISNA(MATCH(ratings!$A68,tournaments!J$2:J$33,0)),0,(INDEX(tournaments!L$2:L$33,MATCH(ratings!$A68,tournaments!J$2:J$33,0))))</f>
        <v>0</v>
      </c>
      <c r="O68" s="6">
        <f t="shared" si="162"/>
        <v>20</v>
      </c>
      <c r="P68" s="6">
        <f>parameters!$B$3*parameters!$B$2+(1-parameters!$B$3)*ratings!O68</f>
        <v>20</v>
      </c>
      <c r="Q68" s="9">
        <f>IF(ISNA(MATCH(ratings!$A68,tournaments!M$2:M$33,0)),0,(INDEX(tournaments!N$2:N$33,MATCH(ratings!$A68,tournaments!M$2:M$33,0))))</f>
        <v>0</v>
      </c>
      <c r="R68" s="3">
        <f>IF(ISNA(MATCH(ratings!$A68,tournaments!M$2:M$33,0)),0,(INDEX(tournaments!O$2:O$33,MATCH(ratings!$A68,tournaments!M$2:M$33,0))))</f>
        <v>0</v>
      </c>
      <c r="S68" s="6">
        <f t="shared" si="163"/>
        <v>20</v>
      </c>
      <c r="T68" s="9">
        <f>IF(ISNA(MATCH(ratings!$A68,tournaments!P$2:P$33,0)),0,(INDEX(tournaments!Q$2:Q$33,MATCH(ratings!$A68,tournaments!P$2:P$33,0))))</f>
        <v>0</v>
      </c>
      <c r="U68" s="3">
        <f>IF(ISNA(MATCH(ratings!$A68,tournaments!P$2:P$33,0)),0,(INDEX(tournaments!R$2:R$33,MATCH(ratings!$A68,tournaments!P$2:P$33,0))))</f>
        <v>0</v>
      </c>
      <c r="V68" s="6">
        <f t="shared" si="164"/>
        <v>20</v>
      </c>
      <c r="W68" s="6">
        <f>parameters!$B$3*parameters!$B$2+(1-parameters!$B$3)*ratings!V68</f>
        <v>20</v>
      </c>
      <c r="X68" s="9">
        <f>IF(ISNA(MATCH(ratings!$A68,tournaments!S$2:S$33,0)),0,(INDEX(tournaments!T$2:T$33,MATCH(ratings!$A68,tournaments!S$2:S$33,0))))</f>
        <v>0</v>
      </c>
      <c r="Y68" s="3">
        <f>IF(ISNA(MATCH(ratings!$A68,tournaments!S$2:S$33,0)),0,(INDEX(tournaments!U$2:U$33,MATCH(ratings!$A68,tournaments!S$2:S$33,0))))</f>
        <v>0</v>
      </c>
      <c r="Z68" s="6">
        <f t="shared" si="165"/>
        <v>20</v>
      </c>
      <c r="AA68" s="9">
        <f>IF(ISNA(MATCH(ratings!$A68,tournaments!V$2:V$33,0)),0,(INDEX(tournaments!W$2:W$33,MATCH(ratings!$A68,tournaments!V$2:V$33,0))))</f>
        <v>0</v>
      </c>
      <c r="AB68" s="3">
        <f>IF(ISNA(MATCH(ratings!$A68,tournaments!V$2:V$33,0)),0,(INDEX(tournaments!X$2:X$33,MATCH(ratings!$A68,tournaments!V$2:V$33,0))))</f>
        <v>0</v>
      </c>
      <c r="AC68" s="6">
        <f t="shared" si="166"/>
        <v>20</v>
      </c>
      <c r="AD68" s="9">
        <f>IF(ISNA(MATCH(ratings!$A68,tournaments!Y$2:Y$33,0)),0,(INDEX(tournaments!Z$2:Z$33,MATCH(ratings!$A68,tournaments!Y$2:Y$33,0))))</f>
        <v>0</v>
      </c>
      <c r="AE68" s="3">
        <f>IF(ISNA(MATCH(ratings!$A68,tournaments!Y$2:Y$33,0)),0,(INDEX(tournaments!AA$2:AA$33,MATCH(ratings!$A68,tournaments!Y$2:Y$33,0))))</f>
        <v>0</v>
      </c>
      <c r="AF68" s="6">
        <f t="shared" si="167"/>
        <v>20</v>
      </c>
      <c r="AG68" s="9">
        <f>IF(ISNA(MATCH(ratings!$A68,tournaments!AB$2:AB$33,0)),0,(INDEX(tournaments!AC$2:AC$33,MATCH(ratings!$A68,tournaments!AB$2:AB$33,0))))</f>
        <v>0</v>
      </c>
      <c r="AH68" s="3">
        <f>IF(ISNA(MATCH(ratings!$A68,tournaments!AB$2:AB$33,0)),0,(INDEX(tournaments!AD$2:AD$33,MATCH(ratings!$A68,tournaments!AB$2:AB$33,0))))</f>
        <v>0</v>
      </c>
      <c r="AI68" s="6">
        <f t="shared" si="168"/>
        <v>20</v>
      </c>
      <c r="AJ68" s="9">
        <f>IF(ISNA(MATCH(ratings!$A68,tournaments!AE$2:AE$33,0)),0,(INDEX(tournaments!AF$2:AF$33,MATCH(ratings!$A68,tournaments!AE$2:AE$33,0))))</f>
        <v>0</v>
      </c>
      <c r="AK68" s="3">
        <f>IF(ISNA(MATCH(ratings!$A68,tournaments!AE$2:AE$33,0)),0,(INDEX(tournaments!AG$2:AG$33,MATCH(ratings!$A68,tournaments!AE$2:AE$33,0))))</f>
        <v>0</v>
      </c>
      <c r="AL68" s="6">
        <f t="shared" si="169"/>
        <v>20</v>
      </c>
      <c r="AM68" s="9">
        <f>IF(ISNA(MATCH(ratings!$A68,tournaments!AH$2:AH$33,0)),0,(INDEX(tournaments!AI$2:AI$33,MATCH(ratings!$A68,tournaments!AH$2:AH$33,0))))</f>
        <v>0</v>
      </c>
      <c r="AN68" s="3">
        <f>IF(ISNA(MATCH(ratings!$A68,tournaments!AH$2:AH$33,0)),0,(INDEX(tournaments!AJ$2:AJ$33,MATCH(ratings!$A68,tournaments!AH$2:AH$33,0))))</f>
        <v>0</v>
      </c>
      <c r="AO68" s="6">
        <f t="shared" si="170"/>
        <v>20</v>
      </c>
      <c r="AP68" s="9">
        <f>IF(ISNA(MATCH(ratings!$A68,tournaments!AK$2:AK$33,0)),0,(INDEX(tournaments!AL$2:AL$33,MATCH(ratings!$A68,tournaments!AK$2:AK$33,0))))</f>
        <v>0</v>
      </c>
      <c r="AQ68" s="3">
        <f>IF(ISNA(MATCH(ratings!$A68,tournaments!AK$2:AK$33,0)),0,(INDEX(tournaments!AM$2:AM$33,MATCH(ratings!$A68,tournaments!AK$2:AK$33,0))))</f>
        <v>0</v>
      </c>
      <c r="AR68" s="6">
        <f t="shared" si="171"/>
        <v>20</v>
      </c>
      <c r="AS68" s="6">
        <f>parameters!$B$3*parameters!$B$2+(1-parameters!$B$3)*ratings!AR68</f>
        <v>20</v>
      </c>
      <c r="AT68" s="9">
        <f>IF(ISNA(MATCH(ratings!$A68,tournaments!AN$2:AN$33,0)),0,(INDEX(tournaments!AO$2:AO$33,MATCH(ratings!$A68,tournaments!AN$2:AN$33,0))))</f>
        <v>0</v>
      </c>
      <c r="AU68" s="3">
        <f>IF(ISNA(MATCH(ratings!$A68,tournaments!AN$2:AN$33,0)),0,(INDEX(tournaments!AP$2:AP$33,MATCH(ratings!$A68,tournaments!AN$2:AN$33,0))))</f>
        <v>0</v>
      </c>
      <c r="AV68" s="6">
        <f t="shared" si="172"/>
        <v>20</v>
      </c>
      <c r="AW68" s="9">
        <f>IF(ISNA(MATCH(ratings!$A68,tournaments!AQ$2:AQ$33,0)),0,(INDEX(tournaments!AR$2:AR$33,MATCH(ratings!$A68,tournaments!AQ$2:AQ$33,0))))</f>
        <v>0</v>
      </c>
      <c r="AX68" s="3">
        <f>IF(ISNA(MATCH(ratings!$A68,tournaments!AQ$2:AQ$33,0)),0,(INDEX(tournaments!AS$2:AS$33,MATCH(ratings!$A68,tournaments!AQ$2:AQ$33,0))))</f>
        <v>0</v>
      </c>
      <c r="AY68" s="6">
        <f t="shared" si="173"/>
        <v>20</v>
      </c>
      <c r="AZ68" s="9">
        <f>IF(ISNA(MATCH(ratings!$A68,tournaments!AT$2:AT$33,0)),0,(INDEX(tournaments!AU$2:AU$33,MATCH(ratings!$A68,tournaments!AT$2:AT$33,0))))</f>
        <v>0</v>
      </c>
      <c r="BA68" s="3">
        <f>IF(ISNA(MATCH(ratings!$A68,tournaments!AT$2:AT$33,0)),0,(INDEX(tournaments!AV$2:AV$33,MATCH(ratings!$A68,tournaments!AT$2:AT$33,0))))</f>
        <v>0</v>
      </c>
      <c r="BB68" s="6">
        <f t="shared" si="174"/>
        <v>20</v>
      </c>
      <c r="BC68" s="9">
        <f>IF(ISNA(MATCH(ratings!$A68,tournaments!AW$2:AW$33,0)),0,(INDEX(tournaments!AX$2:AX$33,MATCH(ratings!$A68,tournaments!AW$2:AW$33,0))))</f>
        <v>0</v>
      </c>
      <c r="BD68" s="3">
        <f>IF(ISNA(MATCH(ratings!$A68,tournaments!AW$2:AW$33,0)),0,(INDEX(tournaments!AY$2:AY$33,MATCH(ratings!$A68,tournaments!AW$2:AW$33,0))))</f>
        <v>0</v>
      </c>
      <c r="BE68" s="6">
        <f t="shared" si="175"/>
        <v>20</v>
      </c>
      <c r="BF68" s="9">
        <f>IF(ISNA(MATCH(ratings!$A68,tournaments!AZ$2:AZ$33,0)),0,(INDEX(tournaments!BA$2:BA$33,MATCH(ratings!$A68,tournaments!AZ$2:AZ$33,0))))</f>
        <v>0</v>
      </c>
      <c r="BG68" s="3">
        <f>IF(ISNA(MATCH(ratings!$A68,tournaments!AZ$2:AZ$33,0)),0,(INDEX(tournaments!BB$2:BB$33,MATCH(ratings!$A68,tournaments!AZ$2:AZ$33,0))))</f>
        <v>0</v>
      </c>
      <c r="BH68" s="6">
        <f t="shared" si="176"/>
        <v>20</v>
      </c>
      <c r="BI68" s="9">
        <f>IF(ISNA(MATCH(ratings!$A68,tournaments!BC$2:BC$33,0)),0,(INDEX(tournaments!BD$2:BD$33,MATCH(ratings!$A68,tournaments!BC$2:BC$33,0))))</f>
        <v>0</v>
      </c>
      <c r="BJ68" s="3">
        <f>IF(ISNA(MATCH(ratings!$A68,tournaments!BC$2:BC$33,0)),0,(INDEX(tournaments!BE$2:BE$33,MATCH(ratings!$A68,tournaments!BC$2:BC$33,0))))</f>
        <v>0</v>
      </c>
      <c r="BK68" s="6">
        <f t="shared" si="177"/>
        <v>20</v>
      </c>
      <c r="BL68" s="9">
        <f>IF(ISNA(MATCH(ratings!$A68,tournaments!BF$2:BF$33,0)),0,(INDEX(tournaments!BG$2:BG$33,MATCH(ratings!$A68,tournaments!BF$2:BF$33,0))))</f>
        <v>0</v>
      </c>
      <c r="BM68" s="3">
        <f>IF(ISNA(MATCH(ratings!$A68,tournaments!BF$2:BF$33,0)),0,(INDEX(tournaments!BH$2:BH$33,MATCH(ratings!$A68,tournaments!BF$2:BF$33,0))))</f>
        <v>0</v>
      </c>
      <c r="BN68" s="6">
        <f t="shared" si="178"/>
        <v>20</v>
      </c>
      <c r="BO68" s="6">
        <f>parameters!$B$3*parameters!$B$2+(1-parameters!$B$3)*ratings!BN68</f>
        <v>20</v>
      </c>
      <c r="BP68" s="9">
        <f>IF(ISNA(MATCH(ratings!$A68,tournaments!BI$2:BI$33,0)),0,(INDEX(tournaments!BJ$2:BJ$33,MATCH(ratings!$A68,tournaments!BI$2:BI$33,0))))</f>
        <v>0</v>
      </c>
      <c r="BQ68" s="3">
        <f>IF(ISNA(MATCH(ratings!$A68,tournaments!BI$2:BI$33,0)),0,(INDEX(tournaments!BK$2:BK$33,MATCH(ratings!$A68,tournaments!BI$2:BI$33,0))))</f>
        <v>0</v>
      </c>
      <c r="BR68" s="6">
        <f t="shared" si="179"/>
        <v>20</v>
      </c>
      <c r="BS68" s="9">
        <f>IF(ISNA(MATCH(ratings!$A68,tournaments!BL$2:BL$33,0)),0,(INDEX(tournaments!BM$2:BM$33,MATCH(ratings!$A68,tournaments!BL$2:BL$33,0))))</f>
        <v>0</v>
      </c>
      <c r="BT68" s="3">
        <f>IF(ISNA(MATCH(ratings!$A68,tournaments!BL$2:BL$33,0)),0,(INDEX(tournaments!BN$2:BN$33,MATCH(ratings!$A68,tournaments!BL$2:BL$33,0))))</f>
        <v>0</v>
      </c>
      <c r="BU68" s="6">
        <f t="shared" si="180"/>
        <v>20</v>
      </c>
      <c r="BV68" s="9">
        <f>IF(ISNA(MATCH(ratings!$A68,tournaments!BO$2:BO$33,0)),0,(INDEX(tournaments!BP$2:BP$33,MATCH(ratings!$A68,tournaments!BO$2:BO$33,0))))</f>
        <v>0</v>
      </c>
      <c r="BW68" s="3">
        <f>IF(ISNA(MATCH(ratings!$A68,tournaments!BO$2:BO$33,0)),0,(INDEX(tournaments!BQ$2:BQ$33,MATCH(ratings!$A68,tournaments!BO$2:BO$33,0))))</f>
        <v>0</v>
      </c>
      <c r="BX68" s="6">
        <f t="shared" si="181"/>
        <v>20</v>
      </c>
      <c r="BY68" s="9">
        <f>IF(ISNA(MATCH(ratings!$A68,tournaments!BR$2:BR$33,0)),0,(INDEX(tournaments!BS$2:BS$33,MATCH(ratings!$A68,tournaments!BR$2:BR$33,0))))</f>
        <v>0</v>
      </c>
      <c r="BZ68" s="3">
        <f>IF(ISNA(MATCH(ratings!$A68,tournaments!BR$2:BR$33,0)),0,(INDEX(tournaments!BT$2:BT$33,MATCH(ratings!$A68,tournaments!BR$2:BR$33,0))))</f>
        <v>0</v>
      </c>
      <c r="CA68" s="6">
        <f t="shared" ref="CA68:CA75" si="182">(1-BY68)*BX68+BY68*BZ68</f>
        <v>20</v>
      </c>
      <c r="CB68" s="9">
        <f>IF(ISNA(MATCH(ratings!$A68,tournaments!BU$2:BU$33,0)),0,(INDEX(tournaments!BV$2:BV$33,MATCH(ratings!$A68,tournaments!BU$2:BU$33,0))))</f>
        <v>0</v>
      </c>
      <c r="CC68" s="3">
        <f>IF(ISNA(MATCH(ratings!$A68,tournaments!BU$2:BU$33,0)),0,(INDEX(tournaments!BW$2:BW$33,MATCH(ratings!$A68,tournaments!BU$2:BU$33,0))))</f>
        <v>0</v>
      </c>
      <c r="CD68" s="6">
        <f t="shared" ref="CD68:CD75" si="183">(1-CB68)*CA68+CB68*CC68</f>
        <v>20</v>
      </c>
      <c r="CE68" s="9">
        <f>IF(ISNA(MATCH(ratings!$A68,tournaments!BX$2:BX$33,0)),0,(INDEX(tournaments!BY$2:BY$33,MATCH(ratings!$A68,tournaments!BX$2:BX$33,0))))</f>
        <v>0</v>
      </c>
      <c r="CF68" s="3">
        <f>IF(ISNA(MATCH(ratings!$A68,tournaments!BX$2:BX$33,0)),0,(INDEX(tournaments!BZ$2:BZ$33,MATCH(ratings!$A68,tournaments!BX$2:BX$33,0))))</f>
        <v>0</v>
      </c>
      <c r="CG68" s="6">
        <f t="shared" ref="CG68:CG75" si="184">(1-CE68)*CD68+CE68*CF68</f>
        <v>20</v>
      </c>
      <c r="CH68" s="9">
        <f>IF(ISNA(MATCH(ratings!$A68,tournaments!CA$2:CA$33,0)),0,(INDEX(tournaments!CB$2:CB$33,MATCH(ratings!$A68,tournaments!CA$2:CA$33,0))))</f>
        <v>0</v>
      </c>
      <c r="CI68" s="3">
        <f>IF(ISNA(MATCH(ratings!$A68,tournaments!CA$2:CA$33,0)),0,(INDEX(tournaments!CC$2:CC$33,MATCH(ratings!$A68,tournaments!CA$2:CA$33,0))))</f>
        <v>0</v>
      </c>
      <c r="CJ68" s="6">
        <f t="shared" ref="CJ68:CJ75" si="185">(1-CH68)*CG68+CH68*CI68</f>
        <v>20</v>
      </c>
      <c r="CK68" s="9">
        <f>IF(ISNA(MATCH(ratings!$A68,tournaments!CD$2:CD$33,0)),0,(INDEX(tournaments!CE$2:CE$33,MATCH(ratings!$A68,tournaments!CD$2:CD$33,0))))</f>
        <v>0</v>
      </c>
      <c r="CL68" s="3">
        <f>IF(ISNA(MATCH(ratings!$A68,tournaments!CD$2:CD$33,0)),0,(INDEX(tournaments!CF$2:CF$33,MATCH(ratings!$A68,tournaments!CD$2:CD$33,0))))</f>
        <v>0</v>
      </c>
      <c r="CM68" s="6">
        <f t="shared" ref="CM68:CM75" si="186">(1-CK68)*CJ68+CK68*CL68</f>
        <v>20</v>
      </c>
      <c r="CN68" s="6">
        <f>parameters!$B$3*parameters!$B$2+(1-parameters!$B$3)*ratings!CM68</f>
        <v>20</v>
      </c>
      <c r="CO68" s="9">
        <f>IF(ISNA(MATCH(ratings!$A68,tournaments!CG$2:CG$33,0)),0,(INDEX(tournaments!CH$2:CH$33,MATCH(ratings!$A68,tournaments!CG$2:CG$33,0))))</f>
        <v>0</v>
      </c>
      <c r="CP68" s="3">
        <f>IF(ISNA(MATCH(ratings!$A68,tournaments!CG$2:CG$33,0)),0,(INDEX(tournaments!CI$2:CI$33,MATCH(ratings!$A68,tournaments!CG$2:CG$33,0))))</f>
        <v>0</v>
      </c>
      <c r="CQ68" s="6">
        <f t="shared" ref="CQ68:CQ85" si="187">(1-CO68)*CN68+CO68*CP68</f>
        <v>20</v>
      </c>
      <c r="CR68" s="9">
        <f>IF(ISNA(MATCH(ratings!$A68,tournaments!CJ$2:CJ$33,0)),0,(INDEX(tournaments!CK$2:CK$33,MATCH(ratings!$A68,tournaments!CJ$2:CJ$33,0))))</f>
        <v>0</v>
      </c>
      <c r="CS68" s="3">
        <f>IF(ISNA(MATCH(ratings!$A68,tournaments!CJ$2:CJ$33,0)),0,(INDEX(tournaments!CL$2:CL$33,MATCH(ratings!$A68,tournaments!CJ$2:CJ$33,0))))</f>
        <v>0</v>
      </c>
      <c r="CT68" s="6">
        <f t="shared" ref="CT68:CT85" si="188">(1-CR68)*CQ68+CR68*CS68</f>
        <v>20</v>
      </c>
      <c r="CU68" s="9">
        <f>IF(ISNA(MATCH(ratings!$A68,tournaments!CM$2:CM$33,0)),0,(INDEX(tournaments!CN$2:CN$33,MATCH(ratings!$A68,tournaments!CM$2:CM$33,0))))</f>
        <v>0</v>
      </c>
      <c r="CV68" s="3">
        <f>IF(ISNA(MATCH(ratings!$A68,tournaments!CM$2:CM$33,0)),0,(INDEX(tournaments!CO$2:CO$33,MATCH(ratings!$A68,tournaments!CM$2:CM$33,0))))</f>
        <v>0</v>
      </c>
      <c r="CW68" s="6">
        <f t="shared" ref="CW68:CW85" si="189">(1-CU68)*CT68+CU68*CV68</f>
        <v>20</v>
      </c>
      <c r="CX68" s="9">
        <f>IF(ISNA(MATCH(ratings!$A68,tournaments!CP$2:CP$33,0)),0,(INDEX(tournaments!CQ$2:CQ$33,MATCH(ratings!$A68,tournaments!CP$2:CP$33,0))))</f>
        <v>0</v>
      </c>
      <c r="CY68" s="3">
        <f>IF(ISNA(MATCH(ratings!$A68,tournaments!CP$2:CP$33,0)),0,(INDEX(tournaments!CR$2:CR$33,MATCH(ratings!$A68,tournaments!CP$2:CP$33,0))))</f>
        <v>0</v>
      </c>
      <c r="CZ68" s="6">
        <f t="shared" ref="CZ68:CZ85" si="190">(1-CX68)*CW68+CX68*CY68</f>
        <v>20</v>
      </c>
      <c r="DA68" s="9">
        <f>IF(ISNA(MATCH(ratings!$A68,tournaments!CS$2:CS$33,0)),0,(INDEX(tournaments!CT$2:CT$33,MATCH(ratings!$A68,tournaments!CS$2:CS$33,0))))</f>
        <v>0</v>
      </c>
      <c r="DB68" s="3">
        <f>IF(ISNA(MATCH(ratings!$A68,tournaments!CS$2:CS$33,0)),0,(INDEX(tournaments!CU$2:CU$33,MATCH(ratings!$A68,tournaments!CS$2:CS$33,0))))</f>
        <v>0</v>
      </c>
      <c r="DC68" s="6">
        <f t="shared" ref="DC68:DC85" si="191">(1-DA68)*CZ68+DA68*DB68</f>
        <v>20</v>
      </c>
      <c r="DD68" s="9">
        <f>IF(ISNA(MATCH(ratings!$A68,tournaments!CV$2:CV$33,0)),0,(INDEX(tournaments!CW$2:CW$33,MATCH(ratings!$A68,tournaments!CV$2:CV$33,0))))</f>
        <v>0</v>
      </c>
      <c r="DE68" s="3">
        <f>IF(ISNA(MATCH(ratings!$A68,tournaments!CV$2:CV$33,0)),0,(INDEX(tournaments!CX$2:CX$33,MATCH(ratings!$A68,tournaments!CV$2:CV$33,0))))</f>
        <v>0</v>
      </c>
      <c r="DF68" s="6">
        <f t="shared" ref="DF68:DF85" si="192">(1-DD68)*DC68+DD68*DE68</f>
        <v>20</v>
      </c>
      <c r="DG68" s="9">
        <f>IF(ISNA(MATCH(ratings!$A68,tournaments!CY$2:CY$33,0)),0,(INDEX(tournaments!CZ$2:CZ$33,MATCH(ratings!$A68,tournaments!CY$2:CY$33,0))))</f>
        <v>0</v>
      </c>
      <c r="DH68" s="3">
        <f>IF(ISNA(MATCH(ratings!$A68,tournaments!CY$2:CY$33,0)),0,(INDEX(tournaments!DA$2:DA$33,MATCH(ratings!$A68,tournaments!CY$2:CY$33,0))))</f>
        <v>0</v>
      </c>
      <c r="DI68" s="6">
        <f t="shared" ref="DI68:DI85" si="193">(1-DG68)*DF68+DG68*DH68</f>
        <v>20</v>
      </c>
      <c r="DJ68" s="9">
        <f>IF(ISNA(MATCH(ratings!$A68,tournaments!DB$2:DB$33,0)),0,(INDEX(tournaments!DC$2:DC$33,MATCH(ratings!$A68,tournaments!DB$2:DB$33,0))))</f>
        <v>0</v>
      </c>
      <c r="DK68" s="3">
        <f>IF(ISNA(MATCH(ratings!$A68,tournaments!DB$2:DB$33,0)),0,(INDEX(tournaments!DD$2:DD$33,MATCH(ratings!$A68,tournaments!DB$2:DB$33,0))))</f>
        <v>0</v>
      </c>
      <c r="DL68" s="6">
        <f t="shared" ref="DL68:DL85" si="194">(1-DJ68)*DI68+DJ68*DK68</f>
        <v>20</v>
      </c>
      <c r="DM68" s="6">
        <f>parameters!$B$3*parameters!$B$2+(1-parameters!$B$3)*ratings!DL68</f>
        <v>20</v>
      </c>
      <c r="DN68" s="9">
        <f>IF(ISNA(MATCH(ratings!$A68,tournaments!DE$2:DE$33,0)),0,(INDEX(tournaments!DF$2:DF$33,MATCH(ratings!$A68,tournaments!DE$2:DE$33,0))))</f>
        <v>0</v>
      </c>
      <c r="DO68" s="3">
        <f>IF(ISNA(MATCH(ratings!$A68,tournaments!DE$2:DE$33,0)),0,(INDEX(tournaments!DG$2:DG$33,MATCH(ratings!$A68,tournaments!DE$2:DE$33,0))))</f>
        <v>0</v>
      </c>
      <c r="DP68" s="6">
        <f t="shared" ref="DP68:DP92" si="195">(1-DN68)*DM68+DN68*DO68</f>
        <v>20</v>
      </c>
      <c r="DQ68" s="9">
        <f>IF(ISNA(MATCH(ratings!$A68,tournaments!DH$2:DH$33,0)),0,(INDEX(tournaments!DI$2:DI$33,MATCH(ratings!$A68,tournaments!DH$2:DH$33,0))))</f>
        <v>0</v>
      </c>
      <c r="DR68" s="3">
        <f>IF(ISNA(MATCH(ratings!$A68,tournaments!DH$2:DH$33,0)),0,(INDEX(tournaments!DJ$2:DJ$33,MATCH(ratings!$A68,tournaments!DH$2:DH$33,0))))</f>
        <v>0</v>
      </c>
      <c r="DS68" s="6">
        <f t="shared" ref="DS68:DS92" si="196">(1-DQ68)*DP68+DQ68*DR68</f>
        <v>20</v>
      </c>
      <c r="DT68" s="9">
        <f>IF(ISNA(MATCH(ratings!$A68,tournaments!DK$2:DK$33,0)),0,(INDEX(tournaments!DL$2:DL$33,MATCH(ratings!$A68,tournaments!DK$2:DK$33,0))))</f>
        <v>0</v>
      </c>
      <c r="DU68" s="3">
        <f>IF(ISNA(MATCH(ratings!$A68,tournaments!DK$2:DK$33,0)),0,(INDEX(tournaments!DM$2:DM$33,MATCH(ratings!$A68,tournaments!DK$2:DK$33,0))))</f>
        <v>0</v>
      </c>
      <c r="DV68" s="6">
        <f t="shared" ref="DV68:DV92" si="197">(1-DT68)*DS68+DT68*DU68</f>
        <v>20</v>
      </c>
      <c r="DW68" s="9">
        <f>IF(ISNA(MATCH(ratings!$A68,tournaments!DN$2:DN$33,0)),0,(INDEX(tournaments!DO$2:DO$33,MATCH(ratings!$A68,tournaments!DN$2:DN$33,0))))</f>
        <v>0</v>
      </c>
      <c r="DX68" s="3">
        <f>IF(ISNA(MATCH(ratings!$A68,tournaments!DN$2:DN$33,0)),0,(INDEX(tournaments!DP$2:DP$33,MATCH(ratings!$A68,tournaments!DN$2:DN$33,0))))</f>
        <v>0</v>
      </c>
      <c r="DY68" s="6">
        <f t="shared" ref="DY68:DY92" si="198">(1-DW68)*DV68+DW68*DX68</f>
        <v>20</v>
      </c>
      <c r="DZ68" s="9">
        <f>IF(ISNA(MATCH(ratings!$A68,tournaments!DQ$2:DQ$33,0)),0,(INDEX(tournaments!DR$2:DR$33,MATCH(ratings!$A68,tournaments!DQ$2:DQ$33,0))))</f>
        <v>0</v>
      </c>
      <c r="EA68" s="3">
        <f>IF(ISNA(MATCH(ratings!$A68,tournaments!DQ$2:DQ$33,0)),0,(INDEX(tournaments!DS$2:DS$33,MATCH(ratings!$A68,tournaments!DQ$2:DQ$33,0))))</f>
        <v>0</v>
      </c>
      <c r="EB68" s="6">
        <f t="shared" ref="EB68:EB92" si="199">(1-DZ68)*DY68+DZ68*EA68</f>
        <v>20</v>
      </c>
      <c r="EC68" s="9">
        <f>IF(ISNA(MATCH(ratings!$A68,tournaments!DT$2:DT$33,0)),0,(INDEX(tournaments!DU$2:DU$33,MATCH(ratings!$A68,tournaments!DT$2:DT$33,0))))</f>
        <v>0</v>
      </c>
      <c r="ED68" s="3">
        <f>IF(ISNA(MATCH(ratings!$A68,tournaments!DT$2:DT$33,0)),0,(INDEX(tournaments!DV$2:DV$33,MATCH(ratings!$A68,tournaments!DT$2:DT$33,0))))</f>
        <v>0</v>
      </c>
      <c r="EE68" s="6">
        <f t="shared" ref="EE68:EE92" si="200">(1-EC68)*EB68+EC68*ED68</f>
        <v>20</v>
      </c>
      <c r="EF68" s="9">
        <f>IF(ISNA(MATCH(ratings!$A68,tournaments!DW$2:DW$33,0)),0,(INDEX(tournaments!DX$2:DX$33,MATCH(ratings!$A68,tournaments!DW$2:DW$33,0))))</f>
        <v>0</v>
      </c>
      <c r="EG68" s="3">
        <f>IF(ISNA(MATCH(ratings!$A68,tournaments!DW$2:DW$33,0)),0,(INDEX(tournaments!DY$2:DY$33,MATCH(ratings!$A68,tournaments!DW$2:DW$33,0))))</f>
        <v>0</v>
      </c>
      <c r="EH68" s="6">
        <f t="shared" ref="EH68:EH92" si="201">(1-EF68)*EE68+EF68*EG68</f>
        <v>20</v>
      </c>
      <c r="EI68" s="9">
        <f>IF(ISNA(MATCH(ratings!$A68,tournaments!DZ$2:DZ$33,0)),0,(INDEX(tournaments!EA$2:EA$33,MATCH(ratings!$A68,tournaments!DZ$2:DZ$33,0))))</f>
        <v>0</v>
      </c>
      <c r="EJ68" s="3">
        <f>IF(ISNA(MATCH(ratings!$A68,tournaments!DZ$2:DZ$33,0)),0,(INDEX(tournaments!EB$2:EB$33,MATCH(ratings!$A68,tournaments!DZ$2:DZ$33,0))))</f>
        <v>0</v>
      </c>
      <c r="EK68" s="6">
        <f t="shared" ref="EK68:EK92" si="202">(1-EI68)*EH68+EI68*EJ68</f>
        <v>20</v>
      </c>
      <c r="EL68" s="6">
        <f>parameters!$B$3*parameters!$B$2+(1-parameters!$B$3)*ratings!EK68</f>
        <v>20</v>
      </c>
      <c r="EM68" s="9">
        <f>IF(ISNA(MATCH(ratings!$A68,tournaments!EC$2:EC$33,0)),0,(INDEX(tournaments!ED$2:ED$33,MATCH(ratings!$A68,tournaments!EC$2:EC$33,0))))</f>
        <v>0</v>
      </c>
      <c r="EN68" s="3">
        <f>IF(ISNA(MATCH(ratings!$A68,tournaments!EC$2:EC$33,0)),0,(INDEX(tournaments!EE$2:EE$33,MATCH(ratings!$A68,tournaments!EC$2:EC$33,0))))</f>
        <v>0</v>
      </c>
      <c r="EO68" s="6">
        <f t="shared" ref="EO68:EO94" si="203">(1-EM68)*EL68+EM68*EN68</f>
        <v>20</v>
      </c>
      <c r="EP68" s="9">
        <f>IF(ISNA(MATCH(ratings!$A68,tournaments!EF$2:EF$33,0)),0,(INDEX(tournaments!EG$2:EG$33,MATCH(ratings!$A68,tournaments!EF$2:EF$33,0))))</f>
        <v>0</v>
      </c>
      <c r="EQ68" s="3">
        <f>IF(ISNA(MATCH(ratings!$A68,tournaments!EF$2:EF$33,0)),0,(INDEX(tournaments!EH$2:EH$33,MATCH(ratings!$A68,tournaments!EF$2:EF$33,0))))</f>
        <v>0</v>
      </c>
      <c r="ER68" s="6">
        <f t="shared" ref="ER68:ER95" si="204">(1-EP68)*EO68+EP68*EQ68</f>
        <v>20</v>
      </c>
      <c r="ES68" s="9">
        <f>IF(ISNA(MATCH(ratings!$A68,tournaments!EI$2:EI$33,0)),0,(INDEX(tournaments!EJ$2:EJ$33,MATCH(ratings!$A68,tournaments!EI$2:EI$33,0))))</f>
        <v>0</v>
      </c>
      <c r="ET68" s="3">
        <f>IF(ISNA(MATCH(ratings!$A68,tournaments!EI$2:EI$33,0)),0,(INDEX(tournaments!EK$2:EK$33,MATCH(ratings!$A68,tournaments!EI$2:EI$33,0))))</f>
        <v>0</v>
      </c>
      <c r="EU68" s="6">
        <f t="shared" ref="EU68:EU95" si="205">(1-ES68)*ER68+ES68*ET68</f>
        <v>20</v>
      </c>
      <c r="EV68" s="9">
        <f>IF(ISNA(MATCH(ratings!$A68,tournaments!EL$2:EL$33,0)),0,(INDEX(tournaments!EM$2:EM$33,MATCH(ratings!$A68,tournaments!EL$2:EL$33,0))))</f>
        <v>0</v>
      </c>
      <c r="EW68" s="3">
        <f>IF(ISNA(MATCH(ratings!$A68,tournaments!EL$2:EL$33,0)),0,(INDEX(tournaments!EN$2:EN$33,MATCH(ratings!$A68,tournaments!EL$2:EL$33,0))))</f>
        <v>0</v>
      </c>
      <c r="EX68" s="6">
        <f t="shared" ref="EX68:EX95" si="206">(1-EV68)*EU68+EV68*EW68</f>
        <v>20</v>
      </c>
      <c r="EY68" s="9">
        <f>IF(ISNA(MATCH(ratings!$A68,tournaments!EO$2:EO$33,0)),0,(INDEX(tournaments!EP$2:EP$33,MATCH(ratings!$A68,tournaments!EO$2:EO$33,0))))</f>
        <v>0</v>
      </c>
      <c r="EZ68" s="3">
        <f>IF(ISNA(MATCH(ratings!$A68,tournaments!EO$2:EO$33,0)),0,(INDEX(tournaments!EQ$2:EQ$33,MATCH(ratings!$A68,tournaments!EO$2:EO$33,0))))</f>
        <v>0</v>
      </c>
      <c r="FA68" s="6">
        <f t="shared" ref="FA68:FA95" si="207">(1-EY68)*EX68+EY68*EZ68</f>
        <v>20</v>
      </c>
      <c r="FB68" s="9">
        <f>IF(ISNA(MATCH(ratings!$A68,tournaments!ER$2:ER$33,0)),0,(INDEX(tournaments!ES$2:ES$33,MATCH(ratings!$A68,tournaments!ER$2:ER$33,0))))</f>
        <v>0</v>
      </c>
      <c r="FC68" s="3">
        <f>IF(ISNA(MATCH(ratings!$A68,tournaments!ER$2:ER$33,0)),0,(INDEX(tournaments!ET$2:ET$33,MATCH(ratings!$A68,tournaments!ER$2:ER$33,0))))</f>
        <v>0</v>
      </c>
      <c r="FD68" s="6">
        <f t="shared" ref="FD68:FD95" si="208">(1-FB68)*FA68+FB68*FC68</f>
        <v>20</v>
      </c>
      <c r="FE68" s="9">
        <f>IF(ISNA(MATCH(ratings!$A68,tournaments!EU$2:EU$33,0)),0,(INDEX(tournaments!EV$2:EV$33,MATCH(ratings!$A68,tournaments!EU$2:EU$33,0))))</f>
        <v>0</v>
      </c>
      <c r="FF68" s="3">
        <f>IF(ISNA(MATCH(ratings!$A68,tournaments!EU$2:EU$33,0)),0,(INDEX(tournaments!EW$2:EW$33,MATCH(ratings!$A68,tournaments!EU$2:EU$33,0))))</f>
        <v>0</v>
      </c>
      <c r="FG68" s="6">
        <f t="shared" ref="FG68:FG95" si="209">(1-FE68)*FD68+FE68*FF68</f>
        <v>20</v>
      </c>
      <c r="FH68" s="6">
        <f>parameters!$B$3*parameters!$B$2+(1-parameters!$B$3)*ratings!FG68</f>
        <v>20</v>
      </c>
      <c r="FI68" s="9">
        <f>IF(ISNA(MATCH(ratings!$A68,tournaments!EX$2:EX$33,0)),0,(INDEX(tournaments!EY$2:EY$33,MATCH(ratings!$A68,tournaments!EX$2:EX$33,0))))</f>
        <v>0</v>
      </c>
      <c r="FJ68" s="3">
        <f>IF(ISNA(MATCH(ratings!$A68,tournaments!EX$2:EX$33,0)),0,(INDEX(tournaments!EZ$2:EZ$33,MATCH(ratings!$A68,tournaments!EX$2:EX$33,0))))</f>
        <v>0</v>
      </c>
      <c r="FK68" s="6">
        <f t="shared" si="71"/>
        <v>20</v>
      </c>
      <c r="FL68" s="9">
        <f>IF(ISNA(MATCH(ratings!$A68,tournaments!FA$2:FA$33,0)),0,(INDEX(tournaments!FB$2:FB$33,MATCH(ratings!$A68,tournaments!FA$2:FA$33,0))))</f>
        <v>0</v>
      </c>
      <c r="FM68" s="3">
        <f>IF(ISNA(MATCH(ratings!$A68,tournaments!FA$2:FA$33,0)),0,(INDEX(tournaments!FC$2:FC$33,MATCH(ratings!$A68,tournaments!FA$2:FA$33,0))))</f>
        <v>0</v>
      </c>
      <c r="FN68" s="6">
        <f t="shared" ref="FN68:FN95" si="210">(1-FL68)*FK68+FL68*FM68</f>
        <v>20</v>
      </c>
      <c r="FO68" s="9">
        <f>IF(ISNA(MATCH(ratings!$A68,tournaments!FD$2:FD$33,0)),0,(INDEX(tournaments!FE$2:FE$33,MATCH(ratings!$A68,tournaments!FD$2:FD$33,0))))</f>
        <v>0</v>
      </c>
      <c r="FP68" s="3">
        <f>IF(ISNA(MATCH(ratings!$A68,tournaments!FD$2:FD$33,0)),0,(INDEX(tournaments!FF$2:FF$33,MATCH(ratings!$A68,tournaments!FD$2:FD$33,0))))</f>
        <v>0</v>
      </c>
      <c r="FQ68" s="6">
        <f t="shared" ref="FQ68:FQ95" si="211">(1-FO68)*FN68+FO68*FP68</f>
        <v>20</v>
      </c>
      <c r="FR68" s="9">
        <f>IF(ISNA(MATCH(ratings!$A68,tournaments!FG$2:FG$33,0)),0,(INDEX(tournaments!FH$2:FH$33,MATCH(ratings!$A68,tournaments!FG$2:FG$33,0))))</f>
        <v>0</v>
      </c>
      <c r="FS68" s="3">
        <f>IF(ISNA(MATCH(ratings!$A68,tournaments!FG$2:FG$33,0)),0,(INDEX(tournaments!FI$2:FI$33,MATCH(ratings!$A68,tournaments!FG$2:FG$33,0))))</f>
        <v>0</v>
      </c>
      <c r="FT68" s="6">
        <f t="shared" ref="FT68:FT95" si="212">(1-FR68)*FQ68+FR68*FS68</f>
        <v>20</v>
      </c>
      <c r="FU68" s="9">
        <f>IF(ISNA(MATCH(ratings!$A68,tournaments!FJ$2:FJ$33,0)),0,(INDEX(tournaments!FK$2:FK$33,MATCH(ratings!$A68,tournaments!FJ$2:FJ$33,0))))</f>
        <v>0</v>
      </c>
      <c r="FV68" s="3">
        <f>IF(ISNA(MATCH(ratings!$A68,tournaments!FJ$2:FJ$33,0)),0,(INDEX(tournaments!FL$2:FL$33,MATCH(ratings!$A68,tournaments!FJ$2:FJ$33,0))))</f>
        <v>0</v>
      </c>
      <c r="FW68" s="6">
        <f t="shared" ref="FW68:FW95" si="213">(1-FU68)*FT68+FU68*FV68</f>
        <v>20</v>
      </c>
      <c r="FX68" s="9">
        <f>IF(ISNA(MATCH(ratings!$A68,tournaments!FM$2:FM$33,0)),0,(INDEX(tournaments!FN$2:FN$33,MATCH(ratings!$A68,tournaments!FM$2:FM$33,0))))</f>
        <v>0</v>
      </c>
      <c r="FY68" s="3">
        <f>IF(ISNA(MATCH(ratings!$A68,tournaments!FM$2:FM$33,0)),0,(INDEX(tournaments!FO$2:FO$33,MATCH(ratings!$A68,tournaments!FM$2:FM$33,0))))</f>
        <v>0</v>
      </c>
      <c r="FZ68" s="6">
        <f t="shared" ref="FZ68:FZ95" si="214">(1-FX68)*FW68+FX68*FY68</f>
        <v>20</v>
      </c>
      <c r="GA68" s="6">
        <f>parameters!$B$3*parameters!$B$2+(1-parameters!$B$3)*ratings!FZ68</f>
        <v>20</v>
      </c>
      <c r="GB68" s="9">
        <f>IF(ISNA(MATCH(ratings!$A68,tournaments!FP$2:FP$33,0)),0,(INDEX(tournaments!FQ$2:FQ$33,MATCH(ratings!$A68,tournaments!FP$2:FP$33,0))))</f>
        <v>0</v>
      </c>
      <c r="GC68" s="3">
        <f>IF(ISNA(MATCH(ratings!$A68,tournaments!FP$2:FP$33,0)),0,(INDEX(tournaments!FR$2:FR$33,MATCH(ratings!$A68,tournaments!FP$2:FP$33,0))))</f>
        <v>0</v>
      </c>
      <c r="GD68" s="6">
        <f t="shared" ref="GD68:GD95" si="215">(1-GB68)*GA68+GB68*GC68</f>
        <v>20</v>
      </c>
      <c r="GE68" s="9">
        <f>IF(ISNA(MATCH(ratings!$A68,tournaments!FS$2:FS$33,0)),0,(INDEX(tournaments!FT$2:FT$33,MATCH(ratings!$A68,tournaments!FS$2:FS$33,0))))</f>
        <v>0</v>
      </c>
      <c r="GF68" s="3">
        <f>IF(ISNA(MATCH(ratings!$A68,tournaments!FS$2:FS$33,0)),0,(INDEX(tournaments!FU$2:FU$33,MATCH(ratings!$A68,tournaments!FS$2:FS$33,0))))</f>
        <v>0</v>
      </c>
      <c r="GG68" s="6">
        <f t="shared" ref="GG68:GG95" si="216">(1-GE68)*GD68+GE68*GF68</f>
        <v>20</v>
      </c>
      <c r="GH68" s="9">
        <f>IF(ISNA(MATCH(ratings!$A68,tournaments!FV$2:FV$33,0)),0,(INDEX(tournaments!FW$2:FW$33,MATCH(ratings!$A68,tournaments!FV$2:FV$33,0))))</f>
        <v>0</v>
      </c>
      <c r="GI68" s="3">
        <f>IF(ISNA(MATCH(ratings!$A68,tournaments!FV$2:FV$33,0)),0,(INDEX(tournaments!FX$2:FX$33,MATCH(ratings!$A68,tournaments!FV$2:FV$33,0))))</f>
        <v>0</v>
      </c>
      <c r="GJ68" s="6">
        <f t="shared" ref="GJ68:GJ95" si="217">(1-GH68)*GG68+GH68*GI68</f>
        <v>20</v>
      </c>
      <c r="GK68" s="9">
        <f>IF(ISNA(MATCH(ratings!$A68,tournaments!FY$2:FY$33,0)),0,(INDEX(tournaments!FZ$2:FZ$33,MATCH(ratings!$A68,tournaments!FY$2:FY$33,0))))</f>
        <v>0</v>
      </c>
      <c r="GL68" s="3">
        <f>IF(ISNA(MATCH(ratings!$A68,tournaments!FY$2:FY$33,0)),0,(INDEX(tournaments!GA$2:GA$33,MATCH(ratings!$A68,tournaments!FY$2:FY$33,0))))</f>
        <v>0</v>
      </c>
      <c r="GM68" s="6">
        <f t="shared" ref="GM68:GM95" si="218">(1-GK68)*GJ68+GK68*GL68</f>
        <v>20</v>
      </c>
      <c r="GN68" s="9">
        <f>IF(ISNA(MATCH(ratings!$A68,tournaments!GB$2:GB$33,0)),0,(INDEX(tournaments!GC$2:GC$33,MATCH(ratings!$A68,tournaments!GB$2:GB$33,0))))</f>
        <v>0</v>
      </c>
      <c r="GO68" s="3">
        <f>IF(ISNA(MATCH(ratings!$A68,tournaments!GB$2:GB$33,0)),0,(INDEX(tournaments!GD$2:GD$33,MATCH(ratings!$A68,tournaments!GB$2:GB$33,0))))</f>
        <v>0</v>
      </c>
      <c r="GP68" s="6">
        <f t="shared" ref="GP68:GP95" si="219">(1-GN68)*GM68+GN68*GO68</f>
        <v>20</v>
      </c>
      <c r="GQ68" s="9">
        <f>IF(ISNA(MATCH(ratings!$A68,tournaments!GE$2:GE$33,0)),0,(INDEX(tournaments!GF$2:GF$33,MATCH(ratings!$A68,tournaments!GE$2:GE$33,0))))</f>
        <v>0</v>
      </c>
      <c r="GR68" s="3">
        <f>IF(ISNA(MATCH(ratings!$A68,tournaments!GE$2:GE$33,0)),0,(INDEX(tournaments!GG$2:GG$33,MATCH(ratings!$A68,tournaments!GE$2:GE$33,0))))</f>
        <v>0</v>
      </c>
      <c r="GS68" s="6">
        <f t="shared" ref="GS68:GS95" si="220">(1-GQ68)*GP68+GQ68*GR68</f>
        <v>20</v>
      </c>
      <c r="GT68" s="6">
        <f>parameters!$B$3*parameters!$B$2+(1-parameters!$B$3)*ratings!GS68</f>
        <v>20</v>
      </c>
      <c r="GU68" s="9">
        <f>IF(ISNA(MATCH(ratings!$A68,tournaments!GH$2:GH$33,0)),0,(INDEX(tournaments!GI$2:GI$33,MATCH(ratings!$A68,tournaments!GH$2:GH$33,0))))</f>
        <v>0</v>
      </c>
      <c r="GV68" s="3">
        <f>IF(ISNA(MATCH(ratings!$A68,tournaments!GH$2:GH$33,0)),0,(INDEX(tournaments!GJ$2:GJ$33,MATCH(ratings!$A68,tournaments!GH$2:GH$33,0))))</f>
        <v>0</v>
      </c>
      <c r="GW68" s="6">
        <f t="shared" ref="GW68:GW95" si="221">(1-GU68)*GT68+GU68*GV68</f>
        <v>20</v>
      </c>
      <c r="GX68" s="9">
        <f>IF(ISNA(MATCH(ratings!$A68,tournaments!GK$2:GK$33,0)),0,(INDEX(tournaments!GL$2:GL$33,MATCH(ratings!$A68,tournaments!GK$2:GK$33,0))))</f>
        <v>0</v>
      </c>
      <c r="GY68" s="3">
        <f>IF(ISNA(MATCH(ratings!$A68,tournaments!GK$2:GK$33,0)),0,(INDEX(tournaments!GM$2:GM$33,MATCH(ratings!$A68,tournaments!GK$2:GK$33,0))))</f>
        <v>0</v>
      </c>
      <c r="GZ68" s="6">
        <f t="shared" ref="GZ68:GZ95" si="222">(1-GX68)*GW68+GX68*GY68</f>
        <v>20</v>
      </c>
      <c r="HA68" s="9">
        <f>IF(ISNA(MATCH(ratings!$A68,tournaments!GN$2:GN$33,0)),0,(INDEX(tournaments!GO$2:GO$33,MATCH(ratings!$A68,tournaments!GN$2:GN$33,0))))</f>
        <v>0</v>
      </c>
      <c r="HB68" s="3">
        <f>IF(ISNA(MATCH(ratings!$A68,tournaments!GN$2:GN$33,0)),0,(INDEX(tournaments!GP$2:GP$33,MATCH(ratings!$A68,tournaments!GN$2:GN$33,0))))</f>
        <v>0</v>
      </c>
      <c r="HC68" s="6">
        <f t="shared" ref="HC68:HC95" si="223">(1-HA68)*GZ68+HA68*HB68</f>
        <v>20</v>
      </c>
      <c r="HD68" s="9">
        <f>IF(ISNA(MATCH(ratings!$A68,tournaments!GQ$2:GQ$33,0)),0,(INDEX(tournaments!GR$2:GR$33,MATCH(ratings!$A68,tournaments!GQ$2:GQ$33,0))))</f>
        <v>0</v>
      </c>
      <c r="HE68" s="3">
        <f>IF(ISNA(MATCH(ratings!$A68,tournaments!GQ$2:GQ$33,0)),0,(INDEX(tournaments!GS$2:GS$33,MATCH(ratings!$A68,tournaments!GQ$2:GQ$33,0))))</f>
        <v>0</v>
      </c>
      <c r="HF68" s="6">
        <f t="shared" ref="HF68:HF95" si="224">(1-HD68)*HC68+HD68*HE68</f>
        <v>20</v>
      </c>
      <c r="HG68" s="9">
        <f>IF(ISNA(MATCH(ratings!$A68,tournaments!GT$2:GT$33,0)),0,(INDEX(tournaments!GU$2:GU$33,MATCH(ratings!$A68,tournaments!GT$2:GT$33,0))))</f>
        <v>0</v>
      </c>
      <c r="HH68" s="3">
        <f>IF(ISNA(MATCH(ratings!$A68,tournaments!GT$2:GT$33,0)),0,(INDEX(tournaments!GV$2:GV$33,MATCH(ratings!$A68,tournaments!GT$2:GT$33,0))))</f>
        <v>0</v>
      </c>
      <c r="HI68" s="6">
        <f t="shared" ref="HI68:HI95" si="225">(1-HG68)*HF68+HG68*HH68</f>
        <v>20</v>
      </c>
      <c r="HJ68" s="9">
        <f>IF(ISNA(MATCH(ratings!$A68,tournaments!GW$2:GW$33,0)),0,(INDEX(tournaments!GX$2:GX$33,MATCH(ratings!$A68,tournaments!GW$2:GW$33,0))))</f>
        <v>0</v>
      </c>
      <c r="HK68" s="3">
        <f>IF(ISNA(MATCH(ratings!$A68,tournaments!GW$2:GW$33,0)),0,(INDEX(tournaments!GY$2:GY$33,MATCH(ratings!$A68,tournaments!GW$2:GW$33,0))))</f>
        <v>0</v>
      </c>
      <c r="HL68" s="6">
        <f t="shared" ref="HL68:HL95" si="226">(1-HJ68)*HI68+HJ68*HK68</f>
        <v>20</v>
      </c>
      <c r="HM68" s="9">
        <f>IF(ISNA(MATCH(ratings!$A68,tournaments!GZ$2:GZ$33,0)),0,(INDEX(tournaments!HA$2:HA$33,MATCH(ratings!$A68,tournaments!GZ$2:GZ$33,0))))</f>
        <v>0</v>
      </c>
      <c r="HN68" s="3">
        <f>IF(ISNA(MATCH(ratings!$A68,tournaments!GZ$2:GZ$33,0)),0,(INDEX(tournaments!HB$2:HB$33,MATCH(ratings!$A68,tournaments!GZ$2:GZ$33,0))))</f>
        <v>0</v>
      </c>
      <c r="HO68" s="6">
        <f t="shared" ref="HO68:HO95" si="227">(1-HM68)*HL68+HM68*HN68</f>
        <v>20</v>
      </c>
      <c r="HP68" s="9">
        <f>IF(ISNA(MATCH(ratings!$A68,tournaments!HC$2:HC$33,0)),0,(INDEX(tournaments!HD$2:HD$33,MATCH(ratings!$A68,tournaments!HC$2:HC$33,0))))</f>
        <v>0</v>
      </c>
      <c r="HQ68" s="3">
        <f>IF(ISNA(MATCH(ratings!$A68,tournaments!HC$2:HC$33,0)),0,(INDEX(tournaments!HE$2:HE$33,MATCH(ratings!$A68,tournaments!HC$2:HC$33,0))))</f>
        <v>0</v>
      </c>
      <c r="HR68" s="6">
        <f t="shared" ref="HR68:HR95" si="228">(1-HP68)*HO68+HP68*HQ68</f>
        <v>20</v>
      </c>
      <c r="HS68" s="9">
        <f>IF(ISNA(MATCH(ratings!$A68,tournaments!HF$2:HF$33,0)),0,(INDEX(tournaments!HG$2:HG$33,MATCH(ratings!$A68,tournaments!HF$2:HF$33,0))))</f>
        <v>0</v>
      </c>
      <c r="HT68" s="3">
        <f>IF(ISNA(MATCH(ratings!$A68,tournaments!HF$2:HF$33,0)),0,(INDEX(tournaments!HH$2:HH$33,MATCH(ratings!$A68,tournaments!HF$2:HF$33,0))))</f>
        <v>0</v>
      </c>
      <c r="HU68" s="6">
        <f t="shared" ref="HU68:HU95" si="229">(1-HS68)*HR68+HS68*HT68</f>
        <v>20</v>
      </c>
      <c r="HV68" s="6">
        <f>parameters!$B$3*parameters!$B$2+(1-parameters!$B$3)*ratings!HU68</f>
        <v>20</v>
      </c>
      <c r="HW68" s="9">
        <f>IF(ISNA(MATCH(ratings!$A68,tournaments!HI$2:HI$33,0)),0,(INDEX(tournaments!HJ$2:HJ$33,MATCH(ratings!$A68,tournaments!HI$2:HI$33,0))))</f>
        <v>0</v>
      </c>
      <c r="HX68" s="3">
        <f>IF(ISNA(MATCH(ratings!$A68,tournaments!HI$2:HI$33,0)),0,(INDEX(tournaments!HK$2:HK$33,MATCH(ratings!$A68,tournaments!HI$2:HI$33,0))))</f>
        <v>0</v>
      </c>
      <c r="HY68" s="6">
        <f t="shared" si="72"/>
        <v>20</v>
      </c>
      <c r="HZ68" s="9">
        <f>IF(ISNA(MATCH(ratings!$A68,tournaments!HL$2:HL$33,0)),0,(INDEX(tournaments!HM$2:HM$33,MATCH(ratings!$A68,tournaments!HL$2:HL$33,0))))</f>
        <v>0</v>
      </c>
      <c r="IA68" s="3">
        <f>IF(ISNA(MATCH(ratings!$A68,tournaments!HL$2:HL$33,0)),0,(INDEX(tournaments!HN$2:HN$33,MATCH(ratings!$A68,tournaments!HL$2:HL$33,0))))</f>
        <v>0</v>
      </c>
      <c r="IB68" s="6">
        <f t="shared" si="73"/>
        <v>20</v>
      </c>
      <c r="IC68" s="9">
        <f>IF(ISNA(MATCH(ratings!$A68,tournaments!HO$2:HO$33,0)),0,(INDEX(tournaments!HP$2:HP$33,MATCH(ratings!$A68,tournaments!HO$2:HO$33,0))))</f>
        <v>0</v>
      </c>
      <c r="ID68" s="3">
        <f>IF(ISNA(MATCH(ratings!$A68,tournaments!HO$2:HO$33,0)),0,(INDEX(tournaments!HQ$2:HQ$33,MATCH(ratings!$A68,tournaments!HO$2:HO$33,0))))</f>
        <v>0</v>
      </c>
      <c r="IE68" s="6">
        <f t="shared" si="74"/>
        <v>20</v>
      </c>
      <c r="IF68" s="9">
        <f>IF(ISNA(MATCH(ratings!$A68,tournaments!HR$2:HR$33,0)),0,(INDEX(tournaments!HS$2:HS$33,MATCH(ratings!$A68,tournaments!HR$2:HR$33,0))))</f>
        <v>0</v>
      </c>
      <c r="IG68" s="3">
        <f>IF(ISNA(MATCH(ratings!$A68,tournaments!HR$2:HR$33,0)),0,(INDEX(tournaments!HT$2:HT$33,MATCH(ratings!$A68,tournaments!HR$2:HR$33,0))))</f>
        <v>0</v>
      </c>
      <c r="IH68" s="6">
        <f t="shared" si="75"/>
        <v>20</v>
      </c>
      <c r="II68" s="9">
        <f>IF(ISNA(MATCH(ratings!$A68,tournaments!HU$2:HU$33,0)),0,(INDEX(tournaments!HV$2:HV$33,MATCH(ratings!$A68,tournaments!HU$2:HU$33,0))))</f>
        <v>0</v>
      </c>
      <c r="IJ68" s="3">
        <f>IF(ISNA(MATCH(ratings!$A68,tournaments!HU$2:HU$33,0)),0,(INDEX(tournaments!HW$2:HW$33,MATCH(ratings!$A68,tournaments!HU$2:HU$33,0))))</f>
        <v>0</v>
      </c>
      <c r="IK68" s="6">
        <f t="shared" si="76"/>
        <v>20</v>
      </c>
      <c r="IL68" s="9">
        <f>IF(ISNA(MATCH(ratings!$A68,tournaments!HX$2:HX$33,0)),0,(INDEX(tournaments!HY$2:HY$33,MATCH(ratings!$A68,tournaments!HX$2:HX$33,0))))</f>
        <v>0</v>
      </c>
      <c r="IM68" s="3">
        <f>IF(ISNA(MATCH(ratings!$A68,tournaments!HX$2:HX$33,0)),0,(INDEX(tournaments!HZ$2:HZ$33,MATCH(ratings!$A68,tournaments!HX$2:HX$33,0))))</f>
        <v>0</v>
      </c>
      <c r="IN68" s="6">
        <f t="shared" si="77"/>
        <v>20</v>
      </c>
      <c r="IO68" s="9">
        <f>IF(ISNA(MATCH(ratings!$A68,tournaments!IA$2:IA$33,0)),0,(INDEX(tournaments!IB$2:IB$33,MATCH(ratings!$A68,tournaments!IA$2:IA$33,0))))</f>
        <v>0</v>
      </c>
      <c r="IP68" s="3">
        <f>IF(ISNA(MATCH(ratings!$A68,tournaments!IA$2:IA$33,0)),0,(INDEX(tournaments!IC$2:IC$33,MATCH(ratings!$A68,tournaments!IA$2:IA$33,0))))</f>
        <v>0</v>
      </c>
      <c r="IQ68" s="6">
        <f t="shared" si="78"/>
        <v>20</v>
      </c>
      <c r="IR68" s="9">
        <f>IF(ISNA(MATCH(ratings!$A68,tournaments!ID$2:ID$33,0)),0,(INDEX(tournaments!IE$2:IE$33,MATCH(ratings!$A68,tournaments!ID$2:ID$33,0))))</f>
        <v>0</v>
      </c>
      <c r="IS68" s="3">
        <f>IF(ISNA(MATCH(ratings!$A68,tournaments!ID$2:ID$33,0)),0,(INDEX(tournaments!IF$2:IF$33,MATCH(ratings!$A68,tournaments!ID$2:ID$33,0))))</f>
        <v>0</v>
      </c>
      <c r="IT68" s="6">
        <f t="shared" si="79"/>
        <v>20</v>
      </c>
      <c r="IU68" s="6">
        <f>parameters!$B$3*parameters!$B$2+(1-parameters!$B$3)*ratings!IT68</f>
        <v>20</v>
      </c>
      <c r="IV68" s="9">
        <f>IF(ISNA(MATCH(ratings!$A68,tournaments!IG$2:IG$33,0)),0,(INDEX(tournaments!IH$2:IH$33,MATCH(ratings!$A68,tournaments!IG$2:IG$33,0))))</f>
        <v>0</v>
      </c>
      <c r="IW68" s="3">
        <f>IF(ISNA(MATCH(ratings!$A68,tournaments!IG$2:IG$33,0)),0,(INDEX(tournaments!II$2:II$33,MATCH(ratings!$A68,tournaments!IG$2:IG$33,0))))</f>
        <v>0</v>
      </c>
      <c r="IX68" s="6">
        <f t="shared" si="80"/>
        <v>20</v>
      </c>
      <c r="IY68" s="9">
        <f>IF(ISNA(MATCH(ratings!$A68,tournaments!IJ$2:IJ$33,0)),0,(INDEX(tournaments!IK$2:IK$33,MATCH(ratings!$A68,tournaments!IJ$2:IJ$33,0))))</f>
        <v>0</v>
      </c>
      <c r="IZ68" s="3">
        <f>IF(ISNA(MATCH(ratings!$A68,tournaments!IJ$2:IJ$33,0)),0,(INDEX(tournaments!IL$2:IL$33,MATCH(ratings!$A68,tournaments!IJ$2:IJ$33,0))))</f>
        <v>0</v>
      </c>
      <c r="JA68" s="6">
        <f t="shared" si="81"/>
        <v>20</v>
      </c>
      <c r="JB68" s="9">
        <f>IF(ISNA(MATCH(ratings!$A68,tournaments!IM$2:IM$33,0)),0,(INDEX(tournaments!IN$2:IN$33,MATCH(ratings!$A68,tournaments!IM$2:IM$33,0))))</f>
        <v>0</v>
      </c>
      <c r="JC68" s="3">
        <f>IF(ISNA(MATCH(ratings!$A68,tournaments!IM$2:IM$33,0)),0,(INDEX(tournaments!IO$2:IO$33,MATCH(ratings!$A68,tournaments!IM$2:IM$33,0))))</f>
        <v>0</v>
      </c>
      <c r="JD68" s="6">
        <f t="shared" si="82"/>
        <v>20</v>
      </c>
      <c r="JE68" s="9">
        <f>IF(ISNA(MATCH(ratings!$A68,tournaments!IP$2:IP$33,0)),0,(INDEX(tournaments!IQ$2:IQ$33,MATCH(ratings!$A68,tournaments!IP$2:IP$33,0))))</f>
        <v>0.20425237161473886</v>
      </c>
      <c r="JF68" s="3">
        <f>IF(ISNA(MATCH(ratings!$A68,tournaments!IP$2:IP$33,0)),0,(INDEX(tournaments!IR$2:IR$33,MATCH(ratings!$A68,tournaments!IP$2:IP$33,0))))</f>
        <v>60</v>
      </c>
      <c r="JG68" s="6">
        <f t="shared" si="83"/>
        <v>28.170094864589554</v>
      </c>
      <c r="JH68" s="9">
        <f>IF(ISNA(MATCH(ratings!$A68,tournaments!IS$2:IS$33,0)),0,(INDEX(tournaments!IT$2:IT$33,MATCH(ratings!$A68,tournaments!IS$2:IS$33,0))))</f>
        <v>0</v>
      </c>
      <c r="JI68" s="3">
        <f>IF(ISNA(MATCH(ratings!$A68,tournaments!IS$2:IS$33,0)),0,(INDEX(tournaments!IU$2:IU$33,MATCH(ratings!$A68,tournaments!IS$2:IS$33,0))))</f>
        <v>0</v>
      </c>
      <c r="JJ68" s="6">
        <f t="shared" si="84"/>
        <v>28.170094864589554</v>
      </c>
      <c r="JK68" s="9">
        <f>IF(ISNA(MATCH(ratings!$A68,tournaments!IV$2:IV$33,0)),0,(INDEX(tournaments!IW$2:IW$33,MATCH(ratings!$A68,tournaments!IV$2:IV$33,0))))</f>
        <v>0</v>
      </c>
      <c r="JL68" s="3">
        <f>IF(ISNA(MATCH(ratings!$A68,tournaments!IV$2:IV$33,0)),0,(INDEX(tournaments!IX$2:IX$33,MATCH(ratings!$A68,tournaments!IV$2:IV$33,0))))</f>
        <v>0</v>
      </c>
      <c r="JM68" s="6">
        <f t="shared" si="85"/>
        <v>28.170094864589554</v>
      </c>
      <c r="JN68" s="9">
        <f>IF(ISNA(MATCH(ratings!$A68,tournaments!IY$2:IY$33,0)),0,(INDEX(tournaments!IZ$2:IZ$33,MATCH(ratings!$A68,tournaments!IY$2:IY$33,0))))</f>
        <v>0</v>
      </c>
      <c r="JO68" s="3">
        <f>IF(ISNA(MATCH(ratings!$A68,tournaments!IY$2:IY$33,0)),0,(INDEX(tournaments!JA$2:JA$33,MATCH(ratings!$A68,tournaments!IY$2:IY$33,0))))</f>
        <v>0</v>
      </c>
      <c r="JP68" s="6">
        <f t="shared" si="86"/>
        <v>28.170094864589554</v>
      </c>
      <c r="JQ68" s="6">
        <f>parameters!$B$3*parameters!$B$2+(1-parameters!$B$3)*ratings!JP68</f>
        <v>27.353085378130601</v>
      </c>
      <c r="JR68" s="9">
        <f>IF(ISNA(MATCH(ratings!$A68,tournaments!JC$2:JC$33,0)),0,(INDEX(tournaments!JD$2:JD$33,MATCH(ratings!$A68,tournaments!JC$2:JC$33,0))))</f>
        <v>0</v>
      </c>
      <c r="JS68" s="3">
        <f>IF(ISNA(MATCH(ratings!$A68,tournaments!JC$2:JC$33,0)),0,(INDEX(tournaments!JE$2:JE$33,MATCH(ratings!$A68,tournaments!JC$2:JC$33,0))))</f>
        <v>0</v>
      </c>
      <c r="JT68" s="6">
        <f t="shared" si="87"/>
        <v>27.353085378130601</v>
      </c>
      <c r="JU68" s="9">
        <f>IF(ISNA(MATCH(ratings!$A68,tournaments!JF$2:JF$33,0)),0,(INDEX(tournaments!JG$2:JG$33,MATCH(ratings!$A68,tournaments!JF$2:JF$33,0))))</f>
        <v>0</v>
      </c>
      <c r="JV68" s="3">
        <f>IF(ISNA(MATCH(ratings!$A68,tournaments!JF$2:JF$33,0)),0,(INDEX(tournaments!JH$2:JH$33,MATCH(ratings!$A68,tournaments!JF$2:JF$33,0))))</f>
        <v>0</v>
      </c>
      <c r="JW68" s="6">
        <f t="shared" si="88"/>
        <v>27.353085378130601</v>
      </c>
      <c r="JX68" s="9">
        <f>IF(ISNA(MATCH(ratings!$A68,tournaments!JI$2:JI$33,0)),0,(INDEX(tournaments!JJ$2:JJ$33,MATCH(ratings!$A68,tournaments!JI$2:JI$33,0))))</f>
        <v>0</v>
      </c>
      <c r="JY68" s="3">
        <f>IF(ISNA(MATCH(ratings!$A68,tournaments!JI$2:JI$33,0)),0,(INDEX(tournaments!JK$2:JK$33,MATCH(ratings!$A68,tournaments!JI$2:JI$33,0))))</f>
        <v>0</v>
      </c>
      <c r="JZ68" s="6">
        <f t="shared" si="89"/>
        <v>27.353085378130601</v>
      </c>
      <c r="KA68" s="9">
        <f>IF(ISNA(MATCH(ratings!$A68,tournaments!JL$2:JL$33,0)),0,(INDEX(tournaments!JM$2:JM$33,MATCH(ratings!$A68,tournaments!JL$2:JL$33,0))))</f>
        <v>0</v>
      </c>
      <c r="KB68" s="3">
        <f>IF(ISNA(MATCH(ratings!$A68,tournaments!JL$2:JL$33,0)),0,(INDEX(tournaments!JN$2:JN$33,MATCH(ratings!$A68,tournaments!JL$2:JL$33,0))))</f>
        <v>0</v>
      </c>
      <c r="KC68" s="6">
        <f t="shared" si="90"/>
        <v>27.353085378130601</v>
      </c>
      <c r="KD68" s="9">
        <f>IF(ISNA(MATCH(ratings!$A68,tournaments!JO$2:JO$33,0)),0,(INDEX(tournaments!JP$2:JP$33,MATCH(ratings!$A68,tournaments!JO$2:JO$33,0))))</f>
        <v>0</v>
      </c>
      <c r="KE68" s="3">
        <f>IF(ISNA(MATCH(ratings!$A68,tournaments!JO$2:JO$33,0)),0,(INDEX(tournaments!JQ$2:JQ$33,MATCH(ratings!$A68,tournaments!JO$2:JO$33,0))))</f>
        <v>0</v>
      </c>
      <c r="KF68" s="6">
        <f t="shared" si="91"/>
        <v>27.353085378130601</v>
      </c>
      <c r="KG68" s="9">
        <f>IF(ISNA(MATCH(ratings!$A68,tournaments!JR$2:JR$33,0)),0,(INDEX(tournaments!JS$2:JS$33,MATCH(ratings!$A68,tournaments!JR$2:JR$33,0))))</f>
        <v>0</v>
      </c>
      <c r="KH68" s="3">
        <f>IF(ISNA(MATCH(ratings!$A68,tournaments!JR$2:JR$33,0)),0,(INDEX(tournaments!JT$2:JT$33,MATCH(ratings!$A68,tournaments!JR$2:JR$33,0))))</f>
        <v>0</v>
      </c>
      <c r="KI68" s="6">
        <f t="shared" si="92"/>
        <v>27.353085378130601</v>
      </c>
      <c r="KJ68" s="6">
        <f>parameters!$B$3*parameters!$B$2+(1-parameters!$B$3)*ratings!KI68</f>
        <v>26.617776840317543</v>
      </c>
      <c r="KK68" s="9">
        <f>IF(ISNA(MATCH(ratings!$A68,tournaments!JU$2:JU$33,0)),0,(INDEX(tournaments!JV$2:JV$33,MATCH(ratings!$A68,tournaments!JU$2:JU$33,0))))</f>
        <v>0</v>
      </c>
      <c r="KL68" s="3">
        <f>IF(ISNA(MATCH(ratings!$A68,tournaments!JU$2:JU$33,0)),0,(INDEX(tournaments!JW$2:JW$33,MATCH(ratings!$A68,tournaments!JU$2:JU$33,0))))</f>
        <v>0</v>
      </c>
      <c r="KM68" s="6">
        <f t="shared" si="93"/>
        <v>26.617776840317543</v>
      </c>
      <c r="KN68" s="9">
        <f>IF(ISNA(MATCH(ratings!$A68,tournaments!JX$2:JX$33,0)),0,(INDEX(tournaments!JY$2:JY$33,MATCH(ratings!$A68,tournaments!JX$2:JX$33,0))))</f>
        <v>0</v>
      </c>
      <c r="KO68" s="3">
        <f>IF(ISNA(MATCH(ratings!$A68,tournaments!JX$2:JX$33,0)),0,(INDEX(tournaments!JZ$2:JZ$33,MATCH(ratings!$A68,tournaments!JX$2:JX$33,0))))</f>
        <v>0</v>
      </c>
      <c r="KP68" s="6">
        <f t="shared" si="94"/>
        <v>26.617776840317543</v>
      </c>
      <c r="KQ68" s="9">
        <f>IF(ISNA(MATCH(ratings!$A68,tournaments!KA$2:KA$33,0)),0,(INDEX(tournaments!KB$2:KB$33,MATCH(ratings!$A68,tournaments!KA$2:KA$33,0))))</f>
        <v>0</v>
      </c>
      <c r="KR68" s="3">
        <f>IF(ISNA(MATCH(ratings!$A68,tournaments!KA$2:KA$33,0)),0,(INDEX(tournaments!KC$2:KC$33,MATCH(ratings!$A68,tournaments!KA$2:KA$33,0))))</f>
        <v>0</v>
      </c>
      <c r="KS68" s="6">
        <f t="shared" si="95"/>
        <v>26.617776840317543</v>
      </c>
      <c r="KT68" s="9">
        <f>IF(ISNA(MATCH(ratings!$A68,tournaments!KD$2:KD$33,0)),0,(INDEX(tournaments!KE$2:KE$33,MATCH(ratings!$A68,tournaments!KD$2:KD$33,0))))</f>
        <v>0</v>
      </c>
      <c r="KU68" s="3">
        <f>IF(ISNA(MATCH(ratings!$A68,tournaments!KD$2:KD$33,0)),0,(INDEX(tournaments!KF$2:KF$33,MATCH(ratings!$A68,tournaments!KD$2:KD$33,0))))</f>
        <v>0</v>
      </c>
      <c r="KV68" s="6">
        <f t="shared" si="96"/>
        <v>26.617776840317543</v>
      </c>
      <c r="KW68" s="9">
        <f>IF(ISNA(MATCH(ratings!$A68,tournaments!KG$2:KG$33,0)),0,(INDEX(tournaments!KH$2:KH$33,MATCH(ratings!$A68,tournaments!KG$2:KG$33,0))))</f>
        <v>0</v>
      </c>
      <c r="KX68" s="3">
        <f>IF(ISNA(MATCH(ratings!$A68,tournaments!KG$2:KG$33,0)),0,(INDEX(tournaments!KI$2:KI$33,MATCH(ratings!$A68,tournaments!KG$2:KG$33,0))))</f>
        <v>0</v>
      </c>
      <c r="KY68" s="6">
        <f t="shared" si="97"/>
        <v>26.617776840317543</v>
      </c>
      <c r="KZ68" s="9">
        <f>IF(ISNA(MATCH(ratings!$A68,tournaments!KJ$2:KJ$33,0)),0,(INDEX(tournaments!KK$2:KK$33,MATCH(ratings!$A68,tournaments!KJ$2:KJ$33,0))))</f>
        <v>0</v>
      </c>
      <c r="LA68" s="3">
        <f>IF(ISNA(MATCH(ratings!$A68,tournaments!KJ$2:KJ$33,0)),0,(INDEX(tournaments!KL$2:KL$33,MATCH(ratings!$A68,tournaments!KJ$2:KJ$33,0))))</f>
        <v>0</v>
      </c>
      <c r="LB68" s="6">
        <f t="shared" si="98"/>
        <v>26.617776840317543</v>
      </c>
      <c r="LC68" s="6">
        <f>parameters!$B$3*parameters!$B$2+(1-parameters!$B$3)*ratings!LB68</f>
        <v>25.955999156285788</v>
      </c>
      <c r="LD68" s="9">
        <f>IF(ISNA(MATCH(ratings!$A68,tournaments!KN$2:KN$33,0)),0,(INDEX(tournaments!KO$2:KO$33,MATCH(ratings!$A68,tournaments!KN$2:KN$33,0))))</f>
        <v>0</v>
      </c>
      <c r="LE68" s="3">
        <f>IF(ISNA(MATCH(ratings!$A68,tournaments!KN$2:KN$33,0)),0,(INDEX(tournaments!KP$2:KP$33,MATCH(ratings!$A68,tournaments!KN$2:KN$33,0))))</f>
        <v>0</v>
      </c>
      <c r="LF68" s="6">
        <f t="shared" si="99"/>
        <v>25.955999156285788</v>
      </c>
      <c r="LG68" s="9">
        <f>IF(ISNA(MATCH(ratings!$A68,tournaments!KQ$2:KQ$33,0)),0,(INDEX(tournaments!KR$2:KR$33,MATCH(ratings!$A68,tournaments!KQ$2:KQ$33,0))))</f>
        <v>0</v>
      </c>
      <c r="LH68" s="3">
        <f>IF(ISNA(MATCH(ratings!$A68,tournaments!KQ$2:KQ$33,0)),0,(INDEX(tournaments!KS$2:KS$33,MATCH(ratings!$A68,tournaments!KQ$2:KQ$33,0))))</f>
        <v>0</v>
      </c>
      <c r="LI68" s="6">
        <f t="shared" si="100"/>
        <v>25.955999156285788</v>
      </c>
      <c r="LJ68" s="9">
        <f>IF(ISNA(MATCH(ratings!$A68,tournaments!KT$2:KT$33,0)),0,(INDEX(tournaments!KU$2:KU$33,MATCH(ratings!$A68,tournaments!KT$2:KT$33,0))))</f>
        <v>0</v>
      </c>
      <c r="LK68" s="3">
        <f>IF(ISNA(MATCH(ratings!$A68,tournaments!KT$2:KT$33,0)),0,(INDEX(tournaments!KV$2:KV$33,MATCH(ratings!$A68,tournaments!KT$2:KT$33,0))))</f>
        <v>0</v>
      </c>
      <c r="LL68" s="6">
        <f t="shared" si="101"/>
        <v>25.955999156285788</v>
      </c>
      <c r="LM68" s="9">
        <f>IF(ISNA(MATCH(ratings!$A68,tournaments!KW$2:KW$33,0)),0,(INDEX(tournaments!KX$2:KX$33,MATCH(ratings!$A68,tournaments!KW$2:KW$33,0))))</f>
        <v>0</v>
      </c>
      <c r="LN68" s="3">
        <f>IF(ISNA(MATCH(ratings!$A68,tournaments!KW$2:KW$33,0)),0,(INDEX(tournaments!KY$2:KY$33,MATCH(ratings!$A68,tournaments!KW$2:KW$33,0))))</f>
        <v>0</v>
      </c>
      <c r="LO68" s="6">
        <f t="shared" si="102"/>
        <v>25.955999156285788</v>
      </c>
      <c r="LP68" s="9">
        <f>IF(ISNA(MATCH(ratings!$A68,tournaments!KZ$2:KZ$33,0)),0,(INDEX(tournaments!LA$2:LA$33,MATCH(ratings!$A68,tournaments!KZ$2:KZ$33,0))))</f>
        <v>0</v>
      </c>
      <c r="LQ68" s="3">
        <f>IF(ISNA(MATCH(ratings!$A68,tournaments!KZ$2:KZ$33,0)),0,(INDEX(tournaments!LB$2:LB$33,MATCH(ratings!$A68,tournaments!KZ$2:KZ$33,0))))</f>
        <v>0</v>
      </c>
      <c r="LR68" s="6">
        <f t="shared" si="103"/>
        <v>25.955999156285788</v>
      </c>
      <c r="LS68" s="9">
        <f>IF(ISNA(MATCH(ratings!$A68,tournaments!LC$2:LC$33,0)),0,(INDEX(tournaments!LD$2:LD$33,MATCH(ratings!$A68,tournaments!LC$2:LC$33,0))))</f>
        <v>0</v>
      </c>
      <c r="LT68" s="3">
        <f>IF(ISNA(MATCH(ratings!$A68,tournaments!LC$2:LC$33,0)),0,(INDEX(tournaments!LE$2:LE$33,MATCH(ratings!$A68,tournaments!LC$2:LC$33,0))))</f>
        <v>0</v>
      </c>
      <c r="LU68" s="6">
        <f t="shared" si="104"/>
        <v>25.955999156285788</v>
      </c>
      <c r="LV68" s="6">
        <f>parameters!$B$3*parameters!$B$2+(1-parameters!$B$3)*ratings!LU68</f>
        <v>25.360399240657209</v>
      </c>
      <c r="LW68" s="9">
        <f>IF(ISNA(MATCH(ratings!$A68,tournaments!LF$2:LF$33,0)),0,(INDEX(tournaments!LG$2:LG$33,MATCH(ratings!$A68,tournaments!LF$2:LF$33,0))))</f>
        <v>0</v>
      </c>
      <c r="LX68" s="3">
        <f>IF(ISNA(MATCH(ratings!$A68,tournaments!LF$2:LF$33,0)),0,(INDEX(tournaments!LH$2:LH$33,MATCH(ratings!$A68,tournaments!LF$2:LF$33,0))))</f>
        <v>0</v>
      </c>
      <c r="LY68" s="6">
        <f t="shared" si="105"/>
        <v>25.360399240657209</v>
      </c>
      <c r="LZ68" s="9">
        <f>IF(ISNA(MATCH(ratings!$A68,tournaments!LI$2:LI$33,0)),0,(INDEX(tournaments!LJ$2:LJ$33,MATCH(ratings!$A68,tournaments!LI$2:LI$33,0))))</f>
        <v>0</v>
      </c>
      <c r="MA68" s="3">
        <f>IF(ISNA(MATCH(ratings!$A68,tournaments!LI$2:LI$33,0)),0,(INDEX(tournaments!LK$2:LK$33,MATCH(ratings!$A68,tournaments!LI$2:LI$33,0))))</f>
        <v>0</v>
      </c>
      <c r="MB68" s="6">
        <f t="shared" si="106"/>
        <v>25.360399240657209</v>
      </c>
      <c r="MC68" s="9">
        <f>IF(ISNA(MATCH(ratings!$A68,tournaments!LL$2:LL$33,0)),0,(INDEX(tournaments!LM$2:LM$33,MATCH(ratings!$A68,tournaments!LL$2:LL$33,0))))</f>
        <v>0</v>
      </c>
      <c r="MD68" s="3">
        <f>IF(ISNA(MATCH(ratings!$A68,tournaments!LL$2:LL$33,0)),0,(INDEX(tournaments!LN$2:LN$33,MATCH(ratings!$A68,tournaments!LL$2:LL$33,0))))</f>
        <v>0</v>
      </c>
      <c r="ME68" s="6">
        <f t="shared" si="107"/>
        <v>25.360399240657209</v>
      </c>
      <c r="MF68" s="6">
        <f>parameters!$B$3*parameters!$B$2+(1-parameters!$B$3)*ratings!ME68</f>
        <v>24.82435931659149</v>
      </c>
      <c r="MG68" s="9">
        <f>IF(ISNA(MATCH(ratings!$A68,tournaments!LO$2:LO$33,0)),0,(INDEX(tournaments!LP$2:LP$33,MATCH(ratings!$A68,tournaments!LO$2:LO$33,0))))</f>
        <v>0</v>
      </c>
      <c r="MH68" s="3">
        <f>IF(ISNA(MATCH(ratings!$A68,tournaments!LO$2:LO$33,0)),0,(INDEX(tournaments!LQ$2:LQ$33,MATCH(ratings!$A68,tournaments!LO$2:LO$33,0))))</f>
        <v>0</v>
      </c>
      <c r="MI68" s="6">
        <f t="shared" si="108"/>
        <v>24.82435931659149</v>
      </c>
      <c r="MJ68" s="9">
        <f>IF(ISNA(MATCH(ratings!$A68,tournaments!LR$2:LR$33,0)),0,(INDEX(tournaments!LS$2:LS$33,MATCH(ratings!$A68,tournaments!LR$2:LR$33,0))))</f>
        <v>0</v>
      </c>
      <c r="MK68" s="3">
        <f>IF(ISNA(MATCH(ratings!$A68,tournaments!LR$2:LR$33,0)),0,(INDEX(tournaments!LT$2:LT$33,MATCH(ratings!$A68,tournaments!LR$2:LR$33,0))))</f>
        <v>0</v>
      </c>
      <c r="ML68" s="6">
        <f t="shared" si="109"/>
        <v>24.82435931659149</v>
      </c>
      <c r="MM68" s="9">
        <f>IF(ISNA(MATCH(ratings!$A68,tournaments!LU$2:LU$33,0)),0,(INDEX(tournaments!LV$2:LV$33,MATCH(ratings!$A68,tournaments!LU$2:LU$33,0))))</f>
        <v>0</v>
      </c>
      <c r="MN68" s="3">
        <f>IF(ISNA(MATCH(ratings!$A68,tournaments!LU$2:LU$33,0)),0,(INDEX(tournaments!LW$2:LW$33,MATCH(ratings!$A68,tournaments!LU$2:LU$33,0))))</f>
        <v>0</v>
      </c>
      <c r="MO68" s="6">
        <f t="shared" si="110"/>
        <v>24.82435931659149</v>
      </c>
      <c r="MP68" s="9">
        <f>IF(ISNA(MATCH(ratings!$A68,tournaments!LX$2:LX$33,0)),0,(INDEX(tournaments!LY$2:LY$33,MATCH(ratings!$A68,tournaments!LX$2:LX$33,0))))</f>
        <v>0</v>
      </c>
      <c r="MQ68" s="3">
        <f>IF(ISNA(MATCH(ratings!$A68,tournaments!LX$2:LX$33,0)),0,(INDEX(tournaments!LZ$2:LZ$33,MATCH(ratings!$A68,tournaments!LX$2:LX$33,0))))</f>
        <v>0</v>
      </c>
      <c r="MR68" s="6">
        <f t="shared" si="111"/>
        <v>24.82435931659149</v>
      </c>
      <c r="MS68" s="9">
        <f>IF(ISNA(MATCH(ratings!$A68,tournaments!MA$2:MA$33,0)),0,(INDEX(tournaments!MB$2:MB$33,MATCH(ratings!$A68,tournaments!MA$2:MA$33,0))))</f>
        <v>0</v>
      </c>
      <c r="MT68" s="3">
        <f>IF(ISNA(MATCH(ratings!$A68,tournaments!MA$2:MA$33,0)),0,(INDEX(tournaments!MC$2:MC$33,MATCH(ratings!$A68,tournaments!MA$2:MA$33,0))))</f>
        <v>0</v>
      </c>
      <c r="MU68" s="6">
        <f t="shared" si="112"/>
        <v>24.82435931659149</v>
      </c>
      <c r="MV68" s="6">
        <f>parameters!$B$3*parameters!$B$2+(1-parameters!$B$3)*ratings!MU68</f>
        <v>24.341923384932343</v>
      </c>
      <c r="MW68" s="6">
        <f>parameters!$B$3*parameters!$B$2+(1-parameters!$B$3)*ratings!MV68</f>
        <v>23.90773104643911</v>
      </c>
      <c r="MX68" s="6">
        <f>parameters!$B$3*parameters!$B$2+(1-parameters!$B$3)*ratings!MW68</f>
        <v>23.516957941795201</v>
      </c>
      <c r="MY68" s="9">
        <f>IF(ISNA(MATCH(ratings!$A68,tournaments!MD$2:MD$33,0)),0,(INDEX(tournaments!ME$2:ME$33,MATCH(ratings!$A68,tournaments!MD$2:MD$33,0))))</f>
        <v>0</v>
      </c>
      <c r="MZ68" s="3">
        <f>IF(ISNA(MATCH(ratings!$A68,tournaments!MD$2:MD$33,0)),0,(INDEX(tournaments!MF$2:MF$33,MATCH(ratings!$A68,tournaments!MD$2:MD$33,0))))</f>
        <v>0</v>
      </c>
      <c r="NA68" s="6">
        <f t="shared" si="113"/>
        <v>23.516957941795201</v>
      </c>
      <c r="NB68" s="9">
        <f>IF(ISNA(MATCH(ratings!$A68,tournaments!MG$2:MG$33,0)),0,(INDEX(tournaments!MH$2:MH$33,MATCH(ratings!$A68,tournaments!MG$2:MG$33,0))))</f>
        <v>0</v>
      </c>
      <c r="NC68" s="3">
        <f>IF(ISNA(MATCH(ratings!$A68,tournaments!MG$2:MG$33,0)),0,(INDEX(tournaments!MI$2:MI$33,MATCH(ratings!$A68,tournaments!MG$2:MG$33,0))))</f>
        <v>0</v>
      </c>
      <c r="ND68" s="6">
        <f t="shared" si="114"/>
        <v>23.516957941795201</v>
      </c>
      <c r="NE68" s="9">
        <f>IF(ISNA(MATCH(ratings!$A68,tournaments!MJ$2:MJ$33,0)),0,(INDEX(tournaments!MK$2:MK$33,MATCH(ratings!$A68,tournaments!MJ$2:MJ$33,0))))</f>
        <v>0</v>
      </c>
      <c r="NF68" s="3">
        <f>IF(ISNA(MATCH(ratings!$A68,tournaments!MJ$2:MJ$33,0)),0,(INDEX(tournaments!ML$2:ML$33,MATCH(ratings!$A68,tournaments!MJ$2:MJ$33,0))))</f>
        <v>0</v>
      </c>
      <c r="NG68" s="6">
        <f t="shared" si="115"/>
        <v>23.516957941795201</v>
      </c>
      <c r="NH68" s="9">
        <f>IF(ISNA(MATCH(ratings!$A68,tournaments!MM$2:MM$33,0)),0,(INDEX(tournaments!MN$2:MN$33,MATCH(ratings!$A68,tournaments!MM$2:MM$33,0))))</f>
        <v>0</v>
      </c>
      <c r="NI68" s="3">
        <f>IF(ISNA(MATCH(ratings!$A68,tournaments!MM$2:MM$33,0)),0,(INDEX(tournaments!MO$2:MO$33,MATCH(ratings!$A68,tournaments!MM$2:MM$33,0))))</f>
        <v>0</v>
      </c>
      <c r="NJ68" s="6">
        <f t="shared" si="116"/>
        <v>23.516957941795201</v>
      </c>
      <c r="NK68" s="9">
        <f>IF(ISNA(MATCH(ratings!$A68,tournaments!MP$2:MP$33,0)),0,(INDEX(tournaments!MQ$2:MQ$33,MATCH(ratings!$A68,tournaments!MP$2:MP$33,0))))</f>
        <v>0</v>
      </c>
      <c r="NL68" s="3">
        <f>IF(ISNA(MATCH(ratings!$A68,tournaments!MP$2:MP$33,0)),0,(INDEX(tournaments!MR$2:MR$33,MATCH(ratings!$A68,tournaments!MP$2:MP$33,0))))</f>
        <v>0</v>
      </c>
      <c r="NM68" s="6">
        <f t="shared" si="117"/>
        <v>23.516957941795201</v>
      </c>
      <c r="NN68" s="9">
        <f>IF(ISNA(MATCH(ratings!$A68,tournaments!MS$2:MS$33,0)),0,(INDEX(tournaments!MT$2:MT$33,MATCH(ratings!$A68,tournaments!MS$2:MS$33,0))))</f>
        <v>0</v>
      </c>
      <c r="NO68" s="3">
        <f>IF(ISNA(MATCH(ratings!$A68,tournaments!MS$2:MS$33,0)),0,(INDEX(tournaments!MU$2:MU$33,MATCH(ratings!$A68,tournaments!MS$2:MS$33,0))))</f>
        <v>0</v>
      </c>
      <c r="NP68" s="6">
        <f t="shared" si="118"/>
        <v>23.516957941795201</v>
      </c>
      <c r="NQ68" s="6">
        <f>parameters!$B$3*parameters!$B$2+(1-parameters!$B$3)*ratings!NP68</f>
        <v>23.165262147615682</v>
      </c>
      <c r="NR68" s="9">
        <f>IF(ISNA(MATCH(ratings!$A68,tournaments!MV$2:MV$33,0)),0,(INDEX(tournaments!MW$2:MW$33,MATCH(ratings!$A68,tournaments!MV$2:MV$33,0))))</f>
        <v>0</v>
      </c>
      <c r="NS68" s="3">
        <f>IF(ISNA(MATCH(ratings!$A68,tournaments!MV$2:MV$33,0)),0,(INDEX(tournaments!MX$2:MX$33,MATCH(ratings!$A68,tournaments!MV$2:MV$33,0))))</f>
        <v>0</v>
      </c>
      <c r="NT68" s="6">
        <f t="shared" si="119"/>
        <v>23.165262147615682</v>
      </c>
      <c r="NU68" s="9">
        <f>IF(ISNA(MATCH(ratings!$A68,tournaments!MY$2:MY$33,0)),0,(INDEX(tournaments!MZ$2:MZ$33,MATCH(ratings!$A68,tournaments!MY$2:MY$33,0))))</f>
        <v>0</v>
      </c>
      <c r="NV68" s="3">
        <f>IF(ISNA(MATCH(ratings!$A68,tournaments!MY$2:MY$33,0)),0,(INDEX(tournaments!NA$2:NA$33,MATCH(ratings!$A68,tournaments!MY$2:MY$33,0))))</f>
        <v>0</v>
      </c>
      <c r="NW68" s="6">
        <f t="shared" si="120"/>
        <v>23.165262147615682</v>
      </c>
      <c r="NX68" s="9">
        <f>IF(ISNA(MATCH(ratings!$A68,tournaments!NB$2:NB$33,0)),0,(INDEX(tournaments!NC$2:NC$33,MATCH(ratings!$A68,tournaments!NB$2:NB$33,0))))</f>
        <v>0</v>
      </c>
      <c r="NY68" s="3">
        <f>IF(ISNA(MATCH(ratings!$A68,tournaments!NB$2:NB$33,0)),0,(INDEX(tournaments!ND$2:ND$33,MATCH(ratings!$A68,tournaments!NB$2:NB$33,0))))</f>
        <v>0</v>
      </c>
      <c r="NZ68" s="6">
        <f t="shared" si="121"/>
        <v>23.165262147615682</v>
      </c>
      <c r="OA68" s="9">
        <f>IF(ISNA(MATCH(ratings!$A68,tournaments!NE$2:NE$33,0)),0,(INDEX(tournaments!NF$2:NF$33,MATCH(ratings!$A68,tournaments!NE$2:NE$33,0))))</f>
        <v>0</v>
      </c>
      <c r="OB68" s="3">
        <f>IF(ISNA(MATCH(ratings!$A68,tournaments!NE$2:NE$33,0)),0,(INDEX(tournaments!NG$2:NG$33,MATCH(ratings!$A68,tournaments!NE$2:NE$33,0))))</f>
        <v>0</v>
      </c>
      <c r="OC68" s="6">
        <f t="shared" si="122"/>
        <v>23.165262147615682</v>
      </c>
      <c r="OD68" s="6">
        <f>parameters!$B$3*parameters!$B$2+(1-parameters!$B$3)*ratings!OC68</f>
        <v>22.848735932854115</v>
      </c>
      <c r="OE68" s="9">
        <f>IF(ISNA(MATCH(ratings!$A68,tournaments!NH$2:NH$33,0)),0,(INDEX(tournaments!NI$2:NI$33,MATCH(ratings!$A68,tournaments!NH$2:NH$33,0))))</f>
        <v>0</v>
      </c>
      <c r="OF68" s="3">
        <f>IF(ISNA(MATCH(ratings!$A68,tournaments!NH$2:NH$33,0)),0,(INDEX(tournaments!NJ$2:NJ$33,MATCH(ratings!$A68,tournaments!NH$2:NH$33,0))))</f>
        <v>0</v>
      </c>
      <c r="OG68" s="6">
        <f t="shared" si="123"/>
        <v>22.848735932854115</v>
      </c>
      <c r="OH68" s="9">
        <f>IF(ISNA(MATCH(ratings!$A68,tournaments!NK$2:NK$33,0)),0,(INDEX(tournaments!NL$2:NL$33,MATCH(ratings!$A68,tournaments!NK$2:NK$33,0))))</f>
        <v>0</v>
      </c>
      <c r="OI68" s="3">
        <f>IF(ISNA(MATCH(ratings!$A68,tournaments!NK$2:NK$33,0)),0,(INDEX(tournaments!NM$2:NM$33,MATCH(ratings!$A68,tournaments!NK$2:NK$33,0))))</f>
        <v>0</v>
      </c>
      <c r="OJ68" s="6">
        <f t="shared" si="124"/>
        <v>22.848735932854115</v>
      </c>
    </row>
    <row r="69" spans="1:400" x14ac:dyDescent="0.2">
      <c r="A69" t="s">
        <v>176</v>
      </c>
      <c r="B69" s="6">
        <f>parameters!$B$2</f>
        <v>20</v>
      </c>
      <c r="C69" s="9">
        <f>IF(ISNA(MATCH(ratings!$A69,tournaments!A$2:A$33,0)),0,(INDEX(tournaments!B$2:B$33,MATCH(ratings!$A69,tournaments!A$2:A$33,0))))</f>
        <v>0</v>
      </c>
      <c r="D69" s="3">
        <f>IF(ISNA(MATCH(ratings!$A69,tournaments!A$2:A$33,0)),0,(INDEX(tournaments!C$2:C$33,MATCH(ratings!$A69,tournaments!A$2:A$33,0))))</f>
        <v>0</v>
      </c>
      <c r="E69" s="6">
        <f t="shared" si="159"/>
        <v>20</v>
      </c>
      <c r="F69" s="9">
        <f>IF(ISNA(MATCH(ratings!$A69,tournaments!D$2:D$33,0)),0,(INDEX(tournaments!E$2:E$33,MATCH(ratings!$A69,tournaments!D$2:D$33,0))))</f>
        <v>0</v>
      </c>
      <c r="G69" s="3">
        <f>IF(ISNA(MATCH(ratings!$A69,tournaments!D$2:D$33,0)),0,(INDEX(tournaments!F$2:F$33,MATCH(ratings!$A69,tournaments!D$2:D$33,0))))</f>
        <v>0</v>
      </c>
      <c r="H69" s="6">
        <f t="shared" si="160"/>
        <v>20</v>
      </c>
      <c r="I69" s="9">
        <f>IF(ISNA(MATCH(ratings!$A69,tournaments!G$2:G$33,0)),0,(INDEX(tournaments!H$2:H$33,MATCH(ratings!$A69,tournaments!G$2:G$33,0))))</f>
        <v>0</v>
      </c>
      <c r="J69" s="3">
        <f>IF(ISNA(MATCH(ratings!$A69,tournaments!G$2:G$33,0)),0,(INDEX(tournaments!I$2:I$33,MATCH(ratings!$A69,tournaments!G$2:G$33,0))))</f>
        <v>0</v>
      </c>
      <c r="K69" s="6">
        <f t="shared" si="161"/>
        <v>20</v>
      </c>
      <c r="L69" s="6">
        <f>parameters!$B$3*parameters!$B$2+(1-parameters!$B$3)*ratings!K69</f>
        <v>20</v>
      </c>
      <c r="M69" s="9">
        <f>IF(ISNA(MATCH(ratings!$A69,tournaments!J$2:J$33,0)),0,(INDEX(tournaments!K$2:K$33,MATCH(ratings!$A69,tournaments!J$2:J$33,0))))</f>
        <v>0</v>
      </c>
      <c r="N69" s="3">
        <f>IF(ISNA(MATCH(ratings!$A69,tournaments!J$2:J$33,0)),0,(INDEX(tournaments!L$2:L$33,MATCH(ratings!$A69,tournaments!J$2:J$33,0))))</f>
        <v>0</v>
      </c>
      <c r="O69" s="6">
        <f t="shared" si="162"/>
        <v>20</v>
      </c>
      <c r="P69" s="6">
        <f>parameters!$B$3*parameters!$B$2+(1-parameters!$B$3)*ratings!O69</f>
        <v>20</v>
      </c>
      <c r="Q69" s="9">
        <f>IF(ISNA(MATCH(ratings!$A69,tournaments!M$2:M$33,0)),0,(INDEX(tournaments!N$2:N$33,MATCH(ratings!$A69,tournaments!M$2:M$33,0))))</f>
        <v>0</v>
      </c>
      <c r="R69" s="3">
        <f>IF(ISNA(MATCH(ratings!$A69,tournaments!M$2:M$33,0)),0,(INDEX(tournaments!O$2:O$33,MATCH(ratings!$A69,tournaments!M$2:M$33,0))))</f>
        <v>0</v>
      </c>
      <c r="S69" s="6">
        <f t="shared" si="163"/>
        <v>20</v>
      </c>
      <c r="T69" s="9">
        <f>IF(ISNA(MATCH(ratings!$A69,tournaments!P$2:P$33,0)),0,(INDEX(tournaments!Q$2:Q$33,MATCH(ratings!$A69,tournaments!P$2:P$33,0))))</f>
        <v>0</v>
      </c>
      <c r="U69" s="3">
        <f>IF(ISNA(MATCH(ratings!$A69,tournaments!P$2:P$33,0)),0,(INDEX(tournaments!R$2:R$33,MATCH(ratings!$A69,tournaments!P$2:P$33,0))))</f>
        <v>0</v>
      </c>
      <c r="V69" s="6">
        <f t="shared" si="164"/>
        <v>20</v>
      </c>
      <c r="W69" s="6">
        <f>parameters!$B$3*parameters!$B$2+(1-parameters!$B$3)*ratings!V69</f>
        <v>20</v>
      </c>
      <c r="X69" s="9">
        <f>IF(ISNA(MATCH(ratings!$A69,tournaments!S$2:S$33,0)),0,(INDEX(tournaments!T$2:T$33,MATCH(ratings!$A69,tournaments!S$2:S$33,0))))</f>
        <v>0</v>
      </c>
      <c r="Y69" s="3">
        <f>IF(ISNA(MATCH(ratings!$A69,tournaments!S$2:S$33,0)),0,(INDEX(tournaments!U$2:U$33,MATCH(ratings!$A69,tournaments!S$2:S$33,0))))</f>
        <v>0</v>
      </c>
      <c r="Z69" s="6">
        <f t="shared" si="165"/>
        <v>20</v>
      </c>
      <c r="AA69" s="9">
        <f>IF(ISNA(MATCH(ratings!$A69,tournaments!V$2:V$33,0)),0,(INDEX(tournaments!W$2:W$33,MATCH(ratings!$A69,tournaments!V$2:V$33,0))))</f>
        <v>0</v>
      </c>
      <c r="AB69" s="3">
        <f>IF(ISNA(MATCH(ratings!$A69,tournaments!V$2:V$33,0)),0,(INDEX(tournaments!X$2:X$33,MATCH(ratings!$A69,tournaments!V$2:V$33,0))))</f>
        <v>0</v>
      </c>
      <c r="AC69" s="6">
        <f t="shared" si="166"/>
        <v>20</v>
      </c>
      <c r="AD69" s="9">
        <f>IF(ISNA(MATCH(ratings!$A69,tournaments!Y$2:Y$33,0)),0,(INDEX(tournaments!Z$2:Z$33,MATCH(ratings!$A69,tournaments!Y$2:Y$33,0))))</f>
        <v>0</v>
      </c>
      <c r="AE69" s="3">
        <f>IF(ISNA(MATCH(ratings!$A69,tournaments!Y$2:Y$33,0)),0,(INDEX(tournaments!AA$2:AA$33,MATCH(ratings!$A69,tournaments!Y$2:Y$33,0))))</f>
        <v>0</v>
      </c>
      <c r="AF69" s="6">
        <f t="shared" si="167"/>
        <v>20</v>
      </c>
      <c r="AG69" s="9">
        <f>IF(ISNA(MATCH(ratings!$A69,tournaments!AB$2:AB$33,0)),0,(INDEX(tournaments!AC$2:AC$33,MATCH(ratings!$A69,tournaments!AB$2:AB$33,0))))</f>
        <v>0</v>
      </c>
      <c r="AH69" s="3">
        <f>IF(ISNA(MATCH(ratings!$A69,tournaments!AB$2:AB$33,0)),0,(INDEX(tournaments!AD$2:AD$33,MATCH(ratings!$A69,tournaments!AB$2:AB$33,0))))</f>
        <v>0</v>
      </c>
      <c r="AI69" s="6">
        <f t="shared" si="168"/>
        <v>20</v>
      </c>
      <c r="AJ69" s="9">
        <f>IF(ISNA(MATCH(ratings!$A69,tournaments!AE$2:AE$33,0)),0,(INDEX(tournaments!AF$2:AF$33,MATCH(ratings!$A69,tournaments!AE$2:AE$33,0))))</f>
        <v>0</v>
      </c>
      <c r="AK69" s="3">
        <f>IF(ISNA(MATCH(ratings!$A69,tournaments!AE$2:AE$33,0)),0,(INDEX(tournaments!AG$2:AG$33,MATCH(ratings!$A69,tournaments!AE$2:AE$33,0))))</f>
        <v>0</v>
      </c>
      <c r="AL69" s="6">
        <f t="shared" si="169"/>
        <v>20</v>
      </c>
      <c r="AM69" s="9">
        <f>IF(ISNA(MATCH(ratings!$A69,tournaments!AH$2:AH$33,0)),0,(INDEX(tournaments!AI$2:AI$33,MATCH(ratings!$A69,tournaments!AH$2:AH$33,0))))</f>
        <v>0</v>
      </c>
      <c r="AN69" s="3">
        <f>IF(ISNA(MATCH(ratings!$A69,tournaments!AH$2:AH$33,0)),0,(INDEX(tournaments!AJ$2:AJ$33,MATCH(ratings!$A69,tournaments!AH$2:AH$33,0))))</f>
        <v>0</v>
      </c>
      <c r="AO69" s="6">
        <f t="shared" si="170"/>
        <v>20</v>
      </c>
      <c r="AP69" s="9">
        <f>IF(ISNA(MATCH(ratings!$A69,tournaments!AK$2:AK$33,0)),0,(INDEX(tournaments!AL$2:AL$33,MATCH(ratings!$A69,tournaments!AK$2:AK$33,0))))</f>
        <v>0</v>
      </c>
      <c r="AQ69" s="3">
        <f>IF(ISNA(MATCH(ratings!$A69,tournaments!AK$2:AK$33,0)),0,(INDEX(tournaments!AM$2:AM$33,MATCH(ratings!$A69,tournaments!AK$2:AK$33,0))))</f>
        <v>0</v>
      </c>
      <c r="AR69" s="6">
        <f t="shared" si="171"/>
        <v>20</v>
      </c>
      <c r="AS69" s="6">
        <f>parameters!$B$3*parameters!$B$2+(1-parameters!$B$3)*ratings!AR69</f>
        <v>20</v>
      </c>
      <c r="AT69" s="9">
        <f>IF(ISNA(MATCH(ratings!$A69,tournaments!AN$2:AN$33,0)),0,(INDEX(tournaments!AO$2:AO$33,MATCH(ratings!$A69,tournaments!AN$2:AN$33,0))))</f>
        <v>0</v>
      </c>
      <c r="AU69" s="3">
        <f>IF(ISNA(MATCH(ratings!$A69,tournaments!AN$2:AN$33,0)),0,(INDEX(tournaments!AP$2:AP$33,MATCH(ratings!$A69,tournaments!AN$2:AN$33,0))))</f>
        <v>0</v>
      </c>
      <c r="AV69" s="6">
        <f t="shared" si="172"/>
        <v>20</v>
      </c>
      <c r="AW69" s="9">
        <f>IF(ISNA(MATCH(ratings!$A69,tournaments!AQ$2:AQ$33,0)),0,(INDEX(tournaments!AR$2:AR$33,MATCH(ratings!$A69,tournaments!AQ$2:AQ$33,0))))</f>
        <v>0</v>
      </c>
      <c r="AX69" s="3">
        <f>IF(ISNA(MATCH(ratings!$A69,tournaments!AQ$2:AQ$33,0)),0,(INDEX(tournaments!AS$2:AS$33,MATCH(ratings!$A69,tournaments!AQ$2:AQ$33,0))))</f>
        <v>0</v>
      </c>
      <c r="AY69" s="6">
        <f t="shared" si="173"/>
        <v>20</v>
      </c>
      <c r="AZ69" s="9">
        <f>IF(ISNA(MATCH(ratings!$A69,tournaments!AT$2:AT$33,0)),0,(INDEX(tournaments!AU$2:AU$33,MATCH(ratings!$A69,tournaments!AT$2:AT$33,0))))</f>
        <v>0</v>
      </c>
      <c r="BA69" s="3">
        <f>IF(ISNA(MATCH(ratings!$A69,tournaments!AT$2:AT$33,0)),0,(INDEX(tournaments!AV$2:AV$33,MATCH(ratings!$A69,tournaments!AT$2:AT$33,0))))</f>
        <v>0</v>
      </c>
      <c r="BB69" s="6">
        <f t="shared" si="174"/>
        <v>20</v>
      </c>
      <c r="BC69" s="9">
        <f>IF(ISNA(MATCH(ratings!$A69,tournaments!AW$2:AW$33,0)),0,(INDEX(tournaments!AX$2:AX$33,MATCH(ratings!$A69,tournaments!AW$2:AW$33,0))))</f>
        <v>0</v>
      </c>
      <c r="BD69" s="3">
        <f>IF(ISNA(MATCH(ratings!$A69,tournaments!AW$2:AW$33,0)),0,(INDEX(tournaments!AY$2:AY$33,MATCH(ratings!$A69,tournaments!AW$2:AW$33,0))))</f>
        <v>0</v>
      </c>
      <c r="BE69" s="6">
        <f t="shared" si="175"/>
        <v>20</v>
      </c>
      <c r="BF69" s="9">
        <f>IF(ISNA(MATCH(ratings!$A69,tournaments!AZ$2:AZ$33,0)),0,(INDEX(tournaments!BA$2:BA$33,MATCH(ratings!$A69,tournaments!AZ$2:AZ$33,0))))</f>
        <v>0</v>
      </c>
      <c r="BG69" s="3">
        <f>IF(ISNA(MATCH(ratings!$A69,tournaments!AZ$2:AZ$33,0)),0,(INDEX(tournaments!BB$2:BB$33,MATCH(ratings!$A69,tournaments!AZ$2:AZ$33,0))))</f>
        <v>0</v>
      </c>
      <c r="BH69" s="6">
        <f t="shared" si="176"/>
        <v>20</v>
      </c>
      <c r="BI69" s="9">
        <f>IF(ISNA(MATCH(ratings!$A69,tournaments!BC$2:BC$33,0)),0,(INDEX(tournaments!BD$2:BD$33,MATCH(ratings!$A69,tournaments!BC$2:BC$33,0))))</f>
        <v>0</v>
      </c>
      <c r="BJ69" s="3">
        <f>IF(ISNA(MATCH(ratings!$A69,tournaments!BC$2:BC$33,0)),0,(INDEX(tournaments!BE$2:BE$33,MATCH(ratings!$A69,tournaments!BC$2:BC$33,0))))</f>
        <v>0</v>
      </c>
      <c r="BK69" s="6">
        <f t="shared" si="177"/>
        <v>20</v>
      </c>
      <c r="BL69" s="9">
        <f>IF(ISNA(MATCH(ratings!$A69,tournaments!BF$2:BF$33,0)),0,(INDEX(tournaments!BG$2:BG$33,MATCH(ratings!$A69,tournaments!BF$2:BF$33,0))))</f>
        <v>0</v>
      </c>
      <c r="BM69" s="3">
        <f>IF(ISNA(MATCH(ratings!$A69,tournaments!BF$2:BF$33,0)),0,(INDEX(tournaments!BH$2:BH$33,MATCH(ratings!$A69,tournaments!BF$2:BF$33,0))))</f>
        <v>0</v>
      </c>
      <c r="BN69" s="6">
        <f t="shared" si="178"/>
        <v>20</v>
      </c>
      <c r="BO69" s="6">
        <f>parameters!$B$3*parameters!$B$2+(1-parameters!$B$3)*ratings!BN69</f>
        <v>20</v>
      </c>
      <c r="BP69" s="9">
        <f>IF(ISNA(MATCH(ratings!$A69,tournaments!BI$2:BI$33,0)),0,(INDEX(tournaments!BJ$2:BJ$33,MATCH(ratings!$A69,tournaments!BI$2:BI$33,0))))</f>
        <v>0</v>
      </c>
      <c r="BQ69" s="3">
        <f>IF(ISNA(MATCH(ratings!$A69,tournaments!BI$2:BI$33,0)),0,(INDEX(tournaments!BK$2:BK$33,MATCH(ratings!$A69,tournaments!BI$2:BI$33,0))))</f>
        <v>0</v>
      </c>
      <c r="BR69" s="6">
        <f t="shared" si="179"/>
        <v>20</v>
      </c>
      <c r="BS69" s="9">
        <f>IF(ISNA(MATCH(ratings!$A69,tournaments!BL$2:BL$33,0)),0,(INDEX(tournaments!BM$2:BM$33,MATCH(ratings!$A69,tournaments!BL$2:BL$33,0))))</f>
        <v>0</v>
      </c>
      <c r="BT69" s="3">
        <f>IF(ISNA(MATCH(ratings!$A69,tournaments!BL$2:BL$33,0)),0,(INDEX(tournaments!BN$2:BN$33,MATCH(ratings!$A69,tournaments!BL$2:BL$33,0))))</f>
        <v>0</v>
      </c>
      <c r="BU69" s="6">
        <f t="shared" si="180"/>
        <v>20</v>
      </c>
      <c r="BV69" s="9">
        <f>IF(ISNA(MATCH(ratings!$A69,tournaments!BO$2:BO$33,0)),0,(INDEX(tournaments!BP$2:BP$33,MATCH(ratings!$A69,tournaments!BO$2:BO$33,0))))</f>
        <v>0</v>
      </c>
      <c r="BW69" s="3">
        <f>IF(ISNA(MATCH(ratings!$A69,tournaments!BO$2:BO$33,0)),0,(INDEX(tournaments!BQ$2:BQ$33,MATCH(ratings!$A69,tournaments!BO$2:BO$33,0))))</f>
        <v>0</v>
      </c>
      <c r="BX69" s="6">
        <f t="shared" si="181"/>
        <v>20</v>
      </c>
      <c r="BY69" s="9">
        <f>IF(ISNA(MATCH(ratings!$A69,tournaments!BR$2:BR$33,0)),0,(INDEX(tournaments!BS$2:BS$33,MATCH(ratings!$A69,tournaments!BR$2:BR$33,0))))</f>
        <v>0</v>
      </c>
      <c r="BZ69" s="3">
        <f>IF(ISNA(MATCH(ratings!$A69,tournaments!BR$2:BR$33,0)),0,(INDEX(tournaments!BT$2:BT$33,MATCH(ratings!$A69,tournaments!BR$2:BR$33,0))))</f>
        <v>0</v>
      </c>
      <c r="CA69" s="6">
        <f t="shared" si="182"/>
        <v>20</v>
      </c>
      <c r="CB69" s="9">
        <f>IF(ISNA(MATCH(ratings!$A69,tournaments!BU$2:BU$33,0)),0,(INDEX(tournaments!BV$2:BV$33,MATCH(ratings!$A69,tournaments!BU$2:BU$33,0))))</f>
        <v>0</v>
      </c>
      <c r="CC69" s="3">
        <f>IF(ISNA(MATCH(ratings!$A69,tournaments!BU$2:BU$33,0)),0,(INDEX(tournaments!BW$2:BW$33,MATCH(ratings!$A69,tournaments!BU$2:BU$33,0))))</f>
        <v>0</v>
      </c>
      <c r="CD69" s="6">
        <f t="shared" si="183"/>
        <v>20</v>
      </c>
      <c r="CE69" s="9">
        <f>IF(ISNA(MATCH(ratings!$A69,tournaments!BX$2:BX$33,0)),0,(INDEX(tournaments!BY$2:BY$33,MATCH(ratings!$A69,tournaments!BX$2:BX$33,0))))</f>
        <v>0</v>
      </c>
      <c r="CF69" s="3">
        <f>IF(ISNA(MATCH(ratings!$A69,tournaments!BX$2:BX$33,0)),0,(INDEX(tournaments!BZ$2:BZ$33,MATCH(ratings!$A69,tournaments!BX$2:BX$33,0))))</f>
        <v>0</v>
      </c>
      <c r="CG69" s="6">
        <f t="shared" si="184"/>
        <v>20</v>
      </c>
      <c r="CH69" s="9">
        <f>IF(ISNA(MATCH(ratings!$A69,tournaments!CA$2:CA$33,0)),0,(INDEX(tournaments!CB$2:CB$33,MATCH(ratings!$A69,tournaments!CA$2:CA$33,0))))</f>
        <v>0</v>
      </c>
      <c r="CI69" s="3">
        <f>IF(ISNA(MATCH(ratings!$A69,tournaments!CA$2:CA$33,0)),0,(INDEX(tournaments!CC$2:CC$33,MATCH(ratings!$A69,tournaments!CA$2:CA$33,0))))</f>
        <v>0</v>
      </c>
      <c r="CJ69" s="6">
        <f t="shared" si="185"/>
        <v>20</v>
      </c>
      <c r="CK69" s="9">
        <f>IF(ISNA(MATCH(ratings!$A69,tournaments!CD$2:CD$33,0)),0,(INDEX(tournaments!CE$2:CE$33,MATCH(ratings!$A69,tournaments!CD$2:CD$33,0))))</f>
        <v>0</v>
      </c>
      <c r="CL69" s="3">
        <f>IF(ISNA(MATCH(ratings!$A69,tournaments!CD$2:CD$33,0)),0,(INDEX(tournaments!CF$2:CF$33,MATCH(ratings!$A69,tournaments!CD$2:CD$33,0))))</f>
        <v>0</v>
      </c>
      <c r="CM69" s="6">
        <f t="shared" si="186"/>
        <v>20</v>
      </c>
      <c r="CN69" s="6">
        <f>parameters!$B$3*parameters!$B$2+(1-parameters!$B$3)*ratings!CM69</f>
        <v>20</v>
      </c>
      <c r="CO69" s="9">
        <f>IF(ISNA(MATCH(ratings!$A69,tournaments!CG$2:CG$33,0)),0,(INDEX(tournaments!CH$2:CH$33,MATCH(ratings!$A69,tournaments!CG$2:CG$33,0))))</f>
        <v>0</v>
      </c>
      <c r="CP69" s="3">
        <f>IF(ISNA(MATCH(ratings!$A69,tournaments!CG$2:CG$33,0)),0,(INDEX(tournaments!CI$2:CI$33,MATCH(ratings!$A69,tournaments!CG$2:CG$33,0))))</f>
        <v>0</v>
      </c>
      <c r="CQ69" s="6">
        <f t="shared" si="187"/>
        <v>20</v>
      </c>
      <c r="CR69" s="9">
        <f>IF(ISNA(MATCH(ratings!$A69,tournaments!CJ$2:CJ$33,0)),0,(INDEX(tournaments!CK$2:CK$33,MATCH(ratings!$A69,tournaments!CJ$2:CJ$33,0))))</f>
        <v>0</v>
      </c>
      <c r="CS69" s="3">
        <f>IF(ISNA(MATCH(ratings!$A69,tournaments!CJ$2:CJ$33,0)),0,(INDEX(tournaments!CL$2:CL$33,MATCH(ratings!$A69,tournaments!CJ$2:CJ$33,0))))</f>
        <v>0</v>
      </c>
      <c r="CT69" s="6">
        <f t="shared" si="188"/>
        <v>20</v>
      </c>
      <c r="CU69" s="9">
        <f>IF(ISNA(MATCH(ratings!$A69,tournaments!CM$2:CM$33,0)),0,(INDEX(tournaments!CN$2:CN$33,MATCH(ratings!$A69,tournaments!CM$2:CM$33,0))))</f>
        <v>0</v>
      </c>
      <c r="CV69" s="3">
        <f>IF(ISNA(MATCH(ratings!$A69,tournaments!CM$2:CM$33,0)),0,(INDEX(tournaments!CO$2:CO$33,MATCH(ratings!$A69,tournaments!CM$2:CM$33,0))))</f>
        <v>0</v>
      </c>
      <c r="CW69" s="6">
        <f t="shared" si="189"/>
        <v>20</v>
      </c>
      <c r="CX69" s="9">
        <f>IF(ISNA(MATCH(ratings!$A69,tournaments!CP$2:CP$33,0)),0,(INDEX(tournaments!CQ$2:CQ$33,MATCH(ratings!$A69,tournaments!CP$2:CP$33,0))))</f>
        <v>0</v>
      </c>
      <c r="CY69" s="3">
        <f>IF(ISNA(MATCH(ratings!$A69,tournaments!CP$2:CP$33,0)),0,(INDEX(tournaments!CR$2:CR$33,MATCH(ratings!$A69,tournaments!CP$2:CP$33,0))))</f>
        <v>0</v>
      </c>
      <c r="CZ69" s="6">
        <f t="shared" si="190"/>
        <v>20</v>
      </c>
      <c r="DA69" s="9">
        <f>IF(ISNA(MATCH(ratings!$A69,tournaments!CS$2:CS$33,0)),0,(INDEX(tournaments!CT$2:CT$33,MATCH(ratings!$A69,tournaments!CS$2:CS$33,0))))</f>
        <v>0</v>
      </c>
      <c r="DB69" s="3">
        <f>IF(ISNA(MATCH(ratings!$A69,tournaments!CS$2:CS$33,0)),0,(INDEX(tournaments!CU$2:CU$33,MATCH(ratings!$A69,tournaments!CS$2:CS$33,0))))</f>
        <v>0</v>
      </c>
      <c r="DC69" s="6">
        <f t="shared" si="191"/>
        <v>20</v>
      </c>
      <c r="DD69" s="9">
        <f>IF(ISNA(MATCH(ratings!$A69,tournaments!CV$2:CV$33,0)),0,(INDEX(tournaments!CW$2:CW$33,MATCH(ratings!$A69,tournaments!CV$2:CV$33,0))))</f>
        <v>0</v>
      </c>
      <c r="DE69" s="3">
        <f>IF(ISNA(MATCH(ratings!$A69,tournaments!CV$2:CV$33,0)),0,(INDEX(tournaments!CX$2:CX$33,MATCH(ratings!$A69,tournaments!CV$2:CV$33,0))))</f>
        <v>0</v>
      </c>
      <c r="DF69" s="6">
        <f t="shared" si="192"/>
        <v>20</v>
      </c>
      <c r="DG69" s="9">
        <f>IF(ISNA(MATCH(ratings!$A69,tournaments!CY$2:CY$33,0)),0,(INDEX(tournaments!CZ$2:CZ$33,MATCH(ratings!$A69,tournaments!CY$2:CY$33,0))))</f>
        <v>0</v>
      </c>
      <c r="DH69" s="3">
        <f>IF(ISNA(MATCH(ratings!$A69,tournaments!CY$2:CY$33,0)),0,(INDEX(tournaments!DA$2:DA$33,MATCH(ratings!$A69,tournaments!CY$2:CY$33,0))))</f>
        <v>0</v>
      </c>
      <c r="DI69" s="6">
        <f t="shared" si="193"/>
        <v>20</v>
      </c>
      <c r="DJ69" s="9">
        <f>IF(ISNA(MATCH(ratings!$A69,tournaments!DB$2:DB$33,0)),0,(INDEX(tournaments!DC$2:DC$33,MATCH(ratings!$A69,tournaments!DB$2:DB$33,0))))</f>
        <v>0</v>
      </c>
      <c r="DK69" s="3">
        <f>IF(ISNA(MATCH(ratings!$A69,tournaments!DB$2:DB$33,0)),0,(INDEX(tournaments!DD$2:DD$33,MATCH(ratings!$A69,tournaments!DB$2:DB$33,0))))</f>
        <v>0</v>
      </c>
      <c r="DL69" s="6">
        <f t="shared" si="194"/>
        <v>20</v>
      </c>
      <c r="DM69" s="6">
        <f>parameters!$B$3*parameters!$B$2+(1-parameters!$B$3)*ratings!DL69</f>
        <v>20</v>
      </c>
      <c r="DN69" s="9">
        <f>IF(ISNA(MATCH(ratings!$A69,tournaments!DE$2:DE$33,0)),0,(INDEX(tournaments!DF$2:DF$33,MATCH(ratings!$A69,tournaments!DE$2:DE$33,0))))</f>
        <v>0</v>
      </c>
      <c r="DO69" s="3">
        <f>IF(ISNA(MATCH(ratings!$A69,tournaments!DE$2:DE$33,0)),0,(INDEX(tournaments!DG$2:DG$33,MATCH(ratings!$A69,tournaments!DE$2:DE$33,0))))</f>
        <v>0</v>
      </c>
      <c r="DP69" s="6">
        <f t="shared" si="195"/>
        <v>20</v>
      </c>
      <c r="DQ69" s="9">
        <f>IF(ISNA(MATCH(ratings!$A69,tournaments!DH$2:DH$33,0)),0,(INDEX(tournaments!DI$2:DI$33,MATCH(ratings!$A69,tournaments!DH$2:DH$33,0))))</f>
        <v>0</v>
      </c>
      <c r="DR69" s="3">
        <f>IF(ISNA(MATCH(ratings!$A69,tournaments!DH$2:DH$33,0)),0,(INDEX(tournaments!DJ$2:DJ$33,MATCH(ratings!$A69,tournaments!DH$2:DH$33,0))))</f>
        <v>0</v>
      </c>
      <c r="DS69" s="6">
        <f t="shared" si="196"/>
        <v>20</v>
      </c>
      <c r="DT69" s="9">
        <f>IF(ISNA(MATCH(ratings!$A69,tournaments!DK$2:DK$33,0)),0,(INDEX(tournaments!DL$2:DL$33,MATCH(ratings!$A69,tournaments!DK$2:DK$33,0))))</f>
        <v>0</v>
      </c>
      <c r="DU69" s="3">
        <f>IF(ISNA(MATCH(ratings!$A69,tournaments!DK$2:DK$33,0)),0,(INDEX(tournaments!DM$2:DM$33,MATCH(ratings!$A69,tournaments!DK$2:DK$33,0))))</f>
        <v>0</v>
      </c>
      <c r="DV69" s="6">
        <f t="shared" si="197"/>
        <v>20</v>
      </c>
      <c r="DW69" s="9">
        <f>IF(ISNA(MATCH(ratings!$A69,tournaments!DN$2:DN$33,0)),0,(INDEX(tournaments!DO$2:DO$33,MATCH(ratings!$A69,tournaments!DN$2:DN$33,0))))</f>
        <v>0</v>
      </c>
      <c r="DX69" s="3">
        <f>IF(ISNA(MATCH(ratings!$A69,tournaments!DN$2:DN$33,0)),0,(INDEX(tournaments!DP$2:DP$33,MATCH(ratings!$A69,tournaments!DN$2:DN$33,0))))</f>
        <v>0</v>
      </c>
      <c r="DY69" s="6">
        <f t="shared" si="198"/>
        <v>20</v>
      </c>
      <c r="DZ69" s="9">
        <f>IF(ISNA(MATCH(ratings!$A69,tournaments!DQ$2:DQ$33,0)),0,(INDEX(tournaments!DR$2:DR$33,MATCH(ratings!$A69,tournaments!DQ$2:DQ$33,0))))</f>
        <v>0</v>
      </c>
      <c r="EA69" s="3">
        <f>IF(ISNA(MATCH(ratings!$A69,tournaments!DQ$2:DQ$33,0)),0,(INDEX(tournaments!DS$2:DS$33,MATCH(ratings!$A69,tournaments!DQ$2:DQ$33,0))))</f>
        <v>0</v>
      </c>
      <c r="EB69" s="6">
        <f t="shared" si="199"/>
        <v>20</v>
      </c>
      <c r="EC69" s="9">
        <f>IF(ISNA(MATCH(ratings!$A69,tournaments!DT$2:DT$33,0)),0,(INDEX(tournaments!DU$2:DU$33,MATCH(ratings!$A69,tournaments!DT$2:DT$33,0))))</f>
        <v>0</v>
      </c>
      <c r="ED69" s="3">
        <f>IF(ISNA(MATCH(ratings!$A69,tournaments!DT$2:DT$33,0)),0,(INDEX(tournaments!DV$2:DV$33,MATCH(ratings!$A69,tournaments!DT$2:DT$33,0))))</f>
        <v>0</v>
      </c>
      <c r="EE69" s="6">
        <f t="shared" si="200"/>
        <v>20</v>
      </c>
      <c r="EF69" s="9">
        <f>IF(ISNA(MATCH(ratings!$A69,tournaments!DW$2:DW$33,0)),0,(INDEX(tournaments!DX$2:DX$33,MATCH(ratings!$A69,tournaments!DW$2:DW$33,0))))</f>
        <v>0</v>
      </c>
      <c r="EG69" s="3">
        <f>IF(ISNA(MATCH(ratings!$A69,tournaments!DW$2:DW$33,0)),0,(INDEX(tournaments!DY$2:DY$33,MATCH(ratings!$A69,tournaments!DW$2:DW$33,0))))</f>
        <v>0</v>
      </c>
      <c r="EH69" s="6">
        <f t="shared" si="201"/>
        <v>20</v>
      </c>
      <c r="EI69" s="9">
        <f>IF(ISNA(MATCH(ratings!$A69,tournaments!DZ$2:DZ$33,0)),0,(INDEX(tournaments!EA$2:EA$33,MATCH(ratings!$A69,tournaments!DZ$2:DZ$33,0))))</f>
        <v>0</v>
      </c>
      <c r="EJ69" s="3">
        <f>IF(ISNA(MATCH(ratings!$A69,tournaments!DZ$2:DZ$33,0)),0,(INDEX(tournaments!EB$2:EB$33,MATCH(ratings!$A69,tournaments!DZ$2:DZ$33,0))))</f>
        <v>0</v>
      </c>
      <c r="EK69" s="6">
        <f t="shared" si="202"/>
        <v>20</v>
      </c>
      <c r="EL69" s="6">
        <f>parameters!$B$3*parameters!$B$2+(1-parameters!$B$3)*ratings!EK69</f>
        <v>20</v>
      </c>
      <c r="EM69" s="9">
        <f>IF(ISNA(MATCH(ratings!$A69,tournaments!EC$2:EC$33,0)),0,(INDEX(tournaments!ED$2:ED$33,MATCH(ratings!$A69,tournaments!EC$2:EC$33,0))))</f>
        <v>0</v>
      </c>
      <c r="EN69" s="3">
        <f>IF(ISNA(MATCH(ratings!$A69,tournaments!EC$2:EC$33,0)),0,(INDEX(tournaments!EE$2:EE$33,MATCH(ratings!$A69,tournaments!EC$2:EC$33,0))))</f>
        <v>0</v>
      </c>
      <c r="EO69" s="6">
        <f t="shared" si="203"/>
        <v>20</v>
      </c>
      <c r="EP69" s="9">
        <f>IF(ISNA(MATCH(ratings!$A69,tournaments!EF$2:EF$33,0)),0,(INDEX(tournaments!EG$2:EG$33,MATCH(ratings!$A69,tournaments!EF$2:EF$33,0))))</f>
        <v>0</v>
      </c>
      <c r="EQ69" s="3">
        <f>IF(ISNA(MATCH(ratings!$A69,tournaments!EF$2:EF$33,0)),0,(INDEX(tournaments!EH$2:EH$33,MATCH(ratings!$A69,tournaments!EF$2:EF$33,0))))</f>
        <v>0</v>
      </c>
      <c r="ER69" s="6">
        <f t="shared" si="204"/>
        <v>20</v>
      </c>
      <c r="ES69" s="9">
        <f>IF(ISNA(MATCH(ratings!$A69,tournaments!EI$2:EI$33,0)),0,(INDEX(tournaments!EJ$2:EJ$33,MATCH(ratings!$A69,tournaments!EI$2:EI$33,0))))</f>
        <v>0</v>
      </c>
      <c r="ET69" s="3">
        <f>IF(ISNA(MATCH(ratings!$A69,tournaments!EI$2:EI$33,0)),0,(INDEX(tournaments!EK$2:EK$33,MATCH(ratings!$A69,tournaments!EI$2:EI$33,0))))</f>
        <v>0</v>
      </c>
      <c r="EU69" s="6">
        <f t="shared" si="205"/>
        <v>20</v>
      </c>
      <c r="EV69" s="9">
        <f>IF(ISNA(MATCH(ratings!$A69,tournaments!EL$2:EL$33,0)),0,(INDEX(tournaments!EM$2:EM$33,MATCH(ratings!$A69,tournaments!EL$2:EL$33,0))))</f>
        <v>0</v>
      </c>
      <c r="EW69" s="3">
        <f>IF(ISNA(MATCH(ratings!$A69,tournaments!EL$2:EL$33,0)),0,(INDEX(tournaments!EN$2:EN$33,MATCH(ratings!$A69,tournaments!EL$2:EL$33,0))))</f>
        <v>0</v>
      </c>
      <c r="EX69" s="6">
        <f t="shared" si="206"/>
        <v>20</v>
      </c>
      <c r="EY69" s="9">
        <f>IF(ISNA(MATCH(ratings!$A69,tournaments!EO$2:EO$33,0)),0,(INDEX(tournaments!EP$2:EP$33,MATCH(ratings!$A69,tournaments!EO$2:EO$33,0))))</f>
        <v>0</v>
      </c>
      <c r="EZ69" s="3">
        <f>IF(ISNA(MATCH(ratings!$A69,tournaments!EO$2:EO$33,0)),0,(INDEX(tournaments!EQ$2:EQ$33,MATCH(ratings!$A69,tournaments!EO$2:EO$33,0))))</f>
        <v>0</v>
      </c>
      <c r="FA69" s="6">
        <f t="shared" si="207"/>
        <v>20</v>
      </c>
      <c r="FB69" s="9">
        <f>IF(ISNA(MATCH(ratings!$A69,tournaments!ER$2:ER$33,0)),0,(INDEX(tournaments!ES$2:ES$33,MATCH(ratings!$A69,tournaments!ER$2:ER$33,0))))</f>
        <v>0</v>
      </c>
      <c r="FC69" s="3">
        <f>IF(ISNA(MATCH(ratings!$A69,tournaments!ER$2:ER$33,0)),0,(INDEX(tournaments!ET$2:ET$33,MATCH(ratings!$A69,tournaments!ER$2:ER$33,0))))</f>
        <v>0</v>
      </c>
      <c r="FD69" s="6">
        <f t="shared" si="208"/>
        <v>20</v>
      </c>
      <c r="FE69" s="9">
        <f>IF(ISNA(MATCH(ratings!$A69,tournaments!EU$2:EU$33,0)),0,(INDEX(tournaments!EV$2:EV$33,MATCH(ratings!$A69,tournaments!EU$2:EU$33,0))))</f>
        <v>0</v>
      </c>
      <c r="FF69" s="3">
        <f>IF(ISNA(MATCH(ratings!$A69,tournaments!EU$2:EU$33,0)),0,(INDEX(tournaments!EW$2:EW$33,MATCH(ratings!$A69,tournaments!EU$2:EU$33,0))))</f>
        <v>0</v>
      </c>
      <c r="FG69" s="6">
        <f t="shared" si="209"/>
        <v>20</v>
      </c>
      <c r="FH69" s="6">
        <f>parameters!$B$3*parameters!$B$2+(1-parameters!$B$3)*ratings!FG69</f>
        <v>20</v>
      </c>
      <c r="FI69" s="9">
        <f>IF(ISNA(MATCH(ratings!$A69,tournaments!EX$2:EX$33,0)),0,(INDEX(tournaments!EY$2:EY$33,MATCH(ratings!$A69,tournaments!EX$2:EX$33,0))))</f>
        <v>0</v>
      </c>
      <c r="FJ69" s="3">
        <f>IF(ISNA(MATCH(ratings!$A69,tournaments!EX$2:EX$33,0)),0,(INDEX(tournaments!EZ$2:EZ$33,MATCH(ratings!$A69,tournaments!EX$2:EX$33,0))))</f>
        <v>0</v>
      </c>
      <c r="FK69" s="6">
        <f t="shared" ref="FK69:FK98" si="230">(1-FI69)*FH69+FI69*FJ69</f>
        <v>20</v>
      </c>
      <c r="FL69" s="9">
        <f>IF(ISNA(MATCH(ratings!$A69,tournaments!FA$2:FA$33,0)),0,(INDEX(tournaments!FB$2:FB$33,MATCH(ratings!$A69,tournaments!FA$2:FA$33,0))))</f>
        <v>0</v>
      </c>
      <c r="FM69" s="3">
        <f>IF(ISNA(MATCH(ratings!$A69,tournaments!FA$2:FA$33,0)),0,(INDEX(tournaments!FC$2:FC$33,MATCH(ratings!$A69,tournaments!FA$2:FA$33,0))))</f>
        <v>0</v>
      </c>
      <c r="FN69" s="6">
        <f t="shared" si="210"/>
        <v>20</v>
      </c>
      <c r="FO69" s="9">
        <f>IF(ISNA(MATCH(ratings!$A69,tournaments!FD$2:FD$33,0)),0,(INDEX(tournaments!FE$2:FE$33,MATCH(ratings!$A69,tournaments!FD$2:FD$33,0))))</f>
        <v>0</v>
      </c>
      <c r="FP69" s="3">
        <f>IF(ISNA(MATCH(ratings!$A69,tournaments!FD$2:FD$33,0)),0,(INDEX(tournaments!FF$2:FF$33,MATCH(ratings!$A69,tournaments!FD$2:FD$33,0))))</f>
        <v>0</v>
      </c>
      <c r="FQ69" s="6">
        <f t="shared" si="211"/>
        <v>20</v>
      </c>
      <c r="FR69" s="9">
        <f>IF(ISNA(MATCH(ratings!$A69,tournaments!FG$2:FG$33,0)),0,(INDEX(tournaments!FH$2:FH$33,MATCH(ratings!$A69,tournaments!FG$2:FG$33,0))))</f>
        <v>0</v>
      </c>
      <c r="FS69" s="3">
        <f>IF(ISNA(MATCH(ratings!$A69,tournaments!FG$2:FG$33,0)),0,(INDEX(tournaments!FI$2:FI$33,MATCH(ratings!$A69,tournaments!FG$2:FG$33,0))))</f>
        <v>0</v>
      </c>
      <c r="FT69" s="6">
        <f t="shared" si="212"/>
        <v>20</v>
      </c>
      <c r="FU69" s="9">
        <f>IF(ISNA(MATCH(ratings!$A69,tournaments!FJ$2:FJ$33,0)),0,(INDEX(tournaments!FK$2:FK$33,MATCH(ratings!$A69,tournaments!FJ$2:FJ$33,0))))</f>
        <v>0</v>
      </c>
      <c r="FV69" s="3">
        <f>IF(ISNA(MATCH(ratings!$A69,tournaments!FJ$2:FJ$33,0)),0,(INDEX(tournaments!FL$2:FL$33,MATCH(ratings!$A69,tournaments!FJ$2:FJ$33,0))))</f>
        <v>0</v>
      </c>
      <c r="FW69" s="6">
        <f t="shared" si="213"/>
        <v>20</v>
      </c>
      <c r="FX69" s="9">
        <f>IF(ISNA(MATCH(ratings!$A69,tournaments!FM$2:FM$33,0)),0,(INDEX(tournaments!FN$2:FN$33,MATCH(ratings!$A69,tournaments!FM$2:FM$33,0))))</f>
        <v>0</v>
      </c>
      <c r="FY69" s="3">
        <f>IF(ISNA(MATCH(ratings!$A69,tournaments!FM$2:FM$33,0)),0,(INDEX(tournaments!FO$2:FO$33,MATCH(ratings!$A69,tournaments!FM$2:FM$33,0))))</f>
        <v>0</v>
      </c>
      <c r="FZ69" s="6">
        <f t="shared" si="214"/>
        <v>20</v>
      </c>
      <c r="GA69" s="6">
        <f>parameters!$B$3*parameters!$B$2+(1-parameters!$B$3)*ratings!FZ69</f>
        <v>20</v>
      </c>
      <c r="GB69" s="9">
        <f>IF(ISNA(MATCH(ratings!$A69,tournaments!FP$2:FP$33,0)),0,(INDEX(tournaments!FQ$2:FQ$33,MATCH(ratings!$A69,tournaments!FP$2:FP$33,0))))</f>
        <v>0</v>
      </c>
      <c r="GC69" s="3">
        <f>IF(ISNA(MATCH(ratings!$A69,tournaments!FP$2:FP$33,0)),0,(INDEX(tournaments!FR$2:FR$33,MATCH(ratings!$A69,tournaments!FP$2:FP$33,0))))</f>
        <v>0</v>
      </c>
      <c r="GD69" s="6">
        <f t="shared" si="215"/>
        <v>20</v>
      </c>
      <c r="GE69" s="9">
        <f>IF(ISNA(MATCH(ratings!$A69,tournaments!FS$2:FS$33,0)),0,(INDEX(tournaments!FT$2:FT$33,MATCH(ratings!$A69,tournaments!FS$2:FS$33,0))))</f>
        <v>0</v>
      </c>
      <c r="GF69" s="3">
        <f>IF(ISNA(MATCH(ratings!$A69,tournaments!FS$2:FS$33,0)),0,(INDEX(tournaments!FU$2:FU$33,MATCH(ratings!$A69,tournaments!FS$2:FS$33,0))))</f>
        <v>0</v>
      </c>
      <c r="GG69" s="6">
        <f t="shared" si="216"/>
        <v>20</v>
      </c>
      <c r="GH69" s="9">
        <f>IF(ISNA(MATCH(ratings!$A69,tournaments!FV$2:FV$33,0)),0,(INDEX(tournaments!FW$2:FW$33,MATCH(ratings!$A69,tournaments!FV$2:FV$33,0))))</f>
        <v>0</v>
      </c>
      <c r="GI69" s="3">
        <f>IF(ISNA(MATCH(ratings!$A69,tournaments!FV$2:FV$33,0)),0,(INDEX(tournaments!FX$2:FX$33,MATCH(ratings!$A69,tournaments!FV$2:FV$33,0))))</f>
        <v>0</v>
      </c>
      <c r="GJ69" s="6">
        <f t="shared" si="217"/>
        <v>20</v>
      </c>
      <c r="GK69" s="9">
        <f>IF(ISNA(MATCH(ratings!$A69,tournaments!FY$2:FY$33,0)),0,(INDEX(tournaments!FZ$2:FZ$33,MATCH(ratings!$A69,tournaments!FY$2:FY$33,0))))</f>
        <v>0</v>
      </c>
      <c r="GL69" s="3">
        <f>IF(ISNA(MATCH(ratings!$A69,tournaments!FY$2:FY$33,0)),0,(INDEX(tournaments!GA$2:GA$33,MATCH(ratings!$A69,tournaments!FY$2:FY$33,0))))</f>
        <v>0</v>
      </c>
      <c r="GM69" s="6">
        <f t="shared" si="218"/>
        <v>20</v>
      </c>
      <c r="GN69" s="9">
        <f>IF(ISNA(MATCH(ratings!$A69,tournaments!GB$2:GB$33,0)),0,(INDEX(tournaments!GC$2:GC$33,MATCH(ratings!$A69,tournaments!GB$2:GB$33,0))))</f>
        <v>0</v>
      </c>
      <c r="GO69" s="3">
        <f>IF(ISNA(MATCH(ratings!$A69,tournaments!GB$2:GB$33,0)),0,(INDEX(tournaments!GD$2:GD$33,MATCH(ratings!$A69,tournaments!GB$2:GB$33,0))))</f>
        <v>0</v>
      </c>
      <c r="GP69" s="6">
        <f t="shared" si="219"/>
        <v>20</v>
      </c>
      <c r="GQ69" s="9">
        <f>IF(ISNA(MATCH(ratings!$A69,tournaments!GE$2:GE$33,0)),0,(INDEX(tournaments!GF$2:GF$33,MATCH(ratings!$A69,tournaments!GE$2:GE$33,0))))</f>
        <v>0</v>
      </c>
      <c r="GR69" s="3">
        <f>IF(ISNA(MATCH(ratings!$A69,tournaments!GE$2:GE$33,0)),0,(INDEX(tournaments!GG$2:GG$33,MATCH(ratings!$A69,tournaments!GE$2:GE$33,0))))</f>
        <v>0</v>
      </c>
      <c r="GS69" s="6">
        <f t="shared" si="220"/>
        <v>20</v>
      </c>
      <c r="GT69" s="6">
        <f>parameters!$B$3*parameters!$B$2+(1-parameters!$B$3)*ratings!GS69</f>
        <v>20</v>
      </c>
      <c r="GU69" s="9">
        <f>IF(ISNA(MATCH(ratings!$A69,tournaments!GH$2:GH$33,0)),0,(INDEX(tournaments!GI$2:GI$33,MATCH(ratings!$A69,tournaments!GH$2:GH$33,0))))</f>
        <v>0</v>
      </c>
      <c r="GV69" s="3">
        <f>IF(ISNA(MATCH(ratings!$A69,tournaments!GH$2:GH$33,0)),0,(INDEX(tournaments!GJ$2:GJ$33,MATCH(ratings!$A69,tournaments!GH$2:GH$33,0))))</f>
        <v>0</v>
      </c>
      <c r="GW69" s="6">
        <f t="shared" si="221"/>
        <v>20</v>
      </c>
      <c r="GX69" s="9">
        <f>IF(ISNA(MATCH(ratings!$A69,tournaments!GK$2:GK$33,0)),0,(INDEX(tournaments!GL$2:GL$33,MATCH(ratings!$A69,tournaments!GK$2:GK$33,0))))</f>
        <v>0</v>
      </c>
      <c r="GY69" s="3">
        <f>IF(ISNA(MATCH(ratings!$A69,tournaments!GK$2:GK$33,0)),0,(INDEX(tournaments!GM$2:GM$33,MATCH(ratings!$A69,tournaments!GK$2:GK$33,0))))</f>
        <v>0</v>
      </c>
      <c r="GZ69" s="6">
        <f t="shared" si="222"/>
        <v>20</v>
      </c>
      <c r="HA69" s="9">
        <f>IF(ISNA(MATCH(ratings!$A69,tournaments!GN$2:GN$33,0)),0,(INDEX(tournaments!GO$2:GO$33,MATCH(ratings!$A69,tournaments!GN$2:GN$33,0))))</f>
        <v>0</v>
      </c>
      <c r="HB69" s="3">
        <f>IF(ISNA(MATCH(ratings!$A69,tournaments!GN$2:GN$33,0)),0,(INDEX(tournaments!GP$2:GP$33,MATCH(ratings!$A69,tournaments!GN$2:GN$33,0))))</f>
        <v>0</v>
      </c>
      <c r="HC69" s="6">
        <f t="shared" si="223"/>
        <v>20</v>
      </c>
      <c r="HD69" s="9">
        <f>IF(ISNA(MATCH(ratings!$A69,tournaments!GQ$2:GQ$33,0)),0,(INDEX(tournaments!GR$2:GR$33,MATCH(ratings!$A69,tournaments!GQ$2:GQ$33,0))))</f>
        <v>0</v>
      </c>
      <c r="HE69" s="3">
        <f>IF(ISNA(MATCH(ratings!$A69,tournaments!GQ$2:GQ$33,0)),0,(INDEX(tournaments!GS$2:GS$33,MATCH(ratings!$A69,tournaments!GQ$2:GQ$33,0))))</f>
        <v>0</v>
      </c>
      <c r="HF69" s="6">
        <f t="shared" si="224"/>
        <v>20</v>
      </c>
      <c r="HG69" s="9">
        <f>IF(ISNA(MATCH(ratings!$A69,tournaments!GT$2:GT$33,0)),0,(INDEX(tournaments!GU$2:GU$33,MATCH(ratings!$A69,tournaments!GT$2:GT$33,0))))</f>
        <v>0</v>
      </c>
      <c r="HH69" s="3">
        <f>IF(ISNA(MATCH(ratings!$A69,tournaments!GT$2:GT$33,0)),0,(INDEX(tournaments!GV$2:GV$33,MATCH(ratings!$A69,tournaments!GT$2:GT$33,0))))</f>
        <v>0</v>
      </c>
      <c r="HI69" s="6">
        <f t="shared" si="225"/>
        <v>20</v>
      </c>
      <c r="HJ69" s="9">
        <f>IF(ISNA(MATCH(ratings!$A69,tournaments!GW$2:GW$33,0)),0,(INDEX(tournaments!GX$2:GX$33,MATCH(ratings!$A69,tournaments!GW$2:GW$33,0))))</f>
        <v>0</v>
      </c>
      <c r="HK69" s="3">
        <f>IF(ISNA(MATCH(ratings!$A69,tournaments!GW$2:GW$33,0)),0,(INDEX(tournaments!GY$2:GY$33,MATCH(ratings!$A69,tournaments!GW$2:GW$33,0))))</f>
        <v>0</v>
      </c>
      <c r="HL69" s="6">
        <f t="shared" si="226"/>
        <v>20</v>
      </c>
      <c r="HM69" s="9">
        <f>IF(ISNA(MATCH(ratings!$A69,tournaments!GZ$2:GZ$33,0)),0,(INDEX(tournaments!HA$2:HA$33,MATCH(ratings!$A69,tournaments!GZ$2:GZ$33,0))))</f>
        <v>0</v>
      </c>
      <c r="HN69" s="3">
        <f>IF(ISNA(MATCH(ratings!$A69,tournaments!GZ$2:GZ$33,0)),0,(INDEX(tournaments!HB$2:HB$33,MATCH(ratings!$A69,tournaments!GZ$2:GZ$33,0))))</f>
        <v>0</v>
      </c>
      <c r="HO69" s="6">
        <f t="shared" si="227"/>
        <v>20</v>
      </c>
      <c r="HP69" s="9">
        <f>IF(ISNA(MATCH(ratings!$A69,tournaments!HC$2:HC$33,0)),0,(INDEX(tournaments!HD$2:HD$33,MATCH(ratings!$A69,tournaments!HC$2:HC$33,0))))</f>
        <v>0</v>
      </c>
      <c r="HQ69" s="3">
        <f>IF(ISNA(MATCH(ratings!$A69,tournaments!HC$2:HC$33,0)),0,(INDEX(tournaments!HE$2:HE$33,MATCH(ratings!$A69,tournaments!HC$2:HC$33,0))))</f>
        <v>0</v>
      </c>
      <c r="HR69" s="6">
        <f t="shared" si="228"/>
        <v>20</v>
      </c>
      <c r="HS69" s="9">
        <f>IF(ISNA(MATCH(ratings!$A69,tournaments!HF$2:HF$33,0)),0,(INDEX(tournaments!HG$2:HG$33,MATCH(ratings!$A69,tournaments!HF$2:HF$33,0))))</f>
        <v>0</v>
      </c>
      <c r="HT69" s="3">
        <f>IF(ISNA(MATCH(ratings!$A69,tournaments!HF$2:HF$33,0)),0,(INDEX(tournaments!HH$2:HH$33,MATCH(ratings!$A69,tournaments!HF$2:HF$33,0))))</f>
        <v>0</v>
      </c>
      <c r="HU69" s="6">
        <f t="shared" si="229"/>
        <v>20</v>
      </c>
      <c r="HV69" s="6">
        <f>parameters!$B$3*parameters!$B$2+(1-parameters!$B$3)*ratings!HU69</f>
        <v>20</v>
      </c>
      <c r="HW69" s="9">
        <f>IF(ISNA(MATCH(ratings!$A69,tournaments!HI$2:HI$33,0)),0,(INDEX(tournaments!HJ$2:HJ$33,MATCH(ratings!$A69,tournaments!HI$2:HI$33,0))))</f>
        <v>0</v>
      </c>
      <c r="HX69" s="3">
        <f>IF(ISNA(MATCH(ratings!$A69,tournaments!HI$2:HI$33,0)),0,(INDEX(tournaments!HK$2:HK$33,MATCH(ratings!$A69,tournaments!HI$2:HI$33,0))))</f>
        <v>0</v>
      </c>
      <c r="HY69" s="6">
        <f t="shared" ref="HY69:HY116" si="231">(1-HW69)*HV69+HW69*HX69</f>
        <v>20</v>
      </c>
      <c r="HZ69" s="9">
        <f>IF(ISNA(MATCH(ratings!$A69,tournaments!HL$2:HL$33,0)),0,(INDEX(tournaments!HM$2:HM$33,MATCH(ratings!$A69,tournaments!HL$2:HL$33,0))))</f>
        <v>0</v>
      </c>
      <c r="IA69" s="3">
        <f>IF(ISNA(MATCH(ratings!$A69,tournaments!HL$2:HL$33,0)),0,(INDEX(tournaments!HN$2:HN$33,MATCH(ratings!$A69,tournaments!HL$2:HL$33,0))))</f>
        <v>0</v>
      </c>
      <c r="IB69" s="6">
        <f t="shared" ref="IB69:IB116" si="232">(1-HZ69)*HY69+HZ69*IA69</f>
        <v>20</v>
      </c>
      <c r="IC69" s="9">
        <f>IF(ISNA(MATCH(ratings!$A69,tournaments!HO$2:HO$33,0)),0,(INDEX(tournaments!HP$2:HP$33,MATCH(ratings!$A69,tournaments!HO$2:HO$33,0))))</f>
        <v>0</v>
      </c>
      <c r="ID69" s="3">
        <f>IF(ISNA(MATCH(ratings!$A69,tournaments!HO$2:HO$33,0)),0,(INDEX(tournaments!HQ$2:HQ$33,MATCH(ratings!$A69,tournaments!HO$2:HO$33,0))))</f>
        <v>0</v>
      </c>
      <c r="IE69" s="6">
        <f t="shared" ref="IE69:IE119" si="233">(1-IC69)*IB69+IC69*ID69</f>
        <v>20</v>
      </c>
      <c r="IF69" s="9">
        <f>IF(ISNA(MATCH(ratings!$A69,tournaments!HR$2:HR$33,0)),0,(INDEX(tournaments!HS$2:HS$33,MATCH(ratings!$A69,tournaments!HR$2:HR$33,0))))</f>
        <v>0</v>
      </c>
      <c r="IG69" s="3">
        <f>IF(ISNA(MATCH(ratings!$A69,tournaments!HR$2:HR$33,0)),0,(INDEX(tournaments!HT$2:HT$33,MATCH(ratings!$A69,tournaments!HR$2:HR$33,0))))</f>
        <v>0</v>
      </c>
      <c r="IH69" s="6">
        <f t="shared" ref="IH69:IH119" si="234">(1-IF69)*IE69+IF69*IG69</f>
        <v>20</v>
      </c>
      <c r="II69" s="9">
        <f>IF(ISNA(MATCH(ratings!$A69,tournaments!HU$2:HU$33,0)),0,(INDEX(tournaments!HV$2:HV$33,MATCH(ratings!$A69,tournaments!HU$2:HU$33,0))))</f>
        <v>0</v>
      </c>
      <c r="IJ69" s="3">
        <f>IF(ISNA(MATCH(ratings!$A69,tournaments!HU$2:HU$33,0)),0,(INDEX(tournaments!HW$2:HW$33,MATCH(ratings!$A69,tournaments!HU$2:HU$33,0))))</f>
        <v>0</v>
      </c>
      <c r="IK69" s="6">
        <f t="shared" ref="IK69:IK119" si="235">(1-II69)*IH69+II69*IJ69</f>
        <v>20</v>
      </c>
      <c r="IL69" s="9">
        <f>IF(ISNA(MATCH(ratings!$A69,tournaments!HX$2:HX$33,0)),0,(INDEX(tournaments!HY$2:HY$33,MATCH(ratings!$A69,tournaments!HX$2:HX$33,0))))</f>
        <v>0</v>
      </c>
      <c r="IM69" s="3">
        <f>IF(ISNA(MATCH(ratings!$A69,tournaments!HX$2:HX$33,0)),0,(INDEX(tournaments!HZ$2:HZ$33,MATCH(ratings!$A69,tournaments!HX$2:HX$33,0))))</f>
        <v>0</v>
      </c>
      <c r="IN69" s="6">
        <f t="shared" ref="IN69:IN119" si="236">(1-IL69)*IK69+IL69*IM69</f>
        <v>20</v>
      </c>
      <c r="IO69" s="9">
        <f>IF(ISNA(MATCH(ratings!$A69,tournaments!IA$2:IA$33,0)),0,(INDEX(tournaments!IB$2:IB$33,MATCH(ratings!$A69,tournaments!IA$2:IA$33,0))))</f>
        <v>0</v>
      </c>
      <c r="IP69" s="3">
        <f>IF(ISNA(MATCH(ratings!$A69,tournaments!IA$2:IA$33,0)),0,(INDEX(tournaments!IC$2:IC$33,MATCH(ratings!$A69,tournaments!IA$2:IA$33,0))))</f>
        <v>0</v>
      </c>
      <c r="IQ69" s="6">
        <f t="shared" ref="IQ69:IQ119" si="237">(1-IO69)*IN69+IO69*IP69</f>
        <v>20</v>
      </c>
      <c r="IR69" s="9">
        <f>IF(ISNA(MATCH(ratings!$A69,tournaments!ID$2:ID$33,0)),0,(INDEX(tournaments!IE$2:IE$33,MATCH(ratings!$A69,tournaments!ID$2:ID$33,0))))</f>
        <v>0</v>
      </c>
      <c r="IS69" s="3">
        <f>IF(ISNA(MATCH(ratings!$A69,tournaments!ID$2:ID$33,0)),0,(INDEX(tournaments!IF$2:IF$33,MATCH(ratings!$A69,tournaments!ID$2:ID$33,0))))</f>
        <v>0</v>
      </c>
      <c r="IT69" s="6">
        <f t="shared" ref="IT69:IT122" si="238">(1-IR69)*IQ69+IR69*IS69</f>
        <v>20</v>
      </c>
      <c r="IU69" s="6">
        <f>parameters!$B$3*parameters!$B$2+(1-parameters!$B$3)*ratings!IT69</f>
        <v>20</v>
      </c>
      <c r="IV69" s="9">
        <f>IF(ISNA(MATCH(ratings!$A69,tournaments!IG$2:IG$33,0)),0,(INDEX(tournaments!IH$2:IH$33,MATCH(ratings!$A69,tournaments!IG$2:IG$33,0))))</f>
        <v>0</v>
      </c>
      <c r="IW69" s="3">
        <f>IF(ISNA(MATCH(ratings!$A69,tournaments!IG$2:IG$33,0)),0,(INDEX(tournaments!II$2:II$33,MATCH(ratings!$A69,tournaments!IG$2:IG$33,0))))</f>
        <v>0</v>
      </c>
      <c r="IX69" s="6">
        <f t="shared" ref="IX69:IX122" si="239">(1-IV69)*IU69+IV69*IW69</f>
        <v>20</v>
      </c>
      <c r="IY69" s="9">
        <f>IF(ISNA(MATCH(ratings!$A69,tournaments!IJ$2:IJ$33,0)),0,(INDEX(tournaments!IK$2:IK$33,MATCH(ratings!$A69,tournaments!IJ$2:IJ$33,0))))</f>
        <v>0</v>
      </c>
      <c r="IZ69" s="3">
        <f>IF(ISNA(MATCH(ratings!$A69,tournaments!IJ$2:IJ$33,0)),0,(INDEX(tournaments!IL$2:IL$33,MATCH(ratings!$A69,tournaments!IJ$2:IJ$33,0))))</f>
        <v>0</v>
      </c>
      <c r="JA69" s="6">
        <f t="shared" ref="JA69:JA122" si="240">(1-IY69)*IX69+IY69*IZ69</f>
        <v>20</v>
      </c>
      <c r="JB69" s="9">
        <f>IF(ISNA(MATCH(ratings!$A69,tournaments!IM$2:IM$33,0)),0,(INDEX(tournaments!IN$2:IN$33,MATCH(ratings!$A69,tournaments!IM$2:IM$33,0))))</f>
        <v>0</v>
      </c>
      <c r="JC69" s="3">
        <f>IF(ISNA(MATCH(ratings!$A69,tournaments!IM$2:IM$33,0)),0,(INDEX(tournaments!IO$2:IO$33,MATCH(ratings!$A69,tournaments!IM$2:IM$33,0))))</f>
        <v>0</v>
      </c>
      <c r="JD69" s="6">
        <f t="shared" ref="JD69:JD122" si="241">(1-JB69)*JA69+JB69*JC69</f>
        <v>20</v>
      </c>
      <c r="JE69" s="9">
        <f>IF(ISNA(MATCH(ratings!$A69,tournaments!IP$2:IP$33,0)),0,(INDEX(tournaments!IQ$2:IQ$33,MATCH(ratings!$A69,tournaments!IP$2:IP$33,0))))</f>
        <v>0</v>
      </c>
      <c r="JF69" s="3">
        <f>IF(ISNA(MATCH(ratings!$A69,tournaments!IP$2:IP$33,0)),0,(INDEX(tournaments!IR$2:IR$33,MATCH(ratings!$A69,tournaments!IP$2:IP$33,0))))</f>
        <v>0</v>
      </c>
      <c r="JG69" s="6">
        <f t="shared" ref="JG69:JG123" si="242">(1-JE69)*JD69+JE69*JF69</f>
        <v>20</v>
      </c>
      <c r="JH69" s="9">
        <f>IF(ISNA(MATCH(ratings!$A69,tournaments!IS$2:IS$33,0)),0,(INDEX(tournaments!IT$2:IT$33,MATCH(ratings!$A69,tournaments!IS$2:IS$33,0))))</f>
        <v>0</v>
      </c>
      <c r="JI69" s="3">
        <f>IF(ISNA(MATCH(ratings!$A69,tournaments!IS$2:IS$33,0)),0,(INDEX(tournaments!IU$2:IU$33,MATCH(ratings!$A69,tournaments!IS$2:IS$33,0))))</f>
        <v>0</v>
      </c>
      <c r="JJ69" s="6">
        <f t="shared" ref="JJ69:JJ126" si="243">(1-JH69)*JG69+JH69*JI69</f>
        <v>20</v>
      </c>
      <c r="JK69" s="9">
        <f>IF(ISNA(MATCH(ratings!$A69,tournaments!IV$2:IV$33,0)),0,(INDEX(tournaments!IW$2:IW$33,MATCH(ratings!$A69,tournaments!IV$2:IV$33,0))))</f>
        <v>0</v>
      </c>
      <c r="JL69" s="3">
        <f>IF(ISNA(MATCH(ratings!$A69,tournaments!IV$2:IV$33,0)),0,(INDEX(tournaments!IX$2:IX$33,MATCH(ratings!$A69,tournaments!IV$2:IV$33,0))))</f>
        <v>0</v>
      </c>
      <c r="JM69" s="6">
        <f t="shared" ref="JM69:JM127" si="244">(1-JK69)*JJ69+JK69*JL69</f>
        <v>20</v>
      </c>
      <c r="JN69" s="9">
        <f>IF(ISNA(MATCH(ratings!$A69,tournaments!IY$2:IY$33,0)),0,(INDEX(tournaments!IZ$2:IZ$33,MATCH(ratings!$A69,tournaments!IY$2:IY$33,0))))</f>
        <v>0</v>
      </c>
      <c r="JO69" s="3">
        <f>IF(ISNA(MATCH(ratings!$A69,tournaments!IY$2:IY$33,0)),0,(INDEX(tournaments!JA$2:JA$33,MATCH(ratings!$A69,tournaments!IY$2:IY$33,0))))</f>
        <v>0</v>
      </c>
      <c r="JP69" s="6">
        <f t="shared" ref="JP69:JP128" si="245">(1-JN69)*JM69+JN69*JO69</f>
        <v>20</v>
      </c>
      <c r="JQ69" s="6">
        <f>parameters!$B$3*parameters!$B$2+(1-parameters!$B$3)*ratings!JP69</f>
        <v>20</v>
      </c>
      <c r="JR69" s="9">
        <f>IF(ISNA(MATCH(ratings!$A69,tournaments!JC$2:JC$33,0)),0,(INDEX(tournaments!JD$2:JD$33,MATCH(ratings!$A69,tournaments!JC$2:JC$33,0))))</f>
        <v>0</v>
      </c>
      <c r="JS69" s="3">
        <f>IF(ISNA(MATCH(ratings!$A69,tournaments!JC$2:JC$33,0)),0,(INDEX(tournaments!JE$2:JE$33,MATCH(ratings!$A69,tournaments!JC$2:JC$33,0))))</f>
        <v>0</v>
      </c>
      <c r="JT69" s="6">
        <f t="shared" ref="JT69:JT131" si="246">(1-JR69)*JQ69+JR69*JS69</f>
        <v>20</v>
      </c>
      <c r="JU69" s="9">
        <f>IF(ISNA(MATCH(ratings!$A69,tournaments!JF$2:JF$33,0)),0,(INDEX(tournaments!JG$2:JG$33,MATCH(ratings!$A69,tournaments!JF$2:JF$33,0))))</f>
        <v>0</v>
      </c>
      <c r="JV69" s="3">
        <f>IF(ISNA(MATCH(ratings!$A69,tournaments!JF$2:JF$33,0)),0,(INDEX(tournaments!JH$2:JH$33,MATCH(ratings!$A69,tournaments!JF$2:JF$33,0))))</f>
        <v>0</v>
      </c>
      <c r="JW69" s="6">
        <f t="shared" ref="JW69:JW131" si="247">(1-JU69)*JT69+JU69*JV69</f>
        <v>20</v>
      </c>
      <c r="JX69" s="9">
        <f>IF(ISNA(MATCH(ratings!$A69,tournaments!JI$2:JI$33,0)),0,(INDEX(tournaments!JJ$2:JJ$33,MATCH(ratings!$A69,tournaments!JI$2:JI$33,0))))</f>
        <v>0</v>
      </c>
      <c r="JY69" s="3">
        <f>IF(ISNA(MATCH(ratings!$A69,tournaments!JI$2:JI$33,0)),0,(INDEX(tournaments!JK$2:JK$33,MATCH(ratings!$A69,tournaments!JI$2:JI$33,0))))</f>
        <v>0</v>
      </c>
      <c r="JZ69" s="6">
        <f t="shared" ref="JZ69:JZ131" si="248">(1-JX69)*JW69+JX69*JY69</f>
        <v>20</v>
      </c>
      <c r="KA69" s="9">
        <f>IF(ISNA(MATCH(ratings!$A69,tournaments!JL$2:JL$33,0)),0,(INDEX(tournaments!JM$2:JM$33,MATCH(ratings!$A69,tournaments!JL$2:JL$33,0))))</f>
        <v>0</v>
      </c>
      <c r="KB69" s="3">
        <f>IF(ISNA(MATCH(ratings!$A69,tournaments!JL$2:JL$33,0)),0,(INDEX(tournaments!JN$2:JN$33,MATCH(ratings!$A69,tournaments!JL$2:JL$33,0))))</f>
        <v>0</v>
      </c>
      <c r="KC69" s="6">
        <f t="shared" ref="KC69:KC132" si="249">(1-KA69)*JZ69+KA69*KB69</f>
        <v>20</v>
      </c>
      <c r="KD69" s="9">
        <f>IF(ISNA(MATCH(ratings!$A69,tournaments!JO$2:JO$33,0)),0,(INDEX(tournaments!JP$2:JP$33,MATCH(ratings!$A69,tournaments!JO$2:JO$33,0))))</f>
        <v>0</v>
      </c>
      <c r="KE69" s="3">
        <f>IF(ISNA(MATCH(ratings!$A69,tournaments!JO$2:JO$33,0)),0,(INDEX(tournaments!JQ$2:JQ$33,MATCH(ratings!$A69,tournaments!JO$2:JO$33,0))))</f>
        <v>0</v>
      </c>
      <c r="KF69" s="6">
        <f t="shared" ref="KF69:KF132" si="250">(1-KD69)*KC69+KD69*KE69</f>
        <v>20</v>
      </c>
      <c r="KG69" s="9">
        <f>IF(ISNA(MATCH(ratings!$A69,tournaments!JR$2:JR$33,0)),0,(INDEX(tournaments!JS$2:JS$33,MATCH(ratings!$A69,tournaments!JR$2:JR$33,0))))</f>
        <v>0</v>
      </c>
      <c r="KH69" s="3">
        <f>IF(ISNA(MATCH(ratings!$A69,tournaments!JR$2:JR$33,0)),0,(INDEX(tournaments!JT$2:JT$33,MATCH(ratings!$A69,tournaments!JR$2:JR$33,0))))</f>
        <v>0</v>
      </c>
      <c r="KI69" s="6">
        <f t="shared" ref="KI69:KI132" si="251">(1-KG69)*KF69+KG69*KH69</f>
        <v>20</v>
      </c>
      <c r="KJ69" s="6">
        <f>parameters!$B$3*parameters!$B$2+(1-parameters!$B$3)*ratings!KI69</f>
        <v>20</v>
      </c>
      <c r="KK69" s="9">
        <f>IF(ISNA(MATCH(ratings!$A69,tournaments!JU$2:JU$33,0)),0,(INDEX(tournaments!JV$2:JV$33,MATCH(ratings!$A69,tournaments!JU$2:JU$33,0))))</f>
        <v>0</v>
      </c>
      <c r="KL69" s="3">
        <f>IF(ISNA(MATCH(ratings!$A69,tournaments!JU$2:JU$33,0)),0,(INDEX(tournaments!JW$2:JW$33,MATCH(ratings!$A69,tournaments!JU$2:JU$33,0))))</f>
        <v>0</v>
      </c>
      <c r="KM69" s="6">
        <f t="shared" ref="KM69:KM132" si="252">(1-KK69)*KJ69+KK69*KL69</f>
        <v>20</v>
      </c>
      <c r="KN69" s="9">
        <f>IF(ISNA(MATCH(ratings!$A69,tournaments!JX$2:JX$33,0)),0,(INDEX(tournaments!JY$2:JY$33,MATCH(ratings!$A69,tournaments!JX$2:JX$33,0))))</f>
        <v>0</v>
      </c>
      <c r="KO69" s="3">
        <f>IF(ISNA(MATCH(ratings!$A69,tournaments!JX$2:JX$33,0)),0,(INDEX(tournaments!JZ$2:JZ$33,MATCH(ratings!$A69,tournaments!JX$2:JX$33,0))))</f>
        <v>0</v>
      </c>
      <c r="KP69" s="6">
        <f t="shared" ref="KP69:KP132" si="253">(1-KN69)*KM69+KN69*KO69</f>
        <v>20</v>
      </c>
      <c r="KQ69" s="9">
        <f>IF(ISNA(MATCH(ratings!$A69,tournaments!KA$2:KA$33,0)),0,(INDEX(tournaments!KB$2:KB$33,MATCH(ratings!$A69,tournaments!KA$2:KA$33,0))))</f>
        <v>0</v>
      </c>
      <c r="KR69" s="3">
        <f>IF(ISNA(MATCH(ratings!$A69,tournaments!KA$2:KA$33,0)),0,(INDEX(tournaments!KC$2:KC$33,MATCH(ratings!$A69,tournaments!KA$2:KA$33,0))))</f>
        <v>0</v>
      </c>
      <c r="KS69" s="6">
        <f t="shared" ref="KS69:KS132" si="254">(1-KQ69)*KP69+KQ69*KR69</f>
        <v>20</v>
      </c>
      <c r="KT69" s="9">
        <f>IF(ISNA(MATCH(ratings!$A69,tournaments!KD$2:KD$33,0)),0,(INDEX(tournaments!KE$2:KE$33,MATCH(ratings!$A69,tournaments!KD$2:KD$33,0))))</f>
        <v>0</v>
      </c>
      <c r="KU69" s="3">
        <f>IF(ISNA(MATCH(ratings!$A69,tournaments!KD$2:KD$33,0)),0,(INDEX(tournaments!KF$2:KF$33,MATCH(ratings!$A69,tournaments!KD$2:KD$33,0))))</f>
        <v>0</v>
      </c>
      <c r="KV69" s="6">
        <f t="shared" ref="KV69:KV132" si="255">(1-KT69)*KS69+KT69*KU69</f>
        <v>20</v>
      </c>
      <c r="KW69" s="9">
        <f>IF(ISNA(MATCH(ratings!$A69,tournaments!KG$2:KG$33,0)),0,(INDEX(tournaments!KH$2:KH$33,MATCH(ratings!$A69,tournaments!KG$2:KG$33,0))))</f>
        <v>0</v>
      </c>
      <c r="KX69" s="3">
        <f>IF(ISNA(MATCH(ratings!$A69,tournaments!KG$2:KG$33,0)),0,(INDEX(tournaments!KI$2:KI$33,MATCH(ratings!$A69,tournaments!KG$2:KG$33,0))))</f>
        <v>0</v>
      </c>
      <c r="KY69" s="6">
        <f t="shared" ref="KY69:KY132" si="256">(1-KW69)*KV69+KW69*KX69</f>
        <v>20</v>
      </c>
      <c r="KZ69" s="9">
        <f>IF(ISNA(MATCH(ratings!$A69,tournaments!KJ$2:KJ$33,0)),0,(INDEX(tournaments!KK$2:KK$33,MATCH(ratings!$A69,tournaments!KJ$2:KJ$33,0))))</f>
        <v>0</v>
      </c>
      <c r="LA69" s="3">
        <f>IF(ISNA(MATCH(ratings!$A69,tournaments!KJ$2:KJ$33,0)),0,(INDEX(tournaments!KL$2:KL$33,MATCH(ratings!$A69,tournaments!KJ$2:KJ$33,0))))</f>
        <v>0</v>
      </c>
      <c r="LB69" s="6">
        <f t="shared" ref="LB69:LB132" si="257">(1-KZ69)*KY69+KZ69*LA69</f>
        <v>20</v>
      </c>
      <c r="LC69" s="6">
        <f>parameters!$B$3*parameters!$B$2+(1-parameters!$B$3)*ratings!LB69</f>
        <v>20</v>
      </c>
      <c r="LD69" s="9">
        <f>IF(ISNA(MATCH(ratings!$A69,tournaments!KN$2:KN$33,0)),0,(INDEX(tournaments!KO$2:KO$33,MATCH(ratings!$A69,tournaments!KN$2:KN$33,0))))</f>
        <v>0</v>
      </c>
      <c r="LE69" s="3">
        <f>IF(ISNA(MATCH(ratings!$A69,tournaments!KN$2:KN$33,0)),0,(INDEX(tournaments!KP$2:KP$33,MATCH(ratings!$A69,tournaments!KN$2:KN$33,0))))</f>
        <v>0</v>
      </c>
      <c r="LF69" s="6">
        <f t="shared" ref="LF69:LF132" si="258">(1-LD69)*LC69+LD69*LE69</f>
        <v>20</v>
      </c>
      <c r="LG69" s="9">
        <f>IF(ISNA(MATCH(ratings!$A69,tournaments!KQ$2:KQ$33,0)),0,(INDEX(tournaments!KR$2:KR$33,MATCH(ratings!$A69,tournaments!KQ$2:KQ$33,0))))</f>
        <v>0</v>
      </c>
      <c r="LH69" s="3">
        <f>IF(ISNA(MATCH(ratings!$A69,tournaments!KQ$2:KQ$33,0)),0,(INDEX(tournaments!KS$2:KS$33,MATCH(ratings!$A69,tournaments!KQ$2:KQ$33,0))))</f>
        <v>0</v>
      </c>
      <c r="LI69" s="6">
        <f t="shared" ref="LI69:LI132" si="259">(1-LG69)*LF69+LG69*LH69</f>
        <v>20</v>
      </c>
      <c r="LJ69" s="9">
        <f>IF(ISNA(MATCH(ratings!$A69,tournaments!KT$2:KT$33,0)),0,(INDEX(tournaments!KU$2:KU$33,MATCH(ratings!$A69,tournaments!KT$2:KT$33,0))))</f>
        <v>0</v>
      </c>
      <c r="LK69" s="3">
        <f>IF(ISNA(MATCH(ratings!$A69,tournaments!KT$2:KT$33,0)),0,(INDEX(tournaments!KV$2:KV$33,MATCH(ratings!$A69,tournaments!KT$2:KT$33,0))))</f>
        <v>0</v>
      </c>
      <c r="LL69" s="6">
        <f t="shared" ref="LL69:LL132" si="260">(1-LJ69)*LI69+LJ69*LK69</f>
        <v>20</v>
      </c>
      <c r="LM69" s="9">
        <f>IF(ISNA(MATCH(ratings!$A69,tournaments!KW$2:KW$33,0)),0,(INDEX(tournaments!KX$2:KX$33,MATCH(ratings!$A69,tournaments!KW$2:KW$33,0))))</f>
        <v>0</v>
      </c>
      <c r="LN69" s="3">
        <f>IF(ISNA(MATCH(ratings!$A69,tournaments!KW$2:KW$33,0)),0,(INDEX(tournaments!KY$2:KY$33,MATCH(ratings!$A69,tournaments!KW$2:KW$33,0))))</f>
        <v>0</v>
      </c>
      <c r="LO69" s="6">
        <f t="shared" ref="LO69:LO132" si="261">(1-LM69)*LL69+LM69*LN69</f>
        <v>20</v>
      </c>
      <c r="LP69" s="9">
        <f>IF(ISNA(MATCH(ratings!$A69,tournaments!KZ$2:KZ$33,0)),0,(INDEX(tournaments!LA$2:LA$33,MATCH(ratings!$A69,tournaments!KZ$2:KZ$33,0))))</f>
        <v>0</v>
      </c>
      <c r="LQ69" s="3">
        <f>IF(ISNA(MATCH(ratings!$A69,tournaments!KZ$2:KZ$33,0)),0,(INDEX(tournaments!LB$2:LB$33,MATCH(ratings!$A69,tournaments!KZ$2:KZ$33,0))))</f>
        <v>0</v>
      </c>
      <c r="LR69" s="6">
        <f t="shared" ref="LR69:LR132" si="262">(1-LP69)*LO69+LP69*LQ69</f>
        <v>20</v>
      </c>
      <c r="LS69" s="9">
        <f>IF(ISNA(MATCH(ratings!$A69,tournaments!LC$2:LC$33,0)),0,(INDEX(tournaments!LD$2:LD$33,MATCH(ratings!$A69,tournaments!LC$2:LC$33,0))))</f>
        <v>0</v>
      </c>
      <c r="LT69" s="3">
        <f>IF(ISNA(MATCH(ratings!$A69,tournaments!LC$2:LC$33,0)),0,(INDEX(tournaments!LE$2:LE$33,MATCH(ratings!$A69,tournaments!LC$2:LC$33,0))))</f>
        <v>0</v>
      </c>
      <c r="LU69" s="6">
        <f t="shared" ref="LU69:LU132" si="263">(1-LS69)*LR69+LS69*LT69</f>
        <v>20</v>
      </c>
      <c r="LV69" s="6">
        <f>parameters!$B$3*parameters!$B$2+(1-parameters!$B$3)*ratings!LU69</f>
        <v>20</v>
      </c>
      <c r="LW69" s="9">
        <f>IF(ISNA(MATCH(ratings!$A69,tournaments!LF$2:LF$33,0)),0,(INDEX(tournaments!LG$2:LG$33,MATCH(ratings!$A69,tournaments!LF$2:LF$33,0))))</f>
        <v>0</v>
      </c>
      <c r="LX69" s="3">
        <f>IF(ISNA(MATCH(ratings!$A69,tournaments!LF$2:LF$33,0)),0,(INDEX(tournaments!LH$2:LH$33,MATCH(ratings!$A69,tournaments!LF$2:LF$33,0))))</f>
        <v>0</v>
      </c>
      <c r="LY69" s="6">
        <f t="shared" ref="LY69:LY132" si="264">(1-LW69)*LV69+LW69*LX69</f>
        <v>20</v>
      </c>
      <c r="LZ69" s="9">
        <f>IF(ISNA(MATCH(ratings!$A69,tournaments!LI$2:LI$33,0)),0,(INDEX(tournaments!LJ$2:LJ$33,MATCH(ratings!$A69,tournaments!LI$2:LI$33,0))))</f>
        <v>0</v>
      </c>
      <c r="MA69" s="3">
        <f>IF(ISNA(MATCH(ratings!$A69,tournaments!LI$2:LI$33,0)),0,(INDEX(tournaments!LK$2:LK$33,MATCH(ratings!$A69,tournaments!LI$2:LI$33,0))))</f>
        <v>0</v>
      </c>
      <c r="MB69" s="6">
        <f t="shared" ref="MB69:MB132" si="265">(1-LZ69)*LY69+LZ69*MA69</f>
        <v>20</v>
      </c>
      <c r="MC69" s="9">
        <f>IF(ISNA(MATCH(ratings!$A69,tournaments!LL$2:LL$33,0)),0,(INDEX(tournaments!LM$2:LM$33,MATCH(ratings!$A69,tournaments!LL$2:LL$33,0))))</f>
        <v>0</v>
      </c>
      <c r="MD69" s="3">
        <f>IF(ISNA(MATCH(ratings!$A69,tournaments!LL$2:LL$33,0)),0,(INDEX(tournaments!LN$2:LN$33,MATCH(ratings!$A69,tournaments!LL$2:LL$33,0))))</f>
        <v>0</v>
      </c>
      <c r="ME69" s="6">
        <f t="shared" ref="ME69:ME132" si="266">(1-MC69)*MB69+MC69*MD69</f>
        <v>20</v>
      </c>
      <c r="MF69" s="6">
        <f>parameters!$B$3*parameters!$B$2+(1-parameters!$B$3)*ratings!ME69</f>
        <v>20</v>
      </c>
      <c r="MG69" s="9">
        <f>IF(ISNA(MATCH(ratings!$A69,tournaments!LO$2:LO$33,0)),0,(INDEX(tournaments!LP$2:LP$33,MATCH(ratings!$A69,tournaments!LO$2:LO$33,0))))</f>
        <v>0</v>
      </c>
      <c r="MH69" s="3">
        <f>IF(ISNA(MATCH(ratings!$A69,tournaments!LO$2:LO$33,0)),0,(INDEX(tournaments!LQ$2:LQ$33,MATCH(ratings!$A69,tournaments!LO$2:LO$33,0))))</f>
        <v>0</v>
      </c>
      <c r="MI69" s="6">
        <f t="shared" ref="MI69:MI132" si="267">(1-MG69)*MF69+MG69*MH69</f>
        <v>20</v>
      </c>
      <c r="MJ69" s="9">
        <f>IF(ISNA(MATCH(ratings!$A69,tournaments!LR$2:LR$33,0)),0,(INDEX(tournaments!LS$2:LS$33,MATCH(ratings!$A69,tournaments!LR$2:LR$33,0))))</f>
        <v>0</v>
      </c>
      <c r="MK69" s="3">
        <f>IF(ISNA(MATCH(ratings!$A69,tournaments!LR$2:LR$33,0)),0,(INDEX(tournaments!LT$2:LT$33,MATCH(ratings!$A69,tournaments!LR$2:LR$33,0))))</f>
        <v>0</v>
      </c>
      <c r="ML69" s="6">
        <f t="shared" ref="ML69:ML132" si="268">(1-MJ69)*MI69+MJ69*MK69</f>
        <v>20</v>
      </c>
      <c r="MM69" s="9">
        <f>IF(ISNA(MATCH(ratings!$A69,tournaments!LU$2:LU$33,0)),0,(INDEX(tournaments!LV$2:LV$33,MATCH(ratings!$A69,tournaments!LU$2:LU$33,0))))</f>
        <v>0</v>
      </c>
      <c r="MN69" s="3">
        <f>IF(ISNA(MATCH(ratings!$A69,tournaments!LU$2:LU$33,0)),0,(INDEX(tournaments!LW$2:LW$33,MATCH(ratings!$A69,tournaments!LU$2:LU$33,0))))</f>
        <v>0</v>
      </c>
      <c r="MO69" s="6">
        <f t="shared" ref="MO69:MO132" si="269">(1-MM69)*ML69+MM69*MN69</f>
        <v>20</v>
      </c>
      <c r="MP69" s="9">
        <f>IF(ISNA(MATCH(ratings!$A69,tournaments!LX$2:LX$33,0)),0,(INDEX(tournaments!LY$2:LY$33,MATCH(ratings!$A69,tournaments!LX$2:LX$33,0))))</f>
        <v>0</v>
      </c>
      <c r="MQ69" s="3">
        <f>IF(ISNA(MATCH(ratings!$A69,tournaments!LX$2:LX$33,0)),0,(INDEX(tournaments!LZ$2:LZ$33,MATCH(ratings!$A69,tournaments!LX$2:LX$33,0))))</f>
        <v>0</v>
      </c>
      <c r="MR69" s="6">
        <f t="shared" ref="MR69:MR132" si="270">(1-MP69)*MO69+MP69*MQ69</f>
        <v>20</v>
      </c>
      <c r="MS69" s="9">
        <f>IF(ISNA(MATCH(ratings!$A69,tournaments!MA$2:MA$33,0)),0,(INDEX(tournaments!MB$2:MB$33,MATCH(ratings!$A69,tournaments!MA$2:MA$33,0))))</f>
        <v>0</v>
      </c>
      <c r="MT69" s="3">
        <f>IF(ISNA(MATCH(ratings!$A69,tournaments!MA$2:MA$33,0)),0,(INDEX(tournaments!MC$2:MC$33,MATCH(ratings!$A69,tournaments!MA$2:MA$33,0))))</f>
        <v>0</v>
      </c>
      <c r="MU69" s="6">
        <f t="shared" ref="MU69:MU132" si="271">(1-MS69)*MR69+MS69*MT69</f>
        <v>20</v>
      </c>
      <c r="MV69" s="6">
        <f>parameters!$B$3*parameters!$B$2+(1-parameters!$B$3)*ratings!MU69</f>
        <v>20</v>
      </c>
      <c r="MW69" s="6">
        <f>parameters!$B$3*parameters!$B$2+(1-parameters!$B$3)*ratings!MV69</f>
        <v>20</v>
      </c>
      <c r="MX69" s="6">
        <f>parameters!$B$3*parameters!$B$2+(1-parameters!$B$3)*ratings!MW69</f>
        <v>20</v>
      </c>
      <c r="MY69" s="9">
        <f>IF(ISNA(MATCH(ratings!$A69,tournaments!MD$2:MD$33,0)),0,(INDEX(tournaments!ME$2:ME$33,MATCH(ratings!$A69,tournaments!MD$2:MD$33,0))))</f>
        <v>0</v>
      </c>
      <c r="MZ69" s="3">
        <f>IF(ISNA(MATCH(ratings!$A69,tournaments!MD$2:MD$33,0)),0,(INDEX(tournaments!MF$2:MF$33,MATCH(ratings!$A69,tournaments!MD$2:MD$33,0))))</f>
        <v>0</v>
      </c>
      <c r="NA69" s="6">
        <f t="shared" ref="NA69:NA132" si="272">(1-MY69)*MX69+MY69*MZ69</f>
        <v>20</v>
      </c>
      <c r="NB69" s="9">
        <f>IF(ISNA(MATCH(ratings!$A69,tournaments!MG$2:MG$33,0)),0,(INDEX(tournaments!MH$2:MH$33,MATCH(ratings!$A69,tournaments!MG$2:MG$33,0))))</f>
        <v>0</v>
      </c>
      <c r="NC69" s="3">
        <f>IF(ISNA(MATCH(ratings!$A69,tournaments!MG$2:MG$33,0)),0,(INDEX(tournaments!MI$2:MI$33,MATCH(ratings!$A69,tournaments!MG$2:MG$33,0))))</f>
        <v>0</v>
      </c>
      <c r="ND69" s="6">
        <f t="shared" ref="ND69:ND132" si="273">(1-NB69)*NA69+NB69*NC69</f>
        <v>20</v>
      </c>
      <c r="NE69" s="9">
        <f>IF(ISNA(MATCH(ratings!$A69,tournaments!MJ$2:MJ$33,0)),0,(INDEX(tournaments!MK$2:MK$33,MATCH(ratings!$A69,tournaments!MJ$2:MJ$33,0))))</f>
        <v>0</v>
      </c>
      <c r="NF69" s="3">
        <f>IF(ISNA(MATCH(ratings!$A69,tournaments!MJ$2:MJ$33,0)),0,(INDEX(tournaments!ML$2:ML$33,MATCH(ratings!$A69,tournaments!MJ$2:MJ$33,0))))</f>
        <v>0</v>
      </c>
      <c r="NG69" s="6">
        <f t="shared" ref="NG69:NG132" si="274">(1-NE69)*ND69+NE69*NF69</f>
        <v>20</v>
      </c>
      <c r="NH69" s="9">
        <f>IF(ISNA(MATCH(ratings!$A69,tournaments!MM$2:MM$33,0)),0,(INDEX(tournaments!MN$2:MN$33,MATCH(ratings!$A69,tournaments!MM$2:MM$33,0))))</f>
        <v>0</v>
      </c>
      <c r="NI69" s="3">
        <f>IF(ISNA(MATCH(ratings!$A69,tournaments!MM$2:MM$33,0)),0,(INDEX(tournaments!MO$2:MO$33,MATCH(ratings!$A69,tournaments!MM$2:MM$33,0))))</f>
        <v>0</v>
      </c>
      <c r="NJ69" s="6">
        <f t="shared" ref="NJ69:NJ132" si="275">(1-NH69)*NG69+NH69*NI69</f>
        <v>20</v>
      </c>
      <c r="NK69" s="9">
        <f>IF(ISNA(MATCH(ratings!$A69,tournaments!MP$2:MP$33,0)),0,(INDEX(tournaments!MQ$2:MQ$33,MATCH(ratings!$A69,tournaments!MP$2:MP$33,0))))</f>
        <v>0</v>
      </c>
      <c r="NL69" s="3">
        <f>IF(ISNA(MATCH(ratings!$A69,tournaments!MP$2:MP$33,0)),0,(INDEX(tournaments!MR$2:MR$33,MATCH(ratings!$A69,tournaments!MP$2:MP$33,0))))</f>
        <v>0</v>
      </c>
      <c r="NM69" s="6">
        <f t="shared" ref="NM69:NM132" si="276">(1-NK69)*NJ69+NK69*NL69</f>
        <v>20</v>
      </c>
      <c r="NN69" s="9">
        <f>IF(ISNA(MATCH(ratings!$A69,tournaments!MS$2:MS$33,0)),0,(INDEX(tournaments!MT$2:MT$33,MATCH(ratings!$A69,tournaments!MS$2:MS$33,0))))</f>
        <v>5.8989234933531982E-2</v>
      </c>
      <c r="NO69" s="3">
        <f>IF(ISNA(MATCH(ratings!$A69,tournaments!MS$2:MS$33,0)),0,(INDEX(tournaments!MU$2:MU$33,MATCH(ratings!$A69,tournaments!MS$2:MS$33,0))))</f>
        <v>100</v>
      </c>
      <c r="NP69" s="6">
        <f t="shared" ref="NP69:NP132" si="277">(1-NN69)*NM69+NN69*NO69</f>
        <v>24.719138794682557</v>
      </c>
      <c r="NQ69" s="6">
        <f>parameters!$B$3*parameters!$B$2+(1-parameters!$B$3)*ratings!NP69</f>
        <v>24.247224915214304</v>
      </c>
      <c r="NR69" s="9">
        <f>IF(ISNA(MATCH(ratings!$A69,tournaments!MV$2:MV$33,0)),0,(INDEX(tournaments!MW$2:MW$33,MATCH(ratings!$A69,tournaments!MV$2:MV$33,0))))</f>
        <v>0</v>
      </c>
      <c r="NS69" s="3">
        <f>IF(ISNA(MATCH(ratings!$A69,tournaments!MV$2:MV$33,0)),0,(INDEX(tournaments!MX$2:MX$33,MATCH(ratings!$A69,tournaments!MV$2:MV$33,0))))</f>
        <v>0</v>
      </c>
      <c r="NT69" s="6">
        <f t="shared" ref="NT69:NT132" si="278">(1-NR69)*NQ69+NR69*NS69</f>
        <v>24.247224915214304</v>
      </c>
      <c r="NU69" s="9">
        <f>IF(ISNA(MATCH(ratings!$A69,tournaments!MY$2:MY$33,0)),0,(INDEX(tournaments!MZ$2:MZ$33,MATCH(ratings!$A69,tournaments!MY$2:MY$33,0))))</f>
        <v>0</v>
      </c>
      <c r="NV69" s="3">
        <f>IF(ISNA(MATCH(ratings!$A69,tournaments!MY$2:MY$33,0)),0,(INDEX(tournaments!NA$2:NA$33,MATCH(ratings!$A69,tournaments!MY$2:MY$33,0))))</f>
        <v>0</v>
      </c>
      <c r="NW69" s="6">
        <f t="shared" ref="NW69:NW132" si="279">(1-NU69)*NT69+NU69*NV69</f>
        <v>24.247224915214304</v>
      </c>
      <c r="NX69" s="9">
        <f>IF(ISNA(MATCH(ratings!$A69,tournaments!NB$2:NB$33,0)),0,(INDEX(tournaments!NC$2:NC$33,MATCH(ratings!$A69,tournaments!NB$2:NB$33,0))))</f>
        <v>4.6916988123613806E-2</v>
      </c>
      <c r="NY69" s="3">
        <f>IF(ISNA(MATCH(ratings!$A69,tournaments!NB$2:NB$33,0)),0,(INDEX(tournaments!ND$2:ND$33,MATCH(ratings!$A69,tournaments!NB$2:NB$33,0))))</f>
        <v>0</v>
      </c>
      <c r="NZ69" s="6">
        <f t="shared" ref="NZ69:NZ132" si="280">(1-NX69)*NW69+NX69*NY69</f>
        <v>23.109618151836603</v>
      </c>
      <c r="OA69" s="9">
        <f>IF(ISNA(MATCH(ratings!$A69,tournaments!NE$2:NE$33,0)),0,(INDEX(tournaments!NF$2:NF$33,MATCH(ratings!$A69,tournaments!NE$2:NE$33,0))))</f>
        <v>0</v>
      </c>
      <c r="OB69" s="3">
        <f>IF(ISNA(MATCH(ratings!$A69,tournaments!NE$2:NE$33,0)),0,(INDEX(tournaments!NG$2:NG$33,MATCH(ratings!$A69,tournaments!NE$2:NE$33,0))))</f>
        <v>0</v>
      </c>
      <c r="OC69" s="6">
        <f t="shared" ref="OC69:OC132" si="281">(1-OA69)*NZ69+OA69*OB69</f>
        <v>23.109618151836603</v>
      </c>
      <c r="OD69" s="6">
        <f>parameters!$B$3*parameters!$B$2+(1-parameters!$B$3)*ratings!OC69</f>
        <v>22.798656336652943</v>
      </c>
      <c r="OE69" s="9">
        <f>IF(ISNA(MATCH(ratings!$A69,tournaments!NH$2:NH$33,0)),0,(INDEX(tournaments!NI$2:NI$33,MATCH(ratings!$A69,tournaments!NH$2:NH$33,0))))</f>
        <v>0</v>
      </c>
      <c r="OF69" s="3">
        <f>IF(ISNA(MATCH(ratings!$A69,tournaments!NH$2:NH$33,0)),0,(INDEX(tournaments!NJ$2:NJ$33,MATCH(ratings!$A69,tournaments!NH$2:NH$33,0))))</f>
        <v>0</v>
      </c>
      <c r="OG69" s="6">
        <f t="shared" ref="OG69:OG132" si="282">(1-OE69)*OD69+OE69*OF69</f>
        <v>22.798656336652943</v>
      </c>
      <c r="OH69" s="9">
        <f>IF(ISNA(MATCH(ratings!$A69,tournaments!NK$2:NK$33,0)),0,(INDEX(tournaments!NL$2:NL$33,MATCH(ratings!$A69,tournaments!NK$2:NK$33,0))))</f>
        <v>0</v>
      </c>
      <c r="OI69" s="3">
        <f>IF(ISNA(MATCH(ratings!$A69,tournaments!NK$2:NK$33,0)),0,(INDEX(tournaments!NM$2:NM$33,MATCH(ratings!$A69,tournaments!NK$2:NK$33,0))))</f>
        <v>0</v>
      </c>
      <c r="OJ69" s="6">
        <f t="shared" ref="OJ69:OJ132" si="283">(1-OH69)*OG69+OH69*OI69</f>
        <v>22.798656336652943</v>
      </c>
    </row>
    <row r="70" spans="1:400" x14ac:dyDescent="0.2">
      <c r="A70" t="s">
        <v>101</v>
      </c>
      <c r="B70" s="6">
        <f>parameters!$B$2</f>
        <v>20</v>
      </c>
      <c r="C70" s="9">
        <f>IF(ISNA(MATCH(ratings!$A70,tournaments!A$2:A$33,0)),0,(INDEX(tournaments!B$2:B$33,MATCH(ratings!$A70,tournaments!A$2:A$33,0))))</f>
        <v>0</v>
      </c>
      <c r="D70" s="3">
        <f>IF(ISNA(MATCH(ratings!$A70,tournaments!A$2:A$33,0)),0,(INDEX(tournaments!C$2:C$33,MATCH(ratings!$A70,tournaments!A$2:A$33,0))))</f>
        <v>0</v>
      </c>
      <c r="E70" s="6">
        <f t="shared" si="159"/>
        <v>20</v>
      </c>
      <c r="F70" s="9">
        <f>IF(ISNA(MATCH(ratings!$A70,tournaments!D$2:D$33,0)),0,(INDEX(tournaments!E$2:E$33,MATCH(ratings!$A70,tournaments!D$2:D$33,0))))</f>
        <v>0</v>
      </c>
      <c r="G70" s="3">
        <f>IF(ISNA(MATCH(ratings!$A70,tournaments!D$2:D$33,0)),0,(INDEX(tournaments!F$2:F$33,MATCH(ratings!$A70,tournaments!D$2:D$33,0))))</f>
        <v>0</v>
      </c>
      <c r="H70" s="6">
        <f t="shared" si="160"/>
        <v>20</v>
      </c>
      <c r="I70" s="9">
        <f>IF(ISNA(MATCH(ratings!$A70,tournaments!G$2:G$33,0)),0,(INDEX(tournaments!H$2:H$33,MATCH(ratings!$A70,tournaments!G$2:G$33,0))))</f>
        <v>0</v>
      </c>
      <c r="J70" s="3">
        <f>IF(ISNA(MATCH(ratings!$A70,tournaments!G$2:G$33,0)),0,(INDEX(tournaments!I$2:I$33,MATCH(ratings!$A70,tournaments!G$2:G$33,0))))</f>
        <v>0</v>
      </c>
      <c r="K70" s="6">
        <f t="shared" si="161"/>
        <v>20</v>
      </c>
      <c r="L70" s="6">
        <f>parameters!$B$3*parameters!$B$2+(1-parameters!$B$3)*ratings!K70</f>
        <v>20</v>
      </c>
      <c r="M70" s="9">
        <f>IF(ISNA(MATCH(ratings!$A70,tournaments!J$2:J$33,0)),0,(INDEX(tournaments!K$2:K$33,MATCH(ratings!$A70,tournaments!J$2:J$33,0))))</f>
        <v>0</v>
      </c>
      <c r="N70" s="3">
        <f>IF(ISNA(MATCH(ratings!$A70,tournaments!J$2:J$33,0)),0,(INDEX(tournaments!L$2:L$33,MATCH(ratings!$A70,tournaments!J$2:J$33,0))))</f>
        <v>0</v>
      </c>
      <c r="O70" s="6">
        <f t="shared" si="162"/>
        <v>20</v>
      </c>
      <c r="P70" s="6">
        <f>parameters!$B$3*parameters!$B$2+(1-parameters!$B$3)*ratings!O70</f>
        <v>20</v>
      </c>
      <c r="Q70" s="9">
        <f>IF(ISNA(MATCH(ratings!$A70,tournaments!M$2:M$33,0)),0,(INDEX(tournaments!N$2:N$33,MATCH(ratings!$A70,tournaments!M$2:M$33,0))))</f>
        <v>0</v>
      </c>
      <c r="R70" s="3">
        <f>IF(ISNA(MATCH(ratings!$A70,tournaments!M$2:M$33,0)),0,(INDEX(tournaments!O$2:O$33,MATCH(ratings!$A70,tournaments!M$2:M$33,0))))</f>
        <v>0</v>
      </c>
      <c r="S70" s="6">
        <f t="shared" si="163"/>
        <v>20</v>
      </c>
      <c r="T70" s="9">
        <f>IF(ISNA(MATCH(ratings!$A70,tournaments!P$2:P$33,0)),0,(INDEX(tournaments!Q$2:Q$33,MATCH(ratings!$A70,tournaments!P$2:P$33,0))))</f>
        <v>0</v>
      </c>
      <c r="U70" s="3">
        <f>IF(ISNA(MATCH(ratings!$A70,tournaments!P$2:P$33,0)),0,(INDEX(tournaments!R$2:R$33,MATCH(ratings!$A70,tournaments!P$2:P$33,0))))</f>
        <v>0</v>
      </c>
      <c r="V70" s="6">
        <f t="shared" si="164"/>
        <v>20</v>
      </c>
      <c r="W70" s="6">
        <f>parameters!$B$3*parameters!$B$2+(1-parameters!$B$3)*ratings!V70</f>
        <v>20</v>
      </c>
      <c r="X70" s="9">
        <f>IF(ISNA(MATCH(ratings!$A70,tournaments!S$2:S$33,0)),0,(INDEX(tournaments!T$2:T$33,MATCH(ratings!$A70,tournaments!S$2:S$33,0))))</f>
        <v>0</v>
      </c>
      <c r="Y70" s="3">
        <f>IF(ISNA(MATCH(ratings!$A70,tournaments!S$2:S$33,0)),0,(INDEX(tournaments!U$2:U$33,MATCH(ratings!$A70,tournaments!S$2:S$33,0))))</f>
        <v>0</v>
      </c>
      <c r="Z70" s="6">
        <f t="shared" si="165"/>
        <v>20</v>
      </c>
      <c r="AA70" s="9">
        <f>IF(ISNA(MATCH(ratings!$A70,tournaments!V$2:V$33,0)),0,(INDEX(tournaments!W$2:W$33,MATCH(ratings!$A70,tournaments!V$2:V$33,0))))</f>
        <v>0</v>
      </c>
      <c r="AB70" s="3">
        <f>IF(ISNA(MATCH(ratings!$A70,tournaments!V$2:V$33,0)),0,(INDEX(tournaments!X$2:X$33,MATCH(ratings!$A70,tournaments!V$2:V$33,0))))</f>
        <v>0</v>
      </c>
      <c r="AC70" s="6">
        <f t="shared" si="166"/>
        <v>20</v>
      </c>
      <c r="AD70" s="9">
        <f>IF(ISNA(MATCH(ratings!$A70,tournaments!Y$2:Y$33,0)),0,(INDEX(tournaments!Z$2:Z$33,MATCH(ratings!$A70,tournaments!Y$2:Y$33,0))))</f>
        <v>0</v>
      </c>
      <c r="AE70" s="3">
        <f>IF(ISNA(MATCH(ratings!$A70,tournaments!Y$2:Y$33,0)),0,(INDEX(tournaments!AA$2:AA$33,MATCH(ratings!$A70,tournaments!Y$2:Y$33,0))))</f>
        <v>0</v>
      </c>
      <c r="AF70" s="6">
        <f t="shared" si="167"/>
        <v>20</v>
      </c>
      <c r="AG70" s="9">
        <f>IF(ISNA(MATCH(ratings!$A70,tournaments!AB$2:AB$33,0)),0,(INDEX(tournaments!AC$2:AC$33,MATCH(ratings!$A70,tournaments!AB$2:AB$33,0))))</f>
        <v>0</v>
      </c>
      <c r="AH70" s="3">
        <f>IF(ISNA(MATCH(ratings!$A70,tournaments!AB$2:AB$33,0)),0,(INDEX(tournaments!AD$2:AD$33,MATCH(ratings!$A70,tournaments!AB$2:AB$33,0))))</f>
        <v>0</v>
      </c>
      <c r="AI70" s="6">
        <f t="shared" si="168"/>
        <v>20</v>
      </c>
      <c r="AJ70" s="9">
        <f>IF(ISNA(MATCH(ratings!$A70,tournaments!AE$2:AE$33,0)),0,(INDEX(tournaments!AF$2:AF$33,MATCH(ratings!$A70,tournaments!AE$2:AE$33,0))))</f>
        <v>0</v>
      </c>
      <c r="AK70" s="3">
        <f>IF(ISNA(MATCH(ratings!$A70,tournaments!AE$2:AE$33,0)),0,(INDEX(tournaments!AG$2:AG$33,MATCH(ratings!$A70,tournaments!AE$2:AE$33,0))))</f>
        <v>0</v>
      </c>
      <c r="AL70" s="6">
        <f t="shared" si="169"/>
        <v>20</v>
      </c>
      <c r="AM70" s="9">
        <f>IF(ISNA(MATCH(ratings!$A70,tournaments!AH$2:AH$33,0)),0,(INDEX(tournaments!AI$2:AI$33,MATCH(ratings!$A70,tournaments!AH$2:AH$33,0))))</f>
        <v>0</v>
      </c>
      <c r="AN70" s="3">
        <f>IF(ISNA(MATCH(ratings!$A70,tournaments!AH$2:AH$33,0)),0,(INDEX(tournaments!AJ$2:AJ$33,MATCH(ratings!$A70,tournaments!AH$2:AH$33,0))))</f>
        <v>0</v>
      </c>
      <c r="AO70" s="6">
        <f t="shared" si="170"/>
        <v>20</v>
      </c>
      <c r="AP70" s="9">
        <f>IF(ISNA(MATCH(ratings!$A70,tournaments!AK$2:AK$33,0)),0,(INDEX(tournaments!AL$2:AL$33,MATCH(ratings!$A70,tournaments!AK$2:AK$33,0))))</f>
        <v>0</v>
      </c>
      <c r="AQ70" s="3">
        <f>IF(ISNA(MATCH(ratings!$A70,tournaments!AK$2:AK$33,0)),0,(INDEX(tournaments!AM$2:AM$33,MATCH(ratings!$A70,tournaments!AK$2:AK$33,0))))</f>
        <v>0</v>
      </c>
      <c r="AR70" s="6">
        <f t="shared" si="171"/>
        <v>20</v>
      </c>
      <c r="AS70" s="6">
        <f>parameters!$B$3*parameters!$B$2+(1-parameters!$B$3)*ratings!AR70</f>
        <v>20</v>
      </c>
      <c r="AT70" s="9">
        <f>IF(ISNA(MATCH(ratings!$A70,tournaments!AN$2:AN$33,0)),0,(INDEX(tournaments!AO$2:AO$33,MATCH(ratings!$A70,tournaments!AN$2:AN$33,0))))</f>
        <v>0</v>
      </c>
      <c r="AU70" s="3">
        <f>IF(ISNA(MATCH(ratings!$A70,tournaments!AN$2:AN$33,0)),0,(INDEX(tournaments!AP$2:AP$33,MATCH(ratings!$A70,tournaments!AN$2:AN$33,0))))</f>
        <v>0</v>
      </c>
      <c r="AV70" s="6">
        <f t="shared" si="172"/>
        <v>20</v>
      </c>
      <c r="AW70" s="9">
        <f>IF(ISNA(MATCH(ratings!$A70,tournaments!AQ$2:AQ$33,0)),0,(INDEX(tournaments!AR$2:AR$33,MATCH(ratings!$A70,tournaments!AQ$2:AQ$33,0))))</f>
        <v>0</v>
      </c>
      <c r="AX70" s="3">
        <f>IF(ISNA(MATCH(ratings!$A70,tournaments!AQ$2:AQ$33,0)),0,(INDEX(tournaments!AS$2:AS$33,MATCH(ratings!$A70,tournaments!AQ$2:AQ$33,0))))</f>
        <v>0</v>
      </c>
      <c r="AY70" s="6">
        <f t="shared" si="173"/>
        <v>20</v>
      </c>
      <c r="AZ70" s="9">
        <f>IF(ISNA(MATCH(ratings!$A70,tournaments!AT$2:AT$33,0)),0,(INDEX(tournaments!AU$2:AU$33,MATCH(ratings!$A70,tournaments!AT$2:AT$33,0))))</f>
        <v>0</v>
      </c>
      <c r="BA70" s="3">
        <f>IF(ISNA(MATCH(ratings!$A70,tournaments!AT$2:AT$33,0)),0,(INDEX(tournaments!AV$2:AV$33,MATCH(ratings!$A70,tournaments!AT$2:AT$33,0))))</f>
        <v>0</v>
      </c>
      <c r="BB70" s="6">
        <f t="shared" si="174"/>
        <v>20</v>
      </c>
      <c r="BC70" s="9">
        <f>IF(ISNA(MATCH(ratings!$A70,tournaments!AW$2:AW$33,0)),0,(INDEX(tournaments!AX$2:AX$33,MATCH(ratings!$A70,tournaments!AW$2:AW$33,0))))</f>
        <v>0</v>
      </c>
      <c r="BD70" s="3">
        <f>IF(ISNA(MATCH(ratings!$A70,tournaments!AW$2:AW$33,0)),0,(INDEX(tournaments!AY$2:AY$33,MATCH(ratings!$A70,tournaments!AW$2:AW$33,0))))</f>
        <v>0</v>
      </c>
      <c r="BE70" s="6">
        <f t="shared" si="175"/>
        <v>20</v>
      </c>
      <c r="BF70" s="9">
        <f>IF(ISNA(MATCH(ratings!$A70,tournaments!AZ$2:AZ$33,0)),0,(INDEX(tournaments!BA$2:BA$33,MATCH(ratings!$A70,tournaments!AZ$2:AZ$33,0))))</f>
        <v>0</v>
      </c>
      <c r="BG70" s="3">
        <f>IF(ISNA(MATCH(ratings!$A70,tournaments!AZ$2:AZ$33,0)),0,(INDEX(tournaments!BB$2:BB$33,MATCH(ratings!$A70,tournaments!AZ$2:AZ$33,0))))</f>
        <v>0</v>
      </c>
      <c r="BH70" s="6">
        <f t="shared" si="176"/>
        <v>20</v>
      </c>
      <c r="BI70" s="9">
        <f>IF(ISNA(MATCH(ratings!$A70,tournaments!BC$2:BC$33,0)),0,(INDEX(tournaments!BD$2:BD$33,MATCH(ratings!$A70,tournaments!BC$2:BC$33,0))))</f>
        <v>0</v>
      </c>
      <c r="BJ70" s="3">
        <f>IF(ISNA(MATCH(ratings!$A70,tournaments!BC$2:BC$33,0)),0,(INDEX(tournaments!BE$2:BE$33,MATCH(ratings!$A70,tournaments!BC$2:BC$33,0))))</f>
        <v>0</v>
      </c>
      <c r="BK70" s="6">
        <f t="shared" si="177"/>
        <v>20</v>
      </c>
      <c r="BL70" s="9">
        <f>IF(ISNA(MATCH(ratings!$A70,tournaments!BF$2:BF$33,0)),0,(INDEX(tournaments!BG$2:BG$33,MATCH(ratings!$A70,tournaments!BF$2:BF$33,0))))</f>
        <v>0</v>
      </c>
      <c r="BM70" s="3">
        <f>IF(ISNA(MATCH(ratings!$A70,tournaments!BF$2:BF$33,0)),0,(INDEX(tournaments!BH$2:BH$33,MATCH(ratings!$A70,tournaments!BF$2:BF$33,0))))</f>
        <v>0</v>
      </c>
      <c r="BN70" s="6">
        <f t="shared" si="178"/>
        <v>20</v>
      </c>
      <c r="BO70" s="6">
        <f>parameters!$B$3*parameters!$B$2+(1-parameters!$B$3)*ratings!BN70</f>
        <v>20</v>
      </c>
      <c r="BP70" s="9">
        <f>IF(ISNA(MATCH(ratings!$A70,tournaments!BI$2:BI$33,0)),0,(INDEX(tournaments!BJ$2:BJ$33,MATCH(ratings!$A70,tournaments!BI$2:BI$33,0))))</f>
        <v>0</v>
      </c>
      <c r="BQ70" s="3">
        <f>IF(ISNA(MATCH(ratings!$A70,tournaments!BI$2:BI$33,0)),0,(INDEX(tournaments!BK$2:BK$33,MATCH(ratings!$A70,tournaments!BI$2:BI$33,0))))</f>
        <v>0</v>
      </c>
      <c r="BR70" s="6">
        <f t="shared" si="179"/>
        <v>20</v>
      </c>
      <c r="BS70" s="9">
        <f>IF(ISNA(MATCH(ratings!$A70,tournaments!BL$2:BL$33,0)),0,(INDEX(tournaments!BM$2:BM$33,MATCH(ratings!$A70,tournaments!BL$2:BL$33,0))))</f>
        <v>0</v>
      </c>
      <c r="BT70" s="3">
        <f>IF(ISNA(MATCH(ratings!$A70,tournaments!BL$2:BL$33,0)),0,(INDEX(tournaments!BN$2:BN$33,MATCH(ratings!$A70,tournaments!BL$2:BL$33,0))))</f>
        <v>0</v>
      </c>
      <c r="BU70" s="6">
        <f t="shared" si="180"/>
        <v>20</v>
      </c>
      <c r="BV70" s="9">
        <f>IF(ISNA(MATCH(ratings!$A70,tournaments!BO$2:BO$33,0)),0,(INDEX(tournaments!BP$2:BP$33,MATCH(ratings!$A70,tournaments!BO$2:BO$33,0))))</f>
        <v>0</v>
      </c>
      <c r="BW70" s="3">
        <f>IF(ISNA(MATCH(ratings!$A70,tournaments!BO$2:BO$33,0)),0,(INDEX(tournaments!BQ$2:BQ$33,MATCH(ratings!$A70,tournaments!BO$2:BO$33,0))))</f>
        <v>0</v>
      </c>
      <c r="BX70" s="6">
        <f t="shared" si="181"/>
        <v>20</v>
      </c>
      <c r="BY70" s="9">
        <f>IF(ISNA(MATCH(ratings!$A70,tournaments!BR$2:BR$33,0)),0,(INDEX(tournaments!BS$2:BS$33,MATCH(ratings!$A70,tournaments!BR$2:BR$33,0))))</f>
        <v>0</v>
      </c>
      <c r="BZ70" s="3">
        <f>IF(ISNA(MATCH(ratings!$A70,tournaments!BR$2:BR$33,0)),0,(INDEX(tournaments!BT$2:BT$33,MATCH(ratings!$A70,tournaments!BR$2:BR$33,0))))</f>
        <v>0</v>
      </c>
      <c r="CA70" s="6">
        <f t="shared" si="182"/>
        <v>20</v>
      </c>
      <c r="CB70" s="9">
        <f>IF(ISNA(MATCH(ratings!$A70,tournaments!BU$2:BU$33,0)),0,(INDEX(tournaments!BV$2:BV$33,MATCH(ratings!$A70,tournaments!BU$2:BU$33,0))))</f>
        <v>0</v>
      </c>
      <c r="CC70" s="3">
        <f>IF(ISNA(MATCH(ratings!$A70,tournaments!BU$2:BU$33,0)),0,(INDEX(tournaments!BW$2:BW$33,MATCH(ratings!$A70,tournaments!BU$2:BU$33,0))))</f>
        <v>0</v>
      </c>
      <c r="CD70" s="6">
        <f t="shared" si="183"/>
        <v>20</v>
      </c>
      <c r="CE70" s="9">
        <f>IF(ISNA(MATCH(ratings!$A70,tournaments!BX$2:BX$33,0)),0,(INDEX(tournaments!BY$2:BY$33,MATCH(ratings!$A70,tournaments!BX$2:BX$33,0))))</f>
        <v>0</v>
      </c>
      <c r="CF70" s="3">
        <f>IF(ISNA(MATCH(ratings!$A70,tournaments!BX$2:BX$33,0)),0,(INDEX(tournaments!BZ$2:BZ$33,MATCH(ratings!$A70,tournaments!BX$2:BX$33,0))))</f>
        <v>0</v>
      </c>
      <c r="CG70" s="6">
        <f t="shared" si="184"/>
        <v>20</v>
      </c>
      <c r="CH70" s="9">
        <f>IF(ISNA(MATCH(ratings!$A70,tournaments!CA$2:CA$33,0)),0,(INDEX(tournaments!CB$2:CB$33,MATCH(ratings!$A70,tournaments!CA$2:CA$33,0))))</f>
        <v>0</v>
      </c>
      <c r="CI70" s="3">
        <f>IF(ISNA(MATCH(ratings!$A70,tournaments!CA$2:CA$33,0)),0,(INDEX(tournaments!CC$2:CC$33,MATCH(ratings!$A70,tournaments!CA$2:CA$33,0))))</f>
        <v>0</v>
      </c>
      <c r="CJ70" s="6">
        <f t="shared" si="185"/>
        <v>20</v>
      </c>
      <c r="CK70" s="9">
        <f>IF(ISNA(MATCH(ratings!$A70,tournaments!CD$2:CD$33,0)),0,(INDEX(tournaments!CE$2:CE$33,MATCH(ratings!$A70,tournaments!CD$2:CD$33,0))))</f>
        <v>0</v>
      </c>
      <c r="CL70" s="3">
        <f>IF(ISNA(MATCH(ratings!$A70,tournaments!CD$2:CD$33,0)),0,(INDEX(tournaments!CF$2:CF$33,MATCH(ratings!$A70,tournaments!CD$2:CD$33,0))))</f>
        <v>0</v>
      </c>
      <c r="CM70" s="6">
        <f t="shared" si="186"/>
        <v>20</v>
      </c>
      <c r="CN70" s="6">
        <f>parameters!$B$3*parameters!$B$2+(1-parameters!$B$3)*ratings!CM70</f>
        <v>20</v>
      </c>
      <c r="CO70" s="9">
        <f>IF(ISNA(MATCH(ratings!$A70,tournaments!CG$2:CG$33,0)),0,(INDEX(tournaments!CH$2:CH$33,MATCH(ratings!$A70,tournaments!CG$2:CG$33,0))))</f>
        <v>0</v>
      </c>
      <c r="CP70" s="3">
        <f>IF(ISNA(MATCH(ratings!$A70,tournaments!CG$2:CG$33,0)),0,(INDEX(tournaments!CI$2:CI$33,MATCH(ratings!$A70,tournaments!CG$2:CG$33,0))))</f>
        <v>0</v>
      </c>
      <c r="CQ70" s="6">
        <f t="shared" si="187"/>
        <v>20</v>
      </c>
      <c r="CR70" s="9">
        <f>IF(ISNA(MATCH(ratings!$A70,tournaments!CJ$2:CJ$33,0)),0,(INDEX(tournaments!CK$2:CK$33,MATCH(ratings!$A70,tournaments!CJ$2:CJ$33,0))))</f>
        <v>0</v>
      </c>
      <c r="CS70" s="3">
        <f>IF(ISNA(MATCH(ratings!$A70,tournaments!CJ$2:CJ$33,0)),0,(INDEX(tournaments!CL$2:CL$33,MATCH(ratings!$A70,tournaments!CJ$2:CJ$33,0))))</f>
        <v>0</v>
      </c>
      <c r="CT70" s="6">
        <f t="shared" si="188"/>
        <v>20</v>
      </c>
      <c r="CU70" s="9">
        <f>IF(ISNA(MATCH(ratings!$A70,tournaments!CM$2:CM$33,0)),0,(INDEX(tournaments!CN$2:CN$33,MATCH(ratings!$A70,tournaments!CM$2:CM$33,0))))</f>
        <v>0</v>
      </c>
      <c r="CV70" s="3">
        <f>IF(ISNA(MATCH(ratings!$A70,tournaments!CM$2:CM$33,0)),0,(INDEX(tournaments!CO$2:CO$33,MATCH(ratings!$A70,tournaments!CM$2:CM$33,0))))</f>
        <v>0</v>
      </c>
      <c r="CW70" s="6">
        <f t="shared" si="189"/>
        <v>20</v>
      </c>
      <c r="CX70" s="9">
        <f>IF(ISNA(MATCH(ratings!$A70,tournaments!CP$2:CP$33,0)),0,(INDEX(tournaments!CQ$2:CQ$33,MATCH(ratings!$A70,tournaments!CP$2:CP$33,0))))</f>
        <v>0</v>
      </c>
      <c r="CY70" s="3">
        <f>IF(ISNA(MATCH(ratings!$A70,tournaments!CP$2:CP$33,0)),0,(INDEX(tournaments!CR$2:CR$33,MATCH(ratings!$A70,tournaments!CP$2:CP$33,0))))</f>
        <v>0</v>
      </c>
      <c r="CZ70" s="6">
        <f t="shared" si="190"/>
        <v>20</v>
      </c>
      <c r="DA70" s="9">
        <f>IF(ISNA(MATCH(ratings!$A70,tournaments!CS$2:CS$33,0)),0,(INDEX(tournaments!CT$2:CT$33,MATCH(ratings!$A70,tournaments!CS$2:CS$33,0))))</f>
        <v>0</v>
      </c>
      <c r="DB70" s="3">
        <f>IF(ISNA(MATCH(ratings!$A70,tournaments!CS$2:CS$33,0)),0,(INDEX(tournaments!CU$2:CU$33,MATCH(ratings!$A70,tournaments!CS$2:CS$33,0))))</f>
        <v>0</v>
      </c>
      <c r="DC70" s="6">
        <f t="shared" si="191"/>
        <v>20</v>
      </c>
      <c r="DD70" s="9">
        <f>IF(ISNA(MATCH(ratings!$A70,tournaments!CV$2:CV$33,0)),0,(INDEX(tournaments!CW$2:CW$33,MATCH(ratings!$A70,tournaments!CV$2:CV$33,0))))</f>
        <v>0</v>
      </c>
      <c r="DE70" s="3">
        <f>IF(ISNA(MATCH(ratings!$A70,tournaments!CV$2:CV$33,0)),0,(INDEX(tournaments!CX$2:CX$33,MATCH(ratings!$A70,tournaments!CV$2:CV$33,0))))</f>
        <v>0</v>
      </c>
      <c r="DF70" s="6">
        <f t="shared" si="192"/>
        <v>20</v>
      </c>
      <c r="DG70" s="9">
        <f>IF(ISNA(MATCH(ratings!$A70,tournaments!CY$2:CY$33,0)),0,(INDEX(tournaments!CZ$2:CZ$33,MATCH(ratings!$A70,tournaments!CY$2:CY$33,0))))</f>
        <v>0</v>
      </c>
      <c r="DH70" s="3">
        <f>IF(ISNA(MATCH(ratings!$A70,tournaments!CY$2:CY$33,0)),0,(INDEX(tournaments!DA$2:DA$33,MATCH(ratings!$A70,tournaments!CY$2:CY$33,0))))</f>
        <v>0</v>
      </c>
      <c r="DI70" s="6">
        <f t="shared" si="193"/>
        <v>20</v>
      </c>
      <c r="DJ70" s="9">
        <f>IF(ISNA(MATCH(ratings!$A70,tournaments!DB$2:DB$33,0)),0,(INDEX(tournaments!DC$2:DC$33,MATCH(ratings!$A70,tournaments!DB$2:DB$33,0))))</f>
        <v>0</v>
      </c>
      <c r="DK70" s="3">
        <f>IF(ISNA(MATCH(ratings!$A70,tournaments!DB$2:DB$33,0)),0,(INDEX(tournaments!DD$2:DD$33,MATCH(ratings!$A70,tournaments!DB$2:DB$33,0))))</f>
        <v>0</v>
      </c>
      <c r="DL70" s="6">
        <f t="shared" si="194"/>
        <v>20</v>
      </c>
      <c r="DM70" s="6">
        <f>parameters!$B$3*parameters!$B$2+(1-parameters!$B$3)*ratings!DL70</f>
        <v>20</v>
      </c>
      <c r="DN70" s="9">
        <f>IF(ISNA(MATCH(ratings!$A70,tournaments!DE$2:DE$33,0)),0,(INDEX(tournaments!DF$2:DF$33,MATCH(ratings!$A70,tournaments!DE$2:DE$33,0))))</f>
        <v>0.22610580396031379</v>
      </c>
      <c r="DO70" s="3">
        <f>IF(ISNA(MATCH(ratings!$A70,tournaments!DE$2:DE$33,0)),0,(INDEX(tournaments!DG$2:DG$33,MATCH(ratings!$A70,tournaments!DE$2:DE$33,0))))</f>
        <v>30</v>
      </c>
      <c r="DP70" s="6">
        <f t="shared" si="195"/>
        <v>22.261058039603139</v>
      </c>
      <c r="DQ70" s="9">
        <f>IF(ISNA(MATCH(ratings!$A70,tournaments!DH$2:DH$33,0)),0,(INDEX(tournaments!DI$2:DI$33,MATCH(ratings!$A70,tournaments!DH$2:DH$33,0))))</f>
        <v>0.14678616634103914</v>
      </c>
      <c r="DR70" s="3">
        <f>IF(ISNA(MATCH(ratings!$A70,tournaments!DH$2:DH$33,0)),0,(INDEX(tournaments!DJ$2:DJ$33,MATCH(ratings!$A70,tournaments!DH$2:DH$33,0))))</f>
        <v>0</v>
      </c>
      <c r="DS70" s="6">
        <f t="shared" si="196"/>
        <v>18.993442671274426</v>
      </c>
      <c r="DT70" s="9">
        <f>IF(ISNA(MATCH(ratings!$A70,tournaments!DK$2:DK$33,0)),0,(INDEX(tournaments!DL$2:DL$33,MATCH(ratings!$A70,tournaments!DK$2:DK$33,0))))</f>
        <v>0</v>
      </c>
      <c r="DU70" s="3">
        <f>IF(ISNA(MATCH(ratings!$A70,tournaments!DK$2:DK$33,0)),0,(INDEX(tournaments!DM$2:DM$33,MATCH(ratings!$A70,tournaments!DK$2:DK$33,0))))</f>
        <v>0</v>
      </c>
      <c r="DV70" s="6">
        <f t="shared" si="197"/>
        <v>18.993442671274426</v>
      </c>
      <c r="DW70" s="9">
        <f>IF(ISNA(MATCH(ratings!$A70,tournaments!DN$2:DN$33,0)),0,(INDEX(tournaments!DO$2:DO$33,MATCH(ratings!$A70,tournaments!DN$2:DN$33,0))))</f>
        <v>0</v>
      </c>
      <c r="DX70" s="3">
        <f>IF(ISNA(MATCH(ratings!$A70,tournaments!DN$2:DN$33,0)),0,(INDEX(tournaments!DP$2:DP$33,MATCH(ratings!$A70,tournaments!DN$2:DN$33,0))))</f>
        <v>0</v>
      </c>
      <c r="DY70" s="6">
        <f t="shared" si="198"/>
        <v>18.993442671274426</v>
      </c>
      <c r="DZ70" s="9">
        <f>IF(ISNA(MATCH(ratings!$A70,tournaments!DQ$2:DQ$33,0)),0,(INDEX(tournaments!DR$2:DR$33,MATCH(ratings!$A70,tournaments!DQ$2:DQ$33,0))))</f>
        <v>0</v>
      </c>
      <c r="EA70" s="3">
        <f>IF(ISNA(MATCH(ratings!$A70,tournaments!DQ$2:DQ$33,0)),0,(INDEX(tournaments!DS$2:DS$33,MATCH(ratings!$A70,tournaments!DQ$2:DQ$33,0))))</f>
        <v>0</v>
      </c>
      <c r="EB70" s="6">
        <f t="shared" si="199"/>
        <v>18.993442671274426</v>
      </c>
      <c r="EC70" s="9">
        <f>IF(ISNA(MATCH(ratings!$A70,tournaments!DT$2:DT$33,0)),0,(INDEX(tournaments!DU$2:DU$33,MATCH(ratings!$A70,tournaments!DT$2:DT$33,0))))</f>
        <v>0</v>
      </c>
      <c r="ED70" s="3">
        <f>IF(ISNA(MATCH(ratings!$A70,tournaments!DT$2:DT$33,0)),0,(INDEX(tournaments!DV$2:DV$33,MATCH(ratings!$A70,tournaments!DT$2:DT$33,0))))</f>
        <v>0</v>
      </c>
      <c r="EE70" s="6">
        <f t="shared" si="200"/>
        <v>18.993442671274426</v>
      </c>
      <c r="EF70" s="9">
        <f>IF(ISNA(MATCH(ratings!$A70,tournaments!DW$2:DW$33,0)),0,(INDEX(tournaments!DX$2:DX$33,MATCH(ratings!$A70,tournaments!DW$2:DW$33,0))))</f>
        <v>0</v>
      </c>
      <c r="EG70" s="3">
        <f>IF(ISNA(MATCH(ratings!$A70,tournaments!DW$2:DW$33,0)),0,(INDEX(tournaments!DY$2:DY$33,MATCH(ratings!$A70,tournaments!DW$2:DW$33,0))))</f>
        <v>0</v>
      </c>
      <c r="EH70" s="6">
        <f t="shared" si="201"/>
        <v>18.993442671274426</v>
      </c>
      <c r="EI70" s="9">
        <f>IF(ISNA(MATCH(ratings!$A70,tournaments!DZ$2:DZ$33,0)),0,(INDEX(tournaments!EA$2:EA$33,MATCH(ratings!$A70,tournaments!DZ$2:DZ$33,0))))</f>
        <v>0.20975079920242343</v>
      </c>
      <c r="EJ70" s="3">
        <f>IF(ISNA(MATCH(ratings!$A70,tournaments!DZ$2:DZ$33,0)),0,(INDEX(tournaments!EB$2:EB$33,MATCH(ratings!$A70,tournaments!DZ$2:DZ$33,0))))</f>
        <v>22.222222222222221</v>
      </c>
      <c r="EK70" s="6">
        <f t="shared" si="202"/>
        <v>19.670681762534169</v>
      </c>
      <c r="EL70" s="6">
        <f>parameters!$B$3*parameters!$B$2+(1-parameters!$B$3)*ratings!EK70</f>
        <v>19.703613586280753</v>
      </c>
      <c r="EM70" s="9">
        <f>IF(ISNA(MATCH(ratings!$A70,tournaments!EC$2:EC$33,0)),0,(INDEX(tournaments!ED$2:ED$33,MATCH(ratings!$A70,tournaments!EC$2:EC$33,0))))</f>
        <v>0</v>
      </c>
      <c r="EN70" s="3">
        <f>IF(ISNA(MATCH(ratings!$A70,tournaments!EC$2:EC$33,0)),0,(INDEX(tournaments!EE$2:EE$33,MATCH(ratings!$A70,tournaments!EC$2:EC$33,0))))</f>
        <v>0</v>
      </c>
      <c r="EO70" s="6">
        <f t="shared" si="203"/>
        <v>19.703613586280753</v>
      </c>
      <c r="EP70" s="9">
        <f>IF(ISNA(MATCH(ratings!$A70,tournaments!EF$2:EF$33,0)),0,(INDEX(tournaments!EG$2:EG$33,MATCH(ratings!$A70,tournaments!EF$2:EF$33,0))))</f>
        <v>0.27910469727355369</v>
      </c>
      <c r="EQ70" s="3">
        <f>IF(ISNA(MATCH(ratings!$A70,tournaments!EF$2:EF$33,0)),0,(INDEX(tournaments!EH$2:EH$33,MATCH(ratings!$A70,tournaments!EF$2:EF$33,0))))</f>
        <v>60</v>
      </c>
      <c r="ER70" s="6">
        <f t="shared" si="204"/>
        <v>30.950524317500005</v>
      </c>
      <c r="ES70" s="9">
        <f>IF(ISNA(MATCH(ratings!$A70,tournaments!EI$2:EI$33,0)),0,(INDEX(tournaments!EJ$2:EJ$33,MATCH(ratings!$A70,tournaments!EI$2:EI$33,0))))</f>
        <v>0</v>
      </c>
      <c r="ET70" s="3">
        <f>IF(ISNA(MATCH(ratings!$A70,tournaments!EI$2:EI$33,0)),0,(INDEX(tournaments!EK$2:EK$33,MATCH(ratings!$A70,tournaments!EI$2:EI$33,0))))</f>
        <v>0</v>
      </c>
      <c r="EU70" s="6">
        <f t="shared" si="205"/>
        <v>30.950524317500005</v>
      </c>
      <c r="EV70" s="9">
        <f>IF(ISNA(MATCH(ratings!$A70,tournaments!EL$2:EL$33,0)),0,(INDEX(tournaments!EM$2:EM$33,MATCH(ratings!$A70,tournaments!EL$2:EL$33,0))))</f>
        <v>0</v>
      </c>
      <c r="EW70" s="3">
        <f>IF(ISNA(MATCH(ratings!$A70,tournaments!EL$2:EL$33,0)),0,(INDEX(tournaments!EN$2:EN$33,MATCH(ratings!$A70,tournaments!EL$2:EL$33,0))))</f>
        <v>0</v>
      </c>
      <c r="EX70" s="6">
        <f t="shared" si="206"/>
        <v>30.950524317500005</v>
      </c>
      <c r="EY70" s="9">
        <f>IF(ISNA(MATCH(ratings!$A70,tournaments!EO$2:EO$33,0)),0,(INDEX(tournaments!EP$2:EP$33,MATCH(ratings!$A70,tournaments!EO$2:EO$33,0))))</f>
        <v>0</v>
      </c>
      <c r="EZ70" s="3">
        <f>IF(ISNA(MATCH(ratings!$A70,tournaments!EO$2:EO$33,0)),0,(INDEX(tournaments!EQ$2:EQ$33,MATCH(ratings!$A70,tournaments!EO$2:EO$33,0))))</f>
        <v>0</v>
      </c>
      <c r="FA70" s="6">
        <f t="shared" si="207"/>
        <v>30.950524317500005</v>
      </c>
      <c r="FB70" s="9">
        <f>IF(ISNA(MATCH(ratings!$A70,tournaments!ER$2:ER$33,0)),0,(INDEX(tournaments!ES$2:ES$33,MATCH(ratings!$A70,tournaments!ER$2:ER$33,0))))</f>
        <v>0</v>
      </c>
      <c r="FC70" s="3">
        <f>IF(ISNA(MATCH(ratings!$A70,tournaments!ER$2:ER$33,0)),0,(INDEX(tournaments!ET$2:ET$33,MATCH(ratings!$A70,tournaments!ER$2:ER$33,0))))</f>
        <v>0</v>
      </c>
      <c r="FD70" s="6">
        <f t="shared" si="208"/>
        <v>30.950524317500005</v>
      </c>
      <c r="FE70" s="9">
        <f>IF(ISNA(MATCH(ratings!$A70,tournaments!EU$2:EU$33,0)),0,(INDEX(tournaments!EV$2:EV$33,MATCH(ratings!$A70,tournaments!EU$2:EU$33,0))))</f>
        <v>0</v>
      </c>
      <c r="FF70" s="3">
        <f>IF(ISNA(MATCH(ratings!$A70,tournaments!EU$2:EU$33,0)),0,(INDEX(tournaments!EW$2:EW$33,MATCH(ratings!$A70,tournaments!EU$2:EU$33,0))))</f>
        <v>0</v>
      </c>
      <c r="FG70" s="6">
        <f t="shared" si="209"/>
        <v>30.950524317500005</v>
      </c>
      <c r="FH70" s="6">
        <f>parameters!$B$3*parameters!$B$2+(1-parameters!$B$3)*ratings!FG70</f>
        <v>29.855471885750006</v>
      </c>
      <c r="FI70" s="9">
        <f>IF(ISNA(MATCH(ratings!$A70,tournaments!EX$2:EX$33,0)),0,(INDEX(tournaments!EY$2:EY$33,MATCH(ratings!$A70,tournaments!EX$2:EX$33,0))))</f>
        <v>0</v>
      </c>
      <c r="FJ70" s="3">
        <f>IF(ISNA(MATCH(ratings!$A70,tournaments!EX$2:EX$33,0)),0,(INDEX(tournaments!EZ$2:EZ$33,MATCH(ratings!$A70,tournaments!EX$2:EX$33,0))))</f>
        <v>0</v>
      </c>
      <c r="FK70" s="6">
        <f t="shared" si="230"/>
        <v>29.855471885750006</v>
      </c>
      <c r="FL70" s="9">
        <f>IF(ISNA(MATCH(ratings!$A70,tournaments!FA$2:FA$33,0)),0,(INDEX(tournaments!FB$2:FB$33,MATCH(ratings!$A70,tournaments!FA$2:FA$33,0))))</f>
        <v>0</v>
      </c>
      <c r="FM70" s="3">
        <f>IF(ISNA(MATCH(ratings!$A70,tournaments!FA$2:FA$33,0)),0,(INDEX(tournaments!FC$2:FC$33,MATCH(ratings!$A70,tournaments!FA$2:FA$33,0))))</f>
        <v>0</v>
      </c>
      <c r="FN70" s="6">
        <f t="shared" si="210"/>
        <v>29.855471885750006</v>
      </c>
      <c r="FO70" s="9">
        <f>IF(ISNA(MATCH(ratings!$A70,tournaments!FD$2:FD$33,0)),0,(INDEX(tournaments!FE$2:FE$33,MATCH(ratings!$A70,tournaments!FD$2:FD$33,0))))</f>
        <v>0</v>
      </c>
      <c r="FP70" s="3">
        <f>IF(ISNA(MATCH(ratings!$A70,tournaments!FD$2:FD$33,0)),0,(INDEX(tournaments!FF$2:FF$33,MATCH(ratings!$A70,tournaments!FD$2:FD$33,0))))</f>
        <v>0</v>
      </c>
      <c r="FQ70" s="6">
        <f t="shared" si="211"/>
        <v>29.855471885750006</v>
      </c>
      <c r="FR70" s="9">
        <f>IF(ISNA(MATCH(ratings!$A70,tournaments!FG$2:FG$33,0)),0,(INDEX(tournaments!FH$2:FH$33,MATCH(ratings!$A70,tournaments!FG$2:FG$33,0))))</f>
        <v>0</v>
      </c>
      <c r="FS70" s="3">
        <f>IF(ISNA(MATCH(ratings!$A70,tournaments!FG$2:FG$33,0)),0,(INDEX(tournaments!FI$2:FI$33,MATCH(ratings!$A70,tournaments!FG$2:FG$33,0))))</f>
        <v>0</v>
      </c>
      <c r="FT70" s="6">
        <f t="shared" si="212"/>
        <v>29.855471885750006</v>
      </c>
      <c r="FU70" s="9">
        <f>IF(ISNA(MATCH(ratings!$A70,tournaments!FJ$2:FJ$33,0)),0,(INDEX(tournaments!FK$2:FK$33,MATCH(ratings!$A70,tournaments!FJ$2:FJ$33,0))))</f>
        <v>0</v>
      </c>
      <c r="FV70" s="3">
        <f>IF(ISNA(MATCH(ratings!$A70,tournaments!FJ$2:FJ$33,0)),0,(INDEX(tournaments!FL$2:FL$33,MATCH(ratings!$A70,tournaments!FJ$2:FJ$33,0))))</f>
        <v>0</v>
      </c>
      <c r="FW70" s="6">
        <f t="shared" si="213"/>
        <v>29.855471885750006</v>
      </c>
      <c r="FX70" s="9">
        <f>IF(ISNA(MATCH(ratings!$A70,tournaments!FM$2:FM$33,0)),0,(INDEX(tournaments!FN$2:FN$33,MATCH(ratings!$A70,tournaments!FM$2:FM$33,0))))</f>
        <v>0</v>
      </c>
      <c r="FY70" s="3">
        <f>IF(ISNA(MATCH(ratings!$A70,tournaments!FM$2:FM$33,0)),0,(INDEX(tournaments!FO$2:FO$33,MATCH(ratings!$A70,tournaments!FM$2:FM$33,0))))</f>
        <v>0</v>
      </c>
      <c r="FZ70" s="6">
        <f t="shared" si="214"/>
        <v>29.855471885750006</v>
      </c>
      <c r="GA70" s="6">
        <f>parameters!$B$3*parameters!$B$2+(1-parameters!$B$3)*ratings!FZ70</f>
        <v>28.869924697175005</v>
      </c>
      <c r="GB70" s="9">
        <f>IF(ISNA(MATCH(ratings!$A70,tournaments!FP$2:FP$33,0)),0,(INDEX(tournaments!FQ$2:FQ$33,MATCH(ratings!$A70,tournaments!FP$2:FP$33,0))))</f>
        <v>0</v>
      </c>
      <c r="GC70" s="3">
        <f>IF(ISNA(MATCH(ratings!$A70,tournaments!FP$2:FP$33,0)),0,(INDEX(tournaments!FR$2:FR$33,MATCH(ratings!$A70,tournaments!FP$2:FP$33,0))))</f>
        <v>0</v>
      </c>
      <c r="GD70" s="6">
        <f t="shared" si="215"/>
        <v>28.869924697175005</v>
      </c>
      <c r="GE70" s="9">
        <f>IF(ISNA(MATCH(ratings!$A70,tournaments!FS$2:FS$33,0)),0,(INDEX(tournaments!FT$2:FT$33,MATCH(ratings!$A70,tournaments!FS$2:FS$33,0))))</f>
        <v>0</v>
      </c>
      <c r="GF70" s="3">
        <f>IF(ISNA(MATCH(ratings!$A70,tournaments!FS$2:FS$33,0)),0,(INDEX(tournaments!FU$2:FU$33,MATCH(ratings!$A70,tournaments!FS$2:FS$33,0))))</f>
        <v>0</v>
      </c>
      <c r="GG70" s="6">
        <f t="shared" si="216"/>
        <v>28.869924697175005</v>
      </c>
      <c r="GH70" s="9">
        <f>IF(ISNA(MATCH(ratings!$A70,tournaments!FV$2:FV$33,0)),0,(INDEX(tournaments!FW$2:FW$33,MATCH(ratings!$A70,tournaments!FV$2:FV$33,0))))</f>
        <v>0</v>
      </c>
      <c r="GI70" s="3">
        <f>IF(ISNA(MATCH(ratings!$A70,tournaments!FV$2:FV$33,0)),0,(INDEX(tournaments!FX$2:FX$33,MATCH(ratings!$A70,tournaments!FV$2:FV$33,0))))</f>
        <v>0</v>
      </c>
      <c r="GJ70" s="6">
        <f t="shared" si="217"/>
        <v>28.869924697175005</v>
      </c>
      <c r="GK70" s="9">
        <f>IF(ISNA(MATCH(ratings!$A70,tournaments!FY$2:FY$33,0)),0,(INDEX(tournaments!FZ$2:FZ$33,MATCH(ratings!$A70,tournaments!FY$2:FY$33,0))))</f>
        <v>0</v>
      </c>
      <c r="GL70" s="3">
        <f>IF(ISNA(MATCH(ratings!$A70,tournaments!FY$2:FY$33,0)),0,(INDEX(tournaments!GA$2:GA$33,MATCH(ratings!$A70,tournaments!FY$2:FY$33,0))))</f>
        <v>0</v>
      </c>
      <c r="GM70" s="6">
        <f t="shared" si="218"/>
        <v>28.869924697175005</v>
      </c>
      <c r="GN70" s="9">
        <f>IF(ISNA(MATCH(ratings!$A70,tournaments!GB$2:GB$33,0)),0,(INDEX(tournaments!GC$2:GC$33,MATCH(ratings!$A70,tournaments!GB$2:GB$33,0))))</f>
        <v>0</v>
      </c>
      <c r="GO70" s="3">
        <f>IF(ISNA(MATCH(ratings!$A70,tournaments!GB$2:GB$33,0)),0,(INDEX(tournaments!GD$2:GD$33,MATCH(ratings!$A70,tournaments!GB$2:GB$33,0))))</f>
        <v>0</v>
      </c>
      <c r="GP70" s="6">
        <f t="shared" si="219"/>
        <v>28.869924697175005</v>
      </c>
      <c r="GQ70" s="9">
        <f>IF(ISNA(MATCH(ratings!$A70,tournaments!GE$2:GE$33,0)),0,(INDEX(tournaments!GF$2:GF$33,MATCH(ratings!$A70,tournaments!GE$2:GE$33,0))))</f>
        <v>0</v>
      </c>
      <c r="GR70" s="3">
        <f>IF(ISNA(MATCH(ratings!$A70,tournaments!GE$2:GE$33,0)),0,(INDEX(tournaments!GG$2:GG$33,MATCH(ratings!$A70,tournaments!GE$2:GE$33,0))))</f>
        <v>0</v>
      </c>
      <c r="GS70" s="6">
        <f t="shared" si="220"/>
        <v>28.869924697175005</v>
      </c>
      <c r="GT70" s="6">
        <f>parameters!$B$3*parameters!$B$2+(1-parameters!$B$3)*ratings!GS70</f>
        <v>27.982932227457503</v>
      </c>
      <c r="GU70" s="9">
        <f>IF(ISNA(MATCH(ratings!$A70,tournaments!GH$2:GH$33,0)),0,(INDEX(tournaments!GI$2:GI$33,MATCH(ratings!$A70,tournaments!GH$2:GH$33,0))))</f>
        <v>0</v>
      </c>
      <c r="GV70" s="3">
        <f>IF(ISNA(MATCH(ratings!$A70,tournaments!GH$2:GH$33,0)),0,(INDEX(tournaments!GJ$2:GJ$33,MATCH(ratings!$A70,tournaments!GH$2:GH$33,0))))</f>
        <v>0</v>
      </c>
      <c r="GW70" s="6">
        <f t="shared" si="221"/>
        <v>27.982932227457503</v>
      </c>
      <c r="GX70" s="9">
        <f>IF(ISNA(MATCH(ratings!$A70,tournaments!GK$2:GK$33,0)),0,(INDEX(tournaments!GL$2:GL$33,MATCH(ratings!$A70,tournaments!GK$2:GK$33,0))))</f>
        <v>0</v>
      </c>
      <c r="GY70" s="3">
        <f>IF(ISNA(MATCH(ratings!$A70,tournaments!GK$2:GK$33,0)),0,(INDEX(tournaments!GM$2:GM$33,MATCH(ratings!$A70,tournaments!GK$2:GK$33,0))))</f>
        <v>0</v>
      </c>
      <c r="GZ70" s="6">
        <f t="shared" si="222"/>
        <v>27.982932227457503</v>
      </c>
      <c r="HA70" s="9">
        <f>IF(ISNA(MATCH(ratings!$A70,tournaments!GN$2:GN$33,0)),0,(INDEX(tournaments!GO$2:GO$33,MATCH(ratings!$A70,tournaments!GN$2:GN$33,0))))</f>
        <v>0</v>
      </c>
      <c r="HB70" s="3">
        <f>IF(ISNA(MATCH(ratings!$A70,tournaments!GN$2:GN$33,0)),0,(INDEX(tournaments!GP$2:GP$33,MATCH(ratings!$A70,tournaments!GN$2:GN$33,0))))</f>
        <v>0</v>
      </c>
      <c r="HC70" s="6">
        <f t="shared" si="223"/>
        <v>27.982932227457503</v>
      </c>
      <c r="HD70" s="9">
        <f>IF(ISNA(MATCH(ratings!$A70,tournaments!GQ$2:GQ$33,0)),0,(INDEX(tournaments!GR$2:GR$33,MATCH(ratings!$A70,tournaments!GQ$2:GQ$33,0))))</f>
        <v>0</v>
      </c>
      <c r="HE70" s="3">
        <f>IF(ISNA(MATCH(ratings!$A70,tournaments!GQ$2:GQ$33,0)),0,(INDEX(tournaments!GS$2:GS$33,MATCH(ratings!$A70,tournaments!GQ$2:GQ$33,0))))</f>
        <v>0</v>
      </c>
      <c r="HF70" s="6">
        <f t="shared" si="224"/>
        <v>27.982932227457503</v>
      </c>
      <c r="HG70" s="9">
        <f>IF(ISNA(MATCH(ratings!$A70,tournaments!GT$2:GT$33,0)),0,(INDEX(tournaments!GU$2:GU$33,MATCH(ratings!$A70,tournaments!GT$2:GT$33,0))))</f>
        <v>0</v>
      </c>
      <c r="HH70" s="3">
        <f>IF(ISNA(MATCH(ratings!$A70,tournaments!GT$2:GT$33,0)),0,(INDEX(tournaments!GV$2:GV$33,MATCH(ratings!$A70,tournaments!GT$2:GT$33,0))))</f>
        <v>0</v>
      </c>
      <c r="HI70" s="6">
        <f t="shared" si="225"/>
        <v>27.982932227457503</v>
      </c>
      <c r="HJ70" s="9">
        <f>IF(ISNA(MATCH(ratings!$A70,tournaments!GW$2:GW$33,0)),0,(INDEX(tournaments!GX$2:GX$33,MATCH(ratings!$A70,tournaments!GW$2:GW$33,0))))</f>
        <v>0</v>
      </c>
      <c r="HK70" s="3">
        <f>IF(ISNA(MATCH(ratings!$A70,tournaments!GW$2:GW$33,0)),0,(INDEX(tournaments!GY$2:GY$33,MATCH(ratings!$A70,tournaments!GW$2:GW$33,0))))</f>
        <v>0</v>
      </c>
      <c r="HL70" s="6">
        <f t="shared" si="226"/>
        <v>27.982932227457503</v>
      </c>
      <c r="HM70" s="9">
        <f>IF(ISNA(MATCH(ratings!$A70,tournaments!GZ$2:GZ$33,0)),0,(INDEX(tournaments!HA$2:HA$33,MATCH(ratings!$A70,tournaments!GZ$2:GZ$33,0))))</f>
        <v>0</v>
      </c>
      <c r="HN70" s="3">
        <f>IF(ISNA(MATCH(ratings!$A70,tournaments!GZ$2:GZ$33,0)),0,(INDEX(tournaments!HB$2:HB$33,MATCH(ratings!$A70,tournaments!GZ$2:GZ$33,0))))</f>
        <v>0</v>
      </c>
      <c r="HO70" s="6">
        <f t="shared" si="227"/>
        <v>27.982932227457503</v>
      </c>
      <c r="HP70" s="9">
        <f>IF(ISNA(MATCH(ratings!$A70,tournaments!HC$2:HC$33,0)),0,(INDEX(tournaments!HD$2:HD$33,MATCH(ratings!$A70,tournaments!HC$2:HC$33,0))))</f>
        <v>0</v>
      </c>
      <c r="HQ70" s="3">
        <f>IF(ISNA(MATCH(ratings!$A70,tournaments!HC$2:HC$33,0)),0,(INDEX(tournaments!HE$2:HE$33,MATCH(ratings!$A70,tournaments!HC$2:HC$33,0))))</f>
        <v>0</v>
      </c>
      <c r="HR70" s="6">
        <f t="shared" si="228"/>
        <v>27.982932227457503</v>
      </c>
      <c r="HS70" s="9">
        <f>IF(ISNA(MATCH(ratings!$A70,tournaments!HF$2:HF$33,0)),0,(INDEX(tournaments!HG$2:HG$33,MATCH(ratings!$A70,tournaments!HF$2:HF$33,0))))</f>
        <v>0</v>
      </c>
      <c r="HT70" s="3">
        <f>IF(ISNA(MATCH(ratings!$A70,tournaments!HF$2:HF$33,0)),0,(INDEX(tournaments!HH$2:HH$33,MATCH(ratings!$A70,tournaments!HF$2:HF$33,0))))</f>
        <v>0</v>
      </c>
      <c r="HU70" s="6">
        <f t="shared" si="229"/>
        <v>27.982932227457503</v>
      </c>
      <c r="HV70" s="6">
        <f>parameters!$B$3*parameters!$B$2+(1-parameters!$B$3)*ratings!HU70</f>
        <v>27.184639004711755</v>
      </c>
      <c r="HW70" s="9">
        <f>IF(ISNA(MATCH(ratings!$A70,tournaments!HI$2:HI$33,0)),0,(INDEX(tournaments!HJ$2:HJ$33,MATCH(ratings!$A70,tournaments!HI$2:HI$33,0))))</f>
        <v>0.29430242773318949</v>
      </c>
      <c r="HX70" s="3">
        <f>IF(ISNA(MATCH(ratings!$A70,tournaments!HI$2:HI$33,0)),0,(INDEX(tournaments!HK$2:HK$33,MATCH(ratings!$A70,tournaments!HI$2:HI$33,0))))</f>
        <v>31.25</v>
      </c>
      <c r="HY70" s="6">
        <f t="shared" si="231"/>
        <v>28.381084615236901</v>
      </c>
      <c r="HZ70" s="9">
        <f>IF(ISNA(MATCH(ratings!$A70,tournaments!HL$2:HL$33,0)),0,(INDEX(tournaments!HM$2:HM$33,MATCH(ratings!$A70,tournaments!HL$2:HL$33,0))))</f>
        <v>0</v>
      </c>
      <c r="IA70" s="3">
        <f>IF(ISNA(MATCH(ratings!$A70,tournaments!HL$2:HL$33,0)),0,(INDEX(tournaments!HN$2:HN$33,MATCH(ratings!$A70,tournaments!HL$2:HL$33,0))))</f>
        <v>0</v>
      </c>
      <c r="IB70" s="6">
        <f t="shared" si="232"/>
        <v>28.381084615236901</v>
      </c>
      <c r="IC70" s="9">
        <f>IF(ISNA(MATCH(ratings!$A70,tournaments!HO$2:HO$33,0)),0,(INDEX(tournaments!HP$2:HP$33,MATCH(ratings!$A70,tournaments!HO$2:HO$33,0))))</f>
        <v>0</v>
      </c>
      <c r="ID70" s="3">
        <f>IF(ISNA(MATCH(ratings!$A70,tournaments!HO$2:HO$33,0)),0,(INDEX(tournaments!HQ$2:HQ$33,MATCH(ratings!$A70,tournaments!HO$2:HO$33,0))))</f>
        <v>0</v>
      </c>
      <c r="IE70" s="6">
        <f t="shared" si="233"/>
        <v>28.381084615236901</v>
      </c>
      <c r="IF70" s="9">
        <f>IF(ISNA(MATCH(ratings!$A70,tournaments!HR$2:HR$33,0)),0,(INDEX(tournaments!HS$2:HS$33,MATCH(ratings!$A70,tournaments!HR$2:HR$33,0))))</f>
        <v>0</v>
      </c>
      <c r="IG70" s="3">
        <f>IF(ISNA(MATCH(ratings!$A70,tournaments!HR$2:HR$33,0)),0,(INDEX(tournaments!HT$2:HT$33,MATCH(ratings!$A70,tournaments!HR$2:HR$33,0))))</f>
        <v>0</v>
      </c>
      <c r="IH70" s="6">
        <f t="shared" si="234"/>
        <v>28.381084615236901</v>
      </c>
      <c r="II70" s="9">
        <f>IF(ISNA(MATCH(ratings!$A70,tournaments!HU$2:HU$33,0)),0,(INDEX(tournaments!HV$2:HV$33,MATCH(ratings!$A70,tournaments!HU$2:HU$33,0))))</f>
        <v>0</v>
      </c>
      <c r="IJ70" s="3">
        <f>IF(ISNA(MATCH(ratings!$A70,tournaments!HU$2:HU$33,0)),0,(INDEX(tournaments!HW$2:HW$33,MATCH(ratings!$A70,tournaments!HU$2:HU$33,0))))</f>
        <v>0</v>
      </c>
      <c r="IK70" s="6">
        <f t="shared" si="235"/>
        <v>28.381084615236901</v>
      </c>
      <c r="IL70" s="9">
        <f>IF(ISNA(MATCH(ratings!$A70,tournaments!HX$2:HX$33,0)),0,(INDEX(tournaments!HY$2:HY$33,MATCH(ratings!$A70,tournaments!HX$2:HX$33,0))))</f>
        <v>0</v>
      </c>
      <c r="IM70" s="3">
        <f>IF(ISNA(MATCH(ratings!$A70,tournaments!HX$2:HX$33,0)),0,(INDEX(tournaments!HZ$2:HZ$33,MATCH(ratings!$A70,tournaments!HX$2:HX$33,0))))</f>
        <v>0</v>
      </c>
      <c r="IN70" s="6">
        <f t="shared" si="236"/>
        <v>28.381084615236901</v>
      </c>
      <c r="IO70" s="9">
        <f>IF(ISNA(MATCH(ratings!$A70,tournaments!IA$2:IA$33,0)),0,(INDEX(tournaments!IB$2:IB$33,MATCH(ratings!$A70,tournaments!IA$2:IA$33,0))))</f>
        <v>0</v>
      </c>
      <c r="IP70" s="3">
        <f>IF(ISNA(MATCH(ratings!$A70,tournaments!IA$2:IA$33,0)),0,(INDEX(tournaments!IC$2:IC$33,MATCH(ratings!$A70,tournaments!IA$2:IA$33,0))))</f>
        <v>0</v>
      </c>
      <c r="IQ70" s="6">
        <f t="shared" si="237"/>
        <v>28.381084615236901</v>
      </c>
      <c r="IR70" s="9">
        <f>IF(ISNA(MATCH(ratings!$A70,tournaments!ID$2:ID$33,0)),0,(INDEX(tournaments!IE$2:IE$33,MATCH(ratings!$A70,tournaments!ID$2:ID$33,0))))</f>
        <v>0</v>
      </c>
      <c r="IS70" s="3">
        <f>IF(ISNA(MATCH(ratings!$A70,tournaments!ID$2:ID$33,0)),0,(INDEX(tournaments!IF$2:IF$33,MATCH(ratings!$A70,tournaments!ID$2:ID$33,0))))</f>
        <v>0</v>
      </c>
      <c r="IT70" s="6">
        <f t="shared" si="238"/>
        <v>28.381084615236901</v>
      </c>
      <c r="IU70" s="6">
        <f>parameters!$B$3*parameters!$B$2+(1-parameters!$B$3)*ratings!IT70</f>
        <v>27.542976153713212</v>
      </c>
      <c r="IV70" s="9">
        <f>IF(ISNA(MATCH(ratings!$A70,tournaments!IG$2:IG$33,0)),0,(INDEX(tournaments!IH$2:IH$33,MATCH(ratings!$A70,tournaments!IG$2:IG$33,0))))</f>
        <v>0</v>
      </c>
      <c r="IW70" s="3">
        <f>IF(ISNA(MATCH(ratings!$A70,tournaments!IG$2:IG$33,0)),0,(INDEX(tournaments!II$2:II$33,MATCH(ratings!$A70,tournaments!IG$2:IG$33,0))))</f>
        <v>0</v>
      </c>
      <c r="IX70" s="6">
        <f t="shared" si="239"/>
        <v>27.542976153713212</v>
      </c>
      <c r="IY70" s="9">
        <f>IF(ISNA(MATCH(ratings!$A70,tournaments!IJ$2:IJ$33,0)),0,(INDEX(tournaments!IK$2:IK$33,MATCH(ratings!$A70,tournaments!IJ$2:IJ$33,0))))</f>
        <v>0</v>
      </c>
      <c r="IZ70" s="3">
        <f>IF(ISNA(MATCH(ratings!$A70,tournaments!IJ$2:IJ$33,0)),0,(INDEX(tournaments!IL$2:IL$33,MATCH(ratings!$A70,tournaments!IJ$2:IJ$33,0))))</f>
        <v>0</v>
      </c>
      <c r="JA70" s="6">
        <f t="shared" si="240"/>
        <v>27.542976153713212</v>
      </c>
      <c r="JB70" s="9">
        <f>IF(ISNA(MATCH(ratings!$A70,tournaments!IM$2:IM$33,0)),0,(INDEX(tournaments!IN$2:IN$33,MATCH(ratings!$A70,tournaments!IM$2:IM$33,0))))</f>
        <v>0</v>
      </c>
      <c r="JC70" s="3">
        <f>IF(ISNA(MATCH(ratings!$A70,tournaments!IM$2:IM$33,0)),0,(INDEX(tournaments!IO$2:IO$33,MATCH(ratings!$A70,tournaments!IM$2:IM$33,0))))</f>
        <v>0</v>
      </c>
      <c r="JD70" s="6">
        <f t="shared" si="241"/>
        <v>27.542976153713212</v>
      </c>
      <c r="JE70" s="9">
        <f>IF(ISNA(MATCH(ratings!$A70,tournaments!IP$2:IP$33,0)),0,(INDEX(tournaments!IQ$2:IQ$33,MATCH(ratings!$A70,tournaments!IP$2:IP$33,0))))</f>
        <v>0</v>
      </c>
      <c r="JF70" s="3">
        <f>IF(ISNA(MATCH(ratings!$A70,tournaments!IP$2:IP$33,0)),0,(INDEX(tournaments!IR$2:IR$33,MATCH(ratings!$A70,tournaments!IP$2:IP$33,0))))</f>
        <v>0</v>
      </c>
      <c r="JG70" s="6">
        <f t="shared" si="242"/>
        <v>27.542976153713212</v>
      </c>
      <c r="JH70" s="9">
        <f>IF(ISNA(MATCH(ratings!$A70,tournaments!IS$2:IS$33,0)),0,(INDEX(tournaments!IT$2:IT$33,MATCH(ratings!$A70,tournaments!IS$2:IS$33,0))))</f>
        <v>0</v>
      </c>
      <c r="JI70" s="3">
        <f>IF(ISNA(MATCH(ratings!$A70,tournaments!IS$2:IS$33,0)),0,(INDEX(tournaments!IU$2:IU$33,MATCH(ratings!$A70,tournaments!IS$2:IS$33,0))))</f>
        <v>0</v>
      </c>
      <c r="JJ70" s="6">
        <f t="shared" si="243"/>
        <v>27.542976153713212</v>
      </c>
      <c r="JK70" s="9">
        <f>IF(ISNA(MATCH(ratings!$A70,tournaments!IV$2:IV$33,0)),0,(INDEX(tournaments!IW$2:IW$33,MATCH(ratings!$A70,tournaments!IV$2:IV$33,0))))</f>
        <v>0</v>
      </c>
      <c r="JL70" s="3">
        <f>IF(ISNA(MATCH(ratings!$A70,tournaments!IV$2:IV$33,0)),0,(INDEX(tournaments!IX$2:IX$33,MATCH(ratings!$A70,tournaments!IV$2:IV$33,0))))</f>
        <v>0</v>
      </c>
      <c r="JM70" s="6">
        <f t="shared" si="244"/>
        <v>27.542976153713212</v>
      </c>
      <c r="JN70" s="9">
        <f>IF(ISNA(MATCH(ratings!$A70,tournaments!IY$2:IY$33,0)),0,(INDEX(tournaments!IZ$2:IZ$33,MATCH(ratings!$A70,tournaments!IY$2:IY$33,0))))</f>
        <v>0</v>
      </c>
      <c r="JO70" s="3">
        <f>IF(ISNA(MATCH(ratings!$A70,tournaments!IY$2:IY$33,0)),0,(INDEX(tournaments!JA$2:JA$33,MATCH(ratings!$A70,tournaments!IY$2:IY$33,0))))</f>
        <v>0</v>
      </c>
      <c r="JP70" s="6">
        <f t="shared" si="245"/>
        <v>27.542976153713212</v>
      </c>
      <c r="JQ70" s="6">
        <f>parameters!$B$3*parameters!$B$2+(1-parameters!$B$3)*ratings!JP70</f>
        <v>26.788678538341891</v>
      </c>
      <c r="JR70" s="9">
        <f>IF(ISNA(MATCH(ratings!$A70,tournaments!JC$2:JC$33,0)),0,(INDEX(tournaments!JD$2:JD$33,MATCH(ratings!$A70,tournaments!JC$2:JC$33,0))))</f>
        <v>0</v>
      </c>
      <c r="JS70" s="3">
        <f>IF(ISNA(MATCH(ratings!$A70,tournaments!JC$2:JC$33,0)),0,(INDEX(tournaments!JE$2:JE$33,MATCH(ratings!$A70,tournaments!JC$2:JC$33,0))))</f>
        <v>0</v>
      </c>
      <c r="JT70" s="6">
        <f t="shared" si="246"/>
        <v>26.788678538341891</v>
      </c>
      <c r="JU70" s="9">
        <f>IF(ISNA(MATCH(ratings!$A70,tournaments!JF$2:JF$33,0)),0,(INDEX(tournaments!JG$2:JG$33,MATCH(ratings!$A70,tournaments!JF$2:JF$33,0))))</f>
        <v>0</v>
      </c>
      <c r="JV70" s="3">
        <f>IF(ISNA(MATCH(ratings!$A70,tournaments!JF$2:JF$33,0)),0,(INDEX(tournaments!JH$2:JH$33,MATCH(ratings!$A70,tournaments!JF$2:JF$33,0))))</f>
        <v>0</v>
      </c>
      <c r="JW70" s="6">
        <f t="shared" si="247"/>
        <v>26.788678538341891</v>
      </c>
      <c r="JX70" s="9">
        <f>IF(ISNA(MATCH(ratings!$A70,tournaments!JI$2:JI$33,0)),0,(INDEX(tournaments!JJ$2:JJ$33,MATCH(ratings!$A70,tournaments!JI$2:JI$33,0))))</f>
        <v>0</v>
      </c>
      <c r="JY70" s="3">
        <f>IF(ISNA(MATCH(ratings!$A70,tournaments!JI$2:JI$33,0)),0,(INDEX(tournaments!JK$2:JK$33,MATCH(ratings!$A70,tournaments!JI$2:JI$33,0))))</f>
        <v>0</v>
      </c>
      <c r="JZ70" s="6">
        <f t="shared" si="248"/>
        <v>26.788678538341891</v>
      </c>
      <c r="KA70" s="9">
        <f>IF(ISNA(MATCH(ratings!$A70,tournaments!JL$2:JL$33,0)),0,(INDEX(tournaments!JM$2:JM$33,MATCH(ratings!$A70,tournaments!JL$2:JL$33,0))))</f>
        <v>0</v>
      </c>
      <c r="KB70" s="3">
        <f>IF(ISNA(MATCH(ratings!$A70,tournaments!JL$2:JL$33,0)),0,(INDEX(tournaments!JN$2:JN$33,MATCH(ratings!$A70,tournaments!JL$2:JL$33,0))))</f>
        <v>0</v>
      </c>
      <c r="KC70" s="6">
        <f t="shared" si="249"/>
        <v>26.788678538341891</v>
      </c>
      <c r="KD70" s="9">
        <f>IF(ISNA(MATCH(ratings!$A70,tournaments!JO$2:JO$33,0)),0,(INDEX(tournaments!JP$2:JP$33,MATCH(ratings!$A70,tournaments!JO$2:JO$33,0))))</f>
        <v>0</v>
      </c>
      <c r="KE70" s="3">
        <f>IF(ISNA(MATCH(ratings!$A70,tournaments!JO$2:JO$33,0)),0,(INDEX(tournaments!JQ$2:JQ$33,MATCH(ratings!$A70,tournaments!JO$2:JO$33,0))))</f>
        <v>0</v>
      </c>
      <c r="KF70" s="6">
        <f t="shared" si="250"/>
        <v>26.788678538341891</v>
      </c>
      <c r="KG70" s="9">
        <f>IF(ISNA(MATCH(ratings!$A70,tournaments!JR$2:JR$33,0)),0,(INDEX(tournaments!JS$2:JS$33,MATCH(ratings!$A70,tournaments!JR$2:JR$33,0))))</f>
        <v>0</v>
      </c>
      <c r="KH70" s="3">
        <f>IF(ISNA(MATCH(ratings!$A70,tournaments!JR$2:JR$33,0)),0,(INDEX(tournaments!JT$2:JT$33,MATCH(ratings!$A70,tournaments!JR$2:JR$33,0))))</f>
        <v>0</v>
      </c>
      <c r="KI70" s="6">
        <f t="shared" si="251"/>
        <v>26.788678538341891</v>
      </c>
      <c r="KJ70" s="6">
        <f>parameters!$B$3*parameters!$B$2+(1-parameters!$B$3)*ratings!KI70</f>
        <v>26.109810684507703</v>
      </c>
      <c r="KK70" s="9">
        <f>IF(ISNA(MATCH(ratings!$A70,tournaments!JU$2:JU$33,0)),0,(INDEX(tournaments!JV$2:JV$33,MATCH(ratings!$A70,tournaments!JU$2:JU$33,0))))</f>
        <v>0</v>
      </c>
      <c r="KL70" s="3">
        <f>IF(ISNA(MATCH(ratings!$A70,tournaments!JU$2:JU$33,0)),0,(INDEX(tournaments!JW$2:JW$33,MATCH(ratings!$A70,tournaments!JU$2:JU$33,0))))</f>
        <v>0</v>
      </c>
      <c r="KM70" s="6">
        <f t="shared" si="252"/>
        <v>26.109810684507703</v>
      </c>
      <c r="KN70" s="9">
        <f>IF(ISNA(MATCH(ratings!$A70,tournaments!JX$2:JX$33,0)),0,(INDEX(tournaments!JY$2:JY$33,MATCH(ratings!$A70,tournaments!JX$2:JX$33,0))))</f>
        <v>0</v>
      </c>
      <c r="KO70" s="3">
        <f>IF(ISNA(MATCH(ratings!$A70,tournaments!JX$2:JX$33,0)),0,(INDEX(tournaments!JZ$2:JZ$33,MATCH(ratings!$A70,tournaments!JX$2:JX$33,0))))</f>
        <v>0</v>
      </c>
      <c r="KP70" s="6">
        <f t="shared" si="253"/>
        <v>26.109810684507703</v>
      </c>
      <c r="KQ70" s="9">
        <f>IF(ISNA(MATCH(ratings!$A70,tournaments!KA$2:KA$33,0)),0,(INDEX(tournaments!KB$2:KB$33,MATCH(ratings!$A70,tournaments!KA$2:KA$33,0))))</f>
        <v>0</v>
      </c>
      <c r="KR70" s="3">
        <f>IF(ISNA(MATCH(ratings!$A70,tournaments!KA$2:KA$33,0)),0,(INDEX(tournaments!KC$2:KC$33,MATCH(ratings!$A70,tournaments!KA$2:KA$33,0))))</f>
        <v>0</v>
      </c>
      <c r="KS70" s="6">
        <f t="shared" si="254"/>
        <v>26.109810684507703</v>
      </c>
      <c r="KT70" s="9">
        <f>IF(ISNA(MATCH(ratings!$A70,tournaments!KD$2:KD$33,0)),0,(INDEX(tournaments!KE$2:KE$33,MATCH(ratings!$A70,tournaments!KD$2:KD$33,0))))</f>
        <v>0</v>
      </c>
      <c r="KU70" s="3">
        <f>IF(ISNA(MATCH(ratings!$A70,tournaments!KD$2:KD$33,0)),0,(INDEX(tournaments!KF$2:KF$33,MATCH(ratings!$A70,tournaments!KD$2:KD$33,0))))</f>
        <v>0</v>
      </c>
      <c r="KV70" s="6">
        <f t="shared" si="255"/>
        <v>26.109810684507703</v>
      </c>
      <c r="KW70" s="9">
        <f>IF(ISNA(MATCH(ratings!$A70,tournaments!KG$2:KG$33,0)),0,(INDEX(tournaments!KH$2:KH$33,MATCH(ratings!$A70,tournaments!KG$2:KG$33,0))))</f>
        <v>0</v>
      </c>
      <c r="KX70" s="3">
        <f>IF(ISNA(MATCH(ratings!$A70,tournaments!KG$2:KG$33,0)),0,(INDEX(tournaments!KI$2:KI$33,MATCH(ratings!$A70,tournaments!KG$2:KG$33,0))))</f>
        <v>0</v>
      </c>
      <c r="KY70" s="6">
        <f t="shared" si="256"/>
        <v>26.109810684507703</v>
      </c>
      <c r="KZ70" s="9">
        <f>IF(ISNA(MATCH(ratings!$A70,tournaments!KJ$2:KJ$33,0)),0,(INDEX(tournaments!KK$2:KK$33,MATCH(ratings!$A70,tournaments!KJ$2:KJ$33,0))))</f>
        <v>0</v>
      </c>
      <c r="LA70" s="3">
        <f>IF(ISNA(MATCH(ratings!$A70,tournaments!KJ$2:KJ$33,0)),0,(INDEX(tournaments!KL$2:KL$33,MATCH(ratings!$A70,tournaments!KJ$2:KJ$33,0))))</f>
        <v>0</v>
      </c>
      <c r="LB70" s="6">
        <f t="shared" si="257"/>
        <v>26.109810684507703</v>
      </c>
      <c r="LC70" s="6">
        <f>parameters!$B$3*parameters!$B$2+(1-parameters!$B$3)*ratings!LB70</f>
        <v>25.498829616056934</v>
      </c>
      <c r="LD70" s="9">
        <f>IF(ISNA(MATCH(ratings!$A70,tournaments!KN$2:KN$33,0)),0,(INDEX(tournaments!KO$2:KO$33,MATCH(ratings!$A70,tournaments!KN$2:KN$33,0))))</f>
        <v>0</v>
      </c>
      <c r="LE70" s="3">
        <f>IF(ISNA(MATCH(ratings!$A70,tournaments!KN$2:KN$33,0)),0,(INDEX(tournaments!KP$2:KP$33,MATCH(ratings!$A70,tournaments!KN$2:KN$33,0))))</f>
        <v>0</v>
      </c>
      <c r="LF70" s="6">
        <f t="shared" si="258"/>
        <v>25.498829616056934</v>
      </c>
      <c r="LG70" s="9">
        <f>IF(ISNA(MATCH(ratings!$A70,tournaments!KQ$2:KQ$33,0)),0,(INDEX(tournaments!KR$2:KR$33,MATCH(ratings!$A70,tournaments!KQ$2:KQ$33,0))))</f>
        <v>0</v>
      </c>
      <c r="LH70" s="3">
        <f>IF(ISNA(MATCH(ratings!$A70,tournaments!KQ$2:KQ$33,0)),0,(INDEX(tournaments!KS$2:KS$33,MATCH(ratings!$A70,tournaments!KQ$2:KQ$33,0))))</f>
        <v>0</v>
      </c>
      <c r="LI70" s="6">
        <f t="shared" si="259"/>
        <v>25.498829616056934</v>
      </c>
      <c r="LJ70" s="9">
        <f>IF(ISNA(MATCH(ratings!$A70,tournaments!KT$2:KT$33,0)),0,(INDEX(tournaments!KU$2:KU$33,MATCH(ratings!$A70,tournaments!KT$2:KT$33,0))))</f>
        <v>0</v>
      </c>
      <c r="LK70" s="3">
        <f>IF(ISNA(MATCH(ratings!$A70,tournaments!KT$2:KT$33,0)),0,(INDEX(tournaments!KV$2:KV$33,MATCH(ratings!$A70,tournaments!KT$2:KT$33,0))))</f>
        <v>0</v>
      </c>
      <c r="LL70" s="6">
        <f t="shared" si="260"/>
        <v>25.498829616056934</v>
      </c>
      <c r="LM70" s="9">
        <f>IF(ISNA(MATCH(ratings!$A70,tournaments!KW$2:KW$33,0)),0,(INDEX(tournaments!KX$2:KX$33,MATCH(ratings!$A70,tournaments!KW$2:KW$33,0))))</f>
        <v>0</v>
      </c>
      <c r="LN70" s="3">
        <f>IF(ISNA(MATCH(ratings!$A70,tournaments!KW$2:KW$33,0)),0,(INDEX(tournaments!KY$2:KY$33,MATCH(ratings!$A70,tournaments!KW$2:KW$33,0))))</f>
        <v>0</v>
      </c>
      <c r="LO70" s="6">
        <f t="shared" si="261"/>
        <v>25.498829616056934</v>
      </c>
      <c r="LP70" s="9">
        <f>IF(ISNA(MATCH(ratings!$A70,tournaments!KZ$2:KZ$33,0)),0,(INDEX(tournaments!LA$2:LA$33,MATCH(ratings!$A70,tournaments!KZ$2:KZ$33,0))))</f>
        <v>0</v>
      </c>
      <c r="LQ70" s="3">
        <f>IF(ISNA(MATCH(ratings!$A70,tournaments!KZ$2:KZ$33,0)),0,(INDEX(tournaments!LB$2:LB$33,MATCH(ratings!$A70,tournaments!KZ$2:KZ$33,0))))</f>
        <v>0</v>
      </c>
      <c r="LR70" s="6">
        <f t="shared" si="262"/>
        <v>25.498829616056934</v>
      </c>
      <c r="LS70" s="9">
        <f>IF(ISNA(MATCH(ratings!$A70,tournaments!LC$2:LC$33,0)),0,(INDEX(tournaments!LD$2:LD$33,MATCH(ratings!$A70,tournaments!LC$2:LC$33,0))))</f>
        <v>0</v>
      </c>
      <c r="LT70" s="3">
        <f>IF(ISNA(MATCH(ratings!$A70,tournaments!LC$2:LC$33,0)),0,(INDEX(tournaments!LE$2:LE$33,MATCH(ratings!$A70,tournaments!LC$2:LC$33,0))))</f>
        <v>0</v>
      </c>
      <c r="LU70" s="6">
        <f t="shared" si="263"/>
        <v>25.498829616056934</v>
      </c>
      <c r="LV70" s="6">
        <f>parameters!$B$3*parameters!$B$2+(1-parameters!$B$3)*ratings!LU70</f>
        <v>24.948946654451241</v>
      </c>
      <c r="LW70" s="9">
        <f>IF(ISNA(MATCH(ratings!$A70,tournaments!LF$2:LF$33,0)),0,(INDEX(tournaments!LG$2:LG$33,MATCH(ratings!$A70,tournaments!LF$2:LF$33,0))))</f>
        <v>0</v>
      </c>
      <c r="LX70" s="3">
        <f>IF(ISNA(MATCH(ratings!$A70,tournaments!LF$2:LF$33,0)),0,(INDEX(tournaments!LH$2:LH$33,MATCH(ratings!$A70,tournaments!LF$2:LF$33,0))))</f>
        <v>0</v>
      </c>
      <c r="LY70" s="6">
        <f t="shared" si="264"/>
        <v>24.948946654451241</v>
      </c>
      <c r="LZ70" s="9">
        <f>IF(ISNA(MATCH(ratings!$A70,tournaments!LI$2:LI$33,0)),0,(INDEX(tournaments!LJ$2:LJ$33,MATCH(ratings!$A70,tournaments!LI$2:LI$33,0))))</f>
        <v>0</v>
      </c>
      <c r="MA70" s="3">
        <f>IF(ISNA(MATCH(ratings!$A70,tournaments!LI$2:LI$33,0)),0,(INDEX(tournaments!LK$2:LK$33,MATCH(ratings!$A70,tournaments!LI$2:LI$33,0))))</f>
        <v>0</v>
      </c>
      <c r="MB70" s="6">
        <f t="shared" si="265"/>
        <v>24.948946654451241</v>
      </c>
      <c r="MC70" s="9">
        <f>IF(ISNA(MATCH(ratings!$A70,tournaments!LL$2:LL$33,0)),0,(INDEX(tournaments!LM$2:LM$33,MATCH(ratings!$A70,tournaments!LL$2:LL$33,0))))</f>
        <v>0</v>
      </c>
      <c r="MD70" s="3">
        <f>IF(ISNA(MATCH(ratings!$A70,tournaments!LL$2:LL$33,0)),0,(INDEX(tournaments!LN$2:LN$33,MATCH(ratings!$A70,tournaments!LL$2:LL$33,0))))</f>
        <v>0</v>
      </c>
      <c r="ME70" s="6">
        <f t="shared" si="266"/>
        <v>24.948946654451241</v>
      </c>
      <c r="MF70" s="6">
        <f>parameters!$B$3*parameters!$B$2+(1-parameters!$B$3)*ratings!ME70</f>
        <v>24.454051989006118</v>
      </c>
      <c r="MG70" s="9">
        <f>IF(ISNA(MATCH(ratings!$A70,tournaments!LO$2:LO$33,0)),0,(INDEX(tournaments!LP$2:LP$33,MATCH(ratings!$A70,tournaments!LO$2:LO$33,0))))</f>
        <v>0</v>
      </c>
      <c r="MH70" s="3">
        <f>IF(ISNA(MATCH(ratings!$A70,tournaments!LO$2:LO$33,0)),0,(INDEX(tournaments!LQ$2:LQ$33,MATCH(ratings!$A70,tournaments!LO$2:LO$33,0))))</f>
        <v>0</v>
      </c>
      <c r="MI70" s="6">
        <f t="shared" si="267"/>
        <v>24.454051989006118</v>
      </c>
      <c r="MJ70" s="9">
        <f>IF(ISNA(MATCH(ratings!$A70,tournaments!LR$2:LR$33,0)),0,(INDEX(tournaments!LS$2:LS$33,MATCH(ratings!$A70,tournaments!LR$2:LR$33,0))))</f>
        <v>0</v>
      </c>
      <c r="MK70" s="3">
        <f>IF(ISNA(MATCH(ratings!$A70,tournaments!LR$2:LR$33,0)),0,(INDEX(tournaments!LT$2:LT$33,MATCH(ratings!$A70,tournaments!LR$2:LR$33,0))))</f>
        <v>0</v>
      </c>
      <c r="ML70" s="6">
        <f t="shared" si="268"/>
        <v>24.454051989006118</v>
      </c>
      <c r="MM70" s="9">
        <f>IF(ISNA(MATCH(ratings!$A70,tournaments!LU$2:LU$33,0)),0,(INDEX(tournaments!LV$2:LV$33,MATCH(ratings!$A70,tournaments!LU$2:LU$33,0))))</f>
        <v>0</v>
      </c>
      <c r="MN70" s="3">
        <f>IF(ISNA(MATCH(ratings!$A70,tournaments!LU$2:LU$33,0)),0,(INDEX(tournaments!LW$2:LW$33,MATCH(ratings!$A70,tournaments!LU$2:LU$33,0))))</f>
        <v>0</v>
      </c>
      <c r="MO70" s="6">
        <f t="shared" si="269"/>
        <v>24.454051989006118</v>
      </c>
      <c r="MP70" s="9">
        <f>IF(ISNA(MATCH(ratings!$A70,tournaments!LX$2:LX$33,0)),0,(INDEX(tournaments!LY$2:LY$33,MATCH(ratings!$A70,tournaments!LX$2:LX$33,0))))</f>
        <v>0</v>
      </c>
      <c r="MQ70" s="3">
        <f>IF(ISNA(MATCH(ratings!$A70,tournaments!LX$2:LX$33,0)),0,(INDEX(tournaments!LZ$2:LZ$33,MATCH(ratings!$A70,tournaments!LX$2:LX$33,0))))</f>
        <v>0</v>
      </c>
      <c r="MR70" s="6">
        <f t="shared" si="270"/>
        <v>24.454051989006118</v>
      </c>
      <c r="MS70" s="9">
        <f>IF(ISNA(MATCH(ratings!$A70,tournaments!MA$2:MA$33,0)),0,(INDEX(tournaments!MB$2:MB$33,MATCH(ratings!$A70,tournaments!MA$2:MA$33,0))))</f>
        <v>0</v>
      </c>
      <c r="MT70" s="3">
        <f>IF(ISNA(MATCH(ratings!$A70,tournaments!MA$2:MA$33,0)),0,(INDEX(tournaments!MC$2:MC$33,MATCH(ratings!$A70,tournaments!MA$2:MA$33,0))))</f>
        <v>0</v>
      </c>
      <c r="MU70" s="6">
        <f t="shared" si="271"/>
        <v>24.454051989006118</v>
      </c>
      <c r="MV70" s="6">
        <f>parameters!$B$3*parameters!$B$2+(1-parameters!$B$3)*ratings!MU70</f>
        <v>24.008646790105505</v>
      </c>
      <c r="MW70" s="6">
        <f>parameters!$B$3*parameters!$B$2+(1-parameters!$B$3)*ratings!MV70</f>
        <v>23.607782111094956</v>
      </c>
      <c r="MX70" s="6">
        <f>parameters!$B$3*parameters!$B$2+(1-parameters!$B$3)*ratings!MW70</f>
        <v>23.247003899985462</v>
      </c>
      <c r="MY70" s="9">
        <f>IF(ISNA(MATCH(ratings!$A70,tournaments!MD$2:MD$33,0)),0,(INDEX(tournaments!ME$2:ME$33,MATCH(ratings!$A70,tournaments!MD$2:MD$33,0))))</f>
        <v>0</v>
      </c>
      <c r="MZ70" s="3">
        <f>IF(ISNA(MATCH(ratings!$A70,tournaments!MD$2:MD$33,0)),0,(INDEX(tournaments!MF$2:MF$33,MATCH(ratings!$A70,tournaments!MD$2:MD$33,0))))</f>
        <v>0</v>
      </c>
      <c r="NA70" s="6">
        <f t="shared" si="272"/>
        <v>23.247003899985462</v>
      </c>
      <c r="NB70" s="9">
        <f>IF(ISNA(MATCH(ratings!$A70,tournaments!MG$2:MG$33,0)),0,(INDEX(tournaments!MH$2:MH$33,MATCH(ratings!$A70,tournaments!MG$2:MG$33,0))))</f>
        <v>0</v>
      </c>
      <c r="NC70" s="3">
        <f>IF(ISNA(MATCH(ratings!$A70,tournaments!MG$2:MG$33,0)),0,(INDEX(tournaments!MI$2:MI$33,MATCH(ratings!$A70,tournaments!MG$2:MG$33,0))))</f>
        <v>0</v>
      </c>
      <c r="ND70" s="6">
        <f t="shared" si="273"/>
        <v>23.247003899985462</v>
      </c>
      <c r="NE70" s="9">
        <f>IF(ISNA(MATCH(ratings!$A70,tournaments!MJ$2:MJ$33,0)),0,(INDEX(tournaments!MK$2:MK$33,MATCH(ratings!$A70,tournaments!MJ$2:MJ$33,0))))</f>
        <v>0</v>
      </c>
      <c r="NF70" s="3">
        <f>IF(ISNA(MATCH(ratings!$A70,tournaments!MJ$2:MJ$33,0)),0,(INDEX(tournaments!ML$2:ML$33,MATCH(ratings!$A70,tournaments!MJ$2:MJ$33,0))))</f>
        <v>0</v>
      </c>
      <c r="NG70" s="6">
        <f t="shared" si="274"/>
        <v>23.247003899985462</v>
      </c>
      <c r="NH70" s="9">
        <f>IF(ISNA(MATCH(ratings!$A70,tournaments!MM$2:MM$33,0)),0,(INDEX(tournaments!MN$2:MN$33,MATCH(ratings!$A70,tournaments!MM$2:MM$33,0))))</f>
        <v>0</v>
      </c>
      <c r="NI70" s="3">
        <f>IF(ISNA(MATCH(ratings!$A70,tournaments!MM$2:MM$33,0)),0,(INDEX(tournaments!MO$2:MO$33,MATCH(ratings!$A70,tournaments!MM$2:MM$33,0))))</f>
        <v>0</v>
      </c>
      <c r="NJ70" s="6">
        <f t="shared" si="275"/>
        <v>23.247003899985462</v>
      </c>
      <c r="NK70" s="9">
        <f>IF(ISNA(MATCH(ratings!$A70,tournaments!MP$2:MP$33,0)),0,(INDEX(tournaments!MQ$2:MQ$33,MATCH(ratings!$A70,tournaments!MP$2:MP$33,0))))</f>
        <v>0</v>
      </c>
      <c r="NL70" s="3">
        <f>IF(ISNA(MATCH(ratings!$A70,tournaments!MP$2:MP$33,0)),0,(INDEX(tournaments!MR$2:MR$33,MATCH(ratings!$A70,tournaments!MP$2:MP$33,0))))</f>
        <v>0</v>
      </c>
      <c r="NM70" s="6">
        <f t="shared" si="276"/>
        <v>23.247003899985462</v>
      </c>
      <c r="NN70" s="9">
        <f>IF(ISNA(MATCH(ratings!$A70,tournaments!MS$2:MS$33,0)),0,(INDEX(tournaments!MT$2:MT$33,MATCH(ratings!$A70,tournaments!MS$2:MS$33,0))))</f>
        <v>0</v>
      </c>
      <c r="NO70" s="3">
        <f>IF(ISNA(MATCH(ratings!$A70,tournaments!MS$2:MS$33,0)),0,(INDEX(tournaments!MU$2:MU$33,MATCH(ratings!$A70,tournaments!MS$2:MS$33,0))))</f>
        <v>0</v>
      </c>
      <c r="NP70" s="6">
        <f t="shared" si="277"/>
        <v>23.247003899985462</v>
      </c>
      <c r="NQ70" s="6">
        <f>parameters!$B$3*parameters!$B$2+(1-parameters!$B$3)*ratings!NP70</f>
        <v>22.922303509986914</v>
      </c>
      <c r="NR70" s="9">
        <f>IF(ISNA(MATCH(ratings!$A70,tournaments!MV$2:MV$33,0)),0,(INDEX(tournaments!MW$2:MW$33,MATCH(ratings!$A70,tournaments!MV$2:MV$33,0))))</f>
        <v>0</v>
      </c>
      <c r="NS70" s="3">
        <f>IF(ISNA(MATCH(ratings!$A70,tournaments!MV$2:MV$33,0)),0,(INDEX(tournaments!MX$2:MX$33,MATCH(ratings!$A70,tournaments!MV$2:MV$33,0))))</f>
        <v>0</v>
      </c>
      <c r="NT70" s="6">
        <f t="shared" si="278"/>
        <v>22.922303509986914</v>
      </c>
      <c r="NU70" s="9">
        <f>IF(ISNA(MATCH(ratings!$A70,tournaments!MY$2:MY$33,0)),0,(INDEX(tournaments!MZ$2:MZ$33,MATCH(ratings!$A70,tournaments!MY$2:MY$33,0))))</f>
        <v>0</v>
      </c>
      <c r="NV70" s="3">
        <f>IF(ISNA(MATCH(ratings!$A70,tournaments!MY$2:MY$33,0)),0,(INDEX(tournaments!NA$2:NA$33,MATCH(ratings!$A70,tournaments!MY$2:MY$33,0))))</f>
        <v>0</v>
      </c>
      <c r="NW70" s="6">
        <f t="shared" si="279"/>
        <v>22.922303509986914</v>
      </c>
      <c r="NX70" s="9">
        <f>IF(ISNA(MATCH(ratings!$A70,tournaments!NB$2:NB$33,0)),0,(INDEX(tournaments!NC$2:NC$33,MATCH(ratings!$A70,tournaments!NB$2:NB$33,0))))</f>
        <v>0</v>
      </c>
      <c r="NY70" s="3">
        <f>IF(ISNA(MATCH(ratings!$A70,tournaments!NB$2:NB$33,0)),0,(INDEX(tournaments!ND$2:ND$33,MATCH(ratings!$A70,tournaments!NB$2:NB$33,0))))</f>
        <v>0</v>
      </c>
      <c r="NZ70" s="6">
        <f t="shared" si="280"/>
        <v>22.922303509986914</v>
      </c>
      <c r="OA70" s="9">
        <f>IF(ISNA(MATCH(ratings!$A70,tournaments!NE$2:NE$33,0)),0,(INDEX(tournaments!NF$2:NF$33,MATCH(ratings!$A70,tournaments!NE$2:NE$33,0))))</f>
        <v>0</v>
      </c>
      <c r="OB70" s="3">
        <f>IF(ISNA(MATCH(ratings!$A70,tournaments!NE$2:NE$33,0)),0,(INDEX(tournaments!NG$2:NG$33,MATCH(ratings!$A70,tournaments!NE$2:NE$33,0))))</f>
        <v>0</v>
      </c>
      <c r="OC70" s="6">
        <f t="shared" si="281"/>
        <v>22.922303509986914</v>
      </c>
      <c r="OD70" s="6">
        <f>parameters!$B$3*parameters!$B$2+(1-parameters!$B$3)*ratings!OC70</f>
        <v>22.630073158988225</v>
      </c>
      <c r="OE70" s="9">
        <f>IF(ISNA(MATCH(ratings!$A70,tournaments!NH$2:NH$33,0)),0,(INDEX(tournaments!NI$2:NI$33,MATCH(ratings!$A70,tournaments!NH$2:NH$33,0))))</f>
        <v>0</v>
      </c>
      <c r="OF70" s="3">
        <f>IF(ISNA(MATCH(ratings!$A70,tournaments!NH$2:NH$33,0)),0,(INDEX(tournaments!NJ$2:NJ$33,MATCH(ratings!$A70,tournaments!NH$2:NH$33,0))))</f>
        <v>0</v>
      </c>
      <c r="OG70" s="6">
        <f t="shared" si="282"/>
        <v>22.630073158988225</v>
      </c>
      <c r="OH70" s="9">
        <f>IF(ISNA(MATCH(ratings!$A70,tournaments!NK$2:NK$33,0)),0,(INDEX(tournaments!NL$2:NL$33,MATCH(ratings!$A70,tournaments!NK$2:NK$33,0))))</f>
        <v>0</v>
      </c>
      <c r="OI70" s="3">
        <f>IF(ISNA(MATCH(ratings!$A70,tournaments!NK$2:NK$33,0)),0,(INDEX(tournaments!NM$2:NM$33,MATCH(ratings!$A70,tournaments!NK$2:NK$33,0))))</f>
        <v>0</v>
      </c>
      <c r="OJ70" s="6">
        <f t="shared" si="283"/>
        <v>22.630073158988225</v>
      </c>
    </row>
    <row r="71" spans="1:400" x14ac:dyDescent="0.2">
      <c r="A71" t="s">
        <v>36</v>
      </c>
      <c r="B71" s="6">
        <f>parameters!$B$2</f>
        <v>20</v>
      </c>
      <c r="C71" s="9">
        <f>IF(ISNA(MATCH(ratings!$A71,tournaments!A$2:A$33,0)),0,(INDEX(tournaments!B$2:B$33,MATCH(ratings!$A71,tournaments!A$2:A$33,0))))</f>
        <v>0</v>
      </c>
      <c r="D71" s="3">
        <f>IF(ISNA(MATCH(ratings!$A71,tournaments!A$2:A$33,0)),0,(INDEX(tournaments!C$2:C$33,MATCH(ratings!$A71,tournaments!A$2:A$33,0))))</f>
        <v>0</v>
      </c>
      <c r="E71" s="6">
        <f t="shared" si="159"/>
        <v>20</v>
      </c>
      <c r="F71" s="9">
        <f>IF(ISNA(MATCH(ratings!$A71,tournaments!D$2:D$33,0)),0,(INDEX(tournaments!E$2:E$33,MATCH(ratings!$A71,tournaments!D$2:D$33,0))))</f>
        <v>0</v>
      </c>
      <c r="G71" s="3">
        <f>IF(ISNA(MATCH(ratings!$A71,tournaments!D$2:D$33,0)),0,(INDEX(tournaments!F$2:F$33,MATCH(ratings!$A71,tournaments!D$2:D$33,0))))</f>
        <v>0</v>
      </c>
      <c r="H71" s="6">
        <f t="shared" si="160"/>
        <v>20</v>
      </c>
      <c r="I71" s="9">
        <f>IF(ISNA(MATCH(ratings!$A71,tournaments!G$2:G$33,0)),0,(INDEX(tournaments!H$2:H$33,MATCH(ratings!$A71,tournaments!G$2:G$33,0))))</f>
        <v>0</v>
      </c>
      <c r="J71" s="3">
        <f>IF(ISNA(MATCH(ratings!$A71,tournaments!G$2:G$33,0)),0,(INDEX(tournaments!I$2:I$33,MATCH(ratings!$A71,tournaments!G$2:G$33,0))))</f>
        <v>0</v>
      </c>
      <c r="K71" s="6">
        <f t="shared" si="161"/>
        <v>20</v>
      </c>
      <c r="L71" s="6">
        <f>parameters!$B$3*parameters!$B$2+(1-parameters!$B$3)*ratings!K71</f>
        <v>20</v>
      </c>
      <c r="M71" s="9">
        <f>IF(ISNA(MATCH(ratings!$A71,tournaments!J$2:J$33,0)),0,(INDEX(tournaments!K$2:K$33,MATCH(ratings!$A71,tournaments!J$2:J$33,0))))</f>
        <v>0</v>
      </c>
      <c r="N71" s="3">
        <f>IF(ISNA(MATCH(ratings!$A71,tournaments!J$2:J$33,0)),0,(INDEX(tournaments!L$2:L$33,MATCH(ratings!$A71,tournaments!J$2:J$33,0))))</f>
        <v>0</v>
      </c>
      <c r="O71" s="6">
        <f t="shared" si="162"/>
        <v>20</v>
      </c>
      <c r="P71" s="6">
        <f>parameters!$B$3*parameters!$B$2+(1-parameters!$B$3)*ratings!O71</f>
        <v>20</v>
      </c>
      <c r="Q71" s="9">
        <f>IF(ISNA(MATCH(ratings!$A71,tournaments!M$2:M$33,0)),0,(INDEX(tournaments!N$2:N$33,MATCH(ratings!$A71,tournaments!M$2:M$33,0))))</f>
        <v>0</v>
      </c>
      <c r="R71" s="3">
        <f>IF(ISNA(MATCH(ratings!$A71,tournaments!M$2:M$33,0)),0,(INDEX(tournaments!O$2:O$33,MATCH(ratings!$A71,tournaments!M$2:M$33,0))))</f>
        <v>0</v>
      </c>
      <c r="S71" s="6">
        <f t="shared" si="163"/>
        <v>20</v>
      </c>
      <c r="T71" s="9">
        <f>IF(ISNA(MATCH(ratings!$A71,tournaments!P$2:P$33,0)),0,(INDEX(tournaments!Q$2:Q$33,MATCH(ratings!$A71,tournaments!P$2:P$33,0))))</f>
        <v>0</v>
      </c>
      <c r="U71" s="3">
        <f>IF(ISNA(MATCH(ratings!$A71,tournaments!P$2:P$33,0)),0,(INDEX(tournaments!R$2:R$33,MATCH(ratings!$A71,tournaments!P$2:P$33,0))))</f>
        <v>0</v>
      </c>
      <c r="V71" s="6">
        <f t="shared" si="164"/>
        <v>20</v>
      </c>
      <c r="W71" s="6">
        <f>parameters!$B$3*parameters!$B$2+(1-parameters!$B$3)*ratings!V71</f>
        <v>20</v>
      </c>
      <c r="X71" s="9">
        <f>IF(ISNA(MATCH(ratings!$A71,tournaments!S$2:S$33,0)),0,(INDEX(tournaments!T$2:T$33,MATCH(ratings!$A71,tournaments!S$2:S$33,0))))</f>
        <v>0</v>
      </c>
      <c r="Y71" s="3">
        <f>IF(ISNA(MATCH(ratings!$A71,tournaments!S$2:S$33,0)),0,(INDEX(tournaments!U$2:U$33,MATCH(ratings!$A71,tournaments!S$2:S$33,0))))</f>
        <v>0</v>
      </c>
      <c r="Z71" s="6">
        <f t="shared" si="165"/>
        <v>20</v>
      </c>
      <c r="AA71" s="9">
        <f>IF(ISNA(MATCH(ratings!$A71,tournaments!V$2:V$33,0)),0,(INDEX(tournaments!W$2:W$33,MATCH(ratings!$A71,tournaments!V$2:V$33,0))))</f>
        <v>0.28009321058836323</v>
      </c>
      <c r="AB71" s="3">
        <f>IF(ISNA(MATCH(ratings!$A71,tournaments!V$2:V$33,0)),0,(INDEX(tournaments!X$2:X$33,MATCH(ratings!$A71,tournaments!V$2:V$33,0))))</f>
        <v>50</v>
      </c>
      <c r="AC71" s="6">
        <f t="shared" si="166"/>
        <v>28.402796317650896</v>
      </c>
      <c r="AD71" s="9">
        <f>IF(ISNA(MATCH(ratings!$A71,tournaments!Y$2:Y$33,0)),0,(INDEX(tournaments!Z$2:Z$33,MATCH(ratings!$A71,tournaments!Y$2:Y$33,0))))</f>
        <v>0</v>
      </c>
      <c r="AE71" s="3">
        <f>IF(ISNA(MATCH(ratings!$A71,tournaments!Y$2:Y$33,0)),0,(INDEX(tournaments!AA$2:AA$33,MATCH(ratings!$A71,tournaments!Y$2:Y$33,0))))</f>
        <v>0</v>
      </c>
      <c r="AF71" s="6">
        <f t="shared" si="167"/>
        <v>28.402796317650896</v>
      </c>
      <c r="AG71" s="9">
        <f>IF(ISNA(MATCH(ratings!$A71,tournaments!AB$2:AB$33,0)),0,(INDEX(tournaments!AC$2:AC$33,MATCH(ratings!$A71,tournaments!AB$2:AB$33,0))))</f>
        <v>0</v>
      </c>
      <c r="AH71" s="3">
        <f>IF(ISNA(MATCH(ratings!$A71,tournaments!AB$2:AB$33,0)),0,(INDEX(tournaments!AD$2:AD$33,MATCH(ratings!$A71,tournaments!AB$2:AB$33,0))))</f>
        <v>0</v>
      </c>
      <c r="AI71" s="6">
        <f t="shared" si="168"/>
        <v>28.402796317650896</v>
      </c>
      <c r="AJ71" s="9">
        <f>IF(ISNA(MATCH(ratings!$A71,tournaments!AE$2:AE$33,0)),0,(INDEX(tournaments!AF$2:AF$33,MATCH(ratings!$A71,tournaments!AE$2:AE$33,0))))</f>
        <v>0</v>
      </c>
      <c r="AK71" s="3">
        <f>IF(ISNA(MATCH(ratings!$A71,tournaments!AE$2:AE$33,0)),0,(INDEX(tournaments!AG$2:AG$33,MATCH(ratings!$A71,tournaments!AE$2:AE$33,0))))</f>
        <v>0</v>
      </c>
      <c r="AL71" s="6">
        <f t="shared" si="169"/>
        <v>28.402796317650896</v>
      </c>
      <c r="AM71" s="9">
        <f>IF(ISNA(MATCH(ratings!$A71,tournaments!AH$2:AH$33,0)),0,(INDEX(tournaments!AI$2:AI$33,MATCH(ratings!$A71,tournaments!AH$2:AH$33,0))))</f>
        <v>0.29761278215319409</v>
      </c>
      <c r="AN71" s="3">
        <f>IF(ISNA(MATCH(ratings!$A71,tournaments!AH$2:AH$33,0)),0,(INDEX(tournaments!AJ$2:AJ$33,MATCH(ratings!$A71,tournaments!AH$2:AH$33,0))))</f>
        <v>38.888888888888886</v>
      </c>
      <c r="AO71" s="6">
        <f t="shared" si="170"/>
        <v>31.523591501692977</v>
      </c>
      <c r="AP71" s="9">
        <f>IF(ISNA(MATCH(ratings!$A71,tournaments!AK$2:AK$33,0)),0,(INDEX(tournaments!AL$2:AL$33,MATCH(ratings!$A71,tournaments!AK$2:AK$33,0))))</f>
        <v>0</v>
      </c>
      <c r="AQ71" s="3">
        <f>IF(ISNA(MATCH(ratings!$A71,tournaments!AK$2:AK$33,0)),0,(INDEX(tournaments!AM$2:AM$33,MATCH(ratings!$A71,tournaments!AK$2:AK$33,0))))</f>
        <v>0</v>
      </c>
      <c r="AR71" s="6">
        <f t="shared" si="171"/>
        <v>31.523591501692977</v>
      </c>
      <c r="AS71" s="6">
        <f>parameters!$B$3*parameters!$B$2+(1-parameters!$B$3)*ratings!AR71</f>
        <v>30.37123235152368</v>
      </c>
      <c r="AT71" s="9">
        <f>IF(ISNA(MATCH(ratings!$A71,tournaments!AN$2:AN$33,0)),0,(INDEX(tournaments!AO$2:AO$33,MATCH(ratings!$A71,tournaments!AN$2:AN$33,0))))</f>
        <v>0.30232367392896897</v>
      </c>
      <c r="AU71" s="3">
        <f>IF(ISNA(MATCH(ratings!$A71,tournaments!AN$2:AN$33,0)),0,(INDEX(tournaments!AP$2:AP$33,MATCH(ratings!$A71,tournaments!AN$2:AN$33,0))))</f>
        <v>60</v>
      </c>
      <c r="AV71" s="6">
        <f t="shared" si="172"/>
        <v>39.328710240998817</v>
      </c>
      <c r="AW71" s="9">
        <f>IF(ISNA(MATCH(ratings!$A71,tournaments!AQ$2:AQ$33,0)),0,(INDEX(tournaments!AR$2:AR$33,MATCH(ratings!$A71,tournaments!AQ$2:AQ$33,0))))</f>
        <v>0</v>
      </c>
      <c r="AX71" s="3">
        <f>IF(ISNA(MATCH(ratings!$A71,tournaments!AQ$2:AQ$33,0)),0,(INDEX(tournaments!AS$2:AS$33,MATCH(ratings!$A71,tournaments!AQ$2:AQ$33,0))))</f>
        <v>0</v>
      </c>
      <c r="AY71" s="6">
        <f t="shared" si="173"/>
        <v>39.328710240998817</v>
      </c>
      <c r="AZ71" s="9">
        <f>IF(ISNA(MATCH(ratings!$A71,tournaments!AT$2:AT$33,0)),0,(INDEX(tournaments!AU$2:AU$33,MATCH(ratings!$A71,tournaments!AT$2:AT$33,0))))</f>
        <v>0</v>
      </c>
      <c r="BA71" s="3">
        <f>IF(ISNA(MATCH(ratings!$A71,tournaments!AT$2:AT$33,0)),0,(INDEX(tournaments!AV$2:AV$33,MATCH(ratings!$A71,tournaments!AT$2:AT$33,0))))</f>
        <v>0</v>
      </c>
      <c r="BB71" s="6">
        <f t="shared" si="174"/>
        <v>39.328710240998817</v>
      </c>
      <c r="BC71" s="9">
        <f>IF(ISNA(MATCH(ratings!$A71,tournaments!AW$2:AW$33,0)),0,(INDEX(tournaments!AX$2:AX$33,MATCH(ratings!$A71,tournaments!AW$2:AW$33,0))))</f>
        <v>0</v>
      </c>
      <c r="BD71" s="3">
        <f>IF(ISNA(MATCH(ratings!$A71,tournaments!AW$2:AW$33,0)),0,(INDEX(tournaments!AY$2:AY$33,MATCH(ratings!$A71,tournaments!AW$2:AW$33,0))))</f>
        <v>0</v>
      </c>
      <c r="BE71" s="6">
        <f t="shared" si="175"/>
        <v>39.328710240998817</v>
      </c>
      <c r="BF71" s="9">
        <f>IF(ISNA(MATCH(ratings!$A71,tournaments!AZ$2:AZ$33,0)),0,(INDEX(tournaments!BA$2:BA$33,MATCH(ratings!$A71,tournaments!AZ$2:AZ$33,0))))</f>
        <v>0</v>
      </c>
      <c r="BG71" s="3">
        <f>IF(ISNA(MATCH(ratings!$A71,tournaments!AZ$2:AZ$33,0)),0,(INDEX(tournaments!BB$2:BB$33,MATCH(ratings!$A71,tournaments!AZ$2:AZ$33,0))))</f>
        <v>0</v>
      </c>
      <c r="BH71" s="6">
        <f t="shared" si="176"/>
        <v>39.328710240998817</v>
      </c>
      <c r="BI71" s="9">
        <f>IF(ISNA(MATCH(ratings!$A71,tournaments!BC$2:BC$33,0)),0,(INDEX(tournaments!BD$2:BD$33,MATCH(ratings!$A71,tournaments!BC$2:BC$33,0))))</f>
        <v>0</v>
      </c>
      <c r="BJ71" s="3">
        <f>IF(ISNA(MATCH(ratings!$A71,tournaments!BC$2:BC$33,0)),0,(INDEX(tournaments!BE$2:BE$33,MATCH(ratings!$A71,tournaments!BC$2:BC$33,0))))</f>
        <v>0</v>
      </c>
      <c r="BK71" s="6">
        <f t="shared" si="177"/>
        <v>39.328710240998817</v>
      </c>
      <c r="BL71" s="9">
        <f>IF(ISNA(MATCH(ratings!$A71,tournaments!BF$2:BF$33,0)),0,(INDEX(tournaments!BG$2:BG$33,MATCH(ratings!$A71,tournaments!BF$2:BF$33,0))))</f>
        <v>0</v>
      </c>
      <c r="BM71" s="3">
        <f>IF(ISNA(MATCH(ratings!$A71,tournaments!BF$2:BF$33,0)),0,(INDEX(tournaments!BH$2:BH$33,MATCH(ratings!$A71,tournaments!BF$2:BF$33,0))))</f>
        <v>0</v>
      </c>
      <c r="BN71" s="6">
        <f t="shared" si="178"/>
        <v>39.328710240998817</v>
      </c>
      <c r="BO71" s="6">
        <f>parameters!$B$3*parameters!$B$2+(1-parameters!$B$3)*ratings!BN71</f>
        <v>37.395839216898935</v>
      </c>
      <c r="BP71" s="9">
        <f>IF(ISNA(MATCH(ratings!$A71,tournaments!BI$2:BI$33,0)),0,(INDEX(tournaments!BJ$2:BJ$33,MATCH(ratings!$A71,tournaments!BI$2:BI$33,0))))</f>
        <v>0</v>
      </c>
      <c r="BQ71" s="3">
        <f>IF(ISNA(MATCH(ratings!$A71,tournaments!BI$2:BI$33,0)),0,(INDEX(tournaments!BK$2:BK$33,MATCH(ratings!$A71,tournaments!BI$2:BI$33,0))))</f>
        <v>0</v>
      </c>
      <c r="BR71" s="6">
        <f t="shared" si="179"/>
        <v>37.395839216898935</v>
      </c>
      <c r="BS71" s="9">
        <f>IF(ISNA(MATCH(ratings!$A71,tournaments!BL$2:BL$33,0)),0,(INDEX(tournaments!BM$2:BM$33,MATCH(ratings!$A71,tournaments!BL$2:BL$33,0))))</f>
        <v>0</v>
      </c>
      <c r="BT71" s="3">
        <f>IF(ISNA(MATCH(ratings!$A71,tournaments!BL$2:BL$33,0)),0,(INDEX(tournaments!BN$2:BN$33,MATCH(ratings!$A71,tournaments!BL$2:BL$33,0))))</f>
        <v>0</v>
      </c>
      <c r="BU71" s="6">
        <f t="shared" si="180"/>
        <v>37.395839216898935</v>
      </c>
      <c r="BV71" s="9">
        <f>IF(ISNA(MATCH(ratings!$A71,tournaments!BO$2:BO$33,0)),0,(INDEX(tournaments!BP$2:BP$33,MATCH(ratings!$A71,tournaments!BO$2:BO$33,0))))</f>
        <v>0</v>
      </c>
      <c r="BW71" s="3">
        <f>IF(ISNA(MATCH(ratings!$A71,tournaments!BO$2:BO$33,0)),0,(INDEX(tournaments!BQ$2:BQ$33,MATCH(ratings!$A71,tournaments!BO$2:BO$33,0))))</f>
        <v>0</v>
      </c>
      <c r="BX71" s="6">
        <f t="shared" si="181"/>
        <v>37.395839216898935</v>
      </c>
      <c r="BY71" s="9">
        <f>IF(ISNA(MATCH(ratings!$A71,tournaments!BR$2:BR$33,0)),0,(INDEX(tournaments!BS$2:BS$33,MATCH(ratings!$A71,tournaments!BR$2:BR$33,0))))</f>
        <v>0</v>
      </c>
      <c r="BZ71" s="3">
        <f>IF(ISNA(MATCH(ratings!$A71,tournaments!BR$2:BR$33,0)),0,(INDEX(tournaments!BT$2:BT$33,MATCH(ratings!$A71,tournaments!BR$2:BR$33,0))))</f>
        <v>0</v>
      </c>
      <c r="CA71" s="6">
        <f t="shared" si="182"/>
        <v>37.395839216898935</v>
      </c>
      <c r="CB71" s="9">
        <f>IF(ISNA(MATCH(ratings!$A71,tournaments!BU$2:BU$33,0)),0,(INDEX(tournaments!BV$2:BV$33,MATCH(ratings!$A71,tournaments!BU$2:BU$33,0))))</f>
        <v>0</v>
      </c>
      <c r="CC71" s="3">
        <f>IF(ISNA(MATCH(ratings!$A71,tournaments!BU$2:BU$33,0)),0,(INDEX(tournaments!BW$2:BW$33,MATCH(ratings!$A71,tournaments!BU$2:BU$33,0))))</f>
        <v>0</v>
      </c>
      <c r="CD71" s="6">
        <f t="shared" si="183"/>
        <v>37.395839216898935</v>
      </c>
      <c r="CE71" s="9">
        <f>IF(ISNA(MATCH(ratings!$A71,tournaments!BX$2:BX$33,0)),0,(INDEX(tournaments!BY$2:BY$33,MATCH(ratings!$A71,tournaments!BX$2:BX$33,0))))</f>
        <v>0</v>
      </c>
      <c r="CF71" s="3">
        <f>IF(ISNA(MATCH(ratings!$A71,tournaments!BX$2:BX$33,0)),0,(INDEX(tournaments!BZ$2:BZ$33,MATCH(ratings!$A71,tournaments!BX$2:BX$33,0))))</f>
        <v>0</v>
      </c>
      <c r="CG71" s="6">
        <f t="shared" si="184"/>
        <v>37.395839216898935</v>
      </c>
      <c r="CH71" s="9">
        <f>IF(ISNA(MATCH(ratings!$A71,tournaments!CA$2:CA$33,0)),0,(INDEX(tournaments!CB$2:CB$33,MATCH(ratings!$A71,tournaments!CA$2:CA$33,0))))</f>
        <v>0</v>
      </c>
      <c r="CI71" s="3">
        <f>IF(ISNA(MATCH(ratings!$A71,tournaments!CA$2:CA$33,0)),0,(INDEX(tournaments!CC$2:CC$33,MATCH(ratings!$A71,tournaments!CA$2:CA$33,0))))</f>
        <v>0</v>
      </c>
      <c r="CJ71" s="6">
        <f t="shared" si="185"/>
        <v>37.395839216898935</v>
      </c>
      <c r="CK71" s="9">
        <f>IF(ISNA(MATCH(ratings!$A71,tournaments!CD$2:CD$33,0)),0,(INDEX(tournaments!CE$2:CE$33,MATCH(ratings!$A71,tournaments!CD$2:CD$33,0))))</f>
        <v>0</v>
      </c>
      <c r="CL71" s="3">
        <f>IF(ISNA(MATCH(ratings!$A71,tournaments!CD$2:CD$33,0)),0,(INDEX(tournaments!CF$2:CF$33,MATCH(ratings!$A71,tournaments!CD$2:CD$33,0))))</f>
        <v>0</v>
      </c>
      <c r="CM71" s="6">
        <f t="shared" si="186"/>
        <v>37.395839216898935</v>
      </c>
      <c r="CN71" s="6">
        <f>parameters!$B$3*parameters!$B$2+(1-parameters!$B$3)*ratings!CM71</f>
        <v>35.656255295209043</v>
      </c>
      <c r="CO71" s="9">
        <f>IF(ISNA(MATCH(ratings!$A71,tournaments!CG$2:CG$33,0)),0,(INDEX(tournaments!CH$2:CH$33,MATCH(ratings!$A71,tournaments!CG$2:CG$33,0))))</f>
        <v>0</v>
      </c>
      <c r="CP71" s="3">
        <f>IF(ISNA(MATCH(ratings!$A71,tournaments!CG$2:CG$33,0)),0,(INDEX(tournaments!CI$2:CI$33,MATCH(ratings!$A71,tournaments!CG$2:CG$33,0))))</f>
        <v>0</v>
      </c>
      <c r="CQ71" s="6">
        <f t="shared" si="187"/>
        <v>35.656255295209043</v>
      </c>
      <c r="CR71" s="9">
        <f>IF(ISNA(MATCH(ratings!$A71,tournaments!CJ$2:CJ$33,0)),0,(INDEX(tournaments!CK$2:CK$33,MATCH(ratings!$A71,tournaments!CJ$2:CJ$33,0))))</f>
        <v>0</v>
      </c>
      <c r="CS71" s="3">
        <f>IF(ISNA(MATCH(ratings!$A71,tournaments!CJ$2:CJ$33,0)),0,(INDEX(tournaments!CL$2:CL$33,MATCH(ratings!$A71,tournaments!CJ$2:CJ$33,0))))</f>
        <v>0</v>
      </c>
      <c r="CT71" s="6">
        <f t="shared" si="188"/>
        <v>35.656255295209043</v>
      </c>
      <c r="CU71" s="9">
        <f>IF(ISNA(MATCH(ratings!$A71,tournaments!CM$2:CM$33,0)),0,(INDEX(tournaments!CN$2:CN$33,MATCH(ratings!$A71,tournaments!CM$2:CM$33,0))))</f>
        <v>0</v>
      </c>
      <c r="CV71" s="3">
        <f>IF(ISNA(MATCH(ratings!$A71,tournaments!CM$2:CM$33,0)),0,(INDEX(tournaments!CO$2:CO$33,MATCH(ratings!$A71,tournaments!CM$2:CM$33,0))))</f>
        <v>0</v>
      </c>
      <c r="CW71" s="6">
        <f t="shared" si="189"/>
        <v>35.656255295209043</v>
      </c>
      <c r="CX71" s="9">
        <f>IF(ISNA(MATCH(ratings!$A71,tournaments!CP$2:CP$33,0)),0,(INDEX(tournaments!CQ$2:CQ$33,MATCH(ratings!$A71,tournaments!CP$2:CP$33,0))))</f>
        <v>0</v>
      </c>
      <c r="CY71" s="3">
        <f>IF(ISNA(MATCH(ratings!$A71,tournaments!CP$2:CP$33,0)),0,(INDEX(tournaments!CR$2:CR$33,MATCH(ratings!$A71,tournaments!CP$2:CP$33,0))))</f>
        <v>0</v>
      </c>
      <c r="CZ71" s="6">
        <f t="shared" si="190"/>
        <v>35.656255295209043</v>
      </c>
      <c r="DA71" s="9">
        <f>IF(ISNA(MATCH(ratings!$A71,tournaments!CS$2:CS$33,0)),0,(INDEX(tournaments!CT$2:CT$33,MATCH(ratings!$A71,tournaments!CS$2:CS$33,0))))</f>
        <v>0</v>
      </c>
      <c r="DB71" s="3">
        <f>IF(ISNA(MATCH(ratings!$A71,tournaments!CS$2:CS$33,0)),0,(INDEX(tournaments!CU$2:CU$33,MATCH(ratings!$A71,tournaments!CS$2:CS$33,0))))</f>
        <v>0</v>
      </c>
      <c r="DC71" s="6">
        <f t="shared" si="191"/>
        <v>35.656255295209043</v>
      </c>
      <c r="DD71" s="9">
        <f>IF(ISNA(MATCH(ratings!$A71,tournaments!CV$2:CV$33,0)),0,(INDEX(tournaments!CW$2:CW$33,MATCH(ratings!$A71,tournaments!CV$2:CV$33,0))))</f>
        <v>0</v>
      </c>
      <c r="DE71" s="3">
        <f>IF(ISNA(MATCH(ratings!$A71,tournaments!CV$2:CV$33,0)),0,(INDEX(tournaments!CX$2:CX$33,MATCH(ratings!$A71,tournaments!CV$2:CV$33,0))))</f>
        <v>0</v>
      </c>
      <c r="DF71" s="6">
        <f t="shared" si="192"/>
        <v>35.656255295209043</v>
      </c>
      <c r="DG71" s="9">
        <f>IF(ISNA(MATCH(ratings!$A71,tournaments!CY$2:CY$33,0)),0,(INDEX(tournaments!CZ$2:CZ$33,MATCH(ratings!$A71,tournaments!CY$2:CY$33,0))))</f>
        <v>0</v>
      </c>
      <c r="DH71" s="3">
        <f>IF(ISNA(MATCH(ratings!$A71,tournaments!CY$2:CY$33,0)),0,(INDEX(tournaments!DA$2:DA$33,MATCH(ratings!$A71,tournaments!CY$2:CY$33,0))))</f>
        <v>0</v>
      </c>
      <c r="DI71" s="6">
        <f t="shared" si="193"/>
        <v>35.656255295209043</v>
      </c>
      <c r="DJ71" s="9">
        <f>IF(ISNA(MATCH(ratings!$A71,tournaments!DB$2:DB$33,0)),0,(INDEX(tournaments!DC$2:DC$33,MATCH(ratings!$A71,tournaments!DB$2:DB$33,0))))</f>
        <v>0</v>
      </c>
      <c r="DK71" s="3">
        <f>IF(ISNA(MATCH(ratings!$A71,tournaments!DB$2:DB$33,0)),0,(INDEX(tournaments!DD$2:DD$33,MATCH(ratings!$A71,tournaments!DB$2:DB$33,0))))</f>
        <v>0</v>
      </c>
      <c r="DL71" s="6">
        <f t="shared" si="194"/>
        <v>35.656255295209043</v>
      </c>
      <c r="DM71" s="6">
        <f>parameters!$B$3*parameters!$B$2+(1-parameters!$B$3)*ratings!DL71</f>
        <v>34.090629765688142</v>
      </c>
      <c r="DN71" s="9">
        <f>IF(ISNA(MATCH(ratings!$A71,tournaments!DE$2:DE$33,0)),0,(INDEX(tournaments!DF$2:DF$33,MATCH(ratings!$A71,tournaments!DE$2:DE$33,0))))</f>
        <v>0</v>
      </c>
      <c r="DO71" s="3">
        <f>IF(ISNA(MATCH(ratings!$A71,tournaments!DE$2:DE$33,0)),0,(INDEX(tournaments!DG$2:DG$33,MATCH(ratings!$A71,tournaments!DE$2:DE$33,0))))</f>
        <v>0</v>
      </c>
      <c r="DP71" s="6">
        <f t="shared" si="195"/>
        <v>34.090629765688142</v>
      </c>
      <c r="DQ71" s="9">
        <f>IF(ISNA(MATCH(ratings!$A71,tournaments!DH$2:DH$33,0)),0,(INDEX(tournaments!DI$2:DI$33,MATCH(ratings!$A71,tournaments!DH$2:DH$33,0))))</f>
        <v>0</v>
      </c>
      <c r="DR71" s="3">
        <f>IF(ISNA(MATCH(ratings!$A71,tournaments!DH$2:DH$33,0)),0,(INDEX(tournaments!DJ$2:DJ$33,MATCH(ratings!$A71,tournaments!DH$2:DH$33,0))))</f>
        <v>0</v>
      </c>
      <c r="DS71" s="6">
        <f t="shared" si="196"/>
        <v>34.090629765688142</v>
      </c>
      <c r="DT71" s="9">
        <f>IF(ISNA(MATCH(ratings!$A71,tournaments!DK$2:DK$33,0)),0,(INDEX(tournaments!DL$2:DL$33,MATCH(ratings!$A71,tournaments!DK$2:DK$33,0))))</f>
        <v>0</v>
      </c>
      <c r="DU71" s="3">
        <f>IF(ISNA(MATCH(ratings!$A71,tournaments!DK$2:DK$33,0)),0,(INDEX(tournaments!DM$2:DM$33,MATCH(ratings!$A71,tournaments!DK$2:DK$33,0))))</f>
        <v>0</v>
      </c>
      <c r="DV71" s="6">
        <f t="shared" si="197"/>
        <v>34.090629765688142</v>
      </c>
      <c r="DW71" s="9">
        <f>IF(ISNA(MATCH(ratings!$A71,tournaments!DN$2:DN$33,0)),0,(INDEX(tournaments!DO$2:DO$33,MATCH(ratings!$A71,tournaments!DN$2:DN$33,0))))</f>
        <v>0</v>
      </c>
      <c r="DX71" s="3">
        <f>IF(ISNA(MATCH(ratings!$A71,tournaments!DN$2:DN$33,0)),0,(INDEX(tournaments!DP$2:DP$33,MATCH(ratings!$A71,tournaments!DN$2:DN$33,0))))</f>
        <v>0</v>
      </c>
      <c r="DY71" s="6">
        <f t="shared" si="198"/>
        <v>34.090629765688142</v>
      </c>
      <c r="DZ71" s="9">
        <f>IF(ISNA(MATCH(ratings!$A71,tournaments!DQ$2:DQ$33,0)),0,(INDEX(tournaments!DR$2:DR$33,MATCH(ratings!$A71,tournaments!DQ$2:DQ$33,0))))</f>
        <v>0</v>
      </c>
      <c r="EA71" s="3">
        <f>IF(ISNA(MATCH(ratings!$A71,tournaments!DQ$2:DQ$33,0)),0,(INDEX(tournaments!DS$2:DS$33,MATCH(ratings!$A71,tournaments!DQ$2:DQ$33,0))))</f>
        <v>0</v>
      </c>
      <c r="EB71" s="6">
        <f t="shared" si="199"/>
        <v>34.090629765688142</v>
      </c>
      <c r="EC71" s="9">
        <f>IF(ISNA(MATCH(ratings!$A71,tournaments!DT$2:DT$33,0)),0,(INDEX(tournaments!DU$2:DU$33,MATCH(ratings!$A71,tournaments!DT$2:DT$33,0))))</f>
        <v>0</v>
      </c>
      <c r="ED71" s="3">
        <f>IF(ISNA(MATCH(ratings!$A71,tournaments!DT$2:DT$33,0)),0,(INDEX(tournaments!DV$2:DV$33,MATCH(ratings!$A71,tournaments!DT$2:DT$33,0))))</f>
        <v>0</v>
      </c>
      <c r="EE71" s="6">
        <f t="shared" si="200"/>
        <v>34.090629765688142</v>
      </c>
      <c r="EF71" s="9">
        <f>IF(ISNA(MATCH(ratings!$A71,tournaments!DW$2:DW$33,0)),0,(INDEX(tournaments!DX$2:DX$33,MATCH(ratings!$A71,tournaments!DW$2:DW$33,0))))</f>
        <v>0</v>
      </c>
      <c r="EG71" s="3">
        <f>IF(ISNA(MATCH(ratings!$A71,tournaments!DW$2:DW$33,0)),0,(INDEX(tournaments!DY$2:DY$33,MATCH(ratings!$A71,tournaments!DW$2:DW$33,0))))</f>
        <v>0</v>
      </c>
      <c r="EH71" s="6">
        <f t="shared" si="201"/>
        <v>34.090629765688142</v>
      </c>
      <c r="EI71" s="9">
        <f>IF(ISNA(MATCH(ratings!$A71,tournaments!DZ$2:DZ$33,0)),0,(INDEX(tournaments!EA$2:EA$33,MATCH(ratings!$A71,tournaments!DZ$2:DZ$33,0))))</f>
        <v>0</v>
      </c>
      <c r="EJ71" s="3">
        <f>IF(ISNA(MATCH(ratings!$A71,tournaments!DZ$2:DZ$33,0)),0,(INDEX(tournaments!EB$2:EB$33,MATCH(ratings!$A71,tournaments!DZ$2:DZ$33,0))))</f>
        <v>0</v>
      </c>
      <c r="EK71" s="6">
        <f t="shared" si="202"/>
        <v>34.090629765688142</v>
      </c>
      <c r="EL71" s="6">
        <f>parameters!$B$3*parameters!$B$2+(1-parameters!$B$3)*ratings!EK71</f>
        <v>32.68156678911933</v>
      </c>
      <c r="EM71" s="9">
        <f>IF(ISNA(MATCH(ratings!$A71,tournaments!EC$2:EC$33,0)),0,(INDEX(tournaments!ED$2:ED$33,MATCH(ratings!$A71,tournaments!EC$2:EC$33,0))))</f>
        <v>0</v>
      </c>
      <c r="EN71" s="3">
        <f>IF(ISNA(MATCH(ratings!$A71,tournaments!EC$2:EC$33,0)),0,(INDEX(tournaments!EE$2:EE$33,MATCH(ratings!$A71,tournaments!EC$2:EC$33,0))))</f>
        <v>0</v>
      </c>
      <c r="EO71" s="6">
        <f t="shared" si="203"/>
        <v>32.68156678911933</v>
      </c>
      <c r="EP71" s="9">
        <f>IF(ISNA(MATCH(ratings!$A71,tournaments!EF$2:EF$33,0)),0,(INDEX(tournaments!EG$2:EG$33,MATCH(ratings!$A71,tournaments!EF$2:EF$33,0))))</f>
        <v>0</v>
      </c>
      <c r="EQ71" s="3">
        <f>IF(ISNA(MATCH(ratings!$A71,tournaments!EF$2:EF$33,0)),0,(INDEX(tournaments!EH$2:EH$33,MATCH(ratings!$A71,tournaments!EF$2:EF$33,0))))</f>
        <v>0</v>
      </c>
      <c r="ER71" s="6">
        <f t="shared" si="204"/>
        <v>32.68156678911933</v>
      </c>
      <c r="ES71" s="9">
        <f>IF(ISNA(MATCH(ratings!$A71,tournaments!EI$2:EI$33,0)),0,(INDEX(tournaments!EJ$2:EJ$33,MATCH(ratings!$A71,tournaments!EI$2:EI$33,0))))</f>
        <v>0</v>
      </c>
      <c r="ET71" s="3">
        <f>IF(ISNA(MATCH(ratings!$A71,tournaments!EI$2:EI$33,0)),0,(INDEX(tournaments!EK$2:EK$33,MATCH(ratings!$A71,tournaments!EI$2:EI$33,0))))</f>
        <v>0</v>
      </c>
      <c r="EU71" s="6">
        <f t="shared" si="205"/>
        <v>32.68156678911933</v>
      </c>
      <c r="EV71" s="9">
        <f>IF(ISNA(MATCH(ratings!$A71,tournaments!EL$2:EL$33,0)),0,(INDEX(tournaments!EM$2:EM$33,MATCH(ratings!$A71,tournaments!EL$2:EL$33,0))))</f>
        <v>0</v>
      </c>
      <c r="EW71" s="3">
        <f>IF(ISNA(MATCH(ratings!$A71,tournaments!EL$2:EL$33,0)),0,(INDEX(tournaments!EN$2:EN$33,MATCH(ratings!$A71,tournaments!EL$2:EL$33,0))))</f>
        <v>0</v>
      </c>
      <c r="EX71" s="6">
        <f t="shared" si="206"/>
        <v>32.68156678911933</v>
      </c>
      <c r="EY71" s="9">
        <f>IF(ISNA(MATCH(ratings!$A71,tournaments!EO$2:EO$33,0)),0,(INDEX(tournaments!EP$2:EP$33,MATCH(ratings!$A71,tournaments!EO$2:EO$33,0))))</f>
        <v>0</v>
      </c>
      <c r="EZ71" s="3">
        <f>IF(ISNA(MATCH(ratings!$A71,tournaments!EO$2:EO$33,0)),0,(INDEX(tournaments!EQ$2:EQ$33,MATCH(ratings!$A71,tournaments!EO$2:EO$33,0))))</f>
        <v>0</v>
      </c>
      <c r="FA71" s="6">
        <f t="shared" si="207"/>
        <v>32.68156678911933</v>
      </c>
      <c r="FB71" s="9">
        <f>IF(ISNA(MATCH(ratings!$A71,tournaments!ER$2:ER$33,0)),0,(INDEX(tournaments!ES$2:ES$33,MATCH(ratings!$A71,tournaments!ER$2:ER$33,0))))</f>
        <v>0</v>
      </c>
      <c r="FC71" s="3">
        <f>IF(ISNA(MATCH(ratings!$A71,tournaments!ER$2:ER$33,0)),0,(INDEX(tournaments!ET$2:ET$33,MATCH(ratings!$A71,tournaments!ER$2:ER$33,0))))</f>
        <v>0</v>
      </c>
      <c r="FD71" s="6">
        <f t="shared" si="208"/>
        <v>32.68156678911933</v>
      </c>
      <c r="FE71" s="9">
        <f>IF(ISNA(MATCH(ratings!$A71,tournaments!EU$2:EU$33,0)),0,(INDEX(tournaments!EV$2:EV$33,MATCH(ratings!$A71,tournaments!EU$2:EU$33,0))))</f>
        <v>0</v>
      </c>
      <c r="FF71" s="3">
        <f>IF(ISNA(MATCH(ratings!$A71,tournaments!EU$2:EU$33,0)),0,(INDEX(tournaments!EW$2:EW$33,MATCH(ratings!$A71,tournaments!EU$2:EU$33,0))))</f>
        <v>0</v>
      </c>
      <c r="FG71" s="6">
        <f t="shared" si="209"/>
        <v>32.68156678911933</v>
      </c>
      <c r="FH71" s="6">
        <f>parameters!$B$3*parameters!$B$2+(1-parameters!$B$3)*ratings!FG71</f>
        <v>31.413410110207398</v>
      </c>
      <c r="FI71" s="9">
        <f>IF(ISNA(MATCH(ratings!$A71,tournaments!EX$2:EX$33,0)),0,(INDEX(tournaments!EY$2:EY$33,MATCH(ratings!$A71,tournaments!EX$2:EX$33,0))))</f>
        <v>0</v>
      </c>
      <c r="FJ71" s="3">
        <f>IF(ISNA(MATCH(ratings!$A71,tournaments!EX$2:EX$33,0)),0,(INDEX(tournaments!EZ$2:EZ$33,MATCH(ratings!$A71,tournaments!EX$2:EX$33,0))))</f>
        <v>0</v>
      </c>
      <c r="FK71" s="6">
        <f t="shared" si="230"/>
        <v>31.413410110207398</v>
      </c>
      <c r="FL71" s="9">
        <f>IF(ISNA(MATCH(ratings!$A71,tournaments!FA$2:FA$33,0)),0,(INDEX(tournaments!FB$2:FB$33,MATCH(ratings!$A71,tournaments!FA$2:FA$33,0))))</f>
        <v>0</v>
      </c>
      <c r="FM71" s="3">
        <f>IF(ISNA(MATCH(ratings!$A71,tournaments!FA$2:FA$33,0)),0,(INDEX(tournaments!FC$2:FC$33,MATCH(ratings!$A71,tournaments!FA$2:FA$33,0))))</f>
        <v>0</v>
      </c>
      <c r="FN71" s="6">
        <f t="shared" si="210"/>
        <v>31.413410110207398</v>
      </c>
      <c r="FO71" s="9">
        <f>IF(ISNA(MATCH(ratings!$A71,tournaments!FD$2:FD$33,0)),0,(INDEX(tournaments!FE$2:FE$33,MATCH(ratings!$A71,tournaments!FD$2:FD$33,0))))</f>
        <v>0</v>
      </c>
      <c r="FP71" s="3">
        <f>IF(ISNA(MATCH(ratings!$A71,tournaments!FD$2:FD$33,0)),0,(INDEX(tournaments!FF$2:FF$33,MATCH(ratings!$A71,tournaments!FD$2:FD$33,0))))</f>
        <v>0</v>
      </c>
      <c r="FQ71" s="6">
        <f t="shared" si="211"/>
        <v>31.413410110207398</v>
      </c>
      <c r="FR71" s="9">
        <f>IF(ISNA(MATCH(ratings!$A71,tournaments!FG$2:FG$33,0)),0,(INDEX(tournaments!FH$2:FH$33,MATCH(ratings!$A71,tournaments!FG$2:FG$33,0))))</f>
        <v>0</v>
      </c>
      <c r="FS71" s="3">
        <f>IF(ISNA(MATCH(ratings!$A71,tournaments!FG$2:FG$33,0)),0,(INDEX(tournaments!FI$2:FI$33,MATCH(ratings!$A71,tournaments!FG$2:FG$33,0))))</f>
        <v>0</v>
      </c>
      <c r="FT71" s="6">
        <f t="shared" si="212"/>
        <v>31.413410110207398</v>
      </c>
      <c r="FU71" s="9">
        <f>IF(ISNA(MATCH(ratings!$A71,tournaments!FJ$2:FJ$33,0)),0,(INDEX(tournaments!FK$2:FK$33,MATCH(ratings!$A71,tournaments!FJ$2:FJ$33,0))))</f>
        <v>0</v>
      </c>
      <c r="FV71" s="3">
        <f>IF(ISNA(MATCH(ratings!$A71,tournaments!FJ$2:FJ$33,0)),0,(INDEX(tournaments!FL$2:FL$33,MATCH(ratings!$A71,tournaments!FJ$2:FJ$33,0))))</f>
        <v>0</v>
      </c>
      <c r="FW71" s="6">
        <f t="shared" si="213"/>
        <v>31.413410110207398</v>
      </c>
      <c r="FX71" s="9">
        <f>IF(ISNA(MATCH(ratings!$A71,tournaments!FM$2:FM$33,0)),0,(INDEX(tournaments!FN$2:FN$33,MATCH(ratings!$A71,tournaments!FM$2:FM$33,0))))</f>
        <v>0</v>
      </c>
      <c r="FY71" s="3">
        <f>IF(ISNA(MATCH(ratings!$A71,tournaments!FM$2:FM$33,0)),0,(INDEX(tournaments!FO$2:FO$33,MATCH(ratings!$A71,tournaments!FM$2:FM$33,0))))</f>
        <v>0</v>
      </c>
      <c r="FZ71" s="6">
        <f t="shared" si="214"/>
        <v>31.413410110207398</v>
      </c>
      <c r="GA71" s="6">
        <f>parameters!$B$3*parameters!$B$2+(1-parameters!$B$3)*ratings!FZ71</f>
        <v>30.272069099186659</v>
      </c>
      <c r="GB71" s="9">
        <f>IF(ISNA(MATCH(ratings!$A71,tournaments!FP$2:FP$33,0)),0,(INDEX(tournaments!FQ$2:FQ$33,MATCH(ratings!$A71,tournaments!FP$2:FP$33,0))))</f>
        <v>0</v>
      </c>
      <c r="GC71" s="3">
        <f>IF(ISNA(MATCH(ratings!$A71,tournaments!FP$2:FP$33,0)),0,(INDEX(tournaments!FR$2:FR$33,MATCH(ratings!$A71,tournaments!FP$2:FP$33,0))))</f>
        <v>0</v>
      </c>
      <c r="GD71" s="6">
        <f t="shared" si="215"/>
        <v>30.272069099186659</v>
      </c>
      <c r="GE71" s="9">
        <f>IF(ISNA(MATCH(ratings!$A71,tournaments!FS$2:FS$33,0)),0,(INDEX(tournaments!FT$2:FT$33,MATCH(ratings!$A71,tournaments!FS$2:FS$33,0))))</f>
        <v>0</v>
      </c>
      <c r="GF71" s="3">
        <f>IF(ISNA(MATCH(ratings!$A71,tournaments!FS$2:FS$33,0)),0,(INDEX(tournaments!FU$2:FU$33,MATCH(ratings!$A71,tournaments!FS$2:FS$33,0))))</f>
        <v>0</v>
      </c>
      <c r="GG71" s="6">
        <f t="shared" si="216"/>
        <v>30.272069099186659</v>
      </c>
      <c r="GH71" s="9">
        <f>IF(ISNA(MATCH(ratings!$A71,tournaments!FV$2:FV$33,0)),0,(INDEX(tournaments!FW$2:FW$33,MATCH(ratings!$A71,tournaments!FV$2:FV$33,0))))</f>
        <v>0</v>
      </c>
      <c r="GI71" s="3">
        <f>IF(ISNA(MATCH(ratings!$A71,tournaments!FV$2:FV$33,0)),0,(INDEX(tournaments!FX$2:FX$33,MATCH(ratings!$A71,tournaments!FV$2:FV$33,0))))</f>
        <v>0</v>
      </c>
      <c r="GJ71" s="6">
        <f t="shared" si="217"/>
        <v>30.272069099186659</v>
      </c>
      <c r="GK71" s="9">
        <f>IF(ISNA(MATCH(ratings!$A71,tournaments!FY$2:FY$33,0)),0,(INDEX(tournaments!FZ$2:FZ$33,MATCH(ratings!$A71,tournaments!FY$2:FY$33,0))))</f>
        <v>0</v>
      </c>
      <c r="GL71" s="3">
        <f>IF(ISNA(MATCH(ratings!$A71,tournaments!FY$2:FY$33,0)),0,(INDEX(tournaments!GA$2:GA$33,MATCH(ratings!$A71,tournaments!FY$2:FY$33,0))))</f>
        <v>0</v>
      </c>
      <c r="GM71" s="6">
        <f t="shared" si="218"/>
        <v>30.272069099186659</v>
      </c>
      <c r="GN71" s="9">
        <f>IF(ISNA(MATCH(ratings!$A71,tournaments!GB$2:GB$33,0)),0,(INDEX(tournaments!GC$2:GC$33,MATCH(ratings!$A71,tournaments!GB$2:GB$33,0))))</f>
        <v>0</v>
      </c>
      <c r="GO71" s="3">
        <f>IF(ISNA(MATCH(ratings!$A71,tournaments!GB$2:GB$33,0)),0,(INDEX(tournaments!GD$2:GD$33,MATCH(ratings!$A71,tournaments!GB$2:GB$33,0))))</f>
        <v>0</v>
      </c>
      <c r="GP71" s="6">
        <f t="shared" si="219"/>
        <v>30.272069099186659</v>
      </c>
      <c r="GQ71" s="9">
        <f>IF(ISNA(MATCH(ratings!$A71,tournaments!GE$2:GE$33,0)),0,(INDEX(tournaments!GF$2:GF$33,MATCH(ratings!$A71,tournaments!GE$2:GE$33,0))))</f>
        <v>0</v>
      </c>
      <c r="GR71" s="3">
        <f>IF(ISNA(MATCH(ratings!$A71,tournaments!GE$2:GE$33,0)),0,(INDEX(tournaments!GG$2:GG$33,MATCH(ratings!$A71,tournaments!GE$2:GE$33,0))))</f>
        <v>0</v>
      </c>
      <c r="GS71" s="6">
        <f t="shared" si="220"/>
        <v>30.272069099186659</v>
      </c>
      <c r="GT71" s="6">
        <f>parameters!$B$3*parameters!$B$2+(1-parameters!$B$3)*ratings!GS71</f>
        <v>29.244862189267995</v>
      </c>
      <c r="GU71" s="9">
        <f>IF(ISNA(MATCH(ratings!$A71,tournaments!GH$2:GH$33,0)),0,(INDEX(tournaments!GI$2:GI$33,MATCH(ratings!$A71,tournaments!GH$2:GH$33,0))))</f>
        <v>0</v>
      </c>
      <c r="GV71" s="3">
        <f>IF(ISNA(MATCH(ratings!$A71,tournaments!GH$2:GH$33,0)),0,(INDEX(tournaments!GJ$2:GJ$33,MATCH(ratings!$A71,tournaments!GH$2:GH$33,0))))</f>
        <v>0</v>
      </c>
      <c r="GW71" s="6">
        <f t="shared" si="221"/>
        <v>29.244862189267995</v>
      </c>
      <c r="GX71" s="9">
        <f>IF(ISNA(MATCH(ratings!$A71,tournaments!GK$2:GK$33,0)),0,(INDEX(tournaments!GL$2:GL$33,MATCH(ratings!$A71,tournaments!GK$2:GK$33,0))))</f>
        <v>0</v>
      </c>
      <c r="GY71" s="3">
        <f>IF(ISNA(MATCH(ratings!$A71,tournaments!GK$2:GK$33,0)),0,(INDEX(tournaments!GM$2:GM$33,MATCH(ratings!$A71,tournaments!GK$2:GK$33,0))))</f>
        <v>0</v>
      </c>
      <c r="GZ71" s="6">
        <f t="shared" si="222"/>
        <v>29.244862189267995</v>
      </c>
      <c r="HA71" s="9">
        <f>IF(ISNA(MATCH(ratings!$A71,tournaments!GN$2:GN$33,0)),0,(INDEX(tournaments!GO$2:GO$33,MATCH(ratings!$A71,tournaments!GN$2:GN$33,0))))</f>
        <v>0</v>
      </c>
      <c r="HB71" s="3">
        <f>IF(ISNA(MATCH(ratings!$A71,tournaments!GN$2:GN$33,0)),0,(INDEX(tournaments!GP$2:GP$33,MATCH(ratings!$A71,tournaments!GN$2:GN$33,0))))</f>
        <v>0</v>
      </c>
      <c r="HC71" s="6">
        <f t="shared" si="223"/>
        <v>29.244862189267995</v>
      </c>
      <c r="HD71" s="9">
        <f>IF(ISNA(MATCH(ratings!$A71,tournaments!GQ$2:GQ$33,0)),0,(INDEX(tournaments!GR$2:GR$33,MATCH(ratings!$A71,tournaments!GQ$2:GQ$33,0))))</f>
        <v>0</v>
      </c>
      <c r="HE71" s="3">
        <f>IF(ISNA(MATCH(ratings!$A71,tournaments!GQ$2:GQ$33,0)),0,(INDEX(tournaments!GS$2:GS$33,MATCH(ratings!$A71,tournaments!GQ$2:GQ$33,0))))</f>
        <v>0</v>
      </c>
      <c r="HF71" s="6">
        <f t="shared" si="224"/>
        <v>29.244862189267995</v>
      </c>
      <c r="HG71" s="9">
        <f>IF(ISNA(MATCH(ratings!$A71,tournaments!GT$2:GT$33,0)),0,(INDEX(tournaments!GU$2:GU$33,MATCH(ratings!$A71,tournaments!GT$2:GT$33,0))))</f>
        <v>0</v>
      </c>
      <c r="HH71" s="3">
        <f>IF(ISNA(MATCH(ratings!$A71,tournaments!GT$2:GT$33,0)),0,(INDEX(tournaments!GV$2:GV$33,MATCH(ratings!$A71,tournaments!GT$2:GT$33,0))))</f>
        <v>0</v>
      </c>
      <c r="HI71" s="6">
        <f t="shared" si="225"/>
        <v>29.244862189267995</v>
      </c>
      <c r="HJ71" s="9">
        <f>IF(ISNA(MATCH(ratings!$A71,tournaments!GW$2:GW$33,0)),0,(INDEX(tournaments!GX$2:GX$33,MATCH(ratings!$A71,tournaments!GW$2:GW$33,0))))</f>
        <v>0</v>
      </c>
      <c r="HK71" s="3">
        <f>IF(ISNA(MATCH(ratings!$A71,tournaments!GW$2:GW$33,0)),0,(INDEX(tournaments!GY$2:GY$33,MATCH(ratings!$A71,tournaments!GW$2:GW$33,0))))</f>
        <v>0</v>
      </c>
      <c r="HL71" s="6">
        <f t="shared" si="226"/>
        <v>29.244862189267995</v>
      </c>
      <c r="HM71" s="9">
        <f>IF(ISNA(MATCH(ratings!$A71,tournaments!GZ$2:GZ$33,0)),0,(INDEX(tournaments!HA$2:HA$33,MATCH(ratings!$A71,tournaments!GZ$2:GZ$33,0))))</f>
        <v>0</v>
      </c>
      <c r="HN71" s="3">
        <f>IF(ISNA(MATCH(ratings!$A71,tournaments!GZ$2:GZ$33,0)),0,(INDEX(tournaments!HB$2:HB$33,MATCH(ratings!$A71,tournaments!GZ$2:GZ$33,0))))</f>
        <v>0</v>
      </c>
      <c r="HO71" s="6">
        <f t="shared" si="227"/>
        <v>29.244862189267995</v>
      </c>
      <c r="HP71" s="9">
        <f>IF(ISNA(MATCH(ratings!$A71,tournaments!HC$2:HC$33,0)),0,(INDEX(tournaments!HD$2:HD$33,MATCH(ratings!$A71,tournaments!HC$2:HC$33,0))))</f>
        <v>0</v>
      </c>
      <c r="HQ71" s="3">
        <f>IF(ISNA(MATCH(ratings!$A71,tournaments!HC$2:HC$33,0)),0,(INDEX(tournaments!HE$2:HE$33,MATCH(ratings!$A71,tournaments!HC$2:HC$33,0))))</f>
        <v>0</v>
      </c>
      <c r="HR71" s="6">
        <f t="shared" si="228"/>
        <v>29.244862189267995</v>
      </c>
      <c r="HS71" s="9">
        <f>IF(ISNA(MATCH(ratings!$A71,tournaments!HF$2:HF$33,0)),0,(INDEX(tournaments!HG$2:HG$33,MATCH(ratings!$A71,tournaments!HF$2:HF$33,0))))</f>
        <v>0</v>
      </c>
      <c r="HT71" s="3">
        <f>IF(ISNA(MATCH(ratings!$A71,tournaments!HF$2:HF$33,0)),0,(INDEX(tournaments!HH$2:HH$33,MATCH(ratings!$A71,tournaments!HF$2:HF$33,0))))</f>
        <v>0</v>
      </c>
      <c r="HU71" s="6">
        <f t="shared" si="229"/>
        <v>29.244862189267995</v>
      </c>
      <c r="HV71" s="6">
        <f>parameters!$B$3*parameters!$B$2+(1-parameters!$B$3)*ratings!HU71</f>
        <v>28.320375970341196</v>
      </c>
      <c r="HW71" s="9">
        <f>IF(ISNA(MATCH(ratings!$A71,tournaments!HI$2:HI$33,0)),0,(INDEX(tournaments!HJ$2:HJ$33,MATCH(ratings!$A71,tournaments!HI$2:HI$33,0))))</f>
        <v>0</v>
      </c>
      <c r="HX71" s="3">
        <f>IF(ISNA(MATCH(ratings!$A71,tournaments!HI$2:HI$33,0)),0,(INDEX(tournaments!HK$2:HK$33,MATCH(ratings!$A71,tournaments!HI$2:HI$33,0))))</f>
        <v>0</v>
      </c>
      <c r="HY71" s="6">
        <f t="shared" si="231"/>
        <v>28.320375970341196</v>
      </c>
      <c r="HZ71" s="9">
        <f>IF(ISNA(MATCH(ratings!$A71,tournaments!HL$2:HL$33,0)),0,(INDEX(tournaments!HM$2:HM$33,MATCH(ratings!$A71,tournaments!HL$2:HL$33,0))))</f>
        <v>0</v>
      </c>
      <c r="IA71" s="3">
        <f>IF(ISNA(MATCH(ratings!$A71,tournaments!HL$2:HL$33,0)),0,(INDEX(tournaments!HN$2:HN$33,MATCH(ratings!$A71,tournaments!HL$2:HL$33,0))))</f>
        <v>0</v>
      </c>
      <c r="IB71" s="6">
        <f t="shared" si="232"/>
        <v>28.320375970341196</v>
      </c>
      <c r="IC71" s="9">
        <f>IF(ISNA(MATCH(ratings!$A71,tournaments!HO$2:HO$33,0)),0,(INDEX(tournaments!HP$2:HP$33,MATCH(ratings!$A71,tournaments!HO$2:HO$33,0))))</f>
        <v>0</v>
      </c>
      <c r="ID71" s="3">
        <f>IF(ISNA(MATCH(ratings!$A71,tournaments!HO$2:HO$33,0)),0,(INDEX(tournaments!HQ$2:HQ$33,MATCH(ratings!$A71,tournaments!HO$2:HO$33,0))))</f>
        <v>0</v>
      </c>
      <c r="IE71" s="6">
        <f t="shared" si="233"/>
        <v>28.320375970341196</v>
      </c>
      <c r="IF71" s="9">
        <f>IF(ISNA(MATCH(ratings!$A71,tournaments!HR$2:HR$33,0)),0,(INDEX(tournaments!HS$2:HS$33,MATCH(ratings!$A71,tournaments!HR$2:HR$33,0))))</f>
        <v>0</v>
      </c>
      <c r="IG71" s="3">
        <f>IF(ISNA(MATCH(ratings!$A71,tournaments!HR$2:HR$33,0)),0,(INDEX(tournaments!HT$2:HT$33,MATCH(ratings!$A71,tournaments!HR$2:HR$33,0))))</f>
        <v>0</v>
      </c>
      <c r="IH71" s="6">
        <f t="shared" si="234"/>
        <v>28.320375970341196</v>
      </c>
      <c r="II71" s="9">
        <f>IF(ISNA(MATCH(ratings!$A71,tournaments!HU$2:HU$33,0)),0,(INDEX(tournaments!HV$2:HV$33,MATCH(ratings!$A71,tournaments!HU$2:HU$33,0))))</f>
        <v>0</v>
      </c>
      <c r="IJ71" s="3">
        <f>IF(ISNA(MATCH(ratings!$A71,tournaments!HU$2:HU$33,0)),0,(INDEX(tournaments!HW$2:HW$33,MATCH(ratings!$A71,tournaments!HU$2:HU$33,0))))</f>
        <v>0</v>
      </c>
      <c r="IK71" s="6">
        <f t="shared" si="235"/>
        <v>28.320375970341196</v>
      </c>
      <c r="IL71" s="9">
        <f>IF(ISNA(MATCH(ratings!$A71,tournaments!HX$2:HX$33,0)),0,(INDEX(tournaments!HY$2:HY$33,MATCH(ratings!$A71,tournaments!HX$2:HX$33,0))))</f>
        <v>0</v>
      </c>
      <c r="IM71" s="3">
        <f>IF(ISNA(MATCH(ratings!$A71,tournaments!HX$2:HX$33,0)),0,(INDEX(tournaments!HZ$2:HZ$33,MATCH(ratings!$A71,tournaments!HX$2:HX$33,0))))</f>
        <v>0</v>
      </c>
      <c r="IN71" s="6">
        <f t="shared" si="236"/>
        <v>28.320375970341196</v>
      </c>
      <c r="IO71" s="9">
        <f>IF(ISNA(MATCH(ratings!$A71,tournaments!IA$2:IA$33,0)),0,(INDEX(tournaments!IB$2:IB$33,MATCH(ratings!$A71,tournaments!IA$2:IA$33,0))))</f>
        <v>0</v>
      </c>
      <c r="IP71" s="3">
        <f>IF(ISNA(MATCH(ratings!$A71,tournaments!IA$2:IA$33,0)),0,(INDEX(tournaments!IC$2:IC$33,MATCH(ratings!$A71,tournaments!IA$2:IA$33,0))))</f>
        <v>0</v>
      </c>
      <c r="IQ71" s="6">
        <f t="shared" si="237"/>
        <v>28.320375970341196</v>
      </c>
      <c r="IR71" s="9">
        <f>IF(ISNA(MATCH(ratings!$A71,tournaments!ID$2:ID$33,0)),0,(INDEX(tournaments!IE$2:IE$33,MATCH(ratings!$A71,tournaments!ID$2:ID$33,0))))</f>
        <v>0</v>
      </c>
      <c r="IS71" s="3">
        <f>IF(ISNA(MATCH(ratings!$A71,tournaments!ID$2:ID$33,0)),0,(INDEX(tournaments!IF$2:IF$33,MATCH(ratings!$A71,tournaments!ID$2:ID$33,0))))</f>
        <v>0</v>
      </c>
      <c r="IT71" s="6">
        <f t="shared" si="238"/>
        <v>28.320375970341196</v>
      </c>
      <c r="IU71" s="6">
        <f>parameters!$B$3*parameters!$B$2+(1-parameters!$B$3)*ratings!IT71</f>
        <v>27.488338373307077</v>
      </c>
      <c r="IV71" s="9">
        <f>IF(ISNA(MATCH(ratings!$A71,tournaments!IG$2:IG$33,0)),0,(INDEX(tournaments!IH$2:IH$33,MATCH(ratings!$A71,tournaments!IG$2:IG$33,0))))</f>
        <v>0</v>
      </c>
      <c r="IW71" s="3">
        <f>IF(ISNA(MATCH(ratings!$A71,tournaments!IG$2:IG$33,0)),0,(INDEX(tournaments!II$2:II$33,MATCH(ratings!$A71,tournaments!IG$2:IG$33,0))))</f>
        <v>0</v>
      </c>
      <c r="IX71" s="6">
        <f t="shared" si="239"/>
        <v>27.488338373307077</v>
      </c>
      <c r="IY71" s="9">
        <f>IF(ISNA(MATCH(ratings!$A71,tournaments!IJ$2:IJ$33,0)),0,(INDEX(tournaments!IK$2:IK$33,MATCH(ratings!$A71,tournaments!IJ$2:IJ$33,0))))</f>
        <v>0</v>
      </c>
      <c r="IZ71" s="3">
        <f>IF(ISNA(MATCH(ratings!$A71,tournaments!IJ$2:IJ$33,0)),0,(INDEX(tournaments!IL$2:IL$33,MATCH(ratings!$A71,tournaments!IJ$2:IJ$33,0))))</f>
        <v>0</v>
      </c>
      <c r="JA71" s="6">
        <f t="shared" si="240"/>
        <v>27.488338373307077</v>
      </c>
      <c r="JB71" s="9">
        <f>IF(ISNA(MATCH(ratings!$A71,tournaments!IM$2:IM$33,0)),0,(INDEX(tournaments!IN$2:IN$33,MATCH(ratings!$A71,tournaments!IM$2:IM$33,0))))</f>
        <v>0</v>
      </c>
      <c r="JC71" s="3">
        <f>IF(ISNA(MATCH(ratings!$A71,tournaments!IM$2:IM$33,0)),0,(INDEX(tournaments!IO$2:IO$33,MATCH(ratings!$A71,tournaments!IM$2:IM$33,0))))</f>
        <v>0</v>
      </c>
      <c r="JD71" s="6">
        <f t="shared" si="241"/>
        <v>27.488338373307077</v>
      </c>
      <c r="JE71" s="9">
        <f>IF(ISNA(MATCH(ratings!$A71,tournaments!IP$2:IP$33,0)),0,(INDEX(tournaments!IQ$2:IQ$33,MATCH(ratings!$A71,tournaments!IP$2:IP$33,0))))</f>
        <v>0</v>
      </c>
      <c r="JF71" s="3">
        <f>IF(ISNA(MATCH(ratings!$A71,tournaments!IP$2:IP$33,0)),0,(INDEX(tournaments!IR$2:IR$33,MATCH(ratings!$A71,tournaments!IP$2:IP$33,0))))</f>
        <v>0</v>
      </c>
      <c r="JG71" s="6">
        <f t="shared" si="242"/>
        <v>27.488338373307077</v>
      </c>
      <c r="JH71" s="9">
        <f>IF(ISNA(MATCH(ratings!$A71,tournaments!IS$2:IS$33,0)),0,(INDEX(tournaments!IT$2:IT$33,MATCH(ratings!$A71,tournaments!IS$2:IS$33,0))))</f>
        <v>0</v>
      </c>
      <c r="JI71" s="3">
        <f>IF(ISNA(MATCH(ratings!$A71,tournaments!IS$2:IS$33,0)),0,(INDEX(tournaments!IU$2:IU$33,MATCH(ratings!$A71,tournaments!IS$2:IS$33,0))))</f>
        <v>0</v>
      </c>
      <c r="JJ71" s="6">
        <f t="shared" si="243"/>
        <v>27.488338373307077</v>
      </c>
      <c r="JK71" s="9">
        <f>IF(ISNA(MATCH(ratings!$A71,tournaments!IV$2:IV$33,0)),0,(INDEX(tournaments!IW$2:IW$33,MATCH(ratings!$A71,tournaments!IV$2:IV$33,0))))</f>
        <v>0</v>
      </c>
      <c r="JL71" s="3">
        <f>IF(ISNA(MATCH(ratings!$A71,tournaments!IV$2:IV$33,0)),0,(INDEX(tournaments!IX$2:IX$33,MATCH(ratings!$A71,tournaments!IV$2:IV$33,0))))</f>
        <v>0</v>
      </c>
      <c r="JM71" s="6">
        <f t="shared" si="244"/>
        <v>27.488338373307077</v>
      </c>
      <c r="JN71" s="9">
        <f>IF(ISNA(MATCH(ratings!$A71,tournaments!IY$2:IY$33,0)),0,(INDEX(tournaments!IZ$2:IZ$33,MATCH(ratings!$A71,tournaments!IY$2:IY$33,0))))</f>
        <v>0</v>
      </c>
      <c r="JO71" s="3">
        <f>IF(ISNA(MATCH(ratings!$A71,tournaments!IY$2:IY$33,0)),0,(INDEX(tournaments!JA$2:JA$33,MATCH(ratings!$A71,tournaments!IY$2:IY$33,0))))</f>
        <v>0</v>
      </c>
      <c r="JP71" s="6">
        <f t="shared" si="245"/>
        <v>27.488338373307077</v>
      </c>
      <c r="JQ71" s="6">
        <f>parameters!$B$3*parameters!$B$2+(1-parameters!$B$3)*ratings!JP71</f>
        <v>26.739504535976369</v>
      </c>
      <c r="JR71" s="9">
        <f>IF(ISNA(MATCH(ratings!$A71,tournaments!JC$2:JC$33,0)),0,(INDEX(tournaments!JD$2:JD$33,MATCH(ratings!$A71,tournaments!JC$2:JC$33,0))))</f>
        <v>0</v>
      </c>
      <c r="JS71" s="3">
        <f>IF(ISNA(MATCH(ratings!$A71,tournaments!JC$2:JC$33,0)),0,(INDEX(tournaments!JE$2:JE$33,MATCH(ratings!$A71,tournaments!JC$2:JC$33,0))))</f>
        <v>0</v>
      </c>
      <c r="JT71" s="6">
        <f t="shared" si="246"/>
        <v>26.739504535976369</v>
      </c>
      <c r="JU71" s="9">
        <f>IF(ISNA(MATCH(ratings!$A71,tournaments!JF$2:JF$33,0)),0,(INDEX(tournaments!JG$2:JG$33,MATCH(ratings!$A71,tournaments!JF$2:JF$33,0))))</f>
        <v>0</v>
      </c>
      <c r="JV71" s="3">
        <f>IF(ISNA(MATCH(ratings!$A71,tournaments!JF$2:JF$33,0)),0,(INDEX(tournaments!JH$2:JH$33,MATCH(ratings!$A71,tournaments!JF$2:JF$33,0))))</f>
        <v>0</v>
      </c>
      <c r="JW71" s="6">
        <f t="shared" si="247"/>
        <v>26.739504535976369</v>
      </c>
      <c r="JX71" s="9">
        <f>IF(ISNA(MATCH(ratings!$A71,tournaments!JI$2:JI$33,0)),0,(INDEX(tournaments!JJ$2:JJ$33,MATCH(ratings!$A71,tournaments!JI$2:JI$33,0))))</f>
        <v>0</v>
      </c>
      <c r="JY71" s="3">
        <f>IF(ISNA(MATCH(ratings!$A71,tournaments!JI$2:JI$33,0)),0,(INDEX(tournaments!JK$2:JK$33,MATCH(ratings!$A71,tournaments!JI$2:JI$33,0))))</f>
        <v>0</v>
      </c>
      <c r="JZ71" s="6">
        <f t="shared" si="248"/>
        <v>26.739504535976369</v>
      </c>
      <c r="KA71" s="9">
        <f>IF(ISNA(MATCH(ratings!$A71,tournaments!JL$2:JL$33,0)),0,(INDEX(tournaments!JM$2:JM$33,MATCH(ratings!$A71,tournaments!JL$2:JL$33,0))))</f>
        <v>0</v>
      </c>
      <c r="KB71" s="3">
        <f>IF(ISNA(MATCH(ratings!$A71,tournaments!JL$2:JL$33,0)),0,(INDEX(tournaments!JN$2:JN$33,MATCH(ratings!$A71,tournaments!JL$2:JL$33,0))))</f>
        <v>0</v>
      </c>
      <c r="KC71" s="6">
        <f t="shared" si="249"/>
        <v>26.739504535976369</v>
      </c>
      <c r="KD71" s="9">
        <f>IF(ISNA(MATCH(ratings!$A71,tournaments!JO$2:JO$33,0)),0,(INDEX(tournaments!JP$2:JP$33,MATCH(ratings!$A71,tournaments!JO$2:JO$33,0))))</f>
        <v>0</v>
      </c>
      <c r="KE71" s="3">
        <f>IF(ISNA(MATCH(ratings!$A71,tournaments!JO$2:JO$33,0)),0,(INDEX(tournaments!JQ$2:JQ$33,MATCH(ratings!$A71,tournaments!JO$2:JO$33,0))))</f>
        <v>0</v>
      </c>
      <c r="KF71" s="6">
        <f t="shared" si="250"/>
        <v>26.739504535976369</v>
      </c>
      <c r="KG71" s="9">
        <f>IF(ISNA(MATCH(ratings!$A71,tournaments!JR$2:JR$33,0)),0,(INDEX(tournaments!JS$2:JS$33,MATCH(ratings!$A71,tournaments!JR$2:JR$33,0))))</f>
        <v>0</v>
      </c>
      <c r="KH71" s="3">
        <f>IF(ISNA(MATCH(ratings!$A71,tournaments!JR$2:JR$33,0)),0,(INDEX(tournaments!JT$2:JT$33,MATCH(ratings!$A71,tournaments!JR$2:JR$33,0))))</f>
        <v>0</v>
      </c>
      <c r="KI71" s="6">
        <f t="shared" si="251"/>
        <v>26.739504535976369</v>
      </c>
      <c r="KJ71" s="6">
        <f>parameters!$B$3*parameters!$B$2+(1-parameters!$B$3)*ratings!KI71</f>
        <v>26.065554082378732</v>
      </c>
      <c r="KK71" s="9">
        <f>IF(ISNA(MATCH(ratings!$A71,tournaments!JU$2:JU$33,0)),0,(INDEX(tournaments!JV$2:JV$33,MATCH(ratings!$A71,tournaments!JU$2:JU$33,0))))</f>
        <v>0</v>
      </c>
      <c r="KL71" s="3">
        <f>IF(ISNA(MATCH(ratings!$A71,tournaments!JU$2:JU$33,0)),0,(INDEX(tournaments!JW$2:JW$33,MATCH(ratings!$A71,tournaments!JU$2:JU$33,0))))</f>
        <v>0</v>
      </c>
      <c r="KM71" s="6">
        <f t="shared" si="252"/>
        <v>26.065554082378732</v>
      </c>
      <c r="KN71" s="9">
        <f>IF(ISNA(MATCH(ratings!$A71,tournaments!JX$2:JX$33,0)),0,(INDEX(tournaments!JY$2:JY$33,MATCH(ratings!$A71,tournaments!JX$2:JX$33,0))))</f>
        <v>0</v>
      </c>
      <c r="KO71" s="3">
        <f>IF(ISNA(MATCH(ratings!$A71,tournaments!JX$2:JX$33,0)),0,(INDEX(tournaments!JZ$2:JZ$33,MATCH(ratings!$A71,tournaments!JX$2:JX$33,0))))</f>
        <v>0</v>
      </c>
      <c r="KP71" s="6">
        <f t="shared" si="253"/>
        <v>26.065554082378732</v>
      </c>
      <c r="KQ71" s="9">
        <f>IF(ISNA(MATCH(ratings!$A71,tournaments!KA$2:KA$33,0)),0,(INDEX(tournaments!KB$2:KB$33,MATCH(ratings!$A71,tournaments!KA$2:KA$33,0))))</f>
        <v>0</v>
      </c>
      <c r="KR71" s="3">
        <f>IF(ISNA(MATCH(ratings!$A71,tournaments!KA$2:KA$33,0)),0,(INDEX(tournaments!KC$2:KC$33,MATCH(ratings!$A71,tournaments!KA$2:KA$33,0))))</f>
        <v>0</v>
      </c>
      <c r="KS71" s="6">
        <f t="shared" si="254"/>
        <v>26.065554082378732</v>
      </c>
      <c r="KT71" s="9">
        <f>IF(ISNA(MATCH(ratings!$A71,tournaments!KD$2:KD$33,0)),0,(INDEX(tournaments!KE$2:KE$33,MATCH(ratings!$A71,tournaments!KD$2:KD$33,0))))</f>
        <v>0</v>
      </c>
      <c r="KU71" s="3">
        <f>IF(ISNA(MATCH(ratings!$A71,tournaments!KD$2:KD$33,0)),0,(INDEX(tournaments!KF$2:KF$33,MATCH(ratings!$A71,tournaments!KD$2:KD$33,0))))</f>
        <v>0</v>
      </c>
      <c r="KV71" s="6">
        <f t="shared" si="255"/>
        <v>26.065554082378732</v>
      </c>
      <c r="KW71" s="9">
        <f>IF(ISNA(MATCH(ratings!$A71,tournaments!KG$2:KG$33,0)),0,(INDEX(tournaments!KH$2:KH$33,MATCH(ratings!$A71,tournaments!KG$2:KG$33,0))))</f>
        <v>0</v>
      </c>
      <c r="KX71" s="3">
        <f>IF(ISNA(MATCH(ratings!$A71,tournaments!KG$2:KG$33,0)),0,(INDEX(tournaments!KI$2:KI$33,MATCH(ratings!$A71,tournaments!KG$2:KG$33,0))))</f>
        <v>0</v>
      </c>
      <c r="KY71" s="6">
        <f t="shared" si="256"/>
        <v>26.065554082378732</v>
      </c>
      <c r="KZ71" s="9">
        <f>IF(ISNA(MATCH(ratings!$A71,tournaments!KJ$2:KJ$33,0)),0,(INDEX(tournaments!KK$2:KK$33,MATCH(ratings!$A71,tournaments!KJ$2:KJ$33,0))))</f>
        <v>0</v>
      </c>
      <c r="LA71" s="3">
        <f>IF(ISNA(MATCH(ratings!$A71,tournaments!KJ$2:KJ$33,0)),0,(INDEX(tournaments!KL$2:KL$33,MATCH(ratings!$A71,tournaments!KJ$2:KJ$33,0))))</f>
        <v>0</v>
      </c>
      <c r="LB71" s="6">
        <f t="shared" si="257"/>
        <v>26.065554082378732</v>
      </c>
      <c r="LC71" s="6">
        <f>parameters!$B$3*parameters!$B$2+(1-parameters!$B$3)*ratings!LB71</f>
        <v>25.458998674140858</v>
      </c>
      <c r="LD71" s="9">
        <f>IF(ISNA(MATCH(ratings!$A71,tournaments!KN$2:KN$33,0)),0,(INDEX(tournaments!KO$2:KO$33,MATCH(ratings!$A71,tournaments!KN$2:KN$33,0))))</f>
        <v>0</v>
      </c>
      <c r="LE71" s="3">
        <f>IF(ISNA(MATCH(ratings!$A71,tournaments!KN$2:KN$33,0)),0,(INDEX(tournaments!KP$2:KP$33,MATCH(ratings!$A71,tournaments!KN$2:KN$33,0))))</f>
        <v>0</v>
      </c>
      <c r="LF71" s="6">
        <f t="shared" si="258"/>
        <v>25.458998674140858</v>
      </c>
      <c r="LG71" s="9">
        <f>IF(ISNA(MATCH(ratings!$A71,tournaments!KQ$2:KQ$33,0)),0,(INDEX(tournaments!KR$2:KR$33,MATCH(ratings!$A71,tournaments!KQ$2:KQ$33,0))))</f>
        <v>0</v>
      </c>
      <c r="LH71" s="3">
        <f>IF(ISNA(MATCH(ratings!$A71,tournaments!KQ$2:KQ$33,0)),0,(INDEX(tournaments!KS$2:KS$33,MATCH(ratings!$A71,tournaments!KQ$2:KQ$33,0))))</f>
        <v>0</v>
      </c>
      <c r="LI71" s="6">
        <f t="shared" si="259"/>
        <v>25.458998674140858</v>
      </c>
      <c r="LJ71" s="9">
        <f>IF(ISNA(MATCH(ratings!$A71,tournaments!KT$2:KT$33,0)),0,(INDEX(tournaments!KU$2:KU$33,MATCH(ratings!$A71,tournaments!KT$2:KT$33,0))))</f>
        <v>0</v>
      </c>
      <c r="LK71" s="3">
        <f>IF(ISNA(MATCH(ratings!$A71,tournaments!KT$2:KT$33,0)),0,(INDEX(tournaments!KV$2:KV$33,MATCH(ratings!$A71,tournaments!KT$2:KT$33,0))))</f>
        <v>0</v>
      </c>
      <c r="LL71" s="6">
        <f t="shared" si="260"/>
        <v>25.458998674140858</v>
      </c>
      <c r="LM71" s="9">
        <f>IF(ISNA(MATCH(ratings!$A71,tournaments!KW$2:KW$33,0)),0,(INDEX(tournaments!KX$2:KX$33,MATCH(ratings!$A71,tournaments!KW$2:KW$33,0))))</f>
        <v>0</v>
      </c>
      <c r="LN71" s="3">
        <f>IF(ISNA(MATCH(ratings!$A71,tournaments!KW$2:KW$33,0)),0,(INDEX(tournaments!KY$2:KY$33,MATCH(ratings!$A71,tournaments!KW$2:KW$33,0))))</f>
        <v>0</v>
      </c>
      <c r="LO71" s="6">
        <f t="shared" si="261"/>
        <v>25.458998674140858</v>
      </c>
      <c r="LP71" s="9">
        <f>IF(ISNA(MATCH(ratings!$A71,tournaments!KZ$2:KZ$33,0)),0,(INDEX(tournaments!LA$2:LA$33,MATCH(ratings!$A71,tournaments!KZ$2:KZ$33,0))))</f>
        <v>0</v>
      </c>
      <c r="LQ71" s="3">
        <f>IF(ISNA(MATCH(ratings!$A71,tournaments!KZ$2:KZ$33,0)),0,(INDEX(tournaments!LB$2:LB$33,MATCH(ratings!$A71,tournaments!KZ$2:KZ$33,0))))</f>
        <v>0</v>
      </c>
      <c r="LR71" s="6">
        <f t="shared" si="262"/>
        <v>25.458998674140858</v>
      </c>
      <c r="LS71" s="9">
        <f>IF(ISNA(MATCH(ratings!$A71,tournaments!LC$2:LC$33,0)),0,(INDEX(tournaments!LD$2:LD$33,MATCH(ratings!$A71,tournaments!LC$2:LC$33,0))))</f>
        <v>0</v>
      </c>
      <c r="LT71" s="3">
        <f>IF(ISNA(MATCH(ratings!$A71,tournaments!LC$2:LC$33,0)),0,(INDEX(tournaments!LE$2:LE$33,MATCH(ratings!$A71,tournaments!LC$2:LC$33,0))))</f>
        <v>0</v>
      </c>
      <c r="LU71" s="6">
        <f t="shared" si="263"/>
        <v>25.458998674140858</v>
      </c>
      <c r="LV71" s="6">
        <f>parameters!$B$3*parameters!$B$2+(1-parameters!$B$3)*ratings!LU71</f>
        <v>24.913098806726772</v>
      </c>
      <c r="LW71" s="9">
        <f>IF(ISNA(MATCH(ratings!$A71,tournaments!LF$2:LF$33,0)),0,(INDEX(tournaments!LG$2:LG$33,MATCH(ratings!$A71,tournaments!LF$2:LF$33,0))))</f>
        <v>0</v>
      </c>
      <c r="LX71" s="3">
        <f>IF(ISNA(MATCH(ratings!$A71,tournaments!LF$2:LF$33,0)),0,(INDEX(tournaments!LH$2:LH$33,MATCH(ratings!$A71,tournaments!LF$2:LF$33,0))))</f>
        <v>0</v>
      </c>
      <c r="LY71" s="6">
        <f t="shared" si="264"/>
        <v>24.913098806726772</v>
      </c>
      <c r="LZ71" s="9">
        <f>IF(ISNA(MATCH(ratings!$A71,tournaments!LI$2:LI$33,0)),0,(INDEX(tournaments!LJ$2:LJ$33,MATCH(ratings!$A71,tournaments!LI$2:LI$33,0))))</f>
        <v>0</v>
      </c>
      <c r="MA71" s="3">
        <f>IF(ISNA(MATCH(ratings!$A71,tournaments!LI$2:LI$33,0)),0,(INDEX(tournaments!LK$2:LK$33,MATCH(ratings!$A71,tournaments!LI$2:LI$33,0))))</f>
        <v>0</v>
      </c>
      <c r="MB71" s="6">
        <f t="shared" si="265"/>
        <v>24.913098806726772</v>
      </c>
      <c r="MC71" s="9">
        <f>IF(ISNA(MATCH(ratings!$A71,tournaments!LL$2:LL$33,0)),0,(INDEX(tournaments!LM$2:LM$33,MATCH(ratings!$A71,tournaments!LL$2:LL$33,0))))</f>
        <v>0</v>
      </c>
      <c r="MD71" s="3">
        <f>IF(ISNA(MATCH(ratings!$A71,tournaments!LL$2:LL$33,0)),0,(INDEX(tournaments!LN$2:LN$33,MATCH(ratings!$A71,tournaments!LL$2:LL$33,0))))</f>
        <v>0</v>
      </c>
      <c r="ME71" s="6">
        <f t="shared" si="266"/>
        <v>24.913098806726772</v>
      </c>
      <c r="MF71" s="6">
        <f>parameters!$B$3*parameters!$B$2+(1-parameters!$B$3)*ratings!ME71</f>
        <v>24.421788926054095</v>
      </c>
      <c r="MG71" s="9">
        <f>IF(ISNA(MATCH(ratings!$A71,tournaments!LO$2:LO$33,0)),0,(INDEX(tournaments!LP$2:LP$33,MATCH(ratings!$A71,tournaments!LO$2:LO$33,0))))</f>
        <v>0</v>
      </c>
      <c r="MH71" s="3">
        <f>IF(ISNA(MATCH(ratings!$A71,tournaments!LO$2:LO$33,0)),0,(INDEX(tournaments!LQ$2:LQ$33,MATCH(ratings!$A71,tournaments!LO$2:LO$33,0))))</f>
        <v>0</v>
      </c>
      <c r="MI71" s="6">
        <f t="shared" si="267"/>
        <v>24.421788926054095</v>
      </c>
      <c r="MJ71" s="9">
        <f>IF(ISNA(MATCH(ratings!$A71,tournaments!LR$2:LR$33,0)),0,(INDEX(tournaments!LS$2:LS$33,MATCH(ratings!$A71,tournaments!LR$2:LR$33,0))))</f>
        <v>0</v>
      </c>
      <c r="MK71" s="3">
        <f>IF(ISNA(MATCH(ratings!$A71,tournaments!LR$2:LR$33,0)),0,(INDEX(tournaments!LT$2:LT$33,MATCH(ratings!$A71,tournaments!LR$2:LR$33,0))))</f>
        <v>0</v>
      </c>
      <c r="ML71" s="6">
        <f t="shared" si="268"/>
        <v>24.421788926054095</v>
      </c>
      <c r="MM71" s="9">
        <f>IF(ISNA(MATCH(ratings!$A71,tournaments!LU$2:LU$33,0)),0,(INDEX(tournaments!LV$2:LV$33,MATCH(ratings!$A71,tournaments!LU$2:LU$33,0))))</f>
        <v>0</v>
      </c>
      <c r="MN71" s="3">
        <f>IF(ISNA(MATCH(ratings!$A71,tournaments!LU$2:LU$33,0)),0,(INDEX(tournaments!LW$2:LW$33,MATCH(ratings!$A71,tournaments!LU$2:LU$33,0))))</f>
        <v>0</v>
      </c>
      <c r="MO71" s="6">
        <f t="shared" si="269"/>
        <v>24.421788926054095</v>
      </c>
      <c r="MP71" s="9">
        <f>IF(ISNA(MATCH(ratings!$A71,tournaments!LX$2:LX$33,0)),0,(INDEX(tournaments!LY$2:LY$33,MATCH(ratings!$A71,tournaments!LX$2:LX$33,0))))</f>
        <v>0</v>
      </c>
      <c r="MQ71" s="3">
        <f>IF(ISNA(MATCH(ratings!$A71,tournaments!LX$2:LX$33,0)),0,(INDEX(tournaments!LZ$2:LZ$33,MATCH(ratings!$A71,tournaments!LX$2:LX$33,0))))</f>
        <v>0</v>
      </c>
      <c r="MR71" s="6">
        <f t="shared" si="270"/>
        <v>24.421788926054095</v>
      </c>
      <c r="MS71" s="9">
        <f>IF(ISNA(MATCH(ratings!$A71,tournaments!MA$2:MA$33,0)),0,(INDEX(tournaments!MB$2:MB$33,MATCH(ratings!$A71,tournaments!MA$2:MA$33,0))))</f>
        <v>0</v>
      </c>
      <c r="MT71" s="3">
        <f>IF(ISNA(MATCH(ratings!$A71,tournaments!MA$2:MA$33,0)),0,(INDEX(tournaments!MC$2:MC$33,MATCH(ratings!$A71,tournaments!MA$2:MA$33,0))))</f>
        <v>0</v>
      </c>
      <c r="MU71" s="6">
        <f t="shared" si="271"/>
        <v>24.421788926054095</v>
      </c>
      <c r="MV71" s="6">
        <f>parameters!$B$3*parameters!$B$2+(1-parameters!$B$3)*ratings!MU71</f>
        <v>23.979610033448687</v>
      </c>
      <c r="MW71" s="6">
        <f>parameters!$B$3*parameters!$B$2+(1-parameters!$B$3)*ratings!MV71</f>
        <v>23.581649030103819</v>
      </c>
      <c r="MX71" s="6">
        <f>parameters!$B$3*parameters!$B$2+(1-parameters!$B$3)*ratings!MW71</f>
        <v>23.223484127093439</v>
      </c>
      <c r="MY71" s="9">
        <f>IF(ISNA(MATCH(ratings!$A71,tournaments!MD$2:MD$33,0)),0,(INDEX(tournaments!ME$2:ME$33,MATCH(ratings!$A71,tournaments!MD$2:MD$33,0))))</f>
        <v>0</v>
      </c>
      <c r="MZ71" s="3">
        <f>IF(ISNA(MATCH(ratings!$A71,tournaments!MD$2:MD$33,0)),0,(INDEX(tournaments!MF$2:MF$33,MATCH(ratings!$A71,tournaments!MD$2:MD$33,0))))</f>
        <v>0</v>
      </c>
      <c r="NA71" s="6">
        <f t="shared" si="272"/>
        <v>23.223484127093439</v>
      </c>
      <c r="NB71" s="9">
        <f>IF(ISNA(MATCH(ratings!$A71,tournaments!MG$2:MG$33,0)),0,(INDEX(tournaments!MH$2:MH$33,MATCH(ratings!$A71,tournaments!MG$2:MG$33,0))))</f>
        <v>0</v>
      </c>
      <c r="NC71" s="3">
        <f>IF(ISNA(MATCH(ratings!$A71,tournaments!MG$2:MG$33,0)),0,(INDEX(tournaments!MI$2:MI$33,MATCH(ratings!$A71,tournaments!MG$2:MG$33,0))))</f>
        <v>0</v>
      </c>
      <c r="ND71" s="6">
        <f t="shared" si="273"/>
        <v>23.223484127093439</v>
      </c>
      <c r="NE71" s="9">
        <f>IF(ISNA(MATCH(ratings!$A71,tournaments!MJ$2:MJ$33,0)),0,(INDEX(tournaments!MK$2:MK$33,MATCH(ratings!$A71,tournaments!MJ$2:MJ$33,0))))</f>
        <v>0</v>
      </c>
      <c r="NF71" s="3">
        <f>IF(ISNA(MATCH(ratings!$A71,tournaments!MJ$2:MJ$33,0)),0,(INDEX(tournaments!ML$2:ML$33,MATCH(ratings!$A71,tournaments!MJ$2:MJ$33,0))))</f>
        <v>0</v>
      </c>
      <c r="NG71" s="6">
        <f t="shared" si="274"/>
        <v>23.223484127093439</v>
      </c>
      <c r="NH71" s="9">
        <f>IF(ISNA(MATCH(ratings!$A71,tournaments!MM$2:MM$33,0)),0,(INDEX(tournaments!MN$2:MN$33,MATCH(ratings!$A71,tournaments!MM$2:MM$33,0))))</f>
        <v>0</v>
      </c>
      <c r="NI71" s="3">
        <f>IF(ISNA(MATCH(ratings!$A71,tournaments!MM$2:MM$33,0)),0,(INDEX(tournaments!MO$2:MO$33,MATCH(ratings!$A71,tournaments!MM$2:MM$33,0))))</f>
        <v>0</v>
      </c>
      <c r="NJ71" s="6">
        <f t="shared" si="275"/>
        <v>23.223484127093439</v>
      </c>
      <c r="NK71" s="9">
        <f>IF(ISNA(MATCH(ratings!$A71,tournaments!MP$2:MP$33,0)),0,(INDEX(tournaments!MQ$2:MQ$33,MATCH(ratings!$A71,tournaments!MP$2:MP$33,0))))</f>
        <v>0</v>
      </c>
      <c r="NL71" s="3">
        <f>IF(ISNA(MATCH(ratings!$A71,tournaments!MP$2:MP$33,0)),0,(INDEX(tournaments!MR$2:MR$33,MATCH(ratings!$A71,tournaments!MP$2:MP$33,0))))</f>
        <v>0</v>
      </c>
      <c r="NM71" s="6">
        <f t="shared" si="276"/>
        <v>23.223484127093439</v>
      </c>
      <c r="NN71" s="9">
        <f>IF(ISNA(MATCH(ratings!$A71,tournaments!MS$2:MS$33,0)),0,(INDEX(tournaments!MT$2:MT$33,MATCH(ratings!$A71,tournaments!MS$2:MS$33,0))))</f>
        <v>0</v>
      </c>
      <c r="NO71" s="3">
        <f>IF(ISNA(MATCH(ratings!$A71,tournaments!MS$2:MS$33,0)),0,(INDEX(tournaments!MU$2:MU$33,MATCH(ratings!$A71,tournaments!MS$2:MS$33,0))))</f>
        <v>0</v>
      </c>
      <c r="NP71" s="6">
        <f t="shared" si="277"/>
        <v>23.223484127093439</v>
      </c>
      <c r="NQ71" s="6">
        <f>parameters!$B$3*parameters!$B$2+(1-parameters!$B$3)*ratings!NP71</f>
        <v>22.901135714384097</v>
      </c>
      <c r="NR71" s="9">
        <f>IF(ISNA(MATCH(ratings!$A71,tournaments!MV$2:MV$33,0)),0,(INDEX(tournaments!MW$2:MW$33,MATCH(ratings!$A71,tournaments!MV$2:MV$33,0))))</f>
        <v>0</v>
      </c>
      <c r="NS71" s="3">
        <f>IF(ISNA(MATCH(ratings!$A71,tournaments!MV$2:MV$33,0)),0,(INDEX(tournaments!MX$2:MX$33,MATCH(ratings!$A71,tournaments!MV$2:MV$33,0))))</f>
        <v>0</v>
      </c>
      <c r="NT71" s="6">
        <f t="shared" si="278"/>
        <v>22.901135714384097</v>
      </c>
      <c r="NU71" s="9">
        <f>IF(ISNA(MATCH(ratings!$A71,tournaments!MY$2:MY$33,0)),0,(INDEX(tournaments!MZ$2:MZ$33,MATCH(ratings!$A71,tournaments!MY$2:MY$33,0))))</f>
        <v>0</v>
      </c>
      <c r="NV71" s="3">
        <f>IF(ISNA(MATCH(ratings!$A71,tournaments!MY$2:MY$33,0)),0,(INDEX(tournaments!NA$2:NA$33,MATCH(ratings!$A71,tournaments!MY$2:MY$33,0))))</f>
        <v>0</v>
      </c>
      <c r="NW71" s="6">
        <f t="shared" si="279"/>
        <v>22.901135714384097</v>
      </c>
      <c r="NX71" s="9">
        <f>IF(ISNA(MATCH(ratings!$A71,tournaments!NB$2:NB$33,0)),0,(INDEX(tournaments!NC$2:NC$33,MATCH(ratings!$A71,tournaments!NB$2:NB$33,0))))</f>
        <v>0</v>
      </c>
      <c r="NY71" s="3">
        <f>IF(ISNA(MATCH(ratings!$A71,tournaments!NB$2:NB$33,0)),0,(INDEX(tournaments!ND$2:ND$33,MATCH(ratings!$A71,tournaments!NB$2:NB$33,0))))</f>
        <v>0</v>
      </c>
      <c r="NZ71" s="6">
        <f t="shared" si="280"/>
        <v>22.901135714384097</v>
      </c>
      <c r="OA71" s="9">
        <f>IF(ISNA(MATCH(ratings!$A71,tournaments!NE$2:NE$33,0)),0,(INDEX(tournaments!NF$2:NF$33,MATCH(ratings!$A71,tournaments!NE$2:NE$33,0))))</f>
        <v>0</v>
      </c>
      <c r="OB71" s="3">
        <f>IF(ISNA(MATCH(ratings!$A71,tournaments!NE$2:NE$33,0)),0,(INDEX(tournaments!NG$2:NG$33,MATCH(ratings!$A71,tournaments!NE$2:NE$33,0))))</f>
        <v>0</v>
      </c>
      <c r="OC71" s="6">
        <f t="shared" si="281"/>
        <v>22.901135714384097</v>
      </c>
      <c r="OD71" s="6">
        <f>parameters!$B$3*parameters!$B$2+(1-parameters!$B$3)*ratings!OC71</f>
        <v>22.611022142945689</v>
      </c>
      <c r="OE71" s="9">
        <f>IF(ISNA(MATCH(ratings!$A71,tournaments!NH$2:NH$33,0)),0,(INDEX(tournaments!NI$2:NI$33,MATCH(ratings!$A71,tournaments!NH$2:NH$33,0))))</f>
        <v>0</v>
      </c>
      <c r="OF71" s="3">
        <f>IF(ISNA(MATCH(ratings!$A71,tournaments!NH$2:NH$33,0)),0,(INDEX(tournaments!NJ$2:NJ$33,MATCH(ratings!$A71,tournaments!NH$2:NH$33,0))))</f>
        <v>0</v>
      </c>
      <c r="OG71" s="6">
        <f t="shared" si="282"/>
        <v>22.611022142945689</v>
      </c>
      <c r="OH71" s="9">
        <f>IF(ISNA(MATCH(ratings!$A71,tournaments!NK$2:NK$33,0)),0,(INDEX(tournaments!NL$2:NL$33,MATCH(ratings!$A71,tournaments!NK$2:NK$33,0))))</f>
        <v>0</v>
      </c>
      <c r="OI71" s="3">
        <f>IF(ISNA(MATCH(ratings!$A71,tournaments!NK$2:NK$33,0)),0,(INDEX(tournaments!NM$2:NM$33,MATCH(ratings!$A71,tournaments!NK$2:NK$33,0))))</f>
        <v>0</v>
      </c>
      <c r="OJ71" s="6">
        <f t="shared" si="283"/>
        <v>22.611022142945689</v>
      </c>
    </row>
    <row r="72" spans="1:400" x14ac:dyDescent="0.2">
      <c r="A72" t="s">
        <v>83</v>
      </c>
      <c r="B72" s="6">
        <f>parameters!$B$2</f>
        <v>20</v>
      </c>
      <c r="C72" s="9">
        <f>IF(ISNA(MATCH(ratings!$A72,tournaments!A$2:A$33,0)),0,(INDEX(tournaments!B$2:B$33,MATCH(ratings!$A72,tournaments!A$2:A$33,0))))</f>
        <v>0</v>
      </c>
      <c r="D72" s="3">
        <f>IF(ISNA(MATCH(ratings!$A72,tournaments!A$2:A$33,0)),0,(INDEX(tournaments!C$2:C$33,MATCH(ratings!$A72,tournaments!A$2:A$33,0))))</f>
        <v>0</v>
      </c>
      <c r="E72" s="6">
        <f t="shared" si="159"/>
        <v>20</v>
      </c>
      <c r="F72" s="9">
        <f>IF(ISNA(MATCH(ratings!$A72,tournaments!D$2:D$33,0)),0,(INDEX(tournaments!E$2:E$33,MATCH(ratings!$A72,tournaments!D$2:D$33,0))))</f>
        <v>0</v>
      </c>
      <c r="G72" s="3">
        <f>IF(ISNA(MATCH(ratings!$A72,tournaments!D$2:D$33,0)),0,(INDEX(tournaments!F$2:F$33,MATCH(ratings!$A72,tournaments!D$2:D$33,0))))</f>
        <v>0</v>
      </c>
      <c r="H72" s="6">
        <f t="shared" si="160"/>
        <v>20</v>
      </c>
      <c r="I72" s="9">
        <f>IF(ISNA(MATCH(ratings!$A72,tournaments!G$2:G$33,0)),0,(INDEX(tournaments!H$2:H$33,MATCH(ratings!$A72,tournaments!G$2:G$33,0))))</f>
        <v>0</v>
      </c>
      <c r="J72" s="3">
        <f>IF(ISNA(MATCH(ratings!$A72,tournaments!G$2:G$33,0)),0,(INDEX(tournaments!I$2:I$33,MATCH(ratings!$A72,tournaments!G$2:G$33,0))))</f>
        <v>0</v>
      </c>
      <c r="K72" s="6">
        <f t="shared" si="161"/>
        <v>20</v>
      </c>
      <c r="L72" s="6">
        <f>parameters!$B$3*parameters!$B$2+(1-parameters!$B$3)*ratings!K72</f>
        <v>20</v>
      </c>
      <c r="M72" s="9">
        <f>IF(ISNA(MATCH(ratings!$A72,tournaments!J$2:J$33,0)),0,(INDEX(tournaments!K$2:K$33,MATCH(ratings!$A72,tournaments!J$2:J$33,0))))</f>
        <v>0</v>
      </c>
      <c r="N72" s="3">
        <f>IF(ISNA(MATCH(ratings!$A72,tournaments!J$2:J$33,0)),0,(INDEX(tournaments!L$2:L$33,MATCH(ratings!$A72,tournaments!J$2:J$33,0))))</f>
        <v>0</v>
      </c>
      <c r="O72" s="6">
        <f t="shared" si="162"/>
        <v>20</v>
      </c>
      <c r="P72" s="6">
        <f>parameters!$B$3*parameters!$B$2+(1-parameters!$B$3)*ratings!O72</f>
        <v>20</v>
      </c>
      <c r="Q72" s="9">
        <f>IF(ISNA(MATCH(ratings!$A72,tournaments!M$2:M$33,0)),0,(INDEX(tournaments!N$2:N$33,MATCH(ratings!$A72,tournaments!M$2:M$33,0))))</f>
        <v>0</v>
      </c>
      <c r="R72" s="3">
        <f>IF(ISNA(MATCH(ratings!$A72,tournaments!M$2:M$33,0)),0,(INDEX(tournaments!O$2:O$33,MATCH(ratings!$A72,tournaments!M$2:M$33,0))))</f>
        <v>0</v>
      </c>
      <c r="S72" s="6">
        <f t="shared" si="163"/>
        <v>20</v>
      </c>
      <c r="T72" s="9">
        <f>IF(ISNA(MATCH(ratings!$A72,tournaments!P$2:P$33,0)),0,(INDEX(tournaments!Q$2:Q$33,MATCH(ratings!$A72,tournaments!P$2:P$33,0))))</f>
        <v>0</v>
      </c>
      <c r="U72" s="3">
        <f>IF(ISNA(MATCH(ratings!$A72,tournaments!P$2:P$33,0)),0,(INDEX(tournaments!R$2:R$33,MATCH(ratings!$A72,tournaments!P$2:P$33,0))))</f>
        <v>0</v>
      </c>
      <c r="V72" s="6">
        <f t="shared" si="164"/>
        <v>20</v>
      </c>
      <c r="W72" s="6">
        <f>parameters!$B$3*parameters!$B$2+(1-parameters!$B$3)*ratings!V72</f>
        <v>20</v>
      </c>
      <c r="X72" s="9">
        <f>IF(ISNA(MATCH(ratings!$A72,tournaments!S$2:S$33,0)),0,(INDEX(tournaments!T$2:T$33,MATCH(ratings!$A72,tournaments!S$2:S$33,0))))</f>
        <v>0</v>
      </c>
      <c r="Y72" s="3">
        <f>IF(ISNA(MATCH(ratings!$A72,tournaments!S$2:S$33,0)),0,(INDEX(tournaments!U$2:U$33,MATCH(ratings!$A72,tournaments!S$2:S$33,0))))</f>
        <v>0</v>
      </c>
      <c r="Z72" s="6">
        <f t="shared" si="165"/>
        <v>20</v>
      </c>
      <c r="AA72" s="9">
        <f>IF(ISNA(MATCH(ratings!$A72,tournaments!V$2:V$33,0)),0,(INDEX(tournaments!W$2:W$33,MATCH(ratings!$A72,tournaments!V$2:V$33,0))))</f>
        <v>0</v>
      </c>
      <c r="AB72" s="3">
        <f>IF(ISNA(MATCH(ratings!$A72,tournaments!V$2:V$33,0)),0,(INDEX(tournaments!X$2:X$33,MATCH(ratings!$A72,tournaments!V$2:V$33,0))))</f>
        <v>0</v>
      </c>
      <c r="AC72" s="6">
        <f t="shared" si="166"/>
        <v>20</v>
      </c>
      <c r="AD72" s="9">
        <f>IF(ISNA(MATCH(ratings!$A72,tournaments!Y$2:Y$33,0)),0,(INDEX(tournaments!Z$2:Z$33,MATCH(ratings!$A72,tournaments!Y$2:Y$33,0))))</f>
        <v>0</v>
      </c>
      <c r="AE72" s="3">
        <f>IF(ISNA(MATCH(ratings!$A72,tournaments!Y$2:Y$33,0)),0,(INDEX(tournaments!AA$2:AA$33,MATCH(ratings!$A72,tournaments!Y$2:Y$33,0))))</f>
        <v>0</v>
      </c>
      <c r="AF72" s="6">
        <f t="shared" si="167"/>
        <v>20</v>
      </c>
      <c r="AG72" s="9">
        <f>IF(ISNA(MATCH(ratings!$A72,tournaments!AB$2:AB$33,0)),0,(INDEX(tournaments!AC$2:AC$33,MATCH(ratings!$A72,tournaments!AB$2:AB$33,0))))</f>
        <v>0</v>
      </c>
      <c r="AH72" s="3">
        <f>IF(ISNA(MATCH(ratings!$A72,tournaments!AB$2:AB$33,0)),0,(INDEX(tournaments!AD$2:AD$33,MATCH(ratings!$A72,tournaments!AB$2:AB$33,0))))</f>
        <v>0</v>
      </c>
      <c r="AI72" s="6">
        <f t="shared" si="168"/>
        <v>20</v>
      </c>
      <c r="AJ72" s="9">
        <f>IF(ISNA(MATCH(ratings!$A72,tournaments!AE$2:AE$33,0)),0,(INDEX(tournaments!AF$2:AF$33,MATCH(ratings!$A72,tournaments!AE$2:AE$33,0))))</f>
        <v>0</v>
      </c>
      <c r="AK72" s="3">
        <f>IF(ISNA(MATCH(ratings!$A72,tournaments!AE$2:AE$33,0)),0,(INDEX(tournaments!AG$2:AG$33,MATCH(ratings!$A72,tournaments!AE$2:AE$33,0))))</f>
        <v>0</v>
      </c>
      <c r="AL72" s="6">
        <f t="shared" si="169"/>
        <v>20</v>
      </c>
      <c r="AM72" s="9">
        <f>IF(ISNA(MATCH(ratings!$A72,tournaments!AH$2:AH$33,0)),0,(INDEX(tournaments!AI$2:AI$33,MATCH(ratings!$A72,tournaments!AH$2:AH$33,0))))</f>
        <v>0</v>
      </c>
      <c r="AN72" s="3">
        <f>IF(ISNA(MATCH(ratings!$A72,tournaments!AH$2:AH$33,0)),0,(INDEX(tournaments!AJ$2:AJ$33,MATCH(ratings!$A72,tournaments!AH$2:AH$33,0))))</f>
        <v>0</v>
      </c>
      <c r="AO72" s="6">
        <f t="shared" si="170"/>
        <v>20</v>
      </c>
      <c r="AP72" s="9">
        <f>IF(ISNA(MATCH(ratings!$A72,tournaments!AK$2:AK$33,0)),0,(INDEX(tournaments!AL$2:AL$33,MATCH(ratings!$A72,tournaments!AK$2:AK$33,0))))</f>
        <v>0</v>
      </c>
      <c r="AQ72" s="3">
        <f>IF(ISNA(MATCH(ratings!$A72,tournaments!AK$2:AK$33,0)),0,(INDEX(tournaments!AM$2:AM$33,MATCH(ratings!$A72,tournaments!AK$2:AK$33,0))))</f>
        <v>0</v>
      </c>
      <c r="AR72" s="6">
        <f t="shared" si="171"/>
        <v>20</v>
      </c>
      <c r="AS72" s="6">
        <f>parameters!$B$3*parameters!$B$2+(1-parameters!$B$3)*ratings!AR72</f>
        <v>20</v>
      </c>
      <c r="AT72" s="9">
        <f>IF(ISNA(MATCH(ratings!$A72,tournaments!AN$2:AN$33,0)),0,(INDEX(tournaments!AO$2:AO$33,MATCH(ratings!$A72,tournaments!AN$2:AN$33,0))))</f>
        <v>0</v>
      </c>
      <c r="AU72" s="3">
        <f>IF(ISNA(MATCH(ratings!$A72,tournaments!AN$2:AN$33,0)),0,(INDEX(tournaments!AP$2:AP$33,MATCH(ratings!$A72,tournaments!AN$2:AN$33,0))))</f>
        <v>0</v>
      </c>
      <c r="AV72" s="6">
        <f t="shared" si="172"/>
        <v>20</v>
      </c>
      <c r="AW72" s="9">
        <f>IF(ISNA(MATCH(ratings!$A72,tournaments!AQ$2:AQ$33,0)),0,(INDEX(tournaments!AR$2:AR$33,MATCH(ratings!$A72,tournaments!AQ$2:AQ$33,0))))</f>
        <v>0</v>
      </c>
      <c r="AX72" s="3">
        <f>IF(ISNA(MATCH(ratings!$A72,tournaments!AQ$2:AQ$33,0)),0,(INDEX(tournaments!AS$2:AS$33,MATCH(ratings!$A72,tournaments!AQ$2:AQ$33,0))))</f>
        <v>0</v>
      </c>
      <c r="AY72" s="6">
        <f t="shared" si="173"/>
        <v>20</v>
      </c>
      <c r="AZ72" s="9">
        <f>IF(ISNA(MATCH(ratings!$A72,tournaments!AT$2:AT$33,0)),0,(INDEX(tournaments!AU$2:AU$33,MATCH(ratings!$A72,tournaments!AT$2:AT$33,0))))</f>
        <v>0</v>
      </c>
      <c r="BA72" s="3">
        <f>IF(ISNA(MATCH(ratings!$A72,tournaments!AT$2:AT$33,0)),0,(INDEX(tournaments!AV$2:AV$33,MATCH(ratings!$A72,tournaments!AT$2:AT$33,0))))</f>
        <v>0</v>
      </c>
      <c r="BB72" s="6">
        <f t="shared" si="174"/>
        <v>20</v>
      </c>
      <c r="BC72" s="9">
        <f>IF(ISNA(MATCH(ratings!$A72,tournaments!AW$2:AW$33,0)),0,(INDEX(tournaments!AX$2:AX$33,MATCH(ratings!$A72,tournaments!AW$2:AW$33,0))))</f>
        <v>0</v>
      </c>
      <c r="BD72" s="3">
        <f>IF(ISNA(MATCH(ratings!$A72,tournaments!AW$2:AW$33,0)),0,(INDEX(tournaments!AY$2:AY$33,MATCH(ratings!$A72,tournaments!AW$2:AW$33,0))))</f>
        <v>0</v>
      </c>
      <c r="BE72" s="6">
        <f t="shared" si="175"/>
        <v>20</v>
      </c>
      <c r="BF72" s="9">
        <f>IF(ISNA(MATCH(ratings!$A72,tournaments!AZ$2:AZ$33,0)),0,(INDEX(tournaments!BA$2:BA$33,MATCH(ratings!$A72,tournaments!AZ$2:AZ$33,0))))</f>
        <v>0</v>
      </c>
      <c r="BG72" s="3">
        <f>IF(ISNA(MATCH(ratings!$A72,tournaments!AZ$2:AZ$33,0)),0,(INDEX(tournaments!BB$2:BB$33,MATCH(ratings!$A72,tournaments!AZ$2:AZ$33,0))))</f>
        <v>0</v>
      </c>
      <c r="BH72" s="6">
        <f t="shared" si="176"/>
        <v>20</v>
      </c>
      <c r="BI72" s="9">
        <f>IF(ISNA(MATCH(ratings!$A72,tournaments!BC$2:BC$33,0)),0,(INDEX(tournaments!BD$2:BD$33,MATCH(ratings!$A72,tournaments!BC$2:BC$33,0))))</f>
        <v>0</v>
      </c>
      <c r="BJ72" s="3">
        <f>IF(ISNA(MATCH(ratings!$A72,tournaments!BC$2:BC$33,0)),0,(INDEX(tournaments!BE$2:BE$33,MATCH(ratings!$A72,tournaments!BC$2:BC$33,0))))</f>
        <v>0</v>
      </c>
      <c r="BK72" s="6">
        <f t="shared" si="177"/>
        <v>20</v>
      </c>
      <c r="BL72" s="9">
        <f>IF(ISNA(MATCH(ratings!$A72,tournaments!BF$2:BF$33,0)),0,(INDEX(tournaments!BG$2:BG$33,MATCH(ratings!$A72,tournaments!BF$2:BF$33,0))))</f>
        <v>0</v>
      </c>
      <c r="BM72" s="3">
        <f>IF(ISNA(MATCH(ratings!$A72,tournaments!BF$2:BF$33,0)),0,(INDEX(tournaments!BH$2:BH$33,MATCH(ratings!$A72,tournaments!BF$2:BF$33,0))))</f>
        <v>0</v>
      </c>
      <c r="BN72" s="6">
        <f t="shared" si="178"/>
        <v>20</v>
      </c>
      <c r="BO72" s="6">
        <f>parameters!$B$3*parameters!$B$2+(1-parameters!$B$3)*ratings!BN72</f>
        <v>20</v>
      </c>
      <c r="BP72" s="9">
        <f>IF(ISNA(MATCH(ratings!$A72,tournaments!BI$2:BI$33,0)),0,(INDEX(tournaments!BJ$2:BJ$33,MATCH(ratings!$A72,tournaments!BI$2:BI$33,0))))</f>
        <v>0</v>
      </c>
      <c r="BQ72" s="3">
        <f>IF(ISNA(MATCH(ratings!$A72,tournaments!BI$2:BI$33,0)),0,(INDEX(tournaments!BK$2:BK$33,MATCH(ratings!$A72,tournaments!BI$2:BI$33,0))))</f>
        <v>0</v>
      </c>
      <c r="BR72" s="6">
        <f t="shared" si="179"/>
        <v>20</v>
      </c>
      <c r="BS72" s="9">
        <f>IF(ISNA(MATCH(ratings!$A72,tournaments!BL$2:BL$33,0)),0,(INDEX(tournaments!BM$2:BM$33,MATCH(ratings!$A72,tournaments!BL$2:BL$33,0))))</f>
        <v>0</v>
      </c>
      <c r="BT72" s="3">
        <f>IF(ISNA(MATCH(ratings!$A72,tournaments!BL$2:BL$33,0)),0,(INDEX(tournaments!BN$2:BN$33,MATCH(ratings!$A72,tournaments!BL$2:BL$33,0))))</f>
        <v>0</v>
      </c>
      <c r="BU72" s="6">
        <f t="shared" si="180"/>
        <v>20</v>
      </c>
      <c r="BV72" s="9">
        <f>IF(ISNA(MATCH(ratings!$A72,tournaments!BO$2:BO$33,0)),0,(INDEX(tournaments!BP$2:BP$33,MATCH(ratings!$A72,tournaments!BO$2:BO$33,0))))</f>
        <v>0</v>
      </c>
      <c r="BW72" s="3">
        <f>IF(ISNA(MATCH(ratings!$A72,tournaments!BO$2:BO$33,0)),0,(INDEX(tournaments!BQ$2:BQ$33,MATCH(ratings!$A72,tournaments!BO$2:BO$33,0))))</f>
        <v>0</v>
      </c>
      <c r="BX72" s="6">
        <f t="shared" si="181"/>
        <v>20</v>
      </c>
      <c r="BY72" s="9">
        <f>IF(ISNA(MATCH(ratings!$A72,tournaments!BR$2:BR$33,0)),0,(INDEX(tournaments!BS$2:BS$33,MATCH(ratings!$A72,tournaments!BR$2:BR$33,0))))</f>
        <v>0</v>
      </c>
      <c r="BZ72" s="3">
        <f>IF(ISNA(MATCH(ratings!$A72,tournaments!BR$2:BR$33,0)),0,(INDEX(tournaments!BT$2:BT$33,MATCH(ratings!$A72,tournaments!BR$2:BR$33,0))))</f>
        <v>0</v>
      </c>
      <c r="CA72" s="6">
        <f t="shared" si="182"/>
        <v>20</v>
      </c>
      <c r="CB72" s="9">
        <f>IF(ISNA(MATCH(ratings!$A72,tournaments!BU$2:BU$33,0)),0,(INDEX(tournaments!BV$2:BV$33,MATCH(ratings!$A72,tournaments!BU$2:BU$33,0))))</f>
        <v>0</v>
      </c>
      <c r="CC72" s="3">
        <f>IF(ISNA(MATCH(ratings!$A72,tournaments!BU$2:BU$33,0)),0,(INDEX(tournaments!BW$2:BW$33,MATCH(ratings!$A72,tournaments!BU$2:BU$33,0))))</f>
        <v>0</v>
      </c>
      <c r="CD72" s="6">
        <f t="shared" si="183"/>
        <v>20</v>
      </c>
      <c r="CE72" s="9">
        <f>IF(ISNA(MATCH(ratings!$A72,tournaments!BX$2:BX$33,0)),0,(INDEX(tournaments!BY$2:BY$33,MATCH(ratings!$A72,tournaments!BX$2:BX$33,0))))</f>
        <v>0.27202615405297914</v>
      </c>
      <c r="CF72" s="3">
        <f>IF(ISNA(MATCH(ratings!$A72,tournaments!BX$2:BX$33,0)),0,(INDEX(tournaments!BZ$2:BZ$33,MATCH(ratings!$A72,tournaments!BX$2:BX$33,0))))</f>
        <v>66.666666666666671</v>
      </c>
      <c r="CG72" s="6">
        <f t="shared" si="184"/>
        <v>32.694553855805694</v>
      </c>
      <c r="CH72" s="9">
        <f>IF(ISNA(MATCH(ratings!$A72,tournaments!CA$2:CA$33,0)),0,(INDEX(tournaments!CB$2:CB$33,MATCH(ratings!$A72,tournaments!CA$2:CA$33,0))))</f>
        <v>0</v>
      </c>
      <c r="CI72" s="3">
        <f>IF(ISNA(MATCH(ratings!$A72,tournaments!CA$2:CA$33,0)),0,(INDEX(tournaments!CC$2:CC$33,MATCH(ratings!$A72,tournaments!CA$2:CA$33,0))))</f>
        <v>0</v>
      </c>
      <c r="CJ72" s="6">
        <f t="shared" si="185"/>
        <v>32.694553855805694</v>
      </c>
      <c r="CK72" s="9">
        <f>IF(ISNA(MATCH(ratings!$A72,tournaments!CD$2:CD$33,0)),0,(INDEX(tournaments!CE$2:CE$33,MATCH(ratings!$A72,tournaments!CD$2:CD$33,0))))</f>
        <v>0</v>
      </c>
      <c r="CL72" s="3">
        <f>IF(ISNA(MATCH(ratings!$A72,tournaments!CD$2:CD$33,0)),0,(INDEX(tournaments!CF$2:CF$33,MATCH(ratings!$A72,tournaments!CD$2:CD$33,0))))</f>
        <v>0</v>
      </c>
      <c r="CM72" s="6">
        <f t="shared" si="186"/>
        <v>32.694553855805694</v>
      </c>
      <c r="CN72" s="6">
        <f>parameters!$B$3*parameters!$B$2+(1-parameters!$B$3)*ratings!CM72</f>
        <v>31.425098470225127</v>
      </c>
      <c r="CO72" s="9">
        <f>IF(ISNA(MATCH(ratings!$A72,tournaments!CG$2:CG$33,0)),0,(INDEX(tournaments!CH$2:CH$33,MATCH(ratings!$A72,tournaments!CG$2:CG$33,0))))</f>
        <v>0</v>
      </c>
      <c r="CP72" s="3">
        <f>IF(ISNA(MATCH(ratings!$A72,tournaments!CG$2:CG$33,0)),0,(INDEX(tournaments!CI$2:CI$33,MATCH(ratings!$A72,tournaments!CG$2:CG$33,0))))</f>
        <v>0</v>
      </c>
      <c r="CQ72" s="6">
        <f t="shared" si="187"/>
        <v>31.425098470225127</v>
      </c>
      <c r="CR72" s="9">
        <f>IF(ISNA(MATCH(ratings!$A72,tournaments!CJ$2:CJ$33,0)),0,(INDEX(tournaments!CK$2:CK$33,MATCH(ratings!$A72,tournaments!CJ$2:CJ$33,0))))</f>
        <v>0</v>
      </c>
      <c r="CS72" s="3">
        <f>IF(ISNA(MATCH(ratings!$A72,tournaments!CJ$2:CJ$33,0)),0,(INDEX(tournaments!CL$2:CL$33,MATCH(ratings!$A72,tournaments!CJ$2:CJ$33,0))))</f>
        <v>0</v>
      </c>
      <c r="CT72" s="6">
        <f t="shared" si="188"/>
        <v>31.425098470225127</v>
      </c>
      <c r="CU72" s="9">
        <f>IF(ISNA(MATCH(ratings!$A72,tournaments!CM$2:CM$33,0)),0,(INDEX(tournaments!CN$2:CN$33,MATCH(ratings!$A72,tournaments!CM$2:CM$33,0))))</f>
        <v>0</v>
      </c>
      <c r="CV72" s="3">
        <f>IF(ISNA(MATCH(ratings!$A72,tournaments!CM$2:CM$33,0)),0,(INDEX(tournaments!CO$2:CO$33,MATCH(ratings!$A72,tournaments!CM$2:CM$33,0))))</f>
        <v>0</v>
      </c>
      <c r="CW72" s="6">
        <f t="shared" si="189"/>
        <v>31.425098470225127</v>
      </c>
      <c r="CX72" s="9">
        <f>IF(ISNA(MATCH(ratings!$A72,tournaments!CP$2:CP$33,0)),0,(INDEX(tournaments!CQ$2:CQ$33,MATCH(ratings!$A72,tournaments!CP$2:CP$33,0))))</f>
        <v>0</v>
      </c>
      <c r="CY72" s="3">
        <f>IF(ISNA(MATCH(ratings!$A72,tournaments!CP$2:CP$33,0)),0,(INDEX(tournaments!CR$2:CR$33,MATCH(ratings!$A72,tournaments!CP$2:CP$33,0))))</f>
        <v>0</v>
      </c>
      <c r="CZ72" s="6">
        <f t="shared" si="190"/>
        <v>31.425098470225127</v>
      </c>
      <c r="DA72" s="9">
        <f>IF(ISNA(MATCH(ratings!$A72,tournaments!CS$2:CS$33,0)),0,(INDEX(tournaments!CT$2:CT$33,MATCH(ratings!$A72,tournaments!CS$2:CS$33,0))))</f>
        <v>0</v>
      </c>
      <c r="DB72" s="3">
        <f>IF(ISNA(MATCH(ratings!$A72,tournaments!CS$2:CS$33,0)),0,(INDEX(tournaments!CU$2:CU$33,MATCH(ratings!$A72,tournaments!CS$2:CS$33,0))))</f>
        <v>0</v>
      </c>
      <c r="DC72" s="6">
        <f t="shared" si="191"/>
        <v>31.425098470225127</v>
      </c>
      <c r="DD72" s="9">
        <f>IF(ISNA(MATCH(ratings!$A72,tournaments!CV$2:CV$33,0)),0,(INDEX(tournaments!CW$2:CW$33,MATCH(ratings!$A72,tournaments!CV$2:CV$33,0))))</f>
        <v>0.34264004858472374</v>
      </c>
      <c r="DE72" s="3">
        <f>IF(ISNA(MATCH(ratings!$A72,tournaments!CV$2:CV$33,0)),0,(INDEX(tournaments!CX$2:CX$33,MATCH(ratings!$A72,tournaments!CV$2:CV$33,0))))</f>
        <v>43.75</v>
      </c>
      <c r="DF72" s="6">
        <f t="shared" si="192"/>
        <v>35.648103329189126</v>
      </c>
      <c r="DG72" s="9">
        <f>IF(ISNA(MATCH(ratings!$A72,tournaments!CY$2:CY$33,0)),0,(INDEX(tournaments!CZ$2:CZ$33,MATCH(ratings!$A72,tournaments!CY$2:CY$33,0))))</f>
        <v>0</v>
      </c>
      <c r="DH72" s="3">
        <f>IF(ISNA(MATCH(ratings!$A72,tournaments!CY$2:CY$33,0)),0,(INDEX(tournaments!DA$2:DA$33,MATCH(ratings!$A72,tournaments!CY$2:CY$33,0))))</f>
        <v>0</v>
      </c>
      <c r="DI72" s="6">
        <f t="shared" si="193"/>
        <v>35.648103329189126</v>
      </c>
      <c r="DJ72" s="9">
        <f>IF(ISNA(MATCH(ratings!$A72,tournaments!DB$2:DB$33,0)),0,(INDEX(tournaments!DC$2:DC$33,MATCH(ratings!$A72,tournaments!DB$2:DB$33,0))))</f>
        <v>0</v>
      </c>
      <c r="DK72" s="3">
        <f>IF(ISNA(MATCH(ratings!$A72,tournaments!DB$2:DB$33,0)),0,(INDEX(tournaments!DD$2:DD$33,MATCH(ratings!$A72,tournaments!DB$2:DB$33,0))))</f>
        <v>0</v>
      </c>
      <c r="DL72" s="6">
        <f t="shared" si="194"/>
        <v>35.648103329189126</v>
      </c>
      <c r="DM72" s="6">
        <f>parameters!$B$3*parameters!$B$2+(1-parameters!$B$3)*ratings!DL72</f>
        <v>34.083292996270217</v>
      </c>
      <c r="DN72" s="9">
        <f>IF(ISNA(MATCH(ratings!$A72,tournaments!DE$2:DE$33,0)),0,(INDEX(tournaments!DF$2:DF$33,MATCH(ratings!$A72,tournaments!DE$2:DE$33,0))))</f>
        <v>0</v>
      </c>
      <c r="DO72" s="3">
        <f>IF(ISNA(MATCH(ratings!$A72,tournaments!DE$2:DE$33,0)),0,(INDEX(tournaments!DG$2:DG$33,MATCH(ratings!$A72,tournaments!DE$2:DE$33,0))))</f>
        <v>0</v>
      </c>
      <c r="DP72" s="6">
        <f t="shared" si="195"/>
        <v>34.083292996270217</v>
      </c>
      <c r="DQ72" s="9">
        <f>IF(ISNA(MATCH(ratings!$A72,tournaments!DH$2:DH$33,0)),0,(INDEX(tournaments!DI$2:DI$33,MATCH(ratings!$A72,tournaments!DH$2:DH$33,0))))</f>
        <v>0</v>
      </c>
      <c r="DR72" s="3">
        <f>IF(ISNA(MATCH(ratings!$A72,tournaments!DH$2:DH$33,0)),0,(INDEX(tournaments!DJ$2:DJ$33,MATCH(ratings!$A72,tournaments!DH$2:DH$33,0))))</f>
        <v>0</v>
      </c>
      <c r="DS72" s="6">
        <f t="shared" si="196"/>
        <v>34.083292996270217</v>
      </c>
      <c r="DT72" s="9">
        <f>IF(ISNA(MATCH(ratings!$A72,tournaments!DK$2:DK$33,0)),0,(INDEX(tournaments!DL$2:DL$33,MATCH(ratings!$A72,tournaments!DK$2:DK$33,0))))</f>
        <v>0</v>
      </c>
      <c r="DU72" s="3">
        <f>IF(ISNA(MATCH(ratings!$A72,tournaments!DK$2:DK$33,0)),0,(INDEX(tournaments!DM$2:DM$33,MATCH(ratings!$A72,tournaments!DK$2:DK$33,0))))</f>
        <v>0</v>
      </c>
      <c r="DV72" s="6">
        <f t="shared" si="197"/>
        <v>34.083292996270217</v>
      </c>
      <c r="DW72" s="9">
        <f>IF(ISNA(MATCH(ratings!$A72,tournaments!DN$2:DN$33,0)),0,(INDEX(tournaments!DO$2:DO$33,MATCH(ratings!$A72,tournaments!DN$2:DN$33,0))))</f>
        <v>0</v>
      </c>
      <c r="DX72" s="3">
        <f>IF(ISNA(MATCH(ratings!$A72,tournaments!DN$2:DN$33,0)),0,(INDEX(tournaments!DP$2:DP$33,MATCH(ratings!$A72,tournaments!DN$2:DN$33,0))))</f>
        <v>0</v>
      </c>
      <c r="DY72" s="6">
        <f t="shared" si="198"/>
        <v>34.083292996270217</v>
      </c>
      <c r="DZ72" s="9">
        <f>IF(ISNA(MATCH(ratings!$A72,tournaments!DQ$2:DQ$33,0)),0,(INDEX(tournaments!DR$2:DR$33,MATCH(ratings!$A72,tournaments!DQ$2:DQ$33,0))))</f>
        <v>0</v>
      </c>
      <c r="EA72" s="3">
        <f>IF(ISNA(MATCH(ratings!$A72,tournaments!DQ$2:DQ$33,0)),0,(INDEX(tournaments!DS$2:DS$33,MATCH(ratings!$A72,tournaments!DQ$2:DQ$33,0))))</f>
        <v>0</v>
      </c>
      <c r="EB72" s="6">
        <f t="shared" si="199"/>
        <v>34.083292996270217</v>
      </c>
      <c r="EC72" s="9">
        <f>IF(ISNA(MATCH(ratings!$A72,tournaments!DT$2:DT$33,0)),0,(INDEX(tournaments!DU$2:DU$33,MATCH(ratings!$A72,tournaments!DT$2:DT$33,0))))</f>
        <v>0</v>
      </c>
      <c r="ED72" s="3">
        <f>IF(ISNA(MATCH(ratings!$A72,tournaments!DT$2:DT$33,0)),0,(INDEX(tournaments!DV$2:DV$33,MATCH(ratings!$A72,tournaments!DT$2:DT$33,0))))</f>
        <v>0</v>
      </c>
      <c r="EE72" s="6">
        <f t="shared" si="200"/>
        <v>34.083292996270217</v>
      </c>
      <c r="EF72" s="9">
        <f>IF(ISNA(MATCH(ratings!$A72,tournaments!DW$2:DW$33,0)),0,(INDEX(tournaments!DX$2:DX$33,MATCH(ratings!$A72,tournaments!DW$2:DW$33,0))))</f>
        <v>0</v>
      </c>
      <c r="EG72" s="3">
        <f>IF(ISNA(MATCH(ratings!$A72,tournaments!DW$2:DW$33,0)),0,(INDEX(tournaments!DY$2:DY$33,MATCH(ratings!$A72,tournaments!DW$2:DW$33,0))))</f>
        <v>0</v>
      </c>
      <c r="EH72" s="6">
        <f t="shared" si="201"/>
        <v>34.083292996270217</v>
      </c>
      <c r="EI72" s="9">
        <f>IF(ISNA(MATCH(ratings!$A72,tournaments!DZ$2:DZ$33,0)),0,(INDEX(tournaments!EA$2:EA$33,MATCH(ratings!$A72,tournaments!DZ$2:DZ$33,0))))</f>
        <v>0</v>
      </c>
      <c r="EJ72" s="3">
        <f>IF(ISNA(MATCH(ratings!$A72,tournaments!DZ$2:DZ$33,0)),0,(INDEX(tournaments!EB$2:EB$33,MATCH(ratings!$A72,tournaments!DZ$2:DZ$33,0))))</f>
        <v>0</v>
      </c>
      <c r="EK72" s="6">
        <f t="shared" si="202"/>
        <v>34.083292996270217</v>
      </c>
      <c r="EL72" s="6">
        <f>parameters!$B$3*parameters!$B$2+(1-parameters!$B$3)*ratings!EK72</f>
        <v>32.674963696643196</v>
      </c>
      <c r="EM72" s="9">
        <f>IF(ISNA(MATCH(ratings!$A72,tournaments!EC$2:EC$33,0)),0,(INDEX(tournaments!ED$2:ED$33,MATCH(ratings!$A72,tournaments!EC$2:EC$33,0))))</f>
        <v>0</v>
      </c>
      <c r="EN72" s="3">
        <f>IF(ISNA(MATCH(ratings!$A72,tournaments!EC$2:EC$33,0)),0,(INDEX(tournaments!EE$2:EE$33,MATCH(ratings!$A72,tournaments!EC$2:EC$33,0))))</f>
        <v>0</v>
      </c>
      <c r="EO72" s="6">
        <f t="shared" si="203"/>
        <v>32.674963696643196</v>
      </c>
      <c r="EP72" s="9">
        <f>IF(ISNA(MATCH(ratings!$A72,tournaments!EF$2:EF$33,0)),0,(INDEX(tournaments!EG$2:EG$33,MATCH(ratings!$A72,tournaments!EF$2:EF$33,0))))</f>
        <v>0</v>
      </c>
      <c r="EQ72" s="3">
        <f>IF(ISNA(MATCH(ratings!$A72,tournaments!EF$2:EF$33,0)),0,(INDEX(tournaments!EH$2:EH$33,MATCH(ratings!$A72,tournaments!EF$2:EF$33,0))))</f>
        <v>0</v>
      </c>
      <c r="ER72" s="6">
        <f t="shared" si="204"/>
        <v>32.674963696643196</v>
      </c>
      <c r="ES72" s="9">
        <f>IF(ISNA(MATCH(ratings!$A72,tournaments!EI$2:EI$33,0)),0,(INDEX(tournaments!EJ$2:EJ$33,MATCH(ratings!$A72,tournaments!EI$2:EI$33,0))))</f>
        <v>0</v>
      </c>
      <c r="ET72" s="3">
        <f>IF(ISNA(MATCH(ratings!$A72,tournaments!EI$2:EI$33,0)),0,(INDEX(tournaments!EK$2:EK$33,MATCH(ratings!$A72,tournaments!EI$2:EI$33,0))))</f>
        <v>0</v>
      </c>
      <c r="EU72" s="6">
        <f t="shared" si="205"/>
        <v>32.674963696643196</v>
      </c>
      <c r="EV72" s="9">
        <f>IF(ISNA(MATCH(ratings!$A72,tournaments!EL$2:EL$33,0)),0,(INDEX(tournaments!EM$2:EM$33,MATCH(ratings!$A72,tournaments!EL$2:EL$33,0))))</f>
        <v>0</v>
      </c>
      <c r="EW72" s="3">
        <f>IF(ISNA(MATCH(ratings!$A72,tournaments!EL$2:EL$33,0)),0,(INDEX(tournaments!EN$2:EN$33,MATCH(ratings!$A72,tournaments!EL$2:EL$33,0))))</f>
        <v>0</v>
      </c>
      <c r="EX72" s="6">
        <f t="shared" si="206"/>
        <v>32.674963696643196</v>
      </c>
      <c r="EY72" s="9">
        <f>IF(ISNA(MATCH(ratings!$A72,tournaments!EO$2:EO$33,0)),0,(INDEX(tournaments!EP$2:EP$33,MATCH(ratings!$A72,tournaments!EO$2:EO$33,0))))</f>
        <v>0</v>
      </c>
      <c r="EZ72" s="3">
        <f>IF(ISNA(MATCH(ratings!$A72,tournaments!EO$2:EO$33,0)),0,(INDEX(tournaments!EQ$2:EQ$33,MATCH(ratings!$A72,tournaments!EO$2:EO$33,0))))</f>
        <v>0</v>
      </c>
      <c r="FA72" s="6">
        <f t="shared" si="207"/>
        <v>32.674963696643196</v>
      </c>
      <c r="FB72" s="9">
        <f>IF(ISNA(MATCH(ratings!$A72,tournaments!ER$2:ER$33,0)),0,(INDEX(tournaments!ES$2:ES$33,MATCH(ratings!$A72,tournaments!ER$2:ER$33,0))))</f>
        <v>0</v>
      </c>
      <c r="FC72" s="3">
        <f>IF(ISNA(MATCH(ratings!$A72,tournaments!ER$2:ER$33,0)),0,(INDEX(tournaments!ET$2:ET$33,MATCH(ratings!$A72,tournaments!ER$2:ER$33,0))))</f>
        <v>0</v>
      </c>
      <c r="FD72" s="6">
        <f t="shared" si="208"/>
        <v>32.674963696643196</v>
      </c>
      <c r="FE72" s="9">
        <f>IF(ISNA(MATCH(ratings!$A72,tournaments!EU$2:EU$33,0)),0,(INDEX(tournaments!EV$2:EV$33,MATCH(ratings!$A72,tournaments!EU$2:EU$33,0))))</f>
        <v>0</v>
      </c>
      <c r="FF72" s="3">
        <f>IF(ISNA(MATCH(ratings!$A72,tournaments!EU$2:EU$33,0)),0,(INDEX(tournaments!EW$2:EW$33,MATCH(ratings!$A72,tournaments!EU$2:EU$33,0))))</f>
        <v>0</v>
      </c>
      <c r="FG72" s="6">
        <f t="shared" si="209"/>
        <v>32.674963696643196</v>
      </c>
      <c r="FH72" s="6">
        <f>parameters!$B$3*parameters!$B$2+(1-parameters!$B$3)*ratings!FG72</f>
        <v>31.407467326978878</v>
      </c>
      <c r="FI72" s="9">
        <f>IF(ISNA(MATCH(ratings!$A72,tournaments!EX$2:EX$33,0)),0,(INDEX(tournaments!EY$2:EY$33,MATCH(ratings!$A72,tournaments!EX$2:EX$33,0))))</f>
        <v>0</v>
      </c>
      <c r="FJ72" s="3">
        <f>IF(ISNA(MATCH(ratings!$A72,tournaments!EX$2:EX$33,0)),0,(INDEX(tournaments!EZ$2:EZ$33,MATCH(ratings!$A72,tournaments!EX$2:EX$33,0))))</f>
        <v>0</v>
      </c>
      <c r="FK72" s="6">
        <f t="shared" si="230"/>
        <v>31.407467326978878</v>
      </c>
      <c r="FL72" s="9">
        <f>IF(ISNA(MATCH(ratings!$A72,tournaments!FA$2:FA$33,0)),0,(INDEX(tournaments!FB$2:FB$33,MATCH(ratings!$A72,tournaments!FA$2:FA$33,0))))</f>
        <v>0</v>
      </c>
      <c r="FM72" s="3">
        <f>IF(ISNA(MATCH(ratings!$A72,tournaments!FA$2:FA$33,0)),0,(INDEX(tournaments!FC$2:FC$33,MATCH(ratings!$A72,tournaments!FA$2:FA$33,0))))</f>
        <v>0</v>
      </c>
      <c r="FN72" s="6">
        <f t="shared" si="210"/>
        <v>31.407467326978878</v>
      </c>
      <c r="FO72" s="9">
        <f>IF(ISNA(MATCH(ratings!$A72,tournaments!FD$2:FD$33,0)),0,(INDEX(tournaments!FE$2:FE$33,MATCH(ratings!$A72,tournaments!FD$2:FD$33,0))))</f>
        <v>0</v>
      </c>
      <c r="FP72" s="3">
        <f>IF(ISNA(MATCH(ratings!$A72,tournaments!FD$2:FD$33,0)),0,(INDEX(tournaments!FF$2:FF$33,MATCH(ratings!$A72,tournaments!FD$2:FD$33,0))))</f>
        <v>0</v>
      </c>
      <c r="FQ72" s="6">
        <f t="shared" si="211"/>
        <v>31.407467326978878</v>
      </c>
      <c r="FR72" s="9">
        <f>IF(ISNA(MATCH(ratings!$A72,tournaments!FG$2:FG$33,0)),0,(INDEX(tournaments!FH$2:FH$33,MATCH(ratings!$A72,tournaments!FG$2:FG$33,0))))</f>
        <v>0</v>
      </c>
      <c r="FS72" s="3">
        <f>IF(ISNA(MATCH(ratings!$A72,tournaments!FG$2:FG$33,0)),0,(INDEX(tournaments!FI$2:FI$33,MATCH(ratings!$A72,tournaments!FG$2:FG$33,0))))</f>
        <v>0</v>
      </c>
      <c r="FT72" s="6">
        <f t="shared" si="212"/>
        <v>31.407467326978878</v>
      </c>
      <c r="FU72" s="9">
        <f>IF(ISNA(MATCH(ratings!$A72,tournaments!FJ$2:FJ$33,0)),0,(INDEX(tournaments!FK$2:FK$33,MATCH(ratings!$A72,tournaments!FJ$2:FJ$33,0))))</f>
        <v>0</v>
      </c>
      <c r="FV72" s="3">
        <f>IF(ISNA(MATCH(ratings!$A72,tournaments!FJ$2:FJ$33,0)),0,(INDEX(tournaments!FL$2:FL$33,MATCH(ratings!$A72,tournaments!FJ$2:FJ$33,0))))</f>
        <v>0</v>
      </c>
      <c r="FW72" s="6">
        <f t="shared" si="213"/>
        <v>31.407467326978878</v>
      </c>
      <c r="FX72" s="9">
        <f>IF(ISNA(MATCH(ratings!$A72,tournaments!FM$2:FM$33,0)),0,(INDEX(tournaments!FN$2:FN$33,MATCH(ratings!$A72,tournaments!FM$2:FM$33,0))))</f>
        <v>0</v>
      </c>
      <c r="FY72" s="3">
        <f>IF(ISNA(MATCH(ratings!$A72,tournaments!FM$2:FM$33,0)),0,(INDEX(tournaments!FO$2:FO$33,MATCH(ratings!$A72,tournaments!FM$2:FM$33,0))))</f>
        <v>0</v>
      </c>
      <c r="FZ72" s="6">
        <f t="shared" si="214"/>
        <v>31.407467326978878</v>
      </c>
      <c r="GA72" s="6">
        <f>parameters!$B$3*parameters!$B$2+(1-parameters!$B$3)*ratings!FZ72</f>
        <v>30.26672059428099</v>
      </c>
      <c r="GB72" s="9">
        <f>IF(ISNA(MATCH(ratings!$A72,tournaments!FP$2:FP$33,0)),0,(INDEX(tournaments!FQ$2:FQ$33,MATCH(ratings!$A72,tournaments!FP$2:FP$33,0))))</f>
        <v>0</v>
      </c>
      <c r="GC72" s="3">
        <f>IF(ISNA(MATCH(ratings!$A72,tournaments!FP$2:FP$33,0)),0,(INDEX(tournaments!FR$2:FR$33,MATCH(ratings!$A72,tournaments!FP$2:FP$33,0))))</f>
        <v>0</v>
      </c>
      <c r="GD72" s="6">
        <f t="shared" si="215"/>
        <v>30.26672059428099</v>
      </c>
      <c r="GE72" s="9">
        <f>IF(ISNA(MATCH(ratings!$A72,tournaments!FS$2:FS$33,0)),0,(INDEX(tournaments!FT$2:FT$33,MATCH(ratings!$A72,tournaments!FS$2:FS$33,0))))</f>
        <v>0</v>
      </c>
      <c r="GF72" s="3">
        <f>IF(ISNA(MATCH(ratings!$A72,tournaments!FS$2:FS$33,0)),0,(INDEX(tournaments!FU$2:FU$33,MATCH(ratings!$A72,tournaments!FS$2:FS$33,0))))</f>
        <v>0</v>
      </c>
      <c r="GG72" s="6">
        <f t="shared" si="216"/>
        <v>30.26672059428099</v>
      </c>
      <c r="GH72" s="9">
        <f>IF(ISNA(MATCH(ratings!$A72,tournaments!FV$2:FV$33,0)),0,(INDEX(tournaments!FW$2:FW$33,MATCH(ratings!$A72,tournaments!FV$2:FV$33,0))))</f>
        <v>0</v>
      </c>
      <c r="GI72" s="3">
        <f>IF(ISNA(MATCH(ratings!$A72,tournaments!FV$2:FV$33,0)),0,(INDEX(tournaments!FX$2:FX$33,MATCH(ratings!$A72,tournaments!FV$2:FV$33,0))))</f>
        <v>0</v>
      </c>
      <c r="GJ72" s="6">
        <f t="shared" si="217"/>
        <v>30.26672059428099</v>
      </c>
      <c r="GK72" s="9">
        <f>IF(ISNA(MATCH(ratings!$A72,tournaments!FY$2:FY$33,0)),0,(INDEX(tournaments!FZ$2:FZ$33,MATCH(ratings!$A72,tournaments!FY$2:FY$33,0))))</f>
        <v>0</v>
      </c>
      <c r="GL72" s="3">
        <f>IF(ISNA(MATCH(ratings!$A72,tournaments!FY$2:FY$33,0)),0,(INDEX(tournaments!GA$2:GA$33,MATCH(ratings!$A72,tournaments!FY$2:FY$33,0))))</f>
        <v>0</v>
      </c>
      <c r="GM72" s="6">
        <f t="shared" si="218"/>
        <v>30.26672059428099</v>
      </c>
      <c r="GN72" s="9">
        <f>IF(ISNA(MATCH(ratings!$A72,tournaments!GB$2:GB$33,0)),0,(INDEX(tournaments!GC$2:GC$33,MATCH(ratings!$A72,tournaments!GB$2:GB$33,0))))</f>
        <v>0</v>
      </c>
      <c r="GO72" s="3">
        <f>IF(ISNA(MATCH(ratings!$A72,tournaments!GB$2:GB$33,0)),0,(INDEX(tournaments!GD$2:GD$33,MATCH(ratings!$A72,tournaments!GB$2:GB$33,0))))</f>
        <v>0</v>
      </c>
      <c r="GP72" s="6">
        <f t="shared" si="219"/>
        <v>30.26672059428099</v>
      </c>
      <c r="GQ72" s="9">
        <f>IF(ISNA(MATCH(ratings!$A72,tournaments!GE$2:GE$33,0)),0,(INDEX(tournaments!GF$2:GF$33,MATCH(ratings!$A72,tournaments!GE$2:GE$33,0))))</f>
        <v>0</v>
      </c>
      <c r="GR72" s="3">
        <f>IF(ISNA(MATCH(ratings!$A72,tournaments!GE$2:GE$33,0)),0,(INDEX(tournaments!GG$2:GG$33,MATCH(ratings!$A72,tournaments!GE$2:GE$33,0))))</f>
        <v>0</v>
      </c>
      <c r="GS72" s="6">
        <f t="shared" si="220"/>
        <v>30.26672059428099</v>
      </c>
      <c r="GT72" s="6">
        <f>parameters!$B$3*parameters!$B$2+(1-parameters!$B$3)*ratings!GS72</f>
        <v>29.240048534852892</v>
      </c>
      <c r="GU72" s="9">
        <f>IF(ISNA(MATCH(ratings!$A72,tournaments!GH$2:GH$33,0)),0,(INDEX(tournaments!GI$2:GI$33,MATCH(ratings!$A72,tournaments!GH$2:GH$33,0))))</f>
        <v>0</v>
      </c>
      <c r="GV72" s="3">
        <f>IF(ISNA(MATCH(ratings!$A72,tournaments!GH$2:GH$33,0)),0,(INDEX(tournaments!GJ$2:GJ$33,MATCH(ratings!$A72,tournaments!GH$2:GH$33,0))))</f>
        <v>0</v>
      </c>
      <c r="GW72" s="6">
        <f t="shared" si="221"/>
        <v>29.240048534852892</v>
      </c>
      <c r="GX72" s="9">
        <f>IF(ISNA(MATCH(ratings!$A72,tournaments!GK$2:GK$33,0)),0,(INDEX(tournaments!GL$2:GL$33,MATCH(ratings!$A72,tournaments!GK$2:GK$33,0))))</f>
        <v>0</v>
      </c>
      <c r="GY72" s="3">
        <f>IF(ISNA(MATCH(ratings!$A72,tournaments!GK$2:GK$33,0)),0,(INDEX(tournaments!GM$2:GM$33,MATCH(ratings!$A72,tournaments!GK$2:GK$33,0))))</f>
        <v>0</v>
      </c>
      <c r="GZ72" s="6">
        <f t="shared" si="222"/>
        <v>29.240048534852892</v>
      </c>
      <c r="HA72" s="9">
        <f>IF(ISNA(MATCH(ratings!$A72,tournaments!GN$2:GN$33,0)),0,(INDEX(tournaments!GO$2:GO$33,MATCH(ratings!$A72,tournaments!GN$2:GN$33,0))))</f>
        <v>0</v>
      </c>
      <c r="HB72" s="3">
        <f>IF(ISNA(MATCH(ratings!$A72,tournaments!GN$2:GN$33,0)),0,(INDEX(tournaments!GP$2:GP$33,MATCH(ratings!$A72,tournaments!GN$2:GN$33,0))))</f>
        <v>0</v>
      </c>
      <c r="HC72" s="6">
        <f t="shared" si="223"/>
        <v>29.240048534852892</v>
      </c>
      <c r="HD72" s="9">
        <f>IF(ISNA(MATCH(ratings!$A72,tournaments!GQ$2:GQ$33,0)),0,(INDEX(tournaments!GR$2:GR$33,MATCH(ratings!$A72,tournaments!GQ$2:GQ$33,0))))</f>
        <v>0</v>
      </c>
      <c r="HE72" s="3">
        <f>IF(ISNA(MATCH(ratings!$A72,tournaments!GQ$2:GQ$33,0)),0,(INDEX(tournaments!GS$2:GS$33,MATCH(ratings!$A72,tournaments!GQ$2:GQ$33,0))))</f>
        <v>0</v>
      </c>
      <c r="HF72" s="6">
        <f t="shared" si="224"/>
        <v>29.240048534852892</v>
      </c>
      <c r="HG72" s="9">
        <f>IF(ISNA(MATCH(ratings!$A72,tournaments!GT$2:GT$33,0)),0,(INDEX(tournaments!GU$2:GU$33,MATCH(ratings!$A72,tournaments!GT$2:GT$33,0))))</f>
        <v>0</v>
      </c>
      <c r="HH72" s="3">
        <f>IF(ISNA(MATCH(ratings!$A72,tournaments!GT$2:GT$33,0)),0,(INDEX(tournaments!GV$2:GV$33,MATCH(ratings!$A72,tournaments!GT$2:GT$33,0))))</f>
        <v>0</v>
      </c>
      <c r="HI72" s="6">
        <f t="shared" si="225"/>
        <v>29.240048534852892</v>
      </c>
      <c r="HJ72" s="9">
        <f>IF(ISNA(MATCH(ratings!$A72,tournaments!GW$2:GW$33,0)),0,(INDEX(tournaments!GX$2:GX$33,MATCH(ratings!$A72,tournaments!GW$2:GW$33,0))))</f>
        <v>0</v>
      </c>
      <c r="HK72" s="3">
        <f>IF(ISNA(MATCH(ratings!$A72,tournaments!GW$2:GW$33,0)),0,(INDEX(tournaments!GY$2:GY$33,MATCH(ratings!$A72,tournaments!GW$2:GW$33,0))))</f>
        <v>0</v>
      </c>
      <c r="HL72" s="6">
        <f t="shared" si="226"/>
        <v>29.240048534852892</v>
      </c>
      <c r="HM72" s="9">
        <f>IF(ISNA(MATCH(ratings!$A72,tournaments!GZ$2:GZ$33,0)),0,(INDEX(tournaments!HA$2:HA$33,MATCH(ratings!$A72,tournaments!GZ$2:GZ$33,0))))</f>
        <v>0</v>
      </c>
      <c r="HN72" s="3">
        <f>IF(ISNA(MATCH(ratings!$A72,tournaments!GZ$2:GZ$33,0)),0,(INDEX(tournaments!HB$2:HB$33,MATCH(ratings!$A72,tournaments!GZ$2:GZ$33,0))))</f>
        <v>0</v>
      </c>
      <c r="HO72" s="6">
        <f t="shared" si="227"/>
        <v>29.240048534852892</v>
      </c>
      <c r="HP72" s="9">
        <f>IF(ISNA(MATCH(ratings!$A72,tournaments!HC$2:HC$33,0)),0,(INDEX(tournaments!HD$2:HD$33,MATCH(ratings!$A72,tournaments!HC$2:HC$33,0))))</f>
        <v>0</v>
      </c>
      <c r="HQ72" s="3">
        <f>IF(ISNA(MATCH(ratings!$A72,tournaments!HC$2:HC$33,0)),0,(INDEX(tournaments!HE$2:HE$33,MATCH(ratings!$A72,tournaments!HC$2:HC$33,0))))</f>
        <v>0</v>
      </c>
      <c r="HR72" s="6">
        <f t="shared" si="228"/>
        <v>29.240048534852892</v>
      </c>
      <c r="HS72" s="9">
        <f>IF(ISNA(MATCH(ratings!$A72,tournaments!HF$2:HF$33,0)),0,(INDEX(tournaments!HG$2:HG$33,MATCH(ratings!$A72,tournaments!HF$2:HF$33,0))))</f>
        <v>0</v>
      </c>
      <c r="HT72" s="3">
        <f>IF(ISNA(MATCH(ratings!$A72,tournaments!HF$2:HF$33,0)),0,(INDEX(tournaments!HH$2:HH$33,MATCH(ratings!$A72,tournaments!HF$2:HF$33,0))))</f>
        <v>0</v>
      </c>
      <c r="HU72" s="6">
        <f t="shared" si="229"/>
        <v>29.240048534852892</v>
      </c>
      <c r="HV72" s="6">
        <f>parameters!$B$3*parameters!$B$2+(1-parameters!$B$3)*ratings!HU72</f>
        <v>28.316043681367603</v>
      </c>
      <c r="HW72" s="9">
        <f>IF(ISNA(MATCH(ratings!$A72,tournaments!HI$2:HI$33,0)),0,(INDEX(tournaments!HJ$2:HJ$33,MATCH(ratings!$A72,tournaments!HI$2:HI$33,0))))</f>
        <v>0</v>
      </c>
      <c r="HX72" s="3">
        <f>IF(ISNA(MATCH(ratings!$A72,tournaments!HI$2:HI$33,0)),0,(INDEX(tournaments!HK$2:HK$33,MATCH(ratings!$A72,tournaments!HI$2:HI$33,0))))</f>
        <v>0</v>
      </c>
      <c r="HY72" s="6">
        <f t="shared" si="231"/>
        <v>28.316043681367603</v>
      </c>
      <c r="HZ72" s="9">
        <f>IF(ISNA(MATCH(ratings!$A72,tournaments!HL$2:HL$33,0)),0,(INDEX(tournaments!HM$2:HM$33,MATCH(ratings!$A72,tournaments!HL$2:HL$33,0))))</f>
        <v>0</v>
      </c>
      <c r="IA72" s="3">
        <f>IF(ISNA(MATCH(ratings!$A72,tournaments!HL$2:HL$33,0)),0,(INDEX(tournaments!HN$2:HN$33,MATCH(ratings!$A72,tournaments!HL$2:HL$33,0))))</f>
        <v>0</v>
      </c>
      <c r="IB72" s="6">
        <f t="shared" si="232"/>
        <v>28.316043681367603</v>
      </c>
      <c r="IC72" s="9">
        <f>IF(ISNA(MATCH(ratings!$A72,tournaments!HO$2:HO$33,0)),0,(INDEX(tournaments!HP$2:HP$33,MATCH(ratings!$A72,tournaments!HO$2:HO$33,0))))</f>
        <v>0</v>
      </c>
      <c r="ID72" s="3">
        <f>IF(ISNA(MATCH(ratings!$A72,tournaments!HO$2:HO$33,0)),0,(INDEX(tournaments!HQ$2:HQ$33,MATCH(ratings!$A72,tournaments!HO$2:HO$33,0))))</f>
        <v>0</v>
      </c>
      <c r="IE72" s="6">
        <f t="shared" si="233"/>
        <v>28.316043681367603</v>
      </c>
      <c r="IF72" s="9">
        <f>IF(ISNA(MATCH(ratings!$A72,tournaments!HR$2:HR$33,0)),0,(INDEX(tournaments!HS$2:HS$33,MATCH(ratings!$A72,tournaments!HR$2:HR$33,0))))</f>
        <v>0</v>
      </c>
      <c r="IG72" s="3">
        <f>IF(ISNA(MATCH(ratings!$A72,tournaments!HR$2:HR$33,0)),0,(INDEX(tournaments!HT$2:HT$33,MATCH(ratings!$A72,tournaments!HR$2:HR$33,0))))</f>
        <v>0</v>
      </c>
      <c r="IH72" s="6">
        <f t="shared" si="234"/>
        <v>28.316043681367603</v>
      </c>
      <c r="II72" s="9">
        <f>IF(ISNA(MATCH(ratings!$A72,tournaments!HU$2:HU$33,0)),0,(INDEX(tournaments!HV$2:HV$33,MATCH(ratings!$A72,tournaments!HU$2:HU$33,0))))</f>
        <v>0</v>
      </c>
      <c r="IJ72" s="3">
        <f>IF(ISNA(MATCH(ratings!$A72,tournaments!HU$2:HU$33,0)),0,(INDEX(tournaments!HW$2:HW$33,MATCH(ratings!$A72,tournaments!HU$2:HU$33,0))))</f>
        <v>0</v>
      </c>
      <c r="IK72" s="6">
        <f t="shared" si="235"/>
        <v>28.316043681367603</v>
      </c>
      <c r="IL72" s="9">
        <f>IF(ISNA(MATCH(ratings!$A72,tournaments!HX$2:HX$33,0)),0,(INDEX(tournaments!HY$2:HY$33,MATCH(ratings!$A72,tournaments!HX$2:HX$33,0))))</f>
        <v>0</v>
      </c>
      <c r="IM72" s="3">
        <f>IF(ISNA(MATCH(ratings!$A72,tournaments!HX$2:HX$33,0)),0,(INDEX(tournaments!HZ$2:HZ$33,MATCH(ratings!$A72,tournaments!HX$2:HX$33,0))))</f>
        <v>0</v>
      </c>
      <c r="IN72" s="6">
        <f t="shared" si="236"/>
        <v>28.316043681367603</v>
      </c>
      <c r="IO72" s="9">
        <f>IF(ISNA(MATCH(ratings!$A72,tournaments!IA$2:IA$33,0)),0,(INDEX(tournaments!IB$2:IB$33,MATCH(ratings!$A72,tournaments!IA$2:IA$33,0))))</f>
        <v>0</v>
      </c>
      <c r="IP72" s="3">
        <f>IF(ISNA(MATCH(ratings!$A72,tournaments!IA$2:IA$33,0)),0,(INDEX(tournaments!IC$2:IC$33,MATCH(ratings!$A72,tournaments!IA$2:IA$33,0))))</f>
        <v>0</v>
      </c>
      <c r="IQ72" s="6">
        <f t="shared" si="237"/>
        <v>28.316043681367603</v>
      </c>
      <c r="IR72" s="9">
        <f>IF(ISNA(MATCH(ratings!$A72,tournaments!ID$2:ID$33,0)),0,(INDEX(tournaments!IE$2:IE$33,MATCH(ratings!$A72,tournaments!ID$2:ID$33,0))))</f>
        <v>0</v>
      </c>
      <c r="IS72" s="3">
        <f>IF(ISNA(MATCH(ratings!$A72,tournaments!ID$2:ID$33,0)),0,(INDEX(tournaments!IF$2:IF$33,MATCH(ratings!$A72,tournaments!ID$2:ID$33,0))))</f>
        <v>0</v>
      </c>
      <c r="IT72" s="6">
        <f t="shared" si="238"/>
        <v>28.316043681367603</v>
      </c>
      <c r="IU72" s="6">
        <f>parameters!$B$3*parameters!$B$2+(1-parameters!$B$3)*ratings!IT72</f>
        <v>27.484439313230844</v>
      </c>
      <c r="IV72" s="9">
        <f>IF(ISNA(MATCH(ratings!$A72,tournaments!IG$2:IG$33,0)),0,(INDEX(tournaments!IH$2:IH$33,MATCH(ratings!$A72,tournaments!IG$2:IG$33,0))))</f>
        <v>0</v>
      </c>
      <c r="IW72" s="3">
        <f>IF(ISNA(MATCH(ratings!$A72,tournaments!IG$2:IG$33,0)),0,(INDEX(tournaments!II$2:II$33,MATCH(ratings!$A72,tournaments!IG$2:IG$33,0))))</f>
        <v>0</v>
      </c>
      <c r="IX72" s="6">
        <f t="shared" si="239"/>
        <v>27.484439313230844</v>
      </c>
      <c r="IY72" s="9">
        <f>IF(ISNA(MATCH(ratings!$A72,tournaments!IJ$2:IJ$33,0)),0,(INDEX(tournaments!IK$2:IK$33,MATCH(ratings!$A72,tournaments!IJ$2:IJ$33,0))))</f>
        <v>0</v>
      </c>
      <c r="IZ72" s="3">
        <f>IF(ISNA(MATCH(ratings!$A72,tournaments!IJ$2:IJ$33,0)),0,(INDEX(tournaments!IL$2:IL$33,MATCH(ratings!$A72,tournaments!IJ$2:IJ$33,0))))</f>
        <v>0</v>
      </c>
      <c r="JA72" s="6">
        <f t="shared" si="240"/>
        <v>27.484439313230844</v>
      </c>
      <c r="JB72" s="9">
        <f>IF(ISNA(MATCH(ratings!$A72,tournaments!IM$2:IM$33,0)),0,(INDEX(tournaments!IN$2:IN$33,MATCH(ratings!$A72,tournaments!IM$2:IM$33,0))))</f>
        <v>0</v>
      </c>
      <c r="JC72" s="3">
        <f>IF(ISNA(MATCH(ratings!$A72,tournaments!IM$2:IM$33,0)),0,(INDEX(tournaments!IO$2:IO$33,MATCH(ratings!$A72,tournaments!IM$2:IM$33,0))))</f>
        <v>0</v>
      </c>
      <c r="JD72" s="6">
        <f t="shared" si="241"/>
        <v>27.484439313230844</v>
      </c>
      <c r="JE72" s="9">
        <f>IF(ISNA(MATCH(ratings!$A72,tournaments!IP$2:IP$33,0)),0,(INDEX(tournaments!IQ$2:IQ$33,MATCH(ratings!$A72,tournaments!IP$2:IP$33,0))))</f>
        <v>0</v>
      </c>
      <c r="JF72" s="3">
        <f>IF(ISNA(MATCH(ratings!$A72,tournaments!IP$2:IP$33,0)),0,(INDEX(tournaments!IR$2:IR$33,MATCH(ratings!$A72,tournaments!IP$2:IP$33,0))))</f>
        <v>0</v>
      </c>
      <c r="JG72" s="6">
        <f t="shared" si="242"/>
        <v>27.484439313230844</v>
      </c>
      <c r="JH72" s="9">
        <f>IF(ISNA(MATCH(ratings!$A72,tournaments!IS$2:IS$33,0)),0,(INDEX(tournaments!IT$2:IT$33,MATCH(ratings!$A72,tournaments!IS$2:IS$33,0))))</f>
        <v>0</v>
      </c>
      <c r="JI72" s="3">
        <f>IF(ISNA(MATCH(ratings!$A72,tournaments!IS$2:IS$33,0)),0,(INDEX(tournaments!IU$2:IU$33,MATCH(ratings!$A72,tournaments!IS$2:IS$33,0))))</f>
        <v>0</v>
      </c>
      <c r="JJ72" s="6">
        <f t="shared" si="243"/>
        <v>27.484439313230844</v>
      </c>
      <c r="JK72" s="9">
        <f>IF(ISNA(MATCH(ratings!$A72,tournaments!IV$2:IV$33,0)),0,(INDEX(tournaments!IW$2:IW$33,MATCH(ratings!$A72,tournaments!IV$2:IV$33,0))))</f>
        <v>0</v>
      </c>
      <c r="JL72" s="3">
        <f>IF(ISNA(MATCH(ratings!$A72,tournaments!IV$2:IV$33,0)),0,(INDEX(tournaments!IX$2:IX$33,MATCH(ratings!$A72,tournaments!IV$2:IV$33,0))))</f>
        <v>0</v>
      </c>
      <c r="JM72" s="6">
        <f t="shared" si="244"/>
        <v>27.484439313230844</v>
      </c>
      <c r="JN72" s="9">
        <f>IF(ISNA(MATCH(ratings!$A72,tournaments!IY$2:IY$33,0)),0,(INDEX(tournaments!IZ$2:IZ$33,MATCH(ratings!$A72,tournaments!IY$2:IY$33,0))))</f>
        <v>0</v>
      </c>
      <c r="JO72" s="3">
        <f>IF(ISNA(MATCH(ratings!$A72,tournaments!IY$2:IY$33,0)),0,(INDEX(tournaments!JA$2:JA$33,MATCH(ratings!$A72,tournaments!IY$2:IY$33,0))))</f>
        <v>0</v>
      </c>
      <c r="JP72" s="6">
        <f t="shared" si="245"/>
        <v>27.484439313230844</v>
      </c>
      <c r="JQ72" s="6">
        <f>parameters!$B$3*parameters!$B$2+(1-parameters!$B$3)*ratings!JP72</f>
        <v>26.73599538190776</v>
      </c>
      <c r="JR72" s="9">
        <f>IF(ISNA(MATCH(ratings!$A72,tournaments!JC$2:JC$33,0)),0,(INDEX(tournaments!JD$2:JD$33,MATCH(ratings!$A72,tournaments!JC$2:JC$33,0))))</f>
        <v>0</v>
      </c>
      <c r="JS72" s="3">
        <f>IF(ISNA(MATCH(ratings!$A72,tournaments!JC$2:JC$33,0)),0,(INDEX(tournaments!JE$2:JE$33,MATCH(ratings!$A72,tournaments!JC$2:JC$33,0))))</f>
        <v>0</v>
      </c>
      <c r="JT72" s="6">
        <f t="shared" si="246"/>
        <v>26.73599538190776</v>
      </c>
      <c r="JU72" s="9">
        <f>IF(ISNA(MATCH(ratings!$A72,tournaments!JF$2:JF$33,0)),0,(INDEX(tournaments!JG$2:JG$33,MATCH(ratings!$A72,tournaments!JF$2:JF$33,0))))</f>
        <v>0</v>
      </c>
      <c r="JV72" s="3">
        <f>IF(ISNA(MATCH(ratings!$A72,tournaments!JF$2:JF$33,0)),0,(INDEX(tournaments!JH$2:JH$33,MATCH(ratings!$A72,tournaments!JF$2:JF$33,0))))</f>
        <v>0</v>
      </c>
      <c r="JW72" s="6">
        <f t="shared" si="247"/>
        <v>26.73599538190776</v>
      </c>
      <c r="JX72" s="9">
        <f>IF(ISNA(MATCH(ratings!$A72,tournaments!JI$2:JI$33,0)),0,(INDEX(tournaments!JJ$2:JJ$33,MATCH(ratings!$A72,tournaments!JI$2:JI$33,0))))</f>
        <v>0</v>
      </c>
      <c r="JY72" s="3">
        <f>IF(ISNA(MATCH(ratings!$A72,tournaments!JI$2:JI$33,0)),0,(INDEX(tournaments!JK$2:JK$33,MATCH(ratings!$A72,tournaments!JI$2:JI$33,0))))</f>
        <v>0</v>
      </c>
      <c r="JZ72" s="6">
        <f t="shared" si="248"/>
        <v>26.73599538190776</v>
      </c>
      <c r="KA72" s="9">
        <f>IF(ISNA(MATCH(ratings!$A72,tournaments!JL$2:JL$33,0)),0,(INDEX(tournaments!JM$2:JM$33,MATCH(ratings!$A72,tournaments!JL$2:JL$33,0))))</f>
        <v>0</v>
      </c>
      <c r="KB72" s="3">
        <f>IF(ISNA(MATCH(ratings!$A72,tournaments!JL$2:JL$33,0)),0,(INDEX(tournaments!JN$2:JN$33,MATCH(ratings!$A72,tournaments!JL$2:JL$33,0))))</f>
        <v>0</v>
      </c>
      <c r="KC72" s="6">
        <f t="shared" si="249"/>
        <v>26.73599538190776</v>
      </c>
      <c r="KD72" s="9">
        <f>IF(ISNA(MATCH(ratings!$A72,tournaments!JO$2:JO$33,0)),0,(INDEX(tournaments!JP$2:JP$33,MATCH(ratings!$A72,tournaments!JO$2:JO$33,0))))</f>
        <v>0</v>
      </c>
      <c r="KE72" s="3">
        <f>IF(ISNA(MATCH(ratings!$A72,tournaments!JO$2:JO$33,0)),0,(INDEX(tournaments!JQ$2:JQ$33,MATCH(ratings!$A72,tournaments!JO$2:JO$33,0))))</f>
        <v>0</v>
      </c>
      <c r="KF72" s="6">
        <f t="shared" si="250"/>
        <v>26.73599538190776</v>
      </c>
      <c r="KG72" s="9">
        <f>IF(ISNA(MATCH(ratings!$A72,tournaments!JR$2:JR$33,0)),0,(INDEX(tournaments!JS$2:JS$33,MATCH(ratings!$A72,tournaments!JR$2:JR$33,0))))</f>
        <v>0</v>
      </c>
      <c r="KH72" s="3">
        <f>IF(ISNA(MATCH(ratings!$A72,tournaments!JR$2:JR$33,0)),0,(INDEX(tournaments!JT$2:JT$33,MATCH(ratings!$A72,tournaments!JR$2:JR$33,0))))</f>
        <v>0</v>
      </c>
      <c r="KI72" s="6">
        <f t="shared" si="251"/>
        <v>26.73599538190776</v>
      </c>
      <c r="KJ72" s="6">
        <f>parameters!$B$3*parameters!$B$2+(1-parameters!$B$3)*ratings!KI72</f>
        <v>26.062395843716985</v>
      </c>
      <c r="KK72" s="9">
        <f>IF(ISNA(MATCH(ratings!$A72,tournaments!JU$2:JU$33,0)),0,(INDEX(tournaments!JV$2:JV$33,MATCH(ratings!$A72,tournaments!JU$2:JU$33,0))))</f>
        <v>0</v>
      </c>
      <c r="KL72" s="3">
        <f>IF(ISNA(MATCH(ratings!$A72,tournaments!JU$2:JU$33,0)),0,(INDEX(tournaments!JW$2:JW$33,MATCH(ratings!$A72,tournaments!JU$2:JU$33,0))))</f>
        <v>0</v>
      </c>
      <c r="KM72" s="6">
        <f t="shared" si="252"/>
        <v>26.062395843716985</v>
      </c>
      <c r="KN72" s="9">
        <f>IF(ISNA(MATCH(ratings!$A72,tournaments!JX$2:JX$33,0)),0,(INDEX(tournaments!JY$2:JY$33,MATCH(ratings!$A72,tournaments!JX$2:JX$33,0))))</f>
        <v>0</v>
      </c>
      <c r="KO72" s="3">
        <f>IF(ISNA(MATCH(ratings!$A72,tournaments!JX$2:JX$33,0)),0,(INDEX(tournaments!JZ$2:JZ$33,MATCH(ratings!$A72,tournaments!JX$2:JX$33,0))))</f>
        <v>0</v>
      </c>
      <c r="KP72" s="6">
        <f t="shared" si="253"/>
        <v>26.062395843716985</v>
      </c>
      <c r="KQ72" s="9">
        <f>IF(ISNA(MATCH(ratings!$A72,tournaments!KA$2:KA$33,0)),0,(INDEX(tournaments!KB$2:KB$33,MATCH(ratings!$A72,tournaments!KA$2:KA$33,0))))</f>
        <v>0</v>
      </c>
      <c r="KR72" s="3">
        <f>IF(ISNA(MATCH(ratings!$A72,tournaments!KA$2:KA$33,0)),0,(INDEX(tournaments!KC$2:KC$33,MATCH(ratings!$A72,tournaments!KA$2:KA$33,0))))</f>
        <v>0</v>
      </c>
      <c r="KS72" s="6">
        <f t="shared" si="254"/>
        <v>26.062395843716985</v>
      </c>
      <c r="KT72" s="9">
        <f>IF(ISNA(MATCH(ratings!$A72,tournaments!KD$2:KD$33,0)),0,(INDEX(tournaments!KE$2:KE$33,MATCH(ratings!$A72,tournaments!KD$2:KD$33,0))))</f>
        <v>0</v>
      </c>
      <c r="KU72" s="3">
        <f>IF(ISNA(MATCH(ratings!$A72,tournaments!KD$2:KD$33,0)),0,(INDEX(tournaments!KF$2:KF$33,MATCH(ratings!$A72,tournaments!KD$2:KD$33,0))))</f>
        <v>0</v>
      </c>
      <c r="KV72" s="6">
        <f t="shared" si="255"/>
        <v>26.062395843716985</v>
      </c>
      <c r="KW72" s="9">
        <f>IF(ISNA(MATCH(ratings!$A72,tournaments!KG$2:KG$33,0)),0,(INDEX(tournaments!KH$2:KH$33,MATCH(ratings!$A72,tournaments!KG$2:KG$33,0))))</f>
        <v>0</v>
      </c>
      <c r="KX72" s="3">
        <f>IF(ISNA(MATCH(ratings!$A72,tournaments!KG$2:KG$33,0)),0,(INDEX(tournaments!KI$2:KI$33,MATCH(ratings!$A72,tournaments!KG$2:KG$33,0))))</f>
        <v>0</v>
      </c>
      <c r="KY72" s="6">
        <f t="shared" si="256"/>
        <v>26.062395843716985</v>
      </c>
      <c r="KZ72" s="9">
        <f>IF(ISNA(MATCH(ratings!$A72,tournaments!KJ$2:KJ$33,0)),0,(INDEX(tournaments!KK$2:KK$33,MATCH(ratings!$A72,tournaments!KJ$2:KJ$33,0))))</f>
        <v>0</v>
      </c>
      <c r="LA72" s="3">
        <f>IF(ISNA(MATCH(ratings!$A72,tournaments!KJ$2:KJ$33,0)),0,(INDEX(tournaments!KL$2:KL$33,MATCH(ratings!$A72,tournaments!KJ$2:KJ$33,0))))</f>
        <v>0</v>
      </c>
      <c r="LB72" s="6">
        <f t="shared" si="257"/>
        <v>26.062395843716985</v>
      </c>
      <c r="LC72" s="6">
        <f>parameters!$B$3*parameters!$B$2+(1-parameters!$B$3)*ratings!LB72</f>
        <v>25.456156259345288</v>
      </c>
      <c r="LD72" s="9">
        <f>IF(ISNA(MATCH(ratings!$A72,tournaments!KN$2:KN$33,0)),0,(INDEX(tournaments!KO$2:KO$33,MATCH(ratings!$A72,tournaments!KN$2:KN$33,0))))</f>
        <v>0</v>
      </c>
      <c r="LE72" s="3">
        <f>IF(ISNA(MATCH(ratings!$A72,tournaments!KN$2:KN$33,0)),0,(INDEX(tournaments!KP$2:KP$33,MATCH(ratings!$A72,tournaments!KN$2:KN$33,0))))</f>
        <v>0</v>
      </c>
      <c r="LF72" s="6">
        <f t="shared" si="258"/>
        <v>25.456156259345288</v>
      </c>
      <c r="LG72" s="9">
        <f>IF(ISNA(MATCH(ratings!$A72,tournaments!KQ$2:KQ$33,0)),0,(INDEX(tournaments!KR$2:KR$33,MATCH(ratings!$A72,tournaments!KQ$2:KQ$33,0))))</f>
        <v>0</v>
      </c>
      <c r="LH72" s="3">
        <f>IF(ISNA(MATCH(ratings!$A72,tournaments!KQ$2:KQ$33,0)),0,(INDEX(tournaments!KS$2:KS$33,MATCH(ratings!$A72,tournaments!KQ$2:KQ$33,0))))</f>
        <v>0</v>
      </c>
      <c r="LI72" s="6">
        <f t="shared" si="259"/>
        <v>25.456156259345288</v>
      </c>
      <c r="LJ72" s="9">
        <f>IF(ISNA(MATCH(ratings!$A72,tournaments!KT$2:KT$33,0)),0,(INDEX(tournaments!KU$2:KU$33,MATCH(ratings!$A72,tournaments!KT$2:KT$33,0))))</f>
        <v>0</v>
      </c>
      <c r="LK72" s="3">
        <f>IF(ISNA(MATCH(ratings!$A72,tournaments!KT$2:KT$33,0)),0,(INDEX(tournaments!KV$2:KV$33,MATCH(ratings!$A72,tournaments!KT$2:KT$33,0))))</f>
        <v>0</v>
      </c>
      <c r="LL72" s="6">
        <f t="shared" si="260"/>
        <v>25.456156259345288</v>
      </c>
      <c r="LM72" s="9">
        <f>IF(ISNA(MATCH(ratings!$A72,tournaments!KW$2:KW$33,0)),0,(INDEX(tournaments!KX$2:KX$33,MATCH(ratings!$A72,tournaments!KW$2:KW$33,0))))</f>
        <v>0</v>
      </c>
      <c r="LN72" s="3">
        <f>IF(ISNA(MATCH(ratings!$A72,tournaments!KW$2:KW$33,0)),0,(INDEX(tournaments!KY$2:KY$33,MATCH(ratings!$A72,tournaments!KW$2:KW$33,0))))</f>
        <v>0</v>
      </c>
      <c r="LO72" s="6">
        <f t="shared" si="261"/>
        <v>25.456156259345288</v>
      </c>
      <c r="LP72" s="9">
        <f>IF(ISNA(MATCH(ratings!$A72,tournaments!KZ$2:KZ$33,0)),0,(INDEX(tournaments!LA$2:LA$33,MATCH(ratings!$A72,tournaments!KZ$2:KZ$33,0))))</f>
        <v>0</v>
      </c>
      <c r="LQ72" s="3">
        <f>IF(ISNA(MATCH(ratings!$A72,tournaments!KZ$2:KZ$33,0)),0,(INDEX(tournaments!LB$2:LB$33,MATCH(ratings!$A72,tournaments!KZ$2:KZ$33,0))))</f>
        <v>0</v>
      </c>
      <c r="LR72" s="6">
        <f t="shared" si="262"/>
        <v>25.456156259345288</v>
      </c>
      <c r="LS72" s="9">
        <f>IF(ISNA(MATCH(ratings!$A72,tournaments!LC$2:LC$33,0)),0,(INDEX(tournaments!LD$2:LD$33,MATCH(ratings!$A72,tournaments!LC$2:LC$33,0))))</f>
        <v>0</v>
      </c>
      <c r="LT72" s="3">
        <f>IF(ISNA(MATCH(ratings!$A72,tournaments!LC$2:LC$33,0)),0,(INDEX(tournaments!LE$2:LE$33,MATCH(ratings!$A72,tournaments!LC$2:LC$33,0))))</f>
        <v>0</v>
      </c>
      <c r="LU72" s="6">
        <f t="shared" si="263"/>
        <v>25.456156259345288</v>
      </c>
      <c r="LV72" s="6">
        <f>parameters!$B$3*parameters!$B$2+(1-parameters!$B$3)*ratings!LU72</f>
        <v>24.910540633410761</v>
      </c>
      <c r="LW72" s="9">
        <f>IF(ISNA(MATCH(ratings!$A72,tournaments!LF$2:LF$33,0)),0,(INDEX(tournaments!LG$2:LG$33,MATCH(ratings!$A72,tournaments!LF$2:LF$33,0))))</f>
        <v>0</v>
      </c>
      <c r="LX72" s="3">
        <f>IF(ISNA(MATCH(ratings!$A72,tournaments!LF$2:LF$33,0)),0,(INDEX(tournaments!LH$2:LH$33,MATCH(ratings!$A72,tournaments!LF$2:LF$33,0))))</f>
        <v>0</v>
      </c>
      <c r="LY72" s="6">
        <f t="shared" si="264"/>
        <v>24.910540633410761</v>
      </c>
      <c r="LZ72" s="9">
        <f>IF(ISNA(MATCH(ratings!$A72,tournaments!LI$2:LI$33,0)),0,(INDEX(tournaments!LJ$2:LJ$33,MATCH(ratings!$A72,tournaments!LI$2:LI$33,0))))</f>
        <v>0</v>
      </c>
      <c r="MA72" s="3">
        <f>IF(ISNA(MATCH(ratings!$A72,tournaments!LI$2:LI$33,0)),0,(INDEX(tournaments!LK$2:LK$33,MATCH(ratings!$A72,tournaments!LI$2:LI$33,0))))</f>
        <v>0</v>
      </c>
      <c r="MB72" s="6">
        <f t="shared" si="265"/>
        <v>24.910540633410761</v>
      </c>
      <c r="MC72" s="9">
        <f>IF(ISNA(MATCH(ratings!$A72,tournaments!LL$2:LL$33,0)),0,(INDEX(tournaments!LM$2:LM$33,MATCH(ratings!$A72,tournaments!LL$2:LL$33,0))))</f>
        <v>0</v>
      </c>
      <c r="MD72" s="3">
        <f>IF(ISNA(MATCH(ratings!$A72,tournaments!LL$2:LL$33,0)),0,(INDEX(tournaments!LN$2:LN$33,MATCH(ratings!$A72,tournaments!LL$2:LL$33,0))))</f>
        <v>0</v>
      </c>
      <c r="ME72" s="6">
        <f t="shared" si="266"/>
        <v>24.910540633410761</v>
      </c>
      <c r="MF72" s="6">
        <f>parameters!$B$3*parameters!$B$2+(1-parameters!$B$3)*ratings!ME72</f>
        <v>24.419486570069687</v>
      </c>
      <c r="MG72" s="9">
        <f>IF(ISNA(MATCH(ratings!$A72,tournaments!LO$2:LO$33,0)),0,(INDEX(tournaments!LP$2:LP$33,MATCH(ratings!$A72,tournaments!LO$2:LO$33,0))))</f>
        <v>0</v>
      </c>
      <c r="MH72" s="3">
        <f>IF(ISNA(MATCH(ratings!$A72,tournaments!LO$2:LO$33,0)),0,(INDEX(tournaments!LQ$2:LQ$33,MATCH(ratings!$A72,tournaments!LO$2:LO$33,0))))</f>
        <v>0</v>
      </c>
      <c r="MI72" s="6">
        <f t="shared" si="267"/>
        <v>24.419486570069687</v>
      </c>
      <c r="MJ72" s="9">
        <f>IF(ISNA(MATCH(ratings!$A72,tournaments!LR$2:LR$33,0)),0,(INDEX(tournaments!LS$2:LS$33,MATCH(ratings!$A72,tournaments!LR$2:LR$33,0))))</f>
        <v>0</v>
      </c>
      <c r="MK72" s="3">
        <f>IF(ISNA(MATCH(ratings!$A72,tournaments!LR$2:LR$33,0)),0,(INDEX(tournaments!LT$2:LT$33,MATCH(ratings!$A72,tournaments!LR$2:LR$33,0))))</f>
        <v>0</v>
      </c>
      <c r="ML72" s="6">
        <f t="shared" si="268"/>
        <v>24.419486570069687</v>
      </c>
      <c r="MM72" s="9">
        <f>IF(ISNA(MATCH(ratings!$A72,tournaments!LU$2:LU$33,0)),0,(INDEX(tournaments!LV$2:LV$33,MATCH(ratings!$A72,tournaments!LU$2:LU$33,0))))</f>
        <v>0</v>
      </c>
      <c r="MN72" s="3">
        <f>IF(ISNA(MATCH(ratings!$A72,tournaments!LU$2:LU$33,0)),0,(INDEX(tournaments!LW$2:LW$33,MATCH(ratings!$A72,tournaments!LU$2:LU$33,0))))</f>
        <v>0</v>
      </c>
      <c r="MO72" s="6">
        <f t="shared" si="269"/>
        <v>24.419486570069687</v>
      </c>
      <c r="MP72" s="9">
        <f>IF(ISNA(MATCH(ratings!$A72,tournaments!LX$2:LX$33,0)),0,(INDEX(tournaments!LY$2:LY$33,MATCH(ratings!$A72,tournaments!LX$2:LX$33,0))))</f>
        <v>0</v>
      </c>
      <c r="MQ72" s="3">
        <f>IF(ISNA(MATCH(ratings!$A72,tournaments!LX$2:LX$33,0)),0,(INDEX(tournaments!LZ$2:LZ$33,MATCH(ratings!$A72,tournaments!LX$2:LX$33,0))))</f>
        <v>0</v>
      </c>
      <c r="MR72" s="6">
        <f t="shared" si="270"/>
        <v>24.419486570069687</v>
      </c>
      <c r="MS72" s="9">
        <f>IF(ISNA(MATCH(ratings!$A72,tournaments!MA$2:MA$33,0)),0,(INDEX(tournaments!MB$2:MB$33,MATCH(ratings!$A72,tournaments!MA$2:MA$33,0))))</f>
        <v>0</v>
      </c>
      <c r="MT72" s="3">
        <f>IF(ISNA(MATCH(ratings!$A72,tournaments!MA$2:MA$33,0)),0,(INDEX(tournaments!MC$2:MC$33,MATCH(ratings!$A72,tournaments!MA$2:MA$33,0))))</f>
        <v>0</v>
      </c>
      <c r="MU72" s="6">
        <f t="shared" si="271"/>
        <v>24.419486570069687</v>
      </c>
      <c r="MV72" s="6">
        <f>parameters!$B$3*parameters!$B$2+(1-parameters!$B$3)*ratings!MU72</f>
        <v>23.977537913062719</v>
      </c>
      <c r="MW72" s="6">
        <f>parameters!$B$3*parameters!$B$2+(1-parameters!$B$3)*ratings!MV72</f>
        <v>23.579784121756447</v>
      </c>
      <c r="MX72" s="6">
        <f>parameters!$B$3*parameters!$B$2+(1-parameters!$B$3)*ratings!MW72</f>
        <v>23.221805709580803</v>
      </c>
      <c r="MY72" s="9">
        <f>IF(ISNA(MATCH(ratings!$A72,tournaments!MD$2:MD$33,0)),0,(INDEX(tournaments!ME$2:ME$33,MATCH(ratings!$A72,tournaments!MD$2:MD$33,0))))</f>
        <v>0</v>
      </c>
      <c r="MZ72" s="3">
        <f>IF(ISNA(MATCH(ratings!$A72,tournaments!MD$2:MD$33,0)),0,(INDEX(tournaments!MF$2:MF$33,MATCH(ratings!$A72,tournaments!MD$2:MD$33,0))))</f>
        <v>0</v>
      </c>
      <c r="NA72" s="6">
        <f t="shared" si="272"/>
        <v>23.221805709580803</v>
      </c>
      <c r="NB72" s="9">
        <f>IF(ISNA(MATCH(ratings!$A72,tournaments!MG$2:MG$33,0)),0,(INDEX(tournaments!MH$2:MH$33,MATCH(ratings!$A72,tournaments!MG$2:MG$33,0))))</f>
        <v>0</v>
      </c>
      <c r="NC72" s="3">
        <f>IF(ISNA(MATCH(ratings!$A72,tournaments!MG$2:MG$33,0)),0,(INDEX(tournaments!MI$2:MI$33,MATCH(ratings!$A72,tournaments!MG$2:MG$33,0))))</f>
        <v>0</v>
      </c>
      <c r="ND72" s="6">
        <f t="shared" si="273"/>
        <v>23.221805709580803</v>
      </c>
      <c r="NE72" s="9">
        <f>IF(ISNA(MATCH(ratings!$A72,tournaments!MJ$2:MJ$33,0)),0,(INDEX(tournaments!MK$2:MK$33,MATCH(ratings!$A72,tournaments!MJ$2:MJ$33,0))))</f>
        <v>0</v>
      </c>
      <c r="NF72" s="3">
        <f>IF(ISNA(MATCH(ratings!$A72,tournaments!MJ$2:MJ$33,0)),0,(INDEX(tournaments!ML$2:ML$33,MATCH(ratings!$A72,tournaments!MJ$2:MJ$33,0))))</f>
        <v>0</v>
      </c>
      <c r="NG72" s="6">
        <f t="shared" si="274"/>
        <v>23.221805709580803</v>
      </c>
      <c r="NH72" s="9">
        <f>IF(ISNA(MATCH(ratings!$A72,tournaments!MM$2:MM$33,0)),0,(INDEX(tournaments!MN$2:MN$33,MATCH(ratings!$A72,tournaments!MM$2:MM$33,0))))</f>
        <v>0</v>
      </c>
      <c r="NI72" s="3">
        <f>IF(ISNA(MATCH(ratings!$A72,tournaments!MM$2:MM$33,0)),0,(INDEX(tournaments!MO$2:MO$33,MATCH(ratings!$A72,tournaments!MM$2:MM$33,0))))</f>
        <v>0</v>
      </c>
      <c r="NJ72" s="6">
        <f t="shared" si="275"/>
        <v>23.221805709580803</v>
      </c>
      <c r="NK72" s="9">
        <f>IF(ISNA(MATCH(ratings!$A72,tournaments!MP$2:MP$33,0)),0,(INDEX(tournaments!MQ$2:MQ$33,MATCH(ratings!$A72,tournaments!MP$2:MP$33,0))))</f>
        <v>0</v>
      </c>
      <c r="NL72" s="3">
        <f>IF(ISNA(MATCH(ratings!$A72,tournaments!MP$2:MP$33,0)),0,(INDEX(tournaments!MR$2:MR$33,MATCH(ratings!$A72,tournaments!MP$2:MP$33,0))))</f>
        <v>0</v>
      </c>
      <c r="NM72" s="6">
        <f t="shared" si="276"/>
        <v>23.221805709580803</v>
      </c>
      <c r="NN72" s="9">
        <f>IF(ISNA(MATCH(ratings!$A72,tournaments!MS$2:MS$33,0)),0,(INDEX(tournaments!MT$2:MT$33,MATCH(ratings!$A72,tournaments!MS$2:MS$33,0))))</f>
        <v>0</v>
      </c>
      <c r="NO72" s="3">
        <f>IF(ISNA(MATCH(ratings!$A72,tournaments!MS$2:MS$33,0)),0,(INDEX(tournaments!MU$2:MU$33,MATCH(ratings!$A72,tournaments!MS$2:MS$33,0))))</f>
        <v>0</v>
      </c>
      <c r="NP72" s="6">
        <f t="shared" si="277"/>
        <v>23.221805709580803</v>
      </c>
      <c r="NQ72" s="6">
        <f>parameters!$B$3*parameters!$B$2+(1-parameters!$B$3)*ratings!NP72</f>
        <v>22.899625138622724</v>
      </c>
      <c r="NR72" s="9">
        <f>IF(ISNA(MATCH(ratings!$A72,tournaments!MV$2:MV$33,0)),0,(INDEX(tournaments!MW$2:MW$33,MATCH(ratings!$A72,tournaments!MV$2:MV$33,0))))</f>
        <v>0</v>
      </c>
      <c r="NS72" s="3">
        <f>IF(ISNA(MATCH(ratings!$A72,tournaments!MV$2:MV$33,0)),0,(INDEX(tournaments!MX$2:MX$33,MATCH(ratings!$A72,tournaments!MV$2:MV$33,0))))</f>
        <v>0</v>
      </c>
      <c r="NT72" s="6">
        <f t="shared" si="278"/>
        <v>22.899625138622724</v>
      </c>
      <c r="NU72" s="9">
        <f>IF(ISNA(MATCH(ratings!$A72,tournaments!MY$2:MY$33,0)),0,(INDEX(tournaments!MZ$2:MZ$33,MATCH(ratings!$A72,tournaments!MY$2:MY$33,0))))</f>
        <v>0</v>
      </c>
      <c r="NV72" s="3">
        <f>IF(ISNA(MATCH(ratings!$A72,tournaments!MY$2:MY$33,0)),0,(INDEX(tournaments!NA$2:NA$33,MATCH(ratings!$A72,tournaments!MY$2:MY$33,0))))</f>
        <v>0</v>
      </c>
      <c r="NW72" s="6">
        <f t="shared" si="279"/>
        <v>22.899625138622724</v>
      </c>
      <c r="NX72" s="9">
        <f>IF(ISNA(MATCH(ratings!$A72,tournaments!NB$2:NB$33,0)),0,(INDEX(tournaments!NC$2:NC$33,MATCH(ratings!$A72,tournaments!NB$2:NB$33,0))))</f>
        <v>0</v>
      </c>
      <c r="NY72" s="3">
        <f>IF(ISNA(MATCH(ratings!$A72,tournaments!NB$2:NB$33,0)),0,(INDEX(tournaments!ND$2:ND$33,MATCH(ratings!$A72,tournaments!NB$2:NB$33,0))))</f>
        <v>0</v>
      </c>
      <c r="NZ72" s="6">
        <f t="shared" si="280"/>
        <v>22.899625138622724</v>
      </c>
      <c r="OA72" s="9">
        <f>IF(ISNA(MATCH(ratings!$A72,tournaments!NE$2:NE$33,0)),0,(INDEX(tournaments!NF$2:NF$33,MATCH(ratings!$A72,tournaments!NE$2:NE$33,0))))</f>
        <v>0</v>
      </c>
      <c r="OB72" s="3">
        <f>IF(ISNA(MATCH(ratings!$A72,tournaments!NE$2:NE$33,0)),0,(INDEX(tournaments!NG$2:NG$33,MATCH(ratings!$A72,tournaments!NE$2:NE$33,0))))</f>
        <v>0</v>
      </c>
      <c r="OC72" s="6">
        <f t="shared" si="281"/>
        <v>22.899625138622724</v>
      </c>
      <c r="OD72" s="6">
        <f>parameters!$B$3*parameters!$B$2+(1-parameters!$B$3)*ratings!OC72</f>
        <v>22.609662624760453</v>
      </c>
      <c r="OE72" s="9">
        <f>IF(ISNA(MATCH(ratings!$A72,tournaments!NH$2:NH$33,0)),0,(INDEX(tournaments!NI$2:NI$33,MATCH(ratings!$A72,tournaments!NH$2:NH$33,0))))</f>
        <v>0</v>
      </c>
      <c r="OF72" s="3">
        <f>IF(ISNA(MATCH(ratings!$A72,tournaments!NH$2:NH$33,0)),0,(INDEX(tournaments!NJ$2:NJ$33,MATCH(ratings!$A72,tournaments!NH$2:NH$33,0))))</f>
        <v>0</v>
      </c>
      <c r="OG72" s="6">
        <f t="shared" si="282"/>
        <v>22.609662624760453</v>
      </c>
      <c r="OH72" s="9">
        <f>IF(ISNA(MATCH(ratings!$A72,tournaments!NK$2:NK$33,0)),0,(INDEX(tournaments!NL$2:NL$33,MATCH(ratings!$A72,tournaments!NK$2:NK$33,0))))</f>
        <v>0</v>
      </c>
      <c r="OI72" s="3">
        <f>IF(ISNA(MATCH(ratings!$A72,tournaments!NK$2:NK$33,0)),0,(INDEX(tournaments!NM$2:NM$33,MATCH(ratings!$A72,tournaments!NK$2:NK$33,0))))</f>
        <v>0</v>
      </c>
      <c r="OJ72" s="6">
        <f t="shared" si="283"/>
        <v>22.609662624760453</v>
      </c>
    </row>
    <row r="73" spans="1:400" x14ac:dyDescent="0.2">
      <c r="A73" t="s">
        <v>129</v>
      </c>
      <c r="B73" s="6">
        <f>parameters!$B$2</f>
        <v>20</v>
      </c>
      <c r="C73" s="9">
        <f>IF(ISNA(MATCH(ratings!$A73,tournaments!A$2:A$33,0)),0,(INDEX(tournaments!B$2:B$33,MATCH(ratings!$A73,tournaments!A$2:A$33,0))))</f>
        <v>0</v>
      </c>
      <c r="D73" s="3">
        <f>IF(ISNA(MATCH(ratings!$A73,tournaments!A$2:A$33,0)),0,(INDEX(tournaments!C$2:C$33,MATCH(ratings!$A73,tournaments!A$2:A$33,0))))</f>
        <v>0</v>
      </c>
      <c r="E73" s="6">
        <f t="shared" si="159"/>
        <v>20</v>
      </c>
      <c r="F73" s="9">
        <f>IF(ISNA(MATCH(ratings!$A73,tournaments!D$2:D$33,0)),0,(INDEX(tournaments!E$2:E$33,MATCH(ratings!$A73,tournaments!D$2:D$33,0))))</f>
        <v>0</v>
      </c>
      <c r="G73" s="3">
        <f>IF(ISNA(MATCH(ratings!$A73,tournaments!D$2:D$33,0)),0,(INDEX(tournaments!F$2:F$33,MATCH(ratings!$A73,tournaments!D$2:D$33,0))))</f>
        <v>0</v>
      </c>
      <c r="H73" s="6">
        <f t="shared" si="160"/>
        <v>20</v>
      </c>
      <c r="I73" s="9">
        <f>IF(ISNA(MATCH(ratings!$A73,tournaments!G$2:G$33,0)),0,(INDEX(tournaments!H$2:H$33,MATCH(ratings!$A73,tournaments!G$2:G$33,0))))</f>
        <v>0</v>
      </c>
      <c r="J73" s="3">
        <f>IF(ISNA(MATCH(ratings!$A73,tournaments!G$2:G$33,0)),0,(INDEX(tournaments!I$2:I$33,MATCH(ratings!$A73,tournaments!G$2:G$33,0))))</f>
        <v>0</v>
      </c>
      <c r="K73" s="6">
        <f t="shared" si="161"/>
        <v>20</v>
      </c>
      <c r="L73" s="6">
        <f>parameters!$B$3*parameters!$B$2+(1-parameters!$B$3)*ratings!K73</f>
        <v>20</v>
      </c>
      <c r="M73" s="9">
        <f>IF(ISNA(MATCH(ratings!$A73,tournaments!J$2:J$33,0)),0,(INDEX(tournaments!K$2:K$33,MATCH(ratings!$A73,tournaments!J$2:J$33,0))))</f>
        <v>0</v>
      </c>
      <c r="N73" s="3">
        <f>IF(ISNA(MATCH(ratings!$A73,tournaments!J$2:J$33,0)),0,(INDEX(tournaments!L$2:L$33,MATCH(ratings!$A73,tournaments!J$2:J$33,0))))</f>
        <v>0</v>
      </c>
      <c r="O73" s="6">
        <f t="shared" si="162"/>
        <v>20</v>
      </c>
      <c r="P73" s="6">
        <f>parameters!$B$3*parameters!$B$2+(1-parameters!$B$3)*ratings!O73</f>
        <v>20</v>
      </c>
      <c r="Q73" s="9">
        <f>IF(ISNA(MATCH(ratings!$A73,tournaments!M$2:M$33,0)),0,(INDEX(tournaments!N$2:N$33,MATCH(ratings!$A73,tournaments!M$2:M$33,0))))</f>
        <v>0</v>
      </c>
      <c r="R73" s="3">
        <f>IF(ISNA(MATCH(ratings!$A73,tournaments!M$2:M$33,0)),0,(INDEX(tournaments!O$2:O$33,MATCH(ratings!$A73,tournaments!M$2:M$33,0))))</f>
        <v>0</v>
      </c>
      <c r="S73" s="6">
        <f t="shared" si="163"/>
        <v>20</v>
      </c>
      <c r="T73" s="9">
        <f>IF(ISNA(MATCH(ratings!$A73,tournaments!P$2:P$33,0)),0,(INDEX(tournaments!Q$2:Q$33,MATCH(ratings!$A73,tournaments!P$2:P$33,0))))</f>
        <v>0</v>
      </c>
      <c r="U73" s="3">
        <f>IF(ISNA(MATCH(ratings!$A73,tournaments!P$2:P$33,0)),0,(INDEX(tournaments!R$2:R$33,MATCH(ratings!$A73,tournaments!P$2:P$33,0))))</f>
        <v>0</v>
      </c>
      <c r="V73" s="6">
        <f t="shared" si="164"/>
        <v>20</v>
      </c>
      <c r="W73" s="6">
        <f>parameters!$B$3*parameters!$B$2+(1-parameters!$B$3)*ratings!V73</f>
        <v>20</v>
      </c>
      <c r="X73" s="9">
        <f>IF(ISNA(MATCH(ratings!$A73,tournaments!S$2:S$33,0)),0,(INDEX(tournaments!T$2:T$33,MATCH(ratings!$A73,tournaments!S$2:S$33,0))))</f>
        <v>0</v>
      </c>
      <c r="Y73" s="3">
        <f>IF(ISNA(MATCH(ratings!$A73,tournaments!S$2:S$33,0)),0,(INDEX(tournaments!U$2:U$33,MATCH(ratings!$A73,tournaments!S$2:S$33,0))))</f>
        <v>0</v>
      </c>
      <c r="Z73" s="6">
        <f t="shared" si="165"/>
        <v>20</v>
      </c>
      <c r="AA73" s="9">
        <f>IF(ISNA(MATCH(ratings!$A73,tournaments!V$2:V$33,0)),0,(INDEX(tournaments!W$2:W$33,MATCH(ratings!$A73,tournaments!V$2:V$33,0))))</f>
        <v>0</v>
      </c>
      <c r="AB73" s="3">
        <f>IF(ISNA(MATCH(ratings!$A73,tournaments!V$2:V$33,0)),0,(INDEX(tournaments!X$2:X$33,MATCH(ratings!$A73,tournaments!V$2:V$33,0))))</f>
        <v>0</v>
      </c>
      <c r="AC73" s="6">
        <f t="shared" si="166"/>
        <v>20</v>
      </c>
      <c r="AD73" s="9">
        <f>IF(ISNA(MATCH(ratings!$A73,tournaments!Y$2:Y$33,0)),0,(INDEX(tournaments!Z$2:Z$33,MATCH(ratings!$A73,tournaments!Y$2:Y$33,0))))</f>
        <v>0</v>
      </c>
      <c r="AE73" s="3">
        <f>IF(ISNA(MATCH(ratings!$A73,tournaments!Y$2:Y$33,0)),0,(INDEX(tournaments!AA$2:AA$33,MATCH(ratings!$A73,tournaments!Y$2:Y$33,0))))</f>
        <v>0</v>
      </c>
      <c r="AF73" s="6">
        <f t="shared" si="167"/>
        <v>20</v>
      </c>
      <c r="AG73" s="9">
        <f>IF(ISNA(MATCH(ratings!$A73,tournaments!AB$2:AB$33,0)),0,(INDEX(tournaments!AC$2:AC$33,MATCH(ratings!$A73,tournaments!AB$2:AB$33,0))))</f>
        <v>0</v>
      </c>
      <c r="AH73" s="3">
        <f>IF(ISNA(MATCH(ratings!$A73,tournaments!AB$2:AB$33,0)),0,(INDEX(tournaments!AD$2:AD$33,MATCH(ratings!$A73,tournaments!AB$2:AB$33,0))))</f>
        <v>0</v>
      </c>
      <c r="AI73" s="6">
        <f t="shared" si="168"/>
        <v>20</v>
      </c>
      <c r="AJ73" s="9">
        <f>IF(ISNA(MATCH(ratings!$A73,tournaments!AE$2:AE$33,0)),0,(INDEX(tournaments!AF$2:AF$33,MATCH(ratings!$A73,tournaments!AE$2:AE$33,0))))</f>
        <v>0</v>
      </c>
      <c r="AK73" s="3">
        <f>IF(ISNA(MATCH(ratings!$A73,tournaments!AE$2:AE$33,0)),0,(INDEX(tournaments!AG$2:AG$33,MATCH(ratings!$A73,tournaments!AE$2:AE$33,0))))</f>
        <v>0</v>
      </c>
      <c r="AL73" s="6">
        <f t="shared" si="169"/>
        <v>20</v>
      </c>
      <c r="AM73" s="9">
        <f>IF(ISNA(MATCH(ratings!$A73,tournaments!AH$2:AH$33,0)),0,(INDEX(tournaments!AI$2:AI$33,MATCH(ratings!$A73,tournaments!AH$2:AH$33,0))))</f>
        <v>0</v>
      </c>
      <c r="AN73" s="3">
        <f>IF(ISNA(MATCH(ratings!$A73,tournaments!AH$2:AH$33,0)),0,(INDEX(tournaments!AJ$2:AJ$33,MATCH(ratings!$A73,tournaments!AH$2:AH$33,0))))</f>
        <v>0</v>
      </c>
      <c r="AO73" s="6">
        <f t="shared" si="170"/>
        <v>20</v>
      </c>
      <c r="AP73" s="9">
        <f>IF(ISNA(MATCH(ratings!$A73,tournaments!AK$2:AK$33,0)),0,(INDEX(tournaments!AL$2:AL$33,MATCH(ratings!$A73,tournaments!AK$2:AK$33,0))))</f>
        <v>0</v>
      </c>
      <c r="AQ73" s="3">
        <f>IF(ISNA(MATCH(ratings!$A73,tournaments!AK$2:AK$33,0)),0,(INDEX(tournaments!AM$2:AM$33,MATCH(ratings!$A73,tournaments!AK$2:AK$33,0))))</f>
        <v>0</v>
      </c>
      <c r="AR73" s="6">
        <f t="shared" si="171"/>
        <v>20</v>
      </c>
      <c r="AS73" s="6">
        <f>parameters!$B$3*parameters!$B$2+(1-parameters!$B$3)*ratings!AR73</f>
        <v>20</v>
      </c>
      <c r="AT73" s="9">
        <f>IF(ISNA(MATCH(ratings!$A73,tournaments!AN$2:AN$33,0)),0,(INDEX(tournaments!AO$2:AO$33,MATCH(ratings!$A73,tournaments!AN$2:AN$33,0))))</f>
        <v>0</v>
      </c>
      <c r="AU73" s="3">
        <f>IF(ISNA(MATCH(ratings!$A73,tournaments!AN$2:AN$33,0)),0,(INDEX(tournaments!AP$2:AP$33,MATCH(ratings!$A73,tournaments!AN$2:AN$33,0))))</f>
        <v>0</v>
      </c>
      <c r="AV73" s="6">
        <f t="shared" si="172"/>
        <v>20</v>
      </c>
      <c r="AW73" s="9">
        <f>IF(ISNA(MATCH(ratings!$A73,tournaments!AQ$2:AQ$33,0)),0,(INDEX(tournaments!AR$2:AR$33,MATCH(ratings!$A73,tournaments!AQ$2:AQ$33,0))))</f>
        <v>0</v>
      </c>
      <c r="AX73" s="3">
        <f>IF(ISNA(MATCH(ratings!$A73,tournaments!AQ$2:AQ$33,0)),0,(INDEX(tournaments!AS$2:AS$33,MATCH(ratings!$A73,tournaments!AQ$2:AQ$33,0))))</f>
        <v>0</v>
      </c>
      <c r="AY73" s="6">
        <f t="shared" si="173"/>
        <v>20</v>
      </c>
      <c r="AZ73" s="9">
        <f>IF(ISNA(MATCH(ratings!$A73,tournaments!AT$2:AT$33,0)),0,(INDEX(tournaments!AU$2:AU$33,MATCH(ratings!$A73,tournaments!AT$2:AT$33,0))))</f>
        <v>0</v>
      </c>
      <c r="BA73" s="3">
        <f>IF(ISNA(MATCH(ratings!$A73,tournaments!AT$2:AT$33,0)),0,(INDEX(tournaments!AV$2:AV$33,MATCH(ratings!$A73,tournaments!AT$2:AT$33,0))))</f>
        <v>0</v>
      </c>
      <c r="BB73" s="6">
        <f t="shared" si="174"/>
        <v>20</v>
      </c>
      <c r="BC73" s="9">
        <f>IF(ISNA(MATCH(ratings!$A73,tournaments!AW$2:AW$33,0)),0,(INDEX(tournaments!AX$2:AX$33,MATCH(ratings!$A73,tournaments!AW$2:AW$33,0))))</f>
        <v>0</v>
      </c>
      <c r="BD73" s="3">
        <f>IF(ISNA(MATCH(ratings!$A73,tournaments!AW$2:AW$33,0)),0,(INDEX(tournaments!AY$2:AY$33,MATCH(ratings!$A73,tournaments!AW$2:AW$33,0))))</f>
        <v>0</v>
      </c>
      <c r="BE73" s="6">
        <f t="shared" si="175"/>
        <v>20</v>
      </c>
      <c r="BF73" s="9">
        <f>IF(ISNA(MATCH(ratings!$A73,tournaments!AZ$2:AZ$33,0)),0,(INDEX(tournaments!BA$2:BA$33,MATCH(ratings!$A73,tournaments!AZ$2:AZ$33,0))))</f>
        <v>0</v>
      </c>
      <c r="BG73" s="3">
        <f>IF(ISNA(MATCH(ratings!$A73,tournaments!AZ$2:AZ$33,0)),0,(INDEX(tournaments!BB$2:BB$33,MATCH(ratings!$A73,tournaments!AZ$2:AZ$33,0))))</f>
        <v>0</v>
      </c>
      <c r="BH73" s="6">
        <f t="shared" si="176"/>
        <v>20</v>
      </c>
      <c r="BI73" s="9">
        <f>IF(ISNA(MATCH(ratings!$A73,tournaments!BC$2:BC$33,0)),0,(INDEX(tournaments!BD$2:BD$33,MATCH(ratings!$A73,tournaments!BC$2:BC$33,0))))</f>
        <v>0</v>
      </c>
      <c r="BJ73" s="3">
        <f>IF(ISNA(MATCH(ratings!$A73,tournaments!BC$2:BC$33,0)),0,(INDEX(tournaments!BE$2:BE$33,MATCH(ratings!$A73,tournaments!BC$2:BC$33,0))))</f>
        <v>0</v>
      </c>
      <c r="BK73" s="6">
        <f t="shared" si="177"/>
        <v>20</v>
      </c>
      <c r="BL73" s="9">
        <f>IF(ISNA(MATCH(ratings!$A73,tournaments!BF$2:BF$33,0)),0,(INDEX(tournaments!BG$2:BG$33,MATCH(ratings!$A73,tournaments!BF$2:BF$33,0))))</f>
        <v>0</v>
      </c>
      <c r="BM73" s="3">
        <f>IF(ISNA(MATCH(ratings!$A73,tournaments!BF$2:BF$33,0)),0,(INDEX(tournaments!BH$2:BH$33,MATCH(ratings!$A73,tournaments!BF$2:BF$33,0))))</f>
        <v>0</v>
      </c>
      <c r="BN73" s="6">
        <f t="shared" si="178"/>
        <v>20</v>
      </c>
      <c r="BO73" s="6">
        <f>parameters!$B$3*parameters!$B$2+(1-parameters!$B$3)*ratings!BN73</f>
        <v>20</v>
      </c>
      <c r="BP73" s="9">
        <f>IF(ISNA(MATCH(ratings!$A73,tournaments!BI$2:BI$33,0)),0,(INDEX(tournaments!BJ$2:BJ$33,MATCH(ratings!$A73,tournaments!BI$2:BI$33,0))))</f>
        <v>0</v>
      </c>
      <c r="BQ73" s="3">
        <f>IF(ISNA(MATCH(ratings!$A73,tournaments!BI$2:BI$33,0)),0,(INDEX(tournaments!BK$2:BK$33,MATCH(ratings!$A73,tournaments!BI$2:BI$33,0))))</f>
        <v>0</v>
      </c>
      <c r="BR73" s="6">
        <f t="shared" si="179"/>
        <v>20</v>
      </c>
      <c r="BS73" s="9">
        <f>IF(ISNA(MATCH(ratings!$A73,tournaments!BL$2:BL$33,0)),0,(INDEX(tournaments!BM$2:BM$33,MATCH(ratings!$A73,tournaments!BL$2:BL$33,0))))</f>
        <v>0</v>
      </c>
      <c r="BT73" s="3">
        <f>IF(ISNA(MATCH(ratings!$A73,tournaments!BL$2:BL$33,0)),0,(INDEX(tournaments!BN$2:BN$33,MATCH(ratings!$A73,tournaments!BL$2:BL$33,0))))</f>
        <v>0</v>
      </c>
      <c r="BU73" s="6">
        <f t="shared" si="180"/>
        <v>20</v>
      </c>
      <c r="BV73" s="9">
        <f>IF(ISNA(MATCH(ratings!$A73,tournaments!BO$2:BO$33,0)),0,(INDEX(tournaments!BP$2:BP$33,MATCH(ratings!$A73,tournaments!BO$2:BO$33,0))))</f>
        <v>0</v>
      </c>
      <c r="BW73" s="3">
        <f>IF(ISNA(MATCH(ratings!$A73,tournaments!BO$2:BO$33,0)),0,(INDEX(tournaments!BQ$2:BQ$33,MATCH(ratings!$A73,tournaments!BO$2:BO$33,0))))</f>
        <v>0</v>
      </c>
      <c r="BX73" s="6">
        <f t="shared" si="181"/>
        <v>20</v>
      </c>
      <c r="BY73" s="9">
        <f>IF(ISNA(MATCH(ratings!$A73,tournaments!BR$2:BR$33,0)),0,(INDEX(tournaments!BS$2:BS$33,MATCH(ratings!$A73,tournaments!BR$2:BR$33,0))))</f>
        <v>0</v>
      </c>
      <c r="BZ73" s="3">
        <f>IF(ISNA(MATCH(ratings!$A73,tournaments!BR$2:BR$33,0)),0,(INDEX(tournaments!BT$2:BT$33,MATCH(ratings!$A73,tournaments!BR$2:BR$33,0))))</f>
        <v>0</v>
      </c>
      <c r="CA73" s="6">
        <f t="shared" si="182"/>
        <v>20</v>
      </c>
      <c r="CB73" s="9">
        <f>IF(ISNA(MATCH(ratings!$A73,tournaments!BU$2:BU$33,0)),0,(INDEX(tournaments!BV$2:BV$33,MATCH(ratings!$A73,tournaments!BU$2:BU$33,0))))</f>
        <v>0</v>
      </c>
      <c r="CC73" s="3">
        <f>IF(ISNA(MATCH(ratings!$A73,tournaments!BU$2:BU$33,0)),0,(INDEX(tournaments!BW$2:BW$33,MATCH(ratings!$A73,tournaments!BU$2:BU$33,0))))</f>
        <v>0</v>
      </c>
      <c r="CD73" s="6">
        <f t="shared" si="183"/>
        <v>20</v>
      </c>
      <c r="CE73" s="9">
        <f>IF(ISNA(MATCH(ratings!$A73,tournaments!BX$2:BX$33,0)),0,(INDEX(tournaments!BY$2:BY$33,MATCH(ratings!$A73,tournaments!BX$2:BX$33,0))))</f>
        <v>0</v>
      </c>
      <c r="CF73" s="3">
        <f>IF(ISNA(MATCH(ratings!$A73,tournaments!BX$2:BX$33,0)),0,(INDEX(tournaments!BZ$2:BZ$33,MATCH(ratings!$A73,tournaments!BX$2:BX$33,0))))</f>
        <v>0</v>
      </c>
      <c r="CG73" s="6">
        <f t="shared" si="184"/>
        <v>20</v>
      </c>
      <c r="CH73" s="9">
        <f>IF(ISNA(MATCH(ratings!$A73,tournaments!CA$2:CA$33,0)),0,(INDEX(tournaments!CB$2:CB$33,MATCH(ratings!$A73,tournaments!CA$2:CA$33,0))))</f>
        <v>0</v>
      </c>
      <c r="CI73" s="3">
        <f>IF(ISNA(MATCH(ratings!$A73,tournaments!CA$2:CA$33,0)),0,(INDEX(tournaments!CC$2:CC$33,MATCH(ratings!$A73,tournaments!CA$2:CA$33,0))))</f>
        <v>0</v>
      </c>
      <c r="CJ73" s="6">
        <f t="shared" si="185"/>
        <v>20</v>
      </c>
      <c r="CK73" s="9">
        <f>IF(ISNA(MATCH(ratings!$A73,tournaments!CD$2:CD$33,0)),0,(INDEX(tournaments!CE$2:CE$33,MATCH(ratings!$A73,tournaments!CD$2:CD$33,0))))</f>
        <v>0</v>
      </c>
      <c r="CL73" s="3">
        <f>IF(ISNA(MATCH(ratings!$A73,tournaments!CD$2:CD$33,0)),0,(INDEX(tournaments!CF$2:CF$33,MATCH(ratings!$A73,tournaments!CD$2:CD$33,0))))</f>
        <v>0</v>
      </c>
      <c r="CM73" s="6">
        <f t="shared" si="186"/>
        <v>20</v>
      </c>
      <c r="CN73" s="6">
        <f>parameters!$B$3*parameters!$B$2+(1-parameters!$B$3)*ratings!CM73</f>
        <v>20</v>
      </c>
      <c r="CO73" s="9">
        <f>IF(ISNA(MATCH(ratings!$A73,tournaments!CG$2:CG$33,0)),0,(INDEX(tournaments!CH$2:CH$33,MATCH(ratings!$A73,tournaments!CG$2:CG$33,0))))</f>
        <v>0</v>
      </c>
      <c r="CP73" s="3">
        <f>IF(ISNA(MATCH(ratings!$A73,tournaments!CG$2:CG$33,0)),0,(INDEX(tournaments!CI$2:CI$33,MATCH(ratings!$A73,tournaments!CG$2:CG$33,0))))</f>
        <v>0</v>
      </c>
      <c r="CQ73" s="6">
        <f t="shared" si="187"/>
        <v>20</v>
      </c>
      <c r="CR73" s="9">
        <f>IF(ISNA(MATCH(ratings!$A73,tournaments!CJ$2:CJ$33,0)),0,(INDEX(tournaments!CK$2:CK$33,MATCH(ratings!$A73,tournaments!CJ$2:CJ$33,0))))</f>
        <v>0</v>
      </c>
      <c r="CS73" s="3">
        <f>IF(ISNA(MATCH(ratings!$A73,tournaments!CJ$2:CJ$33,0)),0,(INDEX(tournaments!CL$2:CL$33,MATCH(ratings!$A73,tournaments!CJ$2:CJ$33,0))))</f>
        <v>0</v>
      </c>
      <c r="CT73" s="6">
        <f t="shared" si="188"/>
        <v>20</v>
      </c>
      <c r="CU73" s="9">
        <f>IF(ISNA(MATCH(ratings!$A73,tournaments!CM$2:CM$33,0)),0,(INDEX(tournaments!CN$2:CN$33,MATCH(ratings!$A73,tournaments!CM$2:CM$33,0))))</f>
        <v>0</v>
      </c>
      <c r="CV73" s="3">
        <f>IF(ISNA(MATCH(ratings!$A73,tournaments!CM$2:CM$33,0)),0,(INDEX(tournaments!CO$2:CO$33,MATCH(ratings!$A73,tournaments!CM$2:CM$33,0))))</f>
        <v>0</v>
      </c>
      <c r="CW73" s="6">
        <f t="shared" si="189"/>
        <v>20</v>
      </c>
      <c r="CX73" s="9">
        <f>IF(ISNA(MATCH(ratings!$A73,tournaments!CP$2:CP$33,0)),0,(INDEX(tournaments!CQ$2:CQ$33,MATCH(ratings!$A73,tournaments!CP$2:CP$33,0))))</f>
        <v>0</v>
      </c>
      <c r="CY73" s="3">
        <f>IF(ISNA(MATCH(ratings!$A73,tournaments!CP$2:CP$33,0)),0,(INDEX(tournaments!CR$2:CR$33,MATCH(ratings!$A73,tournaments!CP$2:CP$33,0))))</f>
        <v>0</v>
      </c>
      <c r="CZ73" s="6">
        <f t="shared" si="190"/>
        <v>20</v>
      </c>
      <c r="DA73" s="9">
        <f>IF(ISNA(MATCH(ratings!$A73,tournaments!CS$2:CS$33,0)),0,(INDEX(tournaments!CT$2:CT$33,MATCH(ratings!$A73,tournaments!CS$2:CS$33,0))))</f>
        <v>0</v>
      </c>
      <c r="DB73" s="3">
        <f>IF(ISNA(MATCH(ratings!$A73,tournaments!CS$2:CS$33,0)),0,(INDEX(tournaments!CU$2:CU$33,MATCH(ratings!$A73,tournaments!CS$2:CS$33,0))))</f>
        <v>0</v>
      </c>
      <c r="DC73" s="6">
        <f t="shared" si="191"/>
        <v>20</v>
      </c>
      <c r="DD73" s="9">
        <f>IF(ISNA(MATCH(ratings!$A73,tournaments!CV$2:CV$33,0)),0,(INDEX(tournaments!CW$2:CW$33,MATCH(ratings!$A73,tournaments!CV$2:CV$33,0))))</f>
        <v>0</v>
      </c>
      <c r="DE73" s="3">
        <f>IF(ISNA(MATCH(ratings!$A73,tournaments!CV$2:CV$33,0)),0,(INDEX(tournaments!CX$2:CX$33,MATCH(ratings!$A73,tournaments!CV$2:CV$33,0))))</f>
        <v>0</v>
      </c>
      <c r="DF73" s="6">
        <f t="shared" si="192"/>
        <v>20</v>
      </c>
      <c r="DG73" s="9">
        <f>IF(ISNA(MATCH(ratings!$A73,tournaments!CY$2:CY$33,0)),0,(INDEX(tournaments!CZ$2:CZ$33,MATCH(ratings!$A73,tournaments!CY$2:CY$33,0))))</f>
        <v>0</v>
      </c>
      <c r="DH73" s="3">
        <f>IF(ISNA(MATCH(ratings!$A73,tournaments!CY$2:CY$33,0)),0,(INDEX(tournaments!DA$2:DA$33,MATCH(ratings!$A73,tournaments!CY$2:CY$33,0))))</f>
        <v>0</v>
      </c>
      <c r="DI73" s="6">
        <f t="shared" si="193"/>
        <v>20</v>
      </c>
      <c r="DJ73" s="9">
        <f>IF(ISNA(MATCH(ratings!$A73,tournaments!DB$2:DB$33,0)),0,(INDEX(tournaments!DC$2:DC$33,MATCH(ratings!$A73,tournaments!DB$2:DB$33,0))))</f>
        <v>0</v>
      </c>
      <c r="DK73" s="3">
        <f>IF(ISNA(MATCH(ratings!$A73,tournaments!DB$2:DB$33,0)),0,(INDEX(tournaments!DD$2:DD$33,MATCH(ratings!$A73,tournaments!DB$2:DB$33,0))))</f>
        <v>0</v>
      </c>
      <c r="DL73" s="6">
        <f t="shared" si="194"/>
        <v>20</v>
      </c>
      <c r="DM73" s="6">
        <f>parameters!$B$3*parameters!$B$2+(1-parameters!$B$3)*ratings!DL73</f>
        <v>20</v>
      </c>
      <c r="DN73" s="9">
        <f>IF(ISNA(MATCH(ratings!$A73,tournaments!DE$2:DE$33,0)),0,(INDEX(tournaments!DF$2:DF$33,MATCH(ratings!$A73,tournaments!DE$2:DE$33,0))))</f>
        <v>0</v>
      </c>
      <c r="DO73" s="3">
        <f>IF(ISNA(MATCH(ratings!$A73,tournaments!DE$2:DE$33,0)),0,(INDEX(tournaments!DG$2:DG$33,MATCH(ratings!$A73,tournaments!DE$2:DE$33,0))))</f>
        <v>0</v>
      </c>
      <c r="DP73" s="6">
        <f t="shared" si="195"/>
        <v>20</v>
      </c>
      <c r="DQ73" s="9">
        <f>IF(ISNA(MATCH(ratings!$A73,tournaments!DH$2:DH$33,0)),0,(INDEX(tournaments!DI$2:DI$33,MATCH(ratings!$A73,tournaments!DH$2:DH$33,0))))</f>
        <v>0</v>
      </c>
      <c r="DR73" s="3">
        <f>IF(ISNA(MATCH(ratings!$A73,tournaments!DH$2:DH$33,0)),0,(INDEX(tournaments!DJ$2:DJ$33,MATCH(ratings!$A73,tournaments!DH$2:DH$33,0))))</f>
        <v>0</v>
      </c>
      <c r="DS73" s="6">
        <f t="shared" si="196"/>
        <v>20</v>
      </c>
      <c r="DT73" s="9">
        <f>IF(ISNA(MATCH(ratings!$A73,tournaments!DK$2:DK$33,0)),0,(INDEX(tournaments!DL$2:DL$33,MATCH(ratings!$A73,tournaments!DK$2:DK$33,0))))</f>
        <v>0</v>
      </c>
      <c r="DU73" s="3">
        <f>IF(ISNA(MATCH(ratings!$A73,tournaments!DK$2:DK$33,0)),0,(INDEX(tournaments!DM$2:DM$33,MATCH(ratings!$A73,tournaments!DK$2:DK$33,0))))</f>
        <v>0</v>
      </c>
      <c r="DV73" s="6">
        <f t="shared" si="197"/>
        <v>20</v>
      </c>
      <c r="DW73" s="9">
        <f>IF(ISNA(MATCH(ratings!$A73,tournaments!DN$2:DN$33,0)),0,(INDEX(tournaments!DO$2:DO$33,MATCH(ratings!$A73,tournaments!DN$2:DN$33,0))))</f>
        <v>0</v>
      </c>
      <c r="DX73" s="3">
        <f>IF(ISNA(MATCH(ratings!$A73,tournaments!DN$2:DN$33,0)),0,(INDEX(tournaments!DP$2:DP$33,MATCH(ratings!$A73,tournaments!DN$2:DN$33,0))))</f>
        <v>0</v>
      </c>
      <c r="DY73" s="6">
        <f t="shared" si="198"/>
        <v>20</v>
      </c>
      <c r="DZ73" s="9">
        <f>IF(ISNA(MATCH(ratings!$A73,tournaments!DQ$2:DQ$33,0)),0,(INDEX(tournaments!DR$2:DR$33,MATCH(ratings!$A73,tournaments!DQ$2:DQ$33,0))))</f>
        <v>0</v>
      </c>
      <c r="EA73" s="3">
        <f>IF(ISNA(MATCH(ratings!$A73,tournaments!DQ$2:DQ$33,0)),0,(INDEX(tournaments!DS$2:DS$33,MATCH(ratings!$A73,tournaments!DQ$2:DQ$33,0))))</f>
        <v>0</v>
      </c>
      <c r="EB73" s="6">
        <f t="shared" si="199"/>
        <v>20</v>
      </c>
      <c r="EC73" s="9">
        <f>IF(ISNA(MATCH(ratings!$A73,tournaments!DT$2:DT$33,0)),0,(INDEX(tournaments!DU$2:DU$33,MATCH(ratings!$A73,tournaments!DT$2:DT$33,0))))</f>
        <v>0</v>
      </c>
      <c r="ED73" s="3">
        <f>IF(ISNA(MATCH(ratings!$A73,tournaments!DT$2:DT$33,0)),0,(INDEX(tournaments!DV$2:DV$33,MATCH(ratings!$A73,tournaments!DT$2:DT$33,0))))</f>
        <v>0</v>
      </c>
      <c r="EE73" s="6">
        <f t="shared" si="200"/>
        <v>20</v>
      </c>
      <c r="EF73" s="9">
        <f>IF(ISNA(MATCH(ratings!$A73,tournaments!DW$2:DW$33,0)),0,(INDEX(tournaments!DX$2:DX$33,MATCH(ratings!$A73,tournaments!DW$2:DW$33,0))))</f>
        <v>0</v>
      </c>
      <c r="EG73" s="3">
        <f>IF(ISNA(MATCH(ratings!$A73,tournaments!DW$2:DW$33,0)),0,(INDEX(tournaments!DY$2:DY$33,MATCH(ratings!$A73,tournaments!DW$2:DW$33,0))))</f>
        <v>0</v>
      </c>
      <c r="EH73" s="6">
        <f t="shared" si="201"/>
        <v>20</v>
      </c>
      <c r="EI73" s="9">
        <f>IF(ISNA(MATCH(ratings!$A73,tournaments!DZ$2:DZ$33,0)),0,(INDEX(tournaments!EA$2:EA$33,MATCH(ratings!$A73,tournaments!DZ$2:DZ$33,0))))</f>
        <v>0</v>
      </c>
      <c r="EJ73" s="3">
        <f>IF(ISNA(MATCH(ratings!$A73,tournaments!DZ$2:DZ$33,0)),0,(INDEX(tournaments!EB$2:EB$33,MATCH(ratings!$A73,tournaments!DZ$2:DZ$33,0))))</f>
        <v>0</v>
      </c>
      <c r="EK73" s="6">
        <f t="shared" si="202"/>
        <v>20</v>
      </c>
      <c r="EL73" s="6">
        <f>parameters!$B$3*parameters!$B$2+(1-parameters!$B$3)*ratings!EK73</f>
        <v>20</v>
      </c>
      <c r="EM73" s="9">
        <f>IF(ISNA(MATCH(ratings!$A73,tournaments!EC$2:EC$33,0)),0,(INDEX(tournaments!ED$2:ED$33,MATCH(ratings!$A73,tournaments!EC$2:EC$33,0))))</f>
        <v>0</v>
      </c>
      <c r="EN73" s="3">
        <f>IF(ISNA(MATCH(ratings!$A73,tournaments!EC$2:EC$33,0)),0,(INDEX(tournaments!EE$2:EE$33,MATCH(ratings!$A73,tournaments!EC$2:EC$33,0))))</f>
        <v>0</v>
      </c>
      <c r="EO73" s="6">
        <f t="shared" si="203"/>
        <v>20</v>
      </c>
      <c r="EP73" s="9">
        <f>IF(ISNA(MATCH(ratings!$A73,tournaments!EF$2:EF$33,0)),0,(INDEX(tournaments!EG$2:EG$33,MATCH(ratings!$A73,tournaments!EF$2:EF$33,0))))</f>
        <v>0</v>
      </c>
      <c r="EQ73" s="3">
        <f>IF(ISNA(MATCH(ratings!$A73,tournaments!EF$2:EF$33,0)),0,(INDEX(tournaments!EH$2:EH$33,MATCH(ratings!$A73,tournaments!EF$2:EF$33,0))))</f>
        <v>0</v>
      </c>
      <c r="ER73" s="6">
        <f t="shared" si="204"/>
        <v>20</v>
      </c>
      <c r="ES73" s="9">
        <f>IF(ISNA(MATCH(ratings!$A73,tournaments!EI$2:EI$33,0)),0,(INDEX(tournaments!EJ$2:EJ$33,MATCH(ratings!$A73,tournaments!EI$2:EI$33,0))))</f>
        <v>0</v>
      </c>
      <c r="ET73" s="3">
        <f>IF(ISNA(MATCH(ratings!$A73,tournaments!EI$2:EI$33,0)),0,(INDEX(tournaments!EK$2:EK$33,MATCH(ratings!$A73,tournaments!EI$2:EI$33,0))))</f>
        <v>0</v>
      </c>
      <c r="EU73" s="6">
        <f t="shared" si="205"/>
        <v>20</v>
      </c>
      <c r="EV73" s="9">
        <f>IF(ISNA(MATCH(ratings!$A73,tournaments!EL$2:EL$33,0)),0,(INDEX(tournaments!EM$2:EM$33,MATCH(ratings!$A73,tournaments!EL$2:EL$33,0))))</f>
        <v>0</v>
      </c>
      <c r="EW73" s="3">
        <f>IF(ISNA(MATCH(ratings!$A73,tournaments!EL$2:EL$33,0)),0,(INDEX(tournaments!EN$2:EN$33,MATCH(ratings!$A73,tournaments!EL$2:EL$33,0))))</f>
        <v>0</v>
      </c>
      <c r="EX73" s="6">
        <f t="shared" si="206"/>
        <v>20</v>
      </c>
      <c r="EY73" s="9">
        <f>IF(ISNA(MATCH(ratings!$A73,tournaments!EO$2:EO$33,0)),0,(INDEX(tournaments!EP$2:EP$33,MATCH(ratings!$A73,tournaments!EO$2:EO$33,0))))</f>
        <v>0</v>
      </c>
      <c r="EZ73" s="3">
        <f>IF(ISNA(MATCH(ratings!$A73,tournaments!EO$2:EO$33,0)),0,(INDEX(tournaments!EQ$2:EQ$33,MATCH(ratings!$A73,tournaments!EO$2:EO$33,0))))</f>
        <v>0</v>
      </c>
      <c r="FA73" s="6">
        <f t="shared" si="207"/>
        <v>20</v>
      </c>
      <c r="FB73" s="9">
        <f>IF(ISNA(MATCH(ratings!$A73,tournaments!ER$2:ER$33,0)),0,(INDEX(tournaments!ES$2:ES$33,MATCH(ratings!$A73,tournaments!ER$2:ER$33,0))))</f>
        <v>0</v>
      </c>
      <c r="FC73" s="3">
        <f>IF(ISNA(MATCH(ratings!$A73,tournaments!ER$2:ER$33,0)),0,(INDEX(tournaments!ET$2:ET$33,MATCH(ratings!$A73,tournaments!ER$2:ER$33,0))))</f>
        <v>0</v>
      </c>
      <c r="FD73" s="6">
        <f t="shared" si="208"/>
        <v>20</v>
      </c>
      <c r="FE73" s="9">
        <f>IF(ISNA(MATCH(ratings!$A73,tournaments!EU$2:EU$33,0)),0,(INDEX(tournaments!EV$2:EV$33,MATCH(ratings!$A73,tournaments!EU$2:EU$33,0))))</f>
        <v>0</v>
      </c>
      <c r="FF73" s="3">
        <f>IF(ISNA(MATCH(ratings!$A73,tournaments!EU$2:EU$33,0)),0,(INDEX(tournaments!EW$2:EW$33,MATCH(ratings!$A73,tournaments!EU$2:EU$33,0))))</f>
        <v>0</v>
      </c>
      <c r="FG73" s="6">
        <f t="shared" si="209"/>
        <v>20</v>
      </c>
      <c r="FH73" s="6">
        <f>parameters!$B$3*parameters!$B$2+(1-parameters!$B$3)*ratings!FG73</f>
        <v>20</v>
      </c>
      <c r="FI73" s="9">
        <f>IF(ISNA(MATCH(ratings!$A73,tournaments!EX$2:EX$33,0)),0,(INDEX(tournaments!EY$2:EY$33,MATCH(ratings!$A73,tournaments!EX$2:EX$33,0))))</f>
        <v>0</v>
      </c>
      <c r="FJ73" s="3">
        <f>IF(ISNA(MATCH(ratings!$A73,tournaments!EX$2:EX$33,0)),0,(INDEX(tournaments!EZ$2:EZ$33,MATCH(ratings!$A73,tournaments!EX$2:EX$33,0))))</f>
        <v>0</v>
      </c>
      <c r="FK73" s="6">
        <f t="shared" si="230"/>
        <v>20</v>
      </c>
      <c r="FL73" s="9">
        <f>IF(ISNA(MATCH(ratings!$A73,tournaments!FA$2:FA$33,0)),0,(INDEX(tournaments!FB$2:FB$33,MATCH(ratings!$A73,tournaments!FA$2:FA$33,0))))</f>
        <v>0</v>
      </c>
      <c r="FM73" s="3">
        <f>IF(ISNA(MATCH(ratings!$A73,tournaments!FA$2:FA$33,0)),0,(INDEX(tournaments!FC$2:FC$33,MATCH(ratings!$A73,tournaments!FA$2:FA$33,0))))</f>
        <v>0</v>
      </c>
      <c r="FN73" s="6">
        <f t="shared" si="210"/>
        <v>20</v>
      </c>
      <c r="FO73" s="9">
        <f>IF(ISNA(MATCH(ratings!$A73,tournaments!FD$2:FD$33,0)),0,(INDEX(tournaments!FE$2:FE$33,MATCH(ratings!$A73,tournaments!FD$2:FD$33,0))))</f>
        <v>0</v>
      </c>
      <c r="FP73" s="3">
        <f>IF(ISNA(MATCH(ratings!$A73,tournaments!FD$2:FD$33,0)),0,(INDEX(tournaments!FF$2:FF$33,MATCH(ratings!$A73,tournaments!FD$2:FD$33,0))))</f>
        <v>0</v>
      </c>
      <c r="FQ73" s="6">
        <f t="shared" si="211"/>
        <v>20</v>
      </c>
      <c r="FR73" s="9">
        <f>IF(ISNA(MATCH(ratings!$A73,tournaments!FG$2:FG$33,0)),0,(INDEX(tournaments!FH$2:FH$33,MATCH(ratings!$A73,tournaments!FG$2:FG$33,0))))</f>
        <v>0</v>
      </c>
      <c r="FS73" s="3">
        <f>IF(ISNA(MATCH(ratings!$A73,tournaments!FG$2:FG$33,0)),0,(INDEX(tournaments!FI$2:FI$33,MATCH(ratings!$A73,tournaments!FG$2:FG$33,0))))</f>
        <v>0</v>
      </c>
      <c r="FT73" s="6">
        <f t="shared" si="212"/>
        <v>20</v>
      </c>
      <c r="FU73" s="9">
        <f>IF(ISNA(MATCH(ratings!$A73,tournaments!FJ$2:FJ$33,0)),0,(INDEX(tournaments!FK$2:FK$33,MATCH(ratings!$A73,tournaments!FJ$2:FJ$33,0))))</f>
        <v>0</v>
      </c>
      <c r="FV73" s="3">
        <f>IF(ISNA(MATCH(ratings!$A73,tournaments!FJ$2:FJ$33,0)),0,(INDEX(tournaments!FL$2:FL$33,MATCH(ratings!$A73,tournaments!FJ$2:FJ$33,0))))</f>
        <v>0</v>
      </c>
      <c r="FW73" s="6">
        <f t="shared" si="213"/>
        <v>20</v>
      </c>
      <c r="FX73" s="9">
        <f>IF(ISNA(MATCH(ratings!$A73,tournaments!FM$2:FM$33,0)),0,(INDEX(tournaments!FN$2:FN$33,MATCH(ratings!$A73,tournaments!FM$2:FM$33,0))))</f>
        <v>0</v>
      </c>
      <c r="FY73" s="3">
        <f>IF(ISNA(MATCH(ratings!$A73,tournaments!FM$2:FM$33,0)),0,(INDEX(tournaments!FO$2:FO$33,MATCH(ratings!$A73,tournaments!FM$2:FM$33,0))))</f>
        <v>0</v>
      </c>
      <c r="FZ73" s="6">
        <f t="shared" si="214"/>
        <v>20</v>
      </c>
      <c r="GA73" s="6">
        <f>parameters!$B$3*parameters!$B$2+(1-parameters!$B$3)*ratings!FZ73</f>
        <v>20</v>
      </c>
      <c r="GB73" s="9">
        <f>IF(ISNA(MATCH(ratings!$A73,tournaments!FP$2:FP$33,0)),0,(INDEX(tournaments!FQ$2:FQ$33,MATCH(ratings!$A73,tournaments!FP$2:FP$33,0))))</f>
        <v>0</v>
      </c>
      <c r="GC73" s="3">
        <f>IF(ISNA(MATCH(ratings!$A73,tournaments!FP$2:FP$33,0)),0,(INDEX(tournaments!FR$2:FR$33,MATCH(ratings!$A73,tournaments!FP$2:FP$33,0))))</f>
        <v>0</v>
      </c>
      <c r="GD73" s="6">
        <f t="shared" si="215"/>
        <v>20</v>
      </c>
      <c r="GE73" s="9">
        <f>IF(ISNA(MATCH(ratings!$A73,tournaments!FS$2:FS$33,0)),0,(INDEX(tournaments!FT$2:FT$33,MATCH(ratings!$A73,tournaments!FS$2:FS$33,0))))</f>
        <v>0</v>
      </c>
      <c r="GF73" s="3">
        <f>IF(ISNA(MATCH(ratings!$A73,tournaments!FS$2:FS$33,0)),0,(INDEX(tournaments!FU$2:FU$33,MATCH(ratings!$A73,tournaments!FS$2:FS$33,0))))</f>
        <v>0</v>
      </c>
      <c r="GG73" s="6">
        <f t="shared" si="216"/>
        <v>20</v>
      </c>
      <c r="GH73" s="9">
        <f>IF(ISNA(MATCH(ratings!$A73,tournaments!FV$2:FV$33,0)),0,(INDEX(tournaments!FW$2:FW$33,MATCH(ratings!$A73,tournaments!FV$2:FV$33,0))))</f>
        <v>0</v>
      </c>
      <c r="GI73" s="3">
        <f>IF(ISNA(MATCH(ratings!$A73,tournaments!FV$2:FV$33,0)),0,(INDEX(tournaments!FX$2:FX$33,MATCH(ratings!$A73,tournaments!FV$2:FV$33,0))))</f>
        <v>0</v>
      </c>
      <c r="GJ73" s="6">
        <f t="shared" si="217"/>
        <v>20</v>
      </c>
      <c r="GK73" s="9">
        <f>IF(ISNA(MATCH(ratings!$A73,tournaments!FY$2:FY$33,0)),0,(INDEX(tournaments!FZ$2:FZ$33,MATCH(ratings!$A73,tournaments!FY$2:FY$33,0))))</f>
        <v>0</v>
      </c>
      <c r="GL73" s="3">
        <f>IF(ISNA(MATCH(ratings!$A73,tournaments!FY$2:FY$33,0)),0,(INDEX(tournaments!GA$2:GA$33,MATCH(ratings!$A73,tournaments!FY$2:FY$33,0))))</f>
        <v>0</v>
      </c>
      <c r="GM73" s="6">
        <f t="shared" si="218"/>
        <v>20</v>
      </c>
      <c r="GN73" s="9">
        <f>IF(ISNA(MATCH(ratings!$A73,tournaments!GB$2:GB$33,0)),0,(INDEX(tournaments!GC$2:GC$33,MATCH(ratings!$A73,tournaments!GB$2:GB$33,0))))</f>
        <v>0</v>
      </c>
      <c r="GO73" s="3">
        <f>IF(ISNA(MATCH(ratings!$A73,tournaments!GB$2:GB$33,0)),0,(INDEX(tournaments!GD$2:GD$33,MATCH(ratings!$A73,tournaments!GB$2:GB$33,0))))</f>
        <v>0</v>
      </c>
      <c r="GP73" s="6">
        <f t="shared" si="219"/>
        <v>20</v>
      </c>
      <c r="GQ73" s="9">
        <f>IF(ISNA(MATCH(ratings!$A73,tournaments!GE$2:GE$33,0)),0,(INDEX(tournaments!GF$2:GF$33,MATCH(ratings!$A73,tournaments!GE$2:GE$33,0))))</f>
        <v>0</v>
      </c>
      <c r="GR73" s="3">
        <f>IF(ISNA(MATCH(ratings!$A73,tournaments!GE$2:GE$33,0)),0,(INDEX(tournaments!GG$2:GG$33,MATCH(ratings!$A73,tournaments!GE$2:GE$33,0))))</f>
        <v>0</v>
      </c>
      <c r="GS73" s="6">
        <f t="shared" si="220"/>
        <v>20</v>
      </c>
      <c r="GT73" s="6">
        <f>parameters!$B$3*parameters!$B$2+(1-parameters!$B$3)*ratings!GS73</f>
        <v>20</v>
      </c>
      <c r="GU73" s="9">
        <f>IF(ISNA(MATCH(ratings!$A73,tournaments!GH$2:GH$33,0)),0,(INDEX(tournaments!GI$2:GI$33,MATCH(ratings!$A73,tournaments!GH$2:GH$33,0))))</f>
        <v>0</v>
      </c>
      <c r="GV73" s="3">
        <f>IF(ISNA(MATCH(ratings!$A73,tournaments!GH$2:GH$33,0)),0,(INDEX(tournaments!GJ$2:GJ$33,MATCH(ratings!$A73,tournaments!GH$2:GH$33,0))))</f>
        <v>0</v>
      </c>
      <c r="GW73" s="6">
        <f t="shared" si="221"/>
        <v>20</v>
      </c>
      <c r="GX73" s="9">
        <f>IF(ISNA(MATCH(ratings!$A73,tournaments!GK$2:GK$33,0)),0,(INDEX(tournaments!GL$2:GL$33,MATCH(ratings!$A73,tournaments!GK$2:GK$33,0))))</f>
        <v>0.22474125530556066</v>
      </c>
      <c r="GY73" s="3">
        <f>IF(ISNA(MATCH(ratings!$A73,tournaments!GK$2:GK$33,0)),0,(INDEX(tournaments!GM$2:GM$33,MATCH(ratings!$A73,tournaments!GK$2:GK$33,0))))</f>
        <v>22.222222222222221</v>
      </c>
      <c r="GZ73" s="6">
        <f t="shared" si="222"/>
        <v>20.499425011790134</v>
      </c>
      <c r="HA73" s="9">
        <f>IF(ISNA(MATCH(ratings!$A73,tournaments!GN$2:GN$33,0)),0,(INDEX(tournaments!GO$2:GO$33,MATCH(ratings!$A73,tournaments!GN$2:GN$33,0))))</f>
        <v>0</v>
      </c>
      <c r="HB73" s="3">
        <f>IF(ISNA(MATCH(ratings!$A73,tournaments!GN$2:GN$33,0)),0,(INDEX(tournaments!GP$2:GP$33,MATCH(ratings!$A73,tournaments!GN$2:GN$33,0))))</f>
        <v>0</v>
      </c>
      <c r="HC73" s="6">
        <f t="shared" si="223"/>
        <v>20.499425011790134</v>
      </c>
      <c r="HD73" s="9">
        <f>IF(ISNA(MATCH(ratings!$A73,tournaments!GQ$2:GQ$33,0)),0,(INDEX(tournaments!GR$2:GR$33,MATCH(ratings!$A73,tournaments!GQ$2:GQ$33,0))))</f>
        <v>0</v>
      </c>
      <c r="HE73" s="3">
        <f>IF(ISNA(MATCH(ratings!$A73,tournaments!GQ$2:GQ$33,0)),0,(INDEX(tournaments!GS$2:GS$33,MATCH(ratings!$A73,tournaments!GQ$2:GQ$33,0))))</f>
        <v>0</v>
      </c>
      <c r="HF73" s="6">
        <f t="shared" si="224"/>
        <v>20.499425011790134</v>
      </c>
      <c r="HG73" s="9">
        <f>IF(ISNA(MATCH(ratings!$A73,tournaments!GT$2:GT$33,0)),0,(INDEX(tournaments!GU$2:GU$33,MATCH(ratings!$A73,tournaments!GT$2:GT$33,0))))</f>
        <v>0</v>
      </c>
      <c r="HH73" s="3">
        <f>IF(ISNA(MATCH(ratings!$A73,tournaments!GT$2:GT$33,0)),0,(INDEX(tournaments!GV$2:GV$33,MATCH(ratings!$A73,tournaments!GT$2:GT$33,0))))</f>
        <v>0</v>
      </c>
      <c r="HI73" s="6">
        <f t="shared" si="225"/>
        <v>20.499425011790134</v>
      </c>
      <c r="HJ73" s="9">
        <f>IF(ISNA(MATCH(ratings!$A73,tournaments!GW$2:GW$33,0)),0,(INDEX(tournaments!GX$2:GX$33,MATCH(ratings!$A73,tournaments!GW$2:GW$33,0))))</f>
        <v>0</v>
      </c>
      <c r="HK73" s="3">
        <f>IF(ISNA(MATCH(ratings!$A73,tournaments!GW$2:GW$33,0)),0,(INDEX(tournaments!GY$2:GY$33,MATCH(ratings!$A73,tournaments!GW$2:GW$33,0))))</f>
        <v>0</v>
      </c>
      <c r="HL73" s="6">
        <f t="shared" si="226"/>
        <v>20.499425011790134</v>
      </c>
      <c r="HM73" s="9">
        <f>IF(ISNA(MATCH(ratings!$A73,tournaments!GZ$2:GZ$33,0)),0,(INDEX(tournaments!HA$2:HA$33,MATCH(ratings!$A73,tournaments!GZ$2:GZ$33,0))))</f>
        <v>0</v>
      </c>
      <c r="HN73" s="3">
        <f>IF(ISNA(MATCH(ratings!$A73,tournaments!GZ$2:GZ$33,0)),0,(INDEX(tournaments!HB$2:HB$33,MATCH(ratings!$A73,tournaments!GZ$2:GZ$33,0))))</f>
        <v>0</v>
      </c>
      <c r="HO73" s="6">
        <f t="shared" si="227"/>
        <v>20.499425011790134</v>
      </c>
      <c r="HP73" s="9">
        <f>IF(ISNA(MATCH(ratings!$A73,tournaments!HC$2:HC$33,0)),0,(INDEX(tournaments!HD$2:HD$33,MATCH(ratings!$A73,tournaments!HC$2:HC$33,0))))</f>
        <v>0</v>
      </c>
      <c r="HQ73" s="3">
        <f>IF(ISNA(MATCH(ratings!$A73,tournaments!HC$2:HC$33,0)),0,(INDEX(tournaments!HE$2:HE$33,MATCH(ratings!$A73,tournaments!HC$2:HC$33,0))))</f>
        <v>0</v>
      </c>
      <c r="HR73" s="6">
        <f t="shared" si="228"/>
        <v>20.499425011790134</v>
      </c>
      <c r="HS73" s="9">
        <f>IF(ISNA(MATCH(ratings!$A73,tournaments!HF$2:HF$33,0)),0,(INDEX(tournaments!HG$2:HG$33,MATCH(ratings!$A73,tournaments!HF$2:HF$33,0))))</f>
        <v>0</v>
      </c>
      <c r="HT73" s="3">
        <f>IF(ISNA(MATCH(ratings!$A73,tournaments!HF$2:HF$33,0)),0,(INDEX(tournaments!HH$2:HH$33,MATCH(ratings!$A73,tournaments!HF$2:HF$33,0))))</f>
        <v>0</v>
      </c>
      <c r="HU73" s="6">
        <f t="shared" si="229"/>
        <v>20.499425011790134</v>
      </c>
      <c r="HV73" s="6">
        <f>parameters!$B$3*parameters!$B$2+(1-parameters!$B$3)*ratings!HU73</f>
        <v>20.449482510611119</v>
      </c>
      <c r="HW73" s="9">
        <f>IF(ISNA(MATCH(ratings!$A73,tournaments!HI$2:HI$33,0)),0,(INDEX(tournaments!HJ$2:HJ$33,MATCH(ratings!$A73,tournaments!HI$2:HI$33,0))))</f>
        <v>0</v>
      </c>
      <c r="HX73" s="3">
        <f>IF(ISNA(MATCH(ratings!$A73,tournaments!HI$2:HI$33,0)),0,(INDEX(tournaments!HK$2:HK$33,MATCH(ratings!$A73,tournaments!HI$2:HI$33,0))))</f>
        <v>0</v>
      </c>
      <c r="HY73" s="6">
        <f t="shared" si="231"/>
        <v>20.449482510611119</v>
      </c>
      <c r="HZ73" s="9">
        <f>IF(ISNA(MATCH(ratings!$A73,tournaments!HL$2:HL$33,0)),0,(INDEX(tournaments!HM$2:HM$33,MATCH(ratings!$A73,tournaments!HL$2:HL$33,0))))</f>
        <v>0.26464986788919376</v>
      </c>
      <c r="IA73" s="3">
        <f>IF(ISNA(MATCH(ratings!$A73,tournaments!HL$2:HL$33,0)),0,(INDEX(tournaments!HN$2:HN$33,MATCH(ratings!$A73,tournaments!HL$2:HL$33,0))))</f>
        <v>50</v>
      </c>
      <c r="IB73" s="6">
        <f t="shared" si="232"/>
        <v>28.270023060235197</v>
      </c>
      <c r="IC73" s="9">
        <f>IF(ISNA(MATCH(ratings!$A73,tournaments!HO$2:HO$33,0)),0,(INDEX(tournaments!HP$2:HP$33,MATCH(ratings!$A73,tournaments!HO$2:HO$33,0))))</f>
        <v>0</v>
      </c>
      <c r="ID73" s="3">
        <f>IF(ISNA(MATCH(ratings!$A73,tournaments!HO$2:HO$33,0)),0,(INDEX(tournaments!HQ$2:HQ$33,MATCH(ratings!$A73,tournaments!HO$2:HO$33,0))))</f>
        <v>0</v>
      </c>
      <c r="IE73" s="6">
        <f t="shared" si="233"/>
        <v>28.270023060235197</v>
      </c>
      <c r="IF73" s="9">
        <f>IF(ISNA(MATCH(ratings!$A73,tournaments!HR$2:HR$33,0)),0,(INDEX(tournaments!HS$2:HS$33,MATCH(ratings!$A73,tournaments!HR$2:HR$33,0))))</f>
        <v>0</v>
      </c>
      <c r="IG73" s="3">
        <f>IF(ISNA(MATCH(ratings!$A73,tournaments!HR$2:HR$33,0)),0,(INDEX(tournaments!HT$2:HT$33,MATCH(ratings!$A73,tournaments!HR$2:HR$33,0))))</f>
        <v>0</v>
      </c>
      <c r="IH73" s="6">
        <f t="shared" si="234"/>
        <v>28.270023060235197</v>
      </c>
      <c r="II73" s="9">
        <f>IF(ISNA(MATCH(ratings!$A73,tournaments!HU$2:HU$33,0)),0,(INDEX(tournaments!HV$2:HV$33,MATCH(ratings!$A73,tournaments!HU$2:HU$33,0))))</f>
        <v>0</v>
      </c>
      <c r="IJ73" s="3">
        <f>IF(ISNA(MATCH(ratings!$A73,tournaments!HU$2:HU$33,0)),0,(INDEX(tournaments!HW$2:HW$33,MATCH(ratings!$A73,tournaments!HU$2:HU$33,0))))</f>
        <v>0</v>
      </c>
      <c r="IK73" s="6">
        <f t="shared" si="235"/>
        <v>28.270023060235197</v>
      </c>
      <c r="IL73" s="9">
        <f>IF(ISNA(MATCH(ratings!$A73,tournaments!HX$2:HX$33,0)),0,(INDEX(tournaments!HY$2:HY$33,MATCH(ratings!$A73,tournaments!HX$2:HX$33,0))))</f>
        <v>0</v>
      </c>
      <c r="IM73" s="3">
        <f>IF(ISNA(MATCH(ratings!$A73,tournaments!HX$2:HX$33,0)),0,(INDEX(tournaments!HZ$2:HZ$33,MATCH(ratings!$A73,tournaments!HX$2:HX$33,0))))</f>
        <v>0</v>
      </c>
      <c r="IN73" s="6">
        <f t="shared" si="236"/>
        <v>28.270023060235197</v>
      </c>
      <c r="IO73" s="9">
        <f>IF(ISNA(MATCH(ratings!$A73,tournaments!IA$2:IA$33,0)),0,(INDEX(tournaments!IB$2:IB$33,MATCH(ratings!$A73,tournaments!IA$2:IA$33,0))))</f>
        <v>0</v>
      </c>
      <c r="IP73" s="3">
        <f>IF(ISNA(MATCH(ratings!$A73,tournaments!IA$2:IA$33,0)),0,(INDEX(tournaments!IC$2:IC$33,MATCH(ratings!$A73,tournaments!IA$2:IA$33,0))))</f>
        <v>0</v>
      </c>
      <c r="IQ73" s="6">
        <f t="shared" si="237"/>
        <v>28.270023060235197</v>
      </c>
      <c r="IR73" s="9">
        <f>IF(ISNA(MATCH(ratings!$A73,tournaments!ID$2:ID$33,0)),0,(INDEX(tournaments!IE$2:IE$33,MATCH(ratings!$A73,tournaments!ID$2:ID$33,0))))</f>
        <v>0</v>
      </c>
      <c r="IS73" s="3">
        <f>IF(ISNA(MATCH(ratings!$A73,tournaments!ID$2:ID$33,0)),0,(INDEX(tournaments!IF$2:IF$33,MATCH(ratings!$A73,tournaments!ID$2:ID$33,0))))</f>
        <v>0</v>
      </c>
      <c r="IT73" s="6">
        <f t="shared" si="238"/>
        <v>28.270023060235197</v>
      </c>
      <c r="IU73" s="6">
        <f>parameters!$B$3*parameters!$B$2+(1-parameters!$B$3)*ratings!IT73</f>
        <v>27.443020754211677</v>
      </c>
      <c r="IV73" s="9">
        <f>IF(ISNA(MATCH(ratings!$A73,tournaments!IG$2:IG$33,0)),0,(INDEX(tournaments!IH$2:IH$33,MATCH(ratings!$A73,tournaments!IG$2:IG$33,0))))</f>
        <v>0</v>
      </c>
      <c r="IW73" s="3">
        <f>IF(ISNA(MATCH(ratings!$A73,tournaments!IG$2:IG$33,0)),0,(INDEX(tournaments!II$2:II$33,MATCH(ratings!$A73,tournaments!IG$2:IG$33,0))))</f>
        <v>0</v>
      </c>
      <c r="IX73" s="6">
        <f t="shared" si="239"/>
        <v>27.443020754211677</v>
      </c>
      <c r="IY73" s="9">
        <f>IF(ISNA(MATCH(ratings!$A73,tournaments!IJ$2:IJ$33,0)),0,(INDEX(tournaments!IK$2:IK$33,MATCH(ratings!$A73,tournaments!IJ$2:IJ$33,0))))</f>
        <v>0</v>
      </c>
      <c r="IZ73" s="3">
        <f>IF(ISNA(MATCH(ratings!$A73,tournaments!IJ$2:IJ$33,0)),0,(INDEX(tournaments!IL$2:IL$33,MATCH(ratings!$A73,tournaments!IJ$2:IJ$33,0))))</f>
        <v>0</v>
      </c>
      <c r="JA73" s="6">
        <f t="shared" si="240"/>
        <v>27.443020754211677</v>
      </c>
      <c r="JB73" s="9">
        <f>IF(ISNA(MATCH(ratings!$A73,tournaments!IM$2:IM$33,0)),0,(INDEX(tournaments!IN$2:IN$33,MATCH(ratings!$A73,tournaments!IM$2:IM$33,0))))</f>
        <v>0</v>
      </c>
      <c r="JC73" s="3">
        <f>IF(ISNA(MATCH(ratings!$A73,tournaments!IM$2:IM$33,0)),0,(INDEX(tournaments!IO$2:IO$33,MATCH(ratings!$A73,tournaments!IM$2:IM$33,0))))</f>
        <v>0</v>
      </c>
      <c r="JD73" s="6">
        <f t="shared" si="241"/>
        <v>27.443020754211677</v>
      </c>
      <c r="JE73" s="9">
        <f>IF(ISNA(MATCH(ratings!$A73,tournaments!IP$2:IP$33,0)),0,(INDEX(tournaments!IQ$2:IQ$33,MATCH(ratings!$A73,tournaments!IP$2:IP$33,0))))</f>
        <v>0</v>
      </c>
      <c r="JF73" s="3">
        <f>IF(ISNA(MATCH(ratings!$A73,tournaments!IP$2:IP$33,0)),0,(INDEX(tournaments!IR$2:IR$33,MATCH(ratings!$A73,tournaments!IP$2:IP$33,0))))</f>
        <v>0</v>
      </c>
      <c r="JG73" s="6">
        <f t="shared" si="242"/>
        <v>27.443020754211677</v>
      </c>
      <c r="JH73" s="9">
        <f>IF(ISNA(MATCH(ratings!$A73,tournaments!IS$2:IS$33,0)),0,(INDEX(tournaments!IT$2:IT$33,MATCH(ratings!$A73,tournaments!IS$2:IS$33,0))))</f>
        <v>0</v>
      </c>
      <c r="JI73" s="3">
        <f>IF(ISNA(MATCH(ratings!$A73,tournaments!IS$2:IS$33,0)),0,(INDEX(tournaments!IU$2:IU$33,MATCH(ratings!$A73,tournaments!IS$2:IS$33,0))))</f>
        <v>0</v>
      </c>
      <c r="JJ73" s="6">
        <f t="shared" si="243"/>
        <v>27.443020754211677</v>
      </c>
      <c r="JK73" s="9">
        <f>IF(ISNA(MATCH(ratings!$A73,tournaments!IV$2:IV$33,0)),0,(INDEX(tournaments!IW$2:IW$33,MATCH(ratings!$A73,tournaments!IV$2:IV$33,0))))</f>
        <v>0</v>
      </c>
      <c r="JL73" s="3">
        <f>IF(ISNA(MATCH(ratings!$A73,tournaments!IV$2:IV$33,0)),0,(INDEX(tournaments!IX$2:IX$33,MATCH(ratings!$A73,tournaments!IV$2:IV$33,0))))</f>
        <v>0</v>
      </c>
      <c r="JM73" s="6">
        <f t="shared" si="244"/>
        <v>27.443020754211677</v>
      </c>
      <c r="JN73" s="9">
        <f>IF(ISNA(MATCH(ratings!$A73,tournaments!IY$2:IY$33,0)),0,(INDEX(tournaments!IZ$2:IZ$33,MATCH(ratings!$A73,tournaments!IY$2:IY$33,0))))</f>
        <v>0</v>
      </c>
      <c r="JO73" s="3">
        <f>IF(ISNA(MATCH(ratings!$A73,tournaments!IY$2:IY$33,0)),0,(INDEX(tournaments!JA$2:JA$33,MATCH(ratings!$A73,tournaments!IY$2:IY$33,0))))</f>
        <v>0</v>
      </c>
      <c r="JP73" s="6">
        <f t="shared" si="245"/>
        <v>27.443020754211677</v>
      </c>
      <c r="JQ73" s="6">
        <f>parameters!$B$3*parameters!$B$2+(1-parameters!$B$3)*ratings!JP73</f>
        <v>26.69871867879051</v>
      </c>
      <c r="JR73" s="9">
        <f>IF(ISNA(MATCH(ratings!$A73,tournaments!JC$2:JC$33,0)),0,(INDEX(tournaments!JD$2:JD$33,MATCH(ratings!$A73,tournaments!JC$2:JC$33,0))))</f>
        <v>0</v>
      </c>
      <c r="JS73" s="3">
        <f>IF(ISNA(MATCH(ratings!$A73,tournaments!JC$2:JC$33,0)),0,(INDEX(tournaments!JE$2:JE$33,MATCH(ratings!$A73,tournaments!JC$2:JC$33,0))))</f>
        <v>0</v>
      </c>
      <c r="JT73" s="6">
        <f t="shared" si="246"/>
        <v>26.69871867879051</v>
      </c>
      <c r="JU73" s="9">
        <f>IF(ISNA(MATCH(ratings!$A73,tournaments!JF$2:JF$33,0)),0,(INDEX(tournaments!JG$2:JG$33,MATCH(ratings!$A73,tournaments!JF$2:JF$33,0))))</f>
        <v>0</v>
      </c>
      <c r="JV73" s="3">
        <f>IF(ISNA(MATCH(ratings!$A73,tournaments!JF$2:JF$33,0)),0,(INDEX(tournaments!JH$2:JH$33,MATCH(ratings!$A73,tournaments!JF$2:JF$33,0))))</f>
        <v>0</v>
      </c>
      <c r="JW73" s="6">
        <f t="shared" si="247"/>
        <v>26.69871867879051</v>
      </c>
      <c r="JX73" s="9">
        <f>IF(ISNA(MATCH(ratings!$A73,tournaments!JI$2:JI$33,0)),0,(INDEX(tournaments!JJ$2:JJ$33,MATCH(ratings!$A73,tournaments!JI$2:JI$33,0))))</f>
        <v>0</v>
      </c>
      <c r="JY73" s="3">
        <f>IF(ISNA(MATCH(ratings!$A73,tournaments!JI$2:JI$33,0)),0,(INDEX(tournaments!JK$2:JK$33,MATCH(ratings!$A73,tournaments!JI$2:JI$33,0))))</f>
        <v>0</v>
      </c>
      <c r="JZ73" s="6">
        <f t="shared" si="248"/>
        <v>26.69871867879051</v>
      </c>
      <c r="KA73" s="9">
        <f>IF(ISNA(MATCH(ratings!$A73,tournaments!JL$2:JL$33,0)),0,(INDEX(tournaments!JM$2:JM$33,MATCH(ratings!$A73,tournaments!JL$2:JL$33,0))))</f>
        <v>0</v>
      </c>
      <c r="KB73" s="3">
        <f>IF(ISNA(MATCH(ratings!$A73,tournaments!JL$2:JL$33,0)),0,(INDEX(tournaments!JN$2:JN$33,MATCH(ratings!$A73,tournaments!JL$2:JL$33,0))))</f>
        <v>0</v>
      </c>
      <c r="KC73" s="6">
        <f t="shared" si="249"/>
        <v>26.69871867879051</v>
      </c>
      <c r="KD73" s="9">
        <f>IF(ISNA(MATCH(ratings!$A73,tournaments!JO$2:JO$33,0)),0,(INDEX(tournaments!JP$2:JP$33,MATCH(ratings!$A73,tournaments!JO$2:JO$33,0))))</f>
        <v>0</v>
      </c>
      <c r="KE73" s="3">
        <f>IF(ISNA(MATCH(ratings!$A73,tournaments!JO$2:JO$33,0)),0,(INDEX(tournaments!JQ$2:JQ$33,MATCH(ratings!$A73,tournaments!JO$2:JO$33,0))))</f>
        <v>0</v>
      </c>
      <c r="KF73" s="6">
        <f t="shared" si="250"/>
        <v>26.69871867879051</v>
      </c>
      <c r="KG73" s="9">
        <f>IF(ISNA(MATCH(ratings!$A73,tournaments!JR$2:JR$33,0)),0,(INDEX(tournaments!JS$2:JS$33,MATCH(ratings!$A73,tournaments!JR$2:JR$33,0))))</f>
        <v>0</v>
      </c>
      <c r="KH73" s="3">
        <f>IF(ISNA(MATCH(ratings!$A73,tournaments!JR$2:JR$33,0)),0,(INDEX(tournaments!JT$2:JT$33,MATCH(ratings!$A73,tournaments!JR$2:JR$33,0))))</f>
        <v>0</v>
      </c>
      <c r="KI73" s="6">
        <f t="shared" si="251"/>
        <v>26.69871867879051</v>
      </c>
      <c r="KJ73" s="6">
        <f>parameters!$B$3*parameters!$B$2+(1-parameters!$B$3)*ratings!KI73</f>
        <v>26.02884681091146</v>
      </c>
      <c r="KK73" s="9">
        <f>IF(ISNA(MATCH(ratings!$A73,tournaments!JU$2:JU$33,0)),0,(INDEX(tournaments!JV$2:JV$33,MATCH(ratings!$A73,tournaments!JU$2:JU$33,0))))</f>
        <v>0</v>
      </c>
      <c r="KL73" s="3">
        <f>IF(ISNA(MATCH(ratings!$A73,tournaments!JU$2:JU$33,0)),0,(INDEX(tournaments!JW$2:JW$33,MATCH(ratings!$A73,tournaments!JU$2:JU$33,0))))</f>
        <v>0</v>
      </c>
      <c r="KM73" s="6">
        <f t="shared" si="252"/>
        <v>26.02884681091146</v>
      </c>
      <c r="KN73" s="9">
        <f>IF(ISNA(MATCH(ratings!$A73,tournaments!JX$2:JX$33,0)),0,(INDEX(tournaments!JY$2:JY$33,MATCH(ratings!$A73,tournaments!JX$2:JX$33,0))))</f>
        <v>0</v>
      </c>
      <c r="KO73" s="3">
        <f>IF(ISNA(MATCH(ratings!$A73,tournaments!JX$2:JX$33,0)),0,(INDEX(tournaments!JZ$2:JZ$33,MATCH(ratings!$A73,tournaments!JX$2:JX$33,0))))</f>
        <v>0</v>
      </c>
      <c r="KP73" s="6">
        <f t="shared" si="253"/>
        <v>26.02884681091146</v>
      </c>
      <c r="KQ73" s="9">
        <f>IF(ISNA(MATCH(ratings!$A73,tournaments!KA$2:KA$33,0)),0,(INDEX(tournaments!KB$2:KB$33,MATCH(ratings!$A73,tournaments!KA$2:KA$33,0))))</f>
        <v>0</v>
      </c>
      <c r="KR73" s="3">
        <f>IF(ISNA(MATCH(ratings!$A73,tournaments!KA$2:KA$33,0)),0,(INDEX(tournaments!KC$2:KC$33,MATCH(ratings!$A73,tournaments!KA$2:KA$33,0))))</f>
        <v>0</v>
      </c>
      <c r="KS73" s="6">
        <f t="shared" si="254"/>
        <v>26.02884681091146</v>
      </c>
      <c r="KT73" s="9">
        <f>IF(ISNA(MATCH(ratings!$A73,tournaments!KD$2:KD$33,0)),0,(INDEX(tournaments!KE$2:KE$33,MATCH(ratings!$A73,tournaments!KD$2:KD$33,0))))</f>
        <v>0</v>
      </c>
      <c r="KU73" s="3">
        <f>IF(ISNA(MATCH(ratings!$A73,tournaments!KD$2:KD$33,0)),0,(INDEX(tournaments!KF$2:KF$33,MATCH(ratings!$A73,tournaments!KD$2:KD$33,0))))</f>
        <v>0</v>
      </c>
      <c r="KV73" s="6">
        <f t="shared" si="255"/>
        <v>26.02884681091146</v>
      </c>
      <c r="KW73" s="9">
        <f>IF(ISNA(MATCH(ratings!$A73,tournaments!KG$2:KG$33,0)),0,(INDEX(tournaments!KH$2:KH$33,MATCH(ratings!$A73,tournaments!KG$2:KG$33,0))))</f>
        <v>0</v>
      </c>
      <c r="KX73" s="3">
        <f>IF(ISNA(MATCH(ratings!$A73,tournaments!KG$2:KG$33,0)),0,(INDEX(tournaments!KI$2:KI$33,MATCH(ratings!$A73,tournaments!KG$2:KG$33,0))))</f>
        <v>0</v>
      </c>
      <c r="KY73" s="6">
        <f t="shared" si="256"/>
        <v>26.02884681091146</v>
      </c>
      <c r="KZ73" s="9">
        <f>IF(ISNA(MATCH(ratings!$A73,tournaments!KJ$2:KJ$33,0)),0,(INDEX(tournaments!KK$2:KK$33,MATCH(ratings!$A73,tournaments!KJ$2:KJ$33,0))))</f>
        <v>0</v>
      </c>
      <c r="LA73" s="3">
        <f>IF(ISNA(MATCH(ratings!$A73,tournaments!KJ$2:KJ$33,0)),0,(INDEX(tournaments!KL$2:KL$33,MATCH(ratings!$A73,tournaments!KJ$2:KJ$33,0))))</f>
        <v>0</v>
      </c>
      <c r="LB73" s="6">
        <f t="shared" si="257"/>
        <v>26.02884681091146</v>
      </c>
      <c r="LC73" s="6">
        <f>parameters!$B$3*parameters!$B$2+(1-parameters!$B$3)*ratings!LB73</f>
        <v>25.425962129820316</v>
      </c>
      <c r="LD73" s="9">
        <f>IF(ISNA(MATCH(ratings!$A73,tournaments!KN$2:KN$33,0)),0,(INDEX(tournaments!KO$2:KO$33,MATCH(ratings!$A73,tournaments!KN$2:KN$33,0))))</f>
        <v>0</v>
      </c>
      <c r="LE73" s="3">
        <f>IF(ISNA(MATCH(ratings!$A73,tournaments!KN$2:KN$33,0)),0,(INDEX(tournaments!KP$2:KP$33,MATCH(ratings!$A73,tournaments!KN$2:KN$33,0))))</f>
        <v>0</v>
      </c>
      <c r="LF73" s="6">
        <f t="shared" si="258"/>
        <v>25.425962129820316</v>
      </c>
      <c r="LG73" s="9">
        <f>IF(ISNA(MATCH(ratings!$A73,tournaments!KQ$2:KQ$33,0)),0,(INDEX(tournaments!KR$2:KR$33,MATCH(ratings!$A73,tournaments!KQ$2:KQ$33,0))))</f>
        <v>0</v>
      </c>
      <c r="LH73" s="3">
        <f>IF(ISNA(MATCH(ratings!$A73,tournaments!KQ$2:KQ$33,0)),0,(INDEX(tournaments!KS$2:KS$33,MATCH(ratings!$A73,tournaments!KQ$2:KQ$33,0))))</f>
        <v>0</v>
      </c>
      <c r="LI73" s="6">
        <f t="shared" si="259"/>
        <v>25.425962129820316</v>
      </c>
      <c r="LJ73" s="9">
        <f>IF(ISNA(MATCH(ratings!$A73,tournaments!KT$2:KT$33,0)),0,(INDEX(tournaments!KU$2:KU$33,MATCH(ratings!$A73,tournaments!KT$2:KT$33,0))))</f>
        <v>0</v>
      </c>
      <c r="LK73" s="3">
        <f>IF(ISNA(MATCH(ratings!$A73,tournaments!KT$2:KT$33,0)),0,(INDEX(tournaments!KV$2:KV$33,MATCH(ratings!$A73,tournaments!KT$2:KT$33,0))))</f>
        <v>0</v>
      </c>
      <c r="LL73" s="6">
        <f t="shared" si="260"/>
        <v>25.425962129820316</v>
      </c>
      <c r="LM73" s="9">
        <f>IF(ISNA(MATCH(ratings!$A73,tournaments!KW$2:KW$33,0)),0,(INDEX(tournaments!KX$2:KX$33,MATCH(ratings!$A73,tournaments!KW$2:KW$33,0))))</f>
        <v>0</v>
      </c>
      <c r="LN73" s="3">
        <f>IF(ISNA(MATCH(ratings!$A73,tournaments!KW$2:KW$33,0)),0,(INDEX(tournaments!KY$2:KY$33,MATCH(ratings!$A73,tournaments!KW$2:KW$33,0))))</f>
        <v>0</v>
      </c>
      <c r="LO73" s="6">
        <f t="shared" si="261"/>
        <v>25.425962129820316</v>
      </c>
      <c r="LP73" s="9">
        <f>IF(ISNA(MATCH(ratings!$A73,tournaments!KZ$2:KZ$33,0)),0,(INDEX(tournaments!LA$2:LA$33,MATCH(ratings!$A73,tournaments!KZ$2:KZ$33,0))))</f>
        <v>0</v>
      </c>
      <c r="LQ73" s="3">
        <f>IF(ISNA(MATCH(ratings!$A73,tournaments!KZ$2:KZ$33,0)),0,(INDEX(tournaments!LB$2:LB$33,MATCH(ratings!$A73,tournaments!KZ$2:KZ$33,0))))</f>
        <v>0</v>
      </c>
      <c r="LR73" s="6">
        <f t="shared" si="262"/>
        <v>25.425962129820316</v>
      </c>
      <c r="LS73" s="9">
        <f>IF(ISNA(MATCH(ratings!$A73,tournaments!LC$2:LC$33,0)),0,(INDEX(tournaments!LD$2:LD$33,MATCH(ratings!$A73,tournaments!LC$2:LC$33,0))))</f>
        <v>0</v>
      </c>
      <c r="LT73" s="3">
        <f>IF(ISNA(MATCH(ratings!$A73,tournaments!LC$2:LC$33,0)),0,(INDEX(tournaments!LE$2:LE$33,MATCH(ratings!$A73,tournaments!LC$2:LC$33,0))))</f>
        <v>0</v>
      </c>
      <c r="LU73" s="6">
        <f t="shared" si="263"/>
        <v>25.425962129820316</v>
      </c>
      <c r="LV73" s="6">
        <f>parameters!$B$3*parameters!$B$2+(1-parameters!$B$3)*ratings!LU73</f>
        <v>24.883365916838287</v>
      </c>
      <c r="LW73" s="9">
        <f>IF(ISNA(MATCH(ratings!$A73,tournaments!LF$2:LF$33,0)),0,(INDEX(tournaments!LG$2:LG$33,MATCH(ratings!$A73,tournaments!LF$2:LF$33,0))))</f>
        <v>0</v>
      </c>
      <c r="LX73" s="3">
        <f>IF(ISNA(MATCH(ratings!$A73,tournaments!LF$2:LF$33,0)),0,(INDEX(tournaments!LH$2:LH$33,MATCH(ratings!$A73,tournaments!LF$2:LF$33,0))))</f>
        <v>0</v>
      </c>
      <c r="LY73" s="6">
        <f t="shared" si="264"/>
        <v>24.883365916838287</v>
      </c>
      <c r="LZ73" s="9">
        <f>IF(ISNA(MATCH(ratings!$A73,tournaments!LI$2:LI$33,0)),0,(INDEX(tournaments!LJ$2:LJ$33,MATCH(ratings!$A73,tournaments!LI$2:LI$33,0))))</f>
        <v>0</v>
      </c>
      <c r="MA73" s="3">
        <f>IF(ISNA(MATCH(ratings!$A73,tournaments!LI$2:LI$33,0)),0,(INDEX(tournaments!LK$2:LK$33,MATCH(ratings!$A73,tournaments!LI$2:LI$33,0))))</f>
        <v>0</v>
      </c>
      <c r="MB73" s="6">
        <f t="shared" si="265"/>
        <v>24.883365916838287</v>
      </c>
      <c r="MC73" s="9">
        <f>IF(ISNA(MATCH(ratings!$A73,tournaments!LL$2:LL$33,0)),0,(INDEX(tournaments!LM$2:LM$33,MATCH(ratings!$A73,tournaments!LL$2:LL$33,0))))</f>
        <v>0</v>
      </c>
      <c r="MD73" s="3">
        <f>IF(ISNA(MATCH(ratings!$A73,tournaments!LL$2:LL$33,0)),0,(INDEX(tournaments!LN$2:LN$33,MATCH(ratings!$A73,tournaments!LL$2:LL$33,0))))</f>
        <v>0</v>
      </c>
      <c r="ME73" s="6">
        <f t="shared" si="266"/>
        <v>24.883365916838287</v>
      </c>
      <c r="MF73" s="6">
        <f>parameters!$B$3*parameters!$B$2+(1-parameters!$B$3)*ratings!ME73</f>
        <v>24.395029325154457</v>
      </c>
      <c r="MG73" s="9">
        <f>IF(ISNA(MATCH(ratings!$A73,tournaments!LO$2:LO$33,0)),0,(INDEX(tournaments!LP$2:LP$33,MATCH(ratings!$A73,tournaments!LO$2:LO$33,0))))</f>
        <v>0</v>
      </c>
      <c r="MH73" s="3">
        <f>IF(ISNA(MATCH(ratings!$A73,tournaments!LO$2:LO$33,0)),0,(INDEX(tournaments!LQ$2:LQ$33,MATCH(ratings!$A73,tournaments!LO$2:LO$33,0))))</f>
        <v>0</v>
      </c>
      <c r="MI73" s="6">
        <f t="shared" si="267"/>
        <v>24.395029325154457</v>
      </c>
      <c r="MJ73" s="9">
        <f>IF(ISNA(MATCH(ratings!$A73,tournaments!LR$2:LR$33,0)),0,(INDEX(tournaments!LS$2:LS$33,MATCH(ratings!$A73,tournaments!LR$2:LR$33,0))))</f>
        <v>0</v>
      </c>
      <c r="MK73" s="3">
        <f>IF(ISNA(MATCH(ratings!$A73,tournaments!LR$2:LR$33,0)),0,(INDEX(tournaments!LT$2:LT$33,MATCH(ratings!$A73,tournaments!LR$2:LR$33,0))))</f>
        <v>0</v>
      </c>
      <c r="ML73" s="6">
        <f t="shared" si="268"/>
        <v>24.395029325154457</v>
      </c>
      <c r="MM73" s="9">
        <f>IF(ISNA(MATCH(ratings!$A73,tournaments!LU$2:LU$33,0)),0,(INDEX(tournaments!LV$2:LV$33,MATCH(ratings!$A73,tournaments!LU$2:LU$33,0))))</f>
        <v>0</v>
      </c>
      <c r="MN73" s="3">
        <f>IF(ISNA(MATCH(ratings!$A73,tournaments!LU$2:LU$33,0)),0,(INDEX(tournaments!LW$2:LW$33,MATCH(ratings!$A73,tournaments!LU$2:LU$33,0))))</f>
        <v>0</v>
      </c>
      <c r="MO73" s="6">
        <f t="shared" si="269"/>
        <v>24.395029325154457</v>
      </c>
      <c r="MP73" s="9">
        <f>IF(ISNA(MATCH(ratings!$A73,tournaments!LX$2:LX$33,0)),0,(INDEX(tournaments!LY$2:LY$33,MATCH(ratings!$A73,tournaments!LX$2:LX$33,0))))</f>
        <v>0</v>
      </c>
      <c r="MQ73" s="3">
        <f>IF(ISNA(MATCH(ratings!$A73,tournaments!LX$2:LX$33,0)),0,(INDEX(tournaments!LZ$2:LZ$33,MATCH(ratings!$A73,tournaments!LX$2:LX$33,0))))</f>
        <v>0</v>
      </c>
      <c r="MR73" s="6">
        <f t="shared" si="270"/>
        <v>24.395029325154457</v>
      </c>
      <c r="MS73" s="9">
        <f>IF(ISNA(MATCH(ratings!$A73,tournaments!MA$2:MA$33,0)),0,(INDEX(tournaments!MB$2:MB$33,MATCH(ratings!$A73,tournaments!MA$2:MA$33,0))))</f>
        <v>0</v>
      </c>
      <c r="MT73" s="3">
        <f>IF(ISNA(MATCH(ratings!$A73,tournaments!MA$2:MA$33,0)),0,(INDEX(tournaments!MC$2:MC$33,MATCH(ratings!$A73,tournaments!MA$2:MA$33,0))))</f>
        <v>0</v>
      </c>
      <c r="MU73" s="6">
        <f t="shared" si="271"/>
        <v>24.395029325154457</v>
      </c>
      <c r="MV73" s="6">
        <f>parameters!$B$3*parameters!$B$2+(1-parameters!$B$3)*ratings!MU73</f>
        <v>23.955526392639012</v>
      </c>
      <c r="MW73" s="6">
        <f>parameters!$B$3*parameters!$B$2+(1-parameters!$B$3)*ratings!MV73</f>
        <v>23.559973753375111</v>
      </c>
      <c r="MX73" s="6">
        <f>parameters!$B$3*parameters!$B$2+(1-parameters!$B$3)*ratings!MW73</f>
        <v>23.203976378037602</v>
      </c>
      <c r="MY73" s="9">
        <f>IF(ISNA(MATCH(ratings!$A73,tournaments!MD$2:MD$33,0)),0,(INDEX(tournaments!ME$2:ME$33,MATCH(ratings!$A73,tournaments!MD$2:MD$33,0))))</f>
        <v>0</v>
      </c>
      <c r="MZ73" s="3">
        <f>IF(ISNA(MATCH(ratings!$A73,tournaments!MD$2:MD$33,0)),0,(INDEX(tournaments!MF$2:MF$33,MATCH(ratings!$A73,tournaments!MD$2:MD$33,0))))</f>
        <v>0</v>
      </c>
      <c r="NA73" s="6">
        <f t="shared" si="272"/>
        <v>23.203976378037602</v>
      </c>
      <c r="NB73" s="9">
        <f>IF(ISNA(MATCH(ratings!$A73,tournaments!MG$2:MG$33,0)),0,(INDEX(tournaments!MH$2:MH$33,MATCH(ratings!$A73,tournaments!MG$2:MG$33,0))))</f>
        <v>0</v>
      </c>
      <c r="NC73" s="3">
        <f>IF(ISNA(MATCH(ratings!$A73,tournaments!MG$2:MG$33,0)),0,(INDEX(tournaments!MI$2:MI$33,MATCH(ratings!$A73,tournaments!MG$2:MG$33,0))))</f>
        <v>0</v>
      </c>
      <c r="ND73" s="6">
        <f t="shared" si="273"/>
        <v>23.203976378037602</v>
      </c>
      <c r="NE73" s="9">
        <f>IF(ISNA(MATCH(ratings!$A73,tournaments!MJ$2:MJ$33,0)),0,(INDEX(tournaments!MK$2:MK$33,MATCH(ratings!$A73,tournaments!MJ$2:MJ$33,0))))</f>
        <v>0</v>
      </c>
      <c r="NF73" s="3">
        <f>IF(ISNA(MATCH(ratings!$A73,tournaments!MJ$2:MJ$33,0)),0,(INDEX(tournaments!ML$2:ML$33,MATCH(ratings!$A73,tournaments!MJ$2:MJ$33,0))))</f>
        <v>0</v>
      </c>
      <c r="NG73" s="6">
        <f t="shared" si="274"/>
        <v>23.203976378037602</v>
      </c>
      <c r="NH73" s="9">
        <f>IF(ISNA(MATCH(ratings!$A73,tournaments!MM$2:MM$33,0)),0,(INDEX(tournaments!MN$2:MN$33,MATCH(ratings!$A73,tournaments!MM$2:MM$33,0))))</f>
        <v>0</v>
      </c>
      <c r="NI73" s="3">
        <f>IF(ISNA(MATCH(ratings!$A73,tournaments!MM$2:MM$33,0)),0,(INDEX(tournaments!MO$2:MO$33,MATCH(ratings!$A73,tournaments!MM$2:MM$33,0))))</f>
        <v>0</v>
      </c>
      <c r="NJ73" s="6">
        <f t="shared" si="275"/>
        <v>23.203976378037602</v>
      </c>
      <c r="NK73" s="9">
        <f>IF(ISNA(MATCH(ratings!$A73,tournaments!MP$2:MP$33,0)),0,(INDEX(tournaments!MQ$2:MQ$33,MATCH(ratings!$A73,tournaments!MP$2:MP$33,0))))</f>
        <v>0</v>
      </c>
      <c r="NL73" s="3">
        <f>IF(ISNA(MATCH(ratings!$A73,tournaments!MP$2:MP$33,0)),0,(INDEX(tournaments!MR$2:MR$33,MATCH(ratings!$A73,tournaments!MP$2:MP$33,0))))</f>
        <v>0</v>
      </c>
      <c r="NM73" s="6">
        <f t="shared" si="276"/>
        <v>23.203976378037602</v>
      </c>
      <c r="NN73" s="9">
        <f>IF(ISNA(MATCH(ratings!$A73,tournaments!MS$2:MS$33,0)),0,(INDEX(tournaments!MT$2:MT$33,MATCH(ratings!$A73,tournaments!MS$2:MS$33,0))))</f>
        <v>0</v>
      </c>
      <c r="NO73" s="3">
        <f>IF(ISNA(MATCH(ratings!$A73,tournaments!MS$2:MS$33,0)),0,(INDEX(tournaments!MU$2:MU$33,MATCH(ratings!$A73,tournaments!MS$2:MS$33,0))))</f>
        <v>0</v>
      </c>
      <c r="NP73" s="6">
        <f t="shared" si="277"/>
        <v>23.203976378037602</v>
      </c>
      <c r="NQ73" s="6">
        <f>parameters!$B$3*parameters!$B$2+(1-parameters!$B$3)*ratings!NP73</f>
        <v>22.883578740233844</v>
      </c>
      <c r="NR73" s="9">
        <f>IF(ISNA(MATCH(ratings!$A73,tournaments!MV$2:MV$33,0)),0,(INDEX(tournaments!MW$2:MW$33,MATCH(ratings!$A73,tournaments!MV$2:MV$33,0))))</f>
        <v>0</v>
      </c>
      <c r="NS73" s="3">
        <f>IF(ISNA(MATCH(ratings!$A73,tournaments!MV$2:MV$33,0)),0,(INDEX(tournaments!MX$2:MX$33,MATCH(ratings!$A73,tournaments!MV$2:MV$33,0))))</f>
        <v>0</v>
      </c>
      <c r="NT73" s="6">
        <f t="shared" si="278"/>
        <v>22.883578740233844</v>
      </c>
      <c r="NU73" s="9">
        <f>IF(ISNA(MATCH(ratings!$A73,tournaments!MY$2:MY$33,0)),0,(INDEX(tournaments!MZ$2:MZ$33,MATCH(ratings!$A73,tournaments!MY$2:MY$33,0))))</f>
        <v>0</v>
      </c>
      <c r="NV73" s="3">
        <f>IF(ISNA(MATCH(ratings!$A73,tournaments!MY$2:MY$33,0)),0,(INDEX(tournaments!NA$2:NA$33,MATCH(ratings!$A73,tournaments!MY$2:MY$33,0))))</f>
        <v>0</v>
      </c>
      <c r="NW73" s="6">
        <f t="shared" si="279"/>
        <v>22.883578740233844</v>
      </c>
      <c r="NX73" s="9">
        <f>IF(ISNA(MATCH(ratings!$A73,tournaments!NB$2:NB$33,0)),0,(INDEX(tournaments!NC$2:NC$33,MATCH(ratings!$A73,tournaments!NB$2:NB$33,0))))</f>
        <v>0</v>
      </c>
      <c r="NY73" s="3">
        <f>IF(ISNA(MATCH(ratings!$A73,tournaments!NB$2:NB$33,0)),0,(INDEX(tournaments!ND$2:ND$33,MATCH(ratings!$A73,tournaments!NB$2:NB$33,0))))</f>
        <v>0</v>
      </c>
      <c r="NZ73" s="6">
        <f t="shared" si="280"/>
        <v>22.883578740233844</v>
      </c>
      <c r="OA73" s="9">
        <f>IF(ISNA(MATCH(ratings!$A73,tournaments!NE$2:NE$33,0)),0,(INDEX(tournaments!NF$2:NF$33,MATCH(ratings!$A73,tournaments!NE$2:NE$33,0))))</f>
        <v>0</v>
      </c>
      <c r="OB73" s="3">
        <f>IF(ISNA(MATCH(ratings!$A73,tournaments!NE$2:NE$33,0)),0,(INDEX(tournaments!NG$2:NG$33,MATCH(ratings!$A73,tournaments!NE$2:NE$33,0))))</f>
        <v>0</v>
      </c>
      <c r="OC73" s="6">
        <f t="shared" si="281"/>
        <v>22.883578740233844</v>
      </c>
      <c r="OD73" s="6">
        <f>parameters!$B$3*parameters!$B$2+(1-parameters!$B$3)*ratings!OC73</f>
        <v>22.595220866210461</v>
      </c>
      <c r="OE73" s="9">
        <f>IF(ISNA(MATCH(ratings!$A73,tournaments!NH$2:NH$33,0)),0,(INDEX(tournaments!NI$2:NI$33,MATCH(ratings!$A73,tournaments!NH$2:NH$33,0))))</f>
        <v>0</v>
      </c>
      <c r="OF73" s="3">
        <f>IF(ISNA(MATCH(ratings!$A73,tournaments!NH$2:NH$33,0)),0,(INDEX(tournaments!NJ$2:NJ$33,MATCH(ratings!$A73,tournaments!NH$2:NH$33,0))))</f>
        <v>0</v>
      </c>
      <c r="OG73" s="6">
        <f t="shared" si="282"/>
        <v>22.595220866210461</v>
      </c>
      <c r="OH73" s="9">
        <f>IF(ISNA(MATCH(ratings!$A73,tournaments!NK$2:NK$33,0)),0,(INDEX(tournaments!NL$2:NL$33,MATCH(ratings!$A73,tournaments!NK$2:NK$33,0))))</f>
        <v>0</v>
      </c>
      <c r="OI73" s="3">
        <f>IF(ISNA(MATCH(ratings!$A73,tournaments!NK$2:NK$33,0)),0,(INDEX(tournaments!NM$2:NM$33,MATCH(ratings!$A73,tournaments!NK$2:NK$33,0))))</f>
        <v>0</v>
      </c>
      <c r="OJ73" s="6">
        <f t="shared" si="283"/>
        <v>22.595220866210461</v>
      </c>
    </row>
    <row r="74" spans="1:400" x14ac:dyDescent="0.2">
      <c r="A74" t="s">
        <v>151</v>
      </c>
      <c r="B74" s="6">
        <f>parameters!$B$2</f>
        <v>20</v>
      </c>
      <c r="C74" s="9">
        <f>IF(ISNA(MATCH(ratings!$A74,tournaments!A$2:A$33,0)),0,(INDEX(tournaments!B$2:B$33,MATCH(ratings!$A74,tournaments!A$2:A$33,0))))</f>
        <v>0</v>
      </c>
      <c r="D74" s="3">
        <f>IF(ISNA(MATCH(ratings!$A74,tournaments!A$2:A$33,0)),0,(INDEX(tournaments!C$2:C$33,MATCH(ratings!$A74,tournaments!A$2:A$33,0))))</f>
        <v>0</v>
      </c>
      <c r="E74" s="6">
        <f t="shared" si="159"/>
        <v>20</v>
      </c>
      <c r="F74" s="9">
        <f>IF(ISNA(MATCH(ratings!$A74,tournaments!D$2:D$33,0)),0,(INDEX(tournaments!E$2:E$33,MATCH(ratings!$A74,tournaments!D$2:D$33,0))))</f>
        <v>0</v>
      </c>
      <c r="G74" s="3">
        <f>IF(ISNA(MATCH(ratings!$A74,tournaments!D$2:D$33,0)),0,(INDEX(tournaments!F$2:F$33,MATCH(ratings!$A74,tournaments!D$2:D$33,0))))</f>
        <v>0</v>
      </c>
      <c r="H74" s="6">
        <f t="shared" si="160"/>
        <v>20</v>
      </c>
      <c r="I74" s="9">
        <f>IF(ISNA(MATCH(ratings!$A74,tournaments!G$2:G$33,0)),0,(INDEX(tournaments!H$2:H$33,MATCH(ratings!$A74,tournaments!G$2:G$33,0))))</f>
        <v>0</v>
      </c>
      <c r="J74" s="3">
        <f>IF(ISNA(MATCH(ratings!$A74,tournaments!G$2:G$33,0)),0,(INDEX(tournaments!I$2:I$33,MATCH(ratings!$A74,tournaments!G$2:G$33,0))))</f>
        <v>0</v>
      </c>
      <c r="K74" s="6">
        <f t="shared" si="161"/>
        <v>20</v>
      </c>
      <c r="L74" s="6">
        <f>parameters!$B$3*parameters!$B$2+(1-parameters!$B$3)*ratings!K74</f>
        <v>20</v>
      </c>
      <c r="M74" s="9">
        <f>IF(ISNA(MATCH(ratings!$A74,tournaments!J$2:J$33,0)),0,(INDEX(tournaments!K$2:K$33,MATCH(ratings!$A74,tournaments!J$2:J$33,0))))</f>
        <v>0</v>
      </c>
      <c r="N74" s="3">
        <f>IF(ISNA(MATCH(ratings!$A74,tournaments!J$2:J$33,0)),0,(INDEX(tournaments!L$2:L$33,MATCH(ratings!$A74,tournaments!J$2:J$33,0))))</f>
        <v>0</v>
      </c>
      <c r="O74" s="6">
        <f t="shared" si="162"/>
        <v>20</v>
      </c>
      <c r="P74" s="6">
        <f>parameters!$B$3*parameters!$B$2+(1-parameters!$B$3)*ratings!O74</f>
        <v>20</v>
      </c>
      <c r="Q74" s="9">
        <f>IF(ISNA(MATCH(ratings!$A74,tournaments!M$2:M$33,0)),0,(INDEX(tournaments!N$2:N$33,MATCH(ratings!$A74,tournaments!M$2:M$33,0))))</f>
        <v>0</v>
      </c>
      <c r="R74" s="3">
        <f>IF(ISNA(MATCH(ratings!$A74,tournaments!M$2:M$33,0)),0,(INDEX(tournaments!O$2:O$33,MATCH(ratings!$A74,tournaments!M$2:M$33,0))))</f>
        <v>0</v>
      </c>
      <c r="S74" s="6">
        <f t="shared" si="163"/>
        <v>20</v>
      </c>
      <c r="T74" s="9">
        <f>IF(ISNA(MATCH(ratings!$A74,tournaments!P$2:P$33,0)),0,(INDEX(tournaments!Q$2:Q$33,MATCH(ratings!$A74,tournaments!P$2:P$33,0))))</f>
        <v>0</v>
      </c>
      <c r="U74" s="3">
        <f>IF(ISNA(MATCH(ratings!$A74,tournaments!P$2:P$33,0)),0,(INDEX(tournaments!R$2:R$33,MATCH(ratings!$A74,tournaments!P$2:P$33,0))))</f>
        <v>0</v>
      </c>
      <c r="V74" s="6">
        <f t="shared" si="164"/>
        <v>20</v>
      </c>
      <c r="W74" s="6">
        <f>parameters!$B$3*parameters!$B$2+(1-parameters!$B$3)*ratings!V74</f>
        <v>20</v>
      </c>
      <c r="X74" s="9">
        <f>IF(ISNA(MATCH(ratings!$A74,tournaments!S$2:S$33,0)),0,(INDEX(tournaments!T$2:T$33,MATCH(ratings!$A74,tournaments!S$2:S$33,0))))</f>
        <v>0</v>
      </c>
      <c r="Y74" s="3">
        <f>IF(ISNA(MATCH(ratings!$A74,tournaments!S$2:S$33,0)),0,(INDEX(tournaments!U$2:U$33,MATCH(ratings!$A74,tournaments!S$2:S$33,0))))</f>
        <v>0</v>
      </c>
      <c r="Z74" s="6">
        <f t="shared" si="165"/>
        <v>20</v>
      </c>
      <c r="AA74" s="9">
        <f>IF(ISNA(MATCH(ratings!$A74,tournaments!V$2:V$33,0)),0,(INDEX(tournaments!W$2:W$33,MATCH(ratings!$A74,tournaments!V$2:V$33,0))))</f>
        <v>0</v>
      </c>
      <c r="AB74" s="3">
        <f>IF(ISNA(MATCH(ratings!$A74,tournaments!V$2:V$33,0)),0,(INDEX(tournaments!X$2:X$33,MATCH(ratings!$A74,tournaments!V$2:V$33,0))))</f>
        <v>0</v>
      </c>
      <c r="AC74" s="6">
        <f t="shared" si="166"/>
        <v>20</v>
      </c>
      <c r="AD74" s="9">
        <f>IF(ISNA(MATCH(ratings!$A74,tournaments!Y$2:Y$33,0)),0,(INDEX(tournaments!Z$2:Z$33,MATCH(ratings!$A74,tournaments!Y$2:Y$33,0))))</f>
        <v>0</v>
      </c>
      <c r="AE74" s="3">
        <f>IF(ISNA(MATCH(ratings!$A74,tournaments!Y$2:Y$33,0)),0,(INDEX(tournaments!AA$2:AA$33,MATCH(ratings!$A74,tournaments!Y$2:Y$33,0))))</f>
        <v>0</v>
      </c>
      <c r="AF74" s="6">
        <f t="shared" si="167"/>
        <v>20</v>
      </c>
      <c r="AG74" s="9">
        <f>IF(ISNA(MATCH(ratings!$A74,tournaments!AB$2:AB$33,0)),0,(INDEX(tournaments!AC$2:AC$33,MATCH(ratings!$A74,tournaments!AB$2:AB$33,0))))</f>
        <v>0</v>
      </c>
      <c r="AH74" s="3">
        <f>IF(ISNA(MATCH(ratings!$A74,tournaments!AB$2:AB$33,0)),0,(INDEX(tournaments!AD$2:AD$33,MATCH(ratings!$A74,tournaments!AB$2:AB$33,0))))</f>
        <v>0</v>
      </c>
      <c r="AI74" s="6">
        <f t="shared" si="168"/>
        <v>20</v>
      </c>
      <c r="AJ74" s="9">
        <f>IF(ISNA(MATCH(ratings!$A74,tournaments!AE$2:AE$33,0)),0,(INDEX(tournaments!AF$2:AF$33,MATCH(ratings!$A74,tournaments!AE$2:AE$33,0))))</f>
        <v>0</v>
      </c>
      <c r="AK74" s="3">
        <f>IF(ISNA(MATCH(ratings!$A74,tournaments!AE$2:AE$33,0)),0,(INDEX(tournaments!AG$2:AG$33,MATCH(ratings!$A74,tournaments!AE$2:AE$33,0))))</f>
        <v>0</v>
      </c>
      <c r="AL74" s="6">
        <f t="shared" si="169"/>
        <v>20</v>
      </c>
      <c r="AM74" s="9">
        <f>IF(ISNA(MATCH(ratings!$A74,tournaments!AH$2:AH$33,0)),0,(INDEX(tournaments!AI$2:AI$33,MATCH(ratings!$A74,tournaments!AH$2:AH$33,0))))</f>
        <v>0</v>
      </c>
      <c r="AN74" s="3">
        <f>IF(ISNA(MATCH(ratings!$A74,tournaments!AH$2:AH$33,0)),0,(INDEX(tournaments!AJ$2:AJ$33,MATCH(ratings!$A74,tournaments!AH$2:AH$33,0))))</f>
        <v>0</v>
      </c>
      <c r="AO74" s="6">
        <f t="shared" si="170"/>
        <v>20</v>
      </c>
      <c r="AP74" s="9">
        <f>IF(ISNA(MATCH(ratings!$A74,tournaments!AK$2:AK$33,0)),0,(INDEX(tournaments!AL$2:AL$33,MATCH(ratings!$A74,tournaments!AK$2:AK$33,0))))</f>
        <v>0</v>
      </c>
      <c r="AQ74" s="3">
        <f>IF(ISNA(MATCH(ratings!$A74,tournaments!AK$2:AK$33,0)),0,(INDEX(tournaments!AM$2:AM$33,MATCH(ratings!$A74,tournaments!AK$2:AK$33,0))))</f>
        <v>0</v>
      </c>
      <c r="AR74" s="6">
        <f t="shared" si="171"/>
        <v>20</v>
      </c>
      <c r="AS74" s="6">
        <f>parameters!$B$3*parameters!$B$2+(1-parameters!$B$3)*ratings!AR74</f>
        <v>20</v>
      </c>
      <c r="AT74" s="9">
        <f>IF(ISNA(MATCH(ratings!$A74,tournaments!AN$2:AN$33,0)),0,(INDEX(tournaments!AO$2:AO$33,MATCH(ratings!$A74,tournaments!AN$2:AN$33,0))))</f>
        <v>0</v>
      </c>
      <c r="AU74" s="3">
        <f>IF(ISNA(MATCH(ratings!$A74,tournaments!AN$2:AN$33,0)),0,(INDEX(tournaments!AP$2:AP$33,MATCH(ratings!$A74,tournaments!AN$2:AN$33,0))))</f>
        <v>0</v>
      </c>
      <c r="AV74" s="6">
        <f t="shared" si="172"/>
        <v>20</v>
      </c>
      <c r="AW74" s="9">
        <f>IF(ISNA(MATCH(ratings!$A74,tournaments!AQ$2:AQ$33,0)),0,(INDEX(tournaments!AR$2:AR$33,MATCH(ratings!$A74,tournaments!AQ$2:AQ$33,0))))</f>
        <v>0</v>
      </c>
      <c r="AX74" s="3">
        <f>IF(ISNA(MATCH(ratings!$A74,tournaments!AQ$2:AQ$33,0)),0,(INDEX(tournaments!AS$2:AS$33,MATCH(ratings!$A74,tournaments!AQ$2:AQ$33,0))))</f>
        <v>0</v>
      </c>
      <c r="AY74" s="6">
        <f t="shared" si="173"/>
        <v>20</v>
      </c>
      <c r="AZ74" s="9">
        <f>IF(ISNA(MATCH(ratings!$A74,tournaments!AT$2:AT$33,0)),0,(INDEX(tournaments!AU$2:AU$33,MATCH(ratings!$A74,tournaments!AT$2:AT$33,0))))</f>
        <v>0</v>
      </c>
      <c r="BA74" s="3">
        <f>IF(ISNA(MATCH(ratings!$A74,tournaments!AT$2:AT$33,0)),0,(INDEX(tournaments!AV$2:AV$33,MATCH(ratings!$A74,tournaments!AT$2:AT$33,0))))</f>
        <v>0</v>
      </c>
      <c r="BB74" s="6">
        <f t="shared" si="174"/>
        <v>20</v>
      </c>
      <c r="BC74" s="9">
        <f>IF(ISNA(MATCH(ratings!$A74,tournaments!AW$2:AW$33,0)),0,(INDEX(tournaments!AX$2:AX$33,MATCH(ratings!$A74,tournaments!AW$2:AW$33,0))))</f>
        <v>0</v>
      </c>
      <c r="BD74" s="3">
        <f>IF(ISNA(MATCH(ratings!$A74,tournaments!AW$2:AW$33,0)),0,(INDEX(tournaments!AY$2:AY$33,MATCH(ratings!$A74,tournaments!AW$2:AW$33,0))))</f>
        <v>0</v>
      </c>
      <c r="BE74" s="6">
        <f t="shared" si="175"/>
        <v>20</v>
      </c>
      <c r="BF74" s="9">
        <f>IF(ISNA(MATCH(ratings!$A74,tournaments!AZ$2:AZ$33,0)),0,(INDEX(tournaments!BA$2:BA$33,MATCH(ratings!$A74,tournaments!AZ$2:AZ$33,0))))</f>
        <v>0</v>
      </c>
      <c r="BG74" s="3">
        <f>IF(ISNA(MATCH(ratings!$A74,tournaments!AZ$2:AZ$33,0)),0,(INDEX(tournaments!BB$2:BB$33,MATCH(ratings!$A74,tournaments!AZ$2:AZ$33,0))))</f>
        <v>0</v>
      </c>
      <c r="BH74" s="6">
        <f t="shared" si="176"/>
        <v>20</v>
      </c>
      <c r="BI74" s="9">
        <f>IF(ISNA(MATCH(ratings!$A74,tournaments!BC$2:BC$33,0)),0,(INDEX(tournaments!BD$2:BD$33,MATCH(ratings!$A74,tournaments!BC$2:BC$33,0))))</f>
        <v>0</v>
      </c>
      <c r="BJ74" s="3">
        <f>IF(ISNA(MATCH(ratings!$A74,tournaments!BC$2:BC$33,0)),0,(INDEX(tournaments!BE$2:BE$33,MATCH(ratings!$A74,tournaments!BC$2:BC$33,0))))</f>
        <v>0</v>
      </c>
      <c r="BK74" s="6">
        <f t="shared" si="177"/>
        <v>20</v>
      </c>
      <c r="BL74" s="9">
        <f>IF(ISNA(MATCH(ratings!$A74,tournaments!BF$2:BF$33,0)),0,(INDEX(tournaments!BG$2:BG$33,MATCH(ratings!$A74,tournaments!BF$2:BF$33,0))))</f>
        <v>0</v>
      </c>
      <c r="BM74" s="3">
        <f>IF(ISNA(MATCH(ratings!$A74,tournaments!BF$2:BF$33,0)),0,(INDEX(tournaments!BH$2:BH$33,MATCH(ratings!$A74,tournaments!BF$2:BF$33,0))))</f>
        <v>0</v>
      </c>
      <c r="BN74" s="6">
        <f t="shared" si="178"/>
        <v>20</v>
      </c>
      <c r="BO74" s="6">
        <f>parameters!$B$3*parameters!$B$2+(1-parameters!$B$3)*ratings!BN74</f>
        <v>20</v>
      </c>
      <c r="BP74" s="9">
        <f>IF(ISNA(MATCH(ratings!$A74,tournaments!BI$2:BI$33,0)),0,(INDEX(tournaments!BJ$2:BJ$33,MATCH(ratings!$A74,tournaments!BI$2:BI$33,0))))</f>
        <v>0</v>
      </c>
      <c r="BQ74" s="3">
        <f>IF(ISNA(MATCH(ratings!$A74,tournaments!BI$2:BI$33,0)),0,(INDEX(tournaments!BK$2:BK$33,MATCH(ratings!$A74,tournaments!BI$2:BI$33,0))))</f>
        <v>0</v>
      </c>
      <c r="BR74" s="6">
        <f t="shared" si="179"/>
        <v>20</v>
      </c>
      <c r="BS74" s="9">
        <f>IF(ISNA(MATCH(ratings!$A74,tournaments!BL$2:BL$33,0)),0,(INDEX(tournaments!BM$2:BM$33,MATCH(ratings!$A74,tournaments!BL$2:BL$33,0))))</f>
        <v>0</v>
      </c>
      <c r="BT74" s="3">
        <f>IF(ISNA(MATCH(ratings!$A74,tournaments!BL$2:BL$33,0)),0,(INDEX(tournaments!BN$2:BN$33,MATCH(ratings!$A74,tournaments!BL$2:BL$33,0))))</f>
        <v>0</v>
      </c>
      <c r="BU74" s="6">
        <f t="shared" si="180"/>
        <v>20</v>
      </c>
      <c r="BV74" s="9">
        <f>IF(ISNA(MATCH(ratings!$A74,tournaments!BO$2:BO$33,0)),0,(INDEX(tournaments!BP$2:BP$33,MATCH(ratings!$A74,tournaments!BO$2:BO$33,0))))</f>
        <v>0</v>
      </c>
      <c r="BW74" s="3">
        <f>IF(ISNA(MATCH(ratings!$A74,tournaments!BO$2:BO$33,0)),0,(INDEX(tournaments!BQ$2:BQ$33,MATCH(ratings!$A74,tournaments!BO$2:BO$33,0))))</f>
        <v>0</v>
      </c>
      <c r="BX74" s="6">
        <f t="shared" si="181"/>
        <v>20</v>
      </c>
      <c r="BY74" s="9">
        <f>IF(ISNA(MATCH(ratings!$A74,tournaments!BR$2:BR$33,0)),0,(INDEX(tournaments!BS$2:BS$33,MATCH(ratings!$A74,tournaments!BR$2:BR$33,0))))</f>
        <v>0</v>
      </c>
      <c r="BZ74" s="3">
        <f>IF(ISNA(MATCH(ratings!$A74,tournaments!BR$2:BR$33,0)),0,(INDEX(tournaments!BT$2:BT$33,MATCH(ratings!$A74,tournaments!BR$2:BR$33,0))))</f>
        <v>0</v>
      </c>
      <c r="CA74" s="6">
        <f t="shared" si="182"/>
        <v>20</v>
      </c>
      <c r="CB74" s="9">
        <f>IF(ISNA(MATCH(ratings!$A74,tournaments!BU$2:BU$33,0)),0,(INDEX(tournaments!BV$2:BV$33,MATCH(ratings!$A74,tournaments!BU$2:BU$33,0))))</f>
        <v>0</v>
      </c>
      <c r="CC74" s="3">
        <f>IF(ISNA(MATCH(ratings!$A74,tournaments!BU$2:BU$33,0)),0,(INDEX(tournaments!BW$2:BW$33,MATCH(ratings!$A74,tournaments!BU$2:BU$33,0))))</f>
        <v>0</v>
      </c>
      <c r="CD74" s="6">
        <f t="shared" si="183"/>
        <v>20</v>
      </c>
      <c r="CE74" s="9">
        <f>IF(ISNA(MATCH(ratings!$A74,tournaments!BX$2:BX$33,0)),0,(INDEX(tournaments!BY$2:BY$33,MATCH(ratings!$A74,tournaments!BX$2:BX$33,0))))</f>
        <v>0</v>
      </c>
      <c r="CF74" s="3">
        <f>IF(ISNA(MATCH(ratings!$A74,tournaments!BX$2:BX$33,0)),0,(INDEX(tournaments!BZ$2:BZ$33,MATCH(ratings!$A74,tournaments!BX$2:BX$33,0))))</f>
        <v>0</v>
      </c>
      <c r="CG74" s="6">
        <f t="shared" si="184"/>
        <v>20</v>
      </c>
      <c r="CH74" s="9">
        <f>IF(ISNA(MATCH(ratings!$A74,tournaments!CA$2:CA$33,0)),0,(INDEX(tournaments!CB$2:CB$33,MATCH(ratings!$A74,tournaments!CA$2:CA$33,0))))</f>
        <v>0</v>
      </c>
      <c r="CI74" s="3">
        <f>IF(ISNA(MATCH(ratings!$A74,tournaments!CA$2:CA$33,0)),0,(INDEX(tournaments!CC$2:CC$33,MATCH(ratings!$A74,tournaments!CA$2:CA$33,0))))</f>
        <v>0</v>
      </c>
      <c r="CJ74" s="6">
        <f t="shared" si="185"/>
        <v>20</v>
      </c>
      <c r="CK74" s="9">
        <f>IF(ISNA(MATCH(ratings!$A74,tournaments!CD$2:CD$33,0)),0,(INDEX(tournaments!CE$2:CE$33,MATCH(ratings!$A74,tournaments!CD$2:CD$33,0))))</f>
        <v>0</v>
      </c>
      <c r="CL74" s="3">
        <f>IF(ISNA(MATCH(ratings!$A74,tournaments!CD$2:CD$33,0)),0,(INDEX(tournaments!CF$2:CF$33,MATCH(ratings!$A74,tournaments!CD$2:CD$33,0))))</f>
        <v>0</v>
      </c>
      <c r="CM74" s="6">
        <f t="shared" si="186"/>
        <v>20</v>
      </c>
      <c r="CN74" s="6">
        <f>parameters!$B$3*parameters!$B$2+(1-parameters!$B$3)*ratings!CM74</f>
        <v>20</v>
      </c>
      <c r="CO74" s="9">
        <f>IF(ISNA(MATCH(ratings!$A74,tournaments!CG$2:CG$33,0)),0,(INDEX(tournaments!CH$2:CH$33,MATCH(ratings!$A74,tournaments!CG$2:CG$33,0))))</f>
        <v>0</v>
      </c>
      <c r="CP74" s="3">
        <f>IF(ISNA(MATCH(ratings!$A74,tournaments!CG$2:CG$33,0)),0,(INDEX(tournaments!CI$2:CI$33,MATCH(ratings!$A74,tournaments!CG$2:CG$33,0))))</f>
        <v>0</v>
      </c>
      <c r="CQ74" s="6">
        <f t="shared" si="187"/>
        <v>20</v>
      </c>
      <c r="CR74" s="9">
        <f>IF(ISNA(MATCH(ratings!$A74,tournaments!CJ$2:CJ$33,0)),0,(INDEX(tournaments!CK$2:CK$33,MATCH(ratings!$A74,tournaments!CJ$2:CJ$33,0))))</f>
        <v>0</v>
      </c>
      <c r="CS74" s="3">
        <f>IF(ISNA(MATCH(ratings!$A74,tournaments!CJ$2:CJ$33,0)),0,(INDEX(tournaments!CL$2:CL$33,MATCH(ratings!$A74,tournaments!CJ$2:CJ$33,0))))</f>
        <v>0</v>
      </c>
      <c r="CT74" s="6">
        <f t="shared" si="188"/>
        <v>20</v>
      </c>
      <c r="CU74" s="9">
        <f>IF(ISNA(MATCH(ratings!$A74,tournaments!CM$2:CM$33,0)),0,(INDEX(tournaments!CN$2:CN$33,MATCH(ratings!$A74,tournaments!CM$2:CM$33,0))))</f>
        <v>0</v>
      </c>
      <c r="CV74" s="3">
        <f>IF(ISNA(MATCH(ratings!$A74,tournaments!CM$2:CM$33,0)),0,(INDEX(tournaments!CO$2:CO$33,MATCH(ratings!$A74,tournaments!CM$2:CM$33,0))))</f>
        <v>0</v>
      </c>
      <c r="CW74" s="6">
        <f t="shared" si="189"/>
        <v>20</v>
      </c>
      <c r="CX74" s="9">
        <f>IF(ISNA(MATCH(ratings!$A74,tournaments!CP$2:CP$33,0)),0,(INDEX(tournaments!CQ$2:CQ$33,MATCH(ratings!$A74,tournaments!CP$2:CP$33,0))))</f>
        <v>0</v>
      </c>
      <c r="CY74" s="3">
        <f>IF(ISNA(MATCH(ratings!$A74,tournaments!CP$2:CP$33,0)),0,(INDEX(tournaments!CR$2:CR$33,MATCH(ratings!$A74,tournaments!CP$2:CP$33,0))))</f>
        <v>0</v>
      </c>
      <c r="CZ74" s="6">
        <f t="shared" si="190"/>
        <v>20</v>
      </c>
      <c r="DA74" s="9">
        <f>IF(ISNA(MATCH(ratings!$A74,tournaments!CS$2:CS$33,0)),0,(INDEX(tournaments!CT$2:CT$33,MATCH(ratings!$A74,tournaments!CS$2:CS$33,0))))</f>
        <v>0</v>
      </c>
      <c r="DB74" s="3">
        <f>IF(ISNA(MATCH(ratings!$A74,tournaments!CS$2:CS$33,0)),0,(INDEX(tournaments!CU$2:CU$33,MATCH(ratings!$A74,tournaments!CS$2:CS$33,0))))</f>
        <v>0</v>
      </c>
      <c r="DC74" s="6">
        <f t="shared" si="191"/>
        <v>20</v>
      </c>
      <c r="DD74" s="9">
        <f>IF(ISNA(MATCH(ratings!$A74,tournaments!CV$2:CV$33,0)),0,(INDEX(tournaments!CW$2:CW$33,MATCH(ratings!$A74,tournaments!CV$2:CV$33,0))))</f>
        <v>0</v>
      </c>
      <c r="DE74" s="3">
        <f>IF(ISNA(MATCH(ratings!$A74,tournaments!CV$2:CV$33,0)),0,(INDEX(tournaments!CX$2:CX$33,MATCH(ratings!$A74,tournaments!CV$2:CV$33,0))))</f>
        <v>0</v>
      </c>
      <c r="DF74" s="6">
        <f t="shared" si="192"/>
        <v>20</v>
      </c>
      <c r="DG74" s="9">
        <f>IF(ISNA(MATCH(ratings!$A74,tournaments!CY$2:CY$33,0)),0,(INDEX(tournaments!CZ$2:CZ$33,MATCH(ratings!$A74,tournaments!CY$2:CY$33,0))))</f>
        <v>0</v>
      </c>
      <c r="DH74" s="3">
        <f>IF(ISNA(MATCH(ratings!$A74,tournaments!CY$2:CY$33,0)),0,(INDEX(tournaments!DA$2:DA$33,MATCH(ratings!$A74,tournaments!CY$2:CY$33,0))))</f>
        <v>0</v>
      </c>
      <c r="DI74" s="6">
        <f t="shared" si="193"/>
        <v>20</v>
      </c>
      <c r="DJ74" s="9">
        <f>IF(ISNA(MATCH(ratings!$A74,tournaments!DB$2:DB$33,0)),0,(INDEX(tournaments!DC$2:DC$33,MATCH(ratings!$A74,tournaments!DB$2:DB$33,0))))</f>
        <v>0</v>
      </c>
      <c r="DK74" s="3">
        <f>IF(ISNA(MATCH(ratings!$A74,tournaments!DB$2:DB$33,0)),0,(INDEX(tournaments!DD$2:DD$33,MATCH(ratings!$A74,tournaments!DB$2:DB$33,0))))</f>
        <v>0</v>
      </c>
      <c r="DL74" s="6">
        <f t="shared" si="194"/>
        <v>20</v>
      </c>
      <c r="DM74" s="6">
        <f>parameters!$B$3*parameters!$B$2+(1-parameters!$B$3)*ratings!DL74</f>
        <v>20</v>
      </c>
      <c r="DN74" s="9">
        <f>IF(ISNA(MATCH(ratings!$A74,tournaments!DE$2:DE$33,0)),0,(INDEX(tournaments!DF$2:DF$33,MATCH(ratings!$A74,tournaments!DE$2:DE$33,0))))</f>
        <v>0</v>
      </c>
      <c r="DO74" s="3">
        <f>IF(ISNA(MATCH(ratings!$A74,tournaments!DE$2:DE$33,0)),0,(INDEX(tournaments!DG$2:DG$33,MATCH(ratings!$A74,tournaments!DE$2:DE$33,0))))</f>
        <v>0</v>
      </c>
      <c r="DP74" s="6">
        <f t="shared" si="195"/>
        <v>20</v>
      </c>
      <c r="DQ74" s="9">
        <f>IF(ISNA(MATCH(ratings!$A74,tournaments!DH$2:DH$33,0)),0,(INDEX(tournaments!DI$2:DI$33,MATCH(ratings!$A74,tournaments!DH$2:DH$33,0))))</f>
        <v>0</v>
      </c>
      <c r="DR74" s="3">
        <f>IF(ISNA(MATCH(ratings!$A74,tournaments!DH$2:DH$33,0)),0,(INDEX(tournaments!DJ$2:DJ$33,MATCH(ratings!$A74,tournaments!DH$2:DH$33,0))))</f>
        <v>0</v>
      </c>
      <c r="DS74" s="6">
        <f t="shared" si="196"/>
        <v>20</v>
      </c>
      <c r="DT74" s="9">
        <f>IF(ISNA(MATCH(ratings!$A74,tournaments!DK$2:DK$33,0)),0,(INDEX(tournaments!DL$2:DL$33,MATCH(ratings!$A74,tournaments!DK$2:DK$33,0))))</f>
        <v>0</v>
      </c>
      <c r="DU74" s="3">
        <f>IF(ISNA(MATCH(ratings!$A74,tournaments!DK$2:DK$33,0)),0,(INDEX(tournaments!DM$2:DM$33,MATCH(ratings!$A74,tournaments!DK$2:DK$33,0))))</f>
        <v>0</v>
      </c>
      <c r="DV74" s="6">
        <f t="shared" si="197"/>
        <v>20</v>
      </c>
      <c r="DW74" s="9">
        <f>IF(ISNA(MATCH(ratings!$A74,tournaments!DN$2:DN$33,0)),0,(INDEX(tournaments!DO$2:DO$33,MATCH(ratings!$A74,tournaments!DN$2:DN$33,0))))</f>
        <v>0</v>
      </c>
      <c r="DX74" s="3">
        <f>IF(ISNA(MATCH(ratings!$A74,tournaments!DN$2:DN$33,0)),0,(INDEX(tournaments!DP$2:DP$33,MATCH(ratings!$A74,tournaments!DN$2:DN$33,0))))</f>
        <v>0</v>
      </c>
      <c r="DY74" s="6">
        <f t="shared" si="198"/>
        <v>20</v>
      </c>
      <c r="DZ74" s="9">
        <f>IF(ISNA(MATCH(ratings!$A74,tournaments!DQ$2:DQ$33,0)),0,(INDEX(tournaments!DR$2:DR$33,MATCH(ratings!$A74,tournaments!DQ$2:DQ$33,0))))</f>
        <v>0</v>
      </c>
      <c r="EA74" s="3">
        <f>IF(ISNA(MATCH(ratings!$A74,tournaments!DQ$2:DQ$33,0)),0,(INDEX(tournaments!DS$2:DS$33,MATCH(ratings!$A74,tournaments!DQ$2:DQ$33,0))))</f>
        <v>0</v>
      </c>
      <c r="EB74" s="6">
        <f t="shared" si="199"/>
        <v>20</v>
      </c>
      <c r="EC74" s="9">
        <f>IF(ISNA(MATCH(ratings!$A74,tournaments!DT$2:DT$33,0)),0,(INDEX(tournaments!DU$2:DU$33,MATCH(ratings!$A74,tournaments!DT$2:DT$33,0))))</f>
        <v>0</v>
      </c>
      <c r="ED74" s="3">
        <f>IF(ISNA(MATCH(ratings!$A74,tournaments!DT$2:DT$33,0)),0,(INDEX(tournaments!DV$2:DV$33,MATCH(ratings!$A74,tournaments!DT$2:DT$33,0))))</f>
        <v>0</v>
      </c>
      <c r="EE74" s="6">
        <f t="shared" si="200"/>
        <v>20</v>
      </c>
      <c r="EF74" s="9">
        <f>IF(ISNA(MATCH(ratings!$A74,tournaments!DW$2:DW$33,0)),0,(INDEX(tournaments!DX$2:DX$33,MATCH(ratings!$A74,tournaments!DW$2:DW$33,0))))</f>
        <v>0</v>
      </c>
      <c r="EG74" s="3">
        <f>IF(ISNA(MATCH(ratings!$A74,tournaments!DW$2:DW$33,0)),0,(INDEX(tournaments!DY$2:DY$33,MATCH(ratings!$A74,tournaments!DW$2:DW$33,0))))</f>
        <v>0</v>
      </c>
      <c r="EH74" s="6">
        <f t="shared" si="201"/>
        <v>20</v>
      </c>
      <c r="EI74" s="9">
        <f>IF(ISNA(MATCH(ratings!$A74,tournaments!DZ$2:DZ$33,0)),0,(INDEX(tournaments!EA$2:EA$33,MATCH(ratings!$A74,tournaments!DZ$2:DZ$33,0))))</f>
        <v>0</v>
      </c>
      <c r="EJ74" s="3">
        <f>IF(ISNA(MATCH(ratings!$A74,tournaments!DZ$2:DZ$33,0)),0,(INDEX(tournaments!EB$2:EB$33,MATCH(ratings!$A74,tournaments!DZ$2:DZ$33,0))))</f>
        <v>0</v>
      </c>
      <c r="EK74" s="6">
        <f t="shared" si="202"/>
        <v>20</v>
      </c>
      <c r="EL74" s="6">
        <f>parameters!$B$3*parameters!$B$2+(1-parameters!$B$3)*ratings!EK74</f>
        <v>20</v>
      </c>
      <c r="EM74" s="9">
        <f>IF(ISNA(MATCH(ratings!$A74,tournaments!EC$2:EC$33,0)),0,(INDEX(tournaments!ED$2:ED$33,MATCH(ratings!$A74,tournaments!EC$2:EC$33,0))))</f>
        <v>0</v>
      </c>
      <c r="EN74" s="3">
        <f>IF(ISNA(MATCH(ratings!$A74,tournaments!EC$2:EC$33,0)),0,(INDEX(tournaments!EE$2:EE$33,MATCH(ratings!$A74,tournaments!EC$2:EC$33,0))))</f>
        <v>0</v>
      </c>
      <c r="EO74" s="6">
        <f t="shared" si="203"/>
        <v>20</v>
      </c>
      <c r="EP74" s="9">
        <f>IF(ISNA(MATCH(ratings!$A74,tournaments!EF$2:EF$33,0)),0,(INDEX(tournaments!EG$2:EG$33,MATCH(ratings!$A74,tournaments!EF$2:EF$33,0))))</f>
        <v>0</v>
      </c>
      <c r="EQ74" s="3">
        <f>IF(ISNA(MATCH(ratings!$A74,tournaments!EF$2:EF$33,0)),0,(INDEX(tournaments!EH$2:EH$33,MATCH(ratings!$A74,tournaments!EF$2:EF$33,0))))</f>
        <v>0</v>
      </c>
      <c r="ER74" s="6">
        <f t="shared" si="204"/>
        <v>20</v>
      </c>
      <c r="ES74" s="9">
        <f>IF(ISNA(MATCH(ratings!$A74,tournaments!EI$2:EI$33,0)),0,(INDEX(tournaments!EJ$2:EJ$33,MATCH(ratings!$A74,tournaments!EI$2:EI$33,0))))</f>
        <v>0</v>
      </c>
      <c r="ET74" s="3">
        <f>IF(ISNA(MATCH(ratings!$A74,tournaments!EI$2:EI$33,0)),0,(INDEX(tournaments!EK$2:EK$33,MATCH(ratings!$A74,tournaments!EI$2:EI$33,0))))</f>
        <v>0</v>
      </c>
      <c r="EU74" s="6">
        <f t="shared" si="205"/>
        <v>20</v>
      </c>
      <c r="EV74" s="9">
        <f>IF(ISNA(MATCH(ratings!$A74,tournaments!EL$2:EL$33,0)),0,(INDEX(tournaments!EM$2:EM$33,MATCH(ratings!$A74,tournaments!EL$2:EL$33,0))))</f>
        <v>0</v>
      </c>
      <c r="EW74" s="3">
        <f>IF(ISNA(MATCH(ratings!$A74,tournaments!EL$2:EL$33,0)),0,(INDEX(tournaments!EN$2:EN$33,MATCH(ratings!$A74,tournaments!EL$2:EL$33,0))))</f>
        <v>0</v>
      </c>
      <c r="EX74" s="6">
        <f t="shared" si="206"/>
        <v>20</v>
      </c>
      <c r="EY74" s="9">
        <f>IF(ISNA(MATCH(ratings!$A74,tournaments!EO$2:EO$33,0)),0,(INDEX(tournaments!EP$2:EP$33,MATCH(ratings!$A74,tournaments!EO$2:EO$33,0))))</f>
        <v>0</v>
      </c>
      <c r="EZ74" s="3">
        <f>IF(ISNA(MATCH(ratings!$A74,tournaments!EO$2:EO$33,0)),0,(INDEX(tournaments!EQ$2:EQ$33,MATCH(ratings!$A74,tournaments!EO$2:EO$33,0))))</f>
        <v>0</v>
      </c>
      <c r="FA74" s="6">
        <f t="shared" si="207"/>
        <v>20</v>
      </c>
      <c r="FB74" s="9">
        <f>IF(ISNA(MATCH(ratings!$A74,tournaments!ER$2:ER$33,0)),0,(INDEX(tournaments!ES$2:ES$33,MATCH(ratings!$A74,tournaments!ER$2:ER$33,0))))</f>
        <v>0</v>
      </c>
      <c r="FC74" s="3">
        <f>IF(ISNA(MATCH(ratings!$A74,tournaments!ER$2:ER$33,0)),0,(INDEX(tournaments!ET$2:ET$33,MATCH(ratings!$A74,tournaments!ER$2:ER$33,0))))</f>
        <v>0</v>
      </c>
      <c r="FD74" s="6">
        <f t="shared" si="208"/>
        <v>20</v>
      </c>
      <c r="FE74" s="9">
        <f>IF(ISNA(MATCH(ratings!$A74,tournaments!EU$2:EU$33,0)),0,(INDEX(tournaments!EV$2:EV$33,MATCH(ratings!$A74,tournaments!EU$2:EU$33,0))))</f>
        <v>0</v>
      </c>
      <c r="FF74" s="3">
        <f>IF(ISNA(MATCH(ratings!$A74,tournaments!EU$2:EU$33,0)),0,(INDEX(tournaments!EW$2:EW$33,MATCH(ratings!$A74,tournaments!EU$2:EU$33,0))))</f>
        <v>0</v>
      </c>
      <c r="FG74" s="6">
        <f t="shared" si="209"/>
        <v>20</v>
      </c>
      <c r="FH74" s="6">
        <f>parameters!$B$3*parameters!$B$2+(1-parameters!$B$3)*ratings!FG74</f>
        <v>20</v>
      </c>
      <c r="FI74" s="9">
        <f>IF(ISNA(MATCH(ratings!$A74,tournaments!EX$2:EX$33,0)),0,(INDEX(tournaments!EY$2:EY$33,MATCH(ratings!$A74,tournaments!EX$2:EX$33,0))))</f>
        <v>0</v>
      </c>
      <c r="FJ74" s="3">
        <f>IF(ISNA(MATCH(ratings!$A74,tournaments!EX$2:EX$33,0)),0,(INDEX(tournaments!EZ$2:EZ$33,MATCH(ratings!$A74,tournaments!EX$2:EX$33,0))))</f>
        <v>0</v>
      </c>
      <c r="FK74" s="6">
        <f t="shared" si="230"/>
        <v>20</v>
      </c>
      <c r="FL74" s="9">
        <f>IF(ISNA(MATCH(ratings!$A74,tournaments!FA$2:FA$33,0)),0,(INDEX(tournaments!FB$2:FB$33,MATCH(ratings!$A74,tournaments!FA$2:FA$33,0))))</f>
        <v>0</v>
      </c>
      <c r="FM74" s="3">
        <f>IF(ISNA(MATCH(ratings!$A74,tournaments!FA$2:FA$33,0)),0,(INDEX(tournaments!FC$2:FC$33,MATCH(ratings!$A74,tournaments!FA$2:FA$33,0))))</f>
        <v>0</v>
      </c>
      <c r="FN74" s="6">
        <f t="shared" si="210"/>
        <v>20</v>
      </c>
      <c r="FO74" s="9">
        <f>IF(ISNA(MATCH(ratings!$A74,tournaments!FD$2:FD$33,0)),0,(INDEX(tournaments!FE$2:FE$33,MATCH(ratings!$A74,tournaments!FD$2:FD$33,0))))</f>
        <v>0</v>
      </c>
      <c r="FP74" s="3">
        <f>IF(ISNA(MATCH(ratings!$A74,tournaments!FD$2:FD$33,0)),0,(INDEX(tournaments!FF$2:FF$33,MATCH(ratings!$A74,tournaments!FD$2:FD$33,0))))</f>
        <v>0</v>
      </c>
      <c r="FQ74" s="6">
        <f t="shared" si="211"/>
        <v>20</v>
      </c>
      <c r="FR74" s="9">
        <f>IF(ISNA(MATCH(ratings!$A74,tournaments!FG$2:FG$33,0)),0,(INDEX(tournaments!FH$2:FH$33,MATCH(ratings!$A74,tournaments!FG$2:FG$33,0))))</f>
        <v>0</v>
      </c>
      <c r="FS74" s="3">
        <f>IF(ISNA(MATCH(ratings!$A74,tournaments!FG$2:FG$33,0)),0,(INDEX(tournaments!FI$2:FI$33,MATCH(ratings!$A74,tournaments!FG$2:FG$33,0))))</f>
        <v>0</v>
      </c>
      <c r="FT74" s="6">
        <f t="shared" si="212"/>
        <v>20</v>
      </c>
      <c r="FU74" s="9">
        <f>IF(ISNA(MATCH(ratings!$A74,tournaments!FJ$2:FJ$33,0)),0,(INDEX(tournaments!FK$2:FK$33,MATCH(ratings!$A74,tournaments!FJ$2:FJ$33,0))))</f>
        <v>0</v>
      </c>
      <c r="FV74" s="3">
        <f>IF(ISNA(MATCH(ratings!$A74,tournaments!FJ$2:FJ$33,0)),0,(INDEX(tournaments!FL$2:FL$33,MATCH(ratings!$A74,tournaments!FJ$2:FJ$33,0))))</f>
        <v>0</v>
      </c>
      <c r="FW74" s="6">
        <f t="shared" si="213"/>
        <v>20</v>
      </c>
      <c r="FX74" s="9">
        <f>IF(ISNA(MATCH(ratings!$A74,tournaments!FM$2:FM$33,0)),0,(INDEX(tournaments!FN$2:FN$33,MATCH(ratings!$A74,tournaments!FM$2:FM$33,0))))</f>
        <v>0</v>
      </c>
      <c r="FY74" s="3">
        <f>IF(ISNA(MATCH(ratings!$A74,tournaments!FM$2:FM$33,0)),0,(INDEX(tournaments!FO$2:FO$33,MATCH(ratings!$A74,tournaments!FM$2:FM$33,0))))</f>
        <v>0</v>
      </c>
      <c r="FZ74" s="6">
        <f t="shared" si="214"/>
        <v>20</v>
      </c>
      <c r="GA74" s="6">
        <f>parameters!$B$3*parameters!$B$2+(1-parameters!$B$3)*ratings!FZ74</f>
        <v>20</v>
      </c>
      <c r="GB74" s="9">
        <f>IF(ISNA(MATCH(ratings!$A74,tournaments!FP$2:FP$33,0)),0,(INDEX(tournaments!FQ$2:FQ$33,MATCH(ratings!$A74,tournaments!FP$2:FP$33,0))))</f>
        <v>0</v>
      </c>
      <c r="GC74" s="3">
        <f>IF(ISNA(MATCH(ratings!$A74,tournaments!FP$2:FP$33,0)),0,(INDEX(tournaments!FR$2:FR$33,MATCH(ratings!$A74,tournaments!FP$2:FP$33,0))))</f>
        <v>0</v>
      </c>
      <c r="GD74" s="6">
        <f t="shared" si="215"/>
        <v>20</v>
      </c>
      <c r="GE74" s="9">
        <f>IF(ISNA(MATCH(ratings!$A74,tournaments!FS$2:FS$33,0)),0,(INDEX(tournaments!FT$2:FT$33,MATCH(ratings!$A74,tournaments!FS$2:FS$33,0))))</f>
        <v>0</v>
      </c>
      <c r="GF74" s="3">
        <f>IF(ISNA(MATCH(ratings!$A74,tournaments!FS$2:FS$33,0)),0,(INDEX(tournaments!FU$2:FU$33,MATCH(ratings!$A74,tournaments!FS$2:FS$33,0))))</f>
        <v>0</v>
      </c>
      <c r="GG74" s="6">
        <f t="shared" si="216"/>
        <v>20</v>
      </c>
      <c r="GH74" s="9">
        <f>IF(ISNA(MATCH(ratings!$A74,tournaments!FV$2:FV$33,0)),0,(INDEX(tournaments!FW$2:FW$33,MATCH(ratings!$A74,tournaments!FV$2:FV$33,0))))</f>
        <v>0</v>
      </c>
      <c r="GI74" s="3">
        <f>IF(ISNA(MATCH(ratings!$A74,tournaments!FV$2:FV$33,0)),0,(INDEX(tournaments!FX$2:FX$33,MATCH(ratings!$A74,tournaments!FV$2:FV$33,0))))</f>
        <v>0</v>
      </c>
      <c r="GJ74" s="6">
        <f t="shared" si="217"/>
        <v>20</v>
      </c>
      <c r="GK74" s="9">
        <f>IF(ISNA(MATCH(ratings!$A74,tournaments!FY$2:FY$33,0)),0,(INDEX(tournaments!FZ$2:FZ$33,MATCH(ratings!$A74,tournaments!FY$2:FY$33,0))))</f>
        <v>0</v>
      </c>
      <c r="GL74" s="3">
        <f>IF(ISNA(MATCH(ratings!$A74,tournaments!FY$2:FY$33,0)),0,(INDEX(tournaments!GA$2:GA$33,MATCH(ratings!$A74,tournaments!FY$2:FY$33,0))))</f>
        <v>0</v>
      </c>
      <c r="GM74" s="6">
        <f t="shared" si="218"/>
        <v>20</v>
      </c>
      <c r="GN74" s="9">
        <f>IF(ISNA(MATCH(ratings!$A74,tournaments!GB$2:GB$33,0)),0,(INDEX(tournaments!GC$2:GC$33,MATCH(ratings!$A74,tournaments!GB$2:GB$33,0))))</f>
        <v>0</v>
      </c>
      <c r="GO74" s="3">
        <f>IF(ISNA(MATCH(ratings!$A74,tournaments!GB$2:GB$33,0)),0,(INDEX(tournaments!GD$2:GD$33,MATCH(ratings!$A74,tournaments!GB$2:GB$33,0))))</f>
        <v>0</v>
      </c>
      <c r="GP74" s="6">
        <f t="shared" si="219"/>
        <v>20</v>
      </c>
      <c r="GQ74" s="9">
        <f>IF(ISNA(MATCH(ratings!$A74,tournaments!GE$2:GE$33,0)),0,(INDEX(tournaments!GF$2:GF$33,MATCH(ratings!$A74,tournaments!GE$2:GE$33,0))))</f>
        <v>0</v>
      </c>
      <c r="GR74" s="3">
        <f>IF(ISNA(MATCH(ratings!$A74,tournaments!GE$2:GE$33,0)),0,(INDEX(tournaments!GG$2:GG$33,MATCH(ratings!$A74,tournaments!GE$2:GE$33,0))))</f>
        <v>0</v>
      </c>
      <c r="GS74" s="6">
        <f t="shared" si="220"/>
        <v>20</v>
      </c>
      <c r="GT74" s="6">
        <f>parameters!$B$3*parameters!$B$2+(1-parameters!$B$3)*ratings!GS74</f>
        <v>20</v>
      </c>
      <c r="GU74" s="9">
        <f>IF(ISNA(MATCH(ratings!$A74,tournaments!GH$2:GH$33,0)),0,(INDEX(tournaments!GI$2:GI$33,MATCH(ratings!$A74,tournaments!GH$2:GH$33,0))))</f>
        <v>0</v>
      </c>
      <c r="GV74" s="3">
        <f>IF(ISNA(MATCH(ratings!$A74,tournaments!GH$2:GH$33,0)),0,(INDEX(tournaments!GJ$2:GJ$33,MATCH(ratings!$A74,tournaments!GH$2:GH$33,0))))</f>
        <v>0</v>
      </c>
      <c r="GW74" s="6">
        <f t="shared" si="221"/>
        <v>20</v>
      </c>
      <c r="GX74" s="9">
        <f>IF(ISNA(MATCH(ratings!$A74,tournaments!GK$2:GK$33,0)),0,(INDEX(tournaments!GL$2:GL$33,MATCH(ratings!$A74,tournaments!GK$2:GK$33,0))))</f>
        <v>0</v>
      </c>
      <c r="GY74" s="3">
        <f>IF(ISNA(MATCH(ratings!$A74,tournaments!GK$2:GK$33,0)),0,(INDEX(tournaments!GM$2:GM$33,MATCH(ratings!$A74,tournaments!GK$2:GK$33,0))))</f>
        <v>0</v>
      </c>
      <c r="GZ74" s="6">
        <f t="shared" si="222"/>
        <v>20</v>
      </c>
      <c r="HA74" s="9">
        <f>IF(ISNA(MATCH(ratings!$A74,tournaments!GN$2:GN$33,0)),0,(INDEX(tournaments!GO$2:GO$33,MATCH(ratings!$A74,tournaments!GN$2:GN$33,0))))</f>
        <v>0</v>
      </c>
      <c r="HB74" s="3">
        <f>IF(ISNA(MATCH(ratings!$A74,tournaments!GN$2:GN$33,0)),0,(INDEX(tournaments!GP$2:GP$33,MATCH(ratings!$A74,tournaments!GN$2:GN$33,0))))</f>
        <v>0</v>
      </c>
      <c r="HC74" s="6">
        <f t="shared" si="223"/>
        <v>20</v>
      </c>
      <c r="HD74" s="9">
        <f>IF(ISNA(MATCH(ratings!$A74,tournaments!GQ$2:GQ$33,0)),0,(INDEX(tournaments!GR$2:GR$33,MATCH(ratings!$A74,tournaments!GQ$2:GQ$33,0))))</f>
        <v>0</v>
      </c>
      <c r="HE74" s="3">
        <f>IF(ISNA(MATCH(ratings!$A74,tournaments!GQ$2:GQ$33,0)),0,(INDEX(tournaments!GS$2:GS$33,MATCH(ratings!$A74,tournaments!GQ$2:GQ$33,0))))</f>
        <v>0</v>
      </c>
      <c r="HF74" s="6">
        <f t="shared" si="224"/>
        <v>20</v>
      </c>
      <c r="HG74" s="9">
        <f>IF(ISNA(MATCH(ratings!$A74,tournaments!GT$2:GT$33,0)),0,(INDEX(tournaments!GU$2:GU$33,MATCH(ratings!$A74,tournaments!GT$2:GT$33,0))))</f>
        <v>0</v>
      </c>
      <c r="HH74" s="3">
        <f>IF(ISNA(MATCH(ratings!$A74,tournaments!GT$2:GT$33,0)),0,(INDEX(tournaments!GV$2:GV$33,MATCH(ratings!$A74,tournaments!GT$2:GT$33,0))))</f>
        <v>0</v>
      </c>
      <c r="HI74" s="6">
        <f t="shared" si="225"/>
        <v>20</v>
      </c>
      <c r="HJ74" s="9">
        <f>IF(ISNA(MATCH(ratings!$A74,tournaments!GW$2:GW$33,0)),0,(INDEX(tournaments!GX$2:GX$33,MATCH(ratings!$A74,tournaments!GW$2:GW$33,0))))</f>
        <v>0</v>
      </c>
      <c r="HK74" s="3">
        <f>IF(ISNA(MATCH(ratings!$A74,tournaments!GW$2:GW$33,0)),0,(INDEX(tournaments!GY$2:GY$33,MATCH(ratings!$A74,tournaments!GW$2:GW$33,0))))</f>
        <v>0</v>
      </c>
      <c r="HL74" s="6">
        <f t="shared" si="226"/>
        <v>20</v>
      </c>
      <c r="HM74" s="9">
        <f>IF(ISNA(MATCH(ratings!$A74,tournaments!GZ$2:GZ$33,0)),0,(INDEX(tournaments!HA$2:HA$33,MATCH(ratings!$A74,tournaments!GZ$2:GZ$33,0))))</f>
        <v>0</v>
      </c>
      <c r="HN74" s="3">
        <f>IF(ISNA(MATCH(ratings!$A74,tournaments!GZ$2:GZ$33,0)),0,(INDEX(tournaments!HB$2:HB$33,MATCH(ratings!$A74,tournaments!GZ$2:GZ$33,0))))</f>
        <v>0</v>
      </c>
      <c r="HO74" s="6">
        <f t="shared" si="227"/>
        <v>20</v>
      </c>
      <c r="HP74" s="9">
        <f>IF(ISNA(MATCH(ratings!$A74,tournaments!HC$2:HC$33,0)),0,(INDEX(tournaments!HD$2:HD$33,MATCH(ratings!$A74,tournaments!HC$2:HC$33,0))))</f>
        <v>0</v>
      </c>
      <c r="HQ74" s="3">
        <f>IF(ISNA(MATCH(ratings!$A74,tournaments!HC$2:HC$33,0)),0,(INDEX(tournaments!HE$2:HE$33,MATCH(ratings!$A74,tournaments!HC$2:HC$33,0))))</f>
        <v>0</v>
      </c>
      <c r="HR74" s="6">
        <f t="shared" si="228"/>
        <v>20</v>
      </c>
      <c r="HS74" s="9">
        <f>IF(ISNA(MATCH(ratings!$A74,tournaments!HF$2:HF$33,0)),0,(INDEX(tournaments!HG$2:HG$33,MATCH(ratings!$A74,tournaments!HF$2:HF$33,0))))</f>
        <v>0</v>
      </c>
      <c r="HT74" s="3">
        <f>IF(ISNA(MATCH(ratings!$A74,tournaments!HF$2:HF$33,0)),0,(INDEX(tournaments!HH$2:HH$33,MATCH(ratings!$A74,tournaments!HF$2:HF$33,0))))</f>
        <v>0</v>
      </c>
      <c r="HU74" s="6">
        <f t="shared" si="229"/>
        <v>20</v>
      </c>
      <c r="HV74" s="6">
        <f>parameters!$B$3*parameters!$B$2+(1-parameters!$B$3)*ratings!HU74</f>
        <v>20</v>
      </c>
      <c r="HW74" s="9">
        <f>IF(ISNA(MATCH(ratings!$A74,tournaments!HI$2:HI$33,0)),0,(INDEX(tournaments!HJ$2:HJ$33,MATCH(ratings!$A74,tournaments!HI$2:HI$33,0))))</f>
        <v>0</v>
      </c>
      <c r="HX74" s="3">
        <f>IF(ISNA(MATCH(ratings!$A74,tournaments!HI$2:HI$33,0)),0,(INDEX(tournaments!HK$2:HK$33,MATCH(ratings!$A74,tournaments!HI$2:HI$33,0))))</f>
        <v>0</v>
      </c>
      <c r="HY74" s="6">
        <f t="shared" si="231"/>
        <v>20</v>
      </c>
      <c r="HZ74" s="9">
        <f>IF(ISNA(MATCH(ratings!$A74,tournaments!HL$2:HL$33,0)),0,(INDEX(tournaments!HM$2:HM$33,MATCH(ratings!$A74,tournaments!HL$2:HL$33,0))))</f>
        <v>0</v>
      </c>
      <c r="IA74" s="3">
        <f>IF(ISNA(MATCH(ratings!$A74,tournaments!HL$2:HL$33,0)),0,(INDEX(tournaments!HN$2:HN$33,MATCH(ratings!$A74,tournaments!HL$2:HL$33,0))))</f>
        <v>0</v>
      </c>
      <c r="IB74" s="6">
        <f t="shared" si="232"/>
        <v>20</v>
      </c>
      <c r="IC74" s="9">
        <f>IF(ISNA(MATCH(ratings!$A74,tournaments!HO$2:HO$33,0)),0,(INDEX(tournaments!HP$2:HP$33,MATCH(ratings!$A74,tournaments!HO$2:HO$33,0))))</f>
        <v>0</v>
      </c>
      <c r="ID74" s="3">
        <f>IF(ISNA(MATCH(ratings!$A74,tournaments!HO$2:HO$33,0)),0,(INDEX(tournaments!HQ$2:HQ$33,MATCH(ratings!$A74,tournaments!HO$2:HO$33,0))))</f>
        <v>0</v>
      </c>
      <c r="IE74" s="6">
        <f t="shared" si="233"/>
        <v>20</v>
      </c>
      <c r="IF74" s="9">
        <f>IF(ISNA(MATCH(ratings!$A74,tournaments!HR$2:HR$33,0)),0,(INDEX(tournaments!HS$2:HS$33,MATCH(ratings!$A74,tournaments!HR$2:HR$33,0))))</f>
        <v>0</v>
      </c>
      <c r="IG74" s="3">
        <f>IF(ISNA(MATCH(ratings!$A74,tournaments!HR$2:HR$33,0)),0,(INDEX(tournaments!HT$2:HT$33,MATCH(ratings!$A74,tournaments!HR$2:HR$33,0))))</f>
        <v>0</v>
      </c>
      <c r="IH74" s="6">
        <f t="shared" si="234"/>
        <v>20</v>
      </c>
      <c r="II74" s="9">
        <f>IF(ISNA(MATCH(ratings!$A74,tournaments!HU$2:HU$33,0)),0,(INDEX(tournaments!HV$2:HV$33,MATCH(ratings!$A74,tournaments!HU$2:HU$33,0))))</f>
        <v>0</v>
      </c>
      <c r="IJ74" s="3">
        <f>IF(ISNA(MATCH(ratings!$A74,tournaments!HU$2:HU$33,0)),0,(INDEX(tournaments!HW$2:HW$33,MATCH(ratings!$A74,tournaments!HU$2:HU$33,0))))</f>
        <v>0</v>
      </c>
      <c r="IK74" s="6">
        <f t="shared" si="235"/>
        <v>20</v>
      </c>
      <c r="IL74" s="9">
        <f>IF(ISNA(MATCH(ratings!$A74,tournaments!HX$2:HX$33,0)),0,(INDEX(tournaments!HY$2:HY$33,MATCH(ratings!$A74,tournaments!HX$2:HX$33,0))))</f>
        <v>0</v>
      </c>
      <c r="IM74" s="3">
        <f>IF(ISNA(MATCH(ratings!$A74,tournaments!HX$2:HX$33,0)),0,(INDEX(tournaments!HZ$2:HZ$33,MATCH(ratings!$A74,tournaments!HX$2:HX$33,0))))</f>
        <v>0</v>
      </c>
      <c r="IN74" s="6">
        <f t="shared" si="236"/>
        <v>20</v>
      </c>
      <c r="IO74" s="9">
        <f>IF(ISNA(MATCH(ratings!$A74,tournaments!IA$2:IA$33,0)),0,(INDEX(tournaments!IB$2:IB$33,MATCH(ratings!$A74,tournaments!IA$2:IA$33,0))))</f>
        <v>0</v>
      </c>
      <c r="IP74" s="3">
        <f>IF(ISNA(MATCH(ratings!$A74,tournaments!IA$2:IA$33,0)),0,(INDEX(tournaments!IC$2:IC$33,MATCH(ratings!$A74,tournaments!IA$2:IA$33,0))))</f>
        <v>0</v>
      </c>
      <c r="IQ74" s="6">
        <f t="shared" si="237"/>
        <v>20</v>
      </c>
      <c r="IR74" s="9">
        <f>IF(ISNA(MATCH(ratings!$A74,tournaments!ID$2:ID$33,0)),0,(INDEX(tournaments!IE$2:IE$33,MATCH(ratings!$A74,tournaments!ID$2:ID$33,0))))</f>
        <v>0</v>
      </c>
      <c r="IS74" s="3">
        <f>IF(ISNA(MATCH(ratings!$A74,tournaments!ID$2:ID$33,0)),0,(INDEX(tournaments!IF$2:IF$33,MATCH(ratings!$A74,tournaments!ID$2:ID$33,0))))</f>
        <v>0</v>
      </c>
      <c r="IT74" s="6">
        <f t="shared" si="238"/>
        <v>20</v>
      </c>
      <c r="IU74" s="6">
        <f>parameters!$B$3*parameters!$B$2+(1-parameters!$B$3)*ratings!IT74</f>
        <v>20</v>
      </c>
      <c r="IV74" s="9">
        <f>IF(ISNA(MATCH(ratings!$A74,tournaments!IG$2:IG$33,0)),0,(INDEX(tournaments!IH$2:IH$33,MATCH(ratings!$A74,tournaments!IG$2:IG$33,0))))</f>
        <v>0</v>
      </c>
      <c r="IW74" s="3">
        <f>IF(ISNA(MATCH(ratings!$A74,tournaments!IG$2:IG$33,0)),0,(INDEX(tournaments!II$2:II$33,MATCH(ratings!$A74,tournaments!IG$2:IG$33,0))))</f>
        <v>0</v>
      </c>
      <c r="IX74" s="6">
        <f t="shared" si="239"/>
        <v>20</v>
      </c>
      <c r="IY74" s="9">
        <f>IF(ISNA(MATCH(ratings!$A74,tournaments!IJ$2:IJ$33,0)),0,(INDEX(tournaments!IK$2:IK$33,MATCH(ratings!$A74,tournaments!IJ$2:IJ$33,0))))</f>
        <v>0</v>
      </c>
      <c r="IZ74" s="3">
        <f>IF(ISNA(MATCH(ratings!$A74,tournaments!IJ$2:IJ$33,0)),0,(INDEX(tournaments!IL$2:IL$33,MATCH(ratings!$A74,tournaments!IJ$2:IJ$33,0))))</f>
        <v>0</v>
      </c>
      <c r="JA74" s="6">
        <f t="shared" si="240"/>
        <v>20</v>
      </c>
      <c r="JB74" s="9">
        <f>IF(ISNA(MATCH(ratings!$A74,tournaments!IM$2:IM$33,0)),0,(INDEX(tournaments!IN$2:IN$33,MATCH(ratings!$A74,tournaments!IM$2:IM$33,0))))</f>
        <v>0</v>
      </c>
      <c r="JC74" s="3">
        <f>IF(ISNA(MATCH(ratings!$A74,tournaments!IM$2:IM$33,0)),0,(INDEX(tournaments!IO$2:IO$33,MATCH(ratings!$A74,tournaments!IM$2:IM$33,0))))</f>
        <v>0</v>
      </c>
      <c r="JD74" s="6">
        <f t="shared" si="241"/>
        <v>20</v>
      </c>
      <c r="JE74" s="9">
        <f>IF(ISNA(MATCH(ratings!$A74,tournaments!IP$2:IP$33,0)),0,(INDEX(tournaments!IQ$2:IQ$33,MATCH(ratings!$A74,tournaments!IP$2:IP$33,0))))</f>
        <v>0</v>
      </c>
      <c r="JF74" s="3">
        <f>IF(ISNA(MATCH(ratings!$A74,tournaments!IP$2:IP$33,0)),0,(INDEX(tournaments!IR$2:IR$33,MATCH(ratings!$A74,tournaments!IP$2:IP$33,0))))</f>
        <v>0</v>
      </c>
      <c r="JG74" s="6">
        <f t="shared" si="242"/>
        <v>20</v>
      </c>
      <c r="JH74" s="9">
        <f>IF(ISNA(MATCH(ratings!$A74,tournaments!IS$2:IS$33,0)),0,(INDEX(tournaments!IT$2:IT$33,MATCH(ratings!$A74,tournaments!IS$2:IS$33,0))))</f>
        <v>0</v>
      </c>
      <c r="JI74" s="3">
        <f>IF(ISNA(MATCH(ratings!$A74,tournaments!IS$2:IS$33,0)),0,(INDEX(tournaments!IU$2:IU$33,MATCH(ratings!$A74,tournaments!IS$2:IS$33,0))))</f>
        <v>0</v>
      </c>
      <c r="JJ74" s="6">
        <f t="shared" si="243"/>
        <v>20</v>
      </c>
      <c r="JK74" s="9">
        <f>IF(ISNA(MATCH(ratings!$A74,tournaments!IV$2:IV$33,0)),0,(INDEX(tournaments!IW$2:IW$33,MATCH(ratings!$A74,tournaments!IV$2:IV$33,0))))</f>
        <v>0.22474125530556066</v>
      </c>
      <c r="JL74" s="3">
        <f>IF(ISNA(MATCH(ratings!$A74,tournaments!IV$2:IV$33,0)),0,(INDEX(tournaments!IX$2:IX$33,MATCH(ratings!$A74,tournaments!IV$2:IV$33,0))))</f>
        <v>12.5</v>
      </c>
      <c r="JM74" s="6">
        <f t="shared" si="244"/>
        <v>18.314440585208295</v>
      </c>
      <c r="JN74" s="9">
        <f>IF(ISNA(MATCH(ratings!$A74,tournaments!IY$2:IY$33,0)),0,(INDEX(tournaments!IZ$2:IZ$33,MATCH(ratings!$A74,tournaments!IY$2:IY$33,0))))</f>
        <v>0</v>
      </c>
      <c r="JO74" s="3">
        <f>IF(ISNA(MATCH(ratings!$A74,tournaments!IY$2:IY$33,0)),0,(INDEX(tournaments!JA$2:JA$33,MATCH(ratings!$A74,tournaments!IY$2:IY$33,0))))</f>
        <v>0</v>
      </c>
      <c r="JP74" s="6">
        <f t="shared" si="245"/>
        <v>18.314440585208295</v>
      </c>
      <c r="JQ74" s="6">
        <f>parameters!$B$3*parameters!$B$2+(1-parameters!$B$3)*ratings!JP74</f>
        <v>18.482996526687465</v>
      </c>
      <c r="JR74" s="9">
        <f>IF(ISNA(MATCH(ratings!$A74,tournaments!JC$2:JC$33,0)),0,(INDEX(tournaments!JD$2:JD$33,MATCH(ratings!$A74,tournaments!JC$2:JC$33,0))))</f>
        <v>0</v>
      </c>
      <c r="JS74" s="3">
        <f>IF(ISNA(MATCH(ratings!$A74,tournaments!JC$2:JC$33,0)),0,(INDEX(tournaments!JE$2:JE$33,MATCH(ratings!$A74,tournaments!JC$2:JC$33,0))))</f>
        <v>0</v>
      </c>
      <c r="JT74" s="6">
        <f t="shared" si="246"/>
        <v>18.482996526687465</v>
      </c>
      <c r="JU74" s="9">
        <f>IF(ISNA(MATCH(ratings!$A74,tournaments!JF$2:JF$33,0)),0,(INDEX(tournaments!JG$2:JG$33,MATCH(ratings!$A74,tournaments!JF$2:JF$33,0))))</f>
        <v>0</v>
      </c>
      <c r="JV74" s="3">
        <f>IF(ISNA(MATCH(ratings!$A74,tournaments!JF$2:JF$33,0)),0,(INDEX(tournaments!JH$2:JH$33,MATCH(ratings!$A74,tournaments!JF$2:JF$33,0))))</f>
        <v>0</v>
      </c>
      <c r="JW74" s="6">
        <f t="shared" si="247"/>
        <v>18.482996526687465</v>
      </c>
      <c r="JX74" s="9">
        <f>IF(ISNA(MATCH(ratings!$A74,tournaments!JI$2:JI$33,0)),0,(INDEX(tournaments!JJ$2:JJ$33,MATCH(ratings!$A74,tournaments!JI$2:JI$33,0))))</f>
        <v>0</v>
      </c>
      <c r="JY74" s="3">
        <f>IF(ISNA(MATCH(ratings!$A74,tournaments!JI$2:JI$33,0)),0,(INDEX(tournaments!JK$2:JK$33,MATCH(ratings!$A74,tournaments!JI$2:JI$33,0))))</f>
        <v>0</v>
      </c>
      <c r="JZ74" s="6">
        <f t="shared" si="248"/>
        <v>18.482996526687465</v>
      </c>
      <c r="KA74" s="9">
        <f>IF(ISNA(MATCH(ratings!$A74,tournaments!JL$2:JL$33,0)),0,(INDEX(tournaments!JM$2:JM$33,MATCH(ratings!$A74,tournaments!JL$2:JL$33,0))))</f>
        <v>0</v>
      </c>
      <c r="KB74" s="3">
        <f>IF(ISNA(MATCH(ratings!$A74,tournaments!JL$2:JL$33,0)),0,(INDEX(tournaments!JN$2:JN$33,MATCH(ratings!$A74,tournaments!JL$2:JL$33,0))))</f>
        <v>0</v>
      </c>
      <c r="KC74" s="6">
        <f t="shared" si="249"/>
        <v>18.482996526687465</v>
      </c>
      <c r="KD74" s="9">
        <f>IF(ISNA(MATCH(ratings!$A74,tournaments!JO$2:JO$33,0)),0,(INDEX(tournaments!JP$2:JP$33,MATCH(ratings!$A74,tournaments!JO$2:JO$33,0))))</f>
        <v>0</v>
      </c>
      <c r="KE74" s="3">
        <f>IF(ISNA(MATCH(ratings!$A74,tournaments!JO$2:JO$33,0)),0,(INDEX(tournaments!JQ$2:JQ$33,MATCH(ratings!$A74,tournaments!JO$2:JO$33,0))))</f>
        <v>0</v>
      </c>
      <c r="KF74" s="6">
        <f t="shared" si="250"/>
        <v>18.482996526687465</v>
      </c>
      <c r="KG74" s="9">
        <f>IF(ISNA(MATCH(ratings!$A74,tournaments!JR$2:JR$33,0)),0,(INDEX(tournaments!JS$2:JS$33,MATCH(ratings!$A74,tournaments!JR$2:JR$33,0))))</f>
        <v>0</v>
      </c>
      <c r="KH74" s="3">
        <f>IF(ISNA(MATCH(ratings!$A74,tournaments!JR$2:JR$33,0)),0,(INDEX(tournaments!JT$2:JT$33,MATCH(ratings!$A74,tournaments!JR$2:JR$33,0))))</f>
        <v>0</v>
      </c>
      <c r="KI74" s="6">
        <f t="shared" si="251"/>
        <v>18.482996526687465</v>
      </c>
      <c r="KJ74" s="6">
        <f>parameters!$B$3*parameters!$B$2+(1-parameters!$B$3)*ratings!KI74</f>
        <v>18.634696874018719</v>
      </c>
      <c r="KK74" s="9">
        <f>IF(ISNA(MATCH(ratings!$A74,tournaments!JU$2:JU$33,0)),0,(INDEX(tournaments!JV$2:JV$33,MATCH(ratings!$A74,tournaments!JU$2:JU$33,0))))</f>
        <v>0</v>
      </c>
      <c r="KL74" s="3">
        <f>IF(ISNA(MATCH(ratings!$A74,tournaments!JU$2:JU$33,0)),0,(INDEX(tournaments!JW$2:JW$33,MATCH(ratings!$A74,tournaments!JU$2:JU$33,0))))</f>
        <v>0</v>
      </c>
      <c r="KM74" s="6">
        <f t="shared" si="252"/>
        <v>18.634696874018719</v>
      </c>
      <c r="KN74" s="9">
        <f>IF(ISNA(MATCH(ratings!$A74,tournaments!JX$2:JX$33,0)),0,(INDEX(tournaments!JY$2:JY$33,MATCH(ratings!$A74,tournaments!JX$2:JX$33,0))))</f>
        <v>0</v>
      </c>
      <c r="KO74" s="3">
        <f>IF(ISNA(MATCH(ratings!$A74,tournaments!JX$2:JX$33,0)),0,(INDEX(tournaments!JZ$2:JZ$33,MATCH(ratings!$A74,tournaments!JX$2:JX$33,0))))</f>
        <v>0</v>
      </c>
      <c r="KP74" s="6">
        <f t="shared" si="253"/>
        <v>18.634696874018719</v>
      </c>
      <c r="KQ74" s="9">
        <f>IF(ISNA(MATCH(ratings!$A74,tournaments!KA$2:KA$33,0)),0,(INDEX(tournaments!KB$2:KB$33,MATCH(ratings!$A74,tournaments!KA$2:KA$33,0))))</f>
        <v>0</v>
      </c>
      <c r="KR74" s="3">
        <f>IF(ISNA(MATCH(ratings!$A74,tournaments!KA$2:KA$33,0)),0,(INDEX(tournaments!KC$2:KC$33,MATCH(ratings!$A74,tournaments!KA$2:KA$33,0))))</f>
        <v>0</v>
      </c>
      <c r="KS74" s="6">
        <f t="shared" si="254"/>
        <v>18.634696874018719</v>
      </c>
      <c r="KT74" s="9">
        <f>IF(ISNA(MATCH(ratings!$A74,tournaments!KD$2:KD$33,0)),0,(INDEX(tournaments!KE$2:KE$33,MATCH(ratings!$A74,tournaments!KD$2:KD$33,0))))</f>
        <v>0</v>
      </c>
      <c r="KU74" s="3">
        <f>IF(ISNA(MATCH(ratings!$A74,tournaments!KD$2:KD$33,0)),0,(INDEX(tournaments!KF$2:KF$33,MATCH(ratings!$A74,tournaments!KD$2:KD$33,0))))</f>
        <v>0</v>
      </c>
      <c r="KV74" s="6">
        <f t="shared" si="255"/>
        <v>18.634696874018719</v>
      </c>
      <c r="KW74" s="9">
        <f>IF(ISNA(MATCH(ratings!$A74,tournaments!KG$2:KG$33,0)),0,(INDEX(tournaments!KH$2:KH$33,MATCH(ratings!$A74,tournaments!KG$2:KG$33,0))))</f>
        <v>0</v>
      </c>
      <c r="KX74" s="3">
        <f>IF(ISNA(MATCH(ratings!$A74,tournaments!KG$2:KG$33,0)),0,(INDEX(tournaments!KI$2:KI$33,MATCH(ratings!$A74,tournaments!KG$2:KG$33,0))))</f>
        <v>0</v>
      </c>
      <c r="KY74" s="6">
        <f t="shared" si="256"/>
        <v>18.634696874018719</v>
      </c>
      <c r="KZ74" s="9">
        <f>IF(ISNA(MATCH(ratings!$A74,tournaments!KJ$2:KJ$33,0)),0,(INDEX(tournaments!KK$2:KK$33,MATCH(ratings!$A74,tournaments!KJ$2:KJ$33,0))))</f>
        <v>0.23275785698918319</v>
      </c>
      <c r="LA74" s="3">
        <f>IF(ISNA(MATCH(ratings!$A74,tournaments!KJ$2:KJ$33,0)),0,(INDEX(tournaments!KL$2:KL$33,MATCH(ratings!$A74,tournaments!KJ$2:KJ$33,0))))</f>
        <v>50</v>
      </c>
      <c r="LB74" s="6">
        <f t="shared" si="257"/>
        <v>25.935217613438251</v>
      </c>
      <c r="LC74" s="6">
        <f>parameters!$B$3*parameters!$B$2+(1-parameters!$B$3)*ratings!LB74</f>
        <v>25.341695852094425</v>
      </c>
      <c r="LD74" s="9">
        <f>IF(ISNA(MATCH(ratings!$A74,tournaments!KN$2:KN$33,0)),0,(INDEX(tournaments!KO$2:KO$33,MATCH(ratings!$A74,tournaments!KN$2:KN$33,0))))</f>
        <v>0</v>
      </c>
      <c r="LE74" s="3">
        <f>IF(ISNA(MATCH(ratings!$A74,tournaments!KN$2:KN$33,0)),0,(INDEX(tournaments!KP$2:KP$33,MATCH(ratings!$A74,tournaments!KN$2:KN$33,0))))</f>
        <v>0</v>
      </c>
      <c r="LF74" s="6">
        <f t="shared" si="258"/>
        <v>25.341695852094425</v>
      </c>
      <c r="LG74" s="9">
        <f>IF(ISNA(MATCH(ratings!$A74,tournaments!KQ$2:KQ$33,0)),0,(INDEX(tournaments!KR$2:KR$33,MATCH(ratings!$A74,tournaments!KQ$2:KQ$33,0))))</f>
        <v>0</v>
      </c>
      <c r="LH74" s="3">
        <f>IF(ISNA(MATCH(ratings!$A74,tournaments!KQ$2:KQ$33,0)),0,(INDEX(tournaments!KS$2:KS$33,MATCH(ratings!$A74,tournaments!KQ$2:KQ$33,0))))</f>
        <v>0</v>
      </c>
      <c r="LI74" s="6">
        <f t="shared" si="259"/>
        <v>25.341695852094425</v>
      </c>
      <c r="LJ74" s="9">
        <f>IF(ISNA(MATCH(ratings!$A74,tournaments!KT$2:KT$33,0)),0,(INDEX(tournaments!KU$2:KU$33,MATCH(ratings!$A74,tournaments!KT$2:KT$33,0))))</f>
        <v>0</v>
      </c>
      <c r="LK74" s="3">
        <f>IF(ISNA(MATCH(ratings!$A74,tournaments!KT$2:KT$33,0)),0,(INDEX(tournaments!KV$2:KV$33,MATCH(ratings!$A74,tournaments!KT$2:KT$33,0))))</f>
        <v>0</v>
      </c>
      <c r="LL74" s="6">
        <f t="shared" si="260"/>
        <v>25.341695852094425</v>
      </c>
      <c r="LM74" s="9">
        <f>IF(ISNA(MATCH(ratings!$A74,tournaments!KW$2:KW$33,0)),0,(INDEX(tournaments!KX$2:KX$33,MATCH(ratings!$A74,tournaments!KW$2:KW$33,0))))</f>
        <v>0</v>
      </c>
      <c r="LN74" s="3">
        <f>IF(ISNA(MATCH(ratings!$A74,tournaments!KW$2:KW$33,0)),0,(INDEX(tournaments!KY$2:KY$33,MATCH(ratings!$A74,tournaments!KW$2:KW$33,0))))</f>
        <v>0</v>
      </c>
      <c r="LO74" s="6">
        <f t="shared" si="261"/>
        <v>25.341695852094425</v>
      </c>
      <c r="LP74" s="9">
        <f>IF(ISNA(MATCH(ratings!$A74,tournaments!KZ$2:KZ$33,0)),0,(INDEX(tournaments!LA$2:LA$33,MATCH(ratings!$A74,tournaments!KZ$2:KZ$33,0))))</f>
        <v>0</v>
      </c>
      <c r="LQ74" s="3">
        <f>IF(ISNA(MATCH(ratings!$A74,tournaments!KZ$2:KZ$33,0)),0,(INDEX(tournaments!LB$2:LB$33,MATCH(ratings!$A74,tournaments!KZ$2:KZ$33,0))))</f>
        <v>0</v>
      </c>
      <c r="LR74" s="6">
        <f t="shared" si="262"/>
        <v>25.341695852094425</v>
      </c>
      <c r="LS74" s="9">
        <f>IF(ISNA(MATCH(ratings!$A74,tournaments!LC$2:LC$33,0)),0,(INDEX(tournaments!LD$2:LD$33,MATCH(ratings!$A74,tournaments!LC$2:LC$33,0))))</f>
        <v>0</v>
      </c>
      <c r="LT74" s="3">
        <f>IF(ISNA(MATCH(ratings!$A74,tournaments!LC$2:LC$33,0)),0,(INDEX(tournaments!LE$2:LE$33,MATCH(ratings!$A74,tournaments!LC$2:LC$33,0))))</f>
        <v>0</v>
      </c>
      <c r="LU74" s="6">
        <f t="shared" si="263"/>
        <v>25.341695852094425</v>
      </c>
      <c r="LV74" s="6">
        <f>parameters!$B$3*parameters!$B$2+(1-parameters!$B$3)*ratings!LU74</f>
        <v>24.807526266884985</v>
      </c>
      <c r="LW74" s="9">
        <f>IF(ISNA(MATCH(ratings!$A74,tournaments!LF$2:LF$33,0)),0,(INDEX(tournaments!LG$2:LG$33,MATCH(ratings!$A74,tournaments!LF$2:LF$33,0))))</f>
        <v>0</v>
      </c>
      <c r="LX74" s="3">
        <f>IF(ISNA(MATCH(ratings!$A74,tournaments!LF$2:LF$33,0)),0,(INDEX(tournaments!LH$2:LH$33,MATCH(ratings!$A74,tournaments!LF$2:LF$33,0))))</f>
        <v>0</v>
      </c>
      <c r="LY74" s="6">
        <f t="shared" si="264"/>
        <v>24.807526266884985</v>
      </c>
      <c r="LZ74" s="9">
        <f>IF(ISNA(MATCH(ratings!$A74,tournaments!LI$2:LI$33,0)),0,(INDEX(tournaments!LJ$2:LJ$33,MATCH(ratings!$A74,tournaments!LI$2:LI$33,0))))</f>
        <v>0</v>
      </c>
      <c r="MA74" s="3">
        <f>IF(ISNA(MATCH(ratings!$A74,tournaments!LI$2:LI$33,0)),0,(INDEX(tournaments!LK$2:LK$33,MATCH(ratings!$A74,tournaments!LI$2:LI$33,0))))</f>
        <v>0</v>
      </c>
      <c r="MB74" s="6">
        <f t="shared" si="265"/>
        <v>24.807526266884985</v>
      </c>
      <c r="MC74" s="9">
        <f>IF(ISNA(MATCH(ratings!$A74,tournaments!LL$2:LL$33,0)),0,(INDEX(tournaments!LM$2:LM$33,MATCH(ratings!$A74,tournaments!LL$2:LL$33,0))))</f>
        <v>0</v>
      </c>
      <c r="MD74" s="3">
        <f>IF(ISNA(MATCH(ratings!$A74,tournaments!LL$2:LL$33,0)),0,(INDEX(tournaments!LN$2:LN$33,MATCH(ratings!$A74,tournaments!LL$2:LL$33,0))))</f>
        <v>0</v>
      </c>
      <c r="ME74" s="6">
        <f t="shared" si="266"/>
        <v>24.807526266884985</v>
      </c>
      <c r="MF74" s="6">
        <f>parameters!$B$3*parameters!$B$2+(1-parameters!$B$3)*ratings!ME74</f>
        <v>24.326773640196485</v>
      </c>
      <c r="MG74" s="9">
        <f>IF(ISNA(MATCH(ratings!$A74,tournaments!LO$2:LO$33,0)),0,(INDEX(tournaments!LP$2:LP$33,MATCH(ratings!$A74,tournaments!LO$2:LO$33,0))))</f>
        <v>0</v>
      </c>
      <c r="MH74" s="3">
        <f>IF(ISNA(MATCH(ratings!$A74,tournaments!LO$2:LO$33,0)),0,(INDEX(tournaments!LQ$2:LQ$33,MATCH(ratings!$A74,tournaments!LO$2:LO$33,0))))</f>
        <v>0</v>
      </c>
      <c r="MI74" s="6">
        <f t="shared" si="267"/>
        <v>24.326773640196485</v>
      </c>
      <c r="MJ74" s="9">
        <f>IF(ISNA(MATCH(ratings!$A74,tournaments!LR$2:LR$33,0)),0,(INDEX(tournaments!LS$2:LS$33,MATCH(ratings!$A74,tournaments!LR$2:LR$33,0))))</f>
        <v>0</v>
      </c>
      <c r="MK74" s="3">
        <f>IF(ISNA(MATCH(ratings!$A74,tournaments!LR$2:LR$33,0)),0,(INDEX(tournaments!LT$2:LT$33,MATCH(ratings!$A74,tournaments!LR$2:LR$33,0))))</f>
        <v>0</v>
      </c>
      <c r="ML74" s="6">
        <f t="shared" si="268"/>
        <v>24.326773640196485</v>
      </c>
      <c r="MM74" s="9">
        <f>IF(ISNA(MATCH(ratings!$A74,tournaments!LU$2:LU$33,0)),0,(INDEX(tournaments!LV$2:LV$33,MATCH(ratings!$A74,tournaments!LU$2:LU$33,0))))</f>
        <v>0</v>
      </c>
      <c r="MN74" s="3">
        <f>IF(ISNA(MATCH(ratings!$A74,tournaments!LU$2:LU$33,0)),0,(INDEX(tournaments!LW$2:LW$33,MATCH(ratings!$A74,tournaments!LU$2:LU$33,0))))</f>
        <v>0</v>
      </c>
      <c r="MO74" s="6">
        <f t="shared" si="269"/>
        <v>24.326773640196485</v>
      </c>
      <c r="MP74" s="9">
        <f>IF(ISNA(MATCH(ratings!$A74,tournaments!LX$2:LX$33,0)),0,(INDEX(tournaments!LY$2:LY$33,MATCH(ratings!$A74,tournaments!LX$2:LX$33,0))))</f>
        <v>0</v>
      </c>
      <c r="MQ74" s="3">
        <f>IF(ISNA(MATCH(ratings!$A74,tournaments!LX$2:LX$33,0)),0,(INDEX(tournaments!LZ$2:LZ$33,MATCH(ratings!$A74,tournaments!LX$2:LX$33,0))))</f>
        <v>0</v>
      </c>
      <c r="MR74" s="6">
        <f t="shared" si="270"/>
        <v>24.326773640196485</v>
      </c>
      <c r="MS74" s="9">
        <f>IF(ISNA(MATCH(ratings!$A74,tournaments!MA$2:MA$33,0)),0,(INDEX(tournaments!MB$2:MB$33,MATCH(ratings!$A74,tournaments!MA$2:MA$33,0))))</f>
        <v>0</v>
      </c>
      <c r="MT74" s="3">
        <f>IF(ISNA(MATCH(ratings!$A74,tournaments!MA$2:MA$33,0)),0,(INDEX(tournaments!MC$2:MC$33,MATCH(ratings!$A74,tournaments!MA$2:MA$33,0))))</f>
        <v>0</v>
      </c>
      <c r="MU74" s="6">
        <f t="shared" si="271"/>
        <v>24.326773640196485</v>
      </c>
      <c r="MV74" s="6">
        <f>parameters!$B$3*parameters!$B$2+(1-parameters!$B$3)*ratings!MU74</f>
        <v>23.894096276176839</v>
      </c>
      <c r="MW74" s="6">
        <f>parameters!$B$3*parameters!$B$2+(1-parameters!$B$3)*ratings!MV74</f>
        <v>23.504686648559154</v>
      </c>
      <c r="MX74" s="6">
        <f>parameters!$B$3*parameters!$B$2+(1-parameters!$B$3)*ratings!MW74</f>
        <v>23.154217983703241</v>
      </c>
      <c r="MY74" s="9">
        <f>IF(ISNA(MATCH(ratings!$A74,tournaments!MD$2:MD$33,0)),0,(INDEX(tournaments!ME$2:ME$33,MATCH(ratings!$A74,tournaments!MD$2:MD$33,0))))</f>
        <v>0</v>
      </c>
      <c r="MZ74" s="3">
        <f>IF(ISNA(MATCH(ratings!$A74,tournaments!MD$2:MD$33,0)),0,(INDEX(tournaments!MF$2:MF$33,MATCH(ratings!$A74,tournaments!MD$2:MD$33,0))))</f>
        <v>0</v>
      </c>
      <c r="NA74" s="6">
        <f t="shared" si="272"/>
        <v>23.154217983703241</v>
      </c>
      <c r="NB74" s="9">
        <f>IF(ISNA(MATCH(ratings!$A74,tournaments!MG$2:MG$33,0)),0,(INDEX(tournaments!MH$2:MH$33,MATCH(ratings!$A74,tournaments!MG$2:MG$33,0))))</f>
        <v>0</v>
      </c>
      <c r="NC74" s="3">
        <f>IF(ISNA(MATCH(ratings!$A74,tournaments!MG$2:MG$33,0)),0,(INDEX(tournaments!MI$2:MI$33,MATCH(ratings!$A74,tournaments!MG$2:MG$33,0))))</f>
        <v>0</v>
      </c>
      <c r="ND74" s="6">
        <f t="shared" si="273"/>
        <v>23.154217983703241</v>
      </c>
      <c r="NE74" s="9">
        <f>IF(ISNA(MATCH(ratings!$A74,tournaments!MJ$2:MJ$33,0)),0,(INDEX(tournaments!MK$2:MK$33,MATCH(ratings!$A74,tournaments!MJ$2:MJ$33,0))))</f>
        <v>0</v>
      </c>
      <c r="NF74" s="3">
        <f>IF(ISNA(MATCH(ratings!$A74,tournaments!MJ$2:MJ$33,0)),0,(INDEX(tournaments!ML$2:ML$33,MATCH(ratings!$A74,tournaments!MJ$2:MJ$33,0))))</f>
        <v>0</v>
      </c>
      <c r="NG74" s="6">
        <f t="shared" si="274"/>
        <v>23.154217983703241</v>
      </c>
      <c r="NH74" s="9">
        <f>IF(ISNA(MATCH(ratings!$A74,tournaments!MM$2:MM$33,0)),0,(INDEX(tournaments!MN$2:MN$33,MATCH(ratings!$A74,tournaments!MM$2:MM$33,0))))</f>
        <v>0</v>
      </c>
      <c r="NI74" s="3">
        <f>IF(ISNA(MATCH(ratings!$A74,tournaments!MM$2:MM$33,0)),0,(INDEX(tournaments!MO$2:MO$33,MATCH(ratings!$A74,tournaments!MM$2:MM$33,0))))</f>
        <v>0</v>
      </c>
      <c r="NJ74" s="6">
        <f t="shared" si="275"/>
        <v>23.154217983703241</v>
      </c>
      <c r="NK74" s="9">
        <f>IF(ISNA(MATCH(ratings!$A74,tournaments!MP$2:MP$33,0)),0,(INDEX(tournaments!MQ$2:MQ$33,MATCH(ratings!$A74,tournaments!MP$2:MP$33,0))))</f>
        <v>0</v>
      </c>
      <c r="NL74" s="3">
        <f>IF(ISNA(MATCH(ratings!$A74,tournaments!MP$2:MP$33,0)),0,(INDEX(tournaments!MR$2:MR$33,MATCH(ratings!$A74,tournaments!MP$2:MP$33,0))))</f>
        <v>0</v>
      </c>
      <c r="NM74" s="6">
        <f t="shared" si="276"/>
        <v>23.154217983703241</v>
      </c>
      <c r="NN74" s="9">
        <f>IF(ISNA(MATCH(ratings!$A74,tournaments!MS$2:MS$33,0)),0,(INDEX(tournaments!MT$2:MT$33,MATCH(ratings!$A74,tournaments!MS$2:MS$33,0))))</f>
        <v>0</v>
      </c>
      <c r="NO74" s="3">
        <f>IF(ISNA(MATCH(ratings!$A74,tournaments!MS$2:MS$33,0)),0,(INDEX(tournaments!MU$2:MU$33,MATCH(ratings!$A74,tournaments!MS$2:MS$33,0))))</f>
        <v>0</v>
      </c>
      <c r="NP74" s="6">
        <f t="shared" si="277"/>
        <v>23.154217983703241</v>
      </c>
      <c r="NQ74" s="6">
        <f>parameters!$B$3*parameters!$B$2+(1-parameters!$B$3)*ratings!NP74</f>
        <v>22.838796185332917</v>
      </c>
      <c r="NR74" s="9">
        <f>IF(ISNA(MATCH(ratings!$A74,tournaments!MV$2:MV$33,0)),0,(INDEX(tournaments!MW$2:MW$33,MATCH(ratings!$A74,tournaments!MV$2:MV$33,0))))</f>
        <v>0</v>
      </c>
      <c r="NS74" s="3">
        <f>IF(ISNA(MATCH(ratings!$A74,tournaments!MV$2:MV$33,0)),0,(INDEX(tournaments!MX$2:MX$33,MATCH(ratings!$A74,tournaments!MV$2:MV$33,0))))</f>
        <v>0</v>
      </c>
      <c r="NT74" s="6">
        <f t="shared" si="278"/>
        <v>22.838796185332917</v>
      </c>
      <c r="NU74" s="9">
        <f>IF(ISNA(MATCH(ratings!$A74,tournaments!MY$2:MY$33,0)),0,(INDEX(tournaments!MZ$2:MZ$33,MATCH(ratings!$A74,tournaments!MY$2:MY$33,0))))</f>
        <v>0</v>
      </c>
      <c r="NV74" s="3">
        <f>IF(ISNA(MATCH(ratings!$A74,tournaments!MY$2:MY$33,0)),0,(INDEX(tournaments!NA$2:NA$33,MATCH(ratings!$A74,tournaments!MY$2:MY$33,0))))</f>
        <v>0</v>
      </c>
      <c r="NW74" s="6">
        <f t="shared" si="279"/>
        <v>22.838796185332917</v>
      </c>
      <c r="NX74" s="9">
        <f>IF(ISNA(MATCH(ratings!$A74,tournaments!NB$2:NB$33,0)),0,(INDEX(tournaments!NC$2:NC$33,MATCH(ratings!$A74,tournaments!NB$2:NB$33,0))))</f>
        <v>0</v>
      </c>
      <c r="NY74" s="3">
        <f>IF(ISNA(MATCH(ratings!$A74,tournaments!NB$2:NB$33,0)),0,(INDEX(tournaments!ND$2:ND$33,MATCH(ratings!$A74,tournaments!NB$2:NB$33,0))))</f>
        <v>0</v>
      </c>
      <c r="NZ74" s="6">
        <f t="shared" si="280"/>
        <v>22.838796185332917</v>
      </c>
      <c r="OA74" s="9">
        <f>IF(ISNA(MATCH(ratings!$A74,tournaments!NE$2:NE$33,0)),0,(INDEX(tournaments!NF$2:NF$33,MATCH(ratings!$A74,tournaments!NE$2:NE$33,0))))</f>
        <v>0</v>
      </c>
      <c r="OB74" s="3">
        <f>IF(ISNA(MATCH(ratings!$A74,tournaments!NE$2:NE$33,0)),0,(INDEX(tournaments!NG$2:NG$33,MATCH(ratings!$A74,tournaments!NE$2:NE$33,0))))</f>
        <v>0</v>
      </c>
      <c r="OC74" s="6">
        <f t="shared" si="281"/>
        <v>22.838796185332917</v>
      </c>
      <c r="OD74" s="6">
        <f>parameters!$B$3*parameters!$B$2+(1-parameters!$B$3)*ratings!OC74</f>
        <v>22.554916566799626</v>
      </c>
      <c r="OE74" s="9">
        <f>IF(ISNA(MATCH(ratings!$A74,tournaments!NH$2:NH$33,0)),0,(INDEX(tournaments!NI$2:NI$33,MATCH(ratings!$A74,tournaments!NH$2:NH$33,0))))</f>
        <v>0</v>
      </c>
      <c r="OF74" s="3">
        <f>IF(ISNA(MATCH(ratings!$A74,tournaments!NH$2:NH$33,0)),0,(INDEX(tournaments!NJ$2:NJ$33,MATCH(ratings!$A74,tournaments!NH$2:NH$33,0))))</f>
        <v>0</v>
      </c>
      <c r="OG74" s="6">
        <f t="shared" si="282"/>
        <v>22.554916566799626</v>
      </c>
      <c r="OH74" s="9">
        <f>IF(ISNA(MATCH(ratings!$A74,tournaments!NK$2:NK$33,0)),0,(INDEX(tournaments!NL$2:NL$33,MATCH(ratings!$A74,tournaments!NK$2:NK$33,0))))</f>
        <v>0</v>
      </c>
      <c r="OI74" s="3">
        <f>IF(ISNA(MATCH(ratings!$A74,tournaments!NK$2:NK$33,0)),0,(INDEX(tournaments!NM$2:NM$33,MATCH(ratings!$A74,tournaments!NK$2:NK$33,0))))</f>
        <v>0</v>
      </c>
      <c r="OJ74" s="6">
        <f t="shared" si="283"/>
        <v>22.554916566799626</v>
      </c>
    </row>
    <row r="75" spans="1:400" x14ac:dyDescent="0.2">
      <c r="A75" t="s">
        <v>153</v>
      </c>
      <c r="B75" s="6">
        <f>parameters!$B$2</f>
        <v>20</v>
      </c>
      <c r="C75" s="9">
        <f>IF(ISNA(MATCH(ratings!$A75,tournaments!A$2:A$33,0)),0,(INDEX(tournaments!B$2:B$33,MATCH(ratings!$A75,tournaments!A$2:A$33,0))))</f>
        <v>0</v>
      </c>
      <c r="D75" s="3">
        <f>IF(ISNA(MATCH(ratings!$A75,tournaments!A$2:A$33,0)),0,(INDEX(tournaments!C$2:C$33,MATCH(ratings!$A75,tournaments!A$2:A$33,0))))</f>
        <v>0</v>
      </c>
      <c r="E75" s="6">
        <f t="shared" si="159"/>
        <v>20</v>
      </c>
      <c r="F75" s="9">
        <f>IF(ISNA(MATCH(ratings!$A75,tournaments!D$2:D$33,0)),0,(INDEX(tournaments!E$2:E$33,MATCH(ratings!$A75,tournaments!D$2:D$33,0))))</f>
        <v>0</v>
      </c>
      <c r="G75" s="3">
        <f>IF(ISNA(MATCH(ratings!$A75,tournaments!D$2:D$33,0)),0,(INDEX(tournaments!F$2:F$33,MATCH(ratings!$A75,tournaments!D$2:D$33,0))))</f>
        <v>0</v>
      </c>
      <c r="H75" s="6">
        <f t="shared" si="160"/>
        <v>20</v>
      </c>
      <c r="I75" s="9">
        <f>IF(ISNA(MATCH(ratings!$A75,tournaments!G$2:G$33,0)),0,(INDEX(tournaments!H$2:H$33,MATCH(ratings!$A75,tournaments!G$2:G$33,0))))</f>
        <v>0</v>
      </c>
      <c r="J75" s="3">
        <f>IF(ISNA(MATCH(ratings!$A75,tournaments!G$2:G$33,0)),0,(INDEX(tournaments!I$2:I$33,MATCH(ratings!$A75,tournaments!G$2:G$33,0))))</f>
        <v>0</v>
      </c>
      <c r="K75" s="6">
        <f t="shared" si="161"/>
        <v>20</v>
      </c>
      <c r="L75" s="6">
        <f>parameters!$B$3*parameters!$B$2+(1-parameters!$B$3)*ratings!K75</f>
        <v>20</v>
      </c>
      <c r="M75" s="9">
        <f>IF(ISNA(MATCH(ratings!$A75,tournaments!J$2:J$33,0)),0,(INDEX(tournaments!K$2:K$33,MATCH(ratings!$A75,tournaments!J$2:J$33,0))))</f>
        <v>0</v>
      </c>
      <c r="N75" s="3">
        <f>IF(ISNA(MATCH(ratings!$A75,tournaments!J$2:J$33,0)),0,(INDEX(tournaments!L$2:L$33,MATCH(ratings!$A75,tournaments!J$2:J$33,0))))</f>
        <v>0</v>
      </c>
      <c r="O75" s="6">
        <f t="shared" si="162"/>
        <v>20</v>
      </c>
      <c r="P75" s="6">
        <f>parameters!$B$3*parameters!$B$2+(1-parameters!$B$3)*ratings!O75</f>
        <v>20</v>
      </c>
      <c r="Q75" s="9">
        <f>IF(ISNA(MATCH(ratings!$A75,tournaments!M$2:M$33,0)),0,(INDEX(tournaments!N$2:N$33,MATCH(ratings!$A75,tournaments!M$2:M$33,0))))</f>
        <v>0</v>
      </c>
      <c r="R75" s="3">
        <f>IF(ISNA(MATCH(ratings!$A75,tournaments!M$2:M$33,0)),0,(INDEX(tournaments!O$2:O$33,MATCH(ratings!$A75,tournaments!M$2:M$33,0))))</f>
        <v>0</v>
      </c>
      <c r="S75" s="6">
        <f t="shared" si="163"/>
        <v>20</v>
      </c>
      <c r="T75" s="9">
        <f>IF(ISNA(MATCH(ratings!$A75,tournaments!P$2:P$33,0)),0,(INDEX(tournaments!Q$2:Q$33,MATCH(ratings!$A75,tournaments!P$2:P$33,0))))</f>
        <v>0</v>
      </c>
      <c r="U75" s="3">
        <f>IF(ISNA(MATCH(ratings!$A75,tournaments!P$2:P$33,0)),0,(INDEX(tournaments!R$2:R$33,MATCH(ratings!$A75,tournaments!P$2:P$33,0))))</f>
        <v>0</v>
      </c>
      <c r="V75" s="6">
        <f t="shared" si="164"/>
        <v>20</v>
      </c>
      <c r="W75" s="6">
        <f>parameters!$B$3*parameters!$B$2+(1-parameters!$B$3)*ratings!V75</f>
        <v>20</v>
      </c>
      <c r="X75" s="9">
        <f>IF(ISNA(MATCH(ratings!$A75,tournaments!S$2:S$33,0)),0,(INDEX(tournaments!T$2:T$33,MATCH(ratings!$A75,tournaments!S$2:S$33,0))))</f>
        <v>0</v>
      </c>
      <c r="Y75" s="3">
        <f>IF(ISNA(MATCH(ratings!$A75,tournaments!S$2:S$33,0)),0,(INDEX(tournaments!U$2:U$33,MATCH(ratings!$A75,tournaments!S$2:S$33,0))))</f>
        <v>0</v>
      </c>
      <c r="Z75" s="6">
        <f t="shared" si="165"/>
        <v>20</v>
      </c>
      <c r="AA75" s="9">
        <f>IF(ISNA(MATCH(ratings!$A75,tournaments!V$2:V$33,0)),0,(INDEX(tournaments!W$2:W$33,MATCH(ratings!$A75,tournaments!V$2:V$33,0))))</f>
        <v>0</v>
      </c>
      <c r="AB75" s="3">
        <f>IF(ISNA(MATCH(ratings!$A75,tournaments!V$2:V$33,0)),0,(INDEX(tournaments!X$2:X$33,MATCH(ratings!$A75,tournaments!V$2:V$33,0))))</f>
        <v>0</v>
      </c>
      <c r="AC75" s="6">
        <f t="shared" si="166"/>
        <v>20</v>
      </c>
      <c r="AD75" s="9">
        <f>IF(ISNA(MATCH(ratings!$A75,tournaments!Y$2:Y$33,0)),0,(INDEX(tournaments!Z$2:Z$33,MATCH(ratings!$A75,tournaments!Y$2:Y$33,0))))</f>
        <v>0</v>
      </c>
      <c r="AE75" s="3">
        <f>IF(ISNA(MATCH(ratings!$A75,tournaments!Y$2:Y$33,0)),0,(INDEX(tournaments!AA$2:AA$33,MATCH(ratings!$A75,tournaments!Y$2:Y$33,0))))</f>
        <v>0</v>
      </c>
      <c r="AF75" s="6">
        <f t="shared" si="167"/>
        <v>20</v>
      </c>
      <c r="AG75" s="9">
        <f>IF(ISNA(MATCH(ratings!$A75,tournaments!AB$2:AB$33,0)),0,(INDEX(tournaments!AC$2:AC$33,MATCH(ratings!$A75,tournaments!AB$2:AB$33,0))))</f>
        <v>0</v>
      </c>
      <c r="AH75" s="3">
        <f>IF(ISNA(MATCH(ratings!$A75,tournaments!AB$2:AB$33,0)),0,(INDEX(tournaments!AD$2:AD$33,MATCH(ratings!$A75,tournaments!AB$2:AB$33,0))))</f>
        <v>0</v>
      </c>
      <c r="AI75" s="6">
        <f t="shared" si="168"/>
        <v>20</v>
      </c>
      <c r="AJ75" s="9">
        <f>IF(ISNA(MATCH(ratings!$A75,tournaments!AE$2:AE$33,0)),0,(INDEX(tournaments!AF$2:AF$33,MATCH(ratings!$A75,tournaments!AE$2:AE$33,0))))</f>
        <v>0</v>
      </c>
      <c r="AK75" s="3">
        <f>IF(ISNA(MATCH(ratings!$A75,tournaments!AE$2:AE$33,0)),0,(INDEX(tournaments!AG$2:AG$33,MATCH(ratings!$A75,tournaments!AE$2:AE$33,0))))</f>
        <v>0</v>
      </c>
      <c r="AL75" s="6">
        <f t="shared" si="169"/>
        <v>20</v>
      </c>
      <c r="AM75" s="9">
        <f>IF(ISNA(MATCH(ratings!$A75,tournaments!AH$2:AH$33,0)),0,(INDEX(tournaments!AI$2:AI$33,MATCH(ratings!$A75,tournaments!AH$2:AH$33,0))))</f>
        <v>0</v>
      </c>
      <c r="AN75" s="3">
        <f>IF(ISNA(MATCH(ratings!$A75,tournaments!AH$2:AH$33,0)),0,(INDEX(tournaments!AJ$2:AJ$33,MATCH(ratings!$A75,tournaments!AH$2:AH$33,0))))</f>
        <v>0</v>
      </c>
      <c r="AO75" s="6">
        <f t="shared" si="170"/>
        <v>20</v>
      </c>
      <c r="AP75" s="9">
        <f>IF(ISNA(MATCH(ratings!$A75,tournaments!AK$2:AK$33,0)),0,(INDEX(tournaments!AL$2:AL$33,MATCH(ratings!$A75,tournaments!AK$2:AK$33,0))))</f>
        <v>0</v>
      </c>
      <c r="AQ75" s="3">
        <f>IF(ISNA(MATCH(ratings!$A75,tournaments!AK$2:AK$33,0)),0,(INDEX(tournaments!AM$2:AM$33,MATCH(ratings!$A75,tournaments!AK$2:AK$33,0))))</f>
        <v>0</v>
      </c>
      <c r="AR75" s="6">
        <f t="shared" si="171"/>
        <v>20</v>
      </c>
      <c r="AS75" s="6">
        <f>parameters!$B$3*parameters!$B$2+(1-parameters!$B$3)*ratings!AR75</f>
        <v>20</v>
      </c>
      <c r="AT75" s="9">
        <f>IF(ISNA(MATCH(ratings!$A75,tournaments!AN$2:AN$33,0)),0,(INDEX(tournaments!AO$2:AO$33,MATCH(ratings!$A75,tournaments!AN$2:AN$33,0))))</f>
        <v>0</v>
      </c>
      <c r="AU75" s="3">
        <f>IF(ISNA(MATCH(ratings!$A75,tournaments!AN$2:AN$33,0)),0,(INDEX(tournaments!AP$2:AP$33,MATCH(ratings!$A75,tournaments!AN$2:AN$33,0))))</f>
        <v>0</v>
      </c>
      <c r="AV75" s="6">
        <f t="shared" si="172"/>
        <v>20</v>
      </c>
      <c r="AW75" s="9">
        <f>IF(ISNA(MATCH(ratings!$A75,tournaments!AQ$2:AQ$33,0)),0,(INDEX(tournaments!AR$2:AR$33,MATCH(ratings!$A75,tournaments!AQ$2:AQ$33,0))))</f>
        <v>0</v>
      </c>
      <c r="AX75" s="3">
        <f>IF(ISNA(MATCH(ratings!$A75,tournaments!AQ$2:AQ$33,0)),0,(INDEX(tournaments!AS$2:AS$33,MATCH(ratings!$A75,tournaments!AQ$2:AQ$33,0))))</f>
        <v>0</v>
      </c>
      <c r="AY75" s="6">
        <f t="shared" si="173"/>
        <v>20</v>
      </c>
      <c r="AZ75" s="9">
        <f>IF(ISNA(MATCH(ratings!$A75,tournaments!AT$2:AT$33,0)),0,(INDEX(tournaments!AU$2:AU$33,MATCH(ratings!$A75,tournaments!AT$2:AT$33,0))))</f>
        <v>0</v>
      </c>
      <c r="BA75" s="3">
        <f>IF(ISNA(MATCH(ratings!$A75,tournaments!AT$2:AT$33,0)),0,(INDEX(tournaments!AV$2:AV$33,MATCH(ratings!$A75,tournaments!AT$2:AT$33,0))))</f>
        <v>0</v>
      </c>
      <c r="BB75" s="6">
        <f t="shared" si="174"/>
        <v>20</v>
      </c>
      <c r="BC75" s="9">
        <f>IF(ISNA(MATCH(ratings!$A75,tournaments!AW$2:AW$33,0)),0,(INDEX(tournaments!AX$2:AX$33,MATCH(ratings!$A75,tournaments!AW$2:AW$33,0))))</f>
        <v>0</v>
      </c>
      <c r="BD75" s="3">
        <f>IF(ISNA(MATCH(ratings!$A75,tournaments!AW$2:AW$33,0)),0,(INDEX(tournaments!AY$2:AY$33,MATCH(ratings!$A75,tournaments!AW$2:AW$33,0))))</f>
        <v>0</v>
      </c>
      <c r="BE75" s="6">
        <f t="shared" si="175"/>
        <v>20</v>
      </c>
      <c r="BF75" s="9">
        <f>IF(ISNA(MATCH(ratings!$A75,tournaments!AZ$2:AZ$33,0)),0,(INDEX(tournaments!BA$2:BA$33,MATCH(ratings!$A75,tournaments!AZ$2:AZ$33,0))))</f>
        <v>0</v>
      </c>
      <c r="BG75" s="3">
        <f>IF(ISNA(MATCH(ratings!$A75,tournaments!AZ$2:AZ$33,0)),0,(INDEX(tournaments!BB$2:BB$33,MATCH(ratings!$A75,tournaments!AZ$2:AZ$33,0))))</f>
        <v>0</v>
      </c>
      <c r="BH75" s="6">
        <f t="shared" si="176"/>
        <v>20</v>
      </c>
      <c r="BI75" s="9">
        <f>IF(ISNA(MATCH(ratings!$A75,tournaments!BC$2:BC$33,0)),0,(INDEX(tournaments!BD$2:BD$33,MATCH(ratings!$A75,tournaments!BC$2:BC$33,0))))</f>
        <v>0</v>
      </c>
      <c r="BJ75" s="3">
        <f>IF(ISNA(MATCH(ratings!$A75,tournaments!BC$2:BC$33,0)),0,(INDEX(tournaments!BE$2:BE$33,MATCH(ratings!$A75,tournaments!BC$2:BC$33,0))))</f>
        <v>0</v>
      </c>
      <c r="BK75" s="6">
        <f t="shared" si="177"/>
        <v>20</v>
      </c>
      <c r="BL75" s="9">
        <f>IF(ISNA(MATCH(ratings!$A75,tournaments!BF$2:BF$33,0)),0,(INDEX(tournaments!BG$2:BG$33,MATCH(ratings!$A75,tournaments!BF$2:BF$33,0))))</f>
        <v>0</v>
      </c>
      <c r="BM75" s="3">
        <f>IF(ISNA(MATCH(ratings!$A75,tournaments!BF$2:BF$33,0)),0,(INDEX(tournaments!BH$2:BH$33,MATCH(ratings!$A75,tournaments!BF$2:BF$33,0))))</f>
        <v>0</v>
      </c>
      <c r="BN75" s="6">
        <f t="shared" si="178"/>
        <v>20</v>
      </c>
      <c r="BO75" s="6">
        <f>parameters!$B$3*parameters!$B$2+(1-parameters!$B$3)*ratings!BN75</f>
        <v>20</v>
      </c>
      <c r="BP75" s="9">
        <f>IF(ISNA(MATCH(ratings!$A75,tournaments!BI$2:BI$33,0)),0,(INDEX(tournaments!BJ$2:BJ$33,MATCH(ratings!$A75,tournaments!BI$2:BI$33,0))))</f>
        <v>0</v>
      </c>
      <c r="BQ75" s="3">
        <f>IF(ISNA(MATCH(ratings!$A75,tournaments!BI$2:BI$33,0)),0,(INDEX(tournaments!BK$2:BK$33,MATCH(ratings!$A75,tournaments!BI$2:BI$33,0))))</f>
        <v>0</v>
      </c>
      <c r="BR75" s="6">
        <f t="shared" si="179"/>
        <v>20</v>
      </c>
      <c r="BS75" s="9">
        <f>IF(ISNA(MATCH(ratings!$A75,tournaments!BL$2:BL$33,0)),0,(INDEX(tournaments!BM$2:BM$33,MATCH(ratings!$A75,tournaments!BL$2:BL$33,0))))</f>
        <v>0</v>
      </c>
      <c r="BT75" s="3">
        <f>IF(ISNA(MATCH(ratings!$A75,tournaments!BL$2:BL$33,0)),0,(INDEX(tournaments!BN$2:BN$33,MATCH(ratings!$A75,tournaments!BL$2:BL$33,0))))</f>
        <v>0</v>
      </c>
      <c r="BU75" s="6">
        <f t="shared" si="180"/>
        <v>20</v>
      </c>
      <c r="BV75" s="9">
        <f>IF(ISNA(MATCH(ratings!$A75,tournaments!BO$2:BO$33,0)),0,(INDEX(tournaments!BP$2:BP$33,MATCH(ratings!$A75,tournaments!BO$2:BO$33,0))))</f>
        <v>0</v>
      </c>
      <c r="BW75" s="3">
        <f>IF(ISNA(MATCH(ratings!$A75,tournaments!BO$2:BO$33,0)),0,(INDEX(tournaments!BQ$2:BQ$33,MATCH(ratings!$A75,tournaments!BO$2:BO$33,0))))</f>
        <v>0</v>
      </c>
      <c r="BX75" s="6">
        <f t="shared" si="181"/>
        <v>20</v>
      </c>
      <c r="BY75" s="9">
        <f>IF(ISNA(MATCH(ratings!$A75,tournaments!BR$2:BR$33,0)),0,(INDEX(tournaments!BS$2:BS$33,MATCH(ratings!$A75,tournaments!BR$2:BR$33,0))))</f>
        <v>0</v>
      </c>
      <c r="BZ75" s="3">
        <f>IF(ISNA(MATCH(ratings!$A75,tournaments!BR$2:BR$33,0)),0,(INDEX(tournaments!BT$2:BT$33,MATCH(ratings!$A75,tournaments!BR$2:BR$33,0))))</f>
        <v>0</v>
      </c>
      <c r="CA75" s="6">
        <f t="shared" si="182"/>
        <v>20</v>
      </c>
      <c r="CB75" s="9">
        <f>IF(ISNA(MATCH(ratings!$A75,tournaments!BU$2:BU$33,0)),0,(INDEX(tournaments!BV$2:BV$33,MATCH(ratings!$A75,tournaments!BU$2:BU$33,0))))</f>
        <v>0</v>
      </c>
      <c r="CC75" s="3">
        <f>IF(ISNA(MATCH(ratings!$A75,tournaments!BU$2:BU$33,0)),0,(INDEX(tournaments!BW$2:BW$33,MATCH(ratings!$A75,tournaments!BU$2:BU$33,0))))</f>
        <v>0</v>
      </c>
      <c r="CD75" s="6">
        <f t="shared" si="183"/>
        <v>20</v>
      </c>
      <c r="CE75" s="9">
        <f>IF(ISNA(MATCH(ratings!$A75,tournaments!BX$2:BX$33,0)),0,(INDEX(tournaments!BY$2:BY$33,MATCH(ratings!$A75,tournaments!BX$2:BX$33,0))))</f>
        <v>0</v>
      </c>
      <c r="CF75" s="3">
        <f>IF(ISNA(MATCH(ratings!$A75,tournaments!BX$2:BX$33,0)),0,(INDEX(tournaments!BZ$2:BZ$33,MATCH(ratings!$A75,tournaments!BX$2:BX$33,0))))</f>
        <v>0</v>
      </c>
      <c r="CG75" s="6">
        <f t="shared" si="184"/>
        <v>20</v>
      </c>
      <c r="CH75" s="9">
        <f>IF(ISNA(MATCH(ratings!$A75,tournaments!CA$2:CA$33,0)),0,(INDEX(tournaments!CB$2:CB$33,MATCH(ratings!$A75,tournaments!CA$2:CA$33,0))))</f>
        <v>0</v>
      </c>
      <c r="CI75" s="3">
        <f>IF(ISNA(MATCH(ratings!$A75,tournaments!CA$2:CA$33,0)),0,(INDEX(tournaments!CC$2:CC$33,MATCH(ratings!$A75,tournaments!CA$2:CA$33,0))))</f>
        <v>0</v>
      </c>
      <c r="CJ75" s="6">
        <f t="shared" si="185"/>
        <v>20</v>
      </c>
      <c r="CK75" s="9">
        <f>IF(ISNA(MATCH(ratings!$A75,tournaments!CD$2:CD$33,0)),0,(INDEX(tournaments!CE$2:CE$33,MATCH(ratings!$A75,tournaments!CD$2:CD$33,0))))</f>
        <v>0</v>
      </c>
      <c r="CL75" s="3">
        <f>IF(ISNA(MATCH(ratings!$A75,tournaments!CD$2:CD$33,0)),0,(INDEX(tournaments!CF$2:CF$33,MATCH(ratings!$A75,tournaments!CD$2:CD$33,0))))</f>
        <v>0</v>
      </c>
      <c r="CM75" s="6">
        <f t="shared" si="186"/>
        <v>20</v>
      </c>
      <c r="CN75" s="6">
        <f>parameters!$B$3*parameters!$B$2+(1-parameters!$B$3)*ratings!CM75</f>
        <v>20</v>
      </c>
      <c r="CO75" s="9">
        <f>IF(ISNA(MATCH(ratings!$A75,tournaments!CG$2:CG$33,0)),0,(INDEX(tournaments!CH$2:CH$33,MATCH(ratings!$A75,tournaments!CG$2:CG$33,0))))</f>
        <v>0</v>
      </c>
      <c r="CP75" s="3">
        <f>IF(ISNA(MATCH(ratings!$A75,tournaments!CG$2:CG$33,0)),0,(INDEX(tournaments!CI$2:CI$33,MATCH(ratings!$A75,tournaments!CG$2:CG$33,0))))</f>
        <v>0</v>
      </c>
      <c r="CQ75" s="6">
        <f t="shared" si="187"/>
        <v>20</v>
      </c>
      <c r="CR75" s="9">
        <f>IF(ISNA(MATCH(ratings!$A75,tournaments!CJ$2:CJ$33,0)),0,(INDEX(tournaments!CK$2:CK$33,MATCH(ratings!$A75,tournaments!CJ$2:CJ$33,0))))</f>
        <v>0</v>
      </c>
      <c r="CS75" s="3">
        <f>IF(ISNA(MATCH(ratings!$A75,tournaments!CJ$2:CJ$33,0)),0,(INDEX(tournaments!CL$2:CL$33,MATCH(ratings!$A75,tournaments!CJ$2:CJ$33,0))))</f>
        <v>0</v>
      </c>
      <c r="CT75" s="6">
        <f t="shared" si="188"/>
        <v>20</v>
      </c>
      <c r="CU75" s="9">
        <f>IF(ISNA(MATCH(ratings!$A75,tournaments!CM$2:CM$33,0)),0,(INDEX(tournaments!CN$2:CN$33,MATCH(ratings!$A75,tournaments!CM$2:CM$33,0))))</f>
        <v>0</v>
      </c>
      <c r="CV75" s="3">
        <f>IF(ISNA(MATCH(ratings!$A75,tournaments!CM$2:CM$33,0)),0,(INDEX(tournaments!CO$2:CO$33,MATCH(ratings!$A75,tournaments!CM$2:CM$33,0))))</f>
        <v>0</v>
      </c>
      <c r="CW75" s="6">
        <f t="shared" si="189"/>
        <v>20</v>
      </c>
      <c r="CX75" s="9">
        <f>IF(ISNA(MATCH(ratings!$A75,tournaments!CP$2:CP$33,0)),0,(INDEX(tournaments!CQ$2:CQ$33,MATCH(ratings!$A75,tournaments!CP$2:CP$33,0))))</f>
        <v>0</v>
      </c>
      <c r="CY75" s="3">
        <f>IF(ISNA(MATCH(ratings!$A75,tournaments!CP$2:CP$33,0)),0,(INDEX(tournaments!CR$2:CR$33,MATCH(ratings!$A75,tournaments!CP$2:CP$33,0))))</f>
        <v>0</v>
      </c>
      <c r="CZ75" s="6">
        <f t="shared" si="190"/>
        <v>20</v>
      </c>
      <c r="DA75" s="9">
        <f>IF(ISNA(MATCH(ratings!$A75,tournaments!CS$2:CS$33,0)),0,(INDEX(tournaments!CT$2:CT$33,MATCH(ratings!$A75,tournaments!CS$2:CS$33,0))))</f>
        <v>0</v>
      </c>
      <c r="DB75" s="3">
        <f>IF(ISNA(MATCH(ratings!$A75,tournaments!CS$2:CS$33,0)),0,(INDEX(tournaments!CU$2:CU$33,MATCH(ratings!$A75,tournaments!CS$2:CS$33,0))))</f>
        <v>0</v>
      </c>
      <c r="DC75" s="6">
        <f t="shared" si="191"/>
        <v>20</v>
      </c>
      <c r="DD75" s="9">
        <f>IF(ISNA(MATCH(ratings!$A75,tournaments!CV$2:CV$33,0)),0,(INDEX(tournaments!CW$2:CW$33,MATCH(ratings!$A75,tournaments!CV$2:CV$33,0))))</f>
        <v>0</v>
      </c>
      <c r="DE75" s="3">
        <f>IF(ISNA(MATCH(ratings!$A75,tournaments!CV$2:CV$33,0)),0,(INDEX(tournaments!CX$2:CX$33,MATCH(ratings!$A75,tournaments!CV$2:CV$33,0))))</f>
        <v>0</v>
      </c>
      <c r="DF75" s="6">
        <f t="shared" si="192"/>
        <v>20</v>
      </c>
      <c r="DG75" s="9">
        <f>IF(ISNA(MATCH(ratings!$A75,tournaments!CY$2:CY$33,0)),0,(INDEX(tournaments!CZ$2:CZ$33,MATCH(ratings!$A75,tournaments!CY$2:CY$33,0))))</f>
        <v>0</v>
      </c>
      <c r="DH75" s="3">
        <f>IF(ISNA(MATCH(ratings!$A75,tournaments!CY$2:CY$33,0)),0,(INDEX(tournaments!DA$2:DA$33,MATCH(ratings!$A75,tournaments!CY$2:CY$33,0))))</f>
        <v>0</v>
      </c>
      <c r="DI75" s="6">
        <f t="shared" si="193"/>
        <v>20</v>
      </c>
      <c r="DJ75" s="9">
        <f>IF(ISNA(MATCH(ratings!$A75,tournaments!DB$2:DB$33,0)),0,(INDEX(tournaments!DC$2:DC$33,MATCH(ratings!$A75,tournaments!DB$2:DB$33,0))))</f>
        <v>0</v>
      </c>
      <c r="DK75" s="3">
        <f>IF(ISNA(MATCH(ratings!$A75,tournaments!DB$2:DB$33,0)),0,(INDEX(tournaments!DD$2:DD$33,MATCH(ratings!$A75,tournaments!DB$2:DB$33,0))))</f>
        <v>0</v>
      </c>
      <c r="DL75" s="6">
        <f t="shared" si="194"/>
        <v>20</v>
      </c>
      <c r="DM75" s="6">
        <f>parameters!$B$3*parameters!$B$2+(1-parameters!$B$3)*ratings!DL75</f>
        <v>20</v>
      </c>
      <c r="DN75" s="9">
        <f>IF(ISNA(MATCH(ratings!$A75,tournaments!DE$2:DE$33,0)),0,(INDEX(tournaments!DF$2:DF$33,MATCH(ratings!$A75,tournaments!DE$2:DE$33,0))))</f>
        <v>0</v>
      </c>
      <c r="DO75" s="3">
        <f>IF(ISNA(MATCH(ratings!$A75,tournaments!DE$2:DE$33,0)),0,(INDEX(tournaments!DG$2:DG$33,MATCH(ratings!$A75,tournaments!DE$2:DE$33,0))))</f>
        <v>0</v>
      </c>
      <c r="DP75" s="6">
        <f t="shared" si="195"/>
        <v>20</v>
      </c>
      <c r="DQ75" s="9">
        <f>IF(ISNA(MATCH(ratings!$A75,tournaments!DH$2:DH$33,0)),0,(INDEX(tournaments!DI$2:DI$33,MATCH(ratings!$A75,tournaments!DH$2:DH$33,0))))</f>
        <v>0</v>
      </c>
      <c r="DR75" s="3">
        <f>IF(ISNA(MATCH(ratings!$A75,tournaments!DH$2:DH$33,0)),0,(INDEX(tournaments!DJ$2:DJ$33,MATCH(ratings!$A75,tournaments!DH$2:DH$33,0))))</f>
        <v>0</v>
      </c>
      <c r="DS75" s="6">
        <f t="shared" si="196"/>
        <v>20</v>
      </c>
      <c r="DT75" s="9">
        <f>IF(ISNA(MATCH(ratings!$A75,tournaments!DK$2:DK$33,0)),0,(INDEX(tournaments!DL$2:DL$33,MATCH(ratings!$A75,tournaments!DK$2:DK$33,0))))</f>
        <v>0</v>
      </c>
      <c r="DU75" s="3">
        <f>IF(ISNA(MATCH(ratings!$A75,tournaments!DK$2:DK$33,0)),0,(INDEX(tournaments!DM$2:DM$33,MATCH(ratings!$A75,tournaments!DK$2:DK$33,0))))</f>
        <v>0</v>
      </c>
      <c r="DV75" s="6">
        <f t="shared" si="197"/>
        <v>20</v>
      </c>
      <c r="DW75" s="9">
        <f>IF(ISNA(MATCH(ratings!$A75,tournaments!DN$2:DN$33,0)),0,(INDEX(tournaments!DO$2:DO$33,MATCH(ratings!$A75,tournaments!DN$2:DN$33,0))))</f>
        <v>0</v>
      </c>
      <c r="DX75" s="3">
        <f>IF(ISNA(MATCH(ratings!$A75,tournaments!DN$2:DN$33,0)),0,(INDEX(tournaments!DP$2:DP$33,MATCH(ratings!$A75,tournaments!DN$2:DN$33,0))))</f>
        <v>0</v>
      </c>
      <c r="DY75" s="6">
        <f t="shared" si="198"/>
        <v>20</v>
      </c>
      <c r="DZ75" s="9">
        <f>IF(ISNA(MATCH(ratings!$A75,tournaments!DQ$2:DQ$33,0)),0,(INDEX(tournaments!DR$2:DR$33,MATCH(ratings!$A75,tournaments!DQ$2:DQ$33,0))))</f>
        <v>0</v>
      </c>
      <c r="EA75" s="3">
        <f>IF(ISNA(MATCH(ratings!$A75,tournaments!DQ$2:DQ$33,0)),0,(INDEX(tournaments!DS$2:DS$33,MATCH(ratings!$A75,tournaments!DQ$2:DQ$33,0))))</f>
        <v>0</v>
      </c>
      <c r="EB75" s="6">
        <f t="shared" si="199"/>
        <v>20</v>
      </c>
      <c r="EC75" s="9">
        <f>IF(ISNA(MATCH(ratings!$A75,tournaments!DT$2:DT$33,0)),0,(INDEX(tournaments!DU$2:DU$33,MATCH(ratings!$A75,tournaments!DT$2:DT$33,0))))</f>
        <v>0</v>
      </c>
      <c r="ED75" s="3">
        <f>IF(ISNA(MATCH(ratings!$A75,tournaments!DT$2:DT$33,0)),0,(INDEX(tournaments!DV$2:DV$33,MATCH(ratings!$A75,tournaments!DT$2:DT$33,0))))</f>
        <v>0</v>
      </c>
      <c r="EE75" s="6">
        <f t="shared" si="200"/>
        <v>20</v>
      </c>
      <c r="EF75" s="9">
        <f>IF(ISNA(MATCH(ratings!$A75,tournaments!DW$2:DW$33,0)),0,(INDEX(tournaments!DX$2:DX$33,MATCH(ratings!$A75,tournaments!DW$2:DW$33,0))))</f>
        <v>0</v>
      </c>
      <c r="EG75" s="3">
        <f>IF(ISNA(MATCH(ratings!$A75,tournaments!DW$2:DW$33,0)),0,(INDEX(tournaments!DY$2:DY$33,MATCH(ratings!$A75,tournaments!DW$2:DW$33,0))))</f>
        <v>0</v>
      </c>
      <c r="EH75" s="6">
        <f t="shared" si="201"/>
        <v>20</v>
      </c>
      <c r="EI75" s="9">
        <f>IF(ISNA(MATCH(ratings!$A75,tournaments!DZ$2:DZ$33,0)),0,(INDEX(tournaments!EA$2:EA$33,MATCH(ratings!$A75,tournaments!DZ$2:DZ$33,0))))</f>
        <v>0</v>
      </c>
      <c r="EJ75" s="3">
        <f>IF(ISNA(MATCH(ratings!$A75,tournaments!DZ$2:DZ$33,0)),0,(INDEX(tournaments!EB$2:EB$33,MATCH(ratings!$A75,tournaments!DZ$2:DZ$33,0))))</f>
        <v>0</v>
      </c>
      <c r="EK75" s="6">
        <f t="shared" si="202"/>
        <v>20</v>
      </c>
      <c r="EL75" s="6">
        <f>parameters!$B$3*parameters!$B$2+(1-parameters!$B$3)*ratings!EK75</f>
        <v>20</v>
      </c>
      <c r="EM75" s="9">
        <f>IF(ISNA(MATCH(ratings!$A75,tournaments!EC$2:EC$33,0)),0,(INDEX(tournaments!ED$2:ED$33,MATCH(ratings!$A75,tournaments!EC$2:EC$33,0))))</f>
        <v>0</v>
      </c>
      <c r="EN75" s="3">
        <f>IF(ISNA(MATCH(ratings!$A75,tournaments!EC$2:EC$33,0)),0,(INDEX(tournaments!EE$2:EE$33,MATCH(ratings!$A75,tournaments!EC$2:EC$33,0))))</f>
        <v>0</v>
      </c>
      <c r="EO75" s="6">
        <f t="shared" si="203"/>
        <v>20</v>
      </c>
      <c r="EP75" s="9">
        <f>IF(ISNA(MATCH(ratings!$A75,tournaments!EF$2:EF$33,0)),0,(INDEX(tournaments!EG$2:EG$33,MATCH(ratings!$A75,tournaments!EF$2:EF$33,0))))</f>
        <v>0</v>
      </c>
      <c r="EQ75" s="3">
        <f>IF(ISNA(MATCH(ratings!$A75,tournaments!EF$2:EF$33,0)),0,(INDEX(tournaments!EH$2:EH$33,MATCH(ratings!$A75,tournaments!EF$2:EF$33,0))))</f>
        <v>0</v>
      </c>
      <c r="ER75" s="6">
        <f t="shared" si="204"/>
        <v>20</v>
      </c>
      <c r="ES75" s="9">
        <f>IF(ISNA(MATCH(ratings!$A75,tournaments!EI$2:EI$33,0)),0,(INDEX(tournaments!EJ$2:EJ$33,MATCH(ratings!$A75,tournaments!EI$2:EI$33,0))))</f>
        <v>0</v>
      </c>
      <c r="ET75" s="3">
        <f>IF(ISNA(MATCH(ratings!$A75,tournaments!EI$2:EI$33,0)),0,(INDEX(tournaments!EK$2:EK$33,MATCH(ratings!$A75,tournaments!EI$2:EI$33,0))))</f>
        <v>0</v>
      </c>
      <c r="EU75" s="6">
        <f t="shared" si="205"/>
        <v>20</v>
      </c>
      <c r="EV75" s="9">
        <f>IF(ISNA(MATCH(ratings!$A75,tournaments!EL$2:EL$33,0)),0,(INDEX(tournaments!EM$2:EM$33,MATCH(ratings!$A75,tournaments!EL$2:EL$33,0))))</f>
        <v>0</v>
      </c>
      <c r="EW75" s="3">
        <f>IF(ISNA(MATCH(ratings!$A75,tournaments!EL$2:EL$33,0)),0,(INDEX(tournaments!EN$2:EN$33,MATCH(ratings!$A75,tournaments!EL$2:EL$33,0))))</f>
        <v>0</v>
      </c>
      <c r="EX75" s="6">
        <f t="shared" si="206"/>
        <v>20</v>
      </c>
      <c r="EY75" s="9">
        <f>IF(ISNA(MATCH(ratings!$A75,tournaments!EO$2:EO$33,0)),0,(INDEX(tournaments!EP$2:EP$33,MATCH(ratings!$A75,tournaments!EO$2:EO$33,0))))</f>
        <v>0</v>
      </c>
      <c r="EZ75" s="3">
        <f>IF(ISNA(MATCH(ratings!$A75,tournaments!EO$2:EO$33,0)),0,(INDEX(tournaments!EQ$2:EQ$33,MATCH(ratings!$A75,tournaments!EO$2:EO$33,0))))</f>
        <v>0</v>
      </c>
      <c r="FA75" s="6">
        <f t="shared" si="207"/>
        <v>20</v>
      </c>
      <c r="FB75" s="9">
        <f>IF(ISNA(MATCH(ratings!$A75,tournaments!ER$2:ER$33,0)),0,(INDEX(tournaments!ES$2:ES$33,MATCH(ratings!$A75,tournaments!ER$2:ER$33,0))))</f>
        <v>0</v>
      </c>
      <c r="FC75" s="3">
        <f>IF(ISNA(MATCH(ratings!$A75,tournaments!ER$2:ER$33,0)),0,(INDEX(tournaments!ET$2:ET$33,MATCH(ratings!$A75,tournaments!ER$2:ER$33,0))))</f>
        <v>0</v>
      </c>
      <c r="FD75" s="6">
        <f t="shared" si="208"/>
        <v>20</v>
      </c>
      <c r="FE75" s="9">
        <f>IF(ISNA(MATCH(ratings!$A75,tournaments!EU$2:EU$33,0)),0,(INDEX(tournaments!EV$2:EV$33,MATCH(ratings!$A75,tournaments!EU$2:EU$33,0))))</f>
        <v>0</v>
      </c>
      <c r="FF75" s="3">
        <f>IF(ISNA(MATCH(ratings!$A75,tournaments!EU$2:EU$33,0)),0,(INDEX(tournaments!EW$2:EW$33,MATCH(ratings!$A75,tournaments!EU$2:EU$33,0))))</f>
        <v>0</v>
      </c>
      <c r="FG75" s="6">
        <f t="shared" si="209"/>
        <v>20</v>
      </c>
      <c r="FH75" s="6">
        <f>parameters!$B$3*parameters!$B$2+(1-parameters!$B$3)*ratings!FG75</f>
        <v>20</v>
      </c>
      <c r="FI75" s="9">
        <f>IF(ISNA(MATCH(ratings!$A75,tournaments!EX$2:EX$33,0)),0,(INDEX(tournaments!EY$2:EY$33,MATCH(ratings!$A75,tournaments!EX$2:EX$33,0))))</f>
        <v>0</v>
      </c>
      <c r="FJ75" s="3">
        <f>IF(ISNA(MATCH(ratings!$A75,tournaments!EX$2:EX$33,0)),0,(INDEX(tournaments!EZ$2:EZ$33,MATCH(ratings!$A75,tournaments!EX$2:EX$33,0))))</f>
        <v>0</v>
      </c>
      <c r="FK75" s="6">
        <f t="shared" si="230"/>
        <v>20</v>
      </c>
      <c r="FL75" s="9">
        <f>IF(ISNA(MATCH(ratings!$A75,tournaments!FA$2:FA$33,0)),0,(INDEX(tournaments!FB$2:FB$33,MATCH(ratings!$A75,tournaments!FA$2:FA$33,0))))</f>
        <v>0</v>
      </c>
      <c r="FM75" s="3">
        <f>IF(ISNA(MATCH(ratings!$A75,tournaments!FA$2:FA$33,0)),0,(INDEX(tournaments!FC$2:FC$33,MATCH(ratings!$A75,tournaments!FA$2:FA$33,0))))</f>
        <v>0</v>
      </c>
      <c r="FN75" s="6">
        <f t="shared" si="210"/>
        <v>20</v>
      </c>
      <c r="FO75" s="9">
        <f>IF(ISNA(MATCH(ratings!$A75,tournaments!FD$2:FD$33,0)),0,(INDEX(tournaments!FE$2:FE$33,MATCH(ratings!$A75,tournaments!FD$2:FD$33,0))))</f>
        <v>0</v>
      </c>
      <c r="FP75" s="3">
        <f>IF(ISNA(MATCH(ratings!$A75,tournaments!FD$2:FD$33,0)),0,(INDEX(tournaments!FF$2:FF$33,MATCH(ratings!$A75,tournaments!FD$2:FD$33,0))))</f>
        <v>0</v>
      </c>
      <c r="FQ75" s="6">
        <f t="shared" si="211"/>
        <v>20</v>
      </c>
      <c r="FR75" s="9">
        <f>IF(ISNA(MATCH(ratings!$A75,tournaments!FG$2:FG$33,0)),0,(INDEX(tournaments!FH$2:FH$33,MATCH(ratings!$A75,tournaments!FG$2:FG$33,0))))</f>
        <v>0</v>
      </c>
      <c r="FS75" s="3">
        <f>IF(ISNA(MATCH(ratings!$A75,tournaments!FG$2:FG$33,0)),0,(INDEX(tournaments!FI$2:FI$33,MATCH(ratings!$A75,tournaments!FG$2:FG$33,0))))</f>
        <v>0</v>
      </c>
      <c r="FT75" s="6">
        <f t="shared" si="212"/>
        <v>20</v>
      </c>
      <c r="FU75" s="9">
        <f>IF(ISNA(MATCH(ratings!$A75,tournaments!FJ$2:FJ$33,0)),0,(INDEX(tournaments!FK$2:FK$33,MATCH(ratings!$A75,tournaments!FJ$2:FJ$33,0))))</f>
        <v>0</v>
      </c>
      <c r="FV75" s="3">
        <f>IF(ISNA(MATCH(ratings!$A75,tournaments!FJ$2:FJ$33,0)),0,(INDEX(tournaments!FL$2:FL$33,MATCH(ratings!$A75,tournaments!FJ$2:FJ$33,0))))</f>
        <v>0</v>
      </c>
      <c r="FW75" s="6">
        <f t="shared" si="213"/>
        <v>20</v>
      </c>
      <c r="FX75" s="9">
        <f>IF(ISNA(MATCH(ratings!$A75,tournaments!FM$2:FM$33,0)),0,(INDEX(tournaments!FN$2:FN$33,MATCH(ratings!$A75,tournaments!FM$2:FM$33,0))))</f>
        <v>0</v>
      </c>
      <c r="FY75" s="3">
        <f>IF(ISNA(MATCH(ratings!$A75,tournaments!FM$2:FM$33,0)),0,(INDEX(tournaments!FO$2:FO$33,MATCH(ratings!$A75,tournaments!FM$2:FM$33,0))))</f>
        <v>0</v>
      </c>
      <c r="FZ75" s="6">
        <f t="shared" si="214"/>
        <v>20</v>
      </c>
      <c r="GA75" s="6">
        <f>parameters!$B$3*parameters!$B$2+(1-parameters!$B$3)*ratings!FZ75</f>
        <v>20</v>
      </c>
      <c r="GB75" s="9">
        <f>IF(ISNA(MATCH(ratings!$A75,tournaments!FP$2:FP$33,0)),0,(INDEX(tournaments!FQ$2:FQ$33,MATCH(ratings!$A75,tournaments!FP$2:FP$33,0))))</f>
        <v>0</v>
      </c>
      <c r="GC75" s="3">
        <f>IF(ISNA(MATCH(ratings!$A75,tournaments!FP$2:FP$33,0)),0,(INDEX(tournaments!FR$2:FR$33,MATCH(ratings!$A75,tournaments!FP$2:FP$33,0))))</f>
        <v>0</v>
      </c>
      <c r="GD75" s="6">
        <f t="shared" si="215"/>
        <v>20</v>
      </c>
      <c r="GE75" s="9">
        <f>IF(ISNA(MATCH(ratings!$A75,tournaments!FS$2:FS$33,0)),0,(INDEX(tournaments!FT$2:FT$33,MATCH(ratings!$A75,tournaments!FS$2:FS$33,0))))</f>
        <v>0</v>
      </c>
      <c r="GF75" s="3">
        <f>IF(ISNA(MATCH(ratings!$A75,tournaments!FS$2:FS$33,0)),0,(INDEX(tournaments!FU$2:FU$33,MATCH(ratings!$A75,tournaments!FS$2:FS$33,0))))</f>
        <v>0</v>
      </c>
      <c r="GG75" s="6">
        <f t="shared" si="216"/>
        <v>20</v>
      </c>
      <c r="GH75" s="9">
        <f>IF(ISNA(MATCH(ratings!$A75,tournaments!FV$2:FV$33,0)),0,(INDEX(tournaments!FW$2:FW$33,MATCH(ratings!$A75,tournaments!FV$2:FV$33,0))))</f>
        <v>0</v>
      </c>
      <c r="GI75" s="3">
        <f>IF(ISNA(MATCH(ratings!$A75,tournaments!FV$2:FV$33,0)),0,(INDEX(tournaments!FX$2:FX$33,MATCH(ratings!$A75,tournaments!FV$2:FV$33,0))))</f>
        <v>0</v>
      </c>
      <c r="GJ75" s="6">
        <f t="shared" si="217"/>
        <v>20</v>
      </c>
      <c r="GK75" s="9">
        <f>IF(ISNA(MATCH(ratings!$A75,tournaments!FY$2:FY$33,0)),0,(INDEX(tournaments!FZ$2:FZ$33,MATCH(ratings!$A75,tournaments!FY$2:FY$33,0))))</f>
        <v>0</v>
      </c>
      <c r="GL75" s="3">
        <f>IF(ISNA(MATCH(ratings!$A75,tournaments!FY$2:FY$33,0)),0,(INDEX(tournaments!GA$2:GA$33,MATCH(ratings!$A75,tournaments!FY$2:FY$33,0))))</f>
        <v>0</v>
      </c>
      <c r="GM75" s="6">
        <f t="shared" si="218"/>
        <v>20</v>
      </c>
      <c r="GN75" s="9">
        <f>IF(ISNA(MATCH(ratings!$A75,tournaments!GB$2:GB$33,0)),0,(INDEX(tournaments!GC$2:GC$33,MATCH(ratings!$A75,tournaments!GB$2:GB$33,0))))</f>
        <v>0</v>
      </c>
      <c r="GO75" s="3">
        <f>IF(ISNA(MATCH(ratings!$A75,tournaments!GB$2:GB$33,0)),0,(INDEX(tournaments!GD$2:GD$33,MATCH(ratings!$A75,tournaments!GB$2:GB$33,0))))</f>
        <v>0</v>
      </c>
      <c r="GP75" s="6">
        <f t="shared" si="219"/>
        <v>20</v>
      </c>
      <c r="GQ75" s="9">
        <f>IF(ISNA(MATCH(ratings!$A75,tournaments!GE$2:GE$33,0)),0,(INDEX(tournaments!GF$2:GF$33,MATCH(ratings!$A75,tournaments!GE$2:GE$33,0))))</f>
        <v>0</v>
      </c>
      <c r="GR75" s="3">
        <f>IF(ISNA(MATCH(ratings!$A75,tournaments!GE$2:GE$33,0)),0,(INDEX(tournaments!GG$2:GG$33,MATCH(ratings!$A75,tournaments!GE$2:GE$33,0))))</f>
        <v>0</v>
      </c>
      <c r="GS75" s="6">
        <f t="shared" si="220"/>
        <v>20</v>
      </c>
      <c r="GT75" s="6">
        <f>parameters!$B$3*parameters!$B$2+(1-parameters!$B$3)*ratings!GS75</f>
        <v>20</v>
      </c>
      <c r="GU75" s="9">
        <f>IF(ISNA(MATCH(ratings!$A75,tournaments!GH$2:GH$33,0)),0,(INDEX(tournaments!GI$2:GI$33,MATCH(ratings!$A75,tournaments!GH$2:GH$33,0))))</f>
        <v>0</v>
      </c>
      <c r="GV75" s="3">
        <f>IF(ISNA(MATCH(ratings!$A75,tournaments!GH$2:GH$33,0)),0,(INDEX(tournaments!GJ$2:GJ$33,MATCH(ratings!$A75,tournaments!GH$2:GH$33,0))))</f>
        <v>0</v>
      </c>
      <c r="GW75" s="6">
        <f t="shared" si="221"/>
        <v>20</v>
      </c>
      <c r="GX75" s="9">
        <f>IF(ISNA(MATCH(ratings!$A75,tournaments!GK$2:GK$33,0)),0,(INDEX(tournaments!GL$2:GL$33,MATCH(ratings!$A75,tournaments!GK$2:GK$33,0))))</f>
        <v>0</v>
      </c>
      <c r="GY75" s="3">
        <f>IF(ISNA(MATCH(ratings!$A75,tournaments!GK$2:GK$33,0)),0,(INDEX(tournaments!GM$2:GM$33,MATCH(ratings!$A75,tournaments!GK$2:GK$33,0))))</f>
        <v>0</v>
      </c>
      <c r="GZ75" s="6">
        <f t="shared" si="222"/>
        <v>20</v>
      </c>
      <c r="HA75" s="9">
        <f>IF(ISNA(MATCH(ratings!$A75,tournaments!GN$2:GN$33,0)),0,(INDEX(tournaments!GO$2:GO$33,MATCH(ratings!$A75,tournaments!GN$2:GN$33,0))))</f>
        <v>0</v>
      </c>
      <c r="HB75" s="3">
        <f>IF(ISNA(MATCH(ratings!$A75,tournaments!GN$2:GN$33,0)),0,(INDEX(tournaments!GP$2:GP$33,MATCH(ratings!$A75,tournaments!GN$2:GN$33,0))))</f>
        <v>0</v>
      </c>
      <c r="HC75" s="6">
        <f t="shared" si="223"/>
        <v>20</v>
      </c>
      <c r="HD75" s="9">
        <f>IF(ISNA(MATCH(ratings!$A75,tournaments!GQ$2:GQ$33,0)),0,(INDEX(tournaments!GR$2:GR$33,MATCH(ratings!$A75,tournaments!GQ$2:GQ$33,0))))</f>
        <v>0</v>
      </c>
      <c r="HE75" s="3">
        <f>IF(ISNA(MATCH(ratings!$A75,tournaments!GQ$2:GQ$33,0)),0,(INDEX(tournaments!GS$2:GS$33,MATCH(ratings!$A75,tournaments!GQ$2:GQ$33,0))))</f>
        <v>0</v>
      </c>
      <c r="HF75" s="6">
        <f t="shared" si="224"/>
        <v>20</v>
      </c>
      <c r="HG75" s="9">
        <f>IF(ISNA(MATCH(ratings!$A75,tournaments!GT$2:GT$33,0)),0,(INDEX(tournaments!GU$2:GU$33,MATCH(ratings!$A75,tournaments!GT$2:GT$33,0))))</f>
        <v>0</v>
      </c>
      <c r="HH75" s="3">
        <f>IF(ISNA(MATCH(ratings!$A75,tournaments!GT$2:GT$33,0)),0,(INDEX(tournaments!GV$2:GV$33,MATCH(ratings!$A75,tournaments!GT$2:GT$33,0))))</f>
        <v>0</v>
      </c>
      <c r="HI75" s="6">
        <f t="shared" si="225"/>
        <v>20</v>
      </c>
      <c r="HJ75" s="9">
        <f>IF(ISNA(MATCH(ratings!$A75,tournaments!GW$2:GW$33,0)),0,(INDEX(tournaments!GX$2:GX$33,MATCH(ratings!$A75,tournaments!GW$2:GW$33,0))))</f>
        <v>0</v>
      </c>
      <c r="HK75" s="3">
        <f>IF(ISNA(MATCH(ratings!$A75,tournaments!GW$2:GW$33,0)),0,(INDEX(tournaments!GY$2:GY$33,MATCH(ratings!$A75,tournaments!GW$2:GW$33,0))))</f>
        <v>0</v>
      </c>
      <c r="HL75" s="6">
        <f t="shared" si="226"/>
        <v>20</v>
      </c>
      <c r="HM75" s="9">
        <f>IF(ISNA(MATCH(ratings!$A75,tournaments!GZ$2:GZ$33,0)),0,(INDEX(tournaments!HA$2:HA$33,MATCH(ratings!$A75,tournaments!GZ$2:GZ$33,0))))</f>
        <v>0</v>
      </c>
      <c r="HN75" s="3">
        <f>IF(ISNA(MATCH(ratings!$A75,tournaments!GZ$2:GZ$33,0)),0,(INDEX(tournaments!HB$2:HB$33,MATCH(ratings!$A75,tournaments!GZ$2:GZ$33,0))))</f>
        <v>0</v>
      </c>
      <c r="HO75" s="6">
        <f t="shared" si="227"/>
        <v>20</v>
      </c>
      <c r="HP75" s="9">
        <f>IF(ISNA(MATCH(ratings!$A75,tournaments!HC$2:HC$33,0)),0,(INDEX(tournaments!HD$2:HD$33,MATCH(ratings!$A75,tournaments!HC$2:HC$33,0))))</f>
        <v>0</v>
      </c>
      <c r="HQ75" s="3">
        <f>IF(ISNA(MATCH(ratings!$A75,tournaments!HC$2:HC$33,0)),0,(INDEX(tournaments!HE$2:HE$33,MATCH(ratings!$A75,tournaments!HC$2:HC$33,0))))</f>
        <v>0</v>
      </c>
      <c r="HR75" s="6">
        <f t="shared" si="228"/>
        <v>20</v>
      </c>
      <c r="HS75" s="9">
        <f>IF(ISNA(MATCH(ratings!$A75,tournaments!HF$2:HF$33,0)),0,(INDEX(tournaments!HG$2:HG$33,MATCH(ratings!$A75,tournaments!HF$2:HF$33,0))))</f>
        <v>0</v>
      </c>
      <c r="HT75" s="3">
        <f>IF(ISNA(MATCH(ratings!$A75,tournaments!HF$2:HF$33,0)),0,(INDEX(tournaments!HH$2:HH$33,MATCH(ratings!$A75,tournaments!HF$2:HF$33,0))))</f>
        <v>0</v>
      </c>
      <c r="HU75" s="6">
        <f t="shared" si="229"/>
        <v>20</v>
      </c>
      <c r="HV75" s="6">
        <f>parameters!$B$3*parameters!$B$2+(1-parameters!$B$3)*ratings!HU75</f>
        <v>20</v>
      </c>
      <c r="HW75" s="9">
        <f>IF(ISNA(MATCH(ratings!$A75,tournaments!HI$2:HI$33,0)),0,(INDEX(tournaments!HJ$2:HJ$33,MATCH(ratings!$A75,tournaments!HI$2:HI$33,0))))</f>
        <v>0</v>
      </c>
      <c r="HX75" s="3">
        <f>IF(ISNA(MATCH(ratings!$A75,tournaments!HI$2:HI$33,0)),0,(INDEX(tournaments!HK$2:HK$33,MATCH(ratings!$A75,tournaments!HI$2:HI$33,0))))</f>
        <v>0</v>
      </c>
      <c r="HY75" s="6">
        <f t="shared" si="231"/>
        <v>20</v>
      </c>
      <c r="HZ75" s="9">
        <f>IF(ISNA(MATCH(ratings!$A75,tournaments!HL$2:HL$33,0)),0,(INDEX(tournaments!HM$2:HM$33,MATCH(ratings!$A75,tournaments!HL$2:HL$33,0))))</f>
        <v>0</v>
      </c>
      <c r="IA75" s="3">
        <f>IF(ISNA(MATCH(ratings!$A75,tournaments!HL$2:HL$33,0)),0,(INDEX(tournaments!HN$2:HN$33,MATCH(ratings!$A75,tournaments!HL$2:HL$33,0))))</f>
        <v>0</v>
      </c>
      <c r="IB75" s="6">
        <f t="shared" si="232"/>
        <v>20</v>
      </c>
      <c r="IC75" s="9">
        <f>IF(ISNA(MATCH(ratings!$A75,tournaments!HO$2:HO$33,0)),0,(INDEX(tournaments!HP$2:HP$33,MATCH(ratings!$A75,tournaments!HO$2:HO$33,0))))</f>
        <v>0</v>
      </c>
      <c r="ID75" s="3">
        <f>IF(ISNA(MATCH(ratings!$A75,tournaments!HO$2:HO$33,0)),0,(INDEX(tournaments!HQ$2:HQ$33,MATCH(ratings!$A75,tournaments!HO$2:HO$33,0))))</f>
        <v>0</v>
      </c>
      <c r="IE75" s="6">
        <f t="shared" si="233"/>
        <v>20</v>
      </c>
      <c r="IF75" s="9">
        <f>IF(ISNA(MATCH(ratings!$A75,tournaments!HR$2:HR$33,0)),0,(INDEX(tournaments!HS$2:HS$33,MATCH(ratings!$A75,tournaments!HR$2:HR$33,0))))</f>
        <v>0</v>
      </c>
      <c r="IG75" s="3">
        <f>IF(ISNA(MATCH(ratings!$A75,tournaments!HR$2:HR$33,0)),0,(INDEX(tournaments!HT$2:HT$33,MATCH(ratings!$A75,tournaments!HR$2:HR$33,0))))</f>
        <v>0</v>
      </c>
      <c r="IH75" s="6">
        <f t="shared" si="234"/>
        <v>20</v>
      </c>
      <c r="II75" s="9">
        <f>IF(ISNA(MATCH(ratings!$A75,tournaments!HU$2:HU$33,0)),0,(INDEX(tournaments!HV$2:HV$33,MATCH(ratings!$A75,tournaments!HU$2:HU$33,0))))</f>
        <v>0</v>
      </c>
      <c r="IJ75" s="3">
        <f>IF(ISNA(MATCH(ratings!$A75,tournaments!HU$2:HU$33,0)),0,(INDEX(tournaments!HW$2:HW$33,MATCH(ratings!$A75,tournaments!HU$2:HU$33,0))))</f>
        <v>0</v>
      </c>
      <c r="IK75" s="6">
        <f t="shared" si="235"/>
        <v>20</v>
      </c>
      <c r="IL75" s="9">
        <f>IF(ISNA(MATCH(ratings!$A75,tournaments!HX$2:HX$33,0)),0,(INDEX(tournaments!HY$2:HY$33,MATCH(ratings!$A75,tournaments!HX$2:HX$33,0))))</f>
        <v>0</v>
      </c>
      <c r="IM75" s="3">
        <f>IF(ISNA(MATCH(ratings!$A75,tournaments!HX$2:HX$33,0)),0,(INDEX(tournaments!HZ$2:HZ$33,MATCH(ratings!$A75,tournaments!HX$2:HX$33,0))))</f>
        <v>0</v>
      </c>
      <c r="IN75" s="6">
        <f t="shared" si="236"/>
        <v>20</v>
      </c>
      <c r="IO75" s="9">
        <f>IF(ISNA(MATCH(ratings!$A75,tournaments!IA$2:IA$33,0)),0,(INDEX(tournaments!IB$2:IB$33,MATCH(ratings!$A75,tournaments!IA$2:IA$33,0))))</f>
        <v>0</v>
      </c>
      <c r="IP75" s="3">
        <f>IF(ISNA(MATCH(ratings!$A75,tournaments!IA$2:IA$33,0)),0,(INDEX(tournaments!IC$2:IC$33,MATCH(ratings!$A75,tournaments!IA$2:IA$33,0))))</f>
        <v>0</v>
      </c>
      <c r="IQ75" s="6">
        <f t="shared" si="237"/>
        <v>20</v>
      </c>
      <c r="IR75" s="9">
        <f>IF(ISNA(MATCH(ratings!$A75,tournaments!ID$2:ID$33,0)),0,(INDEX(tournaments!IE$2:IE$33,MATCH(ratings!$A75,tournaments!ID$2:ID$33,0))))</f>
        <v>0</v>
      </c>
      <c r="IS75" s="3">
        <f>IF(ISNA(MATCH(ratings!$A75,tournaments!ID$2:ID$33,0)),0,(INDEX(tournaments!IF$2:IF$33,MATCH(ratings!$A75,tournaments!ID$2:ID$33,0))))</f>
        <v>0</v>
      </c>
      <c r="IT75" s="6">
        <f t="shared" si="238"/>
        <v>20</v>
      </c>
      <c r="IU75" s="6">
        <f>parameters!$B$3*parameters!$B$2+(1-parameters!$B$3)*ratings!IT75</f>
        <v>20</v>
      </c>
      <c r="IV75" s="9">
        <f>IF(ISNA(MATCH(ratings!$A75,tournaments!IG$2:IG$33,0)),0,(INDEX(tournaments!IH$2:IH$33,MATCH(ratings!$A75,tournaments!IG$2:IG$33,0))))</f>
        <v>0</v>
      </c>
      <c r="IW75" s="3">
        <f>IF(ISNA(MATCH(ratings!$A75,tournaments!IG$2:IG$33,0)),0,(INDEX(tournaments!II$2:II$33,MATCH(ratings!$A75,tournaments!IG$2:IG$33,0))))</f>
        <v>0</v>
      </c>
      <c r="IX75" s="6">
        <f t="shared" si="239"/>
        <v>20</v>
      </c>
      <c r="IY75" s="9">
        <f>IF(ISNA(MATCH(ratings!$A75,tournaments!IJ$2:IJ$33,0)),0,(INDEX(tournaments!IK$2:IK$33,MATCH(ratings!$A75,tournaments!IJ$2:IJ$33,0))))</f>
        <v>0</v>
      </c>
      <c r="IZ75" s="3">
        <f>IF(ISNA(MATCH(ratings!$A75,tournaments!IJ$2:IJ$33,0)),0,(INDEX(tournaments!IL$2:IL$33,MATCH(ratings!$A75,tournaments!IJ$2:IJ$33,0))))</f>
        <v>0</v>
      </c>
      <c r="JA75" s="6">
        <f t="shared" si="240"/>
        <v>20</v>
      </c>
      <c r="JB75" s="9">
        <f>IF(ISNA(MATCH(ratings!$A75,tournaments!IM$2:IM$33,0)),0,(INDEX(tournaments!IN$2:IN$33,MATCH(ratings!$A75,tournaments!IM$2:IM$33,0))))</f>
        <v>0</v>
      </c>
      <c r="JC75" s="3">
        <f>IF(ISNA(MATCH(ratings!$A75,tournaments!IM$2:IM$33,0)),0,(INDEX(tournaments!IO$2:IO$33,MATCH(ratings!$A75,tournaments!IM$2:IM$33,0))))</f>
        <v>0</v>
      </c>
      <c r="JD75" s="6">
        <f t="shared" si="241"/>
        <v>20</v>
      </c>
      <c r="JE75" s="9">
        <f>IF(ISNA(MATCH(ratings!$A75,tournaments!IP$2:IP$33,0)),0,(INDEX(tournaments!IQ$2:IQ$33,MATCH(ratings!$A75,tournaments!IP$2:IP$33,0))))</f>
        <v>0</v>
      </c>
      <c r="JF75" s="3">
        <f>IF(ISNA(MATCH(ratings!$A75,tournaments!IP$2:IP$33,0)),0,(INDEX(tournaments!IR$2:IR$33,MATCH(ratings!$A75,tournaments!IP$2:IP$33,0))))</f>
        <v>0</v>
      </c>
      <c r="JG75" s="6">
        <f t="shared" si="242"/>
        <v>20</v>
      </c>
      <c r="JH75" s="9">
        <f>IF(ISNA(MATCH(ratings!$A75,tournaments!IS$2:IS$33,0)),0,(INDEX(tournaments!IT$2:IT$33,MATCH(ratings!$A75,tournaments!IS$2:IS$33,0))))</f>
        <v>0</v>
      </c>
      <c r="JI75" s="3">
        <f>IF(ISNA(MATCH(ratings!$A75,tournaments!IS$2:IS$33,0)),0,(INDEX(tournaments!IU$2:IU$33,MATCH(ratings!$A75,tournaments!IS$2:IS$33,0))))</f>
        <v>0</v>
      </c>
      <c r="JJ75" s="6">
        <f t="shared" si="243"/>
        <v>20</v>
      </c>
      <c r="JK75" s="9">
        <f>IF(ISNA(MATCH(ratings!$A75,tournaments!IV$2:IV$33,0)),0,(INDEX(tournaments!IW$2:IW$33,MATCH(ratings!$A75,tournaments!IV$2:IV$33,0))))</f>
        <v>0</v>
      </c>
      <c r="JL75" s="3">
        <f>IF(ISNA(MATCH(ratings!$A75,tournaments!IV$2:IV$33,0)),0,(INDEX(tournaments!IX$2:IX$33,MATCH(ratings!$A75,tournaments!IV$2:IV$33,0))))</f>
        <v>0</v>
      </c>
      <c r="JM75" s="6">
        <f t="shared" si="244"/>
        <v>20</v>
      </c>
      <c r="JN75" s="9">
        <f>IF(ISNA(MATCH(ratings!$A75,tournaments!IY$2:IY$33,0)),0,(INDEX(tournaments!IZ$2:IZ$33,MATCH(ratings!$A75,tournaments!IY$2:IY$33,0))))</f>
        <v>0</v>
      </c>
      <c r="JO75" s="3">
        <f>IF(ISNA(MATCH(ratings!$A75,tournaments!IY$2:IY$33,0)),0,(INDEX(tournaments!JA$2:JA$33,MATCH(ratings!$A75,tournaments!IY$2:IY$33,0))))</f>
        <v>0</v>
      </c>
      <c r="JP75" s="6">
        <f t="shared" si="245"/>
        <v>20</v>
      </c>
      <c r="JQ75" s="6">
        <f>parameters!$B$3*parameters!$B$2+(1-parameters!$B$3)*ratings!JP75</f>
        <v>20</v>
      </c>
      <c r="JR75" s="9">
        <f>IF(ISNA(MATCH(ratings!$A75,tournaments!JC$2:JC$33,0)),0,(INDEX(tournaments!JD$2:JD$33,MATCH(ratings!$A75,tournaments!JC$2:JC$33,0))))</f>
        <v>0.24768863341282421</v>
      </c>
      <c r="JS75" s="3">
        <f>IF(ISNA(MATCH(ratings!$A75,tournaments!JC$2:JC$33,0)),0,(INDEX(tournaments!JE$2:JE$33,MATCH(ratings!$A75,tournaments!JC$2:JC$33,0))))</f>
        <v>45.454545454545453</v>
      </c>
      <c r="JT75" s="6">
        <f t="shared" si="246"/>
        <v>26.304801577780978</v>
      </c>
      <c r="JU75" s="9">
        <f>IF(ISNA(MATCH(ratings!$A75,tournaments!JF$2:JF$33,0)),0,(INDEX(tournaments!JG$2:JG$33,MATCH(ratings!$A75,tournaments!JF$2:JF$33,0))))</f>
        <v>0</v>
      </c>
      <c r="JV75" s="3">
        <f>IF(ISNA(MATCH(ratings!$A75,tournaments!JF$2:JF$33,0)),0,(INDEX(tournaments!JH$2:JH$33,MATCH(ratings!$A75,tournaments!JF$2:JF$33,0))))</f>
        <v>0</v>
      </c>
      <c r="JW75" s="6">
        <f t="shared" si="247"/>
        <v>26.304801577780978</v>
      </c>
      <c r="JX75" s="9">
        <f>IF(ISNA(MATCH(ratings!$A75,tournaments!JI$2:JI$33,0)),0,(INDEX(tournaments!JJ$2:JJ$33,MATCH(ratings!$A75,tournaments!JI$2:JI$33,0))))</f>
        <v>0</v>
      </c>
      <c r="JY75" s="3">
        <f>IF(ISNA(MATCH(ratings!$A75,tournaments!JI$2:JI$33,0)),0,(INDEX(tournaments!JK$2:JK$33,MATCH(ratings!$A75,tournaments!JI$2:JI$33,0))))</f>
        <v>0</v>
      </c>
      <c r="JZ75" s="6">
        <f t="shared" si="248"/>
        <v>26.304801577780978</v>
      </c>
      <c r="KA75" s="9">
        <f>IF(ISNA(MATCH(ratings!$A75,tournaments!JL$2:JL$33,0)),0,(INDEX(tournaments!JM$2:JM$33,MATCH(ratings!$A75,tournaments!JL$2:JL$33,0))))</f>
        <v>0</v>
      </c>
      <c r="KB75" s="3">
        <f>IF(ISNA(MATCH(ratings!$A75,tournaments!JL$2:JL$33,0)),0,(INDEX(tournaments!JN$2:JN$33,MATCH(ratings!$A75,tournaments!JL$2:JL$33,0))))</f>
        <v>0</v>
      </c>
      <c r="KC75" s="6">
        <f t="shared" si="249"/>
        <v>26.304801577780978</v>
      </c>
      <c r="KD75" s="9">
        <f>IF(ISNA(MATCH(ratings!$A75,tournaments!JO$2:JO$33,0)),0,(INDEX(tournaments!JP$2:JP$33,MATCH(ratings!$A75,tournaments!JO$2:JO$33,0))))</f>
        <v>0</v>
      </c>
      <c r="KE75" s="3">
        <f>IF(ISNA(MATCH(ratings!$A75,tournaments!JO$2:JO$33,0)),0,(INDEX(tournaments!JQ$2:JQ$33,MATCH(ratings!$A75,tournaments!JO$2:JO$33,0))))</f>
        <v>0</v>
      </c>
      <c r="KF75" s="6">
        <f t="shared" si="250"/>
        <v>26.304801577780978</v>
      </c>
      <c r="KG75" s="9">
        <f>IF(ISNA(MATCH(ratings!$A75,tournaments!JR$2:JR$33,0)),0,(INDEX(tournaments!JS$2:JS$33,MATCH(ratings!$A75,tournaments!JR$2:JR$33,0))))</f>
        <v>0</v>
      </c>
      <c r="KH75" s="3">
        <f>IF(ISNA(MATCH(ratings!$A75,tournaments!JR$2:JR$33,0)),0,(INDEX(tournaments!JT$2:JT$33,MATCH(ratings!$A75,tournaments!JR$2:JR$33,0))))</f>
        <v>0</v>
      </c>
      <c r="KI75" s="6">
        <f t="shared" si="251"/>
        <v>26.304801577780978</v>
      </c>
      <c r="KJ75" s="6">
        <f>parameters!$B$3*parameters!$B$2+(1-parameters!$B$3)*ratings!KI75</f>
        <v>25.67432142000288</v>
      </c>
      <c r="KK75" s="9">
        <f>IF(ISNA(MATCH(ratings!$A75,tournaments!JU$2:JU$33,0)),0,(INDEX(tournaments!JV$2:JV$33,MATCH(ratings!$A75,tournaments!JU$2:JU$33,0))))</f>
        <v>0</v>
      </c>
      <c r="KL75" s="3">
        <f>IF(ISNA(MATCH(ratings!$A75,tournaments!JU$2:JU$33,0)),0,(INDEX(tournaments!JW$2:JW$33,MATCH(ratings!$A75,tournaments!JU$2:JU$33,0))))</f>
        <v>0</v>
      </c>
      <c r="KM75" s="6">
        <f t="shared" si="252"/>
        <v>25.67432142000288</v>
      </c>
      <c r="KN75" s="9">
        <f>IF(ISNA(MATCH(ratings!$A75,tournaments!JX$2:JX$33,0)),0,(INDEX(tournaments!JY$2:JY$33,MATCH(ratings!$A75,tournaments!JX$2:JX$33,0))))</f>
        <v>0</v>
      </c>
      <c r="KO75" s="3">
        <f>IF(ISNA(MATCH(ratings!$A75,tournaments!JX$2:JX$33,0)),0,(INDEX(tournaments!JZ$2:JZ$33,MATCH(ratings!$A75,tournaments!JX$2:JX$33,0))))</f>
        <v>0</v>
      </c>
      <c r="KP75" s="6">
        <f t="shared" si="253"/>
        <v>25.67432142000288</v>
      </c>
      <c r="KQ75" s="9">
        <f>IF(ISNA(MATCH(ratings!$A75,tournaments!KA$2:KA$33,0)),0,(INDEX(tournaments!KB$2:KB$33,MATCH(ratings!$A75,tournaments!KA$2:KA$33,0))))</f>
        <v>0</v>
      </c>
      <c r="KR75" s="3">
        <f>IF(ISNA(MATCH(ratings!$A75,tournaments!KA$2:KA$33,0)),0,(INDEX(tournaments!KC$2:KC$33,MATCH(ratings!$A75,tournaments!KA$2:KA$33,0))))</f>
        <v>0</v>
      </c>
      <c r="KS75" s="6">
        <f t="shared" si="254"/>
        <v>25.67432142000288</v>
      </c>
      <c r="KT75" s="9">
        <f>IF(ISNA(MATCH(ratings!$A75,tournaments!KD$2:KD$33,0)),0,(INDEX(tournaments!KE$2:KE$33,MATCH(ratings!$A75,tournaments!KD$2:KD$33,0))))</f>
        <v>0</v>
      </c>
      <c r="KU75" s="3">
        <f>IF(ISNA(MATCH(ratings!$A75,tournaments!KD$2:KD$33,0)),0,(INDEX(tournaments!KF$2:KF$33,MATCH(ratings!$A75,tournaments!KD$2:KD$33,0))))</f>
        <v>0</v>
      </c>
      <c r="KV75" s="6">
        <f t="shared" si="255"/>
        <v>25.67432142000288</v>
      </c>
      <c r="KW75" s="9">
        <f>IF(ISNA(MATCH(ratings!$A75,tournaments!KG$2:KG$33,0)),0,(INDEX(tournaments!KH$2:KH$33,MATCH(ratings!$A75,tournaments!KG$2:KG$33,0))))</f>
        <v>0</v>
      </c>
      <c r="KX75" s="3">
        <f>IF(ISNA(MATCH(ratings!$A75,tournaments!KG$2:KG$33,0)),0,(INDEX(tournaments!KI$2:KI$33,MATCH(ratings!$A75,tournaments!KG$2:KG$33,0))))</f>
        <v>0</v>
      </c>
      <c r="KY75" s="6">
        <f t="shared" si="256"/>
        <v>25.67432142000288</v>
      </c>
      <c r="KZ75" s="9">
        <f>IF(ISNA(MATCH(ratings!$A75,tournaments!KJ$2:KJ$33,0)),0,(INDEX(tournaments!KK$2:KK$33,MATCH(ratings!$A75,tournaments!KJ$2:KJ$33,0))))</f>
        <v>0</v>
      </c>
      <c r="LA75" s="3">
        <f>IF(ISNA(MATCH(ratings!$A75,tournaments!KJ$2:KJ$33,0)),0,(INDEX(tournaments!KL$2:KL$33,MATCH(ratings!$A75,tournaments!KJ$2:KJ$33,0))))</f>
        <v>0</v>
      </c>
      <c r="LB75" s="6">
        <f t="shared" si="257"/>
        <v>25.67432142000288</v>
      </c>
      <c r="LC75" s="6">
        <f>parameters!$B$3*parameters!$B$2+(1-parameters!$B$3)*ratings!LB75</f>
        <v>25.106889278002591</v>
      </c>
      <c r="LD75" s="9">
        <f>IF(ISNA(MATCH(ratings!$A75,tournaments!KN$2:KN$33,0)),0,(INDEX(tournaments!KO$2:KO$33,MATCH(ratings!$A75,tournaments!KN$2:KN$33,0))))</f>
        <v>0</v>
      </c>
      <c r="LE75" s="3">
        <f>IF(ISNA(MATCH(ratings!$A75,tournaments!KN$2:KN$33,0)),0,(INDEX(tournaments!KP$2:KP$33,MATCH(ratings!$A75,tournaments!KN$2:KN$33,0))))</f>
        <v>0</v>
      </c>
      <c r="LF75" s="6">
        <f t="shared" si="258"/>
        <v>25.106889278002591</v>
      </c>
      <c r="LG75" s="9">
        <f>IF(ISNA(MATCH(ratings!$A75,tournaments!KQ$2:KQ$33,0)),0,(INDEX(tournaments!KR$2:KR$33,MATCH(ratings!$A75,tournaments!KQ$2:KQ$33,0))))</f>
        <v>0</v>
      </c>
      <c r="LH75" s="3">
        <f>IF(ISNA(MATCH(ratings!$A75,tournaments!KQ$2:KQ$33,0)),0,(INDEX(tournaments!KS$2:KS$33,MATCH(ratings!$A75,tournaments!KQ$2:KQ$33,0))))</f>
        <v>0</v>
      </c>
      <c r="LI75" s="6">
        <f t="shared" si="259"/>
        <v>25.106889278002591</v>
      </c>
      <c r="LJ75" s="9">
        <f>IF(ISNA(MATCH(ratings!$A75,tournaments!KT$2:KT$33,0)),0,(INDEX(tournaments!KU$2:KU$33,MATCH(ratings!$A75,tournaments!KT$2:KT$33,0))))</f>
        <v>0</v>
      </c>
      <c r="LK75" s="3">
        <f>IF(ISNA(MATCH(ratings!$A75,tournaments!KT$2:KT$33,0)),0,(INDEX(tournaments!KV$2:KV$33,MATCH(ratings!$A75,tournaments!KT$2:KT$33,0))))</f>
        <v>0</v>
      </c>
      <c r="LL75" s="6">
        <f t="shared" si="260"/>
        <v>25.106889278002591</v>
      </c>
      <c r="LM75" s="9">
        <f>IF(ISNA(MATCH(ratings!$A75,tournaments!KW$2:KW$33,0)),0,(INDEX(tournaments!KX$2:KX$33,MATCH(ratings!$A75,tournaments!KW$2:KW$33,0))))</f>
        <v>0</v>
      </c>
      <c r="LN75" s="3">
        <f>IF(ISNA(MATCH(ratings!$A75,tournaments!KW$2:KW$33,0)),0,(INDEX(tournaments!KY$2:KY$33,MATCH(ratings!$A75,tournaments!KW$2:KW$33,0))))</f>
        <v>0</v>
      </c>
      <c r="LO75" s="6">
        <f t="shared" si="261"/>
        <v>25.106889278002591</v>
      </c>
      <c r="LP75" s="9">
        <f>IF(ISNA(MATCH(ratings!$A75,tournaments!KZ$2:KZ$33,0)),0,(INDEX(tournaments!LA$2:LA$33,MATCH(ratings!$A75,tournaments!KZ$2:KZ$33,0))))</f>
        <v>0</v>
      </c>
      <c r="LQ75" s="3">
        <f>IF(ISNA(MATCH(ratings!$A75,tournaments!KZ$2:KZ$33,0)),0,(INDEX(tournaments!LB$2:LB$33,MATCH(ratings!$A75,tournaments!KZ$2:KZ$33,0))))</f>
        <v>0</v>
      </c>
      <c r="LR75" s="6">
        <f t="shared" si="262"/>
        <v>25.106889278002591</v>
      </c>
      <c r="LS75" s="9">
        <f>IF(ISNA(MATCH(ratings!$A75,tournaments!LC$2:LC$33,0)),0,(INDEX(tournaments!LD$2:LD$33,MATCH(ratings!$A75,tournaments!LC$2:LC$33,0))))</f>
        <v>0</v>
      </c>
      <c r="LT75" s="3">
        <f>IF(ISNA(MATCH(ratings!$A75,tournaments!LC$2:LC$33,0)),0,(INDEX(tournaments!LE$2:LE$33,MATCH(ratings!$A75,tournaments!LC$2:LC$33,0))))</f>
        <v>0</v>
      </c>
      <c r="LU75" s="6">
        <f t="shared" si="263"/>
        <v>25.106889278002591</v>
      </c>
      <c r="LV75" s="6">
        <f>parameters!$B$3*parameters!$B$2+(1-parameters!$B$3)*ratings!LU75</f>
        <v>24.596200350202331</v>
      </c>
      <c r="LW75" s="9">
        <f>IF(ISNA(MATCH(ratings!$A75,tournaments!LF$2:LF$33,0)),0,(INDEX(tournaments!LG$2:LG$33,MATCH(ratings!$A75,tournaments!LF$2:LF$33,0))))</f>
        <v>0</v>
      </c>
      <c r="LX75" s="3">
        <f>IF(ISNA(MATCH(ratings!$A75,tournaments!LF$2:LF$33,0)),0,(INDEX(tournaments!LH$2:LH$33,MATCH(ratings!$A75,tournaments!LF$2:LF$33,0))))</f>
        <v>0</v>
      </c>
      <c r="LY75" s="6">
        <f t="shared" si="264"/>
        <v>24.596200350202331</v>
      </c>
      <c r="LZ75" s="9">
        <f>IF(ISNA(MATCH(ratings!$A75,tournaments!LI$2:LI$33,0)),0,(INDEX(tournaments!LJ$2:LJ$33,MATCH(ratings!$A75,tournaments!LI$2:LI$33,0))))</f>
        <v>0</v>
      </c>
      <c r="MA75" s="3">
        <f>IF(ISNA(MATCH(ratings!$A75,tournaments!LI$2:LI$33,0)),0,(INDEX(tournaments!LK$2:LK$33,MATCH(ratings!$A75,tournaments!LI$2:LI$33,0))))</f>
        <v>0</v>
      </c>
      <c r="MB75" s="6">
        <f t="shared" si="265"/>
        <v>24.596200350202331</v>
      </c>
      <c r="MC75" s="9">
        <f>IF(ISNA(MATCH(ratings!$A75,tournaments!LL$2:LL$33,0)),0,(INDEX(tournaments!LM$2:LM$33,MATCH(ratings!$A75,tournaments!LL$2:LL$33,0))))</f>
        <v>0</v>
      </c>
      <c r="MD75" s="3">
        <f>IF(ISNA(MATCH(ratings!$A75,tournaments!LL$2:LL$33,0)),0,(INDEX(tournaments!LN$2:LN$33,MATCH(ratings!$A75,tournaments!LL$2:LL$33,0))))</f>
        <v>0</v>
      </c>
      <c r="ME75" s="6">
        <f t="shared" si="266"/>
        <v>24.596200350202331</v>
      </c>
      <c r="MF75" s="6">
        <f>parameters!$B$3*parameters!$B$2+(1-parameters!$B$3)*ratings!ME75</f>
        <v>24.136580315182098</v>
      </c>
      <c r="MG75" s="9">
        <f>IF(ISNA(MATCH(ratings!$A75,tournaments!LO$2:LO$33,0)),0,(INDEX(tournaments!LP$2:LP$33,MATCH(ratings!$A75,tournaments!LO$2:LO$33,0))))</f>
        <v>0</v>
      </c>
      <c r="MH75" s="3">
        <f>IF(ISNA(MATCH(ratings!$A75,tournaments!LO$2:LO$33,0)),0,(INDEX(tournaments!LQ$2:LQ$33,MATCH(ratings!$A75,tournaments!LO$2:LO$33,0))))</f>
        <v>0</v>
      </c>
      <c r="MI75" s="6">
        <f t="shared" si="267"/>
        <v>24.136580315182098</v>
      </c>
      <c r="MJ75" s="9">
        <f>IF(ISNA(MATCH(ratings!$A75,tournaments!LR$2:LR$33,0)),0,(INDEX(tournaments!LS$2:LS$33,MATCH(ratings!$A75,tournaments!LR$2:LR$33,0))))</f>
        <v>0</v>
      </c>
      <c r="MK75" s="3">
        <f>IF(ISNA(MATCH(ratings!$A75,tournaments!LR$2:LR$33,0)),0,(INDEX(tournaments!LT$2:LT$33,MATCH(ratings!$A75,tournaments!LR$2:LR$33,0))))</f>
        <v>0</v>
      </c>
      <c r="ML75" s="6">
        <f t="shared" si="268"/>
        <v>24.136580315182098</v>
      </c>
      <c r="MM75" s="9">
        <f>IF(ISNA(MATCH(ratings!$A75,tournaments!LU$2:LU$33,0)),0,(INDEX(tournaments!LV$2:LV$33,MATCH(ratings!$A75,tournaments!LU$2:LU$33,0))))</f>
        <v>0</v>
      </c>
      <c r="MN75" s="3">
        <f>IF(ISNA(MATCH(ratings!$A75,tournaments!LU$2:LU$33,0)),0,(INDEX(tournaments!LW$2:LW$33,MATCH(ratings!$A75,tournaments!LU$2:LU$33,0))))</f>
        <v>0</v>
      </c>
      <c r="MO75" s="6">
        <f t="shared" si="269"/>
        <v>24.136580315182098</v>
      </c>
      <c r="MP75" s="9">
        <f>IF(ISNA(MATCH(ratings!$A75,tournaments!LX$2:LX$33,0)),0,(INDEX(tournaments!LY$2:LY$33,MATCH(ratings!$A75,tournaments!LX$2:LX$33,0))))</f>
        <v>0</v>
      </c>
      <c r="MQ75" s="3">
        <f>IF(ISNA(MATCH(ratings!$A75,tournaments!LX$2:LX$33,0)),0,(INDEX(tournaments!LZ$2:LZ$33,MATCH(ratings!$A75,tournaments!LX$2:LX$33,0))))</f>
        <v>0</v>
      </c>
      <c r="MR75" s="6">
        <f t="shared" si="270"/>
        <v>24.136580315182098</v>
      </c>
      <c r="MS75" s="9">
        <f>IF(ISNA(MATCH(ratings!$A75,tournaments!MA$2:MA$33,0)),0,(INDEX(tournaments!MB$2:MB$33,MATCH(ratings!$A75,tournaments!MA$2:MA$33,0))))</f>
        <v>0</v>
      </c>
      <c r="MT75" s="3">
        <f>IF(ISNA(MATCH(ratings!$A75,tournaments!MA$2:MA$33,0)),0,(INDEX(tournaments!MC$2:MC$33,MATCH(ratings!$A75,tournaments!MA$2:MA$33,0))))</f>
        <v>0</v>
      </c>
      <c r="MU75" s="6">
        <f t="shared" si="271"/>
        <v>24.136580315182098</v>
      </c>
      <c r="MV75" s="6">
        <f>parameters!$B$3*parameters!$B$2+(1-parameters!$B$3)*ratings!MU75</f>
        <v>23.722922283663888</v>
      </c>
      <c r="MW75" s="6">
        <f>parameters!$B$3*parameters!$B$2+(1-parameters!$B$3)*ratings!MV75</f>
        <v>23.350630055297501</v>
      </c>
      <c r="MX75" s="6">
        <f>parameters!$B$3*parameters!$B$2+(1-parameters!$B$3)*ratings!MW75</f>
        <v>23.01556704976775</v>
      </c>
      <c r="MY75" s="9">
        <f>IF(ISNA(MATCH(ratings!$A75,tournaments!MD$2:MD$33,0)),0,(INDEX(tournaments!ME$2:ME$33,MATCH(ratings!$A75,tournaments!MD$2:MD$33,0))))</f>
        <v>0</v>
      </c>
      <c r="MZ75" s="3">
        <f>IF(ISNA(MATCH(ratings!$A75,tournaments!MD$2:MD$33,0)),0,(INDEX(tournaments!MF$2:MF$33,MATCH(ratings!$A75,tournaments!MD$2:MD$33,0))))</f>
        <v>0</v>
      </c>
      <c r="NA75" s="6">
        <f t="shared" si="272"/>
        <v>23.01556704976775</v>
      </c>
      <c r="NB75" s="9">
        <f>IF(ISNA(MATCH(ratings!$A75,tournaments!MG$2:MG$33,0)),0,(INDEX(tournaments!MH$2:MH$33,MATCH(ratings!$A75,tournaments!MG$2:MG$33,0))))</f>
        <v>0</v>
      </c>
      <c r="NC75" s="3">
        <f>IF(ISNA(MATCH(ratings!$A75,tournaments!MG$2:MG$33,0)),0,(INDEX(tournaments!MI$2:MI$33,MATCH(ratings!$A75,tournaments!MG$2:MG$33,0))))</f>
        <v>0</v>
      </c>
      <c r="ND75" s="6">
        <f t="shared" si="273"/>
        <v>23.01556704976775</v>
      </c>
      <c r="NE75" s="9">
        <f>IF(ISNA(MATCH(ratings!$A75,tournaments!MJ$2:MJ$33,0)),0,(INDEX(tournaments!MK$2:MK$33,MATCH(ratings!$A75,tournaments!MJ$2:MJ$33,0))))</f>
        <v>0</v>
      </c>
      <c r="NF75" s="3">
        <f>IF(ISNA(MATCH(ratings!$A75,tournaments!MJ$2:MJ$33,0)),0,(INDEX(tournaments!ML$2:ML$33,MATCH(ratings!$A75,tournaments!MJ$2:MJ$33,0))))</f>
        <v>0</v>
      </c>
      <c r="NG75" s="6">
        <f t="shared" si="274"/>
        <v>23.01556704976775</v>
      </c>
      <c r="NH75" s="9">
        <f>IF(ISNA(MATCH(ratings!$A75,tournaments!MM$2:MM$33,0)),0,(INDEX(tournaments!MN$2:MN$33,MATCH(ratings!$A75,tournaments!MM$2:MM$33,0))))</f>
        <v>0</v>
      </c>
      <c r="NI75" s="3">
        <f>IF(ISNA(MATCH(ratings!$A75,tournaments!MM$2:MM$33,0)),0,(INDEX(tournaments!MO$2:MO$33,MATCH(ratings!$A75,tournaments!MM$2:MM$33,0))))</f>
        <v>0</v>
      </c>
      <c r="NJ75" s="6">
        <f t="shared" si="275"/>
        <v>23.01556704976775</v>
      </c>
      <c r="NK75" s="9">
        <f>IF(ISNA(MATCH(ratings!$A75,tournaments!MP$2:MP$33,0)),0,(INDEX(tournaments!MQ$2:MQ$33,MATCH(ratings!$A75,tournaments!MP$2:MP$33,0))))</f>
        <v>0</v>
      </c>
      <c r="NL75" s="3">
        <f>IF(ISNA(MATCH(ratings!$A75,tournaments!MP$2:MP$33,0)),0,(INDEX(tournaments!MR$2:MR$33,MATCH(ratings!$A75,tournaments!MP$2:MP$33,0))))</f>
        <v>0</v>
      </c>
      <c r="NM75" s="6">
        <f t="shared" si="276"/>
        <v>23.01556704976775</v>
      </c>
      <c r="NN75" s="9">
        <f>IF(ISNA(MATCH(ratings!$A75,tournaments!MS$2:MS$33,0)),0,(INDEX(tournaments!MT$2:MT$33,MATCH(ratings!$A75,tournaments!MS$2:MS$33,0))))</f>
        <v>0</v>
      </c>
      <c r="NO75" s="3">
        <f>IF(ISNA(MATCH(ratings!$A75,tournaments!MS$2:MS$33,0)),0,(INDEX(tournaments!MU$2:MU$33,MATCH(ratings!$A75,tournaments!MS$2:MS$33,0))))</f>
        <v>0</v>
      </c>
      <c r="NP75" s="6">
        <f t="shared" si="277"/>
        <v>23.01556704976775</v>
      </c>
      <c r="NQ75" s="6">
        <f>parameters!$B$3*parameters!$B$2+(1-parameters!$B$3)*ratings!NP75</f>
        <v>22.714010344790974</v>
      </c>
      <c r="NR75" s="9">
        <f>IF(ISNA(MATCH(ratings!$A75,tournaments!MV$2:MV$33,0)),0,(INDEX(tournaments!MW$2:MW$33,MATCH(ratings!$A75,tournaments!MV$2:MV$33,0))))</f>
        <v>0</v>
      </c>
      <c r="NS75" s="3">
        <f>IF(ISNA(MATCH(ratings!$A75,tournaments!MV$2:MV$33,0)),0,(INDEX(tournaments!MX$2:MX$33,MATCH(ratings!$A75,tournaments!MV$2:MV$33,0))))</f>
        <v>0</v>
      </c>
      <c r="NT75" s="6">
        <f t="shared" si="278"/>
        <v>22.714010344790974</v>
      </c>
      <c r="NU75" s="9">
        <f>IF(ISNA(MATCH(ratings!$A75,tournaments!MY$2:MY$33,0)),0,(INDEX(tournaments!MZ$2:MZ$33,MATCH(ratings!$A75,tournaments!MY$2:MY$33,0))))</f>
        <v>0</v>
      </c>
      <c r="NV75" s="3">
        <f>IF(ISNA(MATCH(ratings!$A75,tournaments!MY$2:MY$33,0)),0,(INDEX(tournaments!NA$2:NA$33,MATCH(ratings!$A75,tournaments!MY$2:MY$33,0))))</f>
        <v>0</v>
      </c>
      <c r="NW75" s="6">
        <f t="shared" si="279"/>
        <v>22.714010344790974</v>
      </c>
      <c r="NX75" s="9">
        <f>IF(ISNA(MATCH(ratings!$A75,tournaments!NB$2:NB$33,0)),0,(INDEX(tournaments!NC$2:NC$33,MATCH(ratings!$A75,tournaments!NB$2:NB$33,0))))</f>
        <v>0</v>
      </c>
      <c r="NY75" s="3">
        <f>IF(ISNA(MATCH(ratings!$A75,tournaments!NB$2:NB$33,0)),0,(INDEX(tournaments!ND$2:ND$33,MATCH(ratings!$A75,tournaments!NB$2:NB$33,0))))</f>
        <v>0</v>
      </c>
      <c r="NZ75" s="6">
        <f t="shared" si="280"/>
        <v>22.714010344790974</v>
      </c>
      <c r="OA75" s="9">
        <f>IF(ISNA(MATCH(ratings!$A75,tournaments!NE$2:NE$33,0)),0,(INDEX(tournaments!NF$2:NF$33,MATCH(ratings!$A75,tournaments!NE$2:NE$33,0))))</f>
        <v>0</v>
      </c>
      <c r="OB75" s="3">
        <f>IF(ISNA(MATCH(ratings!$A75,tournaments!NE$2:NE$33,0)),0,(INDEX(tournaments!NG$2:NG$33,MATCH(ratings!$A75,tournaments!NE$2:NE$33,0))))</f>
        <v>0</v>
      </c>
      <c r="OC75" s="6">
        <f t="shared" si="281"/>
        <v>22.714010344790974</v>
      </c>
      <c r="OD75" s="6">
        <f>parameters!$B$3*parameters!$B$2+(1-parameters!$B$3)*ratings!OC75</f>
        <v>22.442609310311877</v>
      </c>
      <c r="OE75" s="9">
        <f>IF(ISNA(MATCH(ratings!$A75,tournaments!NH$2:NH$33,0)),0,(INDEX(tournaments!NI$2:NI$33,MATCH(ratings!$A75,tournaments!NH$2:NH$33,0))))</f>
        <v>0</v>
      </c>
      <c r="OF75" s="3">
        <f>IF(ISNA(MATCH(ratings!$A75,tournaments!NH$2:NH$33,0)),0,(INDEX(tournaments!NJ$2:NJ$33,MATCH(ratings!$A75,tournaments!NH$2:NH$33,0))))</f>
        <v>0</v>
      </c>
      <c r="OG75" s="6">
        <f t="shared" si="282"/>
        <v>22.442609310311877</v>
      </c>
      <c r="OH75" s="9">
        <f>IF(ISNA(MATCH(ratings!$A75,tournaments!NK$2:NK$33,0)),0,(INDEX(tournaments!NL$2:NL$33,MATCH(ratings!$A75,tournaments!NK$2:NK$33,0))))</f>
        <v>0</v>
      </c>
      <c r="OI75" s="3">
        <f>IF(ISNA(MATCH(ratings!$A75,tournaments!NK$2:NK$33,0)),0,(INDEX(tournaments!NM$2:NM$33,MATCH(ratings!$A75,tournaments!NK$2:NK$33,0))))</f>
        <v>0</v>
      </c>
      <c r="OJ75" s="6">
        <f t="shared" si="283"/>
        <v>22.442609310311877</v>
      </c>
    </row>
    <row r="76" spans="1:400" x14ac:dyDescent="0.2">
      <c r="A76" t="s">
        <v>43</v>
      </c>
      <c r="B76" s="6">
        <f>parameters!$B$2</f>
        <v>20</v>
      </c>
      <c r="C76" s="9">
        <f>IF(ISNA(MATCH(ratings!$A76,tournaments!A$2:A$33,0)),0,(INDEX(tournaments!B$2:B$33,MATCH(ratings!$A76,tournaments!A$2:A$33,0))))</f>
        <v>0</v>
      </c>
      <c r="D76" s="3">
        <f>IF(ISNA(MATCH(ratings!$A76,tournaments!A$2:A$33,0)),0,(INDEX(tournaments!C$2:C$33,MATCH(ratings!$A76,tournaments!A$2:A$33,0))))</f>
        <v>0</v>
      </c>
      <c r="E76" s="6">
        <f t="shared" ref="E76:E85" si="284">(1-C76)*B76+C76*D76</f>
        <v>20</v>
      </c>
      <c r="F76" s="9">
        <f>IF(ISNA(MATCH(ratings!$A76,tournaments!D$2:D$33,0)),0,(INDEX(tournaments!E$2:E$33,MATCH(ratings!$A76,tournaments!D$2:D$33,0))))</f>
        <v>0</v>
      </c>
      <c r="G76" s="3">
        <f>IF(ISNA(MATCH(ratings!$A76,tournaments!D$2:D$33,0)),0,(INDEX(tournaments!F$2:F$33,MATCH(ratings!$A76,tournaments!D$2:D$33,0))))</f>
        <v>0</v>
      </c>
      <c r="H76" s="6">
        <f t="shared" ref="H76:H85" si="285">(1-F76)*E76+F76*G76</f>
        <v>20</v>
      </c>
      <c r="I76" s="9">
        <f>IF(ISNA(MATCH(ratings!$A76,tournaments!G$2:G$33,0)),0,(INDEX(tournaments!H$2:H$33,MATCH(ratings!$A76,tournaments!G$2:G$33,0))))</f>
        <v>0</v>
      </c>
      <c r="J76" s="3">
        <f>IF(ISNA(MATCH(ratings!$A76,tournaments!G$2:G$33,0)),0,(INDEX(tournaments!I$2:I$33,MATCH(ratings!$A76,tournaments!G$2:G$33,0))))</f>
        <v>0</v>
      </c>
      <c r="K76" s="6">
        <f t="shared" ref="K76:K85" si="286">(1-I76)*H76+I76*J76</f>
        <v>20</v>
      </c>
      <c r="L76" s="6">
        <f>parameters!$B$3*parameters!$B$2+(1-parameters!$B$3)*ratings!K76</f>
        <v>20</v>
      </c>
      <c r="M76" s="9">
        <f>IF(ISNA(MATCH(ratings!$A76,tournaments!J$2:J$33,0)),0,(INDEX(tournaments!K$2:K$33,MATCH(ratings!$A76,tournaments!J$2:J$33,0))))</f>
        <v>0</v>
      </c>
      <c r="N76" s="3">
        <f>IF(ISNA(MATCH(ratings!$A76,tournaments!J$2:J$33,0)),0,(INDEX(tournaments!L$2:L$33,MATCH(ratings!$A76,tournaments!J$2:J$33,0))))</f>
        <v>0</v>
      </c>
      <c r="O76" s="6">
        <f t="shared" ref="O76:O85" si="287">(1-M76)*L76+M76*N76</f>
        <v>20</v>
      </c>
      <c r="P76" s="6">
        <f>parameters!$B$3*parameters!$B$2+(1-parameters!$B$3)*ratings!O76</f>
        <v>20</v>
      </c>
      <c r="Q76" s="9">
        <f>IF(ISNA(MATCH(ratings!$A76,tournaments!M$2:M$33,0)),0,(INDEX(tournaments!N$2:N$33,MATCH(ratings!$A76,tournaments!M$2:M$33,0))))</f>
        <v>0</v>
      </c>
      <c r="R76" s="3">
        <f>IF(ISNA(MATCH(ratings!$A76,tournaments!M$2:M$33,0)),0,(INDEX(tournaments!O$2:O$33,MATCH(ratings!$A76,tournaments!M$2:M$33,0))))</f>
        <v>0</v>
      </c>
      <c r="S76" s="6">
        <f t="shared" ref="S76:S85" si="288">(1-Q76)*P76+Q76*R76</f>
        <v>20</v>
      </c>
      <c r="T76" s="9">
        <f>IF(ISNA(MATCH(ratings!$A76,tournaments!P$2:P$33,0)),0,(INDEX(tournaments!Q$2:Q$33,MATCH(ratings!$A76,tournaments!P$2:P$33,0))))</f>
        <v>0</v>
      </c>
      <c r="U76" s="3">
        <f>IF(ISNA(MATCH(ratings!$A76,tournaments!P$2:P$33,0)),0,(INDEX(tournaments!R$2:R$33,MATCH(ratings!$A76,tournaments!P$2:P$33,0))))</f>
        <v>0</v>
      </c>
      <c r="V76" s="6">
        <f t="shared" ref="V76:V85" si="289">(1-T76)*S76+T76*U76</f>
        <v>20</v>
      </c>
      <c r="W76" s="6">
        <f>parameters!$B$3*parameters!$B$2+(1-parameters!$B$3)*ratings!V76</f>
        <v>20</v>
      </c>
      <c r="X76" s="9">
        <f>IF(ISNA(MATCH(ratings!$A76,tournaments!S$2:S$33,0)),0,(INDEX(tournaments!T$2:T$33,MATCH(ratings!$A76,tournaments!S$2:S$33,0))))</f>
        <v>0</v>
      </c>
      <c r="Y76" s="3">
        <f>IF(ISNA(MATCH(ratings!$A76,tournaments!S$2:S$33,0)),0,(INDEX(tournaments!U$2:U$33,MATCH(ratings!$A76,tournaments!S$2:S$33,0))))</f>
        <v>0</v>
      </c>
      <c r="Z76" s="6">
        <f t="shared" ref="Z76:Z85" si="290">(1-X76)*W76+X76*Y76</f>
        <v>20</v>
      </c>
      <c r="AA76" s="9">
        <f>IF(ISNA(MATCH(ratings!$A76,tournaments!V$2:V$33,0)),0,(INDEX(tournaments!W$2:W$33,MATCH(ratings!$A76,tournaments!V$2:V$33,0))))</f>
        <v>0</v>
      </c>
      <c r="AB76" s="3">
        <f>IF(ISNA(MATCH(ratings!$A76,tournaments!V$2:V$33,0)),0,(INDEX(tournaments!X$2:X$33,MATCH(ratings!$A76,tournaments!V$2:V$33,0))))</f>
        <v>0</v>
      </c>
      <c r="AC76" s="6">
        <f t="shared" ref="AC76:AC85" si="291">(1-AA76)*Z76+AA76*AB76</f>
        <v>20</v>
      </c>
      <c r="AD76" s="9">
        <f>IF(ISNA(MATCH(ratings!$A76,tournaments!Y$2:Y$33,0)),0,(INDEX(tournaments!Z$2:Z$33,MATCH(ratings!$A76,tournaments!Y$2:Y$33,0))))</f>
        <v>0</v>
      </c>
      <c r="AE76" s="3">
        <f>IF(ISNA(MATCH(ratings!$A76,tournaments!Y$2:Y$33,0)),0,(INDEX(tournaments!AA$2:AA$33,MATCH(ratings!$A76,tournaments!Y$2:Y$33,0))))</f>
        <v>0</v>
      </c>
      <c r="AF76" s="6">
        <f t="shared" ref="AF76:AF85" si="292">(1-AD76)*AC76+AD76*AE76</f>
        <v>20</v>
      </c>
      <c r="AG76" s="9">
        <f>IF(ISNA(MATCH(ratings!$A76,tournaments!AB$2:AB$33,0)),0,(INDEX(tournaments!AC$2:AC$33,MATCH(ratings!$A76,tournaments!AB$2:AB$33,0))))</f>
        <v>0.29761278215319409</v>
      </c>
      <c r="AH76" s="3">
        <f>IF(ISNA(MATCH(ratings!$A76,tournaments!AB$2:AB$33,0)),0,(INDEX(tournaments!AD$2:AD$33,MATCH(ratings!$A76,tournaments!AB$2:AB$33,0))))</f>
        <v>27.777777777777779</v>
      </c>
      <c r="AI76" s="6">
        <f t="shared" ref="AI76:AI85" si="293">(1-AG76)*AF76+AG76*AH76</f>
        <v>22.31476608341373</v>
      </c>
      <c r="AJ76" s="9">
        <f>IF(ISNA(MATCH(ratings!$A76,tournaments!AE$2:AE$33,0)),0,(INDEX(tournaments!AF$2:AF$33,MATCH(ratings!$A76,tournaments!AE$2:AE$33,0))))</f>
        <v>0</v>
      </c>
      <c r="AK76" s="3">
        <f>IF(ISNA(MATCH(ratings!$A76,tournaments!AE$2:AE$33,0)),0,(INDEX(tournaments!AG$2:AG$33,MATCH(ratings!$A76,tournaments!AE$2:AE$33,0))))</f>
        <v>0</v>
      </c>
      <c r="AL76" s="6">
        <f t="shared" ref="AL76:AL85" si="294">(1-AJ76)*AI76+AJ76*AK76</f>
        <v>22.31476608341373</v>
      </c>
      <c r="AM76" s="9">
        <f>IF(ISNA(MATCH(ratings!$A76,tournaments!AH$2:AH$33,0)),0,(INDEX(tournaments!AI$2:AI$33,MATCH(ratings!$A76,tournaments!AH$2:AH$33,0))))</f>
        <v>0</v>
      </c>
      <c r="AN76" s="3">
        <f>IF(ISNA(MATCH(ratings!$A76,tournaments!AH$2:AH$33,0)),0,(INDEX(tournaments!AJ$2:AJ$33,MATCH(ratings!$A76,tournaments!AH$2:AH$33,0))))</f>
        <v>0</v>
      </c>
      <c r="AO76" s="6">
        <f t="shared" ref="AO76:AO85" si="295">(1-AM76)*AL76+AM76*AN76</f>
        <v>22.31476608341373</v>
      </c>
      <c r="AP76" s="9">
        <f>IF(ISNA(MATCH(ratings!$A76,tournaments!AK$2:AK$33,0)),0,(INDEX(tournaments!AL$2:AL$33,MATCH(ratings!$A76,tournaments!AK$2:AK$33,0))))</f>
        <v>0</v>
      </c>
      <c r="AQ76" s="3">
        <f>IF(ISNA(MATCH(ratings!$A76,tournaments!AK$2:AK$33,0)),0,(INDEX(tournaments!AM$2:AM$33,MATCH(ratings!$A76,tournaments!AK$2:AK$33,0))))</f>
        <v>0</v>
      </c>
      <c r="AR76" s="6">
        <f t="shared" ref="AR76:AR85" si="296">(1-AP76)*AO76+AP76*AQ76</f>
        <v>22.31476608341373</v>
      </c>
      <c r="AS76" s="6">
        <f>parameters!$B$3*parameters!$B$2+(1-parameters!$B$3)*ratings!AR76</f>
        <v>22.083289475072359</v>
      </c>
      <c r="AT76" s="9">
        <f>IF(ISNA(MATCH(ratings!$A76,tournaments!AN$2:AN$33,0)),0,(INDEX(tournaments!AO$2:AO$33,MATCH(ratings!$A76,tournaments!AN$2:AN$33,0))))</f>
        <v>0</v>
      </c>
      <c r="AU76" s="3">
        <f>IF(ISNA(MATCH(ratings!$A76,tournaments!AN$2:AN$33,0)),0,(INDEX(tournaments!AP$2:AP$33,MATCH(ratings!$A76,tournaments!AN$2:AN$33,0))))</f>
        <v>0</v>
      </c>
      <c r="AV76" s="6">
        <f t="shared" ref="AV76:AV85" si="297">(1-AT76)*AS76+AT76*AU76</f>
        <v>22.083289475072359</v>
      </c>
      <c r="AW76" s="9">
        <f>IF(ISNA(MATCH(ratings!$A76,tournaments!AQ$2:AQ$33,0)),0,(INDEX(tournaments!AR$2:AR$33,MATCH(ratings!$A76,tournaments!AQ$2:AQ$33,0))))</f>
        <v>0</v>
      </c>
      <c r="AX76" s="3">
        <f>IF(ISNA(MATCH(ratings!$A76,tournaments!AQ$2:AQ$33,0)),0,(INDEX(tournaments!AS$2:AS$33,MATCH(ratings!$A76,tournaments!AQ$2:AQ$33,0))))</f>
        <v>0</v>
      </c>
      <c r="AY76" s="6">
        <f t="shared" ref="AY76:AY85" si="298">(1-AW76)*AV76+AW76*AX76</f>
        <v>22.083289475072359</v>
      </c>
      <c r="AZ76" s="9">
        <f>IF(ISNA(MATCH(ratings!$A76,tournaments!AT$2:AT$33,0)),0,(INDEX(tournaments!AU$2:AU$33,MATCH(ratings!$A76,tournaments!AT$2:AT$33,0))))</f>
        <v>0.27339653357087801</v>
      </c>
      <c r="BA76" s="3">
        <f>IF(ISNA(MATCH(ratings!$A76,tournaments!AT$2:AT$33,0)),0,(INDEX(tournaments!AV$2:AV$33,MATCH(ratings!$A76,tournaments!AT$2:AT$33,0))))</f>
        <v>50</v>
      </c>
      <c r="BB76" s="6">
        <f t="shared" ref="BB76:BB85" si="299">(1-AZ76)*AY76+AZ76*BA76</f>
        <v>29.715621361289223</v>
      </c>
      <c r="BC76" s="9">
        <f>IF(ISNA(MATCH(ratings!$A76,tournaments!AW$2:AW$33,0)),0,(INDEX(tournaments!AX$2:AX$33,MATCH(ratings!$A76,tournaments!AW$2:AW$33,0))))</f>
        <v>0</v>
      </c>
      <c r="BD76" s="3">
        <f>IF(ISNA(MATCH(ratings!$A76,tournaments!AW$2:AW$33,0)),0,(INDEX(tournaments!AY$2:AY$33,MATCH(ratings!$A76,tournaments!AW$2:AW$33,0))))</f>
        <v>0</v>
      </c>
      <c r="BE76" s="6">
        <f t="shared" ref="BE76:BE85" si="300">(1-BC76)*BB76+BC76*BD76</f>
        <v>29.715621361289223</v>
      </c>
      <c r="BF76" s="9">
        <f>IF(ISNA(MATCH(ratings!$A76,tournaments!AZ$2:AZ$33,0)),0,(INDEX(tournaments!BA$2:BA$33,MATCH(ratings!$A76,tournaments!AZ$2:AZ$33,0))))</f>
        <v>0</v>
      </c>
      <c r="BG76" s="3">
        <f>IF(ISNA(MATCH(ratings!$A76,tournaments!AZ$2:AZ$33,0)),0,(INDEX(tournaments!BB$2:BB$33,MATCH(ratings!$A76,tournaments!AZ$2:AZ$33,0))))</f>
        <v>0</v>
      </c>
      <c r="BH76" s="6">
        <f t="shared" ref="BH76:BH85" si="301">(1-BF76)*BE76+BF76*BG76</f>
        <v>29.715621361289223</v>
      </c>
      <c r="BI76" s="9">
        <f>IF(ISNA(MATCH(ratings!$A76,tournaments!BC$2:BC$33,0)),0,(INDEX(tournaments!BD$2:BD$33,MATCH(ratings!$A76,tournaments!BC$2:BC$33,0))))</f>
        <v>0</v>
      </c>
      <c r="BJ76" s="3">
        <f>IF(ISNA(MATCH(ratings!$A76,tournaments!BC$2:BC$33,0)),0,(INDEX(tournaments!BE$2:BE$33,MATCH(ratings!$A76,tournaments!BC$2:BC$33,0))))</f>
        <v>0</v>
      </c>
      <c r="BK76" s="6">
        <f t="shared" ref="BK76:BK85" si="302">(1-BI76)*BH76+BI76*BJ76</f>
        <v>29.715621361289223</v>
      </c>
      <c r="BL76" s="9">
        <f>IF(ISNA(MATCH(ratings!$A76,tournaments!BF$2:BF$33,0)),0,(INDEX(tournaments!BG$2:BG$33,MATCH(ratings!$A76,tournaments!BF$2:BF$33,0))))</f>
        <v>0.26784947093469391</v>
      </c>
      <c r="BM76" s="3">
        <f>IF(ISNA(MATCH(ratings!$A76,tournaments!BF$2:BF$33,0)),0,(INDEX(tournaments!BH$2:BH$33,MATCH(ratings!$A76,tournaments!BF$2:BF$33,0))))</f>
        <v>58.333333333333336</v>
      </c>
      <c r="BN76" s="6">
        <f t="shared" ref="BN76:BN85" si="303">(1-BL76)*BK76+BL76*BM76</f>
        <v>37.380860372362697</v>
      </c>
      <c r="BO76" s="6">
        <f>parameters!$B$3*parameters!$B$2+(1-parameters!$B$3)*ratings!BN76</f>
        <v>35.642774335126425</v>
      </c>
      <c r="BP76" s="9">
        <f>IF(ISNA(MATCH(ratings!$A76,tournaments!BI$2:BI$33,0)),0,(INDEX(tournaments!BJ$2:BJ$33,MATCH(ratings!$A76,tournaments!BI$2:BI$33,0))))</f>
        <v>0</v>
      </c>
      <c r="BQ76" s="3">
        <f>IF(ISNA(MATCH(ratings!$A76,tournaments!BI$2:BI$33,0)),0,(INDEX(tournaments!BK$2:BK$33,MATCH(ratings!$A76,tournaments!BI$2:BI$33,0))))</f>
        <v>0</v>
      </c>
      <c r="BR76" s="6">
        <f t="shared" ref="BR76:BR85" si="304">(1-BP76)*BO76+BP76*BQ76</f>
        <v>35.642774335126425</v>
      </c>
      <c r="BS76" s="9">
        <f>IF(ISNA(MATCH(ratings!$A76,tournaments!BL$2:BL$33,0)),0,(INDEX(tournaments!BM$2:BM$33,MATCH(ratings!$A76,tournaments!BL$2:BL$33,0))))</f>
        <v>0</v>
      </c>
      <c r="BT76" s="3">
        <f>IF(ISNA(MATCH(ratings!$A76,tournaments!BL$2:BL$33,0)),0,(INDEX(tournaments!BN$2:BN$33,MATCH(ratings!$A76,tournaments!BL$2:BL$33,0))))</f>
        <v>0</v>
      </c>
      <c r="BU76" s="6">
        <f t="shared" ref="BU76:BU85" si="305">(1-BS76)*BR76+BS76*BT76</f>
        <v>35.642774335126425</v>
      </c>
      <c r="BV76" s="9">
        <f>IF(ISNA(MATCH(ratings!$A76,tournaments!BO$2:BO$33,0)),0,(INDEX(tournaments!BP$2:BP$33,MATCH(ratings!$A76,tournaments!BO$2:BO$33,0))))</f>
        <v>0</v>
      </c>
      <c r="BW76" s="3">
        <f>IF(ISNA(MATCH(ratings!$A76,tournaments!BO$2:BO$33,0)),0,(INDEX(tournaments!BQ$2:BQ$33,MATCH(ratings!$A76,tournaments!BO$2:BO$33,0))))</f>
        <v>0</v>
      </c>
      <c r="BX76" s="6">
        <f t="shared" ref="BX76:BX85" si="306">(1-BV76)*BU76+BV76*BW76</f>
        <v>35.642774335126425</v>
      </c>
      <c r="BY76" s="9">
        <f>IF(ISNA(MATCH(ratings!$A76,tournaments!BR$2:BR$33,0)),0,(INDEX(tournaments!BS$2:BS$33,MATCH(ratings!$A76,tournaments!BR$2:BR$33,0))))</f>
        <v>0</v>
      </c>
      <c r="BZ76" s="3">
        <f>IF(ISNA(MATCH(ratings!$A76,tournaments!BR$2:BR$33,0)),0,(INDEX(tournaments!BT$2:BT$33,MATCH(ratings!$A76,tournaments!BR$2:BR$33,0))))</f>
        <v>0</v>
      </c>
      <c r="CA76" s="6">
        <f t="shared" ref="CA76:CA85" si="307">(1-BY76)*BX76+BY76*BZ76</f>
        <v>35.642774335126425</v>
      </c>
      <c r="CB76" s="9">
        <f>IF(ISNA(MATCH(ratings!$A76,tournaments!BU$2:BU$33,0)),0,(INDEX(tournaments!BV$2:BV$33,MATCH(ratings!$A76,tournaments!BU$2:BU$33,0))))</f>
        <v>0</v>
      </c>
      <c r="CC76" s="3">
        <f>IF(ISNA(MATCH(ratings!$A76,tournaments!BU$2:BU$33,0)),0,(INDEX(tournaments!BW$2:BW$33,MATCH(ratings!$A76,tournaments!BU$2:BU$33,0))))</f>
        <v>0</v>
      </c>
      <c r="CD76" s="6">
        <f t="shared" ref="CD76:CD85" si="308">(1-CB76)*CA76+CB76*CC76</f>
        <v>35.642774335126425</v>
      </c>
      <c r="CE76" s="9">
        <f>IF(ISNA(MATCH(ratings!$A76,tournaments!BX$2:BX$33,0)),0,(INDEX(tournaments!BY$2:BY$33,MATCH(ratings!$A76,tournaments!BX$2:BX$33,0))))</f>
        <v>0</v>
      </c>
      <c r="CF76" s="3">
        <f>IF(ISNA(MATCH(ratings!$A76,tournaments!BX$2:BX$33,0)),0,(INDEX(tournaments!BZ$2:BZ$33,MATCH(ratings!$A76,tournaments!BX$2:BX$33,0))))</f>
        <v>0</v>
      </c>
      <c r="CG76" s="6">
        <f t="shared" ref="CG76:CG85" si="309">(1-CE76)*CD76+CE76*CF76</f>
        <v>35.642774335126425</v>
      </c>
      <c r="CH76" s="9">
        <f>IF(ISNA(MATCH(ratings!$A76,tournaments!CA$2:CA$33,0)),0,(INDEX(tournaments!CB$2:CB$33,MATCH(ratings!$A76,tournaments!CA$2:CA$33,0))))</f>
        <v>0</v>
      </c>
      <c r="CI76" s="3">
        <f>IF(ISNA(MATCH(ratings!$A76,tournaments!CA$2:CA$33,0)),0,(INDEX(tournaments!CC$2:CC$33,MATCH(ratings!$A76,tournaments!CA$2:CA$33,0))))</f>
        <v>0</v>
      </c>
      <c r="CJ76" s="6">
        <f t="shared" ref="CJ76:CJ85" si="310">(1-CH76)*CG76+CH76*CI76</f>
        <v>35.642774335126425</v>
      </c>
      <c r="CK76" s="9">
        <f>IF(ISNA(MATCH(ratings!$A76,tournaments!CD$2:CD$33,0)),0,(INDEX(tournaments!CE$2:CE$33,MATCH(ratings!$A76,tournaments!CD$2:CD$33,0))))</f>
        <v>0</v>
      </c>
      <c r="CL76" s="3">
        <f>IF(ISNA(MATCH(ratings!$A76,tournaments!CD$2:CD$33,0)),0,(INDEX(tournaments!CF$2:CF$33,MATCH(ratings!$A76,tournaments!CD$2:CD$33,0))))</f>
        <v>0</v>
      </c>
      <c r="CM76" s="6">
        <f t="shared" ref="CM76:CM85" si="311">(1-CK76)*CJ76+CK76*CL76</f>
        <v>35.642774335126425</v>
      </c>
      <c r="CN76" s="6">
        <f>parameters!$B$3*parameters!$B$2+(1-parameters!$B$3)*ratings!CM76</f>
        <v>34.078496901613782</v>
      </c>
      <c r="CO76" s="9">
        <f>IF(ISNA(MATCH(ratings!$A76,tournaments!CG$2:CG$33,0)),0,(INDEX(tournaments!CH$2:CH$33,MATCH(ratings!$A76,tournaments!CG$2:CG$33,0))))</f>
        <v>0</v>
      </c>
      <c r="CP76" s="3">
        <f>IF(ISNA(MATCH(ratings!$A76,tournaments!CG$2:CG$33,0)),0,(INDEX(tournaments!CI$2:CI$33,MATCH(ratings!$A76,tournaments!CG$2:CG$33,0))))</f>
        <v>0</v>
      </c>
      <c r="CQ76" s="6">
        <f t="shared" si="187"/>
        <v>34.078496901613782</v>
      </c>
      <c r="CR76" s="9">
        <f>IF(ISNA(MATCH(ratings!$A76,tournaments!CJ$2:CJ$33,0)),0,(INDEX(tournaments!CK$2:CK$33,MATCH(ratings!$A76,tournaments!CJ$2:CJ$33,0))))</f>
        <v>0</v>
      </c>
      <c r="CS76" s="3">
        <f>IF(ISNA(MATCH(ratings!$A76,tournaments!CJ$2:CJ$33,0)),0,(INDEX(tournaments!CL$2:CL$33,MATCH(ratings!$A76,tournaments!CJ$2:CJ$33,0))))</f>
        <v>0</v>
      </c>
      <c r="CT76" s="6">
        <f t="shared" si="188"/>
        <v>34.078496901613782</v>
      </c>
      <c r="CU76" s="9">
        <f>IF(ISNA(MATCH(ratings!$A76,tournaments!CM$2:CM$33,0)),0,(INDEX(tournaments!CN$2:CN$33,MATCH(ratings!$A76,tournaments!CM$2:CM$33,0))))</f>
        <v>0</v>
      </c>
      <c r="CV76" s="3">
        <f>IF(ISNA(MATCH(ratings!$A76,tournaments!CM$2:CM$33,0)),0,(INDEX(tournaments!CO$2:CO$33,MATCH(ratings!$A76,tournaments!CM$2:CM$33,0))))</f>
        <v>0</v>
      </c>
      <c r="CW76" s="6">
        <f t="shared" si="189"/>
        <v>34.078496901613782</v>
      </c>
      <c r="CX76" s="9">
        <f>IF(ISNA(MATCH(ratings!$A76,tournaments!CP$2:CP$33,0)),0,(INDEX(tournaments!CQ$2:CQ$33,MATCH(ratings!$A76,tournaments!CP$2:CP$33,0))))</f>
        <v>0</v>
      </c>
      <c r="CY76" s="3">
        <f>IF(ISNA(MATCH(ratings!$A76,tournaments!CP$2:CP$33,0)),0,(INDEX(tournaments!CR$2:CR$33,MATCH(ratings!$A76,tournaments!CP$2:CP$33,0))))</f>
        <v>0</v>
      </c>
      <c r="CZ76" s="6">
        <f t="shared" si="190"/>
        <v>34.078496901613782</v>
      </c>
      <c r="DA76" s="9">
        <f>IF(ISNA(MATCH(ratings!$A76,tournaments!CS$2:CS$33,0)),0,(INDEX(tournaments!CT$2:CT$33,MATCH(ratings!$A76,tournaments!CS$2:CS$33,0))))</f>
        <v>0</v>
      </c>
      <c r="DB76" s="3">
        <f>IF(ISNA(MATCH(ratings!$A76,tournaments!CS$2:CS$33,0)),0,(INDEX(tournaments!CU$2:CU$33,MATCH(ratings!$A76,tournaments!CS$2:CS$33,0))))</f>
        <v>0</v>
      </c>
      <c r="DC76" s="6">
        <f t="shared" si="191"/>
        <v>34.078496901613782</v>
      </c>
      <c r="DD76" s="9">
        <f>IF(ISNA(MATCH(ratings!$A76,tournaments!CV$2:CV$33,0)),0,(INDEX(tournaments!CW$2:CW$33,MATCH(ratings!$A76,tournaments!CV$2:CV$33,0))))</f>
        <v>0</v>
      </c>
      <c r="DE76" s="3">
        <f>IF(ISNA(MATCH(ratings!$A76,tournaments!CV$2:CV$33,0)),0,(INDEX(tournaments!CX$2:CX$33,MATCH(ratings!$A76,tournaments!CV$2:CV$33,0))))</f>
        <v>0</v>
      </c>
      <c r="DF76" s="6">
        <f t="shared" si="192"/>
        <v>34.078496901613782</v>
      </c>
      <c r="DG76" s="9">
        <f>IF(ISNA(MATCH(ratings!$A76,tournaments!CY$2:CY$33,0)),0,(INDEX(tournaments!CZ$2:CZ$33,MATCH(ratings!$A76,tournaments!CY$2:CY$33,0))))</f>
        <v>0</v>
      </c>
      <c r="DH76" s="3">
        <f>IF(ISNA(MATCH(ratings!$A76,tournaments!CY$2:CY$33,0)),0,(INDEX(tournaments!DA$2:DA$33,MATCH(ratings!$A76,tournaments!CY$2:CY$33,0))))</f>
        <v>0</v>
      </c>
      <c r="DI76" s="6">
        <f t="shared" si="193"/>
        <v>34.078496901613782</v>
      </c>
      <c r="DJ76" s="9">
        <f>IF(ISNA(MATCH(ratings!$A76,tournaments!DB$2:DB$33,0)),0,(INDEX(tournaments!DC$2:DC$33,MATCH(ratings!$A76,tournaments!DB$2:DB$33,0))))</f>
        <v>0</v>
      </c>
      <c r="DK76" s="3">
        <f>IF(ISNA(MATCH(ratings!$A76,tournaments!DB$2:DB$33,0)),0,(INDEX(tournaments!DD$2:DD$33,MATCH(ratings!$A76,tournaments!DB$2:DB$33,0))))</f>
        <v>0</v>
      </c>
      <c r="DL76" s="6">
        <f t="shared" si="194"/>
        <v>34.078496901613782</v>
      </c>
      <c r="DM76" s="6">
        <f>parameters!$B$3*parameters!$B$2+(1-parameters!$B$3)*ratings!DL76</f>
        <v>32.670647211452405</v>
      </c>
      <c r="DN76" s="9">
        <f>IF(ISNA(MATCH(ratings!$A76,tournaments!DE$2:DE$33,0)),0,(INDEX(tournaments!DF$2:DF$33,MATCH(ratings!$A76,tournaments!DE$2:DE$33,0))))</f>
        <v>0</v>
      </c>
      <c r="DO76" s="3">
        <f>IF(ISNA(MATCH(ratings!$A76,tournaments!DE$2:DE$33,0)),0,(INDEX(tournaments!DG$2:DG$33,MATCH(ratings!$A76,tournaments!DE$2:DE$33,0))))</f>
        <v>0</v>
      </c>
      <c r="DP76" s="6">
        <f t="shared" si="195"/>
        <v>32.670647211452405</v>
      </c>
      <c r="DQ76" s="9">
        <f>IF(ISNA(MATCH(ratings!$A76,tournaments!DH$2:DH$33,0)),0,(INDEX(tournaments!DI$2:DI$33,MATCH(ratings!$A76,tournaments!DH$2:DH$33,0))))</f>
        <v>0</v>
      </c>
      <c r="DR76" s="3">
        <f>IF(ISNA(MATCH(ratings!$A76,tournaments!DH$2:DH$33,0)),0,(INDEX(tournaments!DJ$2:DJ$33,MATCH(ratings!$A76,tournaments!DH$2:DH$33,0))))</f>
        <v>0</v>
      </c>
      <c r="DS76" s="6">
        <f t="shared" si="196"/>
        <v>32.670647211452405</v>
      </c>
      <c r="DT76" s="9">
        <f>IF(ISNA(MATCH(ratings!$A76,tournaments!DK$2:DK$33,0)),0,(INDEX(tournaments!DL$2:DL$33,MATCH(ratings!$A76,tournaments!DK$2:DK$33,0))))</f>
        <v>0</v>
      </c>
      <c r="DU76" s="3">
        <f>IF(ISNA(MATCH(ratings!$A76,tournaments!DK$2:DK$33,0)),0,(INDEX(tournaments!DM$2:DM$33,MATCH(ratings!$A76,tournaments!DK$2:DK$33,0))))</f>
        <v>0</v>
      </c>
      <c r="DV76" s="6">
        <f t="shared" si="197"/>
        <v>32.670647211452405</v>
      </c>
      <c r="DW76" s="9">
        <f>IF(ISNA(MATCH(ratings!$A76,tournaments!DN$2:DN$33,0)),0,(INDEX(tournaments!DO$2:DO$33,MATCH(ratings!$A76,tournaments!DN$2:DN$33,0))))</f>
        <v>0</v>
      </c>
      <c r="DX76" s="3">
        <f>IF(ISNA(MATCH(ratings!$A76,tournaments!DN$2:DN$33,0)),0,(INDEX(tournaments!DP$2:DP$33,MATCH(ratings!$A76,tournaments!DN$2:DN$33,0))))</f>
        <v>0</v>
      </c>
      <c r="DY76" s="6">
        <f t="shared" si="198"/>
        <v>32.670647211452405</v>
      </c>
      <c r="DZ76" s="9">
        <f>IF(ISNA(MATCH(ratings!$A76,tournaments!DQ$2:DQ$33,0)),0,(INDEX(tournaments!DR$2:DR$33,MATCH(ratings!$A76,tournaments!DQ$2:DQ$33,0))))</f>
        <v>0</v>
      </c>
      <c r="EA76" s="3">
        <f>IF(ISNA(MATCH(ratings!$A76,tournaments!DQ$2:DQ$33,0)),0,(INDEX(tournaments!DS$2:DS$33,MATCH(ratings!$A76,tournaments!DQ$2:DQ$33,0))))</f>
        <v>0</v>
      </c>
      <c r="EB76" s="6">
        <f t="shared" si="199"/>
        <v>32.670647211452405</v>
      </c>
      <c r="EC76" s="9">
        <f>IF(ISNA(MATCH(ratings!$A76,tournaments!DT$2:DT$33,0)),0,(INDEX(tournaments!DU$2:DU$33,MATCH(ratings!$A76,tournaments!DT$2:DT$33,0))))</f>
        <v>0</v>
      </c>
      <c r="ED76" s="3">
        <f>IF(ISNA(MATCH(ratings!$A76,tournaments!DT$2:DT$33,0)),0,(INDEX(tournaments!DV$2:DV$33,MATCH(ratings!$A76,tournaments!DT$2:DT$33,0))))</f>
        <v>0</v>
      </c>
      <c r="EE76" s="6">
        <f t="shared" si="200"/>
        <v>32.670647211452405</v>
      </c>
      <c r="EF76" s="9">
        <f>IF(ISNA(MATCH(ratings!$A76,tournaments!DW$2:DW$33,0)),0,(INDEX(tournaments!DX$2:DX$33,MATCH(ratings!$A76,tournaments!DW$2:DW$33,0))))</f>
        <v>0</v>
      </c>
      <c r="EG76" s="3">
        <f>IF(ISNA(MATCH(ratings!$A76,tournaments!DW$2:DW$33,0)),0,(INDEX(tournaments!DY$2:DY$33,MATCH(ratings!$A76,tournaments!DW$2:DW$33,0))))</f>
        <v>0</v>
      </c>
      <c r="EH76" s="6">
        <f t="shared" si="201"/>
        <v>32.670647211452405</v>
      </c>
      <c r="EI76" s="9">
        <f>IF(ISNA(MATCH(ratings!$A76,tournaments!DZ$2:DZ$33,0)),0,(INDEX(tournaments!EA$2:EA$33,MATCH(ratings!$A76,tournaments!DZ$2:DZ$33,0))))</f>
        <v>0</v>
      </c>
      <c r="EJ76" s="3">
        <f>IF(ISNA(MATCH(ratings!$A76,tournaments!DZ$2:DZ$33,0)),0,(INDEX(tournaments!EB$2:EB$33,MATCH(ratings!$A76,tournaments!DZ$2:DZ$33,0))))</f>
        <v>0</v>
      </c>
      <c r="EK76" s="6">
        <f t="shared" si="202"/>
        <v>32.670647211452405</v>
      </c>
      <c r="EL76" s="6">
        <f>parameters!$B$3*parameters!$B$2+(1-parameters!$B$3)*ratings!EK76</f>
        <v>31.403582490307166</v>
      </c>
      <c r="EM76" s="9">
        <f>IF(ISNA(MATCH(ratings!$A76,tournaments!EC$2:EC$33,0)),0,(INDEX(tournaments!ED$2:ED$33,MATCH(ratings!$A76,tournaments!EC$2:EC$33,0))))</f>
        <v>0</v>
      </c>
      <c r="EN76" s="3">
        <f>IF(ISNA(MATCH(ratings!$A76,tournaments!EC$2:EC$33,0)),0,(INDEX(tournaments!EE$2:EE$33,MATCH(ratings!$A76,tournaments!EC$2:EC$33,0))))</f>
        <v>0</v>
      </c>
      <c r="EO76" s="6">
        <f t="shared" si="203"/>
        <v>31.403582490307166</v>
      </c>
      <c r="EP76" s="9">
        <f>IF(ISNA(MATCH(ratings!$A76,tournaments!EF$2:EF$33,0)),0,(INDEX(tournaments!EG$2:EG$33,MATCH(ratings!$A76,tournaments!EF$2:EF$33,0))))</f>
        <v>0</v>
      </c>
      <c r="EQ76" s="3">
        <f>IF(ISNA(MATCH(ratings!$A76,tournaments!EF$2:EF$33,0)),0,(INDEX(tournaments!EH$2:EH$33,MATCH(ratings!$A76,tournaments!EF$2:EF$33,0))))</f>
        <v>0</v>
      </c>
      <c r="ER76" s="6">
        <f t="shared" si="204"/>
        <v>31.403582490307166</v>
      </c>
      <c r="ES76" s="9">
        <f>IF(ISNA(MATCH(ratings!$A76,tournaments!EI$2:EI$33,0)),0,(INDEX(tournaments!EJ$2:EJ$33,MATCH(ratings!$A76,tournaments!EI$2:EI$33,0))))</f>
        <v>0</v>
      </c>
      <c r="ET76" s="3">
        <f>IF(ISNA(MATCH(ratings!$A76,tournaments!EI$2:EI$33,0)),0,(INDEX(tournaments!EK$2:EK$33,MATCH(ratings!$A76,tournaments!EI$2:EI$33,0))))</f>
        <v>0</v>
      </c>
      <c r="EU76" s="6">
        <f t="shared" si="205"/>
        <v>31.403582490307166</v>
      </c>
      <c r="EV76" s="9">
        <f>IF(ISNA(MATCH(ratings!$A76,tournaments!EL$2:EL$33,0)),0,(INDEX(tournaments!EM$2:EM$33,MATCH(ratings!$A76,tournaments!EL$2:EL$33,0))))</f>
        <v>0</v>
      </c>
      <c r="EW76" s="3">
        <f>IF(ISNA(MATCH(ratings!$A76,tournaments!EL$2:EL$33,0)),0,(INDEX(tournaments!EN$2:EN$33,MATCH(ratings!$A76,tournaments!EL$2:EL$33,0))))</f>
        <v>0</v>
      </c>
      <c r="EX76" s="6">
        <f t="shared" si="206"/>
        <v>31.403582490307166</v>
      </c>
      <c r="EY76" s="9">
        <f>IF(ISNA(MATCH(ratings!$A76,tournaments!EO$2:EO$33,0)),0,(INDEX(tournaments!EP$2:EP$33,MATCH(ratings!$A76,tournaments!EO$2:EO$33,0))))</f>
        <v>0</v>
      </c>
      <c r="EZ76" s="3">
        <f>IF(ISNA(MATCH(ratings!$A76,tournaments!EO$2:EO$33,0)),0,(INDEX(tournaments!EQ$2:EQ$33,MATCH(ratings!$A76,tournaments!EO$2:EO$33,0))))</f>
        <v>0</v>
      </c>
      <c r="FA76" s="6">
        <f t="shared" si="207"/>
        <v>31.403582490307166</v>
      </c>
      <c r="FB76" s="9">
        <f>IF(ISNA(MATCH(ratings!$A76,tournaments!ER$2:ER$33,0)),0,(INDEX(tournaments!ES$2:ES$33,MATCH(ratings!$A76,tournaments!ER$2:ER$33,0))))</f>
        <v>0</v>
      </c>
      <c r="FC76" s="3">
        <f>IF(ISNA(MATCH(ratings!$A76,tournaments!ER$2:ER$33,0)),0,(INDEX(tournaments!ET$2:ET$33,MATCH(ratings!$A76,tournaments!ER$2:ER$33,0))))</f>
        <v>0</v>
      </c>
      <c r="FD76" s="6">
        <f t="shared" si="208"/>
        <v>31.403582490307166</v>
      </c>
      <c r="FE76" s="9">
        <f>IF(ISNA(MATCH(ratings!$A76,tournaments!EU$2:EU$33,0)),0,(INDEX(tournaments!EV$2:EV$33,MATCH(ratings!$A76,tournaments!EU$2:EU$33,0))))</f>
        <v>0</v>
      </c>
      <c r="FF76" s="3">
        <f>IF(ISNA(MATCH(ratings!$A76,tournaments!EU$2:EU$33,0)),0,(INDEX(tournaments!EW$2:EW$33,MATCH(ratings!$A76,tournaments!EU$2:EU$33,0))))</f>
        <v>0</v>
      </c>
      <c r="FG76" s="6">
        <f t="shared" si="209"/>
        <v>31.403582490307166</v>
      </c>
      <c r="FH76" s="6">
        <f>parameters!$B$3*parameters!$B$2+(1-parameters!$B$3)*ratings!FG76</f>
        <v>30.26322424127645</v>
      </c>
      <c r="FI76" s="9">
        <f>IF(ISNA(MATCH(ratings!$A76,tournaments!EX$2:EX$33,0)),0,(INDEX(tournaments!EY$2:EY$33,MATCH(ratings!$A76,tournaments!EX$2:EX$33,0))))</f>
        <v>0</v>
      </c>
      <c r="FJ76" s="3">
        <f>IF(ISNA(MATCH(ratings!$A76,tournaments!EX$2:EX$33,0)),0,(INDEX(tournaments!EZ$2:EZ$33,MATCH(ratings!$A76,tournaments!EX$2:EX$33,0))))</f>
        <v>0</v>
      </c>
      <c r="FK76" s="6">
        <f t="shared" si="230"/>
        <v>30.26322424127645</v>
      </c>
      <c r="FL76" s="9">
        <f>IF(ISNA(MATCH(ratings!$A76,tournaments!FA$2:FA$33,0)),0,(INDEX(tournaments!FB$2:FB$33,MATCH(ratings!$A76,tournaments!FA$2:FA$33,0))))</f>
        <v>0</v>
      </c>
      <c r="FM76" s="3">
        <f>IF(ISNA(MATCH(ratings!$A76,tournaments!FA$2:FA$33,0)),0,(INDEX(tournaments!FC$2:FC$33,MATCH(ratings!$A76,tournaments!FA$2:FA$33,0))))</f>
        <v>0</v>
      </c>
      <c r="FN76" s="6">
        <f t="shared" si="210"/>
        <v>30.26322424127645</v>
      </c>
      <c r="FO76" s="9">
        <f>IF(ISNA(MATCH(ratings!$A76,tournaments!FD$2:FD$33,0)),0,(INDEX(tournaments!FE$2:FE$33,MATCH(ratings!$A76,tournaments!FD$2:FD$33,0))))</f>
        <v>0</v>
      </c>
      <c r="FP76" s="3">
        <f>IF(ISNA(MATCH(ratings!$A76,tournaments!FD$2:FD$33,0)),0,(INDEX(tournaments!FF$2:FF$33,MATCH(ratings!$A76,tournaments!FD$2:FD$33,0))))</f>
        <v>0</v>
      </c>
      <c r="FQ76" s="6">
        <f t="shared" si="211"/>
        <v>30.26322424127645</v>
      </c>
      <c r="FR76" s="9">
        <f>IF(ISNA(MATCH(ratings!$A76,tournaments!FG$2:FG$33,0)),0,(INDEX(tournaments!FH$2:FH$33,MATCH(ratings!$A76,tournaments!FG$2:FG$33,0))))</f>
        <v>0</v>
      </c>
      <c r="FS76" s="3">
        <f>IF(ISNA(MATCH(ratings!$A76,tournaments!FG$2:FG$33,0)),0,(INDEX(tournaments!FI$2:FI$33,MATCH(ratings!$A76,tournaments!FG$2:FG$33,0))))</f>
        <v>0</v>
      </c>
      <c r="FT76" s="6">
        <f t="shared" si="212"/>
        <v>30.26322424127645</v>
      </c>
      <c r="FU76" s="9">
        <f>IF(ISNA(MATCH(ratings!$A76,tournaments!FJ$2:FJ$33,0)),0,(INDEX(tournaments!FK$2:FK$33,MATCH(ratings!$A76,tournaments!FJ$2:FJ$33,0))))</f>
        <v>0</v>
      </c>
      <c r="FV76" s="3">
        <f>IF(ISNA(MATCH(ratings!$A76,tournaments!FJ$2:FJ$33,0)),0,(INDEX(tournaments!FL$2:FL$33,MATCH(ratings!$A76,tournaments!FJ$2:FJ$33,0))))</f>
        <v>0</v>
      </c>
      <c r="FW76" s="6">
        <f t="shared" si="213"/>
        <v>30.26322424127645</v>
      </c>
      <c r="FX76" s="9">
        <f>IF(ISNA(MATCH(ratings!$A76,tournaments!FM$2:FM$33,0)),0,(INDEX(tournaments!FN$2:FN$33,MATCH(ratings!$A76,tournaments!FM$2:FM$33,0))))</f>
        <v>0</v>
      </c>
      <c r="FY76" s="3">
        <f>IF(ISNA(MATCH(ratings!$A76,tournaments!FM$2:FM$33,0)),0,(INDEX(tournaments!FO$2:FO$33,MATCH(ratings!$A76,tournaments!FM$2:FM$33,0))))</f>
        <v>0</v>
      </c>
      <c r="FZ76" s="6">
        <f t="shared" si="214"/>
        <v>30.26322424127645</v>
      </c>
      <c r="GA76" s="6">
        <f>parameters!$B$3*parameters!$B$2+(1-parameters!$B$3)*ratings!FZ76</f>
        <v>29.236901817148805</v>
      </c>
      <c r="GB76" s="9">
        <f>IF(ISNA(MATCH(ratings!$A76,tournaments!FP$2:FP$33,0)),0,(INDEX(tournaments!FQ$2:FQ$33,MATCH(ratings!$A76,tournaments!FP$2:FP$33,0))))</f>
        <v>0</v>
      </c>
      <c r="GC76" s="3">
        <f>IF(ISNA(MATCH(ratings!$A76,tournaments!FP$2:FP$33,0)),0,(INDEX(tournaments!FR$2:FR$33,MATCH(ratings!$A76,tournaments!FP$2:FP$33,0))))</f>
        <v>0</v>
      </c>
      <c r="GD76" s="6">
        <f t="shared" si="215"/>
        <v>29.236901817148805</v>
      </c>
      <c r="GE76" s="9">
        <f>IF(ISNA(MATCH(ratings!$A76,tournaments!FS$2:FS$33,0)),0,(INDEX(tournaments!FT$2:FT$33,MATCH(ratings!$A76,tournaments!FS$2:FS$33,0))))</f>
        <v>0</v>
      </c>
      <c r="GF76" s="3">
        <f>IF(ISNA(MATCH(ratings!$A76,tournaments!FS$2:FS$33,0)),0,(INDEX(tournaments!FU$2:FU$33,MATCH(ratings!$A76,tournaments!FS$2:FS$33,0))))</f>
        <v>0</v>
      </c>
      <c r="GG76" s="6">
        <f t="shared" si="216"/>
        <v>29.236901817148805</v>
      </c>
      <c r="GH76" s="9">
        <f>IF(ISNA(MATCH(ratings!$A76,tournaments!FV$2:FV$33,0)),0,(INDEX(tournaments!FW$2:FW$33,MATCH(ratings!$A76,tournaments!FV$2:FV$33,0))))</f>
        <v>0</v>
      </c>
      <c r="GI76" s="3">
        <f>IF(ISNA(MATCH(ratings!$A76,tournaments!FV$2:FV$33,0)),0,(INDEX(tournaments!FX$2:FX$33,MATCH(ratings!$A76,tournaments!FV$2:FV$33,0))))</f>
        <v>0</v>
      </c>
      <c r="GJ76" s="6">
        <f t="shared" si="217"/>
        <v>29.236901817148805</v>
      </c>
      <c r="GK76" s="9">
        <f>IF(ISNA(MATCH(ratings!$A76,tournaments!FY$2:FY$33,0)),0,(INDEX(tournaments!FZ$2:FZ$33,MATCH(ratings!$A76,tournaments!FY$2:FY$33,0))))</f>
        <v>0</v>
      </c>
      <c r="GL76" s="3">
        <f>IF(ISNA(MATCH(ratings!$A76,tournaments!FY$2:FY$33,0)),0,(INDEX(tournaments!GA$2:GA$33,MATCH(ratings!$A76,tournaments!FY$2:FY$33,0))))</f>
        <v>0</v>
      </c>
      <c r="GM76" s="6">
        <f t="shared" si="218"/>
        <v>29.236901817148805</v>
      </c>
      <c r="GN76" s="9">
        <f>IF(ISNA(MATCH(ratings!$A76,tournaments!GB$2:GB$33,0)),0,(INDEX(tournaments!GC$2:GC$33,MATCH(ratings!$A76,tournaments!GB$2:GB$33,0))))</f>
        <v>0</v>
      </c>
      <c r="GO76" s="3">
        <f>IF(ISNA(MATCH(ratings!$A76,tournaments!GB$2:GB$33,0)),0,(INDEX(tournaments!GD$2:GD$33,MATCH(ratings!$A76,tournaments!GB$2:GB$33,0))))</f>
        <v>0</v>
      </c>
      <c r="GP76" s="6">
        <f t="shared" si="219"/>
        <v>29.236901817148805</v>
      </c>
      <c r="GQ76" s="9">
        <f>IF(ISNA(MATCH(ratings!$A76,tournaments!GE$2:GE$33,0)),0,(INDEX(tournaments!GF$2:GF$33,MATCH(ratings!$A76,tournaments!GE$2:GE$33,0))))</f>
        <v>0</v>
      </c>
      <c r="GR76" s="3">
        <f>IF(ISNA(MATCH(ratings!$A76,tournaments!GE$2:GE$33,0)),0,(INDEX(tournaments!GG$2:GG$33,MATCH(ratings!$A76,tournaments!GE$2:GE$33,0))))</f>
        <v>0</v>
      </c>
      <c r="GS76" s="6">
        <f t="shared" si="220"/>
        <v>29.236901817148805</v>
      </c>
      <c r="GT76" s="6">
        <f>parameters!$B$3*parameters!$B$2+(1-parameters!$B$3)*ratings!GS76</f>
        <v>28.313211635433927</v>
      </c>
      <c r="GU76" s="9">
        <f>IF(ISNA(MATCH(ratings!$A76,tournaments!GH$2:GH$33,0)),0,(INDEX(tournaments!GI$2:GI$33,MATCH(ratings!$A76,tournaments!GH$2:GH$33,0))))</f>
        <v>0</v>
      </c>
      <c r="GV76" s="3">
        <f>IF(ISNA(MATCH(ratings!$A76,tournaments!GH$2:GH$33,0)),0,(INDEX(tournaments!GJ$2:GJ$33,MATCH(ratings!$A76,tournaments!GH$2:GH$33,0))))</f>
        <v>0</v>
      </c>
      <c r="GW76" s="6">
        <f t="shared" si="221"/>
        <v>28.313211635433927</v>
      </c>
      <c r="GX76" s="9">
        <f>IF(ISNA(MATCH(ratings!$A76,tournaments!GK$2:GK$33,0)),0,(INDEX(tournaments!GL$2:GL$33,MATCH(ratings!$A76,tournaments!GK$2:GK$33,0))))</f>
        <v>0</v>
      </c>
      <c r="GY76" s="3">
        <f>IF(ISNA(MATCH(ratings!$A76,tournaments!GK$2:GK$33,0)),0,(INDEX(tournaments!GM$2:GM$33,MATCH(ratings!$A76,tournaments!GK$2:GK$33,0))))</f>
        <v>0</v>
      </c>
      <c r="GZ76" s="6">
        <f t="shared" si="222"/>
        <v>28.313211635433927</v>
      </c>
      <c r="HA76" s="9">
        <f>IF(ISNA(MATCH(ratings!$A76,tournaments!GN$2:GN$33,0)),0,(INDEX(tournaments!GO$2:GO$33,MATCH(ratings!$A76,tournaments!GN$2:GN$33,0))))</f>
        <v>0</v>
      </c>
      <c r="HB76" s="3">
        <f>IF(ISNA(MATCH(ratings!$A76,tournaments!GN$2:GN$33,0)),0,(INDEX(tournaments!GP$2:GP$33,MATCH(ratings!$A76,tournaments!GN$2:GN$33,0))))</f>
        <v>0</v>
      </c>
      <c r="HC76" s="6">
        <f t="shared" si="223"/>
        <v>28.313211635433927</v>
      </c>
      <c r="HD76" s="9">
        <f>IF(ISNA(MATCH(ratings!$A76,tournaments!GQ$2:GQ$33,0)),0,(INDEX(tournaments!GR$2:GR$33,MATCH(ratings!$A76,tournaments!GQ$2:GQ$33,0))))</f>
        <v>0</v>
      </c>
      <c r="HE76" s="3">
        <f>IF(ISNA(MATCH(ratings!$A76,tournaments!GQ$2:GQ$33,0)),0,(INDEX(tournaments!GS$2:GS$33,MATCH(ratings!$A76,tournaments!GQ$2:GQ$33,0))))</f>
        <v>0</v>
      </c>
      <c r="HF76" s="6">
        <f t="shared" si="224"/>
        <v>28.313211635433927</v>
      </c>
      <c r="HG76" s="9">
        <f>IF(ISNA(MATCH(ratings!$A76,tournaments!GT$2:GT$33,0)),0,(INDEX(tournaments!GU$2:GU$33,MATCH(ratings!$A76,tournaments!GT$2:GT$33,0))))</f>
        <v>0</v>
      </c>
      <c r="HH76" s="3">
        <f>IF(ISNA(MATCH(ratings!$A76,tournaments!GT$2:GT$33,0)),0,(INDEX(tournaments!GV$2:GV$33,MATCH(ratings!$A76,tournaments!GT$2:GT$33,0))))</f>
        <v>0</v>
      </c>
      <c r="HI76" s="6">
        <f t="shared" si="225"/>
        <v>28.313211635433927</v>
      </c>
      <c r="HJ76" s="9">
        <f>IF(ISNA(MATCH(ratings!$A76,tournaments!GW$2:GW$33,0)),0,(INDEX(tournaments!GX$2:GX$33,MATCH(ratings!$A76,tournaments!GW$2:GW$33,0))))</f>
        <v>0</v>
      </c>
      <c r="HK76" s="3">
        <f>IF(ISNA(MATCH(ratings!$A76,tournaments!GW$2:GW$33,0)),0,(INDEX(tournaments!GY$2:GY$33,MATCH(ratings!$A76,tournaments!GW$2:GW$33,0))))</f>
        <v>0</v>
      </c>
      <c r="HL76" s="6">
        <f t="shared" si="226"/>
        <v>28.313211635433927</v>
      </c>
      <c r="HM76" s="9">
        <f>IF(ISNA(MATCH(ratings!$A76,tournaments!GZ$2:GZ$33,0)),0,(INDEX(tournaments!HA$2:HA$33,MATCH(ratings!$A76,tournaments!GZ$2:GZ$33,0))))</f>
        <v>0</v>
      </c>
      <c r="HN76" s="3">
        <f>IF(ISNA(MATCH(ratings!$A76,tournaments!GZ$2:GZ$33,0)),0,(INDEX(tournaments!HB$2:HB$33,MATCH(ratings!$A76,tournaments!GZ$2:GZ$33,0))))</f>
        <v>0</v>
      </c>
      <c r="HO76" s="6">
        <f t="shared" si="227"/>
        <v>28.313211635433927</v>
      </c>
      <c r="HP76" s="9">
        <f>IF(ISNA(MATCH(ratings!$A76,tournaments!HC$2:HC$33,0)),0,(INDEX(tournaments!HD$2:HD$33,MATCH(ratings!$A76,tournaments!HC$2:HC$33,0))))</f>
        <v>0</v>
      </c>
      <c r="HQ76" s="3">
        <f>IF(ISNA(MATCH(ratings!$A76,tournaments!HC$2:HC$33,0)),0,(INDEX(tournaments!HE$2:HE$33,MATCH(ratings!$A76,tournaments!HC$2:HC$33,0))))</f>
        <v>0</v>
      </c>
      <c r="HR76" s="6">
        <f t="shared" si="228"/>
        <v>28.313211635433927</v>
      </c>
      <c r="HS76" s="9">
        <f>IF(ISNA(MATCH(ratings!$A76,tournaments!HF$2:HF$33,0)),0,(INDEX(tournaments!HG$2:HG$33,MATCH(ratings!$A76,tournaments!HF$2:HF$33,0))))</f>
        <v>0</v>
      </c>
      <c r="HT76" s="3">
        <f>IF(ISNA(MATCH(ratings!$A76,tournaments!HF$2:HF$33,0)),0,(INDEX(tournaments!HH$2:HH$33,MATCH(ratings!$A76,tournaments!HF$2:HF$33,0))))</f>
        <v>0</v>
      </c>
      <c r="HU76" s="6">
        <f t="shared" si="229"/>
        <v>28.313211635433927</v>
      </c>
      <c r="HV76" s="6">
        <f>parameters!$B$3*parameters!$B$2+(1-parameters!$B$3)*ratings!HU76</f>
        <v>27.481890471890534</v>
      </c>
      <c r="HW76" s="9">
        <f>IF(ISNA(MATCH(ratings!$A76,tournaments!HI$2:HI$33,0)),0,(INDEX(tournaments!HJ$2:HJ$33,MATCH(ratings!$A76,tournaments!HI$2:HI$33,0))))</f>
        <v>0</v>
      </c>
      <c r="HX76" s="3">
        <f>IF(ISNA(MATCH(ratings!$A76,tournaments!HI$2:HI$33,0)),0,(INDEX(tournaments!HK$2:HK$33,MATCH(ratings!$A76,tournaments!HI$2:HI$33,0))))</f>
        <v>0</v>
      </c>
      <c r="HY76" s="6">
        <f t="shared" si="231"/>
        <v>27.481890471890534</v>
      </c>
      <c r="HZ76" s="9">
        <f>IF(ISNA(MATCH(ratings!$A76,tournaments!HL$2:HL$33,0)),0,(INDEX(tournaments!HM$2:HM$33,MATCH(ratings!$A76,tournaments!HL$2:HL$33,0))))</f>
        <v>0</v>
      </c>
      <c r="IA76" s="3">
        <f>IF(ISNA(MATCH(ratings!$A76,tournaments!HL$2:HL$33,0)),0,(INDEX(tournaments!HN$2:HN$33,MATCH(ratings!$A76,tournaments!HL$2:HL$33,0))))</f>
        <v>0</v>
      </c>
      <c r="IB76" s="6">
        <f t="shared" si="232"/>
        <v>27.481890471890534</v>
      </c>
      <c r="IC76" s="9">
        <f>IF(ISNA(MATCH(ratings!$A76,tournaments!HO$2:HO$33,0)),0,(INDEX(tournaments!HP$2:HP$33,MATCH(ratings!$A76,tournaments!HO$2:HO$33,0))))</f>
        <v>0</v>
      </c>
      <c r="ID76" s="3">
        <f>IF(ISNA(MATCH(ratings!$A76,tournaments!HO$2:HO$33,0)),0,(INDEX(tournaments!HQ$2:HQ$33,MATCH(ratings!$A76,tournaments!HO$2:HO$33,0))))</f>
        <v>0</v>
      </c>
      <c r="IE76" s="6">
        <f t="shared" si="233"/>
        <v>27.481890471890534</v>
      </c>
      <c r="IF76" s="9">
        <f>IF(ISNA(MATCH(ratings!$A76,tournaments!HR$2:HR$33,0)),0,(INDEX(tournaments!HS$2:HS$33,MATCH(ratings!$A76,tournaments!HR$2:HR$33,0))))</f>
        <v>0</v>
      </c>
      <c r="IG76" s="3">
        <f>IF(ISNA(MATCH(ratings!$A76,tournaments!HR$2:HR$33,0)),0,(INDEX(tournaments!HT$2:HT$33,MATCH(ratings!$A76,tournaments!HR$2:HR$33,0))))</f>
        <v>0</v>
      </c>
      <c r="IH76" s="6">
        <f t="shared" si="234"/>
        <v>27.481890471890534</v>
      </c>
      <c r="II76" s="9">
        <f>IF(ISNA(MATCH(ratings!$A76,tournaments!HU$2:HU$33,0)),0,(INDEX(tournaments!HV$2:HV$33,MATCH(ratings!$A76,tournaments!HU$2:HU$33,0))))</f>
        <v>0</v>
      </c>
      <c r="IJ76" s="3">
        <f>IF(ISNA(MATCH(ratings!$A76,tournaments!HU$2:HU$33,0)),0,(INDEX(tournaments!HW$2:HW$33,MATCH(ratings!$A76,tournaments!HU$2:HU$33,0))))</f>
        <v>0</v>
      </c>
      <c r="IK76" s="6">
        <f t="shared" si="235"/>
        <v>27.481890471890534</v>
      </c>
      <c r="IL76" s="9">
        <f>IF(ISNA(MATCH(ratings!$A76,tournaments!HX$2:HX$33,0)),0,(INDEX(tournaments!HY$2:HY$33,MATCH(ratings!$A76,tournaments!HX$2:HX$33,0))))</f>
        <v>0</v>
      </c>
      <c r="IM76" s="3">
        <f>IF(ISNA(MATCH(ratings!$A76,tournaments!HX$2:HX$33,0)),0,(INDEX(tournaments!HZ$2:HZ$33,MATCH(ratings!$A76,tournaments!HX$2:HX$33,0))))</f>
        <v>0</v>
      </c>
      <c r="IN76" s="6">
        <f t="shared" si="236"/>
        <v>27.481890471890534</v>
      </c>
      <c r="IO76" s="9">
        <f>IF(ISNA(MATCH(ratings!$A76,tournaments!IA$2:IA$33,0)),0,(INDEX(tournaments!IB$2:IB$33,MATCH(ratings!$A76,tournaments!IA$2:IA$33,0))))</f>
        <v>0</v>
      </c>
      <c r="IP76" s="3">
        <f>IF(ISNA(MATCH(ratings!$A76,tournaments!IA$2:IA$33,0)),0,(INDEX(tournaments!IC$2:IC$33,MATCH(ratings!$A76,tournaments!IA$2:IA$33,0))))</f>
        <v>0</v>
      </c>
      <c r="IQ76" s="6">
        <f t="shared" si="237"/>
        <v>27.481890471890534</v>
      </c>
      <c r="IR76" s="9">
        <f>IF(ISNA(MATCH(ratings!$A76,tournaments!ID$2:ID$33,0)),0,(INDEX(tournaments!IE$2:IE$33,MATCH(ratings!$A76,tournaments!ID$2:ID$33,0))))</f>
        <v>0</v>
      </c>
      <c r="IS76" s="3">
        <f>IF(ISNA(MATCH(ratings!$A76,tournaments!ID$2:ID$33,0)),0,(INDEX(tournaments!IF$2:IF$33,MATCH(ratings!$A76,tournaments!ID$2:ID$33,0))))</f>
        <v>0</v>
      </c>
      <c r="IT76" s="6">
        <f t="shared" si="238"/>
        <v>27.481890471890534</v>
      </c>
      <c r="IU76" s="6">
        <f>parameters!$B$3*parameters!$B$2+(1-parameters!$B$3)*ratings!IT76</f>
        <v>26.733701424701479</v>
      </c>
      <c r="IV76" s="9">
        <f>IF(ISNA(MATCH(ratings!$A76,tournaments!IG$2:IG$33,0)),0,(INDEX(tournaments!IH$2:IH$33,MATCH(ratings!$A76,tournaments!IG$2:IG$33,0))))</f>
        <v>0</v>
      </c>
      <c r="IW76" s="3">
        <f>IF(ISNA(MATCH(ratings!$A76,tournaments!IG$2:IG$33,0)),0,(INDEX(tournaments!II$2:II$33,MATCH(ratings!$A76,tournaments!IG$2:IG$33,0))))</f>
        <v>0</v>
      </c>
      <c r="IX76" s="6">
        <f t="shared" si="239"/>
        <v>26.733701424701479</v>
      </c>
      <c r="IY76" s="9">
        <f>IF(ISNA(MATCH(ratings!$A76,tournaments!IJ$2:IJ$33,0)),0,(INDEX(tournaments!IK$2:IK$33,MATCH(ratings!$A76,tournaments!IJ$2:IJ$33,0))))</f>
        <v>0</v>
      </c>
      <c r="IZ76" s="3">
        <f>IF(ISNA(MATCH(ratings!$A76,tournaments!IJ$2:IJ$33,0)),0,(INDEX(tournaments!IL$2:IL$33,MATCH(ratings!$A76,tournaments!IJ$2:IJ$33,0))))</f>
        <v>0</v>
      </c>
      <c r="JA76" s="6">
        <f t="shared" si="240"/>
        <v>26.733701424701479</v>
      </c>
      <c r="JB76" s="9">
        <f>IF(ISNA(MATCH(ratings!$A76,tournaments!IM$2:IM$33,0)),0,(INDEX(tournaments!IN$2:IN$33,MATCH(ratings!$A76,tournaments!IM$2:IM$33,0))))</f>
        <v>0</v>
      </c>
      <c r="JC76" s="3">
        <f>IF(ISNA(MATCH(ratings!$A76,tournaments!IM$2:IM$33,0)),0,(INDEX(tournaments!IO$2:IO$33,MATCH(ratings!$A76,tournaments!IM$2:IM$33,0))))</f>
        <v>0</v>
      </c>
      <c r="JD76" s="6">
        <f t="shared" si="241"/>
        <v>26.733701424701479</v>
      </c>
      <c r="JE76" s="9">
        <f>IF(ISNA(MATCH(ratings!$A76,tournaments!IP$2:IP$33,0)),0,(INDEX(tournaments!IQ$2:IQ$33,MATCH(ratings!$A76,tournaments!IP$2:IP$33,0))))</f>
        <v>0</v>
      </c>
      <c r="JF76" s="3">
        <f>IF(ISNA(MATCH(ratings!$A76,tournaments!IP$2:IP$33,0)),0,(INDEX(tournaments!IR$2:IR$33,MATCH(ratings!$A76,tournaments!IP$2:IP$33,0))))</f>
        <v>0</v>
      </c>
      <c r="JG76" s="6">
        <f t="shared" si="242"/>
        <v>26.733701424701479</v>
      </c>
      <c r="JH76" s="9">
        <f>IF(ISNA(MATCH(ratings!$A76,tournaments!IS$2:IS$33,0)),0,(INDEX(tournaments!IT$2:IT$33,MATCH(ratings!$A76,tournaments!IS$2:IS$33,0))))</f>
        <v>0</v>
      </c>
      <c r="JI76" s="3">
        <f>IF(ISNA(MATCH(ratings!$A76,tournaments!IS$2:IS$33,0)),0,(INDEX(tournaments!IU$2:IU$33,MATCH(ratings!$A76,tournaments!IS$2:IS$33,0))))</f>
        <v>0</v>
      </c>
      <c r="JJ76" s="6">
        <f t="shared" si="243"/>
        <v>26.733701424701479</v>
      </c>
      <c r="JK76" s="9">
        <f>IF(ISNA(MATCH(ratings!$A76,tournaments!IV$2:IV$33,0)),0,(INDEX(tournaments!IW$2:IW$33,MATCH(ratings!$A76,tournaments!IV$2:IV$33,0))))</f>
        <v>0</v>
      </c>
      <c r="JL76" s="3">
        <f>IF(ISNA(MATCH(ratings!$A76,tournaments!IV$2:IV$33,0)),0,(INDEX(tournaments!IX$2:IX$33,MATCH(ratings!$A76,tournaments!IV$2:IV$33,0))))</f>
        <v>0</v>
      </c>
      <c r="JM76" s="6">
        <f t="shared" si="244"/>
        <v>26.733701424701479</v>
      </c>
      <c r="JN76" s="9">
        <f>IF(ISNA(MATCH(ratings!$A76,tournaments!IY$2:IY$33,0)),0,(INDEX(tournaments!IZ$2:IZ$33,MATCH(ratings!$A76,tournaments!IY$2:IY$33,0))))</f>
        <v>0</v>
      </c>
      <c r="JO76" s="3">
        <f>IF(ISNA(MATCH(ratings!$A76,tournaments!IY$2:IY$33,0)),0,(INDEX(tournaments!JA$2:JA$33,MATCH(ratings!$A76,tournaments!IY$2:IY$33,0))))</f>
        <v>0</v>
      </c>
      <c r="JP76" s="6">
        <f t="shared" si="245"/>
        <v>26.733701424701479</v>
      </c>
      <c r="JQ76" s="6">
        <f>parameters!$B$3*parameters!$B$2+(1-parameters!$B$3)*ratings!JP76</f>
        <v>26.060331282231331</v>
      </c>
      <c r="JR76" s="9">
        <f>IF(ISNA(MATCH(ratings!$A76,tournaments!JC$2:JC$33,0)),0,(INDEX(tournaments!JD$2:JD$33,MATCH(ratings!$A76,tournaments!JC$2:JC$33,0))))</f>
        <v>0</v>
      </c>
      <c r="JS76" s="3">
        <f>IF(ISNA(MATCH(ratings!$A76,tournaments!JC$2:JC$33,0)),0,(INDEX(tournaments!JE$2:JE$33,MATCH(ratings!$A76,tournaments!JC$2:JC$33,0))))</f>
        <v>0</v>
      </c>
      <c r="JT76" s="6">
        <f t="shared" si="246"/>
        <v>26.060331282231331</v>
      </c>
      <c r="JU76" s="9">
        <f>IF(ISNA(MATCH(ratings!$A76,tournaments!JF$2:JF$33,0)),0,(INDEX(tournaments!JG$2:JG$33,MATCH(ratings!$A76,tournaments!JF$2:JF$33,0))))</f>
        <v>0</v>
      </c>
      <c r="JV76" s="3">
        <f>IF(ISNA(MATCH(ratings!$A76,tournaments!JF$2:JF$33,0)),0,(INDEX(tournaments!JH$2:JH$33,MATCH(ratings!$A76,tournaments!JF$2:JF$33,0))))</f>
        <v>0</v>
      </c>
      <c r="JW76" s="6">
        <f t="shared" si="247"/>
        <v>26.060331282231331</v>
      </c>
      <c r="JX76" s="9">
        <f>IF(ISNA(MATCH(ratings!$A76,tournaments!JI$2:JI$33,0)),0,(INDEX(tournaments!JJ$2:JJ$33,MATCH(ratings!$A76,tournaments!JI$2:JI$33,0))))</f>
        <v>0</v>
      </c>
      <c r="JY76" s="3">
        <f>IF(ISNA(MATCH(ratings!$A76,tournaments!JI$2:JI$33,0)),0,(INDEX(tournaments!JK$2:JK$33,MATCH(ratings!$A76,tournaments!JI$2:JI$33,0))))</f>
        <v>0</v>
      </c>
      <c r="JZ76" s="6">
        <f t="shared" si="248"/>
        <v>26.060331282231331</v>
      </c>
      <c r="KA76" s="9">
        <f>IF(ISNA(MATCH(ratings!$A76,tournaments!JL$2:JL$33,0)),0,(INDEX(tournaments!JM$2:JM$33,MATCH(ratings!$A76,tournaments!JL$2:JL$33,0))))</f>
        <v>0</v>
      </c>
      <c r="KB76" s="3">
        <f>IF(ISNA(MATCH(ratings!$A76,tournaments!JL$2:JL$33,0)),0,(INDEX(tournaments!JN$2:JN$33,MATCH(ratings!$A76,tournaments!JL$2:JL$33,0))))</f>
        <v>0</v>
      </c>
      <c r="KC76" s="6">
        <f t="shared" si="249"/>
        <v>26.060331282231331</v>
      </c>
      <c r="KD76" s="9">
        <f>IF(ISNA(MATCH(ratings!$A76,tournaments!JO$2:JO$33,0)),0,(INDEX(tournaments!JP$2:JP$33,MATCH(ratings!$A76,tournaments!JO$2:JO$33,0))))</f>
        <v>0</v>
      </c>
      <c r="KE76" s="3">
        <f>IF(ISNA(MATCH(ratings!$A76,tournaments!JO$2:JO$33,0)),0,(INDEX(tournaments!JQ$2:JQ$33,MATCH(ratings!$A76,tournaments!JO$2:JO$33,0))))</f>
        <v>0</v>
      </c>
      <c r="KF76" s="6">
        <f t="shared" si="250"/>
        <v>26.060331282231331</v>
      </c>
      <c r="KG76" s="9">
        <f>IF(ISNA(MATCH(ratings!$A76,tournaments!JR$2:JR$33,0)),0,(INDEX(tournaments!JS$2:JS$33,MATCH(ratings!$A76,tournaments!JR$2:JR$33,0))))</f>
        <v>0</v>
      </c>
      <c r="KH76" s="3">
        <f>IF(ISNA(MATCH(ratings!$A76,tournaments!JR$2:JR$33,0)),0,(INDEX(tournaments!JT$2:JT$33,MATCH(ratings!$A76,tournaments!JR$2:JR$33,0))))</f>
        <v>0</v>
      </c>
      <c r="KI76" s="6">
        <f t="shared" si="251"/>
        <v>26.060331282231331</v>
      </c>
      <c r="KJ76" s="6">
        <f>parameters!$B$3*parameters!$B$2+(1-parameters!$B$3)*ratings!KI76</f>
        <v>25.4542981540082</v>
      </c>
      <c r="KK76" s="9">
        <f>IF(ISNA(MATCH(ratings!$A76,tournaments!JU$2:JU$33,0)),0,(INDEX(tournaments!JV$2:JV$33,MATCH(ratings!$A76,tournaments!JU$2:JU$33,0))))</f>
        <v>0</v>
      </c>
      <c r="KL76" s="3">
        <f>IF(ISNA(MATCH(ratings!$A76,tournaments!JU$2:JU$33,0)),0,(INDEX(tournaments!JW$2:JW$33,MATCH(ratings!$A76,tournaments!JU$2:JU$33,0))))</f>
        <v>0</v>
      </c>
      <c r="KM76" s="6">
        <f t="shared" si="252"/>
        <v>25.4542981540082</v>
      </c>
      <c r="KN76" s="9">
        <f>IF(ISNA(MATCH(ratings!$A76,tournaments!JX$2:JX$33,0)),0,(INDEX(tournaments!JY$2:JY$33,MATCH(ratings!$A76,tournaments!JX$2:JX$33,0))))</f>
        <v>0</v>
      </c>
      <c r="KO76" s="3">
        <f>IF(ISNA(MATCH(ratings!$A76,tournaments!JX$2:JX$33,0)),0,(INDEX(tournaments!JZ$2:JZ$33,MATCH(ratings!$A76,tournaments!JX$2:JX$33,0))))</f>
        <v>0</v>
      </c>
      <c r="KP76" s="6">
        <f t="shared" si="253"/>
        <v>25.4542981540082</v>
      </c>
      <c r="KQ76" s="9">
        <f>IF(ISNA(MATCH(ratings!$A76,tournaments!KA$2:KA$33,0)),0,(INDEX(tournaments!KB$2:KB$33,MATCH(ratings!$A76,tournaments!KA$2:KA$33,0))))</f>
        <v>0</v>
      </c>
      <c r="KR76" s="3">
        <f>IF(ISNA(MATCH(ratings!$A76,tournaments!KA$2:KA$33,0)),0,(INDEX(tournaments!KC$2:KC$33,MATCH(ratings!$A76,tournaments!KA$2:KA$33,0))))</f>
        <v>0</v>
      </c>
      <c r="KS76" s="6">
        <f t="shared" si="254"/>
        <v>25.4542981540082</v>
      </c>
      <c r="KT76" s="9">
        <f>IF(ISNA(MATCH(ratings!$A76,tournaments!KD$2:KD$33,0)),0,(INDEX(tournaments!KE$2:KE$33,MATCH(ratings!$A76,tournaments!KD$2:KD$33,0))))</f>
        <v>0</v>
      </c>
      <c r="KU76" s="3">
        <f>IF(ISNA(MATCH(ratings!$A76,tournaments!KD$2:KD$33,0)),0,(INDEX(tournaments!KF$2:KF$33,MATCH(ratings!$A76,tournaments!KD$2:KD$33,0))))</f>
        <v>0</v>
      </c>
      <c r="KV76" s="6">
        <f t="shared" si="255"/>
        <v>25.4542981540082</v>
      </c>
      <c r="KW76" s="9">
        <f>IF(ISNA(MATCH(ratings!$A76,tournaments!KG$2:KG$33,0)),0,(INDEX(tournaments!KH$2:KH$33,MATCH(ratings!$A76,tournaments!KG$2:KG$33,0))))</f>
        <v>0</v>
      </c>
      <c r="KX76" s="3">
        <f>IF(ISNA(MATCH(ratings!$A76,tournaments!KG$2:KG$33,0)),0,(INDEX(tournaments!KI$2:KI$33,MATCH(ratings!$A76,tournaments!KG$2:KG$33,0))))</f>
        <v>0</v>
      </c>
      <c r="KY76" s="6">
        <f t="shared" si="256"/>
        <v>25.4542981540082</v>
      </c>
      <c r="KZ76" s="9">
        <f>IF(ISNA(MATCH(ratings!$A76,tournaments!KJ$2:KJ$33,0)),0,(INDEX(tournaments!KK$2:KK$33,MATCH(ratings!$A76,tournaments!KJ$2:KJ$33,0))))</f>
        <v>0</v>
      </c>
      <c r="LA76" s="3">
        <f>IF(ISNA(MATCH(ratings!$A76,tournaments!KJ$2:KJ$33,0)),0,(INDEX(tournaments!KL$2:KL$33,MATCH(ratings!$A76,tournaments!KJ$2:KJ$33,0))))</f>
        <v>0</v>
      </c>
      <c r="LB76" s="6">
        <f t="shared" si="257"/>
        <v>25.4542981540082</v>
      </c>
      <c r="LC76" s="6">
        <f>parameters!$B$3*parameters!$B$2+(1-parameters!$B$3)*ratings!LB76</f>
        <v>24.90886833860738</v>
      </c>
      <c r="LD76" s="9">
        <f>IF(ISNA(MATCH(ratings!$A76,tournaments!KN$2:KN$33,0)),0,(INDEX(tournaments!KO$2:KO$33,MATCH(ratings!$A76,tournaments!KN$2:KN$33,0))))</f>
        <v>0</v>
      </c>
      <c r="LE76" s="3">
        <f>IF(ISNA(MATCH(ratings!$A76,tournaments!KN$2:KN$33,0)),0,(INDEX(tournaments!KP$2:KP$33,MATCH(ratings!$A76,tournaments!KN$2:KN$33,0))))</f>
        <v>0</v>
      </c>
      <c r="LF76" s="6">
        <f t="shared" si="258"/>
        <v>24.90886833860738</v>
      </c>
      <c r="LG76" s="9">
        <f>IF(ISNA(MATCH(ratings!$A76,tournaments!KQ$2:KQ$33,0)),0,(INDEX(tournaments!KR$2:KR$33,MATCH(ratings!$A76,tournaments!KQ$2:KQ$33,0))))</f>
        <v>0</v>
      </c>
      <c r="LH76" s="3">
        <f>IF(ISNA(MATCH(ratings!$A76,tournaments!KQ$2:KQ$33,0)),0,(INDEX(tournaments!KS$2:KS$33,MATCH(ratings!$A76,tournaments!KQ$2:KQ$33,0))))</f>
        <v>0</v>
      </c>
      <c r="LI76" s="6">
        <f t="shared" si="259"/>
        <v>24.90886833860738</v>
      </c>
      <c r="LJ76" s="9">
        <f>IF(ISNA(MATCH(ratings!$A76,tournaments!KT$2:KT$33,0)),0,(INDEX(tournaments!KU$2:KU$33,MATCH(ratings!$A76,tournaments!KT$2:KT$33,0))))</f>
        <v>0</v>
      </c>
      <c r="LK76" s="3">
        <f>IF(ISNA(MATCH(ratings!$A76,tournaments!KT$2:KT$33,0)),0,(INDEX(tournaments!KV$2:KV$33,MATCH(ratings!$A76,tournaments!KT$2:KT$33,0))))</f>
        <v>0</v>
      </c>
      <c r="LL76" s="6">
        <f t="shared" si="260"/>
        <v>24.90886833860738</v>
      </c>
      <c r="LM76" s="9">
        <f>IF(ISNA(MATCH(ratings!$A76,tournaments!KW$2:KW$33,0)),0,(INDEX(tournaments!KX$2:KX$33,MATCH(ratings!$A76,tournaments!KW$2:KW$33,0))))</f>
        <v>0</v>
      </c>
      <c r="LN76" s="3">
        <f>IF(ISNA(MATCH(ratings!$A76,tournaments!KW$2:KW$33,0)),0,(INDEX(tournaments!KY$2:KY$33,MATCH(ratings!$A76,tournaments!KW$2:KW$33,0))))</f>
        <v>0</v>
      </c>
      <c r="LO76" s="6">
        <f t="shared" si="261"/>
        <v>24.90886833860738</v>
      </c>
      <c r="LP76" s="9">
        <f>IF(ISNA(MATCH(ratings!$A76,tournaments!KZ$2:KZ$33,0)),0,(INDEX(tournaments!LA$2:LA$33,MATCH(ratings!$A76,tournaments!KZ$2:KZ$33,0))))</f>
        <v>0</v>
      </c>
      <c r="LQ76" s="3">
        <f>IF(ISNA(MATCH(ratings!$A76,tournaments!KZ$2:KZ$33,0)),0,(INDEX(tournaments!LB$2:LB$33,MATCH(ratings!$A76,tournaments!KZ$2:KZ$33,0))))</f>
        <v>0</v>
      </c>
      <c r="LR76" s="6">
        <f t="shared" si="262"/>
        <v>24.90886833860738</v>
      </c>
      <c r="LS76" s="9">
        <f>IF(ISNA(MATCH(ratings!$A76,tournaments!LC$2:LC$33,0)),0,(INDEX(tournaments!LD$2:LD$33,MATCH(ratings!$A76,tournaments!LC$2:LC$33,0))))</f>
        <v>0</v>
      </c>
      <c r="LT76" s="3">
        <f>IF(ISNA(MATCH(ratings!$A76,tournaments!LC$2:LC$33,0)),0,(INDEX(tournaments!LE$2:LE$33,MATCH(ratings!$A76,tournaments!LC$2:LC$33,0))))</f>
        <v>0</v>
      </c>
      <c r="LU76" s="6">
        <f t="shared" si="263"/>
        <v>24.90886833860738</v>
      </c>
      <c r="LV76" s="6">
        <f>parameters!$B$3*parameters!$B$2+(1-parameters!$B$3)*ratings!LU76</f>
        <v>24.417981504746642</v>
      </c>
      <c r="LW76" s="9">
        <f>IF(ISNA(MATCH(ratings!$A76,tournaments!LF$2:LF$33,0)),0,(INDEX(tournaments!LG$2:LG$33,MATCH(ratings!$A76,tournaments!LF$2:LF$33,0))))</f>
        <v>0</v>
      </c>
      <c r="LX76" s="3">
        <f>IF(ISNA(MATCH(ratings!$A76,tournaments!LF$2:LF$33,0)),0,(INDEX(tournaments!LH$2:LH$33,MATCH(ratings!$A76,tournaments!LF$2:LF$33,0))))</f>
        <v>0</v>
      </c>
      <c r="LY76" s="6">
        <f t="shared" si="264"/>
        <v>24.417981504746642</v>
      </c>
      <c r="LZ76" s="9">
        <f>IF(ISNA(MATCH(ratings!$A76,tournaments!LI$2:LI$33,0)),0,(INDEX(tournaments!LJ$2:LJ$33,MATCH(ratings!$A76,tournaments!LI$2:LI$33,0))))</f>
        <v>0</v>
      </c>
      <c r="MA76" s="3">
        <f>IF(ISNA(MATCH(ratings!$A76,tournaments!LI$2:LI$33,0)),0,(INDEX(tournaments!LK$2:LK$33,MATCH(ratings!$A76,tournaments!LI$2:LI$33,0))))</f>
        <v>0</v>
      </c>
      <c r="MB76" s="6">
        <f t="shared" si="265"/>
        <v>24.417981504746642</v>
      </c>
      <c r="MC76" s="9">
        <f>IF(ISNA(MATCH(ratings!$A76,tournaments!LL$2:LL$33,0)),0,(INDEX(tournaments!LM$2:LM$33,MATCH(ratings!$A76,tournaments!LL$2:LL$33,0))))</f>
        <v>0</v>
      </c>
      <c r="MD76" s="3">
        <f>IF(ISNA(MATCH(ratings!$A76,tournaments!LL$2:LL$33,0)),0,(INDEX(tournaments!LN$2:LN$33,MATCH(ratings!$A76,tournaments!LL$2:LL$33,0))))</f>
        <v>0</v>
      </c>
      <c r="ME76" s="6">
        <f t="shared" si="266"/>
        <v>24.417981504746642</v>
      </c>
      <c r="MF76" s="6">
        <f>parameters!$B$3*parameters!$B$2+(1-parameters!$B$3)*ratings!ME76</f>
        <v>23.976183354271978</v>
      </c>
      <c r="MG76" s="9">
        <f>IF(ISNA(MATCH(ratings!$A76,tournaments!LO$2:LO$33,0)),0,(INDEX(tournaments!LP$2:LP$33,MATCH(ratings!$A76,tournaments!LO$2:LO$33,0))))</f>
        <v>0</v>
      </c>
      <c r="MH76" s="3">
        <f>IF(ISNA(MATCH(ratings!$A76,tournaments!LO$2:LO$33,0)),0,(INDEX(tournaments!LQ$2:LQ$33,MATCH(ratings!$A76,tournaments!LO$2:LO$33,0))))</f>
        <v>0</v>
      </c>
      <c r="MI76" s="6">
        <f t="shared" si="267"/>
        <v>23.976183354271978</v>
      </c>
      <c r="MJ76" s="9">
        <f>IF(ISNA(MATCH(ratings!$A76,tournaments!LR$2:LR$33,0)),0,(INDEX(tournaments!LS$2:LS$33,MATCH(ratings!$A76,tournaments!LR$2:LR$33,0))))</f>
        <v>0</v>
      </c>
      <c r="MK76" s="3">
        <f>IF(ISNA(MATCH(ratings!$A76,tournaments!LR$2:LR$33,0)),0,(INDEX(tournaments!LT$2:LT$33,MATCH(ratings!$A76,tournaments!LR$2:LR$33,0))))</f>
        <v>0</v>
      </c>
      <c r="ML76" s="6">
        <f t="shared" si="268"/>
        <v>23.976183354271978</v>
      </c>
      <c r="MM76" s="9">
        <f>IF(ISNA(MATCH(ratings!$A76,tournaments!LU$2:LU$33,0)),0,(INDEX(tournaments!LV$2:LV$33,MATCH(ratings!$A76,tournaments!LU$2:LU$33,0))))</f>
        <v>0</v>
      </c>
      <c r="MN76" s="3">
        <f>IF(ISNA(MATCH(ratings!$A76,tournaments!LU$2:LU$33,0)),0,(INDEX(tournaments!LW$2:LW$33,MATCH(ratings!$A76,tournaments!LU$2:LU$33,0))))</f>
        <v>0</v>
      </c>
      <c r="MO76" s="6">
        <f t="shared" si="269"/>
        <v>23.976183354271978</v>
      </c>
      <c r="MP76" s="9">
        <f>IF(ISNA(MATCH(ratings!$A76,tournaments!LX$2:LX$33,0)),0,(INDEX(tournaments!LY$2:LY$33,MATCH(ratings!$A76,tournaments!LX$2:LX$33,0))))</f>
        <v>0</v>
      </c>
      <c r="MQ76" s="3">
        <f>IF(ISNA(MATCH(ratings!$A76,tournaments!LX$2:LX$33,0)),0,(INDEX(tournaments!LZ$2:LZ$33,MATCH(ratings!$A76,tournaments!LX$2:LX$33,0))))</f>
        <v>0</v>
      </c>
      <c r="MR76" s="6">
        <f t="shared" si="270"/>
        <v>23.976183354271978</v>
      </c>
      <c r="MS76" s="9">
        <f>IF(ISNA(MATCH(ratings!$A76,tournaments!MA$2:MA$33,0)),0,(INDEX(tournaments!MB$2:MB$33,MATCH(ratings!$A76,tournaments!MA$2:MA$33,0))))</f>
        <v>0</v>
      </c>
      <c r="MT76" s="3">
        <f>IF(ISNA(MATCH(ratings!$A76,tournaments!MA$2:MA$33,0)),0,(INDEX(tournaments!MC$2:MC$33,MATCH(ratings!$A76,tournaments!MA$2:MA$33,0))))</f>
        <v>0</v>
      </c>
      <c r="MU76" s="6">
        <f t="shared" si="271"/>
        <v>23.976183354271978</v>
      </c>
      <c r="MV76" s="6">
        <f>parameters!$B$3*parameters!$B$2+(1-parameters!$B$3)*ratings!MU76</f>
        <v>23.578565018844781</v>
      </c>
      <c r="MW76" s="6">
        <f>parameters!$B$3*parameters!$B$2+(1-parameters!$B$3)*ratings!MV76</f>
        <v>23.220708516960304</v>
      </c>
      <c r="MX76" s="6">
        <f>parameters!$B$3*parameters!$B$2+(1-parameters!$B$3)*ratings!MW76</f>
        <v>22.898637665264275</v>
      </c>
      <c r="MY76" s="9">
        <f>IF(ISNA(MATCH(ratings!$A76,tournaments!MD$2:MD$33,0)),0,(INDEX(tournaments!ME$2:ME$33,MATCH(ratings!$A76,tournaments!MD$2:MD$33,0))))</f>
        <v>0</v>
      </c>
      <c r="MZ76" s="3">
        <f>IF(ISNA(MATCH(ratings!$A76,tournaments!MD$2:MD$33,0)),0,(INDEX(tournaments!MF$2:MF$33,MATCH(ratings!$A76,tournaments!MD$2:MD$33,0))))</f>
        <v>0</v>
      </c>
      <c r="NA76" s="6">
        <f t="shared" si="272"/>
        <v>22.898637665264275</v>
      </c>
      <c r="NB76" s="9">
        <f>IF(ISNA(MATCH(ratings!$A76,tournaments!MG$2:MG$33,0)),0,(INDEX(tournaments!MH$2:MH$33,MATCH(ratings!$A76,tournaments!MG$2:MG$33,0))))</f>
        <v>0</v>
      </c>
      <c r="NC76" s="3">
        <f>IF(ISNA(MATCH(ratings!$A76,tournaments!MG$2:MG$33,0)),0,(INDEX(tournaments!MI$2:MI$33,MATCH(ratings!$A76,tournaments!MG$2:MG$33,0))))</f>
        <v>0</v>
      </c>
      <c r="ND76" s="6">
        <f t="shared" si="273"/>
        <v>22.898637665264275</v>
      </c>
      <c r="NE76" s="9">
        <f>IF(ISNA(MATCH(ratings!$A76,tournaments!MJ$2:MJ$33,0)),0,(INDEX(tournaments!MK$2:MK$33,MATCH(ratings!$A76,tournaments!MJ$2:MJ$33,0))))</f>
        <v>0</v>
      </c>
      <c r="NF76" s="3">
        <f>IF(ISNA(MATCH(ratings!$A76,tournaments!MJ$2:MJ$33,0)),0,(INDEX(tournaments!ML$2:ML$33,MATCH(ratings!$A76,tournaments!MJ$2:MJ$33,0))))</f>
        <v>0</v>
      </c>
      <c r="NG76" s="6">
        <f t="shared" si="274"/>
        <v>22.898637665264275</v>
      </c>
      <c r="NH76" s="9">
        <f>IF(ISNA(MATCH(ratings!$A76,tournaments!MM$2:MM$33,0)),0,(INDEX(tournaments!MN$2:MN$33,MATCH(ratings!$A76,tournaments!MM$2:MM$33,0))))</f>
        <v>0</v>
      </c>
      <c r="NI76" s="3">
        <f>IF(ISNA(MATCH(ratings!$A76,tournaments!MM$2:MM$33,0)),0,(INDEX(tournaments!MO$2:MO$33,MATCH(ratings!$A76,tournaments!MM$2:MM$33,0))))</f>
        <v>0</v>
      </c>
      <c r="NJ76" s="6">
        <f t="shared" si="275"/>
        <v>22.898637665264275</v>
      </c>
      <c r="NK76" s="9">
        <f>IF(ISNA(MATCH(ratings!$A76,tournaments!MP$2:MP$33,0)),0,(INDEX(tournaments!MQ$2:MQ$33,MATCH(ratings!$A76,tournaments!MP$2:MP$33,0))))</f>
        <v>0</v>
      </c>
      <c r="NL76" s="3">
        <f>IF(ISNA(MATCH(ratings!$A76,tournaments!MP$2:MP$33,0)),0,(INDEX(tournaments!MR$2:MR$33,MATCH(ratings!$A76,tournaments!MP$2:MP$33,0))))</f>
        <v>0</v>
      </c>
      <c r="NM76" s="6">
        <f t="shared" si="276"/>
        <v>22.898637665264275</v>
      </c>
      <c r="NN76" s="9">
        <f>IF(ISNA(MATCH(ratings!$A76,tournaments!MS$2:MS$33,0)),0,(INDEX(tournaments!MT$2:MT$33,MATCH(ratings!$A76,tournaments!MS$2:MS$33,0))))</f>
        <v>0</v>
      </c>
      <c r="NO76" s="3">
        <f>IF(ISNA(MATCH(ratings!$A76,tournaments!MS$2:MS$33,0)),0,(INDEX(tournaments!MU$2:MU$33,MATCH(ratings!$A76,tournaments!MS$2:MS$33,0))))</f>
        <v>0</v>
      </c>
      <c r="NP76" s="6">
        <f t="shared" si="277"/>
        <v>22.898637665264275</v>
      </c>
      <c r="NQ76" s="6">
        <f>parameters!$B$3*parameters!$B$2+(1-parameters!$B$3)*ratings!NP76</f>
        <v>22.608773898737848</v>
      </c>
      <c r="NR76" s="9">
        <f>IF(ISNA(MATCH(ratings!$A76,tournaments!MV$2:MV$33,0)),0,(INDEX(tournaments!MW$2:MW$33,MATCH(ratings!$A76,tournaments!MV$2:MV$33,0))))</f>
        <v>0</v>
      </c>
      <c r="NS76" s="3">
        <f>IF(ISNA(MATCH(ratings!$A76,tournaments!MV$2:MV$33,0)),0,(INDEX(tournaments!MX$2:MX$33,MATCH(ratings!$A76,tournaments!MV$2:MV$33,0))))</f>
        <v>0</v>
      </c>
      <c r="NT76" s="6">
        <f t="shared" si="278"/>
        <v>22.608773898737848</v>
      </c>
      <c r="NU76" s="9">
        <f>IF(ISNA(MATCH(ratings!$A76,tournaments!MY$2:MY$33,0)),0,(INDEX(tournaments!MZ$2:MZ$33,MATCH(ratings!$A76,tournaments!MY$2:MY$33,0))))</f>
        <v>0</v>
      </c>
      <c r="NV76" s="3">
        <f>IF(ISNA(MATCH(ratings!$A76,tournaments!MY$2:MY$33,0)),0,(INDEX(tournaments!NA$2:NA$33,MATCH(ratings!$A76,tournaments!MY$2:MY$33,0))))</f>
        <v>0</v>
      </c>
      <c r="NW76" s="6">
        <f t="shared" si="279"/>
        <v>22.608773898737848</v>
      </c>
      <c r="NX76" s="9">
        <f>IF(ISNA(MATCH(ratings!$A76,tournaments!NB$2:NB$33,0)),0,(INDEX(tournaments!NC$2:NC$33,MATCH(ratings!$A76,tournaments!NB$2:NB$33,0))))</f>
        <v>0</v>
      </c>
      <c r="NY76" s="3">
        <f>IF(ISNA(MATCH(ratings!$A76,tournaments!NB$2:NB$33,0)),0,(INDEX(tournaments!ND$2:ND$33,MATCH(ratings!$A76,tournaments!NB$2:NB$33,0))))</f>
        <v>0</v>
      </c>
      <c r="NZ76" s="6">
        <f t="shared" si="280"/>
        <v>22.608773898737848</v>
      </c>
      <c r="OA76" s="9">
        <f>IF(ISNA(MATCH(ratings!$A76,tournaments!NE$2:NE$33,0)),0,(INDEX(tournaments!NF$2:NF$33,MATCH(ratings!$A76,tournaments!NE$2:NE$33,0))))</f>
        <v>0</v>
      </c>
      <c r="OB76" s="3">
        <f>IF(ISNA(MATCH(ratings!$A76,tournaments!NE$2:NE$33,0)),0,(INDEX(tournaments!NG$2:NG$33,MATCH(ratings!$A76,tournaments!NE$2:NE$33,0))))</f>
        <v>0</v>
      </c>
      <c r="OC76" s="6">
        <f t="shared" si="281"/>
        <v>22.608773898737848</v>
      </c>
      <c r="OD76" s="6">
        <f>parameters!$B$3*parameters!$B$2+(1-parameters!$B$3)*ratings!OC76</f>
        <v>22.347896508864064</v>
      </c>
      <c r="OE76" s="9">
        <f>IF(ISNA(MATCH(ratings!$A76,tournaments!NH$2:NH$33,0)),0,(INDEX(tournaments!NI$2:NI$33,MATCH(ratings!$A76,tournaments!NH$2:NH$33,0))))</f>
        <v>0</v>
      </c>
      <c r="OF76" s="3">
        <f>IF(ISNA(MATCH(ratings!$A76,tournaments!NH$2:NH$33,0)),0,(INDEX(tournaments!NJ$2:NJ$33,MATCH(ratings!$A76,tournaments!NH$2:NH$33,0))))</f>
        <v>0</v>
      </c>
      <c r="OG76" s="6">
        <f t="shared" si="282"/>
        <v>22.347896508864064</v>
      </c>
      <c r="OH76" s="9">
        <f>IF(ISNA(MATCH(ratings!$A76,tournaments!NK$2:NK$33,0)),0,(INDEX(tournaments!NL$2:NL$33,MATCH(ratings!$A76,tournaments!NK$2:NK$33,0))))</f>
        <v>0</v>
      </c>
      <c r="OI76" s="3">
        <f>IF(ISNA(MATCH(ratings!$A76,tournaments!NK$2:NK$33,0)),0,(INDEX(tournaments!NM$2:NM$33,MATCH(ratings!$A76,tournaments!NK$2:NK$33,0))))</f>
        <v>0</v>
      </c>
      <c r="OJ76" s="6">
        <f t="shared" si="283"/>
        <v>22.347896508864064</v>
      </c>
    </row>
    <row r="77" spans="1:400" x14ac:dyDescent="0.2">
      <c r="A77" t="s">
        <v>127</v>
      </c>
      <c r="B77" s="6">
        <f>parameters!$B$2</f>
        <v>20</v>
      </c>
      <c r="C77" s="9">
        <f>IF(ISNA(MATCH(ratings!$A77,tournaments!A$2:A$33,0)),0,(INDEX(tournaments!B$2:B$33,MATCH(ratings!$A77,tournaments!A$2:A$33,0))))</f>
        <v>0</v>
      </c>
      <c r="D77" s="3">
        <f>IF(ISNA(MATCH(ratings!$A77,tournaments!A$2:A$33,0)),0,(INDEX(tournaments!C$2:C$33,MATCH(ratings!$A77,tournaments!A$2:A$33,0))))</f>
        <v>0</v>
      </c>
      <c r="E77" s="6">
        <f t="shared" si="284"/>
        <v>20</v>
      </c>
      <c r="F77" s="9">
        <f>IF(ISNA(MATCH(ratings!$A77,tournaments!D$2:D$33,0)),0,(INDEX(tournaments!E$2:E$33,MATCH(ratings!$A77,tournaments!D$2:D$33,0))))</f>
        <v>0</v>
      </c>
      <c r="G77" s="3">
        <f>IF(ISNA(MATCH(ratings!$A77,tournaments!D$2:D$33,0)),0,(INDEX(tournaments!F$2:F$33,MATCH(ratings!$A77,tournaments!D$2:D$33,0))))</f>
        <v>0</v>
      </c>
      <c r="H77" s="6">
        <f t="shared" si="285"/>
        <v>20</v>
      </c>
      <c r="I77" s="9">
        <f>IF(ISNA(MATCH(ratings!$A77,tournaments!G$2:G$33,0)),0,(INDEX(tournaments!H$2:H$33,MATCH(ratings!$A77,tournaments!G$2:G$33,0))))</f>
        <v>0</v>
      </c>
      <c r="J77" s="3">
        <f>IF(ISNA(MATCH(ratings!$A77,tournaments!G$2:G$33,0)),0,(INDEX(tournaments!I$2:I$33,MATCH(ratings!$A77,tournaments!G$2:G$33,0))))</f>
        <v>0</v>
      </c>
      <c r="K77" s="6">
        <f t="shared" si="286"/>
        <v>20</v>
      </c>
      <c r="L77" s="6">
        <f>parameters!$B$3*parameters!$B$2+(1-parameters!$B$3)*ratings!K77</f>
        <v>20</v>
      </c>
      <c r="M77" s="9">
        <f>IF(ISNA(MATCH(ratings!$A77,tournaments!J$2:J$33,0)),0,(INDEX(tournaments!K$2:K$33,MATCH(ratings!$A77,tournaments!J$2:J$33,0))))</f>
        <v>0</v>
      </c>
      <c r="N77" s="3">
        <f>IF(ISNA(MATCH(ratings!$A77,tournaments!J$2:J$33,0)),0,(INDEX(tournaments!L$2:L$33,MATCH(ratings!$A77,tournaments!J$2:J$33,0))))</f>
        <v>0</v>
      </c>
      <c r="O77" s="6">
        <f t="shared" si="287"/>
        <v>20</v>
      </c>
      <c r="P77" s="6">
        <f>parameters!$B$3*parameters!$B$2+(1-parameters!$B$3)*ratings!O77</f>
        <v>20</v>
      </c>
      <c r="Q77" s="9">
        <f>IF(ISNA(MATCH(ratings!$A77,tournaments!M$2:M$33,0)),0,(INDEX(tournaments!N$2:N$33,MATCH(ratings!$A77,tournaments!M$2:M$33,0))))</f>
        <v>0</v>
      </c>
      <c r="R77" s="3">
        <f>IF(ISNA(MATCH(ratings!$A77,tournaments!M$2:M$33,0)),0,(INDEX(tournaments!O$2:O$33,MATCH(ratings!$A77,tournaments!M$2:M$33,0))))</f>
        <v>0</v>
      </c>
      <c r="S77" s="6">
        <f t="shared" si="288"/>
        <v>20</v>
      </c>
      <c r="T77" s="9">
        <f>IF(ISNA(MATCH(ratings!$A77,tournaments!P$2:P$33,0)),0,(INDEX(tournaments!Q$2:Q$33,MATCH(ratings!$A77,tournaments!P$2:P$33,0))))</f>
        <v>0</v>
      </c>
      <c r="U77" s="3">
        <f>IF(ISNA(MATCH(ratings!$A77,tournaments!P$2:P$33,0)),0,(INDEX(tournaments!R$2:R$33,MATCH(ratings!$A77,tournaments!P$2:P$33,0))))</f>
        <v>0</v>
      </c>
      <c r="V77" s="6">
        <f t="shared" si="289"/>
        <v>20</v>
      </c>
      <c r="W77" s="6">
        <f>parameters!$B$3*parameters!$B$2+(1-parameters!$B$3)*ratings!V77</f>
        <v>20</v>
      </c>
      <c r="X77" s="9">
        <f>IF(ISNA(MATCH(ratings!$A77,tournaments!S$2:S$33,0)),0,(INDEX(tournaments!T$2:T$33,MATCH(ratings!$A77,tournaments!S$2:S$33,0))))</f>
        <v>0</v>
      </c>
      <c r="Y77" s="3">
        <f>IF(ISNA(MATCH(ratings!$A77,tournaments!S$2:S$33,0)),0,(INDEX(tournaments!U$2:U$33,MATCH(ratings!$A77,tournaments!S$2:S$33,0))))</f>
        <v>0</v>
      </c>
      <c r="Z77" s="6">
        <f t="shared" si="290"/>
        <v>20</v>
      </c>
      <c r="AA77" s="9">
        <f>IF(ISNA(MATCH(ratings!$A77,tournaments!V$2:V$33,0)),0,(INDEX(tournaments!W$2:W$33,MATCH(ratings!$A77,tournaments!V$2:V$33,0))))</f>
        <v>0</v>
      </c>
      <c r="AB77" s="3">
        <f>IF(ISNA(MATCH(ratings!$A77,tournaments!V$2:V$33,0)),0,(INDEX(tournaments!X$2:X$33,MATCH(ratings!$A77,tournaments!V$2:V$33,0))))</f>
        <v>0</v>
      </c>
      <c r="AC77" s="6">
        <f t="shared" si="291"/>
        <v>20</v>
      </c>
      <c r="AD77" s="9">
        <f>IF(ISNA(MATCH(ratings!$A77,tournaments!Y$2:Y$33,0)),0,(INDEX(tournaments!Z$2:Z$33,MATCH(ratings!$A77,tournaments!Y$2:Y$33,0))))</f>
        <v>0</v>
      </c>
      <c r="AE77" s="3">
        <f>IF(ISNA(MATCH(ratings!$A77,tournaments!Y$2:Y$33,0)),0,(INDEX(tournaments!AA$2:AA$33,MATCH(ratings!$A77,tournaments!Y$2:Y$33,0))))</f>
        <v>0</v>
      </c>
      <c r="AF77" s="6">
        <f t="shared" si="292"/>
        <v>20</v>
      </c>
      <c r="AG77" s="9">
        <f>IF(ISNA(MATCH(ratings!$A77,tournaments!AB$2:AB$33,0)),0,(INDEX(tournaments!AC$2:AC$33,MATCH(ratings!$A77,tournaments!AB$2:AB$33,0))))</f>
        <v>0</v>
      </c>
      <c r="AH77" s="3">
        <f>IF(ISNA(MATCH(ratings!$A77,tournaments!AB$2:AB$33,0)),0,(INDEX(tournaments!AD$2:AD$33,MATCH(ratings!$A77,tournaments!AB$2:AB$33,0))))</f>
        <v>0</v>
      </c>
      <c r="AI77" s="6">
        <f t="shared" si="293"/>
        <v>20</v>
      </c>
      <c r="AJ77" s="9">
        <f>IF(ISNA(MATCH(ratings!$A77,tournaments!AE$2:AE$33,0)),0,(INDEX(tournaments!AF$2:AF$33,MATCH(ratings!$A77,tournaments!AE$2:AE$33,0))))</f>
        <v>0</v>
      </c>
      <c r="AK77" s="3">
        <f>IF(ISNA(MATCH(ratings!$A77,tournaments!AE$2:AE$33,0)),0,(INDEX(tournaments!AG$2:AG$33,MATCH(ratings!$A77,tournaments!AE$2:AE$33,0))))</f>
        <v>0</v>
      </c>
      <c r="AL77" s="6">
        <f t="shared" si="294"/>
        <v>20</v>
      </c>
      <c r="AM77" s="9">
        <f>IF(ISNA(MATCH(ratings!$A77,tournaments!AH$2:AH$33,0)),0,(INDEX(tournaments!AI$2:AI$33,MATCH(ratings!$A77,tournaments!AH$2:AH$33,0))))</f>
        <v>0</v>
      </c>
      <c r="AN77" s="3">
        <f>IF(ISNA(MATCH(ratings!$A77,tournaments!AH$2:AH$33,0)),0,(INDEX(tournaments!AJ$2:AJ$33,MATCH(ratings!$A77,tournaments!AH$2:AH$33,0))))</f>
        <v>0</v>
      </c>
      <c r="AO77" s="6">
        <f t="shared" si="295"/>
        <v>20</v>
      </c>
      <c r="AP77" s="9">
        <f>IF(ISNA(MATCH(ratings!$A77,tournaments!AK$2:AK$33,0)),0,(INDEX(tournaments!AL$2:AL$33,MATCH(ratings!$A77,tournaments!AK$2:AK$33,0))))</f>
        <v>0</v>
      </c>
      <c r="AQ77" s="3">
        <f>IF(ISNA(MATCH(ratings!$A77,tournaments!AK$2:AK$33,0)),0,(INDEX(tournaments!AM$2:AM$33,MATCH(ratings!$A77,tournaments!AK$2:AK$33,0))))</f>
        <v>0</v>
      </c>
      <c r="AR77" s="6">
        <f t="shared" si="296"/>
        <v>20</v>
      </c>
      <c r="AS77" s="6">
        <f>parameters!$B$3*parameters!$B$2+(1-parameters!$B$3)*ratings!AR77</f>
        <v>20</v>
      </c>
      <c r="AT77" s="9">
        <f>IF(ISNA(MATCH(ratings!$A77,tournaments!AN$2:AN$33,0)),0,(INDEX(tournaments!AO$2:AO$33,MATCH(ratings!$A77,tournaments!AN$2:AN$33,0))))</f>
        <v>0</v>
      </c>
      <c r="AU77" s="3">
        <f>IF(ISNA(MATCH(ratings!$A77,tournaments!AN$2:AN$33,0)),0,(INDEX(tournaments!AP$2:AP$33,MATCH(ratings!$A77,tournaments!AN$2:AN$33,0))))</f>
        <v>0</v>
      </c>
      <c r="AV77" s="6">
        <f t="shared" si="297"/>
        <v>20</v>
      </c>
      <c r="AW77" s="9">
        <f>IF(ISNA(MATCH(ratings!$A77,tournaments!AQ$2:AQ$33,0)),0,(INDEX(tournaments!AR$2:AR$33,MATCH(ratings!$A77,tournaments!AQ$2:AQ$33,0))))</f>
        <v>0</v>
      </c>
      <c r="AX77" s="3">
        <f>IF(ISNA(MATCH(ratings!$A77,tournaments!AQ$2:AQ$33,0)),0,(INDEX(tournaments!AS$2:AS$33,MATCH(ratings!$A77,tournaments!AQ$2:AQ$33,0))))</f>
        <v>0</v>
      </c>
      <c r="AY77" s="6">
        <f t="shared" si="298"/>
        <v>20</v>
      </c>
      <c r="AZ77" s="9">
        <f>IF(ISNA(MATCH(ratings!$A77,tournaments!AT$2:AT$33,0)),0,(INDEX(tournaments!AU$2:AU$33,MATCH(ratings!$A77,tournaments!AT$2:AT$33,0))))</f>
        <v>0</v>
      </c>
      <c r="BA77" s="3">
        <f>IF(ISNA(MATCH(ratings!$A77,tournaments!AT$2:AT$33,0)),0,(INDEX(tournaments!AV$2:AV$33,MATCH(ratings!$A77,tournaments!AT$2:AT$33,0))))</f>
        <v>0</v>
      </c>
      <c r="BB77" s="6">
        <f t="shared" si="299"/>
        <v>20</v>
      </c>
      <c r="BC77" s="9">
        <f>IF(ISNA(MATCH(ratings!$A77,tournaments!AW$2:AW$33,0)),0,(INDEX(tournaments!AX$2:AX$33,MATCH(ratings!$A77,tournaments!AW$2:AW$33,0))))</f>
        <v>0</v>
      </c>
      <c r="BD77" s="3">
        <f>IF(ISNA(MATCH(ratings!$A77,tournaments!AW$2:AW$33,0)),0,(INDEX(tournaments!AY$2:AY$33,MATCH(ratings!$A77,tournaments!AW$2:AW$33,0))))</f>
        <v>0</v>
      </c>
      <c r="BE77" s="6">
        <f t="shared" si="300"/>
        <v>20</v>
      </c>
      <c r="BF77" s="9">
        <f>IF(ISNA(MATCH(ratings!$A77,tournaments!AZ$2:AZ$33,0)),0,(INDEX(tournaments!BA$2:BA$33,MATCH(ratings!$A77,tournaments!AZ$2:AZ$33,0))))</f>
        <v>0</v>
      </c>
      <c r="BG77" s="3">
        <f>IF(ISNA(MATCH(ratings!$A77,tournaments!AZ$2:AZ$33,0)),0,(INDEX(tournaments!BB$2:BB$33,MATCH(ratings!$A77,tournaments!AZ$2:AZ$33,0))))</f>
        <v>0</v>
      </c>
      <c r="BH77" s="6">
        <f t="shared" si="301"/>
        <v>20</v>
      </c>
      <c r="BI77" s="9">
        <f>IF(ISNA(MATCH(ratings!$A77,tournaments!BC$2:BC$33,0)),0,(INDEX(tournaments!BD$2:BD$33,MATCH(ratings!$A77,tournaments!BC$2:BC$33,0))))</f>
        <v>0</v>
      </c>
      <c r="BJ77" s="3">
        <f>IF(ISNA(MATCH(ratings!$A77,tournaments!BC$2:BC$33,0)),0,(INDEX(tournaments!BE$2:BE$33,MATCH(ratings!$A77,tournaments!BC$2:BC$33,0))))</f>
        <v>0</v>
      </c>
      <c r="BK77" s="6">
        <f t="shared" si="302"/>
        <v>20</v>
      </c>
      <c r="BL77" s="9">
        <f>IF(ISNA(MATCH(ratings!$A77,tournaments!BF$2:BF$33,0)),0,(INDEX(tournaments!BG$2:BG$33,MATCH(ratings!$A77,tournaments!BF$2:BF$33,0))))</f>
        <v>0</v>
      </c>
      <c r="BM77" s="3">
        <f>IF(ISNA(MATCH(ratings!$A77,tournaments!BF$2:BF$33,0)),0,(INDEX(tournaments!BH$2:BH$33,MATCH(ratings!$A77,tournaments!BF$2:BF$33,0))))</f>
        <v>0</v>
      </c>
      <c r="BN77" s="6">
        <f t="shared" si="303"/>
        <v>20</v>
      </c>
      <c r="BO77" s="6">
        <f>parameters!$B$3*parameters!$B$2+(1-parameters!$B$3)*ratings!BN77</f>
        <v>20</v>
      </c>
      <c r="BP77" s="9">
        <f>IF(ISNA(MATCH(ratings!$A77,tournaments!BI$2:BI$33,0)),0,(INDEX(tournaments!BJ$2:BJ$33,MATCH(ratings!$A77,tournaments!BI$2:BI$33,0))))</f>
        <v>0</v>
      </c>
      <c r="BQ77" s="3">
        <f>IF(ISNA(MATCH(ratings!$A77,tournaments!BI$2:BI$33,0)),0,(INDEX(tournaments!BK$2:BK$33,MATCH(ratings!$A77,tournaments!BI$2:BI$33,0))))</f>
        <v>0</v>
      </c>
      <c r="BR77" s="6">
        <f t="shared" si="304"/>
        <v>20</v>
      </c>
      <c r="BS77" s="9">
        <f>IF(ISNA(MATCH(ratings!$A77,tournaments!BL$2:BL$33,0)),0,(INDEX(tournaments!BM$2:BM$33,MATCH(ratings!$A77,tournaments!BL$2:BL$33,0))))</f>
        <v>0</v>
      </c>
      <c r="BT77" s="3">
        <f>IF(ISNA(MATCH(ratings!$A77,tournaments!BL$2:BL$33,0)),0,(INDEX(tournaments!BN$2:BN$33,MATCH(ratings!$A77,tournaments!BL$2:BL$33,0))))</f>
        <v>0</v>
      </c>
      <c r="BU77" s="6">
        <f t="shared" si="305"/>
        <v>20</v>
      </c>
      <c r="BV77" s="9">
        <f>IF(ISNA(MATCH(ratings!$A77,tournaments!BO$2:BO$33,0)),0,(INDEX(tournaments!BP$2:BP$33,MATCH(ratings!$A77,tournaments!BO$2:BO$33,0))))</f>
        <v>0</v>
      </c>
      <c r="BW77" s="3">
        <f>IF(ISNA(MATCH(ratings!$A77,tournaments!BO$2:BO$33,0)),0,(INDEX(tournaments!BQ$2:BQ$33,MATCH(ratings!$A77,tournaments!BO$2:BO$33,0))))</f>
        <v>0</v>
      </c>
      <c r="BX77" s="6">
        <f t="shared" si="306"/>
        <v>20</v>
      </c>
      <c r="BY77" s="9">
        <f>IF(ISNA(MATCH(ratings!$A77,tournaments!BR$2:BR$33,0)),0,(INDEX(tournaments!BS$2:BS$33,MATCH(ratings!$A77,tournaments!BR$2:BR$33,0))))</f>
        <v>0</v>
      </c>
      <c r="BZ77" s="3">
        <f>IF(ISNA(MATCH(ratings!$A77,tournaments!BR$2:BR$33,0)),0,(INDEX(tournaments!BT$2:BT$33,MATCH(ratings!$A77,tournaments!BR$2:BR$33,0))))</f>
        <v>0</v>
      </c>
      <c r="CA77" s="6">
        <f t="shared" si="307"/>
        <v>20</v>
      </c>
      <c r="CB77" s="9">
        <f>IF(ISNA(MATCH(ratings!$A77,tournaments!BU$2:BU$33,0)),0,(INDEX(tournaments!BV$2:BV$33,MATCH(ratings!$A77,tournaments!BU$2:BU$33,0))))</f>
        <v>0</v>
      </c>
      <c r="CC77" s="3">
        <f>IF(ISNA(MATCH(ratings!$A77,tournaments!BU$2:BU$33,0)),0,(INDEX(tournaments!BW$2:BW$33,MATCH(ratings!$A77,tournaments!BU$2:BU$33,0))))</f>
        <v>0</v>
      </c>
      <c r="CD77" s="6">
        <f t="shared" si="308"/>
        <v>20</v>
      </c>
      <c r="CE77" s="9">
        <f>IF(ISNA(MATCH(ratings!$A77,tournaments!BX$2:BX$33,0)),0,(INDEX(tournaments!BY$2:BY$33,MATCH(ratings!$A77,tournaments!BX$2:BX$33,0))))</f>
        <v>0</v>
      </c>
      <c r="CF77" s="3">
        <f>IF(ISNA(MATCH(ratings!$A77,tournaments!BX$2:BX$33,0)),0,(INDEX(tournaments!BZ$2:BZ$33,MATCH(ratings!$A77,tournaments!BX$2:BX$33,0))))</f>
        <v>0</v>
      </c>
      <c r="CG77" s="6">
        <f t="shared" si="309"/>
        <v>20</v>
      </c>
      <c r="CH77" s="9">
        <f>IF(ISNA(MATCH(ratings!$A77,tournaments!CA$2:CA$33,0)),0,(INDEX(tournaments!CB$2:CB$33,MATCH(ratings!$A77,tournaments!CA$2:CA$33,0))))</f>
        <v>0</v>
      </c>
      <c r="CI77" s="3">
        <f>IF(ISNA(MATCH(ratings!$A77,tournaments!CA$2:CA$33,0)),0,(INDEX(tournaments!CC$2:CC$33,MATCH(ratings!$A77,tournaments!CA$2:CA$33,0))))</f>
        <v>0</v>
      </c>
      <c r="CJ77" s="6">
        <f t="shared" si="310"/>
        <v>20</v>
      </c>
      <c r="CK77" s="9">
        <f>IF(ISNA(MATCH(ratings!$A77,tournaments!CD$2:CD$33,0)),0,(INDEX(tournaments!CE$2:CE$33,MATCH(ratings!$A77,tournaments!CD$2:CD$33,0))))</f>
        <v>0</v>
      </c>
      <c r="CL77" s="3">
        <f>IF(ISNA(MATCH(ratings!$A77,tournaments!CD$2:CD$33,0)),0,(INDEX(tournaments!CF$2:CF$33,MATCH(ratings!$A77,tournaments!CD$2:CD$33,0))))</f>
        <v>0</v>
      </c>
      <c r="CM77" s="6">
        <f t="shared" si="311"/>
        <v>20</v>
      </c>
      <c r="CN77" s="6">
        <f>parameters!$B$3*parameters!$B$2+(1-parameters!$B$3)*ratings!CM77</f>
        <v>20</v>
      </c>
      <c r="CO77" s="9">
        <f>IF(ISNA(MATCH(ratings!$A77,tournaments!CG$2:CG$33,0)),0,(INDEX(tournaments!CH$2:CH$33,MATCH(ratings!$A77,tournaments!CG$2:CG$33,0))))</f>
        <v>0</v>
      </c>
      <c r="CP77" s="3">
        <f>IF(ISNA(MATCH(ratings!$A77,tournaments!CG$2:CG$33,0)),0,(INDEX(tournaments!CI$2:CI$33,MATCH(ratings!$A77,tournaments!CG$2:CG$33,0))))</f>
        <v>0</v>
      </c>
      <c r="CQ77" s="6">
        <f t="shared" si="187"/>
        <v>20</v>
      </c>
      <c r="CR77" s="9">
        <f>IF(ISNA(MATCH(ratings!$A77,tournaments!CJ$2:CJ$33,0)),0,(INDEX(tournaments!CK$2:CK$33,MATCH(ratings!$A77,tournaments!CJ$2:CJ$33,0))))</f>
        <v>0</v>
      </c>
      <c r="CS77" s="3">
        <f>IF(ISNA(MATCH(ratings!$A77,tournaments!CJ$2:CJ$33,0)),0,(INDEX(tournaments!CL$2:CL$33,MATCH(ratings!$A77,tournaments!CJ$2:CJ$33,0))))</f>
        <v>0</v>
      </c>
      <c r="CT77" s="6">
        <f t="shared" si="188"/>
        <v>20</v>
      </c>
      <c r="CU77" s="9">
        <f>IF(ISNA(MATCH(ratings!$A77,tournaments!CM$2:CM$33,0)),0,(INDEX(tournaments!CN$2:CN$33,MATCH(ratings!$A77,tournaments!CM$2:CM$33,0))))</f>
        <v>0</v>
      </c>
      <c r="CV77" s="3">
        <f>IF(ISNA(MATCH(ratings!$A77,tournaments!CM$2:CM$33,0)),0,(INDEX(tournaments!CO$2:CO$33,MATCH(ratings!$A77,tournaments!CM$2:CM$33,0))))</f>
        <v>0</v>
      </c>
      <c r="CW77" s="6">
        <f t="shared" si="189"/>
        <v>20</v>
      </c>
      <c r="CX77" s="9">
        <f>IF(ISNA(MATCH(ratings!$A77,tournaments!CP$2:CP$33,0)),0,(INDEX(tournaments!CQ$2:CQ$33,MATCH(ratings!$A77,tournaments!CP$2:CP$33,0))))</f>
        <v>0</v>
      </c>
      <c r="CY77" s="3">
        <f>IF(ISNA(MATCH(ratings!$A77,tournaments!CP$2:CP$33,0)),0,(INDEX(tournaments!CR$2:CR$33,MATCH(ratings!$A77,tournaments!CP$2:CP$33,0))))</f>
        <v>0</v>
      </c>
      <c r="CZ77" s="6">
        <f t="shared" si="190"/>
        <v>20</v>
      </c>
      <c r="DA77" s="9">
        <f>IF(ISNA(MATCH(ratings!$A77,tournaments!CS$2:CS$33,0)),0,(INDEX(tournaments!CT$2:CT$33,MATCH(ratings!$A77,tournaments!CS$2:CS$33,0))))</f>
        <v>0</v>
      </c>
      <c r="DB77" s="3">
        <f>IF(ISNA(MATCH(ratings!$A77,tournaments!CS$2:CS$33,0)),0,(INDEX(tournaments!CU$2:CU$33,MATCH(ratings!$A77,tournaments!CS$2:CS$33,0))))</f>
        <v>0</v>
      </c>
      <c r="DC77" s="6">
        <f t="shared" si="191"/>
        <v>20</v>
      </c>
      <c r="DD77" s="9">
        <f>IF(ISNA(MATCH(ratings!$A77,tournaments!CV$2:CV$33,0)),0,(INDEX(tournaments!CW$2:CW$33,MATCH(ratings!$A77,tournaments!CV$2:CV$33,0))))</f>
        <v>0</v>
      </c>
      <c r="DE77" s="3">
        <f>IF(ISNA(MATCH(ratings!$A77,tournaments!CV$2:CV$33,0)),0,(INDEX(tournaments!CX$2:CX$33,MATCH(ratings!$A77,tournaments!CV$2:CV$33,0))))</f>
        <v>0</v>
      </c>
      <c r="DF77" s="6">
        <f t="shared" si="192"/>
        <v>20</v>
      </c>
      <c r="DG77" s="9">
        <f>IF(ISNA(MATCH(ratings!$A77,tournaments!CY$2:CY$33,0)),0,(INDEX(tournaments!CZ$2:CZ$33,MATCH(ratings!$A77,tournaments!CY$2:CY$33,0))))</f>
        <v>0</v>
      </c>
      <c r="DH77" s="3">
        <f>IF(ISNA(MATCH(ratings!$A77,tournaments!CY$2:CY$33,0)),0,(INDEX(tournaments!DA$2:DA$33,MATCH(ratings!$A77,tournaments!CY$2:CY$33,0))))</f>
        <v>0</v>
      </c>
      <c r="DI77" s="6">
        <f t="shared" si="193"/>
        <v>20</v>
      </c>
      <c r="DJ77" s="9">
        <f>IF(ISNA(MATCH(ratings!$A77,tournaments!DB$2:DB$33,0)),0,(INDEX(tournaments!DC$2:DC$33,MATCH(ratings!$A77,tournaments!DB$2:DB$33,0))))</f>
        <v>0</v>
      </c>
      <c r="DK77" s="3">
        <f>IF(ISNA(MATCH(ratings!$A77,tournaments!DB$2:DB$33,0)),0,(INDEX(tournaments!DD$2:DD$33,MATCH(ratings!$A77,tournaments!DB$2:DB$33,0))))</f>
        <v>0</v>
      </c>
      <c r="DL77" s="6">
        <f t="shared" si="194"/>
        <v>20</v>
      </c>
      <c r="DM77" s="6">
        <f>parameters!$B$3*parameters!$B$2+(1-parameters!$B$3)*ratings!DL77</f>
        <v>20</v>
      </c>
      <c r="DN77" s="9">
        <f>IF(ISNA(MATCH(ratings!$A77,tournaments!DE$2:DE$33,0)),0,(INDEX(tournaments!DF$2:DF$33,MATCH(ratings!$A77,tournaments!DE$2:DE$33,0))))</f>
        <v>0</v>
      </c>
      <c r="DO77" s="3">
        <f>IF(ISNA(MATCH(ratings!$A77,tournaments!DE$2:DE$33,0)),0,(INDEX(tournaments!DG$2:DG$33,MATCH(ratings!$A77,tournaments!DE$2:DE$33,0))))</f>
        <v>0</v>
      </c>
      <c r="DP77" s="6">
        <f t="shared" si="195"/>
        <v>20</v>
      </c>
      <c r="DQ77" s="9">
        <f>IF(ISNA(MATCH(ratings!$A77,tournaments!DH$2:DH$33,0)),0,(INDEX(tournaments!DI$2:DI$33,MATCH(ratings!$A77,tournaments!DH$2:DH$33,0))))</f>
        <v>0</v>
      </c>
      <c r="DR77" s="3">
        <f>IF(ISNA(MATCH(ratings!$A77,tournaments!DH$2:DH$33,0)),0,(INDEX(tournaments!DJ$2:DJ$33,MATCH(ratings!$A77,tournaments!DH$2:DH$33,0))))</f>
        <v>0</v>
      </c>
      <c r="DS77" s="6">
        <f t="shared" si="196"/>
        <v>20</v>
      </c>
      <c r="DT77" s="9">
        <f>IF(ISNA(MATCH(ratings!$A77,tournaments!DK$2:DK$33,0)),0,(INDEX(tournaments!DL$2:DL$33,MATCH(ratings!$A77,tournaments!DK$2:DK$33,0))))</f>
        <v>0</v>
      </c>
      <c r="DU77" s="3">
        <f>IF(ISNA(MATCH(ratings!$A77,tournaments!DK$2:DK$33,0)),0,(INDEX(tournaments!DM$2:DM$33,MATCH(ratings!$A77,tournaments!DK$2:DK$33,0))))</f>
        <v>0</v>
      </c>
      <c r="DV77" s="6">
        <f t="shared" si="197"/>
        <v>20</v>
      </c>
      <c r="DW77" s="9">
        <f>IF(ISNA(MATCH(ratings!$A77,tournaments!DN$2:DN$33,0)),0,(INDEX(tournaments!DO$2:DO$33,MATCH(ratings!$A77,tournaments!DN$2:DN$33,0))))</f>
        <v>0</v>
      </c>
      <c r="DX77" s="3">
        <f>IF(ISNA(MATCH(ratings!$A77,tournaments!DN$2:DN$33,0)),0,(INDEX(tournaments!DP$2:DP$33,MATCH(ratings!$A77,tournaments!DN$2:DN$33,0))))</f>
        <v>0</v>
      </c>
      <c r="DY77" s="6">
        <f t="shared" si="198"/>
        <v>20</v>
      </c>
      <c r="DZ77" s="9">
        <f>IF(ISNA(MATCH(ratings!$A77,tournaments!DQ$2:DQ$33,0)),0,(INDEX(tournaments!DR$2:DR$33,MATCH(ratings!$A77,tournaments!DQ$2:DQ$33,0))))</f>
        <v>0</v>
      </c>
      <c r="EA77" s="3">
        <f>IF(ISNA(MATCH(ratings!$A77,tournaments!DQ$2:DQ$33,0)),0,(INDEX(tournaments!DS$2:DS$33,MATCH(ratings!$A77,tournaments!DQ$2:DQ$33,0))))</f>
        <v>0</v>
      </c>
      <c r="EB77" s="6">
        <f t="shared" si="199"/>
        <v>20</v>
      </c>
      <c r="EC77" s="9">
        <f>IF(ISNA(MATCH(ratings!$A77,tournaments!DT$2:DT$33,0)),0,(INDEX(tournaments!DU$2:DU$33,MATCH(ratings!$A77,tournaments!DT$2:DT$33,0))))</f>
        <v>0</v>
      </c>
      <c r="ED77" s="3">
        <f>IF(ISNA(MATCH(ratings!$A77,tournaments!DT$2:DT$33,0)),0,(INDEX(tournaments!DV$2:DV$33,MATCH(ratings!$A77,tournaments!DT$2:DT$33,0))))</f>
        <v>0</v>
      </c>
      <c r="EE77" s="6">
        <f t="shared" si="200"/>
        <v>20</v>
      </c>
      <c r="EF77" s="9">
        <f>IF(ISNA(MATCH(ratings!$A77,tournaments!DW$2:DW$33,0)),0,(INDEX(tournaments!DX$2:DX$33,MATCH(ratings!$A77,tournaments!DW$2:DW$33,0))))</f>
        <v>0</v>
      </c>
      <c r="EG77" s="3">
        <f>IF(ISNA(MATCH(ratings!$A77,tournaments!DW$2:DW$33,0)),0,(INDEX(tournaments!DY$2:DY$33,MATCH(ratings!$A77,tournaments!DW$2:DW$33,0))))</f>
        <v>0</v>
      </c>
      <c r="EH77" s="6">
        <f t="shared" si="201"/>
        <v>20</v>
      </c>
      <c r="EI77" s="9">
        <f>IF(ISNA(MATCH(ratings!$A77,tournaments!DZ$2:DZ$33,0)),0,(INDEX(tournaments!EA$2:EA$33,MATCH(ratings!$A77,tournaments!DZ$2:DZ$33,0))))</f>
        <v>0</v>
      </c>
      <c r="EJ77" s="3">
        <f>IF(ISNA(MATCH(ratings!$A77,tournaments!DZ$2:DZ$33,0)),0,(INDEX(tournaments!EB$2:EB$33,MATCH(ratings!$A77,tournaments!DZ$2:DZ$33,0))))</f>
        <v>0</v>
      </c>
      <c r="EK77" s="6">
        <f t="shared" si="202"/>
        <v>20</v>
      </c>
      <c r="EL77" s="6">
        <f>parameters!$B$3*parameters!$B$2+(1-parameters!$B$3)*ratings!EK77</f>
        <v>20</v>
      </c>
      <c r="EM77" s="9">
        <f>IF(ISNA(MATCH(ratings!$A77,tournaments!EC$2:EC$33,0)),0,(INDEX(tournaments!ED$2:ED$33,MATCH(ratings!$A77,tournaments!EC$2:EC$33,0))))</f>
        <v>0</v>
      </c>
      <c r="EN77" s="3">
        <f>IF(ISNA(MATCH(ratings!$A77,tournaments!EC$2:EC$33,0)),0,(INDEX(tournaments!EE$2:EE$33,MATCH(ratings!$A77,tournaments!EC$2:EC$33,0))))</f>
        <v>0</v>
      </c>
      <c r="EO77" s="6">
        <f t="shared" si="203"/>
        <v>20</v>
      </c>
      <c r="EP77" s="9">
        <f>IF(ISNA(MATCH(ratings!$A77,tournaments!EF$2:EF$33,0)),0,(INDEX(tournaments!EG$2:EG$33,MATCH(ratings!$A77,tournaments!EF$2:EF$33,0))))</f>
        <v>0</v>
      </c>
      <c r="EQ77" s="3">
        <f>IF(ISNA(MATCH(ratings!$A77,tournaments!EF$2:EF$33,0)),0,(INDEX(tournaments!EH$2:EH$33,MATCH(ratings!$A77,tournaments!EF$2:EF$33,0))))</f>
        <v>0</v>
      </c>
      <c r="ER77" s="6">
        <f t="shared" si="204"/>
        <v>20</v>
      </c>
      <c r="ES77" s="9">
        <f>IF(ISNA(MATCH(ratings!$A77,tournaments!EI$2:EI$33,0)),0,(INDEX(tournaments!EJ$2:EJ$33,MATCH(ratings!$A77,tournaments!EI$2:EI$33,0))))</f>
        <v>0</v>
      </c>
      <c r="ET77" s="3">
        <f>IF(ISNA(MATCH(ratings!$A77,tournaments!EI$2:EI$33,0)),0,(INDEX(tournaments!EK$2:EK$33,MATCH(ratings!$A77,tournaments!EI$2:EI$33,0))))</f>
        <v>0</v>
      </c>
      <c r="EU77" s="6">
        <f t="shared" si="205"/>
        <v>20</v>
      </c>
      <c r="EV77" s="9">
        <f>IF(ISNA(MATCH(ratings!$A77,tournaments!EL$2:EL$33,0)),0,(INDEX(tournaments!EM$2:EM$33,MATCH(ratings!$A77,tournaments!EL$2:EL$33,0))))</f>
        <v>0</v>
      </c>
      <c r="EW77" s="3">
        <f>IF(ISNA(MATCH(ratings!$A77,tournaments!EL$2:EL$33,0)),0,(INDEX(tournaments!EN$2:EN$33,MATCH(ratings!$A77,tournaments!EL$2:EL$33,0))))</f>
        <v>0</v>
      </c>
      <c r="EX77" s="6">
        <f t="shared" si="206"/>
        <v>20</v>
      </c>
      <c r="EY77" s="9">
        <f>IF(ISNA(MATCH(ratings!$A77,tournaments!EO$2:EO$33,0)),0,(INDEX(tournaments!EP$2:EP$33,MATCH(ratings!$A77,tournaments!EO$2:EO$33,0))))</f>
        <v>0</v>
      </c>
      <c r="EZ77" s="3">
        <f>IF(ISNA(MATCH(ratings!$A77,tournaments!EO$2:EO$33,0)),0,(INDEX(tournaments!EQ$2:EQ$33,MATCH(ratings!$A77,tournaments!EO$2:EO$33,0))))</f>
        <v>0</v>
      </c>
      <c r="FA77" s="6">
        <f t="shared" si="207"/>
        <v>20</v>
      </c>
      <c r="FB77" s="9">
        <f>IF(ISNA(MATCH(ratings!$A77,tournaments!ER$2:ER$33,0)),0,(INDEX(tournaments!ES$2:ES$33,MATCH(ratings!$A77,tournaments!ER$2:ER$33,0))))</f>
        <v>0</v>
      </c>
      <c r="FC77" s="3">
        <f>IF(ISNA(MATCH(ratings!$A77,tournaments!ER$2:ER$33,0)),0,(INDEX(tournaments!ET$2:ET$33,MATCH(ratings!$A77,tournaments!ER$2:ER$33,0))))</f>
        <v>0</v>
      </c>
      <c r="FD77" s="6">
        <f t="shared" si="208"/>
        <v>20</v>
      </c>
      <c r="FE77" s="9">
        <f>IF(ISNA(MATCH(ratings!$A77,tournaments!EU$2:EU$33,0)),0,(INDEX(tournaments!EV$2:EV$33,MATCH(ratings!$A77,tournaments!EU$2:EU$33,0))))</f>
        <v>0</v>
      </c>
      <c r="FF77" s="3">
        <f>IF(ISNA(MATCH(ratings!$A77,tournaments!EU$2:EU$33,0)),0,(INDEX(tournaments!EW$2:EW$33,MATCH(ratings!$A77,tournaments!EU$2:EU$33,0))))</f>
        <v>0</v>
      </c>
      <c r="FG77" s="6">
        <f t="shared" si="209"/>
        <v>20</v>
      </c>
      <c r="FH77" s="6">
        <f>parameters!$B$3*parameters!$B$2+(1-parameters!$B$3)*ratings!FG77</f>
        <v>20</v>
      </c>
      <c r="FI77" s="9">
        <f>IF(ISNA(MATCH(ratings!$A77,tournaments!EX$2:EX$33,0)),0,(INDEX(tournaments!EY$2:EY$33,MATCH(ratings!$A77,tournaments!EX$2:EX$33,0))))</f>
        <v>0</v>
      </c>
      <c r="FJ77" s="3">
        <f>IF(ISNA(MATCH(ratings!$A77,tournaments!EX$2:EX$33,0)),0,(INDEX(tournaments!EZ$2:EZ$33,MATCH(ratings!$A77,tournaments!EX$2:EX$33,0))))</f>
        <v>0</v>
      </c>
      <c r="FK77" s="6">
        <f t="shared" si="230"/>
        <v>20</v>
      </c>
      <c r="FL77" s="9">
        <f>IF(ISNA(MATCH(ratings!$A77,tournaments!FA$2:FA$33,0)),0,(INDEX(tournaments!FB$2:FB$33,MATCH(ratings!$A77,tournaments!FA$2:FA$33,0))))</f>
        <v>0</v>
      </c>
      <c r="FM77" s="3">
        <f>IF(ISNA(MATCH(ratings!$A77,tournaments!FA$2:FA$33,0)),0,(INDEX(tournaments!FC$2:FC$33,MATCH(ratings!$A77,tournaments!FA$2:FA$33,0))))</f>
        <v>0</v>
      </c>
      <c r="FN77" s="6">
        <f t="shared" si="210"/>
        <v>20</v>
      </c>
      <c r="FO77" s="9">
        <f>IF(ISNA(MATCH(ratings!$A77,tournaments!FD$2:FD$33,0)),0,(INDEX(tournaments!FE$2:FE$33,MATCH(ratings!$A77,tournaments!FD$2:FD$33,0))))</f>
        <v>0</v>
      </c>
      <c r="FP77" s="3">
        <f>IF(ISNA(MATCH(ratings!$A77,tournaments!FD$2:FD$33,0)),0,(INDEX(tournaments!FF$2:FF$33,MATCH(ratings!$A77,tournaments!FD$2:FD$33,0))))</f>
        <v>0</v>
      </c>
      <c r="FQ77" s="6">
        <f t="shared" si="211"/>
        <v>20</v>
      </c>
      <c r="FR77" s="9">
        <f>IF(ISNA(MATCH(ratings!$A77,tournaments!FG$2:FG$33,0)),0,(INDEX(tournaments!FH$2:FH$33,MATCH(ratings!$A77,tournaments!FG$2:FG$33,0))))</f>
        <v>0</v>
      </c>
      <c r="FS77" s="3">
        <f>IF(ISNA(MATCH(ratings!$A77,tournaments!FG$2:FG$33,0)),0,(INDEX(tournaments!FI$2:FI$33,MATCH(ratings!$A77,tournaments!FG$2:FG$33,0))))</f>
        <v>0</v>
      </c>
      <c r="FT77" s="6">
        <f t="shared" si="212"/>
        <v>20</v>
      </c>
      <c r="FU77" s="9">
        <f>IF(ISNA(MATCH(ratings!$A77,tournaments!FJ$2:FJ$33,0)),0,(INDEX(tournaments!FK$2:FK$33,MATCH(ratings!$A77,tournaments!FJ$2:FJ$33,0))))</f>
        <v>0</v>
      </c>
      <c r="FV77" s="3">
        <f>IF(ISNA(MATCH(ratings!$A77,tournaments!FJ$2:FJ$33,0)),0,(INDEX(tournaments!FL$2:FL$33,MATCH(ratings!$A77,tournaments!FJ$2:FJ$33,0))))</f>
        <v>0</v>
      </c>
      <c r="FW77" s="6">
        <f t="shared" si="213"/>
        <v>20</v>
      </c>
      <c r="FX77" s="9">
        <f>IF(ISNA(MATCH(ratings!$A77,tournaments!FM$2:FM$33,0)),0,(INDEX(tournaments!FN$2:FN$33,MATCH(ratings!$A77,tournaments!FM$2:FM$33,0))))</f>
        <v>0</v>
      </c>
      <c r="FY77" s="3">
        <f>IF(ISNA(MATCH(ratings!$A77,tournaments!FM$2:FM$33,0)),0,(INDEX(tournaments!FO$2:FO$33,MATCH(ratings!$A77,tournaments!FM$2:FM$33,0))))</f>
        <v>0</v>
      </c>
      <c r="FZ77" s="6">
        <f t="shared" si="214"/>
        <v>20</v>
      </c>
      <c r="GA77" s="6">
        <f>parameters!$B$3*parameters!$B$2+(1-parameters!$B$3)*ratings!FZ77</f>
        <v>20</v>
      </c>
      <c r="GB77" s="9">
        <f>IF(ISNA(MATCH(ratings!$A77,tournaments!FP$2:FP$33,0)),0,(INDEX(tournaments!FQ$2:FQ$33,MATCH(ratings!$A77,tournaments!FP$2:FP$33,0))))</f>
        <v>0</v>
      </c>
      <c r="GC77" s="3">
        <f>IF(ISNA(MATCH(ratings!$A77,tournaments!FP$2:FP$33,0)),0,(INDEX(tournaments!FR$2:FR$33,MATCH(ratings!$A77,tournaments!FP$2:FP$33,0))))</f>
        <v>0</v>
      </c>
      <c r="GD77" s="6">
        <f t="shared" si="215"/>
        <v>20</v>
      </c>
      <c r="GE77" s="9">
        <f>IF(ISNA(MATCH(ratings!$A77,tournaments!FS$2:FS$33,0)),0,(INDEX(tournaments!FT$2:FT$33,MATCH(ratings!$A77,tournaments!FS$2:FS$33,0))))</f>
        <v>0</v>
      </c>
      <c r="GF77" s="3">
        <f>IF(ISNA(MATCH(ratings!$A77,tournaments!FS$2:FS$33,0)),0,(INDEX(tournaments!FU$2:FU$33,MATCH(ratings!$A77,tournaments!FS$2:FS$33,0))))</f>
        <v>0</v>
      </c>
      <c r="GG77" s="6">
        <f t="shared" si="216"/>
        <v>20</v>
      </c>
      <c r="GH77" s="9">
        <f>IF(ISNA(MATCH(ratings!$A77,tournaments!FV$2:FV$33,0)),0,(INDEX(tournaments!FW$2:FW$33,MATCH(ratings!$A77,tournaments!FV$2:FV$33,0))))</f>
        <v>0</v>
      </c>
      <c r="GI77" s="3">
        <f>IF(ISNA(MATCH(ratings!$A77,tournaments!FV$2:FV$33,0)),0,(INDEX(tournaments!FX$2:FX$33,MATCH(ratings!$A77,tournaments!FV$2:FV$33,0))))</f>
        <v>0</v>
      </c>
      <c r="GJ77" s="6">
        <f t="shared" si="217"/>
        <v>20</v>
      </c>
      <c r="GK77" s="9">
        <f>IF(ISNA(MATCH(ratings!$A77,tournaments!FY$2:FY$33,0)),0,(INDEX(tournaments!FZ$2:FZ$33,MATCH(ratings!$A77,tournaments!FY$2:FY$33,0))))</f>
        <v>0</v>
      </c>
      <c r="GL77" s="3">
        <f>IF(ISNA(MATCH(ratings!$A77,tournaments!FY$2:FY$33,0)),0,(INDEX(tournaments!GA$2:GA$33,MATCH(ratings!$A77,tournaments!FY$2:FY$33,0))))</f>
        <v>0</v>
      </c>
      <c r="GM77" s="6">
        <f t="shared" si="218"/>
        <v>20</v>
      </c>
      <c r="GN77" s="9">
        <f>IF(ISNA(MATCH(ratings!$A77,tournaments!GB$2:GB$33,0)),0,(INDEX(tournaments!GC$2:GC$33,MATCH(ratings!$A77,tournaments!GB$2:GB$33,0))))</f>
        <v>0</v>
      </c>
      <c r="GO77" s="3">
        <f>IF(ISNA(MATCH(ratings!$A77,tournaments!GB$2:GB$33,0)),0,(INDEX(tournaments!GD$2:GD$33,MATCH(ratings!$A77,tournaments!GB$2:GB$33,0))))</f>
        <v>0</v>
      </c>
      <c r="GP77" s="6">
        <f t="shared" si="219"/>
        <v>20</v>
      </c>
      <c r="GQ77" s="9">
        <f>IF(ISNA(MATCH(ratings!$A77,tournaments!GE$2:GE$33,0)),0,(INDEX(tournaments!GF$2:GF$33,MATCH(ratings!$A77,tournaments!GE$2:GE$33,0))))</f>
        <v>0</v>
      </c>
      <c r="GR77" s="3">
        <f>IF(ISNA(MATCH(ratings!$A77,tournaments!GE$2:GE$33,0)),0,(INDEX(tournaments!GG$2:GG$33,MATCH(ratings!$A77,tournaments!GE$2:GE$33,0))))</f>
        <v>0</v>
      </c>
      <c r="GS77" s="6">
        <f t="shared" si="220"/>
        <v>20</v>
      </c>
      <c r="GT77" s="6">
        <f>parameters!$B$3*parameters!$B$2+(1-parameters!$B$3)*ratings!GS77</f>
        <v>20</v>
      </c>
      <c r="GU77" s="9">
        <f>IF(ISNA(MATCH(ratings!$A77,tournaments!GH$2:GH$33,0)),0,(INDEX(tournaments!GI$2:GI$33,MATCH(ratings!$A77,tournaments!GH$2:GH$33,0))))</f>
        <v>0</v>
      </c>
      <c r="GV77" s="3">
        <f>IF(ISNA(MATCH(ratings!$A77,tournaments!GH$2:GH$33,0)),0,(INDEX(tournaments!GJ$2:GJ$33,MATCH(ratings!$A77,tournaments!GH$2:GH$33,0))))</f>
        <v>0</v>
      </c>
      <c r="GW77" s="6">
        <f t="shared" si="221"/>
        <v>20</v>
      </c>
      <c r="GX77" s="9">
        <f>IF(ISNA(MATCH(ratings!$A77,tournaments!GK$2:GK$33,0)),0,(INDEX(tournaments!GL$2:GL$33,MATCH(ratings!$A77,tournaments!GK$2:GK$33,0))))</f>
        <v>0.22474125530556066</v>
      </c>
      <c r="GY77" s="3">
        <f>IF(ISNA(MATCH(ratings!$A77,tournaments!GK$2:GK$33,0)),0,(INDEX(tournaments!GM$2:GM$33,MATCH(ratings!$A77,tournaments!GK$2:GK$33,0))))</f>
        <v>55.555555555555557</v>
      </c>
      <c r="GZ77" s="6">
        <f t="shared" si="222"/>
        <v>27.990800188642158</v>
      </c>
      <c r="HA77" s="9">
        <f>IF(ISNA(MATCH(ratings!$A77,tournaments!GN$2:GN$33,0)),0,(INDEX(tournaments!GO$2:GO$33,MATCH(ratings!$A77,tournaments!GN$2:GN$33,0))))</f>
        <v>0</v>
      </c>
      <c r="HB77" s="3">
        <f>IF(ISNA(MATCH(ratings!$A77,tournaments!GN$2:GN$33,0)),0,(INDEX(tournaments!GP$2:GP$33,MATCH(ratings!$A77,tournaments!GN$2:GN$33,0))))</f>
        <v>0</v>
      </c>
      <c r="HC77" s="6">
        <f t="shared" si="223"/>
        <v>27.990800188642158</v>
      </c>
      <c r="HD77" s="9">
        <f>IF(ISNA(MATCH(ratings!$A77,tournaments!GQ$2:GQ$33,0)),0,(INDEX(tournaments!GR$2:GR$33,MATCH(ratings!$A77,tournaments!GQ$2:GQ$33,0))))</f>
        <v>0</v>
      </c>
      <c r="HE77" s="3">
        <f>IF(ISNA(MATCH(ratings!$A77,tournaments!GQ$2:GQ$33,0)),0,(INDEX(tournaments!GS$2:GS$33,MATCH(ratings!$A77,tournaments!GQ$2:GQ$33,0))))</f>
        <v>0</v>
      </c>
      <c r="HF77" s="6">
        <f t="shared" si="224"/>
        <v>27.990800188642158</v>
      </c>
      <c r="HG77" s="9">
        <f>IF(ISNA(MATCH(ratings!$A77,tournaments!GT$2:GT$33,0)),0,(INDEX(tournaments!GU$2:GU$33,MATCH(ratings!$A77,tournaments!GT$2:GT$33,0))))</f>
        <v>0</v>
      </c>
      <c r="HH77" s="3">
        <f>IF(ISNA(MATCH(ratings!$A77,tournaments!GT$2:GT$33,0)),0,(INDEX(tournaments!GV$2:GV$33,MATCH(ratings!$A77,tournaments!GT$2:GT$33,0))))</f>
        <v>0</v>
      </c>
      <c r="HI77" s="6">
        <f t="shared" si="225"/>
        <v>27.990800188642158</v>
      </c>
      <c r="HJ77" s="9">
        <f>IF(ISNA(MATCH(ratings!$A77,tournaments!GW$2:GW$33,0)),0,(INDEX(tournaments!GX$2:GX$33,MATCH(ratings!$A77,tournaments!GW$2:GW$33,0))))</f>
        <v>0</v>
      </c>
      <c r="HK77" s="3">
        <f>IF(ISNA(MATCH(ratings!$A77,tournaments!GW$2:GW$33,0)),0,(INDEX(tournaments!GY$2:GY$33,MATCH(ratings!$A77,tournaments!GW$2:GW$33,0))))</f>
        <v>0</v>
      </c>
      <c r="HL77" s="6">
        <f t="shared" si="226"/>
        <v>27.990800188642158</v>
      </c>
      <c r="HM77" s="9">
        <f>IF(ISNA(MATCH(ratings!$A77,tournaments!GZ$2:GZ$33,0)),0,(INDEX(tournaments!HA$2:HA$33,MATCH(ratings!$A77,tournaments!GZ$2:GZ$33,0))))</f>
        <v>0</v>
      </c>
      <c r="HN77" s="3">
        <f>IF(ISNA(MATCH(ratings!$A77,tournaments!GZ$2:GZ$33,0)),0,(INDEX(tournaments!HB$2:HB$33,MATCH(ratings!$A77,tournaments!GZ$2:GZ$33,0))))</f>
        <v>0</v>
      </c>
      <c r="HO77" s="6">
        <f t="shared" si="227"/>
        <v>27.990800188642158</v>
      </c>
      <c r="HP77" s="9">
        <f>IF(ISNA(MATCH(ratings!$A77,tournaments!HC$2:HC$33,0)),0,(INDEX(tournaments!HD$2:HD$33,MATCH(ratings!$A77,tournaments!HC$2:HC$33,0))))</f>
        <v>0</v>
      </c>
      <c r="HQ77" s="3">
        <f>IF(ISNA(MATCH(ratings!$A77,tournaments!HC$2:HC$33,0)),0,(INDEX(tournaments!HE$2:HE$33,MATCH(ratings!$A77,tournaments!HC$2:HC$33,0))))</f>
        <v>0</v>
      </c>
      <c r="HR77" s="6">
        <f t="shared" si="228"/>
        <v>27.990800188642158</v>
      </c>
      <c r="HS77" s="9">
        <f>IF(ISNA(MATCH(ratings!$A77,tournaments!HF$2:HF$33,0)),0,(INDEX(tournaments!HG$2:HG$33,MATCH(ratings!$A77,tournaments!HF$2:HF$33,0))))</f>
        <v>0</v>
      </c>
      <c r="HT77" s="3">
        <f>IF(ISNA(MATCH(ratings!$A77,tournaments!HF$2:HF$33,0)),0,(INDEX(tournaments!HH$2:HH$33,MATCH(ratings!$A77,tournaments!HF$2:HF$33,0))))</f>
        <v>0</v>
      </c>
      <c r="HU77" s="6">
        <f t="shared" si="229"/>
        <v>27.990800188642158</v>
      </c>
      <c r="HV77" s="6">
        <f>parameters!$B$3*parameters!$B$2+(1-parameters!$B$3)*ratings!HU77</f>
        <v>27.191720169777941</v>
      </c>
      <c r="HW77" s="9">
        <f>IF(ISNA(MATCH(ratings!$A77,tournaments!HI$2:HI$33,0)),0,(INDEX(tournaments!HJ$2:HJ$33,MATCH(ratings!$A77,tournaments!HI$2:HI$33,0))))</f>
        <v>0</v>
      </c>
      <c r="HX77" s="3">
        <f>IF(ISNA(MATCH(ratings!$A77,tournaments!HI$2:HI$33,0)),0,(INDEX(tournaments!HK$2:HK$33,MATCH(ratings!$A77,tournaments!HI$2:HI$33,0))))</f>
        <v>0</v>
      </c>
      <c r="HY77" s="6">
        <f t="shared" si="231"/>
        <v>27.191720169777941</v>
      </c>
      <c r="HZ77" s="9">
        <f>IF(ISNA(MATCH(ratings!$A77,tournaments!HL$2:HL$33,0)),0,(INDEX(tournaments!HM$2:HM$33,MATCH(ratings!$A77,tournaments!HL$2:HL$33,0))))</f>
        <v>0</v>
      </c>
      <c r="IA77" s="3">
        <f>IF(ISNA(MATCH(ratings!$A77,tournaments!HL$2:HL$33,0)),0,(INDEX(tournaments!HN$2:HN$33,MATCH(ratings!$A77,tournaments!HL$2:HL$33,0))))</f>
        <v>0</v>
      </c>
      <c r="IB77" s="6">
        <f t="shared" si="232"/>
        <v>27.191720169777941</v>
      </c>
      <c r="IC77" s="9">
        <f>IF(ISNA(MATCH(ratings!$A77,tournaments!HO$2:HO$33,0)),0,(INDEX(tournaments!HP$2:HP$33,MATCH(ratings!$A77,tournaments!HO$2:HO$33,0))))</f>
        <v>0</v>
      </c>
      <c r="ID77" s="3">
        <f>IF(ISNA(MATCH(ratings!$A77,tournaments!HO$2:HO$33,0)),0,(INDEX(tournaments!HQ$2:HQ$33,MATCH(ratings!$A77,tournaments!HO$2:HO$33,0))))</f>
        <v>0</v>
      </c>
      <c r="IE77" s="6">
        <f t="shared" si="233"/>
        <v>27.191720169777941</v>
      </c>
      <c r="IF77" s="9">
        <f>IF(ISNA(MATCH(ratings!$A77,tournaments!HR$2:HR$33,0)),0,(INDEX(tournaments!HS$2:HS$33,MATCH(ratings!$A77,tournaments!HR$2:HR$33,0))))</f>
        <v>0</v>
      </c>
      <c r="IG77" s="3">
        <f>IF(ISNA(MATCH(ratings!$A77,tournaments!HR$2:HR$33,0)),0,(INDEX(tournaments!HT$2:HT$33,MATCH(ratings!$A77,tournaments!HR$2:HR$33,0))))</f>
        <v>0</v>
      </c>
      <c r="IH77" s="6">
        <f t="shared" si="234"/>
        <v>27.191720169777941</v>
      </c>
      <c r="II77" s="9">
        <f>IF(ISNA(MATCH(ratings!$A77,tournaments!HU$2:HU$33,0)),0,(INDEX(tournaments!HV$2:HV$33,MATCH(ratings!$A77,tournaments!HU$2:HU$33,0))))</f>
        <v>0</v>
      </c>
      <c r="IJ77" s="3">
        <f>IF(ISNA(MATCH(ratings!$A77,tournaments!HU$2:HU$33,0)),0,(INDEX(tournaments!HW$2:HW$33,MATCH(ratings!$A77,tournaments!HU$2:HU$33,0))))</f>
        <v>0</v>
      </c>
      <c r="IK77" s="6">
        <f t="shared" si="235"/>
        <v>27.191720169777941</v>
      </c>
      <c r="IL77" s="9">
        <f>IF(ISNA(MATCH(ratings!$A77,tournaments!HX$2:HX$33,0)),0,(INDEX(tournaments!HY$2:HY$33,MATCH(ratings!$A77,tournaments!HX$2:HX$33,0))))</f>
        <v>0</v>
      </c>
      <c r="IM77" s="3">
        <f>IF(ISNA(MATCH(ratings!$A77,tournaments!HX$2:HX$33,0)),0,(INDEX(tournaments!HZ$2:HZ$33,MATCH(ratings!$A77,tournaments!HX$2:HX$33,0))))</f>
        <v>0</v>
      </c>
      <c r="IN77" s="6">
        <f t="shared" si="236"/>
        <v>27.191720169777941</v>
      </c>
      <c r="IO77" s="9">
        <f>IF(ISNA(MATCH(ratings!$A77,tournaments!IA$2:IA$33,0)),0,(INDEX(tournaments!IB$2:IB$33,MATCH(ratings!$A77,tournaments!IA$2:IA$33,0))))</f>
        <v>0</v>
      </c>
      <c r="IP77" s="3">
        <f>IF(ISNA(MATCH(ratings!$A77,tournaments!IA$2:IA$33,0)),0,(INDEX(tournaments!IC$2:IC$33,MATCH(ratings!$A77,tournaments!IA$2:IA$33,0))))</f>
        <v>0</v>
      </c>
      <c r="IQ77" s="6">
        <f t="shared" si="237"/>
        <v>27.191720169777941</v>
      </c>
      <c r="IR77" s="9">
        <f>IF(ISNA(MATCH(ratings!$A77,tournaments!ID$2:ID$33,0)),0,(INDEX(tournaments!IE$2:IE$33,MATCH(ratings!$A77,tournaments!ID$2:ID$33,0))))</f>
        <v>0</v>
      </c>
      <c r="IS77" s="3">
        <f>IF(ISNA(MATCH(ratings!$A77,tournaments!ID$2:ID$33,0)),0,(INDEX(tournaments!IF$2:IF$33,MATCH(ratings!$A77,tournaments!ID$2:ID$33,0))))</f>
        <v>0</v>
      </c>
      <c r="IT77" s="6">
        <f t="shared" si="238"/>
        <v>27.191720169777941</v>
      </c>
      <c r="IU77" s="6">
        <f>parameters!$B$3*parameters!$B$2+(1-parameters!$B$3)*ratings!IT77</f>
        <v>26.472548152800147</v>
      </c>
      <c r="IV77" s="9">
        <f>IF(ISNA(MATCH(ratings!$A77,tournaments!IG$2:IG$33,0)),0,(INDEX(tournaments!IH$2:IH$33,MATCH(ratings!$A77,tournaments!IG$2:IG$33,0))))</f>
        <v>0</v>
      </c>
      <c r="IW77" s="3">
        <f>IF(ISNA(MATCH(ratings!$A77,tournaments!IG$2:IG$33,0)),0,(INDEX(tournaments!II$2:II$33,MATCH(ratings!$A77,tournaments!IG$2:IG$33,0))))</f>
        <v>0</v>
      </c>
      <c r="IX77" s="6">
        <f t="shared" si="239"/>
        <v>26.472548152800147</v>
      </c>
      <c r="IY77" s="9">
        <f>IF(ISNA(MATCH(ratings!$A77,tournaments!IJ$2:IJ$33,0)),0,(INDEX(tournaments!IK$2:IK$33,MATCH(ratings!$A77,tournaments!IJ$2:IJ$33,0))))</f>
        <v>0</v>
      </c>
      <c r="IZ77" s="3">
        <f>IF(ISNA(MATCH(ratings!$A77,tournaments!IJ$2:IJ$33,0)),0,(INDEX(tournaments!IL$2:IL$33,MATCH(ratings!$A77,tournaments!IJ$2:IJ$33,0))))</f>
        <v>0</v>
      </c>
      <c r="JA77" s="6">
        <f t="shared" si="240"/>
        <v>26.472548152800147</v>
      </c>
      <c r="JB77" s="9">
        <f>IF(ISNA(MATCH(ratings!$A77,tournaments!IM$2:IM$33,0)),0,(INDEX(tournaments!IN$2:IN$33,MATCH(ratings!$A77,tournaments!IM$2:IM$33,0))))</f>
        <v>0</v>
      </c>
      <c r="JC77" s="3">
        <f>IF(ISNA(MATCH(ratings!$A77,tournaments!IM$2:IM$33,0)),0,(INDEX(tournaments!IO$2:IO$33,MATCH(ratings!$A77,tournaments!IM$2:IM$33,0))))</f>
        <v>0</v>
      </c>
      <c r="JD77" s="6">
        <f t="shared" si="241"/>
        <v>26.472548152800147</v>
      </c>
      <c r="JE77" s="9">
        <f>IF(ISNA(MATCH(ratings!$A77,tournaments!IP$2:IP$33,0)),0,(INDEX(tournaments!IQ$2:IQ$33,MATCH(ratings!$A77,tournaments!IP$2:IP$33,0))))</f>
        <v>0</v>
      </c>
      <c r="JF77" s="3">
        <f>IF(ISNA(MATCH(ratings!$A77,tournaments!IP$2:IP$33,0)),0,(INDEX(tournaments!IR$2:IR$33,MATCH(ratings!$A77,tournaments!IP$2:IP$33,0))))</f>
        <v>0</v>
      </c>
      <c r="JG77" s="6">
        <f t="shared" si="242"/>
        <v>26.472548152800147</v>
      </c>
      <c r="JH77" s="9">
        <f>IF(ISNA(MATCH(ratings!$A77,tournaments!IS$2:IS$33,0)),0,(INDEX(tournaments!IT$2:IT$33,MATCH(ratings!$A77,tournaments!IS$2:IS$33,0))))</f>
        <v>0</v>
      </c>
      <c r="JI77" s="3">
        <f>IF(ISNA(MATCH(ratings!$A77,tournaments!IS$2:IS$33,0)),0,(INDEX(tournaments!IU$2:IU$33,MATCH(ratings!$A77,tournaments!IS$2:IS$33,0))))</f>
        <v>0</v>
      </c>
      <c r="JJ77" s="6">
        <f t="shared" si="243"/>
        <v>26.472548152800147</v>
      </c>
      <c r="JK77" s="9">
        <f>IF(ISNA(MATCH(ratings!$A77,tournaments!IV$2:IV$33,0)),0,(INDEX(tournaments!IW$2:IW$33,MATCH(ratings!$A77,tournaments!IV$2:IV$33,0))))</f>
        <v>0</v>
      </c>
      <c r="JL77" s="3">
        <f>IF(ISNA(MATCH(ratings!$A77,tournaments!IV$2:IV$33,0)),0,(INDEX(tournaments!IX$2:IX$33,MATCH(ratings!$A77,tournaments!IV$2:IV$33,0))))</f>
        <v>0</v>
      </c>
      <c r="JM77" s="6">
        <f t="shared" si="244"/>
        <v>26.472548152800147</v>
      </c>
      <c r="JN77" s="9">
        <f>IF(ISNA(MATCH(ratings!$A77,tournaments!IY$2:IY$33,0)),0,(INDEX(tournaments!IZ$2:IZ$33,MATCH(ratings!$A77,tournaments!IY$2:IY$33,0))))</f>
        <v>0</v>
      </c>
      <c r="JO77" s="3">
        <f>IF(ISNA(MATCH(ratings!$A77,tournaments!IY$2:IY$33,0)),0,(INDEX(tournaments!JA$2:JA$33,MATCH(ratings!$A77,tournaments!IY$2:IY$33,0))))</f>
        <v>0</v>
      </c>
      <c r="JP77" s="6">
        <f t="shared" si="245"/>
        <v>26.472548152800147</v>
      </c>
      <c r="JQ77" s="6">
        <f>parameters!$B$3*parameters!$B$2+(1-parameters!$B$3)*ratings!JP77</f>
        <v>25.825293337520133</v>
      </c>
      <c r="JR77" s="9">
        <f>IF(ISNA(MATCH(ratings!$A77,tournaments!JC$2:JC$33,0)),0,(INDEX(tournaments!JD$2:JD$33,MATCH(ratings!$A77,tournaments!JC$2:JC$33,0))))</f>
        <v>0</v>
      </c>
      <c r="JS77" s="3">
        <f>IF(ISNA(MATCH(ratings!$A77,tournaments!JC$2:JC$33,0)),0,(INDEX(tournaments!JE$2:JE$33,MATCH(ratings!$A77,tournaments!JC$2:JC$33,0))))</f>
        <v>0</v>
      </c>
      <c r="JT77" s="6">
        <f t="shared" si="246"/>
        <v>25.825293337520133</v>
      </c>
      <c r="JU77" s="9">
        <f>IF(ISNA(MATCH(ratings!$A77,tournaments!JF$2:JF$33,0)),0,(INDEX(tournaments!JG$2:JG$33,MATCH(ratings!$A77,tournaments!JF$2:JF$33,0))))</f>
        <v>0</v>
      </c>
      <c r="JV77" s="3">
        <f>IF(ISNA(MATCH(ratings!$A77,tournaments!JF$2:JF$33,0)),0,(INDEX(tournaments!JH$2:JH$33,MATCH(ratings!$A77,tournaments!JF$2:JF$33,0))))</f>
        <v>0</v>
      </c>
      <c r="JW77" s="6">
        <f t="shared" si="247"/>
        <v>25.825293337520133</v>
      </c>
      <c r="JX77" s="9">
        <f>IF(ISNA(MATCH(ratings!$A77,tournaments!JI$2:JI$33,0)),0,(INDEX(tournaments!JJ$2:JJ$33,MATCH(ratings!$A77,tournaments!JI$2:JI$33,0))))</f>
        <v>0</v>
      </c>
      <c r="JY77" s="3">
        <f>IF(ISNA(MATCH(ratings!$A77,tournaments!JI$2:JI$33,0)),0,(INDEX(tournaments!JK$2:JK$33,MATCH(ratings!$A77,tournaments!JI$2:JI$33,0))))</f>
        <v>0</v>
      </c>
      <c r="JZ77" s="6">
        <f t="shared" si="248"/>
        <v>25.825293337520133</v>
      </c>
      <c r="KA77" s="9">
        <f>IF(ISNA(MATCH(ratings!$A77,tournaments!JL$2:JL$33,0)),0,(INDEX(tournaments!JM$2:JM$33,MATCH(ratings!$A77,tournaments!JL$2:JL$33,0))))</f>
        <v>0</v>
      </c>
      <c r="KB77" s="3">
        <f>IF(ISNA(MATCH(ratings!$A77,tournaments!JL$2:JL$33,0)),0,(INDEX(tournaments!JN$2:JN$33,MATCH(ratings!$A77,tournaments!JL$2:JL$33,0))))</f>
        <v>0</v>
      </c>
      <c r="KC77" s="6">
        <f t="shared" si="249"/>
        <v>25.825293337520133</v>
      </c>
      <c r="KD77" s="9">
        <f>IF(ISNA(MATCH(ratings!$A77,tournaments!JO$2:JO$33,0)),0,(INDEX(tournaments!JP$2:JP$33,MATCH(ratings!$A77,tournaments!JO$2:JO$33,0))))</f>
        <v>0</v>
      </c>
      <c r="KE77" s="3">
        <f>IF(ISNA(MATCH(ratings!$A77,tournaments!JO$2:JO$33,0)),0,(INDEX(tournaments!JQ$2:JQ$33,MATCH(ratings!$A77,tournaments!JO$2:JO$33,0))))</f>
        <v>0</v>
      </c>
      <c r="KF77" s="6">
        <f t="shared" si="250"/>
        <v>25.825293337520133</v>
      </c>
      <c r="KG77" s="9">
        <f>IF(ISNA(MATCH(ratings!$A77,tournaments!JR$2:JR$33,0)),0,(INDEX(tournaments!JS$2:JS$33,MATCH(ratings!$A77,tournaments!JR$2:JR$33,0))))</f>
        <v>0</v>
      </c>
      <c r="KH77" s="3">
        <f>IF(ISNA(MATCH(ratings!$A77,tournaments!JR$2:JR$33,0)),0,(INDEX(tournaments!JT$2:JT$33,MATCH(ratings!$A77,tournaments!JR$2:JR$33,0))))</f>
        <v>0</v>
      </c>
      <c r="KI77" s="6">
        <f t="shared" si="251"/>
        <v>25.825293337520133</v>
      </c>
      <c r="KJ77" s="6">
        <f>parameters!$B$3*parameters!$B$2+(1-parameters!$B$3)*ratings!KI77</f>
        <v>25.242764003768119</v>
      </c>
      <c r="KK77" s="9">
        <f>IF(ISNA(MATCH(ratings!$A77,tournaments!JU$2:JU$33,0)),0,(INDEX(tournaments!JV$2:JV$33,MATCH(ratings!$A77,tournaments!JU$2:JU$33,0))))</f>
        <v>0</v>
      </c>
      <c r="KL77" s="3">
        <f>IF(ISNA(MATCH(ratings!$A77,tournaments!JU$2:JU$33,0)),0,(INDEX(tournaments!JW$2:JW$33,MATCH(ratings!$A77,tournaments!JU$2:JU$33,0))))</f>
        <v>0</v>
      </c>
      <c r="KM77" s="6">
        <f t="shared" si="252"/>
        <v>25.242764003768119</v>
      </c>
      <c r="KN77" s="9">
        <f>IF(ISNA(MATCH(ratings!$A77,tournaments!JX$2:JX$33,0)),0,(INDEX(tournaments!JY$2:JY$33,MATCH(ratings!$A77,tournaments!JX$2:JX$33,0))))</f>
        <v>0</v>
      </c>
      <c r="KO77" s="3">
        <f>IF(ISNA(MATCH(ratings!$A77,tournaments!JX$2:JX$33,0)),0,(INDEX(tournaments!JZ$2:JZ$33,MATCH(ratings!$A77,tournaments!JX$2:JX$33,0))))</f>
        <v>0</v>
      </c>
      <c r="KP77" s="6">
        <f t="shared" si="253"/>
        <v>25.242764003768119</v>
      </c>
      <c r="KQ77" s="9">
        <f>IF(ISNA(MATCH(ratings!$A77,tournaments!KA$2:KA$33,0)),0,(INDEX(tournaments!KB$2:KB$33,MATCH(ratings!$A77,tournaments!KA$2:KA$33,0))))</f>
        <v>0</v>
      </c>
      <c r="KR77" s="3">
        <f>IF(ISNA(MATCH(ratings!$A77,tournaments!KA$2:KA$33,0)),0,(INDEX(tournaments!KC$2:KC$33,MATCH(ratings!$A77,tournaments!KA$2:KA$33,0))))</f>
        <v>0</v>
      </c>
      <c r="KS77" s="6">
        <f t="shared" si="254"/>
        <v>25.242764003768119</v>
      </c>
      <c r="KT77" s="9">
        <f>IF(ISNA(MATCH(ratings!$A77,tournaments!KD$2:KD$33,0)),0,(INDEX(tournaments!KE$2:KE$33,MATCH(ratings!$A77,tournaments!KD$2:KD$33,0))))</f>
        <v>0</v>
      </c>
      <c r="KU77" s="3">
        <f>IF(ISNA(MATCH(ratings!$A77,tournaments!KD$2:KD$33,0)),0,(INDEX(tournaments!KF$2:KF$33,MATCH(ratings!$A77,tournaments!KD$2:KD$33,0))))</f>
        <v>0</v>
      </c>
      <c r="KV77" s="6">
        <f t="shared" si="255"/>
        <v>25.242764003768119</v>
      </c>
      <c r="KW77" s="9">
        <f>IF(ISNA(MATCH(ratings!$A77,tournaments!KG$2:KG$33,0)),0,(INDEX(tournaments!KH$2:KH$33,MATCH(ratings!$A77,tournaments!KG$2:KG$33,0))))</f>
        <v>0</v>
      </c>
      <c r="KX77" s="3">
        <f>IF(ISNA(MATCH(ratings!$A77,tournaments!KG$2:KG$33,0)),0,(INDEX(tournaments!KI$2:KI$33,MATCH(ratings!$A77,tournaments!KG$2:KG$33,0))))</f>
        <v>0</v>
      </c>
      <c r="KY77" s="6">
        <f t="shared" si="256"/>
        <v>25.242764003768119</v>
      </c>
      <c r="KZ77" s="9">
        <f>IF(ISNA(MATCH(ratings!$A77,tournaments!KJ$2:KJ$33,0)),0,(INDEX(tournaments!KK$2:KK$33,MATCH(ratings!$A77,tournaments!KJ$2:KJ$33,0))))</f>
        <v>0</v>
      </c>
      <c r="LA77" s="3">
        <f>IF(ISNA(MATCH(ratings!$A77,tournaments!KJ$2:KJ$33,0)),0,(INDEX(tournaments!KL$2:KL$33,MATCH(ratings!$A77,tournaments!KJ$2:KJ$33,0))))</f>
        <v>0</v>
      </c>
      <c r="LB77" s="6">
        <f t="shared" si="257"/>
        <v>25.242764003768119</v>
      </c>
      <c r="LC77" s="6">
        <f>parameters!$B$3*parameters!$B$2+(1-parameters!$B$3)*ratings!LB77</f>
        <v>24.718487603391306</v>
      </c>
      <c r="LD77" s="9">
        <f>IF(ISNA(MATCH(ratings!$A77,tournaments!KN$2:KN$33,0)),0,(INDEX(tournaments!KO$2:KO$33,MATCH(ratings!$A77,tournaments!KN$2:KN$33,0))))</f>
        <v>0</v>
      </c>
      <c r="LE77" s="3">
        <f>IF(ISNA(MATCH(ratings!$A77,tournaments!KN$2:KN$33,0)),0,(INDEX(tournaments!KP$2:KP$33,MATCH(ratings!$A77,tournaments!KN$2:KN$33,0))))</f>
        <v>0</v>
      </c>
      <c r="LF77" s="6">
        <f t="shared" si="258"/>
        <v>24.718487603391306</v>
      </c>
      <c r="LG77" s="9">
        <f>IF(ISNA(MATCH(ratings!$A77,tournaments!KQ$2:KQ$33,0)),0,(INDEX(tournaments!KR$2:KR$33,MATCH(ratings!$A77,tournaments!KQ$2:KQ$33,0))))</f>
        <v>0</v>
      </c>
      <c r="LH77" s="3">
        <f>IF(ISNA(MATCH(ratings!$A77,tournaments!KQ$2:KQ$33,0)),0,(INDEX(tournaments!KS$2:KS$33,MATCH(ratings!$A77,tournaments!KQ$2:KQ$33,0))))</f>
        <v>0</v>
      </c>
      <c r="LI77" s="6">
        <f t="shared" si="259"/>
        <v>24.718487603391306</v>
      </c>
      <c r="LJ77" s="9">
        <f>IF(ISNA(MATCH(ratings!$A77,tournaments!KT$2:KT$33,0)),0,(INDEX(tournaments!KU$2:KU$33,MATCH(ratings!$A77,tournaments!KT$2:KT$33,0))))</f>
        <v>0</v>
      </c>
      <c r="LK77" s="3">
        <f>IF(ISNA(MATCH(ratings!$A77,tournaments!KT$2:KT$33,0)),0,(INDEX(tournaments!KV$2:KV$33,MATCH(ratings!$A77,tournaments!KT$2:KT$33,0))))</f>
        <v>0</v>
      </c>
      <c r="LL77" s="6">
        <f t="shared" si="260"/>
        <v>24.718487603391306</v>
      </c>
      <c r="LM77" s="9">
        <f>IF(ISNA(MATCH(ratings!$A77,tournaments!KW$2:KW$33,0)),0,(INDEX(tournaments!KX$2:KX$33,MATCH(ratings!$A77,tournaments!KW$2:KW$33,0))))</f>
        <v>0</v>
      </c>
      <c r="LN77" s="3">
        <f>IF(ISNA(MATCH(ratings!$A77,tournaments!KW$2:KW$33,0)),0,(INDEX(tournaments!KY$2:KY$33,MATCH(ratings!$A77,tournaments!KW$2:KW$33,0))))</f>
        <v>0</v>
      </c>
      <c r="LO77" s="6">
        <f t="shared" si="261"/>
        <v>24.718487603391306</v>
      </c>
      <c r="LP77" s="9">
        <f>IF(ISNA(MATCH(ratings!$A77,tournaments!KZ$2:KZ$33,0)),0,(INDEX(tournaments!LA$2:LA$33,MATCH(ratings!$A77,tournaments!KZ$2:KZ$33,0))))</f>
        <v>0</v>
      </c>
      <c r="LQ77" s="3">
        <f>IF(ISNA(MATCH(ratings!$A77,tournaments!KZ$2:KZ$33,0)),0,(INDEX(tournaments!LB$2:LB$33,MATCH(ratings!$A77,tournaments!KZ$2:KZ$33,0))))</f>
        <v>0</v>
      </c>
      <c r="LR77" s="6">
        <f t="shared" si="262"/>
        <v>24.718487603391306</v>
      </c>
      <c r="LS77" s="9">
        <f>IF(ISNA(MATCH(ratings!$A77,tournaments!LC$2:LC$33,0)),0,(INDEX(tournaments!LD$2:LD$33,MATCH(ratings!$A77,tournaments!LC$2:LC$33,0))))</f>
        <v>0</v>
      </c>
      <c r="LT77" s="3">
        <f>IF(ISNA(MATCH(ratings!$A77,tournaments!LC$2:LC$33,0)),0,(INDEX(tournaments!LE$2:LE$33,MATCH(ratings!$A77,tournaments!LC$2:LC$33,0))))</f>
        <v>0</v>
      </c>
      <c r="LU77" s="6">
        <f t="shared" si="263"/>
        <v>24.718487603391306</v>
      </c>
      <c r="LV77" s="6">
        <f>parameters!$B$3*parameters!$B$2+(1-parameters!$B$3)*ratings!LU77</f>
        <v>24.246638843052175</v>
      </c>
      <c r="LW77" s="9">
        <f>IF(ISNA(MATCH(ratings!$A77,tournaments!LF$2:LF$33,0)),0,(INDEX(tournaments!LG$2:LG$33,MATCH(ratings!$A77,tournaments!LF$2:LF$33,0))))</f>
        <v>0</v>
      </c>
      <c r="LX77" s="3">
        <f>IF(ISNA(MATCH(ratings!$A77,tournaments!LF$2:LF$33,0)),0,(INDEX(tournaments!LH$2:LH$33,MATCH(ratings!$A77,tournaments!LF$2:LF$33,0))))</f>
        <v>0</v>
      </c>
      <c r="LY77" s="6">
        <f t="shared" si="264"/>
        <v>24.246638843052175</v>
      </c>
      <c r="LZ77" s="9">
        <f>IF(ISNA(MATCH(ratings!$A77,tournaments!LI$2:LI$33,0)),0,(INDEX(tournaments!LJ$2:LJ$33,MATCH(ratings!$A77,tournaments!LI$2:LI$33,0))))</f>
        <v>0</v>
      </c>
      <c r="MA77" s="3">
        <f>IF(ISNA(MATCH(ratings!$A77,tournaments!LI$2:LI$33,0)),0,(INDEX(tournaments!LK$2:LK$33,MATCH(ratings!$A77,tournaments!LI$2:LI$33,0))))</f>
        <v>0</v>
      </c>
      <c r="MB77" s="6">
        <f t="shared" si="265"/>
        <v>24.246638843052175</v>
      </c>
      <c r="MC77" s="9">
        <f>IF(ISNA(MATCH(ratings!$A77,tournaments!LL$2:LL$33,0)),0,(INDEX(tournaments!LM$2:LM$33,MATCH(ratings!$A77,tournaments!LL$2:LL$33,0))))</f>
        <v>0</v>
      </c>
      <c r="MD77" s="3">
        <f>IF(ISNA(MATCH(ratings!$A77,tournaments!LL$2:LL$33,0)),0,(INDEX(tournaments!LN$2:LN$33,MATCH(ratings!$A77,tournaments!LL$2:LL$33,0))))</f>
        <v>0</v>
      </c>
      <c r="ME77" s="6">
        <f t="shared" si="266"/>
        <v>24.246638843052175</v>
      </c>
      <c r="MF77" s="6">
        <f>parameters!$B$3*parameters!$B$2+(1-parameters!$B$3)*ratings!ME77</f>
        <v>23.821974958746956</v>
      </c>
      <c r="MG77" s="9">
        <f>IF(ISNA(MATCH(ratings!$A77,tournaments!LO$2:LO$33,0)),0,(INDEX(tournaments!LP$2:LP$33,MATCH(ratings!$A77,tournaments!LO$2:LO$33,0))))</f>
        <v>0</v>
      </c>
      <c r="MH77" s="3">
        <f>IF(ISNA(MATCH(ratings!$A77,tournaments!LO$2:LO$33,0)),0,(INDEX(tournaments!LQ$2:LQ$33,MATCH(ratings!$A77,tournaments!LO$2:LO$33,0))))</f>
        <v>0</v>
      </c>
      <c r="MI77" s="6">
        <f t="shared" si="267"/>
        <v>23.821974958746956</v>
      </c>
      <c r="MJ77" s="9">
        <f>IF(ISNA(MATCH(ratings!$A77,tournaments!LR$2:LR$33,0)),0,(INDEX(tournaments!LS$2:LS$33,MATCH(ratings!$A77,tournaments!LR$2:LR$33,0))))</f>
        <v>0</v>
      </c>
      <c r="MK77" s="3">
        <f>IF(ISNA(MATCH(ratings!$A77,tournaments!LR$2:LR$33,0)),0,(INDEX(tournaments!LT$2:LT$33,MATCH(ratings!$A77,tournaments!LR$2:LR$33,0))))</f>
        <v>0</v>
      </c>
      <c r="ML77" s="6">
        <f t="shared" si="268"/>
        <v>23.821974958746956</v>
      </c>
      <c r="MM77" s="9">
        <f>IF(ISNA(MATCH(ratings!$A77,tournaments!LU$2:LU$33,0)),0,(INDEX(tournaments!LV$2:LV$33,MATCH(ratings!$A77,tournaments!LU$2:LU$33,0))))</f>
        <v>0</v>
      </c>
      <c r="MN77" s="3">
        <f>IF(ISNA(MATCH(ratings!$A77,tournaments!LU$2:LU$33,0)),0,(INDEX(tournaments!LW$2:LW$33,MATCH(ratings!$A77,tournaments!LU$2:LU$33,0))))</f>
        <v>0</v>
      </c>
      <c r="MO77" s="6">
        <f t="shared" si="269"/>
        <v>23.821974958746956</v>
      </c>
      <c r="MP77" s="9">
        <f>IF(ISNA(MATCH(ratings!$A77,tournaments!LX$2:LX$33,0)),0,(INDEX(tournaments!LY$2:LY$33,MATCH(ratings!$A77,tournaments!LX$2:LX$33,0))))</f>
        <v>0</v>
      </c>
      <c r="MQ77" s="3">
        <f>IF(ISNA(MATCH(ratings!$A77,tournaments!LX$2:LX$33,0)),0,(INDEX(tournaments!LZ$2:LZ$33,MATCH(ratings!$A77,tournaments!LX$2:LX$33,0))))</f>
        <v>0</v>
      </c>
      <c r="MR77" s="6">
        <f t="shared" si="270"/>
        <v>23.821974958746956</v>
      </c>
      <c r="MS77" s="9">
        <f>IF(ISNA(MATCH(ratings!$A77,tournaments!MA$2:MA$33,0)),0,(INDEX(tournaments!MB$2:MB$33,MATCH(ratings!$A77,tournaments!MA$2:MA$33,0))))</f>
        <v>0</v>
      </c>
      <c r="MT77" s="3">
        <f>IF(ISNA(MATCH(ratings!$A77,tournaments!MA$2:MA$33,0)),0,(INDEX(tournaments!MC$2:MC$33,MATCH(ratings!$A77,tournaments!MA$2:MA$33,0))))</f>
        <v>0</v>
      </c>
      <c r="MU77" s="6">
        <f t="shared" si="271"/>
        <v>23.821974958746956</v>
      </c>
      <c r="MV77" s="6">
        <f>parameters!$B$3*parameters!$B$2+(1-parameters!$B$3)*ratings!MU77</f>
        <v>23.439777462872261</v>
      </c>
      <c r="MW77" s="6">
        <f>parameters!$B$3*parameters!$B$2+(1-parameters!$B$3)*ratings!MV77</f>
        <v>23.095799716585034</v>
      </c>
      <c r="MX77" s="6">
        <f>parameters!$B$3*parameters!$B$2+(1-parameters!$B$3)*ratings!MW77</f>
        <v>22.78621974492653</v>
      </c>
      <c r="MY77" s="9">
        <f>IF(ISNA(MATCH(ratings!$A77,tournaments!MD$2:MD$33,0)),0,(INDEX(tournaments!ME$2:ME$33,MATCH(ratings!$A77,tournaments!MD$2:MD$33,0))))</f>
        <v>0</v>
      </c>
      <c r="MZ77" s="3">
        <f>IF(ISNA(MATCH(ratings!$A77,tournaments!MD$2:MD$33,0)),0,(INDEX(tournaments!MF$2:MF$33,MATCH(ratings!$A77,tournaments!MD$2:MD$33,0))))</f>
        <v>0</v>
      </c>
      <c r="NA77" s="6">
        <f t="shared" si="272"/>
        <v>22.78621974492653</v>
      </c>
      <c r="NB77" s="9">
        <f>IF(ISNA(MATCH(ratings!$A77,tournaments!MG$2:MG$33,0)),0,(INDEX(tournaments!MH$2:MH$33,MATCH(ratings!$A77,tournaments!MG$2:MG$33,0))))</f>
        <v>0</v>
      </c>
      <c r="NC77" s="3">
        <f>IF(ISNA(MATCH(ratings!$A77,tournaments!MG$2:MG$33,0)),0,(INDEX(tournaments!MI$2:MI$33,MATCH(ratings!$A77,tournaments!MG$2:MG$33,0))))</f>
        <v>0</v>
      </c>
      <c r="ND77" s="6">
        <f t="shared" si="273"/>
        <v>22.78621974492653</v>
      </c>
      <c r="NE77" s="9">
        <f>IF(ISNA(MATCH(ratings!$A77,tournaments!MJ$2:MJ$33,0)),0,(INDEX(tournaments!MK$2:MK$33,MATCH(ratings!$A77,tournaments!MJ$2:MJ$33,0))))</f>
        <v>0</v>
      </c>
      <c r="NF77" s="3">
        <f>IF(ISNA(MATCH(ratings!$A77,tournaments!MJ$2:MJ$33,0)),0,(INDEX(tournaments!ML$2:ML$33,MATCH(ratings!$A77,tournaments!MJ$2:MJ$33,0))))</f>
        <v>0</v>
      </c>
      <c r="NG77" s="6">
        <f t="shared" si="274"/>
        <v>22.78621974492653</v>
      </c>
      <c r="NH77" s="9">
        <f>IF(ISNA(MATCH(ratings!$A77,tournaments!MM$2:MM$33,0)),0,(INDEX(tournaments!MN$2:MN$33,MATCH(ratings!$A77,tournaments!MM$2:MM$33,0))))</f>
        <v>0</v>
      </c>
      <c r="NI77" s="3">
        <f>IF(ISNA(MATCH(ratings!$A77,tournaments!MM$2:MM$33,0)),0,(INDEX(tournaments!MO$2:MO$33,MATCH(ratings!$A77,tournaments!MM$2:MM$33,0))))</f>
        <v>0</v>
      </c>
      <c r="NJ77" s="6">
        <f t="shared" si="275"/>
        <v>22.78621974492653</v>
      </c>
      <c r="NK77" s="9">
        <f>IF(ISNA(MATCH(ratings!$A77,tournaments!MP$2:MP$33,0)),0,(INDEX(tournaments!MQ$2:MQ$33,MATCH(ratings!$A77,tournaments!MP$2:MP$33,0))))</f>
        <v>0</v>
      </c>
      <c r="NL77" s="3">
        <f>IF(ISNA(MATCH(ratings!$A77,tournaments!MP$2:MP$33,0)),0,(INDEX(tournaments!MR$2:MR$33,MATCH(ratings!$A77,tournaments!MP$2:MP$33,0))))</f>
        <v>0</v>
      </c>
      <c r="NM77" s="6">
        <f t="shared" si="276"/>
        <v>22.78621974492653</v>
      </c>
      <c r="NN77" s="9">
        <f>IF(ISNA(MATCH(ratings!$A77,tournaments!MS$2:MS$33,0)),0,(INDEX(tournaments!MT$2:MT$33,MATCH(ratings!$A77,tournaments!MS$2:MS$33,0))))</f>
        <v>0</v>
      </c>
      <c r="NO77" s="3">
        <f>IF(ISNA(MATCH(ratings!$A77,tournaments!MS$2:MS$33,0)),0,(INDEX(tournaments!MU$2:MU$33,MATCH(ratings!$A77,tournaments!MS$2:MS$33,0))))</f>
        <v>0</v>
      </c>
      <c r="NP77" s="6">
        <f t="shared" si="277"/>
        <v>22.78621974492653</v>
      </c>
      <c r="NQ77" s="6">
        <f>parameters!$B$3*parameters!$B$2+(1-parameters!$B$3)*ratings!NP77</f>
        <v>22.507597770433879</v>
      </c>
      <c r="NR77" s="9">
        <f>IF(ISNA(MATCH(ratings!$A77,tournaments!MV$2:MV$33,0)),0,(INDEX(tournaments!MW$2:MW$33,MATCH(ratings!$A77,tournaments!MV$2:MV$33,0))))</f>
        <v>0</v>
      </c>
      <c r="NS77" s="3">
        <f>IF(ISNA(MATCH(ratings!$A77,tournaments!MV$2:MV$33,0)),0,(INDEX(tournaments!MX$2:MX$33,MATCH(ratings!$A77,tournaments!MV$2:MV$33,0))))</f>
        <v>0</v>
      </c>
      <c r="NT77" s="6">
        <f t="shared" si="278"/>
        <v>22.507597770433879</v>
      </c>
      <c r="NU77" s="9">
        <f>IF(ISNA(MATCH(ratings!$A77,tournaments!MY$2:MY$33,0)),0,(INDEX(tournaments!MZ$2:MZ$33,MATCH(ratings!$A77,tournaments!MY$2:MY$33,0))))</f>
        <v>0</v>
      </c>
      <c r="NV77" s="3">
        <f>IF(ISNA(MATCH(ratings!$A77,tournaments!MY$2:MY$33,0)),0,(INDEX(tournaments!NA$2:NA$33,MATCH(ratings!$A77,tournaments!MY$2:MY$33,0))))</f>
        <v>0</v>
      </c>
      <c r="NW77" s="6">
        <f t="shared" si="279"/>
        <v>22.507597770433879</v>
      </c>
      <c r="NX77" s="9">
        <f>IF(ISNA(MATCH(ratings!$A77,tournaments!NB$2:NB$33,0)),0,(INDEX(tournaments!NC$2:NC$33,MATCH(ratings!$A77,tournaments!NB$2:NB$33,0))))</f>
        <v>0</v>
      </c>
      <c r="NY77" s="3">
        <f>IF(ISNA(MATCH(ratings!$A77,tournaments!NB$2:NB$33,0)),0,(INDEX(tournaments!ND$2:ND$33,MATCH(ratings!$A77,tournaments!NB$2:NB$33,0))))</f>
        <v>0</v>
      </c>
      <c r="NZ77" s="6">
        <f t="shared" si="280"/>
        <v>22.507597770433879</v>
      </c>
      <c r="OA77" s="9">
        <f>IF(ISNA(MATCH(ratings!$A77,tournaments!NE$2:NE$33,0)),0,(INDEX(tournaments!NF$2:NF$33,MATCH(ratings!$A77,tournaments!NE$2:NE$33,0))))</f>
        <v>0</v>
      </c>
      <c r="OB77" s="3">
        <f>IF(ISNA(MATCH(ratings!$A77,tournaments!NE$2:NE$33,0)),0,(INDEX(tournaments!NG$2:NG$33,MATCH(ratings!$A77,tournaments!NE$2:NE$33,0))))</f>
        <v>0</v>
      </c>
      <c r="OC77" s="6">
        <f t="shared" si="281"/>
        <v>22.507597770433879</v>
      </c>
      <c r="OD77" s="6">
        <f>parameters!$B$3*parameters!$B$2+(1-parameters!$B$3)*ratings!OC77</f>
        <v>22.256837993390491</v>
      </c>
      <c r="OE77" s="9">
        <f>IF(ISNA(MATCH(ratings!$A77,tournaments!NH$2:NH$33,0)),0,(INDEX(tournaments!NI$2:NI$33,MATCH(ratings!$A77,tournaments!NH$2:NH$33,0))))</f>
        <v>0</v>
      </c>
      <c r="OF77" s="3">
        <f>IF(ISNA(MATCH(ratings!$A77,tournaments!NH$2:NH$33,0)),0,(INDEX(tournaments!NJ$2:NJ$33,MATCH(ratings!$A77,tournaments!NH$2:NH$33,0))))</f>
        <v>0</v>
      </c>
      <c r="OG77" s="6">
        <f t="shared" si="282"/>
        <v>22.256837993390491</v>
      </c>
      <c r="OH77" s="9">
        <f>IF(ISNA(MATCH(ratings!$A77,tournaments!NK$2:NK$33,0)),0,(INDEX(tournaments!NL$2:NL$33,MATCH(ratings!$A77,tournaments!NK$2:NK$33,0))))</f>
        <v>0</v>
      </c>
      <c r="OI77" s="3">
        <f>IF(ISNA(MATCH(ratings!$A77,tournaments!NK$2:NK$33,0)),0,(INDEX(tournaments!NM$2:NM$33,MATCH(ratings!$A77,tournaments!NK$2:NK$33,0))))</f>
        <v>0</v>
      </c>
      <c r="OJ77" s="6">
        <f t="shared" si="283"/>
        <v>22.256837993390491</v>
      </c>
    </row>
    <row r="78" spans="1:400" x14ac:dyDescent="0.2">
      <c r="A78" t="s">
        <v>144</v>
      </c>
      <c r="B78" s="6">
        <f>parameters!$B$2</f>
        <v>20</v>
      </c>
      <c r="C78" s="9">
        <f>IF(ISNA(MATCH(ratings!$A78,tournaments!A$2:A$33,0)),0,(INDEX(tournaments!B$2:B$33,MATCH(ratings!$A78,tournaments!A$2:A$33,0))))</f>
        <v>0</v>
      </c>
      <c r="D78" s="3">
        <f>IF(ISNA(MATCH(ratings!$A78,tournaments!A$2:A$33,0)),0,(INDEX(tournaments!C$2:C$33,MATCH(ratings!$A78,tournaments!A$2:A$33,0))))</f>
        <v>0</v>
      </c>
      <c r="E78" s="6">
        <f t="shared" si="284"/>
        <v>20</v>
      </c>
      <c r="F78" s="9">
        <f>IF(ISNA(MATCH(ratings!$A78,tournaments!D$2:D$33,0)),0,(INDEX(tournaments!E$2:E$33,MATCH(ratings!$A78,tournaments!D$2:D$33,0))))</f>
        <v>0</v>
      </c>
      <c r="G78" s="3">
        <f>IF(ISNA(MATCH(ratings!$A78,tournaments!D$2:D$33,0)),0,(INDEX(tournaments!F$2:F$33,MATCH(ratings!$A78,tournaments!D$2:D$33,0))))</f>
        <v>0</v>
      </c>
      <c r="H78" s="6">
        <f t="shared" si="285"/>
        <v>20</v>
      </c>
      <c r="I78" s="9">
        <f>IF(ISNA(MATCH(ratings!$A78,tournaments!G$2:G$33,0)),0,(INDEX(tournaments!H$2:H$33,MATCH(ratings!$A78,tournaments!G$2:G$33,0))))</f>
        <v>0</v>
      </c>
      <c r="J78" s="3">
        <f>IF(ISNA(MATCH(ratings!$A78,tournaments!G$2:G$33,0)),0,(INDEX(tournaments!I$2:I$33,MATCH(ratings!$A78,tournaments!G$2:G$33,0))))</f>
        <v>0</v>
      </c>
      <c r="K78" s="6">
        <f t="shared" si="286"/>
        <v>20</v>
      </c>
      <c r="L78" s="6">
        <f>parameters!$B$3*parameters!$B$2+(1-parameters!$B$3)*ratings!K78</f>
        <v>20</v>
      </c>
      <c r="M78" s="9">
        <f>IF(ISNA(MATCH(ratings!$A78,tournaments!J$2:J$33,0)),0,(INDEX(tournaments!K$2:K$33,MATCH(ratings!$A78,tournaments!J$2:J$33,0))))</f>
        <v>0</v>
      </c>
      <c r="N78" s="3">
        <f>IF(ISNA(MATCH(ratings!$A78,tournaments!J$2:J$33,0)),0,(INDEX(tournaments!L$2:L$33,MATCH(ratings!$A78,tournaments!J$2:J$33,0))))</f>
        <v>0</v>
      </c>
      <c r="O78" s="6">
        <f t="shared" si="287"/>
        <v>20</v>
      </c>
      <c r="P78" s="6">
        <f>parameters!$B$3*parameters!$B$2+(1-parameters!$B$3)*ratings!O78</f>
        <v>20</v>
      </c>
      <c r="Q78" s="9">
        <f>IF(ISNA(MATCH(ratings!$A78,tournaments!M$2:M$33,0)),0,(INDEX(tournaments!N$2:N$33,MATCH(ratings!$A78,tournaments!M$2:M$33,0))))</f>
        <v>0</v>
      </c>
      <c r="R78" s="3">
        <f>IF(ISNA(MATCH(ratings!$A78,tournaments!M$2:M$33,0)),0,(INDEX(tournaments!O$2:O$33,MATCH(ratings!$A78,tournaments!M$2:M$33,0))))</f>
        <v>0</v>
      </c>
      <c r="S78" s="6">
        <f t="shared" si="288"/>
        <v>20</v>
      </c>
      <c r="T78" s="9">
        <f>IF(ISNA(MATCH(ratings!$A78,tournaments!P$2:P$33,0)),0,(INDEX(tournaments!Q$2:Q$33,MATCH(ratings!$A78,tournaments!P$2:P$33,0))))</f>
        <v>0</v>
      </c>
      <c r="U78" s="3">
        <f>IF(ISNA(MATCH(ratings!$A78,tournaments!P$2:P$33,0)),0,(INDEX(tournaments!R$2:R$33,MATCH(ratings!$A78,tournaments!P$2:P$33,0))))</f>
        <v>0</v>
      </c>
      <c r="V78" s="6">
        <f t="shared" si="289"/>
        <v>20</v>
      </c>
      <c r="W78" s="6">
        <f>parameters!$B$3*parameters!$B$2+(1-parameters!$B$3)*ratings!V78</f>
        <v>20</v>
      </c>
      <c r="X78" s="9">
        <f>IF(ISNA(MATCH(ratings!$A78,tournaments!S$2:S$33,0)),0,(INDEX(tournaments!T$2:T$33,MATCH(ratings!$A78,tournaments!S$2:S$33,0))))</f>
        <v>0</v>
      </c>
      <c r="Y78" s="3">
        <f>IF(ISNA(MATCH(ratings!$A78,tournaments!S$2:S$33,0)),0,(INDEX(tournaments!U$2:U$33,MATCH(ratings!$A78,tournaments!S$2:S$33,0))))</f>
        <v>0</v>
      </c>
      <c r="Z78" s="6">
        <f t="shared" si="290"/>
        <v>20</v>
      </c>
      <c r="AA78" s="9">
        <f>IF(ISNA(MATCH(ratings!$A78,tournaments!V$2:V$33,0)),0,(INDEX(tournaments!W$2:W$33,MATCH(ratings!$A78,tournaments!V$2:V$33,0))))</f>
        <v>0</v>
      </c>
      <c r="AB78" s="3">
        <f>IF(ISNA(MATCH(ratings!$A78,tournaments!V$2:V$33,0)),0,(INDEX(tournaments!X$2:X$33,MATCH(ratings!$A78,tournaments!V$2:V$33,0))))</f>
        <v>0</v>
      </c>
      <c r="AC78" s="6">
        <f t="shared" si="291"/>
        <v>20</v>
      </c>
      <c r="AD78" s="9">
        <f>IF(ISNA(MATCH(ratings!$A78,tournaments!Y$2:Y$33,0)),0,(INDEX(tournaments!Z$2:Z$33,MATCH(ratings!$A78,tournaments!Y$2:Y$33,0))))</f>
        <v>0</v>
      </c>
      <c r="AE78" s="3">
        <f>IF(ISNA(MATCH(ratings!$A78,tournaments!Y$2:Y$33,0)),0,(INDEX(tournaments!AA$2:AA$33,MATCH(ratings!$A78,tournaments!Y$2:Y$33,0))))</f>
        <v>0</v>
      </c>
      <c r="AF78" s="6">
        <f t="shared" si="292"/>
        <v>20</v>
      </c>
      <c r="AG78" s="9">
        <f>IF(ISNA(MATCH(ratings!$A78,tournaments!AB$2:AB$33,0)),0,(INDEX(tournaments!AC$2:AC$33,MATCH(ratings!$A78,tournaments!AB$2:AB$33,0))))</f>
        <v>0</v>
      </c>
      <c r="AH78" s="3">
        <f>IF(ISNA(MATCH(ratings!$A78,tournaments!AB$2:AB$33,0)),0,(INDEX(tournaments!AD$2:AD$33,MATCH(ratings!$A78,tournaments!AB$2:AB$33,0))))</f>
        <v>0</v>
      </c>
      <c r="AI78" s="6">
        <f t="shared" si="293"/>
        <v>20</v>
      </c>
      <c r="AJ78" s="9">
        <f>IF(ISNA(MATCH(ratings!$A78,tournaments!AE$2:AE$33,0)),0,(INDEX(tournaments!AF$2:AF$33,MATCH(ratings!$A78,tournaments!AE$2:AE$33,0))))</f>
        <v>0</v>
      </c>
      <c r="AK78" s="3">
        <f>IF(ISNA(MATCH(ratings!$A78,tournaments!AE$2:AE$33,0)),0,(INDEX(tournaments!AG$2:AG$33,MATCH(ratings!$A78,tournaments!AE$2:AE$33,0))))</f>
        <v>0</v>
      </c>
      <c r="AL78" s="6">
        <f t="shared" si="294"/>
        <v>20</v>
      </c>
      <c r="AM78" s="9">
        <f>IF(ISNA(MATCH(ratings!$A78,tournaments!AH$2:AH$33,0)),0,(INDEX(tournaments!AI$2:AI$33,MATCH(ratings!$A78,tournaments!AH$2:AH$33,0))))</f>
        <v>0</v>
      </c>
      <c r="AN78" s="3">
        <f>IF(ISNA(MATCH(ratings!$A78,tournaments!AH$2:AH$33,0)),0,(INDEX(tournaments!AJ$2:AJ$33,MATCH(ratings!$A78,tournaments!AH$2:AH$33,0))))</f>
        <v>0</v>
      </c>
      <c r="AO78" s="6">
        <f t="shared" si="295"/>
        <v>20</v>
      </c>
      <c r="AP78" s="9">
        <f>IF(ISNA(MATCH(ratings!$A78,tournaments!AK$2:AK$33,0)),0,(INDEX(tournaments!AL$2:AL$33,MATCH(ratings!$A78,tournaments!AK$2:AK$33,0))))</f>
        <v>0</v>
      </c>
      <c r="AQ78" s="3">
        <f>IF(ISNA(MATCH(ratings!$A78,tournaments!AK$2:AK$33,0)),0,(INDEX(tournaments!AM$2:AM$33,MATCH(ratings!$A78,tournaments!AK$2:AK$33,0))))</f>
        <v>0</v>
      </c>
      <c r="AR78" s="6">
        <f t="shared" si="296"/>
        <v>20</v>
      </c>
      <c r="AS78" s="6">
        <f>parameters!$B$3*parameters!$B$2+(1-parameters!$B$3)*ratings!AR78</f>
        <v>20</v>
      </c>
      <c r="AT78" s="9">
        <f>IF(ISNA(MATCH(ratings!$A78,tournaments!AN$2:AN$33,0)),0,(INDEX(tournaments!AO$2:AO$33,MATCH(ratings!$A78,tournaments!AN$2:AN$33,0))))</f>
        <v>0</v>
      </c>
      <c r="AU78" s="3">
        <f>IF(ISNA(MATCH(ratings!$A78,tournaments!AN$2:AN$33,0)),0,(INDEX(tournaments!AP$2:AP$33,MATCH(ratings!$A78,tournaments!AN$2:AN$33,0))))</f>
        <v>0</v>
      </c>
      <c r="AV78" s="6">
        <f t="shared" si="297"/>
        <v>20</v>
      </c>
      <c r="AW78" s="9">
        <f>IF(ISNA(MATCH(ratings!$A78,tournaments!AQ$2:AQ$33,0)),0,(INDEX(tournaments!AR$2:AR$33,MATCH(ratings!$A78,tournaments!AQ$2:AQ$33,0))))</f>
        <v>0</v>
      </c>
      <c r="AX78" s="3">
        <f>IF(ISNA(MATCH(ratings!$A78,tournaments!AQ$2:AQ$33,0)),0,(INDEX(tournaments!AS$2:AS$33,MATCH(ratings!$A78,tournaments!AQ$2:AQ$33,0))))</f>
        <v>0</v>
      </c>
      <c r="AY78" s="6">
        <f t="shared" si="298"/>
        <v>20</v>
      </c>
      <c r="AZ78" s="9">
        <f>IF(ISNA(MATCH(ratings!$A78,tournaments!AT$2:AT$33,0)),0,(INDEX(tournaments!AU$2:AU$33,MATCH(ratings!$A78,tournaments!AT$2:AT$33,0))))</f>
        <v>0</v>
      </c>
      <c r="BA78" s="3">
        <f>IF(ISNA(MATCH(ratings!$A78,tournaments!AT$2:AT$33,0)),0,(INDEX(tournaments!AV$2:AV$33,MATCH(ratings!$A78,tournaments!AT$2:AT$33,0))))</f>
        <v>0</v>
      </c>
      <c r="BB78" s="6">
        <f t="shared" si="299"/>
        <v>20</v>
      </c>
      <c r="BC78" s="9">
        <f>IF(ISNA(MATCH(ratings!$A78,tournaments!AW$2:AW$33,0)),0,(INDEX(tournaments!AX$2:AX$33,MATCH(ratings!$A78,tournaments!AW$2:AW$33,0))))</f>
        <v>0</v>
      </c>
      <c r="BD78" s="3">
        <f>IF(ISNA(MATCH(ratings!$A78,tournaments!AW$2:AW$33,0)),0,(INDEX(tournaments!AY$2:AY$33,MATCH(ratings!$A78,tournaments!AW$2:AW$33,0))))</f>
        <v>0</v>
      </c>
      <c r="BE78" s="6">
        <f t="shared" si="300"/>
        <v>20</v>
      </c>
      <c r="BF78" s="9">
        <f>IF(ISNA(MATCH(ratings!$A78,tournaments!AZ$2:AZ$33,0)),0,(INDEX(tournaments!BA$2:BA$33,MATCH(ratings!$A78,tournaments!AZ$2:AZ$33,0))))</f>
        <v>0</v>
      </c>
      <c r="BG78" s="3">
        <f>IF(ISNA(MATCH(ratings!$A78,tournaments!AZ$2:AZ$33,0)),0,(INDEX(tournaments!BB$2:BB$33,MATCH(ratings!$A78,tournaments!AZ$2:AZ$33,0))))</f>
        <v>0</v>
      </c>
      <c r="BH78" s="6">
        <f t="shared" si="301"/>
        <v>20</v>
      </c>
      <c r="BI78" s="9">
        <f>IF(ISNA(MATCH(ratings!$A78,tournaments!BC$2:BC$33,0)),0,(INDEX(tournaments!BD$2:BD$33,MATCH(ratings!$A78,tournaments!BC$2:BC$33,0))))</f>
        <v>0</v>
      </c>
      <c r="BJ78" s="3">
        <f>IF(ISNA(MATCH(ratings!$A78,tournaments!BC$2:BC$33,0)),0,(INDEX(tournaments!BE$2:BE$33,MATCH(ratings!$A78,tournaments!BC$2:BC$33,0))))</f>
        <v>0</v>
      </c>
      <c r="BK78" s="6">
        <f t="shared" si="302"/>
        <v>20</v>
      </c>
      <c r="BL78" s="9">
        <f>IF(ISNA(MATCH(ratings!$A78,tournaments!BF$2:BF$33,0)),0,(INDEX(tournaments!BG$2:BG$33,MATCH(ratings!$A78,tournaments!BF$2:BF$33,0))))</f>
        <v>0</v>
      </c>
      <c r="BM78" s="3">
        <f>IF(ISNA(MATCH(ratings!$A78,tournaments!BF$2:BF$33,0)),0,(INDEX(tournaments!BH$2:BH$33,MATCH(ratings!$A78,tournaments!BF$2:BF$33,0))))</f>
        <v>0</v>
      </c>
      <c r="BN78" s="6">
        <f t="shared" si="303"/>
        <v>20</v>
      </c>
      <c r="BO78" s="6">
        <f>parameters!$B$3*parameters!$B$2+(1-parameters!$B$3)*ratings!BN78</f>
        <v>20</v>
      </c>
      <c r="BP78" s="9">
        <f>IF(ISNA(MATCH(ratings!$A78,tournaments!BI$2:BI$33,0)),0,(INDEX(tournaments!BJ$2:BJ$33,MATCH(ratings!$A78,tournaments!BI$2:BI$33,0))))</f>
        <v>0</v>
      </c>
      <c r="BQ78" s="3">
        <f>IF(ISNA(MATCH(ratings!$A78,tournaments!BI$2:BI$33,0)),0,(INDEX(tournaments!BK$2:BK$33,MATCH(ratings!$A78,tournaments!BI$2:BI$33,0))))</f>
        <v>0</v>
      </c>
      <c r="BR78" s="6">
        <f t="shared" si="304"/>
        <v>20</v>
      </c>
      <c r="BS78" s="9">
        <f>IF(ISNA(MATCH(ratings!$A78,tournaments!BL$2:BL$33,0)),0,(INDEX(tournaments!BM$2:BM$33,MATCH(ratings!$A78,tournaments!BL$2:BL$33,0))))</f>
        <v>0</v>
      </c>
      <c r="BT78" s="3">
        <f>IF(ISNA(MATCH(ratings!$A78,tournaments!BL$2:BL$33,0)),0,(INDEX(tournaments!BN$2:BN$33,MATCH(ratings!$A78,tournaments!BL$2:BL$33,0))))</f>
        <v>0</v>
      </c>
      <c r="BU78" s="6">
        <f t="shared" si="305"/>
        <v>20</v>
      </c>
      <c r="BV78" s="9">
        <f>IF(ISNA(MATCH(ratings!$A78,tournaments!BO$2:BO$33,0)),0,(INDEX(tournaments!BP$2:BP$33,MATCH(ratings!$A78,tournaments!BO$2:BO$33,0))))</f>
        <v>0</v>
      </c>
      <c r="BW78" s="3">
        <f>IF(ISNA(MATCH(ratings!$A78,tournaments!BO$2:BO$33,0)),0,(INDEX(tournaments!BQ$2:BQ$33,MATCH(ratings!$A78,tournaments!BO$2:BO$33,0))))</f>
        <v>0</v>
      </c>
      <c r="BX78" s="6">
        <f t="shared" si="306"/>
        <v>20</v>
      </c>
      <c r="BY78" s="9">
        <f>IF(ISNA(MATCH(ratings!$A78,tournaments!BR$2:BR$33,0)),0,(INDEX(tournaments!BS$2:BS$33,MATCH(ratings!$A78,tournaments!BR$2:BR$33,0))))</f>
        <v>0</v>
      </c>
      <c r="BZ78" s="3">
        <f>IF(ISNA(MATCH(ratings!$A78,tournaments!BR$2:BR$33,0)),0,(INDEX(tournaments!BT$2:BT$33,MATCH(ratings!$A78,tournaments!BR$2:BR$33,0))))</f>
        <v>0</v>
      </c>
      <c r="CA78" s="6">
        <f t="shared" si="307"/>
        <v>20</v>
      </c>
      <c r="CB78" s="9">
        <f>IF(ISNA(MATCH(ratings!$A78,tournaments!BU$2:BU$33,0)),0,(INDEX(tournaments!BV$2:BV$33,MATCH(ratings!$A78,tournaments!BU$2:BU$33,0))))</f>
        <v>0</v>
      </c>
      <c r="CC78" s="3">
        <f>IF(ISNA(MATCH(ratings!$A78,tournaments!BU$2:BU$33,0)),0,(INDEX(tournaments!BW$2:BW$33,MATCH(ratings!$A78,tournaments!BU$2:BU$33,0))))</f>
        <v>0</v>
      </c>
      <c r="CD78" s="6">
        <f t="shared" si="308"/>
        <v>20</v>
      </c>
      <c r="CE78" s="9">
        <f>IF(ISNA(MATCH(ratings!$A78,tournaments!BX$2:BX$33,0)),0,(INDEX(tournaments!BY$2:BY$33,MATCH(ratings!$A78,tournaments!BX$2:BX$33,0))))</f>
        <v>0</v>
      </c>
      <c r="CF78" s="3">
        <f>IF(ISNA(MATCH(ratings!$A78,tournaments!BX$2:BX$33,0)),0,(INDEX(tournaments!BZ$2:BZ$33,MATCH(ratings!$A78,tournaments!BX$2:BX$33,0))))</f>
        <v>0</v>
      </c>
      <c r="CG78" s="6">
        <f t="shared" si="309"/>
        <v>20</v>
      </c>
      <c r="CH78" s="9">
        <f>IF(ISNA(MATCH(ratings!$A78,tournaments!CA$2:CA$33,0)),0,(INDEX(tournaments!CB$2:CB$33,MATCH(ratings!$A78,tournaments!CA$2:CA$33,0))))</f>
        <v>0</v>
      </c>
      <c r="CI78" s="3">
        <f>IF(ISNA(MATCH(ratings!$A78,tournaments!CA$2:CA$33,0)),0,(INDEX(tournaments!CC$2:CC$33,MATCH(ratings!$A78,tournaments!CA$2:CA$33,0))))</f>
        <v>0</v>
      </c>
      <c r="CJ78" s="6">
        <f t="shared" si="310"/>
        <v>20</v>
      </c>
      <c r="CK78" s="9">
        <f>IF(ISNA(MATCH(ratings!$A78,tournaments!CD$2:CD$33,0)),0,(INDEX(tournaments!CE$2:CE$33,MATCH(ratings!$A78,tournaments!CD$2:CD$33,0))))</f>
        <v>0</v>
      </c>
      <c r="CL78" s="3">
        <f>IF(ISNA(MATCH(ratings!$A78,tournaments!CD$2:CD$33,0)),0,(INDEX(tournaments!CF$2:CF$33,MATCH(ratings!$A78,tournaments!CD$2:CD$33,0))))</f>
        <v>0</v>
      </c>
      <c r="CM78" s="6">
        <f t="shared" si="311"/>
        <v>20</v>
      </c>
      <c r="CN78" s="6">
        <f>parameters!$B$3*parameters!$B$2+(1-parameters!$B$3)*ratings!CM78</f>
        <v>20</v>
      </c>
      <c r="CO78" s="9">
        <f>IF(ISNA(MATCH(ratings!$A78,tournaments!CG$2:CG$33,0)),0,(INDEX(tournaments!CH$2:CH$33,MATCH(ratings!$A78,tournaments!CG$2:CG$33,0))))</f>
        <v>0</v>
      </c>
      <c r="CP78" s="3">
        <f>IF(ISNA(MATCH(ratings!$A78,tournaments!CG$2:CG$33,0)),0,(INDEX(tournaments!CI$2:CI$33,MATCH(ratings!$A78,tournaments!CG$2:CG$33,0))))</f>
        <v>0</v>
      </c>
      <c r="CQ78" s="6">
        <f t="shared" si="187"/>
        <v>20</v>
      </c>
      <c r="CR78" s="9">
        <f>IF(ISNA(MATCH(ratings!$A78,tournaments!CJ$2:CJ$33,0)),0,(INDEX(tournaments!CK$2:CK$33,MATCH(ratings!$A78,tournaments!CJ$2:CJ$33,0))))</f>
        <v>0</v>
      </c>
      <c r="CS78" s="3">
        <f>IF(ISNA(MATCH(ratings!$A78,tournaments!CJ$2:CJ$33,0)),0,(INDEX(tournaments!CL$2:CL$33,MATCH(ratings!$A78,tournaments!CJ$2:CJ$33,0))))</f>
        <v>0</v>
      </c>
      <c r="CT78" s="6">
        <f t="shared" si="188"/>
        <v>20</v>
      </c>
      <c r="CU78" s="9">
        <f>IF(ISNA(MATCH(ratings!$A78,tournaments!CM$2:CM$33,0)),0,(INDEX(tournaments!CN$2:CN$33,MATCH(ratings!$A78,tournaments!CM$2:CM$33,0))))</f>
        <v>0</v>
      </c>
      <c r="CV78" s="3">
        <f>IF(ISNA(MATCH(ratings!$A78,tournaments!CM$2:CM$33,0)),0,(INDEX(tournaments!CO$2:CO$33,MATCH(ratings!$A78,tournaments!CM$2:CM$33,0))))</f>
        <v>0</v>
      </c>
      <c r="CW78" s="6">
        <f t="shared" si="189"/>
        <v>20</v>
      </c>
      <c r="CX78" s="9">
        <f>IF(ISNA(MATCH(ratings!$A78,tournaments!CP$2:CP$33,0)),0,(INDEX(tournaments!CQ$2:CQ$33,MATCH(ratings!$A78,tournaments!CP$2:CP$33,0))))</f>
        <v>0</v>
      </c>
      <c r="CY78" s="3">
        <f>IF(ISNA(MATCH(ratings!$A78,tournaments!CP$2:CP$33,0)),0,(INDEX(tournaments!CR$2:CR$33,MATCH(ratings!$A78,tournaments!CP$2:CP$33,0))))</f>
        <v>0</v>
      </c>
      <c r="CZ78" s="6">
        <f t="shared" si="190"/>
        <v>20</v>
      </c>
      <c r="DA78" s="9">
        <f>IF(ISNA(MATCH(ratings!$A78,tournaments!CS$2:CS$33,0)),0,(INDEX(tournaments!CT$2:CT$33,MATCH(ratings!$A78,tournaments!CS$2:CS$33,0))))</f>
        <v>0</v>
      </c>
      <c r="DB78" s="3">
        <f>IF(ISNA(MATCH(ratings!$A78,tournaments!CS$2:CS$33,0)),0,(INDEX(tournaments!CU$2:CU$33,MATCH(ratings!$A78,tournaments!CS$2:CS$33,0))))</f>
        <v>0</v>
      </c>
      <c r="DC78" s="6">
        <f t="shared" si="191"/>
        <v>20</v>
      </c>
      <c r="DD78" s="9">
        <f>IF(ISNA(MATCH(ratings!$A78,tournaments!CV$2:CV$33,0)),0,(INDEX(tournaments!CW$2:CW$33,MATCH(ratings!$A78,tournaments!CV$2:CV$33,0))))</f>
        <v>0</v>
      </c>
      <c r="DE78" s="3">
        <f>IF(ISNA(MATCH(ratings!$A78,tournaments!CV$2:CV$33,0)),0,(INDEX(tournaments!CX$2:CX$33,MATCH(ratings!$A78,tournaments!CV$2:CV$33,0))))</f>
        <v>0</v>
      </c>
      <c r="DF78" s="6">
        <f t="shared" si="192"/>
        <v>20</v>
      </c>
      <c r="DG78" s="9">
        <f>IF(ISNA(MATCH(ratings!$A78,tournaments!CY$2:CY$33,0)),0,(INDEX(tournaments!CZ$2:CZ$33,MATCH(ratings!$A78,tournaments!CY$2:CY$33,0))))</f>
        <v>0</v>
      </c>
      <c r="DH78" s="3">
        <f>IF(ISNA(MATCH(ratings!$A78,tournaments!CY$2:CY$33,0)),0,(INDEX(tournaments!DA$2:DA$33,MATCH(ratings!$A78,tournaments!CY$2:CY$33,0))))</f>
        <v>0</v>
      </c>
      <c r="DI78" s="6">
        <f t="shared" si="193"/>
        <v>20</v>
      </c>
      <c r="DJ78" s="9">
        <f>IF(ISNA(MATCH(ratings!$A78,tournaments!DB$2:DB$33,0)),0,(INDEX(tournaments!DC$2:DC$33,MATCH(ratings!$A78,tournaments!DB$2:DB$33,0))))</f>
        <v>0</v>
      </c>
      <c r="DK78" s="3">
        <f>IF(ISNA(MATCH(ratings!$A78,tournaments!DB$2:DB$33,0)),0,(INDEX(tournaments!DD$2:DD$33,MATCH(ratings!$A78,tournaments!DB$2:DB$33,0))))</f>
        <v>0</v>
      </c>
      <c r="DL78" s="6">
        <f t="shared" si="194"/>
        <v>20</v>
      </c>
      <c r="DM78" s="6">
        <f>parameters!$B$3*parameters!$B$2+(1-parameters!$B$3)*ratings!DL78</f>
        <v>20</v>
      </c>
      <c r="DN78" s="9">
        <f>IF(ISNA(MATCH(ratings!$A78,tournaments!DE$2:DE$33,0)),0,(INDEX(tournaments!DF$2:DF$33,MATCH(ratings!$A78,tournaments!DE$2:DE$33,0))))</f>
        <v>0</v>
      </c>
      <c r="DO78" s="3">
        <f>IF(ISNA(MATCH(ratings!$A78,tournaments!DE$2:DE$33,0)),0,(INDEX(tournaments!DG$2:DG$33,MATCH(ratings!$A78,tournaments!DE$2:DE$33,0))))</f>
        <v>0</v>
      </c>
      <c r="DP78" s="6">
        <f t="shared" si="195"/>
        <v>20</v>
      </c>
      <c r="DQ78" s="9">
        <f>IF(ISNA(MATCH(ratings!$A78,tournaments!DH$2:DH$33,0)),0,(INDEX(tournaments!DI$2:DI$33,MATCH(ratings!$A78,tournaments!DH$2:DH$33,0))))</f>
        <v>0</v>
      </c>
      <c r="DR78" s="3">
        <f>IF(ISNA(MATCH(ratings!$A78,tournaments!DH$2:DH$33,0)),0,(INDEX(tournaments!DJ$2:DJ$33,MATCH(ratings!$A78,tournaments!DH$2:DH$33,0))))</f>
        <v>0</v>
      </c>
      <c r="DS78" s="6">
        <f t="shared" si="196"/>
        <v>20</v>
      </c>
      <c r="DT78" s="9">
        <f>IF(ISNA(MATCH(ratings!$A78,tournaments!DK$2:DK$33,0)),0,(INDEX(tournaments!DL$2:DL$33,MATCH(ratings!$A78,tournaments!DK$2:DK$33,0))))</f>
        <v>0</v>
      </c>
      <c r="DU78" s="3">
        <f>IF(ISNA(MATCH(ratings!$A78,tournaments!DK$2:DK$33,0)),0,(INDEX(tournaments!DM$2:DM$33,MATCH(ratings!$A78,tournaments!DK$2:DK$33,0))))</f>
        <v>0</v>
      </c>
      <c r="DV78" s="6">
        <f t="shared" si="197"/>
        <v>20</v>
      </c>
      <c r="DW78" s="9">
        <f>IF(ISNA(MATCH(ratings!$A78,tournaments!DN$2:DN$33,0)),0,(INDEX(tournaments!DO$2:DO$33,MATCH(ratings!$A78,tournaments!DN$2:DN$33,0))))</f>
        <v>0</v>
      </c>
      <c r="DX78" s="3">
        <f>IF(ISNA(MATCH(ratings!$A78,tournaments!DN$2:DN$33,0)),0,(INDEX(tournaments!DP$2:DP$33,MATCH(ratings!$A78,tournaments!DN$2:DN$33,0))))</f>
        <v>0</v>
      </c>
      <c r="DY78" s="6">
        <f t="shared" si="198"/>
        <v>20</v>
      </c>
      <c r="DZ78" s="9">
        <f>IF(ISNA(MATCH(ratings!$A78,tournaments!DQ$2:DQ$33,0)),0,(INDEX(tournaments!DR$2:DR$33,MATCH(ratings!$A78,tournaments!DQ$2:DQ$33,0))))</f>
        <v>0</v>
      </c>
      <c r="EA78" s="3">
        <f>IF(ISNA(MATCH(ratings!$A78,tournaments!DQ$2:DQ$33,0)),0,(INDEX(tournaments!DS$2:DS$33,MATCH(ratings!$A78,tournaments!DQ$2:DQ$33,0))))</f>
        <v>0</v>
      </c>
      <c r="EB78" s="6">
        <f t="shared" si="199"/>
        <v>20</v>
      </c>
      <c r="EC78" s="9">
        <f>IF(ISNA(MATCH(ratings!$A78,tournaments!DT$2:DT$33,0)),0,(INDEX(tournaments!DU$2:DU$33,MATCH(ratings!$A78,tournaments!DT$2:DT$33,0))))</f>
        <v>0</v>
      </c>
      <c r="ED78" s="3">
        <f>IF(ISNA(MATCH(ratings!$A78,tournaments!DT$2:DT$33,0)),0,(INDEX(tournaments!DV$2:DV$33,MATCH(ratings!$A78,tournaments!DT$2:DT$33,0))))</f>
        <v>0</v>
      </c>
      <c r="EE78" s="6">
        <f t="shared" si="200"/>
        <v>20</v>
      </c>
      <c r="EF78" s="9">
        <f>IF(ISNA(MATCH(ratings!$A78,tournaments!DW$2:DW$33,0)),0,(INDEX(tournaments!DX$2:DX$33,MATCH(ratings!$A78,tournaments!DW$2:DW$33,0))))</f>
        <v>0</v>
      </c>
      <c r="EG78" s="3">
        <f>IF(ISNA(MATCH(ratings!$A78,tournaments!DW$2:DW$33,0)),0,(INDEX(tournaments!DY$2:DY$33,MATCH(ratings!$A78,tournaments!DW$2:DW$33,0))))</f>
        <v>0</v>
      </c>
      <c r="EH78" s="6">
        <f t="shared" si="201"/>
        <v>20</v>
      </c>
      <c r="EI78" s="9">
        <f>IF(ISNA(MATCH(ratings!$A78,tournaments!DZ$2:DZ$33,0)),0,(INDEX(tournaments!EA$2:EA$33,MATCH(ratings!$A78,tournaments!DZ$2:DZ$33,0))))</f>
        <v>0</v>
      </c>
      <c r="EJ78" s="3">
        <f>IF(ISNA(MATCH(ratings!$A78,tournaments!DZ$2:DZ$33,0)),0,(INDEX(tournaments!EB$2:EB$33,MATCH(ratings!$A78,tournaments!DZ$2:DZ$33,0))))</f>
        <v>0</v>
      </c>
      <c r="EK78" s="6">
        <f t="shared" si="202"/>
        <v>20</v>
      </c>
      <c r="EL78" s="6">
        <f>parameters!$B$3*parameters!$B$2+(1-parameters!$B$3)*ratings!EK78</f>
        <v>20</v>
      </c>
      <c r="EM78" s="9">
        <f>IF(ISNA(MATCH(ratings!$A78,tournaments!EC$2:EC$33,0)),0,(INDEX(tournaments!ED$2:ED$33,MATCH(ratings!$A78,tournaments!EC$2:EC$33,0))))</f>
        <v>0</v>
      </c>
      <c r="EN78" s="3">
        <f>IF(ISNA(MATCH(ratings!$A78,tournaments!EC$2:EC$33,0)),0,(INDEX(tournaments!EE$2:EE$33,MATCH(ratings!$A78,tournaments!EC$2:EC$33,0))))</f>
        <v>0</v>
      </c>
      <c r="EO78" s="6">
        <f t="shared" si="203"/>
        <v>20</v>
      </c>
      <c r="EP78" s="9">
        <f>IF(ISNA(MATCH(ratings!$A78,tournaments!EF$2:EF$33,0)),0,(INDEX(tournaments!EG$2:EG$33,MATCH(ratings!$A78,tournaments!EF$2:EF$33,0))))</f>
        <v>0</v>
      </c>
      <c r="EQ78" s="3">
        <f>IF(ISNA(MATCH(ratings!$A78,tournaments!EF$2:EF$33,0)),0,(INDEX(tournaments!EH$2:EH$33,MATCH(ratings!$A78,tournaments!EF$2:EF$33,0))))</f>
        <v>0</v>
      </c>
      <c r="ER78" s="6">
        <f t="shared" si="204"/>
        <v>20</v>
      </c>
      <c r="ES78" s="9">
        <f>IF(ISNA(MATCH(ratings!$A78,tournaments!EI$2:EI$33,0)),0,(INDEX(tournaments!EJ$2:EJ$33,MATCH(ratings!$A78,tournaments!EI$2:EI$33,0))))</f>
        <v>0</v>
      </c>
      <c r="ET78" s="3">
        <f>IF(ISNA(MATCH(ratings!$A78,tournaments!EI$2:EI$33,0)),0,(INDEX(tournaments!EK$2:EK$33,MATCH(ratings!$A78,tournaments!EI$2:EI$33,0))))</f>
        <v>0</v>
      </c>
      <c r="EU78" s="6">
        <f t="shared" si="205"/>
        <v>20</v>
      </c>
      <c r="EV78" s="9">
        <f>IF(ISNA(MATCH(ratings!$A78,tournaments!EL$2:EL$33,0)),0,(INDEX(tournaments!EM$2:EM$33,MATCH(ratings!$A78,tournaments!EL$2:EL$33,0))))</f>
        <v>0</v>
      </c>
      <c r="EW78" s="3">
        <f>IF(ISNA(MATCH(ratings!$A78,tournaments!EL$2:EL$33,0)),0,(INDEX(tournaments!EN$2:EN$33,MATCH(ratings!$A78,tournaments!EL$2:EL$33,0))))</f>
        <v>0</v>
      </c>
      <c r="EX78" s="6">
        <f t="shared" si="206"/>
        <v>20</v>
      </c>
      <c r="EY78" s="9">
        <f>IF(ISNA(MATCH(ratings!$A78,tournaments!EO$2:EO$33,0)),0,(INDEX(tournaments!EP$2:EP$33,MATCH(ratings!$A78,tournaments!EO$2:EO$33,0))))</f>
        <v>0</v>
      </c>
      <c r="EZ78" s="3">
        <f>IF(ISNA(MATCH(ratings!$A78,tournaments!EO$2:EO$33,0)),0,(INDEX(tournaments!EQ$2:EQ$33,MATCH(ratings!$A78,tournaments!EO$2:EO$33,0))))</f>
        <v>0</v>
      </c>
      <c r="FA78" s="6">
        <f t="shared" si="207"/>
        <v>20</v>
      </c>
      <c r="FB78" s="9">
        <f>IF(ISNA(MATCH(ratings!$A78,tournaments!ER$2:ER$33,0)),0,(INDEX(tournaments!ES$2:ES$33,MATCH(ratings!$A78,tournaments!ER$2:ER$33,0))))</f>
        <v>0</v>
      </c>
      <c r="FC78" s="3">
        <f>IF(ISNA(MATCH(ratings!$A78,tournaments!ER$2:ER$33,0)),0,(INDEX(tournaments!ET$2:ET$33,MATCH(ratings!$A78,tournaments!ER$2:ER$33,0))))</f>
        <v>0</v>
      </c>
      <c r="FD78" s="6">
        <f t="shared" si="208"/>
        <v>20</v>
      </c>
      <c r="FE78" s="9">
        <f>IF(ISNA(MATCH(ratings!$A78,tournaments!EU$2:EU$33,0)),0,(INDEX(tournaments!EV$2:EV$33,MATCH(ratings!$A78,tournaments!EU$2:EU$33,0))))</f>
        <v>0</v>
      </c>
      <c r="FF78" s="3">
        <f>IF(ISNA(MATCH(ratings!$A78,tournaments!EU$2:EU$33,0)),0,(INDEX(tournaments!EW$2:EW$33,MATCH(ratings!$A78,tournaments!EU$2:EU$33,0))))</f>
        <v>0</v>
      </c>
      <c r="FG78" s="6">
        <f t="shared" si="209"/>
        <v>20</v>
      </c>
      <c r="FH78" s="6">
        <f>parameters!$B$3*parameters!$B$2+(1-parameters!$B$3)*ratings!FG78</f>
        <v>20</v>
      </c>
      <c r="FI78" s="9">
        <f>IF(ISNA(MATCH(ratings!$A78,tournaments!EX$2:EX$33,0)),0,(INDEX(tournaments!EY$2:EY$33,MATCH(ratings!$A78,tournaments!EX$2:EX$33,0))))</f>
        <v>0</v>
      </c>
      <c r="FJ78" s="3">
        <f>IF(ISNA(MATCH(ratings!$A78,tournaments!EX$2:EX$33,0)),0,(INDEX(tournaments!EZ$2:EZ$33,MATCH(ratings!$A78,tournaments!EX$2:EX$33,0))))</f>
        <v>0</v>
      </c>
      <c r="FK78" s="6">
        <f t="shared" si="230"/>
        <v>20</v>
      </c>
      <c r="FL78" s="9">
        <f>IF(ISNA(MATCH(ratings!$A78,tournaments!FA$2:FA$33,0)),0,(INDEX(tournaments!FB$2:FB$33,MATCH(ratings!$A78,tournaments!FA$2:FA$33,0))))</f>
        <v>0</v>
      </c>
      <c r="FM78" s="3">
        <f>IF(ISNA(MATCH(ratings!$A78,tournaments!FA$2:FA$33,0)),0,(INDEX(tournaments!FC$2:FC$33,MATCH(ratings!$A78,tournaments!FA$2:FA$33,0))))</f>
        <v>0</v>
      </c>
      <c r="FN78" s="6">
        <f t="shared" si="210"/>
        <v>20</v>
      </c>
      <c r="FO78" s="9">
        <f>IF(ISNA(MATCH(ratings!$A78,tournaments!FD$2:FD$33,0)),0,(INDEX(tournaments!FE$2:FE$33,MATCH(ratings!$A78,tournaments!FD$2:FD$33,0))))</f>
        <v>0</v>
      </c>
      <c r="FP78" s="3">
        <f>IF(ISNA(MATCH(ratings!$A78,tournaments!FD$2:FD$33,0)),0,(INDEX(tournaments!FF$2:FF$33,MATCH(ratings!$A78,tournaments!FD$2:FD$33,0))))</f>
        <v>0</v>
      </c>
      <c r="FQ78" s="6">
        <f t="shared" si="211"/>
        <v>20</v>
      </c>
      <c r="FR78" s="9">
        <f>IF(ISNA(MATCH(ratings!$A78,tournaments!FG$2:FG$33,0)),0,(INDEX(tournaments!FH$2:FH$33,MATCH(ratings!$A78,tournaments!FG$2:FG$33,0))))</f>
        <v>0</v>
      </c>
      <c r="FS78" s="3">
        <f>IF(ISNA(MATCH(ratings!$A78,tournaments!FG$2:FG$33,0)),0,(INDEX(tournaments!FI$2:FI$33,MATCH(ratings!$A78,tournaments!FG$2:FG$33,0))))</f>
        <v>0</v>
      </c>
      <c r="FT78" s="6">
        <f t="shared" si="212"/>
        <v>20</v>
      </c>
      <c r="FU78" s="9">
        <f>IF(ISNA(MATCH(ratings!$A78,tournaments!FJ$2:FJ$33,0)),0,(INDEX(tournaments!FK$2:FK$33,MATCH(ratings!$A78,tournaments!FJ$2:FJ$33,0))))</f>
        <v>0</v>
      </c>
      <c r="FV78" s="3">
        <f>IF(ISNA(MATCH(ratings!$A78,tournaments!FJ$2:FJ$33,0)),0,(INDEX(tournaments!FL$2:FL$33,MATCH(ratings!$A78,tournaments!FJ$2:FJ$33,0))))</f>
        <v>0</v>
      </c>
      <c r="FW78" s="6">
        <f t="shared" si="213"/>
        <v>20</v>
      </c>
      <c r="FX78" s="9">
        <f>IF(ISNA(MATCH(ratings!$A78,tournaments!FM$2:FM$33,0)),0,(INDEX(tournaments!FN$2:FN$33,MATCH(ratings!$A78,tournaments!FM$2:FM$33,0))))</f>
        <v>0</v>
      </c>
      <c r="FY78" s="3">
        <f>IF(ISNA(MATCH(ratings!$A78,tournaments!FM$2:FM$33,0)),0,(INDEX(tournaments!FO$2:FO$33,MATCH(ratings!$A78,tournaments!FM$2:FM$33,0))))</f>
        <v>0</v>
      </c>
      <c r="FZ78" s="6">
        <f t="shared" si="214"/>
        <v>20</v>
      </c>
      <c r="GA78" s="6">
        <f>parameters!$B$3*parameters!$B$2+(1-parameters!$B$3)*ratings!FZ78</f>
        <v>20</v>
      </c>
      <c r="GB78" s="9">
        <f>IF(ISNA(MATCH(ratings!$A78,tournaments!FP$2:FP$33,0)),0,(INDEX(tournaments!FQ$2:FQ$33,MATCH(ratings!$A78,tournaments!FP$2:FP$33,0))))</f>
        <v>0</v>
      </c>
      <c r="GC78" s="3">
        <f>IF(ISNA(MATCH(ratings!$A78,tournaments!FP$2:FP$33,0)),0,(INDEX(tournaments!FR$2:FR$33,MATCH(ratings!$A78,tournaments!FP$2:FP$33,0))))</f>
        <v>0</v>
      </c>
      <c r="GD78" s="6">
        <f t="shared" si="215"/>
        <v>20</v>
      </c>
      <c r="GE78" s="9">
        <f>IF(ISNA(MATCH(ratings!$A78,tournaments!FS$2:FS$33,0)),0,(INDEX(tournaments!FT$2:FT$33,MATCH(ratings!$A78,tournaments!FS$2:FS$33,0))))</f>
        <v>0</v>
      </c>
      <c r="GF78" s="3">
        <f>IF(ISNA(MATCH(ratings!$A78,tournaments!FS$2:FS$33,0)),0,(INDEX(tournaments!FU$2:FU$33,MATCH(ratings!$A78,tournaments!FS$2:FS$33,0))))</f>
        <v>0</v>
      </c>
      <c r="GG78" s="6">
        <f t="shared" si="216"/>
        <v>20</v>
      </c>
      <c r="GH78" s="9">
        <f>IF(ISNA(MATCH(ratings!$A78,tournaments!FV$2:FV$33,0)),0,(INDEX(tournaments!FW$2:FW$33,MATCH(ratings!$A78,tournaments!FV$2:FV$33,0))))</f>
        <v>0</v>
      </c>
      <c r="GI78" s="3">
        <f>IF(ISNA(MATCH(ratings!$A78,tournaments!FV$2:FV$33,0)),0,(INDEX(tournaments!FX$2:FX$33,MATCH(ratings!$A78,tournaments!FV$2:FV$33,0))))</f>
        <v>0</v>
      </c>
      <c r="GJ78" s="6">
        <f t="shared" si="217"/>
        <v>20</v>
      </c>
      <c r="GK78" s="9">
        <f>IF(ISNA(MATCH(ratings!$A78,tournaments!FY$2:FY$33,0)),0,(INDEX(tournaments!FZ$2:FZ$33,MATCH(ratings!$A78,tournaments!FY$2:FY$33,0))))</f>
        <v>0</v>
      </c>
      <c r="GL78" s="3">
        <f>IF(ISNA(MATCH(ratings!$A78,tournaments!FY$2:FY$33,0)),0,(INDEX(tournaments!GA$2:GA$33,MATCH(ratings!$A78,tournaments!FY$2:FY$33,0))))</f>
        <v>0</v>
      </c>
      <c r="GM78" s="6">
        <f t="shared" si="218"/>
        <v>20</v>
      </c>
      <c r="GN78" s="9">
        <f>IF(ISNA(MATCH(ratings!$A78,tournaments!GB$2:GB$33,0)),0,(INDEX(tournaments!GC$2:GC$33,MATCH(ratings!$A78,tournaments!GB$2:GB$33,0))))</f>
        <v>0</v>
      </c>
      <c r="GO78" s="3">
        <f>IF(ISNA(MATCH(ratings!$A78,tournaments!GB$2:GB$33,0)),0,(INDEX(tournaments!GD$2:GD$33,MATCH(ratings!$A78,tournaments!GB$2:GB$33,0))))</f>
        <v>0</v>
      </c>
      <c r="GP78" s="6">
        <f t="shared" si="219"/>
        <v>20</v>
      </c>
      <c r="GQ78" s="9">
        <f>IF(ISNA(MATCH(ratings!$A78,tournaments!GE$2:GE$33,0)),0,(INDEX(tournaments!GF$2:GF$33,MATCH(ratings!$A78,tournaments!GE$2:GE$33,0))))</f>
        <v>0</v>
      </c>
      <c r="GR78" s="3">
        <f>IF(ISNA(MATCH(ratings!$A78,tournaments!GE$2:GE$33,0)),0,(INDEX(tournaments!GG$2:GG$33,MATCH(ratings!$A78,tournaments!GE$2:GE$33,0))))</f>
        <v>0</v>
      </c>
      <c r="GS78" s="6">
        <f t="shared" si="220"/>
        <v>20</v>
      </c>
      <c r="GT78" s="6">
        <f>parameters!$B$3*parameters!$B$2+(1-parameters!$B$3)*ratings!GS78</f>
        <v>20</v>
      </c>
      <c r="GU78" s="9">
        <f>IF(ISNA(MATCH(ratings!$A78,tournaments!GH$2:GH$33,0)),0,(INDEX(tournaments!GI$2:GI$33,MATCH(ratings!$A78,tournaments!GH$2:GH$33,0))))</f>
        <v>0</v>
      </c>
      <c r="GV78" s="3">
        <f>IF(ISNA(MATCH(ratings!$A78,tournaments!GH$2:GH$33,0)),0,(INDEX(tournaments!GJ$2:GJ$33,MATCH(ratings!$A78,tournaments!GH$2:GH$33,0))))</f>
        <v>0</v>
      </c>
      <c r="GW78" s="6">
        <f t="shared" si="221"/>
        <v>20</v>
      </c>
      <c r="GX78" s="9">
        <f>IF(ISNA(MATCH(ratings!$A78,tournaments!GK$2:GK$33,0)),0,(INDEX(tournaments!GL$2:GL$33,MATCH(ratings!$A78,tournaments!GK$2:GK$33,0))))</f>
        <v>0</v>
      </c>
      <c r="GY78" s="3">
        <f>IF(ISNA(MATCH(ratings!$A78,tournaments!GK$2:GK$33,0)),0,(INDEX(tournaments!GM$2:GM$33,MATCH(ratings!$A78,tournaments!GK$2:GK$33,0))))</f>
        <v>0</v>
      </c>
      <c r="GZ78" s="6">
        <f t="shared" si="222"/>
        <v>20</v>
      </c>
      <c r="HA78" s="9">
        <f>IF(ISNA(MATCH(ratings!$A78,tournaments!GN$2:GN$33,0)),0,(INDEX(tournaments!GO$2:GO$33,MATCH(ratings!$A78,tournaments!GN$2:GN$33,0))))</f>
        <v>0</v>
      </c>
      <c r="HB78" s="3">
        <f>IF(ISNA(MATCH(ratings!$A78,tournaments!GN$2:GN$33,0)),0,(INDEX(tournaments!GP$2:GP$33,MATCH(ratings!$A78,tournaments!GN$2:GN$33,0))))</f>
        <v>0</v>
      </c>
      <c r="HC78" s="6">
        <f t="shared" si="223"/>
        <v>20</v>
      </c>
      <c r="HD78" s="9">
        <f>IF(ISNA(MATCH(ratings!$A78,tournaments!GQ$2:GQ$33,0)),0,(INDEX(tournaments!GR$2:GR$33,MATCH(ratings!$A78,tournaments!GQ$2:GQ$33,0))))</f>
        <v>0</v>
      </c>
      <c r="HE78" s="3">
        <f>IF(ISNA(MATCH(ratings!$A78,tournaments!GQ$2:GQ$33,0)),0,(INDEX(tournaments!GS$2:GS$33,MATCH(ratings!$A78,tournaments!GQ$2:GQ$33,0))))</f>
        <v>0</v>
      </c>
      <c r="HF78" s="6">
        <f t="shared" si="224"/>
        <v>20</v>
      </c>
      <c r="HG78" s="9">
        <f>IF(ISNA(MATCH(ratings!$A78,tournaments!GT$2:GT$33,0)),0,(INDEX(tournaments!GU$2:GU$33,MATCH(ratings!$A78,tournaments!GT$2:GT$33,0))))</f>
        <v>0</v>
      </c>
      <c r="HH78" s="3">
        <f>IF(ISNA(MATCH(ratings!$A78,tournaments!GT$2:GT$33,0)),0,(INDEX(tournaments!GV$2:GV$33,MATCH(ratings!$A78,tournaments!GT$2:GT$33,0))))</f>
        <v>0</v>
      </c>
      <c r="HI78" s="6">
        <f t="shared" si="225"/>
        <v>20</v>
      </c>
      <c r="HJ78" s="9">
        <f>IF(ISNA(MATCH(ratings!$A78,tournaments!GW$2:GW$33,0)),0,(INDEX(tournaments!GX$2:GX$33,MATCH(ratings!$A78,tournaments!GW$2:GW$33,0))))</f>
        <v>0</v>
      </c>
      <c r="HK78" s="3">
        <f>IF(ISNA(MATCH(ratings!$A78,tournaments!GW$2:GW$33,0)),0,(INDEX(tournaments!GY$2:GY$33,MATCH(ratings!$A78,tournaments!GW$2:GW$33,0))))</f>
        <v>0</v>
      </c>
      <c r="HL78" s="6">
        <f t="shared" si="226"/>
        <v>20</v>
      </c>
      <c r="HM78" s="9">
        <f>IF(ISNA(MATCH(ratings!$A78,tournaments!GZ$2:GZ$33,0)),0,(INDEX(tournaments!HA$2:HA$33,MATCH(ratings!$A78,tournaments!GZ$2:GZ$33,0))))</f>
        <v>0</v>
      </c>
      <c r="HN78" s="3">
        <f>IF(ISNA(MATCH(ratings!$A78,tournaments!GZ$2:GZ$33,0)),0,(INDEX(tournaments!HB$2:HB$33,MATCH(ratings!$A78,tournaments!GZ$2:GZ$33,0))))</f>
        <v>0</v>
      </c>
      <c r="HO78" s="6">
        <f t="shared" si="227"/>
        <v>20</v>
      </c>
      <c r="HP78" s="9">
        <f>IF(ISNA(MATCH(ratings!$A78,tournaments!HC$2:HC$33,0)),0,(INDEX(tournaments!HD$2:HD$33,MATCH(ratings!$A78,tournaments!HC$2:HC$33,0))))</f>
        <v>0</v>
      </c>
      <c r="HQ78" s="3">
        <f>IF(ISNA(MATCH(ratings!$A78,tournaments!HC$2:HC$33,0)),0,(INDEX(tournaments!HE$2:HE$33,MATCH(ratings!$A78,tournaments!HC$2:HC$33,0))))</f>
        <v>0</v>
      </c>
      <c r="HR78" s="6">
        <f t="shared" si="228"/>
        <v>20</v>
      </c>
      <c r="HS78" s="9">
        <f>IF(ISNA(MATCH(ratings!$A78,tournaments!HF$2:HF$33,0)),0,(INDEX(tournaments!HG$2:HG$33,MATCH(ratings!$A78,tournaments!HF$2:HF$33,0))))</f>
        <v>0</v>
      </c>
      <c r="HT78" s="3">
        <f>IF(ISNA(MATCH(ratings!$A78,tournaments!HF$2:HF$33,0)),0,(INDEX(tournaments!HH$2:HH$33,MATCH(ratings!$A78,tournaments!HF$2:HF$33,0))))</f>
        <v>0</v>
      </c>
      <c r="HU78" s="6">
        <f t="shared" si="229"/>
        <v>20</v>
      </c>
      <c r="HV78" s="6">
        <f>parameters!$B$3*parameters!$B$2+(1-parameters!$B$3)*ratings!HU78</f>
        <v>20</v>
      </c>
      <c r="HW78" s="9">
        <f>IF(ISNA(MATCH(ratings!$A78,tournaments!HI$2:HI$33,0)),0,(INDEX(tournaments!HJ$2:HJ$33,MATCH(ratings!$A78,tournaments!HI$2:HI$33,0))))</f>
        <v>0</v>
      </c>
      <c r="HX78" s="3">
        <f>IF(ISNA(MATCH(ratings!$A78,tournaments!HI$2:HI$33,0)),0,(INDEX(tournaments!HK$2:HK$33,MATCH(ratings!$A78,tournaments!HI$2:HI$33,0))))</f>
        <v>0</v>
      </c>
      <c r="HY78" s="6">
        <f t="shared" si="231"/>
        <v>20</v>
      </c>
      <c r="HZ78" s="9">
        <f>IF(ISNA(MATCH(ratings!$A78,tournaments!HL$2:HL$33,0)),0,(INDEX(tournaments!HM$2:HM$33,MATCH(ratings!$A78,tournaments!HL$2:HL$33,0))))</f>
        <v>0</v>
      </c>
      <c r="IA78" s="3">
        <f>IF(ISNA(MATCH(ratings!$A78,tournaments!HL$2:HL$33,0)),0,(INDEX(tournaments!HN$2:HN$33,MATCH(ratings!$A78,tournaments!HL$2:HL$33,0))))</f>
        <v>0</v>
      </c>
      <c r="IB78" s="6">
        <f t="shared" si="232"/>
        <v>20</v>
      </c>
      <c r="IC78" s="9">
        <f>IF(ISNA(MATCH(ratings!$A78,tournaments!HO$2:HO$33,0)),0,(INDEX(tournaments!HP$2:HP$33,MATCH(ratings!$A78,tournaments!HO$2:HO$33,0))))</f>
        <v>0.24039334713074623</v>
      </c>
      <c r="ID78" s="3">
        <f>IF(ISNA(MATCH(ratings!$A78,tournaments!HO$2:HO$33,0)),0,(INDEX(tournaments!HQ$2:HQ$33,MATCH(ratings!$A78,tournaments!HO$2:HO$33,0))))</f>
        <v>31.25</v>
      </c>
      <c r="IE78" s="6">
        <f t="shared" si="233"/>
        <v>22.704425155220896</v>
      </c>
      <c r="IF78" s="9">
        <f>IF(ISNA(MATCH(ratings!$A78,tournaments!HR$2:HR$33,0)),0,(INDEX(tournaments!HS$2:HS$33,MATCH(ratings!$A78,tournaments!HR$2:HR$33,0))))</f>
        <v>0</v>
      </c>
      <c r="IG78" s="3">
        <f>IF(ISNA(MATCH(ratings!$A78,tournaments!HR$2:HR$33,0)),0,(INDEX(tournaments!HT$2:HT$33,MATCH(ratings!$A78,tournaments!HR$2:HR$33,0))))</f>
        <v>0</v>
      </c>
      <c r="IH78" s="6">
        <f t="shared" si="234"/>
        <v>22.704425155220896</v>
      </c>
      <c r="II78" s="9">
        <f>IF(ISNA(MATCH(ratings!$A78,tournaments!HU$2:HU$33,0)),0,(INDEX(tournaments!HV$2:HV$33,MATCH(ratings!$A78,tournaments!HU$2:HU$33,0))))</f>
        <v>0</v>
      </c>
      <c r="IJ78" s="3">
        <f>IF(ISNA(MATCH(ratings!$A78,tournaments!HU$2:HU$33,0)),0,(INDEX(tournaments!HW$2:HW$33,MATCH(ratings!$A78,tournaments!HU$2:HU$33,0))))</f>
        <v>0</v>
      </c>
      <c r="IK78" s="6">
        <f t="shared" si="235"/>
        <v>22.704425155220896</v>
      </c>
      <c r="IL78" s="9">
        <f>IF(ISNA(MATCH(ratings!$A78,tournaments!HX$2:HX$33,0)),0,(INDEX(tournaments!HY$2:HY$33,MATCH(ratings!$A78,tournaments!HX$2:HX$33,0))))</f>
        <v>0</v>
      </c>
      <c r="IM78" s="3">
        <f>IF(ISNA(MATCH(ratings!$A78,tournaments!HX$2:HX$33,0)),0,(INDEX(tournaments!HZ$2:HZ$33,MATCH(ratings!$A78,tournaments!HX$2:HX$33,0))))</f>
        <v>0</v>
      </c>
      <c r="IN78" s="6">
        <f t="shared" si="236"/>
        <v>22.704425155220896</v>
      </c>
      <c r="IO78" s="9">
        <f>IF(ISNA(MATCH(ratings!$A78,tournaments!IA$2:IA$33,0)),0,(INDEX(tournaments!IB$2:IB$33,MATCH(ratings!$A78,tournaments!IA$2:IA$33,0))))</f>
        <v>0</v>
      </c>
      <c r="IP78" s="3">
        <f>IF(ISNA(MATCH(ratings!$A78,tournaments!IA$2:IA$33,0)),0,(INDEX(tournaments!IC$2:IC$33,MATCH(ratings!$A78,tournaments!IA$2:IA$33,0))))</f>
        <v>0</v>
      </c>
      <c r="IQ78" s="6">
        <f t="shared" si="237"/>
        <v>22.704425155220896</v>
      </c>
      <c r="IR78" s="9">
        <f>IF(ISNA(MATCH(ratings!$A78,tournaments!ID$2:ID$33,0)),0,(INDEX(tournaments!IE$2:IE$33,MATCH(ratings!$A78,tournaments!ID$2:ID$33,0))))</f>
        <v>0.26784947093469391</v>
      </c>
      <c r="IS78" s="3">
        <f>IF(ISNA(MATCH(ratings!$A78,tournaments!ID$2:ID$33,0)),0,(INDEX(tournaments!IF$2:IF$33,MATCH(ratings!$A78,tournaments!ID$2:ID$33,0))))</f>
        <v>42.857142857142854</v>
      </c>
      <c r="IT78" s="6">
        <f t="shared" si="238"/>
        <v>28.102319929576932</v>
      </c>
      <c r="IU78" s="6">
        <f>parameters!$B$3*parameters!$B$2+(1-parameters!$B$3)*ratings!IT78</f>
        <v>27.292087936619239</v>
      </c>
      <c r="IV78" s="9">
        <f>IF(ISNA(MATCH(ratings!$A78,tournaments!IG$2:IG$33,0)),0,(INDEX(tournaments!IH$2:IH$33,MATCH(ratings!$A78,tournaments!IG$2:IG$33,0))))</f>
        <v>0</v>
      </c>
      <c r="IW78" s="3">
        <f>IF(ISNA(MATCH(ratings!$A78,tournaments!IG$2:IG$33,0)),0,(INDEX(tournaments!II$2:II$33,MATCH(ratings!$A78,tournaments!IG$2:IG$33,0))))</f>
        <v>0</v>
      </c>
      <c r="IX78" s="6">
        <f t="shared" si="239"/>
        <v>27.292087936619239</v>
      </c>
      <c r="IY78" s="9">
        <f>IF(ISNA(MATCH(ratings!$A78,tournaments!IJ$2:IJ$33,0)),0,(INDEX(tournaments!IK$2:IK$33,MATCH(ratings!$A78,tournaments!IJ$2:IJ$33,0))))</f>
        <v>0</v>
      </c>
      <c r="IZ78" s="3">
        <f>IF(ISNA(MATCH(ratings!$A78,tournaments!IJ$2:IJ$33,0)),0,(INDEX(tournaments!IL$2:IL$33,MATCH(ratings!$A78,tournaments!IJ$2:IJ$33,0))))</f>
        <v>0</v>
      </c>
      <c r="JA78" s="6">
        <f t="shared" si="240"/>
        <v>27.292087936619239</v>
      </c>
      <c r="JB78" s="9">
        <f>IF(ISNA(MATCH(ratings!$A78,tournaments!IM$2:IM$33,0)),0,(INDEX(tournaments!IN$2:IN$33,MATCH(ratings!$A78,tournaments!IM$2:IM$33,0))))</f>
        <v>0</v>
      </c>
      <c r="JC78" s="3">
        <f>IF(ISNA(MATCH(ratings!$A78,tournaments!IM$2:IM$33,0)),0,(INDEX(tournaments!IO$2:IO$33,MATCH(ratings!$A78,tournaments!IM$2:IM$33,0))))</f>
        <v>0</v>
      </c>
      <c r="JD78" s="6">
        <f t="shared" si="241"/>
        <v>27.292087936619239</v>
      </c>
      <c r="JE78" s="9">
        <f>IF(ISNA(MATCH(ratings!$A78,tournaments!IP$2:IP$33,0)),0,(INDEX(tournaments!IQ$2:IQ$33,MATCH(ratings!$A78,tournaments!IP$2:IP$33,0))))</f>
        <v>0</v>
      </c>
      <c r="JF78" s="3">
        <f>IF(ISNA(MATCH(ratings!$A78,tournaments!IP$2:IP$33,0)),0,(INDEX(tournaments!IR$2:IR$33,MATCH(ratings!$A78,tournaments!IP$2:IP$33,0))))</f>
        <v>0</v>
      </c>
      <c r="JG78" s="6">
        <f t="shared" si="242"/>
        <v>27.292087936619239</v>
      </c>
      <c r="JH78" s="9">
        <f>IF(ISNA(MATCH(ratings!$A78,tournaments!IS$2:IS$33,0)),0,(INDEX(tournaments!IT$2:IT$33,MATCH(ratings!$A78,tournaments!IS$2:IS$33,0))))</f>
        <v>0</v>
      </c>
      <c r="JI78" s="3">
        <f>IF(ISNA(MATCH(ratings!$A78,tournaments!IS$2:IS$33,0)),0,(INDEX(tournaments!IU$2:IU$33,MATCH(ratings!$A78,tournaments!IS$2:IS$33,0))))</f>
        <v>0</v>
      </c>
      <c r="JJ78" s="6">
        <f t="shared" si="243"/>
        <v>27.292087936619239</v>
      </c>
      <c r="JK78" s="9">
        <f>IF(ISNA(MATCH(ratings!$A78,tournaments!IV$2:IV$33,0)),0,(INDEX(tournaments!IW$2:IW$33,MATCH(ratings!$A78,tournaments!IV$2:IV$33,0))))</f>
        <v>0</v>
      </c>
      <c r="JL78" s="3">
        <f>IF(ISNA(MATCH(ratings!$A78,tournaments!IV$2:IV$33,0)),0,(INDEX(tournaments!IX$2:IX$33,MATCH(ratings!$A78,tournaments!IV$2:IV$33,0))))</f>
        <v>0</v>
      </c>
      <c r="JM78" s="6">
        <f t="shared" si="244"/>
        <v>27.292087936619239</v>
      </c>
      <c r="JN78" s="9">
        <f>IF(ISNA(MATCH(ratings!$A78,tournaments!IY$2:IY$33,0)),0,(INDEX(tournaments!IZ$2:IZ$33,MATCH(ratings!$A78,tournaments!IY$2:IY$33,0))))</f>
        <v>0</v>
      </c>
      <c r="JO78" s="3">
        <f>IF(ISNA(MATCH(ratings!$A78,tournaments!IY$2:IY$33,0)),0,(INDEX(tournaments!JA$2:JA$33,MATCH(ratings!$A78,tournaments!IY$2:IY$33,0))))</f>
        <v>0</v>
      </c>
      <c r="JP78" s="6">
        <f t="shared" si="245"/>
        <v>27.292087936619239</v>
      </c>
      <c r="JQ78" s="6">
        <f>parameters!$B$3*parameters!$B$2+(1-parameters!$B$3)*ratings!JP78</f>
        <v>26.562879142957318</v>
      </c>
      <c r="JR78" s="9">
        <f>IF(ISNA(MATCH(ratings!$A78,tournaments!JC$2:JC$33,0)),0,(INDEX(tournaments!JD$2:JD$33,MATCH(ratings!$A78,tournaments!JC$2:JC$33,0))))</f>
        <v>0.19815090673025934</v>
      </c>
      <c r="JS78" s="3">
        <f>IF(ISNA(MATCH(ratings!$A78,tournaments!JC$2:JC$33,0)),0,(INDEX(tournaments!JE$2:JE$33,MATCH(ratings!$A78,tournaments!JC$2:JC$33,0))))</f>
        <v>22.222222222222221</v>
      </c>
      <c r="JT78" s="6">
        <f t="shared" si="246"/>
        <v>25.702774038308682</v>
      </c>
      <c r="JU78" s="9">
        <f>IF(ISNA(MATCH(ratings!$A78,tournaments!JF$2:JF$33,0)),0,(INDEX(tournaments!JG$2:JG$33,MATCH(ratings!$A78,tournaments!JF$2:JF$33,0))))</f>
        <v>0</v>
      </c>
      <c r="JV78" s="3">
        <f>IF(ISNA(MATCH(ratings!$A78,tournaments!JF$2:JF$33,0)),0,(INDEX(tournaments!JH$2:JH$33,MATCH(ratings!$A78,tournaments!JF$2:JF$33,0))))</f>
        <v>0</v>
      </c>
      <c r="JW78" s="6">
        <f t="shared" si="247"/>
        <v>25.702774038308682</v>
      </c>
      <c r="JX78" s="9">
        <f>IF(ISNA(MATCH(ratings!$A78,tournaments!JI$2:JI$33,0)),0,(INDEX(tournaments!JJ$2:JJ$33,MATCH(ratings!$A78,tournaments!JI$2:JI$33,0))))</f>
        <v>0</v>
      </c>
      <c r="JY78" s="3">
        <f>IF(ISNA(MATCH(ratings!$A78,tournaments!JI$2:JI$33,0)),0,(INDEX(tournaments!JK$2:JK$33,MATCH(ratings!$A78,tournaments!JI$2:JI$33,0))))</f>
        <v>0</v>
      </c>
      <c r="JZ78" s="6">
        <f t="shared" si="248"/>
        <v>25.702774038308682</v>
      </c>
      <c r="KA78" s="9">
        <f>IF(ISNA(MATCH(ratings!$A78,tournaments!JL$2:JL$33,0)),0,(INDEX(tournaments!JM$2:JM$33,MATCH(ratings!$A78,tournaments!JL$2:JL$33,0))))</f>
        <v>0</v>
      </c>
      <c r="KB78" s="3">
        <f>IF(ISNA(MATCH(ratings!$A78,tournaments!JL$2:JL$33,0)),0,(INDEX(tournaments!JN$2:JN$33,MATCH(ratings!$A78,tournaments!JL$2:JL$33,0))))</f>
        <v>0</v>
      </c>
      <c r="KC78" s="6">
        <f t="shared" si="249"/>
        <v>25.702774038308682</v>
      </c>
      <c r="KD78" s="9">
        <f>IF(ISNA(MATCH(ratings!$A78,tournaments!JO$2:JO$33,0)),0,(INDEX(tournaments!JP$2:JP$33,MATCH(ratings!$A78,tournaments!JO$2:JO$33,0))))</f>
        <v>0</v>
      </c>
      <c r="KE78" s="3">
        <f>IF(ISNA(MATCH(ratings!$A78,tournaments!JO$2:JO$33,0)),0,(INDEX(tournaments!JQ$2:JQ$33,MATCH(ratings!$A78,tournaments!JO$2:JO$33,0))))</f>
        <v>0</v>
      </c>
      <c r="KF78" s="6">
        <f t="shared" si="250"/>
        <v>25.702774038308682</v>
      </c>
      <c r="KG78" s="9">
        <f>IF(ISNA(MATCH(ratings!$A78,tournaments!JR$2:JR$33,0)),0,(INDEX(tournaments!JS$2:JS$33,MATCH(ratings!$A78,tournaments!JR$2:JR$33,0))))</f>
        <v>0</v>
      </c>
      <c r="KH78" s="3">
        <f>IF(ISNA(MATCH(ratings!$A78,tournaments!JR$2:JR$33,0)),0,(INDEX(tournaments!JT$2:JT$33,MATCH(ratings!$A78,tournaments!JR$2:JR$33,0))))</f>
        <v>0</v>
      </c>
      <c r="KI78" s="6">
        <f t="shared" si="251"/>
        <v>25.702774038308682</v>
      </c>
      <c r="KJ78" s="6">
        <f>parameters!$B$3*parameters!$B$2+(1-parameters!$B$3)*ratings!KI78</f>
        <v>25.132496634477814</v>
      </c>
      <c r="KK78" s="9">
        <f>IF(ISNA(MATCH(ratings!$A78,tournaments!JU$2:JU$33,0)),0,(INDEX(tournaments!JV$2:JV$33,MATCH(ratings!$A78,tournaments!JU$2:JU$33,0))))</f>
        <v>0</v>
      </c>
      <c r="KL78" s="3">
        <f>IF(ISNA(MATCH(ratings!$A78,tournaments!JU$2:JU$33,0)),0,(INDEX(tournaments!JW$2:JW$33,MATCH(ratings!$A78,tournaments!JU$2:JU$33,0))))</f>
        <v>0</v>
      </c>
      <c r="KM78" s="6">
        <f t="shared" si="252"/>
        <v>25.132496634477814</v>
      </c>
      <c r="KN78" s="9">
        <f>IF(ISNA(MATCH(ratings!$A78,tournaments!JX$2:JX$33,0)),0,(INDEX(tournaments!JY$2:JY$33,MATCH(ratings!$A78,tournaments!JX$2:JX$33,0))))</f>
        <v>0</v>
      </c>
      <c r="KO78" s="3">
        <f>IF(ISNA(MATCH(ratings!$A78,tournaments!JX$2:JX$33,0)),0,(INDEX(tournaments!JZ$2:JZ$33,MATCH(ratings!$A78,tournaments!JX$2:JX$33,0))))</f>
        <v>0</v>
      </c>
      <c r="KP78" s="6">
        <f t="shared" si="253"/>
        <v>25.132496634477814</v>
      </c>
      <c r="KQ78" s="9">
        <f>IF(ISNA(MATCH(ratings!$A78,tournaments!KA$2:KA$33,0)),0,(INDEX(tournaments!KB$2:KB$33,MATCH(ratings!$A78,tournaments!KA$2:KA$33,0))))</f>
        <v>0</v>
      </c>
      <c r="KR78" s="3">
        <f>IF(ISNA(MATCH(ratings!$A78,tournaments!KA$2:KA$33,0)),0,(INDEX(tournaments!KC$2:KC$33,MATCH(ratings!$A78,tournaments!KA$2:KA$33,0))))</f>
        <v>0</v>
      </c>
      <c r="KS78" s="6">
        <f t="shared" si="254"/>
        <v>25.132496634477814</v>
      </c>
      <c r="KT78" s="9">
        <f>IF(ISNA(MATCH(ratings!$A78,tournaments!KD$2:KD$33,0)),0,(INDEX(tournaments!KE$2:KE$33,MATCH(ratings!$A78,tournaments!KD$2:KD$33,0))))</f>
        <v>0</v>
      </c>
      <c r="KU78" s="3">
        <f>IF(ISNA(MATCH(ratings!$A78,tournaments!KD$2:KD$33,0)),0,(INDEX(tournaments!KF$2:KF$33,MATCH(ratings!$A78,tournaments!KD$2:KD$33,0))))</f>
        <v>0</v>
      </c>
      <c r="KV78" s="6">
        <f t="shared" si="255"/>
        <v>25.132496634477814</v>
      </c>
      <c r="KW78" s="9">
        <f>IF(ISNA(MATCH(ratings!$A78,tournaments!KG$2:KG$33,0)),0,(INDEX(tournaments!KH$2:KH$33,MATCH(ratings!$A78,tournaments!KG$2:KG$33,0))))</f>
        <v>0</v>
      </c>
      <c r="KX78" s="3">
        <f>IF(ISNA(MATCH(ratings!$A78,tournaments!KG$2:KG$33,0)),0,(INDEX(tournaments!KI$2:KI$33,MATCH(ratings!$A78,tournaments!KG$2:KG$33,0))))</f>
        <v>0</v>
      </c>
      <c r="KY78" s="6">
        <f t="shared" si="256"/>
        <v>25.132496634477814</v>
      </c>
      <c r="KZ78" s="9">
        <f>IF(ISNA(MATCH(ratings!$A78,tournaments!KJ$2:KJ$33,0)),0,(INDEX(tournaments!KK$2:KK$33,MATCH(ratings!$A78,tournaments!KJ$2:KJ$33,0))))</f>
        <v>0</v>
      </c>
      <c r="LA78" s="3">
        <f>IF(ISNA(MATCH(ratings!$A78,tournaments!KJ$2:KJ$33,0)),0,(INDEX(tournaments!KL$2:KL$33,MATCH(ratings!$A78,tournaments!KJ$2:KJ$33,0))))</f>
        <v>0</v>
      </c>
      <c r="LB78" s="6">
        <f t="shared" si="257"/>
        <v>25.132496634477814</v>
      </c>
      <c r="LC78" s="6">
        <f>parameters!$B$3*parameters!$B$2+(1-parameters!$B$3)*ratings!LB78</f>
        <v>24.619246971030034</v>
      </c>
      <c r="LD78" s="9">
        <f>IF(ISNA(MATCH(ratings!$A78,tournaments!KN$2:KN$33,0)),0,(INDEX(tournaments!KO$2:KO$33,MATCH(ratings!$A78,tournaments!KN$2:KN$33,0))))</f>
        <v>0</v>
      </c>
      <c r="LE78" s="3">
        <f>IF(ISNA(MATCH(ratings!$A78,tournaments!KN$2:KN$33,0)),0,(INDEX(tournaments!KP$2:KP$33,MATCH(ratings!$A78,tournaments!KN$2:KN$33,0))))</f>
        <v>0</v>
      </c>
      <c r="LF78" s="6">
        <f t="shared" si="258"/>
        <v>24.619246971030034</v>
      </c>
      <c r="LG78" s="9">
        <f>IF(ISNA(MATCH(ratings!$A78,tournaments!KQ$2:KQ$33,0)),0,(INDEX(tournaments!KR$2:KR$33,MATCH(ratings!$A78,tournaments!KQ$2:KQ$33,0))))</f>
        <v>0</v>
      </c>
      <c r="LH78" s="3">
        <f>IF(ISNA(MATCH(ratings!$A78,tournaments!KQ$2:KQ$33,0)),0,(INDEX(tournaments!KS$2:KS$33,MATCH(ratings!$A78,tournaments!KQ$2:KQ$33,0))))</f>
        <v>0</v>
      </c>
      <c r="LI78" s="6">
        <f t="shared" si="259"/>
        <v>24.619246971030034</v>
      </c>
      <c r="LJ78" s="9">
        <f>IF(ISNA(MATCH(ratings!$A78,tournaments!KT$2:KT$33,0)),0,(INDEX(tournaments!KU$2:KU$33,MATCH(ratings!$A78,tournaments!KT$2:KT$33,0))))</f>
        <v>0</v>
      </c>
      <c r="LK78" s="3">
        <f>IF(ISNA(MATCH(ratings!$A78,tournaments!KT$2:KT$33,0)),0,(INDEX(tournaments!KV$2:KV$33,MATCH(ratings!$A78,tournaments!KT$2:KT$33,0))))</f>
        <v>0</v>
      </c>
      <c r="LL78" s="6">
        <f t="shared" si="260"/>
        <v>24.619246971030034</v>
      </c>
      <c r="LM78" s="9">
        <f>IF(ISNA(MATCH(ratings!$A78,tournaments!KW$2:KW$33,0)),0,(INDEX(tournaments!KX$2:KX$33,MATCH(ratings!$A78,tournaments!KW$2:KW$33,0))))</f>
        <v>0</v>
      </c>
      <c r="LN78" s="3">
        <f>IF(ISNA(MATCH(ratings!$A78,tournaments!KW$2:KW$33,0)),0,(INDEX(tournaments!KY$2:KY$33,MATCH(ratings!$A78,tournaments!KW$2:KW$33,0))))</f>
        <v>0</v>
      </c>
      <c r="LO78" s="6">
        <f t="shared" si="261"/>
        <v>24.619246971030034</v>
      </c>
      <c r="LP78" s="9">
        <f>IF(ISNA(MATCH(ratings!$A78,tournaments!KZ$2:KZ$33,0)),0,(INDEX(tournaments!LA$2:LA$33,MATCH(ratings!$A78,tournaments!KZ$2:KZ$33,0))))</f>
        <v>0</v>
      </c>
      <c r="LQ78" s="3">
        <f>IF(ISNA(MATCH(ratings!$A78,tournaments!KZ$2:KZ$33,0)),0,(INDEX(tournaments!LB$2:LB$33,MATCH(ratings!$A78,tournaments!KZ$2:KZ$33,0))))</f>
        <v>0</v>
      </c>
      <c r="LR78" s="6">
        <f t="shared" si="262"/>
        <v>24.619246971030034</v>
      </c>
      <c r="LS78" s="9">
        <f>IF(ISNA(MATCH(ratings!$A78,tournaments!LC$2:LC$33,0)),0,(INDEX(tournaments!LD$2:LD$33,MATCH(ratings!$A78,tournaments!LC$2:LC$33,0))))</f>
        <v>0</v>
      </c>
      <c r="LT78" s="3">
        <f>IF(ISNA(MATCH(ratings!$A78,tournaments!LC$2:LC$33,0)),0,(INDEX(tournaments!LE$2:LE$33,MATCH(ratings!$A78,tournaments!LC$2:LC$33,0))))</f>
        <v>0</v>
      </c>
      <c r="LU78" s="6">
        <f t="shared" si="263"/>
        <v>24.619246971030034</v>
      </c>
      <c r="LV78" s="6">
        <f>parameters!$B$3*parameters!$B$2+(1-parameters!$B$3)*ratings!LU78</f>
        <v>24.157322273927029</v>
      </c>
      <c r="LW78" s="9">
        <f>IF(ISNA(MATCH(ratings!$A78,tournaments!LF$2:LF$33,0)),0,(INDEX(tournaments!LG$2:LG$33,MATCH(ratings!$A78,tournaments!LF$2:LF$33,0))))</f>
        <v>0</v>
      </c>
      <c r="LX78" s="3">
        <f>IF(ISNA(MATCH(ratings!$A78,tournaments!LF$2:LF$33,0)),0,(INDEX(tournaments!LH$2:LH$33,MATCH(ratings!$A78,tournaments!LF$2:LF$33,0))))</f>
        <v>0</v>
      </c>
      <c r="LY78" s="6">
        <f t="shared" si="264"/>
        <v>24.157322273927029</v>
      </c>
      <c r="LZ78" s="9">
        <f>IF(ISNA(MATCH(ratings!$A78,tournaments!LI$2:LI$33,0)),0,(INDEX(tournaments!LJ$2:LJ$33,MATCH(ratings!$A78,tournaments!LI$2:LI$33,0))))</f>
        <v>0</v>
      </c>
      <c r="MA78" s="3">
        <f>IF(ISNA(MATCH(ratings!$A78,tournaments!LI$2:LI$33,0)),0,(INDEX(tournaments!LK$2:LK$33,MATCH(ratings!$A78,tournaments!LI$2:LI$33,0))))</f>
        <v>0</v>
      </c>
      <c r="MB78" s="6">
        <f t="shared" si="265"/>
        <v>24.157322273927029</v>
      </c>
      <c r="MC78" s="9">
        <f>IF(ISNA(MATCH(ratings!$A78,tournaments!LL$2:LL$33,0)),0,(INDEX(tournaments!LM$2:LM$33,MATCH(ratings!$A78,tournaments!LL$2:LL$33,0))))</f>
        <v>0</v>
      </c>
      <c r="MD78" s="3">
        <f>IF(ISNA(MATCH(ratings!$A78,tournaments!LL$2:LL$33,0)),0,(INDEX(tournaments!LN$2:LN$33,MATCH(ratings!$A78,tournaments!LL$2:LL$33,0))))</f>
        <v>0</v>
      </c>
      <c r="ME78" s="6">
        <f t="shared" si="266"/>
        <v>24.157322273927029</v>
      </c>
      <c r="MF78" s="6">
        <f>parameters!$B$3*parameters!$B$2+(1-parameters!$B$3)*ratings!ME78</f>
        <v>23.741590046534327</v>
      </c>
      <c r="MG78" s="9">
        <f>IF(ISNA(MATCH(ratings!$A78,tournaments!LO$2:LO$33,0)),0,(INDEX(tournaments!LP$2:LP$33,MATCH(ratings!$A78,tournaments!LO$2:LO$33,0))))</f>
        <v>0</v>
      </c>
      <c r="MH78" s="3">
        <f>IF(ISNA(MATCH(ratings!$A78,tournaments!LO$2:LO$33,0)),0,(INDEX(tournaments!LQ$2:LQ$33,MATCH(ratings!$A78,tournaments!LO$2:LO$33,0))))</f>
        <v>0</v>
      </c>
      <c r="MI78" s="6">
        <f t="shared" si="267"/>
        <v>23.741590046534327</v>
      </c>
      <c r="MJ78" s="9">
        <f>IF(ISNA(MATCH(ratings!$A78,tournaments!LR$2:LR$33,0)),0,(INDEX(tournaments!LS$2:LS$33,MATCH(ratings!$A78,tournaments!LR$2:LR$33,0))))</f>
        <v>0</v>
      </c>
      <c r="MK78" s="3">
        <f>IF(ISNA(MATCH(ratings!$A78,tournaments!LR$2:LR$33,0)),0,(INDEX(tournaments!LT$2:LT$33,MATCH(ratings!$A78,tournaments!LR$2:LR$33,0))))</f>
        <v>0</v>
      </c>
      <c r="ML78" s="6">
        <f t="shared" si="268"/>
        <v>23.741590046534327</v>
      </c>
      <c r="MM78" s="9">
        <f>IF(ISNA(MATCH(ratings!$A78,tournaments!LU$2:LU$33,0)),0,(INDEX(tournaments!LV$2:LV$33,MATCH(ratings!$A78,tournaments!LU$2:LU$33,0))))</f>
        <v>0</v>
      </c>
      <c r="MN78" s="3">
        <f>IF(ISNA(MATCH(ratings!$A78,tournaments!LU$2:LU$33,0)),0,(INDEX(tournaments!LW$2:LW$33,MATCH(ratings!$A78,tournaments!LU$2:LU$33,0))))</f>
        <v>0</v>
      </c>
      <c r="MO78" s="6">
        <f t="shared" si="269"/>
        <v>23.741590046534327</v>
      </c>
      <c r="MP78" s="9">
        <f>IF(ISNA(MATCH(ratings!$A78,tournaments!LX$2:LX$33,0)),0,(INDEX(tournaments!LY$2:LY$33,MATCH(ratings!$A78,tournaments!LX$2:LX$33,0))))</f>
        <v>0</v>
      </c>
      <c r="MQ78" s="3">
        <f>IF(ISNA(MATCH(ratings!$A78,tournaments!LX$2:LX$33,0)),0,(INDEX(tournaments!LZ$2:LZ$33,MATCH(ratings!$A78,tournaments!LX$2:LX$33,0))))</f>
        <v>0</v>
      </c>
      <c r="MR78" s="6">
        <f t="shared" si="270"/>
        <v>23.741590046534327</v>
      </c>
      <c r="MS78" s="9">
        <f>IF(ISNA(MATCH(ratings!$A78,tournaments!MA$2:MA$33,0)),0,(INDEX(tournaments!MB$2:MB$33,MATCH(ratings!$A78,tournaments!MA$2:MA$33,0))))</f>
        <v>0</v>
      </c>
      <c r="MT78" s="3">
        <f>IF(ISNA(MATCH(ratings!$A78,tournaments!MA$2:MA$33,0)),0,(INDEX(tournaments!MC$2:MC$33,MATCH(ratings!$A78,tournaments!MA$2:MA$33,0))))</f>
        <v>0</v>
      </c>
      <c r="MU78" s="6">
        <f t="shared" si="271"/>
        <v>23.741590046534327</v>
      </c>
      <c r="MV78" s="6">
        <f>parameters!$B$3*parameters!$B$2+(1-parameters!$B$3)*ratings!MU78</f>
        <v>23.367431041880895</v>
      </c>
      <c r="MW78" s="6">
        <f>parameters!$B$3*parameters!$B$2+(1-parameters!$B$3)*ratings!MV78</f>
        <v>23.030687937692807</v>
      </c>
      <c r="MX78" s="6">
        <f>parameters!$B$3*parameters!$B$2+(1-parameters!$B$3)*ratings!MW78</f>
        <v>22.727619143923526</v>
      </c>
      <c r="MY78" s="9">
        <f>IF(ISNA(MATCH(ratings!$A78,tournaments!MD$2:MD$33,0)),0,(INDEX(tournaments!ME$2:ME$33,MATCH(ratings!$A78,tournaments!MD$2:MD$33,0))))</f>
        <v>0</v>
      </c>
      <c r="MZ78" s="3">
        <f>IF(ISNA(MATCH(ratings!$A78,tournaments!MD$2:MD$33,0)),0,(INDEX(tournaments!MF$2:MF$33,MATCH(ratings!$A78,tournaments!MD$2:MD$33,0))))</f>
        <v>0</v>
      </c>
      <c r="NA78" s="6">
        <f t="shared" si="272"/>
        <v>22.727619143923526</v>
      </c>
      <c r="NB78" s="9">
        <f>IF(ISNA(MATCH(ratings!$A78,tournaments!MG$2:MG$33,0)),0,(INDEX(tournaments!MH$2:MH$33,MATCH(ratings!$A78,tournaments!MG$2:MG$33,0))))</f>
        <v>0</v>
      </c>
      <c r="NC78" s="3">
        <f>IF(ISNA(MATCH(ratings!$A78,tournaments!MG$2:MG$33,0)),0,(INDEX(tournaments!MI$2:MI$33,MATCH(ratings!$A78,tournaments!MG$2:MG$33,0))))</f>
        <v>0</v>
      </c>
      <c r="ND78" s="6">
        <f t="shared" si="273"/>
        <v>22.727619143923526</v>
      </c>
      <c r="NE78" s="9">
        <f>IF(ISNA(MATCH(ratings!$A78,tournaments!MJ$2:MJ$33,0)),0,(INDEX(tournaments!MK$2:MK$33,MATCH(ratings!$A78,tournaments!MJ$2:MJ$33,0))))</f>
        <v>0</v>
      </c>
      <c r="NF78" s="3">
        <f>IF(ISNA(MATCH(ratings!$A78,tournaments!MJ$2:MJ$33,0)),0,(INDEX(tournaments!ML$2:ML$33,MATCH(ratings!$A78,tournaments!MJ$2:MJ$33,0))))</f>
        <v>0</v>
      </c>
      <c r="NG78" s="6">
        <f t="shared" si="274"/>
        <v>22.727619143923526</v>
      </c>
      <c r="NH78" s="9">
        <f>IF(ISNA(MATCH(ratings!$A78,tournaments!MM$2:MM$33,0)),0,(INDEX(tournaments!MN$2:MN$33,MATCH(ratings!$A78,tournaments!MM$2:MM$33,0))))</f>
        <v>0</v>
      </c>
      <c r="NI78" s="3">
        <f>IF(ISNA(MATCH(ratings!$A78,tournaments!MM$2:MM$33,0)),0,(INDEX(tournaments!MO$2:MO$33,MATCH(ratings!$A78,tournaments!MM$2:MM$33,0))))</f>
        <v>0</v>
      </c>
      <c r="NJ78" s="6">
        <f t="shared" si="275"/>
        <v>22.727619143923526</v>
      </c>
      <c r="NK78" s="9">
        <f>IF(ISNA(MATCH(ratings!$A78,tournaments!MP$2:MP$33,0)),0,(INDEX(tournaments!MQ$2:MQ$33,MATCH(ratings!$A78,tournaments!MP$2:MP$33,0))))</f>
        <v>0</v>
      </c>
      <c r="NL78" s="3">
        <f>IF(ISNA(MATCH(ratings!$A78,tournaments!MP$2:MP$33,0)),0,(INDEX(tournaments!MR$2:MR$33,MATCH(ratings!$A78,tournaments!MP$2:MP$33,0))))</f>
        <v>0</v>
      </c>
      <c r="NM78" s="6">
        <f t="shared" si="276"/>
        <v>22.727619143923526</v>
      </c>
      <c r="NN78" s="9">
        <f>IF(ISNA(MATCH(ratings!$A78,tournaments!MS$2:MS$33,0)),0,(INDEX(tournaments!MT$2:MT$33,MATCH(ratings!$A78,tournaments!MS$2:MS$33,0))))</f>
        <v>0</v>
      </c>
      <c r="NO78" s="3">
        <f>IF(ISNA(MATCH(ratings!$A78,tournaments!MS$2:MS$33,0)),0,(INDEX(tournaments!MU$2:MU$33,MATCH(ratings!$A78,tournaments!MS$2:MS$33,0))))</f>
        <v>0</v>
      </c>
      <c r="NP78" s="6">
        <f t="shared" si="277"/>
        <v>22.727619143923526</v>
      </c>
      <c r="NQ78" s="6">
        <f>parameters!$B$3*parameters!$B$2+(1-parameters!$B$3)*ratings!NP78</f>
        <v>22.454857229531175</v>
      </c>
      <c r="NR78" s="9">
        <f>IF(ISNA(MATCH(ratings!$A78,tournaments!MV$2:MV$33,0)),0,(INDEX(tournaments!MW$2:MW$33,MATCH(ratings!$A78,tournaments!MV$2:MV$33,0))))</f>
        <v>0</v>
      </c>
      <c r="NS78" s="3">
        <f>IF(ISNA(MATCH(ratings!$A78,tournaments!MV$2:MV$33,0)),0,(INDEX(tournaments!MX$2:MX$33,MATCH(ratings!$A78,tournaments!MV$2:MV$33,0))))</f>
        <v>0</v>
      </c>
      <c r="NT78" s="6">
        <f t="shared" si="278"/>
        <v>22.454857229531175</v>
      </c>
      <c r="NU78" s="9">
        <f>IF(ISNA(MATCH(ratings!$A78,tournaments!MY$2:MY$33,0)),0,(INDEX(tournaments!MZ$2:MZ$33,MATCH(ratings!$A78,tournaments!MY$2:MY$33,0))))</f>
        <v>0</v>
      </c>
      <c r="NV78" s="3">
        <f>IF(ISNA(MATCH(ratings!$A78,tournaments!MY$2:MY$33,0)),0,(INDEX(tournaments!NA$2:NA$33,MATCH(ratings!$A78,tournaments!MY$2:MY$33,0))))</f>
        <v>0</v>
      </c>
      <c r="NW78" s="6">
        <f t="shared" si="279"/>
        <v>22.454857229531175</v>
      </c>
      <c r="NX78" s="9">
        <f>IF(ISNA(MATCH(ratings!$A78,tournaments!NB$2:NB$33,0)),0,(INDEX(tournaments!NC$2:NC$33,MATCH(ratings!$A78,tournaments!NB$2:NB$33,0))))</f>
        <v>0</v>
      </c>
      <c r="NY78" s="3">
        <f>IF(ISNA(MATCH(ratings!$A78,tournaments!NB$2:NB$33,0)),0,(INDEX(tournaments!ND$2:ND$33,MATCH(ratings!$A78,tournaments!NB$2:NB$33,0))))</f>
        <v>0</v>
      </c>
      <c r="NZ78" s="6">
        <f t="shared" si="280"/>
        <v>22.454857229531175</v>
      </c>
      <c r="OA78" s="9">
        <f>IF(ISNA(MATCH(ratings!$A78,tournaments!NE$2:NE$33,0)),0,(INDEX(tournaments!NF$2:NF$33,MATCH(ratings!$A78,tournaments!NE$2:NE$33,0))))</f>
        <v>0</v>
      </c>
      <c r="OB78" s="3">
        <f>IF(ISNA(MATCH(ratings!$A78,tournaments!NE$2:NE$33,0)),0,(INDEX(tournaments!NG$2:NG$33,MATCH(ratings!$A78,tournaments!NE$2:NE$33,0))))</f>
        <v>0</v>
      </c>
      <c r="OC78" s="6">
        <f t="shared" si="281"/>
        <v>22.454857229531175</v>
      </c>
      <c r="OD78" s="6">
        <f>parameters!$B$3*parameters!$B$2+(1-parameters!$B$3)*ratings!OC78</f>
        <v>22.209371506578059</v>
      </c>
      <c r="OE78" s="9">
        <f>IF(ISNA(MATCH(ratings!$A78,tournaments!NH$2:NH$33,0)),0,(INDEX(tournaments!NI$2:NI$33,MATCH(ratings!$A78,tournaments!NH$2:NH$33,0))))</f>
        <v>0</v>
      </c>
      <c r="OF78" s="3">
        <f>IF(ISNA(MATCH(ratings!$A78,tournaments!NH$2:NH$33,0)),0,(INDEX(tournaments!NJ$2:NJ$33,MATCH(ratings!$A78,tournaments!NH$2:NH$33,0))))</f>
        <v>0</v>
      </c>
      <c r="OG78" s="6">
        <f t="shared" si="282"/>
        <v>22.209371506578059</v>
      </c>
      <c r="OH78" s="9">
        <f>IF(ISNA(MATCH(ratings!$A78,tournaments!NK$2:NK$33,0)),0,(INDEX(tournaments!NL$2:NL$33,MATCH(ratings!$A78,tournaments!NK$2:NK$33,0))))</f>
        <v>0</v>
      </c>
      <c r="OI78" s="3">
        <f>IF(ISNA(MATCH(ratings!$A78,tournaments!NK$2:NK$33,0)),0,(INDEX(tournaments!NM$2:NM$33,MATCH(ratings!$A78,tournaments!NK$2:NK$33,0))))</f>
        <v>0</v>
      </c>
      <c r="OJ78" s="6">
        <f t="shared" si="283"/>
        <v>22.209371506578059</v>
      </c>
    </row>
    <row r="79" spans="1:400" x14ac:dyDescent="0.2">
      <c r="A79" t="s">
        <v>112</v>
      </c>
      <c r="B79" s="6">
        <f>parameters!$B$2</f>
        <v>20</v>
      </c>
      <c r="C79" s="9">
        <f>IF(ISNA(MATCH(ratings!$A79,tournaments!A$2:A$33,0)),0,(INDEX(tournaments!B$2:B$33,MATCH(ratings!$A79,tournaments!A$2:A$33,0))))</f>
        <v>0</v>
      </c>
      <c r="D79" s="3">
        <f>IF(ISNA(MATCH(ratings!$A79,tournaments!A$2:A$33,0)),0,(INDEX(tournaments!C$2:C$33,MATCH(ratings!$A79,tournaments!A$2:A$33,0))))</f>
        <v>0</v>
      </c>
      <c r="E79" s="6">
        <f t="shared" si="284"/>
        <v>20</v>
      </c>
      <c r="F79" s="9">
        <f>IF(ISNA(MATCH(ratings!$A79,tournaments!D$2:D$33,0)),0,(INDEX(tournaments!E$2:E$33,MATCH(ratings!$A79,tournaments!D$2:D$33,0))))</f>
        <v>0</v>
      </c>
      <c r="G79" s="3">
        <f>IF(ISNA(MATCH(ratings!$A79,tournaments!D$2:D$33,0)),0,(INDEX(tournaments!F$2:F$33,MATCH(ratings!$A79,tournaments!D$2:D$33,0))))</f>
        <v>0</v>
      </c>
      <c r="H79" s="6">
        <f t="shared" si="285"/>
        <v>20</v>
      </c>
      <c r="I79" s="9">
        <f>IF(ISNA(MATCH(ratings!$A79,tournaments!G$2:G$33,0)),0,(INDEX(tournaments!H$2:H$33,MATCH(ratings!$A79,tournaments!G$2:G$33,0))))</f>
        <v>0</v>
      </c>
      <c r="J79" s="3">
        <f>IF(ISNA(MATCH(ratings!$A79,tournaments!G$2:G$33,0)),0,(INDEX(tournaments!I$2:I$33,MATCH(ratings!$A79,tournaments!G$2:G$33,0))))</f>
        <v>0</v>
      </c>
      <c r="K79" s="6">
        <f t="shared" si="286"/>
        <v>20</v>
      </c>
      <c r="L79" s="6">
        <f>parameters!$B$3*parameters!$B$2+(1-parameters!$B$3)*ratings!K79</f>
        <v>20</v>
      </c>
      <c r="M79" s="9">
        <f>IF(ISNA(MATCH(ratings!$A79,tournaments!J$2:J$33,0)),0,(INDEX(tournaments!K$2:K$33,MATCH(ratings!$A79,tournaments!J$2:J$33,0))))</f>
        <v>0</v>
      </c>
      <c r="N79" s="3">
        <f>IF(ISNA(MATCH(ratings!$A79,tournaments!J$2:J$33,0)),0,(INDEX(tournaments!L$2:L$33,MATCH(ratings!$A79,tournaments!J$2:J$33,0))))</f>
        <v>0</v>
      </c>
      <c r="O79" s="6">
        <f t="shared" si="287"/>
        <v>20</v>
      </c>
      <c r="P79" s="6">
        <f>parameters!$B$3*parameters!$B$2+(1-parameters!$B$3)*ratings!O79</f>
        <v>20</v>
      </c>
      <c r="Q79" s="9">
        <f>IF(ISNA(MATCH(ratings!$A79,tournaments!M$2:M$33,0)),0,(INDEX(tournaments!N$2:N$33,MATCH(ratings!$A79,tournaments!M$2:M$33,0))))</f>
        <v>0</v>
      </c>
      <c r="R79" s="3">
        <f>IF(ISNA(MATCH(ratings!$A79,tournaments!M$2:M$33,0)),0,(INDEX(tournaments!O$2:O$33,MATCH(ratings!$A79,tournaments!M$2:M$33,0))))</f>
        <v>0</v>
      </c>
      <c r="S79" s="6">
        <f t="shared" si="288"/>
        <v>20</v>
      </c>
      <c r="T79" s="9">
        <f>IF(ISNA(MATCH(ratings!$A79,tournaments!P$2:P$33,0)),0,(INDEX(tournaments!Q$2:Q$33,MATCH(ratings!$A79,tournaments!P$2:P$33,0))))</f>
        <v>0</v>
      </c>
      <c r="U79" s="3">
        <f>IF(ISNA(MATCH(ratings!$A79,tournaments!P$2:P$33,0)),0,(INDEX(tournaments!R$2:R$33,MATCH(ratings!$A79,tournaments!P$2:P$33,0))))</f>
        <v>0</v>
      </c>
      <c r="V79" s="6">
        <f t="shared" si="289"/>
        <v>20</v>
      </c>
      <c r="W79" s="6">
        <f>parameters!$B$3*parameters!$B$2+(1-parameters!$B$3)*ratings!V79</f>
        <v>20</v>
      </c>
      <c r="X79" s="9">
        <f>IF(ISNA(MATCH(ratings!$A79,tournaments!S$2:S$33,0)),0,(INDEX(tournaments!T$2:T$33,MATCH(ratings!$A79,tournaments!S$2:S$33,0))))</f>
        <v>0</v>
      </c>
      <c r="Y79" s="3">
        <f>IF(ISNA(MATCH(ratings!$A79,tournaments!S$2:S$33,0)),0,(INDEX(tournaments!U$2:U$33,MATCH(ratings!$A79,tournaments!S$2:S$33,0))))</f>
        <v>0</v>
      </c>
      <c r="Z79" s="6">
        <f t="shared" si="290"/>
        <v>20</v>
      </c>
      <c r="AA79" s="9">
        <f>IF(ISNA(MATCH(ratings!$A79,tournaments!V$2:V$33,0)),0,(INDEX(tournaments!W$2:W$33,MATCH(ratings!$A79,tournaments!V$2:V$33,0))))</f>
        <v>0</v>
      </c>
      <c r="AB79" s="3">
        <f>IF(ISNA(MATCH(ratings!$A79,tournaments!V$2:V$33,0)),0,(INDEX(tournaments!X$2:X$33,MATCH(ratings!$A79,tournaments!V$2:V$33,0))))</f>
        <v>0</v>
      </c>
      <c r="AC79" s="6">
        <f t="shared" si="291"/>
        <v>20</v>
      </c>
      <c r="AD79" s="9">
        <f>IF(ISNA(MATCH(ratings!$A79,tournaments!Y$2:Y$33,0)),0,(INDEX(tournaments!Z$2:Z$33,MATCH(ratings!$A79,tournaments!Y$2:Y$33,0))))</f>
        <v>0</v>
      </c>
      <c r="AE79" s="3">
        <f>IF(ISNA(MATCH(ratings!$A79,tournaments!Y$2:Y$33,0)),0,(INDEX(tournaments!AA$2:AA$33,MATCH(ratings!$A79,tournaments!Y$2:Y$33,0))))</f>
        <v>0</v>
      </c>
      <c r="AF79" s="6">
        <f t="shared" si="292"/>
        <v>20</v>
      </c>
      <c r="AG79" s="9">
        <f>IF(ISNA(MATCH(ratings!$A79,tournaments!AB$2:AB$33,0)),0,(INDEX(tournaments!AC$2:AC$33,MATCH(ratings!$A79,tournaments!AB$2:AB$33,0))))</f>
        <v>0</v>
      </c>
      <c r="AH79" s="3">
        <f>IF(ISNA(MATCH(ratings!$A79,tournaments!AB$2:AB$33,0)),0,(INDEX(tournaments!AD$2:AD$33,MATCH(ratings!$A79,tournaments!AB$2:AB$33,0))))</f>
        <v>0</v>
      </c>
      <c r="AI79" s="6">
        <f t="shared" si="293"/>
        <v>20</v>
      </c>
      <c r="AJ79" s="9">
        <f>IF(ISNA(MATCH(ratings!$A79,tournaments!AE$2:AE$33,0)),0,(INDEX(tournaments!AF$2:AF$33,MATCH(ratings!$A79,tournaments!AE$2:AE$33,0))))</f>
        <v>0</v>
      </c>
      <c r="AK79" s="3">
        <f>IF(ISNA(MATCH(ratings!$A79,tournaments!AE$2:AE$33,0)),0,(INDEX(tournaments!AG$2:AG$33,MATCH(ratings!$A79,tournaments!AE$2:AE$33,0))))</f>
        <v>0</v>
      </c>
      <c r="AL79" s="6">
        <f t="shared" si="294"/>
        <v>20</v>
      </c>
      <c r="AM79" s="9">
        <f>IF(ISNA(MATCH(ratings!$A79,tournaments!AH$2:AH$33,0)),0,(INDEX(tournaments!AI$2:AI$33,MATCH(ratings!$A79,tournaments!AH$2:AH$33,0))))</f>
        <v>0</v>
      </c>
      <c r="AN79" s="3">
        <f>IF(ISNA(MATCH(ratings!$A79,tournaments!AH$2:AH$33,0)),0,(INDEX(tournaments!AJ$2:AJ$33,MATCH(ratings!$A79,tournaments!AH$2:AH$33,0))))</f>
        <v>0</v>
      </c>
      <c r="AO79" s="6">
        <f t="shared" si="295"/>
        <v>20</v>
      </c>
      <c r="AP79" s="9">
        <f>IF(ISNA(MATCH(ratings!$A79,tournaments!AK$2:AK$33,0)),0,(INDEX(tournaments!AL$2:AL$33,MATCH(ratings!$A79,tournaments!AK$2:AK$33,0))))</f>
        <v>0</v>
      </c>
      <c r="AQ79" s="3">
        <f>IF(ISNA(MATCH(ratings!$A79,tournaments!AK$2:AK$33,0)),0,(INDEX(tournaments!AM$2:AM$33,MATCH(ratings!$A79,tournaments!AK$2:AK$33,0))))</f>
        <v>0</v>
      </c>
      <c r="AR79" s="6">
        <f t="shared" si="296"/>
        <v>20</v>
      </c>
      <c r="AS79" s="6">
        <f>parameters!$B$3*parameters!$B$2+(1-parameters!$B$3)*ratings!AR79</f>
        <v>20</v>
      </c>
      <c r="AT79" s="9">
        <f>IF(ISNA(MATCH(ratings!$A79,tournaments!AN$2:AN$33,0)),0,(INDEX(tournaments!AO$2:AO$33,MATCH(ratings!$A79,tournaments!AN$2:AN$33,0))))</f>
        <v>0</v>
      </c>
      <c r="AU79" s="3">
        <f>IF(ISNA(MATCH(ratings!$A79,tournaments!AN$2:AN$33,0)),0,(INDEX(tournaments!AP$2:AP$33,MATCH(ratings!$A79,tournaments!AN$2:AN$33,0))))</f>
        <v>0</v>
      </c>
      <c r="AV79" s="6">
        <f t="shared" si="297"/>
        <v>20</v>
      </c>
      <c r="AW79" s="9">
        <f>IF(ISNA(MATCH(ratings!$A79,tournaments!AQ$2:AQ$33,0)),0,(INDEX(tournaments!AR$2:AR$33,MATCH(ratings!$A79,tournaments!AQ$2:AQ$33,0))))</f>
        <v>0</v>
      </c>
      <c r="AX79" s="3">
        <f>IF(ISNA(MATCH(ratings!$A79,tournaments!AQ$2:AQ$33,0)),0,(INDEX(tournaments!AS$2:AS$33,MATCH(ratings!$A79,tournaments!AQ$2:AQ$33,0))))</f>
        <v>0</v>
      </c>
      <c r="AY79" s="6">
        <f t="shared" si="298"/>
        <v>20</v>
      </c>
      <c r="AZ79" s="9">
        <f>IF(ISNA(MATCH(ratings!$A79,tournaments!AT$2:AT$33,0)),0,(INDEX(tournaments!AU$2:AU$33,MATCH(ratings!$A79,tournaments!AT$2:AT$33,0))))</f>
        <v>0</v>
      </c>
      <c r="BA79" s="3">
        <f>IF(ISNA(MATCH(ratings!$A79,tournaments!AT$2:AT$33,0)),0,(INDEX(tournaments!AV$2:AV$33,MATCH(ratings!$A79,tournaments!AT$2:AT$33,0))))</f>
        <v>0</v>
      </c>
      <c r="BB79" s="6">
        <f t="shared" si="299"/>
        <v>20</v>
      </c>
      <c r="BC79" s="9">
        <f>IF(ISNA(MATCH(ratings!$A79,tournaments!AW$2:AW$33,0)),0,(INDEX(tournaments!AX$2:AX$33,MATCH(ratings!$A79,tournaments!AW$2:AW$33,0))))</f>
        <v>0</v>
      </c>
      <c r="BD79" s="3">
        <f>IF(ISNA(MATCH(ratings!$A79,tournaments!AW$2:AW$33,0)),0,(INDEX(tournaments!AY$2:AY$33,MATCH(ratings!$A79,tournaments!AW$2:AW$33,0))))</f>
        <v>0</v>
      </c>
      <c r="BE79" s="6">
        <f t="shared" si="300"/>
        <v>20</v>
      </c>
      <c r="BF79" s="9">
        <f>IF(ISNA(MATCH(ratings!$A79,tournaments!AZ$2:AZ$33,0)),0,(INDEX(tournaments!BA$2:BA$33,MATCH(ratings!$A79,tournaments!AZ$2:AZ$33,0))))</f>
        <v>0</v>
      </c>
      <c r="BG79" s="3">
        <f>IF(ISNA(MATCH(ratings!$A79,tournaments!AZ$2:AZ$33,0)),0,(INDEX(tournaments!BB$2:BB$33,MATCH(ratings!$A79,tournaments!AZ$2:AZ$33,0))))</f>
        <v>0</v>
      </c>
      <c r="BH79" s="6">
        <f t="shared" si="301"/>
        <v>20</v>
      </c>
      <c r="BI79" s="9">
        <f>IF(ISNA(MATCH(ratings!$A79,tournaments!BC$2:BC$33,0)),0,(INDEX(tournaments!BD$2:BD$33,MATCH(ratings!$A79,tournaments!BC$2:BC$33,0))))</f>
        <v>0</v>
      </c>
      <c r="BJ79" s="3">
        <f>IF(ISNA(MATCH(ratings!$A79,tournaments!BC$2:BC$33,0)),0,(INDEX(tournaments!BE$2:BE$33,MATCH(ratings!$A79,tournaments!BC$2:BC$33,0))))</f>
        <v>0</v>
      </c>
      <c r="BK79" s="6">
        <f t="shared" si="302"/>
        <v>20</v>
      </c>
      <c r="BL79" s="9">
        <f>IF(ISNA(MATCH(ratings!$A79,tournaments!BF$2:BF$33,0)),0,(INDEX(tournaments!BG$2:BG$33,MATCH(ratings!$A79,tournaments!BF$2:BF$33,0))))</f>
        <v>0</v>
      </c>
      <c r="BM79" s="3">
        <f>IF(ISNA(MATCH(ratings!$A79,tournaments!BF$2:BF$33,0)),0,(INDEX(tournaments!BH$2:BH$33,MATCH(ratings!$A79,tournaments!BF$2:BF$33,0))))</f>
        <v>0</v>
      </c>
      <c r="BN79" s="6">
        <f t="shared" si="303"/>
        <v>20</v>
      </c>
      <c r="BO79" s="6">
        <f>parameters!$B$3*parameters!$B$2+(1-parameters!$B$3)*ratings!BN79</f>
        <v>20</v>
      </c>
      <c r="BP79" s="9">
        <f>IF(ISNA(MATCH(ratings!$A79,tournaments!BI$2:BI$33,0)),0,(INDEX(tournaments!BJ$2:BJ$33,MATCH(ratings!$A79,tournaments!BI$2:BI$33,0))))</f>
        <v>0</v>
      </c>
      <c r="BQ79" s="3">
        <f>IF(ISNA(MATCH(ratings!$A79,tournaments!BI$2:BI$33,0)),0,(INDEX(tournaments!BK$2:BK$33,MATCH(ratings!$A79,tournaments!BI$2:BI$33,0))))</f>
        <v>0</v>
      </c>
      <c r="BR79" s="6">
        <f t="shared" si="304"/>
        <v>20</v>
      </c>
      <c r="BS79" s="9">
        <f>IF(ISNA(MATCH(ratings!$A79,tournaments!BL$2:BL$33,0)),0,(INDEX(tournaments!BM$2:BM$33,MATCH(ratings!$A79,tournaments!BL$2:BL$33,0))))</f>
        <v>0</v>
      </c>
      <c r="BT79" s="3">
        <f>IF(ISNA(MATCH(ratings!$A79,tournaments!BL$2:BL$33,0)),0,(INDEX(tournaments!BN$2:BN$33,MATCH(ratings!$A79,tournaments!BL$2:BL$33,0))))</f>
        <v>0</v>
      </c>
      <c r="BU79" s="6">
        <f t="shared" si="305"/>
        <v>20</v>
      </c>
      <c r="BV79" s="9">
        <f>IF(ISNA(MATCH(ratings!$A79,tournaments!BO$2:BO$33,0)),0,(INDEX(tournaments!BP$2:BP$33,MATCH(ratings!$A79,tournaments!BO$2:BO$33,0))))</f>
        <v>0</v>
      </c>
      <c r="BW79" s="3">
        <f>IF(ISNA(MATCH(ratings!$A79,tournaments!BO$2:BO$33,0)),0,(INDEX(tournaments!BQ$2:BQ$33,MATCH(ratings!$A79,tournaments!BO$2:BO$33,0))))</f>
        <v>0</v>
      </c>
      <c r="BX79" s="6">
        <f t="shared" si="306"/>
        <v>20</v>
      </c>
      <c r="BY79" s="9">
        <f>IF(ISNA(MATCH(ratings!$A79,tournaments!BR$2:BR$33,0)),0,(INDEX(tournaments!BS$2:BS$33,MATCH(ratings!$A79,tournaments!BR$2:BR$33,0))))</f>
        <v>0</v>
      </c>
      <c r="BZ79" s="3">
        <f>IF(ISNA(MATCH(ratings!$A79,tournaments!BR$2:BR$33,0)),0,(INDEX(tournaments!BT$2:BT$33,MATCH(ratings!$A79,tournaments!BR$2:BR$33,0))))</f>
        <v>0</v>
      </c>
      <c r="CA79" s="6">
        <f t="shared" si="307"/>
        <v>20</v>
      </c>
      <c r="CB79" s="9">
        <f>IF(ISNA(MATCH(ratings!$A79,tournaments!BU$2:BU$33,0)),0,(INDEX(tournaments!BV$2:BV$33,MATCH(ratings!$A79,tournaments!BU$2:BU$33,0))))</f>
        <v>0</v>
      </c>
      <c r="CC79" s="3">
        <f>IF(ISNA(MATCH(ratings!$A79,tournaments!BU$2:BU$33,0)),0,(INDEX(tournaments!BW$2:BW$33,MATCH(ratings!$A79,tournaments!BU$2:BU$33,0))))</f>
        <v>0</v>
      </c>
      <c r="CD79" s="6">
        <f t="shared" si="308"/>
        <v>20</v>
      </c>
      <c r="CE79" s="9">
        <f>IF(ISNA(MATCH(ratings!$A79,tournaments!BX$2:BX$33,0)),0,(INDEX(tournaments!BY$2:BY$33,MATCH(ratings!$A79,tournaments!BX$2:BX$33,0))))</f>
        <v>0</v>
      </c>
      <c r="CF79" s="3">
        <f>IF(ISNA(MATCH(ratings!$A79,tournaments!BX$2:BX$33,0)),0,(INDEX(tournaments!BZ$2:BZ$33,MATCH(ratings!$A79,tournaments!BX$2:BX$33,0))))</f>
        <v>0</v>
      </c>
      <c r="CG79" s="6">
        <f t="shared" si="309"/>
        <v>20</v>
      </c>
      <c r="CH79" s="9">
        <f>IF(ISNA(MATCH(ratings!$A79,tournaments!CA$2:CA$33,0)),0,(INDEX(tournaments!CB$2:CB$33,MATCH(ratings!$A79,tournaments!CA$2:CA$33,0))))</f>
        <v>0</v>
      </c>
      <c r="CI79" s="3">
        <f>IF(ISNA(MATCH(ratings!$A79,tournaments!CA$2:CA$33,0)),0,(INDEX(tournaments!CC$2:CC$33,MATCH(ratings!$A79,tournaments!CA$2:CA$33,0))))</f>
        <v>0</v>
      </c>
      <c r="CJ79" s="6">
        <f t="shared" si="310"/>
        <v>20</v>
      </c>
      <c r="CK79" s="9">
        <f>IF(ISNA(MATCH(ratings!$A79,tournaments!CD$2:CD$33,0)),0,(INDEX(tournaments!CE$2:CE$33,MATCH(ratings!$A79,tournaments!CD$2:CD$33,0))))</f>
        <v>0</v>
      </c>
      <c r="CL79" s="3">
        <f>IF(ISNA(MATCH(ratings!$A79,tournaments!CD$2:CD$33,0)),0,(INDEX(tournaments!CF$2:CF$33,MATCH(ratings!$A79,tournaments!CD$2:CD$33,0))))</f>
        <v>0</v>
      </c>
      <c r="CM79" s="6">
        <f t="shared" si="311"/>
        <v>20</v>
      </c>
      <c r="CN79" s="6">
        <f>parameters!$B$3*parameters!$B$2+(1-parameters!$B$3)*ratings!CM79</f>
        <v>20</v>
      </c>
      <c r="CO79" s="9">
        <f>IF(ISNA(MATCH(ratings!$A79,tournaments!CG$2:CG$33,0)),0,(INDEX(tournaments!CH$2:CH$33,MATCH(ratings!$A79,tournaments!CG$2:CG$33,0))))</f>
        <v>0</v>
      </c>
      <c r="CP79" s="3">
        <f>IF(ISNA(MATCH(ratings!$A79,tournaments!CG$2:CG$33,0)),0,(INDEX(tournaments!CI$2:CI$33,MATCH(ratings!$A79,tournaments!CG$2:CG$33,0))))</f>
        <v>0</v>
      </c>
      <c r="CQ79" s="6">
        <f t="shared" si="187"/>
        <v>20</v>
      </c>
      <c r="CR79" s="9">
        <f>IF(ISNA(MATCH(ratings!$A79,tournaments!CJ$2:CJ$33,0)),0,(INDEX(tournaments!CK$2:CK$33,MATCH(ratings!$A79,tournaments!CJ$2:CJ$33,0))))</f>
        <v>0</v>
      </c>
      <c r="CS79" s="3">
        <f>IF(ISNA(MATCH(ratings!$A79,tournaments!CJ$2:CJ$33,0)),0,(INDEX(tournaments!CL$2:CL$33,MATCH(ratings!$A79,tournaments!CJ$2:CJ$33,0))))</f>
        <v>0</v>
      </c>
      <c r="CT79" s="6">
        <f t="shared" si="188"/>
        <v>20</v>
      </c>
      <c r="CU79" s="9">
        <f>IF(ISNA(MATCH(ratings!$A79,tournaments!CM$2:CM$33,0)),0,(INDEX(tournaments!CN$2:CN$33,MATCH(ratings!$A79,tournaments!CM$2:CM$33,0))))</f>
        <v>0</v>
      </c>
      <c r="CV79" s="3">
        <f>IF(ISNA(MATCH(ratings!$A79,tournaments!CM$2:CM$33,0)),0,(INDEX(tournaments!CO$2:CO$33,MATCH(ratings!$A79,tournaments!CM$2:CM$33,0))))</f>
        <v>0</v>
      </c>
      <c r="CW79" s="6">
        <f t="shared" si="189"/>
        <v>20</v>
      </c>
      <c r="CX79" s="9">
        <f>IF(ISNA(MATCH(ratings!$A79,tournaments!CP$2:CP$33,0)),0,(INDEX(tournaments!CQ$2:CQ$33,MATCH(ratings!$A79,tournaments!CP$2:CP$33,0))))</f>
        <v>0</v>
      </c>
      <c r="CY79" s="3">
        <f>IF(ISNA(MATCH(ratings!$A79,tournaments!CP$2:CP$33,0)),0,(INDEX(tournaments!CR$2:CR$33,MATCH(ratings!$A79,tournaments!CP$2:CP$33,0))))</f>
        <v>0</v>
      </c>
      <c r="CZ79" s="6">
        <f t="shared" si="190"/>
        <v>20</v>
      </c>
      <c r="DA79" s="9">
        <f>IF(ISNA(MATCH(ratings!$A79,tournaments!CS$2:CS$33,0)),0,(INDEX(tournaments!CT$2:CT$33,MATCH(ratings!$A79,tournaments!CS$2:CS$33,0))))</f>
        <v>0</v>
      </c>
      <c r="DB79" s="3">
        <f>IF(ISNA(MATCH(ratings!$A79,tournaments!CS$2:CS$33,0)),0,(INDEX(tournaments!CU$2:CU$33,MATCH(ratings!$A79,tournaments!CS$2:CS$33,0))))</f>
        <v>0</v>
      </c>
      <c r="DC79" s="6">
        <f t="shared" si="191"/>
        <v>20</v>
      </c>
      <c r="DD79" s="9">
        <f>IF(ISNA(MATCH(ratings!$A79,tournaments!CV$2:CV$33,0)),0,(INDEX(tournaments!CW$2:CW$33,MATCH(ratings!$A79,tournaments!CV$2:CV$33,0))))</f>
        <v>0</v>
      </c>
      <c r="DE79" s="3">
        <f>IF(ISNA(MATCH(ratings!$A79,tournaments!CV$2:CV$33,0)),0,(INDEX(tournaments!CX$2:CX$33,MATCH(ratings!$A79,tournaments!CV$2:CV$33,0))))</f>
        <v>0</v>
      </c>
      <c r="DF79" s="6">
        <f t="shared" si="192"/>
        <v>20</v>
      </c>
      <c r="DG79" s="9">
        <f>IF(ISNA(MATCH(ratings!$A79,tournaments!CY$2:CY$33,0)),0,(INDEX(tournaments!CZ$2:CZ$33,MATCH(ratings!$A79,tournaments!CY$2:CY$33,0))))</f>
        <v>0</v>
      </c>
      <c r="DH79" s="3">
        <f>IF(ISNA(MATCH(ratings!$A79,tournaments!CY$2:CY$33,0)),0,(INDEX(tournaments!DA$2:DA$33,MATCH(ratings!$A79,tournaments!CY$2:CY$33,0))))</f>
        <v>0</v>
      </c>
      <c r="DI79" s="6">
        <f t="shared" si="193"/>
        <v>20</v>
      </c>
      <c r="DJ79" s="9">
        <f>IF(ISNA(MATCH(ratings!$A79,tournaments!DB$2:DB$33,0)),0,(INDEX(tournaments!DC$2:DC$33,MATCH(ratings!$A79,tournaments!DB$2:DB$33,0))))</f>
        <v>0</v>
      </c>
      <c r="DK79" s="3">
        <f>IF(ISNA(MATCH(ratings!$A79,tournaments!DB$2:DB$33,0)),0,(INDEX(tournaments!DD$2:DD$33,MATCH(ratings!$A79,tournaments!DB$2:DB$33,0))))</f>
        <v>0</v>
      </c>
      <c r="DL79" s="6">
        <f t="shared" si="194"/>
        <v>20</v>
      </c>
      <c r="DM79" s="6">
        <f>parameters!$B$3*parameters!$B$2+(1-parameters!$B$3)*ratings!DL79</f>
        <v>20</v>
      </c>
      <c r="DN79" s="9">
        <f>IF(ISNA(MATCH(ratings!$A79,tournaments!DE$2:DE$33,0)),0,(INDEX(tournaments!DF$2:DF$33,MATCH(ratings!$A79,tournaments!DE$2:DE$33,0))))</f>
        <v>0</v>
      </c>
      <c r="DO79" s="3">
        <f>IF(ISNA(MATCH(ratings!$A79,tournaments!DE$2:DE$33,0)),0,(INDEX(tournaments!DG$2:DG$33,MATCH(ratings!$A79,tournaments!DE$2:DE$33,0))))</f>
        <v>0</v>
      </c>
      <c r="DP79" s="6">
        <f t="shared" si="195"/>
        <v>20</v>
      </c>
      <c r="DQ79" s="9">
        <f>IF(ISNA(MATCH(ratings!$A79,tournaments!DH$2:DH$33,0)),0,(INDEX(tournaments!DI$2:DI$33,MATCH(ratings!$A79,tournaments!DH$2:DH$33,0))))</f>
        <v>0</v>
      </c>
      <c r="DR79" s="3">
        <f>IF(ISNA(MATCH(ratings!$A79,tournaments!DH$2:DH$33,0)),0,(INDEX(tournaments!DJ$2:DJ$33,MATCH(ratings!$A79,tournaments!DH$2:DH$33,0))))</f>
        <v>0</v>
      </c>
      <c r="DS79" s="6">
        <f t="shared" si="196"/>
        <v>20</v>
      </c>
      <c r="DT79" s="9">
        <f>IF(ISNA(MATCH(ratings!$A79,tournaments!DK$2:DK$33,0)),0,(INDEX(tournaments!DL$2:DL$33,MATCH(ratings!$A79,tournaments!DK$2:DK$33,0))))</f>
        <v>0</v>
      </c>
      <c r="DU79" s="3">
        <f>IF(ISNA(MATCH(ratings!$A79,tournaments!DK$2:DK$33,0)),0,(INDEX(tournaments!DM$2:DM$33,MATCH(ratings!$A79,tournaments!DK$2:DK$33,0))))</f>
        <v>0</v>
      </c>
      <c r="DV79" s="6">
        <f t="shared" si="197"/>
        <v>20</v>
      </c>
      <c r="DW79" s="9">
        <f>IF(ISNA(MATCH(ratings!$A79,tournaments!DN$2:DN$33,0)),0,(INDEX(tournaments!DO$2:DO$33,MATCH(ratings!$A79,tournaments!DN$2:DN$33,0))))</f>
        <v>0</v>
      </c>
      <c r="DX79" s="3">
        <f>IF(ISNA(MATCH(ratings!$A79,tournaments!DN$2:DN$33,0)),0,(INDEX(tournaments!DP$2:DP$33,MATCH(ratings!$A79,tournaments!DN$2:DN$33,0))))</f>
        <v>0</v>
      </c>
      <c r="DY79" s="6">
        <f t="shared" si="198"/>
        <v>20</v>
      </c>
      <c r="DZ79" s="9">
        <f>IF(ISNA(MATCH(ratings!$A79,tournaments!DQ$2:DQ$33,0)),0,(INDEX(tournaments!DR$2:DR$33,MATCH(ratings!$A79,tournaments!DQ$2:DQ$33,0))))</f>
        <v>0</v>
      </c>
      <c r="EA79" s="3">
        <f>IF(ISNA(MATCH(ratings!$A79,tournaments!DQ$2:DQ$33,0)),0,(INDEX(tournaments!DS$2:DS$33,MATCH(ratings!$A79,tournaments!DQ$2:DQ$33,0))))</f>
        <v>0</v>
      </c>
      <c r="EB79" s="6">
        <f t="shared" si="199"/>
        <v>20</v>
      </c>
      <c r="EC79" s="9">
        <f>IF(ISNA(MATCH(ratings!$A79,tournaments!DT$2:DT$33,0)),0,(INDEX(tournaments!DU$2:DU$33,MATCH(ratings!$A79,tournaments!DT$2:DT$33,0))))</f>
        <v>0</v>
      </c>
      <c r="ED79" s="3">
        <f>IF(ISNA(MATCH(ratings!$A79,tournaments!DT$2:DT$33,0)),0,(INDEX(tournaments!DV$2:DV$33,MATCH(ratings!$A79,tournaments!DT$2:DT$33,0))))</f>
        <v>0</v>
      </c>
      <c r="EE79" s="6">
        <f t="shared" si="200"/>
        <v>20</v>
      </c>
      <c r="EF79" s="9">
        <f>IF(ISNA(MATCH(ratings!$A79,tournaments!DW$2:DW$33,0)),0,(INDEX(tournaments!DX$2:DX$33,MATCH(ratings!$A79,tournaments!DW$2:DW$33,0))))</f>
        <v>0</v>
      </c>
      <c r="EG79" s="3">
        <f>IF(ISNA(MATCH(ratings!$A79,tournaments!DW$2:DW$33,0)),0,(INDEX(tournaments!DY$2:DY$33,MATCH(ratings!$A79,tournaments!DW$2:DW$33,0))))</f>
        <v>0</v>
      </c>
      <c r="EH79" s="6">
        <f t="shared" si="201"/>
        <v>20</v>
      </c>
      <c r="EI79" s="9">
        <f>IF(ISNA(MATCH(ratings!$A79,tournaments!DZ$2:DZ$33,0)),0,(INDEX(tournaments!EA$2:EA$33,MATCH(ratings!$A79,tournaments!DZ$2:DZ$33,0))))</f>
        <v>0</v>
      </c>
      <c r="EJ79" s="3">
        <f>IF(ISNA(MATCH(ratings!$A79,tournaments!DZ$2:DZ$33,0)),0,(INDEX(tournaments!EB$2:EB$33,MATCH(ratings!$A79,tournaments!DZ$2:DZ$33,0))))</f>
        <v>0</v>
      </c>
      <c r="EK79" s="6">
        <f t="shared" si="202"/>
        <v>20</v>
      </c>
      <c r="EL79" s="6">
        <f>parameters!$B$3*parameters!$B$2+(1-parameters!$B$3)*ratings!EK79</f>
        <v>20</v>
      </c>
      <c r="EM79" s="9">
        <f>IF(ISNA(MATCH(ratings!$A79,tournaments!EC$2:EC$33,0)),0,(INDEX(tournaments!ED$2:ED$33,MATCH(ratings!$A79,tournaments!EC$2:EC$33,0))))</f>
        <v>0.26357005824535473</v>
      </c>
      <c r="EN79" s="3">
        <f>IF(ISNA(MATCH(ratings!$A79,tournaments!EC$2:EC$33,0)),0,(INDEX(tournaments!EE$2:EE$33,MATCH(ratings!$A79,tournaments!EC$2:EC$33,0))))</f>
        <v>16.666666666666668</v>
      </c>
      <c r="EO79" s="6">
        <f t="shared" si="203"/>
        <v>19.121433139182152</v>
      </c>
      <c r="EP79" s="9">
        <f>IF(ISNA(MATCH(ratings!$A79,tournaments!EF$2:EF$33,0)),0,(INDEX(tournaments!EG$2:EG$33,MATCH(ratings!$A79,tournaments!EF$2:EF$33,0))))</f>
        <v>0.27910469727355369</v>
      </c>
      <c r="EQ79" s="3">
        <f>IF(ISNA(MATCH(ratings!$A79,tournaments!EF$2:EF$33,0)),0,(INDEX(tournaments!EH$2:EH$33,MATCH(ratings!$A79,tournaments!EF$2:EF$33,0))))</f>
        <v>20</v>
      </c>
      <c r="ER79" s="6">
        <f t="shared" si="204"/>
        <v>19.366645276905295</v>
      </c>
      <c r="ES79" s="9">
        <f>IF(ISNA(MATCH(ratings!$A79,tournaments!EI$2:EI$33,0)),0,(INDEX(tournaments!EJ$2:EJ$33,MATCH(ratings!$A79,tournaments!EI$2:EI$33,0))))</f>
        <v>0.30232367392896897</v>
      </c>
      <c r="ET79" s="3">
        <f>IF(ISNA(MATCH(ratings!$A79,tournaments!EI$2:EI$33,0)),0,(INDEX(tournaments!EK$2:EK$33,MATCH(ratings!$A79,tournaments!EI$2:EI$33,0))))</f>
        <v>20</v>
      </c>
      <c r="EU79" s="6">
        <f t="shared" si="205"/>
        <v>19.558123403691553</v>
      </c>
      <c r="EV79" s="9">
        <f>IF(ISNA(MATCH(ratings!$A79,tournaments!EL$2:EL$33,0)),0,(INDEX(tournaments!EM$2:EM$33,MATCH(ratings!$A79,tournaments!EL$2:EL$33,0))))</f>
        <v>0</v>
      </c>
      <c r="EW79" s="3">
        <f>IF(ISNA(MATCH(ratings!$A79,tournaments!EL$2:EL$33,0)),0,(INDEX(tournaments!EN$2:EN$33,MATCH(ratings!$A79,tournaments!EL$2:EL$33,0))))</f>
        <v>0</v>
      </c>
      <c r="EX79" s="6">
        <f t="shared" si="206"/>
        <v>19.558123403691553</v>
      </c>
      <c r="EY79" s="9">
        <f>IF(ISNA(MATCH(ratings!$A79,tournaments!EO$2:EO$33,0)),0,(INDEX(tournaments!EP$2:EP$33,MATCH(ratings!$A79,tournaments!EO$2:EO$33,0))))</f>
        <v>0.20684181813764224</v>
      </c>
      <c r="EZ79" s="3">
        <f>IF(ISNA(MATCH(ratings!$A79,tournaments!EO$2:EO$33,0)),0,(INDEX(tournaments!EQ$2:EQ$33,MATCH(ratings!$A79,tournaments!EO$2:EO$33,0))))</f>
        <v>16.666666666666668</v>
      </c>
      <c r="FA79" s="6">
        <f t="shared" si="207"/>
        <v>18.960049235138992</v>
      </c>
      <c r="FB79" s="9">
        <f>IF(ISNA(MATCH(ratings!$A79,tournaments!ER$2:ER$33,0)),0,(INDEX(tournaments!ES$2:ES$33,MATCH(ratings!$A79,tournaments!ER$2:ER$33,0))))</f>
        <v>0</v>
      </c>
      <c r="FC79" s="3">
        <f>IF(ISNA(MATCH(ratings!$A79,tournaments!ER$2:ER$33,0)),0,(INDEX(tournaments!ET$2:ET$33,MATCH(ratings!$A79,tournaments!ER$2:ER$33,0))))</f>
        <v>0</v>
      </c>
      <c r="FD79" s="6">
        <f t="shared" si="208"/>
        <v>18.960049235138992</v>
      </c>
      <c r="FE79" s="9">
        <f>IF(ISNA(MATCH(ratings!$A79,tournaments!EU$2:EU$33,0)),0,(INDEX(tournaments!EV$2:EV$33,MATCH(ratings!$A79,tournaments!EU$2:EU$33,0))))</f>
        <v>0.25467787323458613</v>
      </c>
      <c r="FF79" s="3">
        <f>IF(ISNA(MATCH(ratings!$A79,tournaments!EU$2:EU$33,0)),0,(INDEX(tournaments!EW$2:EW$33,MATCH(ratings!$A79,tournaments!EU$2:EU$33,0))))</f>
        <v>16.666666666666668</v>
      </c>
      <c r="FG79" s="6">
        <f t="shared" si="209"/>
        <v>18.375975440087188</v>
      </c>
      <c r="FH79" s="6">
        <f>parameters!$B$3*parameters!$B$2+(1-parameters!$B$3)*ratings!FG79</f>
        <v>18.538377896078469</v>
      </c>
      <c r="FI79" s="9">
        <f>IF(ISNA(MATCH(ratings!$A79,tournaments!EX$2:EX$33,0)),0,(INDEX(tournaments!EY$2:EY$33,MATCH(ratings!$A79,tournaments!EX$2:EX$33,0))))</f>
        <v>0.25467787323458613</v>
      </c>
      <c r="FJ79" s="3">
        <f>IF(ISNA(MATCH(ratings!$A79,tournaments!EX$2:EX$33,0)),0,(INDEX(tournaments!EZ$2:EZ$33,MATCH(ratings!$A79,tournaments!EX$2:EX$33,0))))</f>
        <v>41.666666666666664</v>
      </c>
      <c r="FK79" s="6">
        <f t="shared" si="230"/>
        <v>24.428641291727232</v>
      </c>
      <c r="FL79" s="9">
        <f>IF(ISNA(MATCH(ratings!$A79,tournaments!FA$2:FA$33,0)),0,(INDEX(tournaments!FB$2:FB$33,MATCH(ratings!$A79,tournaments!FA$2:FA$33,0))))</f>
        <v>0</v>
      </c>
      <c r="FM79" s="3">
        <f>IF(ISNA(MATCH(ratings!$A79,tournaments!FA$2:FA$33,0)),0,(INDEX(tournaments!FC$2:FC$33,MATCH(ratings!$A79,tournaments!FA$2:FA$33,0))))</f>
        <v>0</v>
      </c>
      <c r="FN79" s="6">
        <f t="shared" si="210"/>
        <v>24.428641291727232</v>
      </c>
      <c r="FO79" s="9">
        <f>IF(ISNA(MATCH(ratings!$A79,tournaments!FD$2:FD$33,0)),0,(INDEX(tournaments!FE$2:FE$33,MATCH(ratings!$A79,tournaments!FD$2:FD$33,0))))</f>
        <v>0</v>
      </c>
      <c r="FP79" s="3">
        <f>IF(ISNA(MATCH(ratings!$A79,tournaments!FD$2:FD$33,0)),0,(INDEX(tournaments!FF$2:FF$33,MATCH(ratings!$A79,tournaments!FD$2:FD$33,0))))</f>
        <v>0</v>
      </c>
      <c r="FQ79" s="6">
        <f t="shared" si="211"/>
        <v>24.428641291727232</v>
      </c>
      <c r="FR79" s="9">
        <f>IF(ISNA(MATCH(ratings!$A79,tournaments!FG$2:FG$33,0)),0,(INDEX(tournaments!FH$2:FH$33,MATCH(ratings!$A79,tournaments!FG$2:FG$33,0))))</f>
        <v>0</v>
      </c>
      <c r="FS79" s="3">
        <f>IF(ISNA(MATCH(ratings!$A79,tournaments!FG$2:FG$33,0)),0,(INDEX(tournaments!FI$2:FI$33,MATCH(ratings!$A79,tournaments!FG$2:FG$33,0))))</f>
        <v>0</v>
      </c>
      <c r="FT79" s="6">
        <f t="shared" si="212"/>
        <v>24.428641291727232</v>
      </c>
      <c r="FU79" s="9">
        <f>IF(ISNA(MATCH(ratings!$A79,tournaments!FJ$2:FJ$33,0)),0,(INDEX(tournaments!FK$2:FK$33,MATCH(ratings!$A79,tournaments!FJ$2:FJ$33,0))))</f>
        <v>0</v>
      </c>
      <c r="FV79" s="3">
        <f>IF(ISNA(MATCH(ratings!$A79,tournaments!FJ$2:FJ$33,0)),0,(INDEX(tournaments!FL$2:FL$33,MATCH(ratings!$A79,tournaments!FJ$2:FJ$33,0))))</f>
        <v>0</v>
      </c>
      <c r="FW79" s="6">
        <f t="shared" si="213"/>
        <v>24.428641291727232</v>
      </c>
      <c r="FX79" s="9">
        <f>IF(ISNA(MATCH(ratings!$A79,tournaments!FM$2:FM$33,0)),0,(INDEX(tournaments!FN$2:FN$33,MATCH(ratings!$A79,tournaments!FM$2:FM$33,0))))</f>
        <v>0</v>
      </c>
      <c r="FY79" s="3">
        <f>IF(ISNA(MATCH(ratings!$A79,tournaments!FM$2:FM$33,0)),0,(INDEX(tournaments!FO$2:FO$33,MATCH(ratings!$A79,tournaments!FM$2:FM$33,0))))</f>
        <v>0</v>
      </c>
      <c r="FZ79" s="6">
        <f t="shared" si="214"/>
        <v>24.428641291727232</v>
      </c>
      <c r="GA79" s="6">
        <f>parameters!$B$3*parameters!$B$2+(1-parameters!$B$3)*ratings!FZ79</f>
        <v>23.985777162554509</v>
      </c>
      <c r="GB79" s="9">
        <f>IF(ISNA(MATCH(ratings!$A79,tournaments!FP$2:FP$33,0)),0,(INDEX(tournaments!FQ$2:FQ$33,MATCH(ratings!$A79,tournaments!FP$2:FP$33,0))))</f>
        <v>0.18029501034805967</v>
      </c>
      <c r="GC79" s="3">
        <f>IF(ISNA(MATCH(ratings!$A79,tournaments!FP$2:FP$33,0)),0,(INDEX(tournaments!FR$2:FR$33,MATCH(ratings!$A79,tournaments!FP$2:FP$33,0))))</f>
        <v>50</v>
      </c>
      <c r="GD79" s="6">
        <f t="shared" si="215"/>
        <v>28.676011738228475</v>
      </c>
      <c r="GE79" s="9">
        <f>IF(ISNA(MATCH(ratings!$A79,tournaments!FS$2:FS$33,0)),0,(INDEX(tournaments!FT$2:FT$33,MATCH(ratings!$A79,tournaments!FS$2:FS$33,0))))</f>
        <v>0</v>
      </c>
      <c r="GF79" s="3">
        <f>IF(ISNA(MATCH(ratings!$A79,tournaments!FS$2:FS$33,0)),0,(INDEX(tournaments!FU$2:FU$33,MATCH(ratings!$A79,tournaments!FS$2:FS$33,0))))</f>
        <v>0</v>
      </c>
      <c r="GG79" s="6">
        <f t="shared" si="216"/>
        <v>28.676011738228475</v>
      </c>
      <c r="GH79" s="9">
        <f>IF(ISNA(MATCH(ratings!$A79,tournaments!FV$2:FV$33,0)),0,(INDEX(tournaments!FW$2:FW$33,MATCH(ratings!$A79,tournaments!FV$2:FV$33,0))))</f>
        <v>0</v>
      </c>
      <c r="GI79" s="3">
        <f>IF(ISNA(MATCH(ratings!$A79,tournaments!FV$2:FV$33,0)),0,(INDEX(tournaments!FX$2:FX$33,MATCH(ratings!$A79,tournaments!FV$2:FV$33,0))))</f>
        <v>0</v>
      </c>
      <c r="GJ79" s="6">
        <f t="shared" si="217"/>
        <v>28.676011738228475</v>
      </c>
      <c r="GK79" s="9">
        <f>IF(ISNA(MATCH(ratings!$A79,tournaments!FY$2:FY$33,0)),0,(INDEX(tournaments!FZ$2:FZ$33,MATCH(ratings!$A79,tournaments!FY$2:FY$33,0))))</f>
        <v>0</v>
      </c>
      <c r="GL79" s="3">
        <f>IF(ISNA(MATCH(ratings!$A79,tournaments!FY$2:FY$33,0)),0,(INDEX(tournaments!GA$2:GA$33,MATCH(ratings!$A79,tournaments!FY$2:FY$33,0))))</f>
        <v>0</v>
      </c>
      <c r="GM79" s="6">
        <f t="shared" si="218"/>
        <v>28.676011738228475</v>
      </c>
      <c r="GN79" s="9">
        <f>IF(ISNA(MATCH(ratings!$A79,tournaments!GB$2:GB$33,0)),0,(INDEX(tournaments!GC$2:GC$33,MATCH(ratings!$A79,tournaments!GB$2:GB$33,0))))</f>
        <v>0</v>
      </c>
      <c r="GO79" s="3">
        <f>IF(ISNA(MATCH(ratings!$A79,tournaments!GB$2:GB$33,0)),0,(INDEX(tournaments!GD$2:GD$33,MATCH(ratings!$A79,tournaments!GB$2:GB$33,0))))</f>
        <v>0</v>
      </c>
      <c r="GP79" s="6">
        <f t="shared" si="219"/>
        <v>28.676011738228475</v>
      </c>
      <c r="GQ79" s="9">
        <f>IF(ISNA(MATCH(ratings!$A79,tournaments!GE$2:GE$33,0)),0,(INDEX(tournaments!GF$2:GF$33,MATCH(ratings!$A79,tournaments!GE$2:GE$33,0))))</f>
        <v>0</v>
      </c>
      <c r="GR79" s="3">
        <f>IF(ISNA(MATCH(ratings!$A79,tournaments!GE$2:GE$33,0)),0,(INDEX(tournaments!GG$2:GG$33,MATCH(ratings!$A79,tournaments!GE$2:GE$33,0))))</f>
        <v>0</v>
      </c>
      <c r="GS79" s="6">
        <f t="shared" si="220"/>
        <v>28.676011738228475</v>
      </c>
      <c r="GT79" s="6">
        <f>parameters!$B$3*parameters!$B$2+(1-parameters!$B$3)*ratings!GS79</f>
        <v>27.808410564405627</v>
      </c>
      <c r="GU79" s="9">
        <f>IF(ISNA(MATCH(ratings!$A79,tournaments!GH$2:GH$33,0)),0,(INDEX(tournaments!GI$2:GI$33,MATCH(ratings!$A79,tournaments!GH$2:GH$33,0))))</f>
        <v>0</v>
      </c>
      <c r="GV79" s="3">
        <f>IF(ISNA(MATCH(ratings!$A79,tournaments!GH$2:GH$33,0)),0,(INDEX(tournaments!GJ$2:GJ$33,MATCH(ratings!$A79,tournaments!GH$2:GH$33,0))))</f>
        <v>0</v>
      </c>
      <c r="GW79" s="6">
        <f t="shared" si="221"/>
        <v>27.808410564405627</v>
      </c>
      <c r="GX79" s="9">
        <f>IF(ISNA(MATCH(ratings!$A79,tournaments!GK$2:GK$33,0)),0,(INDEX(tournaments!GL$2:GL$33,MATCH(ratings!$A79,tournaments!GK$2:GK$33,0))))</f>
        <v>0</v>
      </c>
      <c r="GY79" s="3">
        <f>IF(ISNA(MATCH(ratings!$A79,tournaments!GK$2:GK$33,0)),0,(INDEX(tournaments!GM$2:GM$33,MATCH(ratings!$A79,tournaments!GK$2:GK$33,0))))</f>
        <v>0</v>
      </c>
      <c r="GZ79" s="6">
        <f t="shared" si="222"/>
        <v>27.808410564405627</v>
      </c>
      <c r="HA79" s="9">
        <f>IF(ISNA(MATCH(ratings!$A79,tournaments!GN$2:GN$33,0)),0,(INDEX(tournaments!GO$2:GO$33,MATCH(ratings!$A79,tournaments!GN$2:GN$33,0))))</f>
        <v>0</v>
      </c>
      <c r="HB79" s="3">
        <f>IF(ISNA(MATCH(ratings!$A79,tournaments!GN$2:GN$33,0)),0,(INDEX(tournaments!GP$2:GP$33,MATCH(ratings!$A79,tournaments!GN$2:GN$33,0))))</f>
        <v>0</v>
      </c>
      <c r="HC79" s="6">
        <f t="shared" si="223"/>
        <v>27.808410564405627</v>
      </c>
      <c r="HD79" s="9">
        <f>IF(ISNA(MATCH(ratings!$A79,tournaments!GQ$2:GQ$33,0)),0,(INDEX(tournaments!GR$2:GR$33,MATCH(ratings!$A79,tournaments!GQ$2:GQ$33,0))))</f>
        <v>0</v>
      </c>
      <c r="HE79" s="3">
        <f>IF(ISNA(MATCH(ratings!$A79,tournaments!GQ$2:GQ$33,0)),0,(INDEX(tournaments!GS$2:GS$33,MATCH(ratings!$A79,tournaments!GQ$2:GQ$33,0))))</f>
        <v>0</v>
      </c>
      <c r="HF79" s="6">
        <f t="shared" si="224"/>
        <v>27.808410564405627</v>
      </c>
      <c r="HG79" s="9">
        <f>IF(ISNA(MATCH(ratings!$A79,tournaments!GT$2:GT$33,0)),0,(INDEX(tournaments!GU$2:GU$33,MATCH(ratings!$A79,tournaments!GT$2:GT$33,0))))</f>
        <v>0</v>
      </c>
      <c r="HH79" s="3">
        <f>IF(ISNA(MATCH(ratings!$A79,tournaments!GT$2:GT$33,0)),0,(INDEX(tournaments!GV$2:GV$33,MATCH(ratings!$A79,tournaments!GT$2:GT$33,0))))</f>
        <v>0</v>
      </c>
      <c r="HI79" s="6">
        <f t="shared" si="225"/>
        <v>27.808410564405627</v>
      </c>
      <c r="HJ79" s="9">
        <f>IF(ISNA(MATCH(ratings!$A79,tournaments!GW$2:GW$33,0)),0,(INDEX(tournaments!GX$2:GX$33,MATCH(ratings!$A79,tournaments!GW$2:GW$33,0))))</f>
        <v>0</v>
      </c>
      <c r="HK79" s="3">
        <f>IF(ISNA(MATCH(ratings!$A79,tournaments!GW$2:GW$33,0)),0,(INDEX(tournaments!GY$2:GY$33,MATCH(ratings!$A79,tournaments!GW$2:GW$33,0))))</f>
        <v>0</v>
      </c>
      <c r="HL79" s="6">
        <f t="shared" si="226"/>
        <v>27.808410564405627</v>
      </c>
      <c r="HM79" s="9">
        <f>IF(ISNA(MATCH(ratings!$A79,tournaments!GZ$2:GZ$33,0)),0,(INDEX(tournaments!HA$2:HA$33,MATCH(ratings!$A79,tournaments!GZ$2:GZ$33,0))))</f>
        <v>0</v>
      </c>
      <c r="HN79" s="3">
        <f>IF(ISNA(MATCH(ratings!$A79,tournaments!GZ$2:GZ$33,0)),0,(INDEX(tournaments!HB$2:HB$33,MATCH(ratings!$A79,tournaments!GZ$2:GZ$33,0))))</f>
        <v>0</v>
      </c>
      <c r="HO79" s="6">
        <f t="shared" si="227"/>
        <v>27.808410564405627</v>
      </c>
      <c r="HP79" s="9">
        <f>IF(ISNA(MATCH(ratings!$A79,tournaments!HC$2:HC$33,0)),0,(INDEX(tournaments!HD$2:HD$33,MATCH(ratings!$A79,tournaments!HC$2:HC$33,0))))</f>
        <v>0</v>
      </c>
      <c r="HQ79" s="3">
        <f>IF(ISNA(MATCH(ratings!$A79,tournaments!HC$2:HC$33,0)),0,(INDEX(tournaments!HE$2:HE$33,MATCH(ratings!$A79,tournaments!HC$2:HC$33,0))))</f>
        <v>0</v>
      </c>
      <c r="HR79" s="6">
        <f t="shared" si="228"/>
        <v>27.808410564405627</v>
      </c>
      <c r="HS79" s="9">
        <f>IF(ISNA(MATCH(ratings!$A79,tournaments!HF$2:HF$33,0)),0,(INDEX(tournaments!HG$2:HG$33,MATCH(ratings!$A79,tournaments!HF$2:HF$33,0))))</f>
        <v>0</v>
      </c>
      <c r="HT79" s="3">
        <f>IF(ISNA(MATCH(ratings!$A79,tournaments!HF$2:HF$33,0)),0,(INDEX(tournaments!HH$2:HH$33,MATCH(ratings!$A79,tournaments!HF$2:HF$33,0))))</f>
        <v>0</v>
      </c>
      <c r="HU79" s="6">
        <f t="shared" si="229"/>
        <v>27.808410564405627</v>
      </c>
      <c r="HV79" s="6">
        <f>parameters!$B$3*parameters!$B$2+(1-parameters!$B$3)*ratings!HU79</f>
        <v>27.027569507965065</v>
      </c>
      <c r="HW79" s="9">
        <f>IF(ISNA(MATCH(ratings!$A79,tournaments!HI$2:HI$33,0)),0,(INDEX(tournaments!HJ$2:HJ$33,MATCH(ratings!$A79,tournaments!HI$2:HI$33,0))))</f>
        <v>0</v>
      </c>
      <c r="HX79" s="3">
        <f>IF(ISNA(MATCH(ratings!$A79,tournaments!HI$2:HI$33,0)),0,(INDEX(tournaments!HK$2:HK$33,MATCH(ratings!$A79,tournaments!HI$2:HI$33,0))))</f>
        <v>0</v>
      </c>
      <c r="HY79" s="6">
        <f t="shared" si="231"/>
        <v>27.027569507965065</v>
      </c>
      <c r="HZ79" s="9">
        <f>IF(ISNA(MATCH(ratings!$A79,tournaments!HL$2:HL$33,0)),0,(INDEX(tournaments!HM$2:HM$33,MATCH(ratings!$A79,tournaments!HL$2:HL$33,0))))</f>
        <v>0</v>
      </c>
      <c r="IA79" s="3">
        <f>IF(ISNA(MATCH(ratings!$A79,tournaments!HL$2:HL$33,0)),0,(INDEX(tournaments!HN$2:HN$33,MATCH(ratings!$A79,tournaments!HL$2:HL$33,0))))</f>
        <v>0</v>
      </c>
      <c r="IB79" s="6">
        <f t="shared" si="232"/>
        <v>27.027569507965065</v>
      </c>
      <c r="IC79" s="9">
        <f>IF(ISNA(MATCH(ratings!$A79,tournaments!HO$2:HO$33,0)),0,(INDEX(tournaments!HP$2:HP$33,MATCH(ratings!$A79,tournaments!HO$2:HO$33,0))))</f>
        <v>0</v>
      </c>
      <c r="ID79" s="3">
        <f>IF(ISNA(MATCH(ratings!$A79,tournaments!HO$2:HO$33,0)),0,(INDEX(tournaments!HQ$2:HQ$33,MATCH(ratings!$A79,tournaments!HO$2:HO$33,0))))</f>
        <v>0</v>
      </c>
      <c r="IE79" s="6">
        <f t="shared" si="233"/>
        <v>27.027569507965065</v>
      </c>
      <c r="IF79" s="9">
        <f>IF(ISNA(MATCH(ratings!$A79,tournaments!HR$2:HR$33,0)),0,(INDEX(tournaments!HS$2:HS$33,MATCH(ratings!$A79,tournaments!HR$2:HR$33,0))))</f>
        <v>0</v>
      </c>
      <c r="IG79" s="3">
        <f>IF(ISNA(MATCH(ratings!$A79,tournaments!HR$2:HR$33,0)),0,(INDEX(tournaments!HT$2:HT$33,MATCH(ratings!$A79,tournaments!HR$2:HR$33,0))))</f>
        <v>0</v>
      </c>
      <c r="IH79" s="6">
        <f t="shared" si="234"/>
        <v>27.027569507965065</v>
      </c>
      <c r="II79" s="9">
        <f>IF(ISNA(MATCH(ratings!$A79,tournaments!HU$2:HU$33,0)),0,(INDEX(tournaments!HV$2:HV$33,MATCH(ratings!$A79,tournaments!HU$2:HU$33,0))))</f>
        <v>0</v>
      </c>
      <c r="IJ79" s="3">
        <f>IF(ISNA(MATCH(ratings!$A79,tournaments!HU$2:HU$33,0)),0,(INDEX(tournaments!HW$2:HW$33,MATCH(ratings!$A79,tournaments!HU$2:HU$33,0))))</f>
        <v>0</v>
      </c>
      <c r="IK79" s="6">
        <f t="shared" si="235"/>
        <v>27.027569507965065</v>
      </c>
      <c r="IL79" s="9">
        <f>IF(ISNA(MATCH(ratings!$A79,tournaments!HX$2:HX$33,0)),0,(INDEX(tournaments!HY$2:HY$33,MATCH(ratings!$A79,tournaments!HX$2:HX$33,0))))</f>
        <v>0</v>
      </c>
      <c r="IM79" s="3">
        <f>IF(ISNA(MATCH(ratings!$A79,tournaments!HX$2:HX$33,0)),0,(INDEX(tournaments!HZ$2:HZ$33,MATCH(ratings!$A79,tournaments!HX$2:HX$33,0))))</f>
        <v>0</v>
      </c>
      <c r="IN79" s="6">
        <f t="shared" si="236"/>
        <v>27.027569507965065</v>
      </c>
      <c r="IO79" s="9">
        <f>IF(ISNA(MATCH(ratings!$A79,tournaments!IA$2:IA$33,0)),0,(INDEX(tournaments!IB$2:IB$33,MATCH(ratings!$A79,tournaments!IA$2:IA$33,0))))</f>
        <v>0</v>
      </c>
      <c r="IP79" s="3">
        <f>IF(ISNA(MATCH(ratings!$A79,tournaments!IA$2:IA$33,0)),0,(INDEX(tournaments!IC$2:IC$33,MATCH(ratings!$A79,tournaments!IA$2:IA$33,0))))</f>
        <v>0</v>
      </c>
      <c r="IQ79" s="6">
        <f t="shared" si="237"/>
        <v>27.027569507965065</v>
      </c>
      <c r="IR79" s="9">
        <f>IF(ISNA(MATCH(ratings!$A79,tournaments!ID$2:ID$33,0)),0,(INDEX(tournaments!IE$2:IE$33,MATCH(ratings!$A79,tournaments!ID$2:ID$33,0))))</f>
        <v>0</v>
      </c>
      <c r="IS79" s="3">
        <f>IF(ISNA(MATCH(ratings!$A79,tournaments!ID$2:ID$33,0)),0,(INDEX(tournaments!IF$2:IF$33,MATCH(ratings!$A79,tournaments!ID$2:ID$33,0))))</f>
        <v>0</v>
      </c>
      <c r="IT79" s="6">
        <f t="shared" si="238"/>
        <v>27.027569507965065</v>
      </c>
      <c r="IU79" s="6">
        <f>parameters!$B$3*parameters!$B$2+(1-parameters!$B$3)*ratings!IT79</f>
        <v>26.32481255716856</v>
      </c>
      <c r="IV79" s="9">
        <f>IF(ISNA(MATCH(ratings!$A79,tournaments!IG$2:IG$33,0)),0,(INDEX(tournaments!IH$2:IH$33,MATCH(ratings!$A79,tournaments!IG$2:IG$33,0))))</f>
        <v>0</v>
      </c>
      <c r="IW79" s="3">
        <f>IF(ISNA(MATCH(ratings!$A79,tournaments!IG$2:IG$33,0)),0,(INDEX(tournaments!II$2:II$33,MATCH(ratings!$A79,tournaments!IG$2:IG$33,0))))</f>
        <v>0</v>
      </c>
      <c r="IX79" s="6">
        <f t="shared" si="239"/>
        <v>26.32481255716856</v>
      </c>
      <c r="IY79" s="9">
        <f>IF(ISNA(MATCH(ratings!$A79,tournaments!IJ$2:IJ$33,0)),0,(INDEX(tournaments!IK$2:IK$33,MATCH(ratings!$A79,tournaments!IJ$2:IJ$33,0))))</f>
        <v>0</v>
      </c>
      <c r="IZ79" s="3">
        <f>IF(ISNA(MATCH(ratings!$A79,tournaments!IJ$2:IJ$33,0)),0,(INDEX(tournaments!IL$2:IL$33,MATCH(ratings!$A79,tournaments!IJ$2:IJ$33,0))))</f>
        <v>0</v>
      </c>
      <c r="JA79" s="6">
        <f t="shared" si="240"/>
        <v>26.32481255716856</v>
      </c>
      <c r="JB79" s="9">
        <f>IF(ISNA(MATCH(ratings!$A79,tournaments!IM$2:IM$33,0)),0,(INDEX(tournaments!IN$2:IN$33,MATCH(ratings!$A79,tournaments!IM$2:IM$33,0))))</f>
        <v>0</v>
      </c>
      <c r="JC79" s="3">
        <f>IF(ISNA(MATCH(ratings!$A79,tournaments!IM$2:IM$33,0)),0,(INDEX(tournaments!IO$2:IO$33,MATCH(ratings!$A79,tournaments!IM$2:IM$33,0))))</f>
        <v>0</v>
      </c>
      <c r="JD79" s="6">
        <f t="shared" si="241"/>
        <v>26.32481255716856</v>
      </c>
      <c r="JE79" s="9">
        <f>IF(ISNA(MATCH(ratings!$A79,tournaments!IP$2:IP$33,0)),0,(INDEX(tournaments!IQ$2:IQ$33,MATCH(ratings!$A79,tournaments!IP$2:IP$33,0))))</f>
        <v>0</v>
      </c>
      <c r="JF79" s="3">
        <f>IF(ISNA(MATCH(ratings!$A79,tournaments!IP$2:IP$33,0)),0,(INDEX(tournaments!IR$2:IR$33,MATCH(ratings!$A79,tournaments!IP$2:IP$33,0))))</f>
        <v>0</v>
      </c>
      <c r="JG79" s="6">
        <f t="shared" si="242"/>
        <v>26.32481255716856</v>
      </c>
      <c r="JH79" s="9">
        <f>IF(ISNA(MATCH(ratings!$A79,tournaments!IS$2:IS$33,0)),0,(INDEX(tournaments!IT$2:IT$33,MATCH(ratings!$A79,tournaments!IS$2:IS$33,0))))</f>
        <v>0</v>
      </c>
      <c r="JI79" s="3">
        <f>IF(ISNA(MATCH(ratings!$A79,tournaments!IS$2:IS$33,0)),0,(INDEX(tournaments!IU$2:IU$33,MATCH(ratings!$A79,tournaments!IS$2:IS$33,0))))</f>
        <v>0</v>
      </c>
      <c r="JJ79" s="6">
        <f t="shared" si="243"/>
        <v>26.32481255716856</v>
      </c>
      <c r="JK79" s="9">
        <f>IF(ISNA(MATCH(ratings!$A79,tournaments!IV$2:IV$33,0)),0,(INDEX(tournaments!IW$2:IW$33,MATCH(ratings!$A79,tournaments!IV$2:IV$33,0))))</f>
        <v>0</v>
      </c>
      <c r="JL79" s="3">
        <f>IF(ISNA(MATCH(ratings!$A79,tournaments!IV$2:IV$33,0)),0,(INDEX(tournaments!IX$2:IX$33,MATCH(ratings!$A79,tournaments!IV$2:IV$33,0))))</f>
        <v>0</v>
      </c>
      <c r="JM79" s="6">
        <f t="shared" si="244"/>
        <v>26.32481255716856</v>
      </c>
      <c r="JN79" s="9">
        <f>IF(ISNA(MATCH(ratings!$A79,tournaments!IY$2:IY$33,0)),0,(INDEX(tournaments!IZ$2:IZ$33,MATCH(ratings!$A79,tournaments!IY$2:IY$33,0))))</f>
        <v>0</v>
      </c>
      <c r="JO79" s="3">
        <f>IF(ISNA(MATCH(ratings!$A79,tournaments!IY$2:IY$33,0)),0,(INDEX(tournaments!JA$2:JA$33,MATCH(ratings!$A79,tournaments!IY$2:IY$33,0))))</f>
        <v>0</v>
      </c>
      <c r="JP79" s="6">
        <f t="shared" si="245"/>
        <v>26.32481255716856</v>
      </c>
      <c r="JQ79" s="6">
        <f>parameters!$B$3*parameters!$B$2+(1-parameters!$B$3)*ratings!JP79</f>
        <v>25.692331301451706</v>
      </c>
      <c r="JR79" s="9">
        <f>IF(ISNA(MATCH(ratings!$A79,tournaments!JC$2:JC$33,0)),0,(INDEX(tournaments!JD$2:JD$33,MATCH(ratings!$A79,tournaments!JC$2:JC$33,0))))</f>
        <v>0</v>
      </c>
      <c r="JS79" s="3">
        <f>IF(ISNA(MATCH(ratings!$A79,tournaments!JC$2:JC$33,0)),0,(INDEX(tournaments!JE$2:JE$33,MATCH(ratings!$A79,tournaments!JC$2:JC$33,0))))</f>
        <v>0</v>
      </c>
      <c r="JT79" s="6">
        <f t="shared" si="246"/>
        <v>25.692331301451706</v>
      </c>
      <c r="JU79" s="9">
        <f>IF(ISNA(MATCH(ratings!$A79,tournaments!JF$2:JF$33,0)),0,(INDEX(tournaments!JG$2:JG$33,MATCH(ratings!$A79,tournaments!JF$2:JF$33,0))))</f>
        <v>0</v>
      </c>
      <c r="JV79" s="3">
        <f>IF(ISNA(MATCH(ratings!$A79,tournaments!JF$2:JF$33,0)),0,(INDEX(tournaments!JH$2:JH$33,MATCH(ratings!$A79,tournaments!JF$2:JF$33,0))))</f>
        <v>0</v>
      </c>
      <c r="JW79" s="6">
        <f t="shared" si="247"/>
        <v>25.692331301451706</v>
      </c>
      <c r="JX79" s="9">
        <f>IF(ISNA(MATCH(ratings!$A79,tournaments!JI$2:JI$33,0)),0,(INDEX(tournaments!JJ$2:JJ$33,MATCH(ratings!$A79,tournaments!JI$2:JI$33,0))))</f>
        <v>0</v>
      </c>
      <c r="JY79" s="3">
        <f>IF(ISNA(MATCH(ratings!$A79,tournaments!JI$2:JI$33,0)),0,(INDEX(tournaments!JK$2:JK$33,MATCH(ratings!$A79,tournaments!JI$2:JI$33,0))))</f>
        <v>0</v>
      </c>
      <c r="JZ79" s="6">
        <f t="shared" si="248"/>
        <v>25.692331301451706</v>
      </c>
      <c r="KA79" s="9">
        <f>IF(ISNA(MATCH(ratings!$A79,tournaments!JL$2:JL$33,0)),0,(INDEX(tournaments!JM$2:JM$33,MATCH(ratings!$A79,tournaments!JL$2:JL$33,0))))</f>
        <v>0</v>
      </c>
      <c r="KB79" s="3">
        <f>IF(ISNA(MATCH(ratings!$A79,tournaments!JL$2:JL$33,0)),0,(INDEX(tournaments!JN$2:JN$33,MATCH(ratings!$A79,tournaments!JL$2:JL$33,0))))</f>
        <v>0</v>
      </c>
      <c r="KC79" s="6">
        <f t="shared" si="249"/>
        <v>25.692331301451706</v>
      </c>
      <c r="KD79" s="9">
        <f>IF(ISNA(MATCH(ratings!$A79,tournaments!JO$2:JO$33,0)),0,(INDEX(tournaments!JP$2:JP$33,MATCH(ratings!$A79,tournaments!JO$2:JO$33,0))))</f>
        <v>0</v>
      </c>
      <c r="KE79" s="3">
        <f>IF(ISNA(MATCH(ratings!$A79,tournaments!JO$2:JO$33,0)),0,(INDEX(tournaments!JQ$2:JQ$33,MATCH(ratings!$A79,tournaments!JO$2:JO$33,0))))</f>
        <v>0</v>
      </c>
      <c r="KF79" s="6">
        <f t="shared" si="250"/>
        <v>25.692331301451706</v>
      </c>
      <c r="KG79" s="9">
        <f>IF(ISNA(MATCH(ratings!$A79,tournaments!JR$2:JR$33,0)),0,(INDEX(tournaments!JS$2:JS$33,MATCH(ratings!$A79,tournaments!JR$2:JR$33,0))))</f>
        <v>0</v>
      </c>
      <c r="KH79" s="3">
        <f>IF(ISNA(MATCH(ratings!$A79,tournaments!JR$2:JR$33,0)),0,(INDEX(tournaments!JT$2:JT$33,MATCH(ratings!$A79,tournaments!JR$2:JR$33,0))))</f>
        <v>0</v>
      </c>
      <c r="KI79" s="6">
        <f t="shared" si="251"/>
        <v>25.692331301451706</v>
      </c>
      <c r="KJ79" s="6">
        <f>parameters!$B$3*parameters!$B$2+(1-parameters!$B$3)*ratings!KI79</f>
        <v>25.123098171306534</v>
      </c>
      <c r="KK79" s="9">
        <f>IF(ISNA(MATCH(ratings!$A79,tournaments!JU$2:JU$33,0)),0,(INDEX(tournaments!JV$2:JV$33,MATCH(ratings!$A79,tournaments!JU$2:JU$33,0))))</f>
        <v>0</v>
      </c>
      <c r="KL79" s="3">
        <f>IF(ISNA(MATCH(ratings!$A79,tournaments!JU$2:JU$33,0)),0,(INDEX(tournaments!JW$2:JW$33,MATCH(ratings!$A79,tournaments!JU$2:JU$33,0))))</f>
        <v>0</v>
      </c>
      <c r="KM79" s="6">
        <f t="shared" si="252"/>
        <v>25.123098171306534</v>
      </c>
      <c r="KN79" s="9">
        <f>IF(ISNA(MATCH(ratings!$A79,tournaments!JX$2:JX$33,0)),0,(INDEX(tournaments!JY$2:JY$33,MATCH(ratings!$A79,tournaments!JX$2:JX$33,0))))</f>
        <v>0</v>
      </c>
      <c r="KO79" s="3">
        <f>IF(ISNA(MATCH(ratings!$A79,tournaments!JX$2:JX$33,0)),0,(INDEX(tournaments!JZ$2:JZ$33,MATCH(ratings!$A79,tournaments!JX$2:JX$33,0))))</f>
        <v>0</v>
      </c>
      <c r="KP79" s="6">
        <f t="shared" si="253"/>
        <v>25.123098171306534</v>
      </c>
      <c r="KQ79" s="9">
        <f>IF(ISNA(MATCH(ratings!$A79,tournaments!KA$2:KA$33,0)),0,(INDEX(tournaments!KB$2:KB$33,MATCH(ratings!$A79,tournaments!KA$2:KA$33,0))))</f>
        <v>0</v>
      </c>
      <c r="KR79" s="3">
        <f>IF(ISNA(MATCH(ratings!$A79,tournaments!KA$2:KA$33,0)),0,(INDEX(tournaments!KC$2:KC$33,MATCH(ratings!$A79,tournaments!KA$2:KA$33,0))))</f>
        <v>0</v>
      </c>
      <c r="KS79" s="6">
        <f t="shared" si="254"/>
        <v>25.123098171306534</v>
      </c>
      <c r="KT79" s="9">
        <f>IF(ISNA(MATCH(ratings!$A79,tournaments!KD$2:KD$33,0)),0,(INDEX(tournaments!KE$2:KE$33,MATCH(ratings!$A79,tournaments!KD$2:KD$33,0))))</f>
        <v>0</v>
      </c>
      <c r="KU79" s="3">
        <f>IF(ISNA(MATCH(ratings!$A79,tournaments!KD$2:KD$33,0)),0,(INDEX(tournaments!KF$2:KF$33,MATCH(ratings!$A79,tournaments!KD$2:KD$33,0))))</f>
        <v>0</v>
      </c>
      <c r="KV79" s="6">
        <f t="shared" si="255"/>
        <v>25.123098171306534</v>
      </c>
      <c r="KW79" s="9">
        <f>IF(ISNA(MATCH(ratings!$A79,tournaments!KG$2:KG$33,0)),0,(INDEX(tournaments!KH$2:KH$33,MATCH(ratings!$A79,tournaments!KG$2:KG$33,0))))</f>
        <v>0</v>
      </c>
      <c r="KX79" s="3">
        <f>IF(ISNA(MATCH(ratings!$A79,tournaments!KG$2:KG$33,0)),0,(INDEX(tournaments!KI$2:KI$33,MATCH(ratings!$A79,tournaments!KG$2:KG$33,0))))</f>
        <v>0</v>
      </c>
      <c r="KY79" s="6">
        <f t="shared" si="256"/>
        <v>25.123098171306534</v>
      </c>
      <c r="KZ79" s="9">
        <f>IF(ISNA(MATCH(ratings!$A79,tournaments!KJ$2:KJ$33,0)),0,(INDEX(tournaments!KK$2:KK$33,MATCH(ratings!$A79,tournaments!KJ$2:KJ$33,0))))</f>
        <v>0</v>
      </c>
      <c r="LA79" s="3">
        <f>IF(ISNA(MATCH(ratings!$A79,tournaments!KJ$2:KJ$33,0)),0,(INDEX(tournaments!KL$2:KL$33,MATCH(ratings!$A79,tournaments!KJ$2:KJ$33,0))))</f>
        <v>0</v>
      </c>
      <c r="LB79" s="6">
        <f t="shared" si="257"/>
        <v>25.123098171306534</v>
      </c>
      <c r="LC79" s="6">
        <f>parameters!$B$3*parameters!$B$2+(1-parameters!$B$3)*ratings!LB79</f>
        <v>24.610788354175881</v>
      </c>
      <c r="LD79" s="9">
        <f>IF(ISNA(MATCH(ratings!$A79,tournaments!KN$2:KN$33,0)),0,(INDEX(tournaments!KO$2:KO$33,MATCH(ratings!$A79,tournaments!KN$2:KN$33,0))))</f>
        <v>0</v>
      </c>
      <c r="LE79" s="3">
        <f>IF(ISNA(MATCH(ratings!$A79,tournaments!KN$2:KN$33,0)),0,(INDEX(tournaments!KP$2:KP$33,MATCH(ratings!$A79,tournaments!KN$2:KN$33,0))))</f>
        <v>0</v>
      </c>
      <c r="LF79" s="6">
        <f t="shared" si="258"/>
        <v>24.610788354175881</v>
      </c>
      <c r="LG79" s="9">
        <f>IF(ISNA(MATCH(ratings!$A79,tournaments!KQ$2:KQ$33,0)),0,(INDEX(tournaments!KR$2:KR$33,MATCH(ratings!$A79,tournaments!KQ$2:KQ$33,0))))</f>
        <v>0</v>
      </c>
      <c r="LH79" s="3">
        <f>IF(ISNA(MATCH(ratings!$A79,tournaments!KQ$2:KQ$33,0)),0,(INDEX(tournaments!KS$2:KS$33,MATCH(ratings!$A79,tournaments!KQ$2:KQ$33,0))))</f>
        <v>0</v>
      </c>
      <c r="LI79" s="6">
        <f t="shared" si="259"/>
        <v>24.610788354175881</v>
      </c>
      <c r="LJ79" s="9">
        <f>IF(ISNA(MATCH(ratings!$A79,tournaments!KT$2:KT$33,0)),0,(INDEX(tournaments!KU$2:KU$33,MATCH(ratings!$A79,tournaments!KT$2:KT$33,0))))</f>
        <v>0</v>
      </c>
      <c r="LK79" s="3">
        <f>IF(ISNA(MATCH(ratings!$A79,tournaments!KT$2:KT$33,0)),0,(INDEX(tournaments!KV$2:KV$33,MATCH(ratings!$A79,tournaments!KT$2:KT$33,0))))</f>
        <v>0</v>
      </c>
      <c r="LL79" s="6">
        <f t="shared" si="260"/>
        <v>24.610788354175881</v>
      </c>
      <c r="LM79" s="9">
        <f>IF(ISNA(MATCH(ratings!$A79,tournaments!KW$2:KW$33,0)),0,(INDEX(tournaments!KX$2:KX$33,MATCH(ratings!$A79,tournaments!KW$2:KW$33,0))))</f>
        <v>0</v>
      </c>
      <c r="LN79" s="3">
        <f>IF(ISNA(MATCH(ratings!$A79,tournaments!KW$2:KW$33,0)),0,(INDEX(tournaments!KY$2:KY$33,MATCH(ratings!$A79,tournaments!KW$2:KW$33,0))))</f>
        <v>0</v>
      </c>
      <c r="LO79" s="6">
        <f t="shared" si="261"/>
        <v>24.610788354175881</v>
      </c>
      <c r="LP79" s="9">
        <f>IF(ISNA(MATCH(ratings!$A79,tournaments!KZ$2:KZ$33,0)),0,(INDEX(tournaments!LA$2:LA$33,MATCH(ratings!$A79,tournaments!KZ$2:KZ$33,0))))</f>
        <v>0</v>
      </c>
      <c r="LQ79" s="3">
        <f>IF(ISNA(MATCH(ratings!$A79,tournaments!KZ$2:KZ$33,0)),0,(INDEX(tournaments!LB$2:LB$33,MATCH(ratings!$A79,tournaments!KZ$2:KZ$33,0))))</f>
        <v>0</v>
      </c>
      <c r="LR79" s="6">
        <f t="shared" si="262"/>
        <v>24.610788354175881</v>
      </c>
      <c r="LS79" s="9">
        <f>IF(ISNA(MATCH(ratings!$A79,tournaments!LC$2:LC$33,0)),0,(INDEX(tournaments!LD$2:LD$33,MATCH(ratings!$A79,tournaments!LC$2:LC$33,0))))</f>
        <v>0</v>
      </c>
      <c r="LT79" s="3">
        <f>IF(ISNA(MATCH(ratings!$A79,tournaments!LC$2:LC$33,0)),0,(INDEX(tournaments!LE$2:LE$33,MATCH(ratings!$A79,tournaments!LC$2:LC$33,0))))</f>
        <v>0</v>
      </c>
      <c r="LU79" s="6">
        <f t="shared" si="263"/>
        <v>24.610788354175881</v>
      </c>
      <c r="LV79" s="6">
        <f>parameters!$B$3*parameters!$B$2+(1-parameters!$B$3)*ratings!LU79</f>
        <v>24.149709518758293</v>
      </c>
      <c r="LW79" s="9">
        <f>IF(ISNA(MATCH(ratings!$A79,tournaments!LF$2:LF$33,0)),0,(INDEX(tournaments!LG$2:LG$33,MATCH(ratings!$A79,tournaments!LF$2:LF$33,0))))</f>
        <v>0</v>
      </c>
      <c r="LX79" s="3">
        <f>IF(ISNA(MATCH(ratings!$A79,tournaments!LF$2:LF$33,0)),0,(INDEX(tournaments!LH$2:LH$33,MATCH(ratings!$A79,tournaments!LF$2:LF$33,0))))</f>
        <v>0</v>
      </c>
      <c r="LY79" s="6">
        <f t="shared" si="264"/>
        <v>24.149709518758293</v>
      </c>
      <c r="LZ79" s="9">
        <f>IF(ISNA(MATCH(ratings!$A79,tournaments!LI$2:LI$33,0)),0,(INDEX(tournaments!LJ$2:LJ$33,MATCH(ratings!$A79,tournaments!LI$2:LI$33,0))))</f>
        <v>0</v>
      </c>
      <c r="MA79" s="3">
        <f>IF(ISNA(MATCH(ratings!$A79,tournaments!LI$2:LI$33,0)),0,(INDEX(tournaments!LK$2:LK$33,MATCH(ratings!$A79,tournaments!LI$2:LI$33,0))))</f>
        <v>0</v>
      </c>
      <c r="MB79" s="6">
        <f t="shared" si="265"/>
        <v>24.149709518758293</v>
      </c>
      <c r="MC79" s="9">
        <f>IF(ISNA(MATCH(ratings!$A79,tournaments!LL$2:LL$33,0)),0,(INDEX(tournaments!LM$2:LM$33,MATCH(ratings!$A79,tournaments!LL$2:LL$33,0))))</f>
        <v>0</v>
      </c>
      <c r="MD79" s="3">
        <f>IF(ISNA(MATCH(ratings!$A79,tournaments!LL$2:LL$33,0)),0,(INDEX(tournaments!LN$2:LN$33,MATCH(ratings!$A79,tournaments!LL$2:LL$33,0))))</f>
        <v>0</v>
      </c>
      <c r="ME79" s="6">
        <f t="shared" si="266"/>
        <v>24.149709518758293</v>
      </c>
      <c r="MF79" s="6">
        <f>parameters!$B$3*parameters!$B$2+(1-parameters!$B$3)*ratings!ME79</f>
        <v>23.734738566882463</v>
      </c>
      <c r="MG79" s="9">
        <f>IF(ISNA(MATCH(ratings!$A79,tournaments!LO$2:LO$33,0)),0,(INDEX(tournaments!LP$2:LP$33,MATCH(ratings!$A79,tournaments!LO$2:LO$33,0))))</f>
        <v>0</v>
      </c>
      <c r="MH79" s="3">
        <f>IF(ISNA(MATCH(ratings!$A79,tournaments!LO$2:LO$33,0)),0,(INDEX(tournaments!LQ$2:LQ$33,MATCH(ratings!$A79,tournaments!LO$2:LO$33,0))))</f>
        <v>0</v>
      </c>
      <c r="MI79" s="6">
        <f t="shared" si="267"/>
        <v>23.734738566882463</v>
      </c>
      <c r="MJ79" s="9">
        <f>IF(ISNA(MATCH(ratings!$A79,tournaments!LR$2:LR$33,0)),0,(INDEX(tournaments!LS$2:LS$33,MATCH(ratings!$A79,tournaments!LR$2:LR$33,0))))</f>
        <v>0</v>
      </c>
      <c r="MK79" s="3">
        <f>IF(ISNA(MATCH(ratings!$A79,tournaments!LR$2:LR$33,0)),0,(INDEX(tournaments!LT$2:LT$33,MATCH(ratings!$A79,tournaments!LR$2:LR$33,0))))</f>
        <v>0</v>
      </c>
      <c r="ML79" s="6">
        <f t="shared" si="268"/>
        <v>23.734738566882463</v>
      </c>
      <c r="MM79" s="9">
        <f>IF(ISNA(MATCH(ratings!$A79,tournaments!LU$2:LU$33,0)),0,(INDEX(tournaments!LV$2:LV$33,MATCH(ratings!$A79,tournaments!LU$2:LU$33,0))))</f>
        <v>0</v>
      </c>
      <c r="MN79" s="3">
        <f>IF(ISNA(MATCH(ratings!$A79,tournaments!LU$2:LU$33,0)),0,(INDEX(tournaments!LW$2:LW$33,MATCH(ratings!$A79,tournaments!LU$2:LU$33,0))))</f>
        <v>0</v>
      </c>
      <c r="MO79" s="6">
        <f t="shared" si="269"/>
        <v>23.734738566882463</v>
      </c>
      <c r="MP79" s="9">
        <f>IF(ISNA(MATCH(ratings!$A79,tournaments!LX$2:LX$33,0)),0,(INDEX(tournaments!LY$2:LY$33,MATCH(ratings!$A79,tournaments!LX$2:LX$33,0))))</f>
        <v>0</v>
      </c>
      <c r="MQ79" s="3">
        <f>IF(ISNA(MATCH(ratings!$A79,tournaments!LX$2:LX$33,0)),0,(INDEX(tournaments!LZ$2:LZ$33,MATCH(ratings!$A79,tournaments!LX$2:LX$33,0))))</f>
        <v>0</v>
      </c>
      <c r="MR79" s="6">
        <f t="shared" si="270"/>
        <v>23.734738566882463</v>
      </c>
      <c r="MS79" s="9">
        <f>IF(ISNA(MATCH(ratings!$A79,tournaments!MA$2:MA$33,0)),0,(INDEX(tournaments!MB$2:MB$33,MATCH(ratings!$A79,tournaments!MA$2:MA$33,0))))</f>
        <v>0</v>
      </c>
      <c r="MT79" s="3">
        <f>IF(ISNA(MATCH(ratings!$A79,tournaments!MA$2:MA$33,0)),0,(INDEX(tournaments!MC$2:MC$33,MATCH(ratings!$A79,tournaments!MA$2:MA$33,0))))</f>
        <v>0</v>
      </c>
      <c r="MU79" s="6">
        <f t="shared" si="271"/>
        <v>23.734738566882463</v>
      </c>
      <c r="MV79" s="6">
        <f>parameters!$B$3*parameters!$B$2+(1-parameters!$B$3)*ratings!MU79</f>
        <v>23.361264710194217</v>
      </c>
      <c r="MW79" s="6">
        <f>parameters!$B$3*parameters!$B$2+(1-parameters!$B$3)*ratings!MV79</f>
        <v>23.025138239174794</v>
      </c>
      <c r="MX79" s="6">
        <f>parameters!$B$3*parameters!$B$2+(1-parameters!$B$3)*ratings!MW79</f>
        <v>22.722624415257314</v>
      </c>
      <c r="MY79" s="9">
        <f>IF(ISNA(MATCH(ratings!$A79,tournaments!MD$2:MD$33,0)),0,(INDEX(tournaments!ME$2:ME$33,MATCH(ratings!$A79,tournaments!MD$2:MD$33,0))))</f>
        <v>0</v>
      </c>
      <c r="MZ79" s="3">
        <f>IF(ISNA(MATCH(ratings!$A79,tournaments!MD$2:MD$33,0)),0,(INDEX(tournaments!MF$2:MF$33,MATCH(ratings!$A79,tournaments!MD$2:MD$33,0))))</f>
        <v>0</v>
      </c>
      <c r="NA79" s="6">
        <f t="shared" si="272"/>
        <v>22.722624415257314</v>
      </c>
      <c r="NB79" s="9">
        <f>IF(ISNA(MATCH(ratings!$A79,tournaments!MG$2:MG$33,0)),0,(INDEX(tournaments!MH$2:MH$33,MATCH(ratings!$A79,tournaments!MG$2:MG$33,0))))</f>
        <v>0</v>
      </c>
      <c r="NC79" s="3">
        <f>IF(ISNA(MATCH(ratings!$A79,tournaments!MG$2:MG$33,0)),0,(INDEX(tournaments!MI$2:MI$33,MATCH(ratings!$A79,tournaments!MG$2:MG$33,0))))</f>
        <v>0</v>
      </c>
      <c r="ND79" s="6">
        <f t="shared" si="273"/>
        <v>22.722624415257314</v>
      </c>
      <c r="NE79" s="9">
        <f>IF(ISNA(MATCH(ratings!$A79,tournaments!MJ$2:MJ$33,0)),0,(INDEX(tournaments!MK$2:MK$33,MATCH(ratings!$A79,tournaments!MJ$2:MJ$33,0))))</f>
        <v>0</v>
      </c>
      <c r="NF79" s="3">
        <f>IF(ISNA(MATCH(ratings!$A79,tournaments!MJ$2:MJ$33,0)),0,(INDEX(tournaments!ML$2:ML$33,MATCH(ratings!$A79,tournaments!MJ$2:MJ$33,0))))</f>
        <v>0</v>
      </c>
      <c r="NG79" s="6">
        <f t="shared" si="274"/>
        <v>22.722624415257314</v>
      </c>
      <c r="NH79" s="9">
        <f>IF(ISNA(MATCH(ratings!$A79,tournaments!MM$2:MM$33,0)),0,(INDEX(tournaments!MN$2:MN$33,MATCH(ratings!$A79,tournaments!MM$2:MM$33,0))))</f>
        <v>0</v>
      </c>
      <c r="NI79" s="3">
        <f>IF(ISNA(MATCH(ratings!$A79,tournaments!MM$2:MM$33,0)),0,(INDEX(tournaments!MO$2:MO$33,MATCH(ratings!$A79,tournaments!MM$2:MM$33,0))))</f>
        <v>0</v>
      </c>
      <c r="NJ79" s="6">
        <f t="shared" si="275"/>
        <v>22.722624415257314</v>
      </c>
      <c r="NK79" s="9">
        <f>IF(ISNA(MATCH(ratings!$A79,tournaments!MP$2:MP$33,0)),0,(INDEX(tournaments!MQ$2:MQ$33,MATCH(ratings!$A79,tournaments!MP$2:MP$33,0))))</f>
        <v>0</v>
      </c>
      <c r="NL79" s="3">
        <f>IF(ISNA(MATCH(ratings!$A79,tournaments!MP$2:MP$33,0)),0,(INDEX(tournaments!MR$2:MR$33,MATCH(ratings!$A79,tournaments!MP$2:MP$33,0))))</f>
        <v>0</v>
      </c>
      <c r="NM79" s="6">
        <f t="shared" si="276"/>
        <v>22.722624415257314</v>
      </c>
      <c r="NN79" s="9">
        <f>IF(ISNA(MATCH(ratings!$A79,tournaments!MS$2:MS$33,0)),0,(INDEX(tournaments!MT$2:MT$33,MATCH(ratings!$A79,tournaments!MS$2:MS$33,0))))</f>
        <v>0</v>
      </c>
      <c r="NO79" s="3">
        <f>IF(ISNA(MATCH(ratings!$A79,tournaments!MS$2:MS$33,0)),0,(INDEX(tournaments!MU$2:MU$33,MATCH(ratings!$A79,tournaments!MS$2:MS$33,0))))</f>
        <v>0</v>
      </c>
      <c r="NP79" s="6">
        <f t="shared" si="277"/>
        <v>22.722624415257314</v>
      </c>
      <c r="NQ79" s="6">
        <f>parameters!$B$3*parameters!$B$2+(1-parameters!$B$3)*ratings!NP79</f>
        <v>22.450361973731585</v>
      </c>
      <c r="NR79" s="9">
        <f>IF(ISNA(MATCH(ratings!$A79,tournaments!MV$2:MV$33,0)),0,(INDEX(tournaments!MW$2:MW$33,MATCH(ratings!$A79,tournaments!MV$2:MV$33,0))))</f>
        <v>0</v>
      </c>
      <c r="NS79" s="3">
        <f>IF(ISNA(MATCH(ratings!$A79,tournaments!MV$2:MV$33,0)),0,(INDEX(tournaments!MX$2:MX$33,MATCH(ratings!$A79,tournaments!MV$2:MV$33,0))))</f>
        <v>0</v>
      </c>
      <c r="NT79" s="6">
        <f t="shared" si="278"/>
        <v>22.450361973731585</v>
      </c>
      <c r="NU79" s="9">
        <f>IF(ISNA(MATCH(ratings!$A79,tournaments!MY$2:MY$33,0)),0,(INDEX(tournaments!MZ$2:MZ$33,MATCH(ratings!$A79,tournaments!MY$2:MY$33,0))))</f>
        <v>0</v>
      </c>
      <c r="NV79" s="3">
        <f>IF(ISNA(MATCH(ratings!$A79,tournaments!MY$2:MY$33,0)),0,(INDEX(tournaments!NA$2:NA$33,MATCH(ratings!$A79,tournaments!MY$2:MY$33,0))))</f>
        <v>0</v>
      </c>
      <c r="NW79" s="6">
        <f t="shared" si="279"/>
        <v>22.450361973731585</v>
      </c>
      <c r="NX79" s="9">
        <f>IF(ISNA(MATCH(ratings!$A79,tournaments!NB$2:NB$33,0)),0,(INDEX(tournaments!NC$2:NC$33,MATCH(ratings!$A79,tournaments!NB$2:NB$33,0))))</f>
        <v>0</v>
      </c>
      <c r="NY79" s="3">
        <f>IF(ISNA(MATCH(ratings!$A79,tournaments!NB$2:NB$33,0)),0,(INDEX(tournaments!ND$2:ND$33,MATCH(ratings!$A79,tournaments!NB$2:NB$33,0))))</f>
        <v>0</v>
      </c>
      <c r="NZ79" s="6">
        <f t="shared" si="280"/>
        <v>22.450361973731585</v>
      </c>
      <c r="OA79" s="9">
        <f>IF(ISNA(MATCH(ratings!$A79,tournaments!NE$2:NE$33,0)),0,(INDEX(tournaments!NF$2:NF$33,MATCH(ratings!$A79,tournaments!NE$2:NE$33,0))))</f>
        <v>0</v>
      </c>
      <c r="OB79" s="3">
        <f>IF(ISNA(MATCH(ratings!$A79,tournaments!NE$2:NE$33,0)),0,(INDEX(tournaments!NG$2:NG$33,MATCH(ratings!$A79,tournaments!NE$2:NE$33,0))))</f>
        <v>0</v>
      </c>
      <c r="OC79" s="6">
        <f t="shared" si="281"/>
        <v>22.450361973731585</v>
      </c>
      <c r="OD79" s="6">
        <f>parameters!$B$3*parameters!$B$2+(1-parameters!$B$3)*ratings!OC79</f>
        <v>22.205325776358428</v>
      </c>
      <c r="OE79" s="9">
        <f>IF(ISNA(MATCH(ratings!$A79,tournaments!NH$2:NH$33,0)),0,(INDEX(tournaments!NI$2:NI$33,MATCH(ratings!$A79,tournaments!NH$2:NH$33,0))))</f>
        <v>0</v>
      </c>
      <c r="OF79" s="3">
        <f>IF(ISNA(MATCH(ratings!$A79,tournaments!NH$2:NH$33,0)),0,(INDEX(tournaments!NJ$2:NJ$33,MATCH(ratings!$A79,tournaments!NH$2:NH$33,0))))</f>
        <v>0</v>
      </c>
      <c r="OG79" s="6">
        <f t="shared" si="282"/>
        <v>22.205325776358428</v>
      </c>
      <c r="OH79" s="9">
        <f>IF(ISNA(MATCH(ratings!$A79,tournaments!NK$2:NK$33,0)),0,(INDEX(tournaments!NL$2:NL$33,MATCH(ratings!$A79,tournaments!NK$2:NK$33,0))))</f>
        <v>0</v>
      </c>
      <c r="OI79" s="3">
        <f>IF(ISNA(MATCH(ratings!$A79,tournaments!NK$2:NK$33,0)),0,(INDEX(tournaments!NM$2:NM$33,MATCH(ratings!$A79,tournaments!NK$2:NK$33,0))))</f>
        <v>0</v>
      </c>
      <c r="OJ79" s="6">
        <f t="shared" si="283"/>
        <v>22.205325776358428</v>
      </c>
    </row>
    <row r="80" spans="1:400" x14ac:dyDescent="0.2">
      <c r="A80" t="s">
        <v>154</v>
      </c>
      <c r="B80" s="6">
        <f>parameters!$B$2</f>
        <v>20</v>
      </c>
      <c r="C80" s="9">
        <f>IF(ISNA(MATCH(ratings!$A80,tournaments!A$2:A$33,0)),0,(INDEX(tournaments!B$2:B$33,MATCH(ratings!$A80,tournaments!A$2:A$33,0))))</f>
        <v>0</v>
      </c>
      <c r="D80" s="3">
        <f>IF(ISNA(MATCH(ratings!$A80,tournaments!A$2:A$33,0)),0,(INDEX(tournaments!C$2:C$33,MATCH(ratings!$A80,tournaments!A$2:A$33,0))))</f>
        <v>0</v>
      </c>
      <c r="E80" s="6">
        <f t="shared" si="284"/>
        <v>20</v>
      </c>
      <c r="F80" s="9">
        <f>IF(ISNA(MATCH(ratings!$A80,tournaments!D$2:D$33,0)),0,(INDEX(tournaments!E$2:E$33,MATCH(ratings!$A80,tournaments!D$2:D$33,0))))</f>
        <v>0</v>
      </c>
      <c r="G80" s="3">
        <f>IF(ISNA(MATCH(ratings!$A80,tournaments!D$2:D$33,0)),0,(INDEX(tournaments!F$2:F$33,MATCH(ratings!$A80,tournaments!D$2:D$33,0))))</f>
        <v>0</v>
      </c>
      <c r="H80" s="6">
        <f t="shared" si="285"/>
        <v>20</v>
      </c>
      <c r="I80" s="9">
        <f>IF(ISNA(MATCH(ratings!$A80,tournaments!G$2:G$33,0)),0,(INDEX(tournaments!H$2:H$33,MATCH(ratings!$A80,tournaments!G$2:G$33,0))))</f>
        <v>0</v>
      </c>
      <c r="J80" s="3">
        <f>IF(ISNA(MATCH(ratings!$A80,tournaments!G$2:G$33,0)),0,(INDEX(tournaments!I$2:I$33,MATCH(ratings!$A80,tournaments!G$2:G$33,0))))</f>
        <v>0</v>
      </c>
      <c r="K80" s="6">
        <f t="shared" si="286"/>
        <v>20</v>
      </c>
      <c r="L80" s="6">
        <f>parameters!$B$3*parameters!$B$2+(1-parameters!$B$3)*ratings!K80</f>
        <v>20</v>
      </c>
      <c r="M80" s="9">
        <f>IF(ISNA(MATCH(ratings!$A80,tournaments!J$2:J$33,0)),0,(INDEX(tournaments!K$2:K$33,MATCH(ratings!$A80,tournaments!J$2:J$33,0))))</f>
        <v>0</v>
      </c>
      <c r="N80" s="3">
        <f>IF(ISNA(MATCH(ratings!$A80,tournaments!J$2:J$33,0)),0,(INDEX(tournaments!L$2:L$33,MATCH(ratings!$A80,tournaments!J$2:J$33,0))))</f>
        <v>0</v>
      </c>
      <c r="O80" s="6">
        <f t="shared" si="287"/>
        <v>20</v>
      </c>
      <c r="P80" s="6">
        <f>parameters!$B$3*parameters!$B$2+(1-parameters!$B$3)*ratings!O80</f>
        <v>20</v>
      </c>
      <c r="Q80" s="9">
        <f>IF(ISNA(MATCH(ratings!$A80,tournaments!M$2:M$33,0)),0,(INDEX(tournaments!N$2:N$33,MATCH(ratings!$A80,tournaments!M$2:M$33,0))))</f>
        <v>0</v>
      </c>
      <c r="R80" s="3">
        <f>IF(ISNA(MATCH(ratings!$A80,tournaments!M$2:M$33,0)),0,(INDEX(tournaments!O$2:O$33,MATCH(ratings!$A80,tournaments!M$2:M$33,0))))</f>
        <v>0</v>
      </c>
      <c r="S80" s="6">
        <f t="shared" si="288"/>
        <v>20</v>
      </c>
      <c r="T80" s="9">
        <f>IF(ISNA(MATCH(ratings!$A80,tournaments!P$2:P$33,0)),0,(INDEX(tournaments!Q$2:Q$33,MATCH(ratings!$A80,tournaments!P$2:P$33,0))))</f>
        <v>0</v>
      </c>
      <c r="U80" s="3">
        <f>IF(ISNA(MATCH(ratings!$A80,tournaments!P$2:P$33,0)),0,(INDEX(tournaments!R$2:R$33,MATCH(ratings!$A80,tournaments!P$2:P$33,0))))</f>
        <v>0</v>
      </c>
      <c r="V80" s="6">
        <f t="shared" si="289"/>
        <v>20</v>
      </c>
      <c r="W80" s="6">
        <f>parameters!$B$3*parameters!$B$2+(1-parameters!$B$3)*ratings!V80</f>
        <v>20</v>
      </c>
      <c r="X80" s="9">
        <f>IF(ISNA(MATCH(ratings!$A80,tournaments!S$2:S$33,0)),0,(INDEX(tournaments!T$2:T$33,MATCH(ratings!$A80,tournaments!S$2:S$33,0))))</f>
        <v>0</v>
      </c>
      <c r="Y80" s="3">
        <f>IF(ISNA(MATCH(ratings!$A80,tournaments!S$2:S$33,0)),0,(INDEX(tournaments!U$2:U$33,MATCH(ratings!$A80,tournaments!S$2:S$33,0))))</f>
        <v>0</v>
      </c>
      <c r="Z80" s="6">
        <f t="shared" si="290"/>
        <v>20</v>
      </c>
      <c r="AA80" s="9">
        <f>IF(ISNA(MATCH(ratings!$A80,tournaments!V$2:V$33,0)),0,(INDEX(tournaments!W$2:W$33,MATCH(ratings!$A80,tournaments!V$2:V$33,0))))</f>
        <v>0</v>
      </c>
      <c r="AB80" s="3">
        <f>IF(ISNA(MATCH(ratings!$A80,tournaments!V$2:V$33,0)),0,(INDEX(tournaments!X$2:X$33,MATCH(ratings!$A80,tournaments!V$2:V$33,0))))</f>
        <v>0</v>
      </c>
      <c r="AC80" s="6">
        <f t="shared" si="291"/>
        <v>20</v>
      </c>
      <c r="AD80" s="9">
        <f>IF(ISNA(MATCH(ratings!$A80,tournaments!Y$2:Y$33,0)),0,(INDEX(tournaments!Z$2:Z$33,MATCH(ratings!$A80,tournaments!Y$2:Y$33,0))))</f>
        <v>0</v>
      </c>
      <c r="AE80" s="3">
        <f>IF(ISNA(MATCH(ratings!$A80,tournaments!Y$2:Y$33,0)),0,(INDEX(tournaments!AA$2:AA$33,MATCH(ratings!$A80,tournaments!Y$2:Y$33,0))))</f>
        <v>0</v>
      </c>
      <c r="AF80" s="6">
        <f t="shared" si="292"/>
        <v>20</v>
      </c>
      <c r="AG80" s="9">
        <f>IF(ISNA(MATCH(ratings!$A80,tournaments!AB$2:AB$33,0)),0,(INDEX(tournaments!AC$2:AC$33,MATCH(ratings!$A80,tournaments!AB$2:AB$33,0))))</f>
        <v>0</v>
      </c>
      <c r="AH80" s="3">
        <f>IF(ISNA(MATCH(ratings!$A80,tournaments!AB$2:AB$33,0)),0,(INDEX(tournaments!AD$2:AD$33,MATCH(ratings!$A80,tournaments!AB$2:AB$33,0))))</f>
        <v>0</v>
      </c>
      <c r="AI80" s="6">
        <f t="shared" si="293"/>
        <v>20</v>
      </c>
      <c r="AJ80" s="9">
        <f>IF(ISNA(MATCH(ratings!$A80,tournaments!AE$2:AE$33,0)),0,(INDEX(tournaments!AF$2:AF$33,MATCH(ratings!$A80,tournaments!AE$2:AE$33,0))))</f>
        <v>0</v>
      </c>
      <c r="AK80" s="3">
        <f>IF(ISNA(MATCH(ratings!$A80,tournaments!AE$2:AE$33,0)),0,(INDEX(tournaments!AG$2:AG$33,MATCH(ratings!$A80,tournaments!AE$2:AE$33,0))))</f>
        <v>0</v>
      </c>
      <c r="AL80" s="6">
        <f t="shared" si="294"/>
        <v>20</v>
      </c>
      <c r="AM80" s="9">
        <f>IF(ISNA(MATCH(ratings!$A80,tournaments!AH$2:AH$33,0)),0,(INDEX(tournaments!AI$2:AI$33,MATCH(ratings!$A80,tournaments!AH$2:AH$33,0))))</f>
        <v>0</v>
      </c>
      <c r="AN80" s="3">
        <f>IF(ISNA(MATCH(ratings!$A80,tournaments!AH$2:AH$33,0)),0,(INDEX(tournaments!AJ$2:AJ$33,MATCH(ratings!$A80,tournaments!AH$2:AH$33,0))))</f>
        <v>0</v>
      </c>
      <c r="AO80" s="6">
        <f t="shared" si="295"/>
        <v>20</v>
      </c>
      <c r="AP80" s="9">
        <f>IF(ISNA(MATCH(ratings!$A80,tournaments!AK$2:AK$33,0)),0,(INDEX(tournaments!AL$2:AL$33,MATCH(ratings!$A80,tournaments!AK$2:AK$33,0))))</f>
        <v>0</v>
      </c>
      <c r="AQ80" s="3">
        <f>IF(ISNA(MATCH(ratings!$A80,tournaments!AK$2:AK$33,0)),0,(INDEX(tournaments!AM$2:AM$33,MATCH(ratings!$A80,tournaments!AK$2:AK$33,0))))</f>
        <v>0</v>
      </c>
      <c r="AR80" s="6">
        <f t="shared" si="296"/>
        <v>20</v>
      </c>
      <c r="AS80" s="6">
        <f>parameters!$B$3*parameters!$B$2+(1-parameters!$B$3)*ratings!AR80</f>
        <v>20</v>
      </c>
      <c r="AT80" s="9">
        <f>IF(ISNA(MATCH(ratings!$A80,tournaments!AN$2:AN$33,0)),0,(INDEX(tournaments!AO$2:AO$33,MATCH(ratings!$A80,tournaments!AN$2:AN$33,0))))</f>
        <v>0</v>
      </c>
      <c r="AU80" s="3">
        <f>IF(ISNA(MATCH(ratings!$A80,tournaments!AN$2:AN$33,0)),0,(INDEX(tournaments!AP$2:AP$33,MATCH(ratings!$A80,tournaments!AN$2:AN$33,0))))</f>
        <v>0</v>
      </c>
      <c r="AV80" s="6">
        <f t="shared" si="297"/>
        <v>20</v>
      </c>
      <c r="AW80" s="9">
        <f>IF(ISNA(MATCH(ratings!$A80,tournaments!AQ$2:AQ$33,0)),0,(INDEX(tournaments!AR$2:AR$33,MATCH(ratings!$A80,tournaments!AQ$2:AQ$33,0))))</f>
        <v>0</v>
      </c>
      <c r="AX80" s="3">
        <f>IF(ISNA(MATCH(ratings!$A80,tournaments!AQ$2:AQ$33,0)),0,(INDEX(tournaments!AS$2:AS$33,MATCH(ratings!$A80,tournaments!AQ$2:AQ$33,0))))</f>
        <v>0</v>
      </c>
      <c r="AY80" s="6">
        <f t="shared" si="298"/>
        <v>20</v>
      </c>
      <c r="AZ80" s="9">
        <f>IF(ISNA(MATCH(ratings!$A80,tournaments!AT$2:AT$33,0)),0,(INDEX(tournaments!AU$2:AU$33,MATCH(ratings!$A80,tournaments!AT$2:AT$33,0))))</f>
        <v>0</v>
      </c>
      <c r="BA80" s="3">
        <f>IF(ISNA(MATCH(ratings!$A80,tournaments!AT$2:AT$33,0)),0,(INDEX(tournaments!AV$2:AV$33,MATCH(ratings!$A80,tournaments!AT$2:AT$33,0))))</f>
        <v>0</v>
      </c>
      <c r="BB80" s="6">
        <f t="shared" si="299"/>
        <v>20</v>
      </c>
      <c r="BC80" s="9">
        <f>IF(ISNA(MATCH(ratings!$A80,tournaments!AW$2:AW$33,0)),0,(INDEX(tournaments!AX$2:AX$33,MATCH(ratings!$A80,tournaments!AW$2:AW$33,0))))</f>
        <v>0</v>
      </c>
      <c r="BD80" s="3">
        <f>IF(ISNA(MATCH(ratings!$A80,tournaments!AW$2:AW$33,0)),0,(INDEX(tournaments!AY$2:AY$33,MATCH(ratings!$A80,tournaments!AW$2:AW$33,0))))</f>
        <v>0</v>
      </c>
      <c r="BE80" s="6">
        <f t="shared" si="300"/>
        <v>20</v>
      </c>
      <c r="BF80" s="9">
        <f>IF(ISNA(MATCH(ratings!$A80,tournaments!AZ$2:AZ$33,0)),0,(INDEX(tournaments!BA$2:BA$33,MATCH(ratings!$A80,tournaments!AZ$2:AZ$33,0))))</f>
        <v>0</v>
      </c>
      <c r="BG80" s="3">
        <f>IF(ISNA(MATCH(ratings!$A80,tournaments!AZ$2:AZ$33,0)),0,(INDEX(tournaments!BB$2:BB$33,MATCH(ratings!$A80,tournaments!AZ$2:AZ$33,0))))</f>
        <v>0</v>
      </c>
      <c r="BH80" s="6">
        <f t="shared" si="301"/>
        <v>20</v>
      </c>
      <c r="BI80" s="9">
        <f>IF(ISNA(MATCH(ratings!$A80,tournaments!BC$2:BC$33,0)),0,(INDEX(tournaments!BD$2:BD$33,MATCH(ratings!$A80,tournaments!BC$2:BC$33,0))))</f>
        <v>0</v>
      </c>
      <c r="BJ80" s="3">
        <f>IF(ISNA(MATCH(ratings!$A80,tournaments!BC$2:BC$33,0)),0,(INDEX(tournaments!BE$2:BE$33,MATCH(ratings!$A80,tournaments!BC$2:BC$33,0))))</f>
        <v>0</v>
      </c>
      <c r="BK80" s="6">
        <f t="shared" si="302"/>
        <v>20</v>
      </c>
      <c r="BL80" s="9">
        <f>IF(ISNA(MATCH(ratings!$A80,tournaments!BF$2:BF$33,0)),0,(INDEX(tournaments!BG$2:BG$33,MATCH(ratings!$A80,tournaments!BF$2:BF$33,0))))</f>
        <v>0</v>
      </c>
      <c r="BM80" s="3">
        <f>IF(ISNA(MATCH(ratings!$A80,tournaments!BF$2:BF$33,0)),0,(INDEX(tournaments!BH$2:BH$33,MATCH(ratings!$A80,tournaments!BF$2:BF$33,0))))</f>
        <v>0</v>
      </c>
      <c r="BN80" s="6">
        <f t="shared" si="303"/>
        <v>20</v>
      </c>
      <c r="BO80" s="6">
        <f>parameters!$B$3*parameters!$B$2+(1-parameters!$B$3)*ratings!BN80</f>
        <v>20</v>
      </c>
      <c r="BP80" s="9">
        <f>IF(ISNA(MATCH(ratings!$A80,tournaments!BI$2:BI$33,0)),0,(INDEX(tournaments!BJ$2:BJ$33,MATCH(ratings!$A80,tournaments!BI$2:BI$33,0))))</f>
        <v>0</v>
      </c>
      <c r="BQ80" s="3">
        <f>IF(ISNA(MATCH(ratings!$A80,tournaments!BI$2:BI$33,0)),0,(INDEX(tournaments!BK$2:BK$33,MATCH(ratings!$A80,tournaments!BI$2:BI$33,0))))</f>
        <v>0</v>
      </c>
      <c r="BR80" s="6">
        <f t="shared" si="304"/>
        <v>20</v>
      </c>
      <c r="BS80" s="9">
        <f>IF(ISNA(MATCH(ratings!$A80,tournaments!BL$2:BL$33,0)),0,(INDEX(tournaments!BM$2:BM$33,MATCH(ratings!$A80,tournaments!BL$2:BL$33,0))))</f>
        <v>0</v>
      </c>
      <c r="BT80" s="3">
        <f>IF(ISNA(MATCH(ratings!$A80,tournaments!BL$2:BL$33,0)),0,(INDEX(tournaments!BN$2:BN$33,MATCH(ratings!$A80,tournaments!BL$2:BL$33,0))))</f>
        <v>0</v>
      </c>
      <c r="BU80" s="6">
        <f t="shared" si="305"/>
        <v>20</v>
      </c>
      <c r="BV80" s="9">
        <f>IF(ISNA(MATCH(ratings!$A80,tournaments!BO$2:BO$33,0)),0,(INDEX(tournaments!BP$2:BP$33,MATCH(ratings!$A80,tournaments!BO$2:BO$33,0))))</f>
        <v>0</v>
      </c>
      <c r="BW80" s="3">
        <f>IF(ISNA(MATCH(ratings!$A80,tournaments!BO$2:BO$33,0)),0,(INDEX(tournaments!BQ$2:BQ$33,MATCH(ratings!$A80,tournaments!BO$2:BO$33,0))))</f>
        <v>0</v>
      </c>
      <c r="BX80" s="6">
        <f t="shared" si="306"/>
        <v>20</v>
      </c>
      <c r="BY80" s="9">
        <f>IF(ISNA(MATCH(ratings!$A80,tournaments!BR$2:BR$33,0)),0,(INDEX(tournaments!BS$2:BS$33,MATCH(ratings!$A80,tournaments!BR$2:BR$33,0))))</f>
        <v>0</v>
      </c>
      <c r="BZ80" s="3">
        <f>IF(ISNA(MATCH(ratings!$A80,tournaments!BR$2:BR$33,0)),0,(INDEX(tournaments!BT$2:BT$33,MATCH(ratings!$A80,tournaments!BR$2:BR$33,0))))</f>
        <v>0</v>
      </c>
      <c r="CA80" s="6">
        <f t="shared" si="307"/>
        <v>20</v>
      </c>
      <c r="CB80" s="9">
        <f>IF(ISNA(MATCH(ratings!$A80,tournaments!BU$2:BU$33,0)),0,(INDEX(tournaments!BV$2:BV$33,MATCH(ratings!$A80,tournaments!BU$2:BU$33,0))))</f>
        <v>0</v>
      </c>
      <c r="CC80" s="3">
        <f>IF(ISNA(MATCH(ratings!$A80,tournaments!BU$2:BU$33,0)),0,(INDEX(tournaments!BW$2:BW$33,MATCH(ratings!$A80,tournaments!BU$2:BU$33,0))))</f>
        <v>0</v>
      </c>
      <c r="CD80" s="6">
        <f t="shared" si="308"/>
        <v>20</v>
      </c>
      <c r="CE80" s="9">
        <f>IF(ISNA(MATCH(ratings!$A80,tournaments!BX$2:BX$33,0)),0,(INDEX(tournaments!BY$2:BY$33,MATCH(ratings!$A80,tournaments!BX$2:BX$33,0))))</f>
        <v>0</v>
      </c>
      <c r="CF80" s="3">
        <f>IF(ISNA(MATCH(ratings!$A80,tournaments!BX$2:BX$33,0)),0,(INDEX(tournaments!BZ$2:BZ$33,MATCH(ratings!$A80,tournaments!BX$2:BX$33,0))))</f>
        <v>0</v>
      </c>
      <c r="CG80" s="6">
        <f t="shared" si="309"/>
        <v>20</v>
      </c>
      <c r="CH80" s="9">
        <f>IF(ISNA(MATCH(ratings!$A80,tournaments!CA$2:CA$33,0)),0,(INDEX(tournaments!CB$2:CB$33,MATCH(ratings!$A80,tournaments!CA$2:CA$33,0))))</f>
        <v>0</v>
      </c>
      <c r="CI80" s="3">
        <f>IF(ISNA(MATCH(ratings!$A80,tournaments!CA$2:CA$33,0)),0,(INDEX(tournaments!CC$2:CC$33,MATCH(ratings!$A80,tournaments!CA$2:CA$33,0))))</f>
        <v>0</v>
      </c>
      <c r="CJ80" s="6">
        <f t="shared" si="310"/>
        <v>20</v>
      </c>
      <c r="CK80" s="9">
        <f>IF(ISNA(MATCH(ratings!$A80,tournaments!CD$2:CD$33,0)),0,(INDEX(tournaments!CE$2:CE$33,MATCH(ratings!$A80,tournaments!CD$2:CD$33,0))))</f>
        <v>0</v>
      </c>
      <c r="CL80" s="3">
        <f>IF(ISNA(MATCH(ratings!$A80,tournaments!CD$2:CD$33,0)),0,(INDEX(tournaments!CF$2:CF$33,MATCH(ratings!$A80,tournaments!CD$2:CD$33,0))))</f>
        <v>0</v>
      </c>
      <c r="CM80" s="6">
        <f t="shared" si="311"/>
        <v>20</v>
      </c>
      <c r="CN80" s="6">
        <f>parameters!$B$3*parameters!$B$2+(1-parameters!$B$3)*ratings!CM80</f>
        <v>20</v>
      </c>
      <c r="CO80" s="9">
        <f>IF(ISNA(MATCH(ratings!$A80,tournaments!CG$2:CG$33,0)),0,(INDEX(tournaments!CH$2:CH$33,MATCH(ratings!$A80,tournaments!CG$2:CG$33,0))))</f>
        <v>0</v>
      </c>
      <c r="CP80" s="3">
        <f>IF(ISNA(MATCH(ratings!$A80,tournaments!CG$2:CG$33,0)),0,(INDEX(tournaments!CI$2:CI$33,MATCH(ratings!$A80,tournaments!CG$2:CG$33,0))))</f>
        <v>0</v>
      </c>
      <c r="CQ80" s="6">
        <f t="shared" si="187"/>
        <v>20</v>
      </c>
      <c r="CR80" s="9">
        <f>IF(ISNA(MATCH(ratings!$A80,tournaments!CJ$2:CJ$33,0)),0,(INDEX(tournaments!CK$2:CK$33,MATCH(ratings!$A80,tournaments!CJ$2:CJ$33,0))))</f>
        <v>0</v>
      </c>
      <c r="CS80" s="3">
        <f>IF(ISNA(MATCH(ratings!$A80,tournaments!CJ$2:CJ$33,0)),0,(INDEX(tournaments!CL$2:CL$33,MATCH(ratings!$A80,tournaments!CJ$2:CJ$33,0))))</f>
        <v>0</v>
      </c>
      <c r="CT80" s="6">
        <f t="shared" si="188"/>
        <v>20</v>
      </c>
      <c r="CU80" s="9">
        <f>IF(ISNA(MATCH(ratings!$A80,tournaments!CM$2:CM$33,0)),0,(INDEX(tournaments!CN$2:CN$33,MATCH(ratings!$A80,tournaments!CM$2:CM$33,0))))</f>
        <v>0</v>
      </c>
      <c r="CV80" s="3">
        <f>IF(ISNA(MATCH(ratings!$A80,tournaments!CM$2:CM$33,0)),0,(INDEX(tournaments!CO$2:CO$33,MATCH(ratings!$A80,tournaments!CM$2:CM$33,0))))</f>
        <v>0</v>
      </c>
      <c r="CW80" s="6">
        <f t="shared" si="189"/>
        <v>20</v>
      </c>
      <c r="CX80" s="9">
        <f>IF(ISNA(MATCH(ratings!$A80,tournaments!CP$2:CP$33,0)),0,(INDEX(tournaments!CQ$2:CQ$33,MATCH(ratings!$A80,tournaments!CP$2:CP$33,0))))</f>
        <v>0</v>
      </c>
      <c r="CY80" s="3">
        <f>IF(ISNA(MATCH(ratings!$A80,tournaments!CP$2:CP$33,0)),0,(INDEX(tournaments!CR$2:CR$33,MATCH(ratings!$A80,tournaments!CP$2:CP$33,0))))</f>
        <v>0</v>
      </c>
      <c r="CZ80" s="6">
        <f t="shared" si="190"/>
        <v>20</v>
      </c>
      <c r="DA80" s="9">
        <f>IF(ISNA(MATCH(ratings!$A80,tournaments!CS$2:CS$33,0)),0,(INDEX(tournaments!CT$2:CT$33,MATCH(ratings!$A80,tournaments!CS$2:CS$33,0))))</f>
        <v>0</v>
      </c>
      <c r="DB80" s="3">
        <f>IF(ISNA(MATCH(ratings!$A80,tournaments!CS$2:CS$33,0)),0,(INDEX(tournaments!CU$2:CU$33,MATCH(ratings!$A80,tournaments!CS$2:CS$33,0))))</f>
        <v>0</v>
      </c>
      <c r="DC80" s="6">
        <f t="shared" si="191"/>
        <v>20</v>
      </c>
      <c r="DD80" s="9">
        <f>IF(ISNA(MATCH(ratings!$A80,tournaments!CV$2:CV$33,0)),0,(INDEX(tournaments!CW$2:CW$33,MATCH(ratings!$A80,tournaments!CV$2:CV$33,0))))</f>
        <v>0</v>
      </c>
      <c r="DE80" s="3">
        <f>IF(ISNA(MATCH(ratings!$A80,tournaments!CV$2:CV$33,0)),0,(INDEX(tournaments!CX$2:CX$33,MATCH(ratings!$A80,tournaments!CV$2:CV$33,0))))</f>
        <v>0</v>
      </c>
      <c r="DF80" s="6">
        <f t="shared" si="192"/>
        <v>20</v>
      </c>
      <c r="DG80" s="9">
        <f>IF(ISNA(MATCH(ratings!$A80,tournaments!CY$2:CY$33,0)),0,(INDEX(tournaments!CZ$2:CZ$33,MATCH(ratings!$A80,tournaments!CY$2:CY$33,0))))</f>
        <v>0</v>
      </c>
      <c r="DH80" s="3">
        <f>IF(ISNA(MATCH(ratings!$A80,tournaments!CY$2:CY$33,0)),0,(INDEX(tournaments!DA$2:DA$33,MATCH(ratings!$A80,tournaments!CY$2:CY$33,0))))</f>
        <v>0</v>
      </c>
      <c r="DI80" s="6">
        <f t="shared" si="193"/>
        <v>20</v>
      </c>
      <c r="DJ80" s="9">
        <f>IF(ISNA(MATCH(ratings!$A80,tournaments!DB$2:DB$33,0)),0,(INDEX(tournaments!DC$2:DC$33,MATCH(ratings!$A80,tournaments!DB$2:DB$33,0))))</f>
        <v>0</v>
      </c>
      <c r="DK80" s="3">
        <f>IF(ISNA(MATCH(ratings!$A80,tournaments!DB$2:DB$33,0)),0,(INDEX(tournaments!DD$2:DD$33,MATCH(ratings!$A80,tournaments!DB$2:DB$33,0))))</f>
        <v>0</v>
      </c>
      <c r="DL80" s="6">
        <f t="shared" si="194"/>
        <v>20</v>
      </c>
      <c r="DM80" s="6">
        <f>parameters!$B$3*parameters!$B$2+(1-parameters!$B$3)*ratings!DL80</f>
        <v>20</v>
      </c>
      <c r="DN80" s="9">
        <f>IF(ISNA(MATCH(ratings!$A80,tournaments!DE$2:DE$33,0)),0,(INDEX(tournaments!DF$2:DF$33,MATCH(ratings!$A80,tournaments!DE$2:DE$33,0))))</f>
        <v>0</v>
      </c>
      <c r="DO80" s="3">
        <f>IF(ISNA(MATCH(ratings!$A80,tournaments!DE$2:DE$33,0)),0,(INDEX(tournaments!DG$2:DG$33,MATCH(ratings!$A80,tournaments!DE$2:DE$33,0))))</f>
        <v>0</v>
      </c>
      <c r="DP80" s="6">
        <f t="shared" si="195"/>
        <v>20</v>
      </c>
      <c r="DQ80" s="9">
        <f>IF(ISNA(MATCH(ratings!$A80,tournaments!DH$2:DH$33,0)),0,(INDEX(tournaments!DI$2:DI$33,MATCH(ratings!$A80,tournaments!DH$2:DH$33,0))))</f>
        <v>0</v>
      </c>
      <c r="DR80" s="3">
        <f>IF(ISNA(MATCH(ratings!$A80,tournaments!DH$2:DH$33,0)),0,(INDEX(tournaments!DJ$2:DJ$33,MATCH(ratings!$A80,tournaments!DH$2:DH$33,0))))</f>
        <v>0</v>
      </c>
      <c r="DS80" s="6">
        <f t="shared" si="196"/>
        <v>20</v>
      </c>
      <c r="DT80" s="9">
        <f>IF(ISNA(MATCH(ratings!$A80,tournaments!DK$2:DK$33,0)),0,(INDEX(tournaments!DL$2:DL$33,MATCH(ratings!$A80,tournaments!DK$2:DK$33,0))))</f>
        <v>0</v>
      </c>
      <c r="DU80" s="3">
        <f>IF(ISNA(MATCH(ratings!$A80,tournaments!DK$2:DK$33,0)),0,(INDEX(tournaments!DM$2:DM$33,MATCH(ratings!$A80,tournaments!DK$2:DK$33,0))))</f>
        <v>0</v>
      </c>
      <c r="DV80" s="6">
        <f t="shared" si="197"/>
        <v>20</v>
      </c>
      <c r="DW80" s="9">
        <f>IF(ISNA(MATCH(ratings!$A80,tournaments!DN$2:DN$33,0)),0,(INDEX(tournaments!DO$2:DO$33,MATCH(ratings!$A80,tournaments!DN$2:DN$33,0))))</f>
        <v>0</v>
      </c>
      <c r="DX80" s="3">
        <f>IF(ISNA(MATCH(ratings!$A80,tournaments!DN$2:DN$33,0)),0,(INDEX(tournaments!DP$2:DP$33,MATCH(ratings!$A80,tournaments!DN$2:DN$33,0))))</f>
        <v>0</v>
      </c>
      <c r="DY80" s="6">
        <f t="shared" si="198"/>
        <v>20</v>
      </c>
      <c r="DZ80" s="9">
        <f>IF(ISNA(MATCH(ratings!$A80,tournaments!DQ$2:DQ$33,0)),0,(INDEX(tournaments!DR$2:DR$33,MATCH(ratings!$A80,tournaments!DQ$2:DQ$33,0))))</f>
        <v>0</v>
      </c>
      <c r="EA80" s="3">
        <f>IF(ISNA(MATCH(ratings!$A80,tournaments!DQ$2:DQ$33,0)),0,(INDEX(tournaments!DS$2:DS$33,MATCH(ratings!$A80,tournaments!DQ$2:DQ$33,0))))</f>
        <v>0</v>
      </c>
      <c r="EB80" s="6">
        <f t="shared" si="199"/>
        <v>20</v>
      </c>
      <c r="EC80" s="9">
        <f>IF(ISNA(MATCH(ratings!$A80,tournaments!DT$2:DT$33,0)),0,(INDEX(tournaments!DU$2:DU$33,MATCH(ratings!$A80,tournaments!DT$2:DT$33,0))))</f>
        <v>0</v>
      </c>
      <c r="ED80" s="3">
        <f>IF(ISNA(MATCH(ratings!$A80,tournaments!DT$2:DT$33,0)),0,(INDEX(tournaments!DV$2:DV$33,MATCH(ratings!$A80,tournaments!DT$2:DT$33,0))))</f>
        <v>0</v>
      </c>
      <c r="EE80" s="6">
        <f t="shared" si="200"/>
        <v>20</v>
      </c>
      <c r="EF80" s="9">
        <f>IF(ISNA(MATCH(ratings!$A80,tournaments!DW$2:DW$33,0)),0,(INDEX(tournaments!DX$2:DX$33,MATCH(ratings!$A80,tournaments!DW$2:DW$33,0))))</f>
        <v>0</v>
      </c>
      <c r="EG80" s="3">
        <f>IF(ISNA(MATCH(ratings!$A80,tournaments!DW$2:DW$33,0)),0,(INDEX(tournaments!DY$2:DY$33,MATCH(ratings!$A80,tournaments!DW$2:DW$33,0))))</f>
        <v>0</v>
      </c>
      <c r="EH80" s="6">
        <f t="shared" si="201"/>
        <v>20</v>
      </c>
      <c r="EI80" s="9">
        <f>IF(ISNA(MATCH(ratings!$A80,tournaments!DZ$2:DZ$33,0)),0,(INDEX(tournaments!EA$2:EA$33,MATCH(ratings!$A80,tournaments!DZ$2:DZ$33,0))))</f>
        <v>0</v>
      </c>
      <c r="EJ80" s="3">
        <f>IF(ISNA(MATCH(ratings!$A80,tournaments!DZ$2:DZ$33,0)),0,(INDEX(tournaments!EB$2:EB$33,MATCH(ratings!$A80,tournaments!DZ$2:DZ$33,0))))</f>
        <v>0</v>
      </c>
      <c r="EK80" s="6">
        <f t="shared" si="202"/>
        <v>20</v>
      </c>
      <c r="EL80" s="6">
        <f>parameters!$B$3*parameters!$B$2+(1-parameters!$B$3)*ratings!EK80</f>
        <v>20</v>
      </c>
      <c r="EM80" s="9">
        <f>IF(ISNA(MATCH(ratings!$A80,tournaments!EC$2:EC$33,0)),0,(INDEX(tournaments!ED$2:ED$33,MATCH(ratings!$A80,tournaments!EC$2:EC$33,0))))</f>
        <v>0</v>
      </c>
      <c r="EN80" s="3">
        <f>IF(ISNA(MATCH(ratings!$A80,tournaments!EC$2:EC$33,0)),0,(INDEX(tournaments!EE$2:EE$33,MATCH(ratings!$A80,tournaments!EC$2:EC$33,0))))</f>
        <v>0</v>
      </c>
      <c r="EO80" s="6">
        <f t="shared" si="203"/>
        <v>20</v>
      </c>
      <c r="EP80" s="9">
        <f>IF(ISNA(MATCH(ratings!$A80,tournaments!EF$2:EF$33,0)),0,(INDEX(tournaments!EG$2:EG$33,MATCH(ratings!$A80,tournaments!EF$2:EF$33,0))))</f>
        <v>0</v>
      </c>
      <c r="EQ80" s="3">
        <f>IF(ISNA(MATCH(ratings!$A80,tournaments!EF$2:EF$33,0)),0,(INDEX(tournaments!EH$2:EH$33,MATCH(ratings!$A80,tournaments!EF$2:EF$33,0))))</f>
        <v>0</v>
      </c>
      <c r="ER80" s="6">
        <f t="shared" si="204"/>
        <v>20</v>
      </c>
      <c r="ES80" s="9">
        <f>IF(ISNA(MATCH(ratings!$A80,tournaments!EI$2:EI$33,0)),0,(INDEX(tournaments!EJ$2:EJ$33,MATCH(ratings!$A80,tournaments!EI$2:EI$33,0))))</f>
        <v>0</v>
      </c>
      <c r="ET80" s="3">
        <f>IF(ISNA(MATCH(ratings!$A80,tournaments!EI$2:EI$33,0)),0,(INDEX(tournaments!EK$2:EK$33,MATCH(ratings!$A80,tournaments!EI$2:EI$33,0))))</f>
        <v>0</v>
      </c>
      <c r="EU80" s="6">
        <f t="shared" si="205"/>
        <v>20</v>
      </c>
      <c r="EV80" s="9">
        <f>IF(ISNA(MATCH(ratings!$A80,tournaments!EL$2:EL$33,0)),0,(INDEX(tournaments!EM$2:EM$33,MATCH(ratings!$A80,tournaments!EL$2:EL$33,0))))</f>
        <v>0</v>
      </c>
      <c r="EW80" s="3">
        <f>IF(ISNA(MATCH(ratings!$A80,tournaments!EL$2:EL$33,0)),0,(INDEX(tournaments!EN$2:EN$33,MATCH(ratings!$A80,tournaments!EL$2:EL$33,0))))</f>
        <v>0</v>
      </c>
      <c r="EX80" s="6">
        <f t="shared" si="206"/>
        <v>20</v>
      </c>
      <c r="EY80" s="9">
        <f>IF(ISNA(MATCH(ratings!$A80,tournaments!EO$2:EO$33,0)),0,(INDEX(tournaments!EP$2:EP$33,MATCH(ratings!$A80,tournaments!EO$2:EO$33,0))))</f>
        <v>0</v>
      </c>
      <c r="EZ80" s="3">
        <f>IF(ISNA(MATCH(ratings!$A80,tournaments!EO$2:EO$33,0)),0,(INDEX(tournaments!EQ$2:EQ$33,MATCH(ratings!$A80,tournaments!EO$2:EO$33,0))))</f>
        <v>0</v>
      </c>
      <c r="FA80" s="6">
        <f t="shared" si="207"/>
        <v>20</v>
      </c>
      <c r="FB80" s="9">
        <f>IF(ISNA(MATCH(ratings!$A80,tournaments!ER$2:ER$33,0)),0,(INDEX(tournaments!ES$2:ES$33,MATCH(ratings!$A80,tournaments!ER$2:ER$33,0))))</f>
        <v>0</v>
      </c>
      <c r="FC80" s="3">
        <f>IF(ISNA(MATCH(ratings!$A80,tournaments!ER$2:ER$33,0)),0,(INDEX(tournaments!ET$2:ET$33,MATCH(ratings!$A80,tournaments!ER$2:ER$33,0))))</f>
        <v>0</v>
      </c>
      <c r="FD80" s="6">
        <f t="shared" si="208"/>
        <v>20</v>
      </c>
      <c r="FE80" s="9">
        <f>IF(ISNA(MATCH(ratings!$A80,tournaments!EU$2:EU$33,0)),0,(INDEX(tournaments!EV$2:EV$33,MATCH(ratings!$A80,tournaments!EU$2:EU$33,0))))</f>
        <v>0</v>
      </c>
      <c r="FF80" s="3">
        <f>IF(ISNA(MATCH(ratings!$A80,tournaments!EU$2:EU$33,0)),0,(INDEX(tournaments!EW$2:EW$33,MATCH(ratings!$A80,tournaments!EU$2:EU$33,0))))</f>
        <v>0</v>
      </c>
      <c r="FG80" s="6">
        <f t="shared" si="209"/>
        <v>20</v>
      </c>
      <c r="FH80" s="6">
        <f>parameters!$B$3*parameters!$B$2+(1-parameters!$B$3)*ratings!FG80</f>
        <v>20</v>
      </c>
      <c r="FI80" s="9">
        <f>IF(ISNA(MATCH(ratings!$A80,tournaments!EX$2:EX$33,0)),0,(INDEX(tournaments!EY$2:EY$33,MATCH(ratings!$A80,tournaments!EX$2:EX$33,0))))</f>
        <v>0</v>
      </c>
      <c r="FJ80" s="3">
        <f>IF(ISNA(MATCH(ratings!$A80,tournaments!EX$2:EX$33,0)),0,(INDEX(tournaments!EZ$2:EZ$33,MATCH(ratings!$A80,tournaments!EX$2:EX$33,0))))</f>
        <v>0</v>
      </c>
      <c r="FK80" s="6">
        <f t="shared" si="230"/>
        <v>20</v>
      </c>
      <c r="FL80" s="9">
        <f>IF(ISNA(MATCH(ratings!$A80,tournaments!FA$2:FA$33,0)),0,(INDEX(tournaments!FB$2:FB$33,MATCH(ratings!$A80,tournaments!FA$2:FA$33,0))))</f>
        <v>0</v>
      </c>
      <c r="FM80" s="3">
        <f>IF(ISNA(MATCH(ratings!$A80,tournaments!FA$2:FA$33,0)),0,(INDEX(tournaments!FC$2:FC$33,MATCH(ratings!$A80,tournaments!FA$2:FA$33,0))))</f>
        <v>0</v>
      </c>
      <c r="FN80" s="6">
        <f t="shared" si="210"/>
        <v>20</v>
      </c>
      <c r="FO80" s="9">
        <f>IF(ISNA(MATCH(ratings!$A80,tournaments!FD$2:FD$33,0)),0,(INDEX(tournaments!FE$2:FE$33,MATCH(ratings!$A80,tournaments!FD$2:FD$33,0))))</f>
        <v>0</v>
      </c>
      <c r="FP80" s="3">
        <f>IF(ISNA(MATCH(ratings!$A80,tournaments!FD$2:FD$33,0)),0,(INDEX(tournaments!FF$2:FF$33,MATCH(ratings!$A80,tournaments!FD$2:FD$33,0))))</f>
        <v>0</v>
      </c>
      <c r="FQ80" s="6">
        <f t="shared" si="211"/>
        <v>20</v>
      </c>
      <c r="FR80" s="9">
        <f>IF(ISNA(MATCH(ratings!$A80,tournaments!FG$2:FG$33,0)),0,(INDEX(tournaments!FH$2:FH$33,MATCH(ratings!$A80,tournaments!FG$2:FG$33,0))))</f>
        <v>0</v>
      </c>
      <c r="FS80" s="3">
        <f>IF(ISNA(MATCH(ratings!$A80,tournaments!FG$2:FG$33,0)),0,(INDEX(tournaments!FI$2:FI$33,MATCH(ratings!$A80,tournaments!FG$2:FG$33,0))))</f>
        <v>0</v>
      </c>
      <c r="FT80" s="6">
        <f t="shared" si="212"/>
        <v>20</v>
      </c>
      <c r="FU80" s="9">
        <f>IF(ISNA(MATCH(ratings!$A80,tournaments!FJ$2:FJ$33,0)),0,(INDEX(tournaments!FK$2:FK$33,MATCH(ratings!$A80,tournaments!FJ$2:FJ$33,0))))</f>
        <v>0</v>
      </c>
      <c r="FV80" s="3">
        <f>IF(ISNA(MATCH(ratings!$A80,tournaments!FJ$2:FJ$33,0)),0,(INDEX(tournaments!FL$2:FL$33,MATCH(ratings!$A80,tournaments!FJ$2:FJ$33,0))))</f>
        <v>0</v>
      </c>
      <c r="FW80" s="6">
        <f t="shared" si="213"/>
        <v>20</v>
      </c>
      <c r="FX80" s="9">
        <f>IF(ISNA(MATCH(ratings!$A80,tournaments!FM$2:FM$33,0)),0,(INDEX(tournaments!FN$2:FN$33,MATCH(ratings!$A80,tournaments!FM$2:FM$33,0))))</f>
        <v>0</v>
      </c>
      <c r="FY80" s="3">
        <f>IF(ISNA(MATCH(ratings!$A80,tournaments!FM$2:FM$33,0)),0,(INDEX(tournaments!FO$2:FO$33,MATCH(ratings!$A80,tournaments!FM$2:FM$33,0))))</f>
        <v>0</v>
      </c>
      <c r="FZ80" s="6">
        <f t="shared" si="214"/>
        <v>20</v>
      </c>
      <c r="GA80" s="6">
        <f>parameters!$B$3*parameters!$B$2+(1-parameters!$B$3)*ratings!FZ80</f>
        <v>20</v>
      </c>
      <c r="GB80" s="9">
        <f>IF(ISNA(MATCH(ratings!$A80,tournaments!FP$2:FP$33,0)),0,(INDEX(tournaments!FQ$2:FQ$33,MATCH(ratings!$A80,tournaments!FP$2:FP$33,0))))</f>
        <v>0</v>
      </c>
      <c r="GC80" s="3">
        <f>IF(ISNA(MATCH(ratings!$A80,tournaments!FP$2:FP$33,0)),0,(INDEX(tournaments!FR$2:FR$33,MATCH(ratings!$A80,tournaments!FP$2:FP$33,0))))</f>
        <v>0</v>
      </c>
      <c r="GD80" s="6">
        <f t="shared" si="215"/>
        <v>20</v>
      </c>
      <c r="GE80" s="9">
        <f>IF(ISNA(MATCH(ratings!$A80,tournaments!FS$2:FS$33,0)),0,(INDEX(tournaments!FT$2:FT$33,MATCH(ratings!$A80,tournaments!FS$2:FS$33,0))))</f>
        <v>0</v>
      </c>
      <c r="GF80" s="3">
        <f>IF(ISNA(MATCH(ratings!$A80,tournaments!FS$2:FS$33,0)),0,(INDEX(tournaments!FU$2:FU$33,MATCH(ratings!$A80,tournaments!FS$2:FS$33,0))))</f>
        <v>0</v>
      </c>
      <c r="GG80" s="6">
        <f t="shared" si="216"/>
        <v>20</v>
      </c>
      <c r="GH80" s="9">
        <f>IF(ISNA(MATCH(ratings!$A80,tournaments!FV$2:FV$33,0)),0,(INDEX(tournaments!FW$2:FW$33,MATCH(ratings!$A80,tournaments!FV$2:FV$33,0))))</f>
        <v>0</v>
      </c>
      <c r="GI80" s="3">
        <f>IF(ISNA(MATCH(ratings!$A80,tournaments!FV$2:FV$33,0)),0,(INDEX(tournaments!FX$2:FX$33,MATCH(ratings!$A80,tournaments!FV$2:FV$33,0))))</f>
        <v>0</v>
      </c>
      <c r="GJ80" s="6">
        <f t="shared" si="217"/>
        <v>20</v>
      </c>
      <c r="GK80" s="9">
        <f>IF(ISNA(MATCH(ratings!$A80,tournaments!FY$2:FY$33,0)),0,(INDEX(tournaments!FZ$2:FZ$33,MATCH(ratings!$A80,tournaments!FY$2:FY$33,0))))</f>
        <v>0</v>
      </c>
      <c r="GL80" s="3">
        <f>IF(ISNA(MATCH(ratings!$A80,tournaments!FY$2:FY$33,0)),0,(INDEX(tournaments!GA$2:GA$33,MATCH(ratings!$A80,tournaments!FY$2:FY$33,0))))</f>
        <v>0</v>
      </c>
      <c r="GM80" s="6">
        <f t="shared" si="218"/>
        <v>20</v>
      </c>
      <c r="GN80" s="9">
        <f>IF(ISNA(MATCH(ratings!$A80,tournaments!GB$2:GB$33,0)),0,(INDEX(tournaments!GC$2:GC$33,MATCH(ratings!$A80,tournaments!GB$2:GB$33,0))))</f>
        <v>0</v>
      </c>
      <c r="GO80" s="3">
        <f>IF(ISNA(MATCH(ratings!$A80,tournaments!GB$2:GB$33,0)),0,(INDEX(tournaments!GD$2:GD$33,MATCH(ratings!$A80,tournaments!GB$2:GB$33,0))))</f>
        <v>0</v>
      </c>
      <c r="GP80" s="6">
        <f t="shared" si="219"/>
        <v>20</v>
      </c>
      <c r="GQ80" s="9">
        <f>IF(ISNA(MATCH(ratings!$A80,tournaments!GE$2:GE$33,0)),0,(INDEX(tournaments!GF$2:GF$33,MATCH(ratings!$A80,tournaments!GE$2:GE$33,0))))</f>
        <v>0</v>
      </c>
      <c r="GR80" s="3">
        <f>IF(ISNA(MATCH(ratings!$A80,tournaments!GE$2:GE$33,0)),0,(INDEX(tournaments!GG$2:GG$33,MATCH(ratings!$A80,tournaments!GE$2:GE$33,0))))</f>
        <v>0</v>
      </c>
      <c r="GS80" s="6">
        <f t="shared" si="220"/>
        <v>20</v>
      </c>
      <c r="GT80" s="6">
        <f>parameters!$B$3*parameters!$B$2+(1-parameters!$B$3)*ratings!GS80</f>
        <v>20</v>
      </c>
      <c r="GU80" s="9">
        <f>IF(ISNA(MATCH(ratings!$A80,tournaments!GH$2:GH$33,0)),0,(INDEX(tournaments!GI$2:GI$33,MATCH(ratings!$A80,tournaments!GH$2:GH$33,0))))</f>
        <v>0</v>
      </c>
      <c r="GV80" s="3">
        <f>IF(ISNA(MATCH(ratings!$A80,tournaments!GH$2:GH$33,0)),0,(INDEX(tournaments!GJ$2:GJ$33,MATCH(ratings!$A80,tournaments!GH$2:GH$33,0))))</f>
        <v>0</v>
      </c>
      <c r="GW80" s="6">
        <f t="shared" si="221"/>
        <v>20</v>
      </c>
      <c r="GX80" s="9">
        <f>IF(ISNA(MATCH(ratings!$A80,tournaments!GK$2:GK$33,0)),0,(INDEX(tournaments!GL$2:GL$33,MATCH(ratings!$A80,tournaments!GK$2:GK$33,0))))</f>
        <v>0</v>
      </c>
      <c r="GY80" s="3">
        <f>IF(ISNA(MATCH(ratings!$A80,tournaments!GK$2:GK$33,0)),0,(INDEX(tournaments!GM$2:GM$33,MATCH(ratings!$A80,tournaments!GK$2:GK$33,0))))</f>
        <v>0</v>
      </c>
      <c r="GZ80" s="6">
        <f t="shared" si="222"/>
        <v>20</v>
      </c>
      <c r="HA80" s="9">
        <f>IF(ISNA(MATCH(ratings!$A80,tournaments!GN$2:GN$33,0)),0,(INDEX(tournaments!GO$2:GO$33,MATCH(ratings!$A80,tournaments!GN$2:GN$33,0))))</f>
        <v>0</v>
      </c>
      <c r="HB80" s="3">
        <f>IF(ISNA(MATCH(ratings!$A80,tournaments!GN$2:GN$33,0)),0,(INDEX(tournaments!GP$2:GP$33,MATCH(ratings!$A80,tournaments!GN$2:GN$33,0))))</f>
        <v>0</v>
      </c>
      <c r="HC80" s="6">
        <f t="shared" si="223"/>
        <v>20</v>
      </c>
      <c r="HD80" s="9">
        <f>IF(ISNA(MATCH(ratings!$A80,tournaments!GQ$2:GQ$33,0)),0,(INDEX(tournaments!GR$2:GR$33,MATCH(ratings!$A80,tournaments!GQ$2:GQ$33,0))))</f>
        <v>0</v>
      </c>
      <c r="HE80" s="3">
        <f>IF(ISNA(MATCH(ratings!$A80,tournaments!GQ$2:GQ$33,0)),0,(INDEX(tournaments!GS$2:GS$33,MATCH(ratings!$A80,tournaments!GQ$2:GQ$33,0))))</f>
        <v>0</v>
      </c>
      <c r="HF80" s="6">
        <f t="shared" si="224"/>
        <v>20</v>
      </c>
      <c r="HG80" s="9">
        <f>IF(ISNA(MATCH(ratings!$A80,tournaments!GT$2:GT$33,0)),0,(INDEX(tournaments!GU$2:GU$33,MATCH(ratings!$A80,tournaments!GT$2:GT$33,0))))</f>
        <v>0</v>
      </c>
      <c r="HH80" s="3">
        <f>IF(ISNA(MATCH(ratings!$A80,tournaments!GT$2:GT$33,0)),0,(INDEX(tournaments!GV$2:GV$33,MATCH(ratings!$A80,tournaments!GT$2:GT$33,0))))</f>
        <v>0</v>
      </c>
      <c r="HI80" s="6">
        <f t="shared" si="225"/>
        <v>20</v>
      </c>
      <c r="HJ80" s="9">
        <f>IF(ISNA(MATCH(ratings!$A80,tournaments!GW$2:GW$33,0)),0,(INDEX(tournaments!GX$2:GX$33,MATCH(ratings!$A80,tournaments!GW$2:GW$33,0))))</f>
        <v>0</v>
      </c>
      <c r="HK80" s="3">
        <f>IF(ISNA(MATCH(ratings!$A80,tournaments!GW$2:GW$33,0)),0,(INDEX(tournaments!GY$2:GY$33,MATCH(ratings!$A80,tournaments!GW$2:GW$33,0))))</f>
        <v>0</v>
      </c>
      <c r="HL80" s="6">
        <f t="shared" si="226"/>
        <v>20</v>
      </c>
      <c r="HM80" s="9">
        <f>IF(ISNA(MATCH(ratings!$A80,tournaments!GZ$2:GZ$33,0)),0,(INDEX(tournaments!HA$2:HA$33,MATCH(ratings!$A80,tournaments!GZ$2:GZ$33,0))))</f>
        <v>0</v>
      </c>
      <c r="HN80" s="3">
        <f>IF(ISNA(MATCH(ratings!$A80,tournaments!GZ$2:GZ$33,0)),0,(INDEX(tournaments!HB$2:HB$33,MATCH(ratings!$A80,tournaments!GZ$2:GZ$33,0))))</f>
        <v>0</v>
      </c>
      <c r="HO80" s="6">
        <f t="shared" si="227"/>
        <v>20</v>
      </c>
      <c r="HP80" s="9">
        <f>IF(ISNA(MATCH(ratings!$A80,tournaments!HC$2:HC$33,0)),0,(INDEX(tournaments!HD$2:HD$33,MATCH(ratings!$A80,tournaments!HC$2:HC$33,0))))</f>
        <v>0</v>
      </c>
      <c r="HQ80" s="3">
        <f>IF(ISNA(MATCH(ratings!$A80,tournaments!HC$2:HC$33,0)),0,(INDEX(tournaments!HE$2:HE$33,MATCH(ratings!$A80,tournaments!HC$2:HC$33,0))))</f>
        <v>0</v>
      </c>
      <c r="HR80" s="6">
        <f t="shared" si="228"/>
        <v>20</v>
      </c>
      <c r="HS80" s="9">
        <f>IF(ISNA(MATCH(ratings!$A80,tournaments!HF$2:HF$33,0)),0,(INDEX(tournaments!HG$2:HG$33,MATCH(ratings!$A80,tournaments!HF$2:HF$33,0))))</f>
        <v>0</v>
      </c>
      <c r="HT80" s="3">
        <f>IF(ISNA(MATCH(ratings!$A80,tournaments!HF$2:HF$33,0)),0,(INDEX(tournaments!HH$2:HH$33,MATCH(ratings!$A80,tournaments!HF$2:HF$33,0))))</f>
        <v>0</v>
      </c>
      <c r="HU80" s="6">
        <f t="shared" si="229"/>
        <v>20</v>
      </c>
      <c r="HV80" s="6">
        <f>parameters!$B$3*parameters!$B$2+(1-parameters!$B$3)*ratings!HU80</f>
        <v>20</v>
      </c>
      <c r="HW80" s="9">
        <f>IF(ISNA(MATCH(ratings!$A80,tournaments!HI$2:HI$33,0)),0,(INDEX(tournaments!HJ$2:HJ$33,MATCH(ratings!$A80,tournaments!HI$2:HI$33,0))))</f>
        <v>0</v>
      </c>
      <c r="HX80" s="3">
        <f>IF(ISNA(MATCH(ratings!$A80,tournaments!HI$2:HI$33,0)),0,(INDEX(tournaments!HK$2:HK$33,MATCH(ratings!$A80,tournaments!HI$2:HI$33,0))))</f>
        <v>0</v>
      </c>
      <c r="HY80" s="6">
        <f t="shared" si="231"/>
        <v>20</v>
      </c>
      <c r="HZ80" s="9">
        <f>IF(ISNA(MATCH(ratings!$A80,tournaments!HL$2:HL$33,0)),0,(INDEX(tournaments!HM$2:HM$33,MATCH(ratings!$A80,tournaments!HL$2:HL$33,0))))</f>
        <v>0</v>
      </c>
      <c r="IA80" s="3">
        <f>IF(ISNA(MATCH(ratings!$A80,tournaments!HL$2:HL$33,0)),0,(INDEX(tournaments!HN$2:HN$33,MATCH(ratings!$A80,tournaments!HL$2:HL$33,0))))</f>
        <v>0</v>
      </c>
      <c r="IB80" s="6">
        <f t="shared" si="232"/>
        <v>20</v>
      </c>
      <c r="IC80" s="9">
        <f>IF(ISNA(MATCH(ratings!$A80,tournaments!HO$2:HO$33,0)),0,(INDEX(tournaments!HP$2:HP$33,MATCH(ratings!$A80,tournaments!HO$2:HO$33,0))))</f>
        <v>0</v>
      </c>
      <c r="ID80" s="3">
        <f>IF(ISNA(MATCH(ratings!$A80,tournaments!HO$2:HO$33,0)),0,(INDEX(tournaments!HQ$2:HQ$33,MATCH(ratings!$A80,tournaments!HO$2:HO$33,0))))</f>
        <v>0</v>
      </c>
      <c r="IE80" s="6">
        <f t="shared" si="233"/>
        <v>20</v>
      </c>
      <c r="IF80" s="9">
        <f>IF(ISNA(MATCH(ratings!$A80,tournaments!HR$2:HR$33,0)),0,(INDEX(tournaments!HS$2:HS$33,MATCH(ratings!$A80,tournaments!HR$2:HR$33,0))))</f>
        <v>0</v>
      </c>
      <c r="IG80" s="3">
        <f>IF(ISNA(MATCH(ratings!$A80,tournaments!HR$2:HR$33,0)),0,(INDEX(tournaments!HT$2:HT$33,MATCH(ratings!$A80,tournaments!HR$2:HR$33,0))))</f>
        <v>0</v>
      </c>
      <c r="IH80" s="6">
        <f t="shared" si="234"/>
        <v>20</v>
      </c>
      <c r="II80" s="9">
        <f>IF(ISNA(MATCH(ratings!$A80,tournaments!HU$2:HU$33,0)),0,(INDEX(tournaments!HV$2:HV$33,MATCH(ratings!$A80,tournaments!HU$2:HU$33,0))))</f>
        <v>0</v>
      </c>
      <c r="IJ80" s="3">
        <f>IF(ISNA(MATCH(ratings!$A80,tournaments!HU$2:HU$33,0)),0,(INDEX(tournaments!HW$2:HW$33,MATCH(ratings!$A80,tournaments!HU$2:HU$33,0))))</f>
        <v>0</v>
      </c>
      <c r="IK80" s="6">
        <f t="shared" si="235"/>
        <v>20</v>
      </c>
      <c r="IL80" s="9">
        <f>IF(ISNA(MATCH(ratings!$A80,tournaments!HX$2:HX$33,0)),0,(INDEX(tournaments!HY$2:HY$33,MATCH(ratings!$A80,tournaments!HX$2:HX$33,0))))</f>
        <v>0</v>
      </c>
      <c r="IM80" s="3">
        <f>IF(ISNA(MATCH(ratings!$A80,tournaments!HX$2:HX$33,0)),0,(INDEX(tournaments!HZ$2:HZ$33,MATCH(ratings!$A80,tournaments!HX$2:HX$33,0))))</f>
        <v>0</v>
      </c>
      <c r="IN80" s="6">
        <f t="shared" si="236"/>
        <v>20</v>
      </c>
      <c r="IO80" s="9">
        <f>IF(ISNA(MATCH(ratings!$A80,tournaments!IA$2:IA$33,0)),0,(INDEX(tournaments!IB$2:IB$33,MATCH(ratings!$A80,tournaments!IA$2:IA$33,0))))</f>
        <v>0</v>
      </c>
      <c r="IP80" s="3">
        <f>IF(ISNA(MATCH(ratings!$A80,tournaments!IA$2:IA$33,0)),0,(INDEX(tournaments!IC$2:IC$33,MATCH(ratings!$A80,tournaments!IA$2:IA$33,0))))</f>
        <v>0</v>
      </c>
      <c r="IQ80" s="6">
        <f t="shared" si="237"/>
        <v>20</v>
      </c>
      <c r="IR80" s="9">
        <f>IF(ISNA(MATCH(ratings!$A80,tournaments!ID$2:ID$33,0)),0,(INDEX(tournaments!IE$2:IE$33,MATCH(ratings!$A80,tournaments!ID$2:ID$33,0))))</f>
        <v>0</v>
      </c>
      <c r="IS80" s="3">
        <f>IF(ISNA(MATCH(ratings!$A80,tournaments!ID$2:ID$33,0)),0,(INDEX(tournaments!IF$2:IF$33,MATCH(ratings!$A80,tournaments!ID$2:ID$33,0))))</f>
        <v>0</v>
      </c>
      <c r="IT80" s="6">
        <f t="shared" si="238"/>
        <v>20</v>
      </c>
      <c r="IU80" s="6">
        <f>parameters!$B$3*parameters!$B$2+(1-parameters!$B$3)*ratings!IT80</f>
        <v>20</v>
      </c>
      <c r="IV80" s="9">
        <f>IF(ISNA(MATCH(ratings!$A80,tournaments!IG$2:IG$33,0)),0,(INDEX(tournaments!IH$2:IH$33,MATCH(ratings!$A80,tournaments!IG$2:IG$33,0))))</f>
        <v>0</v>
      </c>
      <c r="IW80" s="3">
        <f>IF(ISNA(MATCH(ratings!$A80,tournaments!IG$2:IG$33,0)),0,(INDEX(tournaments!II$2:II$33,MATCH(ratings!$A80,tournaments!IG$2:IG$33,0))))</f>
        <v>0</v>
      </c>
      <c r="IX80" s="6">
        <f t="shared" si="239"/>
        <v>20</v>
      </c>
      <c r="IY80" s="9">
        <f>IF(ISNA(MATCH(ratings!$A80,tournaments!IJ$2:IJ$33,0)),0,(INDEX(tournaments!IK$2:IK$33,MATCH(ratings!$A80,tournaments!IJ$2:IJ$33,0))))</f>
        <v>0</v>
      </c>
      <c r="IZ80" s="3">
        <f>IF(ISNA(MATCH(ratings!$A80,tournaments!IJ$2:IJ$33,0)),0,(INDEX(tournaments!IL$2:IL$33,MATCH(ratings!$A80,tournaments!IJ$2:IJ$33,0))))</f>
        <v>0</v>
      </c>
      <c r="JA80" s="6">
        <f t="shared" si="240"/>
        <v>20</v>
      </c>
      <c r="JB80" s="9">
        <f>IF(ISNA(MATCH(ratings!$A80,tournaments!IM$2:IM$33,0)),0,(INDEX(tournaments!IN$2:IN$33,MATCH(ratings!$A80,tournaments!IM$2:IM$33,0))))</f>
        <v>0</v>
      </c>
      <c r="JC80" s="3">
        <f>IF(ISNA(MATCH(ratings!$A80,tournaments!IM$2:IM$33,0)),0,(INDEX(tournaments!IO$2:IO$33,MATCH(ratings!$A80,tournaments!IM$2:IM$33,0))))</f>
        <v>0</v>
      </c>
      <c r="JD80" s="6">
        <f t="shared" si="241"/>
        <v>20</v>
      </c>
      <c r="JE80" s="9">
        <f>IF(ISNA(MATCH(ratings!$A80,tournaments!IP$2:IP$33,0)),0,(INDEX(tournaments!IQ$2:IQ$33,MATCH(ratings!$A80,tournaments!IP$2:IP$33,0))))</f>
        <v>0</v>
      </c>
      <c r="JF80" s="3">
        <f>IF(ISNA(MATCH(ratings!$A80,tournaments!IP$2:IP$33,0)),0,(INDEX(tournaments!IR$2:IR$33,MATCH(ratings!$A80,tournaments!IP$2:IP$33,0))))</f>
        <v>0</v>
      </c>
      <c r="JG80" s="6">
        <f t="shared" si="242"/>
        <v>20</v>
      </c>
      <c r="JH80" s="9">
        <f>IF(ISNA(MATCH(ratings!$A80,tournaments!IS$2:IS$33,0)),0,(INDEX(tournaments!IT$2:IT$33,MATCH(ratings!$A80,tournaments!IS$2:IS$33,0))))</f>
        <v>0</v>
      </c>
      <c r="JI80" s="3">
        <f>IF(ISNA(MATCH(ratings!$A80,tournaments!IS$2:IS$33,0)),0,(INDEX(tournaments!IU$2:IU$33,MATCH(ratings!$A80,tournaments!IS$2:IS$33,0))))</f>
        <v>0</v>
      </c>
      <c r="JJ80" s="6">
        <f t="shared" si="243"/>
        <v>20</v>
      </c>
      <c r="JK80" s="9">
        <f>IF(ISNA(MATCH(ratings!$A80,tournaments!IV$2:IV$33,0)),0,(INDEX(tournaments!IW$2:IW$33,MATCH(ratings!$A80,tournaments!IV$2:IV$33,0))))</f>
        <v>0</v>
      </c>
      <c r="JL80" s="3">
        <f>IF(ISNA(MATCH(ratings!$A80,tournaments!IV$2:IV$33,0)),0,(INDEX(tournaments!IX$2:IX$33,MATCH(ratings!$A80,tournaments!IV$2:IV$33,0))))</f>
        <v>0</v>
      </c>
      <c r="JM80" s="6">
        <f t="shared" si="244"/>
        <v>20</v>
      </c>
      <c r="JN80" s="9">
        <f>IF(ISNA(MATCH(ratings!$A80,tournaments!IY$2:IY$33,0)),0,(INDEX(tournaments!IZ$2:IZ$33,MATCH(ratings!$A80,tournaments!IY$2:IY$33,0))))</f>
        <v>0</v>
      </c>
      <c r="JO80" s="3">
        <f>IF(ISNA(MATCH(ratings!$A80,tournaments!IY$2:IY$33,0)),0,(INDEX(tournaments!JA$2:JA$33,MATCH(ratings!$A80,tournaments!IY$2:IY$33,0))))</f>
        <v>0</v>
      </c>
      <c r="JP80" s="6">
        <f t="shared" si="245"/>
        <v>20</v>
      </c>
      <c r="JQ80" s="6">
        <f>parameters!$B$3*parameters!$B$2+(1-parameters!$B$3)*ratings!JP80</f>
        <v>20</v>
      </c>
      <c r="JR80" s="9">
        <f>IF(ISNA(MATCH(ratings!$A80,tournaments!JC$2:JC$33,0)),0,(INDEX(tournaments!JD$2:JD$33,MATCH(ratings!$A80,tournaments!JC$2:JC$33,0))))</f>
        <v>0</v>
      </c>
      <c r="JS80" s="3">
        <f>IF(ISNA(MATCH(ratings!$A80,tournaments!JC$2:JC$33,0)),0,(INDEX(tournaments!JE$2:JE$33,MATCH(ratings!$A80,tournaments!JC$2:JC$33,0))))</f>
        <v>0</v>
      </c>
      <c r="JT80" s="6">
        <f t="shared" si="246"/>
        <v>20</v>
      </c>
      <c r="JU80" s="9">
        <f>IF(ISNA(MATCH(ratings!$A80,tournaments!JF$2:JF$33,0)),0,(INDEX(tournaments!JG$2:JG$33,MATCH(ratings!$A80,tournaments!JF$2:JF$33,0))))</f>
        <v>0</v>
      </c>
      <c r="JV80" s="3">
        <f>IF(ISNA(MATCH(ratings!$A80,tournaments!JF$2:JF$33,0)),0,(INDEX(tournaments!JH$2:JH$33,MATCH(ratings!$A80,tournaments!JF$2:JF$33,0))))</f>
        <v>0</v>
      </c>
      <c r="JW80" s="6">
        <f t="shared" si="247"/>
        <v>20</v>
      </c>
      <c r="JX80" s="9">
        <f>IF(ISNA(MATCH(ratings!$A80,tournaments!JI$2:JI$33,0)),0,(INDEX(tournaments!JJ$2:JJ$33,MATCH(ratings!$A80,tournaments!JI$2:JI$33,0))))</f>
        <v>0.18766795249445523</v>
      </c>
      <c r="JY80" s="3">
        <f>IF(ISNA(MATCH(ratings!$A80,tournaments!JI$2:JI$33,0)),0,(INDEX(tournaments!JK$2:JK$33,MATCH(ratings!$A80,tournaments!JI$2:JI$33,0))))</f>
        <v>50</v>
      </c>
      <c r="JZ80" s="6">
        <f t="shared" si="248"/>
        <v>25.630038574833655</v>
      </c>
      <c r="KA80" s="9">
        <f>IF(ISNA(MATCH(ratings!$A80,tournaments!JL$2:JL$33,0)),0,(INDEX(tournaments!JM$2:JM$33,MATCH(ratings!$A80,tournaments!JL$2:JL$33,0))))</f>
        <v>0</v>
      </c>
      <c r="KB80" s="3">
        <f>IF(ISNA(MATCH(ratings!$A80,tournaments!JL$2:JL$33,0)),0,(INDEX(tournaments!JN$2:JN$33,MATCH(ratings!$A80,tournaments!JL$2:JL$33,0))))</f>
        <v>0</v>
      </c>
      <c r="KC80" s="6">
        <f t="shared" si="249"/>
        <v>25.630038574833655</v>
      </c>
      <c r="KD80" s="9">
        <f>IF(ISNA(MATCH(ratings!$A80,tournaments!JO$2:JO$33,0)),0,(INDEX(tournaments!JP$2:JP$33,MATCH(ratings!$A80,tournaments!JO$2:JO$33,0))))</f>
        <v>0</v>
      </c>
      <c r="KE80" s="3">
        <f>IF(ISNA(MATCH(ratings!$A80,tournaments!JO$2:JO$33,0)),0,(INDEX(tournaments!JQ$2:JQ$33,MATCH(ratings!$A80,tournaments!JO$2:JO$33,0))))</f>
        <v>0</v>
      </c>
      <c r="KF80" s="6">
        <f t="shared" si="250"/>
        <v>25.630038574833655</v>
      </c>
      <c r="KG80" s="9">
        <f>IF(ISNA(MATCH(ratings!$A80,tournaments!JR$2:JR$33,0)),0,(INDEX(tournaments!JS$2:JS$33,MATCH(ratings!$A80,tournaments!JR$2:JR$33,0))))</f>
        <v>0</v>
      </c>
      <c r="KH80" s="3">
        <f>IF(ISNA(MATCH(ratings!$A80,tournaments!JR$2:JR$33,0)),0,(INDEX(tournaments!JT$2:JT$33,MATCH(ratings!$A80,tournaments!JR$2:JR$33,0))))</f>
        <v>0</v>
      </c>
      <c r="KI80" s="6">
        <f t="shared" si="251"/>
        <v>25.630038574833655</v>
      </c>
      <c r="KJ80" s="6">
        <f>parameters!$B$3*parameters!$B$2+(1-parameters!$B$3)*ratings!KI80</f>
        <v>25.067034717350289</v>
      </c>
      <c r="KK80" s="9">
        <f>IF(ISNA(MATCH(ratings!$A80,tournaments!JU$2:JU$33,0)),0,(INDEX(tournaments!JV$2:JV$33,MATCH(ratings!$A80,tournaments!JU$2:JU$33,0))))</f>
        <v>0</v>
      </c>
      <c r="KL80" s="3">
        <f>IF(ISNA(MATCH(ratings!$A80,tournaments!JU$2:JU$33,0)),0,(INDEX(tournaments!JW$2:JW$33,MATCH(ratings!$A80,tournaments!JU$2:JU$33,0))))</f>
        <v>0</v>
      </c>
      <c r="KM80" s="6">
        <f t="shared" si="252"/>
        <v>25.067034717350289</v>
      </c>
      <c r="KN80" s="9">
        <f>IF(ISNA(MATCH(ratings!$A80,tournaments!JX$2:JX$33,0)),0,(INDEX(tournaments!JY$2:JY$33,MATCH(ratings!$A80,tournaments!JX$2:JX$33,0))))</f>
        <v>0</v>
      </c>
      <c r="KO80" s="3">
        <f>IF(ISNA(MATCH(ratings!$A80,tournaments!JX$2:JX$33,0)),0,(INDEX(tournaments!JZ$2:JZ$33,MATCH(ratings!$A80,tournaments!JX$2:JX$33,0))))</f>
        <v>0</v>
      </c>
      <c r="KP80" s="6">
        <f t="shared" si="253"/>
        <v>25.067034717350289</v>
      </c>
      <c r="KQ80" s="9">
        <f>IF(ISNA(MATCH(ratings!$A80,tournaments!KA$2:KA$33,0)),0,(INDEX(tournaments!KB$2:KB$33,MATCH(ratings!$A80,tournaments!KA$2:KA$33,0))))</f>
        <v>0</v>
      </c>
      <c r="KR80" s="3">
        <f>IF(ISNA(MATCH(ratings!$A80,tournaments!KA$2:KA$33,0)),0,(INDEX(tournaments!KC$2:KC$33,MATCH(ratings!$A80,tournaments!KA$2:KA$33,0))))</f>
        <v>0</v>
      </c>
      <c r="KS80" s="6">
        <f t="shared" si="254"/>
        <v>25.067034717350289</v>
      </c>
      <c r="KT80" s="9">
        <f>IF(ISNA(MATCH(ratings!$A80,tournaments!KD$2:KD$33,0)),0,(INDEX(tournaments!KE$2:KE$33,MATCH(ratings!$A80,tournaments!KD$2:KD$33,0))))</f>
        <v>0</v>
      </c>
      <c r="KU80" s="3">
        <f>IF(ISNA(MATCH(ratings!$A80,tournaments!KD$2:KD$33,0)),0,(INDEX(tournaments!KF$2:KF$33,MATCH(ratings!$A80,tournaments!KD$2:KD$33,0))))</f>
        <v>0</v>
      </c>
      <c r="KV80" s="6">
        <f t="shared" si="255"/>
        <v>25.067034717350289</v>
      </c>
      <c r="KW80" s="9">
        <f>IF(ISNA(MATCH(ratings!$A80,tournaments!KG$2:KG$33,0)),0,(INDEX(tournaments!KH$2:KH$33,MATCH(ratings!$A80,tournaments!KG$2:KG$33,0))))</f>
        <v>0</v>
      </c>
      <c r="KX80" s="3">
        <f>IF(ISNA(MATCH(ratings!$A80,tournaments!KG$2:KG$33,0)),0,(INDEX(tournaments!KI$2:KI$33,MATCH(ratings!$A80,tournaments!KG$2:KG$33,0))))</f>
        <v>0</v>
      </c>
      <c r="KY80" s="6">
        <f t="shared" si="256"/>
        <v>25.067034717350289</v>
      </c>
      <c r="KZ80" s="9">
        <f>IF(ISNA(MATCH(ratings!$A80,tournaments!KJ$2:KJ$33,0)),0,(INDEX(tournaments!KK$2:KK$33,MATCH(ratings!$A80,tournaments!KJ$2:KJ$33,0))))</f>
        <v>0</v>
      </c>
      <c r="LA80" s="3">
        <f>IF(ISNA(MATCH(ratings!$A80,tournaments!KJ$2:KJ$33,0)),0,(INDEX(tournaments!KL$2:KL$33,MATCH(ratings!$A80,tournaments!KJ$2:KJ$33,0))))</f>
        <v>0</v>
      </c>
      <c r="LB80" s="6">
        <f t="shared" si="257"/>
        <v>25.067034717350289</v>
      </c>
      <c r="LC80" s="6">
        <f>parameters!$B$3*parameters!$B$2+(1-parameters!$B$3)*ratings!LB80</f>
        <v>24.560331245615259</v>
      </c>
      <c r="LD80" s="9">
        <f>IF(ISNA(MATCH(ratings!$A80,tournaments!KN$2:KN$33,0)),0,(INDEX(tournaments!KO$2:KO$33,MATCH(ratings!$A80,tournaments!KN$2:KN$33,0))))</f>
        <v>0</v>
      </c>
      <c r="LE80" s="3">
        <f>IF(ISNA(MATCH(ratings!$A80,tournaments!KN$2:KN$33,0)),0,(INDEX(tournaments!KP$2:KP$33,MATCH(ratings!$A80,tournaments!KN$2:KN$33,0))))</f>
        <v>0</v>
      </c>
      <c r="LF80" s="6">
        <f t="shared" si="258"/>
        <v>24.560331245615259</v>
      </c>
      <c r="LG80" s="9">
        <f>IF(ISNA(MATCH(ratings!$A80,tournaments!KQ$2:KQ$33,0)),0,(INDEX(tournaments!KR$2:KR$33,MATCH(ratings!$A80,tournaments!KQ$2:KQ$33,0))))</f>
        <v>0</v>
      </c>
      <c r="LH80" s="3">
        <f>IF(ISNA(MATCH(ratings!$A80,tournaments!KQ$2:KQ$33,0)),0,(INDEX(tournaments!KS$2:KS$33,MATCH(ratings!$A80,tournaments!KQ$2:KQ$33,0))))</f>
        <v>0</v>
      </c>
      <c r="LI80" s="6">
        <f t="shared" si="259"/>
        <v>24.560331245615259</v>
      </c>
      <c r="LJ80" s="9">
        <f>IF(ISNA(MATCH(ratings!$A80,tournaments!KT$2:KT$33,0)),0,(INDEX(tournaments!KU$2:KU$33,MATCH(ratings!$A80,tournaments!KT$2:KT$33,0))))</f>
        <v>0</v>
      </c>
      <c r="LK80" s="3">
        <f>IF(ISNA(MATCH(ratings!$A80,tournaments!KT$2:KT$33,0)),0,(INDEX(tournaments!KV$2:KV$33,MATCH(ratings!$A80,tournaments!KT$2:KT$33,0))))</f>
        <v>0</v>
      </c>
      <c r="LL80" s="6">
        <f t="shared" si="260"/>
        <v>24.560331245615259</v>
      </c>
      <c r="LM80" s="9">
        <f>IF(ISNA(MATCH(ratings!$A80,tournaments!KW$2:KW$33,0)),0,(INDEX(tournaments!KX$2:KX$33,MATCH(ratings!$A80,tournaments!KW$2:KW$33,0))))</f>
        <v>0</v>
      </c>
      <c r="LN80" s="3">
        <f>IF(ISNA(MATCH(ratings!$A80,tournaments!KW$2:KW$33,0)),0,(INDEX(tournaments!KY$2:KY$33,MATCH(ratings!$A80,tournaments!KW$2:KW$33,0))))</f>
        <v>0</v>
      </c>
      <c r="LO80" s="6">
        <f t="shared" si="261"/>
        <v>24.560331245615259</v>
      </c>
      <c r="LP80" s="9">
        <f>IF(ISNA(MATCH(ratings!$A80,tournaments!KZ$2:KZ$33,0)),0,(INDEX(tournaments!LA$2:LA$33,MATCH(ratings!$A80,tournaments!KZ$2:KZ$33,0))))</f>
        <v>0</v>
      </c>
      <c r="LQ80" s="3">
        <f>IF(ISNA(MATCH(ratings!$A80,tournaments!KZ$2:KZ$33,0)),0,(INDEX(tournaments!LB$2:LB$33,MATCH(ratings!$A80,tournaments!KZ$2:KZ$33,0))))</f>
        <v>0</v>
      </c>
      <c r="LR80" s="6">
        <f t="shared" si="262"/>
        <v>24.560331245615259</v>
      </c>
      <c r="LS80" s="9">
        <f>IF(ISNA(MATCH(ratings!$A80,tournaments!LC$2:LC$33,0)),0,(INDEX(tournaments!LD$2:LD$33,MATCH(ratings!$A80,tournaments!LC$2:LC$33,0))))</f>
        <v>0</v>
      </c>
      <c r="LT80" s="3">
        <f>IF(ISNA(MATCH(ratings!$A80,tournaments!LC$2:LC$33,0)),0,(INDEX(tournaments!LE$2:LE$33,MATCH(ratings!$A80,tournaments!LC$2:LC$33,0))))</f>
        <v>0</v>
      </c>
      <c r="LU80" s="6">
        <f t="shared" si="263"/>
        <v>24.560331245615259</v>
      </c>
      <c r="LV80" s="6">
        <f>parameters!$B$3*parameters!$B$2+(1-parameters!$B$3)*ratings!LU80</f>
        <v>24.104298121053734</v>
      </c>
      <c r="LW80" s="9">
        <f>IF(ISNA(MATCH(ratings!$A80,tournaments!LF$2:LF$33,0)),0,(INDEX(tournaments!LG$2:LG$33,MATCH(ratings!$A80,tournaments!LF$2:LF$33,0))))</f>
        <v>0</v>
      </c>
      <c r="LX80" s="3">
        <f>IF(ISNA(MATCH(ratings!$A80,tournaments!LF$2:LF$33,0)),0,(INDEX(tournaments!LH$2:LH$33,MATCH(ratings!$A80,tournaments!LF$2:LF$33,0))))</f>
        <v>0</v>
      </c>
      <c r="LY80" s="6">
        <f t="shared" si="264"/>
        <v>24.104298121053734</v>
      </c>
      <c r="LZ80" s="9">
        <f>IF(ISNA(MATCH(ratings!$A80,tournaments!LI$2:LI$33,0)),0,(INDEX(tournaments!LJ$2:LJ$33,MATCH(ratings!$A80,tournaments!LI$2:LI$33,0))))</f>
        <v>0</v>
      </c>
      <c r="MA80" s="3">
        <f>IF(ISNA(MATCH(ratings!$A80,tournaments!LI$2:LI$33,0)),0,(INDEX(tournaments!LK$2:LK$33,MATCH(ratings!$A80,tournaments!LI$2:LI$33,0))))</f>
        <v>0</v>
      </c>
      <c r="MB80" s="6">
        <f t="shared" si="265"/>
        <v>24.104298121053734</v>
      </c>
      <c r="MC80" s="9">
        <f>IF(ISNA(MATCH(ratings!$A80,tournaments!LL$2:LL$33,0)),0,(INDEX(tournaments!LM$2:LM$33,MATCH(ratings!$A80,tournaments!LL$2:LL$33,0))))</f>
        <v>0</v>
      </c>
      <c r="MD80" s="3">
        <f>IF(ISNA(MATCH(ratings!$A80,tournaments!LL$2:LL$33,0)),0,(INDEX(tournaments!LN$2:LN$33,MATCH(ratings!$A80,tournaments!LL$2:LL$33,0))))</f>
        <v>0</v>
      </c>
      <c r="ME80" s="6">
        <f t="shared" si="266"/>
        <v>24.104298121053734</v>
      </c>
      <c r="MF80" s="6">
        <f>parameters!$B$3*parameters!$B$2+(1-parameters!$B$3)*ratings!ME80</f>
        <v>23.69386830894836</v>
      </c>
      <c r="MG80" s="9">
        <f>IF(ISNA(MATCH(ratings!$A80,tournaments!LO$2:LO$33,0)),0,(INDEX(tournaments!LP$2:LP$33,MATCH(ratings!$A80,tournaments!LO$2:LO$33,0))))</f>
        <v>0</v>
      </c>
      <c r="MH80" s="3">
        <f>IF(ISNA(MATCH(ratings!$A80,tournaments!LO$2:LO$33,0)),0,(INDEX(tournaments!LQ$2:LQ$33,MATCH(ratings!$A80,tournaments!LO$2:LO$33,0))))</f>
        <v>0</v>
      </c>
      <c r="MI80" s="6">
        <f t="shared" si="267"/>
        <v>23.69386830894836</v>
      </c>
      <c r="MJ80" s="9">
        <f>IF(ISNA(MATCH(ratings!$A80,tournaments!LR$2:LR$33,0)),0,(INDEX(tournaments!LS$2:LS$33,MATCH(ratings!$A80,tournaments!LR$2:LR$33,0))))</f>
        <v>0</v>
      </c>
      <c r="MK80" s="3">
        <f>IF(ISNA(MATCH(ratings!$A80,tournaments!LR$2:LR$33,0)),0,(INDEX(tournaments!LT$2:LT$33,MATCH(ratings!$A80,tournaments!LR$2:LR$33,0))))</f>
        <v>0</v>
      </c>
      <c r="ML80" s="6">
        <f t="shared" si="268"/>
        <v>23.69386830894836</v>
      </c>
      <c r="MM80" s="9">
        <f>IF(ISNA(MATCH(ratings!$A80,tournaments!LU$2:LU$33,0)),0,(INDEX(tournaments!LV$2:LV$33,MATCH(ratings!$A80,tournaments!LU$2:LU$33,0))))</f>
        <v>0</v>
      </c>
      <c r="MN80" s="3">
        <f>IF(ISNA(MATCH(ratings!$A80,tournaments!LU$2:LU$33,0)),0,(INDEX(tournaments!LW$2:LW$33,MATCH(ratings!$A80,tournaments!LU$2:LU$33,0))))</f>
        <v>0</v>
      </c>
      <c r="MO80" s="6">
        <f t="shared" si="269"/>
        <v>23.69386830894836</v>
      </c>
      <c r="MP80" s="9">
        <f>IF(ISNA(MATCH(ratings!$A80,tournaments!LX$2:LX$33,0)),0,(INDEX(tournaments!LY$2:LY$33,MATCH(ratings!$A80,tournaments!LX$2:LX$33,0))))</f>
        <v>0</v>
      </c>
      <c r="MQ80" s="3">
        <f>IF(ISNA(MATCH(ratings!$A80,tournaments!LX$2:LX$33,0)),0,(INDEX(tournaments!LZ$2:LZ$33,MATCH(ratings!$A80,tournaments!LX$2:LX$33,0))))</f>
        <v>0</v>
      </c>
      <c r="MR80" s="6">
        <f t="shared" si="270"/>
        <v>23.69386830894836</v>
      </c>
      <c r="MS80" s="9">
        <f>IF(ISNA(MATCH(ratings!$A80,tournaments!MA$2:MA$33,0)),0,(INDEX(tournaments!MB$2:MB$33,MATCH(ratings!$A80,tournaments!MA$2:MA$33,0))))</f>
        <v>0</v>
      </c>
      <c r="MT80" s="3">
        <f>IF(ISNA(MATCH(ratings!$A80,tournaments!MA$2:MA$33,0)),0,(INDEX(tournaments!MC$2:MC$33,MATCH(ratings!$A80,tournaments!MA$2:MA$33,0))))</f>
        <v>0</v>
      </c>
      <c r="MU80" s="6">
        <f t="shared" si="271"/>
        <v>23.69386830894836</v>
      </c>
      <c r="MV80" s="6">
        <f>parameters!$B$3*parameters!$B$2+(1-parameters!$B$3)*ratings!MU80</f>
        <v>23.324481478053524</v>
      </c>
      <c r="MW80" s="6">
        <f>parameters!$B$3*parameters!$B$2+(1-parameters!$B$3)*ratings!MV80</f>
        <v>22.992033330248173</v>
      </c>
      <c r="MX80" s="6">
        <f>parameters!$B$3*parameters!$B$2+(1-parameters!$B$3)*ratings!MW80</f>
        <v>22.692829997223356</v>
      </c>
      <c r="MY80" s="9">
        <f>IF(ISNA(MATCH(ratings!$A80,tournaments!MD$2:MD$33,0)),0,(INDEX(tournaments!ME$2:ME$33,MATCH(ratings!$A80,tournaments!MD$2:MD$33,0))))</f>
        <v>0</v>
      </c>
      <c r="MZ80" s="3">
        <f>IF(ISNA(MATCH(ratings!$A80,tournaments!MD$2:MD$33,0)),0,(INDEX(tournaments!MF$2:MF$33,MATCH(ratings!$A80,tournaments!MD$2:MD$33,0))))</f>
        <v>0</v>
      </c>
      <c r="NA80" s="6">
        <f t="shared" si="272"/>
        <v>22.692829997223356</v>
      </c>
      <c r="NB80" s="9">
        <f>IF(ISNA(MATCH(ratings!$A80,tournaments!MG$2:MG$33,0)),0,(INDEX(tournaments!MH$2:MH$33,MATCH(ratings!$A80,tournaments!MG$2:MG$33,0))))</f>
        <v>0</v>
      </c>
      <c r="NC80" s="3">
        <f>IF(ISNA(MATCH(ratings!$A80,tournaments!MG$2:MG$33,0)),0,(INDEX(tournaments!MI$2:MI$33,MATCH(ratings!$A80,tournaments!MG$2:MG$33,0))))</f>
        <v>0</v>
      </c>
      <c r="ND80" s="6">
        <f t="shared" si="273"/>
        <v>22.692829997223356</v>
      </c>
      <c r="NE80" s="9">
        <f>IF(ISNA(MATCH(ratings!$A80,tournaments!MJ$2:MJ$33,0)),0,(INDEX(tournaments!MK$2:MK$33,MATCH(ratings!$A80,tournaments!MJ$2:MJ$33,0))))</f>
        <v>0</v>
      </c>
      <c r="NF80" s="3">
        <f>IF(ISNA(MATCH(ratings!$A80,tournaments!MJ$2:MJ$33,0)),0,(INDEX(tournaments!ML$2:ML$33,MATCH(ratings!$A80,tournaments!MJ$2:MJ$33,0))))</f>
        <v>0</v>
      </c>
      <c r="NG80" s="6">
        <f t="shared" si="274"/>
        <v>22.692829997223356</v>
      </c>
      <c r="NH80" s="9">
        <f>IF(ISNA(MATCH(ratings!$A80,tournaments!MM$2:MM$33,0)),0,(INDEX(tournaments!MN$2:MN$33,MATCH(ratings!$A80,tournaments!MM$2:MM$33,0))))</f>
        <v>0</v>
      </c>
      <c r="NI80" s="3">
        <f>IF(ISNA(MATCH(ratings!$A80,tournaments!MM$2:MM$33,0)),0,(INDEX(tournaments!MO$2:MO$33,MATCH(ratings!$A80,tournaments!MM$2:MM$33,0))))</f>
        <v>0</v>
      </c>
      <c r="NJ80" s="6">
        <f t="shared" si="275"/>
        <v>22.692829997223356</v>
      </c>
      <c r="NK80" s="9">
        <f>IF(ISNA(MATCH(ratings!$A80,tournaments!MP$2:MP$33,0)),0,(INDEX(tournaments!MQ$2:MQ$33,MATCH(ratings!$A80,tournaments!MP$2:MP$33,0))))</f>
        <v>0</v>
      </c>
      <c r="NL80" s="3">
        <f>IF(ISNA(MATCH(ratings!$A80,tournaments!MP$2:MP$33,0)),0,(INDEX(tournaments!MR$2:MR$33,MATCH(ratings!$A80,tournaments!MP$2:MP$33,0))))</f>
        <v>0</v>
      </c>
      <c r="NM80" s="6">
        <f t="shared" si="276"/>
        <v>22.692829997223356</v>
      </c>
      <c r="NN80" s="9">
        <f>IF(ISNA(MATCH(ratings!$A80,tournaments!MS$2:MS$33,0)),0,(INDEX(tournaments!MT$2:MT$33,MATCH(ratings!$A80,tournaments!MS$2:MS$33,0))))</f>
        <v>0</v>
      </c>
      <c r="NO80" s="3">
        <f>IF(ISNA(MATCH(ratings!$A80,tournaments!MS$2:MS$33,0)),0,(INDEX(tournaments!MU$2:MU$33,MATCH(ratings!$A80,tournaments!MS$2:MS$33,0))))</f>
        <v>0</v>
      </c>
      <c r="NP80" s="6">
        <f t="shared" si="277"/>
        <v>22.692829997223356</v>
      </c>
      <c r="NQ80" s="6">
        <f>parameters!$B$3*parameters!$B$2+(1-parameters!$B$3)*ratings!NP80</f>
        <v>22.42354699750102</v>
      </c>
      <c r="NR80" s="9">
        <f>IF(ISNA(MATCH(ratings!$A80,tournaments!MV$2:MV$33,0)),0,(INDEX(tournaments!MW$2:MW$33,MATCH(ratings!$A80,tournaments!MV$2:MV$33,0))))</f>
        <v>0</v>
      </c>
      <c r="NS80" s="3">
        <f>IF(ISNA(MATCH(ratings!$A80,tournaments!MV$2:MV$33,0)),0,(INDEX(tournaments!MX$2:MX$33,MATCH(ratings!$A80,tournaments!MV$2:MV$33,0))))</f>
        <v>0</v>
      </c>
      <c r="NT80" s="6">
        <f t="shared" si="278"/>
        <v>22.42354699750102</v>
      </c>
      <c r="NU80" s="9">
        <f>IF(ISNA(MATCH(ratings!$A80,tournaments!MY$2:MY$33,0)),0,(INDEX(tournaments!MZ$2:MZ$33,MATCH(ratings!$A80,tournaments!MY$2:MY$33,0))))</f>
        <v>0</v>
      </c>
      <c r="NV80" s="3">
        <f>IF(ISNA(MATCH(ratings!$A80,tournaments!MY$2:MY$33,0)),0,(INDEX(tournaments!NA$2:NA$33,MATCH(ratings!$A80,tournaments!MY$2:MY$33,0))))</f>
        <v>0</v>
      </c>
      <c r="NW80" s="6">
        <f t="shared" si="279"/>
        <v>22.42354699750102</v>
      </c>
      <c r="NX80" s="9">
        <f>IF(ISNA(MATCH(ratings!$A80,tournaments!NB$2:NB$33,0)),0,(INDEX(tournaments!NC$2:NC$33,MATCH(ratings!$A80,tournaments!NB$2:NB$33,0))))</f>
        <v>0</v>
      </c>
      <c r="NY80" s="3">
        <f>IF(ISNA(MATCH(ratings!$A80,tournaments!NB$2:NB$33,0)),0,(INDEX(tournaments!ND$2:ND$33,MATCH(ratings!$A80,tournaments!NB$2:NB$33,0))))</f>
        <v>0</v>
      </c>
      <c r="NZ80" s="6">
        <f t="shared" si="280"/>
        <v>22.42354699750102</v>
      </c>
      <c r="OA80" s="9">
        <f>IF(ISNA(MATCH(ratings!$A80,tournaments!NE$2:NE$33,0)),0,(INDEX(tournaments!NF$2:NF$33,MATCH(ratings!$A80,tournaments!NE$2:NE$33,0))))</f>
        <v>0</v>
      </c>
      <c r="OB80" s="3">
        <f>IF(ISNA(MATCH(ratings!$A80,tournaments!NE$2:NE$33,0)),0,(INDEX(tournaments!NG$2:NG$33,MATCH(ratings!$A80,tournaments!NE$2:NE$33,0))))</f>
        <v>0</v>
      </c>
      <c r="OC80" s="6">
        <f t="shared" si="281"/>
        <v>22.42354699750102</v>
      </c>
      <c r="OD80" s="6">
        <f>parameters!$B$3*parameters!$B$2+(1-parameters!$B$3)*ratings!OC80</f>
        <v>22.181192297750918</v>
      </c>
      <c r="OE80" s="9">
        <f>IF(ISNA(MATCH(ratings!$A80,tournaments!NH$2:NH$33,0)),0,(INDEX(tournaments!NI$2:NI$33,MATCH(ratings!$A80,tournaments!NH$2:NH$33,0))))</f>
        <v>0</v>
      </c>
      <c r="OF80" s="3">
        <f>IF(ISNA(MATCH(ratings!$A80,tournaments!NH$2:NH$33,0)),0,(INDEX(tournaments!NJ$2:NJ$33,MATCH(ratings!$A80,tournaments!NH$2:NH$33,0))))</f>
        <v>0</v>
      </c>
      <c r="OG80" s="6">
        <f t="shared" si="282"/>
        <v>22.181192297750918</v>
      </c>
      <c r="OH80" s="9">
        <f>IF(ISNA(MATCH(ratings!$A80,tournaments!NK$2:NK$33,0)),0,(INDEX(tournaments!NL$2:NL$33,MATCH(ratings!$A80,tournaments!NK$2:NK$33,0))))</f>
        <v>0</v>
      </c>
      <c r="OI80" s="3">
        <f>IF(ISNA(MATCH(ratings!$A80,tournaments!NK$2:NK$33,0)),0,(INDEX(tournaments!NM$2:NM$33,MATCH(ratings!$A80,tournaments!NK$2:NK$33,0))))</f>
        <v>0</v>
      </c>
      <c r="OJ80" s="6">
        <f t="shared" si="283"/>
        <v>22.181192297750918</v>
      </c>
    </row>
    <row r="81" spans="1:400" x14ac:dyDescent="0.2">
      <c r="A81" t="s">
        <v>26</v>
      </c>
      <c r="B81" s="6">
        <f>parameters!$B$2</f>
        <v>20</v>
      </c>
      <c r="C81" s="9">
        <f>IF(ISNA(MATCH(ratings!$A81,tournaments!A$2:A$33,0)),0,(INDEX(tournaments!B$2:B$33,MATCH(ratings!$A81,tournaments!A$2:A$33,0))))</f>
        <v>0</v>
      </c>
      <c r="D81" s="3">
        <f>IF(ISNA(MATCH(ratings!$A81,tournaments!A$2:A$33,0)),0,(INDEX(tournaments!C$2:C$33,MATCH(ratings!$A81,tournaments!A$2:A$33,0))))</f>
        <v>0</v>
      </c>
      <c r="E81" s="6">
        <f t="shared" si="284"/>
        <v>20</v>
      </c>
      <c r="F81" s="9">
        <f>IF(ISNA(MATCH(ratings!$A81,tournaments!D$2:D$33,0)),0,(INDEX(tournaments!E$2:E$33,MATCH(ratings!$A81,tournaments!D$2:D$33,0))))</f>
        <v>0</v>
      </c>
      <c r="G81" s="3">
        <f>IF(ISNA(MATCH(ratings!$A81,tournaments!D$2:D$33,0)),0,(INDEX(tournaments!F$2:F$33,MATCH(ratings!$A81,tournaments!D$2:D$33,0))))</f>
        <v>0</v>
      </c>
      <c r="H81" s="6">
        <f t="shared" si="285"/>
        <v>20</v>
      </c>
      <c r="I81" s="9">
        <f>IF(ISNA(MATCH(ratings!$A81,tournaments!G$2:G$33,0)),0,(INDEX(tournaments!H$2:H$33,MATCH(ratings!$A81,tournaments!G$2:G$33,0))))</f>
        <v>0</v>
      </c>
      <c r="J81" s="3">
        <f>IF(ISNA(MATCH(ratings!$A81,tournaments!G$2:G$33,0)),0,(INDEX(tournaments!I$2:I$33,MATCH(ratings!$A81,tournaments!G$2:G$33,0))))</f>
        <v>0</v>
      </c>
      <c r="K81" s="6">
        <f t="shared" si="286"/>
        <v>20</v>
      </c>
      <c r="L81" s="6">
        <f>parameters!$B$3*parameters!$B$2+(1-parameters!$B$3)*ratings!K81</f>
        <v>20</v>
      </c>
      <c r="M81" s="9">
        <f>IF(ISNA(MATCH(ratings!$A81,tournaments!J$2:J$33,0)),0,(INDEX(tournaments!K$2:K$33,MATCH(ratings!$A81,tournaments!J$2:J$33,0))))</f>
        <v>0</v>
      </c>
      <c r="N81" s="3">
        <f>IF(ISNA(MATCH(ratings!$A81,tournaments!J$2:J$33,0)),0,(INDEX(tournaments!L$2:L$33,MATCH(ratings!$A81,tournaments!J$2:J$33,0))))</f>
        <v>0</v>
      </c>
      <c r="O81" s="6">
        <f t="shared" si="287"/>
        <v>20</v>
      </c>
      <c r="P81" s="6">
        <f>parameters!$B$3*parameters!$B$2+(1-parameters!$B$3)*ratings!O81</f>
        <v>20</v>
      </c>
      <c r="Q81" s="9">
        <f>IF(ISNA(MATCH(ratings!$A81,tournaments!M$2:M$33,0)),0,(INDEX(tournaments!N$2:N$33,MATCH(ratings!$A81,tournaments!M$2:M$33,0))))</f>
        <v>0</v>
      </c>
      <c r="R81" s="3">
        <f>IF(ISNA(MATCH(ratings!$A81,tournaments!M$2:M$33,0)),0,(INDEX(tournaments!O$2:O$33,MATCH(ratings!$A81,tournaments!M$2:M$33,0))))</f>
        <v>0</v>
      </c>
      <c r="S81" s="6">
        <f t="shared" si="288"/>
        <v>20</v>
      </c>
      <c r="T81" s="9">
        <f>IF(ISNA(MATCH(ratings!$A81,tournaments!P$2:P$33,0)),0,(INDEX(tournaments!Q$2:Q$33,MATCH(ratings!$A81,tournaments!P$2:P$33,0))))</f>
        <v>0.17541332255095299</v>
      </c>
      <c r="U81" s="3">
        <f>IF(ISNA(MATCH(ratings!$A81,tournaments!P$2:P$33,0)),0,(INDEX(tournaments!R$2:R$33,MATCH(ratings!$A81,tournaments!P$2:P$33,0))))</f>
        <v>75</v>
      </c>
      <c r="V81" s="6">
        <f t="shared" si="289"/>
        <v>29.647732740302413</v>
      </c>
      <c r="W81" s="6">
        <f>parameters!$B$3*parameters!$B$2+(1-parameters!$B$3)*ratings!V81</f>
        <v>28.682959466272173</v>
      </c>
      <c r="X81" s="9">
        <f>IF(ISNA(MATCH(ratings!$A81,tournaments!S$2:S$33,0)),0,(INDEX(tournaments!T$2:T$33,MATCH(ratings!$A81,tournaments!S$2:S$33,0))))</f>
        <v>0</v>
      </c>
      <c r="Y81" s="3">
        <f>IF(ISNA(MATCH(ratings!$A81,tournaments!S$2:S$33,0)),0,(INDEX(tournaments!U$2:U$33,MATCH(ratings!$A81,tournaments!S$2:S$33,0))))</f>
        <v>0</v>
      </c>
      <c r="Z81" s="6">
        <f t="shared" si="290"/>
        <v>28.682959466272173</v>
      </c>
      <c r="AA81" s="9">
        <f>IF(ISNA(MATCH(ratings!$A81,tournaments!V$2:V$33,0)),0,(INDEX(tournaments!W$2:W$33,MATCH(ratings!$A81,tournaments!V$2:V$33,0))))</f>
        <v>0</v>
      </c>
      <c r="AB81" s="3">
        <f>IF(ISNA(MATCH(ratings!$A81,tournaments!V$2:V$33,0)),0,(INDEX(tournaments!X$2:X$33,MATCH(ratings!$A81,tournaments!V$2:V$33,0))))</f>
        <v>0</v>
      </c>
      <c r="AC81" s="6">
        <f t="shared" si="291"/>
        <v>28.682959466272173</v>
      </c>
      <c r="AD81" s="9">
        <f>IF(ISNA(MATCH(ratings!$A81,tournaments!Y$2:Y$33,0)),0,(INDEX(tournaments!Z$2:Z$33,MATCH(ratings!$A81,tournaments!Y$2:Y$33,0))))</f>
        <v>0</v>
      </c>
      <c r="AE81" s="3">
        <f>IF(ISNA(MATCH(ratings!$A81,tournaments!Y$2:Y$33,0)),0,(INDEX(tournaments!AA$2:AA$33,MATCH(ratings!$A81,tournaments!Y$2:Y$33,0))))</f>
        <v>0</v>
      </c>
      <c r="AF81" s="6">
        <f t="shared" si="292"/>
        <v>28.682959466272173</v>
      </c>
      <c r="AG81" s="9">
        <f>IF(ISNA(MATCH(ratings!$A81,tournaments!AB$2:AB$33,0)),0,(INDEX(tournaments!AC$2:AC$33,MATCH(ratings!$A81,tournaments!AB$2:AB$33,0))))</f>
        <v>0</v>
      </c>
      <c r="AH81" s="3">
        <f>IF(ISNA(MATCH(ratings!$A81,tournaments!AB$2:AB$33,0)),0,(INDEX(tournaments!AD$2:AD$33,MATCH(ratings!$A81,tournaments!AB$2:AB$33,0))))</f>
        <v>0</v>
      </c>
      <c r="AI81" s="6">
        <f t="shared" si="293"/>
        <v>28.682959466272173</v>
      </c>
      <c r="AJ81" s="9">
        <f>IF(ISNA(MATCH(ratings!$A81,tournaments!AE$2:AE$33,0)),0,(INDEX(tournaments!AF$2:AF$33,MATCH(ratings!$A81,tournaments!AE$2:AE$33,0))))</f>
        <v>0.19674979277424276</v>
      </c>
      <c r="AK81" s="3">
        <f>IF(ISNA(MATCH(ratings!$A81,tournaments!AE$2:AE$33,0)),0,(INDEX(tournaments!AG$2:AG$33,MATCH(ratings!$A81,tournaments!AE$2:AE$33,0))))</f>
        <v>75</v>
      </c>
      <c r="AL81" s="6">
        <f t="shared" si="294"/>
        <v>37.79582759319932</v>
      </c>
      <c r="AM81" s="9">
        <f>IF(ISNA(MATCH(ratings!$A81,tournaments!AH$2:AH$33,0)),0,(INDEX(tournaments!AI$2:AI$33,MATCH(ratings!$A81,tournaments!AH$2:AH$33,0))))</f>
        <v>0</v>
      </c>
      <c r="AN81" s="3">
        <f>IF(ISNA(MATCH(ratings!$A81,tournaments!AH$2:AH$33,0)),0,(INDEX(tournaments!AJ$2:AJ$33,MATCH(ratings!$A81,tournaments!AH$2:AH$33,0))))</f>
        <v>0</v>
      </c>
      <c r="AO81" s="6">
        <f t="shared" si="295"/>
        <v>37.79582759319932</v>
      </c>
      <c r="AP81" s="9">
        <f>IF(ISNA(MATCH(ratings!$A81,tournaments!AK$2:AK$33,0)),0,(INDEX(tournaments!AL$2:AL$33,MATCH(ratings!$A81,tournaments!AK$2:AK$33,0))))</f>
        <v>0</v>
      </c>
      <c r="AQ81" s="3">
        <f>IF(ISNA(MATCH(ratings!$A81,tournaments!AK$2:AK$33,0)),0,(INDEX(tournaments!AM$2:AM$33,MATCH(ratings!$A81,tournaments!AK$2:AK$33,0))))</f>
        <v>0</v>
      </c>
      <c r="AR81" s="6">
        <f t="shared" si="296"/>
        <v>37.79582759319932</v>
      </c>
      <c r="AS81" s="6">
        <f>parameters!$B$3*parameters!$B$2+(1-parameters!$B$3)*ratings!AR81</f>
        <v>36.016244833879391</v>
      </c>
      <c r="AT81" s="9">
        <f>IF(ISNA(MATCH(ratings!$A81,tournaments!AN$2:AN$33,0)),0,(INDEX(tournaments!AO$2:AO$33,MATCH(ratings!$A81,tournaments!AN$2:AN$33,0))))</f>
        <v>0</v>
      </c>
      <c r="AU81" s="3">
        <f>IF(ISNA(MATCH(ratings!$A81,tournaments!AN$2:AN$33,0)),0,(INDEX(tournaments!AP$2:AP$33,MATCH(ratings!$A81,tournaments!AN$2:AN$33,0))))</f>
        <v>0</v>
      </c>
      <c r="AV81" s="6">
        <f t="shared" si="297"/>
        <v>36.016244833879391</v>
      </c>
      <c r="AW81" s="9">
        <f>IF(ISNA(MATCH(ratings!$A81,tournaments!AQ$2:AQ$33,0)),0,(INDEX(tournaments!AR$2:AR$33,MATCH(ratings!$A81,tournaments!AQ$2:AQ$33,0))))</f>
        <v>0</v>
      </c>
      <c r="AX81" s="3">
        <f>IF(ISNA(MATCH(ratings!$A81,tournaments!AQ$2:AQ$33,0)),0,(INDEX(tournaments!AS$2:AS$33,MATCH(ratings!$A81,tournaments!AQ$2:AQ$33,0))))</f>
        <v>0</v>
      </c>
      <c r="AY81" s="6">
        <f t="shared" si="298"/>
        <v>36.016244833879391</v>
      </c>
      <c r="AZ81" s="9">
        <f>IF(ISNA(MATCH(ratings!$A81,tournaments!AT$2:AT$33,0)),0,(INDEX(tournaments!AU$2:AU$33,MATCH(ratings!$A81,tournaments!AT$2:AT$33,0))))</f>
        <v>0</v>
      </c>
      <c r="BA81" s="3">
        <f>IF(ISNA(MATCH(ratings!$A81,tournaments!AT$2:AT$33,0)),0,(INDEX(tournaments!AV$2:AV$33,MATCH(ratings!$A81,tournaments!AT$2:AT$33,0))))</f>
        <v>0</v>
      </c>
      <c r="BB81" s="6">
        <f t="shared" si="299"/>
        <v>36.016244833879391</v>
      </c>
      <c r="BC81" s="9">
        <f>IF(ISNA(MATCH(ratings!$A81,tournaments!AW$2:AW$33,0)),0,(INDEX(tournaments!AX$2:AX$33,MATCH(ratings!$A81,tournaments!AW$2:AW$33,0))))</f>
        <v>0</v>
      </c>
      <c r="BD81" s="3">
        <f>IF(ISNA(MATCH(ratings!$A81,tournaments!AW$2:AW$33,0)),0,(INDEX(tournaments!AY$2:AY$33,MATCH(ratings!$A81,tournaments!AW$2:AW$33,0))))</f>
        <v>0</v>
      </c>
      <c r="BE81" s="6">
        <f t="shared" si="300"/>
        <v>36.016244833879391</v>
      </c>
      <c r="BF81" s="9">
        <f>IF(ISNA(MATCH(ratings!$A81,tournaments!AZ$2:AZ$33,0)),0,(INDEX(tournaments!BA$2:BA$33,MATCH(ratings!$A81,tournaments!AZ$2:AZ$33,0))))</f>
        <v>0</v>
      </c>
      <c r="BG81" s="3">
        <f>IF(ISNA(MATCH(ratings!$A81,tournaments!AZ$2:AZ$33,0)),0,(INDEX(tournaments!BB$2:BB$33,MATCH(ratings!$A81,tournaments!AZ$2:AZ$33,0))))</f>
        <v>0</v>
      </c>
      <c r="BH81" s="6">
        <f t="shared" si="301"/>
        <v>36.016244833879391</v>
      </c>
      <c r="BI81" s="9">
        <f>IF(ISNA(MATCH(ratings!$A81,tournaments!BC$2:BC$33,0)),0,(INDEX(tournaments!BD$2:BD$33,MATCH(ratings!$A81,tournaments!BC$2:BC$33,0))))</f>
        <v>0</v>
      </c>
      <c r="BJ81" s="3">
        <f>IF(ISNA(MATCH(ratings!$A81,tournaments!BC$2:BC$33,0)),0,(INDEX(tournaments!BE$2:BE$33,MATCH(ratings!$A81,tournaments!BC$2:BC$33,0))))</f>
        <v>0</v>
      </c>
      <c r="BK81" s="6">
        <f t="shared" si="302"/>
        <v>36.016244833879391</v>
      </c>
      <c r="BL81" s="9">
        <f>IF(ISNA(MATCH(ratings!$A81,tournaments!BF$2:BF$33,0)),0,(INDEX(tournaments!BG$2:BG$33,MATCH(ratings!$A81,tournaments!BF$2:BF$33,0))))</f>
        <v>0</v>
      </c>
      <c r="BM81" s="3">
        <f>IF(ISNA(MATCH(ratings!$A81,tournaments!BF$2:BF$33,0)),0,(INDEX(tournaments!BH$2:BH$33,MATCH(ratings!$A81,tournaments!BF$2:BF$33,0))))</f>
        <v>0</v>
      </c>
      <c r="BN81" s="6">
        <f t="shared" si="303"/>
        <v>36.016244833879391</v>
      </c>
      <c r="BO81" s="6">
        <f>parameters!$B$3*parameters!$B$2+(1-parameters!$B$3)*ratings!BN81</f>
        <v>34.414620350491454</v>
      </c>
      <c r="BP81" s="9">
        <f>IF(ISNA(MATCH(ratings!$A81,tournaments!BI$2:BI$33,0)),0,(INDEX(tournaments!BJ$2:BJ$33,MATCH(ratings!$A81,tournaments!BI$2:BI$33,0))))</f>
        <v>0</v>
      </c>
      <c r="BQ81" s="3">
        <f>IF(ISNA(MATCH(ratings!$A81,tournaments!BI$2:BI$33,0)),0,(INDEX(tournaments!BK$2:BK$33,MATCH(ratings!$A81,tournaments!BI$2:BI$33,0))))</f>
        <v>0</v>
      </c>
      <c r="BR81" s="6">
        <f t="shared" si="304"/>
        <v>34.414620350491454</v>
      </c>
      <c r="BS81" s="9">
        <f>IF(ISNA(MATCH(ratings!$A81,tournaments!BL$2:BL$33,0)),0,(INDEX(tournaments!BM$2:BM$33,MATCH(ratings!$A81,tournaments!BL$2:BL$33,0))))</f>
        <v>0</v>
      </c>
      <c r="BT81" s="3">
        <f>IF(ISNA(MATCH(ratings!$A81,tournaments!BL$2:BL$33,0)),0,(INDEX(tournaments!BN$2:BN$33,MATCH(ratings!$A81,tournaments!BL$2:BL$33,0))))</f>
        <v>0</v>
      </c>
      <c r="BU81" s="6">
        <f t="shared" si="305"/>
        <v>34.414620350491454</v>
      </c>
      <c r="BV81" s="9">
        <f>IF(ISNA(MATCH(ratings!$A81,tournaments!BO$2:BO$33,0)),0,(INDEX(tournaments!BP$2:BP$33,MATCH(ratings!$A81,tournaments!BO$2:BO$33,0))))</f>
        <v>0</v>
      </c>
      <c r="BW81" s="3">
        <f>IF(ISNA(MATCH(ratings!$A81,tournaments!BO$2:BO$33,0)),0,(INDEX(tournaments!BQ$2:BQ$33,MATCH(ratings!$A81,tournaments!BO$2:BO$33,0))))</f>
        <v>0</v>
      </c>
      <c r="BX81" s="6">
        <f t="shared" si="306"/>
        <v>34.414620350491454</v>
      </c>
      <c r="BY81" s="9">
        <f>IF(ISNA(MATCH(ratings!$A81,tournaments!BR$2:BR$33,0)),0,(INDEX(tournaments!BS$2:BS$33,MATCH(ratings!$A81,tournaments!BR$2:BR$33,0))))</f>
        <v>0</v>
      </c>
      <c r="BZ81" s="3">
        <f>IF(ISNA(MATCH(ratings!$A81,tournaments!BR$2:BR$33,0)),0,(INDEX(tournaments!BT$2:BT$33,MATCH(ratings!$A81,tournaments!BR$2:BR$33,0))))</f>
        <v>0</v>
      </c>
      <c r="CA81" s="6">
        <f t="shared" si="307"/>
        <v>34.414620350491454</v>
      </c>
      <c r="CB81" s="9">
        <f>IF(ISNA(MATCH(ratings!$A81,tournaments!BU$2:BU$33,0)),0,(INDEX(tournaments!BV$2:BV$33,MATCH(ratings!$A81,tournaments!BU$2:BU$33,0))))</f>
        <v>0</v>
      </c>
      <c r="CC81" s="3">
        <f>IF(ISNA(MATCH(ratings!$A81,tournaments!BU$2:BU$33,0)),0,(INDEX(tournaments!BW$2:BW$33,MATCH(ratings!$A81,tournaments!BU$2:BU$33,0))))</f>
        <v>0</v>
      </c>
      <c r="CD81" s="6">
        <f t="shared" si="308"/>
        <v>34.414620350491454</v>
      </c>
      <c r="CE81" s="9">
        <f>IF(ISNA(MATCH(ratings!$A81,tournaments!BX$2:BX$33,0)),0,(INDEX(tournaments!BY$2:BY$33,MATCH(ratings!$A81,tournaments!BX$2:BX$33,0))))</f>
        <v>0</v>
      </c>
      <c r="CF81" s="3">
        <f>IF(ISNA(MATCH(ratings!$A81,tournaments!BX$2:BX$33,0)),0,(INDEX(tournaments!BZ$2:BZ$33,MATCH(ratings!$A81,tournaments!BX$2:BX$33,0))))</f>
        <v>0</v>
      </c>
      <c r="CG81" s="6">
        <f t="shared" si="309"/>
        <v>34.414620350491454</v>
      </c>
      <c r="CH81" s="9">
        <f>IF(ISNA(MATCH(ratings!$A81,tournaments!CA$2:CA$33,0)),0,(INDEX(tournaments!CB$2:CB$33,MATCH(ratings!$A81,tournaments!CA$2:CA$33,0))))</f>
        <v>0</v>
      </c>
      <c r="CI81" s="3">
        <f>IF(ISNA(MATCH(ratings!$A81,tournaments!CA$2:CA$33,0)),0,(INDEX(tournaments!CC$2:CC$33,MATCH(ratings!$A81,tournaments!CA$2:CA$33,0))))</f>
        <v>0</v>
      </c>
      <c r="CJ81" s="6">
        <f t="shared" si="310"/>
        <v>34.414620350491454</v>
      </c>
      <c r="CK81" s="9">
        <f>IF(ISNA(MATCH(ratings!$A81,tournaments!CD$2:CD$33,0)),0,(INDEX(tournaments!CE$2:CE$33,MATCH(ratings!$A81,tournaments!CD$2:CD$33,0))))</f>
        <v>0</v>
      </c>
      <c r="CL81" s="3">
        <f>IF(ISNA(MATCH(ratings!$A81,tournaments!CD$2:CD$33,0)),0,(INDEX(tournaments!CF$2:CF$33,MATCH(ratings!$A81,tournaments!CD$2:CD$33,0))))</f>
        <v>0</v>
      </c>
      <c r="CM81" s="6">
        <f t="shared" si="311"/>
        <v>34.414620350491454</v>
      </c>
      <c r="CN81" s="6">
        <f>parameters!$B$3*parameters!$B$2+(1-parameters!$B$3)*ratings!CM81</f>
        <v>32.973158315442305</v>
      </c>
      <c r="CO81" s="9">
        <f>IF(ISNA(MATCH(ratings!$A81,tournaments!CG$2:CG$33,0)),0,(INDEX(tournaments!CH$2:CH$33,MATCH(ratings!$A81,tournaments!CG$2:CG$33,0))))</f>
        <v>0</v>
      </c>
      <c r="CP81" s="3">
        <f>IF(ISNA(MATCH(ratings!$A81,tournaments!CG$2:CG$33,0)),0,(INDEX(tournaments!CI$2:CI$33,MATCH(ratings!$A81,tournaments!CG$2:CG$33,0))))</f>
        <v>0</v>
      </c>
      <c r="CQ81" s="6">
        <f t="shared" si="187"/>
        <v>32.973158315442305</v>
      </c>
      <c r="CR81" s="9">
        <f>IF(ISNA(MATCH(ratings!$A81,tournaments!CJ$2:CJ$33,0)),0,(INDEX(tournaments!CK$2:CK$33,MATCH(ratings!$A81,tournaments!CJ$2:CJ$33,0))))</f>
        <v>0</v>
      </c>
      <c r="CS81" s="3">
        <f>IF(ISNA(MATCH(ratings!$A81,tournaments!CJ$2:CJ$33,0)),0,(INDEX(tournaments!CL$2:CL$33,MATCH(ratings!$A81,tournaments!CJ$2:CJ$33,0))))</f>
        <v>0</v>
      </c>
      <c r="CT81" s="6">
        <f t="shared" si="188"/>
        <v>32.973158315442305</v>
      </c>
      <c r="CU81" s="9">
        <f>IF(ISNA(MATCH(ratings!$A81,tournaments!CM$2:CM$33,0)),0,(INDEX(tournaments!CN$2:CN$33,MATCH(ratings!$A81,tournaments!CM$2:CM$33,0))))</f>
        <v>0</v>
      </c>
      <c r="CV81" s="3">
        <f>IF(ISNA(MATCH(ratings!$A81,tournaments!CM$2:CM$33,0)),0,(INDEX(tournaments!CO$2:CO$33,MATCH(ratings!$A81,tournaments!CM$2:CM$33,0))))</f>
        <v>0</v>
      </c>
      <c r="CW81" s="6">
        <f t="shared" si="189"/>
        <v>32.973158315442305</v>
      </c>
      <c r="CX81" s="9">
        <f>IF(ISNA(MATCH(ratings!$A81,tournaments!CP$2:CP$33,0)),0,(INDEX(tournaments!CQ$2:CQ$33,MATCH(ratings!$A81,tournaments!CP$2:CP$33,0))))</f>
        <v>0</v>
      </c>
      <c r="CY81" s="3">
        <f>IF(ISNA(MATCH(ratings!$A81,tournaments!CP$2:CP$33,0)),0,(INDEX(tournaments!CR$2:CR$33,MATCH(ratings!$A81,tournaments!CP$2:CP$33,0))))</f>
        <v>0</v>
      </c>
      <c r="CZ81" s="6">
        <f t="shared" si="190"/>
        <v>32.973158315442305</v>
      </c>
      <c r="DA81" s="9">
        <f>IF(ISNA(MATCH(ratings!$A81,tournaments!CS$2:CS$33,0)),0,(INDEX(tournaments!CT$2:CT$33,MATCH(ratings!$A81,tournaments!CS$2:CS$33,0))))</f>
        <v>0</v>
      </c>
      <c r="DB81" s="3">
        <f>IF(ISNA(MATCH(ratings!$A81,tournaments!CS$2:CS$33,0)),0,(INDEX(tournaments!CU$2:CU$33,MATCH(ratings!$A81,tournaments!CS$2:CS$33,0))))</f>
        <v>0</v>
      </c>
      <c r="DC81" s="6">
        <f t="shared" si="191"/>
        <v>32.973158315442305</v>
      </c>
      <c r="DD81" s="9">
        <f>IF(ISNA(MATCH(ratings!$A81,tournaments!CV$2:CV$33,0)),0,(INDEX(tournaments!CW$2:CW$33,MATCH(ratings!$A81,tournaments!CV$2:CV$33,0))))</f>
        <v>0</v>
      </c>
      <c r="DE81" s="3">
        <f>IF(ISNA(MATCH(ratings!$A81,tournaments!CV$2:CV$33,0)),0,(INDEX(tournaments!CX$2:CX$33,MATCH(ratings!$A81,tournaments!CV$2:CV$33,0))))</f>
        <v>0</v>
      </c>
      <c r="DF81" s="6">
        <f t="shared" si="192"/>
        <v>32.973158315442305</v>
      </c>
      <c r="DG81" s="9">
        <f>IF(ISNA(MATCH(ratings!$A81,tournaments!CY$2:CY$33,0)),0,(INDEX(tournaments!CZ$2:CZ$33,MATCH(ratings!$A81,tournaments!CY$2:CY$33,0))))</f>
        <v>0</v>
      </c>
      <c r="DH81" s="3">
        <f>IF(ISNA(MATCH(ratings!$A81,tournaments!CY$2:CY$33,0)),0,(INDEX(tournaments!DA$2:DA$33,MATCH(ratings!$A81,tournaments!CY$2:CY$33,0))))</f>
        <v>0</v>
      </c>
      <c r="DI81" s="6">
        <f t="shared" si="193"/>
        <v>32.973158315442305</v>
      </c>
      <c r="DJ81" s="9">
        <f>IF(ISNA(MATCH(ratings!$A81,tournaments!DB$2:DB$33,0)),0,(INDEX(tournaments!DC$2:DC$33,MATCH(ratings!$A81,tournaments!DB$2:DB$33,0))))</f>
        <v>0</v>
      </c>
      <c r="DK81" s="3">
        <f>IF(ISNA(MATCH(ratings!$A81,tournaments!DB$2:DB$33,0)),0,(INDEX(tournaments!DD$2:DD$33,MATCH(ratings!$A81,tournaments!DB$2:DB$33,0))))</f>
        <v>0</v>
      </c>
      <c r="DL81" s="6">
        <f t="shared" si="194"/>
        <v>32.973158315442305</v>
      </c>
      <c r="DM81" s="6">
        <f>parameters!$B$3*parameters!$B$2+(1-parameters!$B$3)*ratings!DL81</f>
        <v>31.675842483898077</v>
      </c>
      <c r="DN81" s="9">
        <f>IF(ISNA(MATCH(ratings!$A81,tournaments!DE$2:DE$33,0)),0,(INDEX(tournaments!DF$2:DF$33,MATCH(ratings!$A81,tournaments!DE$2:DE$33,0))))</f>
        <v>0</v>
      </c>
      <c r="DO81" s="3">
        <f>IF(ISNA(MATCH(ratings!$A81,tournaments!DE$2:DE$33,0)),0,(INDEX(tournaments!DG$2:DG$33,MATCH(ratings!$A81,tournaments!DE$2:DE$33,0))))</f>
        <v>0</v>
      </c>
      <c r="DP81" s="6">
        <f t="shared" si="195"/>
        <v>31.675842483898077</v>
      </c>
      <c r="DQ81" s="9">
        <f>IF(ISNA(MATCH(ratings!$A81,tournaments!DH$2:DH$33,0)),0,(INDEX(tournaments!DI$2:DI$33,MATCH(ratings!$A81,tournaments!DH$2:DH$33,0))))</f>
        <v>0</v>
      </c>
      <c r="DR81" s="3">
        <f>IF(ISNA(MATCH(ratings!$A81,tournaments!DH$2:DH$33,0)),0,(INDEX(tournaments!DJ$2:DJ$33,MATCH(ratings!$A81,tournaments!DH$2:DH$33,0))))</f>
        <v>0</v>
      </c>
      <c r="DS81" s="6">
        <f t="shared" si="196"/>
        <v>31.675842483898077</v>
      </c>
      <c r="DT81" s="9">
        <f>IF(ISNA(MATCH(ratings!$A81,tournaments!DK$2:DK$33,0)),0,(INDEX(tournaments!DL$2:DL$33,MATCH(ratings!$A81,tournaments!DK$2:DK$33,0))))</f>
        <v>0</v>
      </c>
      <c r="DU81" s="3">
        <f>IF(ISNA(MATCH(ratings!$A81,tournaments!DK$2:DK$33,0)),0,(INDEX(tournaments!DM$2:DM$33,MATCH(ratings!$A81,tournaments!DK$2:DK$33,0))))</f>
        <v>0</v>
      </c>
      <c r="DV81" s="6">
        <f t="shared" si="197"/>
        <v>31.675842483898077</v>
      </c>
      <c r="DW81" s="9">
        <f>IF(ISNA(MATCH(ratings!$A81,tournaments!DN$2:DN$33,0)),0,(INDEX(tournaments!DO$2:DO$33,MATCH(ratings!$A81,tournaments!DN$2:DN$33,0))))</f>
        <v>0</v>
      </c>
      <c r="DX81" s="3">
        <f>IF(ISNA(MATCH(ratings!$A81,tournaments!DN$2:DN$33,0)),0,(INDEX(tournaments!DP$2:DP$33,MATCH(ratings!$A81,tournaments!DN$2:DN$33,0))))</f>
        <v>0</v>
      </c>
      <c r="DY81" s="6">
        <f t="shared" si="198"/>
        <v>31.675842483898077</v>
      </c>
      <c r="DZ81" s="9">
        <f>IF(ISNA(MATCH(ratings!$A81,tournaments!DQ$2:DQ$33,0)),0,(INDEX(tournaments!DR$2:DR$33,MATCH(ratings!$A81,tournaments!DQ$2:DQ$33,0))))</f>
        <v>0</v>
      </c>
      <c r="EA81" s="3">
        <f>IF(ISNA(MATCH(ratings!$A81,tournaments!DQ$2:DQ$33,0)),0,(INDEX(tournaments!DS$2:DS$33,MATCH(ratings!$A81,tournaments!DQ$2:DQ$33,0))))</f>
        <v>0</v>
      </c>
      <c r="EB81" s="6">
        <f t="shared" si="199"/>
        <v>31.675842483898077</v>
      </c>
      <c r="EC81" s="9">
        <f>IF(ISNA(MATCH(ratings!$A81,tournaments!DT$2:DT$33,0)),0,(INDEX(tournaments!DU$2:DU$33,MATCH(ratings!$A81,tournaments!DT$2:DT$33,0))))</f>
        <v>0</v>
      </c>
      <c r="ED81" s="3">
        <f>IF(ISNA(MATCH(ratings!$A81,tournaments!DT$2:DT$33,0)),0,(INDEX(tournaments!DV$2:DV$33,MATCH(ratings!$A81,tournaments!DT$2:DT$33,0))))</f>
        <v>0</v>
      </c>
      <c r="EE81" s="6">
        <f t="shared" si="200"/>
        <v>31.675842483898077</v>
      </c>
      <c r="EF81" s="9">
        <f>IF(ISNA(MATCH(ratings!$A81,tournaments!DW$2:DW$33,0)),0,(INDEX(tournaments!DX$2:DX$33,MATCH(ratings!$A81,tournaments!DW$2:DW$33,0))))</f>
        <v>0</v>
      </c>
      <c r="EG81" s="3">
        <f>IF(ISNA(MATCH(ratings!$A81,tournaments!DW$2:DW$33,0)),0,(INDEX(tournaments!DY$2:DY$33,MATCH(ratings!$A81,tournaments!DW$2:DW$33,0))))</f>
        <v>0</v>
      </c>
      <c r="EH81" s="6">
        <f t="shared" si="201"/>
        <v>31.675842483898077</v>
      </c>
      <c r="EI81" s="9">
        <f>IF(ISNA(MATCH(ratings!$A81,tournaments!DZ$2:DZ$33,0)),0,(INDEX(tournaments!EA$2:EA$33,MATCH(ratings!$A81,tournaments!DZ$2:DZ$33,0))))</f>
        <v>0</v>
      </c>
      <c r="EJ81" s="3">
        <f>IF(ISNA(MATCH(ratings!$A81,tournaments!DZ$2:DZ$33,0)),0,(INDEX(tournaments!EB$2:EB$33,MATCH(ratings!$A81,tournaments!DZ$2:DZ$33,0))))</f>
        <v>0</v>
      </c>
      <c r="EK81" s="6">
        <f t="shared" si="202"/>
        <v>31.675842483898077</v>
      </c>
      <c r="EL81" s="6">
        <f>parameters!$B$3*parameters!$B$2+(1-parameters!$B$3)*ratings!EK81</f>
        <v>30.508258235508269</v>
      </c>
      <c r="EM81" s="9">
        <f>IF(ISNA(MATCH(ratings!$A81,tournaments!EC$2:EC$33,0)),0,(INDEX(tournaments!ED$2:ED$33,MATCH(ratings!$A81,tournaments!EC$2:EC$33,0))))</f>
        <v>0</v>
      </c>
      <c r="EN81" s="3">
        <f>IF(ISNA(MATCH(ratings!$A81,tournaments!EC$2:EC$33,0)),0,(INDEX(tournaments!EE$2:EE$33,MATCH(ratings!$A81,tournaments!EC$2:EC$33,0))))</f>
        <v>0</v>
      </c>
      <c r="EO81" s="6">
        <f t="shared" si="203"/>
        <v>30.508258235508269</v>
      </c>
      <c r="EP81" s="9">
        <f>IF(ISNA(MATCH(ratings!$A81,tournaments!EF$2:EF$33,0)),0,(INDEX(tournaments!EG$2:EG$33,MATCH(ratings!$A81,tournaments!EF$2:EF$33,0))))</f>
        <v>0</v>
      </c>
      <c r="EQ81" s="3">
        <f>IF(ISNA(MATCH(ratings!$A81,tournaments!EF$2:EF$33,0)),0,(INDEX(tournaments!EH$2:EH$33,MATCH(ratings!$A81,tournaments!EF$2:EF$33,0))))</f>
        <v>0</v>
      </c>
      <c r="ER81" s="6">
        <f t="shared" si="204"/>
        <v>30.508258235508269</v>
      </c>
      <c r="ES81" s="9">
        <f>IF(ISNA(MATCH(ratings!$A81,tournaments!EI$2:EI$33,0)),0,(INDEX(tournaments!EJ$2:EJ$33,MATCH(ratings!$A81,tournaments!EI$2:EI$33,0))))</f>
        <v>0</v>
      </c>
      <c r="ET81" s="3">
        <f>IF(ISNA(MATCH(ratings!$A81,tournaments!EI$2:EI$33,0)),0,(INDEX(tournaments!EK$2:EK$33,MATCH(ratings!$A81,tournaments!EI$2:EI$33,0))))</f>
        <v>0</v>
      </c>
      <c r="EU81" s="6">
        <f t="shared" si="205"/>
        <v>30.508258235508269</v>
      </c>
      <c r="EV81" s="9">
        <f>IF(ISNA(MATCH(ratings!$A81,tournaments!EL$2:EL$33,0)),0,(INDEX(tournaments!EM$2:EM$33,MATCH(ratings!$A81,tournaments!EL$2:EL$33,0))))</f>
        <v>0</v>
      </c>
      <c r="EW81" s="3">
        <f>IF(ISNA(MATCH(ratings!$A81,tournaments!EL$2:EL$33,0)),0,(INDEX(tournaments!EN$2:EN$33,MATCH(ratings!$A81,tournaments!EL$2:EL$33,0))))</f>
        <v>0</v>
      </c>
      <c r="EX81" s="6">
        <f t="shared" si="206"/>
        <v>30.508258235508269</v>
      </c>
      <c r="EY81" s="9">
        <f>IF(ISNA(MATCH(ratings!$A81,tournaments!EO$2:EO$33,0)),0,(INDEX(tournaments!EP$2:EP$33,MATCH(ratings!$A81,tournaments!EO$2:EO$33,0))))</f>
        <v>0</v>
      </c>
      <c r="EZ81" s="3">
        <f>IF(ISNA(MATCH(ratings!$A81,tournaments!EO$2:EO$33,0)),0,(INDEX(tournaments!EQ$2:EQ$33,MATCH(ratings!$A81,tournaments!EO$2:EO$33,0))))</f>
        <v>0</v>
      </c>
      <c r="FA81" s="6">
        <f t="shared" si="207"/>
        <v>30.508258235508269</v>
      </c>
      <c r="FB81" s="9">
        <f>IF(ISNA(MATCH(ratings!$A81,tournaments!ER$2:ER$33,0)),0,(INDEX(tournaments!ES$2:ES$33,MATCH(ratings!$A81,tournaments!ER$2:ER$33,0))))</f>
        <v>0</v>
      </c>
      <c r="FC81" s="3">
        <f>IF(ISNA(MATCH(ratings!$A81,tournaments!ER$2:ER$33,0)),0,(INDEX(tournaments!ET$2:ET$33,MATCH(ratings!$A81,tournaments!ER$2:ER$33,0))))</f>
        <v>0</v>
      </c>
      <c r="FD81" s="6">
        <f t="shared" si="208"/>
        <v>30.508258235508269</v>
      </c>
      <c r="FE81" s="9">
        <f>IF(ISNA(MATCH(ratings!$A81,tournaments!EU$2:EU$33,0)),0,(INDEX(tournaments!EV$2:EV$33,MATCH(ratings!$A81,tournaments!EU$2:EU$33,0))))</f>
        <v>0</v>
      </c>
      <c r="FF81" s="3">
        <f>IF(ISNA(MATCH(ratings!$A81,tournaments!EU$2:EU$33,0)),0,(INDEX(tournaments!EW$2:EW$33,MATCH(ratings!$A81,tournaments!EU$2:EU$33,0))))</f>
        <v>0</v>
      </c>
      <c r="FG81" s="6">
        <f t="shared" si="209"/>
        <v>30.508258235508269</v>
      </c>
      <c r="FH81" s="6">
        <f>parameters!$B$3*parameters!$B$2+(1-parameters!$B$3)*ratings!FG81</f>
        <v>29.457432411957441</v>
      </c>
      <c r="FI81" s="9">
        <f>IF(ISNA(MATCH(ratings!$A81,tournaments!EX$2:EX$33,0)),0,(INDEX(tournaments!EY$2:EY$33,MATCH(ratings!$A81,tournaments!EX$2:EX$33,0))))</f>
        <v>0</v>
      </c>
      <c r="FJ81" s="3">
        <f>IF(ISNA(MATCH(ratings!$A81,tournaments!EX$2:EX$33,0)),0,(INDEX(tournaments!EZ$2:EZ$33,MATCH(ratings!$A81,tournaments!EX$2:EX$33,0))))</f>
        <v>0</v>
      </c>
      <c r="FK81" s="6">
        <f t="shared" si="230"/>
        <v>29.457432411957441</v>
      </c>
      <c r="FL81" s="9">
        <f>IF(ISNA(MATCH(ratings!$A81,tournaments!FA$2:FA$33,0)),0,(INDEX(tournaments!FB$2:FB$33,MATCH(ratings!$A81,tournaments!FA$2:FA$33,0))))</f>
        <v>0</v>
      </c>
      <c r="FM81" s="3">
        <f>IF(ISNA(MATCH(ratings!$A81,tournaments!FA$2:FA$33,0)),0,(INDEX(tournaments!FC$2:FC$33,MATCH(ratings!$A81,tournaments!FA$2:FA$33,0))))</f>
        <v>0</v>
      </c>
      <c r="FN81" s="6">
        <f t="shared" si="210"/>
        <v>29.457432411957441</v>
      </c>
      <c r="FO81" s="9">
        <f>IF(ISNA(MATCH(ratings!$A81,tournaments!FD$2:FD$33,0)),0,(INDEX(tournaments!FE$2:FE$33,MATCH(ratings!$A81,tournaments!FD$2:FD$33,0))))</f>
        <v>0</v>
      </c>
      <c r="FP81" s="3">
        <f>IF(ISNA(MATCH(ratings!$A81,tournaments!FD$2:FD$33,0)),0,(INDEX(tournaments!FF$2:FF$33,MATCH(ratings!$A81,tournaments!FD$2:FD$33,0))))</f>
        <v>0</v>
      </c>
      <c r="FQ81" s="6">
        <f t="shared" si="211"/>
        <v>29.457432411957441</v>
      </c>
      <c r="FR81" s="9">
        <f>IF(ISNA(MATCH(ratings!$A81,tournaments!FG$2:FG$33,0)),0,(INDEX(tournaments!FH$2:FH$33,MATCH(ratings!$A81,tournaments!FG$2:FG$33,0))))</f>
        <v>0</v>
      </c>
      <c r="FS81" s="3">
        <f>IF(ISNA(MATCH(ratings!$A81,tournaments!FG$2:FG$33,0)),0,(INDEX(tournaments!FI$2:FI$33,MATCH(ratings!$A81,tournaments!FG$2:FG$33,0))))</f>
        <v>0</v>
      </c>
      <c r="FT81" s="6">
        <f t="shared" si="212"/>
        <v>29.457432411957441</v>
      </c>
      <c r="FU81" s="9">
        <f>IF(ISNA(MATCH(ratings!$A81,tournaments!FJ$2:FJ$33,0)),0,(INDEX(tournaments!FK$2:FK$33,MATCH(ratings!$A81,tournaments!FJ$2:FJ$33,0))))</f>
        <v>0</v>
      </c>
      <c r="FV81" s="3">
        <f>IF(ISNA(MATCH(ratings!$A81,tournaments!FJ$2:FJ$33,0)),0,(INDEX(tournaments!FL$2:FL$33,MATCH(ratings!$A81,tournaments!FJ$2:FJ$33,0))))</f>
        <v>0</v>
      </c>
      <c r="FW81" s="6">
        <f t="shared" si="213"/>
        <v>29.457432411957441</v>
      </c>
      <c r="FX81" s="9">
        <f>IF(ISNA(MATCH(ratings!$A81,tournaments!FM$2:FM$33,0)),0,(INDEX(tournaments!FN$2:FN$33,MATCH(ratings!$A81,tournaments!FM$2:FM$33,0))))</f>
        <v>0</v>
      </c>
      <c r="FY81" s="3">
        <f>IF(ISNA(MATCH(ratings!$A81,tournaments!FM$2:FM$33,0)),0,(INDEX(tournaments!FO$2:FO$33,MATCH(ratings!$A81,tournaments!FM$2:FM$33,0))))</f>
        <v>0</v>
      </c>
      <c r="FZ81" s="6">
        <f t="shared" si="214"/>
        <v>29.457432411957441</v>
      </c>
      <c r="GA81" s="6">
        <f>parameters!$B$3*parameters!$B$2+(1-parameters!$B$3)*ratings!FZ81</f>
        <v>28.511689170761699</v>
      </c>
      <c r="GB81" s="9">
        <f>IF(ISNA(MATCH(ratings!$A81,tournaments!FP$2:FP$33,0)),0,(INDEX(tournaments!FQ$2:FQ$33,MATCH(ratings!$A81,tournaments!FP$2:FP$33,0))))</f>
        <v>0</v>
      </c>
      <c r="GC81" s="3">
        <f>IF(ISNA(MATCH(ratings!$A81,tournaments!FP$2:FP$33,0)),0,(INDEX(tournaments!FR$2:FR$33,MATCH(ratings!$A81,tournaments!FP$2:FP$33,0))))</f>
        <v>0</v>
      </c>
      <c r="GD81" s="6">
        <f t="shared" si="215"/>
        <v>28.511689170761699</v>
      </c>
      <c r="GE81" s="9">
        <f>IF(ISNA(MATCH(ratings!$A81,tournaments!FS$2:FS$33,0)),0,(INDEX(tournaments!FT$2:FT$33,MATCH(ratings!$A81,tournaments!FS$2:FS$33,0))))</f>
        <v>0</v>
      </c>
      <c r="GF81" s="3">
        <f>IF(ISNA(MATCH(ratings!$A81,tournaments!FS$2:FS$33,0)),0,(INDEX(tournaments!FU$2:FU$33,MATCH(ratings!$A81,tournaments!FS$2:FS$33,0))))</f>
        <v>0</v>
      </c>
      <c r="GG81" s="6">
        <f t="shared" si="216"/>
        <v>28.511689170761699</v>
      </c>
      <c r="GH81" s="9">
        <f>IF(ISNA(MATCH(ratings!$A81,tournaments!FV$2:FV$33,0)),0,(INDEX(tournaments!FW$2:FW$33,MATCH(ratings!$A81,tournaments!FV$2:FV$33,0))))</f>
        <v>0</v>
      </c>
      <c r="GI81" s="3">
        <f>IF(ISNA(MATCH(ratings!$A81,tournaments!FV$2:FV$33,0)),0,(INDEX(tournaments!FX$2:FX$33,MATCH(ratings!$A81,tournaments!FV$2:FV$33,0))))</f>
        <v>0</v>
      </c>
      <c r="GJ81" s="6">
        <f t="shared" si="217"/>
        <v>28.511689170761699</v>
      </c>
      <c r="GK81" s="9">
        <f>IF(ISNA(MATCH(ratings!$A81,tournaments!FY$2:FY$33,0)),0,(INDEX(tournaments!FZ$2:FZ$33,MATCH(ratings!$A81,tournaments!FY$2:FY$33,0))))</f>
        <v>0</v>
      </c>
      <c r="GL81" s="3">
        <f>IF(ISNA(MATCH(ratings!$A81,tournaments!FY$2:FY$33,0)),0,(INDEX(tournaments!GA$2:GA$33,MATCH(ratings!$A81,tournaments!FY$2:FY$33,0))))</f>
        <v>0</v>
      </c>
      <c r="GM81" s="6">
        <f t="shared" si="218"/>
        <v>28.511689170761699</v>
      </c>
      <c r="GN81" s="9">
        <f>IF(ISNA(MATCH(ratings!$A81,tournaments!GB$2:GB$33,0)),0,(INDEX(tournaments!GC$2:GC$33,MATCH(ratings!$A81,tournaments!GB$2:GB$33,0))))</f>
        <v>0</v>
      </c>
      <c r="GO81" s="3">
        <f>IF(ISNA(MATCH(ratings!$A81,tournaments!GB$2:GB$33,0)),0,(INDEX(tournaments!GD$2:GD$33,MATCH(ratings!$A81,tournaments!GB$2:GB$33,0))))</f>
        <v>0</v>
      </c>
      <c r="GP81" s="6">
        <f t="shared" si="219"/>
        <v>28.511689170761699</v>
      </c>
      <c r="GQ81" s="9">
        <f>IF(ISNA(MATCH(ratings!$A81,tournaments!GE$2:GE$33,0)),0,(INDEX(tournaments!GF$2:GF$33,MATCH(ratings!$A81,tournaments!GE$2:GE$33,0))))</f>
        <v>0</v>
      </c>
      <c r="GR81" s="3">
        <f>IF(ISNA(MATCH(ratings!$A81,tournaments!GE$2:GE$33,0)),0,(INDEX(tournaments!GG$2:GG$33,MATCH(ratings!$A81,tournaments!GE$2:GE$33,0))))</f>
        <v>0</v>
      </c>
      <c r="GS81" s="6">
        <f t="shared" si="220"/>
        <v>28.511689170761699</v>
      </c>
      <c r="GT81" s="6">
        <f>parameters!$B$3*parameters!$B$2+(1-parameters!$B$3)*ratings!GS81</f>
        <v>27.660520253685529</v>
      </c>
      <c r="GU81" s="9">
        <f>IF(ISNA(MATCH(ratings!$A81,tournaments!GH$2:GH$33,0)),0,(INDEX(tournaments!GI$2:GI$33,MATCH(ratings!$A81,tournaments!GH$2:GH$33,0))))</f>
        <v>0</v>
      </c>
      <c r="GV81" s="3">
        <f>IF(ISNA(MATCH(ratings!$A81,tournaments!GH$2:GH$33,0)),0,(INDEX(tournaments!GJ$2:GJ$33,MATCH(ratings!$A81,tournaments!GH$2:GH$33,0))))</f>
        <v>0</v>
      </c>
      <c r="GW81" s="6">
        <f t="shared" si="221"/>
        <v>27.660520253685529</v>
      </c>
      <c r="GX81" s="9">
        <f>IF(ISNA(MATCH(ratings!$A81,tournaments!GK$2:GK$33,0)),0,(INDEX(tournaments!GL$2:GL$33,MATCH(ratings!$A81,tournaments!GK$2:GK$33,0))))</f>
        <v>0</v>
      </c>
      <c r="GY81" s="3">
        <f>IF(ISNA(MATCH(ratings!$A81,tournaments!GK$2:GK$33,0)),0,(INDEX(tournaments!GM$2:GM$33,MATCH(ratings!$A81,tournaments!GK$2:GK$33,0))))</f>
        <v>0</v>
      </c>
      <c r="GZ81" s="6">
        <f t="shared" si="222"/>
        <v>27.660520253685529</v>
      </c>
      <c r="HA81" s="9">
        <f>IF(ISNA(MATCH(ratings!$A81,tournaments!GN$2:GN$33,0)),0,(INDEX(tournaments!GO$2:GO$33,MATCH(ratings!$A81,tournaments!GN$2:GN$33,0))))</f>
        <v>0</v>
      </c>
      <c r="HB81" s="3">
        <f>IF(ISNA(MATCH(ratings!$A81,tournaments!GN$2:GN$33,0)),0,(INDEX(tournaments!GP$2:GP$33,MATCH(ratings!$A81,tournaments!GN$2:GN$33,0))))</f>
        <v>0</v>
      </c>
      <c r="HC81" s="6">
        <f t="shared" si="223"/>
        <v>27.660520253685529</v>
      </c>
      <c r="HD81" s="9">
        <f>IF(ISNA(MATCH(ratings!$A81,tournaments!GQ$2:GQ$33,0)),0,(INDEX(tournaments!GR$2:GR$33,MATCH(ratings!$A81,tournaments!GQ$2:GQ$33,0))))</f>
        <v>0</v>
      </c>
      <c r="HE81" s="3">
        <f>IF(ISNA(MATCH(ratings!$A81,tournaments!GQ$2:GQ$33,0)),0,(INDEX(tournaments!GS$2:GS$33,MATCH(ratings!$A81,tournaments!GQ$2:GQ$33,0))))</f>
        <v>0</v>
      </c>
      <c r="HF81" s="6">
        <f t="shared" si="224"/>
        <v>27.660520253685529</v>
      </c>
      <c r="HG81" s="9">
        <f>IF(ISNA(MATCH(ratings!$A81,tournaments!GT$2:GT$33,0)),0,(INDEX(tournaments!GU$2:GU$33,MATCH(ratings!$A81,tournaments!GT$2:GT$33,0))))</f>
        <v>0</v>
      </c>
      <c r="HH81" s="3">
        <f>IF(ISNA(MATCH(ratings!$A81,tournaments!GT$2:GT$33,0)),0,(INDEX(tournaments!GV$2:GV$33,MATCH(ratings!$A81,tournaments!GT$2:GT$33,0))))</f>
        <v>0</v>
      </c>
      <c r="HI81" s="6">
        <f t="shared" si="225"/>
        <v>27.660520253685529</v>
      </c>
      <c r="HJ81" s="9">
        <f>IF(ISNA(MATCH(ratings!$A81,tournaments!GW$2:GW$33,0)),0,(INDEX(tournaments!GX$2:GX$33,MATCH(ratings!$A81,tournaments!GW$2:GW$33,0))))</f>
        <v>0</v>
      </c>
      <c r="HK81" s="3">
        <f>IF(ISNA(MATCH(ratings!$A81,tournaments!GW$2:GW$33,0)),0,(INDEX(tournaments!GY$2:GY$33,MATCH(ratings!$A81,tournaments!GW$2:GW$33,0))))</f>
        <v>0</v>
      </c>
      <c r="HL81" s="6">
        <f t="shared" si="226"/>
        <v>27.660520253685529</v>
      </c>
      <c r="HM81" s="9">
        <f>IF(ISNA(MATCH(ratings!$A81,tournaments!GZ$2:GZ$33,0)),0,(INDEX(tournaments!HA$2:HA$33,MATCH(ratings!$A81,tournaments!GZ$2:GZ$33,0))))</f>
        <v>0</v>
      </c>
      <c r="HN81" s="3">
        <f>IF(ISNA(MATCH(ratings!$A81,tournaments!GZ$2:GZ$33,0)),0,(INDEX(tournaments!HB$2:HB$33,MATCH(ratings!$A81,tournaments!GZ$2:GZ$33,0))))</f>
        <v>0</v>
      </c>
      <c r="HO81" s="6">
        <f t="shared" si="227"/>
        <v>27.660520253685529</v>
      </c>
      <c r="HP81" s="9">
        <f>IF(ISNA(MATCH(ratings!$A81,tournaments!HC$2:HC$33,0)),0,(INDEX(tournaments!HD$2:HD$33,MATCH(ratings!$A81,tournaments!HC$2:HC$33,0))))</f>
        <v>0</v>
      </c>
      <c r="HQ81" s="3">
        <f>IF(ISNA(MATCH(ratings!$A81,tournaments!HC$2:HC$33,0)),0,(INDEX(tournaments!HE$2:HE$33,MATCH(ratings!$A81,tournaments!HC$2:HC$33,0))))</f>
        <v>0</v>
      </c>
      <c r="HR81" s="6">
        <f t="shared" si="228"/>
        <v>27.660520253685529</v>
      </c>
      <c r="HS81" s="9">
        <f>IF(ISNA(MATCH(ratings!$A81,tournaments!HF$2:HF$33,0)),0,(INDEX(tournaments!HG$2:HG$33,MATCH(ratings!$A81,tournaments!HF$2:HF$33,0))))</f>
        <v>0</v>
      </c>
      <c r="HT81" s="3">
        <f>IF(ISNA(MATCH(ratings!$A81,tournaments!HF$2:HF$33,0)),0,(INDEX(tournaments!HH$2:HH$33,MATCH(ratings!$A81,tournaments!HF$2:HF$33,0))))</f>
        <v>0</v>
      </c>
      <c r="HU81" s="6">
        <f t="shared" si="229"/>
        <v>27.660520253685529</v>
      </c>
      <c r="HV81" s="6">
        <f>parameters!$B$3*parameters!$B$2+(1-parameters!$B$3)*ratings!HU81</f>
        <v>26.894468228316978</v>
      </c>
      <c r="HW81" s="9">
        <f>IF(ISNA(MATCH(ratings!$A81,tournaments!HI$2:HI$33,0)),0,(INDEX(tournaments!HJ$2:HJ$33,MATCH(ratings!$A81,tournaments!HI$2:HI$33,0))))</f>
        <v>0</v>
      </c>
      <c r="HX81" s="3">
        <f>IF(ISNA(MATCH(ratings!$A81,tournaments!HI$2:HI$33,0)),0,(INDEX(tournaments!HK$2:HK$33,MATCH(ratings!$A81,tournaments!HI$2:HI$33,0))))</f>
        <v>0</v>
      </c>
      <c r="HY81" s="6">
        <f t="shared" si="231"/>
        <v>26.894468228316978</v>
      </c>
      <c r="HZ81" s="9">
        <f>IF(ISNA(MATCH(ratings!$A81,tournaments!HL$2:HL$33,0)),0,(INDEX(tournaments!HM$2:HM$33,MATCH(ratings!$A81,tournaments!HL$2:HL$33,0))))</f>
        <v>0</v>
      </c>
      <c r="IA81" s="3">
        <f>IF(ISNA(MATCH(ratings!$A81,tournaments!HL$2:HL$33,0)),0,(INDEX(tournaments!HN$2:HN$33,MATCH(ratings!$A81,tournaments!HL$2:HL$33,0))))</f>
        <v>0</v>
      </c>
      <c r="IB81" s="6">
        <f t="shared" si="232"/>
        <v>26.894468228316978</v>
      </c>
      <c r="IC81" s="9">
        <f>IF(ISNA(MATCH(ratings!$A81,tournaments!HO$2:HO$33,0)),0,(INDEX(tournaments!HP$2:HP$33,MATCH(ratings!$A81,tournaments!HO$2:HO$33,0))))</f>
        <v>0</v>
      </c>
      <c r="ID81" s="3">
        <f>IF(ISNA(MATCH(ratings!$A81,tournaments!HO$2:HO$33,0)),0,(INDEX(tournaments!HQ$2:HQ$33,MATCH(ratings!$A81,tournaments!HO$2:HO$33,0))))</f>
        <v>0</v>
      </c>
      <c r="IE81" s="6">
        <f t="shared" si="233"/>
        <v>26.894468228316978</v>
      </c>
      <c r="IF81" s="9">
        <f>IF(ISNA(MATCH(ratings!$A81,tournaments!HR$2:HR$33,0)),0,(INDEX(tournaments!HS$2:HS$33,MATCH(ratings!$A81,tournaments!HR$2:HR$33,0))))</f>
        <v>0</v>
      </c>
      <c r="IG81" s="3">
        <f>IF(ISNA(MATCH(ratings!$A81,tournaments!HR$2:HR$33,0)),0,(INDEX(tournaments!HT$2:HT$33,MATCH(ratings!$A81,tournaments!HR$2:HR$33,0))))</f>
        <v>0</v>
      </c>
      <c r="IH81" s="6">
        <f t="shared" si="234"/>
        <v>26.894468228316978</v>
      </c>
      <c r="II81" s="9">
        <f>IF(ISNA(MATCH(ratings!$A81,tournaments!HU$2:HU$33,0)),0,(INDEX(tournaments!HV$2:HV$33,MATCH(ratings!$A81,tournaments!HU$2:HU$33,0))))</f>
        <v>0</v>
      </c>
      <c r="IJ81" s="3">
        <f>IF(ISNA(MATCH(ratings!$A81,tournaments!HU$2:HU$33,0)),0,(INDEX(tournaments!HW$2:HW$33,MATCH(ratings!$A81,tournaments!HU$2:HU$33,0))))</f>
        <v>0</v>
      </c>
      <c r="IK81" s="6">
        <f t="shared" si="235"/>
        <v>26.894468228316978</v>
      </c>
      <c r="IL81" s="9">
        <f>IF(ISNA(MATCH(ratings!$A81,tournaments!HX$2:HX$33,0)),0,(INDEX(tournaments!HY$2:HY$33,MATCH(ratings!$A81,tournaments!HX$2:HX$33,0))))</f>
        <v>0</v>
      </c>
      <c r="IM81" s="3">
        <f>IF(ISNA(MATCH(ratings!$A81,tournaments!HX$2:HX$33,0)),0,(INDEX(tournaments!HZ$2:HZ$33,MATCH(ratings!$A81,tournaments!HX$2:HX$33,0))))</f>
        <v>0</v>
      </c>
      <c r="IN81" s="6">
        <f t="shared" si="236"/>
        <v>26.894468228316978</v>
      </c>
      <c r="IO81" s="9">
        <f>IF(ISNA(MATCH(ratings!$A81,tournaments!IA$2:IA$33,0)),0,(INDEX(tournaments!IB$2:IB$33,MATCH(ratings!$A81,tournaments!IA$2:IA$33,0))))</f>
        <v>0</v>
      </c>
      <c r="IP81" s="3">
        <f>IF(ISNA(MATCH(ratings!$A81,tournaments!IA$2:IA$33,0)),0,(INDEX(tournaments!IC$2:IC$33,MATCH(ratings!$A81,tournaments!IA$2:IA$33,0))))</f>
        <v>0</v>
      </c>
      <c r="IQ81" s="6">
        <f t="shared" si="237"/>
        <v>26.894468228316978</v>
      </c>
      <c r="IR81" s="9">
        <f>IF(ISNA(MATCH(ratings!$A81,tournaments!ID$2:ID$33,0)),0,(INDEX(tournaments!IE$2:IE$33,MATCH(ratings!$A81,tournaments!ID$2:ID$33,0))))</f>
        <v>0</v>
      </c>
      <c r="IS81" s="3">
        <f>IF(ISNA(MATCH(ratings!$A81,tournaments!ID$2:ID$33,0)),0,(INDEX(tournaments!IF$2:IF$33,MATCH(ratings!$A81,tournaments!ID$2:ID$33,0))))</f>
        <v>0</v>
      </c>
      <c r="IT81" s="6">
        <f t="shared" si="238"/>
        <v>26.894468228316978</v>
      </c>
      <c r="IU81" s="6">
        <f>parameters!$B$3*parameters!$B$2+(1-parameters!$B$3)*ratings!IT81</f>
        <v>26.205021405485279</v>
      </c>
      <c r="IV81" s="9">
        <f>IF(ISNA(MATCH(ratings!$A81,tournaments!IG$2:IG$33,0)),0,(INDEX(tournaments!IH$2:IH$33,MATCH(ratings!$A81,tournaments!IG$2:IG$33,0))))</f>
        <v>0</v>
      </c>
      <c r="IW81" s="3">
        <f>IF(ISNA(MATCH(ratings!$A81,tournaments!IG$2:IG$33,0)),0,(INDEX(tournaments!II$2:II$33,MATCH(ratings!$A81,tournaments!IG$2:IG$33,0))))</f>
        <v>0</v>
      </c>
      <c r="IX81" s="6">
        <f t="shared" si="239"/>
        <v>26.205021405485279</v>
      </c>
      <c r="IY81" s="9">
        <f>IF(ISNA(MATCH(ratings!$A81,tournaments!IJ$2:IJ$33,0)),0,(INDEX(tournaments!IK$2:IK$33,MATCH(ratings!$A81,tournaments!IJ$2:IJ$33,0))))</f>
        <v>0</v>
      </c>
      <c r="IZ81" s="3">
        <f>IF(ISNA(MATCH(ratings!$A81,tournaments!IJ$2:IJ$33,0)),0,(INDEX(tournaments!IL$2:IL$33,MATCH(ratings!$A81,tournaments!IJ$2:IJ$33,0))))</f>
        <v>0</v>
      </c>
      <c r="JA81" s="6">
        <f t="shared" si="240"/>
        <v>26.205021405485279</v>
      </c>
      <c r="JB81" s="9">
        <f>IF(ISNA(MATCH(ratings!$A81,tournaments!IM$2:IM$33,0)),0,(INDEX(tournaments!IN$2:IN$33,MATCH(ratings!$A81,tournaments!IM$2:IM$33,0))))</f>
        <v>0</v>
      </c>
      <c r="JC81" s="3">
        <f>IF(ISNA(MATCH(ratings!$A81,tournaments!IM$2:IM$33,0)),0,(INDEX(tournaments!IO$2:IO$33,MATCH(ratings!$A81,tournaments!IM$2:IM$33,0))))</f>
        <v>0</v>
      </c>
      <c r="JD81" s="6">
        <f t="shared" si="241"/>
        <v>26.205021405485279</v>
      </c>
      <c r="JE81" s="9">
        <f>IF(ISNA(MATCH(ratings!$A81,tournaments!IP$2:IP$33,0)),0,(INDEX(tournaments!IQ$2:IQ$33,MATCH(ratings!$A81,tournaments!IP$2:IP$33,0))))</f>
        <v>0</v>
      </c>
      <c r="JF81" s="3">
        <f>IF(ISNA(MATCH(ratings!$A81,tournaments!IP$2:IP$33,0)),0,(INDEX(tournaments!IR$2:IR$33,MATCH(ratings!$A81,tournaments!IP$2:IP$33,0))))</f>
        <v>0</v>
      </c>
      <c r="JG81" s="6">
        <f t="shared" si="242"/>
        <v>26.205021405485279</v>
      </c>
      <c r="JH81" s="9">
        <f>IF(ISNA(MATCH(ratings!$A81,tournaments!IS$2:IS$33,0)),0,(INDEX(tournaments!IT$2:IT$33,MATCH(ratings!$A81,tournaments!IS$2:IS$33,0))))</f>
        <v>0</v>
      </c>
      <c r="JI81" s="3">
        <f>IF(ISNA(MATCH(ratings!$A81,tournaments!IS$2:IS$33,0)),0,(INDEX(tournaments!IU$2:IU$33,MATCH(ratings!$A81,tournaments!IS$2:IS$33,0))))</f>
        <v>0</v>
      </c>
      <c r="JJ81" s="6">
        <f t="shared" si="243"/>
        <v>26.205021405485279</v>
      </c>
      <c r="JK81" s="9">
        <f>IF(ISNA(MATCH(ratings!$A81,tournaments!IV$2:IV$33,0)),0,(INDEX(tournaments!IW$2:IW$33,MATCH(ratings!$A81,tournaments!IV$2:IV$33,0))))</f>
        <v>0</v>
      </c>
      <c r="JL81" s="3">
        <f>IF(ISNA(MATCH(ratings!$A81,tournaments!IV$2:IV$33,0)),0,(INDEX(tournaments!IX$2:IX$33,MATCH(ratings!$A81,tournaments!IV$2:IV$33,0))))</f>
        <v>0</v>
      </c>
      <c r="JM81" s="6">
        <f t="shared" si="244"/>
        <v>26.205021405485279</v>
      </c>
      <c r="JN81" s="9">
        <f>IF(ISNA(MATCH(ratings!$A81,tournaments!IY$2:IY$33,0)),0,(INDEX(tournaments!IZ$2:IZ$33,MATCH(ratings!$A81,tournaments!IY$2:IY$33,0))))</f>
        <v>0</v>
      </c>
      <c r="JO81" s="3">
        <f>IF(ISNA(MATCH(ratings!$A81,tournaments!IY$2:IY$33,0)),0,(INDEX(tournaments!JA$2:JA$33,MATCH(ratings!$A81,tournaments!IY$2:IY$33,0))))</f>
        <v>0</v>
      </c>
      <c r="JP81" s="6">
        <f t="shared" si="245"/>
        <v>26.205021405485279</v>
      </c>
      <c r="JQ81" s="6">
        <f>parameters!$B$3*parameters!$B$2+(1-parameters!$B$3)*ratings!JP81</f>
        <v>25.584519264936752</v>
      </c>
      <c r="JR81" s="9">
        <f>IF(ISNA(MATCH(ratings!$A81,tournaments!JC$2:JC$33,0)),0,(INDEX(tournaments!JD$2:JD$33,MATCH(ratings!$A81,tournaments!JC$2:JC$33,0))))</f>
        <v>0</v>
      </c>
      <c r="JS81" s="3">
        <f>IF(ISNA(MATCH(ratings!$A81,tournaments!JC$2:JC$33,0)),0,(INDEX(tournaments!JE$2:JE$33,MATCH(ratings!$A81,tournaments!JC$2:JC$33,0))))</f>
        <v>0</v>
      </c>
      <c r="JT81" s="6">
        <f t="shared" si="246"/>
        <v>25.584519264936752</v>
      </c>
      <c r="JU81" s="9">
        <f>IF(ISNA(MATCH(ratings!$A81,tournaments!JF$2:JF$33,0)),0,(INDEX(tournaments!JG$2:JG$33,MATCH(ratings!$A81,tournaments!JF$2:JF$33,0))))</f>
        <v>0</v>
      </c>
      <c r="JV81" s="3">
        <f>IF(ISNA(MATCH(ratings!$A81,tournaments!JF$2:JF$33,0)),0,(INDEX(tournaments!JH$2:JH$33,MATCH(ratings!$A81,tournaments!JF$2:JF$33,0))))</f>
        <v>0</v>
      </c>
      <c r="JW81" s="6">
        <f t="shared" si="247"/>
        <v>25.584519264936752</v>
      </c>
      <c r="JX81" s="9">
        <f>IF(ISNA(MATCH(ratings!$A81,tournaments!JI$2:JI$33,0)),0,(INDEX(tournaments!JJ$2:JJ$33,MATCH(ratings!$A81,tournaments!JI$2:JI$33,0))))</f>
        <v>0</v>
      </c>
      <c r="JY81" s="3">
        <f>IF(ISNA(MATCH(ratings!$A81,tournaments!JI$2:JI$33,0)),0,(INDEX(tournaments!JK$2:JK$33,MATCH(ratings!$A81,tournaments!JI$2:JI$33,0))))</f>
        <v>0</v>
      </c>
      <c r="JZ81" s="6">
        <f t="shared" si="248"/>
        <v>25.584519264936752</v>
      </c>
      <c r="KA81" s="9">
        <f>IF(ISNA(MATCH(ratings!$A81,tournaments!JL$2:JL$33,0)),0,(INDEX(tournaments!JM$2:JM$33,MATCH(ratings!$A81,tournaments!JL$2:JL$33,0))))</f>
        <v>0</v>
      </c>
      <c r="KB81" s="3">
        <f>IF(ISNA(MATCH(ratings!$A81,tournaments!JL$2:JL$33,0)),0,(INDEX(tournaments!JN$2:JN$33,MATCH(ratings!$A81,tournaments!JL$2:JL$33,0))))</f>
        <v>0</v>
      </c>
      <c r="KC81" s="6">
        <f t="shared" si="249"/>
        <v>25.584519264936752</v>
      </c>
      <c r="KD81" s="9">
        <f>IF(ISNA(MATCH(ratings!$A81,tournaments!JO$2:JO$33,0)),0,(INDEX(tournaments!JP$2:JP$33,MATCH(ratings!$A81,tournaments!JO$2:JO$33,0))))</f>
        <v>0</v>
      </c>
      <c r="KE81" s="3">
        <f>IF(ISNA(MATCH(ratings!$A81,tournaments!JO$2:JO$33,0)),0,(INDEX(tournaments!JQ$2:JQ$33,MATCH(ratings!$A81,tournaments!JO$2:JO$33,0))))</f>
        <v>0</v>
      </c>
      <c r="KF81" s="6">
        <f t="shared" si="250"/>
        <v>25.584519264936752</v>
      </c>
      <c r="KG81" s="9">
        <f>IF(ISNA(MATCH(ratings!$A81,tournaments!JR$2:JR$33,0)),0,(INDEX(tournaments!JS$2:JS$33,MATCH(ratings!$A81,tournaments!JR$2:JR$33,0))))</f>
        <v>0</v>
      </c>
      <c r="KH81" s="3">
        <f>IF(ISNA(MATCH(ratings!$A81,tournaments!JR$2:JR$33,0)),0,(INDEX(tournaments!JT$2:JT$33,MATCH(ratings!$A81,tournaments!JR$2:JR$33,0))))</f>
        <v>0</v>
      </c>
      <c r="KI81" s="6">
        <f t="shared" si="251"/>
        <v>25.584519264936752</v>
      </c>
      <c r="KJ81" s="6">
        <f>parameters!$B$3*parameters!$B$2+(1-parameters!$B$3)*ratings!KI81</f>
        <v>25.026067338443077</v>
      </c>
      <c r="KK81" s="9">
        <f>IF(ISNA(MATCH(ratings!$A81,tournaments!JU$2:JU$33,0)),0,(INDEX(tournaments!JV$2:JV$33,MATCH(ratings!$A81,tournaments!JU$2:JU$33,0))))</f>
        <v>0</v>
      </c>
      <c r="KL81" s="3">
        <f>IF(ISNA(MATCH(ratings!$A81,tournaments!JU$2:JU$33,0)),0,(INDEX(tournaments!JW$2:JW$33,MATCH(ratings!$A81,tournaments!JU$2:JU$33,0))))</f>
        <v>0</v>
      </c>
      <c r="KM81" s="6">
        <f t="shared" si="252"/>
        <v>25.026067338443077</v>
      </c>
      <c r="KN81" s="9">
        <f>IF(ISNA(MATCH(ratings!$A81,tournaments!JX$2:JX$33,0)),0,(INDEX(tournaments!JY$2:JY$33,MATCH(ratings!$A81,tournaments!JX$2:JX$33,0))))</f>
        <v>0</v>
      </c>
      <c r="KO81" s="3">
        <f>IF(ISNA(MATCH(ratings!$A81,tournaments!JX$2:JX$33,0)),0,(INDEX(tournaments!JZ$2:JZ$33,MATCH(ratings!$A81,tournaments!JX$2:JX$33,0))))</f>
        <v>0</v>
      </c>
      <c r="KP81" s="6">
        <f t="shared" si="253"/>
        <v>25.026067338443077</v>
      </c>
      <c r="KQ81" s="9">
        <f>IF(ISNA(MATCH(ratings!$A81,tournaments!KA$2:KA$33,0)),0,(INDEX(tournaments!KB$2:KB$33,MATCH(ratings!$A81,tournaments!KA$2:KA$33,0))))</f>
        <v>0</v>
      </c>
      <c r="KR81" s="3">
        <f>IF(ISNA(MATCH(ratings!$A81,tournaments!KA$2:KA$33,0)),0,(INDEX(tournaments!KC$2:KC$33,MATCH(ratings!$A81,tournaments!KA$2:KA$33,0))))</f>
        <v>0</v>
      </c>
      <c r="KS81" s="6">
        <f t="shared" si="254"/>
        <v>25.026067338443077</v>
      </c>
      <c r="KT81" s="9">
        <f>IF(ISNA(MATCH(ratings!$A81,tournaments!KD$2:KD$33,0)),0,(INDEX(tournaments!KE$2:KE$33,MATCH(ratings!$A81,tournaments!KD$2:KD$33,0))))</f>
        <v>0</v>
      </c>
      <c r="KU81" s="3">
        <f>IF(ISNA(MATCH(ratings!$A81,tournaments!KD$2:KD$33,0)),0,(INDEX(tournaments!KF$2:KF$33,MATCH(ratings!$A81,tournaments!KD$2:KD$33,0))))</f>
        <v>0</v>
      </c>
      <c r="KV81" s="6">
        <f t="shared" si="255"/>
        <v>25.026067338443077</v>
      </c>
      <c r="KW81" s="9">
        <f>IF(ISNA(MATCH(ratings!$A81,tournaments!KG$2:KG$33,0)),0,(INDEX(tournaments!KH$2:KH$33,MATCH(ratings!$A81,tournaments!KG$2:KG$33,0))))</f>
        <v>0</v>
      </c>
      <c r="KX81" s="3">
        <f>IF(ISNA(MATCH(ratings!$A81,tournaments!KG$2:KG$33,0)),0,(INDEX(tournaments!KI$2:KI$33,MATCH(ratings!$A81,tournaments!KG$2:KG$33,0))))</f>
        <v>0</v>
      </c>
      <c r="KY81" s="6">
        <f t="shared" si="256"/>
        <v>25.026067338443077</v>
      </c>
      <c r="KZ81" s="9">
        <f>IF(ISNA(MATCH(ratings!$A81,tournaments!KJ$2:KJ$33,0)),0,(INDEX(tournaments!KK$2:KK$33,MATCH(ratings!$A81,tournaments!KJ$2:KJ$33,0))))</f>
        <v>0</v>
      </c>
      <c r="LA81" s="3">
        <f>IF(ISNA(MATCH(ratings!$A81,tournaments!KJ$2:KJ$33,0)),0,(INDEX(tournaments!KL$2:KL$33,MATCH(ratings!$A81,tournaments!KJ$2:KJ$33,0))))</f>
        <v>0</v>
      </c>
      <c r="LB81" s="6">
        <f t="shared" si="257"/>
        <v>25.026067338443077</v>
      </c>
      <c r="LC81" s="6">
        <f>parameters!$B$3*parameters!$B$2+(1-parameters!$B$3)*ratings!LB81</f>
        <v>24.523460604598771</v>
      </c>
      <c r="LD81" s="9">
        <f>IF(ISNA(MATCH(ratings!$A81,tournaments!KN$2:KN$33,0)),0,(INDEX(tournaments!KO$2:KO$33,MATCH(ratings!$A81,tournaments!KN$2:KN$33,0))))</f>
        <v>0</v>
      </c>
      <c r="LE81" s="3">
        <f>IF(ISNA(MATCH(ratings!$A81,tournaments!KN$2:KN$33,0)),0,(INDEX(tournaments!KP$2:KP$33,MATCH(ratings!$A81,tournaments!KN$2:KN$33,0))))</f>
        <v>0</v>
      </c>
      <c r="LF81" s="6">
        <f t="shared" si="258"/>
        <v>24.523460604598771</v>
      </c>
      <c r="LG81" s="9">
        <f>IF(ISNA(MATCH(ratings!$A81,tournaments!KQ$2:KQ$33,0)),0,(INDEX(tournaments!KR$2:KR$33,MATCH(ratings!$A81,tournaments!KQ$2:KQ$33,0))))</f>
        <v>0</v>
      </c>
      <c r="LH81" s="3">
        <f>IF(ISNA(MATCH(ratings!$A81,tournaments!KQ$2:KQ$33,0)),0,(INDEX(tournaments!KS$2:KS$33,MATCH(ratings!$A81,tournaments!KQ$2:KQ$33,0))))</f>
        <v>0</v>
      </c>
      <c r="LI81" s="6">
        <f t="shared" si="259"/>
        <v>24.523460604598771</v>
      </c>
      <c r="LJ81" s="9">
        <f>IF(ISNA(MATCH(ratings!$A81,tournaments!KT$2:KT$33,0)),0,(INDEX(tournaments!KU$2:KU$33,MATCH(ratings!$A81,tournaments!KT$2:KT$33,0))))</f>
        <v>0</v>
      </c>
      <c r="LK81" s="3">
        <f>IF(ISNA(MATCH(ratings!$A81,tournaments!KT$2:KT$33,0)),0,(INDEX(tournaments!KV$2:KV$33,MATCH(ratings!$A81,tournaments!KT$2:KT$33,0))))</f>
        <v>0</v>
      </c>
      <c r="LL81" s="6">
        <f t="shared" si="260"/>
        <v>24.523460604598771</v>
      </c>
      <c r="LM81" s="9">
        <f>IF(ISNA(MATCH(ratings!$A81,tournaments!KW$2:KW$33,0)),0,(INDEX(tournaments!KX$2:KX$33,MATCH(ratings!$A81,tournaments!KW$2:KW$33,0))))</f>
        <v>0</v>
      </c>
      <c r="LN81" s="3">
        <f>IF(ISNA(MATCH(ratings!$A81,tournaments!KW$2:KW$33,0)),0,(INDEX(tournaments!KY$2:KY$33,MATCH(ratings!$A81,tournaments!KW$2:KW$33,0))))</f>
        <v>0</v>
      </c>
      <c r="LO81" s="6">
        <f t="shared" si="261"/>
        <v>24.523460604598771</v>
      </c>
      <c r="LP81" s="9">
        <f>IF(ISNA(MATCH(ratings!$A81,tournaments!KZ$2:KZ$33,0)),0,(INDEX(tournaments!LA$2:LA$33,MATCH(ratings!$A81,tournaments!KZ$2:KZ$33,0))))</f>
        <v>0</v>
      </c>
      <c r="LQ81" s="3">
        <f>IF(ISNA(MATCH(ratings!$A81,tournaments!KZ$2:KZ$33,0)),0,(INDEX(tournaments!LB$2:LB$33,MATCH(ratings!$A81,tournaments!KZ$2:KZ$33,0))))</f>
        <v>0</v>
      </c>
      <c r="LR81" s="6">
        <f t="shared" si="262"/>
        <v>24.523460604598771</v>
      </c>
      <c r="LS81" s="9">
        <f>IF(ISNA(MATCH(ratings!$A81,tournaments!LC$2:LC$33,0)),0,(INDEX(tournaments!LD$2:LD$33,MATCH(ratings!$A81,tournaments!LC$2:LC$33,0))))</f>
        <v>0</v>
      </c>
      <c r="LT81" s="3">
        <f>IF(ISNA(MATCH(ratings!$A81,tournaments!LC$2:LC$33,0)),0,(INDEX(tournaments!LE$2:LE$33,MATCH(ratings!$A81,tournaments!LC$2:LC$33,0))))</f>
        <v>0</v>
      </c>
      <c r="LU81" s="6">
        <f t="shared" si="263"/>
        <v>24.523460604598771</v>
      </c>
      <c r="LV81" s="6">
        <f>parameters!$B$3*parameters!$B$2+(1-parameters!$B$3)*ratings!LU81</f>
        <v>24.071114544138894</v>
      </c>
      <c r="LW81" s="9">
        <f>IF(ISNA(MATCH(ratings!$A81,tournaments!LF$2:LF$33,0)),0,(INDEX(tournaments!LG$2:LG$33,MATCH(ratings!$A81,tournaments!LF$2:LF$33,0))))</f>
        <v>0</v>
      </c>
      <c r="LX81" s="3">
        <f>IF(ISNA(MATCH(ratings!$A81,tournaments!LF$2:LF$33,0)),0,(INDEX(tournaments!LH$2:LH$33,MATCH(ratings!$A81,tournaments!LF$2:LF$33,0))))</f>
        <v>0</v>
      </c>
      <c r="LY81" s="6">
        <f t="shared" si="264"/>
        <v>24.071114544138894</v>
      </c>
      <c r="LZ81" s="9">
        <f>IF(ISNA(MATCH(ratings!$A81,tournaments!LI$2:LI$33,0)),0,(INDEX(tournaments!LJ$2:LJ$33,MATCH(ratings!$A81,tournaments!LI$2:LI$33,0))))</f>
        <v>0</v>
      </c>
      <c r="MA81" s="3">
        <f>IF(ISNA(MATCH(ratings!$A81,tournaments!LI$2:LI$33,0)),0,(INDEX(tournaments!LK$2:LK$33,MATCH(ratings!$A81,tournaments!LI$2:LI$33,0))))</f>
        <v>0</v>
      </c>
      <c r="MB81" s="6">
        <f t="shared" si="265"/>
        <v>24.071114544138894</v>
      </c>
      <c r="MC81" s="9">
        <f>IF(ISNA(MATCH(ratings!$A81,tournaments!LL$2:LL$33,0)),0,(INDEX(tournaments!LM$2:LM$33,MATCH(ratings!$A81,tournaments!LL$2:LL$33,0))))</f>
        <v>0</v>
      </c>
      <c r="MD81" s="3">
        <f>IF(ISNA(MATCH(ratings!$A81,tournaments!LL$2:LL$33,0)),0,(INDEX(tournaments!LN$2:LN$33,MATCH(ratings!$A81,tournaments!LL$2:LL$33,0))))</f>
        <v>0</v>
      </c>
      <c r="ME81" s="6">
        <f t="shared" si="266"/>
        <v>24.071114544138894</v>
      </c>
      <c r="MF81" s="6">
        <f>parameters!$B$3*parameters!$B$2+(1-parameters!$B$3)*ratings!ME81</f>
        <v>23.664003089725004</v>
      </c>
      <c r="MG81" s="9">
        <f>IF(ISNA(MATCH(ratings!$A81,tournaments!LO$2:LO$33,0)),0,(INDEX(tournaments!LP$2:LP$33,MATCH(ratings!$A81,tournaments!LO$2:LO$33,0))))</f>
        <v>0</v>
      </c>
      <c r="MH81" s="3">
        <f>IF(ISNA(MATCH(ratings!$A81,tournaments!LO$2:LO$33,0)),0,(INDEX(tournaments!LQ$2:LQ$33,MATCH(ratings!$A81,tournaments!LO$2:LO$33,0))))</f>
        <v>0</v>
      </c>
      <c r="MI81" s="6">
        <f t="shared" si="267"/>
        <v>23.664003089725004</v>
      </c>
      <c r="MJ81" s="9">
        <f>IF(ISNA(MATCH(ratings!$A81,tournaments!LR$2:LR$33,0)),0,(INDEX(tournaments!LS$2:LS$33,MATCH(ratings!$A81,tournaments!LR$2:LR$33,0))))</f>
        <v>0</v>
      </c>
      <c r="MK81" s="3">
        <f>IF(ISNA(MATCH(ratings!$A81,tournaments!LR$2:LR$33,0)),0,(INDEX(tournaments!LT$2:LT$33,MATCH(ratings!$A81,tournaments!LR$2:LR$33,0))))</f>
        <v>0</v>
      </c>
      <c r="ML81" s="6">
        <f t="shared" si="268"/>
        <v>23.664003089725004</v>
      </c>
      <c r="MM81" s="9">
        <f>IF(ISNA(MATCH(ratings!$A81,tournaments!LU$2:LU$33,0)),0,(INDEX(tournaments!LV$2:LV$33,MATCH(ratings!$A81,tournaments!LU$2:LU$33,0))))</f>
        <v>0</v>
      </c>
      <c r="MN81" s="3">
        <f>IF(ISNA(MATCH(ratings!$A81,tournaments!LU$2:LU$33,0)),0,(INDEX(tournaments!LW$2:LW$33,MATCH(ratings!$A81,tournaments!LU$2:LU$33,0))))</f>
        <v>0</v>
      </c>
      <c r="MO81" s="6">
        <f t="shared" si="269"/>
        <v>23.664003089725004</v>
      </c>
      <c r="MP81" s="9">
        <f>IF(ISNA(MATCH(ratings!$A81,tournaments!LX$2:LX$33,0)),0,(INDEX(tournaments!LY$2:LY$33,MATCH(ratings!$A81,tournaments!LX$2:LX$33,0))))</f>
        <v>0</v>
      </c>
      <c r="MQ81" s="3">
        <f>IF(ISNA(MATCH(ratings!$A81,tournaments!LX$2:LX$33,0)),0,(INDEX(tournaments!LZ$2:LZ$33,MATCH(ratings!$A81,tournaments!LX$2:LX$33,0))))</f>
        <v>0</v>
      </c>
      <c r="MR81" s="6">
        <f t="shared" si="270"/>
        <v>23.664003089725004</v>
      </c>
      <c r="MS81" s="9">
        <f>IF(ISNA(MATCH(ratings!$A81,tournaments!MA$2:MA$33,0)),0,(INDEX(tournaments!MB$2:MB$33,MATCH(ratings!$A81,tournaments!MA$2:MA$33,0))))</f>
        <v>0</v>
      </c>
      <c r="MT81" s="3">
        <f>IF(ISNA(MATCH(ratings!$A81,tournaments!MA$2:MA$33,0)),0,(INDEX(tournaments!MC$2:MC$33,MATCH(ratings!$A81,tournaments!MA$2:MA$33,0))))</f>
        <v>0</v>
      </c>
      <c r="MU81" s="6">
        <f t="shared" si="271"/>
        <v>23.664003089725004</v>
      </c>
      <c r="MV81" s="6">
        <f>parameters!$B$3*parameters!$B$2+(1-parameters!$B$3)*ratings!MU81</f>
        <v>23.297602780752502</v>
      </c>
      <c r="MW81" s="6">
        <f>parameters!$B$3*parameters!$B$2+(1-parameters!$B$3)*ratings!MV81</f>
        <v>22.967842502677254</v>
      </c>
      <c r="MX81" s="6">
        <f>parameters!$B$3*parameters!$B$2+(1-parameters!$B$3)*ratings!MW81</f>
        <v>22.67105825240953</v>
      </c>
      <c r="MY81" s="9">
        <f>IF(ISNA(MATCH(ratings!$A81,tournaments!MD$2:MD$33,0)),0,(INDEX(tournaments!ME$2:ME$33,MATCH(ratings!$A81,tournaments!MD$2:MD$33,0))))</f>
        <v>0</v>
      </c>
      <c r="MZ81" s="3">
        <f>IF(ISNA(MATCH(ratings!$A81,tournaments!MD$2:MD$33,0)),0,(INDEX(tournaments!MF$2:MF$33,MATCH(ratings!$A81,tournaments!MD$2:MD$33,0))))</f>
        <v>0</v>
      </c>
      <c r="NA81" s="6">
        <f t="shared" si="272"/>
        <v>22.67105825240953</v>
      </c>
      <c r="NB81" s="9">
        <f>IF(ISNA(MATCH(ratings!$A81,tournaments!MG$2:MG$33,0)),0,(INDEX(tournaments!MH$2:MH$33,MATCH(ratings!$A81,tournaments!MG$2:MG$33,0))))</f>
        <v>0</v>
      </c>
      <c r="NC81" s="3">
        <f>IF(ISNA(MATCH(ratings!$A81,tournaments!MG$2:MG$33,0)),0,(INDEX(tournaments!MI$2:MI$33,MATCH(ratings!$A81,tournaments!MG$2:MG$33,0))))</f>
        <v>0</v>
      </c>
      <c r="ND81" s="6">
        <f t="shared" si="273"/>
        <v>22.67105825240953</v>
      </c>
      <c r="NE81" s="9">
        <f>IF(ISNA(MATCH(ratings!$A81,tournaments!MJ$2:MJ$33,0)),0,(INDEX(tournaments!MK$2:MK$33,MATCH(ratings!$A81,tournaments!MJ$2:MJ$33,0))))</f>
        <v>0</v>
      </c>
      <c r="NF81" s="3">
        <f>IF(ISNA(MATCH(ratings!$A81,tournaments!MJ$2:MJ$33,0)),0,(INDEX(tournaments!ML$2:ML$33,MATCH(ratings!$A81,tournaments!MJ$2:MJ$33,0))))</f>
        <v>0</v>
      </c>
      <c r="NG81" s="6">
        <f t="shared" si="274"/>
        <v>22.67105825240953</v>
      </c>
      <c r="NH81" s="9">
        <f>IF(ISNA(MATCH(ratings!$A81,tournaments!MM$2:MM$33,0)),0,(INDEX(tournaments!MN$2:MN$33,MATCH(ratings!$A81,tournaments!MM$2:MM$33,0))))</f>
        <v>0</v>
      </c>
      <c r="NI81" s="3">
        <f>IF(ISNA(MATCH(ratings!$A81,tournaments!MM$2:MM$33,0)),0,(INDEX(tournaments!MO$2:MO$33,MATCH(ratings!$A81,tournaments!MM$2:MM$33,0))))</f>
        <v>0</v>
      </c>
      <c r="NJ81" s="6">
        <f t="shared" si="275"/>
        <v>22.67105825240953</v>
      </c>
      <c r="NK81" s="9">
        <f>IF(ISNA(MATCH(ratings!$A81,tournaments!MP$2:MP$33,0)),0,(INDEX(tournaments!MQ$2:MQ$33,MATCH(ratings!$A81,tournaments!MP$2:MP$33,0))))</f>
        <v>0</v>
      </c>
      <c r="NL81" s="3">
        <f>IF(ISNA(MATCH(ratings!$A81,tournaments!MP$2:MP$33,0)),0,(INDEX(tournaments!MR$2:MR$33,MATCH(ratings!$A81,tournaments!MP$2:MP$33,0))))</f>
        <v>0</v>
      </c>
      <c r="NM81" s="6">
        <f t="shared" si="276"/>
        <v>22.67105825240953</v>
      </c>
      <c r="NN81" s="9">
        <f>IF(ISNA(MATCH(ratings!$A81,tournaments!MS$2:MS$33,0)),0,(INDEX(tournaments!MT$2:MT$33,MATCH(ratings!$A81,tournaments!MS$2:MS$33,0))))</f>
        <v>0</v>
      </c>
      <c r="NO81" s="3">
        <f>IF(ISNA(MATCH(ratings!$A81,tournaments!MS$2:MS$33,0)),0,(INDEX(tournaments!MU$2:MU$33,MATCH(ratings!$A81,tournaments!MS$2:MS$33,0))))</f>
        <v>0</v>
      </c>
      <c r="NP81" s="6">
        <f t="shared" si="277"/>
        <v>22.67105825240953</v>
      </c>
      <c r="NQ81" s="6">
        <f>parameters!$B$3*parameters!$B$2+(1-parameters!$B$3)*ratings!NP81</f>
        <v>22.403952427168576</v>
      </c>
      <c r="NR81" s="9">
        <f>IF(ISNA(MATCH(ratings!$A81,tournaments!MV$2:MV$33,0)),0,(INDEX(tournaments!MW$2:MW$33,MATCH(ratings!$A81,tournaments!MV$2:MV$33,0))))</f>
        <v>0</v>
      </c>
      <c r="NS81" s="3">
        <f>IF(ISNA(MATCH(ratings!$A81,tournaments!MV$2:MV$33,0)),0,(INDEX(tournaments!MX$2:MX$33,MATCH(ratings!$A81,tournaments!MV$2:MV$33,0))))</f>
        <v>0</v>
      </c>
      <c r="NT81" s="6">
        <f t="shared" si="278"/>
        <v>22.403952427168576</v>
      </c>
      <c r="NU81" s="9">
        <f>IF(ISNA(MATCH(ratings!$A81,tournaments!MY$2:MY$33,0)),0,(INDEX(tournaments!MZ$2:MZ$33,MATCH(ratings!$A81,tournaments!MY$2:MY$33,0))))</f>
        <v>0</v>
      </c>
      <c r="NV81" s="3">
        <f>IF(ISNA(MATCH(ratings!$A81,tournaments!MY$2:MY$33,0)),0,(INDEX(tournaments!NA$2:NA$33,MATCH(ratings!$A81,tournaments!MY$2:MY$33,0))))</f>
        <v>0</v>
      </c>
      <c r="NW81" s="6">
        <f t="shared" si="279"/>
        <v>22.403952427168576</v>
      </c>
      <c r="NX81" s="9">
        <f>IF(ISNA(MATCH(ratings!$A81,tournaments!NB$2:NB$33,0)),0,(INDEX(tournaments!NC$2:NC$33,MATCH(ratings!$A81,tournaments!NB$2:NB$33,0))))</f>
        <v>0</v>
      </c>
      <c r="NY81" s="3">
        <f>IF(ISNA(MATCH(ratings!$A81,tournaments!NB$2:NB$33,0)),0,(INDEX(tournaments!ND$2:ND$33,MATCH(ratings!$A81,tournaments!NB$2:NB$33,0))))</f>
        <v>0</v>
      </c>
      <c r="NZ81" s="6">
        <f t="shared" si="280"/>
        <v>22.403952427168576</v>
      </c>
      <c r="OA81" s="9">
        <f>IF(ISNA(MATCH(ratings!$A81,tournaments!NE$2:NE$33,0)),0,(INDEX(tournaments!NF$2:NF$33,MATCH(ratings!$A81,tournaments!NE$2:NE$33,0))))</f>
        <v>0</v>
      </c>
      <c r="OB81" s="3">
        <f>IF(ISNA(MATCH(ratings!$A81,tournaments!NE$2:NE$33,0)),0,(INDEX(tournaments!NG$2:NG$33,MATCH(ratings!$A81,tournaments!NE$2:NE$33,0))))</f>
        <v>0</v>
      </c>
      <c r="OC81" s="6">
        <f t="shared" si="281"/>
        <v>22.403952427168576</v>
      </c>
      <c r="OD81" s="6">
        <f>parameters!$B$3*parameters!$B$2+(1-parameters!$B$3)*ratings!OC81</f>
        <v>22.163557184451719</v>
      </c>
      <c r="OE81" s="9">
        <f>IF(ISNA(MATCH(ratings!$A81,tournaments!NH$2:NH$33,0)),0,(INDEX(tournaments!NI$2:NI$33,MATCH(ratings!$A81,tournaments!NH$2:NH$33,0))))</f>
        <v>0</v>
      </c>
      <c r="OF81" s="3">
        <f>IF(ISNA(MATCH(ratings!$A81,tournaments!NH$2:NH$33,0)),0,(INDEX(tournaments!NJ$2:NJ$33,MATCH(ratings!$A81,tournaments!NH$2:NH$33,0))))</f>
        <v>0</v>
      </c>
      <c r="OG81" s="6">
        <f t="shared" si="282"/>
        <v>22.163557184451719</v>
      </c>
      <c r="OH81" s="9">
        <f>IF(ISNA(MATCH(ratings!$A81,tournaments!NK$2:NK$33,0)),0,(INDEX(tournaments!NL$2:NL$33,MATCH(ratings!$A81,tournaments!NK$2:NK$33,0))))</f>
        <v>0</v>
      </c>
      <c r="OI81" s="3">
        <f>IF(ISNA(MATCH(ratings!$A81,tournaments!NK$2:NK$33,0)),0,(INDEX(tournaments!NM$2:NM$33,MATCH(ratings!$A81,tournaments!NK$2:NK$33,0))))</f>
        <v>0</v>
      </c>
      <c r="OJ81" s="6">
        <f t="shared" si="283"/>
        <v>22.163557184451719</v>
      </c>
    </row>
    <row r="82" spans="1:400" x14ac:dyDescent="0.2">
      <c r="A82" s="21" t="s">
        <v>185</v>
      </c>
      <c r="B82" s="6">
        <f>parameters!$B$2</f>
        <v>20</v>
      </c>
      <c r="C82" s="9">
        <f>IF(ISNA(MATCH(ratings!$A82,tournaments!A$2:A$33,0)),0,(INDEX(tournaments!B$2:B$33,MATCH(ratings!$A82,tournaments!A$2:A$33,0))))</f>
        <v>0</v>
      </c>
      <c r="D82" s="3">
        <f>IF(ISNA(MATCH(ratings!$A82,tournaments!A$2:A$33,0)),0,(INDEX(tournaments!C$2:C$33,MATCH(ratings!$A82,tournaments!A$2:A$33,0))))</f>
        <v>0</v>
      </c>
      <c r="E82" s="6">
        <f t="shared" si="284"/>
        <v>20</v>
      </c>
      <c r="F82" s="9">
        <f>IF(ISNA(MATCH(ratings!$A82,tournaments!D$2:D$33,0)),0,(INDEX(tournaments!E$2:E$33,MATCH(ratings!$A82,tournaments!D$2:D$33,0))))</f>
        <v>0</v>
      </c>
      <c r="G82" s="3">
        <f>IF(ISNA(MATCH(ratings!$A82,tournaments!D$2:D$33,0)),0,(INDEX(tournaments!F$2:F$33,MATCH(ratings!$A82,tournaments!D$2:D$33,0))))</f>
        <v>0</v>
      </c>
      <c r="H82" s="6">
        <f t="shared" si="285"/>
        <v>20</v>
      </c>
      <c r="I82" s="9">
        <f>IF(ISNA(MATCH(ratings!$A82,tournaments!G$2:G$33,0)),0,(INDEX(tournaments!H$2:H$33,MATCH(ratings!$A82,tournaments!G$2:G$33,0))))</f>
        <v>0</v>
      </c>
      <c r="J82" s="3">
        <f>IF(ISNA(MATCH(ratings!$A82,tournaments!G$2:G$33,0)),0,(INDEX(tournaments!I$2:I$33,MATCH(ratings!$A82,tournaments!G$2:G$33,0))))</f>
        <v>0</v>
      </c>
      <c r="K82" s="6">
        <f t="shared" si="286"/>
        <v>20</v>
      </c>
      <c r="L82" s="6">
        <f>parameters!$B$3*parameters!$B$2+(1-parameters!$B$3)*ratings!K82</f>
        <v>20</v>
      </c>
      <c r="M82" s="9">
        <f>IF(ISNA(MATCH(ratings!$A82,tournaments!J$2:J$33,0)),0,(INDEX(tournaments!K$2:K$33,MATCH(ratings!$A82,tournaments!J$2:J$33,0))))</f>
        <v>0</v>
      </c>
      <c r="N82" s="3">
        <f>IF(ISNA(MATCH(ratings!$A82,tournaments!J$2:J$33,0)),0,(INDEX(tournaments!L$2:L$33,MATCH(ratings!$A82,tournaments!J$2:J$33,0))))</f>
        <v>0</v>
      </c>
      <c r="O82" s="6">
        <f t="shared" si="287"/>
        <v>20</v>
      </c>
      <c r="P82" s="6">
        <f>parameters!$B$3*parameters!$B$2+(1-parameters!$B$3)*ratings!O82</f>
        <v>20</v>
      </c>
      <c r="Q82" s="9">
        <f>IF(ISNA(MATCH(ratings!$A82,tournaments!M$2:M$33,0)),0,(INDEX(tournaments!N$2:N$33,MATCH(ratings!$A82,tournaments!M$2:M$33,0))))</f>
        <v>0</v>
      </c>
      <c r="R82" s="3">
        <f>IF(ISNA(MATCH(ratings!$A82,tournaments!M$2:M$33,0)),0,(INDEX(tournaments!O$2:O$33,MATCH(ratings!$A82,tournaments!M$2:M$33,0))))</f>
        <v>0</v>
      </c>
      <c r="S82" s="6">
        <f t="shared" si="288"/>
        <v>20</v>
      </c>
      <c r="T82" s="9">
        <f>IF(ISNA(MATCH(ratings!$A82,tournaments!P$2:P$33,0)),0,(INDEX(tournaments!Q$2:Q$33,MATCH(ratings!$A82,tournaments!P$2:P$33,0))))</f>
        <v>0</v>
      </c>
      <c r="U82" s="3">
        <f>IF(ISNA(MATCH(ratings!$A82,tournaments!P$2:P$33,0)),0,(INDEX(tournaments!R$2:R$33,MATCH(ratings!$A82,tournaments!P$2:P$33,0))))</f>
        <v>0</v>
      </c>
      <c r="V82" s="6">
        <f t="shared" si="289"/>
        <v>20</v>
      </c>
      <c r="W82" s="6">
        <f>parameters!$B$3*parameters!$B$2+(1-parameters!$B$3)*ratings!V82</f>
        <v>20</v>
      </c>
      <c r="X82" s="9">
        <f>IF(ISNA(MATCH(ratings!$A82,tournaments!S$2:S$33,0)),0,(INDEX(tournaments!T$2:T$33,MATCH(ratings!$A82,tournaments!S$2:S$33,0))))</f>
        <v>0</v>
      </c>
      <c r="Y82" s="3">
        <f>IF(ISNA(MATCH(ratings!$A82,tournaments!S$2:S$33,0)),0,(INDEX(tournaments!U$2:U$33,MATCH(ratings!$A82,tournaments!S$2:S$33,0))))</f>
        <v>0</v>
      </c>
      <c r="Z82" s="6">
        <f t="shared" si="290"/>
        <v>20</v>
      </c>
      <c r="AA82" s="9">
        <f>IF(ISNA(MATCH(ratings!$A82,tournaments!V$2:V$33,0)),0,(INDEX(tournaments!W$2:W$33,MATCH(ratings!$A82,tournaments!V$2:V$33,0))))</f>
        <v>0</v>
      </c>
      <c r="AB82" s="3">
        <f>IF(ISNA(MATCH(ratings!$A82,tournaments!V$2:V$33,0)),0,(INDEX(tournaments!X$2:X$33,MATCH(ratings!$A82,tournaments!V$2:V$33,0))))</f>
        <v>0</v>
      </c>
      <c r="AC82" s="6">
        <f t="shared" si="291"/>
        <v>20</v>
      </c>
      <c r="AD82" s="9">
        <f>IF(ISNA(MATCH(ratings!$A82,tournaments!Y$2:Y$33,0)),0,(INDEX(tournaments!Z$2:Z$33,MATCH(ratings!$A82,tournaments!Y$2:Y$33,0))))</f>
        <v>0</v>
      </c>
      <c r="AE82" s="3">
        <f>IF(ISNA(MATCH(ratings!$A82,tournaments!Y$2:Y$33,0)),0,(INDEX(tournaments!AA$2:AA$33,MATCH(ratings!$A82,tournaments!Y$2:Y$33,0))))</f>
        <v>0</v>
      </c>
      <c r="AF82" s="6">
        <f t="shared" si="292"/>
        <v>20</v>
      </c>
      <c r="AG82" s="9">
        <f>IF(ISNA(MATCH(ratings!$A82,tournaments!AB$2:AB$33,0)),0,(INDEX(tournaments!AC$2:AC$33,MATCH(ratings!$A82,tournaments!AB$2:AB$33,0))))</f>
        <v>0</v>
      </c>
      <c r="AH82" s="3">
        <f>IF(ISNA(MATCH(ratings!$A82,tournaments!AB$2:AB$33,0)),0,(INDEX(tournaments!AD$2:AD$33,MATCH(ratings!$A82,tournaments!AB$2:AB$33,0))))</f>
        <v>0</v>
      </c>
      <c r="AI82" s="6">
        <f t="shared" si="293"/>
        <v>20</v>
      </c>
      <c r="AJ82" s="9">
        <f>IF(ISNA(MATCH(ratings!$A82,tournaments!AE$2:AE$33,0)),0,(INDEX(tournaments!AF$2:AF$33,MATCH(ratings!$A82,tournaments!AE$2:AE$33,0))))</f>
        <v>0</v>
      </c>
      <c r="AK82" s="3">
        <f>IF(ISNA(MATCH(ratings!$A82,tournaments!AE$2:AE$33,0)),0,(INDEX(tournaments!AG$2:AG$33,MATCH(ratings!$A82,tournaments!AE$2:AE$33,0))))</f>
        <v>0</v>
      </c>
      <c r="AL82" s="6">
        <f t="shared" si="294"/>
        <v>20</v>
      </c>
      <c r="AM82" s="9">
        <f>IF(ISNA(MATCH(ratings!$A82,tournaments!AH$2:AH$33,0)),0,(INDEX(tournaments!AI$2:AI$33,MATCH(ratings!$A82,tournaments!AH$2:AH$33,0))))</f>
        <v>0</v>
      </c>
      <c r="AN82" s="3">
        <f>IF(ISNA(MATCH(ratings!$A82,tournaments!AH$2:AH$33,0)),0,(INDEX(tournaments!AJ$2:AJ$33,MATCH(ratings!$A82,tournaments!AH$2:AH$33,0))))</f>
        <v>0</v>
      </c>
      <c r="AO82" s="6">
        <f t="shared" si="295"/>
        <v>20</v>
      </c>
      <c r="AP82" s="9">
        <f>IF(ISNA(MATCH(ratings!$A82,tournaments!AK$2:AK$33,0)),0,(INDEX(tournaments!AL$2:AL$33,MATCH(ratings!$A82,tournaments!AK$2:AK$33,0))))</f>
        <v>0</v>
      </c>
      <c r="AQ82" s="3">
        <f>IF(ISNA(MATCH(ratings!$A82,tournaments!AK$2:AK$33,0)),0,(INDEX(tournaments!AM$2:AM$33,MATCH(ratings!$A82,tournaments!AK$2:AK$33,0))))</f>
        <v>0</v>
      </c>
      <c r="AR82" s="6">
        <f t="shared" si="296"/>
        <v>20</v>
      </c>
      <c r="AS82" s="6">
        <f>parameters!$B$3*parameters!$B$2+(1-parameters!$B$3)*ratings!AR82</f>
        <v>20</v>
      </c>
      <c r="AT82" s="9">
        <f>IF(ISNA(MATCH(ratings!$A82,tournaments!AN$2:AN$33,0)),0,(INDEX(tournaments!AO$2:AO$33,MATCH(ratings!$A82,tournaments!AN$2:AN$33,0))))</f>
        <v>0</v>
      </c>
      <c r="AU82" s="3">
        <f>IF(ISNA(MATCH(ratings!$A82,tournaments!AN$2:AN$33,0)),0,(INDEX(tournaments!AP$2:AP$33,MATCH(ratings!$A82,tournaments!AN$2:AN$33,0))))</f>
        <v>0</v>
      </c>
      <c r="AV82" s="6">
        <f t="shared" si="297"/>
        <v>20</v>
      </c>
      <c r="AW82" s="9">
        <f>IF(ISNA(MATCH(ratings!$A82,tournaments!AQ$2:AQ$33,0)),0,(INDEX(tournaments!AR$2:AR$33,MATCH(ratings!$A82,tournaments!AQ$2:AQ$33,0))))</f>
        <v>0</v>
      </c>
      <c r="AX82" s="3">
        <f>IF(ISNA(MATCH(ratings!$A82,tournaments!AQ$2:AQ$33,0)),0,(INDEX(tournaments!AS$2:AS$33,MATCH(ratings!$A82,tournaments!AQ$2:AQ$33,0))))</f>
        <v>0</v>
      </c>
      <c r="AY82" s="6">
        <f t="shared" si="298"/>
        <v>20</v>
      </c>
      <c r="AZ82" s="9">
        <f>IF(ISNA(MATCH(ratings!$A82,tournaments!AT$2:AT$33,0)),0,(INDEX(tournaments!AU$2:AU$33,MATCH(ratings!$A82,tournaments!AT$2:AT$33,0))))</f>
        <v>0</v>
      </c>
      <c r="BA82" s="3">
        <f>IF(ISNA(MATCH(ratings!$A82,tournaments!AT$2:AT$33,0)),0,(INDEX(tournaments!AV$2:AV$33,MATCH(ratings!$A82,tournaments!AT$2:AT$33,0))))</f>
        <v>0</v>
      </c>
      <c r="BB82" s="6">
        <f t="shared" si="299"/>
        <v>20</v>
      </c>
      <c r="BC82" s="9">
        <f>IF(ISNA(MATCH(ratings!$A82,tournaments!AW$2:AW$33,0)),0,(INDEX(tournaments!AX$2:AX$33,MATCH(ratings!$A82,tournaments!AW$2:AW$33,0))))</f>
        <v>0</v>
      </c>
      <c r="BD82" s="3">
        <f>IF(ISNA(MATCH(ratings!$A82,tournaments!AW$2:AW$33,0)),0,(INDEX(tournaments!AY$2:AY$33,MATCH(ratings!$A82,tournaments!AW$2:AW$33,0))))</f>
        <v>0</v>
      </c>
      <c r="BE82" s="6">
        <f t="shared" si="300"/>
        <v>20</v>
      </c>
      <c r="BF82" s="9">
        <f>IF(ISNA(MATCH(ratings!$A82,tournaments!AZ$2:AZ$33,0)),0,(INDEX(tournaments!BA$2:BA$33,MATCH(ratings!$A82,tournaments!AZ$2:AZ$33,0))))</f>
        <v>0</v>
      </c>
      <c r="BG82" s="3">
        <f>IF(ISNA(MATCH(ratings!$A82,tournaments!AZ$2:AZ$33,0)),0,(INDEX(tournaments!BB$2:BB$33,MATCH(ratings!$A82,tournaments!AZ$2:AZ$33,0))))</f>
        <v>0</v>
      </c>
      <c r="BH82" s="6">
        <f t="shared" si="301"/>
        <v>20</v>
      </c>
      <c r="BI82" s="9">
        <f>IF(ISNA(MATCH(ratings!$A82,tournaments!BC$2:BC$33,0)),0,(INDEX(tournaments!BD$2:BD$33,MATCH(ratings!$A82,tournaments!BC$2:BC$33,0))))</f>
        <v>0</v>
      </c>
      <c r="BJ82" s="3">
        <f>IF(ISNA(MATCH(ratings!$A82,tournaments!BC$2:BC$33,0)),0,(INDEX(tournaments!BE$2:BE$33,MATCH(ratings!$A82,tournaments!BC$2:BC$33,0))))</f>
        <v>0</v>
      </c>
      <c r="BK82" s="6">
        <f t="shared" si="302"/>
        <v>20</v>
      </c>
      <c r="BL82" s="9">
        <f>IF(ISNA(MATCH(ratings!$A82,tournaments!BF$2:BF$33,0)),0,(INDEX(tournaments!BG$2:BG$33,MATCH(ratings!$A82,tournaments!BF$2:BF$33,0))))</f>
        <v>0</v>
      </c>
      <c r="BM82" s="3">
        <f>IF(ISNA(MATCH(ratings!$A82,tournaments!BF$2:BF$33,0)),0,(INDEX(tournaments!BH$2:BH$33,MATCH(ratings!$A82,tournaments!BF$2:BF$33,0))))</f>
        <v>0</v>
      </c>
      <c r="BN82" s="6">
        <f t="shared" si="303"/>
        <v>20</v>
      </c>
      <c r="BO82" s="6">
        <f>parameters!$B$3*parameters!$B$2+(1-parameters!$B$3)*ratings!BN82</f>
        <v>20</v>
      </c>
      <c r="BP82" s="9">
        <f>IF(ISNA(MATCH(ratings!$A82,tournaments!BI$2:BI$33,0)),0,(INDEX(tournaments!BJ$2:BJ$33,MATCH(ratings!$A82,tournaments!BI$2:BI$33,0))))</f>
        <v>0</v>
      </c>
      <c r="BQ82" s="3">
        <f>IF(ISNA(MATCH(ratings!$A82,tournaments!BI$2:BI$33,0)),0,(INDEX(tournaments!BK$2:BK$33,MATCH(ratings!$A82,tournaments!BI$2:BI$33,0))))</f>
        <v>0</v>
      </c>
      <c r="BR82" s="6">
        <f t="shared" si="304"/>
        <v>20</v>
      </c>
      <c r="BS82" s="9">
        <f>IF(ISNA(MATCH(ratings!$A82,tournaments!BL$2:BL$33,0)),0,(INDEX(tournaments!BM$2:BM$33,MATCH(ratings!$A82,tournaments!BL$2:BL$33,0))))</f>
        <v>0</v>
      </c>
      <c r="BT82" s="3">
        <f>IF(ISNA(MATCH(ratings!$A82,tournaments!BL$2:BL$33,0)),0,(INDEX(tournaments!BN$2:BN$33,MATCH(ratings!$A82,tournaments!BL$2:BL$33,0))))</f>
        <v>0</v>
      </c>
      <c r="BU82" s="6">
        <f t="shared" si="305"/>
        <v>20</v>
      </c>
      <c r="BV82" s="9">
        <f>IF(ISNA(MATCH(ratings!$A82,tournaments!BO$2:BO$33,0)),0,(INDEX(tournaments!BP$2:BP$33,MATCH(ratings!$A82,tournaments!BO$2:BO$33,0))))</f>
        <v>0</v>
      </c>
      <c r="BW82" s="3">
        <f>IF(ISNA(MATCH(ratings!$A82,tournaments!BO$2:BO$33,0)),0,(INDEX(tournaments!BQ$2:BQ$33,MATCH(ratings!$A82,tournaments!BO$2:BO$33,0))))</f>
        <v>0</v>
      </c>
      <c r="BX82" s="6">
        <f t="shared" si="306"/>
        <v>20</v>
      </c>
      <c r="BY82" s="9">
        <f>IF(ISNA(MATCH(ratings!$A82,tournaments!BR$2:BR$33,0)),0,(INDEX(tournaments!BS$2:BS$33,MATCH(ratings!$A82,tournaments!BR$2:BR$33,0))))</f>
        <v>0</v>
      </c>
      <c r="BZ82" s="3">
        <f>IF(ISNA(MATCH(ratings!$A82,tournaments!BR$2:BR$33,0)),0,(INDEX(tournaments!BT$2:BT$33,MATCH(ratings!$A82,tournaments!BR$2:BR$33,0))))</f>
        <v>0</v>
      </c>
      <c r="CA82" s="6">
        <f t="shared" si="307"/>
        <v>20</v>
      </c>
      <c r="CB82" s="9">
        <f>IF(ISNA(MATCH(ratings!$A82,tournaments!BU$2:BU$33,0)),0,(INDEX(tournaments!BV$2:BV$33,MATCH(ratings!$A82,tournaments!BU$2:BU$33,0))))</f>
        <v>0</v>
      </c>
      <c r="CC82" s="3">
        <f>IF(ISNA(MATCH(ratings!$A82,tournaments!BU$2:BU$33,0)),0,(INDEX(tournaments!BW$2:BW$33,MATCH(ratings!$A82,tournaments!BU$2:BU$33,0))))</f>
        <v>0</v>
      </c>
      <c r="CD82" s="6">
        <f t="shared" si="308"/>
        <v>20</v>
      </c>
      <c r="CE82" s="9">
        <f>IF(ISNA(MATCH(ratings!$A82,tournaments!BX$2:BX$33,0)),0,(INDEX(tournaments!BY$2:BY$33,MATCH(ratings!$A82,tournaments!BX$2:BX$33,0))))</f>
        <v>0</v>
      </c>
      <c r="CF82" s="3">
        <f>IF(ISNA(MATCH(ratings!$A82,tournaments!BX$2:BX$33,0)),0,(INDEX(tournaments!BZ$2:BZ$33,MATCH(ratings!$A82,tournaments!BX$2:BX$33,0))))</f>
        <v>0</v>
      </c>
      <c r="CG82" s="6">
        <f t="shared" si="309"/>
        <v>20</v>
      </c>
      <c r="CH82" s="9">
        <f>IF(ISNA(MATCH(ratings!$A82,tournaments!CA$2:CA$33,0)),0,(INDEX(tournaments!CB$2:CB$33,MATCH(ratings!$A82,tournaments!CA$2:CA$33,0))))</f>
        <v>0</v>
      </c>
      <c r="CI82" s="3">
        <f>IF(ISNA(MATCH(ratings!$A82,tournaments!CA$2:CA$33,0)),0,(INDEX(tournaments!CC$2:CC$33,MATCH(ratings!$A82,tournaments!CA$2:CA$33,0))))</f>
        <v>0</v>
      </c>
      <c r="CJ82" s="6">
        <f t="shared" si="310"/>
        <v>20</v>
      </c>
      <c r="CK82" s="9">
        <f>IF(ISNA(MATCH(ratings!$A82,tournaments!CD$2:CD$33,0)),0,(INDEX(tournaments!CE$2:CE$33,MATCH(ratings!$A82,tournaments!CD$2:CD$33,0))))</f>
        <v>0</v>
      </c>
      <c r="CL82" s="3">
        <f>IF(ISNA(MATCH(ratings!$A82,tournaments!CD$2:CD$33,0)),0,(INDEX(tournaments!CF$2:CF$33,MATCH(ratings!$A82,tournaments!CD$2:CD$33,0))))</f>
        <v>0</v>
      </c>
      <c r="CM82" s="6">
        <f t="shared" si="311"/>
        <v>20</v>
      </c>
      <c r="CN82" s="6">
        <f>parameters!$B$3*parameters!$B$2+(1-parameters!$B$3)*ratings!CM82</f>
        <v>20</v>
      </c>
      <c r="CO82" s="9">
        <f>IF(ISNA(MATCH(ratings!$A82,tournaments!CG$2:CG$33,0)),0,(INDEX(tournaments!CH$2:CH$33,MATCH(ratings!$A82,tournaments!CG$2:CG$33,0))))</f>
        <v>0</v>
      </c>
      <c r="CP82" s="3">
        <f>IF(ISNA(MATCH(ratings!$A82,tournaments!CG$2:CG$33,0)),0,(INDEX(tournaments!CI$2:CI$33,MATCH(ratings!$A82,tournaments!CG$2:CG$33,0))))</f>
        <v>0</v>
      </c>
      <c r="CQ82" s="6">
        <f t="shared" si="187"/>
        <v>20</v>
      </c>
      <c r="CR82" s="9">
        <f>IF(ISNA(MATCH(ratings!$A82,tournaments!CJ$2:CJ$33,0)),0,(INDEX(tournaments!CK$2:CK$33,MATCH(ratings!$A82,tournaments!CJ$2:CJ$33,0))))</f>
        <v>0</v>
      </c>
      <c r="CS82" s="3">
        <f>IF(ISNA(MATCH(ratings!$A82,tournaments!CJ$2:CJ$33,0)),0,(INDEX(tournaments!CL$2:CL$33,MATCH(ratings!$A82,tournaments!CJ$2:CJ$33,0))))</f>
        <v>0</v>
      </c>
      <c r="CT82" s="6">
        <f t="shared" si="188"/>
        <v>20</v>
      </c>
      <c r="CU82" s="9">
        <f>IF(ISNA(MATCH(ratings!$A82,tournaments!CM$2:CM$33,0)),0,(INDEX(tournaments!CN$2:CN$33,MATCH(ratings!$A82,tournaments!CM$2:CM$33,0))))</f>
        <v>0</v>
      </c>
      <c r="CV82" s="3">
        <f>IF(ISNA(MATCH(ratings!$A82,tournaments!CM$2:CM$33,0)),0,(INDEX(tournaments!CO$2:CO$33,MATCH(ratings!$A82,tournaments!CM$2:CM$33,0))))</f>
        <v>0</v>
      </c>
      <c r="CW82" s="6">
        <f t="shared" si="189"/>
        <v>20</v>
      </c>
      <c r="CX82" s="9">
        <f>IF(ISNA(MATCH(ratings!$A82,tournaments!CP$2:CP$33,0)),0,(INDEX(tournaments!CQ$2:CQ$33,MATCH(ratings!$A82,tournaments!CP$2:CP$33,0))))</f>
        <v>0</v>
      </c>
      <c r="CY82" s="3">
        <f>IF(ISNA(MATCH(ratings!$A82,tournaments!CP$2:CP$33,0)),0,(INDEX(tournaments!CR$2:CR$33,MATCH(ratings!$A82,tournaments!CP$2:CP$33,0))))</f>
        <v>0</v>
      </c>
      <c r="CZ82" s="6">
        <f t="shared" si="190"/>
        <v>20</v>
      </c>
      <c r="DA82" s="9">
        <f>IF(ISNA(MATCH(ratings!$A82,tournaments!CS$2:CS$33,0)),0,(INDEX(tournaments!CT$2:CT$33,MATCH(ratings!$A82,tournaments!CS$2:CS$33,0))))</f>
        <v>0</v>
      </c>
      <c r="DB82" s="3">
        <f>IF(ISNA(MATCH(ratings!$A82,tournaments!CS$2:CS$33,0)),0,(INDEX(tournaments!CU$2:CU$33,MATCH(ratings!$A82,tournaments!CS$2:CS$33,0))))</f>
        <v>0</v>
      </c>
      <c r="DC82" s="6">
        <f t="shared" si="191"/>
        <v>20</v>
      </c>
      <c r="DD82" s="9">
        <f>IF(ISNA(MATCH(ratings!$A82,tournaments!CV$2:CV$33,0)),0,(INDEX(tournaments!CW$2:CW$33,MATCH(ratings!$A82,tournaments!CV$2:CV$33,0))))</f>
        <v>0</v>
      </c>
      <c r="DE82" s="3">
        <f>IF(ISNA(MATCH(ratings!$A82,tournaments!CV$2:CV$33,0)),0,(INDEX(tournaments!CX$2:CX$33,MATCH(ratings!$A82,tournaments!CV$2:CV$33,0))))</f>
        <v>0</v>
      </c>
      <c r="DF82" s="6">
        <f t="shared" si="192"/>
        <v>20</v>
      </c>
      <c r="DG82" s="9">
        <f>IF(ISNA(MATCH(ratings!$A82,tournaments!CY$2:CY$33,0)),0,(INDEX(tournaments!CZ$2:CZ$33,MATCH(ratings!$A82,tournaments!CY$2:CY$33,0))))</f>
        <v>0</v>
      </c>
      <c r="DH82" s="3">
        <f>IF(ISNA(MATCH(ratings!$A82,tournaments!CY$2:CY$33,0)),0,(INDEX(tournaments!DA$2:DA$33,MATCH(ratings!$A82,tournaments!CY$2:CY$33,0))))</f>
        <v>0</v>
      </c>
      <c r="DI82" s="6">
        <f t="shared" si="193"/>
        <v>20</v>
      </c>
      <c r="DJ82" s="9">
        <f>IF(ISNA(MATCH(ratings!$A82,tournaments!DB$2:DB$33,0)),0,(INDEX(tournaments!DC$2:DC$33,MATCH(ratings!$A82,tournaments!DB$2:DB$33,0))))</f>
        <v>0</v>
      </c>
      <c r="DK82" s="3">
        <f>IF(ISNA(MATCH(ratings!$A82,tournaments!DB$2:DB$33,0)),0,(INDEX(tournaments!DD$2:DD$33,MATCH(ratings!$A82,tournaments!DB$2:DB$33,0))))</f>
        <v>0</v>
      </c>
      <c r="DL82" s="6">
        <f t="shared" si="194"/>
        <v>20</v>
      </c>
      <c r="DM82" s="6">
        <f>parameters!$B$3*parameters!$B$2+(1-parameters!$B$3)*ratings!DL82</f>
        <v>20</v>
      </c>
      <c r="DN82" s="9">
        <f>IF(ISNA(MATCH(ratings!$A82,tournaments!DE$2:DE$33,0)),0,(INDEX(tournaments!DF$2:DF$33,MATCH(ratings!$A82,tournaments!DE$2:DE$33,0))))</f>
        <v>0</v>
      </c>
      <c r="DO82" s="3">
        <f>IF(ISNA(MATCH(ratings!$A82,tournaments!DE$2:DE$33,0)),0,(INDEX(tournaments!DG$2:DG$33,MATCH(ratings!$A82,tournaments!DE$2:DE$33,0))))</f>
        <v>0</v>
      </c>
      <c r="DP82" s="6">
        <f t="shared" si="195"/>
        <v>20</v>
      </c>
      <c r="DQ82" s="9">
        <f>IF(ISNA(MATCH(ratings!$A82,tournaments!DH$2:DH$33,0)),0,(INDEX(tournaments!DI$2:DI$33,MATCH(ratings!$A82,tournaments!DH$2:DH$33,0))))</f>
        <v>0</v>
      </c>
      <c r="DR82" s="3">
        <f>IF(ISNA(MATCH(ratings!$A82,tournaments!DH$2:DH$33,0)),0,(INDEX(tournaments!DJ$2:DJ$33,MATCH(ratings!$A82,tournaments!DH$2:DH$33,0))))</f>
        <v>0</v>
      </c>
      <c r="DS82" s="6">
        <f t="shared" si="196"/>
        <v>20</v>
      </c>
      <c r="DT82" s="9">
        <f>IF(ISNA(MATCH(ratings!$A82,tournaments!DK$2:DK$33,0)),0,(INDEX(tournaments!DL$2:DL$33,MATCH(ratings!$A82,tournaments!DK$2:DK$33,0))))</f>
        <v>0</v>
      </c>
      <c r="DU82" s="3">
        <f>IF(ISNA(MATCH(ratings!$A82,tournaments!DK$2:DK$33,0)),0,(INDEX(tournaments!DM$2:DM$33,MATCH(ratings!$A82,tournaments!DK$2:DK$33,0))))</f>
        <v>0</v>
      </c>
      <c r="DV82" s="6">
        <f t="shared" si="197"/>
        <v>20</v>
      </c>
      <c r="DW82" s="9">
        <f>IF(ISNA(MATCH(ratings!$A82,tournaments!DN$2:DN$33,0)),0,(INDEX(tournaments!DO$2:DO$33,MATCH(ratings!$A82,tournaments!DN$2:DN$33,0))))</f>
        <v>0</v>
      </c>
      <c r="DX82" s="3">
        <f>IF(ISNA(MATCH(ratings!$A82,tournaments!DN$2:DN$33,0)),0,(INDEX(tournaments!DP$2:DP$33,MATCH(ratings!$A82,tournaments!DN$2:DN$33,0))))</f>
        <v>0</v>
      </c>
      <c r="DY82" s="6">
        <f t="shared" si="198"/>
        <v>20</v>
      </c>
      <c r="DZ82" s="9">
        <f>IF(ISNA(MATCH(ratings!$A82,tournaments!DQ$2:DQ$33,0)),0,(INDEX(tournaments!DR$2:DR$33,MATCH(ratings!$A82,tournaments!DQ$2:DQ$33,0))))</f>
        <v>0</v>
      </c>
      <c r="EA82" s="3">
        <f>IF(ISNA(MATCH(ratings!$A82,tournaments!DQ$2:DQ$33,0)),0,(INDEX(tournaments!DS$2:DS$33,MATCH(ratings!$A82,tournaments!DQ$2:DQ$33,0))))</f>
        <v>0</v>
      </c>
      <c r="EB82" s="6">
        <f t="shared" si="199"/>
        <v>20</v>
      </c>
      <c r="EC82" s="9">
        <f>IF(ISNA(MATCH(ratings!$A82,tournaments!DT$2:DT$33,0)),0,(INDEX(tournaments!DU$2:DU$33,MATCH(ratings!$A82,tournaments!DT$2:DT$33,0))))</f>
        <v>0</v>
      </c>
      <c r="ED82" s="3">
        <f>IF(ISNA(MATCH(ratings!$A82,tournaments!DT$2:DT$33,0)),0,(INDEX(tournaments!DV$2:DV$33,MATCH(ratings!$A82,tournaments!DT$2:DT$33,0))))</f>
        <v>0</v>
      </c>
      <c r="EE82" s="6">
        <f t="shared" si="200"/>
        <v>20</v>
      </c>
      <c r="EF82" s="9">
        <f>IF(ISNA(MATCH(ratings!$A82,tournaments!DW$2:DW$33,0)),0,(INDEX(tournaments!DX$2:DX$33,MATCH(ratings!$A82,tournaments!DW$2:DW$33,0))))</f>
        <v>0</v>
      </c>
      <c r="EG82" s="3">
        <f>IF(ISNA(MATCH(ratings!$A82,tournaments!DW$2:DW$33,0)),0,(INDEX(tournaments!DY$2:DY$33,MATCH(ratings!$A82,tournaments!DW$2:DW$33,0))))</f>
        <v>0</v>
      </c>
      <c r="EH82" s="6">
        <f t="shared" si="201"/>
        <v>20</v>
      </c>
      <c r="EI82" s="9">
        <f>IF(ISNA(MATCH(ratings!$A82,tournaments!DZ$2:DZ$33,0)),0,(INDEX(tournaments!EA$2:EA$33,MATCH(ratings!$A82,tournaments!DZ$2:DZ$33,0))))</f>
        <v>0</v>
      </c>
      <c r="EJ82" s="3">
        <f>IF(ISNA(MATCH(ratings!$A82,tournaments!DZ$2:DZ$33,0)),0,(INDEX(tournaments!EB$2:EB$33,MATCH(ratings!$A82,tournaments!DZ$2:DZ$33,0))))</f>
        <v>0</v>
      </c>
      <c r="EK82" s="6">
        <f t="shared" si="202"/>
        <v>20</v>
      </c>
      <c r="EL82" s="6">
        <f>parameters!$B$3*parameters!$B$2+(1-parameters!$B$3)*ratings!EK82</f>
        <v>20</v>
      </c>
      <c r="EM82" s="9">
        <f>IF(ISNA(MATCH(ratings!$A82,tournaments!EC$2:EC$33,0)),0,(INDEX(tournaments!ED$2:ED$33,MATCH(ratings!$A82,tournaments!EC$2:EC$33,0))))</f>
        <v>0</v>
      </c>
      <c r="EN82" s="3">
        <f>IF(ISNA(MATCH(ratings!$A82,tournaments!EC$2:EC$33,0)),0,(INDEX(tournaments!EE$2:EE$33,MATCH(ratings!$A82,tournaments!EC$2:EC$33,0))))</f>
        <v>0</v>
      </c>
      <c r="EO82" s="6">
        <f t="shared" si="203"/>
        <v>20</v>
      </c>
      <c r="EP82" s="9">
        <f>IF(ISNA(MATCH(ratings!$A82,tournaments!EF$2:EF$33,0)),0,(INDEX(tournaments!EG$2:EG$33,MATCH(ratings!$A82,tournaments!EF$2:EF$33,0))))</f>
        <v>0</v>
      </c>
      <c r="EQ82" s="3">
        <f>IF(ISNA(MATCH(ratings!$A82,tournaments!EF$2:EF$33,0)),0,(INDEX(tournaments!EH$2:EH$33,MATCH(ratings!$A82,tournaments!EF$2:EF$33,0))))</f>
        <v>0</v>
      </c>
      <c r="ER82" s="6">
        <f t="shared" si="204"/>
        <v>20</v>
      </c>
      <c r="ES82" s="9">
        <f>IF(ISNA(MATCH(ratings!$A82,tournaments!EI$2:EI$33,0)),0,(INDEX(tournaments!EJ$2:EJ$33,MATCH(ratings!$A82,tournaments!EI$2:EI$33,0))))</f>
        <v>0</v>
      </c>
      <c r="ET82" s="3">
        <f>IF(ISNA(MATCH(ratings!$A82,tournaments!EI$2:EI$33,0)),0,(INDEX(tournaments!EK$2:EK$33,MATCH(ratings!$A82,tournaments!EI$2:EI$33,0))))</f>
        <v>0</v>
      </c>
      <c r="EU82" s="6">
        <f t="shared" si="205"/>
        <v>20</v>
      </c>
      <c r="EV82" s="9">
        <f>IF(ISNA(MATCH(ratings!$A82,tournaments!EL$2:EL$33,0)),0,(INDEX(tournaments!EM$2:EM$33,MATCH(ratings!$A82,tournaments!EL$2:EL$33,0))))</f>
        <v>0</v>
      </c>
      <c r="EW82" s="3">
        <f>IF(ISNA(MATCH(ratings!$A82,tournaments!EL$2:EL$33,0)),0,(INDEX(tournaments!EN$2:EN$33,MATCH(ratings!$A82,tournaments!EL$2:EL$33,0))))</f>
        <v>0</v>
      </c>
      <c r="EX82" s="6">
        <f t="shared" si="206"/>
        <v>20</v>
      </c>
      <c r="EY82" s="9">
        <f>IF(ISNA(MATCH(ratings!$A82,tournaments!EO$2:EO$33,0)),0,(INDEX(tournaments!EP$2:EP$33,MATCH(ratings!$A82,tournaments!EO$2:EO$33,0))))</f>
        <v>0</v>
      </c>
      <c r="EZ82" s="3">
        <f>IF(ISNA(MATCH(ratings!$A82,tournaments!EO$2:EO$33,0)),0,(INDEX(tournaments!EQ$2:EQ$33,MATCH(ratings!$A82,tournaments!EO$2:EO$33,0))))</f>
        <v>0</v>
      </c>
      <c r="FA82" s="6">
        <f t="shared" si="207"/>
        <v>20</v>
      </c>
      <c r="FB82" s="9">
        <f>IF(ISNA(MATCH(ratings!$A82,tournaments!ER$2:ER$33,0)),0,(INDEX(tournaments!ES$2:ES$33,MATCH(ratings!$A82,tournaments!ER$2:ER$33,0))))</f>
        <v>0</v>
      </c>
      <c r="FC82" s="3">
        <f>IF(ISNA(MATCH(ratings!$A82,tournaments!ER$2:ER$33,0)),0,(INDEX(tournaments!ET$2:ET$33,MATCH(ratings!$A82,tournaments!ER$2:ER$33,0))))</f>
        <v>0</v>
      </c>
      <c r="FD82" s="6">
        <f t="shared" si="208"/>
        <v>20</v>
      </c>
      <c r="FE82" s="9">
        <f>IF(ISNA(MATCH(ratings!$A82,tournaments!EU$2:EU$33,0)),0,(INDEX(tournaments!EV$2:EV$33,MATCH(ratings!$A82,tournaments!EU$2:EU$33,0))))</f>
        <v>0</v>
      </c>
      <c r="FF82" s="3">
        <f>IF(ISNA(MATCH(ratings!$A82,tournaments!EU$2:EU$33,0)),0,(INDEX(tournaments!EW$2:EW$33,MATCH(ratings!$A82,tournaments!EU$2:EU$33,0))))</f>
        <v>0</v>
      </c>
      <c r="FG82" s="6">
        <f t="shared" si="209"/>
        <v>20</v>
      </c>
      <c r="FH82" s="6">
        <f>parameters!$B$3*parameters!$B$2+(1-parameters!$B$3)*ratings!FG82</f>
        <v>20</v>
      </c>
      <c r="FI82" s="9">
        <f>IF(ISNA(MATCH(ratings!$A82,tournaments!EX$2:EX$33,0)),0,(INDEX(tournaments!EY$2:EY$33,MATCH(ratings!$A82,tournaments!EX$2:EX$33,0))))</f>
        <v>0</v>
      </c>
      <c r="FJ82" s="3">
        <f>IF(ISNA(MATCH(ratings!$A82,tournaments!EX$2:EX$33,0)),0,(INDEX(tournaments!EZ$2:EZ$33,MATCH(ratings!$A82,tournaments!EX$2:EX$33,0))))</f>
        <v>0</v>
      </c>
      <c r="FK82" s="6">
        <f t="shared" si="230"/>
        <v>20</v>
      </c>
      <c r="FL82" s="9">
        <f>IF(ISNA(MATCH(ratings!$A82,tournaments!FA$2:FA$33,0)),0,(INDEX(tournaments!FB$2:FB$33,MATCH(ratings!$A82,tournaments!FA$2:FA$33,0))))</f>
        <v>0</v>
      </c>
      <c r="FM82" s="3">
        <f>IF(ISNA(MATCH(ratings!$A82,tournaments!FA$2:FA$33,0)),0,(INDEX(tournaments!FC$2:FC$33,MATCH(ratings!$A82,tournaments!FA$2:FA$33,0))))</f>
        <v>0</v>
      </c>
      <c r="FN82" s="6">
        <f t="shared" si="210"/>
        <v>20</v>
      </c>
      <c r="FO82" s="9">
        <f>IF(ISNA(MATCH(ratings!$A82,tournaments!FD$2:FD$33,0)),0,(INDEX(tournaments!FE$2:FE$33,MATCH(ratings!$A82,tournaments!FD$2:FD$33,0))))</f>
        <v>0</v>
      </c>
      <c r="FP82" s="3">
        <f>IF(ISNA(MATCH(ratings!$A82,tournaments!FD$2:FD$33,0)),0,(INDEX(tournaments!FF$2:FF$33,MATCH(ratings!$A82,tournaments!FD$2:FD$33,0))))</f>
        <v>0</v>
      </c>
      <c r="FQ82" s="6">
        <f t="shared" si="211"/>
        <v>20</v>
      </c>
      <c r="FR82" s="9">
        <f>IF(ISNA(MATCH(ratings!$A82,tournaments!FG$2:FG$33,0)),0,(INDEX(tournaments!FH$2:FH$33,MATCH(ratings!$A82,tournaments!FG$2:FG$33,0))))</f>
        <v>0</v>
      </c>
      <c r="FS82" s="3">
        <f>IF(ISNA(MATCH(ratings!$A82,tournaments!FG$2:FG$33,0)),0,(INDEX(tournaments!FI$2:FI$33,MATCH(ratings!$A82,tournaments!FG$2:FG$33,0))))</f>
        <v>0</v>
      </c>
      <c r="FT82" s="6">
        <f t="shared" si="212"/>
        <v>20</v>
      </c>
      <c r="FU82" s="9">
        <f>IF(ISNA(MATCH(ratings!$A82,tournaments!FJ$2:FJ$33,0)),0,(INDEX(tournaments!FK$2:FK$33,MATCH(ratings!$A82,tournaments!FJ$2:FJ$33,0))))</f>
        <v>0</v>
      </c>
      <c r="FV82" s="3">
        <f>IF(ISNA(MATCH(ratings!$A82,tournaments!FJ$2:FJ$33,0)),0,(INDEX(tournaments!FL$2:FL$33,MATCH(ratings!$A82,tournaments!FJ$2:FJ$33,0))))</f>
        <v>0</v>
      </c>
      <c r="FW82" s="6">
        <f t="shared" si="213"/>
        <v>20</v>
      </c>
      <c r="FX82" s="9">
        <f>IF(ISNA(MATCH(ratings!$A82,tournaments!FM$2:FM$33,0)),0,(INDEX(tournaments!FN$2:FN$33,MATCH(ratings!$A82,tournaments!FM$2:FM$33,0))))</f>
        <v>0</v>
      </c>
      <c r="FY82" s="3">
        <f>IF(ISNA(MATCH(ratings!$A82,tournaments!FM$2:FM$33,0)),0,(INDEX(tournaments!FO$2:FO$33,MATCH(ratings!$A82,tournaments!FM$2:FM$33,0))))</f>
        <v>0</v>
      </c>
      <c r="FZ82" s="6">
        <f t="shared" si="214"/>
        <v>20</v>
      </c>
      <c r="GA82" s="6">
        <f>parameters!$B$3*parameters!$B$2+(1-parameters!$B$3)*ratings!FZ82</f>
        <v>20</v>
      </c>
      <c r="GB82" s="9">
        <f>IF(ISNA(MATCH(ratings!$A82,tournaments!FP$2:FP$33,0)),0,(INDEX(tournaments!FQ$2:FQ$33,MATCH(ratings!$A82,tournaments!FP$2:FP$33,0))))</f>
        <v>0</v>
      </c>
      <c r="GC82" s="3">
        <f>IF(ISNA(MATCH(ratings!$A82,tournaments!FP$2:FP$33,0)),0,(INDEX(tournaments!FR$2:FR$33,MATCH(ratings!$A82,tournaments!FP$2:FP$33,0))))</f>
        <v>0</v>
      </c>
      <c r="GD82" s="6">
        <f t="shared" si="215"/>
        <v>20</v>
      </c>
      <c r="GE82" s="9">
        <f>IF(ISNA(MATCH(ratings!$A82,tournaments!FS$2:FS$33,0)),0,(INDEX(tournaments!FT$2:FT$33,MATCH(ratings!$A82,tournaments!FS$2:FS$33,0))))</f>
        <v>0</v>
      </c>
      <c r="GF82" s="3">
        <f>IF(ISNA(MATCH(ratings!$A82,tournaments!FS$2:FS$33,0)),0,(INDEX(tournaments!FU$2:FU$33,MATCH(ratings!$A82,tournaments!FS$2:FS$33,0))))</f>
        <v>0</v>
      </c>
      <c r="GG82" s="6">
        <f t="shared" si="216"/>
        <v>20</v>
      </c>
      <c r="GH82" s="9">
        <f>IF(ISNA(MATCH(ratings!$A82,tournaments!FV$2:FV$33,0)),0,(INDEX(tournaments!FW$2:FW$33,MATCH(ratings!$A82,tournaments!FV$2:FV$33,0))))</f>
        <v>0</v>
      </c>
      <c r="GI82" s="3">
        <f>IF(ISNA(MATCH(ratings!$A82,tournaments!FV$2:FV$33,0)),0,(INDEX(tournaments!FX$2:FX$33,MATCH(ratings!$A82,tournaments!FV$2:FV$33,0))))</f>
        <v>0</v>
      </c>
      <c r="GJ82" s="6">
        <f t="shared" si="217"/>
        <v>20</v>
      </c>
      <c r="GK82" s="9">
        <f>IF(ISNA(MATCH(ratings!$A82,tournaments!FY$2:FY$33,0)),0,(INDEX(tournaments!FZ$2:FZ$33,MATCH(ratings!$A82,tournaments!FY$2:FY$33,0))))</f>
        <v>0</v>
      </c>
      <c r="GL82" s="3">
        <f>IF(ISNA(MATCH(ratings!$A82,tournaments!FY$2:FY$33,0)),0,(INDEX(tournaments!GA$2:GA$33,MATCH(ratings!$A82,tournaments!FY$2:FY$33,0))))</f>
        <v>0</v>
      </c>
      <c r="GM82" s="6">
        <f t="shared" si="218"/>
        <v>20</v>
      </c>
      <c r="GN82" s="9">
        <f>IF(ISNA(MATCH(ratings!$A82,tournaments!GB$2:GB$33,0)),0,(INDEX(tournaments!GC$2:GC$33,MATCH(ratings!$A82,tournaments!GB$2:GB$33,0))))</f>
        <v>0</v>
      </c>
      <c r="GO82" s="3">
        <f>IF(ISNA(MATCH(ratings!$A82,tournaments!GB$2:GB$33,0)),0,(INDEX(tournaments!GD$2:GD$33,MATCH(ratings!$A82,tournaments!GB$2:GB$33,0))))</f>
        <v>0</v>
      </c>
      <c r="GP82" s="6">
        <f t="shared" si="219"/>
        <v>20</v>
      </c>
      <c r="GQ82" s="9">
        <f>IF(ISNA(MATCH(ratings!$A82,tournaments!GE$2:GE$33,0)),0,(INDEX(tournaments!GF$2:GF$33,MATCH(ratings!$A82,tournaments!GE$2:GE$33,0))))</f>
        <v>0</v>
      </c>
      <c r="GR82" s="3">
        <f>IF(ISNA(MATCH(ratings!$A82,tournaments!GE$2:GE$33,0)),0,(INDEX(tournaments!GG$2:GG$33,MATCH(ratings!$A82,tournaments!GE$2:GE$33,0))))</f>
        <v>0</v>
      </c>
      <c r="GS82" s="6">
        <f t="shared" si="220"/>
        <v>20</v>
      </c>
      <c r="GT82" s="6">
        <f>parameters!$B$3*parameters!$B$2+(1-parameters!$B$3)*ratings!GS82</f>
        <v>20</v>
      </c>
      <c r="GU82" s="9">
        <f>IF(ISNA(MATCH(ratings!$A82,tournaments!GH$2:GH$33,0)),0,(INDEX(tournaments!GI$2:GI$33,MATCH(ratings!$A82,tournaments!GH$2:GH$33,0))))</f>
        <v>0</v>
      </c>
      <c r="GV82" s="3">
        <f>IF(ISNA(MATCH(ratings!$A82,tournaments!GH$2:GH$33,0)),0,(INDEX(tournaments!GJ$2:GJ$33,MATCH(ratings!$A82,tournaments!GH$2:GH$33,0))))</f>
        <v>0</v>
      </c>
      <c r="GW82" s="6">
        <f t="shared" si="221"/>
        <v>20</v>
      </c>
      <c r="GX82" s="9">
        <f>IF(ISNA(MATCH(ratings!$A82,tournaments!GK$2:GK$33,0)),0,(INDEX(tournaments!GL$2:GL$33,MATCH(ratings!$A82,tournaments!GK$2:GK$33,0))))</f>
        <v>0</v>
      </c>
      <c r="GY82" s="3">
        <f>IF(ISNA(MATCH(ratings!$A82,tournaments!GK$2:GK$33,0)),0,(INDEX(tournaments!GM$2:GM$33,MATCH(ratings!$A82,tournaments!GK$2:GK$33,0))))</f>
        <v>0</v>
      </c>
      <c r="GZ82" s="6">
        <f t="shared" si="222"/>
        <v>20</v>
      </c>
      <c r="HA82" s="9">
        <f>IF(ISNA(MATCH(ratings!$A82,tournaments!GN$2:GN$33,0)),0,(INDEX(tournaments!GO$2:GO$33,MATCH(ratings!$A82,tournaments!GN$2:GN$33,0))))</f>
        <v>0</v>
      </c>
      <c r="HB82" s="3">
        <f>IF(ISNA(MATCH(ratings!$A82,tournaments!GN$2:GN$33,0)),0,(INDEX(tournaments!GP$2:GP$33,MATCH(ratings!$A82,tournaments!GN$2:GN$33,0))))</f>
        <v>0</v>
      </c>
      <c r="HC82" s="6">
        <f t="shared" si="223"/>
        <v>20</v>
      </c>
      <c r="HD82" s="9">
        <f>IF(ISNA(MATCH(ratings!$A82,tournaments!GQ$2:GQ$33,0)),0,(INDEX(tournaments!GR$2:GR$33,MATCH(ratings!$A82,tournaments!GQ$2:GQ$33,0))))</f>
        <v>0</v>
      </c>
      <c r="HE82" s="3">
        <f>IF(ISNA(MATCH(ratings!$A82,tournaments!GQ$2:GQ$33,0)),0,(INDEX(tournaments!GS$2:GS$33,MATCH(ratings!$A82,tournaments!GQ$2:GQ$33,0))))</f>
        <v>0</v>
      </c>
      <c r="HF82" s="6">
        <f t="shared" si="224"/>
        <v>20</v>
      </c>
      <c r="HG82" s="9">
        <f>IF(ISNA(MATCH(ratings!$A82,tournaments!GT$2:GT$33,0)),0,(INDEX(tournaments!GU$2:GU$33,MATCH(ratings!$A82,tournaments!GT$2:GT$33,0))))</f>
        <v>0</v>
      </c>
      <c r="HH82" s="3">
        <f>IF(ISNA(MATCH(ratings!$A82,tournaments!GT$2:GT$33,0)),0,(INDEX(tournaments!GV$2:GV$33,MATCH(ratings!$A82,tournaments!GT$2:GT$33,0))))</f>
        <v>0</v>
      </c>
      <c r="HI82" s="6">
        <f t="shared" si="225"/>
        <v>20</v>
      </c>
      <c r="HJ82" s="9">
        <f>IF(ISNA(MATCH(ratings!$A82,tournaments!GW$2:GW$33,0)),0,(INDEX(tournaments!GX$2:GX$33,MATCH(ratings!$A82,tournaments!GW$2:GW$33,0))))</f>
        <v>0</v>
      </c>
      <c r="HK82" s="3">
        <f>IF(ISNA(MATCH(ratings!$A82,tournaments!GW$2:GW$33,0)),0,(INDEX(tournaments!GY$2:GY$33,MATCH(ratings!$A82,tournaments!GW$2:GW$33,0))))</f>
        <v>0</v>
      </c>
      <c r="HL82" s="6">
        <f t="shared" si="226"/>
        <v>20</v>
      </c>
      <c r="HM82" s="9">
        <f>IF(ISNA(MATCH(ratings!$A82,tournaments!GZ$2:GZ$33,0)),0,(INDEX(tournaments!HA$2:HA$33,MATCH(ratings!$A82,tournaments!GZ$2:GZ$33,0))))</f>
        <v>0</v>
      </c>
      <c r="HN82" s="3">
        <f>IF(ISNA(MATCH(ratings!$A82,tournaments!GZ$2:GZ$33,0)),0,(INDEX(tournaments!HB$2:HB$33,MATCH(ratings!$A82,tournaments!GZ$2:GZ$33,0))))</f>
        <v>0</v>
      </c>
      <c r="HO82" s="6">
        <f t="shared" si="227"/>
        <v>20</v>
      </c>
      <c r="HP82" s="9">
        <f>IF(ISNA(MATCH(ratings!$A82,tournaments!HC$2:HC$33,0)),0,(INDEX(tournaments!HD$2:HD$33,MATCH(ratings!$A82,tournaments!HC$2:HC$33,0))))</f>
        <v>0</v>
      </c>
      <c r="HQ82" s="3">
        <f>IF(ISNA(MATCH(ratings!$A82,tournaments!HC$2:HC$33,0)),0,(INDEX(tournaments!HE$2:HE$33,MATCH(ratings!$A82,tournaments!HC$2:HC$33,0))))</f>
        <v>0</v>
      </c>
      <c r="HR82" s="6">
        <f t="shared" si="228"/>
        <v>20</v>
      </c>
      <c r="HS82" s="9">
        <f>IF(ISNA(MATCH(ratings!$A82,tournaments!HF$2:HF$33,0)),0,(INDEX(tournaments!HG$2:HG$33,MATCH(ratings!$A82,tournaments!HF$2:HF$33,0))))</f>
        <v>0</v>
      </c>
      <c r="HT82" s="3">
        <f>IF(ISNA(MATCH(ratings!$A82,tournaments!HF$2:HF$33,0)),0,(INDEX(tournaments!HH$2:HH$33,MATCH(ratings!$A82,tournaments!HF$2:HF$33,0))))</f>
        <v>0</v>
      </c>
      <c r="HU82" s="6">
        <f t="shared" si="229"/>
        <v>20</v>
      </c>
      <c r="HV82" s="6">
        <f>parameters!$B$3*parameters!$B$2+(1-parameters!$B$3)*ratings!HU82</f>
        <v>20</v>
      </c>
      <c r="HW82" s="9">
        <f>IF(ISNA(MATCH(ratings!$A82,tournaments!HI$2:HI$33,0)),0,(INDEX(tournaments!HJ$2:HJ$33,MATCH(ratings!$A82,tournaments!HI$2:HI$33,0))))</f>
        <v>0</v>
      </c>
      <c r="HX82" s="3">
        <f>IF(ISNA(MATCH(ratings!$A82,tournaments!HI$2:HI$33,0)),0,(INDEX(tournaments!HK$2:HK$33,MATCH(ratings!$A82,tournaments!HI$2:HI$33,0))))</f>
        <v>0</v>
      </c>
      <c r="HY82" s="6">
        <f t="shared" si="231"/>
        <v>20</v>
      </c>
      <c r="HZ82" s="9">
        <f>IF(ISNA(MATCH(ratings!$A82,tournaments!HL$2:HL$33,0)),0,(INDEX(tournaments!HM$2:HM$33,MATCH(ratings!$A82,tournaments!HL$2:HL$33,0))))</f>
        <v>0</v>
      </c>
      <c r="IA82" s="3">
        <f>IF(ISNA(MATCH(ratings!$A82,tournaments!HL$2:HL$33,0)),0,(INDEX(tournaments!HN$2:HN$33,MATCH(ratings!$A82,tournaments!HL$2:HL$33,0))))</f>
        <v>0</v>
      </c>
      <c r="IB82" s="6">
        <f t="shared" si="232"/>
        <v>20</v>
      </c>
      <c r="IC82" s="9">
        <f>IF(ISNA(MATCH(ratings!$A82,tournaments!HO$2:HO$33,0)),0,(INDEX(tournaments!HP$2:HP$33,MATCH(ratings!$A82,tournaments!HO$2:HO$33,0))))</f>
        <v>0</v>
      </c>
      <c r="ID82" s="3">
        <f>IF(ISNA(MATCH(ratings!$A82,tournaments!HO$2:HO$33,0)),0,(INDEX(tournaments!HQ$2:HQ$33,MATCH(ratings!$A82,tournaments!HO$2:HO$33,0))))</f>
        <v>0</v>
      </c>
      <c r="IE82" s="6">
        <f t="shared" si="233"/>
        <v>20</v>
      </c>
      <c r="IF82" s="9">
        <f>IF(ISNA(MATCH(ratings!$A82,tournaments!HR$2:HR$33,0)),0,(INDEX(tournaments!HS$2:HS$33,MATCH(ratings!$A82,tournaments!HR$2:HR$33,0))))</f>
        <v>0</v>
      </c>
      <c r="IG82" s="3">
        <f>IF(ISNA(MATCH(ratings!$A82,tournaments!HR$2:HR$33,0)),0,(INDEX(tournaments!HT$2:HT$33,MATCH(ratings!$A82,tournaments!HR$2:HR$33,0))))</f>
        <v>0</v>
      </c>
      <c r="IH82" s="6">
        <f t="shared" si="234"/>
        <v>20</v>
      </c>
      <c r="II82" s="9">
        <f>IF(ISNA(MATCH(ratings!$A82,tournaments!HU$2:HU$33,0)),0,(INDEX(tournaments!HV$2:HV$33,MATCH(ratings!$A82,tournaments!HU$2:HU$33,0))))</f>
        <v>0</v>
      </c>
      <c r="IJ82" s="3">
        <f>IF(ISNA(MATCH(ratings!$A82,tournaments!HU$2:HU$33,0)),0,(INDEX(tournaments!HW$2:HW$33,MATCH(ratings!$A82,tournaments!HU$2:HU$33,0))))</f>
        <v>0</v>
      </c>
      <c r="IK82" s="6">
        <f t="shared" si="235"/>
        <v>20</v>
      </c>
      <c r="IL82" s="9">
        <f>IF(ISNA(MATCH(ratings!$A82,tournaments!HX$2:HX$33,0)),0,(INDEX(tournaments!HY$2:HY$33,MATCH(ratings!$A82,tournaments!HX$2:HX$33,0))))</f>
        <v>0</v>
      </c>
      <c r="IM82" s="3">
        <f>IF(ISNA(MATCH(ratings!$A82,tournaments!HX$2:HX$33,0)),0,(INDEX(tournaments!HZ$2:HZ$33,MATCH(ratings!$A82,tournaments!HX$2:HX$33,0))))</f>
        <v>0</v>
      </c>
      <c r="IN82" s="6">
        <f t="shared" si="236"/>
        <v>20</v>
      </c>
      <c r="IO82" s="9">
        <f>IF(ISNA(MATCH(ratings!$A82,tournaments!IA$2:IA$33,0)),0,(INDEX(tournaments!IB$2:IB$33,MATCH(ratings!$A82,tournaments!IA$2:IA$33,0))))</f>
        <v>0</v>
      </c>
      <c r="IP82" s="3">
        <f>IF(ISNA(MATCH(ratings!$A82,tournaments!IA$2:IA$33,0)),0,(INDEX(tournaments!IC$2:IC$33,MATCH(ratings!$A82,tournaments!IA$2:IA$33,0))))</f>
        <v>0</v>
      </c>
      <c r="IQ82" s="6">
        <f t="shared" si="237"/>
        <v>20</v>
      </c>
      <c r="IR82" s="9">
        <f>IF(ISNA(MATCH(ratings!$A82,tournaments!ID$2:ID$33,0)),0,(INDEX(tournaments!IE$2:IE$33,MATCH(ratings!$A82,tournaments!ID$2:ID$33,0))))</f>
        <v>0</v>
      </c>
      <c r="IS82" s="3">
        <f>IF(ISNA(MATCH(ratings!$A82,tournaments!ID$2:ID$33,0)),0,(INDEX(tournaments!IF$2:IF$33,MATCH(ratings!$A82,tournaments!ID$2:ID$33,0))))</f>
        <v>0</v>
      </c>
      <c r="IT82" s="6">
        <f t="shared" si="238"/>
        <v>20</v>
      </c>
      <c r="IU82" s="6">
        <f>parameters!$B$3*parameters!$B$2+(1-parameters!$B$3)*ratings!IT82</f>
        <v>20</v>
      </c>
      <c r="IV82" s="9">
        <f>IF(ISNA(MATCH(ratings!$A82,tournaments!IG$2:IG$33,0)),0,(INDEX(tournaments!IH$2:IH$33,MATCH(ratings!$A82,tournaments!IG$2:IG$33,0))))</f>
        <v>0</v>
      </c>
      <c r="IW82" s="3">
        <f>IF(ISNA(MATCH(ratings!$A82,tournaments!IG$2:IG$33,0)),0,(INDEX(tournaments!II$2:II$33,MATCH(ratings!$A82,tournaments!IG$2:IG$33,0))))</f>
        <v>0</v>
      </c>
      <c r="IX82" s="6">
        <f t="shared" si="239"/>
        <v>20</v>
      </c>
      <c r="IY82" s="9">
        <f>IF(ISNA(MATCH(ratings!$A82,tournaments!IJ$2:IJ$33,0)),0,(INDEX(tournaments!IK$2:IK$33,MATCH(ratings!$A82,tournaments!IJ$2:IJ$33,0))))</f>
        <v>0</v>
      </c>
      <c r="IZ82" s="3">
        <f>IF(ISNA(MATCH(ratings!$A82,tournaments!IJ$2:IJ$33,0)),0,(INDEX(tournaments!IL$2:IL$33,MATCH(ratings!$A82,tournaments!IJ$2:IJ$33,0))))</f>
        <v>0</v>
      </c>
      <c r="JA82" s="6">
        <f t="shared" si="240"/>
        <v>20</v>
      </c>
      <c r="JB82" s="9">
        <f>IF(ISNA(MATCH(ratings!$A82,tournaments!IM$2:IM$33,0)),0,(INDEX(tournaments!IN$2:IN$33,MATCH(ratings!$A82,tournaments!IM$2:IM$33,0))))</f>
        <v>0</v>
      </c>
      <c r="JC82" s="3">
        <f>IF(ISNA(MATCH(ratings!$A82,tournaments!IM$2:IM$33,0)),0,(INDEX(tournaments!IO$2:IO$33,MATCH(ratings!$A82,tournaments!IM$2:IM$33,0))))</f>
        <v>0</v>
      </c>
      <c r="JD82" s="6">
        <f t="shared" si="241"/>
        <v>20</v>
      </c>
      <c r="JE82" s="9">
        <f>IF(ISNA(MATCH(ratings!$A82,tournaments!IP$2:IP$33,0)),0,(INDEX(tournaments!IQ$2:IQ$33,MATCH(ratings!$A82,tournaments!IP$2:IP$33,0))))</f>
        <v>0</v>
      </c>
      <c r="JF82" s="3">
        <f>IF(ISNA(MATCH(ratings!$A82,tournaments!IP$2:IP$33,0)),0,(INDEX(tournaments!IR$2:IR$33,MATCH(ratings!$A82,tournaments!IP$2:IP$33,0))))</f>
        <v>0</v>
      </c>
      <c r="JG82" s="6">
        <f t="shared" si="242"/>
        <v>20</v>
      </c>
      <c r="JH82" s="9">
        <f>IF(ISNA(MATCH(ratings!$A82,tournaments!IS$2:IS$33,0)),0,(INDEX(tournaments!IT$2:IT$33,MATCH(ratings!$A82,tournaments!IS$2:IS$33,0))))</f>
        <v>0</v>
      </c>
      <c r="JI82" s="3">
        <f>IF(ISNA(MATCH(ratings!$A82,tournaments!IS$2:IS$33,0)),0,(INDEX(tournaments!IU$2:IU$33,MATCH(ratings!$A82,tournaments!IS$2:IS$33,0))))</f>
        <v>0</v>
      </c>
      <c r="JJ82" s="6">
        <f t="shared" si="243"/>
        <v>20</v>
      </c>
      <c r="JK82" s="9">
        <f>IF(ISNA(MATCH(ratings!$A82,tournaments!IV$2:IV$33,0)),0,(INDEX(tournaments!IW$2:IW$33,MATCH(ratings!$A82,tournaments!IV$2:IV$33,0))))</f>
        <v>0</v>
      </c>
      <c r="JL82" s="3">
        <f>IF(ISNA(MATCH(ratings!$A82,tournaments!IV$2:IV$33,0)),0,(INDEX(tournaments!IX$2:IX$33,MATCH(ratings!$A82,tournaments!IV$2:IV$33,0))))</f>
        <v>0</v>
      </c>
      <c r="JM82" s="6">
        <f t="shared" si="244"/>
        <v>20</v>
      </c>
      <c r="JN82" s="9">
        <f>IF(ISNA(MATCH(ratings!$A82,tournaments!IY$2:IY$33,0)),0,(INDEX(tournaments!IZ$2:IZ$33,MATCH(ratings!$A82,tournaments!IY$2:IY$33,0))))</f>
        <v>0</v>
      </c>
      <c r="JO82" s="3">
        <f>IF(ISNA(MATCH(ratings!$A82,tournaments!IY$2:IY$33,0)),0,(INDEX(tournaments!JA$2:JA$33,MATCH(ratings!$A82,tournaments!IY$2:IY$33,0))))</f>
        <v>0</v>
      </c>
      <c r="JP82" s="6">
        <f t="shared" si="245"/>
        <v>20</v>
      </c>
      <c r="JQ82" s="6">
        <f>parameters!$B$3*parameters!$B$2+(1-parameters!$B$3)*ratings!JP82</f>
        <v>20</v>
      </c>
      <c r="JR82" s="9">
        <f>IF(ISNA(MATCH(ratings!$A82,tournaments!JC$2:JC$33,0)),0,(INDEX(tournaments!JD$2:JD$33,MATCH(ratings!$A82,tournaments!JC$2:JC$33,0))))</f>
        <v>0</v>
      </c>
      <c r="JS82" s="3">
        <f>IF(ISNA(MATCH(ratings!$A82,tournaments!JC$2:JC$33,0)),0,(INDEX(tournaments!JE$2:JE$33,MATCH(ratings!$A82,tournaments!JC$2:JC$33,0))))</f>
        <v>0</v>
      </c>
      <c r="JT82" s="6">
        <f t="shared" si="246"/>
        <v>20</v>
      </c>
      <c r="JU82" s="9">
        <f>IF(ISNA(MATCH(ratings!$A82,tournaments!JF$2:JF$33,0)),0,(INDEX(tournaments!JG$2:JG$33,MATCH(ratings!$A82,tournaments!JF$2:JF$33,0))))</f>
        <v>0</v>
      </c>
      <c r="JV82" s="3">
        <f>IF(ISNA(MATCH(ratings!$A82,tournaments!JF$2:JF$33,0)),0,(INDEX(tournaments!JH$2:JH$33,MATCH(ratings!$A82,tournaments!JF$2:JF$33,0))))</f>
        <v>0</v>
      </c>
      <c r="JW82" s="6">
        <f t="shared" si="247"/>
        <v>20</v>
      </c>
      <c r="JX82" s="9">
        <f>IF(ISNA(MATCH(ratings!$A82,tournaments!JI$2:JI$33,0)),0,(INDEX(tournaments!JJ$2:JJ$33,MATCH(ratings!$A82,tournaments!JI$2:JI$33,0))))</f>
        <v>0</v>
      </c>
      <c r="JY82" s="3">
        <f>IF(ISNA(MATCH(ratings!$A82,tournaments!JI$2:JI$33,0)),0,(INDEX(tournaments!JK$2:JK$33,MATCH(ratings!$A82,tournaments!JI$2:JI$33,0))))</f>
        <v>0</v>
      </c>
      <c r="JZ82" s="6">
        <f t="shared" si="248"/>
        <v>20</v>
      </c>
      <c r="KA82" s="9">
        <f>IF(ISNA(MATCH(ratings!$A82,tournaments!JL$2:JL$33,0)),0,(INDEX(tournaments!JM$2:JM$33,MATCH(ratings!$A82,tournaments!JL$2:JL$33,0))))</f>
        <v>0</v>
      </c>
      <c r="KB82" s="3">
        <f>IF(ISNA(MATCH(ratings!$A82,tournaments!JL$2:JL$33,0)),0,(INDEX(tournaments!JN$2:JN$33,MATCH(ratings!$A82,tournaments!JL$2:JL$33,0))))</f>
        <v>0</v>
      </c>
      <c r="KC82" s="6">
        <f t="shared" si="249"/>
        <v>20</v>
      </c>
      <c r="KD82" s="9">
        <f>IF(ISNA(MATCH(ratings!$A82,tournaments!JO$2:JO$33,0)),0,(INDEX(tournaments!JP$2:JP$33,MATCH(ratings!$A82,tournaments!JO$2:JO$33,0))))</f>
        <v>0</v>
      </c>
      <c r="KE82" s="3">
        <f>IF(ISNA(MATCH(ratings!$A82,tournaments!JO$2:JO$33,0)),0,(INDEX(tournaments!JQ$2:JQ$33,MATCH(ratings!$A82,tournaments!JO$2:JO$33,0))))</f>
        <v>0</v>
      </c>
      <c r="KF82" s="6">
        <f t="shared" si="250"/>
        <v>20</v>
      </c>
      <c r="KG82" s="9">
        <f>IF(ISNA(MATCH(ratings!$A82,tournaments!JR$2:JR$33,0)),0,(INDEX(tournaments!JS$2:JS$33,MATCH(ratings!$A82,tournaments!JR$2:JR$33,0))))</f>
        <v>0</v>
      </c>
      <c r="KH82" s="3">
        <f>IF(ISNA(MATCH(ratings!$A82,tournaments!JR$2:JR$33,0)),0,(INDEX(tournaments!JT$2:JT$33,MATCH(ratings!$A82,tournaments!JR$2:JR$33,0))))</f>
        <v>0</v>
      </c>
      <c r="KI82" s="6">
        <f t="shared" si="251"/>
        <v>20</v>
      </c>
      <c r="KJ82" s="6">
        <f>parameters!$B$3*parameters!$B$2+(1-parameters!$B$3)*ratings!KI82</f>
        <v>20</v>
      </c>
      <c r="KK82" s="9">
        <f>IF(ISNA(MATCH(ratings!$A82,tournaments!JU$2:JU$33,0)),0,(INDEX(tournaments!JV$2:JV$33,MATCH(ratings!$A82,tournaments!JU$2:JU$33,0))))</f>
        <v>0</v>
      </c>
      <c r="KL82" s="3">
        <f>IF(ISNA(MATCH(ratings!$A82,tournaments!JU$2:JU$33,0)),0,(INDEX(tournaments!JW$2:JW$33,MATCH(ratings!$A82,tournaments!JU$2:JU$33,0))))</f>
        <v>0</v>
      </c>
      <c r="KM82" s="6">
        <f t="shared" si="252"/>
        <v>20</v>
      </c>
      <c r="KN82" s="9">
        <f>IF(ISNA(MATCH(ratings!$A82,tournaments!JX$2:JX$33,0)),0,(INDEX(tournaments!JY$2:JY$33,MATCH(ratings!$A82,tournaments!JX$2:JX$33,0))))</f>
        <v>0</v>
      </c>
      <c r="KO82" s="3">
        <f>IF(ISNA(MATCH(ratings!$A82,tournaments!JX$2:JX$33,0)),0,(INDEX(tournaments!JZ$2:JZ$33,MATCH(ratings!$A82,tournaments!JX$2:JX$33,0))))</f>
        <v>0</v>
      </c>
      <c r="KP82" s="6">
        <f t="shared" si="253"/>
        <v>20</v>
      </c>
      <c r="KQ82" s="9">
        <f>IF(ISNA(MATCH(ratings!$A82,tournaments!KA$2:KA$33,0)),0,(INDEX(tournaments!KB$2:KB$33,MATCH(ratings!$A82,tournaments!KA$2:KA$33,0))))</f>
        <v>0</v>
      </c>
      <c r="KR82" s="3">
        <f>IF(ISNA(MATCH(ratings!$A82,tournaments!KA$2:KA$33,0)),0,(INDEX(tournaments!KC$2:KC$33,MATCH(ratings!$A82,tournaments!KA$2:KA$33,0))))</f>
        <v>0</v>
      </c>
      <c r="KS82" s="6">
        <f t="shared" si="254"/>
        <v>20</v>
      </c>
      <c r="KT82" s="9">
        <f>IF(ISNA(MATCH(ratings!$A82,tournaments!KD$2:KD$33,0)),0,(INDEX(tournaments!KE$2:KE$33,MATCH(ratings!$A82,tournaments!KD$2:KD$33,0))))</f>
        <v>0</v>
      </c>
      <c r="KU82" s="3">
        <f>IF(ISNA(MATCH(ratings!$A82,tournaments!KD$2:KD$33,0)),0,(INDEX(tournaments!KF$2:KF$33,MATCH(ratings!$A82,tournaments!KD$2:KD$33,0))))</f>
        <v>0</v>
      </c>
      <c r="KV82" s="6">
        <f t="shared" si="255"/>
        <v>20</v>
      </c>
      <c r="KW82" s="9">
        <f>IF(ISNA(MATCH(ratings!$A82,tournaments!KG$2:KG$33,0)),0,(INDEX(tournaments!KH$2:KH$33,MATCH(ratings!$A82,tournaments!KG$2:KG$33,0))))</f>
        <v>0</v>
      </c>
      <c r="KX82" s="3">
        <f>IF(ISNA(MATCH(ratings!$A82,tournaments!KG$2:KG$33,0)),0,(INDEX(tournaments!KI$2:KI$33,MATCH(ratings!$A82,tournaments!KG$2:KG$33,0))))</f>
        <v>0</v>
      </c>
      <c r="KY82" s="6">
        <f t="shared" si="256"/>
        <v>20</v>
      </c>
      <c r="KZ82" s="9">
        <f>IF(ISNA(MATCH(ratings!$A82,tournaments!KJ$2:KJ$33,0)),0,(INDEX(tournaments!KK$2:KK$33,MATCH(ratings!$A82,tournaments!KJ$2:KJ$33,0))))</f>
        <v>0</v>
      </c>
      <c r="LA82" s="3">
        <f>IF(ISNA(MATCH(ratings!$A82,tournaments!KJ$2:KJ$33,0)),0,(INDEX(tournaments!KL$2:KL$33,MATCH(ratings!$A82,tournaments!KJ$2:KJ$33,0))))</f>
        <v>0</v>
      </c>
      <c r="LB82" s="6">
        <f t="shared" si="257"/>
        <v>20</v>
      </c>
      <c r="LC82" s="6">
        <f>parameters!$B$3*parameters!$B$2+(1-parameters!$B$3)*ratings!LB82</f>
        <v>20</v>
      </c>
      <c r="LD82" s="9">
        <f>IF(ISNA(MATCH(ratings!$A82,tournaments!KN$2:KN$33,0)),0,(INDEX(tournaments!KO$2:KO$33,MATCH(ratings!$A82,tournaments!KN$2:KN$33,0))))</f>
        <v>0</v>
      </c>
      <c r="LE82" s="3">
        <f>IF(ISNA(MATCH(ratings!$A82,tournaments!KN$2:KN$33,0)),0,(INDEX(tournaments!KP$2:KP$33,MATCH(ratings!$A82,tournaments!KN$2:KN$33,0))))</f>
        <v>0</v>
      </c>
      <c r="LF82" s="6">
        <f t="shared" si="258"/>
        <v>20</v>
      </c>
      <c r="LG82" s="9">
        <f>IF(ISNA(MATCH(ratings!$A82,tournaments!KQ$2:KQ$33,0)),0,(INDEX(tournaments!KR$2:KR$33,MATCH(ratings!$A82,tournaments!KQ$2:KQ$33,0))))</f>
        <v>0</v>
      </c>
      <c r="LH82" s="3">
        <f>IF(ISNA(MATCH(ratings!$A82,tournaments!KQ$2:KQ$33,0)),0,(INDEX(tournaments!KS$2:KS$33,MATCH(ratings!$A82,tournaments!KQ$2:KQ$33,0))))</f>
        <v>0</v>
      </c>
      <c r="LI82" s="6">
        <f t="shared" si="259"/>
        <v>20</v>
      </c>
      <c r="LJ82" s="9">
        <f>IF(ISNA(MATCH(ratings!$A82,tournaments!KT$2:KT$33,0)),0,(INDEX(tournaments!KU$2:KU$33,MATCH(ratings!$A82,tournaments!KT$2:KT$33,0))))</f>
        <v>0</v>
      </c>
      <c r="LK82" s="3">
        <f>IF(ISNA(MATCH(ratings!$A82,tournaments!KT$2:KT$33,0)),0,(INDEX(tournaments!KV$2:KV$33,MATCH(ratings!$A82,tournaments!KT$2:KT$33,0))))</f>
        <v>0</v>
      </c>
      <c r="LL82" s="6">
        <f t="shared" si="260"/>
        <v>20</v>
      </c>
      <c r="LM82" s="9">
        <f>IF(ISNA(MATCH(ratings!$A82,tournaments!KW$2:KW$33,0)),0,(INDEX(tournaments!KX$2:KX$33,MATCH(ratings!$A82,tournaments!KW$2:KW$33,0))))</f>
        <v>0</v>
      </c>
      <c r="LN82" s="3">
        <f>IF(ISNA(MATCH(ratings!$A82,tournaments!KW$2:KW$33,0)),0,(INDEX(tournaments!KY$2:KY$33,MATCH(ratings!$A82,tournaments!KW$2:KW$33,0))))</f>
        <v>0</v>
      </c>
      <c r="LO82" s="6">
        <f t="shared" si="261"/>
        <v>20</v>
      </c>
      <c r="LP82" s="9">
        <f>IF(ISNA(MATCH(ratings!$A82,tournaments!KZ$2:KZ$33,0)),0,(INDEX(tournaments!LA$2:LA$33,MATCH(ratings!$A82,tournaments!KZ$2:KZ$33,0))))</f>
        <v>0</v>
      </c>
      <c r="LQ82" s="3">
        <f>IF(ISNA(MATCH(ratings!$A82,tournaments!KZ$2:KZ$33,0)),0,(INDEX(tournaments!LB$2:LB$33,MATCH(ratings!$A82,tournaments!KZ$2:KZ$33,0))))</f>
        <v>0</v>
      </c>
      <c r="LR82" s="6">
        <f t="shared" si="262"/>
        <v>20</v>
      </c>
      <c r="LS82" s="9">
        <f>IF(ISNA(MATCH(ratings!$A82,tournaments!LC$2:LC$33,0)),0,(INDEX(tournaments!LD$2:LD$33,MATCH(ratings!$A82,tournaments!LC$2:LC$33,0))))</f>
        <v>0</v>
      </c>
      <c r="LT82" s="3">
        <f>IF(ISNA(MATCH(ratings!$A82,tournaments!LC$2:LC$33,0)),0,(INDEX(tournaments!LE$2:LE$33,MATCH(ratings!$A82,tournaments!LC$2:LC$33,0))))</f>
        <v>0</v>
      </c>
      <c r="LU82" s="6">
        <f t="shared" si="263"/>
        <v>20</v>
      </c>
      <c r="LV82" s="6">
        <f>parameters!$B$3*parameters!$B$2+(1-parameters!$B$3)*ratings!LU82</f>
        <v>20</v>
      </c>
      <c r="LW82" s="9">
        <f>IF(ISNA(MATCH(ratings!$A82,tournaments!LF$2:LF$33,0)),0,(INDEX(tournaments!LG$2:LG$33,MATCH(ratings!$A82,tournaments!LF$2:LF$33,0))))</f>
        <v>0</v>
      </c>
      <c r="LX82" s="3">
        <f>IF(ISNA(MATCH(ratings!$A82,tournaments!LF$2:LF$33,0)),0,(INDEX(tournaments!LH$2:LH$33,MATCH(ratings!$A82,tournaments!LF$2:LF$33,0))))</f>
        <v>0</v>
      </c>
      <c r="LY82" s="6">
        <f t="shared" si="264"/>
        <v>20</v>
      </c>
      <c r="LZ82" s="9">
        <f>IF(ISNA(MATCH(ratings!$A82,tournaments!LI$2:LI$33,0)),0,(INDEX(tournaments!LJ$2:LJ$33,MATCH(ratings!$A82,tournaments!LI$2:LI$33,0))))</f>
        <v>0</v>
      </c>
      <c r="MA82" s="3">
        <f>IF(ISNA(MATCH(ratings!$A82,tournaments!LI$2:LI$33,0)),0,(INDEX(tournaments!LK$2:LK$33,MATCH(ratings!$A82,tournaments!LI$2:LI$33,0))))</f>
        <v>0</v>
      </c>
      <c r="MB82" s="6">
        <f t="shared" si="265"/>
        <v>20</v>
      </c>
      <c r="MC82" s="9">
        <f>IF(ISNA(MATCH(ratings!$A82,tournaments!LL$2:LL$33,0)),0,(INDEX(tournaments!LM$2:LM$33,MATCH(ratings!$A82,tournaments!LL$2:LL$33,0))))</f>
        <v>0</v>
      </c>
      <c r="MD82" s="3">
        <f>IF(ISNA(MATCH(ratings!$A82,tournaments!LL$2:LL$33,0)),0,(INDEX(tournaments!LN$2:LN$33,MATCH(ratings!$A82,tournaments!LL$2:LL$33,0))))</f>
        <v>0</v>
      </c>
      <c r="ME82" s="6">
        <f t="shared" si="266"/>
        <v>20</v>
      </c>
      <c r="MF82" s="6">
        <f>parameters!$B$3*parameters!$B$2+(1-parameters!$B$3)*ratings!ME82</f>
        <v>20</v>
      </c>
      <c r="MG82" s="9">
        <f>IF(ISNA(MATCH(ratings!$A82,tournaments!LO$2:LO$33,0)),0,(INDEX(tournaments!LP$2:LP$33,MATCH(ratings!$A82,tournaments!LO$2:LO$33,0))))</f>
        <v>0</v>
      </c>
      <c r="MH82" s="3">
        <f>IF(ISNA(MATCH(ratings!$A82,tournaments!LO$2:LO$33,0)),0,(INDEX(tournaments!LQ$2:LQ$33,MATCH(ratings!$A82,tournaments!LO$2:LO$33,0))))</f>
        <v>0</v>
      </c>
      <c r="MI82" s="6">
        <f t="shared" si="267"/>
        <v>20</v>
      </c>
      <c r="MJ82" s="9">
        <f>IF(ISNA(MATCH(ratings!$A82,tournaments!LR$2:LR$33,0)),0,(INDEX(tournaments!LS$2:LS$33,MATCH(ratings!$A82,tournaments!LR$2:LR$33,0))))</f>
        <v>0</v>
      </c>
      <c r="MK82" s="3">
        <f>IF(ISNA(MATCH(ratings!$A82,tournaments!LR$2:LR$33,0)),0,(INDEX(tournaments!LT$2:LT$33,MATCH(ratings!$A82,tournaments!LR$2:LR$33,0))))</f>
        <v>0</v>
      </c>
      <c r="ML82" s="6">
        <f t="shared" si="268"/>
        <v>20</v>
      </c>
      <c r="MM82" s="9">
        <f>IF(ISNA(MATCH(ratings!$A82,tournaments!LU$2:LU$33,0)),0,(INDEX(tournaments!LV$2:LV$33,MATCH(ratings!$A82,tournaments!LU$2:LU$33,0))))</f>
        <v>0</v>
      </c>
      <c r="MN82" s="3">
        <f>IF(ISNA(MATCH(ratings!$A82,tournaments!LU$2:LU$33,0)),0,(INDEX(tournaments!LW$2:LW$33,MATCH(ratings!$A82,tournaments!LU$2:LU$33,0))))</f>
        <v>0</v>
      </c>
      <c r="MO82" s="6">
        <f t="shared" si="269"/>
        <v>20</v>
      </c>
      <c r="MP82" s="9">
        <f>IF(ISNA(MATCH(ratings!$A82,tournaments!LX$2:LX$33,0)),0,(INDEX(tournaments!LY$2:LY$33,MATCH(ratings!$A82,tournaments!LX$2:LX$33,0))))</f>
        <v>0</v>
      </c>
      <c r="MQ82" s="3">
        <f>IF(ISNA(MATCH(ratings!$A82,tournaments!LX$2:LX$33,0)),0,(INDEX(tournaments!LZ$2:LZ$33,MATCH(ratings!$A82,tournaments!LX$2:LX$33,0))))</f>
        <v>0</v>
      </c>
      <c r="MR82" s="6">
        <f t="shared" si="270"/>
        <v>20</v>
      </c>
      <c r="MS82" s="9">
        <f>IF(ISNA(MATCH(ratings!$A82,tournaments!MA$2:MA$33,0)),0,(INDEX(tournaments!MB$2:MB$33,MATCH(ratings!$A82,tournaments!MA$2:MA$33,0))))</f>
        <v>0</v>
      </c>
      <c r="MT82" s="3">
        <f>IF(ISNA(MATCH(ratings!$A82,tournaments!MA$2:MA$33,0)),0,(INDEX(tournaments!MC$2:MC$33,MATCH(ratings!$A82,tournaments!MA$2:MA$33,0))))</f>
        <v>0</v>
      </c>
      <c r="MU82" s="6">
        <f t="shared" si="271"/>
        <v>20</v>
      </c>
      <c r="MV82" s="6">
        <f>parameters!$B$3*parameters!$B$2+(1-parameters!$B$3)*ratings!MU82</f>
        <v>20</v>
      </c>
      <c r="MW82" s="6">
        <f>parameters!$B$3*parameters!$B$2+(1-parameters!$B$3)*ratings!MV82</f>
        <v>20</v>
      </c>
      <c r="MX82" s="6">
        <f>parameters!$B$3*parameters!$B$2+(1-parameters!$B$3)*ratings!MW82</f>
        <v>20</v>
      </c>
      <c r="MY82" s="9">
        <f>IF(ISNA(MATCH(ratings!$A82,tournaments!MD$2:MD$33,0)),0,(INDEX(tournaments!ME$2:ME$33,MATCH(ratings!$A82,tournaments!MD$2:MD$33,0))))</f>
        <v>0</v>
      </c>
      <c r="MZ82" s="3">
        <f>IF(ISNA(MATCH(ratings!$A82,tournaments!MD$2:MD$33,0)),0,(INDEX(tournaments!MF$2:MF$33,MATCH(ratings!$A82,tournaments!MD$2:MD$33,0))))</f>
        <v>0</v>
      </c>
      <c r="NA82" s="6">
        <f t="shared" si="272"/>
        <v>20</v>
      </c>
      <c r="NB82" s="9">
        <f>IF(ISNA(MATCH(ratings!$A82,tournaments!MG$2:MG$33,0)),0,(INDEX(tournaments!MH$2:MH$33,MATCH(ratings!$A82,tournaments!MG$2:MG$33,0))))</f>
        <v>0</v>
      </c>
      <c r="NC82" s="3">
        <f>IF(ISNA(MATCH(ratings!$A82,tournaments!MG$2:MG$33,0)),0,(INDEX(tournaments!MI$2:MI$33,MATCH(ratings!$A82,tournaments!MG$2:MG$33,0))))</f>
        <v>0</v>
      </c>
      <c r="ND82" s="6">
        <f t="shared" si="273"/>
        <v>20</v>
      </c>
      <c r="NE82" s="9">
        <f>IF(ISNA(MATCH(ratings!$A82,tournaments!MJ$2:MJ$33,0)),0,(INDEX(tournaments!MK$2:MK$33,MATCH(ratings!$A82,tournaments!MJ$2:MJ$33,0))))</f>
        <v>0</v>
      </c>
      <c r="NF82" s="3">
        <f>IF(ISNA(MATCH(ratings!$A82,tournaments!MJ$2:MJ$33,0)),0,(INDEX(tournaments!ML$2:ML$33,MATCH(ratings!$A82,tournaments!MJ$2:MJ$33,0))))</f>
        <v>0</v>
      </c>
      <c r="NG82" s="6">
        <f t="shared" si="274"/>
        <v>20</v>
      </c>
      <c r="NH82" s="9">
        <f>IF(ISNA(MATCH(ratings!$A82,tournaments!MM$2:MM$33,0)),0,(INDEX(tournaments!MN$2:MN$33,MATCH(ratings!$A82,tournaments!MM$2:MM$33,0))))</f>
        <v>0</v>
      </c>
      <c r="NI82" s="3">
        <f>IF(ISNA(MATCH(ratings!$A82,tournaments!MM$2:MM$33,0)),0,(INDEX(tournaments!MO$2:MO$33,MATCH(ratings!$A82,tournaments!MM$2:MM$33,0))))</f>
        <v>0</v>
      </c>
      <c r="NJ82" s="6">
        <f t="shared" si="275"/>
        <v>20</v>
      </c>
      <c r="NK82" s="9">
        <f>IF(ISNA(MATCH(ratings!$A82,tournaments!MP$2:MP$33,0)),0,(INDEX(tournaments!MQ$2:MQ$33,MATCH(ratings!$A82,tournaments!MP$2:MP$33,0))))</f>
        <v>0</v>
      </c>
      <c r="NL82" s="3">
        <f>IF(ISNA(MATCH(ratings!$A82,tournaments!MP$2:MP$33,0)),0,(INDEX(tournaments!MR$2:MR$33,MATCH(ratings!$A82,tournaments!MP$2:MP$33,0))))</f>
        <v>0</v>
      </c>
      <c r="NM82" s="6">
        <f t="shared" si="276"/>
        <v>20</v>
      </c>
      <c r="NN82" s="9">
        <f>IF(ISNA(MATCH(ratings!$A82,tournaments!MS$2:MS$33,0)),0,(INDEX(tournaments!MT$2:MT$33,MATCH(ratings!$A82,tournaments!MS$2:MS$33,0))))</f>
        <v>0</v>
      </c>
      <c r="NO82" s="3">
        <f>IF(ISNA(MATCH(ratings!$A82,tournaments!MS$2:MS$33,0)),0,(INDEX(tournaments!MU$2:MU$33,MATCH(ratings!$A82,tournaments!MS$2:MS$33,0))))</f>
        <v>0</v>
      </c>
      <c r="NP82" s="6">
        <f t="shared" si="277"/>
        <v>20</v>
      </c>
      <c r="NQ82" s="6">
        <f>parameters!$B$3*parameters!$B$2+(1-parameters!$B$3)*ratings!NP82</f>
        <v>20</v>
      </c>
      <c r="NR82" s="9">
        <f>IF(ISNA(MATCH(ratings!$A82,tournaments!MV$2:MV$33,0)),0,(INDEX(tournaments!MW$2:MW$33,MATCH(ratings!$A82,tournaments!MV$2:MV$33,0))))</f>
        <v>0</v>
      </c>
      <c r="NS82" s="3">
        <f>IF(ISNA(MATCH(ratings!$A82,tournaments!MV$2:MV$33,0)),0,(INDEX(tournaments!MX$2:MX$33,MATCH(ratings!$A82,tournaments!MV$2:MV$33,0))))</f>
        <v>0</v>
      </c>
      <c r="NT82" s="6">
        <f t="shared" si="278"/>
        <v>20</v>
      </c>
      <c r="NU82" s="9">
        <f>IF(ISNA(MATCH(ratings!$A82,tournaments!MY$2:MY$33,0)),0,(INDEX(tournaments!MZ$2:MZ$33,MATCH(ratings!$A82,tournaments!MY$2:MY$33,0))))</f>
        <v>0</v>
      </c>
      <c r="NV82" s="3">
        <f>IF(ISNA(MATCH(ratings!$A82,tournaments!MY$2:MY$33,0)),0,(INDEX(tournaments!NA$2:NA$33,MATCH(ratings!$A82,tournaments!MY$2:MY$33,0))))</f>
        <v>0</v>
      </c>
      <c r="NW82" s="6">
        <f t="shared" si="279"/>
        <v>20</v>
      </c>
      <c r="NX82" s="9">
        <f>IF(ISNA(MATCH(ratings!$A82,tournaments!NB$2:NB$33,0)),0,(INDEX(tournaments!NC$2:NC$33,MATCH(ratings!$A82,tournaments!NB$2:NB$33,0))))</f>
        <v>0</v>
      </c>
      <c r="NY82" s="3">
        <f>IF(ISNA(MATCH(ratings!$A82,tournaments!NB$2:NB$33,0)),0,(INDEX(tournaments!ND$2:ND$33,MATCH(ratings!$A82,tournaments!NB$2:NB$33,0))))</f>
        <v>0</v>
      </c>
      <c r="NZ82" s="6">
        <f t="shared" si="280"/>
        <v>20</v>
      </c>
      <c r="OA82" s="9">
        <f>IF(ISNA(MATCH(ratings!$A82,tournaments!NE$2:NE$33,0)),0,(INDEX(tournaments!NF$2:NF$33,MATCH(ratings!$A82,tournaments!NE$2:NE$33,0))))</f>
        <v>0</v>
      </c>
      <c r="OB82" s="3">
        <f>IF(ISNA(MATCH(ratings!$A82,tournaments!NE$2:NE$33,0)),0,(INDEX(tournaments!NG$2:NG$33,MATCH(ratings!$A82,tournaments!NE$2:NE$33,0))))</f>
        <v>0</v>
      </c>
      <c r="OC82" s="6">
        <f t="shared" si="281"/>
        <v>20</v>
      </c>
      <c r="OD82" s="6">
        <f>parameters!$B$3*parameters!$B$2+(1-parameters!$B$3)*ratings!OC82</f>
        <v>20</v>
      </c>
      <c r="OE82" s="9">
        <f>IF(ISNA(MATCH(ratings!$A82,tournaments!NH$2:NH$33,0)),0,(INDEX(tournaments!NI$2:NI$33,MATCH(ratings!$A82,tournaments!NH$2:NH$33,0))))</f>
        <v>0</v>
      </c>
      <c r="OF82" s="3">
        <f>IF(ISNA(MATCH(ratings!$A82,tournaments!NH$2:NH$33,0)),0,(INDEX(tournaments!NJ$2:NJ$33,MATCH(ratings!$A82,tournaments!NH$2:NH$33,0))))</f>
        <v>0</v>
      </c>
      <c r="OG82" s="6">
        <f t="shared" si="282"/>
        <v>20</v>
      </c>
      <c r="OH82" s="9">
        <f>IF(ISNA(MATCH(ratings!$A82,tournaments!NK$2:NK$33,0)),0,(INDEX(tournaments!NL$2:NL$33,MATCH(ratings!$A82,tournaments!NK$2:NK$33,0))))</f>
        <v>0.24768863341282421</v>
      </c>
      <c r="OI82" s="3">
        <f>IF(ISNA(MATCH(ratings!$A82,tournaments!NK$2:NK$33,0)),0,(INDEX(tournaments!NM$2:NM$33,MATCH(ratings!$A82,tournaments!NK$2:NK$33,0))))</f>
        <v>28.571428571428573</v>
      </c>
      <c r="OJ82" s="6">
        <f t="shared" si="283"/>
        <v>22.12304542925278</v>
      </c>
    </row>
    <row r="83" spans="1:400" x14ac:dyDescent="0.2">
      <c r="A83" t="s">
        <v>88</v>
      </c>
      <c r="B83" s="6">
        <f>parameters!$B$2</f>
        <v>20</v>
      </c>
      <c r="C83" s="9">
        <f>IF(ISNA(MATCH(ratings!$A83,tournaments!A$2:A$33,0)),0,(INDEX(tournaments!B$2:B$33,MATCH(ratings!$A83,tournaments!A$2:A$33,0))))</f>
        <v>0</v>
      </c>
      <c r="D83" s="3">
        <f>IF(ISNA(MATCH(ratings!$A83,tournaments!A$2:A$33,0)),0,(INDEX(tournaments!C$2:C$33,MATCH(ratings!$A83,tournaments!A$2:A$33,0))))</f>
        <v>0</v>
      </c>
      <c r="E83" s="6">
        <f t="shared" si="284"/>
        <v>20</v>
      </c>
      <c r="F83" s="9">
        <f>IF(ISNA(MATCH(ratings!$A83,tournaments!D$2:D$33,0)),0,(INDEX(tournaments!E$2:E$33,MATCH(ratings!$A83,tournaments!D$2:D$33,0))))</f>
        <v>0</v>
      </c>
      <c r="G83" s="3">
        <f>IF(ISNA(MATCH(ratings!$A83,tournaments!D$2:D$33,0)),0,(INDEX(tournaments!F$2:F$33,MATCH(ratings!$A83,tournaments!D$2:D$33,0))))</f>
        <v>0</v>
      </c>
      <c r="H83" s="6">
        <f t="shared" si="285"/>
        <v>20</v>
      </c>
      <c r="I83" s="9">
        <f>IF(ISNA(MATCH(ratings!$A83,tournaments!G$2:G$33,0)),0,(INDEX(tournaments!H$2:H$33,MATCH(ratings!$A83,tournaments!G$2:G$33,0))))</f>
        <v>0</v>
      </c>
      <c r="J83" s="3">
        <f>IF(ISNA(MATCH(ratings!$A83,tournaments!G$2:G$33,0)),0,(INDEX(tournaments!I$2:I$33,MATCH(ratings!$A83,tournaments!G$2:G$33,0))))</f>
        <v>0</v>
      </c>
      <c r="K83" s="6">
        <f t="shared" si="286"/>
        <v>20</v>
      </c>
      <c r="L83" s="6">
        <f>parameters!$B$3*parameters!$B$2+(1-parameters!$B$3)*ratings!K83</f>
        <v>20</v>
      </c>
      <c r="M83" s="9">
        <f>IF(ISNA(MATCH(ratings!$A83,tournaments!J$2:J$33,0)),0,(INDEX(tournaments!K$2:K$33,MATCH(ratings!$A83,tournaments!J$2:J$33,0))))</f>
        <v>0</v>
      </c>
      <c r="N83" s="3">
        <f>IF(ISNA(MATCH(ratings!$A83,tournaments!J$2:J$33,0)),0,(INDEX(tournaments!L$2:L$33,MATCH(ratings!$A83,tournaments!J$2:J$33,0))))</f>
        <v>0</v>
      </c>
      <c r="O83" s="6">
        <f t="shared" si="287"/>
        <v>20</v>
      </c>
      <c r="P83" s="6">
        <f>parameters!$B$3*parameters!$B$2+(1-parameters!$B$3)*ratings!O83</f>
        <v>20</v>
      </c>
      <c r="Q83" s="9">
        <f>IF(ISNA(MATCH(ratings!$A83,tournaments!M$2:M$33,0)),0,(INDEX(tournaments!N$2:N$33,MATCH(ratings!$A83,tournaments!M$2:M$33,0))))</f>
        <v>0</v>
      </c>
      <c r="R83" s="3">
        <f>IF(ISNA(MATCH(ratings!$A83,tournaments!M$2:M$33,0)),0,(INDEX(tournaments!O$2:O$33,MATCH(ratings!$A83,tournaments!M$2:M$33,0))))</f>
        <v>0</v>
      </c>
      <c r="S83" s="6">
        <f t="shared" si="288"/>
        <v>20</v>
      </c>
      <c r="T83" s="9">
        <f>IF(ISNA(MATCH(ratings!$A83,tournaments!P$2:P$33,0)),0,(INDEX(tournaments!Q$2:Q$33,MATCH(ratings!$A83,tournaments!P$2:P$33,0))))</f>
        <v>0</v>
      </c>
      <c r="U83" s="3">
        <f>IF(ISNA(MATCH(ratings!$A83,tournaments!P$2:P$33,0)),0,(INDEX(tournaments!R$2:R$33,MATCH(ratings!$A83,tournaments!P$2:P$33,0))))</f>
        <v>0</v>
      </c>
      <c r="V83" s="6">
        <f t="shared" si="289"/>
        <v>20</v>
      </c>
      <c r="W83" s="6">
        <f>parameters!$B$3*parameters!$B$2+(1-parameters!$B$3)*ratings!V83</f>
        <v>20</v>
      </c>
      <c r="X83" s="9">
        <f>IF(ISNA(MATCH(ratings!$A83,tournaments!S$2:S$33,0)),0,(INDEX(tournaments!T$2:T$33,MATCH(ratings!$A83,tournaments!S$2:S$33,0))))</f>
        <v>0</v>
      </c>
      <c r="Y83" s="3">
        <f>IF(ISNA(MATCH(ratings!$A83,tournaments!S$2:S$33,0)),0,(INDEX(tournaments!U$2:U$33,MATCH(ratings!$A83,tournaments!S$2:S$33,0))))</f>
        <v>0</v>
      </c>
      <c r="Z83" s="6">
        <f t="shared" si="290"/>
        <v>20</v>
      </c>
      <c r="AA83" s="9">
        <f>IF(ISNA(MATCH(ratings!$A83,tournaments!V$2:V$33,0)),0,(INDEX(tournaments!W$2:W$33,MATCH(ratings!$A83,tournaments!V$2:V$33,0))))</f>
        <v>0</v>
      </c>
      <c r="AB83" s="3">
        <f>IF(ISNA(MATCH(ratings!$A83,tournaments!V$2:V$33,0)),0,(INDEX(tournaments!X$2:X$33,MATCH(ratings!$A83,tournaments!V$2:V$33,0))))</f>
        <v>0</v>
      </c>
      <c r="AC83" s="6">
        <f t="shared" si="291"/>
        <v>20</v>
      </c>
      <c r="AD83" s="9">
        <f>IF(ISNA(MATCH(ratings!$A83,tournaments!Y$2:Y$33,0)),0,(INDEX(tournaments!Z$2:Z$33,MATCH(ratings!$A83,tournaments!Y$2:Y$33,0))))</f>
        <v>0</v>
      </c>
      <c r="AE83" s="3">
        <f>IF(ISNA(MATCH(ratings!$A83,tournaments!Y$2:Y$33,0)),0,(INDEX(tournaments!AA$2:AA$33,MATCH(ratings!$A83,tournaments!Y$2:Y$33,0))))</f>
        <v>0</v>
      </c>
      <c r="AF83" s="6">
        <f t="shared" si="292"/>
        <v>20</v>
      </c>
      <c r="AG83" s="9">
        <f>IF(ISNA(MATCH(ratings!$A83,tournaments!AB$2:AB$33,0)),0,(INDEX(tournaments!AC$2:AC$33,MATCH(ratings!$A83,tournaments!AB$2:AB$33,0))))</f>
        <v>0</v>
      </c>
      <c r="AH83" s="3">
        <f>IF(ISNA(MATCH(ratings!$A83,tournaments!AB$2:AB$33,0)),0,(INDEX(tournaments!AD$2:AD$33,MATCH(ratings!$A83,tournaments!AB$2:AB$33,0))))</f>
        <v>0</v>
      </c>
      <c r="AI83" s="6">
        <f t="shared" si="293"/>
        <v>20</v>
      </c>
      <c r="AJ83" s="9">
        <f>IF(ISNA(MATCH(ratings!$A83,tournaments!AE$2:AE$33,0)),0,(INDEX(tournaments!AF$2:AF$33,MATCH(ratings!$A83,tournaments!AE$2:AE$33,0))))</f>
        <v>0</v>
      </c>
      <c r="AK83" s="3">
        <f>IF(ISNA(MATCH(ratings!$A83,tournaments!AE$2:AE$33,0)),0,(INDEX(tournaments!AG$2:AG$33,MATCH(ratings!$A83,tournaments!AE$2:AE$33,0))))</f>
        <v>0</v>
      </c>
      <c r="AL83" s="6">
        <f t="shared" si="294"/>
        <v>20</v>
      </c>
      <c r="AM83" s="9">
        <f>IF(ISNA(MATCH(ratings!$A83,tournaments!AH$2:AH$33,0)),0,(INDEX(tournaments!AI$2:AI$33,MATCH(ratings!$A83,tournaments!AH$2:AH$33,0))))</f>
        <v>0</v>
      </c>
      <c r="AN83" s="3">
        <f>IF(ISNA(MATCH(ratings!$A83,tournaments!AH$2:AH$33,0)),0,(INDEX(tournaments!AJ$2:AJ$33,MATCH(ratings!$A83,tournaments!AH$2:AH$33,0))))</f>
        <v>0</v>
      </c>
      <c r="AO83" s="6">
        <f t="shared" si="295"/>
        <v>20</v>
      </c>
      <c r="AP83" s="9">
        <f>IF(ISNA(MATCH(ratings!$A83,tournaments!AK$2:AK$33,0)),0,(INDEX(tournaments!AL$2:AL$33,MATCH(ratings!$A83,tournaments!AK$2:AK$33,0))))</f>
        <v>0</v>
      </c>
      <c r="AQ83" s="3">
        <f>IF(ISNA(MATCH(ratings!$A83,tournaments!AK$2:AK$33,0)),0,(INDEX(tournaments!AM$2:AM$33,MATCH(ratings!$A83,tournaments!AK$2:AK$33,0))))</f>
        <v>0</v>
      </c>
      <c r="AR83" s="6">
        <f t="shared" si="296"/>
        <v>20</v>
      </c>
      <c r="AS83" s="6">
        <f>parameters!$B$3*parameters!$B$2+(1-parameters!$B$3)*ratings!AR83</f>
        <v>20</v>
      </c>
      <c r="AT83" s="9">
        <f>IF(ISNA(MATCH(ratings!$A83,tournaments!AN$2:AN$33,0)),0,(INDEX(tournaments!AO$2:AO$33,MATCH(ratings!$A83,tournaments!AN$2:AN$33,0))))</f>
        <v>0</v>
      </c>
      <c r="AU83" s="3">
        <f>IF(ISNA(MATCH(ratings!$A83,tournaments!AN$2:AN$33,0)),0,(INDEX(tournaments!AP$2:AP$33,MATCH(ratings!$A83,tournaments!AN$2:AN$33,0))))</f>
        <v>0</v>
      </c>
      <c r="AV83" s="6">
        <f t="shared" si="297"/>
        <v>20</v>
      </c>
      <c r="AW83" s="9">
        <f>IF(ISNA(MATCH(ratings!$A83,tournaments!AQ$2:AQ$33,0)),0,(INDEX(tournaments!AR$2:AR$33,MATCH(ratings!$A83,tournaments!AQ$2:AQ$33,0))))</f>
        <v>0</v>
      </c>
      <c r="AX83" s="3">
        <f>IF(ISNA(MATCH(ratings!$A83,tournaments!AQ$2:AQ$33,0)),0,(INDEX(tournaments!AS$2:AS$33,MATCH(ratings!$A83,tournaments!AQ$2:AQ$33,0))))</f>
        <v>0</v>
      </c>
      <c r="AY83" s="6">
        <f t="shared" si="298"/>
        <v>20</v>
      </c>
      <c r="AZ83" s="9">
        <f>IF(ISNA(MATCH(ratings!$A83,tournaments!AT$2:AT$33,0)),0,(INDEX(tournaments!AU$2:AU$33,MATCH(ratings!$A83,tournaments!AT$2:AT$33,0))))</f>
        <v>0</v>
      </c>
      <c r="BA83" s="3">
        <f>IF(ISNA(MATCH(ratings!$A83,tournaments!AT$2:AT$33,0)),0,(INDEX(tournaments!AV$2:AV$33,MATCH(ratings!$A83,tournaments!AT$2:AT$33,0))))</f>
        <v>0</v>
      </c>
      <c r="BB83" s="6">
        <f t="shared" si="299"/>
        <v>20</v>
      </c>
      <c r="BC83" s="9">
        <f>IF(ISNA(MATCH(ratings!$A83,tournaments!AW$2:AW$33,0)),0,(INDEX(tournaments!AX$2:AX$33,MATCH(ratings!$A83,tournaments!AW$2:AW$33,0))))</f>
        <v>0</v>
      </c>
      <c r="BD83" s="3">
        <f>IF(ISNA(MATCH(ratings!$A83,tournaments!AW$2:AW$33,0)),0,(INDEX(tournaments!AY$2:AY$33,MATCH(ratings!$A83,tournaments!AW$2:AW$33,0))))</f>
        <v>0</v>
      </c>
      <c r="BE83" s="6">
        <f t="shared" si="300"/>
        <v>20</v>
      </c>
      <c r="BF83" s="9">
        <f>IF(ISNA(MATCH(ratings!$A83,tournaments!AZ$2:AZ$33,0)),0,(INDEX(tournaments!BA$2:BA$33,MATCH(ratings!$A83,tournaments!AZ$2:AZ$33,0))))</f>
        <v>0</v>
      </c>
      <c r="BG83" s="3">
        <f>IF(ISNA(MATCH(ratings!$A83,tournaments!AZ$2:AZ$33,0)),0,(INDEX(tournaments!BB$2:BB$33,MATCH(ratings!$A83,tournaments!AZ$2:AZ$33,0))))</f>
        <v>0</v>
      </c>
      <c r="BH83" s="6">
        <f t="shared" si="301"/>
        <v>20</v>
      </c>
      <c r="BI83" s="9">
        <f>IF(ISNA(MATCH(ratings!$A83,tournaments!BC$2:BC$33,0)),0,(INDEX(tournaments!BD$2:BD$33,MATCH(ratings!$A83,tournaments!BC$2:BC$33,0))))</f>
        <v>0</v>
      </c>
      <c r="BJ83" s="3">
        <f>IF(ISNA(MATCH(ratings!$A83,tournaments!BC$2:BC$33,0)),0,(INDEX(tournaments!BE$2:BE$33,MATCH(ratings!$A83,tournaments!BC$2:BC$33,0))))</f>
        <v>0</v>
      </c>
      <c r="BK83" s="6">
        <f t="shared" si="302"/>
        <v>20</v>
      </c>
      <c r="BL83" s="9">
        <f>IF(ISNA(MATCH(ratings!$A83,tournaments!BF$2:BF$33,0)),0,(INDEX(tournaments!BG$2:BG$33,MATCH(ratings!$A83,tournaments!BF$2:BF$33,0))))</f>
        <v>0</v>
      </c>
      <c r="BM83" s="3">
        <f>IF(ISNA(MATCH(ratings!$A83,tournaments!BF$2:BF$33,0)),0,(INDEX(tournaments!BH$2:BH$33,MATCH(ratings!$A83,tournaments!BF$2:BF$33,0))))</f>
        <v>0</v>
      </c>
      <c r="BN83" s="6">
        <f t="shared" si="303"/>
        <v>20</v>
      </c>
      <c r="BO83" s="6">
        <f>parameters!$B$3*parameters!$B$2+(1-parameters!$B$3)*ratings!BN83</f>
        <v>20</v>
      </c>
      <c r="BP83" s="9">
        <f>IF(ISNA(MATCH(ratings!$A83,tournaments!BI$2:BI$33,0)),0,(INDEX(tournaments!BJ$2:BJ$33,MATCH(ratings!$A83,tournaments!BI$2:BI$33,0))))</f>
        <v>0</v>
      </c>
      <c r="BQ83" s="3">
        <f>IF(ISNA(MATCH(ratings!$A83,tournaments!BI$2:BI$33,0)),0,(INDEX(tournaments!BK$2:BK$33,MATCH(ratings!$A83,tournaments!BI$2:BI$33,0))))</f>
        <v>0</v>
      </c>
      <c r="BR83" s="6">
        <f t="shared" si="304"/>
        <v>20</v>
      </c>
      <c r="BS83" s="9">
        <f>IF(ISNA(MATCH(ratings!$A83,tournaments!BL$2:BL$33,0)),0,(INDEX(tournaments!BM$2:BM$33,MATCH(ratings!$A83,tournaments!BL$2:BL$33,0))))</f>
        <v>0</v>
      </c>
      <c r="BT83" s="3">
        <f>IF(ISNA(MATCH(ratings!$A83,tournaments!BL$2:BL$33,0)),0,(INDEX(tournaments!BN$2:BN$33,MATCH(ratings!$A83,tournaments!BL$2:BL$33,0))))</f>
        <v>0</v>
      </c>
      <c r="BU83" s="6">
        <f t="shared" si="305"/>
        <v>20</v>
      </c>
      <c r="BV83" s="9">
        <f>IF(ISNA(MATCH(ratings!$A83,tournaments!BO$2:BO$33,0)),0,(INDEX(tournaments!BP$2:BP$33,MATCH(ratings!$A83,tournaments!BO$2:BO$33,0))))</f>
        <v>0</v>
      </c>
      <c r="BW83" s="3">
        <f>IF(ISNA(MATCH(ratings!$A83,tournaments!BO$2:BO$33,0)),0,(INDEX(tournaments!BQ$2:BQ$33,MATCH(ratings!$A83,tournaments!BO$2:BO$33,0))))</f>
        <v>0</v>
      </c>
      <c r="BX83" s="6">
        <f t="shared" si="306"/>
        <v>20</v>
      </c>
      <c r="BY83" s="9">
        <f>IF(ISNA(MATCH(ratings!$A83,tournaments!BR$2:BR$33,0)),0,(INDEX(tournaments!BS$2:BS$33,MATCH(ratings!$A83,tournaments!BR$2:BR$33,0))))</f>
        <v>0</v>
      </c>
      <c r="BZ83" s="3">
        <f>IF(ISNA(MATCH(ratings!$A83,tournaments!BR$2:BR$33,0)),0,(INDEX(tournaments!BT$2:BT$33,MATCH(ratings!$A83,tournaments!BR$2:BR$33,0))))</f>
        <v>0</v>
      </c>
      <c r="CA83" s="6">
        <f t="shared" si="307"/>
        <v>20</v>
      </c>
      <c r="CB83" s="9">
        <f>IF(ISNA(MATCH(ratings!$A83,tournaments!BU$2:BU$33,0)),0,(INDEX(tournaments!BV$2:BV$33,MATCH(ratings!$A83,tournaments!BU$2:BU$33,0))))</f>
        <v>0</v>
      </c>
      <c r="CC83" s="3">
        <f>IF(ISNA(MATCH(ratings!$A83,tournaments!BU$2:BU$33,0)),0,(INDEX(tournaments!BW$2:BW$33,MATCH(ratings!$A83,tournaments!BU$2:BU$33,0))))</f>
        <v>0</v>
      </c>
      <c r="CD83" s="6">
        <f t="shared" si="308"/>
        <v>20</v>
      </c>
      <c r="CE83" s="9">
        <f>IF(ISNA(MATCH(ratings!$A83,tournaments!BX$2:BX$33,0)),0,(INDEX(tournaments!BY$2:BY$33,MATCH(ratings!$A83,tournaments!BX$2:BX$33,0))))</f>
        <v>0</v>
      </c>
      <c r="CF83" s="3">
        <f>IF(ISNA(MATCH(ratings!$A83,tournaments!BX$2:BX$33,0)),0,(INDEX(tournaments!BZ$2:BZ$33,MATCH(ratings!$A83,tournaments!BX$2:BX$33,0))))</f>
        <v>0</v>
      </c>
      <c r="CG83" s="6">
        <f t="shared" si="309"/>
        <v>20</v>
      </c>
      <c r="CH83" s="9">
        <f>IF(ISNA(MATCH(ratings!$A83,tournaments!CA$2:CA$33,0)),0,(INDEX(tournaments!CB$2:CB$33,MATCH(ratings!$A83,tournaments!CA$2:CA$33,0))))</f>
        <v>0</v>
      </c>
      <c r="CI83" s="3">
        <f>IF(ISNA(MATCH(ratings!$A83,tournaments!CA$2:CA$33,0)),0,(INDEX(tournaments!CC$2:CC$33,MATCH(ratings!$A83,tournaments!CA$2:CA$33,0))))</f>
        <v>0</v>
      </c>
      <c r="CJ83" s="6">
        <f t="shared" si="310"/>
        <v>20</v>
      </c>
      <c r="CK83" s="9">
        <f>IF(ISNA(MATCH(ratings!$A83,tournaments!CD$2:CD$33,0)),0,(INDEX(tournaments!CE$2:CE$33,MATCH(ratings!$A83,tournaments!CD$2:CD$33,0))))</f>
        <v>0</v>
      </c>
      <c r="CL83" s="3">
        <f>IF(ISNA(MATCH(ratings!$A83,tournaments!CD$2:CD$33,0)),0,(INDEX(tournaments!CF$2:CF$33,MATCH(ratings!$A83,tournaments!CD$2:CD$33,0))))</f>
        <v>0</v>
      </c>
      <c r="CM83" s="6">
        <f t="shared" si="311"/>
        <v>20</v>
      </c>
      <c r="CN83" s="6">
        <f>parameters!$B$3*parameters!$B$2+(1-parameters!$B$3)*ratings!CM83</f>
        <v>20</v>
      </c>
      <c r="CO83" s="9">
        <f>IF(ISNA(MATCH(ratings!$A83,tournaments!CG$2:CG$33,0)),0,(INDEX(tournaments!CH$2:CH$33,MATCH(ratings!$A83,tournaments!CG$2:CG$33,0))))</f>
        <v>0.28270275347053608</v>
      </c>
      <c r="CP83" s="3">
        <f>IF(ISNA(MATCH(ratings!$A83,tournaments!CG$2:CG$33,0)),0,(INDEX(tournaments!CI$2:CI$33,MATCH(ratings!$A83,tournaments!CG$2:CG$33,0))))</f>
        <v>64.705882352941174</v>
      </c>
      <c r="CQ83" s="6">
        <f t="shared" si="187"/>
        <v>32.638476037506315</v>
      </c>
      <c r="CR83" s="9">
        <f>IF(ISNA(MATCH(ratings!$A83,tournaments!CJ$2:CJ$33,0)),0,(INDEX(tournaments!CK$2:CK$33,MATCH(ratings!$A83,tournaments!CJ$2:CJ$33,0))))</f>
        <v>0</v>
      </c>
      <c r="CS83" s="3">
        <f>IF(ISNA(MATCH(ratings!$A83,tournaments!CJ$2:CJ$33,0)),0,(INDEX(tournaments!CL$2:CL$33,MATCH(ratings!$A83,tournaments!CJ$2:CJ$33,0))))</f>
        <v>0</v>
      </c>
      <c r="CT83" s="6">
        <f t="shared" si="188"/>
        <v>32.638476037506315</v>
      </c>
      <c r="CU83" s="9">
        <f>IF(ISNA(MATCH(ratings!$A83,tournaments!CM$2:CM$33,0)),0,(INDEX(tournaments!CN$2:CN$33,MATCH(ratings!$A83,tournaments!CM$2:CM$33,0))))</f>
        <v>0</v>
      </c>
      <c r="CV83" s="3">
        <f>IF(ISNA(MATCH(ratings!$A83,tournaments!CM$2:CM$33,0)),0,(INDEX(tournaments!CO$2:CO$33,MATCH(ratings!$A83,tournaments!CM$2:CM$33,0))))</f>
        <v>0</v>
      </c>
      <c r="CW83" s="6">
        <f t="shared" si="189"/>
        <v>32.638476037506315</v>
      </c>
      <c r="CX83" s="9">
        <f>IF(ISNA(MATCH(ratings!$A83,tournaments!CP$2:CP$33,0)),0,(INDEX(tournaments!CQ$2:CQ$33,MATCH(ratings!$A83,tournaments!CP$2:CP$33,0))))</f>
        <v>0</v>
      </c>
      <c r="CY83" s="3">
        <f>IF(ISNA(MATCH(ratings!$A83,tournaments!CP$2:CP$33,0)),0,(INDEX(tournaments!CR$2:CR$33,MATCH(ratings!$A83,tournaments!CP$2:CP$33,0))))</f>
        <v>0</v>
      </c>
      <c r="CZ83" s="6">
        <f t="shared" si="190"/>
        <v>32.638476037506315</v>
      </c>
      <c r="DA83" s="9">
        <f>IF(ISNA(MATCH(ratings!$A83,tournaments!CS$2:CS$33,0)),0,(INDEX(tournaments!CT$2:CT$33,MATCH(ratings!$A83,tournaments!CS$2:CS$33,0))))</f>
        <v>0</v>
      </c>
      <c r="DB83" s="3">
        <f>IF(ISNA(MATCH(ratings!$A83,tournaments!CS$2:CS$33,0)),0,(INDEX(tournaments!CU$2:CU$33,MATCH(ratings!$A83,tournaments!CS$2:CS$33,0))))</f>
        <v>0</v>
      </c>
      <c r="DC83" s="6">
        <f t="shared" si="191"/>
        <v>32.638476037506315</v>
      </c>
      <c r="DD83" s="9">
        <f>IF(ISNA(MATCH(ratings!$A83,tournaments!CV$2:CV$33,0)),0,(INDEX(tournaments!CW$2:CW$33,MATCH(ratings!$A83,tournaments!CV$2:CV$33,0))))</f>
        <v>0</v>
      </c>
      <c r="DE83" s="3">
        <f>IF(ISNA(MATCH(ratings!$A83,tournaments!CV$2:CV$33,0)),0,(INDEX(tournaments!CX$2:CX$33,MATCH(ratings!$A83,tournaments!CV$2:CV$33,0))))</f>
        <v>0</v>
      </c>
      <c r="DF83" s="6">
        <f t="shared" si="192"/>
        <v>32.638476037506315</v>
      </c>
      <c r="DG83" s="9">
        <f>IF(ISNA(MATCH(ratings!$A83,tournaments!CY$2:CY$33,0)),0,(INDEX(tournaments!CZ$2:CZ$33,MATCH(ratings!$A83,tournaments!CY$2:CY$33,0))))</f>
        <v>0</v>
      </c>
      <c r="DH83" s="3">
        <f>IF(ISNA(MATCH(ratings!$A83,tournaments!CY$2:CY$33,0)),0,(INDEX(tournaments!DA$2:DA$33,MATCH(ratings!$A83,tournaments!CY$2:CY$33,0))))</f>
        <v>0</v>
      </c>
      <c r="DI83" s="6">
        <f t="shared" si="193"/>
        <v>32.638476037506315</v>
      </c>
      <c r="DJ83" s="9">
        <f>IF(ISNA(MATCH(ratings!$A83,tournaments!DB$2:DB$33,0)),0,(INDEX(tournaments!DC$2:DC$33,MATCH(ratings!$A83,tournaments!DB$2:DB$33,0))))</f>
        <v>0</v>
      </c>
      <c r="DK83" s="3">
        <f>IF(ISNA(MATCH(ratings!$A83,tournaments!DB$2:DB$33,0)),0,(INDEX(tournaments!DD$2:DD$33,MATCH(ratings!$A83,tournaments!DB$2:DB$33,0))))</f>
        <v>0</v>
      </c>
      <c r="DL83" s="6">
        <f t="shared" si="194"/>
        <v>32.638476037506315</v>
      </c>
      <c r="DM83" s="6">
        <f>parameters!$B$3*parameters!$B$2+(1-parameters!$B$3)*ratings!DL83</f>
        <v>31.374628433755685</v>
      </c>
      <c r="DN83" s="9">
        <f>IF(ISNA(MATCH(ratings!$A83,tournaments!DE$2:DE$33,0)),0,(INDEX(tournaments!DF$2:DF$33,MATCH(ratings!$A83,tournaments!DE$2:DE$33,0))))</f>
        <v>0</v>
      </c>
      <c r="DO83" s="3">
        <f>IF(ISNA(MATCH(ratings!$A83,tournaments!DE$2:DE$33,0)),0,(INDEX(tournaments!DG$2:DG$33,MATCH(ratings!$A83,tournaments!DE$2:DE$33,0))))</f>
        <v>0</v>
      </c>
      <c r="DP83" s="6">
        <f t="shared" si="195"/>
        <v>31.374628433755685</v>
      </c>
      <c r="DQ83" s="9">
        <f>IF(ISNA(MATCH(ratings!$A83,tournaments!DH$2:DH$33,0)),0,(INDEX(tournaments!DI$2:DI$33,MATCH(ratings!$A83,tournaments!DH$2:DH$33,0))))</f>
        <v>0</v>
      </c>
      <c r="DR83" s="3">
        <f>IF(ISNA(MATCH(ratings!$A83,tournaments!DH$2:DH$33,0)),0,(INDEX(tournaments!DJ$2:DJ$33,MATCH(ratings!$A83,tournaments!DH$2:DH$33,0))))</f>
        <v>0</v>
      </c>
      <c r="DS83" s="6">
        <f t="shared" si="196"/>
        <v>31.374628433755685</v>
      </c>
      <c r="DT83" s="9">
        <f>IF(ISNA(MATCH(ratings!$A83,tournaments!DK$2:DK$33,0)),0,(INDEX(tournaments!DL$2:DL$33,MATCH(ratings!$A83,tournaments!DK$2:DK$33,0))))</f>
        <v>0</v>
      </c>
      <c r="DU83" s="3">
        <f>IF(ISNA(MATCH(ratings!$A83,tournaments!DK$2:DK$33,0)),0,(INDEX(tournaments!DM$2:DM$33,MATCH(ratings!$A83,tournaments!DK$2:DK$33,0))))</f>
        <v>0</v>
      </c>
      <c r="DV83" s="6">
        <f t="shared" si="197"/>
        <v>31.374628433755685</v>
      </c>
      <c r="DW83" s="9">
        <f>IF(ISNA(MATCH(ratings!$A83,tournaments!DN$2:DN$33,0)),0,(INDEX(tournaments!DO$2:DO$33,MATCH(ratings!$A83,tournaments!DN$2:DN$33,0))))</f>
        <v>0</v>
      </c>
      <c r="DX83" s="3">
        <f>IF(ISNA(MATCH(ratings!$A83,tournaments!DN$2:DN$33,0)),0,(INDEX(tournaments!DP$2:DP$33,MATCH(ratings!$A83,tournaments!DN$2:DN$33,0))))</f>
        <v>0</v>
      </c>
      <c r="DY83" s="6">
        <f t="shared" si="198"/>
        <v>31.374628433755685</v>
      </c>
      <c r="DZ83" s="9">
        <f>IF(ISNA(MATCH(ratings!$A83,tournaments!DQ$2:DQ$33,0)),0,(INDEX(tournaments!DR$2:DR$33,MATCH(ratings!$A83,tournaments!DQ$2:DQ$33,0))))</f>
        <v>0</v>
      </c>
      <c r="EA83" s="3">
        <f>IF(ISNA(MATCH(ratings!$A83,tournaments!DQ$2:DQ$33,0)),0,(INDEX(tournaments!DS$2:DS$33,MATCH(ratings!$A83,tournaments!DQ$2:DQ$33,0))))</f>
        <v>0</v>
      </c>
      <c r="EB83" s="6">
        <f t="shared" si="199"/>
        <v>31.374628433755685</v>
      </c>
      <c r="EC83" s="9">
        <f>IF(ISNA(MATCH(ratings!$A83,tournaments!DT$2:DT$33,0)),0,(INDEX(tournaments!DU$2:DU$33,MATCH(ratings!$A83,tournaments!DT$2:DT$33,0))))</f>
        <v>0</v>
      </c>
      <c r="ED83" s="3">
        <f>IF(ISNA(MATCH(ratings!$A83,tournaments!DT$2:DT$33,0)),0,(INDEX(tournaments!DV$2:DV$33,MATCH(ratings!$A83,tournaments!DT$2:DT$33,0))))</f>
        <v>0</v>
      </c>
      <c r="EE83" s="6">
        <f t="shared" si="200"/>
        <v>31.374628433755685</v>
      </c>
      <c r="EF83" s="9">
        <f>IF(ISNA(MATCH(ratings!$A83,tournaments!DW$2:DW$33,0)),0,(INDEX(tournaments!DX$2:DX$33,MATCH(ratings!$A83,tournaments!DW$2:DW$33,0))))</f>
        <v>0</v>
      </c>
      <c r="EG83" s="3">
        <f>IF(ISNA(MATCH(ratings!$A83,tournaments!DW$2:DW$33,0)),0,(INDEX(tournaments!DY$2:DY$33,MATCH(ratings!$A83,tournaments!DW$2:DW$33,0))))</f>
        <v>0</v>
      </c>
      <c r="EH83" s="6">
        <f t="shared" si="201"/>
        <v>31.374628433755685</v>
      </c>
      <c r="EI83" s="9">
        <f>IF(ISNA(MATCH(ratings!$A83,tournaments!DZ$2:DZ$33,0)),0,(INDEX(tournaments!EA$2:EA$33,MATCH(ratings!$A83,tournaments!DZ$2:DZ$33,0))))</f>
        <v>0</v>
      </c>
      <c r="EJ83" s="3">
        <f>IF(ISNA(MATCH(ratings!$A83,tournaments!DZ$2:DZ$33,0)),0,(INDEX(tournaments!EB$2:EB$33,MATCH(ratings!$A83,tournaments!DZ$2:DZ$33,0))))</f>
        <v>0</v>
      </c>
      <c r="EK83" s="6">
        <f t="shared" si="202"/>
        <v>31.374628433755685</v>
      </c>
      <c r="EL83" s="6">
        <f>parameters!$B$3*parameters!$B$2+(1-parameters!$B$3)*ratings!EK83</f>
        <v>30.237165590380116</v>
      </c>
      <c r="EM83" s="9">
        <f>IF(ISNA(MATCH(ratings!$A83,tournaments!EC$2:EC$33,0)),0,(INDEX(tournaments!ED$2:ED$33,MATCH(ratings!$A83,tournaments!EC$2:EC$33,0))))</f>
        <v>0</v>
      </c>
      <c r="EN83" s="3">
        <f>IF(ISNA(MATCH(ratings!$A83,tournaments!EC$2:EC$33,0)),0,(INDEX(tournaments!EE$2:EE$33,MATCH(ratings!$A83,tournaments!EC$2:EC$33,0))))</f>
        <v>0</v>
      </c>
      <c r="EO83" s="6">
        <f t="shared" si="203"/>
        <v>30.237165590380116</v>
      </c>
      <c r="EP83" s="9">
        <f>IF(ISNA(MATCH(ratings!$A83,tournaments!EF$2:EF$33,0)),0,(INDEX(tournaments!EG$2:EG$33,MATCH(ratings!$A83,tournaments!EF$2:EF$33,0))))</f>
        <v>0</v>
      </c>
      <c r="EQ83" s="3">
        <f>IF(ISNA(MATCH(ratings!$A83,tournaments!EF$2:EF$33,0)),0,(INDEX(tournaments!EH$2:EH$33,MATCH(ratings!$A83,tournaments!EF$2:EF$33,0))))</f>
        <v>0</v>
      </c>
      <c r="ER83" s="6">
        <f t="shared" si="204"/>
        <v>30.237165590380116</v>
      </c>
      <c r="ES83" s="9">
        <f>IF(ISNA(MATCH(ratings!$A83,tournaments!EI$2:EI$33,0)),0,(INDEX(tournaments!EJ$2:EJ$33,MATCH(ratings!$A83,tournaments!EI$2:EI$33,0))))</f>
        <v>0</v>
      </c>
      <c r="ET83" s="3">
        <f>IF(ISNA(MATCH(ratings!$A83,tournaments!EI$2:EI$33,0)),0,(INDEX(tournaments!EK$2:EK$33,MATCH(ratings!$A83,tournaments!EI$2:EI$33,0))))</f>
        <v>0</v>
      </c>
      <c r="EU83" s="6">
        <f t="shared" si="205"/>
        <v>30.237165590380116</v>
      </c>
      <c r="EV83" s="9">
        <f>IF(ISNA(MATCH(ratings!$A83,tournaments!EL$2:EL$33,0)),0,(INDEX(tournaments!EM$2:EM$33,MATCH(ratings!$A83,tournaments!EL$2:EL$33,0))))</f>
        <v>0</v>
      </c>
      <c r="EW83" s="3">
        <f>IF(ISNA(MATCH(ratings!$A83,tournaments!EL$2:EL$33,0)),0,(INDEX(tournaments!EN$2:EN$33,MATCH(ratings!$A83,tournaments!EL$2:EL$33,0))))</f>
        <v>0</v>
      </c>
      <c r="EX83" s="6">
        <f t="shared" si="206"/>
        <v>30.237165590380116</v>
      </c>
      <c r="EY83" s="9">
        <f>IF(ISNA(MATCH(ratings!$A83,tournaments!EO$2:EO$33,0)),0,(INDEX(tournaments!EP$2:EP$33,MATCH(ratings!$A83,tournaments!EO$2:EO$33,0))))</f>
        <v>0</v>
      </c>
      <c r="EZ83" s="3">
        <f>IF(ISNA(MATCH(ratings!$A83,tournaments!EO$2:EO$33,0)),0,(INDEX(tournaments!EQ$2:EQ$33,MATCH(ratings!$A83,tournaments!EO$2:EO$33,0))))</f>
        <v>0</v>
      </c>
      <c r="FA83" s="6">
        <f t="shared" si="207"/>
        <v>30.237165590380116</v>
      </c>
      <c r="FB83" s="9">
        <f>IF(ISNA(MATCH(ratings!$A83,tournaments!ER$2:ER$33,0)),0,(INDEX(tournaments!ES$2:ES$33,MATCH(ratings!$A83,tournaments!ER$2:ER$33,0))))</f>
        <v>0</v>
      </c>
      <c r="FC83" s="3">
        <f>IF(ISNA(MATCH(ratings!$A83,tournaments!ER$2:ER$33,0)),0,(INDEX(tournaments!ET$2:ET$33,MATCH(ratings!$A83,tournaments!ER$2:ER$33,0))))</f>
        <v>0</v>
      </c>
      <c r="FD83" s="6">
        <f t="shared" si="208"/>
        <v>30.237165590380116</v>
      </c>
      <c r="FE83" s="9">
        <f>IF(ISNA(MATCH(ratings!$A83,tournaments!EU$2:EU$33,0)),0,(INDEX(tournaments!EV$2:EV$33,MATCH(ratings!$A83,tournaments!EU$2:EU$33,0))))</f>
        <v>0</v>
      </c>
      <c r="FF83" s="3">
        <f>IF(ISNA(MATCH(ratings!$A83,tournaments!EU$2:EU$33,0)),0,(INDEX(tournaments!EW$2:EW$33,MATCH(ratings!$A83,tournaments!EU$2:EU$33,0))))</f>
        <v>0</v>
      </c>
      <c r="FG83" s="6">
        <f t="shared" si="209"/>
        <v>30.237165590380116</v>
      </c>
      <c r="FH83" s="6">
        <f>parameters!$B$3*parameters!$B$2+(1-parameters!$B$3)*ratings!FG83</f>
        <v>29.213449031342105</v>
      </c>
      <c r="FI83" s="9">
        <f>IF(ISNA(MATCH(ratings!$A83,tournaments!EX$2:EX$33,0)),0,(INDEX(tournaments!EY$2:EY$33,MATCH(ratings!$A83,tournaments!EX$2:EX$33,0))))</f>
        <v>0</v>
      </c>
      <c r="FJ83" s="3">
        <f>IF(ISNA(MATCH(ratings!$A83,tournaments!EX$2:EX$33,0)),0,(INDEX(tournaments!EZ$2:EZ$33,MATCH(ratings!$A83,tournaments!EX$2:EX$33,0))))</f>
        <v>0</v>
      </c>
      <c r="FK83" s="6">
        <f t="shared" si="230"/>
        <v>29.213449031342105</v>
      </c>
      <c r="FL83" s="9">
        <f>IF(ISNA(MATCH(ratings!$A83,tournaments!FA$2:FA$33,0)),0,(INDEX(tournaments!FB$2:FB$33,MATCH(ratings!$A83,tournaments!FA$2:FA$33,0))))</f>
        <v>0</v>
      </c>
      <c r="FM83" s="3">
        <f>IF(ISNA(MATCH(ratings!$A83,tournaments!FA$2:FA$33,0)),0,(INDEX(tournaments!FC$2:FC$33,MATCH(ratings!$A83,tournaments!FA$2:FA$33,0))))</f>
        <v>0</v>
      </c>
      <c r="FN83" s="6">
        <f t="shared" si="210"/>
        <v>29.213449031342105</v>
      </c>
      <c r="FO83" s="9">
        <f>IF(ISNA(MATCH(ratings!$A83,tournaments!FD$2:FD$33,0)),0,(INDEX(tournaments!FE$2:FE$33,MATCH(ratings!$A83,tournaments!FD$2:FD$33,0))))</f>
        <v>0</v>
      </c>
      <c r="FP83" s="3">
        <f>IF(ISNA(MATCH(ratings!$A83,tournaments!FD$2:FD$33,0)),0,(INDEX(tournaments!FF$2:FF$33,MATCH(ratings!$A83,tournaments!FD$2:FD$33,0))))</f>
        <v>0</v>
      </c>
      <c r="FQ83" s="6">
        <f t="shared" si="211"/>
        <v>29.213449031342105</v>
      </c>
      <c r="FR83" s="9">
        <f>IF(ISNA(MATCH(ratings!$A83,tournaments!FG$2:FG$33,0)),0,(INDEX(tournaments!FH$2:FH$33,MATCH(ratings!$A83,tournaments!FG$2:FG$33,0))))</f>
        <v>0</v>
      </c>
      <c r="FS83" s="3">
        <f>IF(ISNA(MATCH(ratings!$A83,tournaments!FG$2:FG$33,0)),0,(INDEX(tournaments!FI$2:FI$33,MATCH(ratings!$A83,tournaments!FG$2:FG$33,0))))</f>
        <v>0</v>
      </c>
      <c r="FT83" s="6">
        <f t="shared" si="212"/>
        <v>29.213449031342105</v>
      </c>
      <c r="FU83" s="9">
        <f>IF(ISNA(MATCH(ratings!$A83,tournaments!FJ$2:FJ$33,0)),0,(INDEX(tournaments!FK$2:FK$33,MATCH(ratings!$A83,tournaments!FJ$2:FJ$33,0))))</f>
        <v>0</v>
      </c>
      <c r="FV83" s="3">
        <f>IF(ISNA(MATCH(ratings!$A83,tournaments!FJ$2:FJ$33,0)),0,(INDEX(tournaments!FL$2:FL$33,MATCH(ratings!$A83,tournaments!FJ$2:FJ$33,0))))</f>
        <v>0</v>
      </c>
      <c r="FW83" s="6">
        <f t="shared" si="213"/>
        <v>29.213449031342105</v>
      </c>
      <c r="FX83" s="9">
        <f>IF(ISNA(MATCH(ratings!$A83,tournaments!FM$2:FM$33,0)),0,(INDEX(tournaments!FN$2:FN$33,MATCH(ratings!$A83,tournaments!FM$2:FM$33,0))))</f>
        <v>0</v>
      </c>
      <c r="FY83" s="3">
        <f>IF(ISNA(MATCH(ratings!$A83,tournaments!FM$2:FM$33,0)),0,(INDEX(tournaments!FO$2:FO$33,MATCH(ratings!$A83,tournaments!FM$2:FM$33,0))))</f>
        <v>0</v>
      </c>
      <c r="FZ83" s="6">
        <f t="shared" si="214"/>
        <v>29.213449031342105</v>
      </c>
      <c r="GA83" s="6">
        <f>parameters!$B$3*parameters!$B$2+(1-parameters!$B$3)*ratings!FZ83</f>
        <v>28.292104128207896</v>
      </c>
      <c r="GB83" s="9">
        <f>IF(ISNA(MATCH(ratings!$A83,tournaments!FP$2:FP$33,0)),0,(INDEX(tournaments!FQ$2:FQ$33,MATCH(ratings!$A83,tournaments!FP$2:FP$33,0))))</f>
        <v>0</v>
      </c>
      <c r="GC83" s="3">
        <f>IF(ISNA(MATCH(ratings!$A83,tournaments!FP$2:FP$33,0)),0,(INDEX(tournaments!FR$2:FR$33,MATCH(ratings!$A83,tournaments!FP$2:FP$33,0))))</f>
        <v>0</v>
      </c>
      <c r="GD83" s="6">
        <f t="shared" si="215"/>
        <v>28.292104128207896</v>
      </c>
      <c r="GE83" s="9">
        <f>IF(ISNA(MATCH(ratings!$A83,tournaments!FS$2:FS$33,0)),0,(INDEX(tournaments!FT$2:FT$33,MATCH(ratings!$A83,tournaments!FS$2:FS$33,0))))</f>
        <v>0</v>
      </c>
      <c r="GF83" s="3">
        <f>IF(ISNA(MATCH(ratings!$A83,tournaments!FS$2:FS$33,0)),0,(INDEX(tournaments!FU$2:FU$33,MATCH(ratings!$A83,tournaments!FS$2:FS$33,0))))</f>
        <v>0</v>
      </c>
      <c r="GG83" s="6">
        <f t="shared" si="216"/>
        <v>28.292104128207896</v>
      </c>
      <c r="GH83" s="9">
        <f>IF(ISNA(MATCH(ratings!$A83,tournaments!FV$2:FV$33,0)),0,(INDEX(tournaments!FW$2:FW$33,MATCH(ratings!$A83,tournaments!FV$2:FV$33,0))))</f>
        <v>0</v>
      </c>
      <c r="GI83" s="3">
        <f>IF(ISNA(MATCH(ratings!$A83,tournaments!FV$2:FV$33,0)),0,(INDEX(tournaments!FX$2:FX$33,MATCH(ratings!$A83,tournaments!FV$2:FV$33,0))))</f>
        <v>0</v>
      </c>
      <c r="GJ83" s="6">
        <f t="shared" si="217"/>
        <v>28.292104128207896</v>
      </c>
      <c r="GK83" s="9">
        <f>IF(ISNA(MATCH(ratings!$A83,tournaments!FY$2:FY$33,0)),0,(INDEX(tournaments!FZ$2:FZ$33,MATCH(ratings!$A83,tournaments!FY$2:FY$33,0))))</f>
        <v>0</v>
      </c>
      <c r="GL83" s="3">
        <f>IF(ISNA(MATCH(ratings!$A83,tournaments!FY$2:FY$33,0)),0,(INDEX(tournaments!GA$2:GA$33,MATCH(ratings!$A83,tournaments!FY$2:FY$33,0))))</f>
        <v>0</v>
      </c>
      <c r="GM83" s="6">
        <f t="shared" si="218"/>
        <v>28.292104128207896</v>
      </c>
      <c r="GN83" s="9">
        <f>IF(ISNA(MATCH(ratings!$A83,tournaments!GB$2:GB$33,0)),0,(INDEX(tournaments!GC$2:GC$33,MATCH(ratings!$A83,tournaments!GB$2:GB$33,0))))</f>
        <v>0</v>
      </c>
      <c r="GO83" s="3">
        <f>IF(ISNA(MATCH(ratings!$A83,tournaments!GB$2:GB$33,0)),0,(INDEX(tournaments!GD$2:GD$33,MATCH(ratings!$A83,tournaments!GB$2:GB$33,0))))</f>
        <v>0</v>
      </c>
      <c r="GP83" s="6">
        <f t="shared" si="219"/>
        <v>28.292104128207896</v>
      </c>
      <c r="GQ83" s="9">
        <f>IF(ISNA(MATCH(ratings!$A83,tournaments!GE$2:GE$33,0)),0,(INDEX(tournaments!GF$2:GF$33,MATCH(ratings!$A83,tournaments!GE$2:GE$33,0))))</f>
        <v>0</v>
      </c>
      <c r="GR83" s="3">
        <f>IF(ISNA(MATCH(ratings!$A83,tournaments!GE$2:GE$33,0)),0,(INDEX(tournaments!GG$2:GG$33,MATCH(ratings!$A83,tournaments!GE$2:GE$33,0))))</f>
        <v>0</v>
      </c>
      <c r="GS83" s="6">
        <f t="shared" si="220"/>
        <v>28.292104128207896</v>
      </c>
      <c r="GT83" s="6">
        <f>parameters!$B$3*parameters!$B$2+(1-parameters!$B$3)*ratings!GS83</f>
        <v>27.462893715387107</v>
      </c>
      <c r="GU83" s="9">
        <f>IF(ISNA(MATCH(ratings!$A83,tournaments!GH$2:GH$33,0)),0,(INDEX(tournaments!GI$2:GI$33,MATCH(ratings!$A83,tournaments!GH$2:GH$33,0))))</f>
        <v>0</v>
      </c>
      <c r="GV83" s="3">
        <f>IF(ISNA(MATCH(ratings!$A83,tournaments!GH$2:GH$33,0)),0,(INDEX(tournaments!GJ$2:GJ$33,MATCH(ratings!$A83,tournaments!GH$2:GH$33,0))))</f>
        <v>0</v>
      </c>
      <c r="GW83" s="6">
        <f t="shared" si="221"/>
        <v>27.462893715387107</v>
      </c>
      <c r="GX83" s="9">
        <f>IF(ISNA(MATCH(ratings!$A83,tournaments!GK$2:GK$33,0)),0,(INDEX(tournaments!GL$2:GL$33,MATCH(ratings!$A83,tournaments!GK$2:GK$33,0))))</f>
        <v>0</v>
      </c>
      <c r="GY83" s="3">
        <f>IF(ISNA(MATCH(ratings!$A83,tournaments!GK$2:GK$33,0)),0,(INDEX(tournaments!GM$2:GM$33,MATCH(ratings!$A83,tournaments!GK$2:GK$33,0))))</f>
        <v>0</v>
      </c>
      <c r="GZ83" s="6">
        <f t="shared" si="222"/>
        <v>27.462893715387107</v>
      </c>
      <c r="HA83" s="9">
        <f>IF(ISNA(MATCH(ratings!$A83,tournaments!GN$2:GN$33,0)),0,(INDEX(tournaments!GO$2:GO$33,MATCH(ratings!$A83,tournaments!GN$2:GN$33,0))))</f>
        <v>0</v>
      </c>
      <c r="HB83" s="3">
        <f>IF(ISNA(MATCH(ratings!$A83,tournaments!GN$2:GN$33,0)),0,(INDEX(tournaments!GP$2:GP$33,MATCH(ratings!$A83,tournaments!GN$2:GN$33,0))))</f>
        <v>0</v>
      </c>
      <c r="HC83" s="6">
        <f t="shared" si="223"/>
        <v>27.462893715387107</v>
      </c>
      <c r="HD83" s="9">
        <f>IF(ISNA(MATCH(ratings!$A83,tournaments!GQ$2:GQ$33,0)),0,(INDEX(tournaments!GR$2:GR$33,MATCH(ratings!$A83,tournaments!GQ$2:GQ$33,0))))</f>
        <v>0</v>
      </c>
      <c r="HE83" s="3">
        <f>IF(ISNA(MATCH(ratings!$A83,tournaments!GQ$2:GQ$33,0)),0,(INDEX(tournaments!GS$2:GS$33,MATCH(ratings!$A83,tournaments!GQ$2:GQ$33,0))))</f>
        <v>0</v>
      </c>
      <c r="HF83" s="6">
        <f t="shared" si="224"/>
        <v>27.462893715387107</v>
      </c>
      <c r="HG83" s="9">
        <f>IF(ISNA(MATCH(ratings!$A83,tournaments!GT$2:GT$33,0)),0,(INDEX(tournaments!GU$2:GU$33,MATCH(ratings!$A83,tournaments!GT$2:GT$33,0))))</f>
        <v>0</v>
      </c>
      <c r="HH83" s="3">
        <f>IF(ISNA(MATCH(ratings!$A83,tournaments!GT$2:GT$33,0)),0,(INDEX(tournaments!GV$2:GV$33,MATCH(ratings!$A83,tournaments!GT$2:GT$33,0))))</f>
        <v>0</v>
      </c>
      <c r="HI83" s="6">
        <f t="shared" si="225"/>
        <v>27.462893715387107</v>
      </c>
      <c r="HJ83" s="9">
        <f>IF(ISNA(MATCH(ratings!$A83,tournaments!GW$2:GW$33,0)),0,(INDEX(tournaments!GX$2:GX$33,MATCH(ratings!$A83,tournaments!GW$2:GW$33,0))))</f>
        <v>0</v>
      </c>
      <c r="HK83" s="3">
        <f>IF(ISNA(MATCH(ratings!$A83,tournaments!GW$2:GW$33,0)),0,(INDEX(tournaments!GY$2:GY$33,MATCH(ratings!$A83,tournaments!GW$2:GW$33,0))))</f>
        <v>0</v>
      </c>
      <c r="HL83" s="6">
        <f t="shared" si="226"/>
        <v>27.462893715387107</v>
      </c>
      <c r="HM83" s="9">
        <f>IF(ISNA(MATCH(ratings!$A83,tournaments!GZ$2:GZ$33,0)),0,(INDEX(tournaments!HA$2:HA$33,MATCH(ratings!$A83,tournaments!GZ$2:GZ$33,0))))</f>
        <v>0</v>
      </c>
      <c r="HN83" s="3">
        <f>IF(ISNA(MATCH(ratings!$A83,tournaments!GZ$2:GZ$33,0)),0,(INDEX(tournaments!HB$2:HB$33,MATCH(ratings!$A83,tournaments!GZ$2:GZ$33,0))))</f>
        <v>0</v>
      </c>
      <c r="HO83" s="6">
        <f t="shared" si="227"/>
        <v>27.462893715387107</v>
      </c>
      <c r="HP83" s="9">
        <f>IF(ISNA(MATCH(ratings!$A83,tournaments!HC$2:HC$33,0)),0,(INDEX(tournaments!HD$2:HD$33,MATCH(ratings!$A83,tournaments!HC$2:HC$33,0))))</f>
        <v>0</v>
      </c>
      <c r="HQ83" s="3">
        <f>IF(ISNA(MATCH(ratings!$A83,tournaments!HC$2:HC$33,0)),0,(INDEX(tournaments!HE$2:HE$33,MATCH(ratings!$A83,tournaments!HC$2:HC$33,0))))</f>
        <v>0</v>
      </c>
      <c r="HR83" s="6">
        <f t="shared" si="228"/>
        <v>27.462893715387107</v>
      </c>
      <c r="HS83" s="9">
        <f>IF(ISNA(MATCH(ratings!$A83,tournaments!HF$2:HF$33,0)),0,(INDEX(tournaments!HG$2:HG$33,MATCH(ratings!$A83,tournaments!HF$2:HF$33,0))))</f>
        <v>0</v>
      </c>
      <c r="HT83" s="3">
        <f>IF(ISNA(MATCH(ratings!$A83,tournaments!HF$2:HF$33,0)),0,(INDEX(tournaments!HH$2:HH$33,MATCH(ratings!$A83,tournaments!HF$2:HF$33,0))))</f>
        <v>0</v>
      </c>
      <c r="HU83" s="6">
        <f t="shared" si="229"/>
        <v>27.462893715387107</v>
      </c>
      <c r="HV83" s="6">
        <f>parameters!$B$3*parameters!$B$2+(1-parameters!$B$3)*ratings!HU83</f>
        <v>26.716604343848395</v>
      </c>
      <c r="HW83" s="9">
        <f>IF(ISNA(MATCH(ratings!$A83,tournaments!HI$2:HI$33,0)),0,(INDEX(tournaments!HJ$2:HJ$33,MATCH(ratings!$A83,tournaments!HI$2:HI$33,0))))</f>
        <v>0</v>
      </c>
      <c r="HX83" s="3">
        <f>IF(ISNA(MATCH(ratings!$A83,tournaments!HI$2:HI$33,0)),0,(INDEX(tournaments!HK$2:HK$33,MATCH(ratings!$A83,tournaments!HI$2:HI$33,0))))</f>
        <v>0</v>
      </c>
      <c r="HY83" s="6">
        <f t="shared" si="231"/>
        <v>26.716604343848395</v>
      </c>
      <c r="HZ83" s="9">
        <f>IF(ISNA(MATCH(ratings!$A83,tournaments!HL$2:HL$33,0)),0,(INDEX(tournaments!HM$2:HM$33,MATCH(ratings!$A83,tournaments!HL$2:HL$33,0))))</f>
        <v>0</v>
      </c>
      <c r="IA83" s="3">
        <f>IF(ISNA(MATCH(ratings!$A83,tournaments!HL$2:HL$33,0)),0,(INDEX(tournaments!HN$2:HN$33,MATCH(ratings!$A83,tournaments!HL$2:HL$33,0))))</f>
        <v>0</v>
      </c>
      <c r="IB83" s="6">
        <f t="shared" si="232"/>
        <v>26.716604343848395</v>
      </c>
      <c r="IC83" s="9">
        <f>IF(ISNA(MATCH(ratings!$A83,tournaments!HO$2:HO$33,0)),0,(INDEX(tournaments!HP$2:HP$33,MATCH(ratings!$A83,tournaments!HO$2:HO$33,0))))</f>
        <v>0</v>
      </c>
      <c r="ID83" s="3">
        <f>IF(ISNA(MATCH(ratings!$A83,tournaments!HO$2:HO$33,0)),0,(INDEX(tournaments!HQ$2:HQ$33,MATCH(ratings!$A83,tournaments!HO$2:HO$33,0))))</f>
        <v>0</v>
      </c>
      <c r="IE83" s="6">
        <f t="shared" si="233"/>
        <v>26.716604343848395</v>
      </c>
      <c r="IF83" s="9">
        <f>IF(ISNA(MATCH(ratings!$A83,tournaments!HR$2:HR$33,0)),0,(INDEX(tournaments!HS$2:HS$33,MATCH(ratings!$A83,tournaments!HR$2:HR$33,0))))</f>
        <v>0</v>
      </c>
      <c r="IG83" s="3">
        <f>IF(ISNA(MATCH(ratings!$A83,tournaments!HR$2:HR$33,0)),0,(INDEX(tournaments!HT$2:HT$33,MATCH(ratings!$A83,tournaments!HR$2:HR$33,0))))</f>
        <v>0</v>
      </c>
      <c r="IH83" s="6">
        <f t="shared" si="234"/>
        <v>26.716604343848395</v>
      </c>
      <c r="II83" s="9">
        <f>IF(ISNA(MATCH(ratings!$A83,tournaments!HU$2:HU$33,0)),0,(INDEX(tournaments!HV$2:HV$33,MATCH(ratings!$A83,tournaments!HU$2:HU$33,0))))</f>
        <v>0</v>
      </c>
      <c r="IJ83" s="3">
        <f>IF(ISNA(MATCH(ratings!$A83,tournaments!HU$2:HU$33,0)),0,(INDEX(tournaments!HW$2:HW$33,MATCH(ratings!$A83,tournaments!HU$2:HU$33,0))))</f>
        <v>0</v>
      </c>
      <c r="IK83" s="6">
        <f t="shared" si="235"/>
        <v>26.716604343848395</v>
      </c>
      <c r="IL83" s="9">
        <f>IF(ISNA(MATCH(ratings!$A83,tournaments!HX$2:HX$33,0)),0,(INDEX(tournaments!HY$2:HY$33,MATCH(ratings!$A83,tournaments!HX$2:HX$33,0))))</f>
        <v>0</v>
      </c>
      <c r="IM83" s="3">
        <f>IF(ISNA(MATCH(ratings!$A83,tournaments!HX$2:HX$33,0)),0,(INDEX(tournaments!HZ$2:HZ$33,MATCH(ratings!$A83,tournaments!HX$2:HX$33,0))))</f>
        <v>0</v>
      </c>
      <c r="IN83" s="6">
        <f t="shared" si="236"/>
        <v>26.716604343848395</v>
      </c>
      <c r="IO83" s="9">
        <f>IF(ISNA(MATCH(ratings!$A83,tournaments!IA$2:IA$33,0)),0,(INDEX(tournaments!IB$2:IB$33,MATCH(ratings!$A83,tournaments!IA$2:IA$33,0))))</f>
        <v>0</v>
      </c>
      <c r="IP83" s="3">
        <f>IF(ISNA(MATCH(ratings!$A83,tournaments!IA$2:IA$33,0)),0,(INDEX(tournaments!IC$2:IC$33,MATCH(ratings!$A83,tournaments!IA$2:IA$33,0))))</f>
        <v>0</v>
      </c>
      <c r="IQ83" s="6">
        <f t="shared" si="237"/>
        <v>26.716604343848395</v>
      </c>
      <c r="IR83" s="9">
        <f>IF(ISNA(MATCH(ratings!$A83,tournaments!ID$2:ID$33,0)),0,(INDEX(tournaments!IE$2:IE$33,MATCH(ratings!$A83,tournaments!ID$2:ID$33,0))))</f>
        <v>0</v>
      </c>
      <c r="IS83" s="3">
        <f>IF(ISNA(MATCH(ratings!$A83,tournaments!ID$2:ID$33,0)),0,(INDEX(tournaments!IF$2:IF$33,MATCH(ratings!$A83,tournaments!ID$2:ID$33,0))))</f>
        <v>0</v>
      </c>
      <c r="IT83" s="6">
        <f t="shared" si="238"/>
        <v>26.716604343848395</v>
      </c>
      <c r="IU83" s="6">
        <f>parameters!$B$3*parameters!$B$2+(1-parameters!$B$3)*ratings!IT83</f>
        <v>26.044943909463555</v>
      </c>
      <c r="IV83" s="9">
        <f>IF(ISNA(MATCH(ratings!$A83,tournaments!IG$2:IG$33,0)),0,(INDEX(tournaments!IH$2:IH$33,MATCH(ratings!$A83,tournaments!IG$2:IG$33,0))))</f>
        <v>0</v>
      </c>
      <c r="IW83" s="3">
        <f>IF(ISNA(MATCH(ratings!$A83,tournaments!IG$2:IG$33,0)),0,(INDEX(tournaments!II$2:II$33,MATCH(ratings!$A83,tournaments!IG$2:IG$33,0))))</f>
        <v>0</v>
      </c>
      <c r="IX83" s="6">
        <f t="shared" si="239"/>
        <v>26.044943909463555</v>
      </c>
      <c r="IY83" s="9">
        <f>IF(ISNA(MATCH(ratings!$A83,tournaments!IJ$2:IJ$33,0)),0,(INDEX(tournaments!IK$2:IK$33,MATCH(ratings!$A83,tournaments!IJ$2:IJ$33,0))))</f>
        <v>0</v>
      </c>
      <c r="IZ83" s="3">
        <f>IF(ISNA(MATCH(ratings!$A83,tournaments!IJ$2:IJ$33,0)),0,(INDEX(tournaments!IL$2:IL$33,MATCH(ratings!$A83,tournaments!IJ$2:IJ$33,0))))</f>
        <v>0</v>
      </c>
      <c r="JA83" s="6">
        <f t="shared" si="240"/>
        <v>26.044943909463555</v>
      </c>
      <c r="JB83" s="9">
        <f>IF(ISNA(MATCH(ratings!$A83,tournaments!IM$2:IM$33,0)),0,(INDEX(tournaments!IN$2:IN$33,MATCH(ratings!$A83,tournaments!IM$2:IM$33,0))))</f>
        <v>0</v>
      </c>
      <c r="JC83" s="3">
        <f>IF(ISNA(MATCH(ratings!$A83,tournaments!IM$2:IM$33,0)),0,(INDEX(tournaments!IO$2:IO$33,MATCH(ratings!$A83,tournaments!IM$2:IM$33,0))))</f>
        <v>0</v>
      </c>
      <c r="JD83" s="6">
        <f t="shared" si="241"/>
        <v>26.044943909463555</v>
      </c>
      <c r="JE83" s="9">
        <f>IF(ISNA(MATCH(ratings!$A83,tournaments!IP$2:IP$33,0)),0,(INDEX(tournaments!IQ$2:IQ$33,MATCH(ratings!$A83,tournaments!IP$2:IP$33,0))))</f>
        <v>0</v>
      </c>
      <c r="JF83" s="3">
        <f>IF(ISNA(MATCH(ratings!$A83,tournaments!IP$2:IP$33,0)),0,(INDEX(tournaments!IR$2:IR$33,MATCH(ratings!$A83,tournaments!IP$2:IP$33,0))))</f>
        <v>0</v>
      </c>
      <c r="JG83" s="6">
        <f t="shared" si="242"/>
        <v>26.044943909463555</v>
      </c>
      <c r="JH83" s="9">
        <f>IF(ISNA(MATCH(ratings!$A83,tournaments!IS$2:IS$33,0)),0,(INDEX(tournaments!IT$2:IT$33,MATCH(ratings!$A83,tournaments!IS$2:IS$33,0))))</f>
        <v>0</v>
      </c>
      <c r="JI83" s="3">
        <f>IF(ISNA(MATCH(ratings!$A83,tournaments!IS$2:IS$33,0)),0,(INDEX(tournaments!IU$2:IU$33,MATCH(ratings!$A83,tournaments!IS$2:IS$33,0))))</f>
        <v>0</v>
      </c>
      <c r="JJ83" s="6">
        <f t="shared" si="243"/>
        <v>26.044943909463555</v>
      </c>
      <c r="JK83" s="9">
        <f>IF(ISNA(MATCH(ratings!$A83,tournaments!IV$2:IV$33,0)),0,(INDEX(tournaments!IW$2:IW$33,MATCH(ratings!$A83,tournaments!IV$2:IV$33,0))))</f>
        <v>0</v>
      </c>
      <c r="JL83" s="3">
        <f>IF(ISNA(MATCH(ratings!$A83,tournaments!IV$2:IV$33,0)),0,(INDEX(tournaments!IX$2:IX$33,MATCH(ratings!$A83,tournaments!IV$2:IV$33,0))))</f>
        <v>0</v>
      </c>
      <c r="JM83" s="6">
        <f t="shared" si="244"/>
        <v>26.044943909463555</v>
      </c>
      <c r="JN83" s="9">
        <f>IF(ISNA(MATCH(ratings!$A83,tournaments!IY$2:IY$33,0)),0,(INDEX(tournaments!IZ$2:IZ$33,MATCH(ratings!$A83,tournaments!IY$2:IY$33,0))))</f>
        <v>0</v>
      </c>
      <c r="JO83" s="3">
        <f>IF(ISNA(MATCH(ratings!$A83,tournaments!IY$2:IY$33,0)),0,(INDEX(tournaments!JA$2:JA$33,MATCH(ratings!$A83,tournaments!IY$2:IY$33,0))))</f>
        <v>0</v>
      </c>
      <c r="JP83" s="6">
        <f t="shared" si="245"/>
        <v>26.044943909463555</v>
      </c>
      <c r="JQ83" s="6">
        <f>parameters!$B$3*parameters!$B$2+(1-parameters!$B$3)*ratings!JP83</f>
        <v>25.440449518517202</v>
      </c>
      <c r="JR83" s="9">
        <f>IF(ISNA(MATCH(ratings!$A83,tournaments!JC$2:JC$33,0)),0,(INDEX(tournaments!JD$2:JD$33,MATCH(ratings!$A83,tournaments!JC$2:JC$33,0))))</f>
        <v>0</v>
      </c>
      <c r="JS83" s="3">
        <f>IF(ISNA(MATCH(ratings!$A83,tournaments!JC$2:JC$33,0)),0,(INDEX(tournaments!JE$2:JE$33,MATCH(ratings!$A83,tournaments!JC$2:JC$33,0))))</f>
        <v>0</v>
      </c>
      <c r="JT83" s="6">
        <f t="shared" si="246"/>
        <v>25.440449518517202</v>
      </c>
      <c r="JU83" s="9">
        <f>IF(ISNA(MATCH(ratings!$A83,tournaments!JF$2:JF$33,0)),0,(INDEX(tournaments!JG$2:JG$33,MATCH(ratings!$A83,tournaments!JF$2:JF$33,0))))</f>
        <v>0</v>
      </c>
      <c r="JV83" s="3">
        <f>IF(ISNA(MATCH(ratings!$A83,tournaments!JF$2:JF$33,0)),0,(INDEX(tournaments!JH$2:JH$33,MATCH(ratings!$A83,tournaments!JF$2:JF$33,0))))</f>
        <v>0</v>
      </c>
      <c r="JW83" s="6">
        <f t="shared" si="247"/>
        <v>25.440449518517202</v>
      </c>
      <c r="JX83" s="9">
        <f>IF(ISNA(MATCH(ratings!$A83,tournaments!JI$2:JI$33,0)),0,(INDEX(tournaments!JJ$2:JJ$33,MATCH(ratings!$A83,tournaments!JI$2:JI$33,0))))</f>
        <v>0</v>
      </c>
      <c r="JY83" s="3">
        <f>IF(ISNA(MATCH(ratings!$A83,tournaments!JI$2:JI$33,0)),0,(INDEX(tournaments!JK$2:JK$33,MATCH(ratings!$A83,tournaments!JI$2:JI$33,0))))</f>
        <v>0</v>
      </c>
      <c r="JZ83" s="6">
        <f t="shared" si="248"/>
        <v>25.440449518517202</v>
      </c>
      <c r="KA83" s="9">
        <f>IF(ISNA(MATCH(ratings!$A83,tournaments!JL$2:JL$33,0)),0,(INDEX(tournaments!JM$2:JM$33,MATCH(ratings!$A83,tournaments!JL$2:JL$33,0))))</f>
        <v>0</v>
      </c>
      <c r="KB83" s="3">
        <f>IF(ISNA(MATCH(ratings!$A83,tournaments!JL$2:JL$33,0)),0,(INDEX(tournaments!JN$2:JN$33,MATCH(ratings!$A83,tournaments!JL$2:JL$33,0))))</f>
        <v>0</v>
      </c>
      <c r="KC83" s="6">
        <f t="shared" si="249"/>
        <v>25.440449518517202</v>
      </c>
      <c r="KD83" s="9">
        <f>IF(ISNA(MATCH(ratings!$A83,tournaments!JO$2:JO$33,0)),0,(INDEX(tournaments!JP$2:JP$33,MATCH(ratings!$A83,tournaments!JO$2:JO$33,0))))</f>
        <v>0</v>
      </c>
      <c r="KE83" s="3">
        <f>IF(ISNA(MATCH(ratings!$A83,tournaments!JO$2:JO$33,0)),0,(INDEX(tournaments!JQ$2:JQ$33,MATCH(ratings!$A83,tournaments!JO$2:JO$33,0))))</f>
        <v>0</v>
      </c>
      <c r="KF83" s="6">
        <f t="shared" si="250"/>
        <v>25.440449518517202</v>
      </c>
      <c r="KG83" s="9">
        <f>IF(ISNA(MATCH(ratings!$A83,tournaments!JR$2:JR$33,0)),0,(INDEX(tournaments!JS$2:JS$33,MATCH(ratings!$A83,tournaments!JR$2:JR$33,0))))</f>
        <v>0</v>
      </c>
      <c r="KH83" s="3">
        <f>IF(ISNA(MATCH(ratings!$A83,tournaments!JR$2:JR$33,0)),0,(INDEX(tournaments!JT$2:JT$33,MATCH(ratings!$A83,tournaments!JR$2:JR$33,0))))</f>
        <v>0</v>
      </c>
      <c r="KI83" s="6">
        <f t="shared" si="251"/>
        <v>25.440449518517202</v>
      </c>
      <c r="KJ83" s="6">
        <f>parameters!$B$3*parameters!$B$2+(1-parameters!$B$3)*ratings!KI83</f>
        <v>24.896404566665481</v>
      </c>
      <c r="KK83" s="9">
        <f>IF(ISNA(MATCH(ratings!$A83,tournaments!JU$2:JU$33,0)),0,(INDEX(tournaments!JV$2:JV$33,MATCH(ratings!$A83,tournaments!JU$2:JU$33,0))))</f>
        <v>0</v>
      </c>
      <c r="KL83" s="3">
        <f>IF(ISNA(MATCH(ratings!$A83,tournaments!JU$2:JU$33,0)),0,(INDEX(tournaments!JW$2:JW$33,MATCH(ratings!$A83,tournaments!JU$2:JU$33,0))))</f>
        <v>0</v>
      </c>
      <c r="KM83" s="6">
        <f t="shared" si="252"/>
        <v>24.896404566665481</v>
      </c>
      <c r="KN83" s="9">
        <f>IF(ISNA(MATCH(ratings!$A83,tournaments!JX$2:JX$33,0)),0,(INDEX(tournaments!JY$2:JY$33,MATCH(ratings!$A83,tournaments!JX$2:JX$33,0))))</f>
        <v>0</v>
      </c>
      <c r="KO83" s="3">
        <f>IF(ISNA(MATCH(ratings!$A83,tournaments!JX$2:JX$33,0)),0,(INDEX(tournaments!JZ$2:JZ$33,MATCH(ratings!$A83,tournaments!JX$2:JX$33,0))))</f>
        <v>0</v>
      </c>
      <c r="KP83" s="6">
        <f t="shared" si="253"/>
        <v>24.896404566665481</v>
      </c>
      <c r="KQ83" s="9">
        <f>IF(ISNA(MATCH(ratings!$A83,tournaments!KA$2:KA$33,0)),0,(INDEX(tournaments!KB$2:KB$33,MATCH(ratings!$A83,tournaments!KA$2:KA$33,0))))</f>
        <v>0</v>
      </c>
      <c r="KR83" s="3">
        <f>IF(ISNA(MATCH(ratings!$A83,tournaments!KA$2:KA$33,0)),0,(INDEX(tournaments!KC$2:KC$33,MATCH(ratings!$A83,tournaments!KA$2:KA$33,0))))</f>
        <v>0</v>
      </c>
      <c r="KS83" s="6">
        <f t="shared" si="254"/>
        <v>24.896404566665481</v>
      </c>
      <c r="KT83" s="9">
        <f>IF(ISNA(MATCH(ratings!$A83,tournaments!KD$2:KD$33,0)),0,(INDEX(tournaments!KE$2:KE$33,MATCH(ratings!$A83,tournaments!KD$2:KD$33,0))))</f>
        <v>0</v>
      </c>
      <c r="KU83" s="3">
        <f>IF(ISNA(MATCH(ratings!$A83,tournaments!KD$2:KD$33,0)),0,(INDEX(tournaments!KF$2:KF$33,MATCH(ratings!$A83,tournaments!KD$2:KD$33,0))))</f>
        <v>0</v>
      </c>
      <c r="KV83" s="6">
        <f t="shared" si="255"/>
        <v>24.896404566665481</v>
      </c>
      <c r="KW83" s="9">
        <f>IF(ISNA(MATCH(ratings!$A83,tournaments!KG$2:KG$33,0)),0,(INDEX(tournaments!KH$2:KH$33,MATCH(ratings!$A83,tournaments!KG$2:KG$33,0))))</f>
        <v>0</v>
      </c>
      <c r="KX83" s="3">
        <f>IF(ISNA(MATCH(ratings!$A83,tournaments!KG$2:KG$33,0)),0,(INDEX(tournaments!KI$2:KI$33,MATCH(ratings!$A83,tournaments!KG$2:KG$33,0))))</f>
        <v>0</v>
      </c>
      <c r="KY83" s="6">
        <f t="shared" si="256"/>
        <v>24.896404566665481</v>
      </c>
      <c r="KZ83" s="9">
        <f>IF(ISNA(MATCH(ratings!$A83,tournaments!KJ$2:KJ$33,0)),0,(INDEX(tournaments!KK$2:KK$33,MATCH(ratings!$A83,tournaments!KJ$2:KJ$33,0))))</f>
        <v>0</v>
      </c>
      <c r="LA83" s="3">
        <f>IF(ISNA(MATCH(ratings!$A83,tournaments!KJ$2:KJ$33,0)),0,(INDEX(tournaments!KL$2:KL$33,MATCH(ratings!$A83,tournaments!KJ$2:KJ$33,0))))</f>
        <v>0</v>
      </c>
      <c r="LB83" s="6">
        <f t="shared" si="257"/>
        <v>24.896404566665481</v>
      </c>
      <c r="LC83" s="6">
        <f>parameters!$B$3*parameters!$B$2+(1-parameters!$B$3)*ratings!LB83</f>
        <v>24.406764109998935</v>
      </c>
      <c r="LD83" s="9">
        <f>IF(ISNA(MATCH(ratings!$A83,tournaments!KN$2:KN$33,0)),0,(INDEX(tournaments!KO$2:KO$33,MATCH(ratings!$A83,tournaments!KN$2:KN$33,0))))</f>
        <v>0</v>
      </c>
      <c r="LE83" s="3">
        <f>IF(ISNA(MATCH(ratings!$A83,tournaments!KN$2:KN$33,0)),0,(INDEX(tournaments!KP$2:KP$33,MATCH(ratings!$A83,tournaments!KN$2:KN$33,0))))</f>
        <v>0</v>
      </c>
      <c r="LF83" s="6">
        <f t="shared" si="258"/>
        <v>24.406764109998935</v>
      </c>
      <c r="LG83" s="9">
        <f>IF(ISNA(MATCH(ratings!$A83,tournaments!KQ$2:KQ$33,0)),0,(INDEX(tournaments!KR$2:KR$33,MATCH(ratings!$A83,tournaments!KQ$2:KQ$33,0))))</f>
        <v>0</v>
      </c>
      <c r="LH83" s="3">
        <f>IF(ISNA(MATCH(ratings!$A83,tournaments!KQ$2:KQ$33,0)),0,(INDEX(tournaments!KS$2:KS$33,MATCH(ratings!$A83,tournaments!KQ$2:KQ$33,0))))</f>
        <v>0</v>
      </c>
      <c r="LI83" s="6">
        <f t="shared" si="259"/>
        <v>24.406764109998935</v>
      </c>
      <c r="LJ83" s="9">
        <f>IF(ISNA(MATCH(ratings!$A83,tournaments!KT$2:KT$33,0)),0,(INDEX(tournaments!KU$2:KU$33,MATCH(ratings!$A83,tournaments!KT$2:KT$33,0))))</f>
        <v>0</v>
      </c>
      <c r="LK83" s="3">
        <f>IF(ISNA(MATCH(ratings!$A83,tournaments!KT$2:KT$33,0)),0,(INDEX(tournaments!KV$2:KV$33,MATCH(ratings!$A83,tournaments!KT$2:KT$33,0))))</f>
        <v>0</v>
      </c>
      <c r="LL83" s="6">
        <f t="shared" si="260"/>
        <v>24.406764109998935</v>
      </c>
      <c r="LM83" s="9">
        <f>IF(ISNA(MATCH(ratings!$A83,tournaments!KW$2:KW$33,0)),0,(INDEX(tournaments!KX$2:KX$33,MATCH(ratings!$A83,tournaments!KW$2:KW$33,0))))</f>
        <v>0</v>
      </c>
      <c r="LN83" s="3">
        <f>IF(ISNA(MATCH(ratings!$A83,tournaments!KW$2:KW$33,0)),0,(INDEX(tournaments!KY$2:KY$33,MATCH(ratings!$A83,tournaments!KW$2:KW$33,0))))</f>
        <v>0</v>
      </c>
      <c r="LO83" s="6">
        <f t="shared" si="261"/>
        <v>24.406764109998935</v>
      </c>
      <c r="LP83" s="9">
        <f>IF(ISNA(MATCH(ratings!$A83,tournaments!KZ$2:KZ$33,0)),0,(INDEX(tournaments!LA$2:LA$33,MATCH(ratings!$A83,tournaments!KZ$2:KZ$33,0))))</f>
        <v>0</v>
      </c>
      <c r="LQ83" s="3">
        <f>IF(ISNA(MATCH(ratings!$A83,tournaments!KZ$2:KZ$33,0)),0,(INDEX(tournaments!LB$2:LB$33,MATCH(ratings!$A83,tournaments!KZ$2:KZ$33,0))))</f>
        <v>0</v>
      </c>
      <c r="LR83" s="6">
        <f t="shared" si="262"/>
        <v>24.406764109998935</v>
      </c>
      <c r="LS83" s="9">
        <f>IF(ISNA(MATCH(ratings!$A83,tournaments!LC$2:LC$33,0)),0,(INDEX(tournaments!LD$2:LD$33,MATCH(ratings!$A83,tournaments!LC$2:LC$33,0))))</f>
        <v>0</v>
      </c>
      <c r="LT83" s="3">
        <f>IF(ISNA(MATCH(ratings!$A83,tournaments!LC$2:LC$33,0)),0,(INDEX(tournaments!LE$2:LE$33,MATCH(ratings!$A83,tournaments!LC$2:LC$33,0))))</f>
        <v>0</v>
      </c>
      <c r="LU83" s="6">
        <f t="shared" si="263"/>
        <v>24.406764109998935</v>
      </c>
      <c r="LV83" s="6">
        <f>parameters!$B$3*parameters!$B$2+(1-parameters!$B$3)*ratings!LU83</f>
        <v>23.966087698999043</v>
      </c>
      <c r="LW83" s="9">
        <f>IF(ISNA(MATCH(ratings!$A83,tournaments!LF$2:LF$33,0)),0,(INDEX(tournaments!LG$2:LG$33,MATCH(ratings!$A83,tournaments!LF$2:LF$33,0))))</f>
        <v>0</v>
      </c>
      <c r="LX83" s="3">
        <f>IF(ISNA(MATCH(ratings!$A83,tournaments!LF$2:LF$33,0)),0,(INDEX(tournaments!LH$2:LH$33,MATCH(ratings!$A83,tournaments!LF$2:LF$33,0))))</f>
        <v>0</v>
      </c>
      <c r="LY83" s="6">
        <f t="shared" si="264"/>
        <v>23.966087698999043</v>
      </c>
      <c r="LZ83" s="9">
        <f>IF(ISNA(MATCH(ratings!$A83,tournaments!LI$2:LI$33,0)),0,(INDEX(tournaments!LJ$2:LJ$33,MATCH(ratings!$A83,tournaments!LI$2:LI$33,0))))</f>
        <v>0</v>
      </c>
      <c r="MA83" s="3">
        <f>IF(ISNA(MATCH(ratings!$A83,tournaments!LI$2:LI$33,0)),0,(INDEX(tournaments!LK$2:LK$33,MATCH(ratings!$A83,tournaments!LI$2:LI$33,0))))</f>
        <v>0</v>
      </c>
      <c r="MB83" s="6">
        <f t="shared" si="265"/>
        <v>23.966087698999043</v>
      </c>
      <c r="MC83" s="9">
        <f>IF(ISNA(MATCH(ratings!$A83,tournaments!LL$2:LL$33,0)),0,(INDEX(tournaments!LM$2:LM$33,MATCH(ratings!$A83,tournaments!LL$2:LL$33,0))))</f>
        <v>0</v>
      </c>
      <c r="MD83" s="3">
        <f>IF(ISNA(MATCH(ratings!$A83,tournaments!LL$2:LL$33,0)),0,(INDEX(tournaments!LN$2:LN$33,MATCH(ratings!$A83,tournaments!LL$2:LL$33,0))))</f>
        <v>0</v>
      </c>
      <c r="ME83" s="6">
        <f t="shared" si="266"/>
        <v>23.966087698999043</v>
      </c>
      <c r="MF83" s="6">
        <f>parameters!$B$3*parameters!$B$2+(1-parameters!$B$3)*ratings!ME83</f>
        <v>23.569478929099141</v>
      </c>
      <c r="MG83" s="9">
        <f>IF(ISNA(MATCH(ratings!$A83,tournaments!LO$2:LO$33,0)),0,(INDEX(tournaments!LP$2:LP$33,MATCH(ratings!$A83,tournaments!LO$2:LO$33,0))))</f>
        <v>0</v>
      </c>
      <c r="MH83" s="3">
        <f>IF(ISNA(MATCH(ratings!$A83,tournaments!LO$2:LO$33,0)),0,(INDEX(tournaments!LQ$2:LQ$33,MATCH(ratings!$A83,tournaments!LO$2:LO$33,0))))</f>
        <v>0</v>
      </c>
      <c r="MI83" s="6">
        <f t="shared" si="267"/>
        <v>23.569478929099141</v>
      </c>
      <c r="MJ83" s="9">
        <f>IF(ISNA(MATCH(ratings!$A83,tournaments!LR$2:LR$33,0)),0,(INDEX(tournaments!LS$2:LS$33,MATCH(ratings!$A83,tournaments!LR$2:LR$33,0))))</f>
        <v>0</v>
      </c>
      <c r="MK83" s="3">
        <f>IF(ISNA(MATCH(ratings!$A83,tournaments!LR$2:LR$33,0)),0,(INDEX(tournaments!LT$2:LT$33,MATCH(ratings!$A83,tournaments!LR$2:LR$33,0))))</f>
        <v>0</v>
      </c>
      <c r="ML83" s="6">
        <f t="shared" si="268"/>
        <v>23.569478929099141</v>
      </c>
      <c r="MM83" s="9">
        <f>IF(ISNA(MATCH(ratings!$A83,tournaments!LU$2:LU$33,0)),0,(INDEX(tournaments!LV$2:LV$33,MATCH(ratings!$A83,tournaments!LU$2:LU$33,0))))</f>
        <v>0</v>
      </c>
      <c r="MN83" s="3">
        <f>IF(ISNA(MATCH(ratings!$A83,tournaments!LU$2:LU$33,0)),0,(INDEX(tournaments!LW$2:LW$33,MATCH(ratings!$A83,tournaments!LU$2:LU$33,0))))</f>
        <v>0</v>
      </c>
      <c r="MO83" s="6">
        <f t="shared" si="269"/>
        <v>23.569478929099141</v>
      </c>
      <c r="MP83" s="9">
        <f>IF(ISNA(MATCH(ratings!$A83,tournaments!LX$2:LX$33,0)),0,(INDEX(tournaments!LY$2:LY$33,MATCH(ratings!$A83,tournaments!LX$2:LX$33,0))))</f>
        <v>0</v>
      </c>
      <c r="MQ83" s="3">
        <f>IF(ISNA(MATCH(ratings!$A83,tournaments!LX$2:LX$33,0)),0,(INDEX(tournaments!LZ$2:LZ$33,MATCH(ratings!$A83,tournaments!LX$2:LX$33,0))))</f>
        <v>0</v>
      </c>
      <c r="MR83" s="6">
        <f t="shared" si="270"/>
        <v>23.569478929099141</v>
      </c>
      <c r="MS83" s="9">
        <f>IF(ISNA(MATCH(ratings!$A83,tournaments!MA$2:MA$33,0)),0,(INDEX(tournaments!MB$2:MB$33,MATCH(ratings!$A83,tournaments!MA$2:MA$33,0))))</f>
        <v>0</v>
      </c>
      <c r="MT83" s="3">
        <f>IF(ISNA(MATCH(ratings!$A83,tournaments!MA$2:MA$33,0)),0,(INDEX(tournaments!MC$2:MC$33,MATCH(ratings!$A83,tournaments!MA$2:MA$33,0))))</f>
        <v>0</v>
      </c>
      <c r="MU83" s="6">
        <f t="shared" si="271"/>
        <v>23.569478929099141</v>
      </c>
      <c r="MV83" s="6">
        <f>parameters!$B$3*parameters!$B$2+(1-parameters!$B$3)*ratings!MU83</f>
        <v>23.212531036189226</v>
      </c>
      <c r="MW83" s="6">
        <f>parameters!$B$3*parameters!$B$2+(1-parameters!$B$3)*ratings!MV83</f>
        <v>22.891277932570304</v>
      </c>
      <c r="MX83" s="6">
        <f>parameters!$B$3*parameters!$B$2+(1-parameters!$B$3)*ratings!MW83</f>
        <v>22.602150139313274</v>
      </c>
      <c r="MY83" s="9">
        <f>IF(ISNA(MATCH(ratings!$A83,tournaments!MD$2:MD$33,0)),0,(INDEX(tournaments!ME$2:ME$33,MATCH(ratings!$A83,tournaments!MD$2:MD$33,0))))</f>
        <v>0</v>
      </c>
      <c r="MZ83" s="3">
        <f>IF(ISNA(MATCH(ratings!$A83,tournaments!MD$2:MD$33,0)),0,(INDEX(tournaments!MF$2:MF$33,MATCH(ratings!$A83,tournaments!MD$2:MD$33,0))))</f>
        <v>0</v>
      </c>
      <c r="NA83" s="6">
        <f t="shared" si="272"/>
        <v>22.602150139313274</v>
      </c>
      <c r="NB83" s="9">
        <f>IF(ISNA(MATCH(ratings!$A83,tournaments!MG$2:MG$33,0)),0,(INDEX(tournaments!MH$2:MH$33,MATCH(ratings!$A83,tournaments!MG$2:MG$33,0))))</f>
        <v>0</v>
      </c>
      <c r="NC83" s="3">
        <f>IF(ISNA(MATCH(ratings!$A83,tournaments!MG$2:MG$33,0)),0,(INDEX(tournaments!MI$2:MI$33,MATCH(ratings!$A83,tournaments!MG$2:MG$33,0))))</f>
        <v>0</v>
      </c>
      <c r="ND83" s="6">
        <f t="shared" si="273"/>
        <v>22.602150139313274</v>
      </c>
      <c r="NE83" s="9">
        <f>IF(ISNA(MATCH(ratings!$A83,tournaments!MJ$2:MJ$33,0)),0,(INDEX(tournaments!MK$2:MK$33,MATCH(ratings!$A83,tournaments!MJ$2:MJ$33,0))))</f>
        <v>0</v>
      </c>
      <c r="NF83" s="3">
        <f>IF(ISNA(MATCH(ratings!$A83,tournaments!MJ$2:MJ$33,0)),0,(INDEX(tournaments!ML$2:ML$33,MATCH(ratings!$A83,tournaments!MJ$2:MJ$33,0))))</f>
        <v>0</v>
      </c>
      <c r="NG83" s="6">
        <f t="shared" si="274"/>
        <v>22.602150139313274</v>
      </c>
      <c r="NH83" s="9">
        <f>IF(ISNA(MATCH(ratings!$A83,tournaments!MM$2:MM$33,0)),0,(INDEX(tournaments!MN$2:MN$33,MATCH(ratings!$A83,tournaments!MM$2:MM$33,0))))</f>
        <v>0</v>
      </c>
      <c r="NI83" s="3">
        <f>IF(ISNA(MATCH(ratings!$A83,tournaments!MM$2:MM$33,0)),0,(INDEX(tournaments!MO$2:MO$33,MATCH(ratings!$A83,tournaments!MM$2:MM$33,0))))</f>
        <v>0</v>
      </c>
      <c r="NJ83" s="6">
        <f t="shared" si="275"/>
        <v>22.602150139313274</v>
      </c>
      <c r="NK83" s="9">
        <f>IF(ISNA(MATCH(ratings!$A83,tournaments!MP$2:MP$33,0)),0,(INDEX(tournaments!MQ$2:MQ$33,MATCH(ratings!$A83,tournaments!MP$2:MP$33,0))))</f>
        <v>0</v>
      </c>
      <c r="NL83" s="3">
        <f>IF(ISNA(MATCH(ratings!$A83,tournaments!MP$2:MP$33,0)),0,(INDEX(tournaments!MR$2:MR$33,MATCH(ratings!$A83,tournaments!MP$2:MP$33,0))))</f>
        <v>0</v>
      </c>
      <c r="NM83" s="6">
        <f t="shared" si="276"/>
        <v>22.602150139313274</v>
      </c>
      <c r="NN83" s="9">
        <f>IF(ISNA(MATCH(ratings!$A83,tournaments!MS$2:MS$33,0)),0,(INDEX(tournaments!MT$2:MT$33,MATCH(ratings!$A83,tournaments!MS$2:MS$33,0))))</f>
        <v>0</v>
      </c>
      <c r="NO83" s="3">
        <f>IF(ISNA(MATCH(ratings!$A83,tournaments!MS$2:MS$33,0)),0,(INDEX(tournaments!MU$2:MU$33,MATCH(ratings!$A83,tournaments!MS$2:MS$33,0))))</f>
        <v>0</v>
      </c>
      <c r="NP83" s="6">
        <f t="shared" si="277"/>
        <v>22.602150139313274</v>
      </c>
      <c r="NQ83" s="6">
        <f>parameters!$B$3*parameters!$B$2+(1-parameters!$B$3)*ratings!NP83</f>
        <v>22.341935125381948</v>
      </c>
      <c r="NR83" s="9">
        <f>IF(ISNA(MATCH(ratings!$A83,tournaments!MV$2:MV$33,0)),0,(INDEX(tournaments!MW$2:MW$33,MATCH(ratings!$A83,tournaments!MV$2:MV$33,0))))</f>
        <v>0</v>
      </c>
      <c r="NS83" s="3">
        <f>IF(ISNA(MATCH(ratings!$A83,tournaments!MV$2:MV$33,0)),0,(INDEX(tournaments!MX$2:MX$33,MATCH(ratings!$A83,tournaments!MV$2:MV$33,0))))</f>
        <v>0</v>
      </c>
      <c r="NT83" s="6">
        <f t="shared" si="278"/>
        <v>22.341935125381948</v>
      </c>
      <c r="NU83" s="9">
        <f>IF(ISNA(MATCH(ratings!$A83,tournaments!MY$2:MY$33,0)),0,(INDEX(tournaments!MZ$2:MZ$33,MATCH(ratings!$A83,tournaments!MY$2:MY$33,0))))</f>
        <v>0</v>
      </c>
      <c r="NV83" s="3">
        <f>IF(ISNA(MATCH(ratings!$A83,tournaments!MY$2:MY$33,0)),0,(INDEX(tournaments!NA$2:NA$33,MATCH(ratings!$A83,tournaments!MY$2:MY$33,0))))</f>
        <v>0</v>
      </c>
      <c r="NW83" s="6">
        <f t="shared" si="279"/>
        <v>22.341935125381948</v>
      </c>
      <c r="NX83" s="9">
        <f>IF(ISNA(MATCH(ratings!$A83,tournaments!NB$2:NB$33,0)),0,(INDEX(tournaments!NC$2:NC$33,MATCH(ratings!$A83,tournaments!NB$2:NB$33,0))))</f>
        <v>0</v>
      </c>
      <c r="NY83" s="3">
        <f>IF(ISNA(MATCH(ratings!$A83,tournaments!NB$2:NB$33,0)),0,(INDEX(tournaments!ND$2:ND$33,MATCH(ratings!$A83,tournaments!NB$2:NB$33,0))))</f>
        <v>0</v>
      </c>
      <c r="NZ83" s="6">
        <f t="shared" si="280"/>
        <v>22.341935125381948</v>
      </c>
      <c r="OA83" s="9">
        <f>IF(ISNA(MATCH(ratings!$A83,tournaments!NE$2:NE$33,0)),0,(INDEX(tournaments!NF$2:NF$33,MATCH(ratings!$A83,tournaments!NE$2:NE$33,0))))</f>
        <v>0</v>
      </c>
      <c r="OB83" s="3">
        <f>IF(ISNA(MATCH(ratings!$A83,tournaments!NE$2:NE$33,0)),0,(INDEX(tournaments!NG$2:NG$33,MATCH(ratings!$A83,tournaments!NE$2:NE$33,0))))</f>
        <v>0</v>
      </c>
      <c r="OC83" s="6">
        <f t="shared" si="281"/>
        <v>22.341935125381948</v>
      </c>
      <c r="OD83" s="6">
        <f>parameters!$B$3*parameters!$B$2+(1-parameters!$B$3)*ratings!OC83</f>
        <v>22.107741612843753</v>
      </c>
      <c r="OE83" s="9">
        <f>IF(ISNA(MATCH(ratings!$A83,tournaments!NH$2:NH$33,0)),0,(INDEX(tournaments!NI$2:NI$33,MATCH(ratings!$A83,tournaments!NH$2:NH$33,0))))</f>
        <v>0</v>
      </c>
      <c r="OF83" s="3">
        <f>IF(ISNA(MATCH(ratings!$A83,tournaments!NH$2:NH$33,0)),0,(INDEX(tournaments!NJ$2:NJ$33,MATCH(ratings!$A83,tournaments!NH$2:NH$33,0))))</f>
        <v>0</v>
      </c>
      <c r="OG83" s="6">
        <f t="shared" si="282"/>
        <v>22.107741612843753</v>
      </c>
      <c r="OH83" s="9">
        <f>IF(ISNA(MATCH(ratings!$A83,tournaments!NK$2:NK$33,0)),0,(INDEX(tournaments!NL$2:NL$33,MATCH(ratings!$A83,tournaments!NK$2:NK$33,0))))</f>
        <v>0</v>
      </c>
      <c r="OI83" s="3">
        <f>IF(ISNA(MATCH(ratings!$A83,tournaments!NK$2:NK$33,0)),0,(INDEX(tournaments!NM$2:NM$33,MATCH(ratings!$A83,tournaments!NK$2:NK$33,0))))</f>
        <v>0</v>
      </c>
      <c r="OJ83" s="6">
        <f t="shared" si="283"/>
        <v>22.107741612843753</v>
      </c>
    </row>
    <row r="84" spans="1:400" x14ac:dyDescent="0.2">
      <c r="A84" t="s">
        <v>65</v>
      </c>
      <c r="B84" s="6">
        <f>parameters!$B$2</f>
        <v>20</v>
      </c>
      <c r="C84" s="9">
        <f>IF(ISNA(MATCH(ratings!$A84,tournaments!A$2:A$33,0)),0,(INDEX(tournaments!B$2:B$33,MATCH(ratings!$A84,tournaments!A$2:A$33,0))))</f>
        <v>0</v>
      </c>
      <c r="D84" s="3">
        <f>IF(ISNA(MATCH(ratings!$A84,tournaments!A$2:A$33,0)),0,(INDEX(tournaments!C$2:C$33,MATCH(ratings!$A84,tournaments!A$2:A$33,0))))</f>
        <v>0</v>
      </c>
      <c r="E84" s="6">
        <f t="shared" si="284"/>
        <v>20</v>
      </c>
      <c r="F84" s="9">
        <f>IF(ISNA(MATCH(ratings!$A84,tournaments!D$2:D$33,0)),0,(INDEX(tournaments!E$2:E$33,MATCH(ratings!$A84,tournaments!D$2:D$33,0))))</f>
        <v>0</v>
      </c>
      <c r="G84" s="3">
        <f>IF(ISNA(MATCH(ratings!$A84,tournaments!D$2:D$33,0)),0,(INDEX(tournaments!F$2:F$33,MATCH(ratings!$A84,tournaments!D$2:D$33,0))))</f>
        <v>0</v>
      </c>
      <c r="H84" s="6">
        <f t="shared" si="285"/>
        <v>20</v>
      </c>
      <c r="I84" s="9">
        <f>IF(ISNA(MATCH(ratings!$A84,tournaments!G$2:G$33,0)),0,(INDEX(tournaments!H$2:H$33,MATCH(ratings!$A84,tournaments!G$2:G$33,0))))</f>
        <v>0</v>
      </c>
      <c r="J84" s="3">
        <f>IF(ISNA(MATCH(ratings!$A84,tournaments!G$2:G$33,0)),0,(INDEX(tournaments!I$2:I$33,MATCH(ratings!$A84,tournaments!G$2:G$33,0))))</f>
        <v>0</v>
      </c>
      <c r="K84" s="6">
        <f t="shared" si="286"/>
        <v>20</v>
      </c>
      <c r="L84" s="6">
        <f>parameters!$B$3*parameters!$B$2+(1-parameters!$B$3)*ratings!K84</f>
        <v>20</v>
      </c>
      <c r="M84" s="9">
        <f>IF(ISNA(MATCH(ratings!$A84,tournaments!J$2:J$33,0)),0,(INDEX(tournaments!K$2:K$33,MATCH(ratings!$A84,tournaments!J$2:J$33,0))))</f>
        <v>0</v>
      </c>
      <c r="N84" s="3">
        <f>IF(ISNA(MATCH(ratings!$A84,tournaments!J$2:J$33,0)),0,(INDEX(tournaments!L$2:L$33,MATCH(ratings!$A84,tournaments!J$2:J$33,0))))</f>
        <v>0</v>
      </c>
      <c r="O84" s="6">
        <f t="shared" si="287"/>
        <v>20</v>
      </c>
      <c r="P84" s="6">
        <f>parameters!$B$3*parameters!$B$2+(1-parameters!$B$3)*ratings!O84</f>
        <v>20</v>
      </c>
      <c r="Q84" s="9">
        <f>IF(ISNA(MATCH(ratings!$A84,tournaments!M$2:M$33,0)),0,(INDEX(tournaments!N$2:N$33,MATCH(ratings!$A84,tournaments!M$2:M$33,0))))</f>
        <v>0</v>
      </c>
      <c r="R84" s="3">
        <f>IF(ISNA(MATCH(ratings!$A84,tournaments!M$2:M$33,0)),0,(INDEX(tournaments!O$2:O$33,MATCH(ratings!$A84,tournaments!M$2:M$33,0))))</f>
        <v>0</v>
      </c>
      <c r="S84" s="6">
        <f t="shared" si="288"/>
        <v>20</v>
      </c>
      <c r="T84" s="9">
        <f>IF(ISNA(MATCH(ratings!$A84,tournaments!P$2:P$33,0)),0,(INDEX(tournaments!Q$2:Q$33,MATCH(ratings!$A84,tournaments!P$2:P$33,0))))</f>
        <v>0</v>
      </c>
      <c r="U84" s="3">
        <f>IF(ISNA(MATCH(ratings!$A84,tournaments!P$2:P$33,0)),0,(INDEX(tournaments!R$2:R$33,MATCH(ratings!$A84,tournaments!P$2:P$33,0))))</f>
        <v>0</v>
      </c>
      <c r="V84" s="6">
        <f t="shared" si="289"/>
        <v>20</v>
      </c>
      <c r="W84" s="6">
        <f>parameters!$B$3*parameters!$B$2+(1-parameters!$B$3)*ratings!V84</f>
        <v>20</v>
      </c>
      <c r="X84" s="9">
        <f>IF(ISNA(MATCH(ratings!$A84,tournaments!S$2:S$33,0)),0,(INDEX(tournaments!T$2:T$33,MATCH(ratings!$A84,tournaments!S$2:S$33,0))))</f>
        <v>0</v>
      </c>
      <c r="Y84" s="3">
        <f>IF(ISNA(MATCH(ratings!$A84,tournaments!S$2:S$33,0)),0,(INDEX(tournaments!U$2:U$33,MATCH(ratings!$A84,tournaments!S$2:S$33,0))))</f>
        <v>0</v>
      </c>
      <c r="Z84" s="6">
        <f t="shared" si="290"/>
        <v>20</v>
      </c>
      <c r="AA84" s="9">
        <f>IF(ISNA(MATCH(ratings!$A84,tournaments!V$2:V$33,0)),0,(INDEX(tournaments!W$2:W$33,MATCH(ratings!$A84,tournaments!V$2:V$33,0))))</f>
        <v>0</v>
      </c>
      <c r="AB84" s="3">
        <f>IF(ISNA(MATCH(ratings!$A84,tournaments!V$2:V$33,0)),0,(INDEX(tournaments!X$2:X$33,MATCH(ratings!$A84,tournaments!V$2:V$33,0))))</f>
        <v>0</v>
      </c>
      <c r="AC84" s="6">
        <f t="shared" si="291"/>
        <v>20</v>
      </c>
      <c r="AD84" s="9">
        <f>IF(ISNA(MATCH(ratings!$A84,tournaments!Y$2:Y$33,0)),0,(INDEX(tournaments!Z$2:Z$33,MATCH(ratings!$A84,tournaments!Y$2:Y$33,0))))</f>
        <v>0</v>
      </c>
      <c r="AE84" s="3">
        <f>IF(ISNA(MATCH(ratings!$A84,tournaments!Y$2:Y$33,0)),0,(INDEX(tournaments!AA$2:AA$33,MATCH(ratings!$A84,tournaments!Y$2:Y$33,0))))</f>
        <v>0</v>
      </c>
      <c r="AF84" s="6">
        <f t="shared" si="292"/>
        <v>20</v>
      </c>
      <c r="AG84" s="9">
        <f>IF(ISNA(MATCH(ratings!$A84,tournaments!AB$2:AB$33,0)),0,(INDEX(tournaments!AC$2:AC$33,MATCH(ratings!$A84,tournaments!AB$2:AB$33,0))))</f>
        <v>0</v>
      </c>
      <c r="AH84" s="3">
        <f>IF(ISNA(MATCH(ratings!$A84,tournaments!AB$2:AB$33,0)),0,(INDEX(tournaments!AD$2:AD$33,MATCH(ratings!$A84,tournaments!AB$2:AB$33,0))))</f>
        <v>0</v>
      </c>
      <c r="AI84" s="6">
        <f t="shared" si="293"/>
        <v>20</v>
      </c>
      <c r="AJ84" s="9">
        <f>IF(ISNA(MATCH(ratings!$A84,tournaments!AE$2:AE$33,0)),0,(INDEX(tournaments!AF$2:AF$33,MATCH(ratings!$A84,tournaments!AE$2:AE$33,0))))</f>
        <v>0</v>
      </c>
      <c r="AK84" s="3">
        <f>IF(ISNA(MATCH(ratings!$A84,tournaments!AE$2:AE$33,0)),0,(INDEX(tournaments!AG$2:AG$33,MATCH(ratings!$A84,tournaments!AE$2:AE$33,0))))</f>
        <v>0</v>
      </c>
      <c r="AL84" s="6">
        <f t="shared" si="294"/>
        <v>20</v>
      </c>
      <c r="AM84" s="9">
        <f>IF(ISNA(MATCH(ratings!$A84,tournaments!AH$2:AH$33,0)),0,(INDEX(tournaments!AI$2:AI$33,MATCH(ratings!$A84,tournaments!AH$2:AH$33,0))))</f>
        <v>0</v>
      </c>
      <c r="AN84" s="3">
        <f>IF(ISNA(MATCH(ratings!$A84,tournaments!AH$2:AH$33,0)),0,(INDEX(tournaments!AJ$2:AJ$33,MATCH(ratings!$A84,tournaments!AH$2:AH$33,0))))</f>
        <v>0</v>
      </c>
      <c r="AO84" s="6">
        <f t="shared" si="295"/>
        <v>20</v>
      </c>
      <c r="AP84" s="9">
        <f>IF(ISNA(MATCH(ratings!$A84,tournaments!AK$2:AK$33,0)),0,(INDEX(tournaments!AL$2:AL$33,MATCH(ratings!$A84,tournaments!AK$2:AK$33,0))))</f>
        <v>0</v>
      </c>
      <c r="AQ84" s="3">
        <f>IF(ISNA(MATCH(ratings!$A84,tournaments!AK$2:AK$33,0)),0,(INDEX(tournaments!AM$2:AM$33,MATCH(ratings!$A84,tournaments!AK$2:AK$33,0))))</f>
        <v>0</v>
      </c>
      <c r="AR84" s="6">
        <f t="shared" si="296"/>
        <v>20</v>
      </c>
      <c r="AS84" s="6">
        <f>parameters!$B$3*parameters!$B$2+(1-parameters!$B$3)*ratings!AR84</f>
        <v>20</v>
      </c>
      <c r="AT84" s="9">
        <f>IF(ISNA(MATCH(ratings!$A84,tournaments!AN$2:AN$33,0)),0,(INDEX(tournaments!AO$2:AO$33,MATCH(ratings!$A84,tournaments!AN$2:AN$33,0))))</f>
        <v>0</v>
      </c>
      <c r="AU84" s="3">
        <f>IF(ISNA(MATCH(ratings!$A84,tournaments!AN$2:AN$33,0)),0,(INDEX(tournaments!AP$2:AP$33,MATCH(ratings!$A84,tournaments!AN$2:AN$33,0))))</f>
        <v>0</v>
      </c>
      <c r="AV84" s="6">
        <f t="shared" si="297"/>
        <v>20</v>
      </c>
      <c r="AW84" s="9">
        <f>IF(ISNA(MATCH(ratings!$A84,tournaments!AQ$2:AQ$33,0)),0,(INDEX(tournaments!AR$2:AR$33,MATCH(ratings!$A84,tournaments!AQ$2:AQ$33,0))))</f>
        <v>0</v>
      </c>
      <c r="AX84" s="3">
        <f>IF(ISNA(MATCH(ratings!$A84,tournaments!AQ$2:AQ$33,0)),0,(INDEX(tournaments!AS$2:AS$33,MATCH(ratings!$A84,tournaments!AQ$2:AQ$33,0))))</f>
        <v>0</v>
      </c>
      <c r="AY84" s="6">
        <f t="shared" si="298"/>
        <v>20</v>
      </c>
      <c r="AZ84" s="9">
        <f>IF(ISNA(MATCH(ratings!$A84,tournaments!AT$2:AT$33,0)),0,(INDEX(tournaments!AU$2:AU$33,MATCH(ratings!$A84,tournaments!AT$2:AT$33,0))))</f>
        <v>0.27339653357087801</v>
      </c>
      <c r="BA84" s="3">
        <f>IF(ISNA(MATCH(ratings!$A84,tournaments!AT$2:AT$33,0)),0,(INDEX(tournaments!AV$2:AV$33,MATCH(ratings!$A84,tournaments!AT$2:AT$33,0))))</f>
        <v>50</v>
      </c>
      <c r="BB84" s="6">
        <f t="shared" si="299"/>
        <v>28.20189600712634</v>
      </c>
      <c r="BC84" s="9">
        <f>IF(ISNA(MATCH(ratings!$A84,tournaments!AW$2:AW$33,0)),0,(INDEX(tournaments!AX$2:AX$33,MATCH(ratings!$A84,tournaments!AW$2:AW$33,0))))</f>
        <v>0.21006990794127242</v>
      </c>
      <c r="BD84" s="3">
        <f>IF(ISNA(MATCH(ratings!$A84,tournaments!AW$2:AW$33,0)),0,(INDEX(tournaments!AY$2:AY$33,MATCH(ratings!$A84,tournaments!AW$2:AW$33,0))))</f>
        <v>50</v>
      </c>
      <c r="BE84" s="6">
        <f t="shared" si="300"/>
        <v>32.781021706203589</v>
      </c>
      <c r="BF84" s="9">
        <f>IF(ISNA(MATCH(ratings!$A84,tournaments!AZ$2:AZ$33,0)),0,(INDEX(tournaments!BA$2:BA$33,MATCH(ratings!$A84,tournaments!AZ$2:AZ$33,0))))</f>
        <v>0</v>
      </c>
      <c r="BG84" s="3">
        <f>IF(ISNA(MATCH(ratings!$A84,tournaments!AZ$2:AZ$33,0)),0,(INDEX(tournaments!BB$2:BB$33,MATCH(ratings!$A84,tournaments!AZ$2:AZ$33,0))))</f>
        <v>0</v>
      </c>
      <c r="BH84" s="6">
        <f t="shared" si="301"/>
        <v>32.781021706203589</v>
      </c>
      <c r="BI84" s="9">
        <f>IF(ISNA(MATCH(ratings!$A84,tournaments!BC$2:BC$33,0)),0,(INDEX(tournaments!BD$2:BD$33,MATCH(ratings!$A84,tournaments!BC$2:BC$33,0))))</f>
        <v>0.3173941428103515</v>
      </c>
      <c r="BJ84" s="3">
        <f>IF(ISNA(MATCH(ratings!$A84,tournaments!BC$2:BC$33,0)),0,(INDEX(tournaments!BE$2:BE$33,MATCH(ratings!$A84,tournaments!BC$2:BC$33,0))))</f>
        <v>25</v>
      </c>
      <c r="BK84" s="6">
        <f t="shared" si="302"/>
        <v>30.311370991574364</v>
      </c>
      <c r="BL84" s="9">
        <f>IF(ISNA(MATCH(ratings!$A84,tournaments!BF$2:BF$33,0)),0,(INDEX(tournaments!BG$2:BG$33,MATCH(ratings!$A84,tournaments!BF$2:BF$33,0))))</f>
        <v>0.26784947093469391</v>
      </c>
      <c r="BM84" s="3">
        <f>IF(ISNA(MATCH(ratings!$A84,tournaments!BF$2:BF$33,0)),0,(INDEX(tournaments!BH$2:BH$33,MATCH(ratings!$A84,tournaments!BF$2:BF$33,0))))</f>
        <v>50</v>
      </c>
      <c r="BN84" s="6">
        <f t="shared" si="303"/>
        <v>35.584959854910636</v>
      </c>
      <c r="BO84" s="6">
        <f>parameters!$B$3*parameters!$B$2+(1-parameters!$B$3)*ratings!BN84</f>
        <v>34.026463869419572</v>
      </c>
      <c r="BP84" s="9">
        <f>IF(ISNA(MATCH(ratings!$A84,tournaments!BI$2:BI$33,0)),0,(INDEX(tournaments!BJ$2:BJ$33,MATCH(ratings!$A84,tournaments!BI$2:BI$33,0))))</f>
        <v>0</v>
      </c>
      <c r="BQ84" s="3">
        <f>IF(ISNA(MATCH(ratings!$A84,tournaments!BI$2:BI$33,0)),0,(INDEX(tournaments!BK$2:BK$33,MATCH(ratings!$A84,tournaments!BI$2:BI$33,0))))</f>
        <v>0</v>
      </c>
      <c r="BR84" s="6">
        <f t="shared" si="304"/>
        <v>34.026463869419572</v>
      </c>
      <c r="BS84" s="9">
        <f>IF(ISNA(MATCH(ratings!$A84,tournaments!BL$2:BL$33,0)),0,(INDEX(tournaments!BM$2:BM$33,MATCH(ratings!$A84,tournaments!BL$2:BL$33,0))))</f>
        <v>0</v>
      </c>
      <c r="BT84" s="3">
        <f>IF(ISNA(MATCH(ratings!$A84,tournaments!BL$2:BL$33,0)),0,(INDEX(tournaments!BN$2:BN$33,MATCH(ratings!$A84,tournaments!BL$2:BL$33,0))))</f>
        <v>0</v>
      </c>
      <c r="BU84" s="6">
        <f t="shared" si="305"/>
        <v>34.026463869419572</v>
      </c>
      <c r="BV84" s="9">
        <f>IF(ISNA(MATCH(ratings!$A84,tournaments!BO$2:BO$33,0)),0,(INDEX(tournaments!BP$2:BP$33,MATCH(ratings!$A84,tournaments!BO$2:BO$33,0))))</f>
        <v>0</v>
      </c>
      <c r="BW84" s="3">
        <f>IF(ISNA(MATCH(ratings!$A84,tournaments!BO$2:BO$33,0)),0,(INDEX(tournaments!BQ$2:BQ$33,MATCH(ratings!$A84,tournaments!BO$2:BO$33,0))))</f>
        <v>0</v>
      </c>
      <c r="BX84" s="6">
        <f t="shared" si="306"/>
        <v>34.026463869419572</v>
      </c>
      <c r="BY84" s="9">
        <f>IF(ISNA(MATCH(ratings!$A84,tournaments!BR$2:BR$33,0)),0,(INDEX(tournaments!BS$2:BS$33,MATCH(ratings!$A84,tournaments!BR$2:BR$33,0))))</f>
        <v>0</v>
      </c>
      <c r="BZ84" s="3">
        <f>IF(ISNA(MATCH(ratings!$A84,tournaments!BR$2:BR$33,0)),0,(INDEX(tournaments!BT$2:BT$33,MATCH(ratings!$A84,tournaments!BR$2:BR$33,0))))</f>
        <v>0</v>
      </c>
      <c r="CA84" s="6">
        <f t="shared" si="307"/>
        <v>34.026463869419572</v>
      </c>
      <c r="CB84" s="9">
        <f>IF(ISNA(MATCH(ratings!$A84,tournaments!BU$2:BU$33,0)),0,(INDEX(tournaments!BV$2:BV$33,MATCH(ratings!$A84,tournaments!BU$2:BU$33,0))))</f>
        <v>0</v>
      </c>
      <c r="CC84" s="3">
        <f>IF(ISNA(MATCH(ratings!$A84,tournaments!BU$2:BU$33,0)),0,(INDEX(tournaments!BW$2:BW$33,MATCH(ratings!$A84,tournaments!BU$2:BU$33,0))))</f>
        <v>0</v>
      </c>
      <c r="CD84" s="6">
        <f t="shared" si="308"/>
        <v>34.026463869419572</v>
      </c>
      <c r="CE84" s="9">
        <f>IF(ISNA(MATCH(ratings!$A84,tournaments!BX$2:BX$33,0)),0,(INDEX(tournaments!BY$2:BY$33,MATCH(ratings!$A84,tournaments!BX$2:BX$33,0))))</f>
        <v>0</v>
      </c>
      <c r="CF84" s="3">
        <f>IF(ISNA(MATCH(ratings!$A84,tournaments!BX$2:BX$33,0)),0,(INDEX(tournaments!BZ$2:BZ$33,MATCH(ratings!$A84,tournaments!BX$2:BX$33,0))))</f>
        <v>0</v>
      </c>
      <c r="CG84" s="6">
        <f t="shared" si="309"/>
        <v>34.026463869419572</v>
      </c>
      <c r="CH84" s="9">
        <f>IF(ISNA(MATCH(ratings!$A84,tournaments!CA$2:CA$33,0)),0,(INDEX(tournaments!CB$2:CB$33,MATCH(ratings!$A84,tournaments!CA$2:CA$33,0))))</f>
        <v>0</v>
      </c>
      <c r="CI84" s="3">
        <f>IF(ISNA(MATCH(ratings!$A84,tournaments!CA$2:CA$33,0)),0,(INDEX(tournaments!CC$2:CC$33,MATCH(ratings!$A84,tournaments!CA$2:CA$33,0))))</f>
        <v>0</v>
      </c>
      <c r="CJ84" s="6">
        <f t="shared" si="310"/>
        <v>34.026463869419572</v>
      </c>
      <c r="CK84" s="9">
        <f>IF(ISNA(MATCH(ratings!$A84,tournaments!CD$2:CD$33,0)),0,(INDEX(tournaments!CE$2:CE$33,MATCH(ratings!$A84,tournaments!CD$2:CD$33,0))))</f>
        <v>0</v>
      </c>
      <c r="CL84" s="3">
        <f>IF(ISNA(MATCH(ratings!$A84,tournaments!CD$2:CD$33,0)),0,(INDEX(tournaments!CF$2:CF$33,MATCH(ratings!$A84,tournaments!CD$2:CD$33,0))))</f>
        <v>0</v>
      </c>
      <c r="CM84" s="6">
        <f t="shared" si="311"/>
        <v>34.026463869419572</v>
      </c>
      <c r="CN84" s="6">
        <f>parameters!$B$3*parameters!$B$2+(1-parameters!$B$3)*ratings!CM84</f>
        <v>32.623817482477619</v>
      </c>
      <c r="CO84" s="9">
        <f>IF(ISNA(MATCH(ratings!$A84,tournaments!CG$2:CG$33,0)),0,(INDEX(tournaments!CH$2:CH$33,MATCH(ratings!$A84,tournaments!CG$2:CG$33,0))))</f>
        <v>0</v>
      </c>
      <c r="CP84" s="3">
        <f>IF(ISNA(MATCH(ratings!$A84,tournaments!CG$2:CG$33,0)),0,(INDEX(tournaments!CI$2:CI$33,MATCH(ratings!$A84,tournaments!CG$2:CG$33,0))))</f>
        <v>0</v>
      </c>
      <c r="CQ84" s="6">
        <f t="shared" si="187"/>
        <v>32.623817482477619</v>
      </c>
      <c r="CR84" s="9">
        <f>IF(ISNA(MATCH(ratings!$A84,tournaments!CJ$2:CJ$33,0)),0,(INDEX(tournaments!CK$2:CK$33,MATCH(ratings!$A84,tournaments!CJ$2:CJ$33,0))))</f>
        <v>0</v>
      </c>
      <c r="CS84" s="3">
        <f>IF(ISNA(MATCH(ratings!$A84,tournaments!CJ$2:CJ$33,0)),0,(INDEX(tournaments!CL$2:CL$33,MATCH(ratings!$A84,tournaments!CJ$2:CJ$33,0))))</f>
        <v>0</v>
      </c>
      <c r="CT84" s="6">
        <f t="shared" si="188"/>
        <v>32.623817482477619</v>
      </c>
      <c r="CU84" s="9">
        <f>IF(ISNA(MATCH(ratings!$A84,tournaments!CM$2:CM$33,0)),0,(INDEX(tournaments!CN$2:CN$33,MATCH(ratings!$A84,tournaments!CM$2:CM$33,0))))</f>
        <v>0</v>
      </c>
      <c r="CV84" s="3">
        <f>IF(ISNA(MATCH(ratings!$A84,tournaments!CM$2:CM$33,0)),0,(INDEX(tournaments!CO$2:CO$33,MATCH(ratings!$A84,tournaments!CM$2:CM$33,0))))</f>
        <v>0</v>
      </c>
      <c r="CW84" s="6">
        <f t="shared" si="189"/>
        <v>32.623817482477619</v>
      </c>
      <c r="CX84" s="9">
        <f>IF(ISNA(MATCH(ratings!$A84,tournaments!CP$2:CP$33,0)),0,(INDEX(tournaments!CQ$2:CQ$33,MATCH(ratings!$A84,tournaments!CP$2:CP$33,0))))</f>
        <v>0</v>
      </c>
      <c r="CY84" s="3">
        <f>IF(ISNA(MATCH(ratings!$A84,tournaments!CP$2:CP$33,0)),0,(INDEX(tournaments!CR$2:CR$33,MATCH(ratings!$A84,tournaments!CP$2:CP$33,0))))</f>
        <v>0</v>
      </c>
      <c r="CZ84" s="6">
        <f t="shared" si="190"/>
        <v>32.623817482477619</v>
      </c>
      <c r="DA84" s="9">
        <f>IF(ISNA(MATCH(ratings!$A84,tournaments!CS$2:CS$33,0)),0,(INDEX(tournaments!CT$2:CT$33,MATCH(ratings!$A84,tournaments!CS$2:CS$33,0))))</f>
        <v>0</v>
      </c>
      <c r="DB84" s="3">
        <f>IF(ISNA(MATCH(ratings!$A84,tournaments!CS$2:CS$33,0)),0,(INDEX(tournaments!CU$2:CU$33,MATCH(ratings!$A84,tournaments!CS$2:CS$33,0))))</f>
        <v>0</v>
      </c>
      <c r="DC84" s="6">
        <f t="shared" si="191"/>
        <v>32.623817482477619</v>
      </c>
      <c r="DD84" s="9">
        <f>IF(ISNA(MATCH(ratings!$A84,tournaments!CV$2:CV$33,0)),0,(INDEX(tournaments!CW$2:CW$33,MATCH(ratings!$A84,tournaments!CV$2:CV$33,0))))</f>
        <v>0</v>
      </c>
      <c r="DE84" s="3">
        <f>IF(ISNA(MATCH(ratings!$A84,tournaments!CV$2:CV$33,0)),0,(INDEX(tournaments!CX$2:CX$33,MATCH(ratings!$A84,tournaments!CV$2:CV$33,0))))</f>
        <v>0</v>
      </c>
      <c r="DF84" s="6">
        <f t="shared" si="192"/>
        <v>32.623817482477619</v>
      </c>
      <c r="DG84" s="9">
        <f>IF(ISNA(MATCH(ratings!$A84,tournaments!CY$2:CY$33,0)),0,(INDEX(tournaments!CZ$2:CZ$33,MATCH(ratings!$A84,tournaments!CY$2:CY$33,0))))</f>
        <v>0</v>
      </c>
      <c r="DH84" s="3">
        <f>IF(ISNA(MATCH(ratings!$A84,tournaments!CY$2:CY$33,0)),0,(INDEX(tournaments!DA$2:DA$33,MATCH(ratings!$A84,tournaments!CY$2:CY$33,0))))</f>
        <v>0</v>
      </c>
      <c r="DI84" s="6">
        <f t="shared" si="193"/>
        <v>32.623817482477619</v>
      </c>
      <c r="DJ84" s="9">
        <f>IF(ISNA(MATCH(ratings!$A84,tournaments!DB$2:DB$33,0)),0,(INDEX(tournaments!DC$2:DC$33,MATCH(ratings!$A84,tournaments!DB$2:DB$33,0))))</f>
        <v>0</v>
      </c>
      <c r="DK84" s="3">
        <f>IF(ISNA(MATCH(ratings!$A84,tournaments!DB$2:DB$33,0)),0,(INDEX(tournaments!DD$2:DD$33,MATCH(ratings!$A84,tournaments!DB$2:DB$33,0))))</f>
        <v>0</v>
      </c>
      <c r="DL84" s="6">
        <f t="shared" si="194"/>
        <v>32.623817482477619</v>
      </c>
      <c r="DM84" s="6">
        <f>parameters!$B$3*parameters!$B$2+(1-parameters!$B$3)*ratings!DL84</f>
        <v>31.361435734229858</v>
      </c>
      <c r="DN84" s="9">
        <f>IF(ISNA(MATCH(ratings!$A84,tournaments!DE$2:DE$33,0)),0,(INDEX(tournaments!DF$2:DF$33,MATCH(ratings!$A84,tournaments!DE$2:DE$33,0))))</f>
        <v>0</v>
      </c>
      <c r="DO84" s="3">
        <f>IF(ISNA(MATCH(ratings!$A84,tournaments!DE$2:DE$33,0)),0,(INDEX(tournaments!DG$2:DG$33,MATCH(ratings!$A84,tournaments!DE$2:DE$33,0))))</f>
        <v>0</v>
      </c>
      <c r="DP84" s="6">
        <f t="shared" si="195"/>
        <v>31.361435734229858</v>
      </c>
      <c r="DQ84" s="9">
        <f>IF(ISNA(MATCH(ratings!$A84,tournaments!DH$2:DH$33,0)),0,(INDEX(tournaments!DI$2:DI$33,MATCH(ratings!$A84,tournaments!DH$2:DH$33,0))))</f>
        <v>0</v>
      </c>
      <c r="DR84" s="3">
        <f>IF(ISNA(MATCH(ratings!$A84,tournaments!DH$2:DH$33,0)),0,(INDEX(tournaments!DJ$2:DJ$33,MATCH(ratings!$A84,tournaments!DH$2:DH$33,0))))</f>
        <v>0</v>
      </c>
      <c r="DS84" s="6">
        <f t="shared" si="196"/>
        <v>31.361435734229858</v>
      </c>
      <c r="DT84" s="9">
        <f>IF(ISNA(MATCH(ratings!$A84,tournaments!DK$2:DK$33,0)),0,(INDEX(tournaments!DL$2:DL$33,MATCH(ratings!$A84,tournaments!DK$2:DK$33,0))))</f>
        <v>0</v>
      </c>
      <c r="DU84" s="3">
        <f>IF(ISNA(MATCH(ratings!$A84,tournaments!DK$2:DK$33,0)),0,(INDEX(tournaments!DM$2:DM$33,MATCH(ratings!$A84,tournaments!DK$2:DK$33,0))))</f>
        <v>0</v>
      </c>
      <c r="DV84" s="6">
        <f t="shared" si="197"/>
        <v>31.361435734229858</v>
      </c>
      <c r="DW84" s="9">
        <f>IF(ISNA(MATCH(ratings!$A84,tournaments!DN$2:DN$33,0)),0,(INDEX(tournaments!DO$2:DO$33,MATCH(ratings!$A84,tournaments!DN$2:DN$33,0))))</f>
        <v>0</v>
      </c>
      <c r="DX84" s="3">
        <f>IF(ISNA(MATCH(ratings!$A84,tournaments!DN$2:DN$33,0)),0,(INDEX(tournaments!DP$2:DP$33,MATCH(ratings!$A84,tournaments!DN$2:DN$33,0))))</f>
        <v>0</v>
      </c>
      <c r="DY84" s="6">
        <f t="shared" si="198"/>
        <v>31.361435734229858</v>
      </c>
      <c r="DZ84" s="9">
        <f>IF(ISNA(MATCH(ratings!$A84,tournaments!DQ$2:DQ$33,0)),0,(INDEX(tournaments!DR$2:DR$33,MATCH(ratings!$A84,tournaments!DQ$2:DQ$33,0))))</f>
        <v>0</v>
      </c>
      <c r="EA84" s="3">
        <f>IF(ISNA(MATCH(ratings!$A84,tournaments!DQ$2:DQ$33,0)),0,(INDEX(tournaments!DS$2:DS$33,MATCH(ratings!$A84,tournaments!DQ$2:DQ$33,0))))</f>
        <v>0</v>
      </c>
      <c r="EB84" s="6">
        <f t="shared" si="199"/>
        <v>31.361435734229858</v>
      </c>
      <c r="EC84" s="9">
        <f>IF(ISNA(MATCH(ratings!$A84,tournaments!DT$2:DT$33,0)),0,(INDEX(tournaments!DU$2:DU$33,MATCH(ratings!$A84,tournaments!DT$2:DT$33,0))))</f>
        <v>0</v>
      </c>
      <c r="ED84" s="3">
        <f>IF(ISNA(MATCH(ratings!$A84,tournaments!DT$2:DT$33,0)),0,(INDEX(tournaments!DV$2:DV$33,MATCH(ratings!$A84,tournaments!DT$2:DT$33,0))))</f>
        <v>0</v>
      </c>
      <c r="EE84" s="6">
        <f t="shared" si="200"/>
        <v>31.361435734229858</v>
      </c>
      <c r="EF84" s="9">
        <f>IF(ISNA(MATCH(ratings!$A84,tournaments!DW$2:DW$33,0)),0,(INDEX(tournaments!DX$2:DX$33,MATCH(ratings!$A84,tournaments!DW$2:DW$33,0))))</f>
        <v>0</v>
      </c>
      <c r="EG84" s="3">
        <f>IF(ISNA(MATCH(ratings!$A84,tournaments!DW$2:DW$33,0)),0,(INDEX(tournaments!DY$2:DY$33,MATCH(ratings!$A84,tournaments!DW$2:DW$33,0))))</f>
        <v>0</v>
      </c>
      <c r="EH84" s="6">
        <f t="shared" si="201"/>
        <v>31.361435734229858</v>
      </c>
      <c r="EI84" s="9">
        <f>IF(ISNA(MATCH(ratings!$A84,tournaments!DZ$2:DZ$33,0)),0,(INDEX(tournaments!EA$2:EA$33,MATCH(ratings!$A84,tournaments!DZ$2:DZ$33,0))))</f>
        <v>0</v>
      </c>
      <c r="EJ84" s="3">
        <f>IF(ISNA(MATCH(ratings!$A84,tournaments!DZ$2:DZ$33,0)),0,(INDEX(tournaments!EB$2:EB$33,MATCH(ratings!$A84,tournaments!DZ$2:DZ$33,0))))</f>
        <v>0</v>
      </c>
      <c r="EK84" s="6">
        <f t="shared" si="202"/>
        <v>31.361435734229858</v>
      </c>
      <c r="EL84" s="6">
        <f>parameters!$B$3*parameters!$B$2+(1-parameters!$B$3)*ratings!EK84</f>
        <v>30.225292160806873</v>
      </c>
      <c r="EM84" s="9">
        <f>IF(ISNA(MATCH(ratings!$A84,tournaments!EC$2:EC$33,0)),0,(INDEX(tournaments!ED$2:ED$33,MATCH(ratings!$A84,tournaments!EC$2:EC$33,0))))</f>
        <v>0</v>
      </c>
      <c r="EN84" s="3">
        <f>IF(ISNA(MATCH(ratings!$A84,tournaments!EC$2:EC$33,0)),0,(INDEX(tournaments!EE$2:EE$33,MATCH(ratings!$A84,tournaments!EC$2:EC$33,0))))</f>
        <v>0</v>
      </c>
      <c r="EO84" s="6">
        <f t="shared" si="203"/>
        <v>30.225292160806873</v>
      </c>
      <c r="EP84" s="9">
        <f>IF(ISNA(MATCH(ratings!$A84,tournaments!EF$2:EF$33,0)),0,(INDEX(tournaments!EG$2:EG$33,MATCH(ratings!$A84,tournaments!EF$2:EF$33,0))))</f>
        <v>0</v>
      </c>
      <c r="EQ84" s="3">
        <f>IF(ISNA(MATCH(ratings!$A84,tournaments!EF$2:EF$33,0)),0,(INDEX(tournaments!EH$2:EH$33,MATCH(ratings!$A84,tournaments!EF$2:EF$33,0))))</f>
        <v>0</v>
      </c>
      <c r="ER84" s="6">
        <f t="shared" si="204"/>
        <v>30.225292160806873</v>
      </c>
      <c r="ES84" s="9">
        <f>IF(ISNA(MATCH(ratings!$A84,tournaments!EI$2:EI$33,0)),0,(INDEX(tournaments!EJ$2:EJ$33,MATCH(ratings!$A84,tournaments!EI$2:EI$33,0))))</f>
        <v>0</v>
      </c>
      <c r="ET84" s="3">
        <f>IF(ISNA(MATCH(ratings!$A84,tournaments!EI$2:EI$33,0)),0,(INDEX(tournaments!EK$2:EK$33,MATCH(ratings!$A84,tournaments!EI$2:EI$33,0))))</f>
        <v>0</v>
      </c>
      <c r="EU84" s="6">
        <f t="shared" si="205"/>
        <v>30.225292160806873</v>
      </c>
      <c r="EV84" s="9">
        <f>IF(ISNA(MATCH(ratings!$A84,tournaments!EL$2:EL$33,0)),0,(INDEX(tournaments!EM$2:EM$33,MATCH(ratings!$A84,tournaments!EL$2:EL$33,0))))</f>
        <v>0</v>
      </c>
      <c r="EW84" s="3">
        <f>IF(ISNA(MATCH(ratings!$A84,tournaments!EL$2:EL$33,0)),0,(INDEX(tournaments!EN$2:EN$33,MATCH(ratings!$A84,tournaments!EL$2:EL$33,0))))</f>
        <v>0</v>
      </c>
      <c r="EX84" s="6">
        <f t="shared" si="206"/>
        <v>30.225292160806873</v>
      </c>
      <c r="EY84" s="9">
        <f>IF(ISNA(MATCH(ratings!$A84,tournaments!EO$2:EO$33,0)),0,(INDEX(tournaments!EP$2:EP$33,MATCH(ratings!$A84,tournaments!EO$2:EO$33,0))))</f>
        <v>0</v>
      </c>
      <c r="EZ84" s="3">
        <f>IF(ISNA(MATCH(ratings!$A84,tournaments!EO$2:EO$33,0)),0,(INDEX(tournaments!EQ$2:EQ$33,MATCH(ratings!$A84,tournaments!EO$2:EO$33,0))))</f>
        <v>0</v>
      </c>
      <c r="FA84" s="6">
        <f t="shared" si="207"/>
        <v>30.225292160806873</v>
      </c>
      <c r="FB84" s="9">
        <f>IF(ISNA(MATCH(ratings!$A84,tournaments!ER$2:ER$33,0)),0,(INDEX(tournaments!ES$2:ES$33,MATCH(ratings!$A84,tournaments!ER$2:ER$33,0))))</f>
        <v>0</v>
      </c>
      <c r="FC84" s="3">
        <f>IF(ISNA(MATCH(ratings!$A84,tournaments!ER$2:ER$33,0)),0,(INDEX(tournaments!ET$2:ET$33,MATCH(ratings!$A84,tournaments!ER$2:ER$33,0))))</f>
        <v>0</v>
      </c>
      <c r="FD84" s="6">
        <f t="shared" si="208"/>
        <v>30.225292160806873</v>
      </c>
      <c r="FE84" s="9">
        <f>IF(ISNA(MATCH(ratings!$A84,tournaments!EU$2:EU$33,0)),0,(INDEX(tournaments!EV$2:EV$33,MATCH(ratings!$A84,tournaments!EU$2:EU$33,0))))</f>
        <v>0</v>
      </c>
      <c r="FF84" s="3">
        <f>IF(ISNA(MATCH(ratings!$A84,tournaments!EU$2:EU$33,0)),0,(INDEX(tournaments!EW$2:EW$33,MATCH(ratings!$A84,tournaments!EU$2:EU$33,0))))</f>
        <v>0</v>
      </c>
      <c r="FG84" s="6">
        <f t="shared" si="209"/>
        <v>30.225292160806873</v>
      </c>
      <c r="FH84" s="6">
        <f>parameters!$B$3*parameters!$B$2+(1-parameters!$B$3)*ratings!FG84</f>
        <v>29.202762944726185</v>
      </c>
      <c r="FI84" s="9">
        <f>IF(ISNA(MATCH(ratings!$A84,tournaments!EX$2:EX$33,0)),0,(INDEX(tournaments!EY$2:EY$33,MATCH(ratings!$A84,tournaments!EX$2:EX$33,0))))</f>
        <v>0</v>
      </c>
      <c r="FJ84" s="3">
        <f>IF(ISNA(MATCH(ratings!$A84,tournaments!EX$2:EX$33,0)),0,(INDEX(tournaments!EZ$2:EZ$33,MATCH(ratings!$A84,tournaments!EX$2:EX$33,0))))</f>
        <v>0</v>
      </c>
      <c r="FK84" s="6">
        <f t="shared" si="230"/>
        <v>29.202762944726185</v>
      </c>
      <c r="FL84" s="9">
        <f>IF(ISNA(MATCH(ratings!$A84,tournaments!FA$2:FA$33,0)),0,(INDEX(tournaments!FB$2:FB$33,MATCH(ratings!$A84,tournaments!FA$2:FA$33,0))))</f>
        <v>0</v>
      </c>
      <c r="FM84" s="3">
        <f>IF(ISNA(MATCH(ratings!$A84,tournaments!FA$2:FA$33,0)),0,(INDEX(tournaments!FC$2:FC$33,MATCH(ratings!$A84,tournaments!FA$2:FA$33,0))))</f>
        <v>0</v>
      </c>
      <c r="FN84" s="6">
        <f t="shared" si="210"/>
        <v>29.202762944726185</v>
      </c>
      <c r="FO84" s="9">
        <f>IF(ISNA(MATCH(ratings!$A84,tournaments!FD$2:FD$33,0)),0,(INDEX(tournaments!FE$2:FE$33,MATCH(ratings!$A84,tournaments!FD$2:FD$33,0))))</f>
        <v>0</v>
      </c>
      <c r="FP84" s="3">
        <f>IF(ISNA(MATCH(ratings!$A84,tournaments!FD$2:FD$33,0)),0,(INDEX(tournaments!FF$2:FF$33,MATCH(ratings!$A84,tournaments!FD$2:FD$33,0))))</f>
        <v>0</v>
      </c>
      <c r="FQ84" s="6">
        <f t="shared" si="211"/>
        <v>29.202762944726185</v>
      </c>
      <c r="FR84" s="9">
        <f>IF(ISNA(MATCH(ratings!$A84,tournaments!FG$2:FG$33,0)),0,(INDEX(tournaments!FH$2:FH$33,MATCH(ratings!$A84,tournaments!FG$2:FG$33,0))))</f>
        <v>0</v>
      </c>
      <c r="FS84" s="3">
        <f>IF(ISNA(MATCH(ratings!$A84,tournaments!FG$2:FG$33,0)),0,(INDEX(tournaments!FI$2:FI$33,MATCH(ratings!$A84,tournaments!FG$2:FG$33,0))))</f>
        <v>0</v>
      </c>
      <c r="FT84" s="6">
        <f t="shared" si="212"/>
        <v>29.202762944726185</v>
      </c>
      <c r="FU84" s="9">
        <f>IF(ISNA(MATCH(ratings!$A84,tournaments!FJ$2:FJ$33,0)),0,(INDEX(tournaments!FK$2:FK$33,MATCH(ratings!$A84,tournaments!FJ$2:FJ$33,0))))</f>
        <v>0</v>
      </c>
      <c r="FV84" s="3">
        <f>IF(ISNA(MATCH(ratings!$A84,tournaments!FJ$2:FJ$33,0)),0,(INDEX(tournaments!FL$2:FL$33,MATCH(ratings!$A84,tournaments!FJ$2:FJ$33,0))))</f>
        <v>0</v>
      </c>
      <c r="FW84" s="6">
        <f t="shared" si="213"/>
        <v>29.202762944726185</v>
      </c>
      <c r="FX84" s="9">
        <f>IF(ISNA(MATCH(ratings!$A84,tournaments!FM$2:FM$33,0)),0,(INDEX(tournaments!FN$2:FN$33,MATCH(ratings!$A84,tournaments!FM$2:FM$33,0))))</f>
        <v>0</v>
      </c>
      <c r="FY84" s="3">
        <f>IF(ISNA(MATCH(ratings!$A84,tournaments!FM$2:FM$33,0)),0,(INDEX(tournaments!FO$2:FO$33,MATCH(ratings!$A84,tournaments!FM$2:FM$33,0))))</f>
        <v>0</v>
      </c>
      <c r="FZ84" s="6">
        <f t="shared" si="214"/>
        <v>29.202762944726185</v>
      </c>
      <c r="GA84" s="6">
        <f>parameters!$B$3*parameters!$B$2+(1-parameters!$B$3)*ratings!FZ84</f>
        <v>28.282486650253567</v>
      </c>
      <c r="GB84" s="9">
        <f>IF(ISNA(MATCH(ratings!$A84,tournaments!FP$2:FP$33,0)),0,(INDEX(tournaments!FQ$2:FQ$33,MATCH(ratings!$A84,tournaments!FP$2:FP$33,0))))</f>
        <v>0</v>
      </c>
      <c r="GC84" s="3">
        <f>IF(ISNA(MATCH(ratings!$A84,tournaments!FP$2:FP$33,0)),0,(INDEX(tournaments!FR$2:FR$33,MATCH(ratings!$A84,tournaments!FP$2:FP$33,0))))</f>
        <v>0</v>
      </c>
      <c r="GD84" s="6">
        <f t="shared" si="215"/>
        <v>28.282486650253567</v>
      </c>
      <c r="GE84" s="9">
        <f>IF(ISNA(MATCH(ratings!$A84,tournaments!FS$2:FS$33,0)),0,(INDEX(tournaments!FT$2:FT$33,MATCH(ratings!$A84,tournaments!FS$2:FS$33,0))))</f>
        <v>0</v>
      </c>
      <c r="GF84" s="3">
        <f>IF(ISNA(MATCH(ratings!$A84,tournaments!FS$2:FS$33,0)),0,(INDEX(tournaments!FU$2:FU$33,MATCH(ratings!$A84,tournaments!FS$2:FS$33,0))))</f>
        <v>0</v>
      </c>
      <c r="GG84" s="6">
        <f t="shared" si="216"/>
        <v>28.282486650253567</v>
      </c>
      <c r="GH84" s="9">
        <f>IF(ISNA(MATCH(ratings!$A84,tournaments!FV$2:FV$33,0)),0,(INDEX(tournaments!FW$2:FW$33,MATCH(ratings!$A84,tournaments!FV$2:FV$33,0))))</f>
        <v>0</v>
      </c>
      <c r="GI84" s="3">
        <f>IF(ISNA(MATCH(ratings!$A84,tournaments!FV$2:FV$33,0)),0,(INDEX(tournaments!FX$2:FX$33,MATCH(ratings!$A84,tournaments!FV$2:FV$33,0))))</f>
        <v>0</v>
      </c>
      <c r="GJ84" s="6">
        <f t="shared" si="217"/>
        <v>28.282486650253567</v>
      </c>
      <c r="GK84" s="9">
        <f>IF(ISNA(MATCH(ratings!$A84,tournaments!FY$2:FY$33,0)),0,(INDEX(tournaments!FZ$2:FZ$33,MATCH(ratings!$A84,tournaments!FY$2:FY$33,0))))</f>
        <v>0</v>
      </c>
      <c r="GL84" s="3">
        <f>IF(ISNA(MATCH(ratings!$A84,tournaments!FY$2:FY$33,0)),0,(INDEX(tournaments!GA$2:GA$33,MATCH(ratings!$A84,tournaments!FY$2:FY$33,0))))</f>
        <v>0</v>
      </c>
      <c r="GM84" s="6">
        <f t="shared" si="218"/>
        <v>28.282486650253567</v>
      </c>
      <c r="GN84" s="9">
        <f>IF(ISNA(MATCH(ratings!$A84,tournaments!GB$2:GB$33,0)),0,(INDEX(tournaments!GC$2:GC$33,MATCH(ratings!$A84,tournaments!GB$2:GB$33,0))))</f>
        <v>0</v>
      </c>
      <c r="GO84" s="3">
        <f>IF(ISNA(MATCH(ratings!$A84,tournaments!GB$2:GB$33,0)),0,(INDEX(tournaments!GD$2:GD$33,MATCH(ratings!$A84,tournaments!GB$2:GB$33,0))))</f>
        <v>0</v>
      </c>
      <c r="GP84" s="6">
        <f t="shared" si="219"/>
        <v>28.282486650253567</v>
      </c>
      <c r="GQ84" s="9">
        <f>IF(ISNA(MATCH(ratings!$A84,tournaments!GE$2:GE$33,0)),0,(INDEX(tournaments!GF$2:GF$33,MATCH(ratings!$A84,tournaments!GE$2:GE$33,0))))</f>
        <v>0</v>
      </c>
      <c r="GR84" s="3">
        <f>IF(ISNA(MATCH(ratings!$A84,tournaments!GE$2:GE$33,0)),0,(INDEX(tournaments!GG$2:GG$33,MATCH(ratings!$A84,tournaments!GE$2:GE$33,0))))</f>
        <v>0</v>
      </c>
      <c r="GS84" s="6">
        <f t="shared" si="220"/>
        <v>28.282486650253567</v>
      </c>
      <c r="GT84" s="6">
        <f>parameters!$B$3*parameters!$B$2+(1-parameters!$B$3)*ratings!GS84</f>
        <v>27.454237985228211</v>
      </c>
      <c r="GU84" s="9">
        <f>IF(ISNA(MATCH(ratings!$A84,tournaments!GH$2:GH$33,0)),0,(INDEX(tournaments!GI$2:GI$33,MATCH(ratings!$A84,tournaments!GH$2:GH$33,0))))</f>
        <v>0</v>
      </c>
      <c r="GV84" s="3">
        <f>IF(ISNA(MATCH(ratings!$A84,tournaments!GH$2:GH$33,0)),0,(INDEX(tournaments!GJ$2:GJ$33,MATCH(ratings!$A84,tournaments!GH$2:GH$33,0))))</f>
        <v>0</v>
      </c>
      <c r="GW84" s="6">
        <f t="shared" si="221"/>
        <v>27.454237985228211</v>
      </c>
      <c r="GX84" s="9">
        <f>IF(ISNA(MATCH(ratings!$A84,tournaments!GK$2:GK$33,0)),0,(INDEX(tournaments!GL$2:GL$33,MATCH(ratings!$A84,tournaments!GK$2:GK$33,0))))</f>
        <v>0</v>
      </c>
      <c r="GY84" s="3">
        <f>IF(ISNA(MATCH(ratings!$A84,tournaments!GK$2:GK$33,0)),0,(INDEX(tournaments!GM$2:GM$33,MATCH(ratings!$A84,tournaments!GK$2:GK$33,0))))</f>
        <v>0</v>
      </c>
      <c r="GZ84" s="6">
        <f t="shared" si="222"/>
        <v>27.454237985228211</v>
      </c>
      <c r="HA84" s="9">
        <f>IF(ISNA(MATCH(ratings!$A84,tournaments!GN$2:GN$33,0)),0,(INDEX(tournaments!GO$2:GO$33,MATCH(ratings!$A84,tournaments!GN$2:GN$33,0))))</f>
        <v>0</v>
      </c>
      <c r="HB84" s="3">
        <f>IF(ISNA(MATCH(ratings!$A84,tournaments!GN$2:GN$33,0)),0,(INDEX(tournaments!GP$2:GP$33,MATCH(ratings!$A84,tournaments!GN$2:GN$33,0))))</f>
        <v>0</v>
      </c>
      <c r="HC84" s="6">
        <f t="shared" si="223"/>
        <v>27.454237985228211</v>
      </c>
      <c r="HD84" s="9">
        <f>IF(ISNA(MATCH(ratings!$A84,tournaments!GQ$2:GQ$33,0)),0,(INDEX(tournaments!GR$2:GR$33,MATCH(ratings!$A84,tournaments!GQ$2:GQ$33,0))))</f>
        <v>0</v>
      </c>
      <c r="HE84" s="3">
        <f>IF(ISNA(MATCH(ratings!$A84,tournaments!GQ$2:GQ$33,0)),0,(INDEX(tournaments!GS$2:GS$33,MATCH(ratings!$A84,tournaments!GQ$2:GQ$33,0))))</f>
        <v>0</v>
      </c>
      <c r="HF84" s="6">
        <f t="shared" si="224"/>
        <v>27.454237985228211</v>
      </c>
      <c r="HG84" s="9">
        <f>IF(ISNA(MATCH(ratings!$A84,tournaments!GT$2:GT$33,0)),0,(INDEX(tournaments!GU$2:GU$33,MATCH(ratings!$A84,tournaments!GT$2:GT$33,0))))</f>
        <v>0</v>
      </c>
      <c r="HH84" s="3">
        <f>IF(ISNA(MATCH(ratings!$A84,tournaments!GT$2:GT$33,0)),0,(INDEX(tournaments!GV$2:GV$33,MATCH(ratings!$A84,tournaments!GT$2:GT$33,0))))</f>
        <v>0</v>
      </c>
      <c r="HI84" s="6">
        <f t="shared" si="225"/>
        <v>27.454237985228211</v>
      </c>
      <c r="HJ84" s="9">
        <f>IF(ISNA(MATCH(ratings!$A84,tournaments!GW$2:GW$33,0)),0,(INDEX(tournaments!GX$2:GX$33,MATCH(ratings!$A84,tournaments!GW$2:GW$33,0))))</f>
        <v>0</v>
      </c>
      <c r="HK84" s="3">
        <f>IF(ISNA(MATCH(ratings!$A84,tournaments!GW$2:GW$33,0)),0,(INDEX(tournaments!GY$2:GY$33,MATCH(ratings!$A84,tournaments!GW$2:GW$33,0))))</f>
        <v>0</v>
      </c>
      <c r="HL84" s="6">
        <f t="shared" si="226"/>
        <v>27.454237985228211</v>
      </c>
      <c r="HM84" s="9">
        <f>IF(ISNA(MATCH(ratings!$A84,tournaments!GZ$2:GZ$33,0)),0,(INDEX(tournaments!HA$2:HA$33,MATCH(ratings!$A84,tournaments!GZ$2:GZ$33,0))))</f>
        <v>0</v>
      </c>
      <c r="HN84" s="3">
        <f>IF(ISNA(MATCH(ratings!$A84,tournaments!GZ$2:GZ$33,0)),0,(INDEX(tournaments!HB$2:HB$33,MATCH(ratings!$A84,tournaments!GZ$2:GZ$33,0))))</f>
        <v>0</v>
      </c>
      <c r="HO84" s="6">
        <f t="shared" si="227"/>
        <v>27.454237985228211</v>
      </c>
      <c r="HP84" s="9">
        <f>IF(ISNA(MATCH(ratings!$A84,tournaments!HC$2:HC$33,0)),0,(INDEX(tournaments!HD$2:HD$33,MATCH(ratings!$A84,tournaments!HC$2:HC$33,0))))</f>
        <v>0</v>
      </c>
      <c r="HQ84" s="3">
        <f>IF(ISNA(MATCH(ratings!$A84,tournaments!HC$2:HC$33,0)),0,(INDEX(tournaments!HE$2:HE$33,MATCH(ratings!$A84,tournaments!HC$2:HC$33,0))))</f>
        <v>0</v>
      </c>
      <c r="HR84" s="6">
        <f t="shared" si="228"/>
        <v>27.454237985228211</v>
      </c>
      <c r="HS84" s="9">
        <f>IF(ISNA(MATCH(ratings!$A84,tournaments!HF$2:HF$33,0)),0,(INDEX(tournaments!HG$2:HG$33,MATCH(ratings!$A84,tournaments!HF$2:HF$33,0))))</f>
        <v>0</v>
      </c>
      <c r="HT84" s="3">
        <f>IF(ISNA(MATCH(ratings!$A84,tournaments!HF$2:HF$33,0)),0,(INDEX(tournaments!HH$2:HH$33,MATCH(ratings!$A84,tournaments!HF$2:HF$33,0))))</f>
        <v>0</v>
      </c>
      <c r="HU84" s="6">
        <f t="shared" si="229"/>
        <v>27.454237985228211</v>
      </c>
      <c r="HV84" s="6">
        <f>parameters!$B$3*parameters!$B$2+(1-parameters!$B$3)*ratings!HU84</f>
        <v>26.708814186705389</v>
      </c>
      <c r="HW84" s="9">
        <f>IF(ISNA(MATCH(ratings!$A84,tournaments!HI$2:HI$33,0)),0,(INDEX(tournaments!HJ$2:HJ$33,MATCH(ratings!$A84,tournaments!HI$2:HI$33,0))))</f>
        <v>0</v>
      </c>
      <c r="HX84" s="3">
        <f>IF(ISNA(MATCH(ratings!$A84,tournaments!HI$2:HI$33,0)),0,(INDEX(tournaments!HK$2:HK$33,MATCH(ratings!$A84,tournaments!HI$2:HI$33,0))))</f>
        <v>0</v>
      </c>
      <c r="HY84" s="6">
        <f t="shared" si="231"/>
        <v>26.708814186705389</v>
      </c>
      <c r="HZ84" s="9">
        <f>IF(ISNA(MATCH(ratings!$A84,tournaments!HL$2:HL$33,0)),0,(INDEX(tournaments!HM$2:HM$33,MATCH(ratings!$A84,tournaments!HL$2:HL$33,0))))</f>
        <v>0</v>
      </c>
      <c r="IA84" s="3">
        <f>IF(ISNA(MATCH(ratings!$A84,tournaments!HL$2:HL$33,0)),0,(INDEX(tournaments!HN$2:HN$33,MATCH(ratings!$A84,tournaments!HL$2:HL$33,0))))</f>
        <v>0</v>
      </c>
      <c r="IB84" s="6">
        <f t="shared" si="232"/>
        <v>26.708814186705389</v>
      </c>
      <c r="IC84" s="9">
        <f>IF(ISNA(MATCH(ratings!$A84,tournaments!HO$2:HO$33,0)),0,(INDEX(tournaments!HP$2:HP$33,MATCH(ratings!$A84,tournaments!HO$2:HO$33,0))))</f>
        <v>0</v>
      </c>
      <c r="ID84" s="3">
        <f>IF(ISNA(MATCH(ratings!$A84,tournaments!HO$2:HO$33,0)),0,(INDEX(tournaments!HQ$2:HQ$33,MATCH(ratings!$A84,tournaments!HO$2:HO$33,0))))</f>
        <v>0</v>
      </c>
      <c r="IE84" s="6">
        <f t="shared" si="233"/>
        <v>26.708814186705389</v>
      </c>
      <c r="IF84" s="9">
        <f>IF(ISNA(MATCH(ratings!$A84,tournaments!HR$2:HR$33,0)),0,(INDEX(tournaments!HS$2:HS$33,MATCH(ratings!$A84,tournaments!HR$2:HR$33,0))))</f>
        <v>0</v>
      </c>
      <c r="IG84" s="3">
        <f>IF(ISNA(MATCH(ratings!$A84,tournaments!HR$2:HR$33,0)),0,(INDEX(tournaments!HT$2:HT$33,MATCH(ratings!$A84,tournaments!HR$2:HR$33,0))))</f>
        <v>0</v>
      </c>
      <c r="IH84" s="6">
        <f t="shared" si="234"/>
        <v>26.708814186705389</v>
      </c>
      <c r="II84" s="9">
        <f>IF(ISNA(MATCH(ratings!$A84,tournaments!HU$2:HU$33,0)),0,(INDEX(tournaments!HV$2:HV$33,MATCH(ratings!$A84,tournaments!HU$2:HU$33,0))))</f>
        <v>0</v>
      </c>
      <c r="IJ84" s="3">
        <f>IF(ISNA(MATCH(ratings!$A84,tournaments!HU$2:HU$33,0)),0,(INDEX(tournaments!HW$2:HW$33,MATCH(ratings!$A84,tournaments!HU$2:HU$33,0))))</f>
        <v>0</v>
      </c>
      <c r="IK84" s="6">
        <f t="shared" si="235"/>
        <v>26.708814186705389</v>
      </c>
      <c r="IL84" s="9">
        <f>IF(ISNA(MATCH(ratings!$A84,tournaments!HX$2:HX$33,0)),0,(INDEX(tournaments!HY$2:HY$33,MATCH(ratings!$A84,tournaments!HX$2:HX$33,0))))</f>
        <v>0</v>
      </c>
      <c r="IM84" s="3">
        <f>IF(ISNA(MATCH(ratings!$A84,tournaments!HX$2:HX$33,0)),0,(INDEX(tournaments!HZ$2:HZ$33,MATCH(ratings!$A84,tournaments!HX$2:HX$33,0))))</f>
        <v>0</v>
      </c>
      <c r="IN84" s="6">
        <f t="shared" si="236"/>
        <v>26.708814186705389</v>
      </c>
      <c r="IO84" s="9">
        <f>IF(ISNA(MATCH(ratings!$A84,tournaments!IA$2:IA$33,0)),0,(INDEX(tournaments!IB$2:IB$33,MATCH(ratings!$A84,tournaments!IA$2:IA$33,0))))</f>
        <v>0</v>
      </c>
      <c r="IP84" s="3">
        <f>IF(ISNA(MATCH(ratings!$A84,tournaments!IA$2:IA$33,0)),0,(INDEX(tournaments!IC$2:IC$33,MATCH(ratings!$A84,tournaments!IA$2:IA$33,0))))</f>
        <v>0</v>
      </c>
      <c r="IQ84" s="6">
        <f t="shared" si="237"/>
        <v>26.708814186705389</v>
      </c>
      <c r="IR84" s="9">
        <f>IF(ISNA(MATCH(ratings!$A84,tournaments!ID$2:ID$33,0)),0,(INDEX(tournaments!IE$2:IE$33,MATCH(ratings!$A84,tournaments!ID$2:ID$33,0))))</f>
        <v>0</v>
      </c>
      <c r="IS84" s="3">
        <f>IF(ISNA(MATCH(ratings!$A84,tournaments!ID$2:ID$33,0)),0,(INDEX(tournaments!IF$2:IF$33,MATCH(ratings!$A84,tournaments!ID$2:ID$33,0))))</f>
        <v>0</v>
      </c>
      <c r="IT84" s="6">
        <f t="shared" si="238"/>
        <v>26.708814186705389</v>
      </c>
      <c r="IU84" s="6">
        <f>parameters!$B$3*parameters!$B$2+(1-parameters!$B$3)*ratings!IT84</f>
        <v>26.03793276803485</v>
      </c>
      <c r="IV84" s="9">
        <f>IF(ISNA(MATCH(ratings!$A84,tournaments!IG$2:IG$33,0)),0,(INDEX(tournaments!IH$2:IH$33,MATCH(ratings!$A84,tournaments!IG$2:IG$33,0))))</f>
        <v>0</v>
      </c>
      <c r="IW84" s="3">
        <f>IF(ISNA(MATCH(ratings!$A84,tournaments!IG$2:IG$33,0)),0,(INDEX(tournaments!II$2:II$33,MATCH(ratings!$A84,tournaments!IG$2:IG$33,0))))</f>
        <v>0</v>
      </c>
      <c r="IX84" s="6">
        <f t="shared" si="239"/>
        <v>26.03793276803485</v>
      </c>
      <c r="IY84" s="9">
        <f>IF(ISNA(MATCH(ratings!$A84,tournaments!IJ$2:IJ$33,0)),0,(INDEX(tournaments!IK$2:IK$33,MATCH(ratings!$A84,tournaments!IJ$2:IJ$33,0))))</f>
        <v>0</v>
      </c>
      <c r="IZ84" s="3">
        <f>IF(ISNA(MATCH(ratings!$A84,tournaments!IJ$2:IJ$33,0)),0,(INDEX(tournaments!IL$2:IL$33,MATCH(ratings!$A84,tournaments!IJ$2:IJ$33,0))))</f>
        <v>0</v>
      </c>
      <c r="JA84" s="6">
        <f t="shared" si="240"/>
        <v>26.03793276803485</v>
      </c>
      <c r="JB84" s="9">
        <f>IF(ISNA(MATCH(ratings!$A84,tournaments!IM$2:IM$33,0)),0,(INDEX(tournaments!IN$2:IN$33,MATCH(ratings!$A84,tournaments!IM$2:IM$33,0))))</f>
        <v>0</v>
      </c>
      <c r="JC84" s="3">
        <f>IF(ISNA(MATCH(ratings!$A84,tournaments!IM$2:IM$33,0)),0,(INDEX(tournaments!IO$2:IO$33,MATCH(ratings!$A84,tournaments!IM$2:IM$33,0))))</f>
        <v>0</v>
      </c>
      <c r="JD84" s="6">
        <f t="shared" si="241"/>
        <v>26.03793276803485</v>
      </c>
      <c r="JE84" s="9">
        <f>IF(ISNA(MATCH(ratings!$A84,tournaments!IP$2:IP$33,0)),0,(INDEX(tournaments!IQ$2:IQ$33,MATCH(ratings!$A84,tournaments!IP$2:IP$33,0))))</f>
        <v>0</v>
      </c>
      <c r="JF84" s="3">
        <f>IF(ISNA(MATCH(ratings!$A84,tournaments!IP$2:IP$33,0)),0,(INDEX(tournaments!IR$2:IR$33,MATCH(ratings!$A84,tournaments!IP$2:IP$33,0))))</f>
        <v>0</v>
      </c>
      <c r="JG84" s="6">
        <f t="shared" si="242"/>
        <v>26.03793276803485</v>
      </c>
      <c r="JH84" s="9">
        <f>IF(ISNA(MATCH(ratings!$A84,tournaments!IS$2:IS$33,0)),0,(INDEX(tournaments!IT$2:IT$33,MATCH(ratings!$A84,tournaments!IS$2:IS$33,0))))</f>
        <v>0</v>
      </c>
      <c r="JI84" s="3">
        <f>IF(ISNA(MATCH(ratings!$A84,tournaments!IS$2:IS$33,0)),0,(INDEX(tournaments!IU$2:IU$33,MATCH(ratings!$A84,tournaments!IS$2:IS$33,0))))</f>
        <v>0</v>
      </c>
      <c r="JJ84" s="6">
        <f t="shared" si="243"/>
        <v>26.03793276803485</v>
      </c>
      <c r="JK84" s="9">
        <f>IF(ISNA(MATCH(ratings!$A84,tournaments!IV$2:IV$33,0)),0,(INDEX(tournaments!IW$2:IW$33,MATCH(ratings!$A84,tournaments!IV$2:IV$33,0))))</f>
        <v>0</v>
      </c>
      <c r="JL84" s="3">
        <f>IF(ISNA(MATCH(ratings!$A84,tournaments!IV$2:IV$33,0)),0,(INDEX(tournaments!IX$2:IX$33,MATCH(ratings!$A84,tournaments!IV$2:IV$33,0))))</f>
        <v>0</v>
      </c>
      <c r="JM84" s="6">
        <f t="shared" si="244"/>
        <v>26.03793276803485</v>
      </c>
      <c r="JN84" s="9">
        <f>IF(ISNA(MATCH(ratings!$A84,tournaments!IY$2:IY$33,0)),0,(INDEX(tournaments!IZ$2:IZ$33,MATCH(ratings!$A84,tournaments!IY$2:IY$33,0))))</f>
        <v>0</v>
      </c>
      <c r="JO84" s="3">
        <f>IF(ISNA(MATCH(ratings!$A84,tournaments!IY$2:IY$33,0)),0,(INDEX(tournaments!JA$2:JA$33,MATCH(ratings!$A84,tournaments!IY$2:IY$33,0))))</f>
        <v>0</v>
      </c>
      <c r="JP84" s="6">
        <f t="shared" si="245"/>
        <v>26.03793276803485</v>
      </c>
      <c r="JQ84" s="6">
        <f>parameters!$B$3*parameters!$B$2+(1-parameters!$B$3)*ratings!JP84</f>
        <v>25.434139491231367</v>
      </c>
      <c r="JR84" s="9">
        <f>IF(ISNA(MATCH(ratings!$A84,tournaments!JC$2:JC$33,0)),0,(INDEX(tournaments!JD$2:JD$33,MATCH(ratings!$A84,tournaments!JC$2:JC$33,0))))</f>
        <v>0</v>
      </c>
      <c r="JS84" s="3">
        <f>IF(ISNA(MATCH(ratings!$A84,tournaments!JC$2:JC$33,0)),0,(INDEX(tournaments!JE$2:JE$33,MATCH(ratings!$A84,tournaments!JC$2:JC$33,0))))</f>
        <v>0</v>
      </c>
      <c r="JT84" s="6">
        <f t="shared" si="246"/>
        <v>25.434139491231367</v>
      </c>
      <c r="JU84" s="9">
        <f>IF(ISNA(MATCH(ratings!$A84,tournaments!JF$2:JF$33,0)),0,(INDEX(tournaments!JG$2:JG$33,MATCH(ratings!$A84,tournaments!JF$2:JF$33,0))))</f>
        <v>0</v>
      </c>
      <c r="JV84" s="3">
        <f>IF(ISNA(MATCH(ratings!$A84,tournaments!JF$2:JF$33,0)),0,(INDEX(tournaments!JH$2:JH$33,MATCH(ratings!$A84,tournaments!JF$2:JF$33,0))))</f>
        <v>0</v>
      </c>
      <c r="JW84" s="6">
        <f t="shared" si="247"/>
        <v>25.434139491231367</v>
      </c>
      <c r="JX84" s="9">
        <f>IF(ISNA(MATCH(ratings!$A84,tournaments!JI$2:JI$33,0)),0,(INDEX(tournaments!JJ$2:JJ$33,MATCH(ratings!$A84,tournaments!JI$2:JI$33,0))))</f>
        <v>0</v>
      </c>
      <c r="JY84" s="3">
        <f>IF(ISNA(MATCH(ratings!$A84,tournaments!JI$2:JI$33,0)),0,(INDEX(tournaments!JK$2:JK$33,MATCH(ratings!$A84,tournaments!JI$2:JI$33,0))))</f>
        <v>0</v>
      </c>
      <c r="JZ84" s="6">
        <f t="shared" si="248"/>
        <v>25.434139491231367</v>
      </c>
      <c r="KA84" s="9">
        <f>IF(ISNA(MATCH(ratings!$A84,tournaments!JL$2:JL$33,0)),0,(INDEX(tournaments!JM$2:JM$33,MATCH(ratings!$A84,tournaments!JL$2:JL$33,0))))</f>
        <v>0</v>
      </c>
      <c r="KB84" s="3">
        <f>IF(ISNA(MATCH(ratings!$A84,tournaments!JL$2:JL$33,0)),0,(INDEX(tournaments!JN$2:JN$33,MATCH(ratings!$A84,tournaments!JL$2:JL$33,0))))</f>
        <v>0</v>
      </c>
      <c r="KC84" s="6">
        <f t="shared" si="249"/>
        <v>25.434139491231367</v>
      </c>
      <c r="KD84" s="9">
        <f>IF(ISNA(MATCH(ratings!$A84,tournaments!JO$2:JO$33,0)),0,(INDEX(tournaments!JP$2:JP$33,MATCH(ratings!$A84,tournaments!JO$2:JO$33,0))))</f>
        <v>0</v>
      </c>
      <c r="KE84" s="3">
        <f>IF(ISNA(MATCH(ratings!$A84,tournaments!JO$2:JO$33,0)),0,(INDEX(tournaments!JQ$2:JQ$33,MATCH(ratings!$A84,tournaments!JO$2:JO$33,0))))</f>
        <v>0</v>
      </c>
      <c r="KF84" s="6">
        <f t="shared" si="250"/>
        <v>25.434139491231367</v>
      </c>
      <c r="KG84" s="9">
        <f>IF(ISNA(MATCH(ratings!$A84,tournaments!JR$2:JR$33,0)),0,(INDEX(tournaments!JS$2:JS$33,MATCH(ratings!$A84,tournaments!JR$2:JR$33,0))))</f>
        <v>0</v>
      </c>
      <c r="KH84" s="3">
        <f>IF(ISNA(MATCH(ratings!$A84,tournaments!JR$2:JR$33,0)),0,(INDEX(tournaments!JT$2:JT$33,MATCH(ratings!$A84,tournaments!JR$2:JR$33,0))))</f>
        <v>0</v>
      </c>
      <c r="KI84" s="6">
        <f t="shared" si="251"/>
        <v>25.434139491231367</v>
      </c>
      <c r="KJ84" s="6">
        <f>parameters!$B$3*parameters!$B$2+(1-parameters!$B$3)*ratings!KI84</f>
        <v>24.890725542108232</v>
      </c>
      <c r="KK84" s="9">
        <f>IF(ISNA(MATCH(ratings!$A84,tournaments!JU$2:JU$33,0)),0,(INDEX(tournaments!JV$2:JV$33,MATCH(ratings!$A84,tournaments!JU$2:JU$33,0))))</f>
        <v>0</v>
      </c>
      <c r="KL84" s="3">
        <f>IF(ISNA(MATCH(ratings!$A84,tournaments!JU$2:JU$33,0)),0,(INDEX(tournaments!JW$2:JW$33,MATCH(ratings!$A84,tournaments!JU$2:JU$33,0))))</f>
        <v>0</v>
      </c>
      <c r="KM84" s="6">
        <f t="shared" si="252"/>
        <v>24.890725542108232</v>
      </c>
      <c r="KN84" s="9">
        <f>IF(ISNA(MATCH(ratings!$A84,tournaments!JX$2:JX$33,0)),0,(INDEX(tournaments!JY$2:JY$33,MATCH(ratings!$A84,tournaments!JX$2:JX$33,0))))</f>
        <v>0</v>
      </c>
      <c r="KO84" s="3">
        <f>IF(ISNA(MATCH(ratings!$A84,tournaments!JX$2:JX$33,0)),0,(INDEX(tournaments!JZ$2:JZ$33,MATCH(ratings!$A84,tournaments!JX$2:JX$33,0))))</f>
        <v>0</v>
      </c>
      <c r="KP84" s="6">
        <f t="shared" si="253"/>
        <v>24.890725542108232</v>
      </c>
      <c r="KQ84" s="9">
        <f>IF(ISNA(MATCH(ratings!$A84,tournaments!KA$2:KA$33,0)),0,(INDEX(tournaments!KB$2:KB$33,MATCH(ratings!$A84,tournaments!KA$2:KA$33,0))))</f>
        <v>0</v>
      </c>
      <c r="KR84" s="3">
        <f>IF(ISNA(MATCH(ratings!$A84,tournaments!KA$2:KA$33,0)),0,(INDEX(tournaments!KC$2:KC$33,MATCH(ratings!$A84,tournaments!KA$2:KA$33,0))))</f>
        <v>0</v>
      </c>
      <c r="KS84" s="6">
        <f t="shared" si="254"/>
        <v>24.890725542108232</v>
      </c>
      <c r="KT84" s="9">
        <f>IF(ISNA(MATCH(ratings!$A84,tournaments!KD$2:KD$33,0)),0,(INDEX(tournaments!KE$2:KE$33,MATCH(ratings!$A84,tournaments!KD$2:KD$33,0))))</f>
        <v>0</v>
      </c>
      <c r="KU84" s="3">
        <f>IF(ISNA(MATCH(ratings!$A84,tournaments!KD$2:KD$33,0)),0,(INDEX(tournaments!KF$2:KF$33,MATCH(ratings!$A84,tournaments!KD$2:KD$33,0))))</f>
        <v>0</v>
      </c>
      <c r="KV84" s="6">
        <f t="shared" si="255"/>
        <v>24.890725542108232</v>
      </c>
      <c r="KW84" s="9">
        <f>IF(ISNA(MATCH(ratings!$A84,tournaments!KG$2:KG$33,0)),0,(INDEX(tournaments!KH$2:KH$33,MATCH(ratings!$A84,tournaments!KG$2:KG$33,0))))</f>
        <v>0</v>
      </c>
      <c r="KX84" s="3">
        <f>IF(ISNA(MATCH(ratings!$A84,tournaments!KG$2:KG$33,0)),0,(INDEX(tournaments!KI$2:KI$33,MATCH(ratings!$A84,tournaments!KG$2:KG$33,0))))</f>
        <v>0</v>
      </c>
      <c r="KY84" s="6">
        <f t="shared" si="256"/>
        <v>24.890725542108232</v>
      </c>
      <c r="KZ84" s="9">
        <f>IF(ISNA(MATCH(ratings!$A84,tournaments!KJ$2:KJ$33,0)),0,(INDEX(tournaments!KK$2:KK$33,MATCH(ratings!$A84,tournaments!KJ$2:KJ$33,0))))</f>
        <v>0</v>
      </c>
      <c r="LA84" s="3">
        <f>IF(ISNA(MATCH(ratings!$A84,tournaments!KJ$2:KJ$33,0)),0,(INDEX(tournaments!KL$2:KL$33,MATCH(ratings!$A84,tournaments!KJ$2:KJ$33,0))))</f>
        <v>0</v>
      </c>
      <c r="LB84" s="6">
        <f t="shared" si="257"/>
        <v>24.890725542108232</v>
      </c>
      <c r="LC84" s="6">
        <f>parameters!$B$3*parameters!$B$2+(1-parameters!$B$3)*ratings!LB84</f>
        <v>24.40165298789741</v>
      </c>
      <c r="LD84" s="9">
        <f>IF(ISNA(MATCH(ratings!$A84,tournaments!KN$2:KN$33,0)),0,(INDEX(tournaments!KO$2:KO$33,MATCH(ratings!$A84,tournaments!KN$2:KN$33,0))))</f>
        <v>0</v>
      </c>
      <c r="LE84" s="3">
        <f>IF(ISNA(MATCH(ratings!$A84,tournaments!KN$2:KN$33,0)),0,(INDEX(tournaments!KP$2:KP$33,MATCH(ratings!$A84,tournaments!KN$2:KN$33,0))))</f>
        <v>0</v>
      </c>
      <c r="LF84" s="6">
        <f t="shared" si="258"/>
        <v>24.40165298789741</v>
      </c>
      <c r="LG84" s="9">
        <f>IF(ISNA(MATCH(ratings!$A84,tournaments!KQ$2:KQ$33,0)),0,(INDEX(tournaments!KR$2:KR$33,MATCH(ratings!$A84,tournaments!KQ$2:KQ$33,0))))</f>
        <v>0</v>
      </c>
      <c r="LH84" s="3">
        <f>IF(ISNA(MATCH(ratings!$A84,tournaments!KQ$2:KQ$33,0)),0,(INDEX(tournaments!KS$2:KS$33,MATCH(ratings!$A84,tournaments!KQ$2:KQ$33,0))))</f>
        <v>0</v>
      </c>
      <c r="LI84" s="6">
        <f t="shared" si="259"/>
        <v>24.40165298789741</v>
      </c>
      <c r="LJ84" s="9">
        <f>IF(ISNA(MATCH(ratings!$A84,tournaments!KT$2:KT$33,0)),0,(INDEX(tournaments!KU$2:KU$33,MATCH(ratings!$A84,tournaments!KT$2:KT$33,0))))</f>
        <v>0</v>
      </c>
      <c r="LK84" s="3">
        <f>IF(ISNA(MATCH(ratings!$A84,tournaments!KT$2:KT$33,0)),0,(INDEX(tournaments!KV$2:KV$33,MATCH(ratings!$A84,tournaments!KT$2:KT$33,0))))</f>
        <v>0</v>
      </c>
      <c r="LL84" s="6">
        <f t="shared" si="260"/>
        <v>24.40165298789741</v>
      </c>
      <c r="LM84" s="9">
        <f>IF(ISNA(MATCH(ratings!$A84,tournaments!KW$2:KW$33,0)),0,(INDEX(tournaments!KX$2:KX$33,MATCH(ratings!$A84,tournaments!KW$2:KW$33,0))))</f>
        <v>0</v>
      </c>
      <c r="LN84" s="3">
        <f>IF(ISNA(MATCH(ratings!$A84,tournaments!KW$2:KW$33,0)),0,(INDEX(tournaments!KY$2:KY$33,MATCH(ratings!$A84,tournaments!KW$2:KW$33,0))))</f>
        <v>0</v>
      </c>
      <c r="LO84" s="6">
        <f t="shared" si="261"/>
        <v>24.40165298789741</v>
      </c>
      <c r="LP84" s="9">
        <f>IF(ISNA(MATCH(ratings!$A84,tournaments!KZ$2:KZ$33,0)),0,(INDEX(tournaments!LA$2:LA$33,MATCH(ratings!$A84,tournaments!KZ$2:KZ$33,0))))</f>
        <v>0</v>
      </c>
      <c r="LQ84" s="3">
        <f>IF(ISNA(MATCH(ratings!$A84,tournaments!KZ$2:KZ$33,0)),0,(INDEX(tournaments!LB$2:LB$33,MATCH(ratings!$A84,tournaments!KZ$2:KZ$33,0))))</f>
        <v>0</v>
      </c>
      <c r="LR84" s="6">
        <f t="shared" si="262"/>
        <v>24.40165298789741</v>
      </c>
      <c r="LS84" s="9">
        <f>IF(ISNA(MATCH(ratings!$A84,tournaments!LC$2:LC$33,0)),0,(INDEX(tournaments!LD$2:LD$33,MATCH(ratings!$A84,tournaments!LC$2:LC$33,0))))</f>
        <v>0</v>
      </c>
      <c r="LT84" s="3">
        <f>IF(ISNA(MATCH(ratings!$A84,tournaments!LC$2:LC$33,0)),0,(INDEX(tournaments!LE$2:LE$33,MATCH(ratings!$A84,tournaments!LC$2:LC$33,0))))</f>
        <v>0</v>
      </c>
      <c r="LU84" s="6">
        <f t="shared" si="263"/>
        <v>24.40165298789741</v>
      </c>
      <c r="LV84" s="6">
        <f>parameters!$B$3*parameters!$B$2+(1-parameters!$B$3)*ratings!LU84</f>
        <v>23.96148768910767</v>
      </c>
      <c r="LW84" s="9">
        <f>IF(ISNA(MATCH(ratings!$A84,tournaments!LF$2:LF$33,0)),0,(INDEX(tournaments!LG$2:LG$33,MATCH(ratings!$A84,tournaments!LF$2:LF$33,0))))</f>
        <v>0</v>
      </c>
      <c r="LX84" s="3">
        <f>IF(ISNA(MATCH(ratings!$A84,tournaments!LF$2:LF$33,0)),0,(INDEX(tournaments!LH$2:LH$33,MATCH(ratings!$A84,tournaments!LF$2:LF$33,0))))</f>
        <v>0</v>
      </c>
      <c r="LY84" s="6">
        <f t="shared" si="264"/>
        <v>23.96148768910767</v>
      </c>
      <c r="LZ84" s="9">
        <f>IF(ISNA(MATCH(ratings!$A84,tournaments!LI$2:LI$33,0)),0,(INDEX(tournaments!LJ$2:LJ$33,MATCH(ratings!$A84,tournaments!LI$2:LI$33,0))))</f>
        <v>0</v>
      </c>
      <c r="MA84" s="3">
        <f>IF(ISNA(MATCH(ratings!$A84,tournaments!LI$2:LI$33,0)),0,(INDEX(tournaments!LK$2:LK$33,MATCH(ratings!$A84,tournaments!LI$2:LI$33,0))))</f>
        <v>0</v>
      </c>
      <c r="MB84" s="6">
        <f t="shared" si="265"/>
        <v>23.96148768910767</v>
      </c>
      <c r="MC84" s="9">
        <f>IF(ISNA(MATCH(ratings!$A84,tournaments!LL$2:LL$33,0)),0,(INDEX(tournaments!LM$2:LM$33,MATCH(ratings!$A84,tournaments!LL$2:LL$33,0))))</f>
        <v>0</v>
      </c>
      <c r="MD84" s="3">
        <f>IF(ISNA(MATCH(ratings!$A84,tournaments!LL$2:LL$33,0)),0,(INDEX(tournaments!LN$2:LN$33,MATCH(ratings!$A84,tournaments!LL$2:LL$33,0))))</f>
        <v>0</v>
      </c>
      <c r="ME84" s="6">
        <f t="shared" si="266"/>
        <v>23.96148768910767</v>
      </c>
      <c r="MF84" s="6">
        <f>parameters!$B$3*parameters!$B$2+(1-parameters!$B$3)*ratings!ME84</f>
        <v>23.565338920196904</v>
      </c>
      <c r="MG84" s="9">
        <f>IF(ISNA(MATCH(ratings!$A84,tournaments!LO$2:LO$33,0)),0,(INDEX(tournaments!LP$2:LP$33,MATCH(ratings!$A84,tournaments!LO$2:LO$33,0))))</f>
        <v>0</v>
      </c>
      <c r="MH84" s="3">
        <f>IF(ISNA(MATCH(ratings!$A84,tournaments!LO$2:LO$33,0)),0,(INDEX(tournaments!LQ$2:LQ$33,MATCH(ratings!$A84,tournaments!LO$2:LO$33,0))))</f>
        <v>0</v>
      </c>
      <c r="MI84" s="6">
        <f t="shared" si="267"/>
        <v>23.565338920196904</v>
      </c>
      <c r="MJ84" s="9">
        <f>IF(ISNA(MATCH(ratings!$A84,tournaments!LR$2:LR$33,0)),0,(INDEX(tournaments!LS$2:LS$33,MATCH(ratings!$A84,tournaments!LR$2:LR$33,0))))</f>
        <v>0</v>
      </c>
      <c r="MK84" s="3">
        <f>IF(ISNA(MATCH(ratings!$A84,tournaments!LR$2:LR$33,0)),0,(INDEX(tournaments!LT$2:LT$33,MATCH(ratings!$A84,tournaments!LR$2:LR$33,0))))</f>
        <v>0</v>
      </c>
      <c r="ML84" s="6">
        <f t="shared" si="268"/>
        <v>23.565338920196904</v>
      </c>
      <c r="MM84" s="9">
        <f>IF(ISNA(MATCH(ratings!$A84,tournaments!LU$2:LU$33,0)),0,(INDEX(tournaments!LV$2:LV$33,MATCH(ratings!$A84,tournaments!LU$2:LU$33,0))))</f>
        <v>0</v>
      </c>
      <c r="MN84" s="3">
        <f>IF(ISNA(MATCH(ratings!$A84,tournaments!LU$2:LU$33,0)),0,(INDEX(tournaments!LW$2:LW$33,MATCH(ratings!$A84,tournaments!LU$2:LU$33,0))))</f>
        <v>0</v>
      </c>
      <c r="MO84" s="6">
        <f t="shared" si="269"/>
        <v>23.565338920196904</v>
      </c>
      <c r="MP84" s="9">
        <f>IF(ISNA(MATCH(ratings!$A84,tournaments!LX$2:LX$33,0)),0,(INDEX(tournaments!LY$2:LY$33,MATCH(ratings!$A84,tournaments!LX$2:LX$33,0))))</f>
        <v>0</v>
      </c>
      <c r="MQ84" s="3">
        <f>IF(ISNA(MATCH(ratings!$A84,tournaments!LX$2:LX$33,0)),0,(INDEX(tournaments!LZ$2:LZ$33,MATCH(ratings!$A84,tournaments!LX$2:LX$33,0))))</f>
        <v>0</v>
      </c>
      <c r="MR84" s="6">
        <f t="shared" si="270"/>
        <v>23.565338920196904</v>
      </c>
      <c r="MS84" s="9">
        <f>IF(ISNA(MATCH(ratings!$A84,tournaments!MA$2:MA$33,0)),0,(INDEX(tournaments!MB$2:MB$33,MATCH(ratings!$A84,tournaments!MA$2:MA$33,0))))</f>
        <v>0</v>
      </c>
      <c r="MT84" s="3">
        <f>IF(ISNA(MATCH(ratings!$A84,tournaments!MA$2:MA$33,0)),0,(INDEX(tournaments!MC$2:MC$33,MATCH(ratings!$A84,tournaments!MA$2:MA$33,0))))</f>
        <v>0</v>
      </c>
      <c r="MU84" s="6">
        <f t="shared" si="271"/>
        <v>23.565338920196904</v>
      </c>
      <c r="MV84" s="6">
        <f>parameters!$B$3*parameters!$B$2+(1-parameters!$B$3)*ratings!MU84</f>
        <v>23.208805028177213</v>
      </c>
      <c r="MW84" s="6">
        <f>parameters!$B$3*parameters!$B$2+(1-parameters!$B$3)*ratings!MV84</f>
        <v>22.887924525359491</v>
      </c>
      <c r="MX84" s="6">
        <f>parameters!$B$3*parameters!$B$2+(1-parameters!$B$3)*ratings!MW84</f>
        <v>22.599132072823544</v>
      </c>
      <c r="MY84" s="9">
        <f>IF(ISNA(MATCH(ratings!$A84,tournaments!MD$2:MD$33,0)),0,(INDEX(tournaments!ME$2:ME$33,MATCH(ratings!$A84,tournaments!MD$2:MD$33,0))))</f>
        <v>0</v>
      </c>
      <c r="MZ84" s="3">
        <f>IF(ISNA(MATCH(ratings!$A84,tournaments!MD$2:MD$33,0)),0,(INDEX(tournaments!MF$2:MF$33,MATCH(ratings!$A84,tournaments!MD$2:MD$33,0))))</f>
        <v>0</v>
      </c>
      <c r="NA84" s="6">
        <f t="shared" si="272"/>
        <v>22.599132072823544</v>
      </c>
      <c r="NB84" s="9">
        <f>IF(ISNA(MATCH(ratings!$A84,tournaments!MG$2:MG$33,0)),0,(INDEX(tournaments!MH$2:MH$33,MATCH(ratings!$A84,tournaments!MG$2:MG$33,0))))</f>
        <v>0</v>
      </c>
      <c r="NC84" s="3">
        <f>IF(ISNA(MATCH(ratings!$A84,tournaments!MG$2:MG$33,0)),0,(INDEX(tournaments!MI$2:MI$33,MATCH(ratings!$A84,tournaments!MG$2:MG$33,0))))</f>
        <v>0</v>
      </c>
      <c r="ND84" s="6">
        <f t="shared" si="273"/>
        <v>22.599132072823544</v>
      </c>
      <c r="NE84" s="9">
        <f>IF(ISNA(MATCH(ratings!$A84,tournaments!MJ$2:MJ$33,0)),0,(INDEX(tournaments!MK$2:MK$33,MATCH(ratings!$A84,tournaments!MJ$2:MJ$33,0))))</f>
        <v>0</v>
      </c>
      <c r="NF84" s="3">
        <f>IF(ISNA(MATCH(ratings!$A84,tournaments!MJ$2:MJ$33,0)),0,(INDEX(tournaments!ML$2:ML$33,MATCH(ratings!$A84,tournaments!MJ$2:MJ$33,0))))</f>
        <v>0</v>
      </c>
      <c r="NG84" s="6">
        <f t="shared" si="274"/>
        <v>22.599132072823544</v>
      </c>
      <c r="NH84" s="9">
        <f>IF(ISNA(MATCH(ratings!$A84,tournaments!MM$2:MM$33,0)),0,(INDEX(tournaments!MN$2:MN$33,MATCH(ratings!$A84,tournaments!MM$2:MM$33,0))))</f>
        <v>0</v>
      </c>
      <c r="NI84" s="3">
        <f>IF(ISNA(MATCH(ratings!$A84,tournaments!MM$2:MM$33,0)),0,(INDEX(tournaments!MO$2:MO$33,MATCH(ratings!$A84,tournaments!MM$2:MM$33,0))))</f>
        <v>0</v>
      </c>
      <c r="NJ84" s="6">
        <f t="shared" si="275"/>
        <v>22.599132072823544</v>
      </c>
      <c r="NK84" s="9">
        <f>IF(ISNA(MATCH(ratings!$A84,tournaments!MP$2:MP$33,0)),0,(INDEX(tournaments!MQ$2:MQ$33,MATCH(ratings!$A84,tournaments!MP$2:MP$33,0))))</f>
        <v>0</v>
      </c>
      <c r="NL84" s="3">
        <f>IF(ISNA(MATCH(ratings!$A84,tournaments!MP$2:MP$33,0)),0,(INDEX(tournaments!MR$2:MR$33,MATCH(ratings!$A84,tournaments!MP$2:MP$33,0))))</f>
        <v>0</v>
      </c>
      <c r="NM84" s="6">
        <f t="shared" si="276"/>
        <v>22.599132072823544</v>
      </c>
      <c r="NN84" s="9">
        <f>IF(ISNA(MATCH(ratings!$A84,tournaments!MS$2:MS$33,0)),0,(INDEX(tournaments!MT$2:MT$33,MATCH(ratings!$A84,tournaments!MS$2:MS$33,0))))</f>
        <v>0</v>
      </c>
      <c r="NO84" s="3">
        <f>IF(ISNA(MATCH(ratings!$A84,tournaments!MS$2:MS$33,0)),0,(INDEX(tournaments!MU$2:MU$33,MATCH(ratings!$A84,tournaments!MS$2:MS$33,0))))</f>
        <v>0</v>
      </c>
      <c r="NP84" s="6">
        <f t="shared" si="277"/>
        <v>22.599132072823544</v>
      </c>
      <c r="NQ84" s="6">
        <f>parameters!$B$3*parameters!$B$2+(1-parameters!$B$3)*ratings!NP84</f>
        <v>22.339218865541191</v>
      </c>
      <c r="NR84" s="9">
        <f>IF(ISNA(MATCH(ratings!$A84,tournaments!MV$2:MV$33,0)),0,(INDEX(tournaments!MW$2:MW$33,MATCH(ratings!$A84,tournaments!MV$2:MV$33,0))))</f>
        <v>0</v>
      </c>
      <c r="NS84" s="3">
        <f>IF(ISNA(MATCH(ratings!$A84,tournaments!MV$2:MV$33,0)),0,(INDEX(tournaments!MX$2:MX$33,MATCH(ratings!$A84,tournaments!MV$2:MV$33,0))))</f>
        <v>0</v>
      </c>
      <c r="NT84" s="6">
        <f t="shared" si="278"/>
        <v>22.339218865541191</v>
      </c>
      <c r="NU84" s="9">
        <f>IF(ISNA(MATCH(ratings!$A84,tournaments!MY$2:MY$33,0)),0,(INDEX(tournaments!MZ$2:MZ$33,MATCH(ratings!$A84,tournaments!MY$2:MY$33,0))))</f>
        <v>0</v>
      </c>
      <c r="NV84" s="3">
        <f>IF(ISNA(MATCH(ratings!$A84,tournaments!MY$2:MY$33,0)),0,(INDEX(tournaments!NA$2:NA$33,MATCH(ratings!$A84,tournaments!MY$2:MY$33,0))))</f>
        <v>0</v>
      </c>
      <c r="NW84" s="6">
        <f t="shared" si="279"/>
        <v>22.339218865541191</v>
      </c>
      <c r="NX84" s="9">
        <f>IF(ISNA(MATCH(ratings!$A84,tournaments!NB$2:NB$33,0)),0,(INDEX(tournaments!NC$2:NC$33,MATCH(ratings!$A84,tournaments!NB$2:NB$33,0))))</f>
        <v>0</v>
      </c>
      <c r="NY84" s="3">
        <f>IF(ISNA(MATCH(ratings!$A84,tournaments!NB$2:NB$33,0)),0,(INDEX(tournaments!ND$2:ND$33,MATCH(ratings!$A84,tournaments!NB$2:NB$33,0))))</f>
        <v>0</v>
      </c>
      <c r="NZ84" s="6">
        <f t="shared" si="280"/>
        <v>22.339218865541191</v>
      </c>
      <c r="OA84" s="9">
        <f>IF(ISNA(MATCH(ratings!$A84,tournaments!NE$2:NE$33,0)),0,(INDEX(tournaments!NF$2:NF$33,MATCH(ratings!$A84,tournaments!NE$2:NE$33,0))))</f>
        <v>0</v>
      </c>
      <c r="OB84" s="3">
        <f>IF(ISNA(MATCH(ratings!$A84,tournaments!NE$2:NE$33,0)),0,(INDEX(tournaments!NG$2:NG$33,MATCH(ratings!$A84,tournaments!NE$2:NE$33,0))))</f>
        <v>0</v>
      </c>
      <c r="OC84" s="6">
        <f t="shared" si="281"/>
        <v>22.339218865541191</v>
      </c>
      <c r="OD84" s="6">
        <f>parameters!$B$3*parameters!$B$2+(1-parameters!$B$3)*ratings!OC84</f>
        <v>22.105296978987074</v>
      </c>
      <c r="OE84" s="9">
        <f>IF(ISNA(MATCH(ratings!$A84,tournaments!NH$2:NH$33,0)),0,(INDEX(tournaments!NI$2:NI$33,MATCH(ratings!$A84,tournaments!NH$2:NH$33,0))))</f>
        <v>0</v>
      </c>
      <c r="OF84" s="3">
        <f>IF(ISNA(MATCH(ratings!$A84,tournaments!NH$2:NH$33,0)),0,(INDEX(tournaments!NJ$2:NJ$33,MATCH(ratings!$A84,tournaments!NH$2:NH$33,0))))</f>
        <v>0</v>
      </c>
      <c r="OG84" s="6">
        <f t="shared" si="282"/>
        <v>22.105296978987074</v>
      </c>
      <c r="OH84" s="9">
        <f>IF(ISNA(MATCH(ratings!$A84,tournaments!NK$2:NK$33,0)),0,(INDEX(tournaments!NL$2:NL$33,MATCH(ratings!$A84,tournaments!NK$2:NK$33,0))))</f>
        <v>0</v>
      </c>
      <c r="OI84" s="3">
        <f>IF(ISNA(MATCH(ratings!$A84,tournaments!NK$2:NK$33,0)),0,(INDEX(tournaments!NM$2:NM$33,MATCH(ratings!$A84,tournaments!NK$2:NK$33,0))))</f>
        <v>0</v>
      </c>
      <c r="OJ84" s="6">
        <f t="shared" si="283"/>
        <v>22.105296978987074</v>
      </c>
    </row>
    <row r="85" spans="1:400" x14ac:dyDescent="0.2">
      <c r="A85" t="s">
        <v>87</v>
      </c>
      <c r="B85" s="6">
        <f>parameters!$B$2</f>
        <v>20</v>
      </c>
      <c r="C85" s="9">
        <f>IF(ISNA(MATCH(ratings!$A85,tournaments!A$2:A$33,0)),0,(INDEX(tournaments!B$2:B$33,MATCH(ratings!$A85,tournaments!A$2:A$33,0))))</f>
        <v>0</v>
      </c>
      <c r="D85" s="3">
        <f>IF(ISNA(MATCH(ratings!$A85,tournaments!A$2:A$33,0)),0,(INDEX(tournaments!C$2:C$33,MATCH(ratings!$A85,tournaments!A$2:A$33,0))))</f>
        <v>0</v>
      </c>
      <c r="E85" s="6">
        <f t="shared" si="284"/>
        <v>20</v>
      </c>
      <c r="F85" s="9">
        <f>IF(ISNA(MATCH(ratings!$A85,tournaments!D$2:D$33,0)),0,(INDEX(tournaments!E$2:E$33,MATCH(ratings!$A85,tournaments!D$2:D$33,0))))</f>
        <v>0</v>
      </c>
      <c r="G85" s="3">
        <f>IF(ISNA(MATCH(ratings!$A85,tournaments!D$2:D$33,0)),0,(INDEX(tournaments!F$2:F$33,MATCH(ratings!$A85,tournaments!D$2:D$33,0))))</f>
        <v>0</v>
      </c>
      <c r="H85" s="6">
        <f t="shared" si="285"/>
        <v>20</v>
      </c>
      <c r="I85" s="9">
        <f>IF(ISNA(MATCH(ratings!$A85,tournaments!G$2:G$33,0)),0,(INDEX(tournaments!H$2:H$33,MATCH(ratings!$A85,tournaments!G$2:G$33,0))))</f>
        <v>0</v>
      </c>
      <c r="J85" s="3">
        <f>IF(ISNA(MATCH(ratings!$A85,tournaments!G$2:G$33,0)),0,(INDEX(tournaments!I$2:I$33,MATCH(ratings!$A85,tournaments!G$2:G$33,0))))</f>
        <v>0</v>
      </c>
      <c r="K85" s="6">
        <f t="shared" si="286"/>
        <v>20</v>
      </c>
      <c r="L85" s="6">
        <f>parameters!$B$3*parameters!$B$2+(1-parameters!$B$3)*ratings!K85</f>
        <v>20</v>
      </c>
      <c r="M85" s="9">
        <f>IF(ISNA(MATCH(ratings!$A85,tournaments!J$2:J$33,0)),0,(INDEX(tournaments!K$2:K$33,MATCH(ratings!$A85,tournaments!J$2:J$33,0))))</f>
        <v>0</v>
      </c>
      <c r="N85" s="3">
        <f>IF(ISNA(MATCH(ratings!$A85,tournaments!J$2:J$33,0)),0,(INDEX(tournaments!L$2:L$33,MATCH(ratings!$A85,tournaments!J$2:J$33,0))))</f>
        <v>0</v>
      </c>
      <c r="O85" s="6">
        <f t="shared" si="287"/>
        <v>20</v>
      </c>
      <c r="P85" s="6">
        <f>parameters!$B$3*parameters!$B$2+(1-parameters!$B$3)*ratings!O85</f>
        <v>20</v>
      </c>
      <c r="Q85" s="9">
        <f>IF(ISNA(MATCH(ratings!$A85,tournaments!M$2:M$33,0)),0,(INDEX(tournaments!N$2:N$33,MATCH(ratings!$A85,tournaments!M$2:M$33,0))))</f>
        <v>0</v>
      </c>
      <c r="R85" s="3">
        <f>IF(ISNA(MATCH(ratings!$A85,tournaments!M$2:M$33,0)),0,(INDEX(tournaments!O$2:O$33,MATCH(ratings!$A85,tournaments!M$2:M$33,0))))</f>
        <v>0</v>
      </c>
      <c r="S85" s="6">
        <f t="shared" si="288"/>
        <v>20</v>
      </c>
      <c r="T85" s="9">
        <f>IF(ISNA(MATCH(ratings!$A85,tournaments!P$2:P$33,0)),0,(INDEX(tournaments!Q$2:Q$33,MATCH(ratings!$A85,tournaments!P$2:P$33,0))))</f>
        <v>0</v>
      </c>
      <c r="U85" s="3">
        <f>IF(ISNA(MATCH(ratings!$A85,tournaments!P$2:P$33,0)),0,(INDEX(tournaments!R$2:R$33,MATCH(ratings!$A85,tournaments!P$2:P$33,0))))</f>
        <v>0</v>
      </c>
      <c r="V85" s="6">
        <f t="shared" si="289"/>
        <v>20</v>
      </c>
      <c r="W85" s="6">
        <f>parameters!$B$3*parameters!$B$2+(1-parameters!$B$3)*ratings!V85</f>
        <v>20</v>
      </c>
      <c r="X85" s="9">
        <f>IF(ISNA(MATCH(ratings!$A85,tournaments!S$2:S$33,0)),0,(INDEX(tournaments!T$2:T$33,MATCH(ratings!$A85,tournaments!S$2:S$33,0))))</f>
        <v>0</v>
      </c>
      <c r="Y85" s="3">
        <f>IF(ISNA(MATCH(ratings!$A85,tournaments!S$2:S$33,0)),0,(INDEX(tournaments!U$2:U$33,MATCH(ratings!$A85,tournaments!S$2:S$33,0))))</f>
        <v>0</v>
      </c>
      <c r="Z85" s="6">
        <f t="shared" si="290"/>
        <v>20</v>
      </c>
      <c r="AA85" s="9">
        <f>IF(ISNA(MATCH(ratings!$A85,tournaments!V$2:V$33,0)),0,(INDEX(tournaments!W$2:W$33,MATCH(ratings!$A85,tournaments!V$2:V$33,0))))</f>
        <v>0</v>
      </c>
      <c r="AB85" s="3">
        <f>IF(ISNA(MATCH(ratings!$A85,tournaments!V$2:V$33,0)),0,(INDEX(tournaments!X$2:X$33,MATCH(ratings!$A85,tournaments!V$2:V$33,0))))</f>
        <v>0</v>
      </c>
      <c r="AC85" s="6">
        <f t="shared" si="291"/>
        <v>20</v>
      </c>
      <c r="AD85" s="9">
        <f>IF(ISNA(MATCH(ratings!$A85,tournaments!Y$2:Y$33,0)),0,(INDEX(tournaments!Z$2:Z$33,MATCH(ratings!$A85,tournaments!Y$2:Y$33,0))))</f>
        <v>0</v>
      </c>
      <c r="AE85" s="3">
        <f>IF(ISNA(MATCH(ratings!$A85,tournaments!Y$2:Y$33,0)),0,(INDEX(tournaments!AA$2:AA$33,MATCH(ratings!$A85,tournaments!Y$2:Y$33,0))))</f>
        <v>0</v>
      </c>
      <c r="AF85" s="6">
        <f t="shared" si="292"/>
        <v>20</v>
      </c>
      <c r="AG85" s="9">
        <f>IF(ISNA(MATCH(ratings!$A85,tournaments!AB$2:AB$33,0)),0,(INDEX(tournaments!AC$2:AC$33,MATCH(ratings!$A85,tournaments!AB$2:AB$33,0))))</f>
        <v>0</v>
      </c>
      <c r="AH85" s="3">
        <f>IF(ISNA(MATCH(ratings!$A85,tournaments!AB$2:AB$33,0)),0,(INDEX(tournaments!AD$2:AD$33,MATCH(ratings!$A85,tournaments!AB$2:AB$33,0))))</f>
        <v>0</v>
      </c>
      <c r="AI85" s="6">
        <f t="shared" si="293"/>
        <v>20</v>
      </c>
      <c r="AJ85" s="9">
        <f>IF(ISNA(MATCH(ratings!$A85,tournaments!AE$2:AE$33,0)),0,(INDEX(tournaments!AF$2:AF$33,MATCH(ratings!$A85,tournaments!AE$2:AE$33,0))))</f>
        <v>0</v>
      </c>
      <c r="AK85" s="3">
        <f>IF(ISNA(MATCH(ratings!$A85,tournaments!AE$2:AE$33,0)),0,(INDEX(tournaments!AG$2:AG$33,MATCH(ratings!$A85,tournaments!AE$2:AE$33,0))))</f>
        <v>0</v>
      </c>
      <c r="AL85" s="6">
        <f t="shared" si="294"/>
        <v>20</v>
      </c>
      <c r="AM85" s="9">
        <f>IF(ISNA(MATCH(ratings!$A85,tournaments!AH$2:AH$33,0)),0,(INDEX(tournaments!AI$2:AI$33,MATCH(ratings!$A85,tournaments!AH$2:AH$33,0))))</f>
        <v>0</v>
      </c>
      <c r="AN85" s="3">
        <f>IF(ISNA(MATCH(ratings!$A85,tournaments!AH$2:AH$33,0)),0,(INDEX(tournaments!AJ$2:AJ$33,MATCH(ratings!$A85,tournaments!AH$2:AH$33,0))))</f>
        <v>0</v>
      </c>
      <c r="AO85" s="6">
        <f t="shared" si="295"/>
        <v>20</v>
      </c>
      <c r="AP85" s="9">
        <f>IF(ISNA(MATCH(ratings!$A85,tournaments!AK$2:AK$33,0)),0,(INDEX(tournaments!AL$2:AL$33,MATCH(ratings!$A85,tournaments!AK$2:AK$33,0))))</f>
        <v>0</v>
      </c>
      <c r="AQ85" s="3">
        <f>IF(ISNA(MATCH(ratings!$A85,tournaments!AK$2:AK$33,0)),0,(INDEX(tournaments!AM$2:AM$33,MATCH(ratings!$A85,tournaments!AK$2:AK$33,0))))</f>
        <v>0</v>
      </c>
      <c r="AR85" s="6">
        <f t="shared" si="296"/>
        <v>20</v>
      </c>
      <c r="AS85" s="6">
        <f>parameters!$B$3*parameters!$B$2+(1-parameters!$B$3)*ratings!AR85</f>
        <v>20</v>
      </c>
      <c r="AT85" s="9">
        <f>IF(ISNA(MATCH(ratings!$A85,tournaments!AN$2:AN$33,0)),0,(INDEX(tournaments!AO$2:AO$33,MATCH(ratings!$A85,tournaments!AN$2:AN$33,0))))</f>
        <v>0</v>
      </c>
      <c r="AU85" s="3">
        <f>IF(ISNA(MATCH(ratings!$A85,tournaments!AN$2:AN$33,0)),0,(INDEX(tournaments!AP$2:AP$33,MATCH(ratings!$A85,tournaments!AN$2:AN$33,0))))</f>
        <v>0</v>
      </c>
      <c r="AV85" s="6">
        <f t="shared" si="297"/>
        <v>20</v>
      </c>
      <c r="AW85" s="9">
        <f>IF(ISNA(MATCH(ratings!$A85,tournaments!AQ$2:AQ$33,0)),0,(INDEX(tournaments!AR$2:AR$33,MATCH(ratings!$A85,tournaments!AQ$2:AQ$33,0))))</f>
        <v>0</v>
      </c>
      <c r="AX85" s="3">
        <f>IF(ISNA(MATCH(ratings!$A85,tournaments!AQ$2:AQ$33,0)),0,(INDEX(tournaments!AS$2:AS$33,MATCH(ratings!$A85,tournaments!AQ$2:AQ$33,0))))</f>
        <v>0</v>
      </c>
      <c r="AY85" s="6">
        <f t="shared" si="298"/>
        <v>20</v>
      </c>
      <c r="AZ85" s="9">
        <f>IF(ISNA(MATCH(ratings!$A85,tournaments!AT$2:AT$33,0)),0,(INDEX(tournaments!AU$2:AU$33,MATCH(ratings!$A85,tournaments!AT$2:AT$33,0))))</f>
        <v>0</v>
      </c>
      <c r="BA85" s="3">
        <f>IF(ISNA(MATCH(ratings!$A85,tournaments!AT$2:AT$33,0)),0,(INDEX(tournaments!AV$2:AV$33,MATCH(ratings!$A85,tournaments!AT$2:AT$33,0))))</f>
        <v>0</v>
      </c>
      <c r="BB85" s="6">
        <f t="shared" si="299"/>
        <v>20</v>
      </c>
      <c r="BC85" s="9">
        <f>IF(ISNA(MATCH(ratings!$A85,tournaments!AW$2:AW$33,0)),0,(INDEX(tournaments!AX$2:AX$33,MATCH(ratings!$A85,tournaments!AW$2:AW$33,0))))</f>
        <v>0</v>
      </c>
      <c r="BD85" s="3">
        <f>IF(ISNA(MATCH(ratings!$A85,tournaments!AW$2:AW$33,0)),0,(INDEX(tournaments!AY$2:AY$33,MATCH(ratings!$A85,tournaments!AW$2:AW$33,0))))</f>
        <v>0</v>
      </c>
      <c r="BE85" s="6">
        <f t="shared" si="300"/>
        <v>20</v>
      </c>
      <c r="BF85" s="9">
        <f>IF(ISNA(MATCH(ratings!$A85,tournaments!AZ$2:AZ$33,0)),0,(INDEX(tournaments!BA$2:BA$33,MATCH(ratings!$A85,tournaments!AZ$2:AZ$33,0))))</f>
        <v>0</v>
      </c>
      <c r="BG85" s="3">
        <f>IF(ISNA(MATCH(ratings!$A85,tournaments!AZ$2:AZ$33,0)),0,(INDEX(tournaments!BB$2:BB$33,MATCH(ratings!$A85,tournaments!AZ$2:AZ$33,0))))</f>
        <v>0</v>
      </c>
      <c r="BH85" s="6">
        <f t="shared" si="301"/>
        <v>20</v>
      </c>
      <c r="BI85" s="9">
        <f>IF(ISNA(MATCH(ratings!$A85,tournaments!BC$2:BC$33,0)),0,(INDEX(tournaments!BD$2:BD$33,MATCH(ratings!$A85,tournaments!BC$2:BC$33,0))))</f>
        <v>0</v>
      </c>
      <c r="BJ85" s="3">
        <f>IF(ISNA(MATCH(ratings!$A85,tournaments!BC$2:BC$33,0)),0,(INDEX(tournaments!BE$2:BE$33,MATCH(ratings!$A85,tournaments!BC$2:BC$33,0))))</f>
        <v>0</v>
      </c>
      <c r="BK85" s="6">
        <f t="shared" si="302"/>
        <v>20</v>
      </c>
      <c r="BL85" s="9">
        <f>IF(ISNA(MATCH(ratings!$A85,tournaments!BF$2:BF$33,0)),0,(INDEX(tournaments!BG$2:BG$33,MATCH(ratings!$A85,tournaments!BF$2:BF$33,0))))</f>
        <v>0</v>
      </c>
      <c r="BM85" s="3">
        <f>IF(ISNA(MATCH(ratings!$A85,tournaments!BF$2:BF$33,0)),0,(INDEX(tournaments!BH$2:BH$33,MATCH(ratings!$A85,tournaments!BF$2:BF$33,0))))</f>
        <v>0</v>
      </c>
      <c r="BN85" s="6">
        <f t="shared" si="303"/>
        <v>20</v>
      </c>
      <c r="BO85" s="6">
        <f>parameters!$B$3*parameters!$B$2+(1-parameters!$B$3)*ratings!BN85</f>
        <v>20</v>
      </c>
      <c r="BP85" s="9">
        <f>IF(ISNA(MATCH(ratings!$A85,tournaments!BI$2:BI$33,0)),0,(INDEX(tournaments!BJ$2:BJ$33,MATCH(ratings!$A85,tournaments!BI$2:BI$33,0))))</f>
        <v>0</v>
      </c>
      <c r="BQ85" s="3">
        <f>IF(ISNA(MATCH(ratings!$A85,tournaments!BI$2:BI$33,0)),0,(INDEX(tournaments!BK$2:BK$33,MATCH(ratings!$A85,tournaments!BI$2:BI$33,0))))</f>
        <v>0</v>
      </c>
      <c r="BR85" s="6">
        <f t="shared" si="304"/>
        <v>20</v>
      </c>
      <c r="BS85" s="9">
        <f>IF(ISNA(MATCH(ratings!$A85,tournaments!BL$2:BL$33,0)),0,(INDEX(tournaments!BM$2:BM$33,MATCH(ratings!$A85,tournaments!BL$2:BL$33,0))))</f>
        <v>0</v>
      </c>
      <c r="BT85" s="3">
        <f>IF(ISNA(MATCH(ratings!$A85,tournaments!BL$2:BL$33,0)),0,(INDEX(tournaments!BN$2:BN$33,MATCH(ratings!$A85,tournaments!BL$2:BL$33,0))))</f>
        <v>0</v>
      </c>
      <c r="BU85" s="6">
        <f t="shared" si="305"/>
        <v>20</v>
      </c>
      <c r="BV85" s="9">
        <f>IF(ISNA(MATCH(ratings!$A85,tournaments!BO$2:BO$33,0)),0,(INDEX(tournaments!BP$2:BP$33,MATCH(ratings!$A85,tournaments!BO$2:BO$33,0))))</f>
        <v>0</v>
      </c>
      <c r="BW85" s="3">
        <f>IF(ISNA(MATCH(ratings!$A85,tournaments!BO$2:BO$33,0)),0,(INDEX(tournaments!BQ$2:BQ$33,MATCH(ratings!$A85,tournaments!BO$2:BO$33,0))))</f>
        <v>0</v>
      </c>
      <c r="BX85" s="6">
        <f t="shared" si="306"/>
        <v>20</v>
      </c>
      <c r="BY85" s="9">
        <f>IF(ISNA(MATCH(ratings!$A85,tournaments!BR$2:BR$33,0)),0,(INDEX(tournaments!BS$2:BS$33,MATCH(ratings!$A85,tournaments!BR$2:BR$33,0))))</f>
        <v>0</v>
      </c>
      <c r="BZ85" s="3">
        <f>IF(ISNA(MATCH(ratings!$A85,tournaments!BR$2:BR$33,0)),0,(INDEX(tournaments!BT$2:BT$33,MATCH(ratings!$A85,tournaments!BR$2:BR$33,0))))</f>
        <v>0</v>
      </c>
      <c r="CA85" s="6">
        <f t="shared" si="307"/>
        <v>20</v>
      </c>
      <c r="CB85" s="9">
        <f>IF(ISNA(MATCH(ratings!$A85,tournaments!BU$2:BU$33,0)),0,(INDEX(tournaments!BV$2:BV$33,MATCH(ratings!$A85,tournaments!BU$2:BU$33,0))))</f>
        <v>0</v>
      </c>
      <c r="CC85" s="3">
        <f>IF(ISNA(MATCH(ratings!$A85,tournaments!BU$2:BU$33,0)),0,(INDEX(tournaments!BW$2:BW$33,MATCH(ratings!$A85,tournaments!BU$2:BU$33,0))))</f>
        <v>0</v>
      </c>
      <c r="CD85" s="6">
        <f t="shared" si="308"/>
        <v>20</v>
      </c>
      <c r="CE85" s="9">
        <f>IF(ISNA(MATCH(ratings!$A85,tournaments!BX$2:BX$33,0)),0,(INDEX(tournaments!BY$2:BY$33,MATCH(ratings!$A85,tournaments!BX$2:BX$33,0))))</f>
        <v>0</v>
      </c>
      <c r="CF85" s="3">
        <f>IF(ISNA(MATCH(ratings!$A85,tournaments!BX$2:BX$33,0)),0,(INDEX(tournaments!BZ$2:BZ$33,MATCH(ratings!$A85,tournaments!BX$2:BX$33,0))))</f>
        <v>0</v>
      </c>
      <c r="CG85" s="6">
        <f t="shared" si="309"/>
        <v>20</v>
      </c>
      <c r="CH85" s="9">
        <f>IF(ISNA(MATCH(ratings!$A85,tournaments!CA$2:CA$33,0)),0,(INDEX(tournaments!CB$2:CB$33,MATCH(ratings!$A85,tournaments!CA$2:CA$33,0))))</f>
        <v>0.27202615405297914</v>
      </c>
      <c r="CI85" s="3">
        <f>IF(ISNA(MATCH(ratings!$A85,tournaments!CA$2:CA$33,0)),0,(INDEX(tournaments!CC$2:CC$33,MATCH(ratings!$A85,tournaments!CA$2:CA$33,0))))</f>
        <v>16.666666666666668</v>
      </c>
      <c r="CJ85" s="6">
        <f t="shared" si="310"/>
        <v>19.093246153156738</v>
      </c>
      <c r="CK85" s="9">
        <f>IF(ISNA(MATCH(ratings!$A85,tournaments!CD$2:CD$33,0)),0,(INDEX(tournaments!CE$2:CE$33,MATCH(ratings!$A85,tournaments!CD$2:CD$33,0))))</f>
        <v>0.30319371756708224</v>
      </c>
      <c r="CL85" s="3">
        <f>IF(ISNA(MATCH(ratings!$A85,tournaments!CD$2:CD$33,0)),0,(INDEX(tournaments!CF$2:CF$33,MATCH(ratings!$A85,tournaments!CD$2:CD$33,0))))</f>
        <v>56.25</v>
      </c>
      <c r="CM85" s="6">
        <f t="shared" si="311"/>
        <v>30.358940484706128</v>
      </c>
      <c r="CN85" s="6">
        <f>parameters!$B$3*parameters!$B$2+(1-parameters!$B$3)*ratings!CM85</f>
        <v>29.323046436235515</v>
      </c>
      <c r="CO85" s="9">
        <f>IF(ISNA(MATCH(ratings!$A85,tournaments!CG$2:CG$33,0)),0,(INDEX(tournaments!CH$2:CH$33,MATCH(ratings!$A85,tournaments!CG$2:CG$33,0))))</f>
        <v>0</v>
      </c>
      <c r="CP85" s="3">
        <f>IF(ISNA(MATCH(ratings!$A85,tournaments!CG$2:CG$33,0)),0,(INDEX(tournaments!CI$2:CI$33,MATCH(ratings!$A85,tournaments!CG$2:CG$33,0))))</f>
        <v>0</v>
      </c>
      <c r="CQ85" s="6">
        <f t="shared" si="187"/>
        <v>29.323046436235515</v>
      </c>
      <c r="CR85" s="9">
        <f>IF(ISNA(MATCH(ratings!$A85,tournaments!CJ$2:CJ$33,0)),0,(INDEX(tournaments!CK$2:CK$33,MATCH(ratings!$A85,tournaments!CJ$2:CJ$33,0))))</f>
        <v>0.28009321058836323</v>
      </c>
      <c r="CS85" s="3">
        <f>IF(ISNA(MATCH(ratings!$A85,tournaments!CJ$2:CJ$33,0)),0,(INDEX(tournaments!CL$2:CL$33,MATCH(ratings!$A85,tournaments!CJ$2:CJ$33,0))))</f>
        <v>37.5</v>
      </c>
      <c r="CT85" s="6">
        <f t="shared" si="188"/>
        <v>31.613355612742268</v>
      </c>
      <c r="CU85" s="9">
        <f>IF(ISNA(MATCH(ratings!$A85,tournaments!CM$2:CM$33,0)),0,(INDEX(tournaments!CN$2:CN$33,MATCH(ratings!$A85,tournaments!CM$2:CM$33,0))))</f>
        <v>0</v>
      </c>
      <c r="CV85" s="3">
        <f>IF(ISNA(MATCH(ratings!$A85,tournaments!CM$2:CM$33,0)),0,(INDEX(tournaments!CO$2:CO$33,MATCH(ratings!$A85,tournaments!CM$2:CM$33,0))))</f>
        <v>0</v>
      </c>
      <c r="CW85" s="6">
        <f t="shared" si="189"/>
        <v>31.613355612742268</v>
      </c>
      <c r="CX85" s="9">
        <f>IF(ISNA(MATCH(ratings!$A85,tournaments!CP$2:CP$33,0)),0,(INDEX(tournaments!CQ$2:CQ$33,MATCH(ratings!$A85,tournaments!CP$2:CP$33,0))))</f>
        <v>0</v>
      </c>
      <c r="CY85" s="3">
        <f>IF(ISNA(MATCH(ratings!$A85,tournaments!CP$2:CP$33,0)),0,(INDEX(tournaments!CR$2:CR$33,MATCH(ratings!$A85,tournaments!CP$2:CP$33,0))))</f>
        <v>0</v>
      </c>
      <c r="CZ85" s="6">
        <f t="shared" si="190"/>
        <v>31.613355612742268</v>
      </c>
      <c r="DA85" s="9">
        <f>IF(ISNA(MATCH(ratings!$A85,tournaments!CS$2:CS$33,0)),0,(INDEX(tournaments!CT$2:CT$33,MATCH(ratings!$A85,tournaments!CS$2:CS$33,0))))</f>
        <v>0</v>
      </c>
      <c r="DB85" s="3">
        <f>IF(ISNA(MATCH(ratings!$A85,tournaments!CS$2:CS$33,0)),0,(INDEX(tournaments!CU$2:CU$33,MATCH(ratings!$A85,tournaments!CS$2:CS$33,0))))</f>
        <v>0</v>
      </c>
      <c r="DC85" s="6">
        <f t="shared" si="191"/>
        <v>31.613355612742268</v>
      </c>
      <c r="DD85" s="9">
        <f>IF(ISNA(MATCH(ratings!$A85,tournaments!CV$2:CV$33,0)),0,(INDEX(tournaments!CW$2:CW$33,MATCH(ratings!$A85,tournaments!CV$2:CV$33,0))))</f>
        <v>0</v>
      </c>
      <c r="DE85" s="3">
        <f>IF(ISNA(MATCH(ratings!$A85,tournaments!CV$2:CV$33,0)),0,(INDEX(tournaments!CX$2:CX$33,MATCH(ratings!$A85,tournaments!CV$2:CV$33,0))))</f>
        <v>0</v>
      </c>
      <c r="DF85" s="6">
        <f t="shared" si="192"/>
        <v>31.613355612742268</v>
      </c>
      <c r="DG85" s="9">
        <f>IF(ISNA(MATCH(ratings!$A85,tournaments!CY$2:CY$33,0)),0,(INDEX(tournaments!CZ$2:CZ$33,MATCH(ratings!$A85,tournaments!CY$2:CY$33,0))))</f>
        <v>0</v>
      </c>
      <c r="DH85" s="3">
        <f>IF(ISNA(MATCH(ratings!$A85,tournaments!CY$2:CY$33,0)),0,(INDEX(tournaments!DA$2:DA$33,MATCH(ratings!$A85,tournaments!CY$2:CY$33,0))))</f>
        <v>0</v>
      </c>
      <c r="DI85" s="6">
        <f t="shared" si="193"/>
        <v>31.613355612742268</v>
      </c>
      <c r="DJ85" s="9">
        <f>IF(ISNA(MATCH(ratings!$A85,tournaments!DB$2:DB$33,0)),0,(INDEX(tournaments!DC$2:DC$33,MATCH(ratings!$A85,tournaments!DB$2:DB$33,0))))</f>
        <v>0</v>
      </c>
      <c r="DK85" s="3">
        <f>IF(ISNA(MATCH(ratings!$A85,tournaments!DB$2:DB$33,0)),0,(INDEX(tournaments!DD$2:DD$33,MATCH(ratings!$A85,tournaments!DB$2:DB$33,0))))</f>
        <v>0</v>
      </c>
      <c r="DL85" s="6">
        <f t="shared" si="194"/>
        <v>31.613355612742268</v>
      </c>
      <c r="DM85" s="6">
        <f>parameters!$B$3*parameters!$B$2+(1-parameters!$B$3)*ratings!DL85</f>
        <v>30.452020051468043</v>
      </c>
      <c r="DN85" s="9">
        <f>IF(ISNA(MATCH(ratings!$A85,tournaments!DE$2:DE$33,0)),0,(INDEX(tournaments!DF$2:DF$33,MATCH(ratings!$A85,tournaments!DE$2:DE$33,0))))</f>
        <v>0</v>
      </c>
      <c r="DO85" s="3">
        <f>IF(ISNA(MATCH(ratings!$A85,tournaments!DE$2:DE$33,0)),0,(INDEX(tournaments!DG$2:DG$33,MATCH(ratings!$A85,tournaments!DE$2:DE$33,0))))</f>
        <v>0</v>
      </c>
      <c r="DP85" s="6">
        <f t="shared" si="195"/>
        <v>30.452020051468043</v>
      </c>
      <c r="DQ85" s="9">
        <f>IF(ISNA(MATCH(ratings!$A85,tournaments!DH$2:DH$33,0)),0,(INDEX(tournaments!DI$2:DI$33,MATCH(ratings!$A85,tournaments!DH$2:DH$33,0))))</f>
        <v>0</v>
      </c>
      <c r="DR85" s="3">
        <f>IF(ISNA(MATCH(ratings!$A85,tournaments!DH$2:DH$33,0)),0,(INDEX(tournaments!DJ$2:DJ$33,MATCH(ratings!$A85,tournaments!DH$2:DH$33,0))))</f>
        <v>0</v>
      </c>
      <c r="DS85" s="6">
        <f t="shared" si="196"/>
        <v>30.452020051468043</v>
      </c>
      <c r="DT85" s="9">
        <f>IF(ISNA(MATCH(ratings!$A85,tournaments!DK$2:DK$33,0)),0,(INDEX(tournaments!DL$2:DL$33,MATCH(ratings!$A85,tournaments!DK$2:DK$33,0))))</f>
        <v>0</v>
      </c>
      <c r="DU85" s="3">
        <f>IF(ISNA(MATCH(ratings!$A85,tournaments!DK$2:DK$33,0)),0,(INDEX(tournaments!DM$2:DM$33,MATCH(ratings!$A85,tournaments!DK$2:DK$33,0))))</f>
        <v>0</v>
      </c>
      <c r="DV85" s="6">
        <f t="shared" si="197"/>
        <v>30.452020051468043</v>
      </c>
      <c r="DW85" s="9">
        <f>IF(ISNA(MATCH(ratings!$A85,tournaments!DN$2:DN$33,0)),0,(INDEX(tournaments!DO$2:DO$33,MATCH(ratings!$A85,tournaments!DN$2:DN$33,0))))</f>
        <v>0</v>
      </c>
      <c r="DX85" s="3">
        <f>IF(ISNA(MATCH(ratings!$A85,tournaments!DN$2:DN$33,0)),0,(INDEX(tournaments!DP$2:DP$33,MATCH(ratings!$A85,tournaments!DN$2:DN$33,0))))</f>
        <v>0</v>
      </c>
      <c r="DY85" s="6">
        <f t="shared" si="198"/>
        <v>30.452020051468043</v>
      </c>
      <c r="DZ85" s="9">
        <f>IF(ISNA(MATCH(ratings!$A85,tournaments!DQ$2:DQ$33,0)),0,(INDEX(tournaments!DR$2:DR$33,MATCH(ratings!$A85,tournaments!DQ$2:DQ$33,0))))</f>
        <v>0</v>
      </c>
      <c r="EA85" s="3">
        <f>IF(ISNA(MATCH(ratings!$A85,tournaments!DQ$2:DQ$33,0)),0,(INDEX(tournaments!DS$2:DS$33,MATCH(ratings!$A85,tournaments!DQ$2:DQ$33,0))))</f>
        <v>0</v>
      </c>
      <c r="EB85" s="6">
        <f t="shared" si="199"/>
        <v>30.452020051468043</v>
      </c>
      <c r="EC85" s="9">
        <f>IF(ISNA(MATCH(ratings!$A85,tournaments!DT$2:DT$33,0)),0,(INDEX(tournaments!DU$2:DU$33,MATCH(ratings!$A85,tournaments!DT$2:DT$33,0))))</f>
        <v>0</v>
      </c>
      <c r="ED85" s="3">
        <f>IF(ISNA(MATCH(ratings!$A85,tournaments!DT$2:DT$33,0)),0,(INDEX(tournaments!DV$2:DV$33,MATCH(ratings!$A85,tournaments!DT$2:DT$33,0))))</f>
        <v>0</v>
      </c>
      <c r="EE85" s="6">
        <f t="shared" si="200"/>
        <v>30.452020051468043</v>
      </c>
      <c r="EF85" s="9">
        <f>IF(ISNA(MATCH(ratings!$A85,tournaments!DW$2:DW$33,0)),0,(INDEX(tournaments!DX$2:DX$33,MATCH(ratings!$A85,tournaments!DW$2:DW$33,0))))</f>
        <v>0</v>
      </c>
      <c r="EG85" s="3">
        <f>IF(ISNA(MATCH(ratings!$A85,tournaments!DW$2:DW$33,0)),0,(INDEX(tournaments!DY$2:DY$33,MATCH(ratings!$A85,tournaments!DW$2:DW$33,0))))</f>
        <v>0</v>
      </c>
      <c r="EH85" s="6">
        <f t="shared" si="201"/>
        <v>30.452020051468043</v>
      </c>
      <c r="EI85" s="9">
        <f>IF(ISNA(MATCH(ratings!$A85,tournaments!DZ$2:DZ$33,0)),0,(INDEX(tournaments!EA$2:EA$33,MATCH(ratings!$A85,tournaments!DZ$2:DZ$33,0))))</f>
        <v>0</v>
      </c>
      <c r="EJ85" s="3">
        <f>IF(ISNA(MATCH(ratings!$A85,tournaments!DZ$2:DZ$33,0)),0,(INDEX(tournaments!EB$2:EB$33,MATCH(ratings!$A85,tournaments!DZ$2:DZ$33,0))))</f>
        <v>0</v>
      </c>
      <c r="EK85" s="6">
        <f t="shared" si="202"/>
        <v>30.452020051468043</v>
      </c>
      <c r="EL85" s="6">
        <f>parameters!$B$3*parameters!$B$2+(1-parameters!$B$3)*ratings!EK85</f>
        <v>29.406818046321238</v>
      </c>
      <c r="EM85" s="9">
        <f>IF(ISNA(MATCH(ratings!$A85,tournaments!EC$2:EC$33,0)),0,(INDEX(tournaments!ED$2:ED$33,MATCH(ratings!$A85,tournaments!EC$2:EC$33,0))))</f>
        <v>0</v>
      </c>
      <c r="EN85" s="3">
        <f>IF(ISNA(MATCH(ratings!$A85,tournaments!EC$2:EC$33,0)),0,(INDEX(tournaments!EE$2:EE$33,MATCH(ratings!$A85,tournaments!EC$2:EC$33,0))))</f>
        <v>0</v>
      </c>
      <c r="EO85" s="6">
        <f t="shared" si="203"/>
        <v>29.406818046321238</v>
      </c>
      <c r="EP85" s="9">
        <f>IF(ISNA(MATCH(ratings!$A85,tournaments!EF$2:EF$33,0)),0,(INDEX(tournaments!EG$2:EG$33,MATCH(ratings!$A85,tournaments!EF$2:EF$33,0))))</f>
        <v>0</v>
      </c>
      <c r="EQ85" s="3">
        <f>IF(ISNA(MATCH(ratings!$A85,tournaments!EF$2:EF$33,0)),0,(INDEX(tournaments!EH$2:EH$33,MATCH(ratings!$A85,tournaments!EF$2:EF$33,0))))</f>
        <v>0</v>
      </c>
      <c r="ER85" s="6">
        <f t="shared" si="204"/>
        <v>29.406818046321238</v>
      </c>
      <c r="ES85" s="9">
        <f>IF(ISNA(MATCH(ratings!$A85,tournaments!EI$2:EI$33,0)),0,(INDEX(tournaments!EJ$2:EJ$33,MATCH(ratings!$A85,tournaments!EI$2:EI$33,0))))</f>
        <v>0</v>
      </c>
      <c r="ET85" s="3">
        <f>IF(ISNA(MATCH(ratings!$A85,tournaments!EI$2:EI$33,0)),0,(INDEX(tournaments!EK$2:EK$33,MATCH(ratings!$A85,tournaments!EI$2:EI$33,0))))</f>
        <v>0</v>
      </c>
      <c r="EU85" s="6">
        <f t="shared" si="205"/>
        <v>29.406818046321238</v>
      </c>
      <c r="EV85" s="9">
        <f>IF(ISNA(MATCH(ratings!$A85,tournaments!EL$2:EL$33,0)),0,(INDEX(tournaments!EM$2:EM$33,MATCH(ratings!$A85,tournaments!EL$2:EL$33,0))))</f>
        <v>0</v>
      </c>
      <c r="EW85" s="3">
        <f>IF(ISNA(MATCH(ratings!$A85,tournaments!EL$2:EL$33,0)),0,(INDEX(tournaments!EN$2:EN$33,MATCH(ratings!$A85,tournaments!EL$2:EL$33,0))))</f>
        <v>0</v>
      </c>
      <c r="EX85" s="6">
        <f t="shared" si="206"/>
        <v>29.406818046321238</v>
      </c>
      <c r="EY85" s="9">
        <f>IF(ISNA(MATCH(ratings!$A85,tournaments!EO$2:EO$33,0)),0,(INDEX(tournaments!EP$2:EP$33,MATCH(ratings!$A85,tournaments!EO$2:EO$33,0))))</f>
        <v>0</v>
      </c>
      <c r="EZ85" s="3">
        <f>IF(ISNA(MATCH(ratings!$A85,tournaments!EO$2:EO$33,0)),0,(INDEX(tournaments!EQ$2:EQ$33,MATCH(ratings!$A85,tournaments!EO$2:EO$33,0))))</f>
        <v>0</v>
      </c>
      <c r="FA85" s="6">
        <f t="shared" si="207"/>
        <v>29.406818046321238</v>
      </c>
      <c r="FB85" s="9">
        <f>IF(ISNA(MATCH(ratings!$A85,tournaments!ER$2:ER$33,0)),0,(INDEX(tournaments!ES$2:ES$33,MATCH(ratings!$A85,tournaments!ER$2:ER$33,0))))</f>
        <v>0</v>
      </c>
      <c r="FC85" s="3">
        <f>IF(ISNA(MATCH(ratings!$A85,tournaments!ER$2:ER$33,0)),0,(INDEX(tournaments!ET$2:ET$33,MATCH(ratings!$A85,tournaments!ER$2:ER$33,0))))</f>
        <v>0</v>
      </c>
      <c r="FD85" s="6">
        <f t="shared" si="208"/>
        <v>29.406818046321238</v>
      </c>
      <c r="FE85" s="9">
        <f>IF(ISNA(MATCH(ratings!$A85,tournaments!EU$2:EU$33,0)),0,(INDEX(tournaments!EV$2:EV$33,MATCH(ratings!$A85,tournaments!EU$2:EU$33,0))))</f>
        <v>0</v>
      </c>
      <c r="FF85" s="3">
        <f>IF(ISNA(MATCH(ratings!$A85,tournaments!EU$2:EU$33,0)),0,(INDEX(tournaments!EW$2:EW$33,MATCH(ratings!$A85,tournaments!EU$2:EU$33,0))))</f>
        <v>0</v>
      </c>
      <c r="FG85" s="6">
        <f t="shared" si="209"/>
        <v>29.406818046321238</v>
      </c>
      <c r="FH85" s="6">
        <f>parameters!$B$3*parameters!$B$2+(1-parameters!$B$3)*ratings!FG85</f>
        <v>28.466136241689114</v>
      </c>
      <c r="FI85" s="9">
        <f>IF(ISNA(MATCH(ratings!$A85,tournaments!EX$2:EX$33,0)),0,(INDEX(tournaments!EY$2:EY$33,MATCH(ratings!$A85,tournaments!EX$2:EX$33,0))))</f>
        <v>0</v>
      </c>
      <c r="FJ85" s="3">
        <f>IF(ISNA(MATCH(ratings!$A85,tournaments!EX$2:EX$33,0)),0,(INDEX(tournaments!EZ$2:EZ$33,MATCH(ratings!$A85,tournaments!EX$2:EX$33,0))))</f>
        <v>0</v>
      </c>
      <c r="FK85" s="6">
        <f t="shared" si="230"/>
        <v>28.466136241689114</v>
      </c>
      <c r="FL85" s="9">
        <f>IF(ISNA(MATCH(ratings!$A85,tournaments!FA$2:FA$33,0)),0,(INDEX(tournaments!FB$2:FB$33,MATCH(ratings!$A85,tournaments!FA$2:FA$33,0))))</f>
        <v>0</v>
      </c>
      <c r="FM85" s="3">
        <f>IF(ISNA(MATCH(ratings!$A85,tournaments!FA$2:FA$33,0)),0,(INDEX(tournaments!FC$2:FC$33,MATCH(ratings!$A85,tournaments!FA$2:FA$33,0))))</f>
        <v>0</v>
      </c>
      <c r="FN85" s="6">
        <f t="shared" si="210"/>
        <v>28.466136241689114</v>
      </c>
      <c r="FO85" s="9">
        <f>IF(ISNA(MATCH(ratings!$A85,tournaments!FD$2:FD$33,0)),0,(INDEX(tournaments!FE$2:FE$33,MATCH(ratings!$A85,tournaments!FD$2:FD$33,0))))</f>
        <v>0</v>
      </c>
      <c r="FP85" s="3">
        <f>IF(ISNA(MATCH(ratings!$A85,tournaments!FD$2:FD$33,0)),0,(INDEX(tournaments!FF$2:FF$33,MATCH(ratings!$A85,tournaments!FD$2:FD$33,0))))</f>
        <v>0</v>
      </c>
      <c r="FQ85" s="6">
        <f t="shared" si="211"/>
        <v>28.466136241689114</v>
      </c>
      <c r="FR85" s="9">
        <f>IF(ISNA(MATCH(ratings!$A85,tournaments!FG$2:FG$33,0)),0,(INDEX(tournaments!FH$2:FH$33,MATCH(ratings!$A85,tournaments!FG$2:FG$33,0))))</f>
        <v>0</v>
      </c>
      <c r="FS85" s="3">
        <f>IF(ISNA(MATCH(ratings!$A85,tournaments!FG$2:FG$33,0)),0,(INDEX(tournaments!FI$2:FI$33,MATCH(ratings!$A85,tournaments!FG$2:FG$33,0))))</f>
        <v>0</v>
      </c>
      <c r="FT85" s="6">
        <f t="shared" si="212"/>
        <v>28.466136241689114</v>
      </c>
      <c r="FU85" s="9">
        <f>IF(ISNA(MATCH(ratings!$A85,tournaments!FJ$2:FJ$33,0)),0,(INDEX(tournaments!FK$2:FK$33,MATCH(ratings!$A85,tournaments!FJ$2:FJ$33,0))))</f>
        <v>0</v>
      </c>
      <c r="FV85" s="3">
        <f>IF(ISNA(MATCH(ratings!$A85,tournaments!FJ$2:FJ$33,0)),0,(INDEX(tournaments!FL$2:FL$33,MATCH(ratings!$A85,tournaments!FJ$2:FJ$33,0))))</f>
        <v>0</v>
      </c>
      <c r="FW85" s="6">
        <f t="shared" si="213"/>
        <v>28.466136241689114</v>
      </c>
      <c r="FX85" s="9">
        <f>IF(ISNA(MATCH(ratings!$A85,tournaments!FM$2:FM$33,0)),0,(INDEX(tournaments!FN$2:FN$33,MATCH(ratings!$A85,tournaments!FM$2:FM$33,0))))</f>
        <v>0</v>
      </c>
      <c r="FY85" s="3">
        <f>IF(ISNA(MATCH(ratings!$A85,tournaments!FM$2:FM$33,0)),0,(INDEX(tournaments!FO$2:FO$33,MATCH(ratings!$A85,tournaments!FM$2:FM$33,0))))</f>
        <v>0</v>
      </c>
      <c r="FZ85" s="6">
        <f t="shared" si="214"/>
        <v>28.466136241689114</v>
      </c>
      <c r="GA85" s="6">
        <f>parameters!$B$3*parameters!$B$2+(1-parameters!$B$3)*ratings!FZ85</f>
        <v>27.619522617520204</v>
      </c>
      <c r="GB85" s="9">
        <f>IF(ISNA(MATCH(ratings!$A85,tournaments!FP$2:FP$33,0)),0,(INDEX(tournaments!FQ$2:FQ$33,MATCH(ratings!$A85,tournaments!FP$2:FP$33,0))))</f>
        <v>0</v>
      </c>
      <c r="GC85" s="3">
        <f>IF(ISNA(MATCH(ratings!$A85,tournaments!FP$2:FP$33,0)),0,(INDEX(tournaments!FR$2:FR$33,MATCH(ratings!$A85,tournaments!FP$2:FP$33,0))))</f>
        <v>0</v>
      </c>
      <c r="GD85" s="6">
        <f t="shared" si="215"/>
        <v>27.619522617520204</v>
      </c>
      <c r="GE85" s="9">
        <f>IF(ISNA(MATCH(ratings!$A85,tournaments!FS$2:FS$33,0)),0,(INDEX(tournaments!FT$2:FT$33,MATCH(ratings!$A85,tournaments!FS$2:FS$33,0))))</f>
        <v>0</v>
      </c>
      <c r="GF85" s="3">
        <f>IF(ISNA(MATCH(ratings!$A85,tournaments!FS$2:FS$33,0)),0,(INDEX(tournaments!FU$2:FU$33,MATCH(ratings!$A85,tournaments!FS$2:FS$33,0))))</f>
        <v>0</v>
      </c>
      <c r="GG85" s="6">
        <f t="shared" si="216"/>
        <v>27.619522617520204</v>
      </c>
      <c r="GH85" s="9">
        <f>IF(ISNA(MATCH(ratings!$A85,tournaments!FV$2:FV$33,0)),0,(INDEX(tournaments!FW$2:FW$33,MATCH(ratings!$A85,tournaments!FV$2:FV$33,0))))</f>
        <v>0</v>
      </c>
      <c r="GI85" s="3">
        <f>IF(ISNA(MATCH(ratings!$A85,tournaments!FV$2:FV$33,0)),0,(INDEX(tournaments!FX$2:FX$33,MATCH(ratings!$A85,tournaments!FV$2:FV$33,0))))</f>
        <v>0</v>
      </c>
      <c r="GJ85" s="6">
        <f t="shared" si="217"/>
        <v>27.619522617520204</v>
      </c>
      <c r="GK85" s="9">
        <f>IF(ISNA(MATCH(ratings!$A85,tournaments!FY$2:FY$33,0)),0,(INDEX(tournaments!FZ$2:FZ$33,MATCH(ratings!$A85,tournaments!FY$2:FY$33,0))))</f>
        <v>0</v>
      </c>
      <c r="GL85" s="3">
        <f>IF(ISNA(MATCH(ratings!$A85,tournaments!FY$2:FY$33,0)),0,(INDEX(tournaments!GA$2:GA$33,MATCH(ratings!$A85,tournaments!FY$2:FY$33,0))))</f>
        <v>0</v>
      </c>
      <c r="GM85" s="6">
        <f t="shared" si="218"/>
        <v>27.619522617520204</v>
      </c>
      <c r="GN85" s="9">
        <f>IF(ISNA(MATCH(ratings!$A85,tournaments!GB$2:GB$33,0)),0,(INDEX(tournaments!GC$2:GC$33,MATCH(ratings!$A85,tournaments!GB$2:GB$33,0))))</f>
        <v>0</v>
      </c>
      <c r="GO85" s="3">
        <f>IF(ISNA(MATCH(ratings!$A85,tournaments!GB$2:GB$33,0)),0,(INDEX(tournaments!GD$2:GD$33,MATCH(ratings!$A85,tournaments!GB$2:GB$33,0))))</f>
        <v>0</v>
      </c>
      <c r="GP85" s="6">
        <f t="shared" si="219"/>
        <v>27.619522617520204</v>
      </c>
      <c r="GQ85" s="9">
        <f>IF(ISNA(MATCH(ratings!$A85,tournaments!GE$2:GE$33,0)),0,(INDEX(tournaments!GF$2:GF$33,MATCH(ratings!$A85,tournaments!GE$2:GE$33,0))))</f>
        <v>0</v>
      </c>
      <c r="GR85" s="3">
        <f>IF(ISNA(MATCH(ratings!$A85,tournaments!GE$2:GE$33,0)),0,(INDEX(tournaments!GG$2:GG$33,MATCH(ratings!$A85,tournaments!GE$2:GE$33,0))))</f>
        <v>0</v>
      </c>
      <c r="GS85" s="6">
        <f t="shared" si="220"/>
        <v>27.619522617520204</v>
      </c>
      <c r="GT85" s="6">
        <f>parameters!$B$3*parameters!$B$2+(1-parameters!$B$3)*ratings!GS85</f>
        <v>26.857570355768186</v>
      </c>
      <c r="GU85" s="9">
        <f>IF(ISNA(MATCH(ratings!$A85,tournaments!GH$2:GH$33,0)),0,(INDEX(tournaments!GI$2:GI$33,MATCH(ratings!$A85,tournaments!GH$2:GH$33,0))))</f>
        <v>0</v>
      </c>
      <c r="GV85" s="3">
        <f>IF(ISNA(MATCH(ratings!$A85,tournaments!GH$2:GH$33,0)),0,(INDEX(tournaments!GJ$2:GJ$33,MATCH(ratings!$A85,tournaments!GH$2:GH$33,0))))</f>
        <v>0</v>
      </c>
      <c r="GW85" s="6">
        <f t="shared" si="221"/>
        <v>26.857570355768186</v>
      </c>
      <c r="GX85" s="9">
        <f>IF(ISNA(MATCH(ratings!$A85,tournaments!GK$2:GK$33,0)),0,(INDEX(tournaments!GL$2:GL$33,MATCH(ratings!$A85,tournaments!GK$2:GK$33,0))))</f>
        <v>0</v>
      </c>
      <c r="GY85" s="3">
        <f>IF(ISNA(MATCH(ratings!$A85,tournaments!GK$2:GK$33,0)),0,(INDEX(tournaments!GM$2:GM$33,MATCH(ratings!$A85,tournaments!GK$2:GK$33,0))))</f>
        <v>0</v>
      </c>
      <c r="GZ85" s="6">
        <f t="shared" si="222"/>
        <v>26.857570355768186</v>
      </c>
      <c r="HA85" s="9">
        <f>IF(ISNA(MATCH(ratings!$A85,tournaments!GN$2:GN$33,0)),0,(INDEX(tournaments!GO$2:GO$33,MATCH(ratings!$A85,tournaments!GN$2:GN$33,0))))</f>
        <v>0</v>
      </c>
      <c r="HB85" s="3">
        <f>IF(ISNA(MATCH(ratings!$A85,tournaments!GN$2:GN$33,0)),0,(INDEX(tournaments!GP$2:GP$33,MATCH(ratings!$A85,tournaments!GN$2:GN$33,0))))</f>
        <v>0</v>
      </c>
      <c r="HC85" s="6">
        <f t="shared" si="223"/>
        <v>26.857570355768186</v>
      </c>
      <c r="HD85" s="9">
        <f>IF(ISNA(MATCH(ratings!$A85,tournaments!GQ$2:GQ$33,0)),0,(INDEX(tournaments!GR$2:GR$33,MATCH(ratings!$A85,tournaments!GQ$2:GQ$33,0))))</f>
        <v>0</v>
      </c>
      <c r="HE85" s="3">
        <f>IF(ISNA(MATCH(ratings!$A85,tournaments!GQ$2:GQ$33,0)),0,(INDEX(tournaments!GS$2:GS$33,MATCH(ratings!$A85,tournaments!GQ$2:GQ$33,0))))</f>
        <v>0</v>
      </c>
      <c r="HF85" s="6">
        <f t="shared" si="224"/>
        <v>26.857570355768186</v>
      </c>
      <c r="HG85" s="9">
        <f>IF(ISNA(MATCH(ratings!$A85,tournaments!GT$2:GT$33,0)),0,(INDEX(tournaments!GU$2:GU$33,MATCH(ratings!$A85,tournaments!GT$2:GT$33,0))))</f>
        <v>0</v>
      </c>
      <c r="HH85" s="3">
        <f>IF(ISNA(MATCH(ratings!$A85,tournaments!GT$2:GT$33,0)),0,(INDEX(tournaments!GV$2:GV$33,MATCH(ratings!$A85,tournaments!GT$2:GT$33,0))))</f>
        <v>0</v>
      </c>
      <c r="HI85" s="6">
        <f t="shared" si="225"/>
        <v>26.857570355768186</v>
      </c>
      <c r="HJ85" s="9">
        <f>IF(ISNA(MATCH(ratings!$A85,tournaments!GW$2:GW$33,0)),0,(INDEX(tournaments!GX$2:GX$33,MATCH(ratings!$A85,tournaments!GW$2:GW$33,0))))</f>
        <v>0</v>
      </c>
      <c r="HK85" s="3">
        <f>IF(ISNA(MATCH(ratings!$A85,tournaments!GW$2:GW$33,0)),0,(INDEX(tournaments!GY$2:GY$33,MATCH(ratings!$A85,tournaments!GW$2:GW$33,0))))</f>
        <v>0</v>
      </c>
      <c r="HL85" s="6">
        <f t="shared" si="226"/>
        <v>26.857570355768186</v>
      </c>
      <c r="HM85" s="9">
        <f>IF(ISNA(MATCH(ratings!$A85,tournaments!GZ$2:GZ$33,0)),0,(INDEX(tournaments!HA$2:HA$33,MATCH(ratings!$A85,tournaments!GZ$2:GZ$33,0))))</f>
        <v>0</v>
      </c>
      <c r="HN85" s="3">
        <f>IF(ISNA(MATCH(ratings!$A85,tournaments!GZ$2:GZ$33,0)),0,(INDEX(tournaments!HB$2:HB$33,MATCH(ratings!$A85,tournaments!GZ$2:GZ$33,0))))</f>
        <v>0</v>
      </c>
      <c r="HO85" s="6">
        <f t="shared" si="227"/>
        <v>26.857570355768186</v>
      </c>
      <c r="HP85" s="9">
        <f>IF(ISNA(MATCH(ratings!$A85,tournaments!HC$2:HC$33,0)),0,(INDEX(tournaments!HD$2:HD$33,MATCH(ratings!$A85,tournaments!HC$2:HC$33,0))))</f>
        <v>0</v>
      </c>
      <c r="HQ85" s="3">
        <f>IF(ISNA(MATCH(ratings!$A85,tournaments!HC$2:HC$33,0)),0,(INDEX(tournaments!HE$2:HE$33,MATCH(ratings!$A85,tournaments!HC$2:HC$33,0))))</f>
        <v>0</v>
      </c>
      <c r="HR85" s="6">
        <f t="shared" si="228"/>
        <v>26.857570355768186</v>
      </c>
      <c r="HS85" s="9">
        <f>IF(ISNA(MATCH(ratings!$A85,tournaments!HF$2:HF$33,0)),0,(INDEX(tournaments!HG$2:HG$33,MATCH(ratings!$A85,tournaments!HF$2:HF$33,0))))</f>
        <v>0</v>
      </c>
      <c r="HT85" s="3">
        <f>IF(ISNA(MATCH(ratings!$A85,tournaments!HF$2:HF$33,0)),0,(INDEX(tournaments!HH$2:HH$33,MATCH(ratings!$A85,tournaments!HF$2:HF$33,0))))</f>
        <v>0</v>
      </c>
      <c r="HU85" s="6">
        <f t="shared" si="229"/>
        <v>26.857570355768186</v>
      </c>
      <c r="HV85" s="6">
        <f>parameters!$B$3*parameters!$B$2+(1-parameters!$B$3)*ratings!HU85</f>
        <v>26.171813320191369</v>
      </c>
      <c r="HW85" s="9">
        <f>IF(ISNA(MATCH(ratings!$A85,tournaments!HI$2:HI$33,0)),0,(INDEX(tournaments!HJ$2:HJ$33,MATCH(ratings!$A85,tournaments!HI$2:HI$33,0))))</f>
        <v>0</v>
      </c>
      <c r="HX85" s="3">
        <f>IF(ISNA(MATCH(ratings!$A85,tournaments!HI$2:HI$33,0)),0,(INDEX(tournaments!HK$2:HK$33,MATCH(ratings!$A85,tournaments!HI$2:HI$33,0))))</f>
        <v>0</v>
      </c>
      <c r="HY85" s="6">
        <f t="shared" si="231"/>
        <v>26.171813320191369</v>
      </c>
      <c r="HZ85" s="9">
        <f>IF(ISNA(MATCH(ratings!$A85,tournaments!HL$2:HL$33,0)),0,(INDEX(tournaments!HM$2:HM$33,MATCH(ratings!$A85,tournaments!HL$2:HL$33,0))))</f>
        <v>0</v>
      </c>
      <c r="IA85" s="3">
        <f>IF(ISNA(MATCH(ratings!$A85,tournaments!HL$2:HL$33,0)),0,(INDEX(tournaments!HN$2:HN$33,MATCH(ratings!$A85,tournaments!HL$2:HL$33,0))))</f>
        <v>0</v>
      </c>
      <c r="IB85" s="6">
        <f t="shared" si="232"/>
        <v>26.171813320191369</v>
      </c>
      <c r="IC85" s="9">
        <f>IF(ISNA(MATCH(ratings!$A85,tournaments!HO$2:HO$33,0)),0,(INDEX(tournaments!HP$2:HP$33,MATCH(ratings!$A85,tournaments!HO$2:HO$33,0))))</f>
        <v>0</v>
      </c>
      <c r="ID85" s="3">
        <f>IF(ISNA(MATCH(ratings!$A85,tournaments!HO$2:HO$33,0)),0,(INDEX(tournaments!HQ$2:HQ$33,MATCH(ratings!$A85,tournaments!HO$2:HO$33,0))))</f>
        <v>0</v>
      </c>
      <c r="IE85" s="6">
        <f t="shared" si="233"/>
        <v>26.171813320191369</v>
      </c>
      <c r="IF85" s="9">
        <f>IF(ISNA(MATCH(ratings!$A85,tournaments!HR$2:HR$33,0)),0,(INDEX(tournaments!HS$2:HS$33,MATCH(ratings!$A85,tournaments!HR$2:HR$33,0))))</f>
        <v>0</v>
      </c>
      <c r="IG85" s="3">
        <f>IF(ISNA(MATCH(ratings!$A85,tournaments!HR$2:HR$33,0)),0,(INDEX(tournaments!HT$2:HT$33,MATCH(ratings!$A85,tournaments!HR$2:HR$33,0))))</f>
        <v>0</v>
      </c>
      <c r="IH85" s="6">
        <f t="shared" si="234"/>
        <v>26.171813320191369</v>
      </c>
      <c r="II85" s="9">
        <f>IF(ISNA(MATCH(ratings!$A85,tournaments!HU$2:HU$33,0)),0,(INDEX(tournaments!HV$2:HV$33,MATCH(ratings!$A85,tournaments!HU$2:HU$33,0))))</f>
        <v>0</v>
      </c>
      <c r="IJ85" s="3">
        <f>IF(ISNA(MATCH(ratings!$A85,tournaments!HU$2:HU$33,0)),0,(INDEX(tournaments!HW$2:HW$33,MATCH(ratings!$A85,tournaments!HU$2:HU$33,0))))</f>
        <v>0</v>
      </c>
      <c r="IK85" s="6">
        <f t="shared" si="235"/>
        <v>26.171813320191369</v>
      </c>
      <c r="IL85" s="9">
        <f>IF(ISNA(MATCH(ratings!$A85,tournaments!HX$2:HX$33,0)),0,(INDEX(tournaments!HY$2:HY$33,MATCH(ratings!$A85,tournaments!HX$2:HX$33,0))))</f>
        <v>0</v>
      </c>
      <c r="IM85" s="3">
        <f>IF(ISNA(MATCH(ratings!$A85,tournaments!HX$2:HX$33,0)),0,(INDEX(tournaments!HZ$2:HZ$33,MATCH(ratings!$A85,tournaments!HX$2:HX$33,0))))</f>
        <v>0</v>
      </c>
      <c r="IN85" s="6">
        <f t="shared" si="236"/>
        <v>26.171813320191369</v>
      </c>
      <c r="IO85" s="9">
        <f>IF(ISNA(MATCH(ratings!$A85,tournaments!IA$2:IA$33,0)),0,(INDEX(tournaments!IB$2:IB$33,MATCH(ratings!$A85,tournaments!IA$2:IA$33,0))))</f>
        <v>0</v>
      </c>
      <c r="IP85" s="3">
        <f>IF(ISNA(MATCH(ratings!$A85,tournaments!IA$2:IA$33,0)),0,(INDEX(tournaments!IC$2:IC$33,MATCH(ratings!$A85,tournaments!IA$2:IA$33,0))))</f>
        <v>0</v>
      </c>
      <c r="IQ85" s="6">
        <f t="shared" si="237"/>
        <v>26.171813320191369</v>
      </c>
      <c r="IR85" s="9">
        <f>IF(ISNA(MATCH(ratings!$A85,tournaments!ID$2:ID$33,0)),0,(INDEX(tournaments!IE$2:IE$33,MATCH(ratings!$A85,tournaments!ID$2:ID$33,0))))</f>
        <v>0</v>
      </c>
      <c r="IS85" s="3">
        <f>IF(ISNA(MATCH(ratings!$A85,tournaments!ID$2:ID$33,0)),0,(INDEX(tournaments!IF$2:IF$33,MATCH(ratings!$A85,tournaments!ID$2:ID$33,0))))</f>
        <v>0</v>
      </c>
      <c r="IT85" s="6">
        <f t="shared" si="238"/>
        <v>26.171813320191369</v>
      </c>
      <c r="IU85" s="6">
        <f>parameters!$B$3*parameters!$B$2+(1-parameters!$B$3)*ratings!IT85</f>
        <v>25.554631988172233</v>
      </c>
      <c r="IV85" s="9">
        <f>IF(ISNA(MATCH(ratings!$A85,tournaments!IG$2:IG$33,0)),0,(INDEX(tournaments!IH$2:IH$33,MATCH(ratings!$A85,tournaments!IG$2:IG$33,0))))</f>
        <v>0</v>
      </c>
      <c r="IW85" s="3">
        <f>IF(ISNA(MATCH(ratings!$A85,tournaments!IG$2:IG$33,0)),0,(INDEX(tournaments!II$2:II$33,MATCH(ratings!$A85,tournaments!IG$2:IG$33,0))))</f>
        <v>0</v>
      </c>
      <c r="IX85" s="6">
        <f t="shared" si="239"/>
        <v>25.554631988172233</v>
      </c>
      <c r="IY85" s="9">
        <f>IF(ISNA(MATCH(ratings!$A85,tournaments!IJ$2:IJ$33,0)),0,(INDEX(tournaments!IK$2:IK$33,MATCH(ratings!$A85,tournaments!IJ$2:IJ$33,0))))</f>
        <v>0</v>
      </c>
      <c r="IZ85" s="3">
        <f>IF(ISNA(MATCH(ratings!$A85,tournaments!IJ$2:IJ$33,0)),0,(INDEX(tournaments!IL$2:IL$33,MATCH(ratings!$A85,tournaments!IJ$2:IJ$33,0))))</f>
        <v>0</v>
      </c>
      <c r="JA85" s="6">
        <f t="shared" si="240"/>
        <v>25.554631988172233</v>
      </c>
      <c r="JB85" s="9">
        <f>IF(ISNA(MATCH(ratings!$A85,tournaments!IM$2:IM$33,0)),0,(INDEX(tournaments!IN$2:IN$33,MATCH(ratings!$A85,tournaments!IM$2:IM$33,0))))</f>
        <v>0</v>
      </c>
      <c r="JC85" s="3">
        <f>IF(ISNA(MATCH(ratings!$A85,tournaments!IM$2:IM$33,0)),0,(INDEX(tournaments!IO$2:IO$33,MATCH(ratings!$A85,tournaments!IM$2:IM$33,0))))</f>
        <v>0</v>
      </c>
      <c r="JD85" s="6">
        <f t="shared" si="241"/>
        <v>25.554631988172233</v>
      </c>
      <c r="JE85" s="9">
        <f>IF(ISNA(MATCH(ratings!$A85,tournaments!IP$2:IP$33,0)),0,(INDEX(tournaments!IQ$2:IQ$33,MATCH(ratings!$A85,tournaments!IP$2:IP$33,0))))</f>
        <v>0</v>
      </c>
      <c r="JF85" s="3">
        <f>IF(ISNA(MATCH(ratings!$A85,tournaments!IP$2:IP$33,0)),0,(INDEX(tournaments!IR$2:IR$33,MATCH(ratings!$A85,tournaments!IP$2:IP$33,0))))</f>
        <v>0</v>
      </c>
      <c r="JG85" s="6">
        <f t="shared" si="242"/>
        <v>25.554631988172233</v>
      </c>
      <c r="JH85" s="9">
        <f>IF(ISNA(MATCH(ratings!$A85,tournaments!IS$2:IS$33,0)),0,(INDEX(tournaments!IT$2:IT$33,MATCH(ratings!$A85,tournaments!IS$2:IS$33,0))))</f>
        <v>0</v>
      </c>
      <c r="JI85" s="3">
        <f>IF(ISNA(MATCH(ratings!$A85,tournaments!IS$2:IS$33,0)),0,(INDEX(tournaments!IU$2:IU$33,MATCH(ratings!$A85,tournaments!IS$2:IS$33,0))))</f>
        <v>0</v>
      </c>
      <c r="JJ85" s="6">
        <f t="shared" si="243"/>
        <v>25.554631988172233</v>
      </c>
      <c r="JK85" s="9">
        <f>IF(ISNA(MATCH(ratings!$A85,tournaments!IV$2:IV$33,0)),0,(INDEX(tournaments!IW$2:IW$33,MATCH(ratings!$A85,tournaments!IV$2:IV$33,0))))</f>
        <v>0</v>
      </c>
      <c r="JL85" s="3">
        <f>IF(ISNA(MATCH(ratings!$A85,tournaments!IV$2:IV$33,0)),0,(INDEX(tournaments!IX$2:IX$33,MATCH(ratings!$A85,tournaments!IV$2:IV$33,0))))</f>
        <v>0</v>
      </c>
      <c r="JM85" s="6">
        <f t="shared" si="244"/>
        <v>25.554631988172233</v>
      </c>
      <c r="JN85" s="9">
        <f>IF(ISNA(MATCH(ratings!$A85,tournaments!IY$2:IY$33,0)),0,(INDEX(tournaments!IZ$2:IZ$33,MATCH(ratings!$A85,tournaments!IY$2:IY$33,0))))</f>
        <v>0</v>
      </c>
      <c r="JO85" s="3">
        <f>IF(ISNA(MATCH(ratings!$A85,tournaments!IY$2:IY$33,0)),0,(INDEX(tournaments!JA$2:JA$33,MATCH(ratings!$A85,tournaments!IY$2:IY$33,0))))</f>
        <v>0</v>
      </c>
      <c r="JP85" s="6">
        <f t="shared" si="245"/>
        <v>25.554631988172233</v>
      </c>
      <c r="JQ85" s="6">
        <f>parameters!$B$3*parameters!$B$2+(1-parameters!$B$3)*ratings!JP85</f>
        <v>24.999168789355011</v>
      </c>
      <c r="JR85" s="9">
        <f>IF(ISNA(MATCH(ratings!$A85,tournaments!JC$2:JC$33,0)),0,(INDEX(tournaments!JD$2:JD$33,MATCH(ratings!$A85,tournaments!JC$2:JC$33,0))))</f>
        <v>0</v>
      </c>
      <c r="JS85" s="3">
        <f>IF(ISNA(MATCH(ratings!$A85,tournaments!JC$2:JC$33,0)),0,(INDEX(tournaments!JE$2:JE$33,MATCH(ratings!$A85,tournaments!JC$2:JC$33,0))))</f>
        <v>0</v>
      </c>
      <c r="JT85" s="6">
        <f t="shared" si="246"/>
        <v>24.999168789355011</v>
      </c>
      <c r="JU85" s="9">
        <f>IF(ISNA(MATCH(ratings!$A85,tournaments!JF$2:JF$33,0)),0,(INDEX(tournaments!JG$2:JG$33,MATCH(ratings!$A85,tournaments!JF$2:JF$33,0))))</f>
        <v>0</v>
      </c>
      <c r="JV85" s="3">
        <f>IF(ISNA(MATCH(ratings!$A85,tournaments!JF$2:JF$33,0)),0,(INDEX(tournaments!JH$2:JH$33,MATCH(ratings!$A85,tournaments!JF$2:JF$33,0))))</f>
        <v>0</v>
      </c>
      <c r="JW85" s="6">
        <f t="shared" si="247"/>
        <v>24.999168789355011</v>
      </c>
      <c r="JX85" s="9">
        <f>IF(ISNA(MATCH(ratings!$A85,tournaments!JI$2:JI$33,0)),0,(INDEX(tournaments!JJ$2:JJ$33,MATCH(ratings!$A85,tournaments!JI$2:JI$33,0))))</f>
        <v>0</v>
      </c>
      <c r="JY85" s="3">
        <f>IF(ISNA(MATCH(ratings!$A85,tournaments!JI$2:JI$33,0)),0,(INDEX(tournaments!JK$2:JK$33,MATCH(ratings!$A85,tournaments!JI$2:JI$33,0))))</f>
        <v>0</v>
      </c>
      <c r="JZ85" s="6">
        <f t="shared" si="248"/>
        <v>24.999168789355011</v>
      </c>
      <c r="KA85" s="9">
        <f>IF(ISNA(MATCH(ratings!$A85,tournaments!JL$2:JL$33,0)),0,(INDEX(tournaments!JM$2:JM$33,MATCH(ratings!$A85,tournaments!JL$2:JL$33,0))))</f>
        <v>0</v>
      </c>
      <c r="KB85" s="3">
        <f>IF(ISNA(MATCH(ratings!$A85,tournaments!JL$2:JL$33,0)),0,(INDEX(tournaments!JN$2:JN$33,MATCH(ratings!$A85,tournaments!JL$2:JL$33,0))))</f>
        <v>0</v>
      </c>
      <c r="KC85" s="6">
        <f t="shared" si="249"/>
        <v>24.999168789355011</v>
      </c>
      <c r="KD85" s="9">
        <f>IF(ISNA(MATCH(ratings!$A85,tournaments!JO$2:JO$33,0)),0,(INDEX(tournaments!JP$2:JP$33,MATCH(ratings!$A85,tournaments!JO$2:JO$33,0))))</f>
        <v>0</v>
      </c>
      <c r="KE85" s="3">
        <f>IF(ISNA(MATCH(ratings!$A85,tournaments!JO$2:JO$33,0)),0,(INDEX(tournaments!JQ$2:JQ$33,MATCH(ratings!$A85,tournaments!JO$2:JO$33,0))))</f>
        <v>0</v>
      </c>
      <c r="KF85" s="6">
        <f t="shared" si="250"/>
        <v>24.999168789355011</v>
      </c>
      <c r="KG85" s="9">
        <f>IF(ISNA(MATCH(ratings!$A85,tournaments!JR$2:JR$33,0)),0,(INDEX(tournaments!JS$2:JS$33,MATCH(ratings!$A85,tournaments!JR$2:JR$33,0))))</f>
        <v>0</v>
      </c>
      <c r="KH85" s="3">
        <f>IF(ISNA(MATCH(ratings!$A85,tournaments!JR$2:JR$33,0)),0,(INDEX(tournaments!JT$2:JT$33,MATCH(ratings!$A85,tournaments!JR$2:JR$33,0))))</f>
        <v>0</v>
      </c>
      <c r="KI85" s="6">
        <f t="shared" si="251"/>
        <v>24.999168789355011</v>
      </c>
      <c r="KJ85" s="6">
        <f>parameters!$B$3*parameters!$B$2+(1-parameters!$B$3)*ratings!KI85</f>
        <v>24.49925191041951</v>
      </c>
      <c r="KK85" s="9">
        <f>IF(ISNA(MATCH(ratings!$A85,tournaments!JU$2:JU$33,0)),0,(INDEX(tournaments!JV$2:JV$33,MATCH(ratings!$A85,tournaments!JU$2:JU$33,0))))</f>
        <v>0</v>
      </c>
      <c r="KL85" s="3">
        <f>IF(ISNA(MATCH(ratings!$A85,tournaments!JU$2:JU$33,0)),0,(INDEX(tournaments!JW$2:JW$33,MATCH(ratings!$A85,tournaments!JU$2:JU$33,0))))</f>
        <v>0</v>
      </c>
      <c r="KM85" s="6">
        <f t="shared" si="252"/>
        <v>24.49925191041951</v>
      </c>
      <c r="KN85" s="9">
        <f>IF(ISNA(MATCH(ratings!$A85,tournaments!JX$2:JX$33,0)),0,(INDEX(tournaments!JY$2:JY$33,MATCH(ratings!$A85,tournaments!JX$2:JX$33,0))))</f>
        <v>0</v>
      </c>
      <c r="KO85" s="3">
        <f>IF(ISNA(MATCH(ratings!$A85,tournaments!JX$2:JX$33,0)),0,(INDEX(tournaments!JZ$2:JZ$33,MATCH(ratings!$A85,tournaments!JX$2:JX$33,0))))</f>
        <v>0</v>
      </c>
      <c r="KP85" s="6">
        <f t="shared" si="253"/>
        <v>24.49925191041951</v>
      </c>
      <c r="KQ85" s="9">
        <f>IF(ISNA(MATCH(ratings!$A85,tournaments!KA$2:KA$33,0)),0,(INDEX(tournaments!KB$2:KB$33,MATCH(ratings!$A85,tournaments!KA$2:KA$33,0))))</f>
        <v>0</v>
      </c>
      <c r="KR85" s="3">
        <f>IF(ISNA(MATCH(ratings!$A85,tournaments!KA$2:KA$33,0)),0,(INDEX(tournaments!KC$2:KC$33,MATCH(ratings!$A85,tournaments!KA$2:KA$33,0))))</f>
        <v>0</v>
      </c>
      <c r="KS85" s="6">
        <f t="shared" si="254"/>
        <v>24.49925191041951</v>
      </c>
      <c r="KT85" s="9">
        <f>IF(ISNA(MATCH(ratings!$A85,tournaments!KD$2:KD$33,0)),0,(INDEX(tournaments!KE$2:KE$33,MATCH(ratings!$A85,tournaments!KD$2:KD$33,0))))</f>
        <v>0</v>
      </c>
      <c r="KU85" s="3">
        <f>IF(ISNA(MATCH(ratings!$A85,tournaments!KD$2:KD$33,0)),0,(INDEX(tournaments!KF$2:KF$33,MATCH(ratings!$A85,tournaments!KD$2:KD$33,0))))</f>
        <v>0</v>
      </c>
      <c r="KV85" s="6">
        <f t="shared" si="255"/>
        <v>24.49925191041951</v>
      </c>
      <c r="KW85" s="9">
        <f>IF(ISNA(MATCH(ratings!$A85,tournaments!KG$2:KG$33,0)),0,(INDEX(tournaments!KH$2:KH$33,MATCH(ratings!$A85,tournaments!KG$2:KG$33,0))))</f>
        <v>0</v>
      </c>
      <c r="KX85" s="3">
        <f>IF(ISNA(MATCH(ratings!$A85,tournaments!KG$2:KG$33,0)),0,(INDEX(tournaments!KI$2:KI$33,MATCH(ratings!$A85,tournaments!KG$2:KG$33,0))))</f>
        <v>0</v>
      </c>
      <c r="KY85" s="6">
        <f t="shared" si="256"/>
        <v>24.49925191041951</v>
      </c>
      <c r="KZ85" s="9">
        <f>IF(ISNA(MATCH(ratings!$A85,tournaments!KJ$2:KJ$33,0)),0,(INDEX(tournaments!KK$2:KK$33,MATCH(ratings!$A85,tournaments!KJ$2:KJ$33,0))))</f>
        <v>0</v>
      </c>
      <c r="LA85" s="3">
        <f>IF(ISNA(MATCH(ratings!$A85,tournaments!KJ$2:KJ$33,0)),0,(INDEX(tournaments!KL$2:KL$33,MATCH(ratings!$A85,tournaments!KJ$2:KJ$33,0))))</f>
        <v>0</v>
      </c>
      <c r="LB85" s="6">
        <f t="shared" si="257"/>
        <v>24.49925191041951</v>
      </c>
      <c r="LC85" s="6">
        <f>parameters!$B$3*parameters!$B$2+(1-parameters!$B$3)*ratings!LB85</f>
        <v>24.049326719377561</v>
      </c>
      <c r="LD85" s="9">
        <f>IF(ISNA(MATCH(ratings!$A85,tournaments!KN$2:KN$33,0)),0,(INDEX(tournaments!KO$2:KO$33,MATCH(ratings!$A85,tournaments!KN$2:KN$33,0))))</f>
        <v>0</v>
      </c>
      <c r="LE85" s="3">
        <f>IF(ISNA(MATCH(ratings!$A85,tournaments!KN$2:KN$33,0)),0,(INDEX(tournaments!KP$2:KP$33,MATCH(ratings!$A85,tournaments!KN$2:KN$33,0))))</f>
        <v>0</v>
      </c>
      <c r="LF85" s="6">
        <f t="shared" si="258"/>
        <v>24.049326719377561</v>
      </c>
      <c r="LG85" s="9">
        <f>IF(ISNA(MATCH(ratings!$A85,tournaments!KQ$2:KQ$33,0)),0,(INDEX(tournaments!KR$2:KR$33,MATCH(ratings!$A85,tournaments!KQ$2:KQ$33,0))))</f>
        <v>0</v>
      </c>
      <c r="LH85" s="3">
        <f>IF(ISNA(MATCH(ratings!$A85,tournaments!KQ$2:KQ$33,0)),0,(INDEX(tournaments!KS$2:KS$33,MATCH(ratings!$A85,tournaments!KQ$2:KQ$33,0))))</f>
        <v>0</v>
      </c>
      <c r="LI85" s="6">
        <f t="shared" si="259"/>
        <v>24.049326719377561</v>
      </c>
      <c r="LJ85" s="9">
        <f>IF(ISNA(MATCH(ratings!$A85,tournaments!KT$2:KT$33,0)),0,(INDEX(tournaments!KU$2:KU$33,MATCH(ratings!$A85,tournaments!KT$2:KT$33,0))))</f>
        <v>0</v>
      </c>
      <c r="LK85" s="3">
        <f>IF(ISNA(MATCH(ratings!$A85,tournaments!KT$2:KT$33,0)),0,(INDEX(tournaments!KV$2:KV$33,MATCH(ratings!$A85,tournaments!KT$2:KT$33,0))))</f>
        <v>0</v>
      </c>
      <c r="LL85" s="6">
        <f t="shared" si="260"/>
        <v>24.049326719377561</v>
      </c>
      <c r="LM85" s="9">
        <f>IF(ISNA(MATCH(ratings!$A85,tournaments!KW$2:KW$33,0)),0,(INDEX(tournaments!KX$2:KX$33,MATCH(ratings!$A85,tournaments!KW$2:KW$33,0))))</f>
        <v>0</v>
      </c>
      <c r="LN85" s="3">
        <f>IF(ISNA(MATCH(ratings!$A85,tournaments!KW$2:KW$33,0)),0,(INDEX(tournaments!KY$2:KY$33,MATCH(ratings!$A85,tournaments!KW$2:KW$33,0))))</f>
        <v>0</v>
      </c>
      <c r="LO85" s="6">
        <f t="shared" si="261"/>
        <v>24.049326719377561</v>
      </c>
      <c r="LP85" s="9">
        <f>IF(ISNA(MATCH(ratings!$A85,tournaments!KZ$2:KZ$33,0)),0,(INDEX(tournaments!LA$2:LA$33,MATCH(ratings!$A85,tournaments!KZ$2:KZ$33,0))))</f>
        <v>0</v>
      </c>
      <c r="LQ85" s="3">
        <f>IF(ISNA(MATCH(ratings!$A85,tournaments!KZ$2:KZ$33,0)),0,(INDEX(tournaments!LB$2:LB$33,MATCH(ratings!$A85,tournaments!KZ$2:KZ$33,0))))</f>
        <v>0</v>
      </c>
      <c r="LR85" s="6">
        <f t="shared" si="262"/>
        <v>24.049326719377561</v>
      </c>
      <c r="LS85" s="9">
        <f>IF(ISNA(MATCH(ratings!$A85,tournaments!LC$2:LC$33,0)),0,(INDEX(tournaments!LD$2:LD$33,MATCH(ratings!$A85,tournaments!LC$2:LC$33,0))))</f>
        <v>0</v>
      </c>
      <c r="LT85" s="3">
        <f>IF(ISNA(MATCH(ratings!$A85,tournaments!LC$2:LC$33,0)),0,(INDEX(tournaments!LE$2:LE$33,MATCH(ratings!$A85,tournaments!LC$2:LC$33,0))))</f>
        <v>0</v>
      </c>
      <c r="LU85" s="6">
        <f t="shared" si="263"/>
        <v>24.049326719377561</v>
      </c>
      <c r="LV85" s="6">
        <f>parameters!$B$3*parameters!$B$2+(1-parameters!$B$3)*ratings!LU85</f>
        <v>23.644394047439807</v>
      </c>
      <c r="LW85" s="9">
        <f>IF(ISNA(MATCH(ratings!$A85,tournaments!LF$2:LF$33,0)),0,(INDEX(tournaments!LG$2:LG$33,MATCH(ratings!$A85,tournaments!LF$2:LF$33,0))))</f>
        <v>0</v>
      </c>
      <c r="LX85" s="3">
        <f>IF(ISNA(MATCH(ratings!$A85,tournaments!LF$2:LF$33,0)),0,(INDEX(tournaments!LH$2:LH$33,MATCH(ratings!$A85,tournaments!LF$2:LF$33,0))))</f>
        <v>0</v>
      </c>
      <c r="LY85" s="6">
        <f t="shared" si="264"/>
        <v>23.644394047439807</v>
      </c>
      <c r="LZ85" s="9">
        <f>IF(ISNA(MATCH(ratings!$A85,tournaments!LI$2:LI$33,0)),0,(INDEX(tournaments!LJ$2:LJ$33,MATCH(ratings!$A85,tournaments!LI$2:LI$33,0))))</f>
        <v>0</v>
      </c>
      <c r="MA85" s="3">
        <f>IF(ISNA(MATCH(ratings!$A85,tournaments!LI$2:LI$33,0)),0,(INDEX(tournaments!LK$2:LK$33,MATCH(ratings!$A85,tournaments!LI$2:LI$33,0))))</f>
        <v>0</v>
      </c>
      <c r="MB85" s="6">
        <f t="shared" si="265"/>
        <v>23.644394047439807</v>
      </c>
      <c r="MC85" s="9">
        <f>IF(ISNA(MATCH(ratings!$A85,tournaments!LL$2:LL$33,0)),0,(INDEX(tournaments!LM$2:LM$33,MATCH(ratings!$A85,tournaments!LL$2:LL$33,0))))</f>
        <v>0</v>
      </c>
      <c r="MD85" s="3">
        <f>IF(ISNA(MATCH(ratings!$A85,tournaments!LL$2:LL$33,0)),0,(INDEX(tournaments!LN$2:LN$33,MATCH(ratings!$A85,tournaments!LL$2:LL$33,0))))</f>
        <v>0</v>
      </c>
      <c r="ME85" s="6">
        <f t="shared" si="266"/>
        <v>23.644394047439807</v>
      </c>
      <c r="MF85" s="6">
        <f>parameters!$B$3*parameters!$B$2+(1-parameters!$B$3)*ratings!ME85</f>
        <v>23.279954642695827</v>
      </c>
      <c r="MG85" s="9">
        <f>IF(ISNA(MATCH(ratings!$A85,tournaments!LO$2:LO$33,0)),0,(INDEX(tournaments!LP$2:LP$33,MATCH(ratings!$A85,tournaments!LO$2:LO$33,0))))</f>
        <v>0</v>
      </c>
      <c r="MH85" s="3">
        <f>IF(ISNA(MATCH(ratings!$A85,tournaments!LO$2:LO$33,0)),0,(INDEX(tournaments!LQ$2:LQ$33,MATCH(ratings!$A85,tournaments!LO$2:LO$33,0))))</f>
        <v>0</v>
      </c>
      <c r="MI85" s="6">
        <f t="shared" si="267"/>
        <v>23.279954642695827</v>
      </c>
      <c r="MJ85" s="9">
        <f>IF(ISNA(MATCH(ratings!$A85,tournaments!LR$2:LR$33,0)),0,(INDEX(tournaments!LS$2:LS$33,MATCH(ratings!$A85,tournaments!LR$2:LR$33,0))))</f>
        <v>0</v>
      </c>
      <c r="MK85" s="3">
        <f>IF(ISNA(MATCH(ratings!$A85,tournaments!LR$2:LR$33,0)),0,(INDEX(tournaments!LT$2:LT$33,MATCH(ratings!$A85,tournaments!LR$2:LR$33,0))))</f>
        <v>0</v>
      </c>
      <c r="ML85" s="6">
        <f t="shared" si="268"/>
        <v>23.279954642695827</v>
      </c>
      <c r="MM85" s="9">
        <f>IF(ISNA(MATCH(ratings!$A85,tournaments!LU$2:LU$33,0)),0,(INDEX(tournaments!LV$2:LV$33,MATCH(ratings!$A85,tournaments!LU$2:LU$33,0))))</f>
        <v>0</v>
      </c>
      <c r="MN85" s="3">
        <f>IF(ISNA(MATCH(ratings!$A85,tournaments!LU$2:LU$33,0)),0,(INDEX(tournaments!LW$2:LW$33,MATCH(ratings!$A85,tournaments!LU$2:LU$33,0))))</f>
        <v>0</v>
      </c>
      <c r="MO85" s="6">
        <f t="shared" si="269"/>
        <v>23.279954642695827</v>
      </c>
      <c r="MP85" s="9">
        <f>IF(ISNA(MATCH(ratings!$A85,tournaments!LX$2:LX$33,0)),0,(INDEX(tournaments!LY$2:LY$33,MATCH(ratings!$A85,tournaments!LX$2:LX$33,0))))</f>
        <v>0</v>
      </c>
      <c r="MQ85" s="3">
        <f>IF(ISNA(MATCH(ratings!$A85,tournaments!LX$2:LX$33,0)),0,(INDEX(tournaments!LZ$2:LZ$33,MATCH(ratings!$A85,tournaments!LX$2:LX$33,0))))</f>
        <v>0</v>
      </c>
      <c r="MR85" s="6">
        <f t="shared" si="270"/>
        <v>23.279954642695827</v>
      </c>
      <c r="MS85" s="9">
        <f>IF(ISNA(MATCH(ratings!$A85,tournaments!MA$2:MA$33,0)),0,(INDEX(tournaments!MB$2:MB$33,MATCH(ratings!$A85,tournaments!MA$2:MA$33,0))))</f>
        <v>0</v>
      </c>
      <c r="MT85" s="3">
        <f>IF(ISNA(MATCH(ratings!$A85,tournaments!MA$2:MA$33,0)),0,(INDEX(tournaments!MC$2:MC$33,MATCH(ratings!$A85,tournaments!MA$2:MA$33,0))))</f>
        <v>0</v>
      </c>
      <c r="MU85" s="6">
        <f t="shared" si="271"/>
        <v>23.279954642695827</v>
      </c>
      <c r="MV85" s="6">
        <f>parameters!$B$3*parameters!$B$2+(1-parameters!$B$3)*ratings!MU85</f>
        <v>22.951959178426247</v>
      </c>
      <c r="MW85" s="6">
        <f>parameters!$B$3*parameters!$B$2+(1-parameters!$B$3)*ratings!MV85</f>
        <v>22.656763260583624</v>
      </c>
      <c r="MX85" s="6">
        <f>parameters!$B$3*parameters!$B$2+(1-parameters!$B$3)*ratings!MW85</f>
        <v>22.391086934525262</v>
      </c>
      <c r="MY85" s="9">
        <f>IF(ISNA(MATCH(ratings!$A85,tournaments!MD$2:MD$33,0)),0,(INDEX(tournaments!ME$2:ME$33,MATCH(ratings!$A85,tournaments!MD$2:MD$33,0))))</f>
        <v>0</v>
      </c>
      <c r="MZ85" s="3">
        <f>IF(ISNA(MATCH(ratings!$A85,tournaments!MD$2:MD$33,0)),0,(INDEX(tournaments!MF$2:MF$33,MATCH(ratings!$A85,tournaments!MD$2:MD$33,0))))</f>
        <v>0</v>
      </c>
      <c r="NA85" s="6">
        <f t="shared" si="272"/>
        <v>22.391086934525262</v>
      </c>
      <c r="NB85" s="9">
        <f>IF(ISNA(MATCH(ratings!$A85,tournaments!MG$2:MG$33,0)),0,(INDEX(tournaments!MH$2:MH$33,MATCH(ratings!$A85,tournaments!MG$2:MG$33,0))))</f>
        <v>0</v>
      </c>
      <c r="NC85" s="3">
        <f>IF(ISNA(MATCH(ratings!$A85,tournaments!MG$2:MG$33,0)),0,(INDEX(tournaments!MI$2:MI$33,MATCH(ratings!$A85,tournaments!MG$2:MG$33,0))))</f>
        <v>0</v>
      </c>
      <c r="ND85" s="6">
        <f t="shared" si="273"/>
        <v>22.391086934525262</v>
      </c>
      <c r="NE85" s="9">
        <f>IF(ISNA(MATCH(ratings!$A85,tournaments!MJ$2:MJ$33,0)),0,(INDEX(tournaments!MK$2:MK$33,MATCH(ratings!$A85,tournaments!MJ$2:MJ$33,0))))</f>
        <v>0</v>
      </c>
      <c r="NF85" s="3">
        <f>IF(ISNA(MATCH(ratings!$A85,tournaments!MJ$2:MJ$33,0)),0,(INDEX(tournaments!ML$2:ML$33,MATCH(ratings!$A85,tournaments!MJ$2:MJ$33,0))))</f>
        <v>0</v>
      </c>
      <c r="NG85" s="6">
        <f t="shared" si="274"/>
        <v>22.391086934525262</v>
      </c>
      <c r="NH85" s="9">
        <f>IF(ISNA(MATCH(ratings!$A85,tournaments!MM$2:MM$33,0)),0,(INDEX(tournaments!MN$2:MN$33,MATCH(ratings!$A85,tournaments!MM$2:MM$33,0))))</f>
        <v>0</v>
      </c>
      <c r="NI85" s="3">
        <f>IF(ISNA(MATCH(ratings!$A85,tournaments!MM$2:MM$33,0)),0,(INDEX(tournaments!MO$2:MO$33,MATCH(ratings!$A85,tournaments!MM$2:MM$33,0))))</f>
        <v>0</v>
      </c>
      <c r="NJ85" s="6">
        <f t="shared" si="275"/>
        <v>22.391086934525262</v>
      </c>
      <c r="NK85" s="9">
        <f>IF(ISNA(MATCH(ratings!$A85,tournaments!MP$2:MP$33,0)),0,(INDEX(tournaments!MQ$2:MQ$33,MATCH(ratings!$A85,tournaments!MP$2:MP$33,0))))</f>
        <v>0</v>
      </c>
      <c r="NL85" s="3">
        <f>IF(ISNA(MATCH(ratings!$A85,tournaments!MP$2:MP$33,0)),0,(INDEX(tournaments!MR$2:MR$33,MATCH(ratings!$A85,tournaments!MP$2:MP$33,0))))</f>
        <v>0</v>
      </c>
      <c r="NM85" s="6">
        <f t="shared" si="276"/>
        <v>22.391086934525262</v>
      </c>
      <c r="NN85" s="9">
        <f>IF(ISNA(MATCH(ratings!$A85,tournaments!MS$2:MS$33,0)),0,(INDEX(tournaments!MT$2:MT$33,MATCH(ratings!$A85,tournaments!MS$2:MS$33,0))))</f>
        <v>0</v>
      </c>
      <c r="NO85" s="3">
        <f>IF(ISNA(MATCH(ratings!$A85,tournaments!MS$2:MS$33,0)),0,(INDEX(tournaments!MU$2:MU$33,MATCH(ratings!$A85,tournaments!MS$2:MS$33,0))))</f>
        <v>0</v>
      </c>
      <c r="NP85" s="6">
        <f t="shared" si="277"/>
        <v>22.391086934525262</v>
      </c>
      <c r="NQ85" s="6">
        <f>parameters!$B$3*parameters!$B$2+(1-parameters!$B$3)*ratings!NP85</f>
        <v>22.151978241072737</v>
      </c>
      <c r="NR85" s="9">
        <f>IF(ISNA(MATCH(ratings!$A85,tournaments!MV$2:MV$33,0)),0,(INDEX(tournaments!MW$2:MW$33,MATCH(ratings!$A85,tournaments!MV$2:MV$33,0))))</f>
        <v>0</v>
      </c>
      <c r="NS85" s="3">
        <f>IF(ISNA(MATCH(ratings!$A85,tournaments!MV$2:MV$33,0)),0,(INDEX(tournaments!MX$2:MX$33,MATCH(ratings!$A85,tournaments!MV$2:MV$33,0))))</f>
        <v>0</v>
      </c>
      <c r="NT85" s="6">
        <f t="shared" si="278"/>
        <v>22.151978241072737</v>
      </c>
      <c r="NU85" s="9">
        <f>IF(ISNA(MATCH(ratings!$A85,tournaments!MY$2:MY$33,0)),0,(INDEX(tournaments!MZ$2:MZ$33,MATCH(ratings!$A85,tournaments!MY$2:MY$33,0))))</f>
        <v>0</v>
      </c>
      <c r="NV85" s="3">
        <f>IF(ISNA(MATCH(ratings!$A85,tournaments!MY$2:MY$33,0)),0,(INDEX(tournaments!NA$2:NA$33,MATCH(ratings!$A85,tournaments!MY$2:MY$33,0))))</f>
        <v>0</v>
      </c>
      <c r="NW85" s="6">
        <f t="shared" si="279"/>
        <v>22.151978241072737</v>
      </c>
      <c r="NX85" s="9">
        <f>IF(ISNA(MATCH(ratings!$A85,tournaments!NB$2:NB$33,0)),0,(INDEX(tournaments!NC$2:NC$33,MATCH(ratings!$A85,tournaments!NB$2:NB$33,0))))</f>
        <v>0</v>
      </c>
      <c r="NY85" s="3">
        <f>IF(ISNA(MATCH(ratings!$A85,tournaments!NB$2:NB$33,0)),0,(INDEX(tournaments!ND$2:ND$33,MATCH(ratings!$A85,tournaments!NB$2:NB$33,0))))</f>
        <v>0</v>
      </c>
      <c r="NZ85" s="6">
        <f t="shared" si="280"/>
        <v>22.151978241072737</v>
      </c>
      <c r="OA85" s="9">
        <f>IF(ISNA(MATCH(ratings!$A85,tournaments!NE$2:NE$33,0)),0,(INDEX(tournaments!NF$2:NF$33,MATCH(ratings!$A85,tournaments!NE$2:NE$33,0))))</f>
        <v>0</v>
      </c>
      <c r="OB85" s="3">
        <f>IF(ISNA(MATCH(ratings!$A85,tournaments!NE$2:NE$33,0)),0,(INDEX(tournaments!NG$2:NG$33,MATCH(ratings!$A85,tournaments!NE$2:NE$33,0))))</f>
        <v>0</v>
      </c>
      <c r="OC85" s="6">
        <f t="shared" si="281"/>
        <v>22.151978241072737</v>
      </c>
      <c r="OD85" s="6">
        <f>parameters!$B$3*parameters!$B$2+(1-parameters!$B$3)*ratings!OC85</f>
        <v>21.936780416965462</v>
      </c>
      <c r="OE85" s="9">
        <f>IF(ISNA(MATCH(ratings!$A85,tournaments!NH$2:NH$33,0)),0,(INDEX(tournaments!NI$2:NI$33,MATCH(ratings!$A85,tournaments!NH$2:NH$33,0))))</f>
        <v>0</v>
      </c>
      <c r="OF85" s="3">
        <f>IF(ISNA(MATCH(ratings!$A85,tournaments!NH$2:NH$33,0)),0,(INDEX(tournaments!NJ$2:NJ$33,MATCH(ratings!$A85,tournaments!NH$2:NH$33,0))))</f>
        <v>0</v>
      </c>
      <c r="OG85" s="6">
        <f t="shared" si="282"/>
        <v>21.936780416965462</v>
      </c>
      <c r="OH85" s="9">
        <f>IF(ISNA(MATCH(ratings!$A85,tournaments!NK$2:NK$33,0)),0,(INDEX(tournaments!NL$2:NL$33,MATCH(ratings!$A85,tournaments!NK$2:NK$33,0))))</f>
        <v>0</v>
      </c>
      <c r="OI85" s="3">
        <f>IF(ISNA(MATCH(ratings!$A85,tournaments!NK$2:NK$33,0)),0,(INDEX(tournaments!NM$2:NM$33,MATCH(ratings!$A85,tournaments!NK$2:NK$33,0))))</f>
        <v>0</v>
      </c>
      <c r="OJ85" s="6">
        <f t="shared" si="283"/>
        <v>21.936780416965462</v>
      </c>
    </row>
    <row r="86" spans="1:400" x14ac:dyDescent="0.2">
      <c r="A86" t="s">
        <v>89</v>
      </c>
      <c r="B86" s="6">
        <f>parameters!$B$2</f>
        <v>20</v>
      </c>
      <c r="C86" s="9">
        <f>IF(ISNA(MATCH(ratings!$A86,tournaments!A$2:A$33,0)),0,(INDEX(tournaments!B$2:B$33,MATCH(ratings!$A86,tournaments!A$2:A$33,0))))</f>
        <v>0</v>
      </c>
      <c r="D86" s="3">
        <f>IF(ISNA(MATCH(ratings!$A86,tournaments!A$2:A$33,0)),0,(INDEX(tournaments!C$2:C$33,MATCH(ratings!$A86,tournaments!A$2:A$33,0))))</f>
        <v>0</v>
      </c>
      <c r="E86" s="6">
        <f t="shared" ref="E86:E92" si="312">(1-C86)*B86+C86*D86</f>
        <v>20</v>
      </c>
      <c r="F86" s="9">
        <f>IF(ISNA(MATCH(ratings!$A86,tournaments!D$2:D$33,0)),0,(INDEX(tournaments!E$2:E$33,MATCH(ratings!$A86,tournaments!D$2:D$33,0))))</f>
        <v>0</v>
      </c>
      <c r="G86" s="3">
        <f>IF(ISNA(MATCH(ratings!$A86,tournaments!D$2:D$33,0)),0,(INDEX(tournaments!F$2:F$33,MATCH(ratings!$A86,tournaments!D$2:D$33,0))))</f>
        <v>0</v>
      </c>
      <c r="H86" s="6">
        <f t="shared" ref="H86:H92" si="313">(1-F86)*E86+F86*G86</f>
        <v>20</v>
      </c>
      <c r="I86" s="9">
        <f>IF(ISNA(MATCH(ratings!$A86,tournaments!G$2:G$33,0)),0,(INDEX(tournaments!H$2:H$33,MATCH(ratings!$A86,tournaments!G$2:G$33,0))))</f>
        <v>0</v>
      </c>
      <c r="J86" s="3">
        <f>IF(ISNA(MATCH(ratings!$A86,tournaments!G$2:G$33,0)),0,(INDEX(tournaments!I$2:I$33,MATCH(ratings!$A86,tournaments!G$2:G$33,0))))</f>
        <v>0</v>
      </c>
      <c r="K86" s="6">
        <f t="shared" ref="K86:K92" si="314">(1-I86)*H86+I86*J86</f>
        <v>20</v>
      </c>
      <c r="L86" s="6">
        <f>parameters!$B$3*parameters!$B$2+(1-parameters!$B$3)*ratings!K86</f>
        <v>20</v>
      </c>
      <c r="M86" s="9">
        <f>IF(ISNA(MATCH(ratings!$A86,tournaments!J$2:J$33,0)),0,(INDEX(tournaments!K$2:K$33,MATCH(ratings!$A86,tournaments!J$2:J$33,0))))</f>
        <v>0</v>
      </c>
      <c r="N86" s="3">
        <f>IF(ISNA(MATCH(ratings!$A86,tournaments!J$2:J$33,0)),0,(INDEX(tournaments!L$2:L$33,MATCH(ratings!$A86,tournaments!J$2:J$33,0))))</f>
        <v>0</v>
      </c>
      <c r="O86" s="6">
        <f t="shared" ref="O86:O92" si="315">(1-M86)*L86+M86*N86</f>
        <v>20</v>
      </c>
      <c r="P86" s="6">
        <f>parameters!$B$3*parameters!$B$2+(1-parameters!$B$3)*ratings!O86</f>
        <v>20</v>
      </c>
      <c r="Q86" s="9">
        <f>IF(ISNA(MATCH(ratings!$A86,tournaments!M$2:M$33,0)),0,(INDEX(tournaments!N$2:N$33,MATCH(ratings!$A86,tournaments!M$2:M$33,0))))</f>
        <v>0</v>
      </c>
      <c r="R86" s="3">
        <f>IF(ISNA(MATCH(ratings!$A86,tournaments!M$2:M$33,0)),0,(INDEX(tournaments!O$2:O$33,MATCH(ratings!$A86,tournaments!M$2:M$33,0))))</f>
        <v>0</v>
      </c>
      <c r="S86" s="6">
        <f t="shared" ref="S86:S92" si="316">(1-Q86)*P86+Q86*R86</f>
        <v>20</v>
      </c>
      <c r="T86" s="9">
        <f>IF(ISNA(MATCH(ratings!$A86,tournaments!P$2:P$33,0)),0,(INDEX(tournaments!Q$2:Q$33,MATCH(ratings!$A86,tournaments!P$2:P$33,0))))</f>
        <v>0</v>
      </c>
      <c r="U86" s="3">
        <f>IF(ISNA(MATCH(ratings!$A86,tournaments!P$2:P$33,0)),0,(INDEX(tournaments!R$2:R$33,MATCH(ratings!$A86,tournaments!P$2:P$33,0))))</f>
        <v>0</v>
      </c>
      <c r="V86" s="6">
        <f t="shared" ref="V86:V92" si="317">(1-T86)*S86+T86*U86</f>
        <v>20</v>
      </c>
      <c r="W86" s="6">
        <f>parameters!$B$3*parameters!$B$2+(1-parameters!$B$3)*ratings!V86</f>
        <v>20</v>
      </c>
      <c r="X86" s="9">
        <f>IF(ISNA(MATCH(ratings!$A86,tournaments!S$2:S$33,0)),0,(INDEX(tournaments!T$2:T$33,MATCH(ratings!$A86,tournaments!S$2:S$33,0))))</f>
        <v>0</v>
      </c>
      <c r="Y86" s="3">
        <f>IF(ISNA(MATCH(ratings!$A86,tournaments!S$2:S$33,0)),0,(INDEX(tournaments!U$2:U$33,MATCH(ratings!$A86,tournaments!S$2:S$33,0))))</f>
        <v>0</v>
      </c>
      <c r="Z86" s="6">
        <f t="shared" ref="Z86:Z92" si="318">(1-X86)*W86+X86*Y86</f>
        <v>20</v>
      </c>
      <c r="AA86" s="9">
        <f>IF(ISNA(MATCH(ratings!$A86,tournaments!V$2:V$33,0)),0,(INDEX(tournaments!W$2:W$33,MATCH(ratings!$A86,tournaments!V$2:V$33,0))))</f>
        <v>0</v>
      </c>
      <c r="AB86" s="3">
        <f>IF(ISNA(MATCH(ratings!$A86,tournaments!V$2:V$33,0)),0,(INDEX(tournaments!X$2:X$33,MATCH(ratings!$A86,tournaments!V$2:V$33,0))))</f>
        <v>0</v>
      </c>
      <c r="AC86" s="6">
        <f t="shared" ref="AC86:AC92" si="319">(1-AA86)*Z86+AA86*AB86</f>
        <v>20</v>
      </c>
      <c r="AD86" s="9">
        <f>IF(ISNA(MATCH(ratings!$A86,tournaments!Y$2:Y$33,0)),0,(INDEX(tournaments!Z$2:Z$33,MATCH(ratings!$A86,tournaments!Y$2:Y$33,0))))</f>
        <v>0</v>
      </c>
      <c r="AE86" s="3">
        <f>IF(ISNA(MATCH(ratings!$A86,tournaments!Y$2:Y$33,0)),0,(INDEX(tournaments!AA$2:AA$33,MATCH(ratings!$A86,tournaments!Y$2:Y$33,0))))</f>
        <v>0</v>
      </c>
      <c r="AF86" s="6">
        <f t="shared" ref="AF86:AF92" si="320">(1-AD86)*AC86+AD86*AE86</f>
        <v>20</v>
      </c>
      <c r="AG86" s="9">
        <f>IF(ISNA(MATCH(ratings!$A86,tournaments!AB$2:AB$33,0)),0,(INDEX(tournaments!AC$2:AC$33,MATCH(ratings!$A86,tournaments!AB$2:AB$33,0))))</f>
        <v>0</v>
      </c>
      <c r="AH86" s="3">
        <f>IF(ISNA(MATCH(ratings!$A86,tournaments!AB$2:AB$33,0)),0,(INDEX(tournaments!AD$2:AD$33,MATCH(ratings!$A86,tournaments!AB$2:AB$33,0))))</f>
        <v>0</v>
      </c>
      <c r="AI86" s="6">
        <f t="shared" ref="AI86:AI92" si="321">(1-AG86)*AF86+AG86*AH86</f>
        <v>20</v>
      </c>
      <c r="AJ86" s="9">
        <f>IF(ISNA(MATCH(ratings!$A86,tournaments!AE$2:AE$33,0)),0,(INDEX(tournaments!AF$2:AF$33,MATCH(ratings!$A86,tournaments!AE$2:AE$33,0))))</f>
        <v>0</v>
      </c>
      <c r="AK86" s="3">
        <f>IF(ISNA(MATCH(ratings!$A86,tournaments!AE$2:AE$33,0)),0,(INDEX(tournaments!AG$2:AG$33,MATCH(ratings!$A86,tournaments!AE$2:AE$33,0))))</f>
        <v>0</v>
      </c>
      <c r="AL86" s="6">
        <f t="shared" ref="AL86:AL92" si="322">(1-AJ86)*AI86+AJ86*AK86</f>
        <v>20</v>
      </c>
      <c r="AM86" s="9">
        <f>IF(ISNA(MATCH(ratings!$A86,tournaments!AH$2:AH$33,0)),0,(INDEX(tournaments!AI$2:AI$33,MATCH(ratings!$A86,tournaments!AH$2:AH$33,0))))</f>
        <v>0</v>
      </c>
      <c r="AN86" s="3">
        <f>IF(ISNA(MATCH(ratings!$A86,tournaments!AH$2:AH$33,0)),0,(INDEX(tournaments!AJ$2:AJ$33,MATCH(ratings!$A86,tournaments!AH$2:AH$33,0))))</f>
        <v>0</v>
      </c>
      <c r="AO86" s="6">
        <f t="shared" ref="AO86:AO92" si="323">(1-AM86)*AL86+AM86*AN86</f>
        <v>20</v>
      </c>
      <c r="AP86" s="9">
        <f>IF(ISNA(MATCH(ratings!$A86,tournaments!AK$2:AK$33,0)),0,(INDEX(tournaments!AL$2:AL$33,MATCH(ratings!$A86,tournaments!AK$2:AK$33,0))))</f>
        <v>0</v>
      </c>
      <c r="AQ86" s="3">
        <f>IF(ISNA(MATCH(ratings!$A86,tournaments!AK$2:AK$33,0)),0,(INDEX(tournaments!AM$2:AM$33,MATCH(ratings!$A86,tournaments!AK$2:AK$33,0))))</f>
        <v>0</v>
      </c>
      <c r="AR86" s="6">
        <f t="shared" ref="AR86:AR92" si="324">(1-AP86)*AO86+AP86*AQ86</f>
        <v>20</v>
      </c>
      <c r="AS86" s="6">
        <f>parameters!$B$3*parameters!$B$2+(1-parameters!$B$3)*ratings!AR86</f>
        <v>20</v>
      </c>
      <c r="AT86" s="9">
        <f>IF(ISNA(MATCH(ratings!$A86,tournaments!AN$2:AN$33,0)),0,(INDEX(tournaments!AO$2:AO$33,MATCH(ratings!$A86,tournaments!AN$2:AN$33,0))))</f>
        <v>0</v>
      </c>
      <c r="AU86" s="3">
        <f>IF(ISNA(MATCH(ratings!$A86,tournaments!AN$2:AN$33,0)),0,(INDEX(tournaments!AP$2:AP$33,MATCH(ratings!$A86,tournaments!AN$2:AN$33,0))))</f>
        <v>0</v>
      </c>
      <c r="AV86" s="6">
        <f t="shared" ref="AV86:AV92" si="325">(1-AT86)*AS86+AT86*AU86</f>
        <v>20</v>
      </c>
      <c r="AW86" s="9">
        <f>IF(ISNA(MATCH(ratings!$A86,tournaments!AQ$2:AQ$33,0)),0,(INDEX(tournaments!AR$2:AR$33,MATCH(ratings!$A86,tournaments!AQ$2:AQ$33,0))))</f>
        <v>0</v>
      </c>
      <c r="AX86" s="3">
        <f>IF(ISNA(MATCH(ratings!$A86,tournaments!AQ$2:AQ$33,0)),0,(INDEX(tournaments!AS$2:AS$33,MATCH(ratings!$A86,tournaments!AQ$2:AQ$33,0))))</f>
        <v>0</v>
      </c>
      <c r="AY86" s="6">
        <f t="shared" ref="AY86:AY92" si="326">(1-AW86)*AV86+AW86*AX86</f>
        <v>20</v>
      </c>
      <c r="AZ86" s="9">
        <f>IF(ISNA(MATCH(ratings!$A86,tournaments!AT$2:AT$33,0)),0,(INDEX(tournaments!AU$2:AU$33,MATCH(ratings!$A86,tournaments!AT$2:AT$33,0))))</f>
        <v>0</v>
      </c>
      <c r="BA86" s="3">
        <f>IF(ISNA(MATCH(ratings!$A86,tournaments!AT$2:AT$33,0)),0,(INDEX(tournaments!AV$2:AV$33,MATCH(ratings!$A86,tournaments!AT$2:AT$33,0))))</f>
        <v>0</v>
      </c>
      <c r="BB86" s="6">
        <f t="shared" ref="BB86:BB92" si="327">(1-AZ86)*AY86+AZ86*BA86</f>
        <v>20</v>
      </c>
      <c r="BC86" s="9">
        <f>IF(ISNA(MATCH(ratings!$A86,tournaments!AW$2:AW$33,0)),0,(INDEX(tournaments!AX$2:AX$33,MATCH(ratings!$A86,tournaments!AW$2:AW$33,0))))</f>
        <v>0</v>
      </c>
      <c r="BD86" s="3">
        <f>IF(ISNA(MATCH(ratings!$A86,tournaments!AW$2:AW$33,0)),0,(INDEX(tournaments!AY$2:AY$33,MATCH(ratings!$A86,tournaments!AW$2:AW$33,0))))</f>
        <v>0</v>
      </c>
      <c r="BE86" s="6">
        <f t="shared" ref="BE86:BE92" si="328">(1-BC86)*BB86+BC86*BD86</f>
        <v>20</v>
      </c>
      <c r="BF86" s="9">
        <f>IF(ISNA(MATCH(ratings!$A86,tournaments!AZ$2:AZ$33,0)),0,(INDEX(tournaments!BA$2:BA$33,MATCH(ratings!$A86,tournaments!AZ$2:AZ$33,0))))</f>
        <v>0</v>
      </c>
      <c r="BG86" s="3">
        <f>IF(ISNA(MATCH(ratings!$A86,tournaments!AZ$2:AZ$33,0)),0,(INDEX(tournaments!BB$2:BB$33,MATCH(ratings!$A86,tournaments!AZ$2:AZ$33,0))))</f>
        <v>0</v>
      </c>
      <c r="BH86" s="6">
        <f t="shared" ref="BH86:BH92" si="329">(1-BF86)*BE86+BF86*BG86</f>
        <v>20</v>
      </c>
      <c r="BI86" s="9">
        <f>IF(ISNA(MATCH(ratings!$A86,tournaments!BC$2:BC$33,0)),0,(INDEX(tournaments!BD$2:BD$33,MATCH(ratings!$A86,tournaments!BC$2:BC$33,0))))</f>
        <v>0</v>
      </c>
      <c r="BJ86" s="3">
        <f>IF(ISNA(MATCH(ratings!$A86,tournaments!BC$2:BC$33,0)),0,(INDEX(tournaments!BE$2:BE$33,MATCH(ratings!$A86,tournaments!BC$2:BC$33,0))))</f>
        <v>0</v>
      </c>
      <c r="BK86" s="6">
        <f t="shared" ref="BK86:BK92" si="330">(1-BI86)*BH86+BI86*BJ86</f>
        <v>20</v>
      </c>
      <c r="BL86" s="9">
        <f>IF(ISNA(MATCH(ratings!$A86,tournaments!BF$2:BF$33,0)),0,(INDEX(tournaments!BG$2:BG$33,MATCH(ratings!$A86,tournaments!BF$2:BF$33,0))))</f>
        <v>0</v>
      </c>
      <c r="BM86" s="3">
        <f>IF(ISNA(MATCH(ratings!$A86,tournaments!BF$2:BF$33,0)),0,(INDEX(tournaments!BH$2:BH$33,MATCH(ratings!$A86,tournaments!BF$2:BF$33,0))))</f>
        <v>0</v>
      </c>
      <c r="BN86" s="6">
        <f t="shared" ref="BN86:BN92" si="331">(1-BL86)*BK86+BL86*BM86</f>
        <v>20</v>
      </c>
      <c r="BO86" s="6">
        <f>parameters!$B$3*parameters!$B$2+(1-parameters!$B$3)*ratings!BN86</f>
        <v>20</v>
      </c>
      <c r="BP86" s="9">
        <f>IF(ISNA(MATCH(ratings!$A86,tournaments!BI$2:BI$33,0)),0,(INDEX(tournaments!BJ$2:BJ$33,MATCH(ratings!$A86,tournaments!BI$2:BI$33,0))))</f>
        <v>0</v>
      </c>
      <c r="BQ86" s="3">
        <f>IF(ISNA(MATCH(ratings!$A86,tournaments!BI$2:BI$33,0)),0,(INDEX(tournaments!BK$2:BK$33,MATCH(ratings!$A86,tournaments!BI$2:BI$33,0))))</f>
        <v>0</v>
      </c>
      <c r="BR86" s="6">
        <f t="shared" ref="BR86:BR92" si="332">(1-BP86)*BO86+BP86*BQ86</f>
        <v>20</v>
      </c>
      <c r="BS86" s="9">
        <f>IF(ISNA(MATCH(ratings!$A86,tournaments!BL$2:BL$33,0)),0,(INDEX(tournaments!BM$2:BM$33,MATCH(ratings!$A86,tournaments!BL$2:BL$33,0))))</f>
        <v>0</v>
      </c>
      <c r="BT86" s="3">
        <f>IF(ISNA(MATCH(ratings!$A86,tournaments!BL$2:BL$33,0)),0,(INDEX(tournaments!BN$2:BN$33,MATCH(ratings!$A86,tournaments!BL$2:BL$33,0))))</f>
        <v>0</v>
      </c>
      <c r="BU86" s="6">
        <f t="shared" ref="BU86:BU92" si="333">(1-BS86)*BR86+BS86*BT86</f>
        <v>20</v>
      </c>
      <c r="BV86" s="9">
        <f>IF(ISNA(MATCH(ratings!$A86,tournaments!BO$2:BO$33,0)),0,(INDEX(tournaments!BP$2:BP$33,MATCH(ratings!$A86,tournaments!BO$2:BO$33,0))))</f>
        <v>0</v>
      </c>
      <c r="BW86" s="3">
        <f>IF(ISNA(MATCH(ratings!$A86,tournaments!BO$2:BO$33,0)),0,(INDEX(tournaments!BQ$2:BQ$33,MATCH(ratings!$A86,tournaments!BO$2:BO$33,0))))</f>
        <v>0</v>
      </c>
      <c r="BX86" s="6">
        <f t="shared" ref="BX86:BX92" si="334">(1-BV86)*BU86+BV86*BW86</f>
        <v>20</v>
      </c>
      <c r="BY86" s="9">
        <f>IF(ISNA(MATCH(ratings!$A86,tournaments!BR$2:BR$33,0)),0,(INDEX(tournaments!BS$2:BS$33,MATCH(ratings!$A86,tournaments!BR$2:BR$33,0))))</f>
        <v>0</v>
      </c>
      <c r="BZ86" s="3">
        <f>IF(ISNA(MATCH(ratings!$A86,tournaments!BR$2:BR$33,0)),0,(INDEX(tournaments!BT$2:BT$33,MATCH(ratings!$A86,tournaments!BR$2:BR$33,0))))</f>
        <v>0</v>
      </c>
      <c r="CA86" s="6">
        <f t="shared" ref="CA86:CA92" si="335">(1-BY86)*BX86+BY86*BZ86</f>
        <v>20</v>
      </c>
      <c r="CB86" s="9">
        <f>IF(ISNA(MATCH(ratings!$A86,tournaments!BU$2:BU$33,0)),0,(INDEX(tournaments!BV$2:BV$33,MATCH(ratings!$A86,tournaments!BU$2:BU$33,0))))</f>
        <v>0</v>
      </c>
      <c r="CC86" s="3">
        <f>IF(ISNA(MATCH(ratings!$A86,tournaments!BU$2:BU$33,0)),0,(INDEX(tournaments!BW$2:BW$33,MATCH(ratings!$A86,tournaments!BU$2:BU$33,0))))</f>
        <v>0</v>
      </c>
      <c r="CD86" s="6">
        <f t="shared" ref="CD86:CD92" si="336">(1-CB86)*CA86+CB86*CC86</f>
        <v>20</v>
      </c>
      <c r="CE86" s="9">
        <f>IF(ISNA(MATCH(ratings!$A86,tournaments!BX$2:BX$33,0)),0,(INDEX(tournaments!BY$2:BY$33,MATCH(ratings!$A86,tournaments!BX$2:BX$33,0))))</f>
        <v>0</v>
      </c>
      <c r="CF86" s="3">
        <f>IF(ISNA(MATCH(ratings!$A86,tournaments!BX$2:BX$33,0)),0,(INDEX(tournaments!BZ$2:BZ$33,MATCH(ratings!$A86,tournaments!BX$2:BX$33,0))))</f>
        <v>0</v>
      </c>
      <c r="CG86" s="6">
        <f t="shared" ref="CG86:CG92" si="337">(1-CE86)*CD86+CE86*CF86</f>
        <v>20</v>
      </c>
      <c r="CH86" s="9">
        <f>IF(ISNA(MATCH(ratings!$A86,tournaments!CA$2:CA$33,0)),0,(INDEX(tournaments!CB$2:CB$33,MATCH(ratings!$A86,tournaments!CA$2:CA$33,0))))</f>
        <v>0</v>
      </c>
      <c r="CI86" s="3">
        <f>IF(ISNA(MATCH(ratings!$A86,tournaments!CA$2:CA$33,0)),0,(INDEX(tournaments!CC$2:CC$33,MATCH(ratings!$A86,tournaments!CA$2:CA$33,0))))</f>
        <v>0</v>
      </c>
      <c r="CJ86" s="6">
        <f t="shared" ref="CJ86:CJ92" si="338">(1-CH86)*CG86+CH86*CI86</f>
        <v>20</v>
      </c>
      <c r="CK86" s="9">
        <f>IF(ISNA(MATCH(ratings!$A86,tournaments!CD$2:CD$33,0)),0,(INDEX(tournaments!CE$2:CE$33,MATCH(ratings!$A86,tournaments!CD$2:CD$33,0))))</f>
        <v>0</v>
      </c>
      <c r="CL86" s="3">
        <f>IF(ISNA(MATCH(ratings!$A86,tournaments!CD$2:CD$33,0)),0,(INDEX(tournaments!CF$2:CF$33,MATCH(ratings!$A86,tournaments!CD$2:CD$33,0))))</f>
        <v>0</v>
      </c>
      <c r="CM86" s="6">
        <f t="shared" ref="CM86:CM92" si="339">(1-CK86)*CJ86+CK86*CL86</f>
        <v>20</v>
      </c>
      <c r="CN86" s="6">
        <f>parameters!$B$3*parameters!$B$2+(1-parameters!$B$3)*ratings!CM86</f>
        <v>20</v>
      </c>
      <c r="CO86" s="9">
        <f>IF(ISNA(MATCH(ratings!$A86,tournaments!CG$2:CG$33,0)),0,(INDEX(tournaments!CH$2:CH$33,MATCH(ratings!$A86,tournaments!CG$2:CG$33,0))))</f>
        <v>0.28270275347053608</v>
      </c>
      <c r="CP86" s="3">
        <f>IF(ISNA(MATCH(ratings!$A86,tournaments!CG$2:CG$33,0)),0,(INDEX(tournaments!CI$2:CI$33,MATCH(ratings!$A86,tournaments!CG$2:CG$33,0))))</f>
        <v>58.823529411764703</v>
      </c>
      <c r="CQ86" s="6">
        <f t="shared" ref="CQ86:CQ92" si="340">(1-CO86)*CN86+CO86*CP86</f>
        <v>30.975518664150222</v>
      </c>
      <c r="CR86" s="9">
        <f>IF(ISNA(MATCH(ratings!$A86,tournaments!CJ$2:CJ$33,0)),0,(INDEX(tournaments!CK$2:CK$33,MATCH(ratings!$A86,tournaments!CJ$2:CJ$33,0))))</f>
        <v>0</v>
      </c>
      <c r="CS86" s="3">
        <f>IF(ISNA(MATCH(ratings!$A86,tournaments!CJ$2:CJ$33,0)),0,(INDEX(tournaments!CL$2:CL$33,MATCH(ratings!$A86,tournaments!CJ$2:CJ$33,0))))</f>
        <v>0</v>
      </c>
      <c r="CT86" s="6">
        <f t="shared" ref="CT86:CT92" si="341">(1-CR86)*CQ86+CR86*CS86</f>
        <v>30.975518664150222</v>
      </c>
      <c r="CU86" s="9">
        <f>IF(ISNA(MATCH(ratings!$A86,tournaments!CM$2:CM$33,0)),0,(INDEX(tournaments!CN$2:CN$33,MATCH(ratings!$A86,tournaments!CM$2:CM$33,0))))</f>
        <v>0</v>
      </c>
      <c r="CV86" s="3">
        <f>IF(ISNA(MATCH(ratings!$A86,tournaments!CM$2:CM$33,0)),0,(INDEX(tournaments!CO$2:CO$33,MATCH(ratings!$A86,tournaments!CM$2:CM$33,0))))</f>
        <v>0</v>
      </c>
      <c r="CW86" s="6">
        <f t="shared" ref="CW86:CW92" si="342">(1-CU86)*CT86+CU86*CV86</f>
        <v>30.975518664150222</v>
      </c>
      <c r="CX86" s="9">
        <f>IF(ISNA(MATCH(ratings!$A86,tournaments!CP$2:CP$33,0)),0,(INDEX(tournaments!CQ$2:CQ$33,MATCH(ratings!$A86,tournaments!CP$2:CP$33,0))))</f>
        <v>0</v>
      </c>
      <c r="CY86" s="3">
        <f>IF(ISNA(MATCH(ratings!$A86,tournaments!CP$2:CP$33,0)),0,(INDEX(tournaments!CR$2:CR$33,MATCH(ratings!$A86,tournaments!CP$2:CP$33,0))))</f>
        <v>0</v>
      </c>
      <c r="CZ86" s="6">
        <f t="shared" ref="CZ86:CZ92" si="343">(1-CX86)*CW86+CX86*CY86</f>
        <v>30.975518664150222</v>
      </c>
      <c r="DA86" s="9">
        <f>IF(ISNA(MATCH(ratings!$A86,tournaments!CS$2:CS$33,0)),0,(INDEX(tournaments!CT$2:CT$33,MATCH(ratings!$A86,tournaments!CS$2:CS$33,0))))</f>
        <v>0</v>
      </c>
      <c r="DB86" s="3">
        <f>IF(ISNA(MATCH(ratings!$A86,tournaments!CS$2:CS$33,0)),0,(INDEX(tournaments!CU$2:CU$33,MATCH(ratings!$A86,tournaments!CS$2:CS$33,0))))</f>
        <v>0</v>
      </c>
      <c r="DC86" s="6">
        <f t="shared" ref="DC86:DC92" si="344">(1-DA86)*CZ86+DA86*DB86</f>
        <v>30.975518664150222</v>
      </c>
      <c r="DD86" s="9">
        <f>IF(ISNA(MATCH(ratings!$A86,tournaments!CV$2:CV$33,0)),0,(INDEX(tournaments!CW$2:CW$33,MATCH(ratings!$A86,tournaments!CV$2:CV$33,0))))</f>
        <v>0</v>
      </c>
      <c r="DE86" s="3">
        <f>IF(ISNA(MATCH(ratings!$A86,tournaments!CV$2:CV$33,0)),0,(INDEX(tournaments!CX$2:CX$33,MATCH(ratings!$A86,tournaments!CV$2:CV$33,0))))</f>
        <v>0</v>
      </c>
      <c r="DF86" s="6">
        <f t="shared" ref="DF86:DF92" si="345">(1-DD86)*DC86+DD86*DE86</f>
        <v>30.975518664150222</v>
      </c>
      <c r="DG86" s="9">
        <f>IF(ISNA(MATCH(ratings!$A86,tournaments!CY$2:CY$33,0)),0,(INDEX(tournaments!CZ$2:CZ$33,MATCH(ratings!$A86,tournaments!CY$2:CY$33,0))))</f>
        <v>0</v>
      </c>
      <c r="DH86" s="3">
        <f>IF(ISNA(MATCH(ratings!$A86,tournaments!CY$2:CY$33,0)),0,(INDEX(tournaments!DA$2:DA$33,MATCH(ratings!$A86,tournaments!CY$2:CY$33,0))))</f>
        <v>0</v>
      </c>
      <c r="DI86" s="6">
        <f t="shared" ref="DI86:DI92" si="346">(1-DG86)*DF86+DG86*DH86</f>
        <v>30.975518664150222</v>
      </c>
      <c r="DJ86" s="9">
        <f>IF(ISNA(MATCH(ratings!$A86,tournaments!DB$2:DB$33,0)),0,(INDEX(tournaments!DC$2:DC$33,MATCH(ratings!$A86,tournaments!DB$2:DB$33,0))))</f>
        <v>0</v>
      </c>
      <c r="DK86" s="3">
        <f>IF(ISNA(MATCH(ratings!$A86,tournaments!DB$2:DB$33,0)),0,(INDEX(tournaments!DD$2:DD$33,MATCH(ratings!$A86,tournaments!DB$2:DB$33,0))))</f>
        <v>0</v>
      </c>
      <c r="DL86" s="6">
        <f t="shared" ref="DL86:DL92" si="347">(1-DJ86)*DI86+DJ86*DK86</f>
        <v>30.975518664150222</v>
      </c>
      <c r="DM86" s="6">
        <f>parameters!$B$3*parameters!$B$2+(1-parameters!$B$3)*ratings!DL86</f>
        <v>29.877966797735201</v>
      </c>
      <c r="DN86" s="9">
        <f>IF(ISNA(MATCH(ratings!$A86,tournaments!DE$2:DE$33,0)),0,(INDEX(tournaments!DF$2:DF$33,MATCH(ratings!$A86,tournaments!DE$2:DE$33,0))))</f>
        <v>0</v>
      </c>
      <c r="DO86" s="3">
        <f>IF(ISNA(MATCH(ratings!$A86,tournaments!DE$2:DE$33,0)),0,(INDEX(tournaments!DG$2:DG$33,MATCH(ratings!$A86,tournaments!DE$2:DE$33,0))))</f>
        <v>0</v>
      </c>
      <c r="DP86" s="6">
        <f t="shared" si="195"/>
        <v>29.877966797735201</v>
      </c>
      <c r="DQ86" s="9">
        <f>IF(ISNA(MATCH(ratings!$A86,tournaments!DH$2:DH$33,0)),0,(INDEX(tournaments!DI$2:DI$33,MATCH(ratings!$A86,tournaments!DH$2:DH$33,0))))</f>
        <v>0</v>
      </c>
      <c r="DR86" s="3">
        <f>IF(ISNA(MATCH(ratings!$A86,tournaments!DH$2:DH$33,0)),0,(INDEX(tournaments!DJ$2:DJ$33,MATCH(ratings!$A86,tournaments!DH$2:DH$33,0))))</f>
        <v>0</v>
      </c>
      <c r="DS86" s="6">
        <f t="shared" si="196"/>
        <v>29.877966797735201</v>
      </c>
      <c r="DT86" s="9">
        <f>IF(ISNA(MATCH(ratings!$A86,tournaments!DK$2:DK$33,0)),0,(INDEX(tournaments!DL$2:DL$33,MATCH(ratings!$A86,tournaments!DK$2:DK$33,0))))</f>
        <v>0</v>
      </c>
      <c r="DU86" s="3">
        <f>IF(ISNA(MATCH(ratings!$A86,tournaments!DK$2:DK$33,0)),0,(INDEX(tournaments!DM$2:DM$33,MATCH(ratings!$A86,tournaments!DK$2:DK$33,0))))</f>
        <v>0</v>
      </c>
      <c r="DV86" s="6">
        <f t="shared" si="197"/>
        <v>29.877966797735201</v>
      </c>
      <c r="DW86" s="9">
        <f>IF(ISNA(MATCH(ratings!$A86,tournaments!DN$2:DN$33,0)),0,(INDEX(tournaments!DO$2:DO$33,MATCH(ratings!$A86,tournaments!DN$2:DN$33,0))))</f>
        <v>0</v>
      </c>
      <c r="DX86" s="3">
        <f>IF(ISNA(MATCH(ratings!$A86,tournaments!DN$2:DN$33,0)),0,(INDEX(tournaments!DP$2:DP$33,MATCH(ratings!$A86,tournaments!DN$2:DN$33,0))))</f>
        <v>0</v>
      </c>
      <c r="DY86" s="6">
        <f t="shared" si="198"/>
        <v>29.877966797735201</v>
      </c>
      <c r="DZ86" s="9">
        <f>IF(ISNA(MATCH(ratings!$A86,tournaments!DQ$2:DQ$33,0)),0,(INDEX(tournaments!DR$2:DR$33,MATCH(ratings!$A86,tournaments!DQ$2:DQ$33,0))))</f>
        <v>0</v>
      </c>
      <c r="EA86" s="3">
        <f>IF(ISNA(MATCH(ratings!$A86,tournaments!DQ$2:DQ$33,0)),0,(INDEX(tournaments!DS$2:DS$33,MATCH(ratings!$A86,tournaments!DQ$2:DQ$33,0))))</f>
        <v>0</v>
      </c>
      <c r="EB86" s="6">
        <f t="shared" si="199"/>
        <v>29.877966797735201</v>
      </c>
      <c r="EC86" s="9">
        <f>IF(ISNA(MATCH(ratings!$A86,tournaments!DT$2:DT$33,0)),0,(INDEX(tournaments!DU$2:DU$33,MATCH(ratings!$A86,tournaments!DT$2:DT$33,0))))</f>
        <v>0</v>
      </c>
      <c r="ED86" s="3">
        <f>IF(ISNA(MATCH(ratings!$A86,tournaments!DT$2:DT$33,0)),0,(INDEX(tournaments!DV$2:DV$33,MATCH(ratings!$A86,tournaments!DT$2:DT$33,0))))</f>
        <v>0</v>
      </c>
      <c r="EE86" s="6">
        <f t="shared" si="200"/>
        <v>29.877966797735201</v>
      </c>
      <c r="EF86" s="9">
        <f>IF(ISNA(MATCH(ratings!$A86,tournaments!DW$2:DW$33,0)),0,(INDEX(tournaments!DX$2:DX$33,MATCH(ratings!$A86,tournaments!DW$2:DW$33,0))))</f>
        <v>0</v>
      </c>
      <c r="EG86" s="3">
        <f>IF(ISNA(MATCH(ratings!$A86,tournaments!DW$2:DW$33,0)),0,(INDEX(tournaments!DY$2:DY$33,MATCH(ratings!$A86,tournaments!DW$2:DW$33,0))))</f>
        <v>0</v>
      </c>
      <c r="EH86" s="6">
        <f t="shared" si="201"/>
        <v>29.877966797735201</v>
      </c>
      <c r="EI86" s="9">
        <f>IF(ISNA(MATCH(ratings!$A86,tournaments!DZ$2:DZ$33,0)),0,(INDEX(tournaments!EA$2:EA$33,MATCH(ratings!$A86,tournaments!DZ$2:DZ$33,0))))</f>
        <v>0</v>
      </c>
      <c r="EJ86" s="3">
        <f>IF(ISNA(MATCH(ratings!$A86,tournaments!DZ$2:DZ$33,0)),0,(INDEX(tournaments!EB$2:EB$33,MATCH(ratings!$A86,tournaments!DZ$2:DZ$33,0))))</f>
        <v>0</v>
      </c>
      <c r="EK86" s="6">
        <f t="shared" si="202"/>
        <v>29.877966797735201</v>
      </c>
      <c r="EL86" s="6">
        <f>parameters!$B$3*parameters!$B$2+(1-parameters!$B$3)*ratings!EK86</f>
        <v>28.890170117961681</v>
      </c>
      <c r="EM86" s="9">
        <f>IF(ISNA(MATCH(ratings!$A86,tournaments!EC$2:EC$33,0)),0,(INDEX(tournaments!ED$2:ED$33,MATCH(ratings!$A86,tournaments!EC$2:EC$33,0))))</f>
        <v>0</v>
      </c>
      <c r="EN86" s="3">
        <f>IF(ISNA(MATCH(ratings!$A86,tournaments!EC$2:EC$33,0)),0,(INDEX(tournaments!EE$2:EE$33,MATCH(ratings!$A86,tournaments!EC$2:EC$33,0))))</f>
        <v>0</v>
      </c>
      <c r="EO86" s="6">
        <f t="shared" si="203"/>
        <v>28.890170117961681</v>
      </c>
      <c r="EP86" s="9">
        <f>IF(ISNA(MATCH(ratings!$A86,tournaments!EF$2:EF$33,0)),0,(INDEX(tournaments!EG$2:EG$33,MATCH(ratings!$A86,tournaments!EF$2:EF$33,0))))</f>
        <v>0</v>
      </c>
      <c r="EQ86" s="3">
        <f>IF(ISNA(MATCH(ratings!$A86,tournaments!EF$2:EF$33,0)),0,(INDEX(tournaments!EH$2:EH$33,MATCH(ratings!$A86,tournaments!EF$2:EF$33,0))))</f>
        <v>0</v>
      </c>
      <c r="ER86" s="6">
        <f t="shared" si="204"/>
        <v>28.890170117961681</v>
      </c>
      <c r="ES86" s="9">
        <f>IF(ISNA(MATCH(ratings!$A86,tournaments!EI$2:EI$33,0)),0,(INDEX(tournaments!EJ$2:EJ$33,MATCH(ratings!$A86,tournaments!EI$2:EI$33,0))))</f>
        <v>0</v>
      </c>
      <c r="ET86" s="3">
        <f>IF(ISNA(MATCH(ratings!$A86,tournaments!EI$2:EI$33,0)),0,(INDEX(tournaments!EK$2:EK$33,MATCH(ratings!$A86,tournaments!EI$2:EI$33,0))))</f>
        <v>0</v>
      </c>
      <c r="EU86" s="6">
        <f t="shared" si="205"/>
        <v>28.890170117961681</v>
      </c>
      <c r="EV86" s="9">
        <f>IF(ISNA(MATCH(ratings!$A86,tournaments!EL$2:EL$33,0)),0,(INDEX(tournaments!EM$2:EM$33,MATCH(ratings!$A86,tournaments!EL$2:EL$33,0))))</f>
        <v>0</v>
      </c>
      <c r="EW86" s="3">
        <f>IF(ISNA(MATCH(ratings!$A86,tournaments!EL$2:EL$33,0)),0,(INDEX(tournaments!EN$2:EN$33,MATCH(ratings!$A86,tournaments!EL$2:EL$33,0))))</f>
        <v>0</v>
      </c>
      <c r="EX86" s="6">
        <f t="shared" si="206"/>
        <v>28.890170117961681</v>
      </c>
      <c r="EY86" s="9">
        <f>IF(ISNA(MATCH(ratings!$A86,tournaments!EO$2:EO$33,0)),0,(INDEX(tournaments!EP$2:EP$33,MATCH(ratings!$A86,tournaments!EO$2:EO$33,0))))</f>
        <v>0</v>
      </c>
      <c r="EZ86" s="3">
        <f>IF(ISNA(MATCH(ratings!$A86,tournaments!EO$2:EO$33,0)),0,(INDEX(tournaments!EQ$2:EQ$33,MATCH(ratings!$A86,tournaments!EO$2:EO$33,0))))</f>
        <v>0</v>
      </c>
      <c r="FA86" s="6">
        <f t="shared" si="207"/>
        <v>28.890170117961681</v>
      </c>
      <c r="FB86" s="9">
        <f>IF(ISNA(MATCH(ratings!$A86,tournaments!ER$2:ER$33,0)),0,(INDEX(tournaments!ES$2:ES$33,MATCH(ratings!$A86,tournaments!ER$2:ER$33,0))))</f>
        <v>0</v>
      </c>
      <c r="FC86" s="3">
        <f>IF(ISNA(MATCH(ratings!$A86,tournaments!ER$2:ER$33,0)),0,(INDEX(tournaments!ET$2:ET$33,MATCH(ratings!$A86,tournaments!ER$2:ER$33,0))))</f>
        <v>0</v>
      </c>
      <c r="FD86" s="6">
        <f t="shared" si="208"/>
        <v>28.890170117961681</v>
      </c>
      <c r="FE86" s="9">
        <f>IF(ISNA(MATCH(ratings!$A86,tournaments!EU$2:EU$33,0)),0,(INDEX(tournaments!EV$2:EV$33,MATCH(ratings!$A86,tournaments!EU$2:EU$33,0))))</f>
        <v>0</v>
      </c>
      <c r="FF86" s="3">
        <f>IF(ISNA(MATCH(ratings!$A86,tournaments!EU$2:EU$33,0)),0,(INDEX(tournaments!EW$2:EW$33,MATCH(ratings!$A86,tournaments!EU$2:EU$33,0))))</f>
        <v>0</v>
      </c>
      <c r="FG86" s="6">
        <f t="shared" si="209"/>
        <v>28.890170117961681</v>
      </c>
      <c r="FH86" s="6">
        <f>parameters!$B$3*parameters!$B$2+(1-parameters!$B$3)*ratings!FG86</f>
        <v>28.001153106165514</v>
      </c>
      <c r="FI86" s="9">
        <f>IF(ISNA(MATCH(ratings!$A86,tournaments!EX$2:EX$33,0)),0,(INDEX(tournaments!EY$2:EY$33,MATCH(ratings!$A86,tournaments!EX$2:EX$33,0))))</f>
        <v>0</v>
      </c>
      <c r="FJ86" s="3">
        <f>IF(ISNA(MATCH(ratings!$A86,tournaments!EX$2:EX$33,0)),0,(INDEX(tournaments!EZ$2:EZ$33,MATCH(ratings!$A86,tournaments!EX$2:EX$33,0))))</f>
        <v>0</v>
      </c>
      <c r="FK86" s="6">
        <f t="shared" si="230"/>
        <v>28.001153106165514</v>
      </c>
      <c r="FL86" s="9">
        <f>IF(ISNA(MATCH(ratings!$A86,tournaments!FA$2:FA$33,0)),0,(INDEX(tournaments!FB$2:FB$33,MATCH(ratings!$A86,tournaments!FA$2:FA$33,0))))</f>
        <v>0</v>
      </c>
      <c r="FM86" s="3">
        <f>IF(ISNA(MATCH(ratings!$A86,tournaments!FA$2:FA$33,0)),0,(INDEX(tournaments!FC$2:FC$33,MATCH(ratings!$A86,tournaments!FA$2:FA$33,0))))</f>
        <v>0</v>
      </c>
      <c r="FN86" s="6">
        <f t="shared" si="210"/>
        <v>28.001153106165514</v>
      </c>
      <c r="FO86" s="9">
        <f>IF(ISNA(MATCH(ratings!$A86,tournaments!FD$2:FD$33,0)),0,(INDEX(tournaments!FE$2:FE$33,MATCH(ratings!$A86,tournaments!FD$2:FD$33,0))))</f>
        <v>0</v>
      </c>
      <c r="FP86" s="3">
        <f>IF(ISNA(MATCH(ratings!$A86,tournaments!FD$2:FD$33,0)),0,(INDEX(tournaments!FF$2:FF$33,MATCH(ratings!$A86,tournaments!FD$2:FD$33,0))))</f>
        <v>0</v>
      </c>
      <c r="FQ86" s="6">
        <f t="shared" si="211"/>
        <v>28.001153106165514</v>
      </c>
      <c r="FR86" s="9">
        <f>IF(ISNA(MATCH(ratings!$A86,tournaments!FG$2:FG$33,0)),0,(INDEX(tournaments!FH$2:FH$33,MATCH(ratings!$A86,tournaments!FG$2:FG$33,0))))</f>
        <v>0</v>
      </c>
      <c r="FS86" s="3">
        <f>IF(ISNA(MATCH(ratings!$A86,tournaments!FG$2:FG$33,0)),0,(INDEX(tournaments!FI$2:FI$33,MATCH(ratings!$A86,tournaments!FG$2:FG$33,0))))</f>
        <v>0</v>
      </c>
      <c r="FT86" s="6">
        <f t="shared" si="212"/>
        <v>28.001153106165514</v>
      </c>
      <c r="FU86" s="9">
        <f>IF(ISNA(MATCH(ratings!$A86,tournaments!FJ$2:FJ$33,0)),0,(INDEX(tournaments!FK$2:FK$33,MATCH(ratings!$A86,tournaments!FJ$2:FJ$33,0))))</f>
        <v>0</v>
      </c>
      <c r="FV86" s="3">
        <f>IF(ISNA(MATCH(ratings!$A86,tournaments!FJ$2:FJ$33,0)),0,(INDEX(tournaments!FL$2:FL$33,MATCH(ratings!$A86,tournaments!FJ$2:FJ$33,0))))</f>
        <v>0</v>
      </c>
      <c r="FW86" s="6">
        <f t="shared" si="213"/>
        <v>28.001153106165514</v>
      </c>
      <c r="FX86" s="9">
        <f>IF(ISNA(MATCH(ratings!$A86,tournaments!FM$2:FM$33,0)),0,(INDEX(tournaments!FN$2:FN$33,MATCH(ratings!$A86,tournaments!FM$2:FM$33,0))))</f>
        <v>0</v>
      </c>
      <c r="FY86" s="3">
        <f>IF(ISNA(MATCH(ratings!$A86,tournaments!FM$2:FM$33,0)),0,(INDEX(tournaments!FO$2:FO$33,MATCH(ratings!$A86,tournaments!FM$2:FM$33,0))))</f>
        <v>0</v>
      </c>
      <c r="FZ86" s="6">
        <f t="shared" si="214"/>
        <v>28.001153106165514</v>
      </c>
      <c r="GA86" s="6">
        <f>parameters!$B$3*parameters!$B$2+(1-parameters!$B$3)*ratings!FZ86</f>
        <v>27.201037795548963</v>
      </c>
      <c r="GB86" s="9">
        <f>IF(ISNA(MATCH(ratings!$A86,tournaments!FP$2:FP$33,0)),0,(INDEX(tournaments!FQ$2:FQ$33,MATCH(ratings!$A86,tournaments!FP$2:FP$33,0))))</f>
        <v>0</v>
      </c>
      <c r="GC86" s="3">
        <f>IF(ISNA(MATCH(ratings!$A86,tournaments!FP$2:FP$33,0)),0,(INDEX(tournaments!FR$2:FR$33,MATCH(ratings!$A86,tournaments!FP$2:FP$33,0))))</f>
        <v>0</v>
      </c>
      <c r="GD86" s="6">
        <f t="shared" si="215"/>
        <v>27.201037795548963</v>
      </c>
      <c r="GE86" s="9">
        <f>IF(ISNA(MATCH(ratings!$A86,tournaments!FS$2:FS$33,0)),0,(INDEX(tournaments!FT$2:FT$33,MATCH(ratings!$A86,tournaments!FS$2:FS$33,0))))</f>
        <v>0</v>
      </c>
      <c r="GF86" s="3">
        <f>IF(ISNA(MATCH(ratings!$A86,tournaments!FS$2:FS$33,0)),0,(INDEX(tournaments!FU$2:FU$33,MATCH(ratings!$A86,tournaments!FS$2:FS$33,0))))</f>
        <v>0</v>
      </c>
      <c r="GG86" s="6">
        <f t="shared" si="216"/>
        <v>27.201037795548963</v>
      </c>
      <c r="GH86" s="9">
        <f>IF(ISNA(MATCH(ratings!$A86,tournaments!FV$2:FV$33,0)),0,(INDEX(tournaments!FW$2:FW$33,MATCH(ratings!$A86,tournaments!FV$2:FV$33,0))))</f>
        <v>0</v>
      </c>
      <c r="GI86" s="3">
        <f>IF(ISNA(MATCH(ratings!$A86,tournaments!FV$2:FV$33,0)),0,(INDEX(tournaments!FX$2:FX$33,MATCH(ratings!$A86,tournaments!FV$2:FV$33,0))))</f>
        <v>0</v>
      </c>
      <c r="GJ86" s="6">
        <f t="shared" si="217"/>
        <v>27.201037795548963</v>
      </c>
      <c r="GK86" s="9">
        <f>IF(ISNA(MATCH(ratings!$A86,tournaments!FY$2:FY$33,0)),0,(INDEX(tournaments!FZ$2:FZ$33,MATCH(ratings!$A86,tournaments!FY$2:FY$33,0))))</f>
        <v>0</v>
      </c>
      <c r="GL86" s="3">
        <f>IF(ISNA(MATCH(ratings!$A86,tournaments!FY$2:FY$33,0)),0,(INDEX(tournaments!GA$2:GA$33,MATCH(ratings!$A86,tournaments!FY$2:FY$33,0))))</f>
        <v>0</v>
      </c>
      <c r="GM86" s="6">
        <f t="shared" si="218"/>
        <v>27.201037795548963</v>
      </c>
      <c r="GN86" s="9">
        <f>IF(ISNA(MATCH(ratings!$A86,tournaments!GB$2:GB$33,0)),0,(INDEX(tournaments!GC$2:GC$33,MATCH(ratings!$A86,tournaments!GB$2:GB$33,0))))</f>
        <v>0</v>
      </c>
      <c r="GO86" s="3">
        <f>IF(ISNA(MATCH(ratings!$A86,tournaments!GB$2:GB$33,0)),0,(INDEX(tournaments!GD$2:GD$33,MATCH(ratings!$A86,tournaments!GB$2:GB$33,0))))</f>
        <v>0</v>
      </c>
      <c r="GP86" s="6">
        <f t="shared" si="219"/>
        <v>27.201037795548963</v>
      </c>
      <c r="GQ86" s="9">
        <f>IF(ISNA(MATCH(ratings!$A86,tournaments!GE$2:GE$33,0)),0,(INDEX(tournaments!GF$2:GF$33,MATCH(ratings!$A86,tournaments!GE$2:GE$33,0))))</f>
        <v>0</v>
      </c>
      <c r="GR86" s="3">
        <f>IF(ISNA(MATCH(ratings!$A86,tournaments!GE$2:GE$33,0)),0,(INDEX(tournaments!GG$2:GG$33,MATCH(ratings!$A86,tournaments!GE$2:GE$33,0))))</f>
        <v>0</v>
      </c>
      <c r="GS86" s="6">
        <f t="shared" si="220"/>
        <v>27.201037795548963</v>
      </c>
      <c r="GT86" s="6">
        <f>parameters!$B$3*parameters!$B$2+(1-parameters!$B$3)*ratings!GS86</f>
        <v>26.480934015994066</v>
      </c>
      <c r="GU86" s="9">
        <f>IF(ISNA(MATCH(ratings!$A86,tournaments!GH$2:GH$33,0)),0,(INDEX(tournaments!GI$2:GI$33,MATCH(ratings!$A86,tournaments!GH$2:GH$33,0))))</f>
        <v>0</v>
      </c>
      <c r="GV86" s="3">
        <f>IF(ISNA(MATCH(ratings!$A86,tournaments!GH$2:GH$33,0)),0,(INDEX(tournaments!GJ$2:GJ$33,MATCH(ratings!$A86,tournaments!GH$2:GH$33,0))))</f>
        <v>0</v>
      </c>
      <c r="GW86" s="6">
        <f t="shared" si="221"/>
        <v>26.480934015994066</v>
      </c>
      <c r="GX86" s="9">
        <f>IF(ISNA(MATCH(ratings!$A86,tournaments!GK$2:GK$33,0)),0,(INDEX(tournaments!GL$2:GL$33,MATCH(ratings!$A86,tournaments!GK$2:GK$33,0))))</f>
        <v>0</v>
      </c>
      <c r="GY86" s="3">
        <f>IF(ISNA(MATCH(ratings!$A86,tournaments!GK$2:GK$33,0)),0,(INDEX(tournaments!GM$2:GM$33,MATCH(ratings!$A86,tournaments!GK$2:GK$33,0))))</f>
        <v>0</v>
      </c>
      <c r="GZ86" s="6">
        <f t="shared" si="222"/>
        <v>26.480934015994066</v>
      </c>
      <c r="HA86" s="9">
        <f>IF(ISNA(MATCH(ratings!$A86,tournaments!GN$2:GN$33,0)),0,(INDEX(tournaments!GO$2:GO$33,MATCH(ratings!$A86,tournaments!GN$2:GN$33,0))))</f>
        <v>0</v>
      </c>
      <c r="HB86" s="3">
        <f>IF(ISNA(MATCH(ratings!$A86,tournaments!GN$2:GN$33,0)),0,(INDEX(tournaments!GP$2:GP$33,MATCH(ratings!$A86,tournaments!GN$2:GN$33,0))))</f>
        <v>0</v>
      </c>
      <c r="HC86" s="6">
        <f t="shared" si="223"/>
        <v>26.480934015994066</v>
      </c>
      <c r="HD86" s="9">
        <f>IF(ISNA(MATCH(ratings!$A86,tournaments!GQ$2:GQ$33,0)),0,(INDEX(tournaments!GR$2:GR$33,MATCH(ratings!$A86,tournaments!GQ$2:GQ$33,0))))</f>
        <v>0</v>
      </c>
      <c r="HE86" s="3">
        <f>IF(ISNA(MATCH(ratings!$A86,tournaments!GQ$2:GQ$33,0)),0,(INDEX(tournaments!GS$2:GS$33,MATCH(ratings!$A86,tournaments!GQ$2:GQ$33,0))))</f>
        <v>0</v>
      </c>
      <c r="HF86" s="6">
        <f t="shared" si="224"/>
        <v>26.480934015994066</v>
      </c>
      <c r="HG86" s="9">
        <f>IF(ISNA(MATCH(ratings!$A86,tournaments!GT$2:GT$33,0)),0,(INDEX(tournaments!GU$2:GU$33,MATCH(ratings!$A86,tournaments!GT$2:GT$33,0))))</f>
        <v>0</v>
      </c>
      <c r="HH86" s="3">
        <f>IF(ISNA(MATCH(ratings!$A86,tournaments!GT$2:GT$33,0)),0,(INDEX(tournaments!GV$2:GV$33,MATCH(ratings!$A86,tournaments!GT$2:GT$33,0))))</f>
        <v>0</v>
      </c>
      <c r="HI86" s="6">
        <f t="shared" si="225"/>
        <v>26.480934015994066</v>
      </c>
      <c r="HJ86" s="9">
        <f>IF(ISNA(MATCH(ratings!$A86,tournaments!GW$2:GW$33,0)),0,(INDEX(tournaments!GX$2:GX$33,MATCH(ratings!$A86,tournaments!GW$2:GW$33,0))))</f>
        <v>0</v>
      </c>
      <c r="HK86" s="3">
        <f>IF(ISNA(MATCH(ratings!$A86,tournaments!GW$2:GW$33,0)),0,(INDEX(tournaments!GY$2:GY$33,MATCH(ratings!$A86,tournaments!GW$2:GW$33,0))))</f>
        <v>0</v>
      </c>
      <c r="HL86" s="6">
        <f t="shared" si="226"/>
        <v>26.480934015994066</v>
      </c>
      <c r="HM86" s="9">
        <f>IF(ISNA(MATCH(ratings!$A86,tournaments!GZ$2:GZ$33,0)),0,(INDEX(tournaments!HA$2:HA$33,MATCH(ratings!$A86,tournaments!GZ$2:GZ$33,0))))</f>
        <v>0</v>
      </c>
      <c r="HN86" s="3">
        <f>IF(ISNA(MATCH(ratings!$A86,tournaments!GZ$2:GZ$33,0)),0,(INDEX(tournaments!HB$2:HB$33,MATCH(ratings!$A86,tournaments!GZ$2:GZ$33,0))))</f>
        <v>0</v>
      </c>
      <c r="HO86" s="6">
        <f t="shared" si="227"/>
        <v>26.480934015994066</v>
      </c>
      <c r="HP86" s="9">
        <f>IF(ISNA(MATCH(ratings!$A86,tournaments!HC$2:HC$33,0)),0,(INDEX(tournaments!HD$2:HD$33,MATCH(ratings!$A86,tournaments!HC$2:HC$33,0))))</f>
        <v>0</v>
      </c>
      <c r="HQ86" s="3">
        <f>IF(ISNA(MATCH(ratings!$A86,tournaments!HC$2:HC$33,0)),0,(INDEX(tournaments!HE$2:HE$33,MATCH(ratings!$A86,tournaments!HC$2:HC$33,0))))</f>
        <v>0</v>
      </c>
      <c r="HR86" s="6">
        <f t="shared" si="228"/>
        <v>26.480934015994066</v>
      </c>
      <c r="HS86" s="9">
        <f>IF(ISNA(MATCH(ratings!$A86,tournaments!HF$2:HF$33,0)),0,(INDEX(tournaments!HG$2:HG$33,MATCH(ratings!$A86,tournaments!HF$2:HF$33,0))))</f>
        <v>0</v>
      </c>
      <c r="HT86" s="3">
        <f>IF(ISNA(MATCH(ratings!$A86,tournaments!HF$2:HF$33,0)),0,(INDEX(tournaments!HH$2:HH$33,MATCH(ratings!$A86,tournaments!HF$2:HF$33,0))))</f>
        <v>0</v>
      </c>
      <c r="HU86" s="6">
        <f t="shared" si="229"/>
        <v>26.480934015994066</v>
      </c>
      <c r="HV86" s="6">
        <f>parameters!$B$3*parameters!$B$2+(1-parameters!$B$3)*ratings!HU86</f>
        <v>25.832840614394659</v>
      </c>
      <c r="HW86" s="9">
        <f>IF(ISNA(MATCH(ratings!$A86,tournaments!HI$2:HI$33,0)),0,(INDEX(tournaments!HJ$2:HJ$33,MATCH(ratings!$A86,tournaments!HI$2:HI$33,0))))</f>
        <v>0</v>
      </c>
      <c r="HX86" s="3">
        <f>IF(ISNA(MATCH(ratings!$A86,tournaments!HI$2:HI$33,0)),0,(INDEX(tournaments!HK$2:HK$33,MATCH(ratings!$A86,tournaments!HI$2:HI$33,0))))</f>
        <v>0</v>
      </c>
      <c r="HY86" s="6">
        <f t="shared" si="231"/>
        <v>25.832840614394659</v>
      </c>
      <c r="HZ86" s="9">
        <f>IF(ISNA(MATCH(ratings!$A86,tournaments!HL$2:HL$33,0)),0,(INDEX(tournaments!HM$2:HM$33,MATCH(ratings!$A86,tournaments!HL$2:HL$33,0))))</f>
        <v>0</v>
      </c>
      <c r="IA86" s="3">
        <f>IF(ISNA(MATCH(ratings!$A86,tournaments!HL$2:HL$33,0)),0,(INDEX(tournaments!HN$2:HN$33,MATCH(ratings!$A86,tournaments!HL$2:HL$33,0))))</f>
        <v>0</v>
      </c>
      <c r="IB86" s="6">
        <f t="shared" si="232"/>
        <v>25.832840614394659</v>
      </c>
      <c r="IC86" s="9">
        <f>IF(ISNA(MATCH(ratings!$A86,tournaments!HO$2:HO$33,0)),0,(INDEX(tournaments!HP$2:HP$33,MATCH(ratings!$A86,tournaments!HO$2:HO$33,0))))</f>
        <v>0</v>
      </c>
      <c r="ID86" s="3">
        <f>IF(ISNA(MATCH(ratings!$A86,tournaments!HO$2:HO$33,0)),0,(INDEX(tournaments!HQ$2:HQ$33,MATCH(ratings!$A86,tournaments!HO$2:HO$33,0))))</f>
        <v>0</v>
      </c>
      <c r="IE86" s="6">
        <f t="shared" si="233"/>
        <v>25.832840614394659</v>
      </c>
      <c r="IF86" s="9">
        <f>IF(ISNA(MATCH(ratings!$A86,tournaments!HR$2:HR$33,0)),0,(INDEX(tournaments!HS$2:HS$33,MATCH(ratings!$A86,tournaments!HR$2:HR$33,0))))</f>
        <v>0</v>
      </c>
      <c r="IG86" s="3">
        <f>IF(ISNA(MATCH(ratings!$A86,tournaments!HR$2:HR$33,0)),0,(INDEX(tournaments!HT$2:HT$33,MATCH(ratings!$A86,tournaments!HR$2:HR$33,0))))</f>
        <v>0</v>
      </c>
      <c r="IH86" s="6">
        <f t="shared" si="234"/>
        <v>25.832840614394659</v>
      </c>
      <c r="II86" s="9">
        <f>IF(ISNA(MATCH(ratings!$A86,tournaments!HU$2:HU$33,0)),0,(INDEX(tournaments!HV$2:HV$33,MATCH(ratings!$A86,tournaments!HU$2:HU$33,0))))</f>
        <v>0</v>
      </c>
      <c r="IJ86" s="3">
        <f>IF(ISNA(MATCH(ratings!$A86,tournaments!HU$2:HU$33,0)),0,(INDEX(tournaments!HW$2:HW$33,MATCH(ratings!$A86,tournaments!HU$2:HU$33,0))))</f>
        <v>0</v>
      </c>
      <c r="IK86" s="6">
        <f t="shared" si="235"/>
        <v>25.832840614394659</v>
      </c>
      <c r="IL86" s="9">
        <f>IF(ISNA(MATCH(ratings!$A86,tournaments!HX$2:HX$33,0)),0,(INDEX(tournaments!HY$2:HY$33,MATCH(ratings!$A86,tournaments!HX$2:HX$33,0))))</f>
        <v>0</v>
      </c>
      <c r="IM86" s="3">
        <f>IF(ISNA(MATCH(ratings!$A86,tournaments!HX$2:HX$33,0)),0,(INDEX(tournaments!HZ$2:HZ$33,MATCH(ratings!$A86,tournaments!HX$2:HX$33,0))))</f>
        <v>0</v>
      </c>
      <c r="IN86" s="6">
        <f t="shared" si="236"/>
        <v>25.832840614394659</v>
      </c>
      <c r="IO86" s="9">
        <f>IF(ISNA(MATCH(ratings!$A86,tournaments!IA$2:IA$33,0)),0,(INDEX(tournaments!IB$2:IB$33,MATCH(ratings!$A86,tournaments!IA$2:IA$33,0))))</f>
        <v>0</v>
      </c>
      <c r="IP86" s="3">
        <f>IF(ISNA(MATCH(ratings!$A86,tournaments!IA$2:IA$33,0)),0,(INDEX(tournaments!IC$2:IC$33,MATCH(ratings!$A86,tournaments!IA$2:IA$33,0))))</f>
        <v>0</v>
      </c>
      <c r="IQ86" s="6">
        <f t="shared" si="237"/>
        <v>25.832840614394659</v>
      </c>
      <c r="IR86" s="9">
        <f>IF(ISNA(MATCH(ratings!$A86,tournaments!ID$2:ID$33,0)),0,(INDEX(tournaments!IE$2:IE$33,MATCH(ratings!$A86,tournaments!ID$2:ID$33,0))))</f>
        <v>0</v>
      </c>
      <c r="IS86" s="3">
        <f>IF(ISNA(MATCH(ratings!$A86,tournaments!ID$2:ID$33,0)),0,(INDEX(tournaments!IF$2:IF$33,MATCH(ratings!$A86,tournaments!ID$2:ID$33,0))))</f>
        <v>0</v>
      </c>
      <c r="IT86" s="6">
        <f t="shared" si="238"/>
        <v>25.832840614394659</v>
      </c>
      <c r="IU86" s="6">
        <f>parameters!$B$3*parameters!$B$2+(1-parameters!$B$3)*ratings!IT86</f>
        <v>25.249556552955195</v>
      </c>
      <c r="IV86" s="9">
        <f>IF(ISNA(MATCH(ratings!$A86,tournaments!IG$2:IG$33,0)),0,(INDEX(tournaments!IH$2:IH$33,MATCH(ratings!$A86,tournaments!IG$2:IG$33,0))))</f>
        <v>0</v>
      </c>
      <c r="IW86" s="3">
        <f>IF(ISNA(MATCH(ratings!$A86,tournaments!IG$2:IG$33,0)),0,(INDEX(tournaments!II$2:II$33,MATCH(ratings!$A86,tournaments!IG$2:IG$33,0))))</f>
        <v>0</v>
      </c>
      <c r="IX86" s="6">
        <f t="shared" si="239"/>
        <v>25.249556552955195</v>
      </c>
      <c r="IY86" s="9">
        <f>IF(ISNA(MATCH(ratings!$A86,tournaments!IJ$2:IJ$33,0)),0,(INDEX(tournaments!IK$2:IK$33,MATCH(ratings!$A86,tournaments!IJ$2:IJ$33,0))))</f>
        <v>0</v>
      </c>
      <c r="IZ86" s="3">
        <f>IF(ISNA(MATCH(ratings!$A86,tournaments!IJ$2:IJ$33,0)),0,(INDEX(tournaments!IL$2:IL$33,MATCH(ratings!$A86,tournaments!IJ$2:IJ$33,0))))</f>
        <v>0</v>
      </c>
      <c r="JA86" s="6">
        <f t="shared" si="240"/>
        <v>25.249556552955195</v>
      </c>
      <c r="JB86" s="9">
        <f>IF(ISNA(MATCH(ratings!$A86,tournaments!IM$2:IM$33,0)),0,(INDEX(tournaments!IN$2:IN$33,MATCH(ratings!$A86,tournaments!IM$2:IM$33,0))))</f>
        <v>0</v>
      </c>
      <c r="JC86" s="3">
        <f>IF(ISNA(MATCH(ratings!$A86,tournaments!IM$2:IM$33,0)),0,(INDEX(tournaments!IO$2:IO$33,MATCH(ratings!$A86,tournaments!IM$2:IM$33,0))))</f>
        <v>0</v>
      </c>
      <c r="JD86" s="6">
        <f t="shared" si="241"/>
        <v>25.249556552955195</v>
      </c>
      <c r="JE86" s="9">
        <f>IF(ISNA(MATCH(ratings!$A86,tournaments!IP$2:IP$33,0)),0,(INDEX(tournaments!IQ$2:IQ$33,MATCH(ratings!$A86,tournaments!IP$2:IP$33,0))))</f>
        <v>0</v>
      </c>
      <c r="JF86" s="3">
        <f>IF(ISNA(MATCH(ratings!$A86,tournaments!IP$2:IP$33,0)),0,(INDEX(tournaments!IR$2:IR$33,MATCH(ratings!$A86,tournaments!IP$2:IP$33,0))))</f>
        <v>0</v>
      </c>
      <c r="JG86" s="6">
        <f t="shared" si="242"/>
        <v>25.249556552955195</v>
      </c>
      <c r="JH86" s="9">
        <f>IF(ISNA(MATCH(ratings!$A86,tournaments!IS$2:IS$33,0)),0,(INDEX(tournaments!IT$2:IT$33,MATCH(ratings!$A86,tournaments!IS$2:IS$33,0))))</f>
        <v>0</v>
      </c>
      <c r="JI86" s="3">
        <f>IF(ISNA(MATCH(ratings!$A86,tournaments!IS$2:IS$33,0)),0,(INDEX(tournaments!IU$2:IU$33,MATCH(ratings!$A86,tournaments!IS$2:IS$33,0))))</f>
        <v>0</v>
      </c>
      <c r="JJ86" s="6">
        <f t="shared" si="243"/>
        <v>25.249556552955195</v>
      </c>
      <c r="JK86" s="9">
        <f>IF(ISNA(MATCH(ratings!$A86,tournaments!IV$2:IV$33,0)),0,(INDEX(tournaments!IW$2:IW$33,MATCH(ratings!$A86,tournaments!IV$2:IV$33,0))))</f>
        <v>0</v>
      </c>
      <c r="JL86" s="3">
        <f>IF(ISNA(MATCH(ratings!$A86,tournaments!IV$2:IV$33,0)),0,(INDEX(tournaments!IX$2:IX$33,MATCH(ratings!$A86,tournaments!IV$2:IV$33,0))))</f>
        <v>0</v>
      </c>
      <c r="JM86" s="6">
        <f t="shared" si="244"/>
        <v>25.249556552955195</v>
      </c>
      <c r="JN86" s="9">
        <f>IF(ISNA(MATCH(ratings!$A86,tournaments!IY$2:IY$33,0)),0,(INDEX(tournaments!IZ$2:IZ$33,MATCH(ratings!$A86,tournaments!IY$2:IY$33,0))))</f>
        <v>0</v>
      </c>
      <c r="JO86" s="3">
        <f>IF(ISNA(MATCH(ratings!$A86,tournaments!IY$2:IY$33,0)),0,(INDEX(tournaments!JA$2:JA$33,MATCH(ratings!$A86,tournaments!IY$2:IY$33,0))))</f>
        <v>0</v>
      </c>
      <c r="JP86" s="6">
        <f t="shared" si="245"/>
        <v>25.249556552955195</v>
      </c>
      <c r="JQ86" s="6">
        <f>parameters!$B$3*parameters!$B$2+(1-parameters!$B$3)*ratings!JP86</f>
        <v>24.724600897659677</v>
      </c>
      <c r="JR86" s="9">
        <f>IF(ISNA(MATCH(ratings!$A86,tournaments!JC$2:JC$33,0)),0,(INDEX(tournaments!JD$2:JD$33,MATCH(ratings!$A86,tournaments!JC$2:JC$33,0))))</f>
        <v>0</v>
      </c>
      <c r="JS86" s="3">
        <f>IF(ISNA(MATCH(ratings!$A86,tournaments!JC$2:JC$33,0)),0,(INDEX(tournaments!JE$2:JE$33,MATCH(ratings!$A86,tournaments!JC$2:JC$33,0))))</f>
        <v>0</v>
      </c>
      <c r="JT86" s="6">
        <f t="shared" si="246"/>
        <v>24.724600897659677</v>
      </c>
      <c r="JU86" s="9">
        <f>IF(ISNA(MATCH(ratings!$A86,tournaments!JF$2:JF$33,0)),0,(INDEX(tournaments!JG$2:JG$33,MATCH(ratings!$A86,tournaments!JF$2:JF$33,0))))</f>
        <v>0</v>
      </c>
      <c r="JV86" s="3">
        <f>IF(ISNA(MATCH(ratings!$A86,tournaments!JF$2:JF$33,0)),0,(INDEX(tournaments!JH$2:JH$33,MATCH(ratings!$A86,tournaments!JF$2:JF$33,0))))</f>
        <v>0</v>
      </c>
      <c r="JW86" s="6">
        <f t="shared" si="247"/>
        <v>24.724600897659677</v>
      </c>
      <c r="JX86" s="9">
        <f>IF(ISNA(MATCH(ratings!$A86,tournaments!JI$2:JI$33,0)),0,(INDEX(tournaments!JJ$2:JJ$33,MATCH(ratings!$A86,tournaments!JI$2:JI$33,0))))</f>
        <v>0</v>
      </c>
      <c r="JY86" s="3">
        <f>IF(ISNA(MATCH(ratings!$A86,tournaments!JI$2:JI$33,0)),0,(INDEX(tournaments!JK$2:JK$33,MATCH(ratings!$A86,tournaments!JI$2:JI$33,0))))</f>
        <v>0</v>
      </c>
      <c r="JZ86" s="6">
        <f t="shared" si="248"/>
        <v>24.724600897659677</v>
      </c>
      <c r="KA86" s="9">
        <f>IF(ISNA(MATCH(ratings!$A86,tournaments!JL$2:JL$33,0)),0,(INDEX(tournaments!JM$2:JM$33,MATCH(ratings!$A86,tournaments!JL$2:JL$33,0))))</f>
        <v>0</v>
      </c>
      <c r="KB86" s="3">
        <f>IF(ISNA(MATCH(ratings!$A86,tournaments!JL$2:JL$33,0)),0,(INDEX(tournaments!JN$2:JN$33,MATCH(ratings!$A86,tournaments!JL$2:JL$33,0))))</f>
        <v>0</v>
      </c>
      <c r="KC86" s="6">
        <f t="shared" si="249"/>
        <v>24.724600897659677</v>
      </c>
      <c r="KD86" s="9">
        <f>IF(ISNA(MATCH(ratings!$A86,tournaments!JO$2:JO$33,0)),0,(INDEX(tournaments!JP$2:JP$33,MATCH(ratings!$A86,tournaments!JO$2:JO$33,0))))</f>
        <v>0</v>
      </c>
      <c r="KE86" s="3">
        <f>IF(ISNA(MATCH(ratings!$A86,tournaments!JO$2:JO$33,0)),0,(INDEX(tournaments!JQ$2:JQ$33,MATCH(ratings!$A86,tournaments!JO$2:JO$33,0))))</f>
        <v>0</v>
      </c>
      <c r="KF86" s="6">
        <f t="shared" si="250"/>
        <v>24.724600897659677</v>
      </c>
      <c r="KG86" s="9">
        <f>IF(ISNA(MATCH(ratings!$A86,tournaments!JR$2:JR$33,0)),0,(INDEX(tournaments!JS$2:JS$33,MATCH(ratings!$A86,tournaments!JR$2:JR$33,0))))</f>
        <v>0</v>
      </c>
      <c r="KH86" s="3">
        <f>IF(ISNA(MATCH(ratings!$A86,tournaments!JR$2:JR$33,0)),0,(INDEX(tournaments!JT$2:JT$33,MATCH(ratings!$A86,tournaments!JR$2:JR$33,0))))</f>
        <v>0</v>
      </c>
      <c r="KI86" s="6">
        <f t="shared" si="251"/>
        <v>24.724600897659677</v>
      </c>
      <c r="KJ86" s="6">
        <f>parameters!$B$3*parameters!$B$2+(1-parameters!$B$3)*ratings!KI86</f>
        <v>24.25214080789371</v>
      </c>
      <c r="KK86" s="9">
        <f>IF(ISNA(MATCH(ratings!$A86,tournaments!JU$2:JU$33,0)),0,(INDEX(tournaments!JV$2:JV$33,MATCH(ratings!$A86,tournaments!JU$2:JU$33,0))))</f>
        <v>0</v>
      </c>
      <c r="KL86" s="3">
        <f>IF(ISNA(MATCH(ratings!$A86,tournaments!JU$2:JU$33,0)),0,(INDEX(tournaments!JW$2:JW$33,MATCH(ratings!$A86,tournaments!JU$2:JU$33,0))))</f>
        <v>0</v>
      </c>
      <c r="KM86" s="6">
        <f t="shared" si="252"/>
        <v>24.25214080789371</v>
      </c>
      <c r="KN86" s="9">
        <f>IF(ISNA(MATCH(ratings!$A86,tournaments!JX$2:JX$33,0)),0,(INDEX(tournaments!JY$2:JY$33,MATCH(ratings!$A86,tournaments!JX$2:JX$33,0))))</f>
        <v>0</v>
      </c>
      <c r="KO86" s="3">
        <f>IF(ISNA(MATCH(ratings!$A86,tournaments!JX$2:JX$33,0)),0,(INDEX(tournaments!JZ$2:JZ$33,MATCH(ratings!$A86,tournaments!JX$2:JX$33,0))))</f>
        <v>0</v>
      </c>
      <c r="KP86" s="6">
        <f t="shared" si="253"/>
        <v>24.25214080789371</v>
      </c>
      <c r="KQ86" s="9">
        <f>IF(ISNA(MATCH(ratings!$A86,tournaments!KA$2:KA$33,0)),0,(INDEX(tournaments!KB$2:KB$33,MATCH(ratings!$A86,tournaments!KA$2:KA$33,0))))</f>
        <v>0</v>
      </c>
      <c r="KR86" s="3">
        <f>IF(ISNA(MATCH(ratings!$A86,tournaments!KA$2:KA$33,0)),0,(INDEX(tournaments!KC$2:KC$33,MATCH(ratings!$A86,tournaments!KA$2:KA$33,0))))</f>
        <v>0</v>
      </c>
      <c r="KS86" s="6">
        <f t="shared" si="254"/>
        <v>24.25214080789371</v>
      </c>
      <c r="KT86" s="9">
        <f>IF(ISNA(MATCH(ratings!$A86,tournaments!KD$2:KD$33,0)),0,(INDEX(tournaments!KE$2:KE$33,MATCH(ratings!$A86,tournaments!KD$2:KD$33,0))))</f>
        <v>0</v>
      </c>
      <c r="KU86" s="3">
        <f>IF(ISNA(MATCH(ratings!$A86,tournaments!KD$2:KD$33,0)),0,(INDEX(tournaments!KF$2:KF$33,MATCH(ratings!$A86,tournaments!KD$2:KD$33,0))))</f>
        <v>0</v>
      </c>
      <c r="KV86" s="6">
        <f t="shared" si="255"/>
        <v>24.25214080789371</v>
      </c>
      <c r="KW86" s="9">
        <f>IF(ISNA(MATCH(ratings!$A86,tournaments!KG$2:KG$33,0)),0,(INDEX(tournaments!KH$2:KH$33,MATCH(ratings!$A86,tournaments!KG$2:KG$33,0))))</f>
        <v>0</v>
      </c>
      <c r="KX86" s="3">
        <f>IF(ISNA(MATCH(ratings!$A86,tournaments!KG$2:KG$33,0)),0,(INDEX(tournaments!KI$2:KI$33,MATCH(ratings!$A86,tournaments!KG$2:KG$33,0))))</f>
        <v>0</v>
      </c>
      <c r="KY86" s="6">
        <f t="shared" si="256"/>
        <v>24.25214080789371</v>
      </c>
      <c r="KZ86" s="9">
        <f>IF(ISNA(MATCH(ratings!$A86,tournaments!KJ$2:KJ$33,0)),0,(INDEX(tournaments!KK$2:KK$33,MATCH(ratings!$A86,tournaments!KJ$2:KJ$33,0))))</f>
        <v>0</v>
      </c>
      <c r="LA86" s="3">
        <f>IF(ISNA(MATCH(ratings!$A86,tournaments!KJ$2:KJ$33,0)),0,(INDEX(tournaments!KL$2:KL$33,MATCH(ratings!$A86,tournaments!KJ$2:KJ$33,0))))</f>
        <v>0</v>
      </c>
      <c r="LB86" s="6">
        <f t="shared" si="257"/>
        <v>24.25214080789371</v>
      </c>
      <c r="LC86" s="6">
        <f>parameters!$B$3*parameters!$B$2+(1-parameters!$B$3)*ratings!LB86</f>
        <v>23.82692672710434</v>
      </c>
      <c r="LD86" s="9">
        <f>IF(ISNA(MATCH(ratings!$A86,tournaments!KN$2:KN$33,0)),0,(INDEX(tournaments!KO$2:KO$33,MATCH(ratings!$A86,tournaments!KN$2:KN$33,0))))</f>
        <v>0</v>
      </c>
      <c r="LE86" s="3">
        <f>IF(ISNA(MATCH(ratings!$A86,tournaments!KN$2:KN$33,0)),0,(INDEX(tournaments!KP$2:KP$33,MATCH(ratings!$A86,tournaments!KN$2:KN$33,0))))</f>
        <v>0</v>
      </c>
      <c r="LF86" s="6">
        <f t="shared" si="258"/>
        <v>23.82692672710434</v>
      </c>
      <c r="LG86" s="9">
        <f>IF(ISNA(MATCH(ratings!$A86,tournaments!KQ$2:KQ$33,0)),0,(INDEX(tournaments!KR$2:KR$33,MATCH(ratings!$A86,tournaments!KQ$2:KQ$33,0))))</f>
        <v>0</v>
      </c>
      <c r="LH86" s="3">
        <f>IF(ISNA(MATCH(ratings!$A86,tournaments!KQ$2:KQ$33,0)),0,(INDEX(tournaments!KS$2:KS$33,MATCH(ratings!$A86,tournaments!KQ$2:KQ$33,0))))</f>
        <v>0</v>
      </c>
      <c r="LI86" s="6">
        <f t="shared" si="259"/>
        <v>23.82692672710434</v>
      </c>
      <c r="LJ86" s="9">
        <f>IF(ISNA(MATCH(ratings!$A86,tournaments!KT$2:KT$33,0)),0,(INDEX(tournaments!KU$2:KU$33,MATCH(ratings!$A86,tournaments!KT$2:KT$33,0))))</f>
        <v>0</v>
      </c>
      <c r="LK86" s="3">
        <f>IF(ISNA(MATCH(ratings!$A86,tournaments!KT$2:KT$33,0)),0,(INDEX(tournaments!KV$2:KV$33,MATCH(ratings!$A86,tournaments!KT$2:KT$33,0))))</f>
        <v>0</v>
      </c>
      <c r="LL86" s="6">
        <f t="shared" si="260"/>
        <v>23.82692672710434</v>
      </c>
      <c r="LM86" s="9">
        <f>IF(ISNA(MATCH(ratings!$A86,tournaments!KW$2:KW$33,0)),0,(INDEX(tournaments!KX$2:KX$33,MATCH(ratings!$A86,tournaments!KW$2:KW$33,0))))</f>
        <v>0</v>
      </c>
      <c r="LN86" s="3">
        <f>IF(ISNA(MATCH(ratings!$A86,tournaments!KW$2:KW$33,0)),0,(INDEX(tournaments!KY$2:KY$33,MATCH(ratings!$A86,tournaments!KW$2:KW$33,0))))</f>
        <v>0</v>
      </c>
      <c r="LO86" s="6">
        <f t="shared" si="261"/>
        <v>23.82692672710434</v>
      </c>
      <c r="LP86" s="9">
        <f>IF(ISNA(MATCH(ratings!$A86,tournaments!KZ$2:KZ$33,0)),0,(INDEX(tournaments!LA$2:LA$33,MATCH(ratings!$A86,tournaments!KZ$2:KZ$33,0))))</f>
        <v>0</v>
      </c>
      <c r="LQ86" s="3">
        <f>IF(ISNA(MATCH(ratings!$A86,tournaments!KZ$2:KZ$33,0)),0,(INDEX(tournaments!LB$2:LB$33,MATCH(ratings!$A86,tournaments!KZ$2:KZ$33,0))))</f>
        <v>0</v>
      </c>
      <c r="LR86" s="6">
        <f t="shared" si="262"/>
        <v>23.82692672710434</v>
      </c>
      <c r="LS86" s="9">
        <f>IF(ISNA(MATCH(ratings!$A86,tournaments!LC$2:LC$33,0)),0,(INDEX(tournaments!LD$2:LD$33,MATCH(ratings!$A86,tournaments!LC$2:LC$33,0))))</f>
        <v>0</v>
      </c>
      <c r="LT86" s="3">
        <f>IF(ISNA(MATCH(ratings!$A86,tournaments!LC$2:LC$33,0)),0,(INDEX(tournaments!LE$2:LE$33,MATCH(ratings!$A86,tournaments!LC$2:LC$33,0))))</f>
        <v>0</v>
      </c>
      <c r="LU86" s="6">
        <f t="shared" si="263"/>
        <v>23.82692672710434</v>
      </c>
      <c r="LV86" s="6">
        <f>parameters!$B$3*parameters!$B$2+(1-parameters!$B$3)*ratings!LU86</f>
        <v>23.444234054393906</v>
      </c>
      <c r="LW86" s="9">
        <f>IF(ISNA(MATCH(ratings!$A86,tournaments!LF$2:LF$33,0)),0,(INDEX(tournaments!LG$2:LG$33,MATCH(ratings!$A86,tournaments!LF$2:LF$33,0))))</f>
        <v>0</v>
      </c>
      <c r="LX86" s="3">
        <f>IF(ISNA(MATCH(ratings!$A86,tournaments!LF$2:LF$33,0)),0,(INDEX(tournaments!LH$2:LH$33,MATCH(ratings!$A86,tournaments!LF$2:LF$33,0))))</f>
        <v>0</v>
      </c>
      <c r="LY86" s="6">
        <f t="shared" si="264"/>
        <v>23.444234054393906</v>
      </c>
      <c r="LZ86" s="9">
        <f>IF(ISNA(MATCH(ratings!$A86,tournaments!LI$2:LI$33,0)),0,(INDEX(tournaments!LJ$2:LJ$33,MATCH(ratings!$A86,tournaments!LI$2:LI$33,0))))</f>
        <v>0</v>
      </c>
      <c r="MA86" s="3">
        <f>IF(ISNA(MATCH(ratings!$A86,tournaments!LI$2:LI$33,0)),0,(INDEX(tournaments!LK$2:LK$33,MATCH(ratings!$A86,tournaments!LI$2:LI$33,0))))</f>
        <v>0</v>
      </c>
      <c r="MB86" s="6">
        <f t="shared" si="265"/>
        <v>23.444234054393906</v>
      </c>
      <c r="MC86" s="9">
        <f>IF(ISNA(MATCH(ratings!$A86,tournaments!LL$2:LL$33,0)),0,(INDEX(tournaments!LM$2:LM$33,MATCH(ratings!$A86,tournaments!LL$2:LL$33,0))))</f>
        <v>0</v>
      </c>
      <c r="MD86" s="3">
        <f>IF(ISNA(MATCH(ratings!$A86,tournaments!LL$2:LL$33,0)),0,(INDEX(tournaments!LN$2:LN$33,MATCH(ratings!$A86,tournaments!LL$2:LL$33,0))))</f>
        <v>0</v>
      </c>
      <c r="ME86" s="6">
        <f t="shared" si="266"/>
        <v>23.444234054393906</v>
      </c>
      <c r="MF86" s="6">
        <f>parameters!$B$3*parameters!$B$2+(1-parameters!$B$3)*ratings!ME86</f>
        <v>23.099810648954517</v>
      </c>
      <c r="MG86" s="9">
        <f>IF(ISNA(MATCH(ratings!$A86,tournaments!LO$2:LO$33,0)),0,(INDEX(tournaments!LP$2:LP$33,MATCH(ratings!$A86,tournaments!LO$2:LO$33,0))))</f>
        <v>0</v>
      </c>
      <c r="MH86" s="3">
        <f>IF(ISNA(MATCH(ratings!$A86,tournaments!LO$2:LO$33,0)),0,(INDEX(tournaments!LQ$2:LQ$33,MATCH(ratings!$A86,tournaments!LO$2:LO$33,0))))</f>
        <v>0</v>
      </c>
      <c r="MI86" s="6">
        <f t="shared" si="267"/>
        <v>23.099810648954517</v>
      </c>
      <c r="MJ86" s="9">
        <f>IF(ISNA(MATCH(ratings!$A86,tournaments!LR$2:LR$33,0)),0,(INDEX(tournaments!LS$2:LS$33,MATCH(ratings!$A86,tournaments!LR$2:LR$33,0))))</f>
        <v>0</v>
      </c>
      <c r="MK86" s="3">
        <f>IF(ISNA(MATCH(ratings!$A86,tournaments!LR$2:LR$33,0)),0,(INDEX(tournaments!LT$2:LT$33,MATCH(ratings!$A86,tournaments!LR$2:LR$33,0))))</f>
        <v>0</v>
      </c>
      <c r="ML86" s="6">
        <f t="shared" si="268"/>
        <v>23.099810648954517</v>
      </c>
      <c r="MM86" s="9">
        <f>IF(ISNA(MATCH(ratings!$A86,tournaments!LU$2:LU$33,0)),0,(INDEX(tournaments!LV$2:LV$33,MATCH(ratings!$A86,tournaments!LU$2:LU$33,0))))</f>
        <v>0</v>
      </c>
      <c r="MN86" s="3">
        <f>IF(ISNA(MATCH(ratings!$A86,tournaments!LU$2:LU$33,0)),0,(INDEX(tournaments!LW$2:LW$33,MATCH(ratings!$A86,tournaments!LU$2:LU$33,0))))</f>
        <v>0</v>
      </c>
      <c r="MO86" s="6">
        <f t="shared" si="269"/>
        <v>23.099810648954517</v>
      </c>
      <c r="MP86" s="9">
        <f>IF(ISNA(MATCH(ratings!$A86,tournaments!LX$2:LX$33,0)),0,(INDEX(tournaments!LY$2:LY$33,MATCH(ratings!$A86,tournaments!LX$2:LX$33,0))))</f>
        <v>0</v>
      </c>
      <c r="MQ86" s="3">
        <f>IF(ISNA(MATCH(ratings!$A86,tournaments!LX$2:LX$33,0)),0,(INDEX(tournaments!LZ$2:LZ$33,MATCH(ratings!$A86,tournaments!LX$2:LX$33,0))))</f>
        <v>0</v>
      </c>
      <c r="MR86" s="6">
        <f t="shared" si="270"/>
        <v>23.099810648954517</v>
      </c>
      <c r="MS86" s="9">
        <f>IF(ISNA(MATCH(ratings!$A86,tournaments!MA$2:MA$33,0)),0,(INDEX(tournaments!MB$2:MB$33,MATCH(ratings!$A86,tournaments!MA$2:MA$33,0))))</f>
        <v>0</v>
      </c>
      <c r="MT86" s="3">
        <f>IF(ISNA(MATCH(ratings!$A86,tournaments!MA$2:MA$33,0)),0,(INDEX(tournaments!MC$2:MC$33,MATCH(ratings!$A86,tournaments!MA$2:MA$33,0))))</f>
        <v>0</v>
      </c>
      <c r="MU86" s="6">
        <f t="shared" si="271"/>
        <v>23.099810648954517</v>
      </c>
      <c r="MV86" s="6">
        <f>parameters!$B$3*parameters!$B$2+(1-parameters!$B$3)*ratings!MU86</f>
        <v>22.789829584059067</v>
      </c>
      <c r="MW86" s="6">
        <f>parameters!$B$3*parameters!$B$2+(1-parameters!$B$3)*ratings!MV86</f>
        <v>22.510846625653162</v>
      </c>
      <c r="MX86" s="6">
        <f>parameters!$B$3*parameters!$B$2+(1-parameters!$B$3)*ratings!MW86</f>
        <v>22.259761963087847</v>
      </c>
      <c r="MY86" s="9">
        <f>IF(ISNA(MATCH(ratings!$A86,tournaments!MD$2:MD$33,0)),0,(INDEX(tournaments!ME$2:ME$33,MATCH(ratings!$A86,tournaments!MD$2:MD$33,0))))</f>
        <v>0</v>
      </c>
      <c r="MZ86" s="3">
        <f>IF(ISNA(MATCH(ratings!$A86,tournaments!MD$2:MD$33,0)),0,(INDEX(tournaments!MF$2:MF$33,MATCH(ratings!$A86,tournaments!MD$2:MD$33,0))))</f>
        <v>0</v>
      </c>
      <c r="NA86" s="6">
        <f t="shared" si="272"/>
        <v>22.259761963087847</v>
      </c>
      <c r="NB86" s="9">
        <f>IF(ISNA(MATCH(ratings!$A86,tournaments!MG$2:MG$33,0)),0,(INDEX(tournaments!MH$2:MH$33,MATCH(ratings!$A86,tournaments!MG$2:MG$33,0))))</f>
        <v>0</v>
      </c>
      <c r="NC86" s="3">
        <f>IF(ISNA(MATCH(ratings!$A86,tournaments!MG$2:MG$33,0)),0,(INDEX(tournaments!MI$2:MI$33,MATCH(ratings!$A86,tournaments!MG$2:MG$33,0))))</f>
        <v>0</v>
      </c>
      <c r="ND86" s="6">
        <f t="shared" si="273"/>
        <v>22.259761963087847</v>
      </c>
      <c r="NE86" s="9">
        <f>IF(ISNA(MATCH(ratings!$A86,tournaments!MJ$2:MJ$33,0)),0,(INDEX(tournaments!MK$2:MK$33,MATCH(ratings!$A86,tournaments!MJ$2:MJ$33,0))))</f>
        <v>0</v>
      </c>
      <c r="NF86" s="3">
        <f>IF(ISNA(MATCH(ratings!$A86,tournaments!MJ$2:MJ$33,0)),0,(INDEX(tournaments!ML$2:ML$33,MATCH(ratings!$A86,tournaments!MJ$2:MJ$33,0))))</f>
        <v>0</v>
      </c>
      <c r="NG86" s="6">
        <f t="shared" si="274"/>
        <v>22.259761963087847</v>
      </c>
      <c r="NH86" s="9">
        <f>IF(ISNA(MATCH(ratings!$A86,tournaments!MM$2:MM$33,0)),0,(INDEX(tournaments!MN$2:MN$33,MATCH(ratings!$A86,tournaments!MM$2:MM$33,0))))</f>
        <v>0</v>
      </c>
      <c r="NI86" s="3">
        <f>IF(ISNA(MATCH(ratings!$A86,tournaments!MM$2:MM$33,0)),0,(INDEX(tournaments!MO$2:MO$33,MATCH(ratings!$A86,tournaments!MM$2:MM$33,0))))</f>
        <v>0</v>
      </c>
      <c r="NJ86" s="6">
        <f t="shared" si="275"/>
        <v>22.259761963087847</v>
      </c>
      <c r="NK86" s="9">
        <f>IF(ISNA(MATCH(ratings!$A86,tournaments!MP$2:MP$33,0)),0,(INDEX(tournaments!MQ$2:MQ$33,MATCH(ratings!$A86,tournaments!MP$2:MP$33,0))))</f>
        <v>0</v>
      </c>
      <c r="NL86" s="3">
        <f>IF(ISNA(MATCH(ratings!$A86,tournaments!MP$2:MP$33,0)),0,(INDEX(tournaments!MR$2:MR$33,MATCH(ratings!$A86,tournaments!MP$2:MP$33,0))))</f>
        <v>0</v>
      </c>
      <c r="NM86" s="6">
        <f t="shared" si="276"/>
        <v>22.259761963087847</v>
      </c>
      <c r="NN86" s="9">
        <f>IF(ISNA(MATCH(ratings!$A86,tournaments!MS$2:MS$33,0)),0,(INDEX(tournaments!MT$2:MT$33,MATCH(ratings!$A86,tournaments!MS$2:MS$33,0))))</f>
        <v>0</v>
      </c>
      <c r="NO86" s="3">
        <f>IF(ISNA(MATCH(ratings!$A86,tournaments!MS$2:MS$33,0)),0,(INDEX(tournaments!MU$2:MU$33,MATCH(ratings!$A86,tournaments!MS$2:MS$33,0))))</f>
        <v>0</v>
      </c>
      <c r="NP86" s="6">
        <f t="shared" si="277"/>
        <v>22.259761963087847</v>
      </c>
      <c r="NQ86" s="6">
        <f>parameters!$B$3*parameters!$B$2+(1-parameters!$B$3)*ratings!NP86</f>
        <v>22.033785766779062</v>
      </c>
      <c r="NR86" s="9">
        <f>IF(ISNA(MATCH(ratings!$A86,tournaments!MV$2:MV$33,0)),0,(INDEX(tournaments!MW$2:MW$33,MATCH(ratings!$A86,tournaments!MV$2:MV$33,0))))</f>
        <v>0</v>
      </c>
      <c r="NS86" s="3">
        <f>IF(ISNA(MATCH(ratings!$A86,tournaments!MV$2:MV$33,0)),0,(INDEX(tournaments!MX$2:MX$33,MATCH(ratings!$A86,tournaments!MV$2:MV$33,0))))</f>
        <v>0</v>
      </c>
      <c r="NT86" s="6">
        <f t="shared" si="278"/>
        <v>22.033785766779062</v>
      </c>
      <c r="NU86" s="9">
        <f>IF(ISNA(MATCH(ratings!$A86,tournaments!MY$2:MY$33,0)),0,(INDEX(tournaments!MZ$2:MZ$33,MATCH(ratings!$A86,tournaments!MY$2:MY$33,0))))</f>
        <v>0</v>
      </c>
      <c r="NV86" s="3">
        <f>IF(ISNA(MATCH(ratings!$A86,tournaments!MY$2:MY$33,0)),0,(INDEX(tournaments!NA$2:NA$33,MATCH(ratings!$A86,tournaments!MY$2:MY$33,0))))</f>
        <v>0</v>
      </c>
      <c r="NW86" s="6">
        <f t="shared" si="279"/>
        <v>22.033785766779062</v>
      </c>
      <c r="NX86" s="9">
        <f>IF(ISNA(MATCH(ratings!$A86,tournaments!NB$2:NB$33,0)),0,(INDEX(tournaments!NC$2:NC$33,MATCH(ratings!$A86,tournaments!NB$2:NB$33,0))))</f>
        <v>0</v>
      </c>
      <c r="NY86" s="3">
        <f>IF(ISNA(MATCH(ratings!$A86,tournaments!NB$2:NB$33,0)),0,(INDEX(tournaments!ND$2:ND$33,MATCH(ratings!$A86,tournaments!NB$2:NB$33,0))))</f>
        <v>0</v>
      </c>
      <c r="NZ86" s="6">
        <f t="shared" si="280"/>
        <v>22.033785766779062</v>
      </c>
      <c r="OA86" s="9">
        <f>IF(ISNA(MATCH(ratings!$A86,tournaments!NE$2:NE$33,0)),0,(INDEX(tournaments!NF$2:NF$33,MATCH(ratings!$A86,tournaments!NE$2:NE$33,0))))</f>
        <v>0</v>
      </c>
      <c r="OB86" s="3">
        <f>IF(ISNA(MATCH(ratings!$A86,tournaments!NE$2:NE$33,0)),0,(INDEX(tournaments!NG$2:NG$33,MATCH(ratings!$A86,tournaments!NE$2:NE$33,0))))</f>
        <v>0</v>
      </c>
      <c r="OC86" s="6">
        <f t="shared" si="281"/>
        <v>22.033785766779062</v>
      </c>
      <c r="OD86" s="6">
        <f>parameters!$B$3*parameters!$B$2+(1-parameters!$B$3)*ratings!OC86</f>
        <v>21.830407190101155</v>
      </c>
      <c r="OE86" s="9">
        <f>IF(ISNA(MATCH(ratings!$A86,tournaments!NH$2:NH$33,0)),0,(INDEX(tournaments!NI$2:NI$33,MATCH(ratings!$A86,tournaments!NH$2:NH$33,0))))</f>
        <v>0</v>
      </c>
      <c r="OF86" s="3">
        <f>IF(ISNA(MATCH(ratings!$A86,tournaments!NH$2:NH$33,0)),0,(INDEX(tournaments!NJ$2:NJ$33,MATCH(ratings!$A86,tournaments!NH$2:NH$33,0))))</f>
        <v>0</v>
      </c>
      <c r="OG86" s="6">
        <f t="shared" si="282"/>
        <v>21.830407190101155</v>
      </c>
      <c r="OH86" s="9">
        <f>IF(ISNA(MATCH(ratings!$A86,tournaments!NK$2:NK$33,0)),0,(INDEX(tournaments!NL$2:NL$33,MATCH(ratings!$A86,tournaments!NK$2:NK$33,0))))</f>
        <v>0</v>
      </c>
      <c r="OI86" s="3">
        <f>IF(ISNA(MATCH(ratings!$A86,tournaments!NK$2:NK$33,0)),0,(INDEX(tournaments!NM$2:NM$33,MATCH(ratings!$A86,tournaments!NK$2:NK$33,0))))</f>
        <v>0</v>
      </c>
      <c r="OJ86" s="6">
        <f t="shared" si="283"/>
        <v>21.830407190101155</v>
      </c>
    </row>
    <row r="87" spans="1:400" x14ac:dyDescent="0.2">
      <c r="A87" t="s">
        <v>47</v>
      </c>
      <c r="B87" s="6">
        <f>parameters!$B$2</f>
        <v>20</v>
      </c>
      <c r="C87" s="9">
        <f>IF(ISNA(MATCH(ratings!$A87,tournaments!A$2:A$33,0)),0,(INDEX(tournaments!B$2:B$33,MATCH(ratings!$A87,tournaments!A$2:A$33,0))))</f>
        <v>0</v>
      </c>
      <c r="D87" s="3">
        <f>IF(ISNA(MATCH(ratings!$A87,tournaments!A$2:A$33,0)),0,(INDEX(tournaments!C$2:C$33,MATCH(ratings!$A87,tournaments!A$2:A$33,0))))</f>
        <v>0</v>
      </c>
      <c r="E87" s="6">
        <f t="shared" si="312"/>
        <v>20</v>
      </c>
      <c r="F87" s="9">
        <f>IF(ISNA(MATCH(ratings!$A87,tournaments!D$2:D$33,0)),0,(INDEX(tournaments!E$2:E$33,MATCH(ratings!$A87,tournaments!D$2:D$33,0))))</f>
        <v>0</v>
      </c>
      <c r="G87" s="3">
        <f>IF(ISNA(MATCH(ratings!$A87,tournaments!D$2:D$33,0)),0,(INDEX(tournaments!F$2:F$33,MATCH(ratings!$A87,tournaments!D$2:D$33,0))))</f>
        <v>0</v>
      </c>
      <c r="H87" s="6">
        <f t="shared" si="313"/>
        <v>20</v>
      </c>
      <c r="I87" s="9">
        <f>IF(ISNA(MATCH(ratings!$A87,tournaments!G$2:G$33,0)),0,(INDEX(tournaments!H$2:H$33,MATCH(ratings!$A87,tournaments!G$2:G$33,0))))</f>
        <v>0</v>
      </c>
      <c r="J87" s="3">
        <f>IF(ISNA(MATCH(ratings!$A87,tournaments!G$2:G$33,0)),0,(INDEX(tournaments!I$2:I$33,MATCH(ratings!$A87,tournaments!G$2:G$33,0))))</f>
        <v>0</v>
      </c>
      <c r="K87" s="6">
        <f t="shared" si="314"/>
        <v>20</v>
      </c>
      <c r="L87" s="6">
        <f>parameters!$B$3*parameters!$B$2+(1-parameters!$B$3)*ratings!K87</f>
        <v>20</v>
      </c>
      <c r="M87" s="9">
        <f>IF(ISNA(MATCH(ratings!$A87,tournaments!J$2:J$33,0)),0,(INDEX(tournaments!K$2:K$33,MATCH(ratings!$A87,tournaments!J$2:J$33,0))))</f>
        <v>0</v>
      </c>
      <c r="N87" s="3">
        <f>IF(ISNA(MATCH(ratings!$A87,tournaments!J$2:J$33,0)),0,(INDEX(tournaments!L$2:L$33,MATCH(ratings!$A87,tournaments!J$2:J$33,0))))</f>
        <v>0</v>
      </c>
      <c r="O87" s="6">
        <f t="shared" si="315"/>
        <v>20</v>
      </c>
      <c r="P87" s="6">
        <f>parameters!$B$3*parameters!$B$2+(1-parameters!$B$3)*ratings!O87</f>
        <v>20</v>
      </c>
      <c r="Q87" s="9">
        <f>IF(ISNA(MATCH(ratings!$A87,tournaments!M$2:M$33,0)),0,(INDEX(tournaments!N$2:N$33,MATCH(ratings!$A87,tournaments!M$2:M$33,0))))</f>
        <v>0</v>
      </c>
      <c r="R87" s="3">
        <f>IF(ISNA(MATCH(ratings!$A87,tournaments!M$2:M$33,0)),0,(INDEX(tournaments!O$2:O$33,MATCH(ratings!$A87,tournaments!M$2:M$33,0))))</f>
        <v>0</v>
      </c>
      <c r="S87" s="6">
        <f t="shared" si="316"/>
        <v>20</v>
      </c>
      <c r="T87" s="9">
        <f>IF(ISNA(MATCH(ratings!$A87,tournaments!P$2:P$33,0)),0,(INDEX(tournaments!Q$2:Q$33,MATCH(ratings!$A87,tournaments!P$2:P$33,0))))</f>
        <v>0</v>
      </c>
      <c r="U87" s="3">
        <f>IF(ISNA(MATCH(ratings!$A87,tournaments!P$2:P$33,0)),0,(INDEX(tournaments!R$2:R$33,MATCH(ratings!$A87,tournaments!P$2:P$33,0))))</f>
        <v>0</v>
      </c>
      <c r="V87" s="6">
        <f t="shared" si="317"/>
        <v>20</v>
      </c>
      <c r="W87" s="6">
        <f>parameters!$B$3*parameters!$B$2+(1-parameters!$B$3)*ratings!V87</f>
        <v>20</v>
      </c>
      <c r="X87" s="9">
        <f>IF(ISNA(MATCH(ratings!$A87,tournaments!S$2:S$33,0)),0,(INDEX(tournaments!T$2:T$33,MATCH(ratings!$A87,tournaments!S$2:S$33,0))))</f>
        <v>0</v>
      </c>
      <c r="Y87" s="3">
        <f>IF(ISNA(MATCH(ratings!$A87,tournaments!S$2:S$33,0)),0,(INDEX(tournaments!U$2:U$33,MATCH(ratings!$A87,tournaments!S$2:S$33,0))))</f>
        <v>0</v>
      </c>
      <c r="Z87" s="6">
        <f t="shared" si="318"/>
        <v>20</v>
      </c>
      <c r="AA87" s="9">
        <f>IF(ISNA(MATCH(ratings!$A87,tournaments!V$2:V$33,0)),0,(INDEX(tournaments!W$2:W$33,MATCH(ratings!$A87,tournaments!V$2:V$33,0))))</f>
        <v>0</v>
      </c>
      <c r="AB87" s="3">
        <f>IF(ISNA(MATCH(ratings!$A87,tournaments!V$2:V$33,0)),0,(INDEX(tournaments!X$2:X$33,MATCH(ratings!$A87,tournaments!V$2:V$33,0))))</f>
        <v>0</v>
      </c>
      <c r="AC87" s="6">
        <f t="shared" si="319"/>
        <v>20</v>
      </c>
      <c r="AD87" s="9">
        <f>IF(ISNA(MATCH(ratings!$A87,tournaments!Y$2:Y$33,0)),0,(INDEX(tournaments!Z$2:Z$33,MATCH(ratings!$A87,tournaments!Y$2:Y$33,0))))</f>
        <v>0</v>
      </c>
      <c r="AE87" s="3">
        <f>IF(ISNA(MATCH(ratings!$A87,tournaments!Y$2:Y$33,0)),0,(INDEX(tournaments!AA$2:AA$33,MATCH(ratings!$A87,tournaments!Y$2:Y$33,0))))</f>
        <v>0</v>
      </c>
      <c r="AF87" s="6">
        <f t="shared" si="320"/>
        <v>20</v>
      </c>
      <c r="AG87" s="9">
        <f>IF(ISNA(MATCH(ratings!$A87,tournaments!AB$2:AB$33,0)),0,(INDEX(tournaments!AC$2:AC$33,MATCH(ratings!$A87,tournaments!AB$2:AB$33,0))))</f>
        <v>0</v>
      </c>
      <c r="AH87" s="3">
        <f>IF(ISNA(MATCH(ratings!$A87,tournaments!AB$2:AB$33,0)),0,(INDEX(tournaments!AD$2:AD$33,MATCH(ratings!$A87,tournaments!AB$2:AB$33,0))))</f>
        <v>0</v>
      </c>
      <c r="AI87" s="6">
        <f t="shared" si="321"/>
        <v>20</v>
      </c>
      <c r="AJ87" s="9">
        <f>IF(ISNA(MATCH(ratings!$A87,tournaments!AE$2:AE$33,0)),0,(INDEX(tournaments!AF$2:AF$33,MATCH(ratings!$A87,tournaments!AE$2:AE$33,0))))</f>
        <v>0</v>
      </c>
      <c r="AK87" s="3">
        <f>IF(ISNA(MATCH(ratings!$A87,tournaments!AE$2:AE$33,0)),0,(INDEX(tournaments!AG$2:AG$33,MATCH(ratings!$A87,tournaments!AE$2:AE$33,0))))</f>
        <v>0</v>
      </c>
      <c r="AL87" s="6">
        <f t="shared" si="322"/>
        <v>20</v>
      </c>
      <c r="AM87" s="9">
        <f>IF(ISNA(MATCH(ratings!$A87,tournaments!AH$2:AH$33,0)),0,(INDEX(tournaments!AI$2:AI$33,MATCH(ratings!$A87,tournaments!AH$2:AH$33,0))))</f>
        <v>0</v>
      </c>
      <c r="AN87" s="3">
        <f>IF(ISNA(MATCH(ratings!$A87,tournaments!AH$2:AH$33,0)),0,(INDEX(tournaments!AJ$2:AJ$33,MATCH(ratings!$A87,tournaments!AH$2:AH$33,0))))</f>
        <v>0</v>
      </c>
      <c r="AO87" s="6">
        <f t="shared" si="323"/>
        <v>20</v>
      </c>
      <c r="AP87" s="9">
        <f>IF(ISNA(MATCH(ratings!$A87,tournaments!AK$2:AK$33,0)),0,(INDEX(tournaments!AL$2:AL$33,MATCH(ratings!$A87,tournaments!AK$2:AK$33,0))))</f>
        <v>0.27509463149221647</v>
      </c>
      <c r="AQ87" s="3">
        <f>IF(ISNA(MATCH(ratings!$A87,tournaments!AK$2:AK$33,0)),0,(INDEX(tournaments!AM$2:AM$33,MATCH(ratings!$A87,tournaments!AK$2:AK$33,0))))</f>
        <v>43.75</v>
      </c>
      <c r="AR87" s="6">
        <f t="shared" si="324"/>
        <v>26.533497497940139</v>
      </c>
      <c r="AS87" s="6">
        <f>parameters!$B$3*parameters!$B$2+(1-parameters!$B$3)*ratings!AR87</f>
        <v>25.880147748146126</v>
      </c>
      <c r="AT87" s="9">
        <f>IF(ISNA(MATCH(ratings!$A87,tournaments!AN$2:AN$33,0)),0,(INDEX(tournaments!AO$2:AO$33,MATCH(ratings!$A87,tournaments!AN$2:AN$33,0))))</f>
        <v>0.30232367392896897</v>
      </c>
      <c r="AU87" s="3">
        <f>IF(ISNA(MATCH(ratings!$A87,tournaments!AN$2:AN$33,0)),0,(INDEX(tournaments!AP$2:AP$33,MATCH(ratings!$A87,tournaments!AN$2:AN$33,0))))</f>
        <v>50</v>
      </c>
      <c r="AV87" s="6">
        <f t="shared" si="325"/>
        <v>33.172150095550506</v>
      </c>
      <c r="AW87" s="9">
        <f>IF(ISNA(MATCH(ratings!$A87,tournaments!AQ$2:AQ$33,0)),0,(INDEX(tournaments!AR$2:AR$33,MATCH(ratings!$A87,tournaments!AQ$2:AQ$33,0))))</f>
        <v>0</v>
      </c>
      <c r="AX87" s="3">
        <f>IF(ISNA(MATCH(ratings!$A87,tournaments!AQ$2:AQ$33,0)),0,(INDEX(tournaments!AS$2:AS$33,MATCH(ratings!$A87,tournaments!AQ$2:AQ$33,0))))</f>
        <v>0</v>
      </c>
      <c r="AY87" s="6">
        <f t="shared" si="326"/>
        <v>33.172150095550506</v>
      </c>
      <c r="AZ87" s="9">
        <f>IF(ISNA(MATCH(ratings!$A87,tournaments!AT$2:AT$33,0)),0,(INDEX(tournaments!AU$2:AU$33,MATCH(ratings!$A87,tournaments!AT$2:AT$33,0))))</f>
        <v>0</v>
      </c>
      <c r="BA87" s="3">
        <f>IF(ISNA(MATCH(ratings!$A87,tournaments!AT$2:AT$33,0)),0,(INDEX(tournaments!AV$2:AV$33,MATCH(ratings!$A87,tournaments!AT$2:AT$33,0))))</f>
        <v>0</v>
      </c>
      <c r="BB87" s="6">
        <f t="shared" si="327"/>
        <v>33.172150095550506</v>
      </c>
      <c r="BC87" s="9">
        <f>IF(ISNA(MATCH(ratings!$A87,tournaments!AW$2:AW$33,0)),0,(INDEX(tournaments!AX$2:AX$33,MATCH(ratings!$A87,tournaments!AW$2:AW$33,0))))</f>
        <v>0</v>
      </c>
      <c r="BD87" s="3">
        <f>IF(ISNA(MATCH(ratings!$A87,tournaments!AW$2:AW$33,0)),0,(INDEX(tournaments!AY$2:AY$33,MATCH(ratings!$A87,tournaments!AW$2:AW$33,0))))</f>
        <v>0</v>
      </c>
      <c r="BE87" s="6">
        <f t="shared" si="328"/>
        <v>33.172150095550506</v>
      </c>
      <c r="BF87" s="9">
        <f>IF(ISNA(MATCH(ratings!$A87,tournaments!AZ$2:AZ$33,0)),0,(INDEX(tournaments!BA$2:BA$33,MATCH(ratings!$A87,tournaments!AZ$2:AZ$33,0))))</f>
        <v>0</v>
      </c>
      <c r="BG87" s="3">
        <f>IF(ISNA(MATCH(ratings!$A87,tournaments!AZ$2:AZ$33,0)),0,(INDEX(tournaments!BB$2:BB$33,MATCH(ratings!$A87,tournaments!AZ$2:AZ$33,0))))</f>
        <v>0</v>
      </c>
      <c r="BH87" s="6">
        <f t="shared" si="329"/>
        <v>33.172150095550506</v>
      </c>
      <c r="BI87" s="9">
        <f>IF(ISNA(MATCH(ratings!$A87,tournaments!BC$2:BC$33,0)),0,(INDEX(tournaments!BD$2:BD$33,MATCH(ratings!$A87,tournaments!BC$2:BC$33,0))))</f>
        <v>0</v>
      </c>
      <c r="BJ87" s="3">
        <f>IF(ISNA(MATCH(ratings!$A87,tournaments!BC$2:BC$33,0)),0,(INDEX(tournaments!BE$2:BE$33,MATCH(ratings!$A87,tournaments!BC$2:BC$33,0))))</f>
        <v>0</v>
      </c>
      <c r="BK87" s="6">
        <f t="shared" si="330"/>
        <v>33.172150095550506</v>
      </c>
      <c r="BL87" s="9">
        <f>IF(ISNA(MATCH(ratings!$A87,tournaments!BF$2:BF$33,0)),0,(INDEX(tournaments!BG$2:BG$33,MATCH(ratings!$A87,tournaments!BF$2:BF$33,0))))</f>
        <v>0</v>
      </c>
      <c r="BM87" s="3">
        <f>IF(ISNA(MATCH(ratings!$A87,tournaments!BF$2:BF$33,0)),0,(INDEX(tournaments!BH$2:BH$33,MATCH(ratings!$A87,tournaments!BF$2:BF$33,0))))</f>
        <v>0</v>
      </c>
      <c r="BN87" s="6">
        <f t="shared" si="331"/>
        <v>33.172150095550506</v>
      </c>
      <c r="BO87" s="6">
        <f>parameters!$B$3*parameters!$B$2+(1-parameters!$B$3)*ratings!BN87</f>
        <v>31.854935085995457</v>
      </c>
      <c r="BP87" s="9">
        <f>IF(ISNA(MATCH(ratings!$A87,tournaments!BI$2:BI$33,0)),0,(INDEX(tournaments!BJ$2:BJ$33,MATCH(ratings!$A87,tournaments!BI$2:BI$33,0))))</f>
        <v>0</v>
      </c>
      <c r="BQ87" s="3">
        <f>IF(ISNA(MATCH(ratings!$A87,tournaments!BI$2:BI$33,0)),0,(INDEX(tournaments!BK$2:BK$33,MATCH(ratings!$A87,tournaments!BI$2:BI$33,0))))</f>
        <v>0</v>
      </c>
      <c r="BR87" s="6">
        <f t="shared" si="332"/>
        <v>31.854935085995457</v>
      </c>
      <c r="BS87" s="9">
        <f>IF(ISNA(MATCH(ratings!$A87,tournaments!BL$2:BL$33,0)),0,(INDEX(tournaments!BM$2:BM$33,MATCH(ratings!$A87,tournaments!BL$2:BL$33,0))))</f>
        <v>0</v>
      </c>
      <c r="BT87" s="3">
        <f>IF(ISNA(MATCH(ratings!$A87,tournaments!BL$2:BL$33,0)),0,(INDEX(tournaments!BN$2:BN$33,MATCH(ratings!$A87,tournaments!BL$2:BL$33,0))))</f>
        <v>0</v>
      </c>
      <c r="BU87" s="6">
        <f t="shared" si="333"/>
        <v>31.854935085995457</v>
      </c>
      <c r="BV87" s="9">
        <f>IF(ISNA(MATCH(ratings!$A87,tournaments!BO$2:BO$33,0)),0,(INDEX(tournaments!BP$2:BP$33,MATCH(ratings!$A87,tournaments!BO$2:BO$33,0))))</f>
        <v>0</v>
      </c>
      <c r="BW87" s="3">
        <f>IF(ISNA(MATCH(ratings!$A87,tournaments!BO$2:BO$33,0)),0,(INDEX(tournaments!BQ$2:BQ$33,MATCH(ratings!$A87,tournaments!BO$2:BO$33,0))))</f>
        <v>0</v>
      </c>
      <c r="BX87" s="6">
        <f t="shared" si="334"/>
        <v>31.854935085995457</v>
      </c>
      <c r="BY87" s="9">
        <f>IF(ISNA(MATCH(ratings!$A87,tournaments!BR$2:BR$33,0)),0,(INDEX(tournaments!BS$2:BS$33,MATCH(ratings!$A87,tournaments!BR$2:BR$33,0))))</f>
        <v>0</v>
      </c>
      <c r="BZ87" s="3">
        <f>IF(ISNA(MATCH(ratings!$A87,tournaments!BR$2:BR$33,0)),0,(INDEX(tournaments!BT$2:BT$33,MATCH(ratings!$A87,tournaments!BR$2:BR$33,0))))</f>
        <v>0</v>
      </c>
      <c r="CA87" s="6">
        <f t="shared" si="335"/>
        <v>31.854935085995457</v>
      </c>
      <c r="CB87" s="9">
        <f>IF(ISNA(MATCH(ratings!$A87,tournaments!BU$2:BU$33,0)),0,(INDEX(tournaments!BV$2:BV$33,MATCH(ratings!$A87,tournaments!BU$2:BU$33,0))))</f>
        <v>0</v>
      </c>
      <c r="CC87" s="3">
        <f>IF(ISNA(MATCH(ratings!$A87,tournaments!BU$2:BU$33,0)),0,(INDEX(tournaments!BW$2:BW$33,MATCH(ratings!$A87,tournaments!BU$2:BU$33,0))))</f>
        <v>0</v>
      </c>
      <c r="CD87" s="6">
        <f t="shared" si="336"/>
        <v>31.854935085995457</v>
      </c>
      <c r="CE87" s="9">
        <f>IF(ISNA(MATCH(ratings!$A87,tournaments!BX$2:BX$33,0)),0,(INDEX(tournaments!BY$2:BY$33,MATCH(ratings!$A87,tournaments!BX$2:BX$33,0))))</f>
        <v>0</v>
      </c>
      <c r="CF87" s="3">
        <f>IF(ISNA(MATCH(ratings!$A87,tournaments!BX$2:BX$33,0)),0,(INDEX(tournaments!BZ$2:BZ$33,MATCH(ratings!$A87,tournaments!BX$2:BX$33,0))))</f>
        <v>0</v>
      </c>
      <c r="CG87" s="6">
        <f t="shared" si="337"/>
        <v>31.854935085995457</v>
      </c>
      <c r="CH87" s="9">
        <f>IF(ISNA(MATCH(ratings!$A87,tournaments!CA$2:CA$33,0)),0,(INDEX(tournaments!CB$2:CB$33,MATCH(ratings!$A87,tournaments!CA$2:CA$33,0))))</f>
        <v>0</v>
      </c>
      <c r="CI87" s="3">
        <f>IF(ISNA(MATCH(ratings!$A87,tournaments!CA$2:CA$33,0)),0,(INDEX(tournaments!CC$2:CC$33,MATCH(ratings!$A87,tournaments!CA$2:CA$33,0))))</f>
        <v>0</v>
      </c>
      <c r="CJ87" s="6">
        <f t="shared" si="338"/>
        <v>31.854935085995457</v>
      </c>
      <c r="CK87" s="9">
        <f>IF(ISNA(MATCH(ratings!$A87,tournaments!CD$2:CD$33,0)),0,(INDEX(tournaments!CE$2:CE$33,MATCH(ratings!$A87,tournaments!CD$2:CD$33,0))))</f>
        <v>0</v>
      </c>
      <c r="CL87" s="3">
        <f>IF(ISNA(MATCH(ratings!$A87,tournaments!CD$2:CD$33,0)),0,(INDEX(tournaments!CF$2:CF$33,MATCH(ratings!$A87,tournaments!CD$2:CD$33,0))))</f>
        <v>0</v>
      </c>
      <c r="CM87" s="6">
        <f t="shared" si="339"/>
        <v>31.854935085995457</v>
      </c>
      <c r="CN87" s="6">
        <f>parameters!$B$3*parameters!$B$2+(1-parameters!$B$3)*ratings!CM87</f>
        <v>30.669441577395911</v>
      </c>
      <c r="CO87" s="9">
        <f>IF(ISNA(MATCH(ratings!$A87,tournaments!CG$2:CG$33,0)),0,(INDEX(tournaments!CH$2:CH$33,MATCH(ratings!$A87,tournaments!CG$2:CG$33,0))))</f>
        <v>0</v>
      </c>
      <c r="CP87" s="3">
        <f>IF(ISNA(MATCH(ratings!$A87,tournaments!CG$2:CG$33,0)),0,(INDEX(tournaments!CI$2:CI$33,MATCH(ratings!$A87,tournaments!CG$2:CG$33,0))))</f>
        <v>0</v>
      </c>
      <c r="CQ87" s="6">
        <f t="shared" si="340"/>
        <v>30.669441577395911</v>
      </c>
      <c r="CR87" s="9">
        <f>IF(ISNA(MATCH(ratings!$A87,tournaments!CJ$2:CJ$33,0)),0,(INDEX(tournaments!CK$2:CK$33,MATCH(ratings!$A87,tournaments!CJ$2:CJ$33,0))))</f>
        <v>0</v>
      </c>
      <c r="CS87" s="3">
        <f>IF(ISNA(MATCH(ratings!$A87,tournaments!CJ$2:CJ$33,0)),0,(INDEX(tournaments!CL$2:CL$33,MATCH(ratings!$A87,tournaments!CJ$2:CJ$33,0))))</f>
        <v>0</v>
      </c>
      <c r="CT87" s="6">
        <f t="shared" si="341"/>
        <v>30.669441577395911</v>
      </c>
      <c r="CU87" s="9">
        <f>IF(ISNA(MATCH(ratings!$A87,tournaments!CM$2:CM$33,0)),0,(INDEX(tournaments!CN$2:CN$33,MATCH(ratings!$A87,tournaments!CM$2:CM$33,0))))</f>
        <v>0</v>
      </c>
      <c r="CV87" s="3">
        <f>IF(ISNA(MATCH(ratings!$A87,tournaments!CM$2:CM$33,0)),0,(INDEX(tournaments!CO$2:CO$33,MATCH(ratings!$A87,tournaments!CM$2:CM$33,0))))</f>
        <v>0</v>
      </c>
      <c r="CW87" s="6">
        <f t="shared" si="342"/>
        <v>30.669441577395911</v>
      </c>
      <c r="CX87" s="9">
        <f>IF(ISNA(MATCH(ratings!$A87,tournaments!CP$2:CP$33,0)),0,(INDEX(tournaments!CQ$2:CQ$33,MATCH(ratings!$A87,tournaments!CP$2:CP$33,0))))</f>
        <v>0</v>
      </c>
      <c r="CY87" s="3">
        <f>IF(ISNA(MATCH(ratings!$A87,tournaments!CP$2:CP$33,0)),0,(INDEX(tournaments!CR$2:CR$33,MATCH(ratings!$A87,tournaments!CP$2:CP$33,0))))</f>
        <v>0</v>
      </c>
      <c r="CZ87" s="6">
        <f t="shared" si="343"/>
        <v>30.669441577395911</v>
      </c>
      <c r="DA87" s="9">
        <f>IF(ISNA(MATCH(ratings!$A87,tournaments!CS$2:CS$33,0)),0,(INDEX(tournaments!CT$2:CT$33,MATCH(ratings!$A87,tournaments!CS$2:CS$33,0))))</f>
        <v>0</v>
      </c>
      <c r="DB87" s="3">
        <f>IF(ISNA(MATCH(ratings!$A87,tournaments!CS$2:CS$33,0)),0,(INDEX(tournaments!CU$2:CU$33,MATCH(ratings!$A87,tournaments!CS$2:CS$33,0))))</f>
        <v>0</v>
      </c>
      <c r="DC87" s="6">
        <f t="shared" si="344"/>
        <v>30.669441577395911</v>
      </c>
      <c r="DD87" s="9">
        <f>IF(ISNA(MATCH(ratings!$A87,tournaments!CV$2:CV$33,0)),0,(INDEX(tournaments!CW$2:CW$33,MATCH(ratings!$A87,tournaments!CV$2:CV$33,0))))</f>
        <v>0</v>
      </c>
      <c r="DE87" s="3">
        <f>IF(ISNA(MATCH(ratings!$A87,tournaments!CV$2:CV$33,0)),0,(INDEX(tournaments!CX$2:CX$33,MATCH(ratings!$A87,tournaments!CV$2:CV$33,0))))</f>
        <v>0</v>
      </c>
      <c r="DF87" s="6">
        <f t="shared" si="345"/>
        <v>30.669441577395911</v>
      </c>
      <c r="DG87" s="9">
        <f>IF(ISNA(MATCH(ratings!$A87,tournaments!CY$2:CY$33,0)),0,(INDEX(tournaments!CZ$2:CZ$33,MATCH(ratings!$A87,tournaments!CY$2:CY$33,0))))</f>
        <v>0</v>
      </c>
      <c r="DH87" s="3">
        <f>IF(ISNA(MATCH(ratings!$A87,tournaments!CY$2:CY$33,0)),0,(INDEX(tournaments!DA$2:DA$33,MATCH(ratings!$A87,tournaments!CY$2:CY$33,0))))</f>
        <v>0</v>
      </c>
      <c r="DI87" s="6">
        <f t="shared" si="346"/>
        <v>30.669441577395911</v>
      </c>
      <c r="DJ87" s="9">
        <f>IF(ISNA(MATCH(ratings!$A87,tournaments!DB$2:DB$33,0)),0,(INDEX(tournaments!DC$2:DC$33,MATCH(ratings!$A87,tournaments!DB$2:DB$33,0))))</f>
        <v>0</v>
      </c>
      <c r="DK87" s="3">
        <f>IF(ISNA(MATCH(ratings!$A87,tournaments!DB$2:DB$33,0)),0,(INDEX(tournaments!DD$2:DD$33,MATCH(ratings!$A87,tournaments!DB$2:DB$33,0))))</f>
        <v>0</v>
      </c>
      <c r="DL87" s="6">
        <f t="shared" si="347"/>
        <v>30.669441577395911</v>
      </c>
      <c r="DM87" s="6">
        <f>parameters!$B$3*parameters!$B$2+(1-parameters!$B$3)*ratings!DL87</f>
        <v>29.60249741965632</v>
      </c>
      <c r="DN87" s="9">
        <f>IF(ISNA(MATCH(ratings!$A87,tournaments!DE$2:DE$33,0)),0,(INDEX(tournaments!DF$2:DF$33,MATCH(ratings!$A87,tournaments!DE$2:DE$33,0))))</f>
        <v>0</v>
      </c>
      <c r="DO87" s="3">
        <f>IF(ISNA(MATCH(ratings!$A87,tournaments!DE$2:DE$33,0)),0,(INDEX(tournaments!DG$2:DG$33,MATCH(ratings!$A87,tournaments!DE$2:DE$33,0))))</f>
        <v>0</v>
      </c>
      <c r="DP87" s="6">
        <f t="shared" si="195"/>
        <v>29.60249741965632</v>
      </c>
      <c r="DQ87" s="9">
        <f>IF(ISNA(MATCH(ratings!$A87,tournaments!DH$2:DH$33,0)),0,(INDEX(tournaments!DI$2:DI$33,MATCH(ratings!$A87,tournaments!DH$2:DH$33,0))))</f>
        <v>0</v>
      </c>
      <c r="DR87" s="3">
        <f>IF(ISNA(MATCH(ratings!$A87,tournaments!DH$2:DH$33,0)),0,(INDEX(tournaments!DJ$2:DJ$33,MATCH(ratings!$A87,tournaments!DH$2:DH$33,0))))</f>
        <v>0</v>
      </c>
      <c r="DS87" s="6">
        <f t="shared" si="196"/>
        <v>29.60249741965632</v>
      </c>
      <c r="DT87" s="9">
        <f>IF(ISNA(MATCH(ratings!$A87,tournaments!DK$2:DK$33,0)),0,(INDEX(tournaments!DL$2:DL$33,MATCH(ratings!$A87,tournaments!DK$2:DK$33,0))))</f>
        <v>0</v>
      </c>
      <c r="DU87" s="3">
        <f>IF(ISNA(MATCH(ratings!$A87,tournaments!DK$2:DK$33,0)),0,(INDEX(tournaments!DM$2:DM$33,MATCH(ratings!$A87,tournaments!DK$2:DK$33,0))))</f>
        <v>0</v>
      </c>
      <c r="DV87" s="6">
        <f t="shared" si="197"/>
        <v>29.60249741965632</v>
      </c>
      <c r="DW87" s="9">
        <f>IF(ISNA(MATCH(ratings!$A87,tournaments!DN$2:DN$33,0)),0,(INDEX(tournaments!DO$2:DO$33,MATCH(ratings!$A87,tournaments!DN$2:DN$33,0))))</f>
        <v>0</v>
      </c>
      <c r="DX87" s="3">
        <f>IF(ISNA(MATCH(ratings!$A87,tournaments!DN$2:DN$33,0)),0,(INDEX(tournaments!DP$2:DP$33,MATCH(ratings!$A87,tournaments!DN$2:DN$33,0))))</f>
        <v>0</v>
      </c>
      <c r="DY87" s="6">
        <f t="shared" si="198"/>
        <v>29.60249741965632</v>
      </c>
      <c r="DZ87" s="9">
        <f>IF(ISNA(MATCH(ratings!$A87,tournaments!DQ$2:DQ$33,0)),0,(INDEX(tournaments!DR$2:DR$33,MATCH(ratings!$A87,tournaments!DQ$2:DQ$33,0))))</f>
        <v>0</v>
      </c>
      <c r="EA87" s="3">
        <f>IF(ISNA(MATCH(ratings!$A87,tournaments!DQ$2:DQ$33,0)),0,(INDEX(tournaments!DS$2:DS$33,MATCH(ratings!$A87,tournaments!DQ$2:DQ$33,0))))</f>
        <v>0</v>
      </c>
      <c r="EB87" s="6">
        <f t="shared" si="199"/>
        <v>29.60249741965632</v>
      </c>
      <c r="EC87" s="9">
        <f>IF(ISNA(MATCH(ratings!$A87,tournaments!DT$2:DT$33,0)),0,(INDEX(tournaments!DU$2:DU$33,MATCH(ratings!$A87,tournaments!DT$2:DT$33,0))))</f>
        <v>0</v>
      </c>
      <c r="ED87" s="3">
        <f>IF(ISNA(MATCH(ratings!$A87,tournaments!DT$2:DT$33,0)),0,(INDEX(tournaments!DV$2:DV$33,MATCH(ratings!$A87,tournaments!DT$2:DT$33,0))))</f>
        <v>0</v>
      </c>
      <c r="EE87" s="6">
        <f t="shared" si="200"/>
        <v>29.60249741965632</v>
      </c>
      <c r="EF87" s="9">
        <f>IF(ISNA(MATCH(ratings!$A87,tournaments!DW$2:DW$33,0)),0,(INDEX(tournaments!DX$2:DX$33,MATCH(ratings!$A87,tournaments!DW$2:DW$33,0))))</f>
        <v>0</v>
      </c>
      <c r="EG87" s="3">
        <f>IF(ISNA(MATCH(ratings!$A87,tournaments!DW$2:DW$33,0)),0,(INDEX(tournaments!DY$2:DY$33,MATCH(ratings!$A87,tournaments!DW$2:DW$33,0))))</f>
        <v>0</v>
      </c>
      <c r="EH87" s="6">
        <f t="shared" si="201"/>
        <v>29.60249741965632</v>
      </c>
      <c r="EI87" s="9">
        <f>IF(ISNA(MATCH(ratings!$A87,tournaments!DZ$2:DZ$33,0)),0,(INDEX(tournaments!EA$2:EA$33,MATCH(ratings!$A87,tournaments!DZ$2:DZ$33,0))))</f>
        <v>0</v>
      </c>
      <c r="EJ87" s="3">
        <f>IF(ISNA(MATCH(ratings!$A87,tournaments!DZ$2:DZ$33,0)),0,(INDEX(tournaments!EB$2:EB$33,MATCH(ratings!$A87,tournaments!DZ$2:DZ$33,0))))</f>
        <v>0</v>
      </c>
      <c r="EK87" s="6">
        <f t="shared" si="202"/>
        <v>29.60249741965632</v>
      </c>
      <c r="EL87" s="6">
        <f>parameters!$B$3*parameters!$B$2+(1-parameters!$B$3)*ratings!EK87</f>
        <v>28.642247677690687</v>
      </c>
      <c r="EM87" s="9">
        <f>IF(ISNA(MATCH(ratings!$A87,tournaments!EC$2:EC$33,0)),0,(INDEX(tournaments!ED$2:ED$33,MATCH(ratings!$A87,tournaments!EC$2:EC$33,0))))</f>
        <v>0</v>
      </c>
      <c r="EN87" s="3">
        <f>IF(ISNA(MATCH(ratings!$A87,tournaments!EC$2:EC$33,0)),0,(INDEX(tournaments!EE$2:EE$33,MATCH(ratings!$A87,tournaments!EC$2:EC$33,0))))</f>
        <v>0</v>
      </c>
      <c r="EO87" s="6">
        <f t="shared" si="203"/>
        <v>28.642247677690687</v>
      </c>
      <c r="EP87" s="9">
        <f>IF(ISNA(MATCH(ratings!$A87,tournaments!EF$2:EF$33,0)),0,(INDEX(tournaments!EG$2:EG$33,MATCH(ratings!$A87,tournaments!EF$2:EF$33,0))))</f>
        <v>0</v>
      </c>
      <c r="EQ87" s="3">
        <f>IF(ISNA(MATCH(ratings!$A87,tournaments!EF$2:EF$33,0)),0,(INDEX(tournaments!EH$2:EH$33,MATCH(ratings!$A87,tournaments!EF$2:EF$33,0))))</f>
        <v>0</v>
      </c>
      <c r="ER87" s="6">
        <f t="shared" si="204"/>
        <v>28.642247677690687</v>
      </c>
      <c r="ES87" s="9">
        <f>IF(ISNA(MATCH(ratings!$A87,tournaments!EI$2:EI$33,0)),0,(INDEX(tournaments!EJ$2:EJ$33,MATCH(ratings!$A87,tournaments!EI$2:EI$33,0))))</f>
        <v>0</v>
      </c>
      <c r="ET87" s="3">
        <f>IF(ISNA(MATCH(ratings!$A87,tournaments!EI$2:EI$33,0)),0,(INDEX(tournaments!EK$2:EK$33,MATCH(ratings!$A87,tournaments!EI$2:EI$33,0))))</f>
        <v>0</v>
      </c>
      <c r="EU87" s="6">
        <f t="shared" si="205"/>
        <v>28.642247677690687</v>
      </c>
      <c r="EV87" s="9">
        <f>IF(ISNA(MATCH(ratings!$A87,tournaments!EL$2:EL$33,0)),0,(INDEX(tournaments!EM$2:EM$33,MATCH(ratings!$A87,tournaments!EL$2:EL$33,0))))</f>
        <v>0</v>
      </c>
      <c r="EW87" s="3">
        <f>IF(ISNA(MATCH(ratings!$A87,tournaments!EL$2:EL$33,0)),0,(INDEX(tournaments!EN$2:EN$33,MATCH(ratings!$A87,tournaments!EL$2:EL$33,0))))</f>
        <v>0</v>
      </c>
      <c r="EX87" s="6">
        <f t="shared" si="206"/>
        <v>28.642247677690687</v>
      </c>
      <c r="EY87" s="9">
        <f>IF(ISNA(MATCH(ratings!$A87,tournaments!EO$2:EO$33,0)),0,(INDEX(tournaments!EP$2:EP$33,MATCH(ratings!$A87,tournaments!EO$2:EO$33,0))))</f>
        <v>0</v>
      </c>
      <c r="EZ87" s="3">
        <f>IF(ISNA(MATCH(ratings!$A87,tournaments!EO$2:EO$33,0)),0,(INDEX(tournaments!EQ$2:EQ$33,MATCH(ratings!$A87,tournaments!EO$2:EO$33,0))))</f>
        <v>0</v>
      </c>
      <c r="FA87" s="6">
        <f t="shared" si="207"/>
        <v>28.642247677690687</v>
      </c>
      <c r="FB87" s="9">
        <f>IF(ISNA(MATCH(ratings!$A87,tournaments!ER$2:ER$33,0)),0,(INDEX(tournaments!ES$2:ES$33,MATCH(ratings!$A87,tournaments!ER$2:ER$33,0))))</f>
        <v>0</v>
      </c>
      <c r="FC87" s="3">
        <f>IF(ISNA(MATCH(ratings!$A87,tournaments!ER$2:ER$33,0)),0,(INDEX(tournaments!ET$2:ET$33,MATCH(ratings!$A87,tournaments!ER$2:ER$33,0))))</f>
        <v>0</v>
      </c>
      <c r="FD87" s="6">
        <f t="shared" si="208"/>
        <v>28.642247677690687</v>
      </c>
      <c r="FE87" s="9">
        <f>IF(ISNA(MATCH(ratings!$A87,tournaments!EU$2:EU$33,0)),0,(INDEX(tournaments!EV$2:EV$33,MATCH(ratings!$A87,tournaments!EU$2:EU$33,0))))</f>
        <v>0</v>
      </c>
      <c r="FF87" s="3">
        <f>IF(ISNA(MATCH(ratings!$A87,tournaments!EU$2:EU$33,0)),0,(INDEX(tournaments!EW$2:EW$33,MATCH(ratings!$A87,tournaments!EU$2:EU$33,0))))</f>
        <v>0</v>
      </c>
      <c r="FG87" s="6">
        <f t="shared" si="209"/>
        <v>28.642247677690687</v>
      </c>
      <c r="FH87" s="6">
        <f>parameters!$B$3*parameters!$B$2+(1-parameters!$B$3)*ratings!FG87</f>
        <v>27.778022909921617</v>
      </c>
      <c r="FI87" s="9">
        <f>IF(ISNA(MATCH(ratings!$A87,tournaments!EX$2:EX$33,0)),0,(INDEX(tournaments!EY$2:EY$33,MATCH(ratings!$A87,tournaments!EX$2:EX$33,0))))</f>
        <v>0</v>
      </c>
      <c r="FJ87" s="3">
        <f>IF(ISNA(MATCH(ratings!$A87,tournaments!EX$2:EX$33,0)),0,(INDEX(tournaments!EZ$2:EZ$33,MATCH(ratings!$A87,tournaments!EX$2:EX$33,0))))</f>
        <v>0</v>
      </c>
      <c r="FK87" s="6">
        <f t="shared" si="230"/>
        <v>27.778022909921617</v>
      </c>
      <c r="FL87" s="9">
        <f>IF(ISNA(MATCH(ratings!$A87,tournaments!FA$2:FA$33,0)),0,(INDEX(tournaments!FB$2:FB$33,MATCH(ratings!$A87,tournaments!FA$2:FA$33,0))))</f>
        <v>0</v>
      </c>
      <c r="FM87" s="3">
        <f>IF(ISNA(MATCH(ratings!$A87,tournaments!FA$2:FA$33,0)),0,(INDEX(tournaments!FC$2:FC$33,MATCH(ratings!$A87,tournaments!FA$2:FA$33,0))))</f>
        <v>0</v>
      </c>
      <c r="FN87" s="6">
        <f t="shared" si="210"/>
        <v>27.778022909921617</v>
      </c>
      <c r="FO87" s="9">
        <f>IF(ISNA(MATCH(ratings!$A87,tournaments!FD$2:FD$33,0)),0,(INDEX(tournaments!FE$2:FE$33,MATCH(ratings!$A87,tournaments!FD$2:FD$33,0))))</f>
        <v>0</v>
      </c>
      <c r="FP87" s="3">
        <f>IF(ISNA(MATCH(ratings!$A87,tournaments!FD$2:FD$33,0)),0,(INDEX(tournaments!FF$2:FF$33,MATCH(ratings!$A87,tournaments!FD$2:FD$33,0))))</f>
        <v>0</v>
      </c>
      <c r="FQ87" s="6">
        <f t="shared" si="211"/>
        <v>27.778022909921617</v>
      </c>
      <c r="FR87" s="9">
        <f>IF(ISNA(MATCH(ratings!$A87,tournaments!FG$2:FG$33,0)),0,(INDEX(tournaments!FH$2:FH$33,MATCH(ratings!$A87,tournaments!FG$2:FG$33,0))))</f>
        <v>0</v>
      </c>
      <c r="FS87" s="3">
        <f>IF(ISNA(MATCH(ratings!$A87,tournaments!FG$2:FG$33,0)),0,(INDEX(tournaments!FI$2:FI$33,MATCH(ratings!$A87,tournaments!FG$2:FG$33,0))))</f>
        <v>0</v>
      </c>
      <c r="FT87" s="6">
        <f t="shared" si="212"/>
        <v>27.778022909921617</v>
      </c>
      <c r="FU87" s="9">
        <f>IF(ISNA(MATCH(ratings!$A87,tournaments!FJ$2:FJ$33,0)),0,(INDEX(tournaments!FK$2:FK$33,MATCH(ratings!$A87,tournaments!FJ$2:FJ$33,0))))</f>
        <v>0</v>
      </c>
      <c r="FV87" s="3">
        <f>IF(ISNA(MATCH(ratings!$A87,tournaments!FJ$2:FJ$33,0)),0,(INDEX(tournaments!FL$2:FL$33,MATCH(ratings!$A87,tournaments!FJ$2:FJ$33,0))))</f>
        <v>0</v>
      </c>
      <c r="FW87" s="6">
        <f t="shared" si="213"/>
        <v>27.778022909921617</v>
      </c>
      <c r="FX87" s="9">
        <f>IF(ISNA(MATCH(ratings!$A87,tournaments!FM$2:FM$33,0)),0,(INDEX(tournaments!FN$2:FN$33,MATCH(ratings!$A87,tournaments!FM$2:FM$33,0))))</f>
        <v>0</v>
      </c>
      <c r="FY87" s="3">
        <f>IF(ISNA(MATCH(ratings!$A87,tournaments!FM$2:FM$33,0)),0,(INDEX(tournaments!FO$2:FO$33,MATCH(ratings!$A87,tournaments!FM$2:FM$33,0))))</f>
        <v>0</v>
      </c>
      <c r="FZ87" s="6">
        <f t="shared" si="214"/>
        <v>27.778022909921617</v>
      </c>
      <c r="GA87" s="6">
        <f>parameters!$B$3*parameters!$B$2+(1-parameters!$B$3)*ratings!FZ87</f>
        <v>27.000220618929458</v>
      </c>
      <c r="GB87" s="9">
        <f>IF(ISNA(MATCH(ratings!$A87,tournaments!FP$2:FP$33,0)),0,(INDEX(tournaments!FQ$2:FQ$33,MATCH(ratings!$A87,tournaments!FP$2:FP$33,0))))</f>
        <v>0</v>
      </c>
      <c r="GC87" s="3">
        <f>IF(ISNA(MATCH(ratings!$A87,tournaments!FP$2:FP$33,0)),0,(INDEX(tournaments!FR$2:FR$33,MATCH(ratings!$A87,tournaments!FP$2:FP$33,0))))</f>
        <v>0</v>
      </c>
      <c r="GD87" s="6">
        <f t="shared" si="215"/>
        <v>27.000220618929458</v>
      </c>
      <c r="GE87" s="9">
        <f>IF(ISNA(MATCH(ratings!$A87,tournaments!FS$2:FS$33,0)),0,(INDEX(tournaments!FT$2:FT$33,MATCH(ratings!$A87,tournaments!FS$2:FS$33,0))))</f>
        <v>0</v>
      </c>
      <c r="GF87" s="3">
        <f>IF(ISNA(MATCH(ratings!$A87,tournaments!FS$2:FS$33,0)),0,(INDEX(tournaments!FU$2:FU$33,MATCH(ratings!$A87,tournaments!FS$2:FS$33,0))))</f>
        <v>0</v>
      </c>
      <c r="GG87" s="6">
        <f t="shared" si="216"/>
        <v>27.000220618929458</v>
      </c>
      <c r="GH87" s="9">
        <f>IF(ISNA(MATCH(ratings!$A87,tournaments!FV$2:FV$33,0)),0,(INDEX(tournaments!FW$2:FW$33,MATCH(ratings!$A87,tournaments!FV$2:FV$33,0))))</f>
        <v>0</v>
      </c>
      <c r="GI87" s="3">
        <f>IF(ISNA(MATCH(ratings!$A87,tournaments!FV$2:FV$33,0)),0,(INDEX(tournaments!FX$2:FX$33,MATCH(ratings!$A87,tournaments!FV$2:FV$33,0))))</f>
        <v>0</v>
      </c>
      <c r="GJ87" s="6">
        <f t="shared" si="217"/>
        <v>27.000220618929458</v>
      </c>
      <c r="GK87" s="9">
        <f>IF(ISNA(MATCH(ratings!$A87,tournaments!FY$2:FY$33,0)),0,(INDEX(tournaments!FZ$2:FZ$33,MATCH(ratings!$A87,tournaments!FY$2:FY$33,0))))</f>
        <v>0</v>
      </c>
      <c r="GL87" s="3">
        <f>IF(ISNA(MATCH(ratings!$A87,tournaments!FY$2:FY$33,0)),0,(INDEX(tournaments!GA$2:GA$33,MATCH(ratings!$A87,tournaments!FY$2:FY$33,0))))</f>
        <v>0</v>
      </c>
      <c r="GM87" s="6">
        <f t="shared" si="218"/>
        <v>27.000220618929458</v>
      </c>
      <c r="GN87" s="9">
        <f>IF(ISNA(MATCH(ratings!$A87,tournaments!GB$2:GB$33,0)),0,(INDEX(tournaments!GC$2:GC$33,MATCH(ratings!$A87,tournaments!GB$2:GB$33,0))))</f>
        <v>0</v>
      </c>
      <c r="GO87" s="3">
        <f>IF(ISNA(MATCH(ratings!$A87,tournaments!GB$2:GB$33,0)),0,(INDEX(tournaments!GD$2:GD$33,MATCH(ratings!$A87,tournaments!GB$2:GB$33,0))))</f>
        <v>0</v>
      </c>
      <c r="GP87" s="6">
        <f t="shared" si="219"/>
        <v>27.000220618929458</v>
      </c>
      <c r="GQ87" s="9">
        <f>IF(ISNA(MATCH(ratings!$A87,tournaments!GE$2:GE$33,0)),0,(INDEX(tournaments!GF$2:GF$33,MATCH(ratings!$A87,tournaments!GE$2:GE$33,0))))</f>
        <v>0</v>
      </c>
      <c r="GR87" s="3">
        <f>IF(ISNA(MATCH(ratings!$A87,tournaments!GE$2:GE$33,0)),0,(INDEX(tournaments!GG$2:GG$33,MATCH(ratings!$A87,tournaments!GE$2:GE$33,0))))</f>
        <v>0</v>
      </c>
      <c r="GS87" s="6">
        <f t="shared" si="220"/>
        <v>27.000220618929458</v>
      </c>
      <c r="GT87" s="6">
        <f>parameters!$B$3*parameters!$B$2+(1-parameters!$B$3)*ratings!GS87</f>
        <v>26.300198557036513</v>
      </c>
      <c r="GU87" s="9">
        <f>IF(ISNA(MATCH(ratings!$A87,tournaments!GH$2:GH$33,0)),0,(INDEX(tournaments!GI$2:GI$33,MATCH(ratings!$A87,tournaments!GH$2:GH$33,0))))</f>
        <v>0</v>
      </c>
      <c r="GV87" s="3">
        <f>IF(ISNA(MATCH(ratings!$A87,tournaments!GH$2:GH$33,0)),0,(INDEX(tournaments!GJ$2:GJ$33,MATCH(ratings!$A87,tournaments!GH$2:GH$33,0))))</f>
        <v>0</v>
      </c>
      <c r="GW87" s="6">
        <f t="shared" si="221"/>
        <v>26.300198557036513</v>
      </c>
      <c r="GX87" s="9">
        <f>IF(ISNA(MATCH(ratings!$A87,tournaments!GK$2:GK$33,0)),0,(INDEX(tournaments!GL$2:GL$33,MATCH(ratings!$A87,tournaments!GK$2:GK$33,0))))</f>
        <v>0</v>
      </c>
      <c r="GY87" s="3">
        <f>IF(ISNA(MATCH(ratings!$A87,tournaments!GK$2:GK$33,0)),0,(INDEX(tournaments!GM$2:GM$33,MATCH(ratings!$A87,tournaments!GK$2:GK$33,0))))</f>
        <v>0</v>
      </c>
      <c r="GZ87" s="6">
        <f t="shared" si="222"/>
        <v>26.300198557036513</v>
      </c>
      <c r="HA87" s="9">
        <f>IF(ISNA(MATCH(ratings!$A87,tournaments!GN$2:GN$33,0)),0,(INDEX(tournaments!GO$2:GO$33,MATCH(ratings!$A87,tournaments!GN$2:GN$33,0))))</f>
        <v>0</v>
      </c>
      <c r="HB87" s="3">
        <f>IF(ISNA(MATCH(ratings!$A87,tournaments!GN$2:GN$33,0)),0,(INDEX(tournaments!GP$2:GP$33,MATCH(ratings!$A87,tournaments!GN$2:GN$33,0))))</f>
        <v>0</v>
      </c>
      <c r="HC87" s="6">
        <f t="shared" si="223"/>
        <v>26.300198557036513</v>
      </c>
      <c r="HD87" s="9">
        <f>IF(ISNA(MATCH(ratings!$A87,tournaments!GQ$2:GQ$33,0)),0,(INDEX(tournaments!GR$2:GR$33,MATCH(ratings!$A87,tournaments!GQ$2:GQ$33,0))))</f>
        <v>0</v>
      </c>
      <c r="HE87" s="3">
        <f>IF(ISNA(MATCH(ratings!$A87,tournaments!GQ$2:GQ$33,0)),0,(INDEX(tournaments!GS$2:GS$33,MATCH(ratings!$A87,tournaments!GQ$2:GQ$33,0))))</f>
        <v>0</v>
      </c>
      <c r="HF87" s="6">
        <f t="shared" si="224"/>
        <v>26.300198557036513</v>
      </c>
      <c r="HG87" s="9">
        <f>IF(ISNA(MATCH(ratings!$A87,tournaments!GT$2:GT$33,0)),0,(INDEX(tournaments!GU$2:GU$33,MATCH(ratings!$A87,tournaments!GT$2:GT$33,0))))</f>
        <v>0</v>
      </c>
      <c r="HH87" s="3">
        <f>IF(ISNA(MATCH(ratings!$A87,tournaments!GT$2:GT$33,0)),0,(INDEX(tournaments!GV$2:GV$33,MATCH(ratings!$A87,tournaments!GT$2:GT$33,0))))</f>
        <v>0</v>
      </c>
      <c r="HI87" s="6">
        <f t="shared" si="225"/>
        <v>26.300198557036513</v>
      </c>
      <c r="HJ87" s="9">
        <f>IF(ISNA(MATCH(ratings!$A87,tournaments!GW$2:GW$33,0)),0,(INDEX(tournaments!GX$2:GX$33,MATCH(ratings!$A87,tournaments!GW$2:GW$33,0))))</f>
        <v>0</v>
      </c>
      <c r="HK87" s="3">
        <f>IF(ISNA(MATCH(ratings!$A87,tournaments!GW$2:GW$33,0)),0,(INDEX(tournaments!GY$2:GY$33,MATCH(ratings!$A87,tournaments!GW$2:GW$33,0))))</f>
        <v>0</v>
      </c>
      <c r="HL87" s="6">
        <f t="shared" si="226"/>
        <v>26.300198557036513</v>
      </c>
      <c r="HM87" s="9">
        <f>IF(ISNA(MATCH(ratings!$A87,tournaments!GZ$2:GZ$33,0)),0,(INDEX(tournaments!HA$2:HA$33,MATCH(ratings!$A87,tournaments!GZ$2:GZ$33,0))))</f>
        <v>0</v>
      </c>
      <c r="HN87" s="3">
        <f>IF(ISNA(MATCH(ratings!$A87,tournaments!GZ$2:GZ$33,0)),0,(INDEX(tournaments!HB$2:HB$33,MATCH(ratings!$A87,tournaments!GZ$2:GZ$33,0))))</f>
        <v>0</v>
      </c>
      <c r="HO87" s="6">
        <f t="shared" si="227"/>
        <v>26.300198557036513</v>
      </c>
      <c r="HP87" s="9">
        <f>IF(ISNA(MATCH(ratings!$A87,tournaments!HC$2:HC$33,0)),0,(INDEX(tournaments!HD$2:HD$33,MATCH(ratings!$A87,tournaments!HC$2:HC$33,0))))</f>
        <v>0</v>
      </c>
      <c r="HQ87" s="3">
        <f>IF(ISNA(MATCH(ratings!$A87,tournaments!HC$2:HC$33,0)),0,(INDEX(tournaments!HE$2:HE$33,MATCH(ratings!$A87,tournaments!HC$2:HC$33,0))))</f>
        <v>0</v>
      </c>
      <c r="HR87" s="6">
        <f t="shared" si="228"/>
        <v>26.300198557036513</v>
      </c>
      <c r="HS87" s="9">
        <f>IF(ISNA(MATCH(ratings!$A87,tournaments!HF$2:HF$33,0)),0,(INDEX(tournaments!HG$2:HG$33,MATCH(ratings!$A87,tournaments!HF$2:HF$33,0))))</f>
        <v>0</v>
      </c>
      <c r="HT87" s="3">
        <f>IF(ISNA(MATCH(ratings!$A87,tournaments!HF$2:HF$33,0)),0,(INDEX(tournaments!HH$2:HH$33,MATCH(ratings!$A87,tournaments!HF$2:HF$33,0))))</f>
        <v>0</v>
      </c>
      <c r="HU87" s="6">
        <f t="shared" si="229"/>
        <v>26.300198557036513</v>
      </c>
      <c r="HV87" s="6">
        <f>parameters!$B$3*parameters!$B$2+(1-parameters!$B$3)*ratings!HU87</f>
        <v>25.670178701332862</v>
      </c>
      <c r="HW87" s="9">
        <f>IF(ISNA(MATCH(ratings!$A87,tournaments!HI$2:HI$33,0)),0,(INDEX(tournaments!HJ$2:HJ$33,MATCH(ratings!$A87,tournaments!HI$2:HI$33,0))))</f>
        <v>0</v>
      </c>
      <c r="HX87" s="3">
        <f>IF(ISNA(MATCH(ratings!$A87,tournaments!HI$2:HI$33,0)),0,(INDEX(tournaments!HK$2:HK$33,MATCH(ratings!$A87,tournaments!HI$2:HI$33,0))))</f>
        <v>0</v>
      </c>
      <c r="HY87" s="6">
        <f t="shared" si="231"/>
        <v>25.670178701332862</v>
      </c>
      <c r="HZ87" s="9">
        <f>IF(ISNA(MATCH(ratings!$A87,tournaments!HL$2:HL$33,0)),0,(INDEX(tournaments!HM$2:HM$33,MATCH(ratings!$A87,tournaments!HL$2:HL$33,0))))</f>
        <v>0</v>
      </c>
      <c r="IA87" s="3">
        <f>IF(ISNA(MATCH(ratings!$A87,tournaments!HL$2:HL$33,0)),0,(INDEX(tournaments!HN$2:HN$33,MATCH(ratings!$A87,tournaments!HL$2:HL$33,0))))</f>
        <v>0</v>
      </c>
      <c r="IB87" s="6">
        <f t="shared" si="232"/>
        <v>25.670178701332862</v>
      </c>
      <c r="IC87" s="9">
        <f>IF(ISNA(MATCH(ratings!$A87,tournaments!HO$2:HO$33,0)),0,(INDEX(tournaments!HP$2:HP$33,MATCH(ratings!$A87,tournaments!HO$2:HO$33,0))))</f>
        <v>0</v>
      </c>
      <c r="ID87" s="3">
        <f>IF(ISNA(MATCH(ratings!$A87,tournaments!HO$2:HO$33,0)),0,(INDEX(tournaments!HQ$2:HQ$33,MATCH(ratings!$A87,tournaments!HO$2:HO$33,0))))</f>
        <v>0</v>
      </c>
      <c r="IE87" s="6">
        <f t="shared" si="233"/>
        <v>25.670178701332862</v>
      </c>
      <c r="IF87" s="9">
        <f>IF(ISNA(MATCH(ratings!$A87,tournaments!HR$2:HR$33,0)),0,(INDEX(tournaments!HS$2:HS$33,MATCH(ratings!$A87,tournaments!HR$2:HR$33,0))))</f>
        <v>0</v>
      </c>
      <c r="IG87" s="3">
        <f>IF(ISNA(MATCH(ratings!$A87,tournaments!HR$2:HR$33,0)),0,(INDEX(tournaments!HT$2:HT$33,MATCH(ratings!$A87,tournaments!HR$2:HR$33,0))))</f>
        <v>0</v>
      </c>
      <c r="IH87" s="6">
        <f t="shared" si="234"/>
        <v>25.670178701332862</v>
      </c>
      <c r="II87" s="9">
        <f>IF(ISNA(MATCH(ratings!$A87,tournaments!HU$2:HU$33,0)),0,(INDEX(tournaments!HV$2:HV$33,MATCH(ratings!$A87,tournaments!HU$2:HU$33,0))))</f>
        <v>0</v>
      </c>
      <c r="IJ87" s="3">
        <f>IF(ISNA(MATCH(ratings!$A87,tournaments!HU$2:HU$33,0)),0,(INDEX(tournaments!HW$2:HW$33,MATCH(ratings!$A87,tournaments!HU$2:HU$33,0))))</f>
        <v>0</v>
      </c>
      <c r="IK87" s="6">
        <f t="shared" si="235"/>
        <v>25.670178701332862</v>
      </c>
      <c r="IL87" s="9">
        <f>IF(ISNA(MATCH(ratings!$A87,tournaments!HX$2:HX$33,0)),0,(INDEX(tournaments!HY$2:HY$33,MATCH(ratings!$A87,tournaments!HX$2:HX$33,0))))</f>
        <v>0</v>
      </c>
      <c r="IM87" s="3">
        <f>IF(ISNA(MATCH(ratings!$A87,tournaments!HX$2:HX$33,0)),0,(INDEX(tournaments!HZ$2:HZ$33,MATCH(ratings!$A87,tournaments!HX$2:HX$33,0))))</f>
        <v>0</v>
      </c>
      <c r="IN87" s="6">
        <f t="shared" si="236"/>
        <v>25.670178701332862</v>
      </c>
      <c r="IO87" s="9">
        <f>IF(ISNA(MATCH(ratings!$A87,tournaments!IA$2:IA$33,0)),0,(INDEX(tournaments!IB$2:IB$33,MATCH(ratings!$A87,tournaments!IA$2:IA$33,0))))</f>
        <v>0</v>
      </c>
      <c r="IP87" s="3">
        <f>IF(ISNA(MATCH(ratings!$A87,tournaments!IA$2:IA$33,0)),0,(INDEX(tournaments!IC$2:IC$33,MATCH(ratings!$A87,tournaments!IA$2:IA$33,0))))</f>
        <v>0</v>
      </c>
      <c r="IQ87" s="6">
        <f t="shared" si="237"/>
        <v>25.670178701332862</v>
      </c>
      <c r="IR87" s="9">
        <f>IF(ISNA(MATCH(ratings!$A87,tournaments!ID$2:ID$33,0)),0,(INDEX(tournaments!IE$2:IE$33,MATCH(ratings!$A87,tournaments!ID$2:ID$33,0))))</f>
        <v>0</v>
      </c>
      <c r="IS87" s="3">
        <f>IF(ISNA(MATCH(ratings!$A87,tournaments!ID$2:ID$33,0)),0,(INDEX(tournaments!IF$2:IF$33,MATCH(ratings!$A87,tournaments!ID$2:ID$33,0))))</f>
        <v>0</v>
      </c>
      <c r="IT87" s="6">
        <f t="shared" si="238"/>
        <v>25.670178701332862</v>
      </c>
      <c r="IU87" s="6">
        <f>parameters!$B$3*parameters!$B$2+(1-parameters!$B$3)*ratings!IT87</f>
        <v>25.103160831199578</v>
      </c>
      <c r="IV87" s="9">
        <f>IF(ISNA(MATCH(ratings!$A87,tournaments!IG$2:IG$33,0)),0,(INDEX(tournaments!IH$2:IH$33,MATCH(ratings!$A87,tournaments!IG$2:IG$33,0))))</f>
        <v>0</v>
      </c>
      <c r="IW87" s="3">
        <f>IF(ISNA(MATCH(ratings!$A87,tournaments!IG$2:IG$33,0)),0,(INDEX(tournaments!II$2:II$33,MATCH(ratings!$A87,tournaments!IG$2:IG$33,0))))</f>
        <v>0</v>
      </c>
      <c r="IX87" s="6">
        <f t="shared" si="239"/>
        <v>25.103160831199578</v>
      </c>
      <c r="IY87" s="9">
        <f>IF(ISNA(MATCH(ratings!$A87,tournaments!IJ$2:IJ$33,0)),0,(INDEX(tournaments!IK$2:IK$33,MATCH(ratings!$A87,tournaments!IJ$2:IJ$33,0))))</f>
        <v>0</v>
      </c>
      <c r="IZ87" s="3">
        <f>IF(ISNA(MATCH(ratings!$A87,tournaments!IJ$2:IJ$33,0)),0,(INDEX(tournaments!IL$2:IL$33,MATCH(ratings!$A87,tournaments!IJ$2:IJ$33,0))))</f>
        <v>0</v>
      </c>
      <c r="JA87" s="6">
        <f t="shared" si="240"/>
        <v>25.103160831199578</v>
      </c>
      <c r="JB87" s="9">
        <f>IF(ISNA(MATCH(ratings!$A87,tournaments!IM$2:IM$33,0)),0,(INDEX(tournaments!IN$2:IN$33,MATCH(ratings!$A87,tournaments!IM$2:IM$33,0))))</f>
        <v>0</v>
      </c>
      <c r="JC87" s="3">
        <f>IF(ISNA(MATCH(ratings!$A87,tournaments!IM$2:IM$33,0)),0,(INDEX(tournaments!IO$2:IO$33,MATCH(ratings!$A87,tournaments!IM$2:IM$33,0))))</f>
        <v>0</v>
      </c>
      <c r="JD87" s="6">
        <f t="shared" si="241"/>
        <v>25.103160831199578</v>
      </c>
      <c r="JE87" s="9">
        <f>IF(ISNA(MATCH(ratings!$A87,tournaments!IP$2:IP$33,0)),0,(INDEX(tournaments!IQ$2:IQ$33,MATCH(ratings!$A87,tournaments!IP$2:IP$33,0))))</f>
        <v>0</v>
      </c>
      <c r="JF87" s="3">
        <f>IF(ISNA(MATCH(ratings!$A87,tournaments!IP$2:IP$33,0)),0,(INDEX(tournaments!IR$2:IR$33,MATCH(ratings!$A87,tournaments!IP$2:IP$33,0))))</f>
        <v>0</v>
      </c>
      <c r="JG87" s="6">
        <f t="shared" si="242"/>
        <v>25.103160831199578</v>
      </c>
      <c r="JH87" s="9">
        <f>IF(ISNA(MATCH(ratings!$A87,tournaments!IS$2:IS$33,0)),0,(INDEX(tournaments!IT$2:IT$33,MATCH(ratings!$A87,tournaments!IS$2:IS$33,0))))</f>
        <v>0</v>
      </c>
      <c r="JI87" s="3">
        <f>IF(ISNA(MATCH(ratings!$A87,tournaments!IS$2:IS$33,0)),0,(INDEX(tournaments!IU$2:IU$33,MATCH(ratings!$A87,tournaments!IS$2:IS$33,0))))</f>
        <v>0</v>
      </c>
      <c r="JJ87" s="6">
        <f t="shared" si="243"/>
        <v>25.103160831199578</v>
      </c>
      <c r="JK87" s="9">
        <f>IF(ISNA(MATCH(ratings!$A87,tournaments!IV$2:IV$33,0)),0,(INDEX(tournaments!IW$2:IW$33,MATCH(ratings!$A87,tournaments!IV$2:IV$33,0))))</f>
        <v>0</v>
      </c>
      <c r="JL87" s="3">
        <f>IF(ISNA(MATCH(ratings!$A87,tournaments!IV$2:IV$33,0)),0,(INDEX(tournaments!IX$2:IX$33,MATCH(ratings!$A87,tournaments!IV$2:IV$33,0))))</f>
        <v>0</v>
      </c>
      <c r="JM87" s="6">
        <f t="shared" si="244"/>
        <v>25.103160831199578</v>
      </c>
      <c r="JN87" s="9">
        <f>IF(ISNA(MATCH(ratings!$A87,tournaments!IY$2:IY$33,0)),0,(INDEX(tournaments!IZ$2:IZ$33,MATCH(ratings!$A87,tournaments!IY$2:IY$33,0))))</f>
        <v>0</v>
      </c>
      <c r="JO87" s="3">
        <f>IF(ISNA(MATCH(ratings!$A87,tournaments!IY$2:IY$33,0)),0,(INDEX(tournaments!JA$2:JA$33,MATCH(ratings!$A87,tournaments!IY$2:IY$33,0))))</f>
        <v>0</v>
      </c>
      <c r="JP87" s="6">
        <f t="shared" si="245"/>
        <v>25.103160831199578</v>
      </c>
      <c r="JQ87" s="6">
        <f>parameters!$B$3*parameters!$B$2+(1-parameters!$B$3)*ratings!JP87</f>
        <v>24.592844748079621</v>
      </c>
      <c r="JR87" s="9">
        <f>IF(ISNA(MATCH(ratings!$A87,tournaments!JC$2:JC$33,0)),0,(INDEX(tournaments!JD$2:JD$33,MATCH(ratings!$A87,tournaments!JC$2:JC$33,0))))</f>
        <v>0</v>
      </c>
      <c r="JS87" s="3">
        <f>IF(ISNA(MATCH(ratings!$A87,tournaments!JC$2:JC$33,0)),0,(INDEX(tournaments!JE$2:JE$33,MATCH(ratings!$A87,tournaments!JC$2:JC$33,0))))</f>
        <v>0</v>
      </c>
      <c r="JT87" s="6">
        <f t="shared" si="246"/>
        <v>24.592844748079621</v>
      </c>
      <c r="JU87" s="9">
        <f>IF(ISNA(MATCH(ratings!$A87,tournaments!JF$2:JF$33,0)),0,(INDEX(tournaments!JG$2:JG$33,MATCH(ratings!$A87,tournaments!JF$2:JF$33,0))))</f>
        <v>0</v>
      </c>
      <c r="JV87" s="3">
        <f>IF(ISNA(MATCH(ratings!$A87,tournaments!JF$2:JF$33,0)),0,(INDEX(tournaments!JH$2:JH$33,MATCH(ratings!$A87,tournaments!JF$2:JF$33,0))))</f>
        <v>0</v>
      </c>
      <c r="JW87" s="6">
        <f t="shared" si="247"/>
        <v>24.592844748079621</v>
      </c>
      <c r="JX87" s="9">
        <f>IF(ISNA(MATCH(ratings!$A87,tournaments!JI$2:JI$33,0)),0,(INDEX(tournaments!JJ$2:JJ$33,MATCH(ratings!$A87,tournaments!JI$2:JI$33,0))))</f>
        <v>0</v>
      </c>
      <c r="JY87" s="3">
        <f>IF(ISNA(MATCH(ratings!$A87,tournaments!JI$2:JI$33,0)),0,(INDEX(tournaments!JK$2:JK$33,MATCH(ratings!$A87,tournaments!JI$2:JI$33,0))))</f>
        <v>0</v>
      </c>
      <c r="JZ87" s="6">
        <f t="shared" si="248"/>
        <v>24.592844748079621</v>
      </c>
      <c r="KA87" s="9">
        <f>IF(ISNA(MATCH(ratings!$A87,tournaments!JL$2:JL$33,0)),0,(INDEX(tournaments!JM$2:JM$33,MATCH(ratings!$A87,tournaments!JL$2:JL$33,0))))</f>
        <v>0</v>
      </c>
      <c r="KB87" s="3">
        <f>IF(ISNA(MATCH(ratings!$A87,tournaments!JL$2:JL$33,0)),0,(INDEX(tournaments!JN$2:JN$33,MATCH(ratings!$A87,tournaments!JL$2:JL$33,0))))</f>
        <v>0</v>
      </c>
      <c r="KC87" s="6">
        <f t="shared" si="249"/>
        <v>24.592844748079621</v>
      </c>
      <c r="KD87" s="9">
        <f>IF(ISNA(MATCH(ratings!$A87,tournaments!JO$2:JO$33,0)),0,(INDEX(tournaments!JP$2:JP$33,MATCH(ratings!$A87,tournaments!JO$2:JO$33,0))))</f>
        <v>0</v>
      </c>
      <c r="KE87" s="3">
        <f>IF(ISNA(MATCH(ratings!$A87,tournaments!JO$2:JO$33,0)),0,(INDEX(tournaments!JQ$2:JQ$33,MATCH(ratings!$A87,tournaments!JO$2:JO$33,0))))</f>
        <v>0</v>
      </c>
      <c r="KF87" s="6">
        <f t="shared" si="250"/>
        <v>24.592844748079621</v>
      </c>
      <c r="KG87" s="9">
        <f>IF(ISNA(MATCH(ratings!$A87,tournaments!JR$2:JR$33,0)),0,(INDEX(tournaments!JS$2:JS$33,MATCH(ratings!$A87,tournaments!JR$2:JR$33,0))))</f>
        <v>0</v>
      </c>
      <c r="KH87" s="3">
        <f>IF(ISNA(MATCH(ratings!$A87,tournaments!JR$2:JR$33,0)),0,(INDEX(tournaments!JT$2:JT$33,MATCH(ratings!$A87,tournaments!JR$2:JR$33,0))))</f>
        <v>0</v>
      </c>
      <c r="KI87" s="6">
        <f t="shared" si="251"/>
        <v>24.592844748079621</v>
      </c>
      <c r="KJ87" s="6">
        <f>parameters!$B$3*parameters!$B$2+(1-parameters!$B$3)*ratings!KI87</f>
        <v>24.133560273271659</v>
      </c>
      <c r="KK87" s="9">
        <f>IF(ISNA(MATCH(ratings!$A87,tournaments!JU$2:JU$33,0)),0,(INDEX(tournaments!JV$2:JV$33,MATCH(ratings!$A87,tournaments!JU$2:JU$33,0))))</f>
        <v>0</v>
      </c>
      <c r="KL87" s="3">
        <f>IF(ISNA(MATCH(ratings!$A87,tournaments!JU$2:JU$33,0)),0,(INDEX(tournaments!JW$2:JW$33,MATCH(ratings!$A87,tournaments!JU$2:JU$33,0))))</f>
        <v>0</v>
      </c>
      <c r="KM87" s="6">
        <f t="shared" si="252"/>
        <v>24.133560273271659</v>
      </c>
      <c r="KN87" s="9">
        <f>IF(ISNA(MATCH(ratings!$A87,tournaments!JX$2:JX$33,0)),0,(INDEX(tournaments!JY$2:JY$33,MATCH(ratings!$A87,tournaments!JX$2:JX$33,0))))</f>
        <v>0</v>
      </c>
      <c r="KO87" s="3">
        <f>IF(ISNA(MATCH(ratings!$A87,tournaments!JX$2:JX$33,0)),0,(INDEX(tournaments!JZ$2:JZ$33,MATCH(ratings!$A87,tournaments!JX$2:JX$33,0))))</f>
        <v>0</v>
      </c>
      <c r="KP87" s="6">
        <f t="shared" si="253"/>
        <v>24.133560273271659</v>
      </c>
      <c r="KQ87" s="9">
        <f>IF(ISNA(MATCH(ratings!$A87,tournaments!KA$2:KA$33,0)),0,(INDEX(tournaments!KB$2:KB$33,MATCH(ratings!$A87,tournaments!KA$2:KA$33,0))))</f>
        <v>0</v>
      </c>
      <c r="KR87" s="3">
        <f>IF(ISNA(MATCH(ratings!$A87,tournaments!KA$2:KA$33,0)),0,(INDEX(tournaments!KC$2:KC$33,MATCH(ratings!$A87,tournaments!KA$2:KA$33,0))))</f>
        <v>0</v>
      </c>
      <c r="KS87" s="6">
        <f t="shared" si="254"/>
        <v>24.133560273271659</v>
      </c>
      <c r="KT87" s="9">
        <f>IF(ISNA(MATCH(ratings!$A87,tournaments!KD$2:KD$33,0)),0,(INDEX(tournaments!KE$2:KE$33,MATCH(ratings!$A87,tournaments!KD$2:KD$33,0))))</f>
        <v>0</v>
      </c>
      <c r="KU87" s="3">
        <f>IF(ISNA(MATCH(ratings!$A87,tournaments!KD$2:KD$33,0)),0,(INDEX(tournaments!KF$2:KF$33,MATCH(ratings!$A87,tournaments!KD$2:KD$33,0))))</f>
        <v>0</v>
      </c>
      <c r="KV87" s="6">
        <f t="shared" si="255"/>
        <v>24.133560273271659</v>
      </c>
      <c r="KW87" s="9">
        <f>IF(ISNA(MATCH(ratings!$A87,tournaments!KG$2:KG$33,0)),0,(INDEX(tournaments!KH$2:KH$33,MATCH(ratings!$A87,tournaments!KG$2:KG$33,0))))</f>
        <v>0</v>
      </c>
      <c r="KX87" s="3">
        <f>IF(ISNA(MATCH(ratings!$A87,tournaments!KG$2:KG$33,0)),0,(INDEX(tournaments!KI$2:KI$33,MATCH(ratings!$A87,tournaments!KG$2:KG$33,0))))</f>
        <v>0</v>
      </c>
      <c r="KY87" s="6">
        <f t="shared" si="256"/>
        <v>24.133560273271659</v>
      </c>
      <c r="KZ87" s="9">
        <f>IF(ISNA(MATCH(ratings!$A87,tournaments!KJ$2:KJ$33,0)),0,(INDEX(tournaments!KK$2:KK$33,MATCH(ratings!$A87,tournaments!KJ$2:KJ$33,0))))</f>
        <v>0</v>
      </c>
      <c r="LA87" s="3">
        <f>IF(ISNA(MATCH(ratings!$A87,tournaments!KJ$2:KJ$33,0)),0,(INDEX(tournaments!KL$2:KL$33,MATCH(ratings!$A87,tournaments!KJ$2:KJ$33,0))))</f>
        <v>0</v>
      </c>
      <c r="LB87" s="6">
        <f t="shared" si="257"/>
        <v>24.133560273271659</v>
      </c>
      <c r="LC87" s="6">
        <f>parameters!$B$3*parameters!$B$2+(1-parameters!$B$3)*ratings!LB87</f>
        <v>23.720204245944494</v>
      </c>
      <c r="LD87" s="9">
        <f>IF(ISNA(MATCH(ratings!$A87,tournaments!KN$2:KN$33,0)),0,(INDEX(tournaments!KO$2:KO$33,MATCH(ratings!$A87,tournaments!KN$2:KN$33,0))))</f>
        <v>0</v>
      </c>
      <c r="LE87" s="3">
        <f>IF(ISNA(MATCH(ratings!$A87,tournaments!KN$2:KN$33,0)),0,(INDEX(tournaments!KP$2:KP$33,MATCH(ratings!$A87,tournaments!KN$2:KN$33,0))))</f>
        <v>0</v>
      </c>
      <c r="LF87" s="6">
        <f t="shared" si="258"/>
        <v>23.720204245944494</v>
      </c>
      <c r="LG87" s="9">
        <f>IF(ISNA(MATCH(ratings!$A87,tournaments!KQ$2:KQ$33,0)),0,(INDEX(tournaments!KR$2:KR$33,MATCH(ratings!$A87,tournaments!KQ$2:KQ$33,0))))</f>
        <v>0</v>
      </c>
      <c r="LH87" s="3">
        <f>IF(ISNA(MATCH(ratings!$A87,tournaments!KQ$2:KQ$33,0)),0,(INDEX(tournaments!KS$2:KS$33,MATCH(ratings!$A87,tournaments!KQ$2:KQ$33,0))))</f>
        <v>0</v>
      </c>
      <c r="LI87" s="6">
        <f t="shared" si="259"/>
        <v>23.720204245944494</v>
      </c>
      <c r="LJ87" s="9">
        <f>IF(ISNA(MATCH(ratings!$A87,tournaments!KT$2:KT$33,0)),0,(INDEX(tournaments!KU$2:KU$33,MATCH(ratings!$A87,tournaments!KT$2:KT$33,0))))</f>
        <v>0</v>
      </c>
      <c r="LK87" s="3">
        <f>IF(ISNA(MATCH(ratings!$A87,tournaments!KT$2:KT$33,0)),0,(INDEX(tournaments!KV$2:KV$33,MATCH(ratings!$A87,tournaments!KT$2:KT$33,0))))</f>
        <v>0</v>
      </c>
      <c r="LL87" s="6">
        <f t="shared" si="260"/>
        <v>23.720204245944494</v>
      </c>
      <c r="LM87" s="9">
        <f>IF(ISNA(MATCH(ratings!$A87,tournaments!KW$2:KW$33,0)),0,(INDEX(tournaments!KX$2:KX$33,MATCH(ratings!$A87,tournaments!KW$2:KW$33,0))))</f>
        <v>0</v>
      </c>
      <c r="LN87" s="3">
        <f>IF(ISNA(MATCH(ratings!$A87,tournaments!KW$2:KW$33,0)),0,(INDEX(tournaments!KY$2:KY$33,MATCH(ratings!$A87,tournaments!KW$2:KW$33,0))))</f>
        <v>0</v>
      </c>
      <c r="LO87" s="6">
        <f t="shared" si="261"/>
        <v>23.720204245944494</v>
      </c>
      <c r="LP87" s="9">
        <f>IF(ISNA(MATCH(ratings!$A87,tournaments!KZ$2:KZ$33,0)),0,(INDEX(tournaments!LA$2:LA$33,MATCH(ratings!$A87,tournaments!KZ$2:KZ$33,0))))</f>
        <v>0</v>
      </c>
      <c r="LQ87" s="3">
        <f>IF(ISNA(MATCH(ratings!$A87,tournaments!KZ$2:KZ$33,0)),0,(INDEX(tournaments!LB$2:LB$33,MATCH(ratings!$A87,tournaments!KZ$2:KZ$33,0))))</f>
        <v>0</v>
      </c>
      <c r="LR87" s="6">
        <f t="shared" si="262"/>
        <v>23.720204245944494</v>
      </c>
      <c r="LS87" s="9">
        <f>IF(ISNA(MATCH(ratings!$A87,tournaments!LC$2:LC$33,0)),0,(INDEX(tournaments!LD$2:LD$33,MATCH(ratings!$A87,tournaments!LC$2:LC$33,0))))</f>
        <v>0</v>
      </c>
      <c r="LT87" s="3">
        <f>IF(ISNA(MATCH(ratings!$A87,tournaments!LC$2:LC$33,0)),0,(INDEX(tournaments!LE$2:LE$33,MATCH(ratings!$A87,tournaments!LC$2:LC$33,0))))</f>
        <v>0</v>
      </c>
      <c r="LU87" s="6">
        <f t="shared" si="263"/>
        <v>23.720204245944494</v>
      </c>
      <c r="LV87" s="6">
        <f>parameters!$B$3*parameters!$B$2+(1-parameters!$B$3)*ratings!LU87</f>
        <v>23.348183821350045</v>
      </c>
      <c r="LW87" s="9">
        <f>IF(ISNA(MATCH(ratings!$A87,tournaments!LF$2:LF$33,0)),0,(INDEX(tournaments!LG$2:LG$33,MATCH(ratings!$A87,tournaments!LF$2:LF$33,0))))</f>
        <v>0</v>
      </c>
      <c r="LX87" s="3">
        <f>IF(ISNA(MATCH(ratings!$A87,tournaments!LF$2:LF$33,0)),0,(INDEX(tournaments!LH$2:LH$33,MATCH(ratings!$A87,tournaments!LF$2:LF$33,0))))</f>
        <v>0</v>
      </c>
      <c r="LY87" s="6">
        <f t="shared" si="264"/>
        <v>23.348183821350045</v>
      </c>
      <c r="LZ87" s="9">
        <f>IF(ISNA(MATCH(ratings!$A87,tournaments!LI$2:LI$33,0)),0,(INDEX(tournaments!LJ$2:LJ$33,MATCH(ratings!$A87,tournaments!LI$2:LI$33,0))))</f>
        <v>0</v>
      </c>
      <c r="MA87" s="3">
        <f>IF(ISNA(MATCH(ratings!$A87,tournaments!LI$2:LI$33,0)),0,(INDEX(tournaments!LK$2:LK$33,MATCH(ratings!$A87,tournaments!LI$2:LI$33,0))))</f>
        <v>0</v>
      </c>
      <c r="MB87" s="6">
        <f t="shared" si="265"/>
        <v>23.348183821350045</v>
      </c>
      <c r="MC87" s="9">
        <f>IF(ISNA(MATCH(ratings!$A87,tournaments!LL$2:LL$33,0)),0,(INDEX(tournaments!LM$2:LM$33,MATCH(ratings!$A87,tournaments!LL$2:LL$33,0))))</f>
        <v>0</v>
      </c>
      <c r="MD87" s="3">
        <f>IF(ISNA(MATCH(ratings!$A87,tournaments!LL$2:LL$33,0)),0,(INDEX(tournaments!LN$2:LN$33,MATCH(ratings!$A87,tournaments!LL$2:LL$33,0))))</f>
        <v>0</v>
      </c>
      <c r="ME87" s="6">
        <f t="shared" si="266"/>
        <v>23.348183821350045</v>
      </c>
      <c r="MF87" s="6">
        <f>parameters!$B$3*parameters!$B$2+(1-parameters!$B$3)*ratings!ME87</f>
        <v>23.01336543921504</v>
      </c>
      <c r="MG87" s="9">
        <f>IF(ISNA(MATCH(ratings!$A87,tournaments!LO$2:LO$33,0)),0,(INDEX(tournaments!LP$2:LP$33,MATCH(ratings!$A87,tournaments!LO$2:LO$33,0))))</f>
        <v>0</v>
      </c>
      <c r="MH87" s="3">
        <f>IF(ISNA(MATCH(ratings!$A87,tournaments!LO$2:LO$33,0)),0,(INDEX(tournaments!LQ$2:LQ$33,MATCH(ratings!$A87,tournaments!LO$2:LO$33,0))))</f>
        <v>0</v>
      </c>
      <c r="MI87" s="6">
        <f t="shared" si="267"/>
        <v>23.01336543921504</v>
      </c>
      <c r="MJ87" s="9">
        <f>IF(ISNA(MATCH(ratings!$A87,tournaments!LR$2:LR$33,0)),0,(INDEX(tournaments!LS$2:LS$33,MATCH(ratings!$A87,tournaments!LR$2:LR$33,0))))</f>
        <v>0</v>
      </c>
      <c r="MK87" s="3">
        <f>IF(ISNA(MATCH(ratings!$A87,tournaments!LR$2:LR$33,0)),0,(INDEX(tournaments!LT$2:LT$33,MATCH(ratings!$A87,tournaments!LR$2:LR$33,0))))</f>
        <v>0</v>
      </c>
      <c r="ML87" s="6">
        <f t="shared" si="268"/>
        <v>23.01336543921504</v>
      </c>
      <c r="MM87" s="9">
        <f>IF(ISNA(MATCH(ratings!$A87,tournaments!LU$2:LU$33,0)),0,(INDEX(tournaments!LV$2:LV$33,MATCH(ratings!$A87,tournaments!LU$2:LU$33,0))))</f>
        <v>0</v>
      </c>
      <c r="MN87" s="3">
        <f>IF(ISNA(MATCH(ratings!$A87,tournaments!LU$2:LU$33,0)),0,(INDEX(tournaments!LW$2:LW$33,MATCH(ratings!$A87,tournaments!LU$2:LU$33,0))))</f>
        <v>0</v>
      </c>
      <c r="MO87" s="6">
        <f t="shared" si="269"/>
        <v>23.01336543921504</v>
      </c>
      <c r="MP87" s="9">
        <f>IF(ISNA(MATCH(ratings!$A87,tournaments!LX$2:LX$33,0)),0,(INDEX(tournaments!LY$2:LY$33,MATCH(ratings!$A87,tournaments!LX$2:LX$33,0))))</f>
        <v>0</v>
      </c>
      <c r="MQ87" s="3">
        <f>IF(ISNA(MATCH(ratings!$A87,tournaments!LX$2:LX$33,0)),0,(INDEX(tournaments!LZ$2:LZ$33,MATCH(ratings!$A87,tournaments!LX$2:LX$33,0))))</f>
        <v>0</v>
      </c>
      <c r="MR87" s="6">
        <f t="shared" si="270"/>
        <v>23.01336543921504</v>
      </c>
      <c r="MS87" s="9">
        <f>IF(ISNA(MATCH(ratings!$A87,tournaments!MA$2:MA$33,0)),0,(INDEX(tournaments!MB$2:MB$33,MATCH(ratings!$A87,tournaments!MA$2:MA$33,0))))</f>
        <v>0</v>
      </c>
      <c r="MT87" s="3">
        <f>IF(ISNA(MATCH(ratings!$A87,tournaments!MA$2:MA$33,0)),0,(INDEX(tournaments!MC$2:MC$33,MATCH(ratings!$A87,tournaments!MA$2:MA$33,0))))</f>
        <v>0</v>
      </c>
      <c r="MU87" s="6">
        <f t="shared" si="271"/>
        <v>23.01336543921504</v>
      </c>
      <c r="MV87" s="6">
        <f>parameters!$B$3*parameters!$B$2+(1-parameters!$B$3)*ratings!MU87</f>
        <v>22.712028895293535</v>
      </c>
      <c r="MW87" s="6">
        <f>parameters!$B$3*parameters!$B$2+(1-parameters!$B$3)*ratings!MV87</f>
        <v>22.440826005764183</v>
      </c>
      <c r="MX87" s="6">
        <f>parameters!$B$3*parameters!$B$2+(1-parameters!$B$3)*ratings!MW87</f>
        <v>22.196743405187764</v>
      </c>
      <c r="MY87" s="9">
        <f>IF(ISNA(MATCH(ratings!$A87,tournaments!MD$2:MD$33,0)),0,(INDEX(tournaments!ME$2:ME$33,MATCH(ratings!$A87,tournaments!MD$2:MD$33,0))))</f>
        <v>0</v>
      </c>
      <c r="MZ87" s="3">
        <f>IF(ISNA(MATCH(ratings!$A87,tournaments!MD$2:MD$33,0)),0,(INDEX(tournaments!MF$2:MF$33,MATCH(ratings!$A87,tournaments!MD$2:MD$33,0))))</f>
        <v>0</v>
      </c>
      <c r="NA87" s="6">
        <f t="shared" si="272"/>
        <v>22.196743405187764</v>
      </c>
      <c r="NB87" s="9">
        <f>IF(ISNA(MATCH(ratings!$A87,tournaments!MG$2:MG$33,0)),0,(INDEX(tournaments!MH$2:MH$33,MATCH(ratings!$A87,tournaments!MG$2:MG$33,0))))</f>
        <v>0</v>
      </c>
      <c r="NC87" s="3">
        <f>IF(ISNA(MATCH(ratings!$A87,tournaments!MG$2:MG$33,0)),0,(INDEX(tournaments!MI$2:MI$33,MATCH(ratings!$A87,tournaments!MG$2:MG$33,0))))</f>
        <v>0</v>
      </c>
      <c r="ND87" s="6">
        <f t="shared" si="273"/>
        <v>22.196743405187764</v>
      </c>
      <c r="NE87" s="9">
        <f>IF(ISNA(MATCH(ratings!$A87,tournaments!MJ$2:MJ$33,0)),0,(INDEX(tournaments!MK$2:MK$33,MATCH(ratings!$A87,tournaments!MJ$2:MJ$33,0))))</f>
        <v>0</v>
      </c>
      <c r="NF87" s="3">
        <f>IF(ISNA(MATCH(ratings!$A87,tournaments!MJ$2:MJ$33,0)),0,(INDEX(tournaments!ML$2:ML$33,MATCH(ratings!$A87,tournaments!MJ$2:MJ$33,0))))</f>
        <v>0</v>
      </c>
      <c r="NG87" s="6">
        <f t="shared" si="274"/>
        <v>22.196743405187764</v>
      </c>
      <c r="NH87" s="9">
        <f>IF(ISNA(MATCH(ratings!$A87,tournaments!MM$2:MM$33,0)),0,(INDEX(tournaments!MN$2:MN$33,MATCH(ratings!$A87,tournaments!MM$2:MM$33,0))))</f>
        <v>0</v>
      </c>
      <c r="NI87" s="3">
        <f>IF(ISNA(MATCH(ratings!$A87,tournaments!MM$2:MM$33,0)),0,(INDEX(tournaments!MO$2:MO$33,MATCH(ratings!$A87,tournaments!MM$2:MM$33,0))))</f>
        <v>0</v>
      </c>
      <c r="NJ87" s="6">
        <f t="shared" si="275"/>
        <v>22.196743405187764</v>
      </c>
      <c r="NK87" s="9">
        <f>IF(ISNA(MATCH(ratings!$A87,tournaments!MP$2:MP$33,0)),0,(INDEX(tournaments!MQ$2:MQ$33,MATCH(ratings!$A87,tournaments!MP$2:MP$33,0))))</f>
        <v>0</v>
      </c>
      <c r="NL87" s="3">
        <f>IF(ISNA(MATCH(ratings!$A87,tournaments!MP$2:MP$33,0)),0,(INDEX(tournaments!MR$2:MR$33,MATCH(ratings!$A87,tournaments!MP$2:MP$33,0))))</f>
        <v>0</v>
      </c>
      <c r="NM87" s="6">
        <f t="shared" si="276"/>
        <v>22.196743405187764</v>
      </c>
      <c r="NN87" s="9">
        <f>IF(ISNA(MATCH(ratings!$A87,tournaments!MS$2:MS$33,0)),0,(INDEX(tournaments!MT$2:MT$33,MATCH(ratings!$A87,tournaments!MS$2:MS$33,0))))</f>
        <v>0</v>
      </c>
      <c r="NO87" s="3">
        <f>IF(ISNA(MATCH(ratings!$A87,tournaments!MS$2:MS$33,0)),0,(INDEX(tournaments!MU$2:MU$33,MATCH(ratings!$A87,tournaments!MS$2:MS$33,0))))</f>
        <v>0</v>
      </c>
      <c r="NP87" s="6">
        <f t="shared" si="277"/>
        <v>22.196743405187764</v>
      </c>
      <c r="NQ87" s="6">
        <f>parameters!$B$3*parameters!$B$2+(1-parameters!$B$3)*ratings!NP87</f>
        <v>21.977069064668989</v>
      </c>
      <c r="NR87" s="9">
        <f>IF(ISNA(MATCH(ratings!$A87,tournaments!MV$2:MV$33,0)),0,(INDEX(tournaments!MW$2:MW$33,MATCH(ratings!$A87,tournaments!MV$2:MV$33,0))))</f>
        <v>0</v>
      </c>
      <c r="NS87" s="3">
        <f>IF(ISNA(MATCH(ratings!$A87,tournaments!MV$2:MV$33,0)),0,(INDEX(tournaments!MX$2:MX$33,MATCH(ratings!$A87,tournaments!MV$2:MV$33,0))))</f>
        <v>0</v>
      </c>
      <c r="NT87" s="6">
        <f t="shared" si="278"/>
        <v>21.977069064668989</v>
      </c>
      <c r="NU87" s="9">
        <f>IF(ISNA(MATCH(ratings!$A87,tournaments!MY$2:MY$33,0)),0,(INDEX(tournaments!MZ$2:MZ$33,MATCH(ratings!$A87,tournaments!MY$2:MY$33,0))))</f>
        <v>0</v>
      </c>
      <c r="NV87" s="3">
        <f>IF(ISNA(MATCH(ratings!$A87,tournaments!MY$2:MY$33,0)),0,(INDEX(tournaments!NA$2:NA$33,MATCH(ratings!$A87,tournaments!MY$2:MY$33,0))))</f>
        <v>0</v>
      </c>
      <c r="NW87" s="6">
        <f t="shared" si="279"/>
        <v>21.977069064668989</v>
      </c>
      <c r="NX87" s="9">
        <f>IF(ISNA(MATCH(ratings!$A87,tournaments!NB$2:NB$33,0)),0,(INDEX(tournaments!NC$2:NC$33,MATCH(ratings!$A87,tournaments!NB$2:NB$33,0))))</f>
        <v>0</v>
      </c>
      <c r="NY87" s="3">
        <f>IF(ISNA(MATCH(ratings!$A87,tournaments!NB$2:NB$33,0)),0,(INDEX(tournaments!ND$2:ND$33,MATCH(ratings!$A87,tournaments!NB$2:NB$33,0))))</f>
        <v>0</v>
      </c>
      <c r="NZ87" s="6">
        <f t="shared" si="280"/>
        <v>21.977069064668989</v>
      </c>
      <c r="OA87" s="9">
        <f>IF(ISNA(MATCH(ratings!$A87,tournaments!NE$2:NE$33,0)),0,(INDEX(tournaments!NF$2:NF$33,MATCH(ratings!$A87,tournaments!NE$2:NE$33,0))))</f>
        <v>0</v>
      </c>
      <c r="OB87" s="3">
        <f>IF(ISNA(MATCH(ratings!$A87,tournaments!NE$2:NE$33,0)),0,(INDEX(tournaments!NG$2:NG$33,MATCH(ratings!$A87,tournaments!NE$2:NE$33,0))))</f>
        <v>0</v>
      </c>
      <c r="OC87" s="6">
        <f t="shared" si="281"/>
        <v>21.977069064668989</v>
      </c>
      <c r="OD87" s="6">
        <f>parameters!$B$3*parameters!$B$2+(1-parameters!$B$3)*ratings!OC87</f>
        <v>21.77936215820209</v>
      </c>
      <c r="OE87" s="9">
        <f>IF(ISNA(MATCH(ratings!$A87,tournaments!NH$2:NH$33,0)),0,(INDEX(tournaments!NI$2:NI$33,MATCH(ratings!$A87,tournaments!NH$2:NH$33,0))))</f>
        <v>0</v>
      </c>
      <c r="OF87" s="3">
        <f>IF(ISNA(MATCH(ratings!$A87,tournaments!NH$2:NH$33,0)),0,(INDEX(tournaments!NJ$2:NJ$33,MATCH(ratings!$A87,tournaments!NH$2:NH$33,0))))</f>
        <v>0</v>
      </c>
      <c r="OG87" s="6">
        <f t="shared" si="282"/>
        <v>21.77936215820209</v>
      </c>
      <c r="OH87" s="9">
        <f>IF(ISNA(MATCH(ratings!$A87,tournaments!NK$2:NK$33,0)),0,(INDEX(tournaments!NL$2:NL$33,MATCH(ratings!$A87,tournaments!NK$2:NK$33,0))))</f>
        <v>0</v>
      </c>
      <c r="OI87" s="3">
        <f>IF(ISNA(MATCH(ratings!$A87,tournaments!NK$2:NK$33,0)),0,(INDEX(tournaments!NM$2:NM$33,MATCH(ratings!$A87,tournaments!NK$2:NK$33,0))))</f>
        <v>0</v>
      </c>
      <c r="OJ87" s="6">
        <f t="shared" si="283"/>
        <v>21.77936215820209</v>
      </c>
    </row>
    <row r="88" spans="1:400" x14ac:dyDescent="0.2">
      <c r="A88" t="s">
        <v>93</v>
      </c>
      <c r="B88" s="6">
        <f>parameters!$B$2</f>
        <v>20</v>
      </c>
      <c r="C88" s="9">
        <f>IF(ISNA(MATCH(ratings!$A88,tournaments!A$2:A$33,0)),0,(INDEX(tournaments!B$2:B$33,MATCH(ratings!$A88,tournaments!A$2:A$33,0))))</f>
        <v>0</v>
      </c>
      <c r="D88" s="3">
        <f>IF(ISNA(MATCH(ratings!$A88,tournaments!A$2:A$33,0)),0,(INDEX(tournaments!C$2:C$33,MATCH(ratings!$A88,tournaments!A$2:A$33,0))))</f>
        <v>0</v>
      </c>
      <c r="E88" s="6">
        <f t="shared" si="312"/>
        <v>20</v>
      </c>
      <c r="F88" s="9">
        <f>IF(ISNA(MATCH(ratings!$A88,tournaments!D$2:D$33,0)),0,(INDEX(tournaments!E$2:E$33,MATCH(ratings!$A88,tournaments!D$2:D$33,0))))</f>
        <v>0</v>
      </c>
      <c r="G88" s="3">
        <f>IF(ISNA(MATCH(ratings!$A88,tournaments!D$2:D$33,0)),0,(INDEX(tournaments!F$2:F$33,MATCH(ratings!$A88,tournaments!D$2:D$33,0))))</f>
        <v>0</v>
      </c>
      <c r="H88" s="6">
        <f t="shared" si="313"/>
        <v>20</v>
      </c>
      <c r="I88" s="9">
        <f>IF(ISNA(MATCH(ratings!$A88,tournaments!G$2:G$33,0)),0,(INDEX(tournaments!H$2:H$33,MATCH(ratings!$A88,tournaments!G$2:G$33,0))))</f>
        <v>0</v>
      </c>
      <c r="J88" s="3">
        <f>IF(ISNA(MATCH(ratings!$A88,tournaments!G$2:G$33,0)),0,(INDEX(tournaments!I$2:I$33,MATCH(ratings!$A88,tournaments!G$2:G$33,0))))</f>
        <v>0</v>
      </c>
      <c r="K88" s="6">
        <f t="shared" si="314"/>
        <v>20</v>
      </c>
      <c r="L88" s="6">
        <f>parameters!$B$3*parameters!$B$2+(1-parameters!$B$3)*ratings!K88</f>
        <v>20</v>
      </c>
      <c r="M88" s="9">
        <f>IF(ISNA(MATCH(ratings!$A88,tournaments!J$2:J$33,0)),0,(INDEX(tournaments!K$2:K$33,MATCH(ratings!$A88,tournaments!J$2:J$33,0))))</f>
        <v>0</v>
      </c>
      <c r="N88" s="3">
        <f>IF(ISNA(MATCH(ratings!$A88,tournaments!J$2:J$33,0)),0,(INDEX(tournaments!L$2:L$33,MATCH(ratings!$A88,tournaments!J$2:J$33,0))))</f>
        <v>0</v>
      </c>
      <c r="O88" s="6">
        <f t="shared" si="315"/>
        <v>20</v>
      </c>
      <c r="P88" s="6">
        <f>parameters!$B$3*parameters!$B$2+(1-parameters!$B$3)*ratings!O88</f>
        <v>20</v>
      </c>
      <c r="Q88" s="9">
        <f>IF(ISNA(MATCH(ratings!$A88,tournaments!M$2:M$33,0)),0,(INDEX(tournaments!N$2:N$33,MATCH(ratings!$A88,tournaments!M$2:M$33,0))))</f>
        <v>0</v>
      </c>
      <c r="R88" s="3">
        <f>IF(ISNA(MATCH(ratings!$A88,tournaments!M$2:M$33,0)),0,(INDEX(tournaments!O$2:O$33,MATCH(ratings!$A88,tournaments!M$2:M$33,0))))</f>
        <v>0</v>
      </c>
      <c r="S88" s="6">
        <f t="shared" si="316"/>
        <v>20</v>
      </c>
      <c r="T88" s="9">
        <f>IF(ISNA(MATCH(ratings!$A88,tournaments!P$2:P$33,0)),0,(INDEX(tournaments!Q$2:Q$33,MATCH(ratings!$A88,tournaments!P$2:P$33,0))))</f>
        <v>0</v>
      </c>
      <c r="U88" s="3">
        <f>IF(ISNA(MATCH(ratings!$A88,tournaments!P$2:P$33,0)),0,(INDEX(tournaments!R$2:R$33,MATCH(ratings!$A88,tournaments!P$2:P$33,0))))</f>
        <v>0</v>
      </c>
      <c r="V88" s="6">
        <f t="shared" si="317"/>
        <v>20</v>
      </c>
      <c r="W88" s="6">
        <f>parameters!$B$3*parameters!$B$2+(1-parameters!$B$3)*ratings!V88</f>
        <v>20</v>
      </c>
      <c r="X88" s="9">
        <f>IF(ISNA(MATCH(ratings!$A88,tournaments!S$2:S$33,0)),0,(INDEX(tournaments!T$2:T$33,MATCH(ratings!$A88,tournaments!S$2:S$33,0))))</f>
        <v>0</v>
      </c>
      <c r="Y88" s="3">
        <f>IF(ISNA(MATCH(ratings!$A88,tournaments!S$2:S$33,0)),0,(INDEX(tournaments!U$2:U$33,MATCH(ratings!$A88,tournaments!S$2:S$33,0))))</f>
        <v>0</v>
      </c>
      <c r="Z88" s="6">
        <f t="shared" si="318"/>
        <v>20</v>
      </c>
      <c r="AA88" s="9">
        <f>IF(ISNA(MATCH(ratings!$A88,tournaments!V$2:V$33,0)),0,(INDEX(tournaments!W$2:W$33,MATCH(ratings!$A88,tournaments!V$2:V$33,0))))</f>
        <v>0</v>
      </c>
      <c r="AB88" s="3">
        <f>IF(ISNA(MATCH(ratings!$A88,tournaments!V$2:V$33,0)),0,(INDEX(tournaments!X$2:X$33,MATCH(ratings!$A88,tournaments!V$2:V$33,0))))</f>
        <v>0</v>
      </c>
      <c r="AC88" s="6">
        <f t="shared" si="319"/>
        <v>20</v>
      </c>
      <c r="AD88" s="9">
        <f>IF(ISNA(MATCH(ratings!$A88,tournaments!Y$2:Y$33,0)),0,(INDEX(tournaments!Z$2:Z$33,MATCH(ratings!$A88,tournaments!Y$2:Y$33,0))))</f>
        <v>0</v>
      </c>
      <c r="AE88" s="3">
        <f>IF(ISNA(MATCH(ratings!$A88,tournaments!Y$2:Y$33,0)),0,(INDEX(tournaments!AA$2:AA$33,MATCH(ratings!$A88,tournaments!Y$2:Y$33,0))))</f>
        <v>0</v>
      </c>
      <c r="AF88" s="6">
        <f t="shared" si="320"/>
        <v>20</v>
      </c>
      <c r="AG88" s="9">
        <f>IF(ISNA(MATCH(ratings!$A88,tournaments!AB$2:AB$33,0)),0,(INDEX(tournaments!AC$2:AC$33,MATCH(ratings!$A88,tournaments!AB$2:AB$33,0))))</f>
        <v>0</v>
      </c>
      <c r="AH88" s="3">
        <f>IF(ISNA(MATCH(ratings!$A88,tournaments!AB$2:AB$33,0)),0,(INDEX(tournaments!AD$2:AD$33,MATCH(ratings!$A88,tournaments!AB$2:AB$33,0))))</f>
        <v>0</v>
      </c>
      <c r="AI88" s="6">
        <f t="shared" si="321"/>
        <v>20</v>
      </c>
      <c r="AJ88" s="9">
        <f>IF(ISNA(MATCH(ratings!$A88,tournaments!AE$2:AE$33,0)),0,(INDEX(tournaments!AF$2:AF$33,MATCH(ratings!$A88,tournaments!AE$2:AE$33,0))))</f>
        <v>0</v>
      </c>
      <c r="AK88" s="3">
        <f>IF(ISNA(MATCH(ratings!$A88,tournaments!AE$2:AE$33,0)),0,(INDEX(tournaments!AG$2:AG$33,MATCH(ratings!$A88,tournaments!AE$2:AE$33,0))))</f>
        <v>0</v>
      </c>
      <c r="AL88" s="6">
        <f t="shared" si="322"/>
        <v>20</v>
      </c>
      <c r="AM88" s="9">
        <f>IF(ISNA(MATCH(ratings!$A88,tournaments!AH$2:AH$33,0)),0,(INDEX(tournaments!AI$2:AI$33,MATCH(ratings!$A88,tournaments!AH$2:AH$33,0))))</f>
        <v>0</v>
      </c>
      <c r="AN88" s="3">
        <f>IF(ISNA(MATCH(ratings!$A88,tournaments!AH$2:AH$33,0)),0,(INDEX(tournaments!AJ$2:AJ$33,MATCH(ratings!$A88,tournaments!AH$2:AH$33,0))))</f>
        <v>0</v>
      </c>
      <c r="AO88" s="6">
        <f t="shared" si="323"/>
        <v>20</v>
      </c>
      <c r="AP88" s="9">
        <f>IF(ISNA(MATCH(ratings!$A88,tournaments!AK$2:AK$33,0)),0,(INDEX(tournaments!AL$2:AL$33,MATCH(ratings!$A88,tournaments!AK$2:AK$33,0))))</f>
        <v>0</v>
      </c>
      <c r="AQ88" s="3">
        <f>IF(ISNA(MATCH(ratings!$A88,tournaments!AK$2:AK$33,0)),0,(INDEX(tournaments!AM$2:AM$33,MATCH(ratings!$A88,tournaments!AK$2:AK$33,0))))</f>
        <v>0</v>
      </c>
      <c r="AR88" s="6">
        <f t="shared" si="324"/>
        <v>20</v>
      </c>
      <c r="AS88" s="6">
        <f>parameters!$B$3*parameters!$B$2+(1-parameters!$B$3)*ratings!AR88</f>
        <v>20</v>
      </c>
      <c r="AT88" s="9">
        <f>IF(ISNA(MATCH(ratings!$A88,tournaments!AN$2:AN$33,0)),0,(INDEX(tournaments!AO$2:AO$33,MATCH(ratings!$A88,tournaments!AN$2:AN$33,0))))</f>
        <v>0</v>
      </c>
      <c r="AU88" s="3">
        <f>IF(ISNA(MATCH(ratings!$A88,tournaments!AN$2:AN$33,0)),0,(INDEX(tournaments!AP$2:AP$33,MATCH(ratings!$A88,tournaments!AN$2:AN$33,0))))</f>
        <v>0</v>
      </c>
      <c r="AV88" s="6">
        <f t="shared" si="325"/>
        <v>20</v>
      </c>
      <c r="AW88" s="9">
        <f>IF(ISNA(MATCH(ratings!$A88,tournaments!AQ$2:AQ$33,0)),0,(INDEX(tournaments!AR$2:AR$33,MATCH(ratings!$A88,tournaments!AQ$2:AQ$33,0))))</f>
        <v>0</v>
      </c>
      <c r="AX88" s="3">
        <f>IF(ISNA(MATCH(ratings!$A88,tournaments!AQ$2:AQ$33,0)),0,(INDEX(tournaments!AS$2:AS$33,MATCH(ratings!$A88,tournaments!AQ$2:AQ$33,0))))</f>
        <v>0</v>
      </c>
      <c r="AY88" s="6">
        <f t="shared" si="326"/>
        <v>20</v>
      </c>
      <c r="AZ88" s="9">
        <f>IF(ISNA(MATCH(ratings!$A88,tournaments!AT$2:AT$33,0)),0,(INDEX(tournaments!AU$2:AU$33,MATCH(ratings!$A88,tournaments!AT$2:AT$33,0))))</f>
        <v>0</v>
      </c>
      <c r="BA88" s="3">
        <f>IF(ISNA(MATCH(ratings!$A88,tournaments!AT$2:AT$33,0)),0,(INDEX(tournaments!AV$2:AV$33,MATCH(ratings!$A88,tournaments!AT$2:AT$33,0))))</f>
        <v>0</v>
      </c>
      <c r="BB88" s="6">
        <f t="shared" si="327"/>
        <v>20</v>
      </c>
      <c r="BC88" s="9">
        <f>IF(ISNA(MATCH(ratings!$A88,tournaments!AW$2:AW$33,0)),0,(INDEX(tournaments!AX$2:AX$33,MATCH(ratings!$A88,tournaments!AW$2:AW$33,0))))</f>
        <v>0</v>
      </c>
      <c r="BD88" s="3">
        <f>IF(ISNA(MATCH(ratings!$A88,tournaments!AW$2:AW$33,0)),0,(INDEX(tournaments!AY$2:AY$33,MATCH(ratings!$A88,tournaments!AW$2:AW$33,0))))</f>
        <v>0</v>
      </c>
      <c r="BE88" s="6">
        <f t="shared" si="328"/>
        <v>20</v>
      </c>
      <c r="BF88" s="9">
        <f>IF(ISNA(MATCH(ratings!$A88,tournaments!AZ$2:AZ$33,0)),0,(INDEX(tournaments!BA$2:BA$33,MATCH(ratings!$A88,tournaments!AZ$2:AZ$33,0))))</f>
        <v>0</v>
      </c>
      <c r="BG88" s="3">
        <f>IF(ISNA(MATCH(ratings!$A88,tournaments!AZ$2:AZ$33,0)),0,(INDEX(tournaments!BB$2:BB$33,MATCH(ratings!$A88,tournaments!AZ$2:AZ$33,0))))</f>
        <v>0</v>
      </c>
      <c r="BH88" s="6">
        <f t="shared" si="329"/>
        <v>20</v>
      </c>
      <c r="BI88" s="9">
        <f>IF(ISNA(MATCH(ratings!$A88,tournaments!BC$2:BC$33,0)),0,(INDEX(tournaments!BD$2:BD$33,MATCH(ratings!$A88,tournaments!BC$2:BC$33,0))))</f>
        <v>0</v>
      </c>
      <c r="BJ88" s="3">
        <f>IF(ISNA(MATCH(ratings!$A88,tournaments!BC$2:BC$33,0)),0,(INDEX(tournaments!BE$2:BE$33,MATCH(ratings!$A88,tournaments!BC$2:BC$33,0))))</f>
        <v>0</v>
      </c>
      <c r="BK88" s="6">
        <f t="shared" si="330"/>
        <v>20</v>
      </c>
      <c r="BL88" s="9">
        <f>IF(ISNA(MATCH(ratings!$A88,tournaments!BF$2:BF$33,0)),0,(INDEX(tournaments!BG$2:BG$33,MATCH(ratings!$A88,tournaments!BF$2:BF$33,0))))</f>
        <v>0</v>
      </c>
      <c r="BM88" s="3">
        <f>IF(ISNA(MATCH(ratings!$A88,tournaments!BF$2:BF$33,0)),0,(INDEX(tournaments!BH$2:BH$33,MATCH(ratings!$A88,tournaments!BF$2:BF$33,0))))</f>
        <v>0</v>
      </c>
      <c r="BN88" s="6">
        <f t="shared" si="331"/>
        <v>20</v>
      </c>
      <c r="BO88" s="6">
        <f>parameters!$B$3*parameters!$B$2+(1-parameters!$B$3)*ratings!BN88</f>
        <v>20</v>
      </c>
      <c r="BP88" s="9">
        <f>IF(ISNA(MATCH(ratings!$A88,tournaments!BI$2:BI$33,0)),0,(INDEX(tournaments!BJ$2:BJ$33,MATCH(ratings!$A88,tournaments!BI$2:BI$33,0))))</f>
        <v>0</v>
      </c>
      <c r="BQ88" s="3">
        <f>IF(ISNA(MATCH(ratings!$A88,tournaments!BI$2:BI$33,0)),0,(INDEX(tournaments!BK$2:BK$33,MATCH(ratings!$A88,tournaments!BI$2:BI$33,0))))</f>
        <v>0</v>
      </c>
      <c r="BR88" s="6">
        <f t="shared" si="332"/>
        <v>20</v>
      </c>
      <c r="BS88" s="9">
        <f>IF(ISNA(MATCH(ratings!$A88,tournaments!BL$2:BL$33,0)),0,(INDEX(tournaments!BM$2:BM$33,MATCH(ratings!$A88,tournaments!BL$2:BL$33,0))))</f>
        <v>0</v>
      </c>
      <c r="BT88" s="3">
        <f>IF(ISNA(MATCH(ratings!$A88,tournaments!BL$2:BL$33,0)),0,(INDEX(tournaments!BN$2:BN$33,MATCH(ratings!$A88,tournaments!BL$2:BL$33,0))))</f>
        <v>0</v>
      </c>
      <c r="BU88" s="6">
        <f t="shared" si="333"/>
        <v>20</v>
      </c>
      <c r="BV88" s="9">
        <f>IF(ISNA(MATCH(ratings!$A88,tournaments!BO$2:BO$33,0)),0,(INDEX(tournaments!BP$2:BP$33,MATCH(ratings!$A88,tournaments!BO$2:BO$33,0))))</f>
        <v>0</v>
      </c>
      <c r="BW88" s="3">
        <f>IF(ISNA(MATCH(ratings!$A88,tournaments!BO$2:BO$33,0)),0,(INDEX(tournaments!BQ$2:BQ$33,MATCH(ratings!$A88,tournaments!BO$2:BO$33,0))))</f>
        <v>0</v>
      </c>
      <c r="BX88" s="6">
        <f t="shared" si="334"/>
        <v>20</v>
      </c>
      <c r="BY88" s="9">
        <f>IF(ISNA(MATCH(ratings!$A88,tournaments!BR$2:BR$33,0)),0,(INDEX(tournaments!BS$2:BS$33,MATCH(ratings!$A88,tournaments!BR$2:BR$33,0))))</f>
        <v>0</v>
      </c>
      <c r="BZ88" s="3">
        <f>IF(ISNA(MATCH(ratings!$A88,tournaments!BR$2:BR$33,0)),0,(INDEX(tournaments!BT$2:BT$33,MATCH(ratings!$A88,tournaments!BR$2:BR$33,0))))</f>
        <v>0</v>
      </c>
      <c r="CA88" s="6">
        <f t="shared" si="335"/>
        <v>20</v>
      </c>
      <c r="CB88" s="9">
        <f>IF(ISNA(MATCH(ratings!$A88,tournaments!BU$2:BU$33,0)),0,(INDEX(tournaments!BV$2:BV$33,MATCH(ratings!$A88,tournaments!BU$2:BU$33,0))))</f>
        <v>0</v>
      </c>
      <c r="CC88" s="3">
        <f>IF(ISNA(MATCH(ratings!$A88,tournaments!BU$2:BU$33,0)),0,(INDEX(tournaments!BW$2:BW$33,MATCH(ratings!$A88,tournaments!BU$2:BU$33,0))))</f>
        <v>0</v>
      </c>
      <c r="CD88" s="6">
        <f t="shared" si="336"/>
        <v>20</v>
      </c>
      <c r="CE88" s="9">
        <f>IF(ISNA(MATCH(ratings!$A88,tournaments!BX$2:BX$33,0)),0,(INDEX(tournaments!BY$2:BY$33,MATCH(ratings!$A88,tournaments!BX$2:BX$33,0))))</f>
        <v>0</v>
      </c>
      <c r="CF88" s="3">
        <f>IF(ISNA(MATCH(ratings!$A88,tournaments!BX$2:BX$33,0)),0,(INDEX(tournaments!BZ$2:BZ$33,MATCH(ratings!$A88,tournaments!BX$2:BX$33,0))))</f>
        <v>0</v>
      </c>
      <c r="CG88" s="6">
        <f t="shared" si="337"/>
        <v>20</v>
      </c>
      <c r="CH88" s="9">
        <f>IF(ISNA(MATCH(ratings!$A88,tournaments!CA$2:CA$33,0)),0,(INDEX(tournaments!CB$2:CB$33,MATCH(ratings!$A88,tournaments!CA$2:CA$33,0))))</f>
        <v>0</v>
      </c>
      <c r="CI88" s="3">
        <f>IF(ISNA(MATCH(ratings!$A88,tournaments!CA$2:CA$33,0)),0,(INDEX(tournaments!CC$2:CC$33,MATCH(ratings!$A88,tournaments!CA$2:CA$33,0))))</f>
        <v>0</v>
      </c>
      <c r="CJ88" s="6">
        <f t="shared" si="338"/>
        <v>20</v>
      </c>
      <c r="CK88" s="9">
        <f>IF(ISNA(MATCH(ratings!$A88,tournaments!CD$2:CD$33,0)),0,(INDEX(tournaments!CE$2:CE$33,MATCH(ratings!$A88,tournaments!CD$2:CD$33,0))))</f>
        <v>0</v>
      </c>
      <c r="CL88" s="3">
        <f>IF(ISNA(MATCH(ratings!$A88,tournaments!CD$2:CD$33,0)),0,(INDEX(tournaments!CF$2:CF$33,MATCH(ratings!$A88,tournaments!CD$2:CD$33,0))))</f>
        <v>0</v>
      </c>
      <c r="CM88" s="6">
        <f t="shared" si="339"/>
        <v>20</v>
      </c>
      <c r="CN88" s="6">
        <f>parameters!$B$3*parameters!$B$2+(1-parameters!$B$3)*ratings!CM88</f>
        <v>20</v>
      </c>
      <c r="CO88" s="9">
        <f>IF(ISNA(MATCH(ratings!$A88,tournaments!CG$2:CG$33,0)),0,(INDEX(tournaments!CH$2:CH$33,MATCH(ratings!$A88,tournaments!CG$2:CG$33,0))))</f>
        <v>0</v>
      </c>
      <c r="CP88" s="3">
        <f>IF(ISNA(MATCH(ratings!$A88,tournaments!CG$2:CG$33,0)),0,(INDEX(tournaments!CI$2:CI$33,MATCH(ratings!$A88,tournaments!CG$2:CG$33,0))))</f>
        <v>0</v>
      </c>
      <c r="CQ88" s="6">
        <f t="shared" si="340"/>
        <v>20</v>
      </c>
      <c r="CR88" s="9">
        <f>IF(ISNA(MATCH(ratings!$A88,tournaments!CJ$2:CJ$33,0)),0,(INDEX(tournaments!CK$2:CK$33,MATCH(ratings!$A88,tournaments!CJ$2:CJ$33,0))))</f>
        <v>0.28009321058836323</v>
      </c>
      <c r="CS88" s="3">
        <f>IF(ISNA(MATCH(ratings!$A88,tournaments!CJ$2:CJ$33,0)),0,(INDEX(tournaments!CL$2:CL$33,MATCH(ratings!$A88,tournaments!CJ$2:CJ$33,0))))</f>
        <v>56.25</v>
      </c>
      <c r="CT88" s="6">
        <f t="shared" si="341"/>
        <v>30.153378883828168</v>
      </c>
      <c r="CU88" s="9">
        <f>IF(ISNA(MATCH(ratings!$A88,tournaments!CM$2:CM$33,0)),0,(INDEX(tournaments!CN$2:CN$33,MATCH(ratings!$A88,tournaments!CM$2:CM$33,0))))</f>
        <v>0</v>
      </c>
      <c r="CV88" s="3">
        <f>IF(ISNA(MATCH(ratings!$A88,tournaments!CM$2:CM$33,0)),0,(INDEX(tournaments!CO$2:CO$33,MATCH(ratings!$A88,tournaments!CM$2:CM$33,0))))</f>
        <v>0</v>
      </c>
      <c r="CW88" s="6">
        <f t="shared" si="342"/>
        <v>30.153378883828168</v>
      </c>
      <c r="CX88" s="9">
        <f>IF(ISNA(MATCH(ratings!$A88,tournaments!CP$2:CP$33,0)),0,(INDEX(tournaments!CQ$2:CQ$33,MATCH(ratings!$A88,tournaments!CP$2:CP$33,0))))</f>
        <v>0</v>
      </c>
      <c r="CY88" s="3">
        <f>IF(ISNA(MATCH(ratings!$A88,tournaments!CP$2:CP$33,0)),0,(INDEX(tournaments!CR$2:CR$33,MATCH(ratings!$A88,tournaments!CP$2:CP$33,0))))</f>
        <v>0</v>
      </c>
      <c r="CZ88" s="6">
        <f t="shared" si="343"/>
        <v>30.153378883828168</v>
      </c>
      <c r="DA88" s="9">
        <f>IF(ISNA(MATCH(ratings!$A88,tournaments!CS$2:CS$33,0)),0,(INDEX(tournaments!CT$2:CT$33,MATCH(ratings!$A88,tournaments!CS$2:CS$33,0))))</f>
        <v>0</v>
      </c>
      <c r="DB88" s="3">
        <f>IF(ISNA(MATCH(ratings!$A88,tournaments!CS$2:CS$33,0)),0,(INDEX(tournaments!CU$2:CU$33,MATCH(ratings!$A88,tournaments!CS$2:CS$33,0))))</f>
        <v>0</v>
      </c>
      <c r="DC88" s="6">
        <f t="shared" si="344"/>
        <v>30.153378883828168</v>
      </c>
      <c r="DD88" s="9">
        <f>IF(ISNA(MATCH(ratings!$A88,tournaments!CV$2:CV$33,0)),0,(INDEX(tournaments!CW$2:CW$33,MATCH(ratings!$A88,tournaments!CV$2:CV$33,0))))</f>
        <v>0</v>
      </c>
      <c r="DE88" s="3">
        <f>IF(ISNA(MATCH(ratings!$A88,tournaments!CV$2:CV$33,0)),0,(INDEX(tournaments!CX$2:CX$33,MATCH(ratings!$A88,tournaments!CV$2:CV$33,0))))</f>
        <v>0</v>
      </c>
      <c r="DF88" s="6">
        <f t="shared" si="345"/>
        <v>30.153378883828168</v>
      </c>
      <c r="DG88" s="9">
        <f>IF(ISNA(MATCH(ratings!$A88,tournaments!CY$2:CY$33,0)),0,(INDEX(tournaments!CZ$2:CZ$33,MATCH(ratings!$A88,tournaments!CY$2:CY$33,0))))</f>
        <v>0</v>
      </c>
      <c r="DH88" s="3">
        <f>IF(ISNA(MATCH(ratings!$A88,tournaments!CY$2:CY$33,0)),0,(INDEX(tournaments!DA$2:DA$33,MATCH(ratings!$A88,tournaments!CY$2:CY$33,0))))</f>
        <v>0</v>
      </c>
      <c r="DI88" s="6">
        <f t="shared" si="346"/>
        <v>30.153378883828168</v>
      </c>
      <c r="DJ88" s="9">
        <f>IF(ISNA(MATCH(ratings!$A88,tournaments!DB$2:DB$33,0)),0,(INDEX(tournaments!DC$2:DC$33,MATCH(ratings!$A88,tournaments!DB$2:DB$33,0))))</f>
        <v>0</v>
      </c>
      <c r="DK88" s="3">
        <f>IF(ISNA(MATCH(ratings!$A88,tournaments!DB$2:DB$33,0)),0,(INDEX(tournaments!DD$2:DD$33,MATCH(ratings!$A88,tournaments!DB$2:DB$33,0))))</f>
        <v>0</v>
      </c>
      <c r="DL88" s="6">
        <f t="shared" si="347"/>
        <v>30.153378883828168</v>
      </c>
      <c r="DM88" s="6">
        <f>parameters!$B$3*parameters!$B$2+(1-parameters!$B$3)*ratings!DL88</f>
        <v>29.138040995445351</v>
      </c>
      <c r="DN88" s="9">
        <f>IF(ISNA(MATCH(ratings!$A88,tournaments!DE$2:DE$33,0)),0,(INDEX(tournaments!DF$2:DF$33,MATCH(ratings!$A88,tournaments!DE$2:DE$33,0))))</f>
        <v>0</v>
      </c>
      <c r="DO88" s="3">
        <f>IF(ISNA(MATCH(ratings!$A88,tournaments!DE$2:DE$33,0)),0,(INDEX(tournaments!DG$2:DG$33,MATCH(ratings!$A88,tournaments!DE$2:DE$33,0))))</f>
        <v>0</v>
      </c>
      <c r="DP88" s="6">
        <f t="shared" si="195"/>
        <v>29.138040995445351</v>
      </c>
      <c r="DQ88" s="9">
        <f>IF(ISNA(MATCH(ratings!$A88,tournaments!DH$2:DH$33,0)),0,(INDEX(tournaments!DI$2:DI$33,MATCH(ratings!$A88,tournaments!DH$2:DH$33,0))))</f>
        <v>0</v>
      </c>
      <c r="DR88" s="3">
        <f>IF(ISNA(MATCH(ratings!$A88,tournaments!DH$2:DH$33,0)),0,(INDEX(tournaments!DJ$2:DJ$33,MATCH(ratings!$A88,tournaments!DH$2:DH$33,0))))</f>
        <v>0</v>
      </c>
      <c r="DS88" s="6">
        <f t="shared" si="196"/>
        <v>29.138040995445351</v>
      </c>
      <c r="DT88" s="9">
        <f>IF(ISNA(MATCH(ratings!$A88,tournaments!DK$2:DK$33,0)),0,(INDEX(tournaments!DL$2:DL$33,MATCH(ratings!$A88,tournaments!DK$2:DK$33,0))))</f>
        <v>0</v>
      </c>
      <c r="DU88" s="3">
        <f>IF(ISNA(MATCH(ratings!$A88,tournaments!DK$2:DK$33,0)),0,(INDEX(tournaments!DM$2:DM$33,MATCH(ratings!$A88,tournaments!DK$2:DK$33,0))))</f>
        <v>0</v>
      </c>
      <c r="DV88" s="6">
        <f t="shared" si="197"/>
        <v>29.138040995445351</v>
      </c>
      <c r="DW88" s="9">
        <f>IF(ISNA(MATCH(ratings!$A88,tournaments!DN$2:DN$33,0)),0,(INDEX(tournaments!DO$2:DO$33,MATCH(ratings!$A88,tournaments!DN$2:DN$33,0))))</f>
        <v>0</v>
      </c>
      <c r="DX88" s="3">
        <f>IF(ISNA(MATCH(ratings!$A88,tournaments!DN$2:DN$33,0)),0,(INDEX(tournaments!DP$2:DP$33,MATCH(ratings!$A88,tournaments!DN$2:DN$33,0))))</f>
        <v>0</v>
      </c>
      <c r="DY88" s="6">
        <f t="shared" si="198"/>
        <v>29.138040995445351</v>
      </c>
      <c r="DZ88" s="9">
        <f>IF(ISNA(MATCH(ratings!$A88,tournaments!DQ$2:DQ$33,0)),0,(INDEX(tournaments!DR$2:DR$33,MATCH(ratings!$A88,tournaments!DQ$2:DQ$33,0))))</f>
        <v>0</v>
      </c>
      <c r="EA88" s="3">
        <f>IF(ISNA(MATCH(ratings!$A88,tournaments!DQ$2:DQ$33,0)),0,(INDEX(tournaments!DS$2:DS$33,MATCH(ratings!$A88,tournaments!DQ$2:DQ$33,0))))</f>
        <v>0</v>
      </c>
      <c r="EB88" s="6">
        <f t="shared" si="199"/>
        <v>29.138040995445351</v>
      </c>
      <c r="EC88" s="9">
        <f>IF(ISNA(MATCH(ratings!$A88,tournaments!DT$2:DT$33,0)),0,(INDEX(tournaments!DU$2:DU$33,MATCH(ratings!$A88,tournaments!DT$2:DT$33,0))))</f>
        <v>0</v>
      </c>
      <c r="ED88" s="3">
        <f>IF(ISNA(MATCH(ratings!$A88,tournaments!DT$2:DT$33,0)),0,(INDEX(tournaments!DV$2:DV$33,MATCH(ratings!$A88,tournaments!DT$2:DT$33,0))))</f>
        <v>0</v>
      </c>
      <c r="EE88" s="6">
        <f t="shared" si="200"/>
        <v>29.138040995445351</v>
      </c>
      <c r="EF88" s="9">
        <f>IF(ISNA(MATCH(ratings!$A88,tournaments!DW$2:DW$33,0)),0,(INDEX(tournaments!DX$2:DX$33,MATCH(ratings!$A88,tournaments!DW$2:DW$33,0))))</f>
        <v>0</v>
      </c>
      <c r="EG88" s="3">
        <f>IF(ISNA(MATCH(ratings!$A88,tournaments!DW$2:DW$33,0)),0,(INDEX(tournaments!DY$2:DY$33,MATCH(ratings!$A88,tournaments!DW$2:DW$33,0))))</f>
        <v>0</v>
      </c>
      <c r="EH88" s="6">
        <f t="shared" si="201"/>
        <v>29.138040995445351</v>
      </c>
      <c r="EI88" s="9">
        <f>IF(ISNA(MATCH(ratings!$A88,tournaments!DZ$2:DZ$33,0)),0,(INDEX(tournaments!EA$2:EA$33,MATCH(ratings!$A88,tournaments!DZ$2:DZ$33,0))))</f>
        <v>0</v>
      </c>
      <c r="EJ88" s="3">
        <f>IF(ISNA(MATCH(ratings!$A88,tournaments!DZ$2:DZ$33,0)),0,(INDEX(tournaments!EB$2:EB$33,MATCH(ratings!$A88,tournaments!DZ$2:DZ$33,0))))</f>
        <v>0</v>
      </c>
      <c r="EK88" s="6">
        <f t="shared" si="202"/>
        <v>29.138040995445351</v>
      </c>
      <c r="EL88" s="6">
        <f>parameters!$B$3*parameters!$B$2+(1-parameters!$B$3)*ratings!EK88</f>
        <v>28.224236895900816</v>
      </c>
      <c r="EM88" s="9">
        <f>IF(ISNA(MATCH(ratings!$A88,tournaments!EC$2:EC$33,0)),0,(INDEX(tournaments!ED$2:ED$33,MATCH(ratings!$A88,tournaments!EC$2:EC$33,0))))</f>
        <v>0</v>
      </c>
      <c r="EN88" s="3">
        <f>IF(ISNA(MATCH(ratings!$A88,tournaments!EC$2:EC$33,0)),0,(INDEX(tournaments!EE$2:EE$33,MATCH(ratings!$A88,tournaments!EC$2:EC$33,0))))</f>
        <v>0</v>
      </c>
      <c r="EO88" s="6">
        <f t="shared" si="203"/>
        <v>28.224236895900816</v>
      </c>
      <c r="EP88" s="9">
        <f>IF(ISNA(MATCH(ratings!$A88,tournaments!EF$2:EF$33,0)),0,(INDEX(tournaments!EG$2:EG$33,MATCH(ratings!$A88,tournaments!EF$2:EF$33,0))))</f>
        <v>0</v>
      </c>
      <c r="EQ88" s="3">
        <f>IF(ISNA(MATCH(ratings!$A88,tournaments!EF$2:EF$33,0)),0,(INDEX(tournaments!EH$2:EH$33,MATCH(ratings!$A88,tournaments!EF$2:EF$33,0))))</f>
        <v>0</v>
      </c>
      <c r="ER88" s="6">
        <f t="shared" si="204"/>
        <v>28.224236895900816</v>
      </c>
      <c r="ES88" s="9">
        <f>IF(ISNA(MATCH(ratings!$A88,tournaments!EI$2:EI$33,0)),0,(INDEX(tournaments!EJ$2:EJ$33,MATCH(ratings!$A88,tournaments!EI$2:EI$33,0))))</f>
        <v>0</v>
      </c>
      <c r="ET88" s="3">
        <f>IF(ISNA(MATCH(ratings!$A88,tournaments!EI$2:EI$33,0)),0,(INDEX(tournaments!EK$2:EK$33,MATCH(ratings!$A88,tournaments!EI$2:EI$33,0))))</f>
        <v>0</v>
      </c>
      <c r="EU88" s="6">
        <f t="shared" si="205"/>
        <v>28.224236895900816</v>
      </c>
      <c r="EV88" s="9">
        <f>IF(ISNA(MATCH(ratings!$A88,tournaments!EL$2:EL$33,0)),0,(INDEX(tournaments!EM$2:EM$33,MATCH(ratings!$A88,tournaments!EL$2:EL$33,0))))</f>
        <v>0</v>
      </c>
      <c r="EW88" s="3">
        <f>IF(ISNA(MATCH(ratings!$A88,tournaments!EL$2:EL$33,0)),0,(INDEX(tournaments!EN$2:EN$33,MATCH(ratings!$A88,tournaments!EL$2:EL$33,0))))</f>
        <v>0</v>
      </c>
      <c r="EX88" s="6">
        <f t="shared" si="206"/>
        <v>28.224236895900816</v>
      </c>
      <c r="EY88" s="9">
        <f>IF(ISNA(MATCH(ratings!$A88,tournaments!EO$2:EO$33,0)),0,(INDEX(tournaments!EP$2:EP$33,MATCH(ratings!$A88,tournaments!EO$2:EO$33,0))))</f>
        <v>0</v>
      </c>
      <c r="EZ88" s="3">
        <f>IF(ISNA(MATCH(ratings!$A88,tournaments!EO$2:EO$33,0)),0,(INDEX(tournaments!EQ$2:EQ$33,MATCH(ratings!$A88,tournaments!EO$2:EO$33,0))))</f>
        <v>0</v>
      </c>
      <c r="FA88" s="6">
        <f t="shared" si="207"/>
        <v>28.224236895900816</v>
      </c>
      <c r="FB88" s="9">
        <f>IF(ISNA(MATCH(ratings!$A88,tournaments!ER$2:ER$33,0)),0,(INDEX(tournaments!ES$2:ES$33,MATCH(ratings!$A88,tournaments!ER$2:ER$33,0))))</f>
        <v>0</v>
      </c>
      <c r="FC88" s="3">
        <f>IF(ISNA(MATCH(ratings!$A88,tournaments!ER$2:ER$33,0)),0,(INDEX(tournaments!ET$2:ET$33,MATCH(ratings!$A88,tournaments!ER$2:ER$33,0))))</f>
        <v>0</v>
      </c>
      <c r="FD88" s="6">
        <f t="shared" si="208"/>
        <v>28.224236895900816</v>
      </c>
      <c r="FE88" s="9">
        <f>IF(ISNA(MATCH(ratings!$A88,tournaments!EU$2:EU$33,0)),0,(INDEX(tournaments!EV$2:EV$33,MATCH(ratings!$A88,tournaments!EU$2:EU$33,0))))</f>
        <v>0</v>
      </c>
      <c r="FF88" s="3">
        <f>IF(ISNA(MATCH(ratings!$A88,tournaments!EU$2:EU$33,0)),0,(INDEX(tournaments!EW$2:EW$33,MATCH(ratings!$A88,tournaments!EU$2:EU$33,0))))</f>
        <v>0</v>
      </c>
      <c r="FG88" s="6">
        <f t="shared" si="209"/>
        <v>28.224236895900816</v>
      </c>
      <c r="FH88" s="6">
        <f>parameters!$B$3*parameters!$B$2+(1-parameters!$B$3)*ratings!FG88</f>
        <v>27.401813206310734</v>
      </c>
      <c r="FI88" s="9">
        <f>IF(ISNA(MATCH(ratings!$A88,tournaments!EX$2:EX$33,0)),0,(INDEX(tournaments!EY$2:EY$33,MATCH(ratings!$A88,tournaments!EX$2:EX$33,0))))</f>
        <v>0</v>
      </c>
      <c r="FJ88" s="3">
        <f>IF(ISNA(MATCH(ratings!$A88,tournaments!EX$2:EX$33,0)),0,(INDEX(tournaments!EZ$2:EZ$33,MATCH(ratings!$A88,tournaments!EX$2:EX$33,0))))</f>
        <v>0</v>
      </c>
      <c r="FK88" s="6">
        <f t="shared" si="230"/>
        <v>27.401813206310734</v>
      </c>
      <c r="FL88" s="9">
        <f>IF(ISNA(MATCH(ratings!$A88,tournaments!FA$2:FA$33,0)),0,(INDEX(tournaments!FB$2:FB$33,MATCH(ratings!$A88,tournaments!FA$2:FA$33,0))))</f>
        <v>0</v>
      </c>
      <c r="FM88" s="3">
        <f>IF(ISNA(MATCH(ratings!$A88,tournaments!FA$2:FA$33,0)),0,(INDEX(tournaments!FC$2:FC$33,MATCH(ratings!$A88,tournaments!FA$2:FA$33,0))))</f>
        <v>0</v>
      </c>
      <c r="FN88" s="6">
        <f t="shared" si="210"/>
        <v>27.401813206310734</v>
      </c>
      <c r="FO88" s="9">
        <f>IF(ISNA(MATCH(ratings!$A88,tournaments!FD$2:FD$33,0)),0,(INDEX(tournaments!FE$2:FE$33,MATCH(ratings!$A88,tournaments!FD$2:FD$33,0))))</f>
        <v>0</v>
      </c>
      <c r="FP88" s="3">
        <f>IF(ISNA(MATCH(ratings!$A88,tournaments!FD$2:FD$33,0)),0,(INDEX(tournaments!FF$2:FF$33,MATCH(ratings!$A88,tournaments!FD$2:FD$33,0))))</f>
        <v>0</v>
      </c>
      <c r="FQ88" s="6">
        <f t="shared" si="211"/>
        <v>27.401813206310734</v>
      </c>
      <c r="FR88" s="9">
        <f>IF(ISNA(MATCH(ratings!$A88,tournaments!FG$2:FG$33,0)),0,(INDEX(tournaments!FH$2:FH$33,MATCH(ratings!$A88,tournaments!FG$2:FG$33,0))))</f>
        <v>0</v>
      </c>
      <c r="FS88" s="3">
        <f>IF(ISNA(MATCH(ratings!$A88,tournaments!FG$2:FG$33,0)),0,(INDEX(tournaments!FI$2:FI$33,MATCH(ratings!$A88,tournaments!FG$2:FG$33,0))))</f>
        <v>0</v>
      </c>
      <c r="FT88" s="6">
        <f t="shared" si="212"/>
        <v>27.401813206310734</v>
      </c>
      <c r="FU88" s="9">
        <f>IF(ISNA(MATCH(ratings!$A88,tournaments!FJ$2:FJ$33,0)),0,(INDEX(tournaments!FK$2:FK$33,MATCH(ratings!$A88,tournaments!FJ$2:FJ$33,0))))</f>
        <v>0</v>
      </c>
      <c r="FV88" s="3">
        <f>IF(ISNA(MATCH(ratings!$A88,tournaments!FJ$2:FJ$33,0)),0,(INDEX(tournaments!FL$2:FL$33,MATCH(ratings!$A88,tournaments!FJ$2:FJ$33,0))))</f>
        <v>0</v>
      </c>
      <c r="FW88" s="6">
        <f t="shared" si="213"/>
        <v>27.401813206310734</v>
      </c>
      <c r="FX88" s="9">
        <f>IF(ISNA(MATCH(ratings!$A88,tournaments!FM$2:FM$33,0)),0,(INDEX(tournaments!FN$2:FN$33,MATCH(ratings!$A88,tournaments!FM$2:FM$33,0))))</f>
        <v>0</v>
      </c>
      <c r="FY88" s="3">
        <f>IF(ISNA(MATCH(ratings!$A88,tournaments!FM$2:FM$33,0)),0,(INDEX(tournaments!FO$2:FO$33,MATCH(ratings!$A88,tournaments!FM$2:FM$33,0))))</f>
        <v>0</v>
      </c>
      <c r="FZ88" s="6">
        <f t="shared" si="214"/>
        <v>27.401813206310734</v>
      </c>
      <c r="GA88" s="6">
        <f>parameters!$B$3*parameters!$B$2+(1-parameters!$B$3)*ratings!FZ88</f>
        <v>26.661631885679661</v>
      </c>
      <c r="GB88" s="9">
        <f>IF(ISNA(MATCH(ratings!$A88,tournaments!FP$2:FP$33,0)),0,(INDEX(tournaments!FQ$2:FQ$33,MATCH(ratings!$A88,tournaments!FP$2:FP$33,0))))</f>
        <v>0</v>
      </c>
      <c r="GC88" s="3">
        <f>IF(ISNA(MATCH(ratings!$A88,tournaments!FP$2:FP$33,0)),0,(INDEX(tournaments!FR$2:FR$33,MATCH(ratings!$A88,tournaments!FP$2:FP$33,0))))</f>
        <v>0</v>
      </c>
      <c r="GD88" s="6">
        <f t="shared" si="215"/>
        <v>26.661631885679661</v>
      </c>
      <c r="GE88" s="9">
        <f>IF(ISNA(MATCH(ratings!$A88,tournaments!FS$2:FS$33,0)),0,(INDEX(tournaments!FT$2:FT$33,MATCH(ratings!$A88,tournaments!FS$2:FS$33,0))))</f>
        <v>0</v>
      </c>
      <c r="GF88" s="3">
        <f>IF(ISNA(MATCH(ratings!$A88,tournaments!FS$2:FS$33,0)),0,(INDEX(tournaments!FU$2:FU$33,MATCH(ratings!$A88,tournaments!FS$2:FS$33,0))))</f>
        <v>0</v>
      </c>
      <c r="GG88" s="6">
        <f t="shared" si="216"/>
        <v>26.661631885679661</v>
      </c>
      <c r="GH88" s="9">
        <f>IF(ISNA(MATCH(ratings!$A88,tournaments!FV$2:FV$33,0)),0,(INDEX(tournaments!FW$2:FW$33,MATCH(ratings!$A88,tournaments!FV$2:FV$33,0))))</f>
        <v>0</v>
      </c>
      <c r="GI88" s="3">
        <f>IF(ISNA(MATCH(ratings!$A88,tournaments!FV$2:FV$33,0)),0,(INDEX(tournaments!FX$2:FX$33,MATCH(ratings!$A88,tournaments!FV$2:FV$33,0))))</f>
        <v>0</v>
      </c>
      <c r="GJ88" s="6">
        <f t="shared" si="217"/>
        <v>26.661631885679661</v>
      </c>
      <c r="GK88" s="9">
        <f>IF(ISNA(MATCH(ratings!$A88,tournaments!FY$2:FY$33,0)),0,(INDEX(tournaments!FZ$2:FZ$33,MATCH(ratings!$A88,tournaments!FY$2:FY$33,0))))</f>
        <v>0</v>
      </c>
      <c r="GL88" s="3">
        <f>IF(ISNA(MATCH(ratings!$A88,tournaments!FY$2:FY$33,0)),0,(INDEX(tournaments!GA$2:GA$33,MATCH(ratings!$A88,tournaments!FY$2:FY$33,0))))</f>
        <v>0</v>
      </c>
      <c r="GM88" s="6">
        <f t="shared" si="218"/>
        <v>26.661631885679661</v>
      </c>
      <c r="GN88" s="9">
        <f>IF(ISNA(MATCH(ratings!$A88,tournaments!GB$2:GB$33,0)),0,(INDEX(tournaments!GC$2:GC$33,MATCH(ratings!$A88,tournaments!GB$2:GB$33,0))))</f>
        <v>0</v>
      </c>
      <c r="GO88" s="3">
        <f>IF(ISNA(MATCH(ratings!$A88,tournaments!GB$2:GB$33,0)),0,(INDEX(tournaments!GD$2:GD$33,MATCH(ratings!$A88,tournaments!GB$2:GB$33,0))))</f>
        <v>0</v>
      </c>
      <c r="GP88" s="6">
        <f t="shared" si="219"/>
        <v>26.661631885679661</v>
      </c>
      <c r="GQ88" s="9">
        <f>IF(ISNA(MATCH(ratings!$A88,tournaments!GE$2:GE$33,0)),0,(INDEX(tournaments!GF$2:GF$33,MATCH(ratings!$A88,tournaments!GE$2:GE$33,0))))</f>
        <v>0</v>
      </c>
      <c r="GR88" s="3">
        <f>IF(ISNA(MATCH(ratings!$A88,tournaments!GE$2:GE$33,0)),0,(INDEX(tournaments!GG$2:GG$33,MATCH(ratings!$A88,tournaments!GE$2:GE$33,0))))</f>
        <v>0</v>
      </c>
      <c r="GS88" s="6">
        <f t="shared" si="220"/>
        <v>26.661631885679661</v>
      </c>
      <c r="GT88" s="6">
        <f>parameters!$B$3*parameters!$B$2+(1-parameters!$B$3)*ratings!GS88</f>
        <v>25.995468697111697</v>
      </c>
      <c r="GU88" s="9">
        <f>IF(ISNA(MATCH(ratings!$A88,tournaments!GH$2:GH$33,0)),0,(INDEX(tournaments!GI$2:GI$33,MATCH(ratings!$A88,tournaments!GH$2:GH$33,0))))</f>
        <v>0</v>
      </c>
      <c r="GV88" s="3">
        <f>IF(ISNA(MATCH(ratings!$A88,tournaments!GH$2:GH$33,0)),0,(INDEX(tournaments!GJ$2:GJ$33,MATCH(ratings!$A88,tournaments!GH$2:GH$33,0))))</f>
        <v>0</v>
      </c>
      <c r="GW88" s="6">
        <f t="shared" si="221"/>
        <v>25.995468697111697</v>
      </c>
      <c r="GX88" s="9">
        <f>IF(ISNA(MATCH(ratings!$A88,tournaments!GK$2:GK$33,0)),0,(INDEX(tournaments!GL$2:GL$33,MATCH(ratings!$A88,tournaments!GK$2:GK$33,0))))</f>
        <v>0</v>
      </c>
      <c r="GY88" s="3">
        <f>IF(ISNA(MATCH(ratings!$A88,tournaments!GK$2:GK$33,0)),0,(INDEX(tournaments!GM$2:GM$33,MATCH(ratings!$A88,tournaments!GK$2:GK$33,0))))</f>
        <v>0</v>
      </c>
      <c r="GZ88" s="6">
        <f t="shared" si="222"/>
        <v>25.995468697111697</v>
      </c>
      <c r="HA88" s="9">
        <f>IF(ISNA(MATCH(ratings!$A88,tournaments!GN$2:GN$33,0)),0,(INDEX(tournaments!GO$2:GO$33,MATCH(ratings!$A88,tournaments!GN$2:GN$33,0))))</f>
        <v>0</v>
      </c>
      <c r="HB88" s="3">
        <f>IF(ISNA(MATCH(ratings!$A88,tournaments!GN$2:GN$33,0)),0,(INDEX(tournaments!GP$2:GP$33,MATCH(ratings!$A88,tournaments!GN$2:GN$33,0))))</f>
        <v>0</v>
      </c>
      <c r="HC88" s="6">
        <f t="shared" si="223"/>
        <v>25.995468697111697</v>
      </c>
      <c r="HD88" s="9">
        <f>IF(ISNA(MATCH(ratings!$A88,tournaments!GQ$2:GQ$33,0)),0,(INDEX(tournaments!GR$2:GR$33,MATCH(ratings!$A88,tournaments!GQ$2:GQ$33,0))))</f>
        <v>0</v>
      </c>
      <c r="HE88" s="3">
        <f>IF(ISNA(MATCH(ratings!$A88,tournaments!GQ$2:GQ$33,0)),0,(INDEX(tournaments!GS$2:GS$33,MATCH(ratings!$A88,tournaments!GQ$2:GQ$33,0))))</f>
        <v>0</v>
      </c>
      <c r="HF88" s="6">
        <f t="shared" si="224"/>
        <v>25.995468697111697</v>
      </c>
      <c r="HG88" s="9">
        <f>IF(ISNA(MATCH(ratings!$A88,tournaments!GT$2:GT$33,0)),0,(INDEX(tournaments!GU$2:GU$33,MATCH(ratings!$A88,tournaments!GT$2:GT$33,0))))</f>
        <v>0</v>
      </c>
      <c r="HH88" s="3">
        <f>IF(ISNA(MATCH(ratings!$A88,tournaments!GT$2:GT$33,0)),0,(INDEX(tournaments!GV$2:GV$33,MATCH(ratings!$A88,tournaments!GT$2:GT$33,0))))</f>
        <v>0</v>
      </c>
      <c r="HI88" s="6">
        <f t="shared" si="225"/>
        <v>25.995468697111697</v>
      </c>
      <c r="HJ88" s="9">
        <f>IF(ISNA(MATCH(ratings!$A88,tournaments!GW$2:GW$33,0)),0,(INDEX(tournaments!GX$2:GX$33,MATCH(ratings!$A88,tournaments!GW$2:GW$33,0))))</f>
        <v>0</v>
      </c>
      <c r="HK88" s="3">
        <f>IF(ISNA(MATCH(ratings!$A88,tournaments!GW$2:GW$33,0)),0,(INDEX(tournaments!GY$2:GY$33,MATCH(ratings!$A88,tournaments!GW$2:GW$33,0))))</f>
        <v>0</v>
      </c>
      <c r="HL88" s="6">
        <f t="shared" si="226"/>
        <v>25.995468697111697</v>
      </c>
      <c r="HM88" s="9">
        <f>IF(ISNA(MATCH(ratings!$A88,tournaments!GZ$2:GZ$33,0)),0,(INDEX(tournaments!HA$2:HA$33,MATCH(ratings!$A88,tournaments!GZ$2:GZ$33,0))))</f>
        <v>0</v>
      </c>
      <c r="HN88" s="3">
        <f>IF(ISNA(MATCH(ratings!$A88,tournaments!GZ$2:GZ$33,0)),0,(INDEX(tournaments!HB$2:HB$33,MATCH(ratings!$A88,tournaments!GZ$2:GZ$33,0))))</f>
        <v>0</v>
      </c>
      <c r="HO88" s="6">
        <f t="shared" si="227"/>
        <v>25.995468697111697</v>
      </c>
      <c r="HP88" s="9">
        <f>IF(ISNA(MATCH(ratings!$A88,tournaments!HC$2:HC$33,0)),0,(INDEX(tournaments!HD$2:HD$33,MATCH(ratings!$A88,tournaments!HC$2:HC$33,0))))</f>
        <v>0</v>
      </c>
      <c r="HQ88" s="3">
        <f>IF(ISNA(MATCH(ratings!$A88,tournaments!HC$2:HC$33,0)),0,(INDEX(tournaments!HE$2:HE$33,MATCH(ratings!$A88,tournaments!HC$2:HC$33,0))))</f>
        <v>0</v>
      </c>
      <c r="HR88" s="6">
        <f t="shared" si="228"/>
        <v>25.995468697111697</v>
      </c>
      <c r="HS88" s="9">
        <f>IF(ISNA(MATCH(ratings!$A88,tournaments!HF$2:HF$33,0)),0,(INDEX(tournaments!HG$2:HG$33,MATCH(ratings!$A88,tournaments!HF$2:HF$33,0))))</f>
        <v>0</v>
      </c>
      <c r="HT88" s="3">
        <f>IF(ISNA(MATCH(ratings!$A88,tournaments!HF$2:HF$33,0)),0,(INDEX(tournaments!HH$2:HH$33,MATCH(ratings!$A88,tournaments!HF$2:HF$33,0))))</f>
        <v>0</v>
      </c>
      <c r="HU88" s="6">
        <f t="shared" si="229"/>
        <v>25.995468697111697</v>
      </c>
      <c r="HV88" s="6">
        <f>parameters!$B$3*parameters!$B$2+(1-parameters!$B$3)*ratings!HU88</f>
        <v>25.395921827400528</v>
      </c>
      <c r="HW88" s="9">
        <f>IF(ISNA(MATCH(ratings!$A88,tournaments!HI$2:HI$33,0)),0,(INDEX(tournaments!HJ$2:HJ$33,MATCH(ratings!$A88,tournaments!HI$2:HI$33,0))))</f>
        <v>0</v>
      </c>
      <c r="HX88" s="3">
        <f>IF(ISNA(MATCH(ratings!$A88,tournaments!HI$2:HI$33,0)),0,(INDEX(tournaments!HK$2:HK$33,MATCH(ratings!$A88,tournaments!HI$2:HI$33,0))))</f>
        <v>0</v>
      </c>
      <c r="HY88" s="6">
        <f t="shared" si="231"/>
        <v>25.395921827400528</v>
      </c>
      <c r="HZ88" s="9">
        <f>IF(ISNA(MATCH(ratings!$A88,tournaments!HL$2:HL$33,0)),0,(INDEX(tournaments!HM$2:HM$33,MATCH(ratings!$A88,tournaments!HL$2:HL$33,0))))</f>
        <v>0</v>
      </c>
      <c r="IA88" s="3">
        <f>IF(ISNA(MATCH(ratings!$A88,tournaments!HL$2:HL$33,0)),0,(INDEX(tournaments!HN$2:HN$33,MATCH(ratings!$A88,tournaments!HL$2:HL$33,0))))</f>
        <v>0</v>
      </c>
      <c r="IB88" s="6">
        <f t="shared" si="232"/>
        <v>25.395921827400528</v>
      </c>
      <c r="IC88" s="9">
        <f>IF(ISNA(MATCH(ratings!$A88,tournaments!HO$2:HO$33,0)),0,(INDEX(tournaments!HP$2:HP$33,MATCH(ratings!$A88,tournaments!HO$2:HO$33,0))))</f>
        <v>0</v>
      </c>
      <c r="ID88" s="3">
        <f>IF(ISNA(MATCH(ratings!$A88,tournaments!HO$2:HO$33,0)),0,(INDEX(tournaments!HQ$2:HQ$33,MATCH(ratings!$A88,tournaments!HO$2:HO$33,0))))</f>
        <v>0</v>
      </c>
      <c r="IE88" s="6">
        <f t="shared" si="233"/>
        <v>25.395921827400528</v>
      </c>
      <c r="IF88" s="9">
        <f>IF(ISNA(MATCH(ratings!$A88,tournaments!HR$2:HR$33,0)),0,(INDEX(tournaments!HS$2:HS$33,MATCH(ratings!$A88,tournaments!HR$2:HR$33,0))))</f>
        <v>0</v>
      </c>
      <c r="IG88" s="3">
        <f>IF(ISNA(MATCH(ratings!$A88,tournaments!HR$2:HR$33,0)),0,(INDEX(tournaments!HT$2:HT$33,MATCH(ratings!$A88,tournaments!HR$2:HR$33,0))))</f>
        <v>0</v>
      </c>
      <c r="IH88" s="6">
        <f t="shared" si="234"/>
        <v>25.395921827400528</v>
      </c>
      <c r="II88" s="9">
        <f>IF(ISNA(MATCH(ratings!$A88,tournaments!HU$2:HU$33,0)),0,(INDEX(tournaments!HV$2:HV$33,MATCH(ratings!$A88,tournaments!HU$2:HU$33,0))))</f>
        <v>0</v>
      </c>
      <c r="IJ88" s="3">
        <f>IF(ISNA(MATCH(ratings!$A88,tournaments!HU$2:HU$33,0)),0,(INDEX(tournaments!HW$2:HW$33,MATCH(ratings!$A88,tournaments!HU$2:HU$33,0))))</f>
        <v>0</v>
      </c>
      <c r="IK88" s="6">
        <f t="shared" si="235"/>
        <v>25.395921827400528</v>
      </c>
      <c r="IL88" s="9">
        <f>IF(ISNA(MATCH(ratings!$A88,tournaments!HX$2:HX$33,0)),0,(INDEX(tournaments!HY$2:HY$33,MATCH(ratings!$A88,tournaments!HX$2:HX$33,0))))</f>
        <v>0</v>
      </c>
      <c r="IM88" s="3">
        <f>IF(ISNA(MATCH(ratings!$A88,tournaments!HX$2:HX$33,0)),0,(INDEX(tournaments!HZ$2:HZ$33,MATCH(ratings!$A88,tournaments!HX$2:HX$33,0))))</f>
        <v>0</v>
      </c>
      <c r="IN88" s="6">
        <f t="shared" si="236"/>
        <v>25.395921827400528</v>
      </c>
      <c r="IO88" s="9">
        <f>IF(ISNA(MATCH(ratings!$A88,tournaments!IA$2:IA$33,0)),0,(INDEX(tournaments!IB$2:IB$33,MATCH(ratings!$A88,tournaments!IA$2:IA$33,0))))</f>
        <v>0</v>
      </c>
      <c r="IP88" s="3">
        <f>IF(ISNA(MATCH(ratings!$A88,tournaments!IA$2:IA$33,0)),0,(INDEX(tournaments!IC$2:IC$33,MATCH(ratings!$A88,tournaments!IA$2:IA$33,0))))</f>
        <v>0</v>
      </c>
      <c r="IQ88" s="6">
        <f t="shared" si="237"/>
        <v>25.395921827400528</v>
      </c>
      <c r="IR88" s="9">
        <f>IF(ISNA(MATCH(ratings!$A88,tournaments!ID$2:ID$33,0)),0,(INDEX(tournaments!IE$2:IE$33,MATCH(ratings!$A88,tournaments!ID$2:ID$33,0))))</f>
        <v>0</v>
      </c>
      <c r="IS88" s="3">
        <f>IF(ISNA(MATCH(ratings!$A88,tournaments!ID$2:ID$33,0)),0,(INDEX(tournaments!IF$2:IF$33,MATCH(ratings!$A88,tournaments!ID$2:ID$33,0))))</f>
        <v>0</v>
      </c>
      <c r="IT88" s="6">
        <f t="shared" si="238"/>
        <v>25.395921827400528</v>
      </c>
      <c r="IU88" s="6">
        <f>parameters!$B$3*parameters!$B$2+(1-parameters!$B$3)*ratings!IT88</f>
        <v>24.856329644660477</v>
      </c>
      <c r="IV88" s="9">
        <f>IF(ISNA(MATCH(ratings!$A88,tournaments!IG$2:IG$33,0)),0,(INDEX(tournaments!IH$2:IH$33,MATCH(ratings!$A88,tournaments!IG$2:IG$33,0))))</f>
        <v>0</v>
      </c>
      <c r="IW88" s="3">
        <f>IF(ISNA(MATCH(ratings!$A88,tournaments!IG$2:IG$33,0)),0,(INDEX(tournaments!II$2:II$33,MATCH(ratings!$A88,tournaments!IG$2:IG$33,0))))</f>
        <v>0</v>
      </c>
      <c r="IX88" s="6">
        <f t="shared" si="239"/>
        <v>24.856329644660477</v>
      </c>
      <c r="IY88" s="9">
        <f>IF(ISNA(MATCH(ratings!$A88,tournaments!IJ$2:IJ$33,0)),0,(INDEX(tournaments!IK$2:IK$33,MATCH(ratings!$A88,tournaments!IJ$2:IJ$33,0))))</f>
        <v>0</v>
      </c>
      <c r="IZ88" s="3">
        <f>IF(ISNA(MATCH(ratings!$A88,tournaments!IJ$2:IJ$33,0)),0,(INDEX(tournaments!IL$2:IL$33,MATCH(ratings!$A88,tournaments!IJ$2:IJ$33,0))))</f>
        <v>0</v>
      </c>
      <c r="JA88" s="6">
        <f t="shared" si="240"/>
        <v>24.856329644660477</v>
      </c>
      <c r="JB88" s="9">
        <f>IF(ISNA(MATCH(ratings!$A88,tournaments!IM$2:IM$33,0)),0,(INDEX(tournaments!IN$2:IN$33,MATCH(ratings!$A88,tournaments!IM$2:IM$33,0))))</f>
        <v>0</v>
      </c>
      <c r="JC88" s="3">
        <f>IF(ISNA(MATCH(ratings!$A88,tournaments!IM$2:IM$33,0)),0,(INDEX(tournaments!IO$2:IO$33,MATCH(ratings!$A88,tournaments!IM$2:IM$33,0))))</f>
        <v>0</v>
      </c>
      <c r="JD88" s="6">
        <f t="shared" si="241"/>
        <v>24.856329644660477</v>
      </c>
      <c r="JE88" s="9">
        <f>IF(ISNA(MATCH(ratings!$A88,tournaments!IP$2:IP$33,0)),0,(INDEX(tournaments!IQ$2:IQ$33,MATCH(ratings!$A88,tournaments!IP$2:IP$33,0))))</f>
        <v>0</v>
      </c>
      <c r="JF88" s="3">
        <f>IF(ISNA(MATCH(ratings!$A88,tournaments!IP$2:IP$33,0)),0,(INDEX(tournaments!IR$2:IR$33,MATCH(ratings!$A88,tournaments!IP$2:IP$33,0))))</f>
        <v>0</v>
      </c>
      <c r="JG88" s="6">
        <f t="shared" si="242"/>
        <v>24.856329644660477</v>
      </c>
      <c r="JH88" s="9">
        <f>IF(ISNA(MATCH(ratings!$A88,tournaments!IS$2:IS$33,0)),0,(INDEX(tournaments!IT$2:IT$33,MATCH(ratings!$A88,tournaments!IS$2:IS$33,0))))</f>
        <v>0</v>
      </c>
      <c r="JI88" s="3">
        <f>IF(ISNA(MATCH(ratings!$A88,tournaments!IS$2:IS$33,0)),0,(INDEX(tournaments!IU$2:IU$33,MATCH(ratings!$A88,tournaments!IS$2:IS$33,0))))</f>
        <v>0</v>
      </c>
      <c r="JJ88" s="6">
        <f t="shared" si="243"/>
        <v>24.856329644660477</v>
      </c>
      <c r="JK88" s="9">
        <f>IF(ISNA(MATCH(ratings!$A88,tournaments!IV$2:IV$33,0)),0,(INDEX(tournaments!IW$2:IW$33,MATCH(ratings!$A88,tournaments!IV$2:IV$33,0))))</f>
        <v>0</v>
      </c>
      <c r="JL88" s="3">
        <f>IF(ISNA(MATCH(ratings!$A88,tournaments!IV$2:IV$33,0)),0,(INDEX(tournaments!IX$2:IX$33,MATCH(ratings!$A88,tournaments!IV$2:IV$33,0))))</f>
        <v>0</v>
      </c>
      <c r="JM88" s="6">
        <f t="shared" si="244"/>
        <v>24.856329644660477</v>
      </c>
      <c r="JN88" s="9">
        <f>IF(ISNA(MATCH(ratings!$A88,tournaments!IY$2:IY$33,0)),0,(INDEX(tournaments!IZ$2:IZ$33,MATCH(ratings!$A88,tournaments!IY$2:IY$33,0))))</f>
        <v>0</v>
      </c>
      <c r="JO88" s="3">
        <f>IF(ISNA(MATCH(ratings!$A88,tournaments!IY$2:IY$33,0)),0,(INDEX(tournaments!JA$2:JA$33,MATCH(ratings!$A88,tournaments!IY$2:IY$33,0))))</f>
        <v>0</v>
      </c>
      <c r="JP88" s="6">
        <f t="shared" si="245"/>
        <v>24.856329644660477</v>
      </c>
      <c r="JQ88" s="6">
        <f>parameters!$B$3*parameters!$B$2+(1-parameters!$B$3)*ratings!JP88</f>
        <v>24.370696680194431</v>
      </c>
      <c r="JR88" s="9">
        <f>IF(ISNA(MATCH(ratings!$A88,tournaments!JC$2:JC$33,0)),0,(INDEX(tournaments!JD$2:JD$33,MATCH(ratings!$A88,tournaments!JC$2:JC$33,0))))</f>
        <v>0</v>
      </c>
      <c r="JS88" s="3">
        <f>IF(ISNA(MATCH(ratings!$A88,tournaments!JC$2:JC$33,0)),0,(INDEX(tournaments!JE$2:JE$33,MATCH(ratings!$A88,tournaments!JC$2:JC$33,0))))</f>
        <v>0</v>
      </c>
      <c r="JT88" s="6">
        <f t="shared" si="246"/>
        <v>24.370696680194431</v>
      </c>
      <c r="JU88" s="9">
        <f>IF(ISNA(MATCH(ratings!$A88,tournaments!JF$2:JF$33,0)),0,(INDEX(tournaments!JG$2:JG$33,MATCH(ratings!$A88,tournaments!JF$2:JF$33,0))))</f>
        <v>0</v>
      </c>
      <c r="JV88" s="3">
        <f>IF(ISNA(MATCH(ratings!$A88,tournaments!JF$2:JF$33,0)),0,(INDEX(tournaments!JH$2:JH$33,MATCH(ratings!$A88,tournaments!JF$2:JF$33,0))))</f>
        <v>0</v>
      </c>
      <c r="JW88" s="6">
        <f t="shared" si="247"/>
        <v>24.370696680194431</v>
      </c>
      <c r="JX88" s="9">
        <f>IF(ISNA(MATCH(ratings!$A88,tournaments!JI$2:JI$33,0)),0,(INDEX(tournaments!JJ$2:JJ$33,MATCH(ratings!$A88,tournaments!JI$2:JI$33,0))))</f>
        <v>0</v>
      </c>
      <c r="JY88" s="3">
        <f>IF(ISNA(MATCH(ratings!$A88,tournaments!JI$2:JI$33,0)),0,(INDEX(tournaments!JK$2:JK$33,MATCH(ratings!$A88,tournaments!JI$2:JI$33,0))))</f>
        <v>0</v>
      </c>
      <c r="JZ88" s="6">
        <f t="shared" si="248"/>
        <v>24.370696680194431</v>
      </c>
      <c r="KA88" s="9">
        <f>IF(ISNA(MATCH(ratings!$A88,tournaments!JL$2:JL$33,0)),0,(INDEX(tournaments!JM$2:JM$33,MATCH(ratings!$A88,tournaments!JL$2:JL$33,0))))</f>
        <v>0</v>
      </c>
      <c r="KB88" s="3">
        <f>IF(ISNA(MATCH(ratings!$A88,tournaments!JL$2:JL$33,0)),0,(INDEX(tournaments!JN$2:JN$33,MATCH(ratings!$A88,tournaments!JL$2:JL$33,0))))</f>
        <v>0</v>
      </c>
      <c r="KC88" s="6">
        <f t="shared" si="249"/>
        <v>24.370696680194431</v>
      </c>
      <c r="KD88" s="9">
        <f>IF(ISNA(MATCH(ratings!$A88,tournaments!JO$2:JO$33,0)),0,(INDEX(tournaments!JP$2:JP$33,MATCH(ratings!$A88,tournaments!JO$2:JO$33,0))))</f>
        <v>0</v>
      </c>
      <c r="KE88" s="3">
        <f>IF(ISNA(MATCH(ratings!$A88,tournaments!JO$2:JO$33,0)),0,(INDEX(tournaments!JQ$2:JQ$33,MATCH(ratings!$A88,tournaments!JO$2:JO$33,0))))</f>
        <v>0</v>
      </c>
      <c r="KF88" s="6">
        <f t="shared" si="250"/>
        <v>24.370696680194431</v>
      </c>
      <c r="KG88" s="9">
        <f>IF(ISNA(MATCH(ratings!$A88,tournaments!JR$2:JR$33,0)),0,(INDEX(tournaments!JS$2:JS$33,MATCH(ratings!$A88,tournaments!JR$2:JR$33,0))))</f>
        <v>0</v>
      </c>
      <c r="KH88" s="3">
        <f>IF(ISNA(MATCH(ratings!$A88,tournaments!JR$2:JR$33,0)),0,(INDEX(tournaments!JT$2:JT$33,MATCH(ratings!$A88,tournaments!JR$2:JR$33,0))))</f>
        <v>0</v>
      </c>
      <c r="KI88" s="6">
        <f t="shared" si="251"/>
        <v>24.370696680194431</v>
      </c>
      <c r="KJ88" s="6">
        <f>parameters!$B$3*parameters!$B$2+(1-parameters!$B$3)*ratings!KI88</f>
        <v>23.933627012174988</v>
      </c>
      <c r="KK88" s="9">
        <f>IF(ISNA(MATCH(ratings!$A88,tournaments!JU$2:JU$33,0)),0,(INDEX(tournaments!JV$2:JV$33,MATCH(ratings!$A88,tournaments!JU$2:JU$33,0))))</f>
        <v>0</v>
      </c>
      <c r="KL88" s="3">
        <f>IF(ISNA(MATCH(ratings!$A88,tournaments!JU$2:JU$33,0)),0,(INDEX(tournaments!JW$2:JW$33,MATCH(ratings!$A88,tournaments!JU$2:JU$33,0))))</f>
        <v>0</v>
      </c>
      <c r="KM88" s="6">
        <f t="shared" si="252"/>
        <v>23.933627012174988</v>
      </c>
      <c r="KN88" s="9">
        <f>IF(ISNA(MATCH(ratings!$A88,tournaments!JX$2:JX$33,0)),0,(INDEX(tournaments!JY$2:JY$33,MATCH(ratings!$A88,tournaments!JX$2:JX$33,0))))</f>
        <v>0</v>
      </c>
      <c r="KO88" s="3">
        <f>IF(ISNA(MATCH(ratings!$A88,tournaments!JX$2:JX$33,0)),0,(INDEX(tournaments!JZ$2:JZ$33,MATCH(ratings!$A88,tournaments!JX$2:JX$33,0))))</f>
        <v>0</v>
      </c>
      <c r="KP88" s="6">
        <f t="shared" si="253"/>
        <v>23.933627012174988</v>
      </c>
      <c r="KQ88" s="9">
        <f>IF(ISNA(MATCH(ratings!$A88,tournaments!KA$2:KA$33,0)),0,(INDEX(tournaments!KB$2:KB$33,MATCH(ratings!$A88,tournaments!KA$2:KA$33,0))))</f>
        <v>0</v>
      </c>
      <c r="KR88" s="3">
        <f>IF(ISNA(MATCH(ratings!$A88,tournaments!KA$2:KA$33,0)),0,(INDEX(tournaments!KC$2:KC$33,MATCH(ratings!$A88,tournaments!KA$2:KA$33,0))))</f>
        <v>0</v>
      </c>
      <c r="KS88" s="6">
        <f t="shared" si="254"/>
        <v>23.933627012174988</v>
      </c>
      <c r="KT88" s="9">
        <f>IF(ISNA(MATCH(ratings!$A88,tournaments!KD$2:KD$33,0)),0,(INDEX(tournaments!KE$2:KE$33,MATCH(ratings!$A88,tournaments!KD$2:KD$33,0))))</f>
        <v>0</v>
      </c>
      <c r="KU88" s="3">
        <f>IF(ISNA(MATCH(ratings!$A88,tournaments!KD$2:KD$33,0)),0,(INDEX(tournaments!KF$2:KF$33,MATCH(ratings!$A88,tournaments!KD$2:KD$33,0))))</f>
        <v>0</v>
      </c>
      <c r="KV88" s="6">
        <f t="shared" si="255"/>
        <v>23.933627012174988</v>
      </c>
      <c r="KW88" s="9">
        <f>IF(ISNA(MATCH(ratings!$A88,tournaments!KG$2:KG$33,0)),0,(INDEX(tournaments!KH$2:KH$33,MATCH(ratings!$A88,tournaments!KG$2:KG$33,0))))</f>
        <v>0</v>
      </c>
      <c r="KX88" s="3">
        <f>IF(ISNA(MATCH(ratings!$A88,tournaments!KG$2:KG$33,0)),0,(INDEX(tournaments!KI$2:KI$33,MATCH(ratings!$A88,tournaments!KG$2:KG$33,0))))</f>
        <v>0</v>
      </c>
      <c r="KY88" s="6">
        <f t="shared" si="256"/>
        <v>23.933627012174988</v>
      </c>
      <c r="KZ88" s="9">
        <f>IF(ISNA(MATCH(ratings!$A88,tournaments!KJ$2:KJ$33,0)),0,(INDEX(tournaments!KK$2:KK$33,MATCH(ratings!$A88,tournaments!KJ$2:KJ$33,0))))</f>
        <v>0</v>
      </c>
      <c r="LA88" s="3">
        <f>IF(ISNA(MATCH(ratings!$A88,tournaments!KJ$2:KJ$33,0)),0,(INDEX(tournaments!KL$2:KL$33,MATCH(ratings!$A88,tournaments!KJ$2:KJ$33,0))))</f>
        <v>0</v>
      </c>
      <c r="LB88" s="6">
        <f t="shared" si="257"/>
        <v>23.933627012174988</v>
      </c>
      <c r="LC88" s="6">
        <f>parameters!$B$3*parameters!$B$2+(1-parameters!$B$3)*ratings!LB88</f>
        <v>23.54026431095749</v>
      </c>
      <c r="LD88" s="9">
        <f>IF(ISNA(MATCH(ratings!$A88,tournaments!KN$2:KN$33,0)),0,(INDEX(tournaments!KO$2:KO$33,MATCH(ratings!$A88,tournaments!KN$2:KN$33,0))))</f>
        <v>0</v>
      </c>
      <c r="LE88" s="3">
        <f>IF(ISNA(MATCH(ratings!$A88,tournaments!KN$2:KN$33,0)),0,(INDEX(tournaments!KP$2:KP$33,MATCH(ratings!$A88,tournaments!KN$2:KN$33,0))))</f>
        <v>0</v>
      </c>
      <c r="LF88" s="6">
        <f t="shared" si="258"/>
        <v>23.54026431095749</v>
      </c>
      <c r="LG88" s="9">
        <f>IF(ISNA(MATCH(ratings!$A88,tournaments!KQ$2:KQ$33,0)),0,(INDEX(tournaments!KR$2:KR$33,MATCH(ratings!$A88,tournaments!KQ$2:KQ$33,0))))</f>
        <v>0</v>
      </c>
      <c r="LH88" s="3">
        <f>IF(ISNA(MATCH(ratings!$A88,tournaments!KQ$2:KQ$33,0)),0,(INDEX(tournaments!KS$2:KS$33,MATCH(ratings!$A88,tournaments!KQ$2:KQ$33,0))))</f>
        <v>0</v>
      </c>
      <c r="LI88" s="6">
        <f t="shared" si="259"/>
        <v>23.54026431095749</v>
      </c>
      <c r="LJ88" s="9">
        <f>IF(ISNA(MATCH(ratings!$A88,tournaments!KT$2:KT$33,0)),0,(INDEX(tournaments!KU$2:KU$33,MATCH(ratings!$A88,tournaments!KT$2:KT$33,0))))</f>
        <v>0</v>
      </c>
      <c r="LK88" s="3">
        <f>IF(ISNA(MATCH(ratings!$A88,tournaments!KT$2:KT$33,0)),0,(INDEX(tournaments!KV$2:KV$33,MATCH(ratings!$A88,tournaments!KT$2:KT$33,0))))</f>
        <v>0</v>
      </c>
      <c r="LL88" s="6">
        <f t="shared" si="260"/>
        <v>23.54026431095749</v>
      </c>
      <c r="LM88" s="9">
        <f>IF(ISNA(MATCH(ratings!$A88,tournaments!KW$2:KW$33,0)),0,(INDEX(tournaments!KX$2:KX$33,MATCH(ratings!$A88,tournaments!KW$2:KW$33,0))))</f>
        <v>0</v>
      </c>
      <c r="LN88" s="3">
        <f>IF(ISNA(MATCH(ratings!$A88,tournaments!KW$2:KW$33,0)),0,(INDEX(tournaments!KY$2:KY$33,MATCH(ratings!$A88,tournaments!KW$2:KW$33,0))))</f>
        <v>0</v>
      </c>
      <c r="LO88" s="6">
        <f t="shared" si="261"/>
        <v>23.54026431095749</v>
      </c>
      <c r="LP88" s="9">
        <f>IF(ISNA(MATCH(ratings!$A88,tournaments!KZ$2:KZ$33,0)),0,(INDEX(tournaments!LA$2:LA$33,MATCH(ratings!$A88,tournaments!KZ$2:KZ$33,0))))</f>
        <v>0</v>
      </c>
      <c r="LQ88" s="3">
        <f>IF(ISNA(MATCH(ratings!$A88,tournaments!KZ$2:KZ$33,0)),0,(INDEX(tournaments!LB$2:LB$33,MATCH(ratings!$A88,tournaments!KZ$2:KZ$33,0))))</f>
        <v>0</v>
      </c>
      <c r="LR88" s="6">
        <f t="shared" si="262"/>
        <v>23.54026431095749</v>
      </c>
      <c r="LS88" s="9">
        <f>IF(ISNA(MATCH(ratings!$A88,tournaments!LC$2:LC$33,0)),0,(INDEX(tournaments!LD$2:LD$33,MATCH(ratings!$A88,tournaments!LC$2:LC$33,0))))</f>
        <v>0</v>
      </c>
      <c r="LT88" s="3">
        <f>IF(ISNA(MATCH(ratings!$A88,tournaments!LC$2:LC$33,0)),0,(INDEX(tournaments!LE$2:LE$33,MATCH(ratings!$A88,tournaments!LC$2:LC$33,0))))</f>
        <v>0</v>
      </c>
      <c r="LU88" s="6">
        <f t="shared" si="263"/>
        <v>23.54026431095749</v>
      </c>
      <c r="LV88" s="6">
        <f>parameters!$B$3*parameters!$B$2+(1-parameters!$B$3)*ratings!LU88</f>
        <v>23.186237879861743</v>
      </c>
      <c r="LW88" s="9">
        <f>IF(ISNA(MATCH(ratings!$A88,tournaments!LF$2:LF$33,0)),0,(INDEX(tournaments!LG$2:LG$33,MATCH(ratings!$A88,tournaments!LF$2:LF$33,0))))</f>
        <v>0</v>
      </c>
      <c r="LX88" s="3">
        <f>IF(ISNA(MATCH(ratings!$A88,tournaments!LF$2:LF$33,0)),0,(INDEX(tournaments!LH$2:LH$33,MATCH(ratings!$A88,tournaments!LF$2:LF$33,0))))</f>
        <v>0</v>
      </c>
      <c r="LY88" s="6">
        <f t="shared" si="264"/>
        <v>23.186237879861743</v>
      </c>
      <c r="LZ88" s="9">
        <f>IF(ISNA(MATCH(ratings!$A88,tournaments!LI$2:LI$33,0)),0,(INDEX(tournaments!LJ$2:LJ$33,MATCH(ratings!$A88,tournaments!LI$2:LI$33,0))))</f>
        <v>0</v>
      </c>
      <c r="MA88" s="3">
        <f>IF(ISNA(MATCH(ratings!$A88,tournaments!LI$2:LI$33,0)),0,(INDEX(tournaments!LK$2:LK$33,MATCH(ratings!$A88,tournaments!LI$2:LI$33,0))))</f>
        <v>0</v>
      </c>
      <c r="MB88" s="6">
        <f t="shared" si="265"/>
        <v>23.186237879861743</v>
      </c>
      <c r="MC88" s="9">
        <f>IF(ISNA(MATCH(ratings!$A88,tournaments!LL$2:LL$33,0)),0,(INDEX(tournaments!LM$2:LM$33,MATCH(ratings!$A88,tournaments!LL$2:LL$33,0))))</f>
        <v>0</v>
      </c>
      <c r="MD88" s="3">
        <f>IF(ISNA(MATCH(ratings!$A88,tournaments!LL$2:LL$33,0)),0,(INDEX(tournaments!LN$2:LN$33,MATCH(ratings!$A88,tournaments!LL$2:LL$33,0))))</f>
        <v>0</v>
      </c>
      <c r="ME88" s="6">
        <f t="shared" si="266"/>
        <v>23.186237879861743</v>
      </c>
      <c r="MF88" s="6">
        <f>parameters!$B$3*parameters!$B$2+(1-parameters!$B$3)*ratings!ME88</f>
        <v>22.86761409187557</v>
      </c>
      <c r="MG88" s="9">
        <f>IF(ISNA(MATCH(ratings!$A88,tournaments!LO$2:LO$33,0)),0,(INDEX(tournaments!LP$2:LP$33,MATCH(ratings!$A88,tournaments!LO$2:LO$33,0))))</f>
        <v>0</v>
      </c>
      <c r="MH88" s="3">
        <f>IF(ISNA(MATCH(ratings!$A88,tournaments!LO$2:LO$33,0)),0,(INDEX(tournaments!LQ$2:LQ$33,MATCH(ratings!$A88,tournaments!LO$2:LO$33,0))))</f>
        <v>0</v>
      </c>
      <c r="MI88" s="6">
        <f t="shared" si="267"/>
        <v>22.86761409187557</v>
      </c>
      <c r="MJ88" s="9">
        <f>IF(ISNA(MATCH(ratings!$A88,tournaments!LR$2:LR$33,0)),0,(INDEX(tournaments!LS$2:LS$33,MATCH(ratings!$A88,tournaments!LR$2:LR$33,0))))</f>
        <v>0</v>
      </c>
      <c r="MK88" s="3">
        <f>IF(ISNA(MATCH(ratings!$A88,tournaments!LR$2:LR$33,0)),0,(INDEX(tournaments!LT$2:LT$33,MATCH(ratings!$A88,tournaments!LR$2:LR$33,0))))</f>
        <v>0</v>
      </c>
      <c r="ML88" s="6">
        <f t="shared" si="268"/>
        <v>22.86761409187557</v>
      </c>
      <c r="MM88" s="9">
        <f>IF(ISNA(MATCH(ratings!$A88,tournaments!LU$2:LU$33,0)),0,(INDEX(tournaments!LV$2:LV$33,MATCH(ratings!$A88,tournaments!LU$2:LU$33,0))))</f>
        <v>0</v>
      </c>
      <c r="MN88" s="3">
        <f>IF(ISNA(MATCH(ratings!$A88,tournaments!LU$2:LU$33,0)),0,(INDEX(tournaments!LW$2:LW$33,MATCH(ratings!$A88,tournaments!LU$2:LU$33,0))))</f>
        <v>0</v>
      </c>
      <c r="MO88" s="6">
        <f t="shared" si="269"/>
        <v>22.86761409187557</v>
      </c>
      <c r="MP88" s="9">
        <f>IF(ISNA(MATCH(ratings!$A88,tournaments!LX$2:LX$33,0)),0,(INDEX(tournaments!LY$2:LY$33,MATCH(ratings!$A88,tournaments!LX$2:LX$33,0))))</f>
        <v>0</v>
      </c>
      <c r="MQ88" s="3">
        <f>IF(ISNA(MATCH(ratings!$A88,tournaments!LX$2:LX$33,0)),0,(INDEX(tournaments!LZ$2:LZ$33,MATCH(ratings!$A88,tournaments!LX$2:LX$33,0))))</f>
        <v>0</v>
      </c>
      <c r="MR88" s="6">
        <f t="shared" si="270"/>
        <v>22.86761409187557</v>
      </c>
      <c r="MS88" s="9">
        <f>IF(ISNA(MATCH(ratings!$A88,tournaments!MA$2:MA$33,0)),0,(INDEX(tournaments!MB$2:MB$33,MATCH(ratings!$A88,tournaments!MA$2:MA$33,0))))</f>
        <v>0</v>
      </c>
      <c r="MT88" s="3">
        <f>IF(ISNA(MATCH(ratings!$A88,tournaments!MA$2:MA$33,0)),0,(INDEX(tournaments!MC$2:MC$33,MATCH(ratings!$A88,tournaments!MA$2:MA$33,0))))</f>
        <v>0</v>
      </c>
      <c r="MU88" s="6">
        <f t="shared" si="271"/>
        <v>22.86761409187557</v>
      </c>
      <c r="MV88" s="6">
        <f>parameters!$B$3*parameters!$B$2+(1-parameters!$B$3)*ratings!MU88</f>
        <v>22.580852682688015</v>
      </c>
      <c r="MW88" s="6">
        <f>parameters!$B$3*parameters!$B$2+(1-parameters!$B$3)*ratings!MV88</f>
        <v>22.322767414419214</v>
      </c>
      <c r="MX88" s="6">
        <f>parameters!$B$3*parameters!$B$2+(1-parameters!$B$3)*ratings!MW88</f>
        <v>22.090490672977293</v>
      </c>
      <c r="MY88" s="9">
        <f>IF(ISNA(MATCH(ratings!$A88,tournaments!MD$2:MD$33,0)),0,(INDEX(tournaments!ME$2:ME$33,MATCH(ratings!$A88,tournaments!MD$2:MD$33,0))))</f>
        <v>0</v>
      </c>
      <c r="MZ88" s="3">
        <f>IF(ISNA(MATCH(ratings!$A88,tournaments!MD$2:MD$33,0)),0,(INDEX(tournaments!MF$2:MF$33,MATCH(ratings!$A88,tournaments!MD$2:MD$33,0))))</f>
        <v>0</v>
      </c>
      <c r="NA88" s="6">
        <f t="shared" si="272"/>
        <v>22.090490672977293</v>
      </c>
      <c r="NB88" s="9">
        <f>IF(ISNA(MATCH(ratings!$A88,tournaments!MG$2:MG$33,0)),0,(INDEX(tournaments!MH$2:MH$33,MATCH(ratings!$A88,tournaments!MG$2:MG$33,0))))</f>
        <v>0</v>
      </c>
      <c r="NC88" s="3">
        <f>IF(ISNA(MATCH(ratings!$A88,tournaments!MG$2:MG$33,0)),0,(INDEX(tournaments!MI$2:MI$33,MATCH(ratings!$A88,tournaments!MG$2:MG$33,0))))</f>
        <v>0</v>
      </c>
      <c r="ND88" s="6">
        <f t="shared" si="273"/>
        <v>22.090490672977293</v>
      </c>
      <c r="NE88" s="9">
        <f>IF(ISNA(MATCH(ratings!$A88,tournaments!MJ$2:MJ$33,0)),0,(INDEX(tournaments!MK$2:MK$33,MATCH(ratings!$A88,tournaments!MJ$2:MJ$33,0))))</f>
        <v>0</v>
      </c>
      <c r="NF88" s="3">
        <f>IF(ISNA(MATCH(ratings!$A88,tournaments!MJ$2:MJ$33,0)),0,(INDEX(tournaments!ML$2:ML$33,MATCH(ratings!$A88,tournaments!MJ$2:MJ$33,0))))</f>
        <v>0</v>
      </c>
      <c r="NG88" s="6">
        <f t="shared" si="274"/>
        <v>22.090490672977293</v>
      </c>
      <c r="NH88" s="9">
        <f>IF(ISNA(MATCH(ratings!$A88,tournaments!MM$2:MM$33,0)),0,(INDEX(tournaments!MN$2:MN$33,MATCH(ratings!$A88,tournaments!MM$2:MM$33,0))))</f>
        <v>0</v>
      </c>
      <c r="NI88" s="3">
        <f>IF(ISNA(MATCH(ratings!$A88,tournaments!MM$2:MM$33,0)),0,(INDEX(tournaments!MO$2:MO$33,MATCH(ratings!$A88,tournaments!MM$2:MM$33,0))))</f>
        <v>0</v>
      </c>
      <c r="NJ88" s="6">
        <f t="shared" si="275"/>
        <v>22.090490672977293</v>
      </c>
      <c r="NK88" s="9">
        <f>IF(ISNA(MATCH(ratings!$A88,tournaments!MP$2:MP$33,0)),0,(INDEX(tournaments!MQ$2:MQ$33,MATCH(ratings!$A88,tournaments!MP$2:MP$33,0))))</f>
        <v>0</v>
      </c>
      <c r="NL88" s="3">
        <f>IF(ISNA(MATCH(ratings!$A88,tournaments!MP$2:MP$33,0)),0,(INDEX(tournaments!MR$2:MR$33,MATCH(ratings!$A88,tournaments!MP$2:MP$33,0))))</f>
        <v>0</v>
      </c>
      <c r="NM88" s="6">
        <f t="shared" si="276"/>
        <v>22.090490672977293</v>
      </c>
      <c r="NN88" s="9">
        <f>IF(ISNA(MATCH(ratings!$A88,tournaments!MS$2:MS$33,0)),0,(INDEX(tournaments!MT$2:MT$33,MATCH(ratings!$A88,tournaments!MS$2:MS$33,0))))</f>
        <v>0</v>
      </c>
      <c r="NO88" s="3">
        <f>IF(ISNA(MATCH(ratings!$A88,tournaments!MS$2:MS$33,0)),0,(INDEX(tournaments!MU$2:MU$33,MATCH(ratings!$A88,tournaments!MS$2:MS$33,0))))</f>
        <v>0</v>
      </c>
      <c r="NP88" s="6">
        <f t="shared" si="277"/>
        <v>22.090490672977293</v>
      </c>
      <c r="NQ88" s="6">
        <f>parameters!$B$3*parameters!$B$2+(1-parameters!$B$3)*ratings!NP88</f>
        <v>21.881441605679562</v>
      </c>
      <c r="NR88" s="9">
        <f>IF(ISNA(MATCH(ratings!$A88,tournaments!MV$2:MV$33,0)),0,(INDEX(tournaments!MW$2:MW$33,MATCH(ratings!$A88,tournaments!MV$2:MV$33,0))))</f>
        <v>0</v>
      </c>
      <c r="NS88" s="3">
        <f>IF(ISNA(MATCH(ratings!$A88,tournaments!MV$2:MV$33,0)),0,(INDEX(tournaments!MX$2:MX$33,MATCH(ratings!$A88,tournaments!MV$2:MV$33,0))))</f>
        <v>0</v>
      </c>
      <c r="NT88" s="6">
        <f t="shared" si="278"/>
        <v>21.881441605679562</v>
      </c>
      <c r="NU88" s="9">
        <f>IF(ISNA(MATCH(ratings!$A88,tournaments!MY$2:MY$33,0)),0,(INDEX(tournaments!MZ$2:MZ$33,MATCH(ratings!$A88,tournaments!MY$2:MY$33,0))))</f>
        <v>0</v>
      </c>
      <c r="NV88" s="3">
        <f>IF(ISNA(MATCH(ratings!$A88,tournaments!MY$2:MY$33,0)),0,(INDEX(tournaments!NA$2:NA$33,MATCH(ratings!$A88,tournaments!MY$2:MY$33,0))))</f>
        <v>0</v>
      </c>
      <c r="NW88" s="6">
        <f t="shared" si="279"/>
        <v>21.881441605679562</v>
      </c>
      <c r="NX88" s="9">
        <f>IF(ISNA(MATCH(ratings!$A88,tournaments!NB$2:NB$33,0)),0,(INDEX(tournaments!NC$2:NC$33,MATCH(ratings!$A88,tournaments!NB$2:NB$33,0))))</f>
        <v>0</v>
      </c>
      <c r="NY88" s="3">
        <f>IF(ISNA(MATCH(ratings!$A88,tournaments!NB$2:NB$33,0)),0,(INDEX(tournaments!ND$2:ND$33,MATCH(ratings!$A88,tournaments!NB$2:NB$33,0))))</f>
        <v>0</v>
      </c>
      <c r="NZ88" s="6">
        <f t="shared" si="280"/>
        <v>21.881441605679562</v>
      </c>
      <c r="OA88" s="9">
        <f>IF(ISNA(MATCH(ratings!$A88,tournaments!NE$2:NE$33,0)),0,(INDEX(tournaments!NF$2:NF$33,MATCH(ratings!$A88,tournaments!NE$2:NE$33,0))))</f>
        <v>0</v>
      </c>
      <c r="OB88" s="3">
        <f>IF(ISNA(MATCH(ratings!$A88,tournaments!NE$2:NE$33,0)),0,(INDEX(tournaments!NG$2:NG$33,MATCH(ratings!$A88,tournaments!NE$2:NE$33,0))))</f>
        <v>0</v>
      </c>
      <c r="OC88" s="6">
        <f t="shared" si="281"/>
        <v>21.881441605679562</v>
      </c>
      <c r="OD88" s="6">
        <f>parameters!$B$3*parameters!$B$2+(1-parameters!$B$3)*ratings!OC88</f>
        <v>21.693297445111607</v>
      </c>
      <c r="OE88" s="9">
        <f>IF(ISNA(MATCH(ratings!$A88,tournaments!NH$2:NH$33,0)),0,(INDEX(tournaments!NI$2:NI$33,MATCH(ratings!$A88,tournaments!NH$2:NH$33,0))))</f>
        <v>0</v>
      </c>
      <c r="OF88" s="3">
        <f>IF(ISNA(MATCH(ratings!$A88,tournaments!NH$2:NH$33,0)),0,(INDEX(tournaments!NJ$2:NJ$33,MATCH(ratings!$A88,tournaments!NH$2:NH$33,0))))</f>
        <v>0</v>
      </c>
      <c r="OG88" s="6">
        <f t="shared" si="282"/>
        <v>21.693297445111607</v>
      </c>
      <c r="OH88" s="9">
        <f>IF(ISNA(MATCH(ratings!$A88,tournaments!NK$2:NK$33,0)),0,(INDEX(tournaments!NL$2:NL$33,MATCH(ratings!$A88,tournaments!NK$2:NK$33,0))))</f>
        <v>0</v>
      </c>
      <c r="OI88" s="3">
        <f>IF(ISNA(MATCH(ratings!$A88,tournaments!NK$2:NK$33,0)),0,(INDEX(tournaments!NM$2:NM$33,MATCH(ratings!$A88,tournaments!NK$2:NK$33,0))))</f>
        <v>0</v>
      </c>
      <c r="OJ88" s="6">
        <f t="shared" si="283"/>
        <v>21.693297445111607</v>
      </c>
    </row>
    <row r="89" spans="1:400" x14ac:dyDescent="0.2">
      <c r="A89" t="s">
        <v>38</v>
      </c>
      <c r="B89" s="6">
        <f>parameters!$B$2</f>
        <v>20</v>
      </c>
      <c r="C89" s="9">
        <f>IF(ISNA(MATCH(ratings!$A89,tournaments!A$2:A$33,0)),0,(INDEX(tournaments!B$2:B$33,MATCH(ratings!$A89,tournaments!A$2:A$33,0))))</f>
        <v>0</v>
      </c>
      <c r="D89" s="3">
        <f>IF(ISNA(MATCH(ratings!$A89,tournaments!A$2:A$33,0)),0,(INDEX(tournaments!C$2:C$33,MATCH(ratings!$A89,tournaments!A$2:A$33,0))))</f>
        <v>0</v>
      </c>
      <c r="E89" s="6">
        <f t="shared" si="312"/>
        <v>20</v>
      </c>
      <c r="F89" s="9">
        <f>IF(ISNA(MATCH(ratings!$A89,tournaments!D$2:D$33,0)),0,(INDEX(tournaments!E$2:E$33,MATCH(ratings!$A89,tournaments!D$2:D$33,0))))</f>
        <v>0</v>
      </c>
      <c r="G89" s="3">
        <f>IF(ISNA(MATCH(ratings!$A89,tournaments!D$2:D$33,0)),0,(INDEX(tournaments!F$2:F$33,MATCH(ratings!$A89,tournaments!D$2:D$33,0))))</f>
        <v>0</v>
      </c>
      <c r="H89" s="6">
        <f t="shared" si="313"/>
        <v>20</v>
      </c>
      <c r="I89" s="9">
        <f>IF(ISNA(MATCH(ratings!$A89,tournaments!G$2:G$33,0)),0,(INDEX(tournaments!H$2:H$33,MATCH(ratings!$A89,tournaments!G$2:G$33,0))))</f>
        <v>0</v>
      </c>
      <c r="J89" s="3">
        <f>IF(ISNA(MATCH(ratings!$A89,tournaments!G$2:G$33,0)),0,(INDEX(tournaments!I$2:I$33,MATCH(ratings!$A89,tournaments!G$2:G$33,0))))</f>
        <v>0</v>
      </c>
      <c r="K89" s="6">
        <f t="shared" si="314"/>
        <v>20</v>
      </c>
      <c r="L89" s="6">
        <f>parameters!$B$3*parameters!$B$2+(1-parameters!$B$3)*ratings!K89</f>
        <v>20</v>
      </c>
      <c r="M89" s="9">
        <f>IF(ISNA(MATCH(ratings!$A89,tournaments!J$2:J$33,0)),0,(INDEX(tournaments!K$2:K$33,MATCH(ratings!$A89,tournaments!J$2:J$33,0))))</f>
        <v>0</v>
      </c>
      <c r="N89" s="3">
        <f>IF(ISNA(MATCH(ratings!$A89,tournaments!J$2:J$33,0)),0,(INDEX(tournaments!L$2:L$33,MATCH(ratings!$A89,tournaments!J$2:J$33,0))))</f>
        <v>0</v>
      </c>
      <c r="O89" s="6">
        <f t="shared" si="315"/>
        <v>20</v>
      </c>
      <c r="P89" s="6">
        <f>parameters!$B$3*parameters!$B$2+(1-parameters!$B$3)*ratings!O89</f>
        <v>20</v>
      </c>
      <c r="Q89" s="9">
        <f>IF(ISNA(MATCH(ratings!$A89,tournaments!M$2:M$33,0)),0,(INDEX(tournaments!N$2:N$33,MATCH(ratings!$A89,tournaments!M$2:M$33,0))))</f>
        <v>0</v>
      </c>
      <c r="R89" s="3">
        <f>IF(ISNA(MATCH(ratings!$A89,tournaments!M$2:M$33,0)),0,(INDEX(tournaments!O$2:O$33,MATCH(ratings!$A89,tournaments!M$2:M$33,0))))</f>
        <v>0</v>
      </c>
      <c r="S89" s="6">
        <f t="shared" si="316"/>
        <v>20</v>
      </c>
      <c r="T89" s="9">
        <f>IF(ISNA(MATCH(ratings!$A89,tournaments!P$2:P$33,0)),0,(INDEX(tournaments!Q$2:Q$33,MATCH(ratings!$A89,tournaments!P$2:P$33,0))))</f>
        <v>0</v>
      </c>
      <c r="U89" s="3">
        <f>IF(ISNA(MATCH(ratings!$A89,tournaments!P$2:P$33,0)),0,(INDEX(tournaments!R$2:R$33,MATCH(ratings!$A89,tournaments!P$2:P$33,0))))</f>
        <v>0</v>
      </c>
      <c r="V89" s="6">
        <f t="shared" si="317"/>
        <v>20</v>
      </c>
      <c r="W89" s="6">
        <f>parameters!$B$3*parameters!$B$2+(1-parameters!$B$3)*ratings!V89</f>
        <v>20</v>
      </c>
      <c r="X89" s="9">
        <f>IF(ISNA(MATCH(ratings!$A89,tournaments!S$2:S$33,0)),0,(INDEX(tournaments!T$2:T$33,MATCH(ratings!$A89,tournaments!S$2:S$33,0))))</f>
        <v>0</v>
      </c>
      <c r="Y89" s="3">
        <f>IF(ISNA(MATCH(ratings!$A89,tournaments!S$2:S$33,0)),0,(INDEX(tournaments!U$2:U$33,MATCH(ratings!$A89,tournaments!S$2:S$33,0))))</f>
        <v>0</v>
      </c>
      <c r="Z89" s="6">
        <f t="shared" si="318"/>
        <v>20</v>
      </c>
      <c r="AA89" s="9">
        <f>IF(ISNA(MATCH(ratings!$A89,tournaments!V$2:V$33,0)),0,(INDEX(tournaments!W$2:W$33,MATCH(ratings!$A89,tournaments!V$2:V$33,0))))</f>
        <v>0</v>
      </c>
      <c r="AB89" s="3">
        <f>IF(ISNA(MATCH(ratings!$A89,tournaments!V$2:V$33,0)),0,(INDEX(tournaments!X$2:X$33,MATCH(ratings!$A89,tournaments!V$2:V$33,0))))</f>
        <v>0</v>
      </c>
      <c r="AC89" s="6">
        <f t="shared" si="319"/>
        <v>20</v>
      </c>
      <c r="AD89" s="9">
        <f>IF(ISNA(MATCH(ratings!$A89,tournaments!Y$2:Y$33,0)),0,(INDEX(tournaments!Z$2:Z$33,MATCH(ratings!$A89,tournaments!Y$2:Y$33,0))))</f>
        <v>0</v>
      </c>
      <c r="AE89" s="3">
        <f>IF(ISNA(MATCH(ratings!$A89,tournaments!Y$2:Y$33,0)),0,(INDEX(tournaments!AA$2:AA$33,MATCH(ratings!$A89,tournaments!Y$2:Y$33,0))))</f>
        <v>0</v>
      </c>
      <c r="AF89" s="6">
        <f t="shared" si="320"/>
        <v>20</v>
      </c>
      <c r="AG89" s="9">
        <f>IF(ISNA(MATCH(ratings!$A89,tournaments!AB$2:AB$33,0)),0,(INDEX(tournaments!AC$2:AC$33,MATCH(ratings!$A89,tournaments!AB$2:AB$33,0))))</f>
        <v>0.29761278215319409</v>
      </c>
      <c r="AH89" s="3">
        <f>IF(ISNA(MATCH(ratings!$A89,tournaments!AB$2:AB$33,0)),0,(INDEX(tournaments!AD$2:AD$33,MATCH(ratings!$A89,tournaments!AB$2:AB$33,0))))</f>
        <v>66.666666666666671</v>
      </c>
      <c r="AI89" s="6">
        <f t="shared" si="321"/>
        <v>33.888596500482393</v>
      </c>
      <c r="AJ89" s="9">
        <f>IF(ISNA(MATCH(ratings!$A89,tournaments!AE$2:AE$33,0)),0,(INDEX(tournaments!AF$2:AF$33,MATCH(ratings!$A89,tournaments!AE$2:AE$33,0))))</f>
        <v>0</v>
      </c>
      <c r="AK89" s="3">
        <f>IF(ISNA(MATCH(ratings!$A89,tournaments!AE$2:AE$33,0)),0,(INDEX(tournaments!AG$2:AG$33,MATCH(ratings!$A89,tournaments!AE$2:AE$33,0))))</f>
        <v>0</v>
      </c>
      <c r="AL89" s="6">
        <f t="shared" si="322"/>
        <v>33.888596500482393</v>
      </c>
      <c r="AM89" s="9">
        <f>IF(ISNA(MATCH(ratings!$A89,tournaments!AH$2:AH$33,0)),0,(INDEX(tournaments!AI$2:AI$33,MATCH(ratings!$A89,tournaments!AH$2:AH$33,0))))</f>
        <v>0</v>
      </c>
      <c r="AN89" s="3">
        <f>IF(ISNA(MATCH(ratings!$A89,tournaments!AH$2:AH$33,0)),0,(INDEX(tournaments!AJ$2:AJ$33,MATCH(ratings!$A89,tournaments!AH$2:AH$33,0))))</f>
        <v>0</v>
      </c>
      <c r="AO89" s="6">
        <f t="shared" si="323"/>
        <v>33.888596500482393</v>
      </c>
      <c r="AP89" s="9">
        <f>IF(ISNA(MATCH(ratings!$A89,tournaments!AK$2:AK$33,0)),0,(INDEX(tournaments!AL$2:AL$33,MATCH(ratings!$A89,tournaments!AK$2:AK$33,0))))</f>
        <v>0</v>
      </c>
      <c r="AQ89" s="3">
        <f>IF(ISNA(MATCH(ratings!$A89,tournaments!AK$2:AK$33,0)),0,(INDEX(tournaments!AM$2:AM$33,MATCH(ratings!$A89,tournaments!AK$2:AK$33,0))))</f>
        <v>0</v>
      </c>
      <c r="AR89" s="6">
        <f t="shared" si="324"/>
        <v>33.888596500482393</v>
      </c>
      <c r="AS89" s="6">
        <f>parameters!$B$3*parameters!$B$2+(1-parameters!$B$3)*ratings!AR89</f>
        <v>32.499736850434154</v>
      </c>
      <c r="AT89" s="9">
        <f>IF(ISNA(MATCH(ratings!$A89,tournaments!AN$2:AN$33,0)),0,(INDEX(tournaments!AO$2:AO$33,MATCH(ratings!$A89,tournaments!AN$2:AN$33,0))))</f>
        <v>0</v>
      </c>
      <c r="AU89" s="3">
        <f>IF(ISNA(MATCH(ratings!$A89,tournaments!AN$2:AN$33,0)),0,(INDEX(tournaments!AP$2:AP$33,MATCH(ratings!$A89,tournaments!AN$2:AN$33,0))))</f>
        <v>0</v>
      </c>
      <c r="AV89" s="6">
        <f t="shared" si="325"/>
        <v>32.499736850434154</v>
      </c>
      <c r="AW89" s="9">
        <f>IF(ISNA(MATCH(ratings!$A89,tournaments!AQ$2:AQ$33,0)),0,(INDEX(tournaments!AR$2:AR$33,MATCH(ratings!$A89,tournaments!AQ$2:AQ$33,0))))</f>
        <v>0</v>
      </c>
      <c r="AX89" s="3">
        <f>IF(ISNA(MATCH(ratings!$A89,tournaments!AQ$2:AQ$33,0)),0,(INDEX(tournaments!AS$2:AS$33,MATCH(ratings!$A89,tournaments!AQ$2:AQ$33,0))))</f>
        <v>0</v>
      </c>
      <c r="AY89" s="6">
        <f t="shared" si="326"/>
        <v>32.499736850434154</v>
      </c>
      <c r="AZ89" s="9">
        <f>IF(ISNA(MATCH(ratings!$A89,tournaments!AT$2:AT$33,0)),0,(INDEX(tournaments!AU$2:AU$33,MATCH(ratings!$A89,tournaments!AT$2:AT$33,0))))</f>
        <v>0</v>
      </c>
      <c r="BA89" s="3">
        <f>IF(ISNA(MATCH(ratings!$A89,tournaments!AT$2:AT$33,0)),0,(INDEX(tournaments!AV$2:AV$33,MATCH(ratings!$A89,tournaments!AT$2:AT$33,0))))</f>
        <v>0</v>
      </c>
      <c r="BB89" s="6">
        <f t="shared" si="327"/>
        <v>32.499736850434154</v>
      </c>
      <c r="BC89" s="9">
        <f>IF(ISNA(MATCH(ratings!$A89,tournaments!AW$2:AW$33,0)),0,(INDEX(tournaments!AX$2:AX$33,MATCH(ratings!$A89,tournaments!AW$2:AW$33,0))))</f>
        <v>0</v>
      </c>
      <c r="BD89" s="3">
        <f>IF(ISNA(MATCH(ratings!$A89,tournaments!AW$2:AW$33,0)),0,(INDEX(tournaments!AY$2:AY$33,MATCH(ratings!$A89,tournaments!AW$2:AW$33,0))))</f>
        <v>0</v>
      </c>
      <c r="BE89" s="6">
        <f t="shared" si="328"/>
        <v>32.499736850434154</v>
      </c>
      <c r="BF89" s="9">
        <f>IF(ISNA(MATCH(ratings!$A89,tournaments!AZ$2:AZ$33,0)),0,(INDEX(tournaments!BA$2:BA$33,MATCH(ratings!$A89,tournaments!AZ$2:AZ$33,0))))</f>
        <v>0</v>
      </c>
      <c r="BG89" s="3">
        <f>IF(ISNA(MATCH(ratings!$A89,tournaments!AZ$2:AZ$33,0)),0,(INDEX(tournaments!BB$2:BB$33,MATCH(ratings!$A89,tournaments!AZ$2:AZ$33,0))))</f>
        <v>0</v>
      </c>
      <c r="BH89" s="6">
        <f t="shared" si="329"/>
        <v>32.499736850434154</v>
      </c>
      <c r="BI89" s="9">
        <f>IF(ISNA(MATCH(ratings!$A89,tournaments!BC$2:BC$33,0)),0,(INDEX(tournaments!BD$2:BD$33,MATCH(ratings!$A89,tournaments!BC$2:BC$33,0))))</f>
        <v>0</v>
      </c>
      <c r="BJ89" s="3">
        <f>IF(ISNA(MATCH(ratings!$A89,tournaments!BC$2:BC$33,0)),0,(INDEX(tournaments!BE$2:BE$33,MATCH(ratings!$A89,tournaments!BC$2:BC$33,0))))</f>
        <v>0</v>
      </c>
      <c r="BK89" s="6">
        <f t="shared" si="330"/>
        <v>32.499736850434154</v>
      </c>
      <c r="BL89" s="9">
        <f>IF(ISNA(MATCH(ratings!$A89,tournaments!BF$2:BF$33,0)),0,(INDEX(tournaments!BG$2:BG$33,MATCH(ratings!$A89,tournaments!BF$2:BF$33,0))))</f>
        <v>0</v>
      </c>
      <c r="BM89" s="3">
        <f>IF(ISNA(MATCH(ratings!$A89,tournaments!BF$2:BF$33,0)),0,(INDEX(tournaments!BH$2:BH$33,MATCH(ratings!$A89,tournaments!BF$2:BF$33,0))))</f>
        <v>0</v>
      </c>
      <c r="BN89" s="6">
        <f t="shared" si="331"/>
        <v>32.499736850434154</v>
      </c>
      <c r="BO89" s="6">
        <f>parameters!$B$3*parameters!$B$2+(1-parameters!$B$3)*ratings!BN89</f>
        <v>31.249763165390739</v>
      </c>
      <c r="BP89" s="9">
        <f>IF(ISNA(MATCH(ratings!$A89,tournaments!BI$2:BI$33,0)),0,(INDEX(tournaments!BJ$2:BJ$33,MATCH(ratings!$A89,tournaments!BI$2:BI$33,0))))</f>
        <v>0</v>
      </c>
      <c r="BQ89" s="3">
        <f>IF(ISNA(MATCH(ratings!$A89,tournaments!BI$2:BI$33,0)),0,(INDEX(tournaments!BK$2:BK$33,MATCH(ratings!$A89,tournaments!BI$2:BI$33,0))))</f>
        <v>0</v>
      </c>
      <c r="BR89" s="6">
        <f t="shared" si="332"/>
        <v>31.249763165390739</v>
      </c>
      <c r="BS89" s="9">
        <f>IF(ISNA(MATCH(ratings!$A89,tournaments!BL$2:BL$33,0)),0,(INDEX(tournaments!BM$2:BM$33,MATCH(ratings!$A89,tournaments!BL$2:BL$33,0))))</f>
        <v>0</v>
      </c>
      <c r="BT89" s="3">
        <f>IF(ISNA(MATCH(ratings!$A89,tournaments!BL$2:BL$33,0)),0,(INDEX(tournaments!BN$2:BN$33,MATCH(ratings!$A89,tournaments!BL$2:BL$33,0))))</f>
        <v>0</v>
      </c>
      <c r="BU89" s="6">
        <f t="shared" si="333"/>
        <v>31.249763165390739</v>
      </c>
      <c r="BV89" s="9">
        <f>IF(ISNA(MATCH(ratings!$A89,tournaments!BO$2:BO$33,0)),0,(INDEX(tournaments!BP$2:BP$33,MATCH(ratings!$A89,tournaments!BO$2:BO$33,0))))</f>
        <v>0</v>
      </c>
      <c r="BW89" s="3">
        <f>IF(ISNA(MATCH(ratings!$A89,tournaments!BO$2:BO$33,0)),0,(INDEX(tournaments!BQ$2:BQ$33,MATCH(ratings!$A89,tournaments!BO$2:BO$33,0))))</f>
        <v>0</v>
      </c>
      <c r="BX89" s="6">
        <f t="shared" si="334"/>
        <v>31.249763165390739</v>
      </c>
      <c r="BY89" s="9">
        <f>IF(ISNA(MATCH(ratings!$A89,tournaments!BR$2:BR$33,0)),0,(INDEX(tournaments!BS$2:BS$33,MATCH(ratings!$A89,tournaments!BR$2:BR$33,0))))</f>
        <v>0</v>
      </c>
      <c r="BZ89" s="3">
        <f>IF(ISNA(MATCH(ratings!$A89,tournaments!BR$2:BR$33,0)),0,(INDEX(tournaments!BT$2:BT$33,MATCH(ratings!$A89,tournaments!BR$2:BR$33,0))))</f>
        <v>0</v>
      </c>
      <c r="CA89" s="6">
        <f t="shared" si="335"/>
        <v>31.249763165390739</v>
      </c>
      <c r="CB89" s="9">
        <f>IF(ISNA(MATCH(ratings!$A89,tournaments!BU$2:BU$33,0)),0,(INDEX(tournaments!BV$2:BV$33,MATCH(ratings!$A89,tournaments!BU$2:BU$33,0))))</f>
        <v>0</v>
      </c>
      <c r="CC89" s="3">
        <f>IF(ISNA(MATCH(ratings!$A89,tournaments!BU$2:BU$33,0)),0,(INDEX(tournaments!BW$2:BW$33,MATCH(ratings!$A89,tournaments!BU$2:BU$33,0))))</f>
        <v>0</v>
      </c>
      <c r="CD89" s="6">
        <f t="shared" si="336"/>
        <v>31.249763165390739</v>
      </c>
      <c r="CE89" s="9">
        <f>IF(ISNA(MATCH(ratings!$A89,tournaments!BX$2:BX$33,0)),0,(INDEX(tournaments!BY$2:BY$33,MATCH(ratings!$A89,tournaments!BX$2:BX$33,0))))</f>
        <v>0</v>
      </c>
      <c r="CF89" s="3">
        <f>IF(ISNA(MATCH(ratings!$A89,tournaments!BX$2:BX$33,0)),0,(INDEX(tournaments!BZ$2:BZ$33,MATCH(ratings!$A89,tournaments!BX$2:BX$33,0))))</f>
        <v>0</v>
      </c>
      <c r="CG89" s="6">
        <f t="shared" si="337"/>
        <v>31.249763165390739</v>
      </c>
      <c r="CH89" s="9">
        <f>IF(ISNA(MATCH(ratings!$A89,tournaments!CA$2:CA$33,0)),0,(INDEX(tournaments!CB$2:CB$33,MATCH(ratings!$A89,tournaments!CA$2:CA$33,0))))</f>
        <v>0</v>
      </c>
      <c r="CI89" s="3">
        <f>IF(ISNA(MATCH(ratings!$A89,tournaments!CA$2:CA$33,0)),0,(INDEX(tournaments!CC$2:CC$33,MATCH(ratings!$A89,tournaments!CA$2:CA$33,0))))</f>
        <v>0</v>
      </c>
      <c r="CJ89" s="6">
        <f t="shared" si="338"/>
        <v>31.249763165390739</v>
      </c>
      <c r="CK89" s="9">
        <f>IF(ISNA(MATCH(ratings!$A89,tournaments!CD$2:CD$33,0)),0,(INDEX(tournaments!CE$2:CE$33,MATCH(ratings!$A89,tournaments!CD$2:CD$33,0))))</f>
        <v>0</v>
      </c>
      <c r="CL89" s="3">
        <f>IF(ISNA(MATCH(ratings!$A89,tournaments!CD$2:CD$33,0)),0,(INDEX(tournaments!CF$2:CF$33,MATCH(ratings!$A89,tournaments!CD$2:CD$33,0))))</f>
        <v>0</v>
      </c>
      <c r="CM89" s="6">
        <f t="shared" si="339"/>
        <v>31.249763165390739</v>
      </c>
      <c r="CN89" s="6">
        <f>parameters!$B$3*parameters!$B$2+(1-parameters!$B$3)*ratings!CM89</f>
        <v>30.124786848851667</v>
      </c>
      <c r="CO89" s="9">
        <f>IF(ISNA(MATCH(ratings!$A89,tournaments!CG$2:CG$33,0)),0,(INDEX(tournaments!CH$2:CH$33,MATCH(ratings!$A89,tournaments!CG$2:CG$33,0))))</f>
        <v>0</v>
      </c>
      <c r="CP89" s="3">
        <f>IF(ISNA(MATCH(ratings!$A89,tournaments!CG$2:CG$33,0)),0,(INDEX(tournaments!CI$2:CI$33,MATCH(ratings!$A89,tournaments!CG$2:CG$33,0))))</f>
        <v>0</v>
      </c>
      <c r="CQ89" s="6">
        <f t="shared" si="340"/>
        <v>30.124786848851667</v>
      </c>
      <c r="CR89" s="9">
        <f>IF(ISNA(MATCH(ratings!$A89,tournaments!CJ$2:CJ$33,0)),0,(INDEX(tournaments!CK$2:CK$33,MATCH(ratings!$A89,tournaments!CJ$2:CJ$33,0))))</f>
        <v>0</v>
      </c>
      <c r="CS89" s="3">
        <f>IF(ISNA(MATCH(ratings!$A89,tournaments!CJ$2:CJ$33,0)),0,(INDEX(tournaments!CL$2:CL$33,MATCH(ratings!$A89,tournaments!CJ$2:CJ$33,0))))</f>
        <v>0</v>
      </c>
      <c r="CT89" s="6">
        <f t="shared" si="341"/>
        <v>30.124786848851667</v>
      </c>
      <c r="CU89" s="9">
        <f>IF(ISNA(MATCH(ratings!$A89,tournaments!CM$2:CM$33,0)),0,(INDEX(tournaments!CN$2:CN$33,MATCH(ratings!$A89,tournaments!CM$2:CM$33,0))))</f>
        <v>0</v>
      </c>
      <c r="CV89" s="3">
        <f>IF(ISNA(MATCH(ratings!$A89,tournaments!CM$2:CM$33,0)),0,(INDEX(tournaments!CO$2:CO$33,MATCH(ratings!$A89,tournaments!CM$2:CM$33,0))))</f>
        <v>0</v>
      </c>
      <c r="CW89" s="6">
        <f t="shared" si="342"/>
        <v>30.124786848851667</v>
      </c>
      <c r="CX89" s="9">
        <f>IF(ISNA(MATCH(ratings!$A89,tournaments!CP$2:CP$33,0)),0,(INDEX(tournaments!CQ$2:CQ$33,MATCH(ratings!$A89,tournaments!CP$2:CP$33,0))))</f>
        <v>0</v>
      </c>
      <c r="CY89" s="3">
        <f>IF(ISNA(MATCH(ratings!$A89,tournaments!CP$2:CP$33,0)),0,(INDEX(tournaments!CR$2:CR$33,MATCH(ratings!$A89,tournaments!CP$2:CP$33,0))))</f>
        <v>0</v>
      </c>
      <c r="CZ89" s="6">
        <f t="shared" si="343"/>
        <v>30.124786848851667</v>
      </c>
      <c r="DA89" s="9">
        <f>IF(ISNA(MATCH(ratings!$A89,tournaments!CS$2:CS$33,0)),0,(INDEX(tournaments!CT$2:CT$33,MATCH(ratings!$A89,tournaments!CS$2:CS$33,0))))</f>
        <v>0</v>
      </c>
      <c r="DB89" s="3">
        <f>IF(ISNA(MATCH(ratings!$A89,tournaments!CS$2:CS$33,0)),0,(INDEX(tournaments!CU$2:CU$33,MATCH(ratings!$A89,tournaments!CS$2:CS$33,0))))</f>
        <v>0</v>
      </c>
      <c r="DC89" s="6">
        <f t="shared" si="344"/>
        <v>30.124786848851667</v>
      </c>
      <c r="DD89" s="9">
        <f>IF(ISNA(MATCH(ratings!$A89,tournaments!CV$2:CV$33,0)),0,(INDEX(tournaments!CW$2:CW$33,MATCH(ratings!$A89,tournaments!CV$2:CV$33,0))))</f>
        <v>0</v>
      </c>
      <c r="DE89" s="3">
        <f>IF(ISNA(MATCH(ratings!$A89,tournaments!CV$2:CV$33,0)),0,(INDEX(tournaments!CX$2:CX$33,MATCH(ratings!$A89,tournaments!CV$2:CV$33,0))))</f>
        <v>0</v>
      </c>
      <c r="DF89" s="6">
        <f t="shared" si="345"/>
        <v>30.124786848851667</v>
      </c>
      <c r="DG89" s="9">
        <f>IF(ISNA(MATCH(ratings!$A89,tournaments!CY$2:CY$33,0)),0,(INDEX(tournaments!CZ$2:CZ$33,MATCH(ratings!$A89,tournaments!CY$2:CY$33,0))))</f>
        <v>0</v>
      </c>
      <c r="DH89" s="3">
        <f>IF(ISNA(MATCH(ratings!$A89,tournaments!CY$2:CY$33,0)),0,(INDEX(tournaments!DA$2:DA$33,MATCH(ratings!$A89,tournaments!CY$2:CY$33,0))))</f>
        <v>0</v>
      </c>
      <c r="DI89" s="6">
        <f t="shared" si="346"/>
        <v>30.124786848851667</v>
      </c>
      <c r="DJ89" s="9">
        <f>IF(ISNA(MATCH(ratings!$A89,tournaments!DB$2:DB$33,0)),0,(INDEX(tournaments!DC$2:DC$33,MATCH(ratings!$A89,tournaments!DB$2:DB$33,0))))</f>
        <v>0</v>
      </c>
      <c r="DK89" s="3">
        <f>IF(ISNA(MATCH(ratings!$A89,tournaments!DB$2:DB$33,0)),0,(INDEX(tournaments!DD$2:DD$33,MATCH(ratings!$A89,tournaments!DB$2:DB$33,0))))</f>
        <v>0</v>
      </c>
      <c r="DL89" s="6">
        <f t="shared" si="347"/>
        <v>30.124786848851667</v>
      </c>
      <c r="DM89" s="6">
        <f>parameters!$B$3*parameters!$B$2+(1-parameters!$B$3)*ratings!DL89</f>
        <v>29.1123081639665</v>
      </c>
      <c r="DN89" s="9">
        <f>IF(ISNA(MATCH(ratings!$A89,tournaments!DE$2:DE$33,0)),0,(INDEX(tournaments!DF$2:DF$33,MATCH(ratings!$A89,tournaments!DE$2:DE$33,0))))</f>
        <v>0</v>
      </c>
      <c r="DO89" s="3">
        <f>IF(ISNA(MATCH(ratings!$A89,tournaments!DE$2:DE$33,0)),0,(INDEX(tournaments!DG$2:DG$33,MATCH(ratings!$A89,tournaments!DE$2:DE$33,0))))</f>
        <v>0</v>
      </c>
      <c r="DP89" s="6">
        <f t="shared" si="195"/>
        <v>29.1123081639665</v>
      </c>
      <c r="DQ89" s="9">
        <f>IF(ISNA(MATCH(ratings!$A89,tournaments!DH$2:DH$33,0)),0,(INDEX(tournaments!DI$2:DI$33,MATCH(ratings!$A89,tournaments!DH$2:DH$33,0))))</f>
        <v>0</v>
      </c>
      <c r="DR89" s="3">
        <f>IF(ISNA(MATCH(ratings!$A89,tournaments!DH$2:DH$33,0)),0,(INDEX(tournaments!DJ$2:DJ$33,MATCH(ratings!$A89,tournaments!DH$2:DH$33,0))))</f>
        <v>0</v>
      </c>
      <c r="DS89" s="6">
        <f t="shared" si="196"/>
        <v>29.1123081639665</v>
      </c>
      <c r="DT89" s="9">
        <f>IF(ISNA(MATCH(ratings!$A89,tournaments!DK$2:DK$33,0)),0,(INDEX(tournaments!DL$2:DL$33,MATCH(ratings!$A89,tournaments!DK$2:DK$33,0))))</f>
        <v>0</v>
      </c>
      <c r="DU89" s="3">
        <f>IF(ISNA(MATCH(ratings!$A89,tournaments!DK$2:DK$33,0)),0,(INDEX(tournaments!DM$2:DM$33,MATCH(ratings!$A89,tournaments!DK$2:DK$33,0))))</f>
        <v>0</v>
      </c>
      <c r="DV89" s="6">
        <f t="shared" si="197"/>
        <v>29.1123081639665</v>
      </c>
      <c r="DW89" s="9">
        <f>IF(ISNA(MATCH(ratings!$A89,tournaments!DN$2:DN$33,0)),0,(INDEX(tournaments!DO$2:DO$33,MATCH(ratings!$A89,tournaments!DN$2:DN$33,0))))</f>
        <v>0</v>
      </c>
      <c r="DX89" s="3">
        <f>IF(ISNA(MATCH(ratings!$A89,tournaments!DN$2:DN$33,0)),0,(INDEX(tournaments!DP$2:DP$33,MATCH(ratings!$A89,tournaments!DN$2:DN$33,0))))</f>
        <v>0</v>
      </c>
      <c r="DY89" s="6">
        <f t="shared" si="198"/>
        <v>29.1123081639665</v>
      </c>
      <c r="DZ89" s="9">
        <f>IF(ISNA(MATCH(ratings!$A89,tournaments!DQ$2:DQ$33,0)),0,(INDEX(tournaments!DR$2:DR$33,MATCH(ratings!$A89,tournaments!DQ$2:DQ$33,0))))</f>
        <v>0</v>
      </c>
      <c r="EA89" s="3">
        <f>IF(ISNA(MATCH(ratings!$A89,tournaments!DQ$2:DQ$33,0)),0,(INDEX(tournaments!DS$2:DS$33,MATCH(ratings!$A89,tournaments!DQ$2:DQ$33,0))))</f>
        <v>0</v>
      </c>
      <c r="EB89" s="6">
        <f t="shared" si="199"/>
        <v>29.1123081639665</v>
      </c>
      <c r="EC89" s="9">
        <f>IF(ISNA(MATCH(ratings!$A89,tournaments!DT$2:DT$33,0)),0,(INDEX(tournaments!DU$2:DU$33,MATCH(ratings!$A89,tournaments!DT$2:DT$33,0))))</f>
        <v>0</v>
      </c>
      <c r="ED89" s="3">
        <f>IF(ISNA(MATCH(ratings!$A89,tournaments!DT$2:DT$33,0)),0,(INDEX(tournaments!DV$2:DV$33,MATCH(ratings!$A89,tournaments!DT$2:DT$33,0))))</f>
        <v>0</v>
      </c>
      <c r="EE89" s="6">
        <f t="shared" si="200"/>
        <v>29.1123081639665</v>
      </c>
      <c r="EF89" s="9">
        <f>IF(ISNA(MATCH(ratings!$A89,tournaments!DW$2:DW$33,0)),0,(INDEX(tournaments!DX$2:DX$33,MATCH(ratings!$A89,tournaments!DW$2:DW$33,0))))</f>
        <v>0</v>
      </c>
      <c r="EG89" s="3">
        <f>IF(ISNA(MATCH(ratings!$A89,tournaments!DW$2:DW$33,0)),0,(INDEX(tournaments!DY$2:DY$33,MATCH(ratings!$A89,tournaments!DW$2:DW$33,0))))</f>
        <v>0</v>
      </c>
      <c r="EH89" s="6">
        <f t="shared" si="201"/>
        <v>29.1123081639665</v>
      </c>
      <c r="EI89" s="9">
        <f>IF(ISNA(MATCH(ratings!$A89,tournaments!DZ$2:DZ$33,0)),0,(INDEX(tournaments!EA$2:EA$33,MATCH(ratings!$A89,tournaments!DZ$2:DZ$33,0))))</f>
        <v>0</v>
      </c>
      <c r="EJ89" s="3">
        <f>IF(ISNA(MATCH(ratings!$A89,tournaments!DZ$2:DZ$33,0)),0,(INDEX(tournaments!EB$2:EB$33,MATCH(ratings!$A89,tournaments!DZ$2:DZ$33,0))))</f>
        <v>0</v>
      </c>
      <c r="EK89" s="6">
        <f t="shared" si="202"/>
        <v>29.1123081639665</v>
      </c>
      <c r="EL89" s="6">
        <f>parameters!$B$3*parameters!$B$2+(1-parameters!$B$3)*ratings!EK89</f>
        <v>28.20107734756985</v>
      </c>
      <c r="EM89" s="9">
        <f>IF(ISNA(MATCH(ratings!$A89,tournaments!EC$2:EC$33,0)),0,(INDEX(tournaments!ED$2:ED$33,MATCH(ratings!$A89,tournaments!EC$2:EC$33,0))))</f>
        <v>0</v>
      </c>
      <c r="EN89" s="3">
        <f>IF(ISNA(MATCH(ratings!$A89,tournaments!EC$2:EC$33,0)),0,(INDEX(tournaments!EE$2:EE$33,MATCH(ratings!$A89,tournaments!EC$2:EC$33,0))))</f>
        <v>0</v>
      </c>
      <c r="EO89" s="6">
        <f t="shared" si="203"/>
        <v>28.20107734756985</v>
      </c>
      <c r="EP89" s="9">
        <f>IF(ISNA(MATCH(ratings!$A89,tournaments!EF$2:EF$33,0)),0,(INDEX(tournaments!EG$2:EG$33,MATCH(ratings!$A89,tournaments!EF$2:EF$33,0))))</f>
        <v>0</v>
      </c>
      <c r="EQ89" s="3">
        <f>IF(ISNA(MATCH(ratings!$A89,tournaments!EF$2:EF$33,0)),0,(INDEX(tournaments!EH$2:EH$33,MATCH(ratings!$A89,tournaments!EF$2:EF$33,0))))</f>
        <v>0</v>
      </c>
      <c r="ER89" s="6">
        <f t="shared" si="204"/>
        <v>28.20107734756985</v>
      </c>
      <c r="ES89" s="9">
        <f>IF(ISNA(MATCH(ratings!$A89,tournaments!EI$2:EI$33,0)),0,(INDEX(tournaments!EJ$2:EJ$33,MATCH(ratings!$A89,tournaments!EI$2:EI$33,0))))</f>
        <v>0</v>
      </c>
      <c r="ET89" s="3">
        <f>IF(ISNA(MATCH(ratings!$A89,tournaments!EI$2:EI$33,0)),0,(INDEX(tournaments!EK$2:EK$33,MATCH(ratings!$A89,tournaments!EI$2:EI$33,0))))</f>
        <v>0</v>
      </c>
      <c r="EU89" s="6">
        <f t="shared" si="205"/>
        <v>28.20107734756985</v>
      </c>
      <c r="EV89" s="9">
        <f>IF(ISNA(MATCH(ratings!$A89,tournaments!EL$2:EL$33,0)),0,(INDEX(tournaments!EM$2:EM$33,MATCH(ratings!$A89,tournaments!EL$2:EL$33,0))))</f>
        <v>0</v>
      </c>
      <c r="EW89" s="3">
        <f>IF(ISNA(MATCH(ratings!$A89,tournaments!EL$2:EL$33,0)),0,(INDEX(tournaments!EN$2:EN$33,MATCH(ratings!$A89,tournaments!EL$2:EL$33,0))))</f>
        <v>0</v>
      </c>
      <c r="EX89" s="6">
        <f t="shared" si="206"/>
        <v>28.20107734756985</v>
      </c>
      <c r="EY89" s="9">
        <f>IF(ISNA(MATCH(ratings!$A89,tournaments!EO$2:EO$33,0)),0,(INDEX(tournaments!EP$2:EP$33,MATCH(ratings!$A89,tournaments!EO$2:EO$33,0))))</f>
        <v>0</v>
      </c>
      <c r="EZ89" s="3">
        <f>IF(ISNA(MATCH(ratings!$A89,tournaments!EO$2:EO$33,0)),0,(INDEX(tournaments!EQ$2:EQ$33,MATCH(ratings!$A89,tournaments!EO$2:EO$33,0))))</f>
        <v>0</v>
      </c>
      <c r="FA89" s="6">
        <f t="shared" si="207"/>
        <v>28.20107734756985</v>
      </c>
      <c r="FB89" s="9">
        <f>IF(ISNA(MATCH(ratings!$A89,tournaments!ER$2:ER$33,0)),0,(INDEX(tournaments!ES$2:ES$33,MATCH(ratings!$A89,tournaments!ER$2:ER$33,0))))</f>
        <v>0</v>
      </c>
      <c r="FC89" s="3">
        <f>IF(ISNA(MATCH(ratings!$A89,tournaments!ER$2:ER$33,0)),0,(INDEX(tournaments!ET$2:ET$33,MATCH(ratings!$A89,tournaments!ER$2:ER$33,0))))</f>
        <v>0</v>
      </c>
      <c r="FD89" s="6">
        <f t="shared" si="208"/>
        <v>28.20107734756985</v>
      </c>
      <c r="FE89" s="9">
        <f>IF(ISNA(MATCH(ratings!$A89,tournaments!EU$2:EU$33,0)),0,(INDEX(tournaments!EV$2:EV$33,MATCH(ratings!$A89,tournaments!EU$2:EU$33,0))))</f>
        <v>0</v>
      </c>
      <c r="FF89" s="3">
        <f>IF(ISNA(MATCH(ratings!$A89,tournaments!EU$2:EU$33,0)),0,(INDEX(tournaments!EW$2:EW$33,MATCH(ratings!$A89,tournaments!EU$2:EU$33,0))))</f>
        <v>0</v>
      </c>
      <c r="FG89" s="6">
        <f t="shared" si="209"/>
        <v>28.20107734756985</v>
      </c>
      <c r="FH89" s="6">
        <f>parameters!$B$3*parameters!$B$2+(1-parameters!$B$3)*ratings!FG89</f>
        <v>27.380969612812866</v>
      </c>
      <c r="FI89" s="9">
        <f>IF(ISNA(MATCH(ratings!$A89,tournaments!EX$2:EX$33,0)),0,(INDEX(tournaments!EY$2:EY$33,MATCH(ratings!$A89,tournaments!EX$2:EX$33,0))))</f>
        <v>0</v>
      </c>
      <c r="FJ89" s="3">
        <f>IF(ISNA(MATCH(ratings!$A89,tournaments!EX$2:EX$33,0)),0,(INDEX(tournaments!EZ$2:EZ$33,MATCH(ratings!$A89,tournaments!EX$2:EX$33,0))))</f>
        <v>0</v>
      </c>
      <c r="FK89" s="6">
        <f t="shared" si="230"/>
        <v>27.380969612812866</v>
      </c>
      <c r="FL89" s="9">
        <f>IF(ISNA(MATCH(ratings!$A89,tournaments!FA$2:FA$33,0)),0,(INDEX(tournaments!FB$2:FB$33,MATCH(ratings!$A89,tournaments!FA$2:FA$33,0))))</f>
        <v>0</v>
      </c>
      <c r="FM89" s="3">
        <f>IF(ISNA(MATCH(ratings!$A89,tournaments!FA$2:FA$33,0)),0,(INDEX(tournaments!FC$2:FC$33,MATCH(ratings!$A89,tournaments!FA$2:FA$33,0))))</f>
        <v>0</v>
      </c>
      <c r="FN89" s="6">
        <f t="shared" si="210"/>
        <v>27.380969612812866</v>
      </c>
      <c r="FO89" s="9">
        <f>IF(ISNA(MATCH(ratings!$A89,tournaments!FD$2:FD$33,0)),0,(INDEX(tournaments!FE$2:FE$33,MATCH(ratings!$A89,tournaments!FD$2:FD$33,0))))</f>
        <v>0</v>
      </c>
      <c r="FP89" s="3">
        <f>IF(ISNA(MATCH(ratings!$A89,tournaments!FD$2:FD$33,0)),0,(INDEX(tournaments!FF$2:FF$33,MATCH(ratings!$A89,tournaments!FD$2:FD$33,0))))</f>
        <v>0</v>
      </c>
      <c r="FQ89" s="6">
        <f t="shared" si="211"/>
        <v>27.380969612812866</v>
      </c>
      <c r="FR89" s="9">
        <f>IF(ISNA(MATCH(ratings!$A89,tournaments!FG$2:FG$33,0)),0,(INDEX(tournaments!FH$2:FH$33,MATCH(ratings!$A89,tournaments!FG$2:FG$33,0))))</f>
        <v>0</v>
      </c>
      <c r="FS89" s="3">
        <f>IF(ISNA(MATCH(ratings!$A89,tournaments!FG$2:FG$33,0)),0,(INDEX(tournaments!FI$2:FI$33,MATCH(ratings!$A89,tournaments!FG$2:FG$33,0))))</f>
        <v>0</v>
      </c>
      <c r="FT89" s="6">
        <f t="shared" si="212"/>
        <v>27.380969612812866</v>
      </c>
      <c r="FU89" s="9">
        <f>IF(ISNA(MATCH(ratings!$A89,tournaments!FJ$2:FJ$33,0)),0,(INDEX(tournaments!FK$2:FK$33,MATCH(ratings!$A89,tournaments!FJ$2:FJ$33,0))))</f>
        <v>0</v>
      </c>
      <c r="FV89" s="3">
        <f>IF(ISNA(MATCH(ratings!$A89,tournaments!FJ$2:FJ$33,0)),0,(INDEX(tournaments!FL$2:FL$33,MATCH(ratings!$A89,tournaments!FJ$2:FJ$33,0))))</f>
        <v>0</v>
      </c>
      <c r="FW89" s="6">
        <f t="shared" si="213"/>
        <v>27.380969612812866</v>
      </c>
      <c r="FX89" s="9">
        <f>IF(ISNA(MATCH(ratings!$A89,tournaments!FM$2:FM$33,0)),0,(INDEX(tournaments!FN$2:FN$33,MATCH(ratings!$A89,tournaments!FM$2:FM$33,0))))</f>
        <v>0</v>
      </c>
      <c r="FY89" s="3">
        <f>IF(ISNA(MATCH(ratings!$A89,tournaments!FM$2:FM$33,0)),0,(INDEX(tournaments!FO$2:FO$33,MATCH(ratings!$A89,tournaments!FM$2:FM$33,0))))</f>
        <v>0</v>
      </c>
      <c r="FZ89" s="6">
        <f t="shared" si="214"/>
        <v>27.380969612812866</v>
      </c>
      <c r="GA89" s="6">
        <f>parameters!$B$3*parameters!$B$2+(1-parameters!$B$3)*ratings!FZ89</f>
        <v>26.642872651531579</v>
      </c>
      <c r="GB89" s="9">
        <f>IF(ISNA(MATCH(ratings!$A89,tournaments!FP$2:FP$33,0)),0,(INDEX(tournaments!FQ$2:FQ$33,MATCH(ratings!$A89,tournaments!FP$2:FP$33,0))))</f>
        <v>0</v>
      </c>
      <c r="GC89" s="3">
        <f>IF(ISNA(MATCH(ratings!$A89,tournaments!FP$2:FP$33,0)),0,(INDEX(tournaments!FR$2:FR$33,MATCH(ratings!$A89,tournaments!FP$2:FP$33,0))))</f>
        <v>0</v>
      </c>
      <c r="GD89" s="6">
        <f t="shared" si="215"/>
        <v>26.642872651531579</v>
      </c>
      <c r="GE89" s="9">
        <f>IF(ISNA(MATCH(ratings!$A89,tournaments!FS$2:FS$33,0)),0,(INDEX(tournaments!FT$2:FT$33,MATCH(ratings!$A89,tournaments!FS$2:FS$33,0))))</f>
        <v>0</v>
      </c>
      <c r="GF89" s="3">
        <f>IF(ISNA(MATCH(ratings!$A89,tournaments!FS$2:FS$33,0)),0,(INDEX(tournaments!FU$2:FU$33,MATCH(ratings!$A89,tournaments!FS$2:FS$33,0))))</f>
        <v>0</v>
      </c>
      <c r="GG89" s="6">
        <f t="shared" si="216"/>
        <v>26.642872651531579</v>
      </c>
      <c r="GH89" s="9">
        <f>IF(ISNA(MATCH(ratings!$A89,tournaments!FV$2:FV$33,0)),0,(INDEX(tournaments!FW$2:FW$33,MATCH(ratings!$A89,tournaments!FV$2:FV$33,0))))</f>
        <v>0</v>
      </c>
      <c r="GI89" s="3">
        <f>IF(ISNA(MATCH(ratings!$A89,tournaments!FV$2:FV$33,0)),0,(INDEX(tournaments!FX$2:FX$33,MATCH(ratings!$A89,tournaments!FV$2:FV$33,0))))</f>
        <v>0</v>
      </c>
      <c r="GJ89" s="6">
        <f t="shared" si="217"/>
        <v>26.642872651531579</v>
      </c>
      <c r="GK89" s="9">
        <f>IF(ISNA(MATCH(ratings!$A89,tournaments!FY$2:FY$33,0)),0,(INDEX(tournaments!FZ$2:FZ$33,MATCH(ratings!$A89,tournaments!FY$2:FY$33,0))))</f>
        <v>0</v>
      </c>
      <c r="GL89" s="3">
        <f>IF(ISNA(MATCH(ratings!$A89,tournaments!FY$2:FY$33,0)),0,(INDEX(tournaments!GA$2:GA$33,MATCH(ratings!$A89,tournaments!FY$2:FY$33,0))))</f>
        <v>0</v>
      </c>
      <c r="GM89" s="6">
        <f t="shared" si="218"/>
        <v>26.642872651531579</v>
      </c>
      <c r="GN89" s="9">
        <f>IF(ISNA(MATCH(ratings!$A89,tournaments!GB$2:GB$33,0)),0,(INDEX(tournaments!GC$2:GC$33,MATCH(ratings!$A89,tournaments!GB$2:GB$33,0))))</f>
        <v>0</v>
      </c>
      <c r="GO89" s="3">
        <f>IF(ISNA(MATCH(ratings!$A89,tournaments!GB$2:GB$33,0)),0,(INDEX(tournaments!GD$2:GD$33,MATCH(ratings!$A89,tournaments!GB$2:GB$33,0))))</f>
        <v>0</v>
      </c>
      <c r="GP89" s="6">
        <f t="shared" si="219"/>
        <v>26.642872651531579</v>
      </c>
      <c r="GQ89" s="9">
        <f>IF(ISNA(MATCH(ratings!$A89,tournaments!GE$2:GE$33,0)),0,(INDEX(tournaments!GF$2:GF$33,MATCH(ratings!$A89,tournaments!GE$2:GE$33,0))))</f>
        <v>0</v>
      </c>
      <c r="GR89" s="3">
        <f>IF(ISNA(MATCH(ratings!$A89,tournaments!GE$2:GE$33,0)),0,(INDEX(tournaments!GG$2:GG$33,MATCH(ratings!$A89,tournaments!GE$2:GE$33,0))))</f>
        <v>0</v>
      </c>
      <c r="GS89" s="6">
        <f t="shared" si="220"/>
        <v>26.642872651531579</v>
      </c>
      <c r="GT89" s="6">
        <f>parameters!$B$3*parameters!$B$2+(1-parameters!$B$3)*ratings!GS89</f>
        <v>25.978585386378423</v>
      </c>
      <c r="GU89" s="9">
        <f>IF(ISNA(MATCH(ratings!$A89,tournaments!GH$2:GH$33,0)),0,(INDEX(tournaments!GI$2:GI$33,MATCH(ratings!$A89,tournaments!GH$2:GH$33,0))))</f>
        <v>0</v>
      </c>
      <c r="GV89" s="3">
        <f>IF(ISNA(MATCH(ratings!$A89,tournaments!GH$2:GH$33,0)),0,(INDEX(tournaments!GJ$2:GJ$33,MATCH(ratings!$A89,tournaments!GH$2:GH$33,0))))</f>
        <v>0</v>
      </c>
      <c r="GW89" s="6">
        <f t="shared" si="221"/>
        <v>25.978585386378423</v>
      </c>
      <c r="GX89" s="9">
        <f>IF(ISNA(MATCH(ratings!$A89,tournaments!GK$2:GK$33,0)),0,(INDEX(tournaments!GL$2:GL$33,MATCH(ratings!$A89,tournaments!GK$2:GK$33,0))))</f>
        <v>0</v>
      </c>
      <c r="GY89" s="3">
        <f>IF(ISNA(MATCH(ratings!$A89,tournaments!GK$2:GK$33,0)),0,(INDEX(tournaments!GM$2:GM$33,MATCH(ratings!$A89,tournaments!GK$2:GK$33,0))))</f>
        <v>0</v>
      </c>
      <c r="GZ89" s="6">
        <f t="shared" si="222"/>
        <v>25.978585386378423</v>
      </c>
      <c r="HA89" s="9">
        <f>IF(ISNA(MATCH(ratings!$A89,tournaments!GN$2:GN$33,0)),0,(INDEX(tournaments!GO$2:GO$33,MATCH(ratings!$A89,tournaments!GN$2:GN$33,0))))</f>
        <v>0</v>
      </c>
      <c r="HB89" s="3">
        <f>IF(ISNA(MATCH(ratings!$A89,tournaments!GN$2:GN$33,0)),0,(INDEX(tournaments!GP$2:GP$33,MATCH(ratings!$A89,tournaments!GN$2:GN$33,0))))</f>
        <v>0</v>
      </c>
      <c r="HC89" s="6">
        <f t="shared" si="223"/>
        <v>25.978585386378423</v>
      </c>
      <c r="HD89" s="9">
        <f>IF(ISNA(MATCH(ratings!$A89,tournaments!GQ$2:GQ$33,0)),0,(INDEX(tournaments!GR$2:GR$33,MATCH(ratings!$A89,tournaments!GQ$2:GQ$33,0))))</f>
        <v>0</v>
      </c>
      <c r="HE89" s="3">
        <f>IF(ISNA(MATCH(ratings!$A89,tournaments!GQ$2:GQ$33,0)),0,(INDEX(tournaments!GS$2:GS$33,MATCH(ratings!$A89,tournaments!GQ$2:GQ$33,0))))</f>
        <v>0</v>
      </c>
      <c r="HF89" s="6">
        <f t="shared" si="224"/>
        <v>25.978585386378423</v>
      </c>
      <c r="HG89" s="9">
        <f>IF(ISNA(MATCH(ratings!$A89,tournaments!GT$2:GT$33,0)),0,(INDEX(tournaments!GU$2:GU$33,MATCH(ratings!$A89,tournaments!GT$2:GT$33,0))))</f>
        <v>0</v>
      </c>
      <c r="HH89" s="3">
        <f>IF(ISNA(MATCH(ratings!$A89,tournaments!GT$2:GT$33,0)),0,(INDEX(tournaments!GV$2:GV$33,MATCH(ratings!$A89,tournaments!GT$2:GT$33,0))))</f>
        <v>0</v>
      </c>
      <c r="HI89" s="6">
        <f t="shared" si="225"/>
        <v>25.978585386378423</v>
      </c>
      <c r="HJ89" s="9">
        <f>IF(ISNA(MATCH(ratings!$A89,tournaments!GW$2:GW$33,0)),0,(INDEX(tournaments!GX$2:GX$33,MATCH(ratings!$A89,tournaments!GW$2:GW$33,0))))</f>
        <v>0</v>
      </c>
      <c r="HK89" s="3">
        <f>IF(ISNA(MATCH(ratings!$A89,tournaments!GW$2:GW$33,0)),0,(INDEX(tournaments!GY$2:GY$33,MATCH(ratings!$A89,tournaments!GW$2:GW$33,0))))</f>
        <v>0</v>
      </c>
      <c r="HL89" s="6">
        <f t="shared" si="226"/>
        <v>25.978585386378423</v>
      </c>
      <c r="HM89" s="9">
        <f>IF(ISNA(MATCH(ratings!$A89,tournaments!GZ$2:GZ$33,0)),0,(INDEX(tournaments!HA$2:HA$33,MATCH(ratings!$A89,tournaments!GZ$2:GZ$33,0))))</f>
        <v>0</v>
      </c>
      <c r="HN89" s="3">
        <f>IF(ISNA(MATCH(ratings!$A89,tournaments!GZ$2:GZ$33,0)),0,(INDEX(tournaments!HB$2:HB$33,MATCH(ratings!$A89,tournaments!GZ$2:GZ$33,0))))</f>
        <v>0</v>
      </c>
      <c r="HO89" s="6">
        <f t="shared" si="227"/>
        <v>25.978585386378423</v>
      </c>
      <c r="HP89" s="9">
        <f>IF(ISNA(MATCH(ratings!$A89,tournaments!HC$2:HC$33,0)),0,(INDEX(tournaments!HD$2:HD$33,MATCH(ratings!$A89,tournaments!HC$2:HC$33,0))))</f>
        <v>0</v>
      </c>
      <c r="HQ89" s="3">
        <f>IF(ISNA(MATCH(ratings!$A89,tournaments!HC$2:HC$33,0)),0,(INDEX(tournaments!HE$2:HE$33,MATCH(ratings!$A89,tournaments!HC$2:HC$33,0))))</f>
        <v>0</v>
      </c>
      <c r="HR89" s="6">
        <f t="shared" si="228"/>
        <v>25.978585386378423</v>
      </c>
      <c r="HS89" s="9">
        <f>IF(ISNA(MATCH(ratings!$A89,tournaments!HF$2:HF$33,0)),0,(INDEX(tournaments!HG$2:HG$33,MATCH(ratings!$A89,tournaments!HF$2:HF$33,0))))</f>
        <v>0</v>
      </c>
      <c r="HT89" s="3">
        <f>IF(ISNA(MATCH(ratings!$A89,tournaments!HF$2:HF$33,0)),0,(INDEX(tournaments!HH$2:HH$33,MATCH(ratings!$A89,tournaments!HF$2:HF$33,0))))</f>
        <v>0</v>
      </c>
      <c r="HU89" s="6">
        <f t="shared" si="229"/>
        <v>25.978585386378423</v>
      </c>
      <c r="HV89" s="6">
        <f>parameters!$B$3*parameters!$B$2+(1-parameters!$B$3)*ratings!HU89</f>
        <v>25.380726847740583</v>
      </c>
      <c r="HW89" s="9">
        <f>IF(ISNA(MATCH(ratings!$A89,tournaments!HI$2:HI$33,0)),0,(INDEX(tournaments!HJ$2:HJ$33,MATCH(ratings!$A89,tournaments!HI$2:HI$33,0))))</f>
        <v>0</v>
      </c>
      <c r="HX89" s="3">
        <f>IF(ISNA(MATCH(ratings!$A89,tournaments!HI$2:HI$33,0)),0,(INDEX(tournaments!HK$2:HK$33,MATCH(ratings!$A89,tournaments!HI$2:HI$33,0))))</f>
        <v>0</v>
      </c>
      <c r="HY89" s="6">
        <f t="shared" si="231"/>
        <v>25.380726847740583</v>
      </c>
      <c r="HZ89" s="9">
        <f>IF(ISNA(MATCH(ratings!$A89,tournaments!HL$2:HL$33,0)),0,(INDEX(tournaments!HM$2:HM$33,MATCH(ratings!$A89,tournaments!HL$2:HL$33,0))))</f>
        <v>0</v>
      </c>
      <c r="IA89" s="3">
        <f>IF(ISNA(MATCH(ratings!$A89,tournaments!HL$2:HL$33,0)),0,(INDEX(tournaments!HN$2:HN$33,MATCH(ratings!$A89,tournaments!HL$2:HL$33,0))))</f>
        <v>0</v>
      </c>
      <c r="IB89" s="6">
        <f t="shared" si="232"/>
        <v>25.380726847740583</v>
      </c>
      <c r="IC89" s="9">
        <f>IF(ISNA(MATCH(ratings!$A89,tournaments!HO$2:HO$33,0)),0,(INDEX(tournaments!HP$2:HP$33,MATCH(ratings!$A89,tournaments!HO$2:HO$33,0))))</f>
        <v>0</v>
      </c>
      <c r="ID89" s="3">
        <f>IF(ISNA(MATCH(ratings!$A89,tournaments!HO$2:HO$33,0)),0,(INDEX(tournaments!HQ$2:HQ$33,MATCH(ratings!$A89,tournaments!HO$2:HO$33,0))))</f>
        <v>0</v>
      </c>
      <c r="IE89" s="6">
        <f t="shared" si="233"/>
        <v>25.380726847740583</v>
      </c>
      <c r="IF89" s="9">
        <f>IF(ISNA(MATCH(ratings!$A89,tournaments!HR$2:HR$33,0)),0,(INDEX(tournaments!HS$2:HS$33,MATCH(ratings!$A89,tournaments!HR$2:HR$33,0))))</f>
        <v>0</v>
      </c>
      <c r="IG89" s="3">
        <f>IF(ISNA(MATCH(ratings!$A89,tournaments!HR$2:HR$33,0)),0,(INDEX(tournaments!HT$2:HT$33,MATCH(ratings!$A89,tournaments!HR$2:HR$33,0))))</f>
        <v>0</v>
      </c>
      <c r="IH89" s="6">
        <f t="shared" si="234"/>
        <v>25.380726847740583</v>
      </c>
      <c r="II89" s="9">
        <f>IF(ISNA(MATCH(ratings!$A89,tournaments!HU$2:HU$33,0)),0,(INDEX(tournaments!HV$2:HV$33,MATCH(ratings!$A89,tournaments!HU$2:HU$33,0))))</f>
        <v>0</v>
      </c>
      <c r="IJ89" s="3">
        <f>IF(ISNA(MATCH(ratings!$A89,tournaments!HU$2:HU$33,0)),0,(INDEX(tournaments!HW$2:HW$33,MATCH(ratings!$A89,tournaments!HU$2:HU$33,0))))</f>
        <v>0</v>
      </c>
      <c r="IK89" s="6">
        <f t="shared" si="235"/>
        <v>25.380726847740583</v>
      </c>
      <c r="IL89" s="9">
        <f>IF(ISNA(MATCH(ratings!$A89,tournaments!HX$2:HX$33,0)),0,(INDEX(tournaments!HY$2:HY$33,MATCH(ratings!$A89,tournaments!HX$2:HX$33,0))))</f>
        <v>0</v>
      </c>
      <c r="IM89" s="3">
        <f>IF(ISNA(MATCH(ratings!$A89,tournaments!HX$2:HX$33,0)),0,(INDEX(tournaments!HZ$2:HZ$33,MATCH(ratings!$A89,tournaments!HX$2:HX$33,0))))</f>
        <v>0</v>
      </c>
      <c r="IN89" s="6">
        <f t="shared" si="236"/>
        <v>25.380726847740583</v>
      </c>
      <c r="IO89" s="9">
        <f>IF(ISNA(MATCH(ratings!$A89,tournaments!IA$2:IA$33,0)),0,(INDEX(tournaments!IB$2:IB$33,MATCH(ratings!$A89,tournaments!IA$2:IA$33,0))))</f>
        <v>0</v>
      </c>
      <c r="IP89" s="3">
        <f>IF(ISNA(MATCH(ratings!$A89,tournaments!IA$2:IA$33,0)),0,(INDEX(tournaments!IC$2:IC$33,MATCH(ratings!$A89,tournaments!IA$2:IA$33,0))))</f>
        <v>0</v>
      </c>
      <c r="IQ89" s="6">
        <f t="shared" si="237"/>
        <v>25.380726847740583</v>
      </c>
      <c r="IR89" s="9">
        <f>IF(ISNA(MATCH(ratings!$A89,tournaments!ID$2:ID$33,0)),0,(INDEX(tournaments!IE$2:IE$33,MATCH(ratings!$A89,tournaments!ID$2:ID$33,0))))</f>
        <v>0</v>
      </c>
      <c r="IS89" s="3">
        <f>IF(ISNA(MATCH(ratings!$A89,tournaments!ID$2:ID$33,0)),0,(INDEX(tournaments!IF$2:IF$33,MATCH(ratings!$A89,tournaments!ID$2:ID$33,0))))</f>
        <v>0</v>
      </c>
      <c r="IT89" s="6">
        <f t="shared" si="238"/>
        <v>25.380726847740583</v>
      </c>
      <c r="IU89" s="6">
        <f>parameters!$B$3*parameters!$B$2+(1-parameters!$B$3)*ratings!IT89</f>
        <v>24.842654162966525</v>
      </c>
      <c r="IV89" s="9">
        <f>IF(ISNA(MATCH(ratings!$A89,tournaments!IG$2:IG$33,0)),0,(INDEX(tournaments!IH$2:IH$33,MATCH(ratings!$A89,tournaments!IG$2:IG$33,0))))</f>
        <v>0</v>
      </c>
      <c r="IW89" s="3">
        <f>IF(ISNA(MATCH(ratings!$A89,tournaments!IG$2:IG$33,0)),0,(INDEX(tournaments!II$2:II$33,MATCH(ratings!$A89,tournaments!IG$2:IG$33,0))))</f>
        <v>0</v>
      </c>
      <c r="IX89" s="6">
        <f t="shared" si="239"/>
        <v>24.842654162966525</v>
      </c>
      <c r="IY89" s="9">
        <f>IF(ISNA(MATCH(ratings!$A89,tournaments!IJ$2:IJ$33,0)),0,(INDEX(tournaments!IK$2:IK$33,MATCH(ratings!$A89,tournaments!IJ$2:IJ$33,0))))</f>
        <v>0</v>
      </c>
      <c r="IZ89" s="3">
        <f>IF(ISNA(MATCH(ratings!$A89,tournaments!IJ$2:IJ$33,0)),0,(INDEX(tournaments!IL$2:IL$33,MATCH(ratings!$A89,tournaments!IJ$2:IJ$33,0))))</f>
        <v>0</v>
      </c>
      <c r="JA89" s="6">
        <f t="shared" si="240"/>
        <v>24.842654162966525</v>
      </c>
      <c r="JB89" s="9">
        <f>IF(ISNA(MATCH(ratings!$A89,tournaments!IM$2:IM$33,0)),0,(INDEX(tournaments!IN$2:IN$33,MATCH(ratings!$A89,tournaments!IM$2:IM$33,0))))</f>
        <v>0</v>
      </c>
      <c r="JC89" s="3">
        <f>IF(ISNA(MATCH(ratings!$A89,tournaments!IM$2:IM$33,0)),0,(INDEX(tournaments!IO$2:IO$33,MATCH(ratings!$A89,tournaments!IM$2:IM$33,0))))</f>
        <v>0</v>
      </c>
      <c r="JD89" s="6">
        <f t="shared" si="241"/>
        <v>24.842654162966525</v>
      </c>
      <c r="JE89" s="9">
        <f>IF(ISNA(MATCH(ratings!$A89,tournaments!IP$2:IP$33,0)),0,(INDEX(tournaments!IQ$2:IQ$33,MATCH(ratings!$A89,tournaments!IP$2:IP$33,0))))</f>
        <v>0</v>
      </c>
      <c r="JF89" s="3">
        <f>IF(ISNA(MATCH(ratings!$A89,tournaments!IP$2:IP$33,0)),0,(INDEX(tournaments!IR$2:IR$33,MATCH(ratings!$A89,tournaments!IP$2:IP$33,0))))</f>
        <v>0</v>
      </c>
      <c r="JG89" s="6">
        <f t="shared" si="242"/>
        <v>24.842654162966525</v>
      </c>
      <c r="JH89" s="9">
        <f>IF(ISNA(MATCH(ratings!$A89,tournaments!IS$2:IS$33,0)),0,(INDEX(tournaments!IT$2:IT$33,MATCH(ratings!$A89,tournaments!IS$2:IS$33,0))))</f>
        <v>0</v>
      </c>
      <c r="JI89" s="3">
        <f>IF(ISNA(MATCH(ratings!$A89,tournaments!IS$2:IS$33,0)),0,(INDEX(tournaments!IU$2:IU$33,MATCH(ratings!$A89,tournaments!IS$2:IS$33,0))))</f>
        <v>0</v>
      </c>
      <c r="JJ89" s="6">
        <f t="shared" si="243"/>
        <v>24.842654162966525</v>
      </c>
      <c r="JK89" s="9">
        <f>IF(ISNA(MATCH(ratings!$A89,tournaments!IV$2:IV$33,0)),0,(INDEX(tournaments!IW$2:IW$33,MATCH(ratings!$A89,tournaments!IV$2:IV$33,0))))</f>
        <v>0</v>
      </c>
      <c r="JL89" s="3">
        <f>IF(ISNA(MATCH(ratings!$A89,tournaments!IV$2:IV$33,0)),0,(INDEX(tournaments!IX$2:IX$33,MATCH(ratings!$A89,tournaments!IV$2:IV$33,0))))</f>
        <v>0</v>
      </c>
      <c r="JM89" s="6">
        <f t="shared" si="244"/>
        <v>24.842654162966525</v>
      </c>
      <c r="JN89" s="9">
        <f>IF(ISNA(MATCH(ratings!$A89,tournaments!IY$2:IY$33,0)),0,(INDEX(tournaments!IZ$2:IZ$33,MATCH(ratings!$A89,tournaments!IY$2:IY$33,0))))</f>
        <v>0</v>
      </c>
      <c r="JO89" s="3">
        <f>IF(ISNA(MATCH(ratings!$A89,tournaments!IY$2:IY$33,0)),0,(INDEX(tournaments!JA$2:JA$33,MATCH(ratings!$A89,tournaments!IY$2:IY$33,0))))</f>
        <v>0</v>
      </c>
      <c r="JP89" s="6">
        <f t="shared" si="245"/>
        <v>24.842654162966525</v>
      </c>
      <c r="JQ89" s="6">
        <f>parameters!$B$3*parameters!$B$2+(1-parameters!$B$3)*ratings!JP89</f>
        <v>24.358388746669874</v>
      </c>
      <c r="JR89" s="9">
        <f>IF(ISNA(MATCH(ratings!$A89,tournaments!JC$2:JC$33,0)),0,(INDEX(tournaments!JD$2:JD$33,MATCH(ratings!$A89,tournaments!JC$2:JC$33,0))))</f>
        <v>0</v>
      </c>
      <c r="JS89" s="3">
        <f>IF(ISNA(MATCH(ratings!$A89,tournaments!JC$2:JC$33,0)),0,(INDEX(tournaments!JE$2:JE$33,MATCH(ratings!$A89,tournaments!JC$2:JC$33,0))))</f>
        <v>0</v>
      </c>
      <c r="JT89" s="6">
        <f t="shared" si="246"/>
        <v>24.358388746669874</v>
      </c>
      <c r="JU89" s="9">
        <f>IF(ISNA(MATCH(ratings!$A89,tournaments!JF$2:JF$33,0)),0,(INDEX(tournaments!JG$2:JG$33,MATCH(ratings!$A89,tournaments!JF$2:JF$33,0))))</f>
        <v>0</v>
      </c>
      <c r="JV89" s="3">
        <f>IF(ISNA(MATCH(ratings!$A89,tournaments!JF$2:JF$33,0)),0,(INDEX(tournaments!JH$2:JH$33,MATCH(ratings!$A89,tournaments!JF$2:JF$33,0))))</f>
        <v>0</v>
      </c>
      <c r="JW89" s="6">
        <f t="shared" si="247"/>
        <v>24.358388746669874</v>
      </c>
      <c r="JX89" s="9">
        <f>IF(ISNA(MATCH(ratings!$A89,tournaments!JI$2:JI$33,0)),0,(INDEX(tournaments!JJ$2:JJ$33,MATCH(ratings!$A89,tournaments!JI$2:JI$33,0))))</f>
        <v>0</v>
      </c>
      <c r="JY89" s="3">
        <f>IF(ISNA(MATCH(ratings!$A89,tournaments!JI$2:JI$33,0)),0,(INDEX(tournaments!JK$2:JK$33,MATCH(ratings!$A89,tournaments!JI$2:JI$33,0))))</f>
        <v>0</v>
      </c>
      <c r="JZ89" s="6">
        <f t="shared" si="248"/>
        <v>24.358388746669874</v>
      </c>
      <c r="KA89" s="9">
        <f>IF(ISNA(MATCH(ratings!$A89,tournaments!JL$2:JL$33,0)),0,(INDEX(tournaments!JM$2:JM$33,MATCH(ratings!$A89,tournaments!JL$2:JL$33,0))))</f>
        <v>0</v>
      </c>
      <c r="KB89" s="3">
        <f>IF(ISNA(MATCH(ratings!$A89,tournaments!JL$2:JL$33,0)),0,(INDEX(tournaments!JN$2:JN$33,MATCH(ratings!$A89,tournaments!JL$2:JL$33,0))))</f>
        <v>0</v>
      </c>
      <c r="KC89" s="6">
        <f t="shared" si="249"/>
        <v>24.358388746669874</v>
      </c>
      <c r="KD89" s="9">
        <f>IF(ISNA(MATCH(ratings!$A89,tournaments!JO$2:JO$33,0)),0,(INDEX(tournaments!JP$2:JP$33,MATCH(ratings!$A89,tournaments!JO$2:JO$33,0))))</f>
        <v>0</v>
      </c>
      <c r="KE89" s="3">
        <f>IF(ISNA(MATCH(ratings!$A89,tournaments!JO$2:JO$33,0)),0,(INDEX(tournaments!JQ$2:JQ$33,MATCH(ratings!$A89,tournaments!JO$2:JO$33,0))))</f>
        <v>0</v>
      </c>
      <c r="KF89" s="6">
        <f t="shared" si="250"/>
        <v>24.358388746669874</v>
      </c>
      <c r="KG89" s="9">
        <f>IF(ISNA(MATCH(ratings!$A89,tournaments!JR$2:JR$33,0)),0,(INDEX(tournaments!JS$2:JS$33,MATCH(ratings!$A89,tournaments!JR$2:JR$33,0))))</f>
        <v>0</v>
      </c>
      <c r="KH89" s="3">
        <f>IF(ISNA(MATCH(ratings!$A89,tournaments!JR$2:JR$33,0)),0,(INDEX(tournaments!JT$2:JT$33,MATCH(ratings!$A89,tournaments!JR$2:JR$33,0))))</f>
        <v>0</v>
      </c>
      <c r="KI89" s="6">
        <f t="shared" si="251"/>
        <v>24.358388746669874</v>
      </c>
      <c r="KJ89" s="6">
        <f>parameters!$B$3*parameters!$B$2+(1-parameters!$B$3)*ratings!KI89</f>
        <v>23.922549872002886</v>
      </c>
      <c r="KK89" s="9">
        <f>IF(ISNA(MATCH(ratings!$A89,tournaments!JU$2:JU$33,0)),0,(INDEX(tournaments!JV$2:JV$33,MATCH(ratings!$A89,tournaments!JU$2:JU$33,0))))</f>
        <v>0</v>
      </c>
      <c r="KL89" s="3">
        <f>IF(ISNA(MATCH(ratings!$A89,tournaments!JU$2:JU$33,0)),0,(INDEX(tournaments!JW$2:JW$33,MATCH(ratings!$A89,tournaments!JU$2:JU$33,0))))</f>
        <v>0</v>
      </c>
      <c r="KM89" s="6">
        <f t="shared" si="252"/>
        <v>23.922549872002886</v>
      </c>
      <c r="KN89" s="9">
        <f>IF(ISNA(MATCH(ratings!$A89,tournaments!JX$2:JX$33,0)),0,(INDEX(tournaments!JY$2:JY$33,MATCH(ratings!$A89,tournaments!JX$2:JX$33,0))))</f>
        <v>0</v>
      </c>
      <c r="KO89" s="3">
        <f>IF(ISNA(MATCH(ratings!$A89,tournaments!JX$2:JX$33,0)),0,(INDEX(tournaments!JZ$2:JZ$33,MATCH(ratings!$A89,tournaments!JX$2:JX$33,0))))</f>
        <v>0</v>
      </c>
      <c r="KP89" s="6">
        <f t="shared" si="253"/>
        <v>23.922549872002886</v>
      </c>
      <c r="KQ89" s="9">
        <f>IF(ISNA(MATCH(ratings!$A89,tournaments!KA$2:KA$33,0)),0,(INDEX(tournaments!KB$2:KB$33,MATCH(ratings!$A89,tournaments!KA$2:KA$33,0))))</f>
        <v>0</v>
      </c>
      <c r="KR89" s="3">
        <f>IF(ISNA(MATCH(ratings!$A89,tournaments!KA$2:KA$33,0)),0,(INDEX(tournaments!KC$2:KC$33,MATCH(ratings!$A89,tournaments!KA$2:KA$33,0))))</f>
        <v>0</v>
      </c>
      <c r="KS89" s="6">
        <f t="shared" si="254"/>
        <v>23.922549872002886</v>
      </c>
      <c r="KT89" s="9">
        <f>IF(ISNA(MATCH(ratings!$A89,tournaments!KD$2:KD$33,0)),0,(INDEX(tournaments!KE$2:KE$33,MATCH(ratings!$A89,tournaments!KD$2:KD$33,0))))</f>
        <v>0</v>
      </c>
      <c r="KU89" s="3">
        <f>IF(ISNA(MATCH(ratings!$A89,tournaments!KD$2:KD$33,0)),0,(INDEX(tournaments!KF$2:KF$33,MATCH(ratings!$A89,tournaments!KD$2:KD$33,0))))</f>
        <v>0</v>
      </c>
      <c r="KV89" s="6">
        <f t="shared" si="255"/>
        <v>23.922549872002886</v>
      </c>
      <c r="KW89" s="9">
        <f>IF(ISNA(MATCH(ratings!$A89,tournaments!KG$2:KG$33,0)),0,(INDEX(tournaments!KH$2:KH$33,MATCH(ratings!$A89,tournaments!KG$2:KG$33,0))))</f>
        <v>0</v>
      </c>
      <c r="KX89" s="3">
        <f>IF(ISNA(MATCH(ratings!$A89,tournaments!KG$2:KG$33,0)),0,(INDEX(tournaments!KI$2:KI$33,MATCH(ratings!$A89,tournaments!KG$2:KG$33,0))))</f>
        <v>0</v>
      </c>
      <c r="KY89" s="6">
        <f t="shared" si="256"/>
        <v>23.922549872002886</v>
      </c>
      <c r="KZ89" s="9">
        <f>IF(ISNA(MATCH(ratings!$A89,tournaments!KJ$2:KJ$33,0)),0,(INDEX(tournaments!KK$2:KK$33,MATCH(ratings!$A89,tournaments!KJ$2:KJ$33,0))))</f>
        <v>0</v>
      </c>
      <c r="LA89" s="3">
        <f>IF(ISNA(MATCH(ratings!$A89,tournaments!KJ$2:KJ$33,0)),0,(INDEX(tournaments!KL$2:KL$33,MATCH(ratings!$A89,tournaments!KJ$2:KJ$33,0))))</f>
        <v>0</v>
      </c>
      <c r="LB89" s="6">
        <f t="shared" si="257"/>
        <v>23.922549872002886</v>
      </c>
      <c r="LC89" s="6">
        <f>parameters!$B$3*parameters!$B$2+(1-parameters!$B$3)*ratings!LB89</f>
        <v>23.530294884802597</v>
      </c>
      <c r="LD89" s="9">
        <f>IF(ISNA(MATCH(ratings!$A89,tournaments!KN$2:KN$33,0)),0,(INDEX(tournaments!KO$2:KO$33,MATCH(ratings!$A89,tournaments!KN$2:KN$33,0))))</f>
        <v>0</v>
      </c>
      <c r="LE89" s="3">
        <f>IF(ISNA(MATCH(ratings!$A89,tournaments!KN$2:KN$33,0)),0,(INDEX(tournaments!KP$2:KP$33,MATCH(ratings!$A89,tournaments!KN$2:KN$33,0))))</f>
        <v>0</v>
      </c>
      <c r="LF89" s="6">
        <f t="shared" si="258"/>
        <v>23.530294884802597</v>
      </c>
      <c r="LG89" s="9">
        <f>IF(ISNA(MATCH(ratings!$A89,tournaments!KQ$2:KQ$33,0)),0,(INDEX(tournaments!KR$2:KR$33,MATCH(ratings!$A89,tournaments!KQ$2:KQ$33,0))))</f>
        <v>0</v>
      </c>
      <c r="LH89" s="3">
        <f>IF(ISNA(MATCH(ratings!$A89,tournaments!KQ$2:KQ$33,0)),0,(INDEX(tournaments!KS$2:KS$33,MATCH(ratings!$A89,tournaments!KQ$2:KQ$33,0))))</f>
        <v>0</v>
      </c>
      <c r="LI89" s="6">
        <f t="shared" si="259"/>
        <v>23.530294884802597</v>
      </c>
      <c r="LJ89" s="9">
        <f>IF(ISNA(MATCH(ratings!$A89,tournaments!KT$2:KT$33,0)),0,(INDEX(tournaments!KU$2:KU$33,MATCH(ratings!$A89,tournaments!KT$2:KT$33,0))))</f>
        <v>0</v>
      </c>
      <c r="LK89" s="3">
        <f>IF(ISNA(MATCH(ratings!$A89,tournaments!KT$2:KT$33,0)),0,(INDEX(tournaments!KV$2:KV$33,MATCH(ratings!$A89,tournaments!KT$2:KT$33,0))))</f>
        <v>0</v>
      </c>
      <c r="LL89" s="6">
        <f t="shared" si="260"/>
        <v>23.530294884802597</v>
      </c>
      <c r="LM89" s="9">
        <f>IF(ISNA(MATCH(ratings!$A89,tournaments!KW$2:KW$33,0)),0,(INDEX(tournaments!KX$2:KX$33,MATCH(ratings!$A89,tournaments!KW$2:KW$33,0))))</f>
        <v>0</v>
      </c>
      <c r="LN89" s="3">
        <f>IF(ISNA(MATCH(ratings!$A89,tournaments!KW$2:KW$33,0)),0,(INDEX(tournaments!KY$2:KY$33,MATCH(ratings!$A89,tournaments!KW$2:KW$33,0))))</f>
        <v>0</v>
      </c>
      <c r="LO89" s="6">
        <f t="shared" si="261"/>
        <v>23.530294884802597</v>
      </c>
      <c r="LP89" s="9">
        <f>IF(ISNA(MATCH(ratings!$A89,tournaments!KZ$2:KZ$33,0)),0,(INDEX(tournaments!LA$2:LA$33,MATCH(ratings!$A89,tournaments!KZ$2:KZ$33,0))))</f>
        <v>0</v>
      </c>
      <c r="LQ89" s="3">
        <f>IF(ISNA(MATCH(ratings!$A89,tournaments!KZ$2:KZ$33,0)),0,(INDEX(tournaments!LB$2:LB$33,MATCH(ratings!$A89,tournaments!KZ$2:KZ$33,0))))</f>
        <v>0</v>
      </c>
      <c r="LR89" s="6">
        <f t="shared" si="262"/>
        <v>23.530294884802597</v>
      </c>
      <c r="LS89" s="9">
        <f>IF(ISNA(MATCH(ratings!$A89,tournaments!LC$2:LC$33,0)),0,(INDEX(tournaments!LD$2:LD$33,MATCH(ratings!$A89,tournaments!LC$2:LC$33,0))))</f>
        <v>0</v>
      </c>
      <c r="LT89" s="3">
        <f>IF(ISNA(MATCH(ratings!$A89,tournaments!LC$2:LC$33,0)),0,(INDEX(tournaments!LE$2:LE$33,MATCH(ratings!$A89,tournaments!LC$2:LC$33,0))))</f>
        <v>0</v>
      </c>
      <c r="LU89" s="6">
        <f t="shared" si="263"/>
        <v>23.530294884802597</v>
      </c>
      <c r="LV89" s="6">
        <f>parameters!$B$3*parameters!$B$2+(1-parameters!$B$3)*ratings!LU89</f>
        <v>23.177265396322337</v>
      </c>
      <c r="LW89" s="9">
        <f>IF(ISNA(MATCH(ratings!$A89,tournaments!LF$2:LF$33,0)),0,(INDEX(tournaments!LG$2:LG$33,MATCH(ratings!$A89,tournaments!LF$2:LF$33,0))))</f>
        <v>0</v>
      </c>
      <c r="LX89" s="3">
        <f>IF(ISNA(MATCH(ratings!$A89,tournaments!LF$2:LF$33,0)),0,(INDEX(tournaments!LH$2:LH$33,MATCH(ratings!$A89,tournaments!LF$2:LF$33,0))))</f>
        <v>0</v>
      </c>
      <c r="LY89" s="6">
        <f t="shared" si="264"/>
        <v>23.177265396322337</v>
      </c>
      <c r="LZ89" s="9">
        <f>IF(ISNA(MATCH(ratings!$A89,tournaments!LI$2:LI$33,0)),0,(INDEX(tournaments!LJ$2:LJ$33,MATCH(ratings!$A89,tournaments!LI$2:LI$33,0))))</f>
        <v>0</v>
      </c>
      <c r="MA89" s="3">
        <f>IF(ISNA(MATCH(ratings!$A89,tournaments!LI$2:LI$33,0)),0,(INDEX(tournaments!LK$2:LK$33,MATCH(ratings!$A89,tournaments!LI$2:LI$33,0))))</f>
        <v>0</v>
      </c>
      <c r="MB89" s="6">
        <f t="shared" si="265"/>
        <v>23.177265396322337</v>
      </c>
      <c r="MC89" s="9">
        <f>IF(ISNA(MATCH(ratings!$A89,tournaments!LL$2:LL$33,0)),0,(INDEX(tournaments!LM$2:LM$33,MATCH(ratings!$A89,tournaments!LL$2:LL$33,0))))</f>
        <v>0</v>
      </c>
      <c r="MD89" s="3">
        <f>IF(ISNA(MATCH(ratings!$A89,tournaments!LL$2:LL$33,0)),0,(INDEX(tournaments!LN$2:LN$33,MATCH(ratings!$A89,tournaments!LL$2:LL$33,0))))</f>
        <v>0</v>
      </c>
      <c r="ME89" s="6">
        <f t="shared" si="266"/>
        <v>23.177265396322337</v>
      </c>
      <c r="MF89" s="6">
        <f>parameters!$B$3*parameters!$B$2+(1-parameters!$B$3)*ratings!ME89</f>
        <v>22.859538856690104</v>
      </c>
      <c r="MG89" s="9">
        <f>IF(ISNA(MATCH(ratings!$A89,tournaments!LO$2:LO$33,0)),0,(INDEX(tournaments!LP$2:LP$33,MATCH(ratings!$A89,tournaments!LO$2:LO$33,0))))</f>
        <v>0</v>
      </c>
      <c r="MH89" s="3">
        <f>IF(ISNA(MATCH(ratings!$A89,tournaments!LO$2:LO$33,0)),0,(INDEX(tournaments!LQ$2:LQ$33,MATCH(ratings!$A89,tournaments!LO$2:LO$33,0))))</f>
        <v>0</v>
      </c>
      <c r="MI89" s="6">
        <f t="shared" si="267"/>
        <v>22.859538856690104</v>
      </c>
      <c r="MJ89" s="9">
        <f>IF(ISNA(MATCH(ratings!$A89,tournaments!LR$2:LR$33,0)),0,(INDEX(tournaments!LS$2:LS$33,MATCH(ratings!$A89,tournaments!LR$2:LR$33,0))))</f>
        <v>0</v>
      </c>
      <c r="MK89" s="3">
        <f>IF(ISNA(MATCH(ratings!$A89,tournaments!LR$2:LR$33,0)),0,(INDEX(tournaments!LT$2:LT$33,MATCH(ratings!$A89,tournaments!LR$2:LR$33,0))))</f>
        <v>0</v>
      </c>
      <c r="ML89" s="6">
        <f t="shared" si="268"/>
        <v>22.859538856690104</v>
      </c>
      <c r="MM89" s="9">
        <f>IF(ISNA(MATCH(ratings!$A89,tournaments!LU$2:LU$33,0)),0,(INDEX(tournaments!LV$2:LV$33,MATCH(ratings!$A89,tournaments!LU$2:LU$33,0))))</f>
        <v>0</v>
      </c>
      <c r="MN89" s="3">
        <f>IF(ISNA(MATCH(ratings!$A89,tournaments!LU$2:LU$33,0)),0,(INDEX(tournaments!LW$2:LW$33,MATCH(ratings!$A89,tournaments!LU$2:LU$33,0))))</f>
        <v>0</v>
      </c>
      <c r="MO89" s="6">
        <f t="shared" si="269"/>
        <v>22.859538856690104</v>
      </c>
      <c r="MP89" s="9">
        <f>IF(ISNA(MATCH(ratings!$A89,tournaments!LX$2:LX$33,0)),0,(INDEX(tournaments!LY$2:LY$33,MATCH(ratings!$A89,tournaments!LX$2:LX$33,0))))</f>
        <v>0</v>
      </c>
      <c r="MQ89" s="3">
        <f>IF(ISNA(MATCH(ratings!$A89,tournaments!LX$2:LX$33,0)),0,(INDEX(tournaments!LZ$2:LZ$33,MATCH(ratings!$A89,tournaments!LX$2:LX$33,0))))</f>
        <v>0</v>
      </c>
      <c r="MR89" s="6">
        <f t="shared" si="270"/>
        <v>22.859538856690104</v>
      </c>
      <c r="MS89" s="9">
        <f>IF(ISNA(MATCH(ratings!$A89,tournaments!MA$2:MA$33,0)),0,(INDEX(tournaments!MB$2:MB$33,MATCH(ratings!$A89,tournaments!MA$2:MA$33,0))))</f>
        <v>0</v>
      </c>
      <c r="MT89" s="3">
        <f>IF(ISNA(MATCH(ratings!$A89,tournaments!MA$2:MA$33,0)),0,(INDEX(tournaments!MC$2:MC$33,MATCH(ratings!$A89,tournaments!MA$2:MA$33,0))))</f>
        <v>0</v>
      </c>
      <c r="MU89" s="6">
        <f t="shared" si="271"/>
        <v>22.859538856690104</v>
      </c>
      <c r="MV89" s="6">
        <f>parameters!$B$3*parameters!$B$2+(1-parameters!$B$3)*ratings!MU89</f>
        <v>22.573584971021095</v>
      </c>
      <c r="MW89" s="6">
        <f>parameters!$B$3*parameters!$B$2+(1-parameters!$B$3)*ratings!MV89</f>
        <v>22.316226473918984</v>
      </c>
      <c r="MX89" s="6">
        <f>parameters!$B$3*parameters!$B$2+(1-parameters!$B$3)*ratings!MW89</f>
        <v>22.084603826527086</v>
      </c>
      <c r="MY89" s="9">
        <f>IF(ISNA(MATCH(ratings!$A89,tournaments!MD$2:MD$33,0)),0,(INDEX(tournaments!ME$2:ME$33,MATCH(ratings!$A89,tournaments!MD$2:MD$33,0))))</f>
        <v>0</v>
      </c>
      <c r="MZ89" s="3">
        <f>IF(ISNA(MATCH(ratings!$A89,tournaments!MD$2:MD$33,0)),0,(INDEX(tournaments!MF$2:MF$33,MATCH(ratings!$A89,tournaments!MD$2:MD$33,0))))</f>
        <v>0</v>
      </c>
      <c r="NA89" s="6">
        <f t="shared" si="272"/>
        <v>22.084603826527086</v>
      </c>
      <c r="NB89" s="9">
        <f>IF(ISNA(MATCH(ratings!$A89,tournaments!MG$2:MG$33,0)),0,(INDEX(tournaments!MH$2:MH$33,MATCH(ratings!$A89,tournaments!MG$2:MG$33,0))))</f>
        <v>0</v>
      </c>
      <c r="NC89" s="3">
        <f>IF(ISNA(MATCH(ratings!$A89,tournaments!MG$2:MG$33,0)),0,(INDEX(tournaments!MI$2:MI$33,MATCH(ratings!$A89,tournaments!MG$2:MG$33,0))))</f>
        <v>0</v>
      </c>
      <c r="ND89" s="6">
        <f t="shared" si="273"/>
        <v>22.084603826527086</v>
      </c>
      <c r="NE89" s="9">
        <f>IF(ISNA(MATCH(ratings!$A89,tournaments!MJ$2:MJ$33,0)),0,(INDEX(tournaments!MK$2:MK$33,MATCH(ratings!$A89,tournaments!MJ$2:MJ$33,0))))</f>
        <v>0</v>
      </c>
      <c r="NF89" s="3">
        <f>IF(ISNA(MATCH(ratings!$A89,tournaments!MJ$2:MJ$33,0)),0,(INDEX(tournaments!ML$2:ML$33,MATCH(ratings!$A89,tournaments!MJ$2:MJ$33,0))))</f>
        <v>0</v>
      </c>
      <c r="NG89" s="6">
        <f t="shared" si="274"/>
        <v>22.084603826527086</v>
      </c>
      <c r="NH89" s="9">
        <f>IF(ISNA(MATCH(ratings!$A89,tournaments!MM$2:MM$33,0)),0,(INDEX(tournaments!MN$2:MN$33,MATCH(ratings!$A89,tournaments!MM$2:MM$33,0))))</f>
        <v>0</v>
      </c>
      <c r="NI89" s="3">
        <f>IF(ISNA(MATCH(ratings!$A89,tournaments!MM$2:MM$33,0)),0,(INDEX(tournaments!MO$2:MO$33,MATCH(ratings!$A89,tournaments!MM$2:MM$33,0))))</f>
        <v>0</v>
      </c>
      <c r="NJ89" s="6">
        <f t="shared" si="275"/>
        <v>22.084603826527086</v>
      </c>
      <c r="NK89" s="9">
        <f>IF(ISNA(MATCH(ratings!$A89,tournaments!MP$2:MP$33,0)),0,(INDEX(tournaments!MQ$2:MQ$33,MATCH(ratings!$A89,tournaments!MP$2:MP$33,0))))</f>
        <v>0</v>
      </c>
      <c r="NL89" s="3">
        <f>IF(ISNA(MATCH(ratings!$A89,tournaments!MP$2:MP$33,0)),0,(INDEX(tournaments!MR$2:MR$33,MATCH(ratings!$A89,tournaments!MP$2:MP$33,0))))</f>
        <v>0</v>
      </c>
      <c r="NM89" s="6">
        <f t="shared" si="276"/>
        <v>22.084603826527086</v>
      </c>
      <c r="NN89" s="9">
        <f>IF(ISNA(MATCH(ratings!$A89,tournaments!MS$2:MS$33,0)),0,(INDEX(tournaments!MT$2:MT$33,MATCH(ratings!$A89,tournaments!MS$2:MS$33,0))))</f>
        <v>0</v>
      </c>
      <c r="NO89" s="3">
        <f>IF(ISNA(MATCH(ratings!$A89,tournaments!MS$2:MS$33,0)),0,(INDEX(tournaments!MU$2:MU$33,MATCH(ratings!$A89,tournaments!MS$2:MS$33,0))))</f>
        <v>0</v>
      </c>
      <c r="NP89" s="6">
        <f t="shared" si="277"/>
        <v>22.084603826527086</v>
      </c>
      <c r="NQ89" s="6">
        <f>parameters!$B$3*parameters!$B$2+(1-parameters!$B$3)*ratings!NP89</f>
        <v>21.87614344387438</v>
      </c>
      <c r="NR89" s="9">
        <f>IF(ISNA(MATCH(ratings!$A89,tournaments!MV$2:MV$33,0)),0,(INDEX(tournaments!MW$2:MW$33,MATCH(ratings!$A89,tournaments!MV$2:MV$33,0))))</f>
        <v>0</v>
      </c>
      <c r="NS89" s="3">
        <f>IF(ISNA(MATCH(ratings!$A89,tournaments!MV$2:MV$33,0)),0,(INDEX(tournaments!MX$2:MX$33,MATCH(ratings!$A89,tournaments!MV$2:MV$33,0))))</f>
        <v>0</v>
      </c>
      <c r="NT89" s="6">
        <f t="shared" si="278"/>
        <v>21.87614344387438</v>
      </c>
      <c r="NU89" s="9">
        <f>IF(ISNA(MATCH(ratings!$A89,tournaments!MY$2:MY$33,0)),0,(INDEX(tournaments!MZ$2:MZ$33,MATCH(ratings!$A89,tournaments!MY$2:MY$33,0))))</f>
        <v>0</v>
      </c>
      <c r="NV89" s="3">
        <f>IF(ISNA(MATCH(ratings!$A89,tournaments!MY$2:MY$33,0)),0,(INDEX(tournaments!NA$2:NA$33,MATCH(ratings!$A89,tournaments!MY$2:MY$33,0))))</f>
        <v>0</v>
      </c>
      <c r="NW89" s="6">
        <f t="shared" si="279"/>
        <v>21.87614344387438</v>
      </c>
      <c r="NX89" s="9">
        <f>IF(ISNA(MATCH(ratings!$A89,tournaments!NB$2:NB$33,0)),0,(INDEX(tournaments!NC$2:NC$33,MATCH(ratings!$A89,tournaments!NB$2:NB$33,0))))</f>
        <v>0</v>
      </c>
      <c r="NY89" s="3">
        <f>IF(ISNA(MATCH(ratings!$A89,tournaments!NB$2:NB$33,0)),0,(INDEX(tournaments!ND$2:ND$33,MATCH(ratings!$A89,tournaments!NB$2:NB$33,0))))</f>
        <v>0</v>
      </c>
      <c r="NZ89" s="6">
        <f t="shared" si="280"/>
        <v>21.87614344387438</v>
      </c>
      <c r="OA89" s="9">
        <f>IF(ISNA(MATCH(ratings!$A89,tournaments!NE$2:NE$33,0)),0,(INDEX(tournaments!NF$2:NF$33,MATCH(ratings!$A89,tournaments!NE$2:NE$33,0))))</f>
        <v>0</v>
      </c>
      <c r="OB89" s="3">
        <f>IF(ISNA(MATCH(ratings!$A89,tournaments!NE$2:NE$33,0)),0,(INDEX(tournaments!NG$2:NG$33,MATCH(ratings!$A89,tournaments!NE$2:NE$33,0))))</f>
        <v>0</v>
      </c>
      <c r="OC89" s="6">
        <f t="shared" si="281"/>
        <v>21.87614344387438</v>
      </c>
      <c r="OD89" s="6">
        <f>parameters!$B$3*parameters!$B$2+(1-parameters!$B$3)*ratings!OC89</f>
        <v>21.688529099486942</v>
      </c>
      <c r="OE89" s="9">
        <f>IF(ISNA(MATCH(ratings!$A89,tournaments!NH$2:NH$33,0)),0,(INDEX(tournaments!NI$2:NI$33,MATCH(ratings!$A89,tournaments!NH$2:NH$33,0))))</f>
        <v>0</v>
      </c>
      <c r="OF89" s="3">
        <f>IF(ISNA(MATCH(ratings!$A89,tournaments!NH$2:NH$33,0)),0,(INDEX(tournaments!NJ$2:NJ$33,MATCH(ratings!$A89,tournaments!NH$2:NH$33,0))))</f>
        <v>0</v>
      </c>
      <c r="OG89" s="6">
        <f t="shared" si="282"/>
        <v>21.688529099486942</v>
      </c>
      <c r="OH89" s="9">
        <f>IF(ISNA(MATCH(ratings!$A89,tournaments!NK$2:NK$33,0)),0,(INDEX(tournaments!NL$2:NL$33,MATCH(ratings!$A89,tournaments!NK$2:NK$33,0))))</f>
        <v>0</v>
      </c>
      <c r="OI89" s="3">
        <f>IF(ISNA(MATCH(ratings!$A89,tournaments!NK$2:NK$33,0)),0,(INDEX(tournaments!NM$2:NM$33,MATCH(ratings!$A89,tournaments!NK$2:NK$33,0))))</f>
        <v>0</v>
      </c>
      <c r="OJ89" s="6">
        <f t="shared" si="283"/>
        <v>21.688529099486942</v>
      </c>
    </row>
    <row r="90" spans="1:400" x14ac:dyDescent="0.2">
      <c r="A90" t="s">
        <v>46</v>
      </c>
      <c r="B90" s="6">
        <f>parameters!$B$2</f>
        <v>20</v>
      </c>
      <c r="C90" s="9">
        <f>IF(ISNA(MATCH(ratings!$A90,tournaments!A$2:A$33,0)),0,(INDEX(tournaments!B$2:B$33,MATCH(ratings!$A90,tournaments!A$2:A$33,0))))</f>
        <v>0</v>
      </c>
      <c r="D90" s="3">
        <f>IF(ISNA(MATCH(ratings!$A90,tournaments!A$2:A$33,0)),0,(INDEX(tournaments!C$2:C$33,MATCH(ratings!$A90,tournaments!A$2:A$33,0))))</f>
        <v>0</v>
      </c>
      <c r="E90" s="6">
        <f t="shared" si="312"/>
        <v>20</v>
      </c>
      <c r="F90" s="9">
        <f>IF(ISNA(MATCH(ratings!$A90,tournaments!D$2:D$33,0)),0,(INDEX(tournaments!E$2:E$33,MATCH(ratings!$A90,tournaments!D$2:D$33,0))))</f>
        <v>0</v>
      </c>
      <c r="G90" s="3">
        <f>IF(ISNA(MATCH(ratings!$A90,tournaments!D$2:D$33,0)),0,(INDEX(tournaments!F$2:F$33,MATCH(ratings!$A90,tournaments!D$2:D$33,0))))</f>
        <v>0</v>
      </c>
      <c r="H90" s="6">
        <f t="shared" si="313"/>
        <v>20</v>
      </c>
      <c r="I90" s="9">
        <f>IF(ISNA(MATCH(ratings!$A90,tournaments!G$2:G$33,0)),0,(INDEX(tournaments!H$2:H$33,MATCH(ratings!$A90,tournaments!G$2:G$33,0))))</f>
        <v>0</v>
      </c>
      <c r="J90" s="3">
        <f>IF(ISNA(MATCH(ratings!$A90,tournaments!G$2:G$33,0)),0,(INDEX(tournaments!I$2:I$33,MATCH(ratings!$A90,tournaments!G$2:G$33,0))))</f>
        <v>0</v>
      </c>
      <c r="K90" s="6">
        <f t="shared" si="314"/>
        <v>20</v>
      </c>
      <c r="L90" s="6">
        <f>parameters!$B$3*parameters!$B$2+(1-parameters!$B$3)*ratings!K90</f>
        <v>20</v>
      </c>
      <c r="M90" s="9">
        <f>IF(ISNA(MATCH(ratings!$A90,tournaments!J$2:J$33,0)),0,(INDEX(tournaments!K$2:K$33,MATCH(ratings!$A90,tournaments!J$2:J$33,0))))</f>
        <v>0</v>
      </c>
      <c r="N90" s="3">
        <f>IF(ISNA(MATCH(ratings!$A90,tournaments!J$2:J$33,0)),0,(INDEX(tournaments!L$2:L$33,MATCH(ratings!$A90,tournaments!J$2:J$33,0))))</f>
        <v>0</v>
      </c>
      <c r="O90" s="6">
        <f t="shared" si="315"/>
        <v>20</v>
      </c>
      <c r="P90" s="6">
        <f>parameters!$B$3*parameters!$B$2+(1-parameters!$B$3)*ratings!O90</f>
        <v>20</v>
      </c>
      <c r="Q90" s="9">
        <f>IF(ISNA(MATCH(ratings!$A90,tournaments!M$2:M$33,0)),0,(INDEX(tournaments!N$2:N$33,MATCH(ratings!$A90,tournaments!M$2:M$33,0))))</f>
        <v>0</v>
      </c>
      <c r="R90" s="3">
        <f>IF(ISNA(MATCH(ratings!$A90,tournaments!M$2:M$33,0)),0,(INDEX(tournaments!O$2:O$33,MATCH(ratings!$A90,tournaments!M$2:M$33,0))))</f>
        <v>0</v>
      </c>
      <c r="S90" s="6">
        <f t="shared" si="316"/>
        <v>20</v>
      </c>
      <c r="T90" s="9">
        <f>IF(ISNA(MATCH(ratings!$A90,tournaments!P$2:P$33,0)),0,(INDEX(tournaments!Q$2:Q$33,MATCH(ratings!$A90,tournaments!P$2:P$33,0))))</f>
        <v>0</v>
      </c>
      <c r="U90" s="3">
        <f>IF(ISNA(MATCH(ratings!$A90,tournaments!P$2:P$33,0)),0,(INDEX(tournaments!R$2:R$33,MATCH(ratings!$A90,tournaments!P$2:P$33,0))))</f>
        <v>0</v>
      </c>
      <c r="V90" s="6">
        <f t="shared" si="317"/>
        <v>20</v>
      </c>
      <c r="W90" s="6">
        <f>parameters!$B$3*parameters!$B$2+(1-parameters!$B$3)*ratings!V90</f>
        <v>20</v>
      </c>
      <c r="X90" s="9">
        <f>IF(ISNA(MATCH(ratings!$A90,tournaments!S$2:S$33,0)),0,(INDEX(tournaments!T$2:T$33,MATCH(ratings!$A90,tournaments!S$2:S$33,0))))</f>
        <v>0</v>
      </c>
      <c r="Y90" s="3">
        <f>IF(ISNA(MATCH(ratings!$A90,tournaments!S$2:S$33,0)),0,(INDEX(tournaments!U$2:U$33,MATCH(ratings!$A90,tournaments!S$2:S$33,0))))</f>
        <v>0</v>
      </c>
      <c r="Z90" s="6">
        <f t="shared" si="318"/>
        <v>20</v>
      </c>
      <c r="AA90" s="9">
        <f>IF(ISNA(MATCH(ratings!$A90,tournaments!V$2:V$33,0)),0,(INDEX(tournaments!W$2:W$33,MATCH(ratings!$A90,tournaments!V$2:V$33,0))))</f>
        <v>0</v>
      </c>
      <c r="AB90" s="3">
        <f>IF(ISNA(MATCH(ratings!$A90,tournaments!V$2:V$33,0)),0,(INDEX(tournaments!X$2:X$33,MATCH(ratings!$A90,tournaments!V$2:V$33,0))))</f>
        <v>0</v>
      </c>
      <c r="AC90" s="6">
        <f t="shared" si="319"/>
        <v>20</v>
      </c>
      <c r="AD90" s="9">
        <f>IF(ISNA(MATCH(ratings!$A90,tournaments!Y$2:Y$33,0)),0,(INDEX(tournaments!Z$2:Z$33,MATCH(ratings!$A90,tournaments!Y$2:Y$33,0))))</f>
        <v>0</v>
      </c>
      <c r="AE90" s="3">
        <f>IF(ISNA(MATCH(ratings!$A90,tournaments!Y$2:Y$33,0)),0,(INDEX(tournaments!AA$2:AA$33,MATCH(ratings!$A90,tournaments!Y$2:Y$33,0))))</f>
        <v>0</v>
      </c>
      <c r="AF90" s="6">
        <f t="shared" si="320"/>
        <v>20</v>
      </c>
      <c r="AG90" s="9">
        <f>IF(ISNA(MATCH(ratings!$A90,tournaments!AB$2:AB$33,0)),0,(INDEX(tournaments!AC$2:AC$33,MATCH(ratings!$A90,tournaments!AB$2:AB$33,0))))</f>
        <v>0</v>
      </c>
      <c r="AH90" s="3">
        <f>IF(ISNA(MATCH(ratings!$A90,tournaments!AB$2:AB$33,0)),0,(INDEX(tournaments!AD$2:AD$33,MATCH(ratings!$A90,tournaments!AB$2:AB$33,0))))</f>
        <v>0</v>
      </c>
      <c r="AI90" s="6">
        <f t="shared" si="321"/>
        <v>20</v>
      </c>
      <c r="AJ90" s="9">
        <f>IF(ISNA(MATCH(ratings!$A90,tournaments!AE$2:AE$33,0)),0,(INDEX(tournaments!AF$2:AF$33,MATCH(ratings!$A90,tournaments!AE$2:AE$33,0))))</f>
        <v>0</v>
      </c>
      <c r="AK90" s="3">
        <f>IF(ISNA(MATCH(ratings!$A90,tournaments!AE$2:AE$33,0)),0,(INDEX(tournaments!AG$2:AG$33,MATCH(ratings!$A90,tournaments!AE$2:AE$33,0))))</f>
        <v>0</v>
      </c>
      <c r="AL90" s="6">
        <f t="shared" si="322"/>
        <v>20</v>
      </c>
      <c r="AM90" s="9">
        <f>IF(ISNA(MATCH(ratings!$A90,tournaments!AH$2:AH$33,0)),0,(INDEX(tournaments!AI$2:AI$33,MATCH(ratings!$A90,tournaments!AH$2:AH$33,0))))</f>
        <v>0.29761278215319409</v>
      </c>
      <c r="AN90" s="3">
        <f>IF(ISNA(MATCH(ratings!$A90,tournaments!AH$2:AH$33,0)),0,(INDEX(tournaments!AJ$2:AJ$33,MATCH(ratings!$A90,tournaments!AH$2:AH$33,0))))</f>
        <v>66.666666666666671</v>
      </c>
      <c r="AO90" s="6">
        <f t="shared" si="323"/>
        <v>33.888596500482393</v>
      </c>
      <c r="AP90" s="9">
        <f>IF(ISNA(MATCH(ratings!$A90,tournaments!AK$2:AK$33,0)),0,(INDEX(tournaments!AL$2:AL$33,MATCH(ratings!$A90,tournaments!AK$2:AK$33,0))))</f>
        <v>0</v>
      </c>
      <c r="AQ90" s="3">
        <f>IF(ISNA(MATCH(ratings!$A90,tournaments!AK$2:AK$33,0)),0,(INDEX(tournaments!AM$2:AM$33,MATCH(ratings!$A90,tournaments!AK$2:AK$33,0))))</f>
        <v>0</v>
      </c>
      <c r="AR90" s="6">
        <f t="shared" si="324"/>
        <v>33.888596500482393</v>
      </c>
      <c r="AS90" s="6">
        <f>parameters!$B$3*parameters!$B$2+(1-parameters!$B$3)*ratings!AR90</f>
        <v>32.499736850434154</v>
      </c>
      <c r="AT90" s="9">
        <f>IF(ISNA(MATCH(ratings!$A90,tournaments!AN$2:AN$33,0)),0,(INDEX(tournaments!AO$2:AO$33,MATCH(ratings!$A90,tournaments!AN$2:AN$33,0))))</f>
        <v>0</v>
      </c>
      <c r="AU90" s="3">
        <f>IF(ISNA(MATCH(ratings!$A90,tournaments!AN$2:AN$33,0)),0,(INDEX(tournaments!AP$2:AP$33,MATCH(ratings!$A90,tournaments!AN$2:AN$33,0))))</f>
        <v>0</v>
      </c>
      <c r="AV90" s="6">
        <f t="shared" si="325"/>
        <v>32.499736850434154</v>
      </c>
      <c r="AW90" s="9">
        <f>IF(ISNA(MATCH(ratings!$A90,tournaments!AQ$2:AQ$33,0)),0,(INDEX(tournaments!AR$2:AR$33,MATCH(ratings!$A90,tournaments!AQ$2:AQ$33,0))))</f>
        <v>0</v>
      </c>
      <c r="AX90" s="3">
        <f>IF(ISNA(MATCH(ratings!$A90,tournaments!AQ$2:AQ$33,0)),0,(INDEX(tournaments!AS$2:AS$33,MATCH(ratings!$A90,tournaments!AQ$2:AQ$33,0))))</f>
        <v>0</v>
      </c>
      <c r="AY90" s="6">
        <f t="shared" si="326"/>
        <v>32.499736850434154</v>
      </c>
      <c r="AZ90" s="9">
        <f>IF(ISNA(MATCH(ratings!$A90,tournaments!AT$2:AT$33,0)),0,(INDEX(tournaments!AU$2:AU$33,MATCH(ratings!$A90,tournaments!AT$2:AT$33,0))))</f>
        <v>0</v>
      </c>
      <c r="BA90" s="3">
        <f>IF(ISNA(MATCH(ratings!$A90,tournaments!AT$2:AT$33,0)),0,(INDEX(tournaments!AV$2:AV$33,MATCH(ratings!$A90,tournaments!AT$2:AT$33,0))))</f>
        <v>0</v>
      </c>
      <c r="BB90" s="6">
        <f t="shared" si="327"/>
        <v>32.499736850434154</v>
      </c>
      <c r="BC90" s="9">
        <f>IF(ISNA(MATCH(ratings!$A90,tournaments!AW$2:AW$33,0)),0,(INDEX(tournaments!AX$2:AX$33,MATCH(ratings!$A90,tournaments!AW$2:AW$33,0))))</f>
        <v>0</v>
      </c>
      <c r="BD90" s="3">
        <f>IF(ISNA(MATCH(ratings!$A90,tournaments!AW$2:AW$33,0)),0,(INDEX(tournaments!AY$2:AY$33,MATCH(ratings!$A90,tournaments!AW$2:AW$33,0))))</f>
        <v>0</v>
      </c>
      <c r="BE90" s="6">
        <f t="shared" si="328"/>
        <v>32.499736850434154</v>
      </c>
      <c r="BF90" s="9">
        <f>IF(ISNA(MATCH(ratings!$A90,tournaments!AZ$2:AZ$33,0)),0,(INDEX(tournaments!BA$2:BA$33,MATCH(ratings!$A90,tournaments!AZ$2:AZ$33,0))))</f>
        <v>0</v>
      </c>
      <c r="BG90" s="3">
        <f>IF(ISNA(MATCH(ratings!$A90,tournaments!AZ$2:AZ$33,0)),0,(INDEX(tournaments!BB$2:BB$33,MATCH(ratings!$A90,tournaments!AZ$2:AZ$33,0))))</f>
        <v>0</v>
      </c>
      <c r="BH90" s="6">
        <f t="shared" si="329"/>
        <v>32.499736850434154</v>
      </c>
      <c r="BI90" s="9">
        <f>IF(ISNA(MATCH(ratings!$A90,tournaments!BC$2:BC$33,0)),0,(INDEX(tournaments!BD$2:BD$33,MATCH(ratings!$A90,tournaments!BC$2:BC$33,0))))</f>
        <v>0</v>
      </c>
      <c r="BJ90" s="3">
        <f>IF(ISNA(MATCH(ratings!$A90,tournaments!BC$2:BC$33,0)),0,(INDEX(tournaments!BE$2:BE$33,MATCH(ratings!$A90,tournaments!BC$2:BC$33,0))))</f>
        <v>0</v>
      </c>
      <c r="BK90" s="6">
        <f t="shared" si="330"/>
        <v>32.499736850434154</v>
      </c>
      <c r="BL90" s="9">
        <f>IF(ISNA(MATCH(ratings!$A90,tournaments!BF$2:BF$33,0)),0,(INDEX(tournaments!BG$2:BG$33,MATCH(ratings!$A90,tournaments!BF$2:BF$33,0))))</f>
        <v>0</v>
      </c>
      <c r="BM90" s="3">
        <f>IF(ISNA(MATCH(ratings!$A90,tournaments!BF$2:BF$33,0)),0,(INDEX(tournaments!BH$2:BH$33,MATCH(ratings!$A90,tournaments!BF$2:BF$33,0))))</f>
        <v>0</v>
      </c>
      <c r="BN90" s="6">
        <f t="shared" si="331"/>
        <v>32.499736850434154</v>
      </c>
      <c r="BO90" s="6">
        <f>parameters!$B$3*parameters!$B$2+(1-parameters!$B$3)*ratings!BN90</f>
        <v>31.249763165390739</v>
      </c>
      <c r="BP90" s="9">
        <f>IF(ISNA(MATCH(ratings!$A90,tournaments!BI$2:BI$33,0)),0,(INDEX(tournaments!BJ$2:BJ$33,MATCH(ratings!$A90,tournaments!BI$2:BI$33,0))))</f>
        <v>0</v>
      </c>
      <c r="BQ90" s="3">
        <f>IF(ISNA(MATCH(ratings!$A90,tournaments!BI$2:BI$33,0)),0,(INDEX(tournaments!BK$2:BK$33,MATCH(ratings!$A90,tournaments!BI$2:BI$33,0))))</f>
        <v>0</v>
      </c>
      <c r="BR90" s="6">
        <f t="shared" si="332"/>
        <v>31.249763165390739</v>
      </c>
      <c r="BS90" s="9">
        <f>IF(ISNA(MATCH(ratings!$A90,tournaments!BL$2:BL$33,0)),0,(INDEX(tournaments!BM$2:BM$33,MATCH(ratings!$A90,tournaments!BL$2:BL$33,0))))</f>
        <v>0</v>
      </c>
      <c r="BT90" s="3">
        <f>IF(ISNA(MATCH(ratings!$A90,tournaments!BL$2:BL$33,0)),0,(INDEX(tournaments!BN$2:BN$33,MATCH(ratings!$A90,tournaments!BL$2:BL$33,0))))</f>
        <v>0</v>
      </c>
      <c r="BU90" s="6">
        <f t="shared" si="333"/>
        <v>31.249763165390739</v>
      </c>
      <c r="BV90" s="9">
        <f>IF(ISNA(MATCH(ratings!$A90,tournaments!BO$2:BO$33,0)),0,(INDEX(tournaments!BP$2:BP$33,MATCH(ratings!$A90,tournaments!BO$2:BO$33,0))))</f>
        <v>0</v>
      </c>
      <c r="BW90" s="3">
        <f>IF(ISNA(MATCH(ratings!$A90,tournaments!BO$2:BO$33,0)),0,(INDEX(tournaments!BQ$2:BQ$33,MATCH(ratings!$A90,tournaments!BO$2:BO$33,0))))</f>
        <v>0</v>
      </c>
      <c r="BX90" s="6">
        <f t="shared" si="334"/>
        <v>31.249763165390739</v>
      </c>
      <c r="BY90" s="9">
        <f>IF(ISNA(MATCH(ratings!$A90,tournaments!BR$2:BR$33,0)),0,(INDEX(tournaments!BS$2:BS$33,MATCH(ratings!$A90,tournaments!BR$2:BR$33,0))))</f>
        <v>0</v>
      </c>
      <c r="BZ90" s="3">
        <f>IF(ISNA(MATCH(ratings!$A90,tournaments!BR$2:BR$33,0)),0,(INDEX(tournaments!BT$2:BT$33,MATCH(ratings!$A90,tournaments!BR$2:BR$33,0))))</f>
        <v>0</v>
      </c>
      <c r="CA90" s="6">
        <f t="shared" si="335"/>
        <v>31.249763165390739</v>
      </c>
      <c r="CB90" s="9">
        <f>IF(ISNA(MATCH(ratings!$A90,tournaments!BU$2:BU$33,0)),0,(INDEX(tournaments!BV$2:BV$33,MATCH(ratings!$A90,tournaments!BU$2:BU$33,0))))</f>
        <v>0</v>
      </c>
      <c r="CC90" s="3">
        <f>IF(ISNA(MATCH(ratings!$A90,tournaments!BU$2:BU$33,0)),0,(INDEX(tournaments!BW$2:BW$33,MATCH(ratings!$A90,tournaments!BU$2:BU$33,0))))</f>
        <v>0</v>
      </c>
      <c r="CD90" s="6">
        <f t="shared" si="336"/>
        <v>31.249763165390739</v>
      </c>
      <c r="CE90" s="9">
        <f>IF(ISNA(MATCH(ratings!$A90,tournaments!BX$2:BX$33,0)),0,(INDEX(tournaments!BY$2:BY$33,MATCH(ratings!$A90,tournaments!BX$2:BX$33,0))))</f>
        <v>0</v>
      </c>
      <c r="CF90" s="3">
        <f>IF(ISNA(MATCH(ratings!$A90,tournaments!BX$2:BX$33,0)),0,(INDEX(tournaments!BZ$2:BZ$33,MATCH(ratings!$A90,tournaments!BX$2:BX$33,0))))</f>
        <v>0</v>
      </c>
      <c r="CG90" s="6">
        <f t="shared" si="337"/>
        <v>31.249763165390739</v>
      </c>
      <c r="CH90" s="9">
        <f>IF(ISNA(MATCH(ratings!$A90,tournaments!CA$2:CA$33,0)),0,(INDEX(tournaments!CB$2:CB$33,MATCH(ratings!$A90,tournaments!CA$2:CA$33,0))))</f>
        <v>0</v>
      </c>
      <c r="CI90" s="3">
        <f>IF(ISNA(MATCH(ratings!$A90,tournaments!CA$2:CA$33,0)),0,(INDEX(tournaments!CC$2:CC$33,MATCH(ratings!$A90,tournaments!CA$2:CA$33,0))))</f>
        <v>0</v>
      </c>
      <c r="CJ90" s="6">
        <f t="shared" si="338"/>
        <v>31.249763165390739</v>
      </c>
      <c r="CK90" s="9">
        <f>IF(ISNA(MATCH(ratings!$A90,tournaments!CD$2:CD$33,0)),0,(INDEX(tournaments!CE$2:CE$33,MATCH(ratings!$A90,tournaments!CD$2:CD$33,0))))</f>
        <v>0</v>
      </c>
      <c r="CL90" s="3">
        <f>IF(ISNA(MATCH(ratings!$A90,tournaments!CD$2:CD$33,0)),0,(INDEX(tournaments!CF$2:CF$33,MATCH(ratings!$A90,tournaments!CD$2:CD$33,0))))</f>
        <v>0</v>
      </c>
      <c r="CM90" s="6">
        <f t="shared" si="339"/>
        <v>31.249763165390739</v>
      </c>
      <c r="CN90" s="6">
        <f>parameters!$B$3*parameters!$B$2+(1-parameters!$B$3)*ratings!CM90</f>
        <v>30.124786848851667</v>
      </c>
      <c r="CO90" s="9">
        <f>IF(ISNA(MATCH(ratings!$A90,tournaments!CG$2:CG$33,0)),0,(INDEX(tournaments!CH$2:CH$33,MATCH(ratings!$A90,tournaments!CG$2:CG$33,0))))</f>
        <v>0</v>
      </c>
      <c r="CP90" s="3">
        <f>IF(ISNA(MATCH(ratings!$A90,tournaments!CG$2:CG$33,0)),0,(INDEX(tournaments!CI$2:CI$33,MATCH(ratings!$A90,tournaments!CG$2:CG$33,0))))</f>
        <v>0</v>
      </c>
      <c r="CQ90" s="6">
        <f t="shared" si="340"/>
        <v>30.124786848851667</v>
      </c>
      <c r="CR90" s="9">
        <f>IF(ISNA(MATCH(ratings!$A90,tournaments!CJ$2:CJ$33,0)),0,(INDEX(tournaments!CK$2:CK$33,MATCH(ratings!$A90,tournaments!CJ$2:CJ$33,0))))</f>
        <v>0</v>
      </c>
      <c r="CS90" s="3">
        <f>IF(ISNA(MATCH(ratings!$A90,tournaments!CJ$2:CJ$33,0)),0,(INDEX(tournaments!CL$2:CL$33,MATCH(ratings!$A90,tournaments!CJ$2:CJ$33,0))))</f>
        <v>0</v>
      </c>
      <c r="CT90" s="6">
        <f t="shared" si="341"/>
        <v>30.124786848851667</v>
      </c>
      <c r="CU90" s="9">
        <f>IF(ISNA(MATCH(ratings!$A90,tournaments!CM$2:CM$33,0)),0,(INDEX(tournaments!CN$2:CN$33,MATCH(ratings!$A90,tournaments!CM$2:CM$33,0))))</f>
        <v>0</v>
      </c>
      <c r="CV90" s="3">
        <f>IF(ISNA(MATCH(ratings!$A90,tournaments!CM$2:CM$33,0)),0,(INDEX(tournaments!CO$2:CO$33,MATCH(ratings!$A90,tournaments!CM$2:CM$33,0))))</f>
        <v>0</v>
      </c>
      <c r="CW90" s="6">
        <f t="shared" si="342"/>
        <v>30.124786848851667</v>
      </c>
      <c r="CX90" s="9">
        <f>IF(ISNA(MATCH(ratings!$A90,tournaments!CP$2:CP$33,0)),0,(INDEX(tournaments!CQ$2:CQ$33,MATCH(ratings!$A90,tournaments!CP$2:CP$33,0))))</f>
        <v>0</v>
      </c>
      <c r="CY90" s="3">
        <f>IF(ISNA(MATCH(ratings!$A90,tournaments!CP$2:CP$33,0)),0,(INDEX(tournaments!CR$2:CR$33,MATCH(ratings!$A90,tournaments!CP$2:CP$33,0))))</f>
        <v>0</v>
      </c>
      <c r="CZ90" s="6">
        <f t="shared" si="343"/>
        <v>30.124786848851667</v>
      </c>
      <c r="DA90" s="9">
        <f>IF(ISNA(MATCH(ratings!$A90,tournaments!CS$2:CS$33,0)),0,(INDEX(tournaments!CT$2:CT$33,MATCH(ratings!$A90,tournaments!CS$2:CS$33,0))))</f>
        <v>0</v>
      </c>
      <c r="DB90" s="3">
        <f>IF(ISNA(MATCH(ratings!$A90,tournaments!CS$2:CS$33,0)),0,(INDEX(tournaments!CU$2:CU$33,MATCH(ratings!$A90,tournaments!CS$2:CS$33,0))))</f>
        <v>0</v>
      </c>
      <c r="DC90" s="6">
        <f t="shared" si="344"/>
        <v>30.124786848851667</v>
      </c>
      <c r="DD90" s="9">
        <f>IF(ISNA(MATCH(ratings!$A90,tournaments!CV$2:CV$33,0)),0,(INDEX(tournaments!CW$2:CW$33,MATCH(ratings!$A90,tournaments!CV$2:CV$33,0))))</f>
        <v>0</v>
      </c>
      <c r="DE90" s="3">
        <f>IF(ISNA(MATCH(ratings!$A90,tournaments!CV$2:CV$33,0)),0,(INDEX(tournaments!CX$2:CX$33,MATCH(ratings!$A90,tournaments!CV$2:CV$33,0))))</f>
        <v>0</v>
      </c>
      <c r="DF90" s="6">
        <f t="shared" si="345"/>
        <v>30.124786848851667</v>
      </c>
      <c r="DG90" s="9">
        <f>IF(ISNA(MATCH(ratings!$A90,tournaments!CY$2:CY$33,0)),0,(INDEX(tournaments!CZ$2:CZ$33,MATCH(ratings!$A90,tournaments!CY$2:CY$33,0))))</f>
        <v>0</v>
      </c>
      <c r="DH90" s="3">
        <f>IF(ISNA(MATCH(ratings!$A90,tournaments!CY$2:CY$33,0)),0,(INDEX(tournaments!DA$2:DA$33,MATCH(ratings!$A90,tournaments!CY$2:CY$33,0))))</f>
        <v>0</v>
      </c>
      <c r="DI90" s="6">
        <f t="shared" si="346"/>
        <v>30.124786848851667</v>
      </c>
      <c r="DJ90" s="9">
        <f>IF(ISNA(MATCH(ratings!$A90,tournaments!DB$2:DB$33,0)),0,(INDEX(tournaments!DC$2:DC$33,MATCH(ratings!$A90,tournaments!DB$2:DB$33,0))))</f>
        <v>0</v>
      </c>
      <c r="DK90" s="3">
        <f>IF(ISNA(MATCH(ratings!$A90,tournaments!DB$2:DB$33,0)),0,(INDEX(tournaments!DD$2:DD$33,MATCH(ratings!$A90,tournaments!DB$2:DB$33,0))))</f>
        <v>0</v>
      </c>
      <c r="DL90" s="6">
        <f t="shared" si="347"/>
        <v>30.124786848851667</v>
      </c>
      <c r="DM90" s="6">
        <f>parameters!$B$3*parameters!$B$2+(1-parameters!$B$3)*ratings!DL90</f>
        <v>29.1123081639665</v>
      </c>
      <c r="DN90" s="9">
        <f>IF(ISNA(MATCH(ratings!$A90,tournaments!DE$2:DE$33,0)),0,(INDEX(tournaments!DF$2:DF$33,MATCH(ratings!$A90,tournaments!DE$2:DE$33,0))))</f>
        <v>0</v>
      </c>
      <c r="DO90" s="3">
        <f>IF(ISNA(MATCH(ratings!$A90,tournaments!DE$2:DE$33,0)),0,(INDEX(tournaments!DG$2:DG$33,MATCH(ratings!$A90,tournaments!DE$2:DE$33,0))))</f>
        <v>0</v>
      </c>
      <c r="DP90" s="6">
        <f t="shared" si="195"/>
        <v>29.1123081639665</v>
      </c>
      <c r="DQ90" s="9">
        <f>IF(ISNA(MATCH(ratings!$A90,tournaments!DH$2:DH$33,0)),0,(INDEX(tournaments!DI$2:DI$33,MATCH(ratings!$A90,tournaments!DH$2:DH$33,0))))</f>
        <v>0</v>
      </c>
      <c r="DR90" s="3">
        <f>IF(ISNA(MATCH(ratings!$A90,tournaments!DH$2:DH$33,0)),0,(INDEX(tournaments!DJ$2:DJ$33,MATCH(ratings!$A90,tournaments!DH$2:DH$33,0))))</f>
        <v>0</v>
      </c>
      <c r="DS90" s="6">
        <f t="shared" si="196"/>
        <v>29.1123081639665</v>
      </c>
      <c r="DT90" s="9">
        <f>IF(ISNA(MATCH(ratings!$A90,tournaments!DK$2:DK$33,0)),0,(INDEX(tournaments!DL$2:DL$33,MATCH(ratings!$A90,tournaments!DK$2:DK$33,0))))</f>
        <v>0</v>
      </c>
      <c r="DU90" s="3">
        <f>IF(ISNA(MATCH(ratings!$A90,tournaments!DK$2:DK$33,0)),0,(INDEX(tournaments!DM$2:DM$33,MATCH(ratings!$A90,tournaments!DK$2:DK$33,0))))</f>
        <v>0</v>
      </c>
      <c r="DV90" s="6">
        <f t="shared" si="197"/>
        <v>29.1123081639665</v>
      </c>
      <c r="DW90" s="9">
        <f>IF(ISNA(MATCH(ratings!$A90,tournaments!DN$2:DN$33,0)),0,(INDEX(tournaments!DO$2:DO$33,MATCH(ratings!$A90,tournaments!DN$2:DN$33,0))))</f>
        <v>0</v>
      </c>
      <c r="DX90" s="3">
        <f>IF(ISNA(MATCH(ratings!$A90,tournaments!DN$2:DN$33,0)),0,(INDEX(tournaments!DP$2:DP$33,MATCH(ratings!$A90,tournaments!DN$2:DN$33,0))))</f>
        <v>0</v>
      </c>
      <c r="DY90" s="6">
        <f t="shared" si="198"/>
        <v>29.1123081639665</v>
      </c>
      <c r="DZ90" s="9">
        <f>IF(ISNA(MATCH(ratings!$A90,tournaments!DQ$2:DQ$33,0)),0,(INDEX(tournaments!DR$2:DR$33,MATCH(ratings!$A90,tournaments!DQ$2:DQ$33,0))))</f>
        <v>0</v>
      </c>
      <c r="EA90" s="3">
        <f>IF(ISNA(MATCH(ratings!$A90,tournaments!DQ$2:DQ$33,0)),0,(INDEX(tournaments!DS$2:DS$33,MATCH(ratings!$A90,tournaments!DQ$2:DQ$33,0))))</f>
        <v>0</v>
      </c>
      <c r="EB90" s="6">
        <f t="shared" si="199"/>
        <v>29.1123081639665</v>
      </c>
      <c r="EC90" s="9">
        <f>IF(ISNA(MATCH(ratings!$A90,tournaments!DT$2:DT$33,0)),0,(INDEX(tournaments!DU$2:DU$33,MATCH(ratings!$A90,tournaments!DT$2:DT$33,0))))</f>
        <v>0</v>
      </c>
      <c r="ED90" s="3">
        <f>IF(ISNA(MATCH(ratings!$A90,tournaments!DT$2:DT$33,0)),0,(INDEX(tournaments!DV$2:DV$33,MATCH(ratings!$A90,tournaments!DT$2:DT$33,0))))</f>
        <v>0</v>
      </c>
      <c r="EE90" s="6">
        <f t="shared" si="200"/>
        <v>29.1123081639665</v>
      </c>
      <c r="EF90" s="9">
        <f>IF(ISNA(MATCH(ratings!$A90,tournaments!DW$2:DW$33,0)),0,(INDEX(tournaments!DX$2:DX$33,MATCH(ratings!$A90,tournaments!DW$2:DW$33,0))))</f>
        <v>0</v>
      </c>
      <c r="EG90" s="3">
        <f>IF(ISNA(MATCH(ratings!$A90,tournaments!DW$2:DW$33,0)),0,(INDEX(tournaments!DY$2:DY$33,MATCH(ratings!$A90,tournaments!DW$2:DW$33,0))))</f>
        <v>0</v>
      </c>
      <c r="EH90" s="6">
        <f t="shared" si="201"/>
        <v>29.1123081639665</v>
      </c>
      <c r="EI90" s="9">
        <f>IF(ISNA(MATCH(ratings!$A90,tournaments!DZ$2:DZ$33,0)),0,(INDEX(tournaments!EA$2:EA$33,MATCH(ratings!$A90,tournaments!DZ$2:DZ$33,0))))</f>
        <v>0</v>
      </c>
      <c r="EJ90" s="3">
        <f>IF(ISNA(MATCH(ratings!$A90,tournaments!DZ$2:DZ$33,0)),0,(INDEX(tournaments!EB$2:EB$33,MATCH(ratings!$A90,tournaments!DZ$2:DZ$33,0))))</f>
        <v>0</v>
      </c>
      <c r="EK90" s="6">
        <f t="shared" si="202"/>
        <v>29.1123081639665</v>
      </c>
      <c r="EL90" s="6">
        <f>parameters!$B$3*parameters!$B$2+(1-parameters!$B$3)*ratings!EK90</f>
        <v>28.20107734756985</v>
      </c>
      <c r="EM90" s="9">
        <f>IF(ISNA(MATCH(ratings!$A90,tournaments!EC$2:EC$33,0)),0,(INDEX(tournaments!ED$2:ED$33,MATCH(ratings!$A90,tournaments!EC$2:EC$33,0))))</f>
        <v>0</v>
      </c>
      <c r="EN90" s="3">
        <f>IF(ISNA(MATCH(ratings!$A90,tournaments!EC$2:EC$33,0)),0,(INDEX(tournaments!EE$2:EE$33,MATCH(ratings!$A90,tournaments!EC$2:EC$33,0))))</f>
        <v>0</v>
      </c>
      <c r="EO90" s="6">
        <f t="shared" si="203"/>
        <v>28.20107734756985</v>
      </c>
      <c r="EP90" s="9">
        <f>IF(ISNA(MATCH(ratings!$A90,tournaments!EF$2:EF$33,0)),0,(INDEX(tournaments!EG$2:EG$33,MATCH(ratings!$A90,tournaments!EF$2:EF$33,0))))</f>
        <v>0</v>
      </c>
      <c r="EQ90" s="3">
        <f>IF(ISNA(MATCH(ratings!$A90,tournaments!EF$2:EF$33,0)),0,(INDEX(tournaments!EH$2:EH$33,MATCH(ratings!$A90,tournaments!EF$2:EF$33,0))))</f>
        <v>0</v>
      </c>
      <c r="ER90" s="6">
        <f t="shared" si="204"/>
        <v>28.20107734756985</v>
      </c>
      <c r="ES90" s="9">
        <f>IF(ISNA(MATCH(ratings!$A90,tournaments!EI$2:EI$33,0)),0,(INDEX(tournaments!EJ$2:EJ$33,MATCH(ratings!$A90,tournaments!EI$2:EI$33,0))))</f>
        <v>0</v>
      </c>
      <c r="ET90" s="3">
        <f>IF(ISNA(MATCH(ratings!$A90,tournaments!EI$2:EI$33,0)),0,(INDEX(tournaments!EK$2:EK$33,MATCH(ratings!$A90,tournaments!EI$2:EI$33,0))))</f>
        <v>0</v>
      </c>
      <c r="EU90" s="6">
        <f t="shared" si="205"/>
        <v>28.20107734756985</v>
      </c>
      <c r="EV90" s="9">
        <f>IF(ISNA(MATCH(ratings!$A90,tournaments!EL$2:EL$33,0)),0,(INDEX(tournaments!EM$2:EM$33,MATCH(ratings!$A90,tournaments!EL$2:EL$33,0))))</f>
        <v>0</v>
      </c>
      <c r="EW90" s="3">
        <f>IF(ISNA(MATCH(ratings!$A90,tournaments!EL$2:EL$33,0)),0,(INDEX(tournaments!EN$2:EN$33,MATCH(ratings!$A90,tournaments!EL$2:EL$33,0))))</f>
        <v>0</v>
      </c>
      <c r="EX90" s="6">
        <f t="shared" si="206"/>
        <v>28.20107734756985</v>
      </c>
      <c r="EY90" s="9">
        <f>IF(ISNA(MATCH(ratings!$A90,tournaments!EO$2:EO$33,0)),0,(INDEX(tournaments!EP$2:EP$33,MATCH(ratings!$A90,tournaments!EO$2:EO$33,0))))</f>
        <v>0</v>
      </c>
      <c r="EZ90" s="3">
        <f>IF(ISNA(MATCH(ratings!$A90,tournaments!EO$2:EO$33,0)),0,(INDEX(tournaments!EQ$2:EQ$33,MATCH(ratings!$A90,tournaments!EO$2:EO$33,0))))</f>
        <v>0</v>
      </c>
      <c r="FA90" s="6">
        <f t="shared" si="207"/>
        <v>28.20107734756985</v>
      </c>
      <c r="FB90" s="9">
        <f>IF(ISNA(MATCH(ratings!$A90,tournaments!ER$2:ER$33,0)),0,(INDEX(tournaments!ES$2:ES$33,MATCH(ratings!$A90,tournaments!ER$2:ER$33,0))))</f>
        <v>0</v>
      </c>
      <c r="FC90" s="3">
        <f>IF(ISNA(MATCH(ratings!$A90,tournaments!ER$2:ER$33,0)),0,(INDEX(tournaments!ET$2:ET$33,MATCH(ratings!$A90,tournaments!ER$2:ER$33,0))))</f>
        <v>0</v>
      </c>
      <c r="FD90" s="6">
        <f t="shared" si="208"/>
        <v>28.20107734756985</v>
      </c>
      <c r="FE90" s="9">
        <f>IF(ISNA(MATCH(ratings!$A90,tournaments!EU$2:EU$33,0)),0,(INDEX(tournaments!EV$2:EV$33,MATCH(ratings!$A90,tournaments!EU$2:EU$33,0))))</f>
        <v>0</v>
      </c>
      <c r="FF90" s="3">
        <f>IF(ISNA(MATCH(ratings!$A90,tournaments!EU$2:EU$33,0)),0,(INDEX(tournaments!EW$2:EW$33,MATCH(ratings!$A90,tournaments!EU$2:EU$33,0))))</f>
        <v>0</v>
      </c>
      <c r="FG90" s="6">
        <f t="shared" si="209"/>
        <v>28.20107734756985</v>
      </c>
      <c r="FH90" s="6">
        <f>parameters!$B$3*parameters!$B$2+(1-parameters!$B$3)*ratings!FG90</f>
        <v>27.380969612812866</v>
      </c>
      <c r="FI90" s="9">
        <f>IF(ISNA(MATCH(ratings!$A90,tournaments!EX$2:EX$33,0)),0,(INDEX(tournaments!EY$2:EY$33,MATCH(ratings!$A90,tournaments!EX$2:EX$33,0))))</f>
        <v>0</v>
      </c>
      <c r="FJ90" s="3">
        <f>IF(ISNA(MATCH(ratings!$A90,tournaments!EX$2:EX$33,0)),0,(INDEX(tournaments!EZ$2:EZ$33,MATCH(ratings!$A90,tournaments!EX$2:EX$33,0))))</f>
        <v>0</v>
      </c>
      <c r="FK90" s="6">
        <f t="shared" si="230"/>
        <v>27.380969612812866</v>
      </c>
      <c r="FL90" s="9">
        <f>IF(ISNA(MATCH(ratings!$A90,tournaments!FA$2:FA$33,0)),0,(INDEX(tournaments!FB$2:FB$33,MATCH(ratings!$A90,tournaments!FA$2:FA$33,0))))</f>
        <v>0</v>
      </c>
      <c r="FM90" s="3">
        <f>IF(ISNA(MATCH(ratings!$A90,tournaments!FA$2:FA$33,0)),0,(INDEX(tournaments!FC$2:FC$33,MATCH(ratings!$A90,tournaments!FA$2:FA$33,0))))</f>
        <v>0</v>
      </c>
      <c r="FN90" s="6">
        <f t="shared" si="210"/>
        <v>27.380969612812866</v>
      </c>
      <c r="FO90" s="9">
        <f>IF(ISNA(MATCH(ratings!$A90,tournaments!FD$2:FD$33,0)),0,(INDEX(tournaments!FE$2:FE$33,MATCH(ratings!$A90,tournaments!FD$2:FD$33,0))))</f>
        <v>0</v>
      </c>
      <c r="FP90" s="3">
        <f>IF(ISNA(MATCH(ratings!$A90,tournaments!FD$2:FD$33,0)),0,(INDEX(tournaments!FF$2:FF$33,MATCH(ratings!$A90,tournaments!FD$2:FD$33,0))))</f>
        <v>0</v>
      </c>
      <c r="FQ90" s="6">
        <f t="shared" si="211"/>
        <v>27.380969612812866</v>
      </c>
      <c r="FR90" s="9">
        <f>IF(ISNA(MATCH(ratings!$A90,tournaments!FG$2:FG$33,0)),0,(INDEX(tournaments!FH$2:FH$33,MATCH(ratings!$A90,tournaments!FG$2:FG$33,0))))</f>
        <v>0</v>
      </c>
      <c r="FS90" s="3">
        <f>IF(ISNA(MATCH(ratings!$A90,tournaments!FG$2:FG$33,0)),0,(INDEX(tournaments!FI$2:FI$33,MATCH(ratings!$A90,tournaments!FG$2:FG$33,0))))</f>
        <v>0</v>
      </c>
      <c r="FT90" s="6">
        <f t="shared" si="212"/>
        <v>27.380969612812866</v>
      </c>
      <c r="FU90" s="9">
        <f>IF(ISNA(MATCH(ratings!$A90,tournaments!FJ$2:FJ$33,0)),0,(INDEX(tournaments!FK$2:FK$33,MATCH(ratings!$A90,tournaments!FJ$2:FJ$33,0))))</f>
        <v>0</v>
      </c>
      <c r="FV90" s="3">
        <f>IF(ISNA(MATCH(ratings!$A90,tournaments!FJ$2:FJ$33,0)),0,(INDEX(tournaments!FL$2:FL$33,MATCH(ratings!$A90,tournaments!FJ$2:FJ$33,0))))</f>
        <v>0</v>
      </c>
      <c r="FW90" s="6">
        <f t="shared" si="213"/>
        <v>27.380969612812866</v>
      </c>
      <c r="FX90" s="9">
        <f>IF(ISNA(MATCH(ratings!$A90,tournaments!FM$2:FM$33,0)),0,(INDEX(tournaments!FN$2:FN$33,MATCH(ratings!$A90,tournaments!FM$2:FM$33,0))))</f>
        <v>0</v>
      </c>
      <c r="FY90" s="3">
        <f>IF(ISNA(MATCH(ratings!$A90,tournaments!FM$2:FM$33,0)),0,(INDEX(tournaments!FO$2:FO$33,MATCH(ratings!$A90,tournaments!FM$2:FM$33,0))))</f>
        <v>0</v>
      </c>
      <c r="FZ90" s="6">
        <f t="shared" si="214"/>
        <v>27.380969612812866</v>
      </c>
      <c r="GA90" s="6">
        <f>parameters!$B$3*parameters!$B$2+(1-parameters!$B$3)*ratings!FZ90</f>
        <v>26.642872651531579</v>
      </c>
      <c r="GB90" s="9">
        <f>IF(ISNA(MATCH(ratings!$A90,tournaments!FP$2:FP$33,0)),0,(INDEX(tournaments!FQ$2:FQ$33,MATCH(ratings!$A90,tournaments!FP$2:FP$33,0))))</f>
        <v>0</v>
      </c>
      <c r="GC90" s="3">
        <f>IF(ISNA(MATCH(ratings!$A90,tournaments!FP$2:FP$33,0)),0,(INDEX(tournaments!FR$2:FR$33,MATCH(ratings!$A90,tournaments!FP$2:FP$33,0))))</f>
        <v>0</v>
      </c>
      <c r="GD90" s="6">
        <f t="shared" si="215"/>
        <v>26.642872651531579</v>
      </c>
      <c r="GE90" s="9">
        <f>IF(ISNA(MATCH(ratings!$A90,tournaments!FS$2:FS$33,0)),0,(INDEX(tournaments!FT$2:FT$33,MATCH(ratings!$A90,tournaments!FS$2:FS$33,0))))</f>
        <v>0</v>
      </c>
      <c r="GF90" s="3">
        <f>IF(ISNA(MATCH(ratings!$A90,tournaments!FS$2:FS$33,0)),0,(INDEX(tournaments!FU$2:FU$33,MATCH(ratings!$A90,tournaments!FS$2:FS$33,0))))</f>
        <v>0</v>
      </c>
      <c r="GG90" s="6">
        <f t="shared" si="216"/>
        <v>26.642872651531579</v>
      </c>
      <c r="GH90" s="9">
        <f>IF(ISNA(MATCH(ratings!$A90,tournaments!FV$2:FV$33,0)),0,(INDEX(tournaments!FW$2:FW$33,MATCH(ratings!$A90,tournaments!FV$2:FV$33,0))))</f>
        <v>0</v>
      </c>
      <c r="GI90" s="3">
        <f>IF(ISNA(MATCH(ratings!$A90,tournaments!FV$2:FV$33,0)),0,(INDEX(tournaments!FX$2:FX$33,MATCH(ratings!$A90,tournaments!FV$2:FV$33,0))))</f>
        <v>0</v>
      </c>
      <c r="GJ90" s="6">
        <f t="shared" si="217"/>
        <v>26.642872651531579</v>
      </c>
      <c r="GK90" s="9">
        <f>IF(ISNA(MATCH(ratings!$A90,tournaments!FY$2:FY$33,0)),0,(INDEX(tournaments!FZ$2:FZ$33,MATCH(ratings!$A90,tournaments!FY$2:FY$33,0))))</f>
        <v>0</v>
      </c>
      <c r="GL90" s="3">
        <f>IF(ISNA(MATCH(ratings!$A90,tournaments!FY$2:FY$33,0)),0,(INDEX(tournaments!GA$2:GA$33,MATCH(ratings!$A90,tournaments!FY$2:FY$33,0))))</f>
        <v>0</v>
      </c>
      <c r="GM90" s="6">
        <f t="shared" si="218"/>
        <v>26.642872651531579</v>
      </c>
      <c r="GN90" s="9">
        <f>IF(ISNA(MATCH(ratings!$A90,tournaments!GB$2:GB$33,0)),0,(INDEX(tournaments!GC$2:GC$33,MATCH(ratings!$A90,tournaments!GB$2:GB$33,0))))</f>
        <v>0</v>
      </c>
      <c r="GO90" s="3">
        <f>IF(ISNA(MATCH(ratings!$A90,tournaments!GB$2:GB$33,0)),0,(INDEX(tournaments!GD$2:GD$33,MATCH(ratings!$A90,tournaments!GB$2:GB$33,0))))</f>
        <v>0</v>
      </c>
      <c r="GP90" s="6">
        <f t="shared" si="219"/>
        <v>26.642872651531579</v>
      </c>
      <c r="GQ90" s="9">
        <f>IF(ISNA(MATCH(ratings!$A90,tournaments!GE$2:GE$33,0)),0,(INDEX(tournaments!GF$2:GF$33,MATCH(ratings!$A90,tournaments!GE$2:GE$33,0))))</f>
        <v>0</v>
      </c>
      <c r="GR90" s="3">
        <f>IF(ISNA(MATCH(ratings!$A90,tournaments!GE$2:GE$33,0)),0,(INDEX(tournaments!GG$2:GG$33,MATCH(ratings!$A90,tournaments!GE$2:GE$33,0))))</f>
        <v>0</v>
      </c>
      <c r="GS90" s="6">
        <f t="shared" si="220"/>
        <v>26.642872651531579</v>
      </c>
      <c r="GT90" s="6">
        <f>parameters!$B$3*parameters!$B$2+(1-parameters!$B$3)*ratings!GS90</f>
        <v>25.978585386378423</v>
      </c>
      <c r="GU90" s="9">
        <f>IF(ISNA(MATCH(ratings!$A90,tournaments!GH$2:GH$33,0)),0,(INDEX(tournaments!GI$2:GI$33,MATCH(ratings!$A90,tournaments!GH$2:GH$33,0))))</f>
        <v>0</v>
      </c>
      <c r="GV90" s="3">
        <f>IF(ISNA(MATCH(ratings!$A90,tournaments!GH$2:GH$33,0)),0,(INDEX(tournaments!GJ$2:GJ$33,MATCH(ratings!$A90,tournaments!GH$2:GH$33,0))))</f>
        <v>0</v>
      </c>
      <c r="GW90" s="6">
        <f t="shared" si="221"/>
        <v>25.978585386378423</v>
      </c>
      <c r="GX90" s="9">
        <f>IF(ISNA(MATCH(ratings!$A90,tournaments!GK$2:GK$33,0)),0,(INDEX(tournaments!GL$2:GL$33,MATCH(ratings!$A90,tournaments!GK$2:GK$33,0))))</f>
        <v>0</v>
      </c>
      <c r="GY90" s="3">
        <f>IF(ISNA(MATCH(ratings!$A90,tournaments!GK$2:GK$33,0)),0,(INDEX(tournaments!GM$2:GM$33,MATCH(ratings!$A90,tournaments!GK$2:GK$33,0))))</f>
        <v>0</v>
      </c>
      <c r="GZ90" s="6">
        <f t="shared" si="222"/>
        <v>25.978585386378423</v>
      </c>
      <c r="HA90" s="9">
        <f>IF(ISNA(MATCH(ratings!$A90,tournaments!GN$2:GN$33,0)),0,(INDEX(tournaments!GO$2:GO$33,MATCH(ratings!$A90,tournaments!GN$2:GN$33,0))))</f>
        <v>0</v>
      </c>
      <c r="HB90" s="3">
        <f>IF(ISNA(MATCH(ratings!$A90,tournaments!GN$2:GN$33,0)),0,(INDEX(tournaments!GP$2:GP$33,MATCH(ratings!$A90,tournaments!GN$2:GN$33,0))))</f>
        <v>0</v>
      </c>
      <c r="HC90" s="6">
        <f t="shared" si="223"/>
        <v>25.978585386378423</v>
      </c>
      <c r="HD90" s="9">
        <f>IF(ISNA(MATCH(ratings!$A90,tournaments!GQ$2:GQ$33,0)),0,(INDEX(tournaments!GR$2:GR$33,MATCH(ratings!$A90,tournaments!GQ$2:GQ$33,0))))</f>
        <v>0</v>
      </c>
      <c r="HE90" s="3">
        <f>IF(ISNA(MATCH(ratings!$A90,tournaments!GQ$2:GQ$33,0)),0,(INDEX(tournaments!GS$2:GS$33,MATCH(ratings!$A90,tournaments!GQ$2:GQ$33,0))))</f>
        <v>0</v>
      </c>
      <c r="HF90" s="6">
        <f t="shared" si="224"/>
        <v>25.978585386378423</v>
      </c>
      <c r="HG90" s="9">
        <f>IF(ISNA(MATCH(ratings!$A90,tournaments!GT$2:GT$33,0)),0,(INDEX(tournaments!GU$2:GU$33,MATCH(ratings!$A90,tournaments!GT$2:GT$33,0))))</f>
        <v>0</v>
      </c>
      <c r="HH90" s="3">
        <f>IF(ISNA(MATCH(ratings!$A90,tournaments!GT$2:GT$33,0)),0,(INDEX(tournaments!GV$2:GV$33,MATCH(ratings!$A90,tournaments!GT$2:GT$33,0))))</f>
        <v>0</v>
      </c>
      <c r="HI90" s="6">
        <f t="shared" si="225"/>
        <v>25.978585386378423</v>
      </c>
      <c r="HJ90" s="9">
        <f>IF(ISNA(MATCH(ratings!$A90,tournaments!GW$2:GW$33,0)),0,(INDEX(tournaments!GX$2:GX$33,MATCH(ratings!$A90,tournaments!GW$2:GW$33,0))))</f>
        <v>0</v>
      </c>
      <c r="HK90" s="3">
        <f>IF(ISNA(MATCH(ratings!$A90,tournaments!GW$2:GW$33,0)),0,(INDEX(tournaments!GY$2:GY$33,MATCH(ratings!$A90,tournaments!GW$2:GW$33,0))))</f>
        <v>0</v>
      </c>
      <c r="HL90" s="6">
        <f t="shared" si="226"/>
        <v>25.978585386378423</v>
      </c>
      <c r="HM90" s="9">
        <f>IF(ISNA(MATCH(ratings!$A90,tournaments!GZ$2:GZ$33,0)),0,(INDEX(tournaments!HA$2:HA$33,MATCH(ratings!$A90,tournaments!GZ$2:GZ$33,0))))</f>
        <v>0</v>
      </c>
      <c r="HN90" s="3">
        <f>IF(ISNA(MATCH(ratings!$A90,tournaments!GZ$2:GZ$33,0)),0,(INDEX(tournaments!HB$2:HB$33,MATCH(ratings!$A90,tournaments!GZ$2:GZ$33,0))))</f>
        <v>0</v>
      </c>
      <c r="HO90" s="6">
        <f t="shared" si="227"/>
        <v>25.978585386378423</v>
      </c>
      <c r="HP90" s="9">
        <f>IF(ISNA(MATCH(ratings!$A90,tournaments!HC$2:HC$33,0)),0,(INDEX(tournaments!HD$2:HD$33,MATCH(ratings!$A90,tournaments!HC$2:HC$33,0))))</f>
        <v>0</v>
      </c>
      <c r="HQ90" s="3">
        <f>IF(ISNA(MATCH(ratings!$A90,tournaments!HC$2:HC$33,0)),0,(INDEX(tournaments!HE$2:HE$33,MATCH(ratings!$A90,tournaments!HC$2:HC$33,0))))</f>
        <v>0</v>
      </c>
      <c r="HR90" s="6">
        <f t="shared" si="228"/>
        <v>25.978585386378423</v>
      </c>
      <c r="HS90" s="9">
        <f>IF(ISNA(MATCH(ratings!$A90,tournaments!HF$2:HF$33,0)),0,(INDEX(tournaments!HG$2:HG$33,MATCH(ratings!$A90,tournaments!HF$2:HF$33,0))))</f>
        <v>0</v>
      </c>
      <c r="HT90" s="3">
        <f>IF(ISNA(MATCH(ratings!$A90,tournaments!HF$2:HF$33,0)),0,(INDEX(tournaments!HH$2:HH$33,MATCH(ratings!$A90,tournaments!HF$2:HF$33,0))))</f>
        <v>0</v>
      </c>
      <c r="HU90" s="6">
        <f t="shared" si="229"/>
        <v>25.978585386378423</v>
      </c>
      <c r="HV90" s="6">
        <f>parameters!$B$3*parameters!$B$2+(1-parameters!$B$3)*ratings!HU90</f>
        <v>25.380726847740583</v>
      </c>
      <c r="HW90" s="9">
        <f>IF(ISNA(MATCH(ratings!$A90,tournaments!HI$2:HI$33,0)),0,(INDEX(tournaments!HJ$2:HJ$33,MATCH(ratings!$A90,tournaments!HI$2:HI$33,0))))</f>
        <v>0</v>
      </c>
      <c r="HX90" s="3">
        <f>IF(ISNA(MATCH(ratings!$A90,tournaments!HI$2:HI$33,0)),0,(INDEX(tournaments!HK$2:HK$33,MATCH(ratings!$A90,tournaments!HI$2:HI$33,0))))</f>
        <v>0</v>
      </c>
      <c r="HY90" s="6">
        <f t="shared" si="231"/>
        <v>25.380726847740583</v>
      </c>
      <c r="HZ90" s="9">
        <f>IF(ISNA(MATCH(ratings!$A90,tournaments!HL$2:HL$33,0)),0,(INDEX(tournaments!HM$2:HM$33,MATCH(ratings!$A90,tournaments!HL$2:HL$33,0))))</f>
        <v>0</v>
      </c>
      <c r="IA90" s="3">
        <f>IF(ISNA(MATCH(ratings!$A90,tournaments!HL$2:HL$33,0)),0,(INDEX(tournaments!HN$2:HN$33,MATCH(ratings!$A90,tournaments!HL$2:HL$33,0))))</f>
        <v>0</v>
      </c>
      <c r="IB90" s="6">
        <f t="shared" si="232"/>
        <v>25.380726847740583</v>
      </c>
      <c r="IC90" s="9">
        <f>IF(ISNA(MATCH(ratings!$A90,tournaments!HO$2:HO$33,0)),0,(INDEX(tournaments!HP$2:HP$33,MATCH(ratings!$A90,tournaments!HO$2:HO$33,0))))</f>
        <v>0</v>
      </c>
      <c r="ID90" s="3">
        <f>IF(ISNA(MATCH(ratings!$A90,tournaments!HO$2:HO$33,0)),0,(INDEX(tournaments!HQ$2:HQ$33,MATCH(ratings!$A90,tournaments!HO$2:HO$33,0))))</f>
        <v>0</v>
      </c>
      <c r="IE90" s="6">
        <f t="shared" si="233"/>
        <v>25.380726847740583</v>
      </c>
      <c r="IF90" s="9">
        <f>IF(ISNA(MATCH(ratings!$A90,tournaments!HR$2:HR$33,0)),0,(INDEX(tournaments!HS$2:HS$33,MATCH(ratings!$A90,tournaments!HR$2:HR$33,0))))</f>
        <v>0</v>
      </c>
      <c r="IG90" s="3">
        <f>IF(ISNA(MATCH(ratings!$A90,tournaments!HR$2:HR$33,0)),0,(INDEX(tournaments!HT$2:HT$33,MATCH(ratings!$A90,tournaments!HR$2:HR$33,0))))</f>
        <v>0</v>
      </c>
      <c r="IH90" s="6">
        <f t="shared" si="234"/>
        <v>25.380726847740583</v>
      </c>
      <c r="II90" s="9">
        <f>IF(ISNA(MATCH(ratings!$A90,tournaments!HU$2:HU$33,0)),0,(INDEX(tournaments!HV$2:HV$33,MATCH(ratings!$A90,tournaments!HU$2:HU$33,0))))</f>
        <v>0</v>
      </c>
      <c r="IJ90" s="3">
        <f>IF(ISNA(MATCH(ratings!$A90,tournaments!HU$2:HU$33,0)),0,(INDEX(tournaments!HW$2:HW$33,MATCH(ratings!$A90,tournaments!HU$2:HU$33,0))))</f>
        <v>0</v>
      </c>
      <c r="IK90" s="6">
        <f t="shared" si="235"/>
        <v>25.380726847740583</v>
      </c>
      <c r="IL90" s="9">
        <f>IF(ISNA(MATCH(ratings!$A90,tournaments!HX$2:HX$33,0)),0,(INDEX(tournaments!HY$2:HY$33,MATCH(ratings!$A90,tournaments!HX$2:HX$33,0))))</f>
        <v>0</v>
      </c>
      <c r="IM90" s="3">
        <f>IF(ISNA(MATCH(ratings!$A90,tournaments!HX$2:HX$33,0)),0,(INDEX(tournaments!HZ$2:HZ$33,MATCH(ratings!$A90,tournaments!HX$2:HX$33,0))))</f>
        <v>0</v>
      </c>
      <c r="IN90" s="6">
        <f t="shared" si="236"/>
        <v>25.380726847740583</v>
      </c>
      <c r="IO90" s="9">
        <f>IF(ISNA(MATCH(ratings!$A90,tournaments!IA$2:IA$33,0)),0,(INDEX(tournaments!IB$2:IB$33,MATCH(ratings!$A90,tournaments!IA$2:IA$33,0))))</f>
        <v>0</v>
      </c>
      <c r="IP90" s="3">
        <f>IF(ISNA(MATCH(ratings!$A90,tournaments!IA$2:IA$33,0)),0,(INDEX(tournaments!IC$2:IC$33,MATCH(ratings!$A90,tournaments!IA$2:IA$33,0))))</f>
        <v>0</v>
      </c>
      <c r="IQ90" s="6">
        <f t="shared" si="237"/>
        <v>25.380726847740583</v>
      </c>
      <c r="IR90" s="9">
        <f>IF(ISNA(MATCH(ratings!$A90,tournaments!ID$2:ID$33,0)),0,(INDEX(tournaments!IE$2:IE$33,MATCH(ratings!$A90,tournaments!ID$2:ID$33,0))))</f>
        <v>0</v>
      </c>
      <c r="IS90" s="3">
        <f>IF(ISNA(MATCH(ratings!$A90,tournaments!ID$2:ID$33,0)),0,(INDEX(tournaments!IF$2:IF$33,MATCH(ratings!$A90,tournaments!ID$2:ID$33,0))))</f>
        <v>0</v>
      </c>
      <c r="IT90" s="6">
        <f t="shared" si="238"/>
        <v>25.380726847740583</v>
      </c>
      <c r="IU90" s="6">
        <f>parameters!$B$3*parameters!$B$2+(1-parameters!$B$3)*ratings!IT90</f>
        <v>24.842654162966525</v>
      </c>
      <c r="IV90" s="9">
        <f>IF(ISNA(MATCH(ratings!$A90,tournaments!IG$2:IG$33,0)),0,(INDEX(tournaments!IH$2:IH$33,MATCH(ratings!$A90,tournaments!IG$2:IG$33,0))))</f>
        <v>0</v>
      </c>
      <c r="IW90" s="3">
        <f>IF(ISNA(MATCH(ratings!$A90,tournaments!IG$2:IG$33,0)),0,(INDEX(tournaments!II$2:II$33,MATCH(ratings!$A90,tournaments!IG$2:IG$33,0))))</f>
        <v>0</v>
      </c>
      <c r="IX90" s="6">
        <f t="shared" si="239"/>
        <v>24.842654162966525</v>
      </c>
      <c r="IY90" s="9">
        <f>IF(ISNA(MATCH(ratings!$A90,tournaments!IJ$2:IJ$33,0)),0,(INDEX(tournaments!IK$2:IK$33,MATCH(ratings!$A90,tournaments!IJ$2:IJ$33,0))))</f>
        <v>0</v>
      </c>
      <c r="IZ90" s="3">
        <f>IF(ISNA(MATCH(ratings!$A90,tournaments!IJ$2:IJ$33,0)),0,(INDEX(tournaments!IL$2:IL$33,MATCH(ratings!$A90,tournaments!IJ$2:IJ$33,0))))</f>
        <v>0</v>
      </c>
      <c r="JA90" s="6">
        <f t="shared" si="240"/>
        <v>24.842654162966525</v>
      </c>
      <c r="JB90" s="9">
        <f>IF(ISNA(MATCH(ratings!$A90,tournaments!IM$2:IM$33,0)),0,(INDEX(tournaments!IN$2:IN$33,MATCH(ratings!$A90,tournaments!IM$2:IM$33,0))))</f>
        <v>0</v>
      </c>
      <c r="JC90" s="3">
        <f>IF(ISNA(MATCH(ratings!$A90,tournaments!IM$2:IM$33,0)),0,(INDEX(tournaments!IO$2:IO$33,MATCH(ratings!$A90,tournaments!IM$2:IM$33,0))))</f>
        <v>0</v>
      </c>
      <c r="JD90" s="6">
        <f t="shared" si="241"/>
        <v>24.842654162966525</v>
      </c>
      <c r="JE90" s="9">
        <f>IF(ISNA(MATCH(ratings!$A90,tournaments!IP$2:IP$33,0)),0,(INDEX(tournaments!IQ$2:IQ$33,MATCH(ratings!$A90,tournaments!IP$2:IP$33,0))))</f>
        <v>0</v>
      </c>
      <c r="JF90" s="3">
        <f>IF(ISNA(MATCH(ratings!$A90,tournaments!IP$2:IP$33,0)),0,(INDEX(tournaments!IR$2:IR$33,MATCH(ratings!$A90,tournaments!IP$2:IP$33,0))))</f>
        <v>0</v>
      </c>
      <c r="JG90" s="6">
        <f t="shared" si="242"/>
        <v>24.842654162966525</v>
      </c>
      <c r="JH90" s="9">
        <f>IF(ISNA(MATCH(ratings!$A90,tournaments!IS$2:IS$33,0)),0,(INDEX(tournaments!IT$2:IT$33,MATCH(ratings!$A90,tournaments!IS$2:IS$33,0))))</f>
        <v>0</v>
      </c>
      <c r="JI90" s="3">
        <f>IF(ISNA(MATCH(ratings!$A90,tournaments!IS$2:IS$33,0)),0,(INDEX(tournaments!IU$2:IU$33,MATCH(ratings!$A90,tournaments!IS$2:IS$33,0))))</f>
        <v>0</v>
      </c>
      <c r="JJ90" s="6">
        <f t="shared" si="243"/>
        <v>24.842654162966525</v>
      </c>
      <c r="JK90" s="9">
        <f>IF(ISNA(MATCH(ratings!$A90,tournaments!IV$2:IV$33,0)),0,(INDEX(tournaments!IW$2:IW$33,MATCH(ratings!$A90,tournaments!IV$2:IV$33,0))))</f>
        <v>0</v>
      </c>
      <c r="JL90" s="3">
        <f>IF(ISNA(MATCH(ratings!$A90,tournaments!IV$2:IV$33,0)),0,(INDEX(tournaments!IX$2:IX$33,MATCH(ratings!$A90,tournaments!IV$2:IV$33,0))))</f>
        <v>0</v>
      </c>
      <c r="JM90" s="6">
        <f t="shared" si="244"/>
        <v>24.842654162966525</v>
      </c>
      <c r="JN90" s="9">
        <f>IF(ISNA(MATCH(ratings!$A90,tournaments!IY$2:IY$33,0)),0,(INDEX(tournaments!IZ$2:IZ$33,MATCH(ratings!$A90,tournaments!IY$2:IY$33,0))))</f>
        <v>0</v>
      </c>
      <c r="JO90" s="3">
        <f>IF(ISNA(MATCH(ratings!$A90,tournaments!IY$2:IY$33,0)),0,(INDEX(tournaments!JA$2:JA$33,MATCH(ratings!$A90,tournaments!IY$2:IY$33,0))))</f>
        <v>0</v>
      </c>
      <c r="JP90" s="6">
        <f t="shared" si="245"/>
        <v>24.842654162966525</v>
      </c>
      <c r="JQ90" s="6">
        <f>parameters!$B$3*parameters!$B$2+(1-parameters!$B$3)*ratings!JP90</f>
        <v>24.358388746669874</v>
      </c>
      <c r="JR90" s="9">
        <f>IF(ISNA(MATCH(ratings!$A90,tournaments!JC$2:JC$33,0)),0,(INDEX(tournaments!JD$2:JD$33,MATCH(ratings!$A90,tournaments!JC$2:JC$33,0))))</f>
        <v>0</v>
      </c>
      <c r="JS90" s="3">
        <f>IF(ISNA(MATCH(ratings!$A90,tournaments!JC$2:JC$33,0)),0,(INDEX(tournaments!JE$2:JE$33,MATCH(ratings!$A90,tournaments!JC$2:JC$33,0))))</f>
        <v>0</v>
      </c>
      <c r="JT90" s="6">
        <f t="shared" si="246"/>
        <v>24.358388746669874</v>
      </c>
      <c r="JU90" s="9">
        <f>IF(ISNA(MATCH(ratings!$A90,tournaments!JF$2:JF$33,0)),0,(INDEX(tournaments!JG$2:JG$33,MATCH(ratings!$A90,tournaments!JF$2:JF$33,0))))</f>
        <v>0</v>
      </c>
      <c r="JV90" s="3">
        <f>IF(ISNA(MATCH(ratings!$A90,tournaments!JF$2:JF$33,0)),0,(INDEX(tournaments!JH$2:JH$33,MATCH(ratings!$A90,tournaments!JF$2:JF$33,0))))</f>
        <v>0</v>
      </c>
      <c r="JW90" s="6">
        <f t="shared" si="247"/>
        <v>24.358388746669874</v>
      </c>
      <c r="JX90" s="9">
        <f>IF(ISNA(MATCH(ratings!$A90,tournaments!JI$2:JI$33,0)),0,(INDEX(tournaments!JJ$2:JJ$33,MATCH(ratings!$A90,tournaments!JI$2:JI$33,0))))</f>
        <v>0</v>
      </c>
      <c r="JY90" s="3">
        <f>IF(ISNA(MATCH(ratings!$A90,tournaments!JI$2:JI$33,0)),0,(INDEX(tournaments!JK$2:JK$33,MATCH(ratings!$A90,tournaments!JI$2:JI$33,0))))</f>
        <v>0</v>
      </c>
      <c r="JZ90" s="6">
        <f t="shared" si="248"/>
        <v>24.358388746669874</v>
      </c>
      <c r="KA90" s="9">
        <f>IF(ISNA(MATCH(ratings!$A90,tournaments!JL$2:JL$33,0)),0,(INDEX(tournaments!JM$2:JM$33,MATCH(ratings!$A90,tournaments!JL$2:JL$33,0))))</f>
        <v>0</v>
      </c>
      <c r="KB90" s="3">
        <f>IF(ISNA(MATCH(ratings!$A90,tournaments!JL$2:JL$33,0)),0,(INDEX(tournaments!JN$2:JN$33,MATCH(ratings!$A90,tournaments!JL$2:JL$33,0))))</f>
        <v>0</v>
      </c>
      <c r="KC90" s="6">
        <f t="shared" si="249"/>
        <v>24.358388746669874</v>
      </c>
      <c r="KD90" s="9">
        <f>IF(ISNA(MATCH(ratings!$A90,tournaments!JO$2:JO$33,0)),0,(INDEX(tournaments!JP$2:JP$33,MATCH(ratings!$A90,tournaments!JO$2:JO$33,0))))</f>
        <v>0</v>
      </c>
      <c r="KE90" s="3">
        <f>IF(ISNA(MATCH(ratings!$A90,tournaments!JO$2:JO$33,0)),0,(INDEX(tournaments!JQ$2:JQ$33,MATCH(ratings!$A90,tournaments!JO$2:JO$33,0))))</f>
        <v>0</v>
      </c>
      <c r="KF90" s="6">
        <f t="shared" si="250"/>
        <v>24.358388746669874</v>
      </c>
      <c r="KG90" s="9">
        <f>IF(ISNA(MATCH(ratings!$A90,tournaments!JR$2:JR$33,0)),0,(INDEX(tournaments!JS$2:JS$33,MATCH(ratings!$A90,tournaments!JR$2:JR$33,0))))</f>
        <v>0</v>
      </c>
      <c r="KH90" s="3">
        <f>IF(ISNA(MATCH(ratings!$A90,tournaments!JR$2:JR$33,0)),0,(INDEX(tournaments!JT$2:JT$33,MATCH(ratings!$A90,tournaments!JR$2:JR$33,0))))</f>
        <v>0</v>
      </c>
      <c r="KI90" s="6">
        <f t="shared" si="251"/>
        <v>24.358388746669874</v>
      </c>
      <c r="KJ90" s="6">
        <f>parameters!$B$3*parameters!$B$2+(1-parameters!$B$3)*ratings!KI90</f>
        <v>23.922549872002886</v>
      </c>
      <c r="KK90" s="9">
        <f>IF(ISNA(MATCH(ratings!$A90,tournaments!JU$2:JU$33,0)),0,(INDEX(tournaments!JV$2:JV$33,MATCH(ratings!$A90,tournaments!JU$2:JU$33,0))))</f>
        <v>0</v>
      </c>
      <c r="KL90" s="3">
        <f>IF(ISNA(MATCH(ratings!$A90,tournaments!JU$2:JU$33,0)),0,(INDEX(tournaments!JW$2:JW$33,MATCH(ratings!$A90,tournaments!JU$2:JU$33,0))))</f>
        <v>0</v>
      </c>
      <c r="KM90" s="6">
        <f t="shared" si="252"/>
        <v>23.922549872002886</v>
      </c>
      <c r="KN90" s="9">
        <f>IF(ISNA(MATCH(ratings!$A90,tournaments!JX$2:JX$33,0)),0,(INDEX(tournaments!JY$2:JY$33,MATCH(ratings!$A90,tournaments!JX$2:JX$33,0))))</f>
        <v>0</v>
      </c>
      <c r="KO90" s="3">
        <f>IF(ISNA(MATCH(ratings!$A90,tournaments!JX$2:JX$33,0)),0,(INDEX(tournaments!JZ$2:JZ$33,MATCH(ratings!$A90,tournaments!JX$2:JX$33,0))))</f>
        <v>0</v>
      </c>
      <c r="KP90" s="6">
        <f t="shared" si="253"/>
        <v>23.922549872002886</v>
      </c>
      <c r="KQ90" s="9">
        <f>IF(ISNA(MATCH(ratings!$A90,tournaments!KA$2:KA$33,0)),0,(INDEX(tournaments!KB$2:KB$33,MATCH(ratings!$A90,tournaments!KA$2:KA$33,0))))</f>
        <v>0</v>
      </c>
      <c r="KR90" s="3">
        <f>IF(ISNA(MATCH(ratings!$A90,tournaments!KA$2:KA$33,0)),0,(INDEX(tournaments!KC$2:KC$33,MATCH(ratings!$A90,tournaments!KA$2:KA$33,0))))</f>
        <v>0</v>
      </c>
      <c r="KS90" s="6">
        <f t="shared" si="254"/>
        <v>23.922549872002886</v>
      </c>
      <c r="KT90" s="9">
        <f>IF(ISNA(MATCH(ratings!$A90,tournaments!KD$2:KD$33,0)),0,(INDEX(tournaments!KE$2:KE$33,MATCH(ratings!$A90,tournaments!KD$2:KD$33,0))))</f>
        <v>0</v>
      </c>
      <c r="KU90" s="3">
        <f>IF(ISNA(MATCH(ratings!$A90,tournaments!KD$2:KD$33,0)),0,(INDEX(tournaments!KF$2:KF$33,MATCH(ratings!$A90,tournaments!KD$2:KD$33,0))))</f>
        <v>0</v>
      </c>
      <c r="KV90" s="6">
        <f t="shared" si="255"/>
        <v>23.922549872002886</v>
      </c>
      <c r="KW90" s="9">
        <f>IF(ISNA(MATCH(ratings!$A90,tournaments!KG$2:KG$33,0)),0,(INDEX(tournaments!KH$2:KH$33,MATCH(ratings!$A90,tournaments!KG$2:KG$33,0))))</f>
        <v>0</v>
      </c>
      <c r="KX90" s="3">
        <f>IF(ISNA(MATCH(ratings!$A90,tournaments!KG$2:KG$33,0)),0,(INDEX(tournaments!KI$2:KI$33,MATCH(ratings!$A90,tournaments!KG$2:KG$33,0))))</f>
        <v>0</v>
      </c>
      <c r="KY90" s="6">
        <f t="shared" si="256"/>
        <v>23.922549872002886</v>
      </c>
      <c r="KZ90" s="9">
        <f>IF(ISNA(MATCH(ratings!$A90,tournaments!KJ$2:KJ$33,0)),0,(INDEX(tournaments!KK$2:KK$33,MATCH(ratings!$A90,tournaments!KJ$2:KJ$33,0))))</f>
        <v>0</v>
      </c>
      <c r="LA90" s="3">
        <f>IF(ISNA(MATCH(ratings!$A90,tournaments!KJ$2:KJ$33,0)),0,(INDEX(tournaments!KL$2:KL$33,MATCH(ratings!$A90,tournaments!KJ$2:KJ$33,0))))</f>
        <v>0</v>
      </c>
      <c r="LB90" s="6">
        <f t="shared" si="257"/>
        <v>23.922549872002886</v>
      </c>
      <c r="LC90" s="6">
        <f>parameters!$B$3*parameters!$B$2+(1-parameters!$B$3)*ratings!LB90</f>
        <v>23.530294884802597</v>
      </c>
      <c r="LD90" s="9">
        <f>IF(ISNA(MATCH(ratings!$A90,tournaments!KN$2:KN$33,0)),0,(INDEX(tournaments!KO$2:KO$33,MATCH(ratings!$A90,tournaments!KN$2:KN$33,0))))</f>
        <v>0</v>
      </c>
      <c r="LE90" s="3">
        <f>IF(ISNA(MATCH(ratings!$A90,tournaments!KN$2:KN$33,0)),0,(INDEX(tournaments!KP$2:KP$33,MATCH(ratings!$A90,tournaments!KN$2:KN$33,0))))</f>
        <v>0</v>
      </c>
      <c r="LF90" s="6">
        <f t="shared" si="258"/>
        <v>23.530294884802597</v>
      </c>
      <c r="LG90" s="9">
        <f>IF(ISNA(MATCH(ratings!$A90,tournaments!KQ$2:KQ$33,0)),0,(INDEX(tournaments!KR$2:KR$33,MATCH(ratings!$A90,tournaments!KQ$2:KQ$33,0))))</f>
        <v>0</v>
      </c>
      <c r="LH90" s="3">
        <f>IF(ISNA(MATCH(ratings!$A90,tournaments!KQ$2:KQ$33,0)),0,(INDEX(tournaments!KS$2:KS$33,MATCH(ratings!$A90,tournaments!KQ$2:KQ$33,0))))</f>
        <v>0</v>
      </c>
      <c r="LI90" s="6">
        <f t="shared" si="259"/>
        <v>23.530294884802597</v>
      </c>
      <c r="LJ90" s="9">
        <f>IF(ISNA(MATCH(ratings!$A90,tournaments!KT$2:KT$33,0)),0,(INDEX(tournaments!KU$2:KU$33,MATCH(ratings!$A90,tournaments!KT$2:KT$33,0))))</f>
        <v>0</v>
      </c>
      <c r="LK90" s="3">
        <f>IF(ISNA(MATCH(ratings!$A90,tournaments!KT$2:KT$33,0)),0,(INDEX(tournaments!KV$2:KV$33,MATCH(ratings!$A90,tournaments!KT$2:KT$33,0))))</f>
        <v>0</v>
      </c>
      <c r="LL90" s="6">
        <f t="shared" si="260"/>
        <v>23.530294884802597</v>
      </c>
      <c r="LM90" s="9">
        <f>IF(ISNA(MATCH(ratings!$A90,tournaments!KW$2:KW$33,0)),0,(INDEX(tournaments!KX$2:KX$33,MATCH(ratings!$A90,tournaments!KW$2:KW$33,0))))</f>
        <v>0</v>
      </c>
      <c r="LN90" s="3">
        <f>IF(ISNA(MATCH(ratings!$A90,tournaments!KW$2:KW$33,0)),0,(INDEX(tournaments!KY$2:KY$33,MATCH(ratings!$A90,tournaments!KW$2:KW$33,0))))</f>
        <v>0</v>
      </c>
      <c r="LO90" s="6">
        <f t="shared" si="261"/>
        <v>23.530294884802597</v>
      </c>
      <c r="LP90" s="9">
        <f>IF(ISNA(MATCH(ratings!$A90,tournaments!KZ$2:KZ$33,0)),0,(INDEX(tournaments!LA$2:LA$33,MATCH(ratings!$A90,tournaments!KZ$2:KZ$33,0))))</f>
        <v>0</v>
      </c>
      <c r="LQ90" s="3">
        <f>IF(ISNA(MATCH(ratings!$A90,tournaments!KZ$2:KZ$33,0)),0,(INDEX(tournaments!LB$2:LB$33,MATCH(ratings!$A90,tournaments!KZ$2:KZ$33,0))))</f>
        <v>0</v>
      </c>
      <c r="LR90" s="6">
        <f t="shared" si="262"/>
        <v>23.530294884802597</v>
      </c>
      <c r="LS90" s="9">
        <f>IF(ISNA(MATCH(ratings!$A90,tournaments!LC$2:LC$33,0)),0,(INDEX(tournaments!LD$2:LD$33,MATCH(ratings!$A90,tournaments!LC$2:LC$33,0))))</f>
        <v>0</v>
      </c>
      <c r="LT90" s="3">
        <f>IF(ISNA(MATCH(ratings!$A90,tournaments!LC$2:LC$33,0)),0,(INDEX(tournaments!LE$2:LE$33,MATCH(ratings!$A90,tournaments!LC$2:LC$33,0))))</f>
        <v>0</v>
      </c>
      <c r="LU90" s="6">
        <f t="shared" si="263"/>
        <v>23.530294884802597</v>
      </c>
      <c r="LV90" s="6">
        <f>parameters!$B$3*parameters!$B$2+(1-parameters!$B$3)*ratings!LU90</f>
        <v>23.177265396322337</v>
      </c>
      <c r="LW90" s="9">
        <f>IF(ISNA(MATCH(ratings!$A90,tournaments!LF$2:LF$33,0)),0,(INDEX(tournaments!LG$2:LG$33,MATCH(ratings!$A90,tournaments!LF$2:LF$33,0))))</f>
        <v>0</v>
      </c>
      <c r="LX90" s="3">
        <f>IF(ISNA(MATCH(ratings!$A90,tournaments!LF$2:LF$33,0)),0,(INDEX(tournaments!LH$2:LH$33,MATCH(ratings!$A90,tournaments!LF$2:LF$33,0))))</f>
        <v>0</v>
      </c>
      <c r="LY90" s="6">
        <f t="shared" si="264"/>
        <v>23.177265396322337</v>
      </c>
      <c r="LZ90" s="9">
        <f>IF(ISNA(MATCH(ratings!$A90,tournaments!LI$2:LI$33,0)),0,(INDEX(tournaments!LJ$2:LJ$33,MATCH(ratings!$A90,tournaments!LI$2:LI$33,0))))</f>
        <v>0</v>
      </c>
      <c r="MA90" s="3">
        <f>IF(ISNA(MATCH(ratings!$A90,tournaments!LI$2:LI$33,0)),0,(INDEX(tournaments!LK$2:LK$33,MATCH(ratings!$A90,tournaments!LI$2:LI$33,0))))</f>
        <v>0</v>
      </c>
      <c r="MB90" s="6">
        <f t="shared" si="265"/>
        <v>23.177265396322337</v>
      </c>
      <c r="MC90" s="9">
        <f>IF(ISNA(MATCH(ratings!$A90,tournaments!LL$2:LL$33,0)),0,(INDEX(tournaments!LM$2:LM$33,MATCH(ratings!$A90,tournaments!LL$2:LL$33,0))))</f>
        <v>0</v>
      </c>
      <c r="MD90" s="3">
        <f>IF(ISNA(MATCH(ratings!$A90,tournaments!LL$2:LL$33,0)),0,(INDEX(tournaments!LN$2:LN$33,MATCH(ratings!$A90,tournaments!LL$2:LL$33,0))))</f>
        <v>0</v>
      </c>
      <c r="ME90" s="6">
        <f t="shared" si="266"/>
        <v>23.177265396322337</v>
      </c>
      <c r="MF90" s="6">
        <f>parameters!$B$3*parameters!$B$2+(1-parameters!$B$3)*ratings!ME90</f>
        <v>22.859538856690104</v>
      </c>
      <c r="MG90" s="9">
        <f>IF(ISNA(MATCH(ratings!$A90,tournaments!LO$2:LO$33,0)),0,(INDEX(tournaments!LP$2:LP$33,MATCH(ratings!$A90,tournaments!LO$2:LO$33,0))))</f>
        <v>0</v>
      </c>
      <c r="MH90" s="3">
        <f>IF(ISNA(MATCH(ratings!$A90,tournaments!LO$2:LO$33,0)),0,(INDEX(tournaments!LQ$2:LQ$33,MATCH(ratings!$A90,tournaments!LO$2:LO$33,0))))</f>
        <v>0</v>
      </c>
      <c r="MI90" s="6">
        <f t="shared" si="267"/>
        <v>22.859538856690104</v>
      </c>
      <c r="MJ90" s="9">
        <f>IF(ISNA(MATCH(ratings!$A90,tournaments!LR$2:LR$33,0)),0,(INDEX(tournaments!LS$2:LS$33,MATCH(ratings!$A90,tournaments!LR$2:LR$33,0))))</f>
        <v>0</v>
      </c>
      <c r="MK90" s="3">
        <f>IF(ISNA(MATCH(ratings!$A90,tournaments!LR$2:LR$33,0)),0,(INDEX(tournaments!LT$2:LT$33,MATCH(ratings!$A90,tournaments!LR$2:LR$33,0))))</f>
        <v>0</v>
      </c>
      <c r="ML90" s="6">
        <f t="shared" si="268"/>
        <v>22.859538856690104</v>
      </c>
      <c r="MM90" s="9">
        <f>IF(ISNA(MATCH(ratings!$A90,tournaments!LU$2:LU$33,0)),0,(INDEX(tournaments!LV$2:LV$33,MATCH(ratings!$A90,tournaments!LU$2:LU$33,0))))</f>
        <v>0</v>
      </c>
      <c r="MN90" s="3">
        <f>IF(ISNA(MATCH(ratings!$A90,tournaments!LU$2:LU$33,0)),0,(INDEX(tournaments!LW$2:LW$33,MATCH(ratings!$A90,tournaments!LU$2:LU$33,0))))</f>
        <v>0</v>
      </c>
      <c r="MO90" s="6">
        <f t="shared" si="269"/>
        <v>22.859538856690104</v>
      </c>
      <c r="MP90" s="9">
        <f>IF(ISNA(MATCH(ratings!$A90,tournaments!LX$2:LX$33,0)),0,(INDEX(tournaments!LY$2:LY$33,MATCH(ratings!$A90,tournaments!LX$2:LX$33,0))))</f>
        <v>0</v>
      </c>
      <c r="MQ90" s="3">
        <f>IF(ISNA(MATCH(ratings!$A90,tournaments!LX$2:LX$33,0)),0,(INDEX(tournaments!LZ$2:LZ$33,MATCH(ratings!$A90,tournaments!LX$2:LX$33,0))))</f>
        <v>0</v>
      </c>
      <c r="MR90" s="6">
        <f t="shared" si="270"/>
        <v>22.859538856690104</v>
      </c>
      <c r="MS90" s="9">
        <f>IF(ISNA(MATCH(ratings!$A90,tournaments!MA$2:MA$33,0)),0,(INDEX(tournaments!MB$2:MB$33,MATCH(ratings!$A90,tournaments!MA$2:MA$33,0))))</f>
        <v>0</v>
      </c>
      <c r="MT90" s="3">
        <f>IF(ISNA(MATCH(ratings!$A90,tournaments!MA$2:MA$33,0)),0,(INDEX(tournaments!MC$2:MC$33,MATCH(ratings!$A90,tournaments!MA$2:MA$33,0))))</f>
        <v>0</v>
      </c>
      <c r="MU90" s="6">
        <f t="shared" si="271"/>
        <v>22.859538856690104</v>
      </c>
      <c r="MV90" s="6">
        <f>parameters!$B$3*parameters!$B$2+(1-parameters!$B$3)*ratings!MU90</f>
        <v>22.573584971021095</v>
      </c>
      <c r="MW90" s="6">
        <f>parameters!$B$3*parameters!$B$2+(1-parameters!$B$3)*ratings!MV90</f>
        <v>22.316226473918984</v>
      </c>
      <c r="MX90" s="6">
        <f>parameters!$B$3*parameters!$B$2+(1-parameters!$B$3)*ratings!MW90</f>
        <v>22.084603826527086</v>
      </c>
      <c r="MY90" s="9">
        <f>IF(ISNA(MATCH(ratings!$A90,tournaments!MD$2:MD$33,0)),0,(INDEX(tournaments!ME$2:ME$33,MATCH(ratings!$A90,tournaments!MD$2:MD$33,0))))</f>
        <v>0</v>
      </c>
      <c r="MZ90" s="3">
        <f>IF(ISNA(MATCH(ratings!$A90,tournaments!MD$2:MD$33,0)),0,(INDEX(tournaments!MF$2:MF$33,MATCH(ratings!$A90,tournaments!MD$2:MD$33,0))))</f>
        <v>0</v>
      </c>
      <c r="NA90" s="6">
        <f t="shared" si="272"/>
        <v>22.084603826527086</v>
      </c>
      <c r="NB90" s="9">
        <f>IF(ISNA(MATCH(ratings!$A90,tournaments!MG$2:MG$33,0)),0,(INDEX(tournaments!MH$2:MH$33,MATCH(ratings!$A90,tournaments!MG$2:MG$33,0))))</f>
        <v>0</v>
      </c>
      <c r="NC90" s="3">
        <f>IF(ISNA(MATCH(ratings!$A90,tournaments!MG$2:MG$33,0)),0,(INDEX(tournaments!MI$2:MI$33,MATCH(ratings!$A90,tournaments!MG$2:MG$33,0))))</f>
        <v>0</v>
      </c>
      <c r="ND90" s="6">
        <f t="shared" si="273"/>
        <v>22.084603826527086</v>
      </c>
      <c r="NE90" s="9">
        <f>IF(ISNA(MATCH(ratings!$A90,tournaments!MJ$2:MJ$33,0)),0,(INDEX(tournaments!MK$2:MK$33,MATCH(ratings!$A90,tournaments!MJ$2:MJ$33,0))))</f>
        <v>0</v>
      </c>
      <c r="NF90" s="3">
        <f>IF(ISNA(MATCH(ratings!$A90,tournaments!MJ$2:MJ$33,0)),0,(INDEX(tournaments!ML$2:ML$33,MATCH(ratings!$A90,tournaments!MJ$2:MJ$33,0))))</f>
        <v>0</v>
      </c>
      <c r="NG90" s="6">
        <f t="shared" si="274"/>
        <v>22.084603826527086</v>
      </c>
      <c r="NH90" s="9">
        <f>IF(ISNA(MATCH(ratings!$A90,tournaments!MM$2:MM$33,0)),0,(INDEX(tournaments!MN$2:MN$33,MATCH(ratings!$A90,tournaments!MM$2:MM$33,0))))</f>
        <v>0</v>
      </c>
      <c r="NI90" s="3">
        <f>IF(ISNA(MATCH(ratings!$A90,tournaments!MM$2:MM$33,0)),0,(INDEX(tournaments!MO$2:MO$33,MATCH(ratings!$A90,tournaments!MM$2:MM$33,0))))</f>
        <v>0</v>
      </c>
      <c r="NJ90" s="6">
        <f t="shared" si="275"/>
        <v>22.084603826527086</v>
      </c>
      <c r="NK90" s="9">
        <f>IF(ISNA(MATCH(ratings!$A90,tournaments!MP$2:MP$33,0)),0,(INDEX(tournaments!MQ$2:MQ$33,MATCH(ratings!$A90,tournaments!MP$2:MP$33,0))))</f>
        <v>0</v>
      </c>
      <c r="NL90" s="3">
        <f>IF(ISNA(MATCH(ratings!$A90,tournaments!MP$2:MP$33,0)),0,(INDEX(tournaments!MR$2:MR$33,MATCH(ratings!$A90,tournaments!MP$2:MP$33,0))))</f>
        <v>0</v>
      </c>
      <c r="NM90" s="6">
        <f t="shared" si="276"/>
        <v>22.084603826527086</v>
      </c>
      <c r="NN90" s="9">
        <f>IF(ISNA(MATCH(ratings!$A90,tournaments!MS$2:MS$33,0)),0,(INDEX(tournaments!MT$2:MT$33,MATCH(ratings!$A90,tournaments!MS$2:MS$33,0))))</f>
        <v>0</v>
      </c>
      <c r="NO90" s="3">
        <f>IF(ISNA(MATCH(ratings!$A90,tournaments!MS$2:MS$33,0)),0,(INDEX(tournaments!MU$2:MU$33,MATCH(ratings!$A90,tournaments!MS$2:MS$33,0))))</f>
        <v>0</v>
      </c>
      <c r="NP90" s="6">
        <f t="shared" si="277"/>
        <v>22.084603826527086</v>
      </c>
      <c r="NQ90" s="6">
        <f>parameters!$B$3*parameters!$B$2+(1-parameters!$B$3)*ratings!NP90</f>
        <v>21.87614344387438</v>
      </c>
      <c r="NR90" s="9">
        <f>IF(ISNA(MATCH(ratings!$A90,tournaments!MV$2:MV$33,0)),0,(INDEX(tournaments!MW$2:MW$33,MATCH(ratings!$A90,tournaments!MV$2:MV$33,0))))</f>
        <v>0</v>
      </c>
      <c r="NS90" s="3">
        <f>IF(ISNA(MATCH(ratings!$A90,tournaments!MV$2:MV$33,0)),0,(INDEX(tournaments!MX$2:MX$33,MATCH(ratings!$A90,tournaments!MV$2:MV$33,0))))</f>
        <v>0</v>
      </c>
      <c r="NT90" s="6">
        <f t="shared" si="278"/>
        <v>21.87614344387438</v>
      </c>
      <c r="NU90" s="9">
        <f>IF(ISNA(MATCH(ratings!$A90,tournaments!MY$2:MY$33,0)),0,(INDEX(tournaments!MZ$2:MZ$33,MATCH(ratings!$A90,tournaments!MY$2:MY$33,0))))</f>
        <v>0</v>
      </c>
      <c r="NV90" s="3">
        <f>IF(ISNA(MATCH(ratings!$A90,tournaments!MY$2:MY$33,0)),0,(INDEX(tournaments!NA$2:NA$33,MATCH(ratings!$A90,tournaments!MY$2:MY$33,0))))</f>
        <v>0</v>
      </c>
      <c r="NW90" s="6">
        <f t="shared" si="279"/>
        <v>21.87614344387438</v>
      </c>
      <c r="NX90" s="9">
        <f>IF(ISNA(MATCH(ratings!$A90,tournaments!NB$2:NB$33,0)),0,(INDEX(tournaments!NC$2:NC$33,MATCH(ratings!$A90,tournaments!NB$2:NB$33,0))))</f>
        <v>0</v>
      </c>
      <c r="NY90" s="3">
        <f>IF(ISNA(MATCH(ratings!$A90,tournaments!NB$2:NB$33,0)),0,(INDEX(tournaments!ND$2:ND$33,MATCH(ratings!$A90,tournaments!NB$2:NB$33,0))))</f>
        <v>0</v>
      </c>
      <c r="NZ90" s="6">
        <f t="shared" si="280"/>
        <v>21.87614344387438</v>
      </c>
      <c r="OA90" s="9">
        <f>IF(ISNA(MATCH(ratings!$A90,tournaments!NE$2:NE$33,0)),0,(INDEX(tournaments!NF$2:NF$33,MATCH(ratings!$A90,tournaments!NE$2:NE$33,0))))</f>
        <v>0</v>
      </c>
      <c r="OB90" s="3">
        <f>IF(ISNA(MATCH(ratings!$A90,tournaments!NE$2:NE$33,0)),0,(INDEX(tournaments!NG$2:NG$33,MATCH(ratings!$A90,tournaments!NE$2:NE$33,0))))</f>
        <v>0</v>
      </c>
      <c r="OC90" s="6">
        <f t="shared" si="281"/>
        <v>21.87614344387438</v>
      </c>
      <c r="OD90" s="6">
        <f>parameters!$B$3*parameters!$B$2+(1-parameters!$B$3)*ratings!OC90</f>
        <v>21.688529099486942</v>
      </c>
      <c r="OE90" s="9">
        <f>IF(ISNA(MATCH(ratings!$A90,tournaments!NH$2:NH$33,0)),0,(INDEX(tournaments!NI$2:NI$33,MATCH(ratings!$A90,tournaments!NH$2:NH$33,0))))</f>
        <v>0</v>
      </c>
      <c r="OF90" s="3">
        <f>IF(ISNA(MATCH(ratings!$A90,tournaments!NH$2:NH$33,0)),0,(INDEX(tournaments!NJ$2:NJ$33,MATCH(ratings!$A90,tournaments!NH$2:NH$33,0))))</f>
        <v>0</v>
      </c>
      <c r="OG90" s="6">
        <f t="shared" si="282"/>
        <v>21.688529099486942</v>
      </c>
      <c r="OH90" s="9">
        <f>IF(ISNA(MATCH(ratings!$A90,tournaments!NK$2:NK$33,0)),0,(INDEX(tournaments!NL$2:NL$33,MATCH(ratings!$A90,tournaments!NK$2:NK$33,0))))</f>
        <v>0</v>
      </c>
      <c r="OI90" s="3">
        <f>IF(ISNA(MATCH(ratings!$A90,tournaments!NK$2:NK$33,0)),0,(INDEX(tournaments!NM$2:NM$33,MATCH(ratings!$A90,tournaments!NK$2:NK$33,0))))</f>
        <v>0</v>
      </c>
      <c r="OJ90" s="6">
        <f t="shared" si="283"/>
        <v>21.688529099486942</v>
      </c>
    </row>
    <row r="91" spans="1:400" x14ac:dyDescent="0.2">
      <c r="A91" t="s">
        <v>69</v>
      </c>
      <c r="B91" s="6">
        <f>parameters!$B$2</f>
        <v>20</v>
      </c>
      <c r="C91" s="9">
        <f>IF(ISNA(MATCH(ratings!$A91,tournaments!A$2:A$33,0)),0,(INDEX(tournaments!B$2:B$33,MATCH(ratings!$A91,tournaments!A$2:A$33,0))))</f>
        <v>0</v>
      </c>
      <c r="D91" s="3">
        <f>IF(ISNA(MATCH(ratings!$A91,tournaments!A$2:A$33,0)),0,(INDEX(tournaments!C$2:C$33,MATCH(ratings!$A91,tournaments!A$2:A$33,0))))</f>
        <v>0</v>
      </c>
      <c r="E91" s="6">
        <f t="shared" si="312"/>
        <v>20</v>
      </c>
      <c r="F91" s="9">
        <f>IF(ISNA(MATCH(ratings!$A91,tournaments!D$2:D$33,0)),0,(INDEX(tournaments!E$2:E$33,MATCH(ratings!$A91,tournaments!D$2:D$33,0))))</f>
        <v>0</v>
      </c>
      <c r="G91" s="3">
        <f>IF(ISNA(MATCH(ratings!$A91,tournaments!D$2:D$33,0)),0,(INDEX(tournaments!F$2:F$33,MATCH(ratings!$A91,tournaments!D$2:D$33,0))))</f>
        <v>0</v>
      </c>
      <c r="H91" s="6">
        <f t="shared" si="313"/>
        <v>20</v>
      </c>
      <c r="I91" s="9">
        <f>IF(ISNA(MATCH(ratings!$A91,tournaments!G$2:G$33,0)),0,(INDEX(tournaments!H$2:H$33,MATCH(ratings!$A91,tournaments!G$2:G$33,0))))</f>
        <v>0</v>
      </c>
      <c r="J91" s="3">
        <f>IF(ISNA(MATCH(ratings!$A91,tournaments!G$2:G$33,0)),0,(INDEX(tournaments!I$2:I$33,MATCH(ratings!$A91,tournaments!G$2:G$33,0))))</f>
        <v>0</v>
      </c>
      <c r="K91" s="6">
        <f t="shared" si="314"/>
        <v>20</v>
      </c>
      <c r="L91" s="6">
        <f>parameters!$B$3*parameters!$B$2+(1-parameters!$B$3)*ratings!K91</f>
        <v>20</v>
      </c>
      <c r="M91" s="9">
        <f>IF(ISNA(MATCH(ratings!$A91,tournaments!J$2:J$33,0)),0,(INDEX(tournaments!K$2:K$33,MATCH(ratings!$A91,tournaments!J$2:J$33,0))))</f>
        <v>0</v>
      </c>
      <c r="N91" s="3">
        <f>IF(ISNA(MATCH(ratings!$A91,tournaments!J$2:J$33,0)),0,(INDEX(tournaments!L$2:L$33,MATCH(ratings!$A91,tournaments!J$2:J$33,0))))</f>
        <v>0</v>
      </c>
      <c r="O91" s="6">
        <f t="shared" si="315"/>
        <v>20</v>
      </c>
      <c r="P91" s="6">
        <f>parameters!$B$3*parameters!$B$2+(1-parameters!$B$3)*ratings!O91</f>
        <v>20</v>
      </c>
      <c r="Q91" s="9">
        <f>IF(ISNA(MATCH(ratings!$A91,tournaments!M$2:M$33,0)),0,(INDEX(tournaments!N$2:N$33,MATCH(ratings!$A91,tournaments!M$2:M$33,0))))</f>
        <v>0</v>
      </c>
      <c r="R91" s="3">
        <f>IF(ISNA(MATCH(ratings!$A91,tournaments!M$2:M$33,0)),0,(INDEX(tournaments!O$2:O$33,MATCH(ratings!$A91,tournaments!M$2:M$33,0))))</f>
        <v>0</v>
      </c>
      <c r="S91" s="6">
        <f t="shared" si="316"/>
        <v>20</v>
      </c>
      <c r="T91" s="9">
        <f>IF(ISNA(MATCH(ratings!$A91,tournaments!P$2:P$33,0)),0,(INDEX(tournaments!Q$2:Q$33,MATCH(ratings!$A91,tournaments!P$2:P$33,0))))</f>
        <v>0</v>
      </c>
      <c r="U91" s="3">
        <f>IF(ISNA(MATCH(ratings!$A91,tournaments!P$2:P$33,0)),0,(INDEX(tournaments!R$2:R$33,MATCH(ratings!$A91,tournaments!P$2:P$33,0))))</f>
        <v>0</v>
      </c>
      <c r="V91" s="6">
        <f t="shared" si="317"/>
        <v>20</v>
      </c>
      <c r="W91" s="6">
        <f>parameters!$B$3*parameters!$B$2+(1-parameters!$B$3)*ratings!V91</f>
        <v>20</v>
      </c>
      <c r="X91" s="9">
        <f>IF(ISNA(MATCH(ratings!$A91,tournaments!S$2:S$33,0)),0,(INDEX(tournaments!T$2:T$33,MATCH(ratings!$A91,tournaments!S$2:S$33,0))))</f>
        <v>0</v>
      </c>
      <c r="Y91" s="3">
        <f>IF(ISNA(MATCH(ratings!$A91,tournaments!S$2:S$33,0)),0,(INDEX(tournaments!U$2:U$33,MATCH(ratings!$A91,tournaments!S$2:S$33,0))))</f>
        <v>0</v>
      </c>
      <c r="Z91" s="6">
        <f t="shared" si="318"/>
        <v>20</v>
      </c>
      <c r="AA91" s="9">
        <f>IF(ISNA(MATCH(ratings!$A91,tournaments!V$2:V$33,0)),0,(INDEX(tournaments!W$2:W$33,MATCH(ratings!$A91,tournaments!V$2:V$33,0))))</f>
        <v>0</v>
      </c>
      <c r="AB91" s="3">
        <f>IF(ISNA(MATCH(ratings!$A91,tournaments!V$2:V$33,0)),0,(INDEX(tournaments!X$2:X$33,MATCH(ratings!$A91,tournaments!V$2:V$33,0))))</f>
        <v>0</v>
      </c>
      <c r="AC91" s="6">
        <f t="shared" si="319"/>
        <v>20</v>
      </c>
      <c r="AD91" s="9">
        <f>IF(ISNA(MATCH(ratings!$A91,tournaments!Y$2:Y$33,0)),0,(INDEX(tournaments!Z$2:Z$33,MATCH(ratings!$A91,tournaments!Y$2:Y$33,0))))</f>
        <v>0</v>
      </c>
      <c r="AE91" s="3">
        <f>IF(ISNA(MATCH(ratings!$A91,tournaments!Y$2:Y$33,0)),0,(INDEX(tournaments!AA$2:AA$33,MATCH(ratings!$A91,tournaments!Y$2:Y$33,0))))</f>
        <v>0</v>
      </c>
      <c r="AF91" s="6">
        <f t="shared" si="320"/>
        <v>20</v>
      </c>
      <c r="AG91" s="9">
        <f>IF(ISNA(MATCH(ratings!$A91,tournaments!AB$2:AB$33,0)),0,(INDEX(tournaments!AC$2:AC$33,MATCH(ratings!$A91,tournaments!AB$2:AB$33,0))))</f>
        <v>0</v>
      </c>
      <c r="AH91" s="3">
        <f>IF(ISNA(MATCH(ratings!$A91,tournaments!AB$2:AB$33,0)),0,(INDEX(tournaments!AD$2:AD$33,MATCH(ratings!$A91,tournaments!AB$2:AB$33,0))))</f>
        <v>0</v>
      </c>
      <c r="AI91" s="6">
        <f t="shared" si="321"/>
        <v>20</v>
      </c>
      <c r="AJ91" s="9">
        <f>IF(ISNA(MATCH(ratings!$A91,tournaments!AE$2:AE$33,0)),0,(INDEX(tournaments!AF$2:AF$33,MATCH(ratings!$A91,tournaments!AE$2:AE$33,0))))</f>
        <v>0</v>
      </c>
      <c r="AK91" s="3">
        <f>IF(ISNA(MATCH(ratings!$A91,tournaments!AE$2:AE$33,0)),0,(INDEX(tournaments!AG$2:AG$33,MATCH(ratings!$A91,tournaments!AE$2:AE$33,0))))</f>
        <v>0</v>
      </c>
      <c r="AL91" s="6">
        <f t="shared" si="322"/>
        <v>20</v>
      </c>
      <c r="AM91" s="9">
        <f>IF(ISNA(MATCH(ratings!$A91,tournaments!AH$2:AH$33,0)),0,(INDEX(tournaments!AI$2:AI$33,MATCH(ratings!$A91,tournaments!AH$2:AH$33,0))))</f>
        <v>0</v>
      </c>
      <c r="AN91" s="3">
        <f>IF(ISNA(MATCH(ratings!$A91,tournaments!AH$2:AH$33,0)),0,(INDEX(tournaments!AJ$2:AJ$33,MATCH(ratings!$A91,tournaments!AH$2:AH$33,0))))</f>
        <v>0</v>
      </c>
      <c r="AO91" s="6">
        <f t="shared" si="323"/>
        <v>20</v>
      </c>
      <c r="AP91" s="9">
        <f>IF(ISNA(MATCH(ratings!$A91,tournaments!AK$2:AK$33,0)),0,(INDEX(tournaments!AL$2:AL$33,MATCH(ratings!$A91,tournaments!AK$2:AK$33,0))))</f>
        <v>0</v>
      </c>
      <c r="AQ91" s="3">
        <f>IF(ISNA(MATCH(ratings!$A91,tournaments!AK$2:AK$33,0)),0,(INDEX(tournaments!AM$2:AM$33,MATCH(ratings!$A91,tournaments!AK$2:AK$33,0))))</f>
        <v>0</v>
      </c>
      <c r="AR91" s="6">
        <f t="shared" si="324"/>
        <v>20</v>
      </c>
      <c r="AS91" s="6">
        <f>parameters!$B$3*parameters!$B$2+(1-parameters!$B$3)*ratings!AR91</f>
        <v>20</v>
      </c>
      <c r="AT91" s="9">
        <f>IF(ISNA(MATCH(ratings!$A91,tournaments!AN$2:AN$33,0)),0,(INDEX(tournaments!AO$2:AO$33,MATCH(ratings!$A91,tournaments!AN$2:AN$33,0))))</f>
        <v>0</v>
      </c>
      <c r="AU91" s="3">
        <f>IF(ISNA(MATCH(ratings!$A91,tournaments!AN$2:AN$33,0)),0,(INDEX(tournaments!AP$2:AP$33,MATCH(ratings!$A91,tournaments!AN$2:AN$33,0))))</f>
        <v>0</v>
      </c>
      <c r="AV91" s="6">
        <f t="shared" si="325"/>
        <v>20</v>
      </c>
      <c r="AW91" s="9">
        <f>IF(ISNA(MATCH(ratings!$A91,tournaments!AQ$2:AQ$33,0)),0,(INDEX(tournaments!AR$2:AR$33,MATCH(ratings!$A91,tournaments!AQ$2:AQ$33,0))))</f>
        <v>0</v>
      </c>
      <c r="AX91" s="3">
        <f>IF(ISNA(MATCH(ratings!$A91,tournaments!AQ$2:AQ$33,0)),0,(INDEX(tournaments!AS$2:AS$33,MATCH(ratings!$A91,tournaments!AQ$2:AQ$33,0))))</f>
        <v>0</v>
      </c>
      <c r="AY91" s="6">
        <f t="shared" si="326"/>
        <v>20</v>
      </c>
      <c r="AZ91" s="9">
        <f>IF(ISNA(MATCH(ratings!$A91,tournaments!AT$2:AT$33,0)),0,(INDEX(tournaments!AU$2:AU$33,MATCH(ratings!$A91,tournaments!AT$2:AT$33,0))))</f>
        <v>0</v>
      </c>
      <c r="BA91" s="3">
        <f>IF(ISNA(MATCH(ratings!$A91,tournaments!AT$2:AT$33,0)),0,(INDEX(tournaments!AV$2:AV$33,MATCH(ratings!$A91,tournaments!AT$2:AT$33,0))))</f>
        <v>0</v>
      </c>
      <c r="BB91" s="6">
        <f t="shared" si="327"/>
        <v>20</v>
      </c>
      <c r="BC91" s="9">
        <f>IF(ISNA(MATCH(ratings!$A91,tournaments!AW$2:AW$33,0)),0,(INDEX(tournaments!AX$2:AX$33,MATCH(ratings!$A91,tournaments!AW$2:AW$33,0))))</f>
        <v>0</v>
      </c>
      <c r="BD91" s="3">
        <f>IF(ISNA(MATCH(ratings!$A91,tournaments!AW$2:AW$33,0)),0,(INDEX(tournaments!AY$2:AY$33,MATCH(ratings!$A91,tournaments!AW$2:AW$33,0))))</f>
        <v>0</v>
      </c>
      <c r="BE91" s="6">
        <f t="shared" si="328"/>
        <v>20</v>
      </c>
      <c r="BF91" s="9">
        <f>IF(ISNA(MATCH(ratings!$A91,tournaments!AZ$2:AZ$33,0)),0,(INDEX(tournaments!BA$2:BA$33,MATCH(ratings!$A91,tournaments!AZ$2:AZ$33,0))))</f>
        <v>0.25005086248549713</v>
      </c>
      <c r="BG91" s="3">
        <f>IF(ISNA(MATCH(ratings!$A91,tournaments!AZ$2:AZ$33,0)),0,(INDEX(tournaments!BB$2:BB$33,MATCH(ratings!$A91,tournaments!AZ$2:AZ$33,0))))</f>
        <v>30</v>
      </c>
      <c r="BH91" s="6">
        <f t="shared" si="329"/>
        <v>22.500508624854973</v>
      </c>
      <c r="BI91" s="9">
        <f>IF(ISNA(MATCH(ratings!$A91,tournaments!BC$2:BC$33,0)),0,(INDEX(tournaments!BD$2:BD$33,MATCH(ratings!$A91,tournaments!BC$2:BC$33,0))))</f>
        <v>0</v>
      </c>
      <c r="BJ91" s="3">
        <f>IF(ISNA(MATCH(ratings!$A91,tournaments!BC$2:BC$33,0)),0,(INDEX(tournaments!BE$2:BE$33,MATCH(ratings!$A91,tournaments!BC$2:BC$33,0))))</f>
        <v>0</v>
      </c>
      <c r="BK91" s="6">
        <f t="shared" si="330"/>
        <v>22.500508624854973</v>
      </c>
      <c r="BL91" s="9">
        <f>IF(ISNA(MATCH(ratings!$A91,tournaments!BF$2:BF$33,0)),0,(INDEX(tournaments!BG$2:BG$33,MATCH(ratings!$A91,tournaments!BF$2:BF$33,0))))</f>
        <v>0</v>
      </c>
      <c r="BM91" s="3">
        <f>IF(ISNA(MATCH(ratings!$A91,tournaments!BF$2:BF$33,0)),0,(INDEX(tournaments!BH$2:BH$33,MATCH(ratings!$A91,tournaments!BF$2:BF$33,0))))</f>
        <v>0</v>
      </c>
      <c r="BN91" s="6">
        <f t="shared" si="331"/>
        <v>22.500508624854973</v>
      </c>
      <c r="BO91" s="6">
        <f>parameters!$B$3*parameters!$B$2+(1-parameters!$B$3)*ratings!BN91</f>
        <v>22.250457762369475</v>
      </c>
      <c r="BP91" s="9">
        <f>IF(ISNA(MATCH(ratings!$A91,tournaments!BI$2:BI$33,0)),0,(INDEX(tournaments!BJ$2:BJ$33,MATCH(ratings!$A91,tournaments!BI$2:BI$33,0))))</f>
        <v>0</v>
      </c>
      <c r="BQ91" s="3">
        <f>IF(ISNA(MATCH(ratings!$A91,tournaments!BI$2:BI$33,0)),0,(INDEX(tournaments!BK$2:BK$33,MATCH(ratings!$A91,tournaments!BI$2:BI$33,0))))</f>
        <v>0</v>
      </c>
      <c r="BR91" s="6">
        <f t="shared" si="332"/>
        <v>22.250457762369475</v>
      </c>
      <c r="BS91" s="9">
        <f>IF(ISNA(MATCH(ratings!$A91,tournaments!BL$2:BL$33,0)),0,(INDEX(tournaments!BM$2:BM$33,MATCH(ratings!$A91,tournaments!BL$2:BL$33,0))))</f>
        <v>0.30232367392896897</v>
      </c>
      <c r="BT91" s="3">
        <f>IF(ISNA(MATCH(ratings!$A91,tournaments!BL$2:BL$33,0)),0,(INDEX(tournaments!BN$2:BN$33,MATCH(ratings!$A91,tournaments!BL$2:BL$33,0))))</f>
        <v>50</v>
      </c>
      <c r="BU91" s="6">
        <f t="shared" si="333"/>
        <v>30.639801321497039</v>
      </c>
      <c r="BV91" s="9">
        <f>IF(ISNA(MATCH(ratings!$A91,tournaments!BO$2:BO$33,0)),0,(INDEX(tournaments!BP$2:BP$33,MATCH(ratings!$A91,tournaments!BO$2:BO$33,0))))</f>
        <v>0</v>
      </c>
      <c r="BW91" s="3">
        <f>IF(ISNA(MATCH(ratings!$A91,tournaments!BO$2:BO$33,0)),0,(INDEX(tournaments!BQ$2:BQ$33,MATCH(ratings!$A91,tournaments!BO$2:BO$33,0))))</f>
        <v>0</v>
      </c>
      <c r="BX91" s="6">
        <f t="shared" si="334"/>
        <v>30.639801321497039</v>
      </c>
      <c r="BY91" s="9">
        <f>IF(ISNA(MATCH(ratings!$A91,tournaments!BR$2:BR$33,0)),0,(INDEX(tournaments!BS$2:BS$33,MATCH(ratings!$A91,tournaments!BR$2:BR$33,0))))</f>
        <v>0</v>
      </c>
      <c r="BZ91" s="3">
        <f>IF(ISNA(MATCH(ratings!$A91,tournaments!BR$2:BR$33,0)),0,(INDEX(tournaments!BT$2:BT$33,MATCH(ratings!$A91,tournaments!BR$2:BR$33,0))))</f>
        <v>0</v>
      </c>
      <c r="CA91" s="6">
        <f t="shared" si="335"/>
        <v>30.639801321497039</v>
      </c>
      <c r="CB91" s="9">
        <f>IF(ISNA(MATCH(ratings!$A91,tournaments!BU$2:BU$33,0)),0,(INDEX(tournaments!BV$2:BV$33,MATCH(ratings!$A91,tournaments!BU$2:BU$33,0))))</f>
        <v>0</v>
      </c>
      <c r="CC91" s="3">
        <f>IF(ISNA(MATCH(ratings!$A91,tournaments!BU$2:BU$33,0)),0,(INDEX(tournaments!BW$2:BW$33,MATCH(ratings!$A91,tournaments!BU$2:BU$33,0))))</f>
        <v>0</v>
      </c>
      <c r="CD91" s="6">
        <f t="shared" si="336"/>
        <v>30.639801321497039</v>
      </c>
      <c r="CE91" s="9">
        <f>IF(ISNA(MATCH(ratings!$A91,tournaments!BX$2:BX$33,0)),0,(INDEX(tournaments!BY$2:BY$33,MATCH(ratings!$A91,tournaments!BX$2:BX$33,0))))</f>
        <v>0</v>
      </c>
      <c r="CF91" s="3">
        <f>IF(ISNA(MATCH(ratings!$A91,tournaments!BX$2:BX$33,0)),0,(INDEX(tournaments!BZ$2:BZ$33,MATCH(ratings!$A91,tournaments!BX$2:BX$33,0))))</f>
        <v>0</v>
      </c>
      <c r="CG91" s="6">
        <f t="shared" si="337"/>
        <v>30.639801321497039</v>
      </c>
      <c r="CH91" s="9">
        <f>IF(ISNA(MATCH(ratings!$A91,tournaments!CA$2:CA$33,0)),0,(INDEX(tournaments!CB$2:CB$33,MATCH(ratings!$A91,tournaments!CA$2:CA$33,0))))</f>
        <v>0</v>
      </c>
      <c r="CI91" s="3">
        <f>IF(ISNA(MATCH(ratings!$A91,tournaments!CA$2:CA$33,0)),0,(INDEX(tournaments!CC$2:CC$33,MATCH(ratings!$A91,tournaments!CA$2:CA$33,0))))</f>
        <v>0</v>
      </c>
      <c r="CJ91" s="6">
        <f t="shared" si="338"/>
        <v>30.639801321497039</v>
      </c>
      <c r="CK91" s="9">
        <f>IF(ISNA(MATCH(ratings!$A91,tournaments!CD$2:CD$33,0)),0,(INDEX(tournaments!CE$2:CE$33,MATCH(ratings!$A91,tournaments!CD$2:CD$33,0))))</f>
        <v>0</v>
      </c>
      <c r="CL91" s="3">
        <f>IF(ISNA(MATCH(ratings!$A91,tournaments!CD$2:CD$33,0)),0,(INDEX(tournaments!CF$2:CF$33,MATCH(ratings!$A91,tournaments!CD$2:CD$33,0))))</f>
        <v>0</v>
      </c>
      <c r="CM91" s="6">
        <f t="shared" si="339"/>
        <v>30.639801321497039</v>
      </c>
      <c r="CN91" s="6">
        <f>parameters!$B$3*parameters!$B$2+(1-parameters!$B$3)*ratings!CM91</f>
        <v>29.575821189347337</v>
      </c>
      <c r="CO91" s="9">
        <f>IF(ISNA(MATCH(ratings!$A91,tournaments!CG$2:CG$33,0)),0,(INDEX(tournaments!CH$2:CH$33,MATCH(ratings!$A91,tournaments!CG$2:CG$33,0))))</f>
        <v>0</v>
      </c>
      <c r="CP91" s="3">
        <f>IF(ISNA(MATCH(ratings!$A91,tournaments!CG$2:CG$33,0)),0,(INDEX(tournaments!CI$2:CI$33,MATCH(ratings!$A91,tournaments!CG$2:CG$33,0))))</f>
        <v>0</v>
      </c>
      <c r="CQ91" s="6">
        <f t="shared" si="340"/>
        <v>29.575821189347337</v>
      </c>
      <c r="CR91" s="9">
        <f>IF(ISNA(MATCH(ratings!$A91,tournaments!CJ$2:CJ$33,0)),0,(INDEX(tournaments!CK$2:CK$33,MATCH(ratings!$A91,tournaments!CJ$2:CJ$33,0))))</f>
        <v>0</v>
      </c>
      <c r="CS91" s="3">
        <f>IF(ISNA(MATCH(ratings!$A91,tournaments!CJ$2:CJ$33,0)),0,(INDEX(tournaments!CL$2:CL$33,MATCH(ratings!$A91,tournaments!CJ$2:CJ$33,0))))</f>
        <v>0</v>
      </c>
      <c r="CT91" s="6">
        <f t="shared" si="341"/>
        <v>29.575821189347337</v>
      </c>
      <c r="CU91" s="9">
        <f>IF(ISNA(MATCH(ratings!$A91,tournaments!CM$2:CM$33,0)),0,(INDEX(tournaments!CN$2:CN$33,MATCH(ratings!$A91,tournaments!CM$2:CM$33,0))))</f>
        <v>0</v>
      </c>
      <c r="CV91" s="3">
        <f>IF(ISNA(MATCH(ratings!$A91,tournaments!CM$2:CM$33,0)),0,(INDEX(tournaments!CO$2:CO$33,MATCH(ratings!$A91,tournaments!CM$2:CM$33,0))))</f>
        <v>0</v>
      </c>
      <c r="CW91" s="6">
        <f t="shared" si="342"/>
        <v>29.575821189347337</v>
      </c>
      <c r="CX91" s="9">
        <f>IF(ISNA(MATCH(ratings!$A91,tournaments!CP$2:CP$33,0)),0,(INDEX(tournaments!CQ$2:CQ$33,MATCH(ratings!$A91,tournaments!CP$2:CP$33,0))))</f>
        <v>0</v>
      </c>
      <c r="CY91" s="3">
        <f>IF(ISNA(MATCH(ratings!$A91,tournaments!CP$2:CP$33,0)),0,(INDEX(tournaments!CR$2:CR$33,MATCH(ratings!$A91,tournaments!CP$2:CP$33,0))))</f>
        <v>0</v>
      </c>
      <c r="CZ91" s="6">
        <f t="shared" si="343"/>
        <v>29.575821189347337</v>
      </c>
      <c r="DA91" s="9">
        <f>IF(ISNA(MATCH(ratings!$A91,tournaments!CS$2:CS$33,0)),0,(INDEX(tournaments!CT$2:CT$33,MATCH(ratings!$A91,tournaments!CS$2:CS$33,0))))</f>
        <v>0</v>
      </c>
      <c r="DB91" s="3">
        <f>IF(ISNA(MATCH(ratings!$A91,tournaments!CS$2:CS$33,0)),0,(INDEX(tournaments!CU$2:CU$33,MATCH(ratings!$A91,tournaments!CS$2:CS$33,0))))</f>
        <v>0</v>
      </c>
      <c r="DC91" s="6">
        <f t="shared" si="344"/>
        <v>29.575821189347337</v>
      </c>
      <c r="DD91" s="9">
        <f>IF(ISNA(MATCH(ratings!$A91,tournaments!CV$2:CV$33,0)),0,(INDEX(tournaments!CW$2:CW$33,MATCH(ratings!$A91,tournaments!CV$2:CV$33,0))))</f>
        <v>0</v>
      </c>
      <c r="DE91" s="3">
        <f>IF(ISNA(MATCH(ratings!$A91,tournaments!CV$2:CV$33,0)),0,(INDEX(tournaments!CX$2:CX$33,MATCH(ratings!$A91,tournaments!CV$2:CV$33,0))))</f>
        <v>0</v>
      </c>
      <c r="DF91" s="6">
        <f t="shared" si="345"/>
        <v>29.575821189347337</v>
      </c>
      <c r="DG91" s="9">
        <f>IF(ISNA(MATCH(ratings!$A91,tournaments!CY$2:CY$33,0)),0,(INDEX(tournaments!CZ$2:CZ$33,MATCH(ratings!$A91,tournaments!CY$2:CY$33,0))))</f>
        <v>0</v>
      </c>
      <c r="DH91" s="3">
        <f>IF(ISNA(MATCH(ratings!$A91,tournaments!CY$2:CY$33,0)),0,(INDEX(tournaments!DA$2:DA$33,MATCH(ratings!$A91,tournaments!CY$2:CY$33,0))))</f>
        <v>0</v>
      </c>
      <c r="DI91" s="6">
        <f t="shared" si="346"/>
        <v>29.575821189347337</v>
      </c>
      <c r="DJ91" s="9">
        <f>IF(ISNA(MATCH(ratings!$A91,tournaments!DB$2:DB$33,0)),0,(INDEX(tournaments!DC$2:DC$33,MATCH(ratings!$A91,tournaments!DB$2:DB$33,0))))</f>
        <v>0.29154855817553138</v>
      </c>
      <c r="DK91" s="3">
        <f>IF(ISNA(MATCH(ratings!$A91,tournaments!DB$2:DB$33,0)),0,(INDEX(tournaments!DD$2:DD$33,MATCH(ratings!$A91,tournaments!DB$2:DB$33,0))))</f>
        <v>30.76923076923077</v>
      </c>
      <c r="DL91" s="6">
        <f t="shared" si="347"/>
        <v>29.92375803167522</v>
      </c>
      <c r="DM91" s="6">
        <f>parameters!$B$3*parameters!$B$2+(1-parameters!$B$3)*ratings!DL91</f>
        <v>28.931382228507697</v>
      </c>
      <c r="DN91" s="9">
        <f>IF(ISNA(MATCH(ratings!$A91,tournaments!DE$2:DE$33,0)),0,(INDEX(tournaments!DF$2:DF$33,MATCH(ratings!$A91,tournaments!DE$2:DE$33,0))))</f>
        <v>0</v>
      </c>
      <c r="DO91" s="3">
        <f>IF(ISNA(MATCH(ratings!$A91,tournaments!DE$2:DE$33,0)),0,(INDEX(tournaments!DG$2:DG$33,MATCH(ratings!$A91,tournaments!DE$2:DE$33,0))))</f>
        <v>0</v>
      </c>
      <c r="DP91" s="6">
        <f t="shared" si="195"/>
        <v>28.931382228507697</v>
      </c>
      <c r="DQ91" s="9">
        <f>IF(ISNA(MATCH(ratings!$A91,tournaments!DH$2:DH$33,0)),0,(INDEX(tournaments!DI$2:DI$33,MATCH(ratings!$A91,tournaments!DH$2:DH$33,0))))</f>
        <v>0</v>
      </c>
      <c r="DR91" s="3">
        <f>IF(ISNA(MATCH(ratings!$A91,tournaments!DH$2:DH$33,0)),0,(INDEX(tournaments!DJ$2:DJ$33,MATCH(ratings!$A91,tournaments!DH$2:DH$33,0))))</f>
        <v>0</v>
      </c>
      <c r="DS91" s="6">
        <f t="shared" si="196"/>
        <v>28.931382228507697</v>
      </c>
      <c r="DT91" s="9">
        <f>IF(ISNA(MATCH(ratings!$A91,tournaments!DK$2:DK$33,0)),0,(INDEX(tournaments!DL$2:DL$33,MATCH(ratings!$A91,tournaments!DK$2:DK$33,0))))</f>
        <v>0</v>
      </c>
      <c r="DU91" s="3">
        <f>IF(ISNA(MATCH(ratings!$A91,tournaments!DK$2:DK$33,0)),0,(INDEX(tournaments!DM$2:DM$33,MATCH(ratings!$A91,tournaments!DK$2:DK$33,0))))</f>
        <v>0</v>
      </c>
      <c r="DV91" s="6">
        <f t="shared" si="197"/>
        <v>28.931382228507697</v>
      </c>
      <c r="DW91" s="9">
        <f>IF(ISNA(MATCH(ratings!$A91,tournaments!DN$2:DN$33,0)),0,(INDEX(tournaments!DO$2:DO$33,MATCH(ratings!$A91,tournaments!DN$2:DN$33,0))))</f>
        <v>0</v>
      </c>
      <c r="DX91" s="3">
        <f>IF(ISNA(MATCH(ratings!$A91,tournaments!DN$2:DN$33,0)),0,(INDEX(tournaments!DP$2:DP$33,MATCH(ratings!$A91,tournaments!DN$2:DN$33,0))))</f>
        <v>0</v>
      </c>
      <c r="DY91" s="6">
        <f t="shared" si="198"/>
        <v>28.931382228507697</v>
      </c>
      <c r="DZ91" s="9">
        <f>IF(ISNA(MATCH(ratings!$A91,tournaments!DQ$2:DQ$33,0)),0,(INDEX(tournaments!DR$2:DR$33,MATCH(ratings!$A91,tournaments!DQ$2:DQ$33,0))))</f>
        <v>0</v>
      </c>
      <c r="EA91" s="3">
        <f>IF(ISNA(MATCH(ratings!$A91,tournaments!DQ$2:DQ$33,0)),0,(INDEX(tournaments!DS$2:DS$33,MATCH(ratings!$A91,tournaments!DQ$2:DQ$33,0))))</f>
        <v>0</v>
      </c>
      <c r="EB91" s="6">
        <f t="shared" si="199"/>
        <v>28.931382228507697</v>
      </c>
      <c r="EC91" s="9">
        <f>IF(ISNA(MATCH(ratings!$A91,tournaments!DT$2:DT$33,0)),0,(INDEX(tournaments!DU$2:DU$33,MATCH(ratings!$A91,tournaments!DT$2:DT$33,0))))</f>
        <v>0</v>
      </c>
      <c r="ED91" s="3">
        <f>IF(ISNA(MATCH(ratings!$A91,tournaments!DT$2:DT$33,0)),0,(INDEX(tournaments!DV$2:DV$33,MATCH(ratings!$A91,tournaments!DT$2:DT$33,0))))</f>
        <v>0</v>
      </c>
      <c r="EE91" s="6">
        <f t="shared" si="200"/>
        <v>28.931382228507697</v>
      </c>
      <c r="EF91" s="9">
        <f>IF(ISNA(MATCH(ratings!$A91,tournaments!DW$2:DW$33,0)),0,(INDEX(tournaments!DX$2:DX$33,MATCH(ratings!$A91,tournaments!DW$2:DW$33,0))))</f>
        <v>0</v>
      </c>
      <c r="EG91" s="3">
        <f>IF(ISNA(MATCH(ratings!$A91,tournaments!DW$2:DW$33,0)),0,(INDEX(tournaments!DY$2:DY$33,MATCH(ratings!$A91,tournaments!DW$2:DW$33,0))))</f>
        <v>0</v>
      </c>
      <c r="EH91" s="6">
        <f t="shared" si="201"/>
        <v>28.931382228507697</v>
      </c>
      <c r="EI91" s="9">
        <f>IF(ISNA(MATCH(ratings!$A91,tournaments!DZ$2:DZ$33,0)),0,(INDEX(tournaments!EA$2:EA$33,MATCH(ratings!$A91,tournaments!DZ$2:DZ$33,0))))</f>
        <v>0</v>
      </c>
      <c r="EJ91" s="3">
        <f>IF(ISNA(MATCH(ratings!$A91,tournaments!DZ$2:DZ$33,0)),0,(INDEX(tournaments!EB$2:EB$33,MATCH(ratings!$A91,tournaments!DZ$2:DZ$33,0))))</f>
        <v>0</v>
      </c>
      <c r="EK91" s="6">
        <f t="shared" si="202"/>
        <v>28.931382228507697</v>
      </c>
      <c r="EL91" s="6">
        <f>parameters!$B$3*parameters!$B$2+(1-parameters!$B$3)*ratings!EK91</f>
        <v>28.038244005656928</v>
      </c>
      <c r="EM91" s="9">
        <f>IF(ISNA(MATCH(ratings!$A91,tournaments!EC$2:EC$33,0)),0,(INDEX(tournaments!ED$2:ED$33,MATCH(ratings!$A91,tournaments!EC$2:EC$33,0))))</f>
        <v>0</v>
      </c>
      <c r="EN91" s="3">
        <f>IF(ISNA(MATCH(ratings!$A91,tournaments!EC$2:EC$33,0)),0,(INDEX(tournaments!EE$2:EE$33,MATCH(ratings!$A91,tournaments!EC$2:EC$33,0))))</f>
        <v>0</v>
      </c>
      <c r="EO91" s="6">
        <f t="shared" si="203"/>
        <v>28.038244005656928</v>
      </c>
      <c r="EP91" s="9">
        <f>IF(ISNA(MATCH(ratings!$A91,tournaments!EF$2:EF$33,0)),0,(INDEX(tournaments!EG$2:EG$33,MATCH(ratings!$A91,tournaments!EF$2:EF$33,0))))</f>
        <v>0</v>
      </c>
      <c r="EQ91" s="3">
        <f>IF(ISNA(MATCH(ratings!$A91,tournaments!EF$2:EF$33,0)),0,(INDEX(tournaments!EH$2:EH$33,MATCH(ratings!$A91,tournaments!EF$2:EF$33,0))))</f>
        <v>0</v>
      </c>
      <c r="ER91" s="6">
        <f t="shared" si="204"/>
        <v>28.038244005656928</v>
      </c>
      <c r="ES91" s="9">
        <f>IF(ISNA(MATCH(ratings!$A91,tournaments!EI$2:EI$33,0)),0,(INDEX(tournaments!EJ$2:EJ$33,MATCH(ratings!$A91,tournaments!EI$2:EI$33,0))))</f>
        <v>0</v>
      </c>
      <c r="ET91" s="3">
        <f>IF(ISNA(MATCH(ratings!$A91,tournaments!EI$2:EI$33,0)),0,(INDEX(tournaments!EK$2:EK$33,MATCH(ratings!$A91,tournaments!EI$2:EI$33,0))))</f>
        <v>0</v>
      </c>
      <c r="EU91" s="6">
        <f t="shared" si="205"/>
        <v>28.038244005656928</v>
      </c>
      <c r="EV91" s="9">
        <f>IF(ISNA(MATCH(ratings!$A91,tournaments!EL$2:EL$33,0)),0,(INDEX(tournaments!EM$2:EM$33,MATCH(ratings!$A91,tournaments!EL$2:EL$33,0))))</f>
        <v>0</v>
      </c>
      <c r="EW91" s="3">
        <f>IF(ISNA(MATCH(ratings!$A91,tournaments!EL$2:EL$33,0)),0,(INDEX(tournaments!EN$2:EN$33,MATCH(ratings!$A91,tournaments!EL$2:EL$33,0))))</f>
        <v>0</v>
      </c>
      <c r="EX91" s="6">
        <f t="shared" si="206"/>
        <v>28.038244005656928</v>
      </c>
      <c r="EY91" s="9">
        <f>IF(ISNA(MATCH(ratings!$A91,tournaments!EO$2:EO$33,0)),0,(INDEX(tournaments!EP$2:EP$33,MATCH(ratings!$A91,tournaments!EO$2:EO$33,0))))</f>
        <v>0</v>
      </c>
      <c r="EZ91" s="3">
        <f>IF(ISNA(MATCH(ratings!$A91,tournaments!EO$2:EO$33,0)),0,(INDEX(tournaments!EQ$2:EQ$33,MATCH(ratings!$A91,tournaments!EO$2:EO$33,0))))</f>
        <v>0</v>
      </c>
      <c r="FA91" s="6">
        <f t="shared" si="207"/>
        <v>28.038244005656928</v>
      </c>
      <c r="FB91" s="9">
        <f>IF(ISNA(MATCH(ratings!$A91,tournaments!ER$2:ER$33,0)),0,(INDEX(tournaments!ES$2:ES$33,MATCH(ratings!$A91,tournaments!ER$2:ER$33,0))))</f>
        <v>0</v>
      </c>
      <c r="FC91" s="3">
        <f>IF(ISNA(MATCH(ratings!$A91,tournaments!ER$2:ER$33,0)),0,(INDEX(tournaments!ET$2:ET$33,MATCH(ratings!$A91,tournaments!ER$2:ER$33,0))))</f>
        <v>0</v>
      </c>
      <c r="FD91" s="6">
        <f t="shared" si="208"/>
        <v>28.038244005656928</v>
      </c>
      <c r="FE91" s="9">
        <f>IF(ISNA(MATCH(ratings!$A91,tournaments!EU$2:EU$33,0)),0,(INDEX(tournaments!EV$2:EV$33,MATCH(ratings!$A91,tournaments!EU$2:EU$33,0))))</f>
        <v>0</v>
      </c>
      <c r="FF91" s="3">
        <f>IF(ISNA(MATCH(ratings!$A91,tournaments!EU$2:EU$33,0)),0,(INDEX(tournaments!EW$2:EW$33,MATCH(ratings!$A91,tournaments!EU$2:EU$33,0))))</f>
        <v>0</v>
      </c>
      <c r="FG91" s="6">
        <f t="shared" si="209"/>
        <v>28.038244005656928</v>
      </c>
      <c r="FH91" s="6">
        <f>parameters!$B$3*parameters!$B$2+(1-parameters!$B$3)*ratings!FG91</f>
        <v>27.234419605091237</v>
      </c>
      <c r="FI91" s="9">
        <f>IF(ISNA(MATCH(ratings!$A91,tournaments!EX$2:EX$33,0)),0,(INDEX(tournaments!EY$2:EY$33,MATCH(ratings!$A91,tournaments!EX$2:EX$33,0))))</f>
        <v>0</v>
      </c>
      <c r="FJ91" s="3">
        <f>IF(ISNA(MATCH(ratings!$A91,tournaments!EX$2:EX$33,0)),0,(INDEX(tournaments!EZ$2:EZ$33,MATCH(ratings!$A91,tournaments!EX$2:EX$33,0))))</f>
        <v>0</v>
      </c>
      <c r="FK91" s="6">
        <f t="shared" si="230"/>
        <v>27.234419605091237</v>
      </c>
      <c r="FL91" s="9">
        <f>IF(ISNA(MATCH(ratings!$A91,tournaments!FA$2:FA$33,0)),0,(INDEX(tournaments!FB$2:FB$33,MATCH(ratings!$A91,tournaments!FA$2:FA$33,0))))</f>
        <v>0</v>
      </c>
      <c r="FM91" s="3">
        <f>IF(ISNA(MATCH(ratings!$A91,tournaments!FA$2:FA$33,0)),0,(INDEX(tournaments!FC$2:FC$33,MATCH(ratings!$A91,tournaments!FA$2:FA$33,0))))</f>
        <v>0</v>
      </c>
      <c r="FN91" s="6">
        <f t="shared" si="210"/>
        <v>27.234419605091237</v>
      </c>
      <c r="FO91" s="9">
        <f>IF(ISNA(MATCH(ratings!$A91,tournaments!FD$2:FD$33,0)),0,(INDEX(tournaments!FE$2:FE$33,MATCH(ratings!$A91,tournaments!FD$2:FD$33,0))))</f>
        <v>0</v>
      </c>
      <c r="FP91" s="3">
        <f>IF(ISNA(MATCH(ratings!$A91,tournaments!FD$2:FD$33,0)),0,(INDEX(tournaments!FF$2:FF$33,MATCH(ratings!$A91,tournaments!FD$2:FD$33,0))))</f>
        <v>0</v>
      </c>
      <c r="FQ91" s="6">
        <f t="shared" si="211"/>
        <v>27.234419605091237</v>
      </c>
      <c r="FR91" s="9">
        <f>IF(ISNA(MATCH(ratings!$A91,tournaments!FG$2:FG$33,0)),0,(INDEX(tournaments!FH$2:FH$33,MATCH(ratings!$A91,tournaments!FG$2:FG$33,0))))</f>
        <v>0</v>
      </c>
      <c r="FS91" s="3">
        <f>IF(ISNA(MATCH(ratings!$A91,tournaments!FG$2:FG$33,0)),0,(INDEX(tournaments!FI$2:FI$33,MATCH(ratings!$A91,tournaments!FG$2:FG$33,0))))</f>
        <v>0</v>
      </c>
      <c r="FT91" s="6">
        <f t="shared" si="212"/>
        <v>27.234419605091237</v>
      </c>
      <c r="FU91" s="9">
        <f>IF(ISNA(MATCH(ratings!$A91,tournaments!FJ$2:FJ$33,0)),0,(INDEX(tournaments!FK$2:FK$33,MATCH(ratings!$A91,tournaments!FJ$2:FJ$33,0))))</f>
        <v>0</v>
      </c>
      <c r="FV91" s="3">
        <f>IF(ISNA(MATCH(ratings!$A91,tournaments!FJ$2:FJ$33,0)),0,(INDEX(tournaments!FL$2:FL$33,MATCH(ratings!$A91,tournaments!FJ$2:FJ$33,0))))</f>
        <v>0</v>
      </c>
      <c r="FW91" s="6">
        <f t="shared" si="213"/>
        <v>27.234419605091237</v>
      </c>
      <c r="FX91" s="9">
        <f>IF(ISNA(MATCH(ratings!$A91,tournaments!FM$2:FM$33,0)),0,(INDEX(tournaments!FN$2:FN$33,MATCH(ratings!$A91,tournaments!FM$2:FM$33,0))))</f>
        <v>0</v>
      </c>
      <c r="FY91" s="3">
        <f>IF(ISNA(MATCH(ratings!$A91,tournaments!FM$2:FM$33,0)),0,(INDEX(tournaments!FO$2:FO$33,MATCH(ratings!$A91,tournaments!FM$2:FM$33,0))))</f>
        <v>0</v>
      </c>
      <c r="FZ91" s="6">
        <f t="shared" si="214"/>
        <v>27.234419605091237</v>
      </c>
      <c r="GA91" s="6">
        <f>parameters!$B$3*parameters!$B$2+(1-parameters!$B$3)*ratings!FZ91</f>
        <v>26.510977644582113</v>
      </c>
      <c r="GB91" s="9">
        <f>IF(ISNA(MATCH(ratings!$A91,tournaments!FP$2:FP$33,0)),0,(INDEX(tournaments!FQ$2:FQ$33,MATCH(ratings!$A91,tournaments!FP$2:FP$33,0))))</f>
        <v>0</v>
      </c>
      <c r="GC91" s="3">
        <f>IF(ISNA(MATCH(ratings!$A91,tournaments!FP$2:FP$33,0)),0,(INDEX(tournaments!FR$2:FR$33,MATCH(ratings!$A91,tournaments!FP$2:FP$33,0))))</f>
        <v>0</v>
      </c>
      <c r="GD91" s="6">
        <f t="shared" si="215"/>
        <v>26.510977644582113</v>
      </c>
      <c r="GE91" s="9">
        <f>IF(ISNA(MATCH(ratings!$A91,tournaments!FS$2:FS$33,0)),0,(INDEX(tournaments!FT$2:FT$33,MATCH(ratings!$A91,tournaments!FS$2:FS$33,0))))</f>
        <v>0</v>
      </c>
      <c r="GF91" s="3">
        <f>IF(ISNA(MATCH(ratings!$A91,tournaments!FS$2:FS$33,0)),0,(INDEX(tournaments!FU$2:FU$33,MATCH(ratings!$A91,tournaments!FS$2:FS$33,0))))</f>
        <v>0</v>
      </c>
      <c r="GG91" s="6">
        <f t="shared" si="216"/>
        <v>26.510977644582113</v>
      </c>
      <c r="GH91" s="9">
        <f>IF(ISNA(MATCH(ratings!$A91,tournaments!FV$2:FV$33,0)),0,(INDEX(tournaments!FW$2:FW$33,MATCH(ratings!$A91,tournaments!FV$2:FV$33,0))))</f>
        <v>0</v>
      </c>
      <c r="GI91" s="3">
        <f>IF(ISNA(MATCH(ratings!$A91,tournaments!FV$2:FV$33,0)),0,(INDEX(tournaments!FX$2:FX$33,MATCH(ratings!$A91,tournaments!FV$2:FV$33,0))))</f>
        <v>0</v>
      </c>
      <c r="GJ91" s="6">
        <f t="shared" si="217"/>
        <v>26.510977644582113</v>
      </c>
      <c r="GK91" s="9">
        <f>IF(ISNA(MATCH(ratings!$A91,tournaments!FY$2:FY$33,0)),0,(INDEX(tournaments!FZ$2:FZ$33,MATCH(ratings!$A91,tournaments!FY$2:FY$33,0))))</f>
        <v>0</v>
      </c>
      <c r="GL91" s="3">
        <f>IF(ISNA(MATCH(ratings!$A91,tournaments!FY$2:FY$33,0)),0,(INDEX(tournaments!GA$2:GA$33,MATCH(ratings!$A91,tournaments!FY$2:FY$33,0))))</f>
        <v>0</v>
      </c>
      <c r="GM91" s="6">
        <f t="shared" si="218"/>
        <v>26.510977644582113</v>
      </c>
      <c r="GN91" s="9">
        <f>IF(ISNA(MATCH(ratings!$A91,tournaments!GB$2:GB$33,0)),0,(INDEX(tournaments!GC$2:GC$33,MATCH(ratings!$A91,tournaments!GB$2:GB$33,0))))</f>
        <v>0</v>
      </c>
      <c r="GO91" s="3">
        <f>IF(ISNA(MATCH(ratings!$A91,tournaments!GB$2:GB$33,0)),0,(INDEX(tournaments!GD$2:GD$33,MATCH(ratings!$A91,tournaments!GB$2:GB$33,0))))</f>
        <v>0</v>
      </c>
      <c r="GP91" s="6">
        <f t="shared" si="219"/>
        <v>26.510977644582113</v>
      </c>
      <c r="GQ91" s="9">
        <f>IF(ISNA(MATCH(ratings!$A91,tournaments!GE$2:GE$33,0)),0,(INDEX(tournaments!GF$2:GF$33,MATCH(ratings!$A91,tournaments!GE$2:GE$33,0))))</f>
        <v>0</v>
      </c>
      <c r="GR91" s="3">
        <f>IF(ISNA(MATCH(ratings!$A91,tournaments!GE$2:GE$33,0)),0,(INDEX(tournaments!GG$2:GG$33,MATCH(ratings!$A91,tournaments!GE$2:GE$33,0))))</f>
        <v>0</v>
      </c>
      <c r="GS91" s="6">
        <f t="shared" si="220"/>
        <v>26.510977644582113</v>
      </c>
      <c r="GT91" s="6">
        <f>parameters!$B$3*parameters!$B$2+(1-parameters!$B$3)*ratings!GS91</f>
        <v>25.859879880123902</v>
      </c>
      <c r="GU91" s="9">
        <f>IF(ISNA(MATCH(ratings!$A91,tournaments!GH$2:GH$33,0)),0,(INDEX(tournaments!GI$2:GI$33,MATCH(ratings!$A91,tournaments!GH$2:GH$33,0))))</f>
        <v>0</v>
      </c>
      <c r="GV91" s="3">
        <f>IF(ISNA(MATCH(ratings!$A91,tournaments!GH$2:GH$33,0)),0,(INDEX(tournaments!GJ$2:GJ$33,MATCH(ratings!$A91,tournaments!GH$2:GH$33,0))))</f>
        <v>0</v>
      </c>
      <c r="GW91" s="6">
        <f t="shared" si="221"/>
        <v>25.859879880123902</v>
      </c>
      <c r="GX91" s="9">
        <f>IF(ISNA(MATCH(ratings!$A91,tournaments!GK$2:GK$33,0)),0,(INDEX(tournaments!GL$2:GL$33,MATCH(ratings!$A91,tournaments!GK$2:GK$33,0))))</f>
        <v>0</v>
      </c>
      <c r="GY91" s="3">
        <f>IF(ISNA(MATCH(ratings!$A91,tournaments!GK$2:GK$33,0)),0,(INDEX(tournaments!GM$2:GM$33,MATCH(ratings!$A91,tournaments!GK$2:GK$33,0))))</f>
        <v>0</v>
      </c>
      <c r="GZ91" s="6">
        <f t="shared" si="222"/>
        <v>25.859879880123902</v>
      </c>
      <c r="HA91" s="9">
        <f>IF(ISNA(MATCH(ratings!$A91,tournaments!GN$2:GN$33,0)),0,(INDEX(tournaments!GO$2:GO$33,MATCH(ratings!$A91,tournaments!GN$2:GN$33,0))))</f>
        <v>0</v>
      </c>
      <c r="HB91" s="3">
        <f>IF(ISNA(MATCH(ratings!$A91,tournaments!GN$2:GN$33,0)),0,(INDEX(tournaments!GP$2:GP$33,MATCH(ratings!$A91,tournaments!GN$2:GN$33,0))))</f>
        <v>0</v>
      </c>
      <c r="HC91" s="6">
        <f t="shared" si="223"/>
        <v>25.859879880123902</v>
      </c>
      <c r="HD91" s="9">
        <f>IF(ISNA(MATCH(ratings!$A91,tournaments!GQ$2:GQ$33,0)),0,(INDEX(tournaments!GR$2:GR$33,MATCH(ratings!$A91,tournaments!GQ$2:GQ$33,0))))</f>
        <v>0</v>
      </c>
      <c r="HE91" s="3">
        <f>IF(ISNA(MATCH(ratings!$A91,tournaments!GQ$2:GQ$33,0)),0,(INDEX(tournaments!GS$2:GS$33,MATCH(ratings!$A91,tournaments!GQ$2:GQ$33,0))))</f>
        <v>0</v>
      </c>
      <c r="HF91" s="6">
        <f t="shared" si="224"/>
        <v>25.859879880123902</v>
      </c>
      <c r="HG91" s="9">
        <f>IF(ISNA(MATCH(ratings!$A91,tournaments!GT$2:GT$33,0)),0,(INDEX(tournaments!GU$2:GU$33,MATCH(ratings!$A91,tournaments!GT$2:GT$33,0))))</f>
        <v>0</v>
      </c>
      <c r="HH91" s="3">
        <f>IF(ISNA(MATCH(ratings!$A91,tournaments!GT$2:GT$33,0)),0,(INDEX(tournaments!GV$2:GV$33,MATCH(ratings!$A91,tournaments!GT$2:GT$33,0))))</f>
        <v>0</v>
      </c>
      <c r="HI91" s="6">
        <f t="shared" si="225"/>
        <v>25.859879880123902</v>
      </c>
      <c r="HJ91" s="9">
        <f>IF(ISNA(MATCH(ratings!$A91,tournaments!GW$2:GW$33,0)),0,(INDEX(tournaments!GX$2:GX$33,MATCH(ratings!$A91,tournaments!GW$2:GW$33,0))))</f>
        <v>0</v>
      </c>
      <c r="HK91" s="3">
        <f>IF(ISNA(MATCH(ratings!$A91,tournaments!GW$2:GW$33,0)),0,(INDEX(tournaments!GY$2:GY$33,MATCH(ratings!$A91,tournaments!GW$2:GW$33,0))))</f>
        <v>0</v>
      </c>
      <c r="HL91" s="6">
        <f t="shared" si="226"/>
        <v>25.859879880123902</v>
      </c>
      <c r="HM91" s="9">
        <f>IF(ISNA(MATCH(ratings!$A91,tournaments!GZ$2:GZ$33,0)),0,(INDEX(tournaments!HA$2:HA$33,MATCH(ratings!$A91,tournaments!GZ$2:GZ$33,0))))</f>
        <v>0</v>
      </c>
      <c r="HN91" s="3">
        <f>IF(ISNA(MATCH(ratings!$A91,tournaments!GZ$2:GZ$33,0)),0,(INDEX(tournaments!HB$2:HB$33,MATCH(ratings!$A91,tournaments!GZ$2:GZ$33,0))))</f>
        <v>0</v>
      </c>
      <c r="HO91" s="6">
        <f t="shared" si="227"/>
        <v>25.859879880123902</v>
      </c>
      <c r="HP91" s="9">
        <f>IF(ISNA(MATCH(ratings!$A91,tournaments!HC$2:HC$33,0)),0,(INDEX(tournaments!HD$2:HD$33,MATCH(ratings!$A91,tournaments!HC$2:HC$33,0))))</f>
        <v>0</v>
      </c>
      <c r="HQ91" s="3">
        <f>IF(ISNA(MATCH(ratings!$A91,tournaments!HC$2:HC$33,0)),0,(INDEX(tournaments!HE$2:HE$33,MATCH(ratings!$A91,tournaments!HC$2:HC$33,0))))</f>
        <v>0</v>
      </c>
      <c r="HR91" s="6">
        <f t="shared" si="228"/>
        <v>25.859879880123902</v>
      </c>
      <c r="HS91" s="9">
        <f>IF(ISNA(MATCH(ratings!$A91,tournaments!HF$2:HF$33,0)),0,(INDEX(tournaments!HG$2:HG$33,MATCH(ratings!$A91,tournaments!HF$2:HF$33,0))))</f>
        <v>0</v>
      </c>
      <c r="HT91" s="3">
        <f>IF(ISNA(MATCH(ratings!$A91,tournaments!HF$2:HF$33,0)),0,(INDEX(tournaments!HH$2:HH$33,MATCH(ratings!$A91,tournaments!HF$2:HF$33,0))))</f>
        <v>0</v>
      </c>
      <c r="HU91" s="6">
        <f t="shared" si="229"/>
        <v>25.859879880123902</v>
      </c>
      <c r="HV91" s="6">
        <f>parameters!$B$3*parameters!$B$2+(1-parameters!$B$3)*ratings!HU91</f>
        <v>25.273891892111511</v>
      </c>
      <c r="HW91" s="9">
        <f>IF(ISNA(MATCH(ratings!$A91,tournaments!HI$2:HI$33,0)),0,(INDEX(tournaments!HJ$2:HJ$33,MATCH(ratings!$A91,tournaments!HI$2:HI$33,0))))</f>
        <v>0</v>
      </c>
      <c r="HX91" s="3">
        <f>IF(ISNA(MATCH(ratings!$A91,tournaments!HI$2:HI$33,0)),0,(INDEX(tournaments!HK$2:HK$33,MATCH(ratings!$A91,tournaments!HI$2:HI$33,0))))</f>
        <v>0</v>
      </c>
      <c r="HY91" s="6">
        <f t="shared" si="231"/>
        <v>25.273891892111511</v>
      </c>
      <c r="HZ91" s="9">
        <f>IF(ISNA(MATCH(ratings!$A91,tournaments!HL$2:HL$33,0)),0,(INDEX(tournaments!HM$2:HM$33,MATCH(ratings!$A91,tournaments!HL$2:HL$33,0))))</f>
        <v>0</v>
      </c>
      <c r="IA91" s="3">
        <f>IF(ISNA(MATCH(ratings!$A91,tournaments!HL$2:HL$33,0)),0,(INDEX(tournaments!HN$2:HN$33,MATCH(ratings!$A91,tournaments!HL$2:HL$33,0))))</f>
        <v>0</v>
      </c>
      <c r="IB91" s="6">
        <f t="shared" si="232"/>
        <v>25.273891892111511</v>
      </c>
      <c r="IC91" s="9">
        <f>IF(ISNA(MATCH(ratings!$A91,tournaments!HO$2:HO$33,0)),0,(INDEX(tournaments!HP$2:HP$33,MATCH(ratings!$A91,tournaments!HO$2:HO$33,0))))</f>
        <v>0</v>
      </c>
      <c r="ID91" s="3">
        <f>IF(ISNA(MATCH(ratings!$A91,tournaments!HO$2:HO$33,0)),0,(INDEX(tournaments!HQ$2:HQ$33,MATCH(ratings!$A91,tournaments!HO$2:HO$33,0))))</f>
        <v>0</v>
      </c>
      <c r="IE91" s="6">
        <f t="shared" si="233"/>
        <v>25.273891892111511</v>
      </c>
      <c r="IF91" s="9">
        <f>IF(ISNA(MATCH(ratings!$A91,tournaments!HR$2:HR$33,0)),0,(INDEX(tournaments!HS$2:HS$33,MATCH(ratings!$A91,tournaments!HR$2:HR$33,0))))</f>
        <v>0</v>
      </c>
      <c r="IG91" s="3">
        <f>IF(ISNA(MATCH(ratings!$A91,tournaments!HR$2:HR$33,0)),0,(INDEX(tournaments!HT$2:HT$33,MATCH(ratings!$A91,tournaments!HR$2:HR$33,0))))</f>
        <v>0</v>
      </c>
      <c r="IH91" s="6">
        <f t="shared" si="234"/>
        <v>25.273891892111511</v>
      </c>
      <c r="II91" s="9">
        <f>IF(ISNA(MATCH(ratings!$A91,tournaments!HU$2:HU$33,0)),0,(INDEX(tournaments!HV$2:HV$33,MATCH(ratings!$A91,tournaments!HU$2:HU$33,0))))</f>
        <v>0</v>
      </c>
      <c r="IJ91" s="3">
        <f>IF(ISNA(MATCH(ratings!$A91,tournaments!HU$2:HU$33,0)),0,(INDEX(tournaments!HW$2:HW$33,MATCH(ratings!$A91,tournaments!HU$2:HU$33,0))))</f>
        <v>0</v>
      </c>
      <c r="IK91" s="6">
        <f t="shared" si="235"/>
        <v>25.273891892111511</v>
      </c>
      <c r="IL91" s="9">
        <f>IF(ISNA(MATCH(ratings!$A91,tournaments!HX$2:HX$33,0)),0,(INDEX(tournaments!HY$2:HY$33,MATCH(ratings!$A91,tournaments!HX$2:HX$33,0))))</f>
        <v>0</v>
      </c>
      <c r="IM91" s="3">
        <f>IF(ISNA(MATCH(ratings!$A91,tournaments!HX$2:HX$33,0)),0,(INDEX(tournaments!HZ$2:HZ$33,MATCH(ratings!$A91,tournaments!HX$2:HX$33,0))))</f>
        <v>0</v>
      </c>
      <c r="IN91" s="6">
        <f t="shared" si="236"/>
        <v>25.273891892111511</v>
      </c>
      <c r="IO91" s="9">
        <f>IF(ISNA(MATCH(ratings!$A91,tournaments!IA$2:IA$33,0)),0,(INDEX(tournaments!IB$2:IB$33,MATCH(ratings!$A91,tournaments!IA$2:IA$33,0))))</f>
        <v>0</v>
      </c>
      <c r="IP91" s="3">
        <f>IF(ISNA(MATCH(ratings!$A91,tournaments!IA$2:IA$33,0)),0,(INDEX(tournaments!IC$2:IC$33,MATCH(ratings!$A91,tournaments!IA$2:IA$33,0))))</f>
        <v>0</v>
      </c>
      <c r="IQ91" s="6">
        <f t="shared" si="237"/>
        <v>25.273891892111511</v>
      </c>
      <c r="IR91" s="9">
        <f>IF(ISNA(MATCH(ratings!$A91,tournaments!ID$2:ID$33,0)),0,(INDEX(tournaments!IE$2:IE$33,MATCH(ratings!$A91,tournaments!ID$2:ID$33,0))))</f>
        <v>0</v>
      </c>
      <c r="IS91" s="3">
        <f>IF(ISNA(MATCH(ratings!$A91,tournaments!ID$2:ID$33,0)),0,(INDEX(tournaments!IF$2:IF$33,MATCH(ratings!$A91,tournaments!ID$2:ID$33,0))))</f>
        <v>0</v>
      </c>
      <c r="IT91" s="6">
        <f t="shared" si="238"/>
        <v>25.273891892111511</v>
      </c>
      <c r="IU91" s="6">
        <f>parameters!$B$3*parameters!$B$2+(1-parameters!$B$3)*ratings!IT91</f>
        <v>24.746502702900361</v>
      </c>
      <c r="IV91" s="9">
        <f>IF(ISNA(MATCH(ratings!$A91,tournaments!IG$2:IG$33,0)),0,(INDEX(tournaments!IH$2:IH$33,MATCH(ratings!$A91,tournaments!IG$2:IG$33,0))))</f>
        <v>0</v>
      </c>
      <c r="IW91" s="3">
        <f>IF(ISNA(MATCH(ratings!$A91,tournaments!IG$2:IG$33,0)),0,(INDEX(tournaments!II$2:II$33,MATCH(ratings!$A91,tournaments!IG$2:IG$33,0))))</f>
        <v>0</v>
      </c>
      <c r="IX91" s="6">
        <f t="shared" si="239"/>
        <v>24.746502702900361</v>
      </c>
      <c r="IY91" s="9">
        <f>IF(ISNA(MATCH(ratings!$A91,tournaments!IJ$2:IJ$33,0)),0,(INDEX(tournaments!IK$2:IK$33,MATCH(ratings!$A91,tournaments!IJ$2:IJ$33,0))))</f>
        <v>0</v>
      </c>
      <c r="IZ91" s="3">
        <f>IF(ISNA(MATCH(ratings!$A91,tournaments!IJ$2:IJ$33,0)),0,(INDEX(tournaments!IL$2:IL$33,MATCH(ratings!$A91,tournaments!IJ$2:IJ$33,0))))</f>
        <v>0</v>
      </c>
      <c r="JA91" s="6">
        <f t="shared" si="240"/>
        <v>24.746502702900361</v>
      </c>
      <c r="JB91" s="9">
        <f>IF(ISNA(MATCH(ratings!$A91,tournaments!IM$2:IM$33,0)),0,(INDEX(tournaments!IN$2:IN$33,MATCH(ratings!$A91,tournaments!IM$2:IM$33,0))))</f>
        <v>0</v>
      </c>
      <c r="JC91" s="3">
        <f>IF(ISNA(MATCH(ratings!$A91,tournaments!IM$2:IM$33,0)),0,(INDEX(tournaments!IO$2:IO$33,MATCH(ratings!$A91,tournaments!IM$2:IM$33,0))))</f>
        <v>0</v>
      </c>
      <c r="JD91" s="6">
        <f t="shared" si="241"/>
        <v>24.746502702900361</v>
      </c>
      <c r="JE91" s="9">
        <f>IF(ISNA(MATCH(ratings!$A91,tournaments!IP$2:IP$33,0)),0,(INDEX(tournaments!IQ$2:IQ$33,MATCH(ratings!$A91,tournaments!IP$2:IP$33,0))))</f>
        <v>0</v>
      </c>
      <c r="JF91" s="3">
        <f>IF(ISNA(MATCH(ratings!$A91,tournaments!IP$2:IP$33,0)),0,(INDEX(tournaments!IR$2:IR$33,MATCH(ratings!$A91,tournaments!IP$2:IP$33,0))))</f>
        <v>0</v>
      </c>
      <c r="JG91" s="6">
        <f t="shared" si="242"/>
        <v>24.746502702900361</v>
      </c>
      <c r="JH91" s="9">
        <f>IF(ISNA(MATCH(ratings!$A91,tournaments!IS$2:IS$33,0)),0,(INDEX(tournaments!IT$2:IT$33,MATCH(ratings!$A91,tournaments!IS$2:IS$33,0))))</f>
        <v>0</v>
      </c>
      <c r="JI91" s="3">
        <f>IF(ISNA(MATCH(ratings!$A91,tournaments!IS$2:IS$33,0)),0,(INDEX(tournaments!IU$2:IU$33,MATCH(ratings!$A91,tournaments!IS$2:IS$33,0))))</f>
        <v>0</v>
      </c>
      <c r="JJ91" s="6">
        <f t="shared" si="243"/>
        <v>24.746502702900361</v>
      </c>
      <c r="JK91" s="9">
        <f>IF(ISNA(MATCH(ratings!$A91,tournaments!IV$2:IV$33,0)),0,(INDEX(tournaments!IW$2:IW$33,MATCH(ratings!$A91,tournaments!IV$2:IV$33,0))))</f>
        <v>0</v>
      </c>
      <c r="JL91" s="3">
        <f>IF(ISNA(MATCH(ratings!$A91,tournaments!IV$2:IV$33,0)),0,(INDEX(tournaments!IX$2:IX$33,MATCH(ratings!$A91,tournaments!IV$2:IV$33,0))))</f>
        <v>0</v>
      </c>
      <c r="JM91" s="6">
        <f t="shared" si="244"/>
        <v>24.746502702900361</v>
      </c>
      <c r="JN91" s="9">
        <f>IF(ISNA(MATCH(ratings!$A91,tournaments!IY$2:IY$33,0)),0,(INDEX(tournaments!IZ$2:IZ$33,MATCH(ratings!$A91,tournaments!IY$2:IY$33,0))))</f>
        <v>0</v>
      </c>
      <c r="JO91" s="3">
        <f>IF(ISNA(MATCH(ratings!$A91,tournaments!IY$2:IY$33,0)),0,(INDEX(tournaments!JA$2:JA$33,MATCH(ratings!$A91,tournaments!IY$2:IY$33,0))))</f>
        <v>0</v>
      </c>
      <c r="JP91" s="6">
        <f t="shared" si="245"/>
        <v>24.746502702900361</v>
      </c>
      <c r="JQ91" s="6">
        <f>parameters!$B$3*parameters!$B$2+(1-parameters!$B$3)*ratings!JP91</f>
        <v>24.271852432610327</v>
      </c>
      <c r="JR91" s="9">
        <f>IF(ISNA(MATCH(ratings!$A91,tournaments!JC$2:JC$33,0)),0,(INDEX(tournaments!JD$2:JD$33,MATCH(ratings!$A91,tournaments!JC$2:JC$33,0))))</f>
        <v>0</v>
      </c>
      <c r="JS91" s="3">
        <f>IF(ISNA(MATCH(ratings!$A91,tournaments!JC$2:JC$33,0)),0,(INDEX(tournaments!JE$2:JE$33,MATCH(ratings!$A91,tournaments!JC$2:JC$33,0))))</f>
        <v>0</v>
      </c>
      <c r="JT91" s="6">
        <f t="shared" si="246"/>
        <v>24.271852432610327</v>
      </c>
      <c r="JU91" s="9">
        <f>IF(ISNA(MATCH(ratings!$A91,tournaments!JF$2:JF$33,0)),0,(INDEX(tournaments!JG$2:JG$33,MATCH(ratings!$A91,tournaments!JF$2:JF$33,0))))</f>
        <v>0</v>
      </c>
      <c r="JV91" s="3">
        <f>IF(ISNA(MATCH(ratings!$A91,tournaments!JF$2:JF$33,0)),0,(INDEX(tournaments!JH$2:JH$33,MATCH(ratings!$A91,tournaments!JF$2:JF$33,0))))</f>
        <v>0</v>
      </c>
      <c r="JW91" s="6">
        <f t="shared" si="247"/>
        <v>24.271852432610327</v>
      </c>
      <c r="JX91" s="9">
        <f>IF(ISNA(MATCH(ratings!$A91,tournaments!JI$2:JI$33,0)),0,(INDEX(tournaments!JJ$2:JJ$33,MATCH(ratings!$A91,tournaments!JI$2:JI$33,0))))</f>
        <v>0</v>
      </c>
      <c r="JY91" s="3">
        <f>IF(ISNA(MATCH(ratings!$A91,tournaments!JI$2:JI$33,0)),0,(INDEX(tournaments!JK$2:JK$33,MATCH(ratings!$A91,tournaments!JI$2:JI$33,0))))</f>
        <v>0</v>
      </c>
      <c r="JZ91" s="6">
        <f t="shared" si="248"/>
        <v>24.271852432610327</v>
      </c>
      <c r="KA91" s="9">
        <f>IF(ISNA(MATCH(ratings!$A91,tournaments!JL$2:JL$33,0)),0,(INDEX(tournaments!JM$2:JM$33,MATCH(ratings!$A91,tournaments!JL$2:JL$33,0))))</f>
        <v>0</v>
      </c>
      <c r="KB91" s="3">
        <f>IF(ISNA(MATCH(ratings!$A91,tournaments!JL$2:JL$33,0)),0,(INDEX(tournaments!JN$2:JN$33,MATCH(ratings!$A91,tournaments!JL$2:JL$33,0))))</f>
        <v>0</v>
      </c>
      <c r="KC91" s="6">
        <f t="shared" si="249"/>
        <v>24.271852432610327</v>
      </c>
      <c r="KD91" s="9">
        <f>IF(ISNA(MATCH(ratings!$A91,tournaments!JO$2:JO$33,0)),0,(INDEX(tournaments!JP$2:JP$33,MATCH(ratings!$A91,tournaments!JO$2:JO$33,0))))</f>
        <v>0</v>
      </c>
      <c r="KE91" s="3">
        <f>IF(ISNA(MATCH(ratings!$A91,tournaments!JO$2:JO$33,0)),0,(INDEX(tournaments!JQ$2:JQ$33,MATCH(ratings!$A91,tournaments!JO$2:JO$33,0))))</f>
        <v>0</v>
      </c>
      <c r="KF91" s="6">
        <f t="shared" si="250"/>
        <v>24.271852432610327</v>
      </c>
      <c r="KG91" s="9">
        <f>IF(ISNA(MATCH(ratings!$A91,tournaments!JR$2:JR$33,0)),0,(INDEX(tournaments!JS$2:JS$33,MATCH(ratings!$A91,tournaments!JR$2:JR$33,0))))</f>
        <v>0</v>
      </c>
      <c r="KH91" s="3">
        <f>IF(ISNA(MATCH(ratings!$A91,tournaments!JR$2:JR$33,0)),0,(INDEX(tournaments!JT$2:JT$33,MATCH(ratings!$A91,tournaments!JR$2:JR$33,0))))</f>
        <v>0</v>
      </c>
      <c r="KI91" s="6">
        <f t="shared" si="251"/>
        <v>24.271852432610327</v>
      </c>
      <c r="KJ91" s="6">
        <f>parameters!$B$3*parameters!$B$2+(1-parameters!$B$3)*ratings!KI91</f>
        <v>23.844667189349295</v>
      </c>
      <c r="KK91" s="9">
        <f>IF(ISNA(MATCH(ratings!$A91,tournaments!JU$2:JU$33,0)),0,(INDEX(tournaments!JV$2:JV$33,MATCH(ratings!$A91,tournaments!JU$2:JU$33,0))))</f>
        <v>0</v>
      </c>
      <c r="KL91" s="3">
        <f>IF(ISNA(MATCH(ratings!$A91,tournaments!JU$2:JU$33,0)),0,(INDEX(tournaments!JW$2:JW$33,MATCH(ratings!$A91,tournaments!JU$2:JU$33,0))))</f>
        <v>0</v>
      </c>
      <c r="KM91" s="6">
        <f t="shared" si="252"/>
        <v>23.844667189349295</v>
      </c>
      <c r="KN91" s="9">
        <f>IF(ISNA(MATCH(ratings!$A91,tournaments!JX$2:JX$33,0)),0,(INDEX(tournaments!JY$2:JY$33,MATCH(ratings!$A91,tournaments!JX$2:JX$33,0))))</f>
        <v>0</v>
      </c>
      <c r="KO91" s="3">
        <f>IF(ISNA(MATCH(ratings!$A91,tournaments!JX$2:JX$33,0)),0,(INDEX(tournaments!JZ$2:JZ$33,MATCH(ratings!$A91,tournaments!JX$2:JX$33,0))))</f>
        <v>0</v>
      </c>
      <c r="KP91" s="6">
        <f t="shared" si="253"/>
        <v>23.844667189349295</v>
      </c>
      <c r="KQ91" s="9">
        <f>IF(ISNA(MATCH(ratings!$A91,tournaments!KA$2:KA$33,0)),0,(INDEX(tournaments!KB$2:KB$33,MATCH(ratings!$A91,tournaments!KA$2:KA$33,0))))</f>
        <v>0</v>
      </c>
      <c r="KR91" s="3">
        <f>IF(ISNA(MATCH(ratings!$A91,tournaments!KA$2:KA$33,0)),0,(INDEX(tournaments!KC$2:KC$33,MATCH(ratings!$A91,tournaments!KA$2:KA$33,0))))</f>
        <v>0</v>
      </c>
      <c r="KS91" s="6">
        <f t="shared" si="254"/>
        <v>23.844667189349295</v>
      </c>
      <c r="KT91" s="9">
        <f>IF(ISNA(MATCH(ratings!$A91,tournaments!KD$2:KD$33,0)),0,(INDEX(tournaments!KE$2:KE$33,MATCH(ratings!$A91,tournaments!KD$2:KD$33,0))))</f>
        <v>0</v>
      </c>
      <c r="KU91" s="3">
        <f>IF(ISNA(MATCH(ratings!$A91,tournaments!KD$2:KD$33,0)),0,(INDEX(tournaments!KF$2:KF$33,MATCH(ratings!$A91,tournaments!KD$2:KD$33,0))))</f>
        <v>0</v>
      </c>
      <c r="KV91" s="6">
        <f t="shared" si="255"/>
        <v>23.844667189349295</v>
      </c>
      <c r="KW91" s="9">
        <f>IF(ISNA(MATCH(ratings!$A91,tournaments!KG$2:KG$33,0)),0,(INDEX(tournaments!KH$2:KH$33,MATCH(ratings!$A91,tournaments!KG$2:KG$33,0))))</f>
        <v>0</v>
      </c>
      <c r="KX91" s="3">
        <f>IF(ISNA(MATCH(ratings!$A91,tournaments!KG$2:KG$33,0)),0,(INDEX(tournaments!KI$2:KI$33,MATCH(ratings!$A91,tournaments!KG$2:KG$33,0))))</f>
        <v>0</v>
      </c>
      <c r="KY91" s="6">
        <f t="shared" si="256"/>
        <v>23.844667189349295</v>
      </c>
      <c r="KZ91" s="9">
        <f>IF(ISNA(MATCH(ratings!$A91,tournaments!KJ$2:KJ$33,0)),0,(INDEX(tournaments!KK$2:KK$33,MATCH(ratings!$A91,tournaments!KJ$2:KJ$33,0))))</f>
        <v>0</v>
      </c>
      <c r="LA91" s="3">
        <f>IF(ISNA(MATCH(ratings!$A91,tournaments!KJ$2:KJ$33,0)),0,(INDEX(tournaments!KL$2:KL$33,MATCH(ratings!$A91,tournaments!KJ$2:KJ$33,0))))</f>
        <v>0</v>
      </c>
      <c r="LB91" s="6">
        <f t="shared" si="257"/>
        <v>23.844667189349295</v>
      </c>
      <c r="LC91" s="6">
        <f>parameters!$B$3*parameters!$B$2+(1-parameters!$B$3)*ratings!LB91</f>
        <v>23.460200470414367</v>
      </c>
      <c r="LD91" s="9">
        <f>IF(ISNA(MATCH(ratings!$A91,tournaments!KN$2:KN$33,0)),0,(INDEX(tournaments!KO$2:KO$33,MATCH(ratings!$A91,tournaments!KN$2:KN$33,0))))</f>
        <v>0</v>
      </c>
      <c r="LE91" s="3">
        <f>IF(ISNA(MATCH(ratings!$A91,tournaments!KN$2:KN$33,0)),0,(INDEX(tournaments!KP$2:KP$33,MATCH(ratings!$A91,tournaments!KN$2:KN$33,0))))</f>
        <v>0</v>
      </c>
      <c r="LF91" s="6">
        <f t="shared" si="258"/>
        <v>23.460200470414367</v>
      </c>
      <c r="LG91" s="9">
        <f>IF(ISNA(MATCH(ratings!$A91,tournaments!KQ$2:KQ$33,0)),0,(INDEX(tournaments!KR$2:KR$33,MATCH(ratings!$A91,tournaments!KQ$2:KQ$33,0))))</f>
        <v>0</v>
      </c>
      <c r="LH91" s="3">
        <f>IF(ISNA(MATCH(ratings!$A91,tournaments!KQ$2:KQ$33,0)),0,(INDEX(tournaments!KS$2:KS$33,MATCH(ratings!$A91,tournaments!KQ$2:KQ$33,0))))</f>
        <v>0</v>
      </c>
      <c r="LI91" s="6">
        <f t="shared" si="259"/>
        <v>23.460200470414367</v>
      </c>
      <c r="LJ91" s="9">
        <f>IF(ISNA(MATCH(ratings!$A91,tournaments!KT$2:KT$33,0)),0,(INDEX(tournaments!KU$2:KU$33,MATCH(ratings!$A91,tournaments!KT$2:KT$33,0))))</f>
        <v>0</v>
      </c>
      <c r="LK91" s="3">
        <f>IF(ISNA(MATCH(ratings!$A91,tournaments!KT$2:KT$33,0)),0,(INDEX(tournaments!KV$2:KV$33,MATCH(ratings!$A91,tournaments!KT$2:KT$33,0))))</f>
        <v>0</v>
      </c>
      <c r="LL91" s="6">
        <f t="shared" si="260"/>
        <v>23.460200470414367</v>
      </c>
      <c r="LM91" s="9">
        <f>IF(ISNA(MATCH(ratings!$A91,tournaments!KW$2:KW$33,0)),0,(INDEX(tournaments!KX$2:KX$33,MATCH(ratings!$A91,tournaments!KW$2:KW$33,0))))</f>
        <v>0</v>
      </c>
      <c r="LN91" s="3">
        <f>IF(ISNA(MATCH(ratings!$A91,tournaments!KW$2:KW$33,0)),0,(INDEX(tournaments!KY$2:KY$33,MATCH(ratings!$A91,tournaments!KW$2:KW$33,0))))</f>
        <v>0</v>
      </c>
      <c r="LO91" s="6">
        <f t="shared" si="261"/>
        <v>23.460200470414367</v>
      </c>
      <c r="LP91" s="9">
        <f>IF(ISNA(MATCH(ratings!$A91,tournaments!KZ$2:KZ$33,0)),0,(INDEX(tournaments!LA$2:LA$33,MATCH(ratings!$A91,tournaments!KZ$2:KZ$33,0))))</f>
        <v>0</v>
      </c>
      <c r="LQ91" s="3">
        <f>IF(ISNA(MATCH(ratings!$A91,tournaments!KZ$2:KZ$33,0)),0,(INDEX(tournaments!LB$2:LB$33,MATCH(ratings!$A91,tournaments!KZ$2:KZ$33,0))))</f>
        <v>0</v>
      </c>
      <c r="LR91" s="6">
        <f t="shared" si="262"/>
        <v>23.460200470414367</v>
      </c>
      <c r="LS91" s="9">
        <f>IF(ISNA(MATCH(ratings!$A91,tournaments!LC$2:LC$33,0)),0,(INDEX(tournaments!LD$2:LD$33,MATCH(ratings!$A91,tournaments!LC$2:LC$33,0))))</f>
        <v>0</v>
      </c>
      <c r="LT91" s="3">
        <f>IF(ISNA(MATCH(ratings!$A91,tournaments!LC$2:LC$33,0)),0,(INDEX(tournaments!LE$2:LE$33,MATCH(ratings!$A91,tournaments!LC$2:LC$33,0))))</f>
        <v>0</v>
      </c>
      <c r="LU91" s="6">
        <f t="shared" si="263"/>
        <v>23.460200470414367</v>
      </c>
      <c r="LV91" s="6">
        <f>parameters!$B$3*parameters!$B$2+(1-parameters!$B$3)*ratings!LU91</f>
        <v>23.114180423372932</v>
      </c>
      <c r="LW91" s="9">
        <f>IF(ISNA(MATCH(ratings!$A91,tournaments!LF$2:LF$33,0)),0,(INDEX(tournaments!LG$2:LG$33,MATCH(ratings!$A91,tournaments!LF$2:LF$33,0))))</f>
        <v>0</v>
      </c>
      <c r="LX91" s="3">
        <f>IF(ISNA(MATCH(ratings!$A91,tournaments!LF$2:LF$33,0)),0,(INDEX(tournaments!LH$2:LH$33,MATCH(ratings!$A91,tournaments!LF$2:LF$33,0))))</f>
        <v>0</v>
      </c>
      <c r="LY91" s="6">
        <f t="shared" si="264"/>
        <v>23.114180423372932</v>
      </c>
      <c r="LZ91" s="9">
        <f>IF(ISNA(MATCH(ratings!$A91,tournaments!LI$2:LI$33,0)),0,(INDEX(tournaments!LJ$2:LJ$33,MATCH(ratings!$A91,tournaments!LI$2:LI$33,0))))</f>
        <v>0</v>
      </c>
      <c r="MA91" s="3">
        <f>IF(ISNA(MATCH(ratings!$A91,tournaments!LI$2:LI$33,0)),0,(INDEX(tournaments!LK$2:LK$33,MATCH(ratings!$A91,tournaments!LI$2:LI$33,0))))</f>
        <v>0</v>
      </c>
      <c r="MB91" s="6">
        <f t="shared" si="265"/>
        <v>23.114180423372932</v>
      </c>
      <c r="MC91" s="9">
        <f>IF(ISNA(MATCH(ratings!$A91,tournaments!LL$2:LL$33,0)),0,(INDEX(tournaments!LM$2:LM$33,MATCH(ratings!$A91,tournaments!LL$2:LL$33,0))))</f>
        <v>0</v>
      </c>
      <c r="MD91" s="3">
        <f>IF(ISNA(MATCH(ratings!$A91,tournaments!LL$2:LL$33,0)),0,(INDEX(tournaments!LN$2:LN$33,MATCH(ratings!$A91,tournaments!LL$2:LL$33,0))))</f>
        <v>0</v>
      </c>
      <c r="ME91" s="6">
        <f t="shared" si="266"/>
        <v>23.114180423372932</v>
      </c>
      <c r="MF91" s="6">
        <f>parameters!$B$3*parameters!$B$2+(1-parameters!$B$3)*ratings!ME91</f>
        <v>22.802762381035638</v>
      </c>
      <c r="MG91" s="9">
        <f>IF(ISNA(MATCH(ratings!$A91,tournaments!LO$2:LO$33,0)),0,(INDEX(tournaments!LP$2:LP$33,MATCH(ratings!$A91,tournaments!LO$2:LO$33,0))))</f>
        <v>0</v>
      </c>
      <c r="MH91" s="3">
        <f>IF(ISNA(MATCH(ratings!$A91,tournaments!LO$2:LO$33,0)),0,(INDEX(tournaments!LQ$2:LQ$33,MATCH(ratings!$A91,tournaments!LO$2:LO$33,0))))</f>
        <v>0</v>
      </c>
      <c r="MI91" s="6">
        <f t="shared" si="267"/>
        <v>22.802762381035638</v>
      </c>
      <c r="MJ91" s="9">
        <f>IF(ISNA(MATCH(ratings!$A91,tournaments!LR$2:LR$33,0)),0,(INDEX(tournaments!LS$2:LS$33,MATCH(ratings!$A91,tournaments!LR$2:LR$33,0))))</f>
        <v>0</v>
      </c>
      <c r="MK91" s="3">
        <f>IF(ISNA(MATCH(ratings!$A91,tournaments!LR$2:LR$33,0)),0,(INDEX(tournaments!LT$2:LT$33,MATCH(ratings!$A91,tournaments!LR$2:LR$33,0))))</f>
        <v>0</v>
      </c>
      <c r="ML91" s="6">
        <f t="shared" si="268"/>
        <v>22.802762381035638</v>
      </c>
      <c r="MM91" s="9">
        <f>IF(ISNA(MATCH(ratings!$A91,tournaments!LU$2:LU$33,0)),0,(INDEX(tournaments!LV$2:LV$33,MATCH(ratings!$A91,tournaments!LU$2:LU$33,0))))</f>
        <v>0</v>
      </c>
      <c r="MN91" s="3">
        <f>IF(ISNA(MATCH(ratings!$A91,tournaments!LU$2:LU$33,0)),0,(INDEX(tournaments!LW$2:LW$33,MATCH(ratings!$A91,tournaments!LU$2:LU$33,0))))</f>
        <v>0</v>
      </c>
      <c r="MO91" s="6">
        <f t="shared" si="269"/>
        <v>22.802762381035638</v>
      </c>
      <c r="MP91" s="9">
        <f>IF(ISNA(MATCH(ratings!$A91,tournaments!LX$2:LX$33,0)),0,(INDEX(tournaments!LY$2:LY$33,MATCH(ratings!$A91,tournaments!LX$2:LX$33,0))))</f>
        <v>0</v>
      </c>
      <c r="MQ91" s="3">
        <f>IF(ISNA(MATCH(ratings!$A91,tournaments!LX$2:LX$33,0)),0,(INDEX(tournaments!LZ$2:LZ$33,MATCH(ratings!$A91,tournaments!LX$2:LX$33,0))))</f>
        <v>0</v>
      </c>
      <c r="MR91" s="6">
        <f t="shared" si="270"/>
        <v>22.802762381035638</v>
      </c>
      <c r="MS91" s="9">
        <f>IF(ISNA(MATCH(ratings!$A91,tournaments!MA$2:MA$33,0)),0,(INDEX(tournaments!MB$2:MB$33,MATCH(ratings!$A91,tournaments!MA$2:MA$33,0))))</f>
        <v>0</v>
      </c>
      <c r="MT91" s="3">
        <f>IF(ISNA(MATCH(ratings!$A91,tournaments!MA$2:MA$33,0)),0,(INDEX(tournaments!MC$2:MC$33,MATCH(ratings!$A91,tournaments!MA$2:MA$33,0))))</f>
        <v>0</v>
      </c>
      <c r="MU91" s="6">
        <f t="shared" si="271"/>
        <v>22.802762381035638</v>
      </c>
      <c r="MV91" s="6">
        <f>parameters!$B$3*parameters!$B$2+(1-parameters!$B$3)*ratings!MU91</f>
        <v>22.522486142932074</v>
      </c>
      <c r="MW91" s="6">
        <f>parameters!$B$3*parameters!$B$2+(1-parameters!$B$3)*ratings!MV91</f>
        <v>22.270237528638866</v>
      </c>
      <c r="MX91" s="6">
        <f>parameters!$B$3*parameters!$B$2+(1-parameters!$B$3)*ratings!MW91</f>
        <v>22.04321377577498</v>
      </c>
      <c r="MY91" s="9">
        <f>IF(ISNA(MATCH(ratings!$A91,tournaments!MD$2:MD$33,0)),0,(INDEX(tournaments!ME$2:ME$33,MATCH(ratings!$A91,tournaments!MD$2:MD$33,0))))</f>
        <v>0</v>
      </c>
      <c r="MZ91" s="3">
        <f>IF(ISNA(MATCH(ratings!$A91,tournaments!MD$2:MD$33,0)),0,(INDEX(tournaments!MF$2:MF$33,MATCH(ratings!$A91,tournaments!MD$2:MD$33,0))))</f>
        <v>0</v>
      </c>
      <c r="NA91" s="6">
        <f t="shared" si="272"/>
        <v>22.04321377577498</v>
      </c>
      <c r="NB91" s="9">
        <f>IF(ISNA(MATCH(ratings!$A91,tournaments!MG$2:MG$33,0)),0,(INDEX(tournaments!MH$2:MH$33,MATCH(ratings!$A91,tournaments!MG$2:MG$33,0))))</f>
        <v>0</v>
      </c>
      <c r="NC91" s="3">
        <f>IF(ISNA(MATCH(ratings!$A91,tournaments!MG$2:MG$33,0)),0,(INDEX(tournaments!MI$2:MI$33,MATCH(ratings!$A91,tournaments!MG$2:MG$33,0))))</f>
        <v>0</v>
      </c>
      <c r="ND91" s="6">
        <f t="shared" si="273"/>
        <v>22.04321377577498</v>
      </c>
      <c r="NE91" s="9">
        <f>IF(ISNA(MATCH(ratings!$A91,tournaments!MJ$2:MJ$33,0)),0,(INDEX(tournaments!MK$2:MK$33,MATCH(ratings!$A91,tournaments!MJ$2:MJ$33,0))))</f>
        <v>0</v>
      </c>
      <c r="NF91" s="3">
        <f>IF(ISNA(MATCH(ratings!$A91,tournaments!MJ$2:MJ$33,0)),0,(INDEX(tournaments!ML$2:ML$33,MATCH(ratings!$A91,tournaments!MJ$2:MJ$33,0))))</f>
        <v>0</v>
      </c>
      <c r="NG91" s="6">
        <f t="shared" si="274"/>
        <v>22.04321377577498</v>
      </c>
      <c r="NH91" s="9">
        <f>IF(ISNA(MATCH(ratings!$A91,tournaments!MM$2:MM$33,0)),0,(INDEX(tournaments!MN$2:MN$33,MATCH(ratings!$A91,tournaments!MM$2:MM$33,0))))</f>
        <v>0</v>
      </c>
      <c r="NI91" s="3">
        <f>IF(ISNA(MATCH(ratings!$A91,tournaments!MM$2:MM$33,0)),0,(INDEX(tournaments!MO$2:MO$33,MATCH(ratings!$A91,tournaments!MM$2:MM$33,0))))</f>
        <v>0</v>
      </c>
      <c r="NJ91" s="6">
        <f t="shared" si="275"/>
        <v>22.04321377577498</v>
      </c>
      <c r="NK91" s="9">
        <f>IF(ISNA(MATCH(ratings!$A91,tournaments!MP$2:MP$33,0)),0,(INDEX(tournaments!MQ$2:MQ$33,MATCH(ratings!$A91,tournaments!MP$2:MP$33,0))))</f>
        <v>0</v>
      </c>
      <c r="NL91" s="3">
        <f>IF(ISNA(MATCH(ratings!$A91,tournaments!MP$2:MP$33,0)),0,(INDEX(tournaments!MR$2:MR$33,MATCH(ratings!$A91,tournaments!MP$2:MP$33,0))))</f>
        <v>0</v>
      </c>
      <c r="NM91" s="6">
        <f t="shared" si="276"/>
        <v>22.04321377577498</v>
      </c>
      <c r="NN91" s="9">
        <f>IF(ISNA(MATCH(ratings!$A91,tournaments!MS$2:MS$33,0)),0,(INDEX(tournaments!MT$2:MT$33,MATCH(ratings!$A91,tournaments!MS$2:MS$33,0))))</f>
        <v>0</v>
      </c>
      <c r="NO91" s="3">
        <f>IF(ISNA(MATCH(ratings!$A91,tournaments!MS$2:MS$33,0)),0,(INDEX(tournaments!MU$2:MU$33,MATCH(ratings!$A91,tournaments!MS$2:MS$33,0))))</f>
        <v>0</v>
      </c>
      <c r="NP91" s="6">
        <f t="shared" si="277"/>
        <v>22.04321377577498</v>
      </c>
      <c r="NQ91" s="6">
        <f>parameters!$B$3*parameters!$B$2+(1-parameters!$B$3)*ratings!NP91</f>
        <v>21.838892398197483</v>
      </c>
      <c r="NR91" s="9">
        <f>IF(ISNA(MATCH(ratings!$A91,tournaments!MV$2:MV$33,0)),0,(INDEX(tournaments!MW$2:MW$33,MATCH(ratings!$A91,tournaments!MV$2:MV$33,0))))</f>
        <v>0</v>
      </c>
      <c r="NS91" s="3">
        <f>IF(ISNA(MATCH(ratings!$A91,tournaments!MV$2:MV$33,0)),0,(INDEX(tournaments!MX$2:MX$33,MATCH(ratings!$A91,tournaments!MV$2:MV$33,0))))</f>
        <v>0</v>
      </c>
      <c r="NT91" s="6">
        <f t="shared" si="278"/>
        <v>21.838892398197483</v>
      </c>
      <c r="NU91" s="9">
        <f>IF(ISNA(MATCH(ratings!$A91,tournaments!MY$2:MY$33,0)),0,(INDEX(tournaments!MZ$2:MZ$33,MATCH(ratings!$A91,tournaments!MY$2:MY$33,0))))</f>
        <v>0</v>
      </c>
      <c r="NV91" s="3">
        <f>IF(ISNA(MATCH(ratings!$A91,tournaments!MY$2:MY$33,0)),0,(INDEX(tournaments!NA$2:NA$33,MATCH(ratings!$A91,tournaments!MY$2:MY$33,0))))</f>
        <v>0</v>
      </c>
      <c r="NW91" s="6">
        <f t="shared" si="279"/>
        <v>21.838892398197483</v>
      </c>
      <c r="NX91" s="9">
        <f>IF(ISNA(MATCH(ratings!$A91,tournaments!NB$2:NB$33,0)),0,(INDEX(tournaments!NC$2:NC$33,MATCH(ratings!$A91,tournaments!NB$2:NB$33,0))))</f>
        <v>0</v>
      </c>
      <c r="NY91" s="3">
        <f>IF(ISNA(MATCH(ratings!$A91,tournaments!NB$2:NB$33,0)),0,(INDEX(tournaments!ND$2:ND$33,MATCH(ratings!$A91,tournaments!NB$2:NB$33,0))))</f>
        <v>0</v>
      </c>
      <c r="NZ91" s="6">
        <f t="shared" si="280"/>
        <v>21.838892398197483</v>
      </c>
      <c r="OA91" s="9">
        <f>IF(ISNA(MATCH(ratings!$A91,tournaments!NE$2:NE$33,0)),0,(INDEX(tournaments!NF$2:NF$33,MATCH(ratings!$A91,tournaments!NE$2:NE$33,0))))</f>
        <v>0</v>
      </c>
      <c r="OB91" s="3">
        <f>IF(ISNA(MATCH(ratings!$A91,tournaments!NE$2:NE$33,0)),0,(INDEX(tournaments!NG$2:NG$33,MATCH(ratings!$A91,tournaments!NE$2:NE$33,0))))</f>
        <v>0</v>
      </c>
      <c r="OC91" s="6">
        <f t="shared" si="281"/>
        <v>21.838892398197483</v>
      </c>
      <c r="OD91" s="6">
        <f>parameters!$B$3*parameters!$B$2+(1-parameters!$B$3)*ratings!OC91</f>
        <v>21.655003158377735</v>
      </c>
      <c r="OE91" s="9">
        <f>IF(ISNA(MATCH(ratings!$A91,tournaments!NH$2:NH$33,0)),0,(INDEX(tournaments!NI$2:NI$33,MATCH(ratings!$A91,tournaments!NH$2:NH$33,0))))</f>
        <v>0</v>
      </c>
      <c r="OF91" s="3">
        <f>IF(ISNA(MATCH(ratings!$A91,tournaments!NH$2:NH$33,0)),0,(INDEX(tournaments!NJ$2:NJ$33,MATCH(ratings!$A91,tournaments!NH$2:NH$33,0))))</f>
        <v>0</v>
      </c>
      <c r="OG91" s="6">
        <f t="shared" si="282"/>
        <v>21.655003158377735</v>
      </c>
      <c r="OH91" s="9">
        <f>IF(ISNA(MATCH(ratings!$A91,tournaments!NK$2:NK$33,0)),0,(INDEX(tournaments!NL$2:NL$33,MATCH(ratings!$A91,tournaments!NK$2:NK$33,0))))</f>
        <v>0</v>
      </c>
      <c r="OI91" s="3">
        <f>IF(ISNA(MATCH(ratings!$A91,tournaments!NK$2:NK$33,0)),0,(INDEX(tournaments!NM$2:NM$33,MATCH(ratings!$A91,tournaments!NK$2:NK$33,0))))</f>
        <v>0</v>
      </c>
      <c r="OJ91" s="6">
        <f t="shared" si="283"/>
        <v>21.655003158377735</v>
      </c>
    </row>
    <row r="92" spans="1:400" x14ac:dyDescent="0.2">
      <c r="A92" t="s">
        <v>40</v>
      </c>
      <c r="B92" s="6">
        <f>parameters!$B$2</f>
        <v>20</v>
      </c>
      <c r="C92" s="9">
        <f>IF(ISNA(MATCH(ratings!$A92,tournaments!A$2:A$33,0)),0,(INDEX(tournaments!B$2:B$33,MATCH(ratings!$A92,tournaments!A$2:A$33,0))))</f>
        <v>0</v>
      </c>
      <c r="D92" s="3">
        <f>IF(ISNA(MATCH(ratings!$A92,tournaments!A$2:A$33,0)),0,(INDEX(tournaments!C$2:C$33,MATCH(ratings!$A92,tournaments!A$2:A$33,0))))</f>
        <v>0</v>
      </c>
      <c r="E92" s="6">
        <f t="shared" si="312"/>
        <v>20</v>
      </c>
      <c r="F92" s="9">
        <f>IF(ISNA(MATCH(ratings!$A92,tournaments!D$2:D$33,0)),0,(INDEX(tournaments!E$2:E$33,MATCH(ratings!$A92,tournaments!D$2:D$33,0))))</f>
        <v>0</v>
      </c>
      <c r="G92" s="3">
        <f>IF(ISNA(MATCH(ratings!$A92,tournaments!D$2:D$33,0)),0,(INDEX(tournaments!F$2:F$33,MATCH(ratings!$A92,tournaments!D$2:D$33,0))))</f>
        <v>0</v>
      </c>
      <c r="H92" s="6">
        <f t="shared" si="313"/>
        <v>20</v>
      </c>
      <c r="I92" s="9">
        <f>IF(ISNA(MATCH(ratings!$A92,tournaments!G$2:G$33,0)),0,(INDEX(tournaments!H$2:H$33,MATCH(ratings!$A92,tournaments!G$2:G$33,0))))</f>
        <v>0</v>
      </c>
      <c r="J92" s="3">
        <f>IF(ISNA(MATCH(ratings!$A92,tournaments!G$2:G$33,0)),0,(INDEX(tournaments!I$2:I$33,MATCH(ratings!$A92,tournaments!G$2:G$33,0))))</f>
        <v>0</v>
      </c>
      <c r="K92" s="6">
        <f t="shared" si="314"/>
        <v>20</v>
      </c>
      <c r="L92" s="6">
        <f>parameters!$B$3*parameters!$B$2+(1-parameters!$B$3)*ratings!K92</f>
        <v>20</v>
      </c>
      <c r="M92" s="9">
        <f>IF(ISNA(MATCH(ratings!$A92,tournaments!J$2:J$33,0)),0,(INDEX(tournaments!K$2:K$33,MATCH(ratings!$A92,tournaments!J$2:J$33,0))))</f>
        <v>0</v>
      </c>
      <c r="N92" s="3">
        <f>IF(ISNA(MATCH(ratings!$A92,tournaments!J$2:J$33,0)),0,(INDEX(tournaments!L$2:L$33,MATCH(ratings!$A92,tournaments!J$2:J$33,0))))</f>
        <v>0</v>
      </c>
      <c r="O92" s="6">
        <f t="shared" si="315"/>
        <v>20</v>
      </c>
      <c r="P92" s="6">
        <f>parameters!$B$3*parameters!$B$2+(1-parameters!$B$3)*ratings!O92</f>
        <v>20</v>
      </c>
      <c r="Q92" s="9">
        <f>IF(ISNA(MATCH(ratings!$A92,tournaments!M$2:M$33,0)),0,(INDEX(tournaments!N$2:N$33,MATCH(ratings!$A92,tournaments!M$2:M$33,0))))</f>
        <v>0</v>
      </c>
      <c r="R92" s="3">
        <f>IF(ISNA(MATCH(ratings!$A92,tournaments!M$2:M$33,0)),0,(INDEX(tournaments!O$2:O$33,MATCH(ratings!$A92,tournaments!M$2:M$33,0))))</f>
        <v>0</v>
      </c>
      <c r="S92" s="6">
        <f t="shared" si="316"/>
        <v>20</v>
      </c>
      <c r="T92" s="9">
        <f>IF(ISNA(MATCH(ratings!$A92,tournaments!P$2:P$33,0)),0,(INDEX(tournaments!Q$2:Q$33,MATCH(ratings!$A92,tournaments!P$2:P$33,0))))</f>
        <v>0</v>
      </c>
      <c r="U92" s="3">
        <f>IF(ISNA(MATCH(ratings!$A92,tournaments!P$2:P$33,0)),0,(INDEX(tournaments!R$2:R$33,MATCH(ratings!$A92,tournaments!P$2:P$33,0))))</f>
        <v>0</v>
      </c>
      <c r="V92" s="6">
        <f t="shared" si="317"/>
        <v>20</v>
      </c>
      <c r="W92" s="6">
        <f>parameters!$B$3*parameters!$B$2+(1-parameters!$B$3)*ratings!V92</f>
        <v>20</v>
      </c>
      <c r="X92" s="9">
        <f>IF(ISNA(MATCH(ratings!$A92,tournaments!S$2:S$33,0)),0,(INDEX(tournaments!T$2:T$33,MATCH(ratings!$A92,tournaments!S$2:S$33,0))))</f>
        <v>0</v>
      </c>
      <c r="Y92" s="3">
        <f>IF(ISNA(MATCH(ratings!$A92,tournaments!S$2:S$33,0)),0,(INDEX(tournaments!U$2:U$33,MATCH(ratings!$A92,tournaments!S$2:S$33,0))))</f>
        <v>0</v>
      </c>
      <c r="Z92" s="6">
        <f t="shared" si="318"/>
        <v>20</v>
      </c>
      <c r="AA92" s="9">
        <f>IF(ISNA(MATCH(ratings!$A92,tournaments!V$2:V$33,0)),0,(INDEX(tournaments!W$2:W$33,MATCH(ratings!$A92,tournaments!V$2:V$33,0))))</f>
        <v>0</v>
      </c>
      <c r="AB92" s="3">
        <f>IF(ISNA(MATCH(ratings!$A92,tournaments!V$2:V$33,0)),0,(INDEX(tournaments!X$2:X$33,MATCH(ratings!$A92,tournaments!V$2:V$33,0))))</f>
        <v>0</v>
      </c>
      <c r="AC92" s="6">
        <f t="shared" si="319"/>
        <v>20</v>
      </c>
      <c r="AD92" s="9">
        <f>IF(ISNA(MATCH(ratings!$A92,tournaments!Y$2:Y$33,0)),0,(INDEX(tournaments!Z$2:Z$33,MATCH(ratings!$A92,tournaments!Y$2:Y$33,0))))</f>
        <v>0</v>
      </c>
      <c r="AE92" s="3">
        <f>IF(ISNA(MATCH(ratings!$A92,tournaments!Y$2:Y$33,0)),0,(INDEX(tournaments!AA$2:AA$33,MATCH(ratings!$A92,tournaments!Y$2:Y$33,0))))</f>
        <v>0</v>
      </c>
      <c r="AF92" s="6">
        <f t="shared" si="320"/>
        <v>20</v>
      </c>
      <c r="AG92" s="9">
        <f>IF(ISNA(MATCH(ratings!$A92,tournaments!AB$2:AB$33,0)),0,(INDEX(tournaments!AC$2:AC$33,MATCH(ratings!$A92,tournaments!AB$2:AB$33,0))))</f>
        <v>0.29761278215319409</v>
      </c>
      <c r="AH92" s="3">
        <f>IF(ISNA(MATCH(ratings!$A92,tournaments!AB$2:AB$33,0)),0,(INDEX(tournaments!AD$2:AD$33,MATCH(ratings!$A92,tournaments!AB$2:AB$33,0))))</f>
        <v>38.888888888888886</v>
      </c>
      <c r="AI92" s="6">
        <f t="shared" si="321"/>
        <v>25.621574774004777</v>
      </c>
      <c r="AJ92" s="9">
        <f>IF(ISNA(MATCH(ratings!$A92,tournaments!AE$2:AE$33,0)),0,(INDEX(tournaments!AF$2:AF$33,MATCH(ratings!$A92,tournaments!AE$2:AE$33,0))))</f>
        <v>0</v>
      </c>
      <c r="AK92" s="3">
        <f>IF(ISNA(MATCH(ratings!$A92,tournaments!AE$2:AE$33,0)),0,(INDEX(tournaments!AG$2:AG$33,MATCH(ratings!$A92,tournaments!AE$2:AE$33,0))))</f>
        <v>0</v>
      </c>
      <c r="AL92" s="6">
        <f t="shared" si="322"/>
        <v>25.621574774004777</v>
      </c>
      <c r="AM92" s="9">
        <f>IF(ISNA(MATCH(ratings!$A92,tournaments!AH$2:AH$33,0)),0,(INDEX(tournaments!AI$2:AI$33,MATCH(ratings!$A92,tournaments!AH$2:AH$33,0))))</f>
        <v>0.29761278215319409</v>
      </c>
      <c r="AN92" s="3">
        <f>IF(ISNA(MATCH(ratings!$A92,tournaments!AH$2:AH$33,0)),0,(INDEX(tournaments!AJ$2:AJ$33,MATCH(ratings!$A92,tournaments!AH$2:AH$33,0))))</f>
        <v>33.333333333333336</v>
      </c>
      <c r="AO92" s="6">
        <f t="shared" si="323"/>
        <v>27.916692694140259</v>
      </c>
      <c r="AP92" s="9">
        <f>IF(ISNA(MATCH(ratings!$A92,tournaments!AK$2:AK$33,0)),0,(INDEX(tournaments!AL$2:AL$33,MATCH(ratings!$A92,tournaments!AK$2:AK$33,0))))</f>
        <v>0</v>
      </c>
      <c r="AQ92" s="3">
        <f>IF(ISNA(MATCH(ratings!$A92,tournaments!AK$2:AK$33,0)),0,(INDEX(tournaments!AM$2:AM$33,MATCH(ratings!$A92,tournaments!AK$2:AK$33,0))))</f>
        <v>0</v>
      </c>
      <c r="AR92" s="6">
        <f t="shared" si="324"/>
        <v>27.916692694140259</v>
      </c>
      <c r="AS92" s="6">
        <f>parameters!$B$3*parameters!$B$2+(1-parameters!$B$3)*ratings!AR92</f>
        <v>27.125023424726233</v>
      </c>
      <c r="AT92" s="9">
        <f>IF(ISNA(MATCH(ratings!$A92,tournaments!AN$2:AN$33,0)),0,(INDEX(tournaments!AO$2:AO$33,MATCH(ratings!$A92,tournaments!AN$2:AN$33,0))))</f>
        <v>0.30232367392896897</v>
      </c>
      <c r="AU92" s="3">
        <f>IF(ISNA(MATCH(ratings!$A92,tournaments!AN$2:AN$33,0)),0,(INDEX(tournaments!AP$2:AP$33,MATCH(ratings!$A92,tournaments!AN$2:AN$33,0))))</f>
        <v>55</v>
      </c>
      <c r="AV92" s="6">
        <f t="shared" si="325"/>
        <v>35.552288753646948</v>
      </c>
      <c r="AW92" s="9">
        <f>IF(ISNA(MATCH(ratings!$A92,tournaments!AQ$2:AQ$33,0)),0,(INDEX(tournaments!AR$2:AR$33,MATCH(ratings!$A92,tournaments!AQ$2:AQ$33,0))))</f>
        <v>0.27509463149221647</v>
      </c>
      <c r="AX92" s="3">
        <f>IF(ISNA(MATCH(ratings!$A92,tournaments!AQ$2:AQ$33,0)),0,(INDEX(tournaments!AS$2:AS$33,MATCH(ratings!$A92,tournaments!AQ$2:AQ$33,0))))</f>
        <v>23.076923076923077</v>
      </c>
      <c r="AY92" s="6">
        <f t="shared" si="326"/>
        <v>32.120382630077948</v>
      </c>
      <c r="AZ92" s="9">
        <f>IF(ISNA(MATCH(ratings!$A92,tournaments!AT$2:AT$33,0)),0,(INDEX(tournaments!AU$2:AU$33,MATCH(ratings!$A92,tournaments!AT$2:AT$33,0))))</f>
        <v>0</v>
      </c>
      <c r="BA92" s="3">
        <f>IF(ISNA(MATCH(ratings!$A92,tournaments!AT$2:AT$33,0)),0,(INDEX(tournaments!AV$2:AV$33,MATCH(ratings!$A92,tournaments!AT$2:AT$33,0))))</f>
        <v>0</v>
      </c>
      <c r="BB92" s="6">
        <f t="shared" si="327"/>
        <v>32.120382630077948</v>
      </c>
      <c r="BC92" s="9">
        <f>IF(ISNA(MATCH(ratings!$A92,tournaments!AW$2:AW$33,0)),0,(INDEX(tournaments!AX$2:AX$33,MATCH(ratings!$A92,tournaments!AW$2:AW$33,0))))</f>
        <v>0</v>
      </c>
      <c r="BD92" s="3">
        <f>IF(ISNA(MATCH(ratings!$A92,tournaments!AW$2:AW$33,0)),0,(INDEX(tournaments!AY$2:AY$33,MATCH(ratings!$A92,tournaments!AW$2:AW$33,0))))</f>
        <v>0</v>
      </c>
      <c r="BE92" s="6">
        <f t="shared" si="328"/>
        <v>32.120382630077948</v>
      </c>
      <c r="BF92" s="9">
        <f>IF(ISNA(MATCH(ratings!$A92,tournaments!AZ$2:AZ$33,0)),0,(INDEX(tournaments!BA$2:BA$33,MATCH(ratings!$A92,tournaments!AZ$2:AZ$33,0))))</f>
        <v>0</v>
      </c>
      <c r="BG92" s="3">
        <f>IF(ISNA(MATCH(ratings!$A92,tournaments!AZ$2:AZ$33,0)),0,(INDEX(tournaments!BB$2:BB$33,MATCH(ratings!$A92,tournaments!AZ$2:AZ$33,0))))</f>
        <v>0</v>
      </c>
      <c r="BH92" s="6">
        <f t="shared" si="329"/>
        <v>32.120382630077948</v>
      </c>
      <c r="BI92" s="9">
        <f>IF(ISNA(MATCH(ratings!$A92,tournaments!BC$2:BC$33,0)),0,(INDEX(tournaments!BD$2:BD$33,MATCH(ratings!$A92,tournaments!BC$2:BC$33,0))))</f>
        <v>0</v>
      </c>
      <c r="BJ92" s="3">
        <f>IF(ISNA(MATCH(ratings!$A92,tournaments!BC$2:BC$33,0)),0,(INDEX(tournaments!BE$2:BE$33,MATCH(ratings!$A92,tournaments!BC$2:BC$33,0))))</f>
        <v>0</v>
      </c>
      <c r="BK92" s="6">
        <f t="shared" si="330"/>
        <v>32.120382630077948</v>
      </c>
      <c r="BL92" s="9">
        <f>IF(ISNA(MATCH(ratings!$A92,tournaments!BF$2:BF$33,0)),0,(INDEX(tournaments!BG$2:BG$33,MATCH(ratings!$A92,tournaments!BF$2:BF$33,0))))</f>
        <v>0</v>
      </c>
      <c r="BM92" s="3">
        <f>IF(ISNA(MATCH(ratings!$A92,tournaments!BF$2:BF$33,0)),0,(INDEX(tournaments!BH$2:BH$33,MATCH(ratings!$A92,tournaments!BF$2:BF$33,0))))</f>
        <v>0</v>
      </c>
      <c r="BN92" s="6">
        <f t="shared" si="331"/>
        <v>32.120382630077948</v>
      </c>
      <c r="BO92" s="6">
        <f>parameters!$B$3*parameters!$B$2+(1-parameters!$B$3)*ratings!BN92</f>
        <v>30.908344367070153</v>
      </c>
      <c r="BP92" s="9">
        <f>IF(ISNA(MATCH(ratings!$A92,tournaments!BI$2:BI$33,0)),0,(INDEX(tournaments!BJ$2:BJ$33,MATCH(ratings!$A92,tournaments!BI$2:BI$33,0))))</f>
        <v>0</v>
      </c>
      <c r="BQ92" s="3">
        <f>IF(ISNA(MATCH(ratings!$A92,tournaments!BI$2:BI$33,0)),0,(INDEX(tournaments!BK$2:BK$33,MATCH(ratings!$A92,tournaments!BI$2:BI$33,0))))</f>
        <v>0</v>
      </c>
      <c r="BR92" s="6">
        <f t="shared" si="332"/>
        <v>30.908344367070153</v>
      </c>
      <c r="BS92" s="9">
        <f>IF(ISNA(MATCH(ratings!$A92,tournaments!BL$2:BL$33,0)),0,(INDEX(tournaments!BM$2:BM$33,MATCH(ratings!$A92,tournaments!BL$2:BL$33,0))))</f>
        <v>0</v>
      </c>
      <c r="BT92" s="3">
        <f>IF(ISNA(MATCH(ratings!$A92,tournaments!BL$2:BL$33,0)),0,(INDEX(tournaments!BN$2:BN$33,MATCH(ratings!$A92,tournaments!BL$2:BL$33,0))))</f>
        <v>0</v>
      </c>
      <c r="BU92" s="6">
        <f t="shared" si="333"/>
        <v>30.908344367070153</v>
      </c>
      <c r="BV92" s="9">
        <f>IF(ISNA(MATCH(ratings!$A92,tournaments!BO$2:BO$33,0)),0,(INDEX(tournaments!BP$2:BP$33,MATCH(ratings!$A92,tournaments!BO$2:BO$33,0))))</f>
        <v>0</v>
      </c>
      <c r="BW92" s="3">
        <f>IF(ISNA(MATCH(ratings!$A92,tournaments!BO$2:BO$33,0)),0,(INDEX(tournaments!BQ$2:BQ$33,MATCH(ratings!$A92,tournaments!BO$2:BO$33,0))))</f>
        <v>0</v>
      </c>
      <c r="BX92" s="6">
        <f t="shared" si="334"/>
        <v>30.908344367070153</v>
      </c>
      <c r="BY92" s="9">
        <f>IF(ISNA(MATCH(ratings!$A92,tournaments!BR$2:BR$33,0)),0,(INDEX(tournaments!BS$2:BS$33,MATCH(ratings!$A92,tournaments!BR$2:BR$33,0))))</f>
        <v>0</v>
      </c>
      <c r="BZ92" s="3">
        <f>IF(ISNA(MATCH(ratings!$A92,tournaments!BR$2:BR$33,0)),0,(INDEX(tournaments!BT$2:BT$33,MATCH(ratings!$A92,tournaments!BR$2:BR$33,0))))</f>
        <v>0</v>
      </c>
      <c r="CA92" s="6">
        <f t="shared" si="335"/>
        <v>30.908344367070153</v>
      </c>
      <c r="CB92" s="9">
        <f>IF(ISNA(MATCH(ratings!$A92,tournaments!BU$2:BU$33,0)),0,(INDEX(tournaments!BV$2:BV$33,MATCH(ratings!$A92,tournaments!BU$2:BU$33,0))))</f>
        <v>0</v>
      </c>
      <c r="CC92" s="3">
        <f>IF(ISNA(MATCH(ratings!$A92,tournaments!BU$2:BU$33,0)),0,(INDEX(tournaments!BW$2:BW$33,MATCH(ratings!$A92,tournaments!BU$2:BU$33,0))))</f>
        <v>0</v>
      </c>
      <c r="CD92" s="6">
        <f t="shared" si="336"/>
        <v>30.908344367070153</v>
      </c>
      <c r="CE92" s="9">
        <f>IF(ISNA(MATCH(ratings!$A92,tournaments!BX$2:BX$33,0)),0,(INDEX(tournaments!BY$2:BY$33,MATCH(ratings!$A92,tournaments!BX$2:BX$33,0))))</f>
        <v>0</v>
      </c>
      <c r="CF92" s="3">
        <f>IF(ISNA(MATCH(ratings!$A92,tournaments!BX$2:BX$33,0)),0,(INDEX(tournaments!BZ$2:BZ$33,MATCH(ratings!$A92,tournaments!BX$2:BX$33,0))))</f>
        <v>0</v>
      </c>
      <c r="CG92" s="6">
        <f t="shared" si="337"/>
        <v>30.908344367070153</v>
      </c>
      <c r="CH92" s="9">
        <f>IF(ISNA(MATCH(ratings!$A92,tournaments!CA$2:CA$33,0)),0,(INDEX(tournaments!CB$2:CB$33,MATCH(ratings!$A92,tournaments!CA$2:CA$33,0))))</f>
        <v>0</v>
      </c>
      <c r="CI92" s="3">
        <f>IF(ISNA(MATCH(ratings!$A92,tournaments!CA$2:CA$33,0)),0,(INDEX(tournaments!CC$2:CC$33,MATCH(ratings!$A92,tournaments!CA$2:CA$33,0))))</f>
        <v>0</v>
      </c>
      <c r="CJ92" s="6">
        <f t="shared" si="338"/>
        <v>30.908344367070153</v>
      </c>
      <c r="CK92" s="9">
        <f>IF(ISNA(MATCH(ratings!$A92,tournaments!CD$2:CD$33,0)),0,(INDEX(tournaments!CE$2:CE$33,MATCH(ratings!$A92,tournaments!CD$2:CD$33,0))))</f>
        <v>0</v>
      </c>
      <c r="CL92" s="3">
        <f>IF(ISNA(MATCH(ratings!$A92,tournaments!CD$2:CD$33,0)),0,(INDEX(tournaments!CF$2:CF$33,MATCH(ratings!$A92,tournaments!CD$2:CD$33,0))))</f>
        <v>0</v>
      </c>
      <c r="CM92" s="6">
        <f t="shared" si="339"/>
        <v>30.908344367070153</v>
      </c>
      <c r="CN92" s="6">
        <f>parameters!$B$3*parameters!$B$2+(1-parameters!$B$3)*ratings!CM92</f>
        <v>29.817509930363137</v>
      </c>
      <c r="CO92" s="9">
        <f>IF(ISNA(MATCH(ratings!$A92,tournaments!CG$2:CG$33,0)),0,(INDEX(tournaments!CH$2:CH$33,MATCH(ratings!$A92,tournaments!CG$2:CG$33,0))))</f>
        <v>0</v>
      </c>
      <c r="CP92" s="3">
        <f>IF(ISNA(MATCH(ratings!$A92,tournaments!CG$2:CG$33,0)),0,(INDEX(tournaments!CI$2:CI$33,MATCH(ratings!$A92,tournaments!CG$2:CG$33,0))))</f>
        <v>0</v>
      </c>
      <c r="CQ92" s="6">
        <f t="shared" si="340"/>
        <v>29.817509930363137</v>
      </c>
      <c r="CR92" s="9">
        <f>IF(ISNA(MATCH(ratings!$A92,tournaments!CJ$2:CJ$33,0)),0,(INDEX(tournaments!CK$2:CK$33,MATCH(ratings!$A92,tournaments!CJ$2:CJ$33,0))))</f>
        <v>0</v>
      </c>
      <c r="CS92" s="3">
        <f>IF(ISNA(MATCH(ratings!$A92,tournaments!CJ$2:CJ$33,0)),0,(INDEX(tournaments!CL$2:CL$33,MATCH(ratings!$A92,tournaments!CJ$2:CJ$33,0))))</f>
        <v>0</v>
      </c>
      <c r="CT92" s="6">
        <f t="shared" si="341"/>
        <v>29.817509930363137</v>
      </c>
      <c r="CU92" s="9">
        <f>IF(ISNA(MATCH(ratings!$A92,tournaments!CM$2:CM$33,0)),0,(INDEX(tournaments!CN$2:CN$33,MATCH(ratings!$A92,tournaments!CM$2:CM$33,0))))</f>
        <v>0</v>
      </c>
      <c r="CV92" s="3">
        <f>IF(ISNA(MATCH(ratings!$A92,tournaments!CM$2:CM$33,0)),0,(INDEX(tournaments!CO$2:CO$33,MATCH(ratings!$A92,tournaments!CM$2:CM$33,0))))</f>
        <v>0</v>
      </c>
      <c r="CW92" s="6">
        <f t="shared" si="342"/>
        <v>29.817509930363137</v>
      </c>
      <c r="CX92" s="9">
        <f>IF(ISNA(MATCH(ratings!$A92,tournaments!CP$2:CP$33,0)),0,(INDEX(tournaments!CQ$2:CQ$33,MATCH(ratings!$A92,tournaments!CP$2:CP$33,0))))</f>
        <v>0</v>
      </c>
      <c r="CY92" s="3">
        <f>IF(ISNA(MATCH(ratings!$A92,tournaments!CP$2:CP$33,0)),0,(INDEX(tournaments!CR$2:CR$33,MATCH(ratings!$A92,tournaments!CP$2:CP$33,0))))</f>
        <v>0</v>
      </c>
      <c r="CZ92" s="6">
        <f t="shared" si="343"/>
        <v>29.817509930363137</v>
      </c>
      <c r="DA92" s="9">
        <f>IF(ISNA(MATCH(ratings!$A92,tournaments!CS$2:CS$33,0)),0,(INDEX(tournaments!CT$2:CT$33,MATCH(ratings!$A92,tournaments!CS$2:CS$33,0))))</f>
        <v>0</v>
      </c>
      <c r="DB92" s="3">
        <f>IF(ISNA(MATCH(ratings!$A92,tournaments!CS$2:CS$33,0)),0,(INDEX(tournaments!CU$2:CU$33,MATCH(ratings!$A92,tournaments!CS$2:CS$33,0))))</f>
        <v>0</v>
      </c>
      <c r="DC92" s="6">
        <f t="shared" si="344"/>
        <v>29.817509930363137</v>
      </c>
      <c r="DD92" s="9">
        <f>IF(ISNA(MATCH(ratings!$A92,tournaments!CV$2:CV$33,0)),0,(INDEX(tournaments!CW$2:CW$33,MATCH(ratings!$A92,tournaments!CV$2:CV$33,0))))</f>
        <v>0</v>
      </c>
      <c r="DE92" s="3">
        <f>IF(ISNA(MATCH(ratings!$A92,tournaments!CV$2:CV$33,0)),0,(INDEX(tournaments!CX$2:CX$33,MATCH(ratings!$A92,tournaments!CV$2:CV$33,0))))</f>
        <v>0</v>
      </c>
      <c r="DF92" s="6">
        <f t="shared" si="345"/>
        <v>29.817509930363137</v>
      </c>
      <c r="DG92" s="9">
        <f>IF(ISNA(MATCH(ratings!$A92,tournaments!CY$2:CY$33,0)),0,(INDEX(tournaments!CZ$2:CZ$33,MATCH(ratings!$A92,tournaments!CY$2:CY$33,0))))</f>
        <v>0</v>
      </c>
      <c r="DH92" s="3">
        <f>IF(ISNA(MATCH(ratings!$A92,tournaments!CY$2:CY$33,0)),0,(INDEX(tournaments!DA$2:DA$33,MATCH(ratings!$A92,tournaments!CY$2:CY$33,0))))</f>
        <v>0</v>
      </c>
      <c r="DI92" s="6">
        <f t="shared" si="346"/>
        <v>29.817509930363137</v>
      </c>
      <c r="DJ92" s="9">
        <f>IF(ISNA(MATCH(ratings!$A92,tournaments!DB$2:DB$33,0)),0,(INDEX(tournaments!DC$2:DC$33,MATCH(ratings!$A92,tournaments!DB$2:DB$33,0))))</f>
        <v>0</v>
      </c>
      <c r="DK92" s="3">
        <f>IF(ISNA(MATCH(ratings!$A92,tournaments!DB$2:DB$33,0)),0,(INDEX(tournaments!DD$2:DD$33,MATCH(ratings!$A92,tournaments!DB$2:DB$33,0))))</f>
        <v>0</v>
      </c>
      <c r="DL92" s="6">
        <f t="shared" si="347"/>
        <v>29.817509930363137</v>
      </c>
      <c r="DM92" s="6">
        <f>parameters!$B$3*parameters!$B$2+(1-parameters!$B$3)*ratings!DL92</f>
        <v>28.835758937326823</v>
      </c>
      <c r="DN92" s="9">
        <f>IF(ISNA(MATCH(ratings!$A92,tournaments!DE$2:DE$33,0)),0,(INDEX(tournaments!DF$2:DF$33,MATCH(ratings!$A92,tournaments!DE$2:DE$33,0))))</f>
        <v>0</v>
      </c>
      <c r="DO92" s="3">
        <f>IF(ISNA(MATCH(ratings!$A92,tournaments!DE$2:DE$33,0)),0,(INDEX(tournaments!DG$2:DG$33,MATCH(ratings!$A92,tournaments!DE$2:DE$33,0))))</f>
        <v>0</v>
      </c>
      <c r="DP92" s="6">
        <f t="shared" si="195"/>
        <v>28.835758937326823</v>
      </c>
      <c r="DQ92" s="9">
        <f>IF(ISNA(MATCH(ratings!$A92,tournaments!DH$2:DH$33,0)),0,(INDEX(tournaments!DI$2:DI$33,MATCH(ratings!$A92,tournaments!DH$2:DH$33,0))))</f>
        <v>0</v>
      </c>
      <c r="DR92" s="3">
        <f>IF(ISNA(MATCH(ratings!$A92,tournaments!DH$2:DH$33,0)),0,(INDEX(tournaments!DJ$2:DJ$33,MATCH(ratings!$A92,tournaments!DH$2:DH$33,0))))</f>
        <v>0</v>
      </c>
      <c r="DS92" s="6">
        <f t="shared" si="196"/>
        <v>28.835758937326823</v>
      </c>
      <c r="DT92" s="9">
        <f>IF(ISNA(MATCH(ratings!$A92,tournaments!DK$2:DK$33,0)),0,(INDEX(tournaments!DL$2:DL$33,MATCH(ratings!$A92,tournaments!DK$2:DK$33,0))))</f>
        <v>0</v>
      </c>
      <c r="DU92" s="3">
        <f>IF(ISNA(MATCH(ratings!$A92,tournaments!DK$2:DK$33,0)),0,(INDEX(tournaments!DM$2:DM$33,MATCH(ratings!$A92,tournaments!DK$2:DK$33,0))))</f>
        <v>0</v>
      </c>
      <c r="DV92" s="6">
        <f t="shared" si="197"/>
        <v>28.835758937326823</v>
      </c>
      <c r="DW92" s="9">
        <f>IF(ISNA(MATCH(ratings!$A92,tournaments!DN$2:DN$33,0)),0,(INDEX(tournaments!DO$2:DO$33,MATCH(ratings!$A92,tournaments!DN$2:DN$33,0))))</f>
        <v>0</v>
      </c>
      <c r="DX92" s="3">
        <f>IF(ISNA(MATCH(ratings!$A92,tournaments!DN$2:DN$33,0)),0,(INDEX(tournaments!DP$2:DP$33,MATCH(ratings!$A92,tournaments!DN$2:DN$33,0))))</f>
        <v>0</v>
      </c>
      <c r="DY92" s="6">
        <f t="shared" si="198"/>
        <v>28.835758937326823</v>
      </c>
      <c r="DZ92" s="9">
        <f>IF(ISNA(MATCH(ratings!$A92,tournaments!DQ$2:DQ$33,0)),0,(INDEX(tournaments!DR$2:DR$33,MATCH(ratings!$A92,tournaments!DQ$2:DQ$33,0))))</f>
        <v>0</v>
      </c>
      <c r="EA92" s="3">
        <f>IF(ISNA(MATCH(ratings!$A92,tournaments!DQ$2:DQ$33,0)),0,(INDEX(tournaments!DS$2:DS$33,MATCH(ratings!$A92,tournaments!DQ$2:DQ$33,0))))</f>
        <v>0</v>
      </c>
      <c r="EB92" s="6">
        <f t="shared" si="199"/>
        <v>28.835758937326823</v>
      </c>
      <c r="EC92" s="9">
        <f>IF(ISNA(MATCH(ratings!$A92,tournaments!DT$2:DT$33,0)),0,(INDEX(tournaments!DU$2:DU$33,MATCH(ratings!$A92,tournaments!DT$2:DT$33,0))))</f>
        <v>0</v>
      </c>
      <c r="ED92" s="3">
        <f>IF(ISNA(MATCH(ratings!$A92,tournaments!DT$2:DT$33,0)),0,(INDEX(tournaments!DV$2:DV$33,MATCH(ratings!$A92,tournaments!DT$2:DT$33,0))))</f>
        <v>0</v>
      </c>
      <c r="EE92" s="6">
        <f t="shared" si="200"/>
        <v>28.835758937326823</v>
      </c>
      <c r="EF92" s="9">
        <f>IF(ISNA(MATCH(ratings!$A92,tournaments!DW$2:DW$33,0)),0,(INDEX(tournaments!DX$2:DX$33,MATCH(ratings!$A92,tournaments!DW$2:DW$33,0))))</f>
        <v>0</v>
      </c>
      <c r="EG92" s="3">
        <f>IF(ISNA(MATCH(ratings!$A92,tournaments!DW$2:DW$33,0)),0,(INDEX(tournaments!DY$2:DY$33,MATCH(ratings!$A92,tournaments!DW$2:DW$33,0))))</f>
        <v>0</v>
      </c>
      <c r="EH92" s="6">
        <f t="shared" si="201"/>
        <v>28.835758937326823</v>
      </c>
      <c r="EI92" s="9">
        <f>IF(ISNA(MATCH(ratings!$A92,tournaments!DZ$2:DZ$33,0)),0,(INDEX(tournaments!EA$2:EA$33,MATCH(ratings!$A92,tournaments!DZ$2:DZ$33,0))))</f>
        <v>0</v>
      </c>
      <c r="EJ92" s="3">
        <f>IF(ISNA(MATCH(ratings!$A92,tournaments!DZ$2:DZ$33,0)),0,(INDEX(tournaments!EB$2:EB$33,MATCH(ratings!$A92,tournaments!DZ$2:DZ$33,0))))</f>
        <v>0</v>
      </c>
      <c r="EK92" s="6">
        <f t="shared" si="202"/>
        <v>28.835758937326823</v>
      </c>
      <c r="EL92" s="6">
        <f>parameters!$B$3*parameters!$B$2+(1-parameters!$B$3)*ratings!EK92</f>
        <v>27.95218304359414</v>
      </c>
      <c r="EM92" s="9">
        <f>IF(ISNA(MATCH(ratings!$A92,tournaments!EC$2:EC$33,0)),0,(INDEX(tournaments!ED$2:ED$33,MATCH(ratings!$A92,tournaments!EC$2:EC$33,0))))</f>
        <v>0</v>
      </c>
      <c r="EN92" s="3">
        <f>IF(ISNA(MATCH(ratings!$A92,tournaments!EC$2:EC$33,0)),0,(INDEX(tournaments!EE$2:EE$33,MATCH(ratings!$A92,tournaments!EC$2:EC$33,0))))</f>
        <v>0</v>
      </c>
      <c r="EO92" s="6">
        <f t="shared" si="203"/>
        <v>27.95218304359414</v>
      </c>
      <c r="EP92" s="9">
        <f>IF(ISNA(MATCH(ratings!$A92,tournaments!EF$2:EF$33,0)),0,(INDEX(tournaments!EG$2:EG$33,MATCH(ratings!$A92,tournaments!EF$2:EF$33,0))))</f>
        <v>0</v>
      </c>
      <c r="EQ92" s="3">
        <f>IF(ISNA(MATCH(ratings!$A92,tournaments!EF$2:EF$33,0)),0,(INDEX(tournaments!EH$2:EH$33,MATCH(ratings!$A92,tournaments!EF$2:EF$33,0))))</f>
        <v>0</v>
      </c>
      <c r="ER92" s="6">
        <f t="shared" si="204"/>
        <v>27.95218304359414</v>
      </c>
      <c r="ES92" s="9">
        <f>IF(ISNA(MATCH(ratings!$A92,tournaments!EI$2:EI$33,0)),0,(INDEX(tournaments!EJ$2:EJ$33,MATCH(ratings!$A92,tournaments!EI$2:EI$33,0))))</f>
        <v>0</v>
      </c>
      <c r="ET92" s="3">
        <f>IF(ISNA(MATCH(ratings!$A92,tournaments!EI$2:EI$33,0)),0,(INDEX(tournaments!EK$2:EK$33,MATCH(ratings!$A92,tournaments!EI$2:EI$33,0))))</f>
        <v>0</v>
      </c>
      <c r="EU92" s="6">
        <f t="shared" si="205"/>
        <v>27.95218304359414</v>
      </c>
      <c r="EV92" s="9">
        <f>IF(ISNA(MATCH(ratings!$A92,tournaments!EL$2:EL$33,0)),0,(INDEX(tournaments!EM$2:EM$33,MATCH(ratings!$A92,tournaments!EL$2:EL$33,0))))</f>
        <v>0</v>
      </c>
      <c r="EW92" s="3">
        <f>IF(ISNA(MATCH(ratings!$A92,tournaments!EL$2:EL$33,0)),0,(INDEX(tournaments!EN$2:EN$33,MATCH(ratings!$A92,tournaments!EL$2:EL$33,0))))</f>
        <v>0</v>
      </c>
      <c r="EX92" s="6">
        <f t="shared" si="206"/>
        <v>27.95218304359414</v>
      </c>
      <c r="EY92" s="9">
        <f>IF(ISNA(MATCH(ratings!$A92,tournaments!EO$2:EO$33,0)),0,(INDEX(tournaments!EP$2:EP$33,MATCH(ratings!$A92,tournaments!EO$2:EO$33,0))))</f>
        <v>0</v>
      </c>
      <c r="EZ92" s="3">
        <f>IF(ISNA(MATCH(ratings!$A92,tournaments!EO$2:EO$33,0)),0,(INDEX(tournaments!EQ$2:EQ$33,MATCH(ratings!$A92,tournaments!EO$2:EO$33,0))))</f>
        <v>0</v>
      </c>
      <c r="FA92" s="6">
        <f t="shared" si="207"/>
        <v>27.95218304359414</v>
      </c>
      <c r="FB92" s="9">
        <f>IF(ISNA(MATCH(ratings!$A92,tournaments!ER$2:ER$33,0)),0,(INDEX(tournaments!ES$2:ES$33,MATCH(ratings!$A92,tournaments!ER$2:ER$33,0))))</f>
        <v>0</v>
      </c>
      <c r="FC92" s="3">
        <f>IF(ISNA(MATCH(ratings!$A92,tournaments!ER$2:ER$33,0)),0,(INDEX(tournaments!ET$2:ET$33,MATCH(ratings!$A92,tournaments!ER$2:ER$33,0))))</f>
        <v>0</v>
      </c>
      <c r="FD92" s="6">
        <f t="shared" si="208"/>
        <v>27.95218304359414</v>
      </c>
      <c r="FE92" s="9">
        <f>IF(ISNA(MATCH(ratings!$A92,tournaments!EU$2:EU$33,0)),0,(INDEX(tournaments!EV$2:EV$33,MATCH(ratings!$A92,tournaments!EU$2:EU$33,0))))</f>
        <v>0</v>
      </c>
      <c r="FF92" s="3">
        <f>IF(ISNA(MATCH(ratings!$A92,tournaments!EU$2:EU$33,0)),0,(INDEX(tournaments!EW$2:EW$33,MATCH(ratings!$A92,tournaments!EU$2:EU$33,0))))</f>
        <v>0</v>
      </c>
      <c r="FG92" s="6">
        <f t="shared" si="209"/>
        <v>27.95218304359414</v>
      </c>
      <c r="FH92" s="6">
        <f>parameters!$B$3*parameters!$B$2+(1-parameters!$B$3)*ratings!FG92</f>
        <v>27.156964739234727</v>
      </c>
      <c r="FI92" s="9">
        <f>IF(ISNA(MATCH(ratings!$A92,tournaments!EX$2:EX$33,0)),0,(INDEX(tournaments!EY$2:EY$33,MATCH(ratings!$A92,tournaments!EX$2:EX$33,0))))</f>
        <v>0</v>
      </c>
      <c r="FJ92" s="3">
        <f>IF(ISNA(MATCH(ratings!$A92,tournaments!EX$2:EX$33,0)),0,(INDEX(tournaments!EZ$2:EZ$33,MATCH(ratings!$A92,tournaments!EX$2:EX$33,0))))</f>
        <v>0</v>
      </c>
      <c r="FK92" s="6">
        <f t="shared" si="230"/>
        <v>27.156964739234727</v>
      </c>
      <c r="FL92" s="9">
        <f>IF(ISNA(MATCH(ratings!$A92,tournaments!FA$2:FA$33,0)),0,(INDEX(tournaments!FB$2:FB$33,MATCH(ratings!$A92,tournaments!FA$2:FA$33,0))))</f>
        <v>0</v>
      </c>
      <c r="FM92" s="3">
        <f>IF(ISNA(MATCH(ratings!$A92,tournaments!FA$2:FA$33,0)),0,(INDEX(tournaments!FC$2:FC$33,MATCH(ratings!$A92,tournaments!FA$2:FA$33,0))))</f>
        <v>0</v>
      </c>
      <c r="FN92" s="6">
        <f t="shared" si="210"/>
        <v>27.156964739234727</v>
      </c>
      <c r="FO92" s="9">
        <f>IF(ISNA(MATCH(ratings!$A92,tournaments!FD$2:FD$33,0)),0,(INDEX(tournaments!FE$2:FE$33,MATCH(ratings!$A92,tournaments!FD$2:FD$33,0))))</f>
        <v>0</v>
      </c>
      <c r="FP92" s="3">
        <f>IF(ISNA(MATCH(ratings!$A92,tournaments!FD$2:FD$33,0)),0,(INDEX(tournaments!FF$2:FF$33,MATCH(ratings!$A92,tournaments!FD$2:FD$33,0))))</f>
        <v>0</v>
      </c>
      <c r="FQ92" s="6">
        <f t="shared" si="211"/>
        <v>27.156964739234727</v>
      </c>
      <c r="FR92" s="9">
        <f>IF(ISNA(MATCH(ratings!$A92,tournaments!FG$2:FG$33,0)),0,(INDEX(tournaments!FH$2:FH$33,MATCH(ratings!$A92,tournaments!FG$2:FG$33,0))))</f>
        <v>0</v>
      </c>
      <c r="FS92" s="3">
        <f>IF(ISNA(MATCH(ratings!$A92,tournaments!FG$2:FG$33,0)),0,(INDEX(tournaments!FI$2:FI$33,MATCH(ratings!$A92,tournaments!FG$2:FG$33,0))))</f>
        <v>0</v>
      </c>
      <c r="FT92" s="6">
        <f t="shared" si="212"/>
        <v>27.156964739234727</v>
      </c>
      <c r="FU92" s="9">
        <f>IF(ISNA(MATCH(ratings!$A92,tournaments!FJ$2:FJ$33,0)),0,(INDEX(tournaments!FK$2:FK$33,MATCH(ratings!$A92,tournaments!FJ$2:FJ$33,0))))</f>
        <v>0</v>
      </c>
      <c r="FV92" s="3">
        <f>IF(ISNA(MATCH(ratings!$A92,tournaments!FJ$2:FJ$33,0)),0,(INDEX(tournaments!FL$2:FL$33,MATCH(ratings!$A92,tournaments!FJ$2:FJ$33,0))))</f>
        <v>0</v>
      </c>
      <c r="FW92" s="6">
        <f t="shared" si="213"/>
        <v>27.156964739234727</v>
      </c>
      <c r="FX92" s="9">
        <f>IF(ISNA(MATCH(ratings!$A92,tournaments!FM$2:FM$33,0)),0,(INDEX(tournaments!FN$2:FN$33,MATCH(ratings!$A92,tournaments!FM$2:FM$33,0))))</f>
        <v>0</v>
      </c>
      <c r="FY92" s="3">
        <f>IF(ISNA(MATCH(ratings!$A92,tournaments!FM$2:FM$33,0)),0,(INDEX(tournaments!FO$2:FO$33,MATCH(ratings!$A92,tournaments!FM$2:FM$33,0))))</f>
        <v>0</v>
      </c>
      <c r="FZ92" s="6">
        <f t="shared" si="214"/>
        <v>27.156964739234727</v>
      </c>
      <c r="GA92" s="6">
        <f>parameters!$B$3*parameters!$B$2+(1-parameters!$B$3)*ratings!FZ92</f>
        <v>26.441268265311255</v>
      </c>
      <c r="GB92" s="9">
        <f>IF(ISNA(MATCH(ratings!$A92,tournaments!FP$2:FP$33,0)),0,(INDEX(tournaments!FQ$2:FQ$33,MATCH(ratings!$A92,tournaments!FP$2:FP$33,0))))</f>
        <v>0</v>
      </c>
      <c r="GC92" s="3">
        <f>IF(ISNA(MATCH(ratings!$A92,tournaments!FP$2:FP$33,0)),0,(INDEX(tournaments!FR$2:FR$33,MATCH(ratings!$A92,tournaments!FP$2:FP$33,0))))</f>
        <v>0</v>
      </c>
      <c r="GD92" s="6">
        <f t="shared" si="215"/>
        <v>26.441268265311255</v>
      </c>
      <c r="GE92" s="9">
        <f>IF(ISNA(MATCH(ratings!$A92,tournaments!FS$2:FS$33,0)),0,(INDEX(tournaments!FT$2:FT$33,MATCH(ratings!$A92,tournaments!FS$2:FS$33,0))))</f>
        <v>0</v>
      </c>
      <c r="GF92" s="3">
        <f>IF(ISNA(MATCH(ratings!$A92,tournaments!FS$2:FS$33,0)),0,(INDEX(tournaments!FU$2:FU$33,MATCH(ratings!$A92,tournaments!FS$2:FS$33,0))))</f>
        <v>0</v>
      </c>
      <c r="GG92" s="6">
        <f t="shared" si="216"/>
        <v>26.441268265311255</v>
      </c>
      <c r="GH92" s="9">
        <f>IF(ISNA(MATCH(ratings!$A92,tournaments!FV$2:FV$33,0)),0,(INDEX(tournaments!FW$2:FW$33,MATCH(ratings!$A92,tournaments!FV$2:FV$33,0))))</f>
        <v>0</v>
      </c>
      <c r="GI92" s="3">
        <f>IF(ISNA(MATCH(ratings!$A92,tournaments!FV$2:FV$33,0)),0,(INDEX(tournaments!FX$2:FX$33,MATCH(ratings!$A92,tournaments!FV$2:FV$33,0))))</f>
        <v>0</v>
      </c>
      <c r="GJ92" s="6">
        <f t="shared" si="217"/>
        <v>26.441268265311255</v>
      </c>
      <c r="GK92" s="9">
        <f>IF(ISNA(MATCH(ratings!$A92,tournaments!FY$2:FY$33,0)),0,(INDEX(tournaments!FZ$2:FZ$33,MATCH(ratings!$A92,tournaments!FY$2:FY$33,0))))</f>
        <v>0</v>
      </c>
      <c r="GL92" s="3">
        <f>IF(ISNA(MATCH(ratings!$A92,tournaments!FY$2:FY$33,0)),0,(INDEX(tournaments!GA$2:GA$33,MATCH(ratings!$A92,tournaments!FY$2:FY$33,0))))</f>
        <v>0</v>
      </c>
      <c r="GM92" s="6">
        <f t="shared" si="218"/>
        <v>26.441268265311255</v>
      </c>
      <c r="GN92" s="9">
        <f>IF(ISNA(MATCH(ratings!$A92,tournaments!GB$2:GB$33,0)),0,(INDEX(tournaments!GC$2:GC$33,MATCH(ratings!$A92,tournaments!GB$2:GB$33,0))))</f>
        <v>0</v>
      </c>
      <c r="GO92" s="3">
        <f>IF(ISNA(MATCH(ratings!$A92,tournaments!GB$2:GB$33,0)),0,(INDEX(tournaments!GD$2:GD$33,MATCH(ratings!$A92,tournaments!GB$2:GB$33,0))))</f>
        <v>0</v>
      </c>
      <c r="GP92" s="6">
        <f t="shared" si="219"/>
        <v>26.441268265311255</v>
      </c>
      <c r="GQ92" s="9">
        <f>IF(ISNA(MATCH(ratings!$A92,tournaments!GE$2:GE$33,0)),0,(INDEX(tournaments!GF$2:GF$33,MATCH(ratings!$A92,tournaments!GE$2:GE$33,0))))</f>
        <v>0</v>
      </c>
      <c r="GR92" s="3">
        <f>IF(ISNA(MATCH(ratings!$A92,tournaments!GE$2:GE$33,0)),0,(INDEX(tournaments!GG$2:GG$33,MATCH(ratings!$A92,tournaments!GE$2:GE$33,0))))</f>
        <v>0</v>
      </c>
      <c r="GS92" s="6">
        <f t="shared" si="220"/>
        <v>26.441268265311255</v>
      </c>
      <c r="GT92" s="6">
        <f>parameters!$B$3*parameters!$B$2+(1-parameters!$B$3)*ratings!GS92</f>
        <v>25.79714143878013</v>
      </c>
      <c r="GU92" s="9">
        <f>IF(ISNA(MATCH(ratings!$A92,tournaments!GH$2:GH$33,0)),0,(INDEX(tournaments!GI$2:GI$33,MATCH(ratings!$A92,tournaments!GH$2:GH$33,0))))</f>
        <v>0</v>
      </c>
      <c r="GV92" s="3">
        <f>IF(ISNA(MATCH(ratings!$A92,tournaments!GH$2:GH$33,0)),0,(INDEX(tournaments!GJ$2:GJ$33,MATCH(ratings!$A92,tournaments!GH$2:GH$33,0))))</f>
        <v>0</v>
      </c>
      <c r="GW92" s="6">
        <f t="shared" si="221"/>
        <v>25.79714143878013</v>
      </c>
      <c r="GX92" s="9">
        <f>IF(ISNA(MATCH(ratings!$A92,tournaments!GK$2:GK$33,0)),0,(INDEX(tournaments!GL$2:GL$33,MATCH(ratings!$A92,tournaments!GK$2:GK$33,0))))</f>
        <v>0</v>
      </c>
      <c r="GY92" s="3">
        <f>IF(ISNA(MATCH(ratings!$A92,tournaments!GK$2:GK$33,0)),0,(INDEX(tournaments!GM$2:GM$33,MATCH(ratings!$A92,tournaments!GK$2:GK$33,0))))</f>
        <v>0</v>
      </c>
      <c r="GZ92" s="6">
        <f t="shared" si="222"/>
        <v>25.79714143878013</v>
      </c>
      <c r="HA92" s="9">
        <f>IF(ISNA(MATCH(ratings!$A92,tournaments!GN$2:GN$33,0)),0,(INDEX(tournaments!GO$2:GO$33,MATCH(ratings!$A92,tournaments!GN$2:GN$33,0))))</f>
        <v>0</v>
      </c>
      <c r="HB92" s="3">
        <f>IF(ISNA(MATCH(ratings!$A92,tournaments!GN$2:GN$33,0)),0,(INDEX(tournaments!GP$2:GP$33,MATCH(ratings!$A92,tournaments!GN$2:GN$33,0))))</f>
        <v>0</v>
      </c>
      <c r="HC92" s="6">
        <f t="shared" si="223"/>
        <v>25.79714143878013</v>
      </c>
      <c r="HD92" s="9">
        <f>IF(ISNA(MATCH(ratings!$A92,tournaments!GQ$2:GQ$33,0)),0,(INDEX(tournaments!GR$2:GR$33,MATCH(ratings!$A92,tournaments!GQ$2:GQ$33,0))))</f>
        <v>0</v>
      </c>
      <c r="HE92" s="3">
        <f>IF(ISNA(MATCH(ratings!$A92,tournaments!GQ$2:GQ$33,0)),0,(INDEX(tournaments!GS$2:GS$33,MATCH(ratings!$A92,tournaments!GQ$2:GQ$33,0))))</f>
        <v>0</v>
      </c>
      <c r="HF92" s="6">
        <f t="shared" si="224"/>
        <v>25.79714143878013</v>
      </c>
      <c r="HG92" s="9">
        <f>IF(ISNA(MATCH(ratings!$A92,tournaments!GT$2:GT$33,0)),0,(INDEX(tournaments!GU$2:GU$33,MATCH(ratings!$A92,tournaments!GT$2:GT$33,0))))</f>
        <v>0</v>
      </c>
      <c r="HH92" s="3">
        <f>IF(ISNA(MATCH(ratings!$A92,tournaments!GT$2:GT$33,0)),0,(INDEX(tournaments!GV$2:GV$33,MATCH(ratings!$A92,tournaments!GT$2:GT$33,0))))</f>
        <v>0</v>
      </c>
      <c r="HI92" s="6">
        <f t="shared" si="225"/>
        <v>25.79714143878013</v>
      </c>
      <c r="HJ92" s="9">
        <f>IF(ISNA(MATCH(ratings!$A92,tournaments!GW$2:GW$33,0)),0,(INDEX(tournaments!GX$2:GX$33,MATCH(ratings!$A92,tournaments!GW$2:GW$33,0))))</f>
        <v>0</v>
      </c>
      <c r="HK92" s="3">
        <f>IF(ISNA(MATCH(ratings!$A92,tournaments!GW$2:GW$33,0)),0,(INDEX(tournaments!GY$2:GY$33,MATCH(ratings!$A92,tournaments!GW$2:GW$33,0))))</f>
        <v>0</v>
      </c>
      <c r="HL92" s="6">
        <f t="shared" si="226"/>
        <v>25.79714143878013</v>
      </c>
      <c r="HM92" s="9">
        <f>IF(ISNA(MATCH(ratings!$A92,tournaments!GZ$2:GZ$33,0)),0,(INDEX(tournaments!HA$2:HA$33,MATCH(ratings!$A92,tournaments!GZ$2:GZ$33,0))))</f>
        <v>0</v>
      </c>
      <c r="HN92" s="3">
        <f>IF(ISNA(MATCH(ratings!$A92,tournaments!GZ$2:GZ$33,0)),0,(INDEX(tournaments!HB$2:HB$33,MATCH(ratings!$A92,tournaments!GZ$2:GZ$33,0))))</f>
        <v>0</v>
      </c>
      <c r="HO92" s="6">
        <f t="shared" si="227"/>
        <v>25.79714143878013</v>
      </c>
      <c r="HP92" s="9">
        <f>IF(ISNA(MATCH(ratings!$A92,tournaments!HC$2:HC$33,0)),0,(INDEX(tournaments!HD$2:HD$33,MATCH(ratings!$A92,tournaments!HC$2:HC$33,0))))</f>
        <v>0</v>
      </c>
      <c r="HQ92" s="3">
        <f>IF(ISNA(MATCH(ratings!$A92,tournaments!HC$2:HC$33,0)),0,(INDEX(tournaments!HE$2:HE$33,MATCH(ratings!$A92,tournaments!HC$2:HC$33,0))))</f>
        <v>0</v>
      </c>
      <c r="HR92" s="6">
        <f t="shared" si="228"/>
        <v>25.79714143878013</v>
      </c>
      <c r="HS92" s="9">
        <f>IF(ISNA(MATCH(ratings!$A92,tournaments!HF$2:HF$33,0)),0,(INDEX(tournaments!HG$2:HG$33,MATCH(ratings!$A92,tournaments!HF$2:HF$33,0))))</f>
        <v>0</v>
      </c>
      <c r="HT92" s="3">
        <f>IF(ISNA(MATCH(ratings!$A92,tournaments!HF$2:HF$33,0)),0,(INDEX(tournaments!HH$2:HH$33,MATCH(ratings!$A92,tournaments!HF$2:HF$33,0))))</f>
        <v>0</v>
      </c>
      <c r="HU92" s="6">
        <f t="shared" si="229"/>
        <v>25.79714143878013</v>
      </c>
      <c r="HV92" s="6">
        <f>parameters!$B$3*parameters!$B$2+(1-parameters!$B$3)*ratings!HU92</f>
        <v>25.217427294902119</v>
      </c>
      <c r="HW92" s="9">
        <f>IF(ISNA(MATCH(ratings!$A92,tournaments!HI$2:HI$33,0)),0,(INDEX(tournaments!HJ$2:HJ$33,MATCH(ratings!$A92,tournaments!HI$2:HI$33,0))))</f>
        <v>0</v>
      </c>
      <c r="HX92" s="3">
        <f>IF(ISNA(MATCH(ratings!$A92,tournaments!HI$2:HI$33,0)),0,(INDEX(tournaments!HK$2:HK$33,MATCH(ratings!$A92,tournaments!HI$2:HI$33,0))))</f>
        <v>0</v>
      </c>
      <c r="HY92" s="6">
        <f t="shared" si="231"/>
        <v>25.217427294902119</v>
      </c>
      <c r="HZ92" s="9">
        <f>IF(ISNA(MATCH(ratings!$A92,tournaments!HL$2:HL$33,0)),0,(INDEX(tournaments!HM$2:HM$33,MATCH(ratings!$A92,tournaments!HL$2:HL$33,0))))</f>
        <v>0</v>
      </c>
      <c r="IA92" s="3">
        <f>IF(ISNA(MATCH(ratings!$A92,tournaments!HL$2:HL$33,0)),0,(INDEX(tournaments!HN$2:HN$33,MATCH(ratings!$A92,tournaments!HL$2:HL$33,0))))</f>
        <v>0</v>
      </c>
      <c r="IB92" s="6">
        <f t="shared" si="232"/>
        <v>25.217427294902119</v>
      </c>
      <c r="IC92" s="9">
        <f>IF(ISNA(MATCH(ratings!$A92,tournaments!HO$2:HO$33,0)),0,(INDEX(tournaments!HP$2:HP$33,MATCH(ratings!$A92,tournaments!HO$2:HO$33,0))))</f>
        <v>0</v>
      </c>
      <c r="ID92" s="3">
        <f>IF(ISNA(MATCH(ratings!$A92,tournaments!HO$2:HO$33,0)),0,(INDEX(tournaments!HQ$2:HQ$33,MATCH(ratings!$A92,tournaments!HO$2:HO$33,0))))</f>
        <v>0</v>
      </c>
      <c r="IE92" s="6">
        <f t="shared" si="233"/>
        <v>25.217427294902119</v>
      </c>
      <c r="IF92" s="9">
        <f>IF(ISNA(MATCH(ratings!$A92,tournaments!HR$2:HR$33,0)),0,(INDEX(tournaments!HS$2:HS$33,MATCH(ratings!$A92,tournaments!HR$2:HR$33,0))))</f>
        <v>0</v>
      </c>
      <c r="IG92" s="3">
        <f>IF(ISNA(MATCH(ratings!$A92,tournaments!HR$2:HR$33,0)),0,(INDEX(tournaments!HT$2:HT$33,MATCH(ratings!$A92,tournaments!HR$2:HR$33,0))))</f>
        <v>0</v>
      </c>
      <c r="IH92" s="6">
        <f t="shared" si="234"/>
        <v>25.217427294902119</v>
      </c>
      <c r="II92" s="9">
        <f>IF(ISNA(MATCH(ratings!$A92,tournaments!HU$2:HU$33,0)),0,(INDEX(tournaments!HV$2:HV$33,MATCH(ratings!$A92,tournaments!HU$2:HU$33,0))))</f>
        <v>0</v>
      </c>
      <c r="IJ92" s="3">
        <f>IF(ISNA(MATCH(ratings!$A92,tournaments!HU$2:HU$33,0)),0,(INDEX(tournaments!HW$2:HW$33,MATCH(ratings!$A92,tournaments!HU$2:HU$33,0))))</f>
        <v>0</v>
      </c>
      <c r="IK92" s="6">
        <f t="shared" si="235"/>
        <v>25.217427294902119</v>
      </c>
      <c r="IL92" s="9">
        <f>IF(ISNA(MATCH(ratings!$A92,tournaments!HX$2:HX$33,0)),0,(INDEX(tournaments!HY$2:HY$33,MATCH(ratings!$A92,tournaments!HX$2:HX$33,0))))</f>
        <v>0</v>
      </c>
      <c r="IM92" s="3">
        <f>IF(ISNA(MATCH(ratings!$A92,tournaments!HX$2:HX$33,0)),0,(INDEX(tournaments!HZ$2:HZ$33,MATCH(ratings!$A92,tournaments!HX$2:HX$33,0))))</f>
        <v>0</v>
      </c>
      <c r="IN92" s="6">
        <f t="shared" si="236"/>
        <v>25.217427294902119</v>
      </c>
      <c r="IO92" s="9">
        <f>IF(ISNA(MATCH(ratings!$A92,tournaments!IA$2:IA$33,0)),0,(INDEX(tournaments!IB$2:IB$33,MATCH(ratings!$A92,tournaments!IA$2:IA$33,0))))</f>
        <v>0</v>
      </c>
      <c r="IP92" s="3">
        <f>IF(ISNA(MATCH(ratings!$A92,tournaments!IA$2:IA$33,0)),0,(INDEX(tournaments!IC$2:IC$33,MATCH(ratings!$A92,tournaments!IA$2:IA$33,0))))</f>
        <v>0</v>
      </c>
      <c r="IQ92" s="6">
        <f t="shared" si="237"/>
        <v>25.217427294902119</v>
      </c>
      <c r="IR92" s="9">
        <f>IF(ISNA(MATCH(ratings!$A92,tournaments!ID$2:ID$33,0)),0,(INDEX(tournaments!IE$2:IE$33,MATCH(ratings!$A92,tournaments!ID$2:ID$33,0))))</f>
        <v>0</v>
      </c>
      <c r="IS92" s="3">
        <f>IF(ISNA(MATCH(ratings!$A92,tournaments!ID$2:ID$33,0)),0,(INDEX(tournaments!IF$2:IF$33,MATCH(ratings!$A92,tournaments!ID$2:ID$33,0))))</f>
        <v>0</v>
      </c>
      <c r="IT92" s="6">
        <f t="shared" si="238"/>
        <v>25.217427294902119</v>
      </c>
      <c r="IU92" s="6">
        <f>parameters!$B$3*parameters!$B$2+(1-parameters!$B$3)*ratings!IT92</f>
        <v>24.695684565411909</v>
      </c>
      <c r="IV92" s="9">
        <f>IF(ISNA(MATCH(ratings!$A92,tournaments!IG$2:IG$33,0)),0,(INDEX(tournaments!IH$2:IH$33,MATCH(ratings!$A92,tournaments!IG$2:IG$33,0))))</f>
        <v>0</v>
      </c>
      <c r="IW92" s="3">
        <f>IF(ISNA(MATCH(ratings!$A92,tournaments!IG$2:IG$33,0)),0,(INDEX(tournaments!II$2:II$33,MATCH(ratings!$A92,tournaments!IG$2:IG$33,0))))</f>
        <v>0</v>
      </c>
      <c r="IX92" s="6">
        <f t="shared" si="239"/>
        <v>24.695684565411909</v>
      </c>
      <c r="IY92" s="9">
        <f>IF(ISNA(MATCH(ratings!$A92,tournaments!IJ$2:IJ$33,0)),0,(INDEX(tournaments!IK$2:IK$33,MATCH(ratings!$A92,tournaments!IJ$2:IJ$33,0))))</f>
        <v>0</v>
      </c>
      <c r="IZ92" s="3">
        <f>IF(ISNA(MATCH(ratings!$A92,tournaments!IJ$2:IJ$33,0)),0,(INDEX(tournaments!IL$2:IL$33,MATCH(ratings!$A92,tournaments!IJ$2:IJ$33,0))))</f>
        <v>0</v>
      </c>
      <c r="JA92" s="6">
        <f t="shared" si="240"/>
        <v>24.695684565411909</v>
      </c>
      <c r="JB92" s="9">
        <f>IF(ISNA(MATCH(ratings!$A92,tournaments!IM$2:IM$33,0)),0,(INDEX(tournaments!IN$2:IN$33,MATCH(ratings!$A92,tournaments!IM$2:IM$33,0))))</f>
        <v>0</v>
      </c>
      <c r="JC92" s="3">
        <f>IF(ISNA(MATCH(ratings!$A92,tournaments!IM$2:IM$33,0)),0,(INDEX(tournaments!IO$2:IO$33,MATCH(ratings!$A92,tournaments!IM$2:IM$33,0))))</f>
        <v>0</v>
      </c>
      <c r="JD92" s="6">
        <f t="shared" si="241"/>
        <v>24.695684565411909</v>
      </c>
      <c r="JE92" s="9">
        <f>IF(ISNA(MATCH(ratings!$A92,tournaments!IP$2:IP$33,0)),0,(INDEX(tournaments!IQ$2:IQ$33,MATCH(ratings!$A92,tournaments!IP$2:IP$33,0))))</f>
        <v>0</v>
      </c>
      <c r="JF92" s="3">
        <f>IF(ISNA(MATCH(ratings!$A92,tournaments!IP$2:IP$33,0)),0,(INDEX(tournaments!IR$2:IR$33,MATCH(ratings!$A92,tournaments!IP$2:IP$33,0))))</f>
        <v>0</v>
      </c>
      <c r="JG92" s="6">
        <f t="shared" si="242"/>
        <v>24.695684565411909</v>
      </c>
      <c r="JH92" s="9">
        <f>IF(ISNA(MATCH(ratings!$A92,tournaments!IS$2:IS$33,0)),0,(INDEX(tournaments!IT$2:IT$33,MATCH(ratings!$A92,tournaments!IS$2:IS$33,0))))</f>
        <v>0</v>
      </c>
      <c r="JI92" s="3">
        <f>IF(ISNA(MATCH(ratings!$A92,tournaments!IS$2:IS$33,0)),0,(INDEX(tournaments!IU$2:IU$33,MATCH(ratings!$A92,tournaments!IS$2:IS$33,0))))</f>
        <v>0</v>
      </c>
      <c r="JJ92" s="6">
        <f t="shared" si="243"/>
        <v>24.695684565411909</v>
      </c>
      <c r="JK92" s="9">
        <f>IF(ISNA(MATCH(ratings!$A92,tournaments!IV$2:IV$33,0)),0,(INDEX(tournaments!IW$2:IW$33,MATCH(ratings!$A92,tournaments!IV$2:IV$33,0))))</f>
        <v>0</v>
      </c>
      <c r="JL92" s="3">
        <f>IF(ISNA(MATCH(ratings!$A92,tournaments!IV$2:IV$33,0)),0,(INDEX(tournaments!IX$2:IX$33,MATCH(ratings!$A92,tournaments!IV$2:IV$33,0))))</f>
        <v>0</v>
      </c>
      <c r="JM92" s="6">
        <f t="shared" si="244"/>
        <v>24.695684565411909</v>
      </c>
      <c r="JN92" s="9">
        <f>IF(ISNA(MATCH(ratings!$A92,tournaments!IY$2:IY$33,0)),0,(INDEX(tournaments!IZ$2:IZ$33,MATCH(ratings!$A92,tournaments!IY$2:IY$33,0))))</f>
        <v>0</v>
      </c>
      <c r="JO92" s="3">
        <f>IF(ISNA(MATCH(ratings!$A92,tournaments!IY$2:IY$33,0)),0,(INDEX(tournaments!JA$2:JA$33,MATCH(ratings!$A92,tournaments!IY$2:IY$33,0))))</f>
        <v>0</v>
      </c>
      <c r="JP92" s="6">
        <f t="shared" si="245"/>
        <v>24.695684565411909</v>
      </c>
      <c r="JQ92" s="6">
        <f>parameters!$B$3*parameters!$B$2+(1-parameters!$B$3)*ratings!JP92</f>
        <v>24.22611610887072</v>
      </c>
      <c r="JR92" s="9">
        <f>IF(ISNA(MATCH(ratings!$A92,tournaments!JC$2:JC$33,0)),0,(INDEX(tournaments!JD$2:JD$33,MATCH(ratings!$A92,tournaments!JC$2:JC$33,0))))</f>
        <v>0</v>
      </c>
      <c r="JS92" s="3">
        <f>IF(ISNA(MATCH(ratings!$A92,tournaments!JC$2:JC$33,0)),0,(INDEX(tournaments!JE$2:JE$33,MATCH(ratings!$A92,tournaments!JC$2:JC$33,0))))</f>
        <v>0</v>
      </c>
      <c r="JT92" s="6">
        <f t="shared" si="246"/>
        <v>24.22611610887072</v>
      </c>
      <c r="JU92" s="9">
        <f>IF(ISNA(MATCH(ratings!$A92,tournaments!JF$2:JF$33,0)),0,(INDEX(tournaments!JG$2:JG$33,MATCH(ratings!$A92,tournaments!JF$2:JF$33,0))))</f>
        <v>0</v>
      </c>
      <c r="JV92" s="3">
        <f>IF(ISNA(MATCH(ratings!$A92,tournaments!JF$2:JF$33,0)),0,(INDEX(tournaments!JH$2:JH$33,MATCH(ratings!$A92,tournaments!JF$2:JF$33,0))))</f>
        <v>0</v>
      </c>
      <c r="JW92" s="6">
        <f t="shared" si="247"/>
        <v>24.22611610887072</v>
      </c>
      <c r="JX92" s="9">
        <f>IF(ISNA(MATCH(ratings!$A92,tournaments!JI$2:JI$33,0)),0,(INDEX(tournaments!JJ$2:JJ$33,MATCH(ratings!$A92,tournaments!JI$2:JI$33,0))))</f>
        <v>0</v>
      </c>
      <c r="JY92" s="3">
        <f>IF(ISNA(MATCH(ratings!$A92,tournaments!JI$2:JI$33,0)),0,(INDEX(tournaments!JK$2:JK$33,MATCH(ratings!$A92,tournaments!JI$2:JI$33,0))))</f>
        <v>0</v>
      </c>
      <c r="JZ92" s="6">
        <f t="shared" si="248"/>
        <v>24.22611610887072</v>
      </c>
      <c r="KA92" s="9">
        <f>IF(ISNA(MATCH(ratings!$A92,tournaments!JL$2:JL$33,0)),0,(INDEX(tournaments!JM$2:JM$33,MATCH(ratings!$A92,tournaments!JL$2:JL$33,0))))</f>
        <v>0</v>
      </c>
      <c r="KB92" s="3">
        <f>IF(ISNA(MATCH(ratings!$A92,tournaments!JL$2:JL$33,0)),0,(INDEX(tournaments!JN$2:JN$33,MATCH(ratings!$A92,tournaments!JL$2:JL$33,0))))</f>
        <v>0</v>
      </c>
      <c r="KC92" s="6">
        <f t="shared" si="249"/>
        <v>24.22611610887072</v>
      </c>
      <c r="KD92" s="9">
        <f>IF(ISNA(MATCH(ratings!$A92,tournaments!JO$2:JO$33,0)),0,(INDEX(tournaments!JP$2:JP$33,MATCH(ratings!$A92,tournaments!JO$2:JO$33,0))))</f>
        <v>0</v>
      </c>
      <c r="KE92" s="3">
        <f>IF(ISNA(MATCH(ratings!$A92,tournaments!JO$2:JO$33,0)),0,(INDEX(tournaments!JQ$2:JQ$33,MATCH(ratings!$A92,tournaments!JO$2:JO$33,0))))</f>
        <v>0</v>
      </c>
      <c r="KF92" s="6">
        <f t="shared" si="250"/>
        <v>24.22611610887072</v>
      </c>
      <c r="KG92" s="9">
        <f>IF(ISNA(MATCH(ratings!$A92,tournaments!JR$2:JR$33,0)),0,(INDEX(tournaments!JS$2:JS$33,MATCH(ratings!$A92,tournaments!JR$2:JR$33,0))))</f>
        <v>0</v>
      </c>
      <c r="KH92" s="3">
        <f>IF(ISNA(MATCH(ratings!$A92,tournaments!JR$2:JR$33,0)),0,(INDEX(tournaments!JT$2:JT$33,MATCH(ratings!$A92,tournaments!JR$2:JR$33,0))))</f>
        <v>0</v>
      </c>
      <c r="KI92" s="6">
        <f t="shared" si="251"/>
        <v>24.22611610887072</v>
      </c>
      <c r="KJ92" s="6">
        <f>parameters!$B$3*parameters!$B$2+(1-parameters!$B$3)*ratings!KI92</f>
        <v>23.803504497983649</v>
      </c>
      <c r="KK92" s="9">
        <f>IF(ISNA(MATCH(ratings!$A92,tournaments!JU$2:JU$33,0)),0,(INDEX(tournaments!JV$2:JV$33,MATCH(ratings!$A92,tournaments!JU$2:JU$33,0))))</f>
        <v>0</v>
      </c>
      <c r="KL92" s="3">
        <f>IF(ISNA(MATCH(ratings!$A92,tournaments!JU$2:JU$33,0)),0,(INDEX(tournaments!JW$2:JW$33,MATCH(ratings!$A92,tournaments!JU$2:JU$33,0))))</f>
        <v>0</v>
      </c>
      <c r="KM92" s="6">
        <f t="shared" si="252"/>
        <v>23.803504497983649</v>
      </c>
      <c r="KN92" s="9">
        <f>IF(ISNA(MATCH(ratings!$A92,tournaments!JX$2:JX$33,0)),0,(INDEX(tournaments!JY$2:JY$33,MATCH(ratings!$A92,tournaments!JX$2:JX$33,0))))</f>
        <v>0</v>
      </c>
      <c r="KO92" s="3">
        <f>IF(ISNA(MATCH(ratings!$A92,tournaments!JX$2:JX$33,0)),0,(INDEX(tournaments!JZ$2:JZ$33,MATCH(ratings!$A92,tournaments!JX$2:JX$33,0))))</f>
        <v>0</v>
      </c>
      <c r="KP92" s="6">
        <f t="shared" si="253"/>
        <v>23.803504497983649</v>
      </c>
      <c r="KQ92" s="9">
        <f>IF(ISNA(MATCH(ratings!$A92,tournaments!KA$2:KA$33,0)),0,(INDEX(tournaments!KB$2:KB$33,MATCH(ratings!$A92,tournaments!KA$2:KA$33,0))))</f>
        <v>0</v>
      </c>
      <c r="KR92" s="3">
        <f>IF(ISNA(MATCH(ratings!$A92,tournaments!KA$2:KA$33,0)),0,(INDEX(tournaments!KC$2:KC$33,MATCH(ratings!$A92,tournaments!KA$2:KA$33,0))))</f>
        <v>0</v>
      </c>
      <c r="KS92" s="6">
        <f t="shared" si="254"/>
        <v>23.803504497983649</v>
      </c>
      <c r="KT92" s="9">
        <f>IF(ISNA(MATCH(ratings!$A92,tournaments!KD$2:KD$33,0)),0,(INDEX(tournaments!KE$2:KE$33,MATCH(ratings!$A92,tournaments!KD$2:KD$33,0))))</f>
        <v>0</v>
      </c>
      <c r="KU92" s="3">
        <f>IF(ISNA(MATCH(ratings!$A92,tournaments!KD$2:KD$33,0)),0,(INDEX(tournaments!KF$2:KF$33,MATCH(ratings!$A92,tournaments!KD$2:KD$33,0))))</f>
        <v>0</v>
      </c>
      <c r="KV92" s="6">
        <f t="shared" si="255"/>
        <v>23.803504497983649</v>
      </c>
      <c r="KW92" s="9">
        <f>IF(ISNA(MATCH(ratings!$A92,tournaments!KG$2:KG$33,0)),0,(INDEX(tournaments!KH$2:KH$33,MATCH(ratings!$A92,tournaments!KG$2:KG$33,0))))</f>
        <v>0</v>
      </c>
      <c r="KX92" s="3">
        <f>IF(ISNA(MATCH(ratings!$A92,tournaments!KG$2:KG$33,0)),0,(INDEX(tournaments!KI$2:KI$33,MATCH(ratings!$A92,tournaments!KG$2:KG$33,0))))</f>
        <v>0</v>
      </c>
      <c r="KY92" s="6">
        <f t="shared" si="256"/>
        <v>23.803504497983649</v>
      </c>
      <c r="KZ92" s="9">
        <f>IF(ISNA(MATCH(ratings!$A92,tournaments!KJ$2:KJ$33,0)),0,(INDEX(tournaments!KK$2:KK$33,MATCH(ratings!$A92,tournaments!KJ$2:KJ$33,0))))</f>
        <v>0</v>
      </c>
      <c r="LA92" s="3">
        <f>IF(ISNA(MATCH(ratings!$A92,tournaments!KJ$2:KJ$33,0)),0,(INDEX(tournaments!KL$2:KL$33,MATCH(ratings!$A92,tournaments!KJ$2:KJ$33,0))))</f>
        <v>0</v>
      </c>
      <c r="LB92" s="6">
        <f t="shared" si="257"/>
        <v>23.803504497983649</v>
      </c>
      <c r="LC92" s="6">
        <f>parameters!$B$3*parameters!$B$2+(1-parameters!$B$3)*ratings!LB92</f>
        <v>23.423154048185285</v>
      </c>
      <c r="LD92" s="9">
        <f>IF(ISNA(MATCH(ratings!$A92,tournaments!KN$2:KN$33,0)),0,(INDEX(tournaments!KO$2:KO$33,MATCH(ratings!$A92,tournaments!KN$2:KN$33,0))))</f>
        <v>0</v>
      </c>
      <c r="LE92" s="3">
        <f>IF(ISNA(MATCH(ratings!$A92,tournaments!KN$2:KN$33,0)),0,(INDEX(tournaments!KP$2:KP$33,MATCH(ratings!$A92,tournaments!KN$2:KN$33,0))))</f>
        <v>0</v>
      </c>
      <c r="LF92" s="6">
        <f t="shared" si="258"/>
        <v>23.423154048185285</v>
      </c>
      <c r="LG92" s="9">
        <f>IF(ISNA(MATCH(ratings!$A92,tournaments!KQ$2:KQ$33,0)),0,(INDEX(tournaments!KR$2:KR$33,MATCH(ratings!$A92,tournaments!KQ$2:KQ$33,0))))</f>
        <v>0</v>
      </c>
      <c r="LH92" s="3">
        <f>IF(ISNA(MATCH(ratings!$A92,tournaments!KQ$2:KQ$33,0)),0,(INDEX(tournaments!KS$2:KS$33,MATCH(ratings!$A92,tournaments!KQ$2:KQ$33,0))))</f>
        <v>0</v>
      </c>
      <c r="LI92" s="6">
        <f t="shared" si="259"/>
        <v>23.423154048185285</v>
      </c>
      <c r="LJ92" s="9">
        <f>IF(ISNA(MATCH(ratings!$A92,tournaments!KT$2:KT$33,0)),0,(INDEX(tournaments!KU$2:KU$33,MATCH(ratings!$A92,tournaments!KT$2:KT$33,0))))</f>
        <v>0</v>
      </c>
      <c r="LK92" s="3">
        <f>IF(ISNA(MATCH(ratings!$A92,tournaments!KT$2:KT$33,0)),0,(INDEX(tournaments!KV$2:KV$33,MATCH(ratings!$A92,tournaments!KT$2:KT$33,0))))</f>
        <v>0</v>
      </c>
      <c r="LL92" s="6">
        <f t="shared" si="260"/>
        <v>23.423154048185285</v>
      </c>
      <c r="LM92" s="9">
        <f>IF(ISNA(MATCH(ratings!$A92,tournaments!KW$2:KW$33,0)),0,(INDEX(tournaments!KX$2:KX$33,MATCH(ratings!$A92,tournaments!KW$2:KW$33,0))))</f>
        <v>0</v>
      </c>
      <c r="LN92" s="3">
        <f>IF(ISNA(MATCH(ratings!$A92,tournaments!KW$2:KW$33,0)),0,(INDEX(tournaments!KY$2:KY$33,MATCH(ratings!$A92,tournaments!KW$2:KW$33,0))))</f>
        <v>0</v>
      </c>
      <c r="LO92" s="6">
        <f t="shared" si="261"/>
        <v>23.423154048185285</v>
      </c>
      <c r="LP92" s="9">
        <f>IF(ISNA(MATCH(ratings!$A92,tournaments!KZ$2:KZ$33,0)),0,(INDEX(tournaments!LA$2:LA$33,MATCH(ratings!$A92,tournaments!KZ$2:KZ$33,0))))</f>
        <v>0</v>
      </c>
      <c r="LQ92" s="3">
        <f>IF(ISNA(MATCH(ratings!$A92,tournaments!KZ$2:KZ$33,0)),0,(INDEX(tournaments!LB$2:LB$33,MATCH(ratings!$A92,tournaments!KZ$2:KZ$33,0))))</f>
        <v>0</v>
      </c>
      <c r="LR92" s="6">
        <f t="shared" si="262"/>
        <v>23.423154048185285</v>
      </c>
      <c r="LS92" s="9">
        <f>IF(ISNA(MATCH(ratings!$A92,tournaments!LC$2:LC$33,0)),0,(INDEX(tournaments!LD$2:LD$33,MATCH(ratings!$A92,tournaments!LC$2:LC$33,0))))</f>
        <v>0</v>
      </c>
      <c r="LT92" s="3">
        <f>IF(ISNA(MATCH(ratings!$A92,tournaments!LC$2:LC$33,0)),0,(INDEX(tournaments!LE$2:LE$33,MATCH(ratings!$A92,tournaments!LC$2:LC$33,0))))</f>
        <v>0</v>
      </c>
      <c r="LU92" s="6">
        <f t="shared" si="263"/>
        <v>23.423154048185285</v>
      </c>
      <c r="LV92" s="6">
        <f>parameters!$B$3*parameters!$B$2+(1-parameters!$B$3)*ratings!LU92</f>
        <v>23.080838643366757</v>
      </c>
      <c r="LW92" s="9">
        <f>IF(ISNA(MATCH(ratings!$A92,tournaments!LF$2:LF$33,0)),0,(INDEX(tournaments!LG$2:LG$33,MATCH(ratings!$A92,tournaments!LF$2:LF$33,0))))</f>
        <v>0</v>
      </c>
      <c r="LX92" s="3">
        <f>IF(ISNA(MATCH(ratings!$A92,tournaments!LF$2:LF$33,0)),0,(INDEX(tournaments!LH$2:LH$33,MATCH(ratings!$A92,tournaments!LF$2:LF$33,0))))</f>
        <v>0</v>
      </c>
      <c r="LY92" s="6">
        <f t="shared" si="264"/>
        <v>23.080838643366757</v>
      </c>
      <c r="LZ92" s="9">
        <f>IF(ISNA(MATCH(ratings!$A92,tournaments!LI$2:LI$33,0)),0,(INDEX(tournaments!LJ$2:LJ$33,MATCH(ratings!$A92,tournaments!LI$2:LI$33,0))))</f>
        <v>0</v>
      </c>
      <c r="MA92" s="3">
        <f>IF(ISNA(MATCH(ratings!$A92,tournaments!LI$2:LI$33,0)),0,(INDEX(tournaments!LK$2:LK$33,MATCH(ratings!$A92,tournaments!LI$2:LI$33,0))))</f>
        <v>0</v>
      </c>
      <c r="MB92" s="6">
        <f t="shared" si="265"/>
        <v>23.080838643366757</v>
      </c>
      <c r="MC92" s="9">
        <f>IF(ISNA(MATCH(ratings!$A92,tournaments!LL$2:LL$33,0)),0,(INDEX(tournaments!LM$2:LM$33,MATCH(ratings!$A92,tournaments!LL$2:LL$33,0))))</f>
        <v>0</v>
      </c>
      <c r="MD92" s="3">
        <f>IF(ISNA(MATCH(ratings!$A92,tournaments!LL$2:LL$33,0)),0,(INDEX(tournaments!LN$2:LN$33,MATCH(ratings!$A92,tournaments!LL$2:LL$33,0))))</f>
        <v>0</v>
      </c>
      <c r="ME92" s="6">
        <f t="shared" si="266"/>
        <v>23.080838643366757</v>
      </c>
      <c r="MF92" s="6">
        <f>parameters!$B$3*parameters!$B$2+(1-parameters!$B$3)*ratings!ME92</f>
        <v>22.77275477903008</v>
      </c>
      <c r="MG92" s="9">
        <f>IF(ISNA(MATCH(ratings!$A92,tournaments!LO$2:LO$33,0)),0,(INDEX(tournaments!LP$2:LP$33,MATCH(ratings!$A92,tournaments!LO$2:LO$33,0))))</f>
        <v>0</v>
      </c>
      <c r="MH92" s="3">
        <f>IF(ISNA(MATCH(ratings!$A92,tournaments!LO$2:LO$33,0)),0,(INDEX(tournaments!LQ$2:LQ$33,MATCH(ratings!$A92,tournaments!LO$2:LO$33,0))))</f>
        <v>0</v>
      </c>
      <c r="MI92" s="6">
        <f t="shared" si="267"/>
        <v>22.77275477903008</v>
      </c>
      <c r="MJ92" s="9">
        <f>IF(ISNA(MATCH(ratings!$A92,tournaments!LR$2:LR$33,0)),0,(INDEX(tournaments!LS$2:LS$33,MATCH(ratings!$A92,tournaments!LR$2:LR$33,0))))</f>
        <v>0</v>
      </c>
      <c r="MK92" s="3">
        <f>IF(ISNA(MATCH(ratings!$A92,tournaments!LR$2:LR$33,0)),0,(INDEX(tournaments!LT$2:LT$33,MATCH(ratings!$A92,tournaments!LR$2:LR$33,0))))</f>
        <v>0</v>
      </c>
      <c r="ML92" s="6">
        <f t="shared" si="268"/>
        <v>22.77275477903008</v>
      </c>
      <c r="MM92" s="9">
        <f>IF(ISNA(MATCH(ratings!$A92,tournaments!LU$2:LU$33,0)),0,(INDEX(tournaments!LV$2:LV$33,MATCH(ratings!$A92,tournaments!LU$2:LU$33,0))))</f>
        <v>0</v>
      </c>
      <c r="MN92" s="3">
        <f>IF(ISNA(MATCH(ratings!$A92,tournaments!LU$2:LU$33,0)),0,(INDEX(tournaments!LW$2:LW$33,MATCH(ratings!$A92,tournaments!LU$2:LU$33,0))))</f>
        <v>0</v>
      </c>
      <c r="MO92" s="6">
        <f t="shared" si="269"/>
        <v>22.77275477903008</v>
      </c>
      <c r="MP92" s="9">
        <f>IF(ISNA(MATCH(ratings!$A92,tournaments!LX$2:LX$33,0)),0,(INDEX(tournaments!LY$2:LY$33,MATCH(ratings!$A92,tournaments!LX$2:LX$33,0))))</f>
        <v>0</v>
      </c>
      <c r="MQ92" s="3">
        <f>IF(ISNA(MATCH(ratings!$A92,tournaments!LX$2:LX$33,0)),0,(INDEX(tournaments!LZ$2:LZ$33,MATCH(ratings!$A92,tournaments!LX$2:LX$33,0))))</f>
        <v>0</v>
      </c>
      <c r="MR92" s="6">
        <f t="shared" si="270"/>
        <v>22.77275477903008</v>
      </c>
      <c r="MS92" s="9">
        <f>IF(ISNA(MATCH(ratings!$A92,tournaments!MA$2:MA$33,0)),0,(INDEX(tournaments!MB$2:MB$33,MATCH(ratings!$A92,tournaments!MA$2:MA$33,0))))</f>
        <v>0</v>
      </c>
      <c r="MT92" s="3">
        <f>IF(ISNA(MATCH(ratings!$A92,tournaments!MA$2:MA$33,0)),0,(INDEX(tournaments!MC$2:MC$33,MATCH(ratings!$A92,tournaments!MA$2:MA$33,0))))</f>
        <v>0</v>
      </c>
      <c r="MU92" s="6">
        <f t="shared" si="271"/>
        <v>22.77275477903008</v>
      </c>
      <c r="MV92" s="6">
        <f>parameters!$B$3*parameters!$B$2+(1-parameters!$B$3)*ratings!MU92</f>
        <v>22.495479301127073</v>
      </c>
      <c r="MW92" s="6">
        <f>parameters!$B$3*parameters!$B$2+(1-parameters!$B$3)*ratings!MV92</f>
        <v>22.245931371014365</v>
      </c>
      <c r="MX92" s="6">
        <f>parameters!$B$3*parameters!$B$2+(1-parameters!$B$3)*ratings!MW92</f>
        <v>22.021338233912928</v>
      </c>
      <c r="MY92" s="9">
        <f>IF(ISNA(MATCH(ratings!$A92,tournaments!MD$2:MD$33,0)),0,(INDEX(tournaments!ME$2:ME$33,MATCH(ratings!$A92,tournaments!MD$2:MD$33,0))))</f>
        <v>0</v>
      </c>
      <c r="MZ92" s="3">
        <f>IF(ISNA(MATCH(ratings!$A92,tournaments!MD$2:MD$33,0)),0,(INDEX(tournaments!MF$2:MF$33,MATCH(ratings!$A92,tournaments!MD$2:MD$33,0))))</f>
        <v>0</v>
      </c>
      <c r="NA92" s="6">
        <f t="shared" si="272"/>
        <v>22.021338233912928</v>
      </c>
      <c r="NB92" s="9">
        <f>IF(ISNA(MATCH(ratings!$A92,tournaments!MG$2:MG$33,0)),0,(INDEX(tournaments!MH$2:MH$33,MATCH(ratings!$A92,tournaments!MG$2:MG$33,0))))</f>
        <v>0</v>
      </c>
      <c r="NC92" s="3">
        <f>IF(ISNA(MATCH(ratings!$A92,tournaments!MG$2:MG$33,0)),0,(INDEX(tournaments!MI$2:MI$33,MATCH(ratings!$A92,tournaments!MG$2:MG$33,0))))</f>
        <v>0</v>
      </c>
      <c r="ND92" s="6">
        <f t="shared" si="273"/>
        <v>22.021338233912928</v>
      </c>
      <c r="NE92" s="9">
        <f>IF(ISNA(MATCH(ratings!$A92,tournaments!MJ$2:MJ$33,0)),0,(INDEX(tournaments!MK$2:MK$33,MATCH(ratings!$A92,tournaments!MJ$2:MJ$33,0))))</f>
        <v>0</v>
      </c>
      <c r="NF92" s="3">
        <f>IF(ISNA(MATCH(ratings!$A92,tournaments!MJ$2:MJ$33,0)),0,(INDEX(tournaments!ML$2:ML$33,MATCH(ratings!$A92,tournaments!MJ$2:MJ$33,0))))</f>
        <v>0</v>
      </c>
      <c r="NG92" s="6">
        <f t="shared" si="274"/>
        <v>22.021338233912928</v>
      </c>
      <c r="NH92" s="9">
        <f>IF(ISNA(MATCH(ratings!$A92,tournaments!MM$2:MM$33,0)),0,(INDEX(tournaments!MN$2:MN$33,MATCH(ratings!$A92,tournaments!MM$2:MM$33,0))))</f>
        <v>0</v>
      </c>
      <c r="NI92" s="3">
        <f>IF(ISNA(MATCH(ratings!$A92,tournaments!MM$2:MM$33,0)),0,(INDEX(tournaments!MO$2:MO$33,MATCH(ratings!$A92,tournaments!MM$2:MM$33,0))))</f>
        <v>0</v>
      </c>
      <c r="NJ92" s="6">
        <f t="shared" si="275"/>
        <v>22.021338233912928</v>
      </c>
      <c r="NK92" s="9">
        <f>IF(ISNA(MATCH(ratings!$A92,tournaments!MP$2:MP$33,0)),0,(INDEX(tournaments!MQ$2:MQ$33,MATCH(ratings!$A92,tournaments!MP$2:MP$33,0))))</f>
        <v>0</v>
      </c>
      <c r="NL92" s="3">
        <f>IF(ISNA(MATCH(ratings!$A92,tournaments!MP$2:MP$33,0)),0,(INDEX(tournaments!MR$2:MR$33,MATCH(ratings!$A92,tournaments!MP$2:MP$33,0))))</f>
        <v>0</v>
      </c>
      <c r="NM92" s="6">
        <f t="shared" si="276"/>
        <v>22.021338233912928</v>
      </c>
      <c r="NN92" s="9">
        <f>IF(ISNA(MATCH(ratings!$A92,tournaments!MS$2:MS$33,0)),0,(INDEX(tournaments!MT$2:MT$33,MATCH(ratings!$A92,tournaments!MS$2:MS$33,0))))</f>
        <v>0</v>
      </c>
      <c r="NO92" s="3">
        <f>IF(ISNA(MATCH(ratings!$A92,tournaments!MS$2:MS$33,0)),0,(INDEX(tournaments!MU$2:MU$33,MATCH(ratings!$A92,tournaments!MS$2:MS$33,0))))</f>
        <v>0</v>
      </c>
      <c r="NP92" s="6">
        <f t="shared" si="277"/>
        <v>22.021338233912928</v>
      </c>
      <c r="NQ92" s="6">
        <f>parameters!$B$3*parameters!$B$2+(1-parameters!$B$3)*ratings!NP92</f>
        <v>21.819204410521635</v>
      </c>
      <c r="NR92" s="9">
        <f>IF(ISNA(MATCH(ratings!$A92,tournaments!MV$2:MV$33,0)),0,(INDEX(tournaments!MW$2:MW$33,MATCH(ratings!$A92,tournaments!MV$2:MV$33,0))))</f>
        <v>0</v>
      </c>
      <c r="NS92" s="3">
        <f>IF(ISNA(MATCH(ratings!$A92,tournaments!MV$2:MV$33,0)),0,(INDEX(tournaments!MX$2:MX$33,MATCH(ratings!$A92,tournaments!MV$2:MV$33,0))))</f>
        <v>0</v>
      </c>
      <c r="NT92" s="6">
        <f t="shared" si="278"/>
        <v>21.819204410521635</v>
      </c>
      <c r="NU92" s="9">
        <f>IF(ISNA(MATCH(ratings!$A92,tournaments!MY$2:MY$33,0)),0,(INDEX(tournaments!MZ$2:MZ$33,MATCH(ratings!$A92,tournaments!MY$2:MY$33,0))))</f>
        <v>0</v>
      </c>
      <c r="NV92" s="3">
        <f>IF(ISNA(MATCH(ratings!$A92,tournaments!MY$2:MY$33,0)),0,(INDEX(tournaments!NA$2:NA$33,MATCH(ratings!$A92,tournaments!MY$2:MY$33,0))))</f>
        <v>0</v>
      </c>
      <c r="NW92" s="6">
        <f t="shared" si="279"/>
        <v>21.819204410521635</v>
      </c>
      <c r="NX92" s="9">
        <f>IF(ISNA(MATCH(ratings!$A92,tournaments!NB$2:NB$33,0)),0,(INDEX(tournaments!NC$2:NC$33,MATCH(ratings!$A92,tournaments!NB$2:NB$33,0))))</f>
        <v>0</v>
      </c>
      <c r="NY92" s="3">
        <f>IF(ISNA(MATCH(ratings!$A92,tournaments!NB$2:NB$33,0)),0,(INDEX(tournaments!ND$2:ND$33,MATCH(ratings!$A92,tournaments!NB$2:NB$33,0))))</f>
        <v>0</v>
      </c>
      <c r="NZ92" s="6">
        <f t="shared" si="280"/>
        <v>21.819204410521635</v>
      </c>
      <c r="OA92" s="9">
        <f>IF(ISNA(MATCH(ratings!$A92,tournaments!NE$2:NE$33,0)),0,(INDEX(tournaments!NF$2:NF$33,MATCH(ratings!$A92,tournaments!NE$2:NE$33,0))))</f>
        <v>0</v>
      </c>
      <c r="OB92" s="3">
        <f>IF(ISNA(MATCH(ratings!$A92,tournaments!NE$2:NE$33,0)),0,(INDEX(tournaments!NG$2:NG$33,MATCH(ratings!$A92,tournaments!NE$2:NE$33,0))))</f>
        <v>0</v>
      </c>
      <c r="OC92" s="6">
        <f t="shared" si="281"/>
        <v>21.819204410521635</v>
      </c>
      <c r="OD92" s="6">
        <f>parameters!$B$3*parameters!$B$2+(1-parameters!$B$3)*ratings!OC92</f>
        <v>21.637283969469472</v>
      </c>
      <c r="OE92" s="9">
        <f>IF(ISNA(MATCH(ratings!$A92,tournaments!NH$2:NH$33,0)),0,(INDEX(tournaments!NI$2:NI$33,MATCH(ratings!$A92,tournaments!NH$2:NH$33,0))))</f>
        <v>0</v>
      </c>
      <c r="OF92" s="3">
        <f>IF(ISNA(MATCH(ratings!$A92,tournaments!NH$2:NH$33,0)),0,(INDEX(tournaments!NJ$2:NJ$33,MATCH(ratings!$A92,tournaments!NH$2:NH$33,0))))</f>
        <v>0</v>
      </c>
      <c r="OG92" s="6">
        <f t="shared" si="282"/>
        <v>21.637283969469472</v>
      </c>
      <c r="OH92" s="9">
        <f>IF(ISNA(MATCH(ratings!$A92,tournaments!NK$2:NK$33,0)),0,(INDEX(tournaments!NL$2:NL$33,MATCH(ratings!$A92,tournaments!NK$2:NK$33,0))))</f>
        <v>0</v>
      </c>
      <c r="OI92" s="3">
        <f>IF(ISNA(MATCH(ratings!$A92,tournaments!NK$2:NK$33,0)),0,(INDEX(tournaments!NM$2:NM$33,MATCH(ratings!$A92,tournaments!NK$2:NK$33,0))))</f>
        <v>0</v>
      </c>
      <c r="OJ92" s="6">
        <f t="shared" si="283"/>
        <v>21.637283969469472</v>
      </c>
    </row>
    <row r="93" spans="1:400" x14ac:dyDescent="0.2">
      <c r="A93" s="17" t="s">
        <v>49</v>
      </c>
      <c r="B93" s="6">
        <f>parameters!$B$2</f>
        <v>20</v>
      </c>
      <c r="C93" s="9">
        <f>IF(ISNA(MATCH(ratings!$A93,tournaments!A$2:A$33,0)),0,(INDEX(tournaments!B$2:B$33,MATCH(ratings!$A93,tournaments!A$2:A$33,0))))</f>
        <v>0</v>
      </c>
      <c r="D93" s="3">
        <f>IF(ISNA(MATCH(ratings!$A93,tournaments!A$2:A$33,0)),0,(INDEX(tournaments!C$2:C$33,MATCH(ratings!$A93,tournaments!A$2:A$33,0))))</f>
        <v>0</v>
      </c>
      <c r="E93" s="6">
        <f t="shared" ref="E93:E98" si="348">(1-C93)*B93+C93*D93</f>
        <v>20</v>
      </c>
      <c r="F93" s="9">
        <f>IF(ISNA(MATCH(ratings!$A93,tournaments!D$2:D$33,0)),0,(INDEX(tournaments!E$2:E$33,MATCH(ratings!$A93,tournaments!D$2:D$33,0))))</f>
        <v>0</v>
      </c>
      <c r="G93" s="3">
        <f>IF(ISNA(MATCH(ratings!$A93,tournaments!D$2:D$33,0)),0,(INDEX(tournaments!F$2:F$33,MATCH(ratings!$A93,tournaments!D$2:D$33,0))))</f>
        <v>0</v>
      </c>
      <c r="H93" s="6">
        <f t="shared" ref="H93:H98" si="349">(1-F93)*E93+F93*G93</f>
        <v>20</v>
      </c>
      <c r="I93" s="9">
        <f>IF(ISNA(MATCH(ratings!$A93,tournaments!G$2:G$33,0)),0,(INDEX(tournaments!H$2:H$33,MATCH(ratings!$A93,tournaments!G$2:G$33,0))))</f>
        <v>0</v>
      </c>
      <c r="J93" s="3">
        <f>IF(ISNA(MATCH(ratings!$A93,tournaments!G$2:G$33,0)),0,(INDEX(tournaments!I$2:I$33,MATCH(ratings!$A93,tournaments!G$2:G$33,0))))</f>
        <v>0</v>
      </c>
      <c r="K93" s="6">
        <f t="shared" ref="K93:K98" si="350">(1-I93)*H93+I93*J93</f>
        <v>20</v>
      </c>
      <c r="L93" s="6">
        <f>parameters!$B$3*parameters!$B$2+(1-parameters!$B$3)*ratings!K93</f>
        <v>20</v>
      </c>
      <c r="M93" s="9">
        <f>IF(ISNA(MATCH(ratings!$A93,tournaments!J$2:J$33,0)),0,(INDEX(tournaments!K$2:K$33,MATCH(ratings!$A93,tournaments!J$2:J$33,0))))</f>
        <v>0</v>
      </c>
      <c r="N93" s="3">
        <f>IF(ISNA(MATCH(ratings!$A93,tournaments!J$2:J$33,0)),0,(INDEX(tournaments!L$2:L$33,MATCH(ratings!$A93,tournaments!J$2:J$33,0))))</f>
        <v>0</v>
      </c>
      <c r="O93" s="6">
        <f t="shared" ref="O93:O98" si="351">(1-M93)*L93+M93*N93</f>
        <v>20</v>
      </c>
      <c r="P93" s="6">
        <f>parameters!$B$3*parameters!$B$2+(1-parameters!$B$3)*ratings!O93</f>
        <v>20</v>
      </c>
      <c r="Q93" s="9">
        <f>IF(ISNA(MATCH(ratings!$A93,tournaments!M$2:M$33,0)),0,(INDEX(tournaments!N$2:N$33,MATCH(ratings!$A93,tournaments!M$2:M$33,0))))</f>
        <v>0</v>
      </c>
      <c r="R93" s="3">
        <f>IF(ISNA(MATCH(ratings!$A93,tournaments!M$2:M$33,0)),0,(INDEX(tournaments!O$2:O$33,MATCH(ratings!$A93,tournaments!M$2:M$33,0))))</f>
        <v>0</v>
      </c>
      <c r="S93" s="6">
        <f t="shared" ref="S93:S98" si="352">(1-Q93)*P93+Q93*R93</f>
        <v>20</v>
      </c>
      <c r="T93" s="9">
        <f>IF(ISNA(MATCH(ratings!$A93,tournaments!P$2:P$33,0)),0,(INDEX(tournaments!Q$2:Q$33,MATCH(ratings!$A93,tournaments!P$2:P$33,0))))</f>
        <v>0</v>
      </c>
      <c r="U93" s="3">
        <f>IF(ISNA(MATCH(ratings!$A93,tournaments!P$2:P$33,0)),0,(INDEX(tournaments!R$2:R$33,MATCH(ratings!$A93,tournaments!P$2:P$33,0))))</f>
        <v>0</v>
      </c>
      <c r="V93" s="6">
        <f t="shared" ref="V93:V98" si="353">(1-T93)*S93+T93*U93</f>
        <v>20</v>
      </c>
      <c r="W93" s="6">
        <f>parameters!$B$3*parameters!$B$2+(1-parameters!$B$3)*ratings!V93</f>
        <v>20</v>
      </c>
      <c r="X93" s="9">
        <f>IF(ISNA(MATCH(ratings!$A93,tournaments!S$2:S$33,0)),0,(INDEX(tournaments!T$2:T$33,MATCH(ratings!$A93,tournaments!S$2:S$33,0))))</f>
        <v>0</v>
      </c>
      <c r="Y93" s="3">
        <f>IF(ISNA(MATCH(ratings!$A93,tournaments!S$2:S$33,0)),0,(INDEX(tournaments!U$2:U$33,MATCH(ratings!$A93,tournaments!S$2:S$33,0))))</f>
        <v>0</v>
      </c>
      <c r="Z93" s="6">
        <f t="shared" ref="Z93:Z98" si="354">(1-X93)*W93+X93*Y93</f>
        <v>20</v>
      </c>
      <c r="AA93" s="9">
        <f>IF(ISNA(MATCH(ratings!$A93,tournaments!V$2:V$33,0)),0,(INDEX(tournaments!W$2:W$33,MATCH(ratings!$A93,tournaments!V$2:V$33,0))))</f>
        <v>0</v>
      </c>
      <c r="AB93" s="3">
        <f>IF(ISNA(MATCH(ratings!$A93,tournaments!V$2:V$33,0)),0,(INDEX(tournaments!X$2:X$33,MATCH(ratings!$A93,tournaments!V$2:V$33,0))))</f>
        <v>0</v>
      </c>
      <c r="AC93" s="6">
        <f t="shared" ref="AC93:AC98" si="355">(1-AA93)*Z93+AA93*AB93</f>
        <v>20</v>
      </c>
      <c r="AD93" s="9">
        <f>IF(ISNA(MATCH(ratings!$A93,tournaments!Y$2:Y$33,0)),0,(INDEX(tournaments!Z$2:Z$33,MATCH(ratings!$A93,tournaments!Y$2:Y$33,0))))</f>
        <v>0</v>
      </c>
      <c r="AE93" s="3">
        <f>IF(ISNA(MATCH(ratings!$A93,tournaments!Y$2:Y$33,0)),0,(INDEX(tournaments!AA$2:AA$33,MATCH(ratings!$A93,tournaments!Y$2:Y$33,0))))</f>
        <v>0</v>
      </c>
      <c r="AF93" s="6">
        <f t="shared" ref="AF93:AF98" si="356">(1-AD93)*AC93+AD93*AE93</f>
        <v>20</v>
      </c>
      <c r="AG93" s="9">
        <f>IF(ISNA(MATCH(ratings!$A93,tournaments!AB$2:AB$33,0)),0,(INDEX(tournaments!AC$2:AC$33,MATCH(ratings!$A93,tournaments!AB$2:AB$33,0))))</f>
        <v>0</v>
      </c>
      <c r="AH93" s="3">
        <f>IF(ISNA(MATCH(ratings!$A93,tournaments!AB$2:AB$33,0)),0,(INDEX(tournaments!AD$2:AD$33,MATCH(ratings!$A93,tournaments!AB$2:AB$33,0))))</f>
        <v>0</v>
      </c>
      <c r="AI93" s="6">
        <f t="shared" ref="AI93:AI98" si="357">(1-AG93)*AF93+AG93*AH93</f>
        <v>20</v>
      </c>
      <c r="AJ93" s="9">
        <f>IF(ISNA(MATCH(ratings!$A93,tournaments!AE$2:AE$33,0)),0,(INDEX(tournaments!AF$2:AF$33,MATCH(ratings!$A93,tournaments!AE$2:AE$33,0))))</f>
        <v>0</v>
      </c>
      <c r="AK93" s="3">
        <f>IF(ISNA(MATCH(ratings!$A93,tournaments!AE$2:AE$33,0)),0,(INDEX(tournaments!AG$2:AG$33,MATCH(ratings!$A93,tournaments!AE$2:AE$33,0))))</f>
        <v>0</v>
      </c>
      <c r="AL93" s="6">
        <f t="shared" ref="AL93:AL98" si="358">(1-AJ93)*AI93+AJ93*AK93</f>
        <v>20</v>
      </c>
      <c r="AM93" s="9">
        <f>IF(ISNA(MATCH(ratings!$A93,tournaments!AH$2:AH$33,0)),0,(INDEX(tournaments!AI$2:AI$33,MATCH(ratings!$A93,tournaments!AH$2:AH$33,0))))</f>
        <v>0</v>
      </c>
      <c r="AN93" s="3">
        <f>IF(ISNA(MATCH(ratings!$A93,tournaments!AH$2:AH$33,0)),0,(INDEX(tournaments!AJ$2:AJ$33,MATCH(ratings!$A93,tournaments!AH$2:AH$33,0))))</f>
        <v>0</v>
      </c>
      <c r="AO93" s="6">
        <f t="shared" ref="AO93:AO98" si="359">(1-AM93)*AL93+AM93*AN93</f>
        <v>20</v>
      </c>
      <c r="AP93" s="9">
        <f>IF(ISNA(MATCH(ratings!$A93,tournaments!AK$2:AK$33,0)),0,(INDEX(tournaments!AL$2:AL$33,MATCH(ratings!$A93,tournaments!AK$2:AK$33,0))))</f>
        <v>0</v>
      </c>
      <c r="AQ93" s="3">
        <f>IF(ISNA(MATCH(ratings!$A93,tournaments!AK$2:AK$33,0)),0,(INDEX(tournaments!AM$2:AM$33,MATCH(ratings!$A93,tournaments!AK$2:AK$33,0))))</f>
        <v>0</v>
      </c>
      <c r="AR93" s="6">
        <f t="shared" ref="AR93:AR98" si="360">(1-AP93)*AO93+AP93*AQ93</f>
        <v>20</v>
      </c>
      <c r="AS93" s="6">
        <f>parameters!$B$3*parameters!$B$2+(1-parameters!$B$3)*ratings!AR93</f>
        <v>20</v>
      </c>
      <c r="AT93" s="9">
        <f>IF(ISNA(MATCH(ratings!$A93,tournaments!AN$2:AN$33,0)),0,(INDEX(tournaments!AO$2:AO$33,MATCH(ratings!$A93,tournaments!AN$2:AN$33,0))))</f>
        <v>0.30232367392896897</v>
      </c>
      <c r="AU93" s="3">
        <f>IF(ISNA(MATCH(ratings!$A93,tournaments!AN$2:AN$33,0)),0,(INDEX(tournaments!AP$2:AP$33,MATCH(ratings!$A93,tournaments!AN$2:AN$33,0))))</f>
        <v>60</v>
      </c>
      <c r="AV93" s="6">
        <f t="shared" ref="AV93:AV98" si="361">(1-AT93)*AS93+AT93*AU93</f>
        <v>32.092946957158759</v>
      </c>
      <c r="AW93" s="9">
        <f>IF(ISNA(MATCH(ratings!$A93,tournaments!AQ$2:AQ$33,0)),0,(INDEX(tournaments!AR$2:AR$33,MATCH(ratings!$A93,tournaments!AQ$2:AQ$33,0))))</f>
        <v>0</v>
      </c>
      <c r="AX93" s="3">
        <f>IF(ISNA(MATCH(ratings!$A93,tournaments!AQ$2:AQ$33,0)),0,(INDEX(tournaments!AS$2:AS$33,MATCH(ratings!$A93,tournaments!AQ$2:AQ$33,0))))</f>
        <v>0</v>
      </c>
      <c r="AY93" s="6">
        <f t="shared" ref="AY93:AY98" si="362">(1-AW93)*AV93+AW93*AX93</f>
        <v>32.092946957158759</v>
      </c>
      <c r="AZ93" s="9">
        <f>IF(ISNA(MATCH(ratings!$A93,tournaments!AT$2:AT$33,0)),0,(INDEX(tournaments!AU$2:AU$33,MATCH(ratings!$A93,tournaments!AT$2:AT$33,0))))</f>
        <v>0</v>
      </c>
      <c r="BA93" s="3">
        <f>IF(ISNA(MATCH(ratings!$A93,tournaments!AT$2:AT$33,0)),0,(INDEX(tournaments!AV$2:AV$33,MATCH(ratings!$A93,tournaments!AT$2:AT$33,0))))</f>
        <v>0</v>
      </c>
      <c r="BB93" s="6">
        <f t="shared" ref="BB93:BB98" si="363">(1-AZ93)*AY93+AZ93*BA93</f>
        <v>32.092946957158759</v>
      </c>
      <c r="BC93" s="9">
        <f>IF(ISNA(MATCH(ratings!$A93,tournaments!AW$2:AW$33,0)),0,(INDEX(tournaments!AX$2:AX$33,MATCH(ratings!$A93,tournaments!AW$2:AW$33,0))))</f>
        <v>0</v>
      </c>
      <c r="BD93" s="3">
        <f>IF(ISNA(MATCH(ratings!$A93,tournaments!AW$2:AW$33,0)),0,(INDEX(tournaments!AY$2:AY$33,MATCH(ratings!$A93,tournaments!AW$2:AW$33,0))))</f>
        <v>0</v>
      </c>
      <c r="BE93" s="6">
        <f t="shared" ref="BE93:BE98" si="364">(1-BC93)*BB93+BC93*BD93</f>
        <v>32.092946957158759</v>
      </c>
      <c r="BF93" s="9">
        <f>IF(ISNA(MATCH(ratings!$A93,tournaments!AZ$2:AZ$33,0)),0,(INDEX(tournaments!BA$2:BA$33,MATCH(ratings!$A93,tournaments!AZ$2:AZ$33,0))))</f>
        <v>0</v>
      </c>
      <c r="BG93" s="3">
        <f>IF(ISNA(MATCH(ratings!$A93,tournaments!AZ$2:AZ$33,0)),0,(INDEX(tournaments!BB$2:BB$33,MATCH(ratings!$A93,tournaments!AZ$2:AZ$33,0))))</f>
        <v>0</v>
      </c>
      <c r="BH93" s="6">
        <f t="shared" ref="BH93:BH98" si="365">(1-BF93)*BE93+BF93*BG93</f>
        <v>32.092946957158759</v>
      </c>
      <c r="BI93" s="9">
        <f>IF(ISNA(MATCH(ratings!$A93,tournaments!BC$2:BC$33,0)),0,(INDEX(tournaments!BD$2:BD$33,MATCH(ratings!$A93,tournaments!BC$2:BC$33,0))))</f>
        <v>0</v>
      </c>
      <c r="BJ93" s="3">
        <f>IF(ISNA(MATCH(ratings!$A93,tournaments!BC$2:BC$33,0)),0,(INDEX(tournaments!BE$2:BE$33,MATCH(ratings!$A93,tournaments!BC$2:BC$33,0))))</f>
        <v>0</v>
      </c>
      <c r="BK93" s="6">
        <f t="shared" ref="BK93:BK98" si="366">(1-BI93)*BH93+BI93*BJ93</f>
        <v>32.092946957158759</v>
      </c>
      <c r="BL93" s="9">
        <f>IF(ISNA(MATCH(ratings!$A93,tournaments!BF$2:BF$33,0)),0,(INDEX(tournaments!BG$2:BG$33,MATCH(ratings!$A93,tournaments!BF$2:BF$33,0))))</f>
        <v>0</v>
      </c>
      <c r="BM93" s="3">
        <f>IF(ISNA(MATCH(ratings!$A93,tournaments!BF$2:BF$33,0)),0,(INDEX(tournaments!BH$2:BH$33,MATCH(ratings!$A93,tournaments!BF$2:BF$33,0))))</f>
        <v>0</v>
      </c>
      <c r="BN93" s="6">
        <f t="shared" ref="BN93:BN98" si="367">(1-BL93)*BK93+BL93*BM93</f>
        <v>32.092946957158759</v>
      </c>
      <c r="BO93" s="6">
        <f>parameters!$B$3*parameters!$B$2+(1-parameters!$B$3)*ratings!BN93</f>
        <v>30.883652261442883</v>
      </c>
      <c r="BP93" s="9">
        <f>IF(ISNA(MATCH(ratings!$A93,tournaments!BI$2:BI$33,0)),0,(INDEX(tournaments!BJ$2:BJ$33,MATCH(ratings!$A93,tournaments!BI$2:BI$33,0))))</f>
        <v>0</v>
      </c>
      <c r="BQ93" s="3">
        <f>IF(ISNA(MATCH(ratings!$A93,tournaments!BI$2:BI$33,0)),0,(INDEX(tournaments!BK$2:BK$33,MATCH(ratings!$A93,tournaments!BI$2:BI$33,0))))</f>
        <v>0</v>
      </c>
      <c r="BR93" s="6">
        <f t="shared" ref="BR93:BR98" si="368">(1-BP93)*BO93+BP93*BQ93</f>
        <v>30.883652261442883</v>
      </c>
      <c r="BS93" s="9">
        <f>IF(ISNA(MATCH(ratings!$A93,tournaments!BL$2:BL$33,0)),0,(INDEX(tournaments!BM$2:BM$33,MATCH(ratings!$A93,tournaments!BL$2:BL$33,0))))</f>
        <v>0</v>
      </c>
      <c r="BT93" s="3">
        <f>IF(ISNA(MATCH(ratings!$A93,tournaments!BL$2:BL$33,0)),0,(INDEX(tournaments!BN$2:BN$33,MATCH(ratings!$A93,tournaments!BL$2:BL$33,0))))</f>
        <v>0</v>
      </c>
      <c r="BU93" s="6">
        <f t="shared" ref="BU93:BU98" si="369">(1-BS93)*BR93+BS93*BT93</f>
        <v>30.883652261442883</v>
      </c>
      <c r="BV93" s="9">
        <f>IF(ISNA(MATCH(ratings!$A93,tournaments!BO$2:BO$33,0)),0,(INDEX(tournaments!BP$2:BP$33,MATCH(ratings!$A93,tournaments!BO$2:BO$33,0))))</f>
        <v>0</v>
      </c>
      <c r="BW93" s="3">
        <f>IF(ISNA(MATCH(ratings!$A93,tournaments!BO$2:BO$33,0)),0,(INDEX(tournaments!BQ$2:BQ$33,MATCH(ratings!$A93,tournaments!BO$2:BO$33,0))))</f>
        <v>0</v>
      </c>
      <c r="BX93" s="6">
        <f t="shared" ref="BX93:BX98" si="370">(1-BV93)*BU93+BV93*BW93</f>
        <v>30.883652261442883</v>
      </c>
      <c r="BY93" s="9">
        <f>IF(ISNA(MATCH(ratings!$A93,tournaments!BR$2:BR$33,0)),0,(INDEX(tournaments!BS$2:BS$33,MATCH(ratings!$A93,tournaments!BR$2:BR$33,0))))</f>
        <v>0</v>
      </c>
      <c r="BZ93" s="3">
        <f>IF(ISNA(MATCH(ratings!$A93,tournaments!BR$2:BR$33,0)),0,(INDEX(tournaments!BT$2:BT$33,MATCH(ratings!$A93,tournaments!BR$2:BR$33,0))))</f>
        <v>0</v>
      </c>
      <c r="CA93" s="6">
        <f t="shared" ref="CA93:CA98" si="371">(1-BY93)*BX93+BY93*BZ93</f>
        <v>30.883652261442883</v>
      </c>
      <c r="CB93" s="9">
        <f>IF(ISNA(MATCH(ratings!$A93,tournaments!BU$2:BU$33,0)),0,(INDEX(tournaments!BV$2:BV$33,MATCH(ratings!$A93,tournaments!BU$2:BU$33,0))))</f>
        <v>0</v>
      </c>
      <c r="CC93" s="3">
        <f>IF(ISNA(MATCH(ratings!$A93,tournaments!BU$2:BU$33,0)),0,(INDEX(tournaments!BW$2:BW$33,MATCH(ratings!$A93,tournaments!BU$2:BU$33,0))))</f>
        <v>0</v>
      </c>
      <c r="CD93" s="6">
        <f t="shared" ref="CD93:CD98" si="372">(1-CB93)*CA93+CB93*CC93</f>
        <v>30.883652261442883</v>
      </c>
      <c r="CE93" s="9">
        <f>IF(ISNA(MATCH(ratings!$A93,tournaments!BX$2:BX$33,0)),0,(INDEX(tournaments!BY$2:BY$33,MATCH(ratings!$A93,tournaments!BX$2:BX$33,0))))</f>
        <v>0</v>
      </c>
      <c r="CF93" s="3">
        <f>IF(ISNA(MATCH(ratings!$A93,tournaments!BX$2:BX$33,0)),0,(INDEX(tournaments!BZ$2:BZ$33,MATCH(ratings!$A93,tournaments!BX$2:BX$33,0))))</f>
        <v>0</v>
      </c>
      <c r="CG93" s="6">
        <f t="shared" ref="CG93:CG98" si="373">(1-CE93)*CD93+CE93*CF93</f>
        <v>30.883652261442883</v>
      </c>
      <c r="CH93" s="9">
        <f>IF(ISNA(MATCH(ratings!$A93,tournaments!CA$2:CA$33,0)),0,(INDEX(tournaments!CB$2:CB$33,MATCH(ratings!$A93,tournaments!CA$2:CA$33,0))))</f>
        <v>0</v>
      </c>
      <c r="CI93" s="3">
        <f>IF(ISNA(MATCH(ratings!$A93,tournaments!CA$2:CA$33,0)),0,(INDEX(tournaments!CC$2:CC$33,MATCH(ratings!$A93,tournaments!CA$2:CA$33,0))))</f>
        <v>0</v>
      </c>
      <c r="CJ93" s="6">
        <f t="shared" ref="CJ93:CJ98" si="374">(1-CH93)*CG93+CH93*CI93</f>
        <v>30.883652261442883</v>
      </c>
      <c r="CK93" s="9">
        <f>IF(ISNA(MATCH(ratings!$A93,tournaments!CD$2:CD$33,0)),0,(INDEX(tournaments!CE$2:CE$33,MATCH(ratings!$A93,tournaments!CD$2:CD$33,0))))</f>
        <v>0</v>
      </c>
      <c r="CL93" s="3">
        <f>IF(ISNA(MATCH(ratings!$A93,tournaments!CD$2:CD$33,0)),0,(INDEX(tournaments!CF$2:CF$33,MATCH(ratings!$A93,tournaments!CD$2:CD$33,0))))</f>
        <v>0</v>
      </c>
      <c r="CM93" s="6">
        <f t="shared" ref="CM93:CM98" si="375">(1-CK93)*CJ93+CK93*CL93</f>
        <v>30.883652261442883</v>
      </c>
      <c r="CN93" s="6">
        <f>parameters!$B$3*parameters!$B$2+(1-parameters!$B$3)*ratings!CM93</f>
        <v>29.795287035298596</v>
      </c>
      <c r="CO93" s="9">
        <f>IF(ISNA(MATCH(ratings!$A93,tournaments!CG$2:CG$33,0)),0,(INDEX(tournaments!CH$2:CH$33,MATCH(ratings!$A93,tournaments!CG$2:CG$33,0))))</f>
        <v>0</v>
      </c>
      <c r="CP93" s="3">
        <f>IF(ISNA(MATCH(ratings!$A93,tournaments!CG$2:CG$33,0)),0,(INDEX(tournaments!CI$2:CI$33,MATCH(ratings!$A93,tournaments!CG$2:CG$33,0))))</f>
        <v>0</v>
      </c>
      <c r="CQ93" s="6">
        <f t="shared" ref="CQ93:CQ98" si="376">(1-CO93)*CN93+CO93*CP93</f>
        <v>29.795287035298596</v>
      </c>
      <c r="CR93" s="9">
        <f>IF(ISNA(MATCH(ratings!$A93,tournaments!CJ$2:CJ$33,0)),0,(INDEX(tournaments!CK$2:CK$33,MATCH(ratings!$A93,tournaments!CJ$2:CJ$33,0))))</f>
        <v>0</v>
      </c>
      <c r="CS93" s="3">
        <f>IF(ISNA(MATCH(ratings!$A93,tournaments!CJ$2:CJ$33,0)),0,(INDEX(tournaments!CL$2:CL$33,MATCH(ratings!$A93,tournaments!CJ$2:CJ$33,0))))</f>
        <v>0</v>
      </c>
      <c r="CT93" s="6">
        <f t="shared" ref="CT93:CT98" si="377">(1-CR93)*CQ93+CR93*CS93</f>
        <v>29.795287035298596</v>
      </c>
      <c r="CU93" s="9">
        <f>IF(ISNA(MATCH(ratings!$A93,tournaments!CM$2:CM$33,0)),0,(INDEX(tournaments!CN$2:CN$33,MATCH(ratings!$A93,tournaments!CM$2:CM$33,0))))</f>
        <v>0</v>
      </c>
      <c r="CV93" s="3">
        <f>IF(ISNA(MATCH(ratings!$A93,tournaments!CM$2:CM$33,0)),0,(INDEX(tournaments!CO$2:CO$33,MATCH(ratings!$A93,tournaments!CM$2:CM$33,0))))</f>
        <v>0</v>
      </c>
      <c r="CW93" s="6">
        <f t="shared" ref="CW93:CW98" si="378">(1-CU93)*CT93+CU93*CV93</f>
        <v>29.795287035298596</v>
      </c>
      <c r="CX93" s="9">
        <f>IF(ISNA(MATCH(ratings!$A93,tournaments!CP$2:CP$33,0)),0,(INDEX(tournaments!CQ$2:CQ$33,MATCH(ratings!$A93,tournaments!CP$2:CP$33,0))))</f>
        <v>0</v>
      </c>
      <c r="CY93" s="3">
        <f>IF(ISNA(MATCH(ratings!$A93,tournaments!CP$2:CP$33,0)),0,(INDEX(tournaments!CR$2:CR$33,MATCH(ratings!$A93,tournaments!CP$2:CP$33,0))))</f>
        <v>0</v>
      </c>
      <c r="CZ93" s="6">
        <f t="shared" ref="CZ93:CZ98" si="379">(1-CX93)*CW93+CX93*CY93</f>
        <v>29.795287035298596</v>
      </c>
      <c r="DA93" s="9">
        <f>IF(ISNA(MATCH(ratings!$A93,tournaments!CS$2:CS$33,0)),0,(INDEX(tournaments!CT$2:CT$33,MATCH(ratings!$A93,tournaments!CS$2:CS$33,0))))</f>
        <v>0</v>
      </c>
      <c r="DB93" s="3">
        <f>IF(ISNA(MATCH(ratings!$A93,tournaments!CS$2:CS$33,0)),0,(INDEX(tournaments!CU$2:CU$33,MATCH(ratings!$A93,tournaments!CS$2:CS$33,0))))</f>
        <v>0</v>
      </c>
      <c r="DC93" s="6">
        <f t="shared" ref="DC93:DC98" si="380">(1-DA93)*CZ93+DA93*DB93</f>
        <v>29.795287035298596</v>
      </c>
      <c r="DD93" s="9">
        <f>IF(ISNA(MATCH(ratings!$A93,tournaments!CV$2:CV$33,0)),0,(INDEX(tournaments!CW$2:CW$33,MATCH(ratings!$A93,tournaments!CV$2:CV$33,0))))</f>
        <v>0</v>
      </c>
      <c r="DE93" s="3">
        <f>IF(ISNA(MATCH(ratings!$A93,tournaments!CV$2:CV$33,0)),0,(INDEX(tournaments!CX$2:CX$33,MATCH(ratings!$A93,tournaments!CV$2:CV$33,0))))</f>
        <v>0</v>
      </c>
      <c r="DF93" s="6">
        <f t="shared" ref="DF93:DF98" si="381">(1-DD93)*DC93+DD93*DE93</f>
        <v>29.795287035298596</v>
      </c>
      <c r="DG93" s="9">
        <f>IF(ISNA(MATCH(ratings!$A93,tournaments!CY$2:CY$33,0)),0,(INDEX(tournaments!CZ$2:CZ$33,MATCH(ratings!$A93,tournaments!CY$2:CY$33,0))))</f>
        <v>0</v>
      </c>
      <c r="DH93" s="3">
        <f>IF(ISNA(MATCH(ratings!$A93,tournaments!CY$2:CY$33,0)),0,(INDEX(tournaments!DA$2:DA$33,MATCH(ratings!$A93,tournaments!CY$2:CY$33,0))))</f>
        <v>0</v>
      </c>
      <c r="DI93" s="6">
        <f t="shared" ref="DI93:DI98" si="382">(1-DG93)*DF93+DG93*DH93</f>
        <v>29.795287035298596</v>
      </c>
      <c r="DJ93" s="9">
        <f>IF(ISNA(MATCH(ratings!$A93,tournaments!DB$2:DB$33,0)),0,(INDEX(tournaments!DC$2:DC$33,MATCH(ratings!$A93,tournaments!DB$2:DB$33,0))))</f>
        <v>0</v>
      </c>
      <c r="DK93" s="3">
        <f>IF(ISNA(MATCH(ratings!$A93,tournaments!DB$2:DB$33,0)),0,(INDEX(tournaments!DD$2:DD$33,MATCH(ratings!$A93,tournaments!DB$2:DB$33,0))))</f>
        <v>0</v>
      </c>
      <c r="DL93" s="6">
        <f t="shared" ref="DL93:DL98" si="383">(1-DJ93)*DI93+DJ93*DK93</f>
        <v>29.795287035298596</v>
      </c>
      <c r="DM93" s="6">
        <f>parameters!$B$3*parameters!$B$2+(1-parameters!$B$3)*ratings!DL93</f>
        <v>28.815758331768738</v>
      </c>
      <c r="DN93" s="9">
        <f>IF(ISNA(MATCH(ratings!$A93,tournaments!DE$2:DE$33,0)),0,(INDEX(tournaments!DF$2:DF$33,MATCH(ratings!$A93,tournaments!DE$2:DE$33,0))))</f>
        <v>0</v>
      </c>
      <c r="DO93" s="3">
        <f>IF(ISNA(MATCH(ratings!$A93,tournaments!DE$2:DE$33,0)),0,(INDEX(tournaments!DG$2:DG$33,MATCH(ratings!$A93,tournaments!DE$2:DE$33,0))))</f>
        <v>0</v>
      </c>
      <c r="DP93" s="6">
        <f t="shared" ref="DP93:DP98" si="384">(1-DN93)*DM93+DN93*DO93</f>
        <v>28.815758331768738</v>
      </c>
      <c r="DQ93" s="9">
        <f>IF(ISNA(MATCH(ratings!$A93,tournaments!DH$2:DH$33,0)),0,(INDEX(tournaments!DI$2:DI$33,MATCH(ratings!$A93,tournaments!DH$2:DH$33,0))))</f>
        <v>0</v>
      </c>
      <c r="DR93" s="3">
        <f>IF(ISNA(MATCH(ratings!$A93,tournaments!DH$2:DH$33,0)),0,(INDEX(tournaments!DJ$2:DJ$33,MATCH(ratings!$A93,tournaments!DH$2:DH$33,0))))</f>
        <v>0</v>
      </c>
      <c r="DS93" s="6">
        <f t="shared" ref="DS93:DS98" si="385">(1-DQ93)*DP93+DQ93*DR93</f>
        <v>28.815758331768738</v>
      </c>
      <c r="DT93" s="9">
        <f>IF(ISNA(MATCH(ratings!$A93,tournaments!DK$2:DK$33,0)),0,(INDEX(tournaments!DL$2:DL$33,MATCH(ratings!$A93,tournaments!DK$2:DK$33,0))))</f>
        <v>0</v>
      </c>
      <c r="DU93" s="3">
        <f>IF(ISNA(MATCH(ratings!$A93,tournaments!DK$2:DK$33,0)),0,(INDEX(tournaments!DM$2:DM$33,MATCH(ratings!$A93,tournaments!DK$2:DK$33,0))))</f>
        <v>0</v>
      </c>
      <c r="DV93" s="6">
        <f t="shared" ref="DV93:DV98" si="386">(1-DT93)*DS93+DT93*DU93</f>
        <v>28.815758331768738</v>
      </c>
      <c r="DW93" s="9">
        <f>IF(ISNA(MATCH(ratings!$A93,tournaments!DN$2:DN$33,0)),0,(INDEX(tournaments!DO$2:DO$33,MATCH(ratings!$A93,tournaments!DN$2:DN$33,0))))</f>
        <v>0</v>
      </c>
      <c r="DX93" s="3">
        <f>IF(ISNA(MATCH(ratings!$A93,tournaments!DN$2:DN$33,0)),0,(INDEX(tournaments!DP$2:DP$33,MATCH(ratings!$A93,tournaments!DN$2:DN$33,0))))</f>
        <v>0</v>
      </c>
      <c r="DY93" s="6">
        <f t="shared" ref="DY93:DY98" si="387">(1-DW93)*DV93+DW93*DX93</f>
        <v>28.815758331768738</v>
      </c>
      <c r="DZ93" s="9">
        <f>IF(ISNA(MATCH(ratings!$A93,tournaments!DQ$2:DQ$33,0)),0,(INDEX(tournaments!DR$2:DR$33,MATCH(ratings!$A93,tournaments!DQ$2:DQ$33,0))))</f>
        <v>0</v>
      </c>
      <c r="EA93" s="3">
        <f>IF(ISNA(MATCH(ratings!$A93,tournaments!DQ$2:DQ$33,0)),0,(INDEX(tournaments!DS$2:DS$33,MATCH(ratings!$A93,tournaments!DQ$2:DQ$33,0))))</f>
        <v>0</v>
      </c>
      <c r="EB93" s="6">
        <f t="shared" ref="EB93:EB98" si="388">(1-DZ93)*DY93+DZ93*EA93</f>
        <v>28.815758331768738</v>
      </c>
      <c r="EC93" s="9">
        <f>IF(ISNA(MATCH(ratings!$A93,tournaments!DT$2:DT$33,0)),0,(INDEX(tournaments!DU$2:DU$33,MATCH(ratings!$A93,tournaments!DT$2:DT$33,0))))</f>
        <v>0</v>
      </c>
      <c r="ED93" s="3">
        <f>IF(ISNA(MATCH(ratings!$A93,tournaments!DT$2:DT$33,0)),0,(INDEX(tournaments!DV$2:DV$33,MATCH(ratings!$A93,tournaments!DT$2:DT$33,0))))</f>
        <v>0</v>
      </c>
      <c r="EE93" s="6">
        <f t="shared" ref="EE93:EE98" si="389">(1-EC93)*EB93+EC93*ED93</f>
        <v>28.815758331768738</v>
      </c>
      <c r="EF93" s="9">
        <f>IF(ISNA(MATCH(ratings!$A93,tournaments!DW$2:DW$33,0)),0,(INDEX(tournaments!DX$2:DX$33,MATCH(ratings!$A93,tournaments!DW$2:DW$33,0))))</f>
        <v>0</v>
      </c>
      <c r="EG93" s="3">
        <f>IF(ISNA(MATCH(ratings!$A93,tournaments!DW$2:DW$33,0)),0,(INDEX(tournaments!DY$2:DY$33,MATCH(ratings!$A93,tournaments!DW$2:DW$33,0))))</f>
        <v>0</v>
      </c>
      <c r="EH93" s="6">
        <f t="shared" ref="EH93:EH98" si="390">(1-EF93)*EE93+EF93*EG93</f>
        <v>28.815758331768738</v>
      </c>
      <c r="EI93" s="9">
        <f>IF(ISNA(MATCH(ratings!$A93,tournaments!DZ$2:DZ$33,0)),0,(INDEX(tournaments!EA$2:EA$33,MATCH(ratings!$A93,tournaments!DZ$2:DZ$33,0))))</f>
        <v>0</v>
      </c>
      <c r="EJ93" s="3">
        <f>IF(ISNA(MATCH(ratings!$A93,tournaments!DZ$2:DZ$33,0)),0,(INDEX(tournaments!EB$2:EB$33,MATCH(ratings!$A93,tournaments!DZ$2:DZ$33,0))))</f>
        <v>0</v>
      </c>
      <c r="EK93" s="6">
        <f t="shared" ref="EK93:EK98" si="391">(1-EI93)*EH93+EI93*EJ93</f>
        <v>28.815758331768738</v>
      </c>
      <c r="EL93" s="6">
        <f>parameters!$B$3*parameters!$B$2+(1-parameters!$B$3)*ratings!EK93</f>
        <v>27.934182498591863</v>
      </c>
      <c r="EM93" s="9">
        <f>IF(ISNA(MATCH(ratings!$A93,tournaments!EC$2:EC$33,0)),0,(INDEX(tournaments!ED$2:ED$33,MATCH(ratings!$A93,tournaments!EC$2:EC$33,0))))</f>
        <v>0</v>
      </c>
      <c r="EN93" s="3">
        <f>IF(ISNA(MATCH(ratings!$A93,tournaments!EC$2:EC$33,0)),0,(INDEX(tournaments!EE$2:EE$33,MATCH(ratings!$A93,tournaments!EC$2:EC$33,0))))</f>
        <v>0</v>
      </c>
      <c r="EO93" s="6">
        <f t="shared" si="203"/>
        <v>27.934182498591863</v>
      </c>
      <c r="EP93" s="9">
        <f>IF(ISNA(MATCH(ratings!$A93,tournaments!EF$2:EF$33,0)),0,(INDEX(tournaments!EG$2:EG$33,MATCH(ratings!$A93,tournaments!EF$2:EF$33,0))))</f>
        <v>0</v>
      </c>
      <c r="EQ93" s="3">
        <f>IF(ISNA(MATCH(ratings!$A93,tournaments!EF$2:EF$33,0)),0,(INDEX(tournaments!EH$2:EH$33,MATCH(ratings!$A93,tournaments!EF$2:EF$33,0))))</f>
        <v>0</v>
      </c>
      <c r="ER93" s="6">
        <f t="shared" si="204"/>
        <v>27.934182498591863</v>
      </c>
      <c r="ES93" s="9">
        <f>IF(ISNA(MATCH(ratings!$A93,tournaments!EI$2:EI$33,0)),0,(INDEX(tournaments!EJ$2:EJ$33,MATCH(ratings!$A93,tournaments!EI$2:EI$33,0))))</f>
        <v>0</v>
      </c>
      <c r="ET93" s="3">
        <f>IF(ISNA(MATCH(ratings!$A93,tournaments!EI$2:EI$33,0)),0,(INDEX(tournaments!EK$2:EK$33,MATCH(ratings!$A93,tournaments!EI$2:EI$33,0))))</f>
        <v>0</v>
      </c>
      <c r="EU93" s="6">
        <f t="shared" si="205"/>
        <v>27.934182498591863</v>
      </c>
      <c r="EV93" s="9">
        <f>IF(ISNA(MATCH(ratings!$A93,tournaments!EL$2:EL$33,0)),0,(INDEX(tournaments!EM$2:EM$33,MATCH(ratings!$A93,tournaments!EL$2:EL$33,0))))</f>
        <v>0</v>
      </c>
      <c r="EW93" s="3">
        <f>IF(ISNA(MATCH(ratings!$A93,tournaments!EL$2:EL$33,0)),0,(INDEX(tournaments!EN$2:EN$33,MATCH(ratings!$A93,tournaments!EL$2:EL$33,0))))</f>
        <v>0</v>
      </c>
      <c r="EX93" s="6">
        <f t="shared" si="206"/>
        <v>27.934182498591863</v>
      </c>
      <c r="EY93" s="9">
        <f>IF(ISNA(MATCH(ratings!$A93,tournaments!EO$2:EO$33,0)),0,(INDEX(tournaments!EP$2:EP$33,MATCH(ratings!$A93,tournaments!EO$2:EO$33,0))))</f>
        <v>0</v>
      </c>
      <c r="EZ93" s="3">
        <f>IF(ISNA(MATCH(ratings!$A93,tournaments!EO$2:EO$33,0)),0,(INDEX(tournaments!EQ$2:EQ$33,MATCH(ratings!$A93,tournaments!EO$2:EO$33,0))))</f>
        <v>0</v>
      </c>
      <c r="FA93" s="6">
        <f t="shared" si="207"/>
        <v>27.934182498591863</v>
      </c>
      <c r="FB93" s="9">
        <f>IF(ISNA(MATCH(ratings!$A93,tournaments!ER$2:ER$33,0)),0,(INDEX(tournaments!ES$2:ES$33,MATCH(ratings!$A93,tournaments!ER$2:ER$33,0))))</f>
        <v>0</v>
      </c>
      <c r="FC93" s="3">
        <f>IF(ISNA(MATCH(ratings!$A93,tournaments!ER$2:ER$33,0)),0,(INDEX(tournaments!ET$2:ET$33,MATCH(ratings!$A93,tournaments!ER$2:ER$33,0))))</f>
        <v>0</v>
      </c>
      <c r="FD93" s="6">
        <f t="shared" si="208"/>
        <v>27.934182498591863</v>
      </c>
      <c r="FE93" s="9">
        <f>IF(ISNA(MATCH(ratings!$A93,tournaments!EU$2:EU$33,0)),0,(INDEX(tournaments!EV$2:EV$33,MATCH(ratings!$A93,tournaments!EU$2:EU$33,0))))</f>
        <v>0</v>
      </c>
      <c r="FF93" s="3">
        <f>IF(ISNA(MATCH(ratings!$A93,tournaments!EU$2:EU$33,0)),0,(INDEX(tournaments!EW$2:EW$33,MATCH(ratings!$A93,tournaments!EU$2:EU$33,0))))</f>
        <v>0</v>
      </c>
      <c r="FG93" s="6">
        <f t="shared" si="209"/>
        <v>27.934182498591863</v>
      </c>
      <c r="FH93" s="6">
        <f>parameters!$B$3*parameters!$B$2+(1-parameters!$B$3)*ratings!FG93</f>
        <v>27.140764248732676</v>
      </c>
      <c r="FI93" s="9">
        <f>IF(ISNA(MATCH(ratings!$A93,tournaments!EX$2:EX$33,0)),0,(INDEX(tournaments!EY$2:EY$33,MATCH(ratings!$A93,tournaments!EX$2:EX$33,0))))</f>
        <v>0</v>
      </c>
      <c r="FJ93" s="3">
        <f>IF(ISNA(MATCH(ratings!$A93,tournaments!EX$2:EX$33,0)),0,(INDEX(tournaments!EZ$2:EZ$33,MATCH(ratings!$A93,tournaments!EX$2:EX$33,0))))</f>
        <v>0</v>
      </c>
      <c r="FK93" s="6">
        <f t="shared" si="230"/>
        <v>27.140764248732676</v>
      </c>
      <c r="FL93" s="9">
        <f>IF(ISNA(MATCH(ratings!$A93,tournaments!FA$2:FA$33,0)),0,(INDEX(tournaments!FB$2:FB$33,MATCH(ratings!$A93,tournaments!FA$2:FA$33,0))))</f>
        <v>0</v>
      </c>
      <c r="FM93" s="3">
        <f>IF(ISNA(MATCH(ratings!$A93,tournaments!FA$2:FA$33,0)),0,(INDEX(tournaments!FC$2:FC$33,MATCH(ratings!$A93,tournaments!FA$2:FA$33,0))))</f>
        <v>0</v>
      </c>
      <c r="FN93" s="6">
        <f t="shared" si="210"/>
        <v>27.140764248732676</v>
      </c>
      <c r="FO93" s="9">
        <f>IF(ISNA(MATCH(ratings!$A93,tournaments!FD$2:FD$33,0)),0,(INDEX(tournaments!FE$2:FE$33,MATCH(ratings!$A93,tournaments!FD$2:FD$33,0))))</f>
        <v>0</v>
      </c>
      <c r="FP93" s="3">
        <f>IF(ISNA(MATCH(ratings!$A93,tournaments!FD$2:FD$33,0)),0,(INDEX(tournaments!FF$2:FF$33,MATCH(ratings!$A93,tournaments!FD$2:FD$33,0))))</f>
        <v>0</v>
      </c>
      <c r="FQ93" s="6">
        <f t="shared" si="211"/>
        <v>27.140764248732676</v>
      </c>
      <c r="FR93" s="9">
        <f>IF(ISNA(MATCH(ratings!$A93,tournaments!FG$2:FG$33,0)),0,(INDEX(tournaments!FH$2:FH$33,MATCH(ratings!$A93,tournaments!FG$2:FG$33,0))))</f>
        <v>0</v>
      </c>
      <c r="FS93" s="3">
        <f>IF(ISNA(MATCH(ratings!$A93,tournaments!FG$2:FG$33,0)),0,(INDEX(tournaments!FI$2:FI$33,MATCH(ratings!$A93,tournaments!FG$2:FG$33,0))))</f>
        <v>0</v>
      </c>
      <c r="FT93" s="6">
        <f t="shared" si="212"/>
        <v>27.140764248732676</v>
      </c>
      <c r="FU93" s="9">
        <f>IF(ISNA(MATCH(ratings!$A93,tournaments!FJ$2:FJ$33,0)),0,(INDEX(tournaments!FK$2:FK$33,MATCH(ratings!$A93,tournaments!FJ$2:FJ$33,0))))</f>
        <v>0</v>
      </c>
      <c r="FV93" s="3">
        <f>IF(ISNA(MATCH(ratings!$A93,tournaments!FJ$2:FJ$33,0)),0,(INDEX(tournaments!FL$2:FL$33,MATCH(ratings!$A93,tournaments!FJ$2:FJ$33,0))))</f>
        <v>0</v>
      </c>
      <c r="FW93" s="6">
        <f t="shared" si="213"/>
        <v>27.140764248732676</v>
      </c>
      <c r="FX93" s="9">
        <f>IF(ISNA(MATCH(ratings!$A93,tournaments!FM$2:FM$33,0)),0,(INDEX(tournaments!FN$2:FN$33,MATCH(ratings!$A93,tournaments!FM$2:FM$33,0))))</f>
        <v>0</v>
      </c>
      <c r="FY93" s="3">
        <f>IF(ISNA(MATCH(ratings!$A93,tournaments!FM$2:FM$33,0)),0,(INDEX(tournaments!FO$2:FO$33,MATCH(ratings!$A93,tournaments!FM$2:FM$33,0))))</f>
        <v>0</v>
      </c>
      <c r="FZ93" s="6">
        <f t="shared" si="214"/>
        <v>27.140764248732676</v>
      </c>
      <c r="GA93" s="6">
        <f>parameters!$B$3*parameters!$B$2+(1-parameters!$B$3)*ratings!FZ93</f>
        <v>26.42668782385941</v>
      </c>
      <c r="GB93" s="9">
        <f>IF(ISNA(MATCH(ratings!$A93,tournaments!FP$2:FP$33,0)),0,(INDEX(tournaments!FQ$2:FQ$33,MATCH(ratings!$A93,tournaments!FP$2:FP$33,0))))</f>
        <v>0</v>
      </c>
      <c r="GC93" s="3">
        <f>IF(ISNA(MATCH(ratings!$A93,tournaments!FP$2:FP$33,0)),0,(INDEX(tournaments!FR$2:FR$33,MATCH(ratings!$A93,tournaments!FP$2:FP$33,0))))</f>
        <v>0</v>
      </c>
      <c r="GD93" s="6">
        <f t="shared" si="215"/>
        <v>26.42668782385941</v>
      </c>
      <c r="GE93" s="9">
        <f>IF(ISNA(MATCH(ratings!$A93,tournaments!FS$2:FS$33,0)),0,(INDEX(tournaments!FT$2:FT$33,MATCH(ratings!$A93,tournaments!FS$2:FS$33,0))))</f>
        <v>0</v>
      </c>
      <c r="GF93" s="3">
        <f>IF(ISNA(MATCH(ratings!$A93,tournaments!FS$2:FS$33,0)),0,(INDEX(tournaments!FU$2:FU$33,MATCH(ratings!$A93,tournaments!FS$2:FS$33,0))))</f>
        <v>0</v>
      </c>
      <c r="GG93" s="6">
        <f t="shared" si="216"/>
        <v>26.42668782385941</v>
      </c>
      <c r="GH93" s="9">
        <f>IF(ISNA(MATCH(ratings!$A93,tournaments!FV$2:FV$33,0)),0,(INDEX(tournaments!FW$2:FW$33,MATCH(ratings!$A93,tournaments!FV$2:FV$33,0))))</f>
        <v>0</v>
      </c>
      <c r="GI93" s="3">
        <f>IF(ISNA(MATCH(ratings!$A93,tournaments!FV$2:FV$33,0)),0,(INDEX(tournaments!FX$2:FX$33,MATCH(ratings!$A93,tournaments!FV$2:FV$33,0))))</f>
        <v>0</v>
      </c>
      <c r="GJ93" s="6">
        <f t="shared" si="217"/>
        <v>26.42668782385941</v>
      </c>
      <c r="GK93" s="9">
        <f>IF(ISNA(MATCH(ratings!$A93,tournaments!FY$2:FY$33,0)),0,(INDEX(tournaments!FZ$2:FZ$33,MATCH(ratings!$A93,tournaments!FY$2:FY$33,0))))</f>
        <v>0</v>
      </c>
      <c r="GL93" s="3">
        <f>IF(ISNA(MATCH(ratings!$A93,tournaments!FY$2:FY$33,0)),0,(INDEX(tournaments!GA$2:GA$33,MATCH(ratings!$A93,tournaments!FY$2:FY$33,0))))</f>
        <v>0</v>
      </c>
      <c r="GM93" s="6">
        <f t="shared" si="218"/>
        <v>26.42668782385941</v>
      </c>
      <c r="GN93" s="9">
        <f>IF(ISNA(MATCH(ratings!$A93,tournaments!GB$2:GB$33,0)),0,(INDEX(tournaments!GC$2:GC$33,MATCH(ratings!$A93,tournaments!GB$2:GB$33,0))))</f>
        <v>0</v>
      </c>
      <c r="GO93" s="3">
        <f>IF(ISNA(MATCH(ratings!$A93,tournaments!GB$2:GB$33,0)),0,(INDEX(tournaments!GD$2:GD$33,MATCH(ratings!$A93,tournaments!GB$2:GB$33,0))))</f>
        <v>0</v>
      </c>
      <c r="GP93" s="6">
        <f t="shared" si="219"/>
        <v>26.42668782385941</v>
      </c>
      <c r="GQ93" s="9">
        <f>IF(ISNA(MATCH(ratings!$A93,tournaments!GE$2:GE$33,0)),0,(INDEX(tournaments!GF$2:GF$33,MATCH(ratings!$A93,tournaments!GE$2:GE$33,0))))</f>
        <v>0</v>
      </c>
      <c r="GR93" s="3">
        <f>IF(ISNA(MATCH(ratings!$A93,tournaments!GE$2:GE$33,0)),0,(INDEX(tournaments!GG$2:GG$33,MATCH(ratings!$A93,tournaments!GE$2:GE$33,0))))</f>
        <v>0</v>
      </c>
      <c r="GS93" s="6">
        <f t="shared" si="220"/>
        <v>26.42668782385941</v>
      </c>
      <c r="GT93" s="6">
        <f>parameters!$B$3*parameters!$B$2+(1-parameters!$B$3)*ratings!GS93</f>
        <v>25.784019041473471</v>
      </c>
      <c r="GU93" s="9">
        <f>IF(ISNA(MATCH(ratings!$A93,tournaments!GH$2:GH$33,0)),0,(INDEX(tournaments!GI$2:GI$33,MATCH(ratings!$A93,tournaments!GH$2:GH$33,0))))</f>
        <v>0</v>
      </c>
      <c r="GV93" s="3">
        <f>IF(ISNA(MATCH(ratings!$A93,tournaments!GH$2:GH$33,0)),0,(INDEX(tournaments!GJ$2:GJ$33,MATCH(ratings!$A93,tournaments!GH$2:GH$33,0))))</f>
        <v>0</v>
      </c>
      <c r="GW93" s="6">
        <f t="shared" si="221"/>
        <v>25.784019041473471</v>
      </c>
      <c r="GX93" s="9">
        <f>IF(ISNA(MATCH(ratings!$A93,tournaments!GK$2:GK$33,0)),0,(INDEX(tournaments!GL$2:GL$33,MATCH(ratings!$A93,tournaments!GK$2:GK$33,0))))</f>
        <v>0</v>
      </c>
      <c r="GY93" s="3">
        <f>IF(ISNA(MATCH(ratings!$A93,tournaments!GK$2:GK$33,0)),0,(INDEX(tournaments!GM$2:GM$33,MATCH(ratings!$A93,tournaments!GK$2:GK$33,0))))</f>
        <v>0</v>
      </c>
      <c r="GZ93" s="6">
        <f t="shared" si="222"/>
        <v>25.784019041473471</v>
      </c>
      <c r="HA93" s="9">
        <f>IF(ISNA(MATCH(ratings!$A93,tournaments!GN$2:GN$33,0)),0,(INDEX(tournaments!GO$2:GO$33,MATCH(ratings!$A93,tournaments!GN$2:GN$33,0))))</f>
        <v>0</v>
      </c>
      <c r="HB93" s="3">
        <f>IF(ISNA(MATCH(ratings!$A93,tournaments!GN$2:GN$33,0)),0,(INDEX(tournaments!GP$2:GP$33,MATCH(ratings!$A93,tournaments!GN$2:GN$33,0))))</f>
        <v>0</v>
      </c>
      <c r="HC93" s="6">
        <f t="shared" si="223"/>
        <v>25.784019041473471</v>
      </c>
      <c r="HD93" s="9">
        <f>IF(ISNA(MATCH(ratings!$A93,tournaments!GQ$2:GQ$33,0)),0,(INDEX(tournaments!GR$2:GR$33,MATCH(ratings!$A93,tournaments!GQ$2:GQ$33,0))))</f>
        <v>0</v>
      </c>
      <c r="HE93" s="3">
        <f>IF(ISNA(MATCH(ratings!$A93,tournaments!GQ$2:GQ$33,0)),0,(INDEX(tournaments!GS$2:GS$33,MATCH(ratings!$A93,tournaments!GQ$2:GQ$33,0))))</f>
        <v>0</v>
      </c>
      <c r="HF93" s="6">
        <f t="shared" si="224"/>
        <v>25.784019041473471</v>
      </c>
      <c r="HG93" s="9">
        <f>IF(ISNA(MATCH(ratings!$A93,tournaments!GT$2:GT$33,0)),0,(INDEX(tournaments!GU$2:GU$33,MATCH(ratings!$A93,tournaments!GT$2:GT$33,0))))</f>
        <v>0</v>
      </c>
      <c r="HH93" s="3">
        <f>IF(ISNA(MATCH(ratings!$A93,tournaments!GT$2:GT$33,0)),0,(INDEX(tournaments!GV$2:GV$33,MATCH(ratings!$A93,tournaments!GT$2:GT$33,0))))</f>
        <v>0</v>
      </c>
      <c r="HI93" s="6">
        <f t="shared" si="225"/>
        <v>25.784019041473471</v>
      </c>
      <c r="HJ93" s="9">
        <f>IF(ISNA(MATCH(ratings!$A93,tournaments!GW$2:GW$33,0)),0,(INDEX(tournaments!GX$2:GX$33,MATCH(ratings!$A93,tournaments!GW$2:GW$33,0))))</f>
        <v>0</v>
      </c>
      <c r="HK93" s="3">
        <f>IF(ISNA(MATCH(ratings!$A93,tournaments!GW$2:GW$33,0)),0,(INDEX(tournaments!GY$2:GY$33,MATCH(ratings!$A93,tournaments!GW$2:GW$33,0))))</f>
        <v>0</v>
      </c>
      <c r="HL93" s="6">
        <f t="shared" si="226"/>
        <v>25.784019041473471</v>
      </c>
      <c r="HM93" s="9">
        <f>IF(ISNA(MATCH(ratings!$A93,tournaments!GZ$2:GZ$33,0)),0,(INDEX(tournaments!HA$2:HA$33,MATCH(ratings!$A93,tournaments!GZ$2:GZ$33,0))))</f>
        <v>0</v>
      </c>
      <c r="HN93" s="3">
        <f>IF(ISNA(MATCH(ratings!$A93,tournaments!GZ$2:GZ$33,0)),0,(INDEX(tournaments!HB$2:HB$33,MATCH(ratings!$A93,tournaments!GZ$2:GZ$33,0))))</f>
        <v>0</v>
      </c>
      <c r="HO93" s="6">
        <f t="shared" si="227"/>
        <v>25.784019041473471</v>
      </c>
      <c r="HP93" s="9">
        <f>IF(ISNA(MATCH(ratings!$A93,tournaments!HC$2:HC$33,0)),0,(INDEX(tournaments!HD$2:HD$33,MATCH(ratings!$A93,tournaments!HC$2:HC$33,0))))</f>
        <v>0</v>
      </c>
      <c r="HQ93" s="3">
        <f>IF(ISNA(MATCH(ratings!$A93,tournaments!HC$2:HC$33,0)),0,(INDEX(tournaments!HE$2:HE$33,MATCH(ratings!$A93,tournaments!HC$2:HC$33,0))))</f>
        <v>0</v>
      </c>
      <c r="HR93" s="6">
        <f t="shared" si="228"/>
        <v>25.784019041473471</v>
      </c>
      <c r="HS93" s="9">
        <f>IF(ISNA(MATCH(ratings!$A93,tournaments!HF$2:HF$33,0)),0,(INDEX(tournaments!HG$2:HG$33,MATCH(ratings!$A93,tournaments!HF$2:HF$33,0))))</f>
        <v>0</v>
      </c>
      <c r="HT93" s="3">
        <f>IF(ISNA(MATCH(ratings!$A93,tournaments!HF$2:HF$33,0)),0,(INDEX(tournaments!HH$2:HH$33,MATCH(ratings!$A93,tournaments!HF$2:HF$33,0))))</f>
        <v>0</v>
      </c>
      <c r="HU93" s="6">
        <f t="shared" si="229"/>
        <v>25.784019041473471</v>
      </c>
      <c r="HV93" s="6">
        <f>parameters!$B$3*parameters!$B$2+(1-parameters!$B$3)*ratings!HU93</f>
        <v>25.205617137326126</v>
      </c>
      <c r="HW93" s="9">
        <f>IF(ISNA(MATCH(ratings!$A93,tournaments!HI$2:HI$33,0)),0,(INDEX(tournaments!HJ$2:HJ$33,MATCH(ratings!$A93,tournaments!HI$2:HI$33,0))))</f>
        <v>0</v>
      </c>
      <c r="HX93" s="3">
        <f>IF(ISNA(MATCH(ratings!$A93,tournaments!HI$2:HI$33,0)),0,(INDEX(tournaments!HK$2:HK$33,MATCH(ratings!$A93,tournaments!HI$2:HI$33,0))))</f>
        <v>0</v>
      </c>
      <c r="HY93" s="6">
        <f t="shared" si="231"/>
        <v>25.205617137326126</v>
      </c>
      <c r="HZ93" s="9">
        <f>IF(ISNA(MATCH(ratings!$A93,tournaments!HL$2:HL$33,0)),0,(INDEX(tournaments!HM$2:HM$33,MATCH(ratings!$A93,tournaments!HL$2:HL$33,0))))</f>
        <v>0</v>
      </c>
      <c r="IA93" s="3">
        <f>IF(ISNA(MATCH(ratings!$A93,tournaments!HL$2:HL$33,0)),0,(INDEX(tournaments!HN$2:HN$33,MATCH(ratings!$A93,tournaments!HL$2:HL$33,0))))</f>
        <v>0</v>
      </c>
      <c r="IB93" s="6">
        <f t="shared" si="232"/>
        <v>25.205617137326126</v>
      </c>
      <c r="IC93" s="9">
        <f>IF(ISNA(MATCH(ratings!$A93,tournaments!HO$2:HO$33,0)),0,(INDEX(tournaments!HP$2:HP$33,MATCH(ratings!$A93,tournaments!HO$2:HO$33,0))))</f>
        <v>0</v>
      </c>
      <c r="ID93" s="3">
        <f>IF(ISNA(MATCH(ratings!$A93,tournaments!HO$2:HO$33,0)),0,(INDEX(tournaments!HQ$2:HQ$33,MATCH(ratings!$A93,tournaments!HO$2:HO$33,0))))</f>
        <v>0</v>
      </c>
      <c r="IE93" s="6">
        <f t="shared" si="233"/>
        <v>25.205617137326126</v>
      </c>
      <c r="IF93" s="9">
        <f>IF(ISNA(MATCH(ratings!$A93,tournaments!HR$2:HR$33,0)),0,(INDEX(tournaments!HS$2:HS$33,MATCH(ratings!$A93,tournaments!HR$2:HR$33,0))))</f>
        <v>0</v>
      </c>
      <c r="IG93" s="3">
        <f>IF(ISNA(MATCH(ratings!$A93,tournaments!HR$2:HR$33,0)),0,(INDEX(tournaments!HT$2:HT$33,MATCH(ratings!$A93,tournaments!HR$2:HR$33,0))))</f>
        <v>0</v>
      </c>
      <c r="IH93" s="6">
        <f t="shared" si="234"/>
        <v>25.205617137326126</v>
      </c>
      <c r="II93" s="9">
        <f>IF(ISNA(MATCH(ratings!$A93,tournaments!HU$2:HU$33,0)),0,(INDEX(tournaments!HV$2:HV$33,MATCH(ratings!$A93,tournaments!HU$2:HU$33,0))))</f>
        <v>0</v>
      </c>
      <c r="IJ93" s="3">
        <f>IF(ISNA(MATCH(ratings!$A93,tournaments!HU$2:HU$33,0)),0,(INDEX(tournaments!HW$2:HW$33,MATCH(ratings!$A93,tournaments!HU$2:HU$33,0))))</f>
        <v>0</v>
      </c>
      <c r="IK93" s="6">
        <f t="shared" si="235"/>
        <v>25.205617137326126</v>
      </c>
      <c r="IL93" s="9">
        <f>IF(ISNA(MATCH(ratings!$A93,tournaments!HX$2:HX$33,0)),0,(INDEX(tournaments!HY$2:HY$33,MATCH(ratings!$A93,tournaments!HX$2:HX$33,0))))</f>
        <v>0</v>
      </c>
      <c r="IM93" s="3">
        <f>IF(ISNA(MATCH(ratings!$A93,tournaments!HX$2:HX$33,0)),0,(INDEX(tournaments!HZ$2:HZ$33,MATCH(ratings!$A93,tournaments!HX$2:HX$33,0))))</f>
        <v>0</v>
      </c>
      <c r="IN93" s="6">
        <f t="shared" si="236"/>
        <v>25.205617137326126</v>
      </c>
      <c r="IO93" s="9">
        <f>IF(ISNA(MATCH(ratings!$A93,tournaments!IA$2:IA$33,0)),0,(INDEX(tournaments!IB$2:IB$33,MATCH(ratings!$A93,tournaments!IA$2:IA$33,0))))</f>
        <v>0</v>
      </c>
      <c r="IP93" s="3">
        <f>IF(ISNA(MATCH(ratings!$A93,tournaments!IA$2:IA$33,0)),0,(INDEX(tournaments!IC$2:IC$33,MATCH(ratings!$A93,tournaments!IA$2:IA$33,0))))</f>
        <v>0</v>
      </c>
      <c r="IQ93" s="6">
        <f t="shared" si="237"/>
        <v>25.205617137326126</v>
      </c>
      <c r="IR93" s="9">
        <f>IF(ISNA(MATCH(ratings!$A93,tournaments!ID$2:ID$33,0)),0,(INDEX(tournaments!IE$2:IE$33,MATCH(ratings!$A93,tournaments!ID$2:ID$33,0))))</f>
        <v>0</v>
      </c>
      <c r="IS93" s="3">
        <f>IF(ISNA(MATCH(ratings!$A93,tournaments!ID$2:ID$33,0)),0,(INDEX(tournaments!IF$2:IF$33,MATCH(ratings!$A93,tournaments!ID$2:ID$33,0))))</f>
        <v>0</v>
      </c>
      <c r="IT93" s="6">
        <f t="shared" si="238"/>
        <v>25.205617137326126</v>
      </c>
      <c r="IU93" s="6">
        <f>parameters!$B$3*parameters!$B$2+(1-parameters!$B$3)*ratings!IT93</f>
        <v>24.685055423593514</v>
      </c>
      <c r="IV93" s="9">
        <f>IF(ISNA(MATCH(ratings!$A93,tournaments!IG$2:IG$33,0)),0,(INDEX(tournaments!IH$2:IH$33,MATCH(ratings!$A93,tournaments!IG$2:IG$33,0))))</f>
        <v>0</v>
      </c>
      <c r="IW93" s="3">
        <f>IF(ISNA(MATCH(ratings!$A93,tournaments!IG$2:IG$33,0)),0,(INDEX(tournaments!II$2:II$33,MATCH(ratings!$A93,tournaments!IG$2:IG$33,0))))</f>
        <v>0</v>
      </c>
      <c r="IX93" s="6">
        <f t="shared" si="239"/>
        <v>24.685055423593514</v>
      </c>
      <c r="IY93" s="9">
        <f>IF(ISNA(MATCH(ratings!$A93,tournaments!IJ$2:IJ$33,0)),0,(INDEX(tournaments!IK$2:IK$33,MATCH(ratings!$A93,tournaments!IJ$2:IJ$33,0))))</f>
        <v>0</v>
      </c>
      <c r="IZ93" s="3">
        <f>IF(ISNA(MATCH(ratings!$A93,tournaments!IJ$2:IJ$33,0)),0,(INDEX(tournaments!IL$2:IL$33,MATCH(ratings!$A93,tournaments!IJ$2:IJ$33,0))))</f>
        <v>0</v>
      </c>
      <c r="JA93" s="6">
        <f t="shared" si="240"/>
        <v>24.685055423593514</v>
      </c>
      <c r="JB93" s="9">
        <f>IF(ISNA(MATCH(ratings!$A93,tournaments!IM$2:IM$33,0)),0,(INDEX(tournaments!IN$2:IN$33,MATCH(ratings!$A93,tournaments!IM$2:IM$33,0))))</f>
        <v>0</v>
      </c>
      <c r="JC93" s="3">
        <f>IF(ISNA(MATCH(ratings!$A93,tournaments!IM$2:IM$33,0)),0,(INDEX(tournaments!IO$2:IO$33,MATCH(ratings!$A93,tournaments!IM$2:IM$33,0))))</f>
        <v>0</v>
      </c>
      <c r="JD93" s="6">
        <f t="shared" si="241"/>
        <v>24.685055423593514</v>
      </c>
      <c r="JE93" s="9">
        <f>IF(ISNA(MATCH(ratings!$A93,tournaments!IP$2:IP$33,0)),0,(INDEX(tournaments!IQ$2:IQ$33,MATCH(ratings!$A93,tournaments!IP$2:IP$33,0))))</f>
        <v>0</v>
      </c>
      <c r="JF93" s="3">
        <f>IF(ISNA(MATCH(ratings!$A93,tournaments!IP$2:IP$33,0)),0,(INDEX(tournaments!IR$2:IR$33,MATCH(ratings!$A93,tournaments!IP$2:IP$33,0))))</f>
        <v>0</v>
      </c>
      <c r="JG93" s="6">
        <f t="shared" si="242"/>
        <v>24.685055423593514</v>
      </c>
      <c r="JH93" s="9">
        <f>IF(ISNA(MATCH(ratings!$A93,tournaments!IS$2:IS$33,0)),0,(INDEX(tournaments!IT$2:IT$33,MATCH(ratings!$A93,tournaments!IS$2:IS$33,0))))</f>
        <v>0</v>
      </c>
      <c r="JI93" s="3">
        <f>IF(ISNA(MATCH(ratings!$A93,tournaments!IS$2:IS$33,0)),0,(INDEX(tournaments!IU$2:IU$33,MATCH(ratings!$A93,tournaments!IS$2:IS$33,0))))</f>
        <v>0</v>
      </c>
      <c r="JJ93" s="6">
        <f t="shared" si="243"/>
        <v>24.685055423593514</v>
      </c>
      <c r="JK93" s="9">
        <f>IF(ISNA(MATCH(ratings!$A93,tournaments!IV$2:IV$33,0)),0,(INDEX(tournaments!IW$2:IW$33,MATCH(ratings!$A93,tournaments!IV$2:IV$33,0))))</f>
        <v>0</v>
      </c>
      <c r="JL93" s="3">
        <f>IF(ISNA(MATCH(ratings!$A93,tournaments!IV$2:IV$33,0)),0,(INDEX(tournaments!IX$2:IX$33,MATCH(ratings!$A93,tournaments!IV$2:IV$33,0))))</f>
        <v>0</v>
      </c>
      <c r="JM93" s="6">
        <f t="shared" si="244"/>
        <v>24.685055423593514</v>
      </c>
      <c r="JN93" s="9">
        <f>IF(ISNA(MATCH(ratings!$A93,tournaments!IY$2:IY$33,0)),0,(INDEX(tournaments!IZ$2:IZ$33,MATCH(ratings!$A93,tournaments!IY$2:IY$33,0))))</f>
        <v>0</v>
      </c>
      <c r="JO93" s="3">
        <f>IF(ISNA(MATCH(ratings!$A93,tournaments!IY$2:IY$33,0)),0,(INDEX(tournaments!JA$2:JA$33,MATCH(ratings!$A93,tournaments!IY$2:IY$33,0))))</f>
        <v>0</v>
      </c>
      <c r="JP93" s="6">
        <f t="shared" si="245"/>
        <v>24.685055423593514</v>
      </c>
      <c r="JQ93" s="6">
        <f>parameters!$B$3*parameters!$B$2+(1-parameters!$B$3)*ratings!JP93</f>
        <v>24.216549881234162</v>
      </c>
      <c r="JR93" s="9">
        <f>IF(ISNA(MATCH(ratings!$A93,tournaments!JC$2:JC$33,0)),0,(INDEX(tournaments!JD$2:JD$33,MATCH(ratings!$A93,tournaments!JC$2:JC$33,0))))</f>
        <v>0</v>
      </c>
      <c r="JS93" s="3">
        <f>IF(ISNA(MATCH(ratings!$A93,tournaments!JC$2:JC$33,0)),0,(INDEX(tournaments!JE$2:JE$33,MATCH(ratings!$A93,tournaments!JC$2:JC$33,0))))</f>
        <v>0</v>
      </c>
      <c r="JT93" s="6">
        <f t="shared" si="246"/>
        <v>24.216549881234162</v>
      </c>
      <c r="JU93" s="9">
        <f>IF(ISNA(MATCH(ratings!$A93,tournaments!JF$2:JF$33,0)),0,(INDEX(tournaments!JG$2:JG$33,MATCH(ratings!$A93,tournaments!JF$2:JF$33,0))))</f>
        <v>0</v>
      </c>
      <c r="JV93" s="3">
        <f>IF(ISNA(MATCH(ratings!$A93,tournaments!JF$2:JF$33,0)),0,(INDEX(tournaments!JH$2:JH$33,MATCH(ratings!$A93,tournaments!JF$2:JF$33,0))))</f>
        <v>0</v>
      </c>
      <c r="JW93" s="6">
        <f t="shared" si="247"/>
        <v>24.216549881234162</v>
      </c>
      <c r="JX93" s="9">
        <f>IF(ISNA(MATCH(ratings!$A93,tournaments!JI$2:JI$33,0)),0,(INDEX(tournaments!JJ$2:JJ$33,MATCH(ratings!$A93,tournaments!JI$2:JI$33,0))))</f>
        <v>0</v>
      </c>
      <c r="JY93" s="3">
        <f>IF(ISNA(MATCH(ratings!$A93,tournaments!JI$2:JI$33,0)),0,(INDEX(tournaments!JK$2:JK$33,MATCH(ratings!$A93,tournaments!JI$2:JI$33,0))))</f>
        <v>0</v>
      </c>
      <c r="JZ93" s="6">
        <f t="shared" si="248"/>
        <v>24.216549881234162</v>
      </c>
      <c r="KA93" s="9">
        <f>IF(ISNA(MATCH(ratings!$A93,tournaments!JL$2:JL$33,0)),0,(INDEX(tournaments!JM$2:JM$33,MATCH(ratings!$A93,tournaments!JL$2:JL$33,0))))</f>
        <v>0</v>
      </c>
      <c r="KB93" s="3">
        <f>IF(ISNA(MATCH(ratings!$A93,tournaments!JL$2:JL$33,0)),0,(INDEX(tournaments!JN$2:JN$33,MATCH(ratings!$A93,tournaments!JL$2:JL$33,0))))</f>
        <v>0</v>
      </c>
      <c r="KC93" s="6">
        <f t="shared" si="249"/>
        <v>24.216549881234162</v>
      </c>
      <c r="KD93" s="9">
        <f>IF(ISNA(MATCH(ratings!$A93,tournaments!JO$2:JO$33,0)),0,(INDEX(tournaments!JP$2:JP$33,MATCH(ratings!$A93,tournaments!JO$2:JO$33,0))))</f>
        <v>0</v>
      </c>
      <c r="KE93" s="3">
        <f>IF(ISNA(MATCH(ratings!$A93,tournaments!JO$2:JO$33,0)),0,(INDEX(tournaments!JQ$2:JQ$33,MATCH(ratings!$A93,tournaments!JO$2:JO$33,0))))</f>
        <v>0</v>
      </c>
      <c r="KF93" s="6">
        <f t="shared" si="250"/>
        <v>24.216549881234162</v>
      </c>
      <c r="KG93" s="9">
        <f>IF(ISNA(MATCH(ratings!$A93,tournaments!JR$2:JR$33,0)),0,(INDEX(tournaments!JS$2:JS$33,MATCH(ratings!$A93,tournaments!JR$2:JR$33,0))))</f>
        <v>0</v>
      </c>
      <c r="KH93" s="3">
        <f>IF(ISNA(MATCH(ratings!$A93,tournaments!JR$2:JR$33,0)),0,(INDEX(tournaments!JT$2:JT$33,MATCH(ratings!$A93,tournaments!JR$2:JR$33,0))))</f>
        <v>0</v>
      </c>
      <c r="KI93" s="6">
        <f t="shared" si="251"/>
        <v>24.216549881234162</v>
      </c>
      <c r="KJ93" s="6">
        <f>parameters!$B$3*parameters!$B$2+(1-parameters!$B$3)*ratings!KI93</f>
        <v>23.794894893110747</v>
      </c>
      <c r="KK93" s="9">
        <f>IF(ISNA(MATCH(ratings!$A93,tournaments!JU$2:JU$33,0)),0,(INDEX(tournaments!JV$2:JV$33,MATCH(ratings!$A93,tournaments!JU$2:JU$33,0))))</f>
        <v>0</v>
      </c>
      <c r="KL93" s="3">
        <f>IF(ISNA(MATCH(ratings!$A93,tournaments!JU$2:JU$33,0)),0,(INDEX(tournaments!JW$2:JW$33,MATCH(ratings!$A93,tournaments!JU$2:JU$33,0))))</f>
        <v>0</v>
      </c>
      <c r="KM93" s="6">
        <f t="shared" si="252"/>
        <v>23.794894893110747</v>
      </c>
      <c r="KN93" s="9">
        <f>IF(ISNA(MATCH(ratings!$A93,tournaments!JX$2:JX$33,0)),0,(INDEX(tournaments!JY$2:JY$33,MATCH(ratings!$A93,tournaments!JX$2:JX$33,0))))</f>
        <v>0</v>
      </c>
      <c r="KO93" s="3">
        <f>IF(ISNA(MATCH(ratings!$A93,tournaments!JX$2:JX$33,0)),0,(INDEX(tournaments!JZ$2:JZ$33,MATCH(ratings!$A93,tournaments!JX$2:JX$33,0))))</f>
        <v>0</v>
      </c>
      <c r="KP93" s="6">
        <f t="shared" si="253"/>
        <v>23.794894893110747</v>
      </c>
      <c r="KQ93" s="9">
        <f>IF(ISNA(MATCH(ratings!$A93,tournaments!KA$2:KA$33,0)),0,(INDEX(tournaments!KB$2:KB$33,MATCH(ratings!$A93,tournaments!KA$2:KA$33,0))))</f>
        <v>0</v>
      </c>
      <c r="KR93" s="3">
        <f>IF(ISNA(MATCH(ratings!$A93,tournaments!KA$2:KA$33,0)),0,(INDEX(tournaments!KC$2:KC$33,MATCH(ratings!$A93,tournaments!KA$2:KA$33,0))))</f>
        <v>0</v>
      </c>
      <c r="KS93" s="6">
        <f t="shared" si="254"/>
        <v>23.794894893110747</v>
      </c>
      <c r="KT93" s="9">
        <f>IF(ISNA(MATCH(ratings!$A93,tournaments!KD$2:KD$33,0)),0,(INDEX(tournaments!KE$2:KE$33,MATCH(ratings!$A93,tournaments!KD$2:KD$33,0))))</f>
        <v>0</v>
      </c>
      <c r="KU93" s="3">
        <f>IF(ISNA(MATCH(ratings!$A93,tournaments!KD$2:KD$33,0)),0,(INDEX(tournaments!KF$2:KF$33,MATCH(ratings!$A93,tournaments!KD$2:KD$33,0))))</f>
        <v>0</v>
      </c>
      <c r="KV93" s="6">
        <f t="shared" si="255"/>
        <v>23.794894893110747</v>
      </c>
      <c r="KW93" s="9">
        <f>IF(ISNA(MATCH(ratings!$A93,tournaments!KG$2:KG$33,0)),0,(INDEX(tournaments!KH$2:KH$33,MATCH(ratings!$A93,tournaments!KG$2:KG$33,0))))</f>
        <v>0</v>
      </c>
      <c r="KX93" s="3">
        <f>IF(ISNA(MATCH(ratings!$A93,tournaments!KG$2:KG$33,0)),0,(INDEX(tournaments!KI$2:KI$33,MATCH(ratings!$A93,tournaments!KG$2:KG$33,0))))</f>
        <v>0</v>
      </c>
      <c r="KY93" s="6">
        <f t="shared" si="256"/>
        <v>23.794894893110747</v>
      </c>
      <c r="KZ93" s="9">
        <f>IF(ISNA(MATCH(ratings!$A93,tournaments!KJ$2:KJ$33,0)),0,(INDEX(tournaments!KK$2:KK$33,MATCH(ratings!$A93,tournaments!KJ$2:KJ$33,0))))</f>
        <v>0</v>
      </c>
      <c r="LA93" s="3">
        <f>IF(ISNA(MATCH(ratings!$A93,tournaments!KJ$2:KJ$33,0)),0,(INDEX(tournaments!KL$2:KL$33,MATCH(ratings!$A93,tournaments!KJ$2:KJ$33,0))))</f>
        <v>0</v>
      </c>
      <c r="LB93" s="6">
        <f t="shared" si="257"/>
        <v>23.794894893110747</v>
      </c>
      <c r="LC93" s="6">
        <f>parameters!$B$3*parameters!$B$2+(1-parameters!$B$3)*ratings!LB93</f>
        <v>23.415405403799674</v>
      </c>
      <c r="LD93" s="9">
        <f>IF(ISNA(MATCH(ratings!$A93,tournaments!KN$2:KN$33,0)),0,(INDEX(tournaments!KO$2:KO$33,MATCH(ratings!$A93,tournaments!KN$2:KN$33,0))))</f>
        <v>0</v>
      </c>
      <c r="LE93" s="3">
        <f>IF(ISNA(MATCH(ratings!$A93,tournaments!KN$2:KN$33,0)),0,(INDEX(tournaments!KP$2:KP$33,MATCH(ratings!$A93,tournaments!KN$2:KN$33,0))))</f>
        <v>0</v>
      </c>
      <c r="LF93" s="6">
        <f t="shared" si="258"/>
        <v>23.415405403799674</v>
      </c>
      <c r="LG93" s="9">
        <f>IF(ISNA(MATCH(ratings!$A93,tournaments!KQ$2:KQ$33,0)),0,(INDEX(tournaments!KR$2:KR$33,MATCH(ratings!$A93,tournaments!KQ$2:KQ$33,0))))</f>
        <v>0</v>
      </c>
      <c r="LH93" s="3">
        <f>IF(ISNA(MATCH(ratings!$A93,tournaments!KQ$2:KQ$33,0)),0,(INDEX(tournaments!KS$2:KS$33,MATCH(ratings!$A93,tournaments!KQ$2:KQ$33,0))))</f>
        <v>0</v>
      </c>
      <c r="LI93" s="6">
        <f t="shared" si="259"/>
        <v>23.415405403799674</v>
      </c>
      <c r="LJ93" s="9">
        <f>IF(ISNA(MATCH(ratings!$A93,tournaments!KT$2:KT$33,0)),0,(INDEX(tournaments!KU$2:KU$33,MATCH(ratings!$A93,tournaments!KT$2:KT$33,0))))</f>
        <v>0</v>
      </c>
      <c r="LK93" s="3">
        <f>IF(ISNA(MATCH(ratings!$A93,tournaments!KT$2:KT$33,0)),0,(INDEX(tournaments!KV$2:KV$33,MATCH(ratings!$A93,tournaments!KT$2:KT$33,0))))</f>
        <v>0</v>
      </c>
      <c r="LL93" s="6">
        <f t="shared" si="260"/>
        <v>23.415405403799674</v>
      </c>
      <c r="LM93" s="9">
        <f>IF(ISNA(MATCH(ratings!$A93,tournaments!KW$2:KW$33,0)),0,(INDEX(tournaments!KX$2:KX$33,MATCH(ratings!$A93,tournaments!KW$2:KW$33,0))))</f>
        <v>0</v>
      </c>
      <c r="LN93" s="3">
        <f>IF(ISNA(MATCH(ratings!$A93,tournaments!KW$2:KW$33,0)),0,(INDEX(tournaments!KY$2:KY$33,MATCH(ratings!$A93,tournaments!KW$2:KW$33,0))))</f>
        <v>0</v>
      </c>
      <c r="LO93" s="6">
        <f t="shared" si="261"/>
        <v>23.415405403799674</v>
      </c>
      <c r="LP93" s="9">
        <f>IF(ISNA(MATCH(ratings!$A93,tournaments!KZ$2:KZ$33,0)),0,(INDEX(tournaments!LA$2:LA$33,MATCH(ratings!$A93,tournaments!KZ$2:KZ$33,0))))</f>
        <v>0</v>
      </c>
      <c r="LQ93" s="3">
        <f>IF(ISNA(MATCH(ratings!$A93,tournaments!KZ$2:KZ$33,0)),0,(INDEX(tournaments!LB$2:LB$33,MATCH(ratings!$A93,tournaments!KZ$2:KZ$33,0))))</f>
        <v>0</v>
      </c>
      <c r="LR93" s="6">
        <f t="shared" si="262"/>
        <v>23.415405403799674</v>
      </c>
      <c r="LS93" s="9">
        <f>IF(ISNA(MATCH(ratings!$A93,tournaments!LC$2:LC$33,0)),0,(INDEX(tournaments!LD$2:LD$33,MATCH(ratings!$A93,tournaments!LC$2:LC$33,0))))</f>
        <v>0</v>
      </c>
      <c r="LT93" s="3">
        <f>IF(ISNA(MATCH(ratings!$A93,tournaments!LC$2:LC$33,0)),0,(INDEX(tournaments!LE$2:LE$33,MATCH(ratings!$A93,tournaments!LC$2:LC$33,0))))</f>
        <v>0</v>
      </c>
      <c r="LU93" s="6">
        <f t="shared" si="263"/>
        <v>23.415405403799674</v>
      </c>
      <c r="LV93" s="6">
        <f>parameters!$B$3*parameters!$B$2+(1-parameters!$B$3)*ratings!LU93</f>
        <v>23.073864863419708</v>
      </c>
      <c r="LW93" s="9">
        <f>IF(ISNA(MATCH(ratings!$A93,tournaments!LF$2:LF$33,0)),0,(INDEX(tournaments!LG$2:LG$33,MATCH(ratings!$A93,tournaments!LF$2:LF$33,0))))</f>
        <v>0</v>
      </c>
      <c r="LX93" s="3">
        <f>IF(ISNA(MATCH(ratings!$A93,tournaments!LF$2:LF$33,0)),0,(INDEX(tournaments!LH$2:LH$33,MATCH(ratings!$A93,tournaments!LF$2:LF$33,0))))</f>
        <v>0</v>
      </c>
      <c r="LY93" s="6">
        <f t="shared" si="264"/>
        <v>23.073864863419708</v>
      </c>
      <c r="LZ93" s="9">
        <f>IF(ISNA(MATCH(ratings!$A93,tournaments!LI$2:LI$33,0)),0,(INDEX(tournaments!LJ$2:LJ$33,MATCH(ratings!$A93,tournaments!LI$2:LI$33,0))))</f>
        <v>0</v>
      </c>
      <c r="MA93" s="3">
        <f>IF(ISNA(MATCH(ratings!$A93,tournaments!LI$2:LI$33,0)),0,(INDEX(tournaments!LK$2:LK$33,MATCH(ratings!$A93,tournaments!LI$2:LI$33,0))))</f>
        <v>0</v>
      </c>
      <c r="MB93" s="6">
        <f t="shared" si="265"/>
        <v>23.073864863419708</v>
      </c>
      <c r="MC93" s="9">
        <f>IF(ISNA(MATCH(ratings!$A93,tournaments!LL$2:LL$33,0)),0,(INDEX(tournaments!LM$2:LM$33,MATCH(ratings!$A93,tournaments!LL$2:LL$33,0))))</f>
        <v>0</v>
      </c>
      <c r="MD93" s="3">
        <f>IF(ISNA(MATCH(ratings!$A93,tournaments!LL$2:LL$33,0)),0,(INDEX(tournaments!LN$2:LN$33,MATCH(ratings!$A93,tournaments!LL$2:LL$33,0))))</f>
        <v>0</v>
      </c>
      <c r="ME93" s="6">
        <f t="shared" si="266"/>
        <v>23.073864863419708</v>
      </c>
      <c r="MF93" s="6">
        <f>parameters!$B$3*parameters!$B$2+(1-parameters!$B$3)*ratings!ME93</f>
        <v>22.766478377077739</v>
      </c>
      <c r="MG93" s="9">
        <f>IF(ISNA(MATCH(ratings!$A93,tournaments!LO$2:LO$33,0)),0,(INDEX(tournaments!LP$2:LP$33,MATCH(ratings!$A93,tournaments!LO$2:LO$33,0))))</f>
        <v>0</v>
      </c>
      <c r="MH93" s="3">
        <f>IF(ISNA(MATCH(ratings!$A93,tournaments!LO$2:LO$33,0)),0,(INDEX(tournaments!LQ$2:LQ$33,MATCH(ratings!$A93,tournaments!LO$2:LO$33,0))))</f>
        <v>0</v>
      </c>
      <c r="MI93" s="6">
        <f t="shared" si="267"/>
        <v>22.766478377077739</v>
      </c>
      <c r="MJ93" s="9">
        <f>IF(ISNA(MATCH(ratings!$A93,tournaments!LR$2:LR$33,0)),0,(INDEX(tournaments!LS$2:LS$33,MATCH(ratings!$A93,tournaments!LR$2:LR$33,0))))</f>
        <v>0</v>
      </c>
      <c r="MK93" s="3">
        <f>IF(ISNA(MATCH(ratings!$A93,tournaments!LR$2:LR$33,0)),0,(INDEX(tournaments!LT$2:LT$33,MATCH(ratings!$A93,tournaments!LR$2:LR$33,0))))</f>
        <v>0</v>
      </c>
      <c r="ML93" s="6">
        <f t="shared" si="268"/>
        <v>22.766478377077739</v>
      </c>
      <c r="MM93" s="9">
        <f>IF(ISNA(MATCH(ratings!$A93,tournaments!LU$2:LU$33,0)),0,(INDEX(tournaments!LV$2:LV$33,MATCH(ratings!$A93,tournaments!LU$2:LU$33,0))))</f>
        <v>0</v>
      </c>
      <c r="MN93" s="3">
        <f>IF(ISNA(MATCH(ratings!$A93,tournaments!LU$2:LU$33,0)),0,(INDEX(tournaments!LW$2:LW$33,MATCH(ratings!$A93,tournaments!LU$2:LU$33,0))))</f>
        <v>0</v>
      </c>
      <c r="MO93" s="6">
        <f t="shared" si="269"/>
        <v>22.766478377077739</v>
      </c>
      <c r="MP93" s="9">
        <f>IF(ISNA(MATCH(ratings!$A93,tournaments!LX$2:LX$33,0)),0,(INDEX(tournaments!LY$2:LY$33,MATCH(ratings!$A93,tournaments!LX$2:LX$33,0))))</f>
        <v>0</v>
      </c>
      <c r="MQ93" s="3">
        <f>IF(ISNA(MATCH(ratings!$A93,tournaments!LX$2:LX$33,0)),0,(INDEX(tournaments!LZ$2:LZ$33,MATCH(ratings!$A93,tournaments!LX$2:LX$33,0))))</f>
        <v>0</v>
      </c>
      <c r="MR93" s="6">
        <f t="shared" si="270"/>
        <v>22.766478377077739</v>
      </c>
      <c r="MS93" s="9">
        <f>IF(ISNA(MATCH(ratings!$A93,tournaments!MA$2:MA$33,0)),0,(INDEX(tournaments!MB$2:MB$33,MATCH(ratings!$A93,tournaments!MA$2:MA$33,0))))</f>
        <v>0</v>
      </c>
      <c r="MT93" s="3">
        <f>IF(ISNA(MATCH(ratings!$A93,tournaments!MA$2:MA$33,0)),0,(INDEX(tournaments!MC$2:MC$33,MATCH(ratings!$A93,tournaments!MA$2:MA$33,0))))</f>
        <v>0</v>
      </c>
      <c r="MU93" s="6">
        <f t="shared" si="271"/>
        <v>22.766478377077739</v>
      </c>
      <c r="MV93" s="6">
        <f>parameters!$B$3*parameters!$B$2+(1-parameters!$B$3)*ratings!MU93</f>
        <v>22.489830539369965</v>
      </c>
      <c r="MW93" s="6">
        <f>parameters!$B$3*parameters!$B$2+(1-parameters!$B$3)*ratings!MV93</f>
        <v>22.240847485432969</v>
      </c>
      <c r="MX93" s="6">
        <f>parameters!$B$3*parameters!$B$2+(1-parameters!$B$3)*ratings!MW93</f>
        <v>22.016762736889671</v>
      </c>
      <c r="MY93" s="9">
        <f>IF(ISNA(MATCH(ratings!$A93,tournaments!MD$2:MD$33,0)),0,(INDEX(tournaments!ME$2:ME$33,MATCH(ratings!$A93,tournaments!MD$2:MD$33,0))))</f>
        <v>0</v>
      </c>
      <c r="MZ93" s="3">
        <f>IF(ISNA(MATCH(ratings!$A93,tournaments!MD$2:MD$33,0)),0,(INDEX(tournaments!MF$2:MF$33,MATCH(ratings!$A93,tournaments!MD$2:MD$33,0))))</f>
        <v>0</v>
      </c>
      <c r="NA93" s="6">
        <f t="shared" si="272"/>
        <v>22.016762736889671</v>
      </c>
      <c r="NB93" s="9">
        <f>IF(ISNA(MATCH(ratings!$A93,tournaments!MG$2:MG$33,0)),0,(INDEX(tournaments!MH$2:MH$33,MATCH(ratings!$A93,tournaments!MG$2:MG$33,0))))</f>
        <v>0</v>
      </c>
      <c r="NC93" s="3">
        <f>IF(ISNA(MATCH(ratings!$A93,tournaments!MG$2:MG$33,0)),0,(INDEX(tournaments!MI$2:MI$33,MATCH(ratings!$A93,tournaments!MG$2:MG$33,0))))</f>
        <v>0</v>
      </c>
      <c r="ND93" s="6">
        <f t="shared" si="273"/>
        <v>22.016762736889671</v>
      </c>
      <c r="NE93" s="9">
        <f>IF(ISNA(MATCH(ratings!$A93,tournaments!MJ$2:MJ$33,0)),0,(INDEX(tournaments!MK$2:MK$33,MATCH(ratings!$A93,tournaments!MJ$2:MJ$33,0))))</f>
        <v>0</v>
      </c>
      <c r="NF93" s="3">
        <f>IF(ISNA(MATCH(ratings!$A93,tournaments!MJ$2:MJ$33,0)),0,(INDEX(tournaments!ML$2:ML$33,MATCH(ratings!$A93,tournaments!MJ$2:MJ$33,0))))</f>
        <v>0</v>
      </c>
      <c r="NG93" s="6">
        <f t="shared" si="274"/>
        <v>22.016762736889671</v>
      </c>
      <c r="NH93" s="9">
        <f>IF(ISNA(MATCH(ratings!$A93,tournaments!MM$2:MM$33,0)),0,(INDEX(tournaments!MN$2:MN$33,MATCH(ratings!$A93,tournaments!MM$2:MM$33,0))))</f>
        <v>0</v>
      </c>
      <c r="NI93" s="3">
        <f>IF(ISNA(MATCH(ratings!$A93,tournaments!MM$2:MM$33,0)),0,(INDEX(tournaments!MO$2:MO$33,MATCH(ratings!$A93,tournaments!MM$2:MM$33,0))))</f>
        <v>0</v>
      </c>
      <c r="NJ93" s="6">
        <f t="shared" si="275"/>
        <v>22.016762736889671</v>
      </c>
      <c r="NK93" s="9">
        <f>IF(ISNA(MATCH(ratings!$A93,tournaments!MP$2:MP$33,0)),0,(INDEX(tournaments!MQ$2:MQ$33,MATCH(ratings!$A93,tournaments!MP$2:MP$33,0))))</f>
        <v>0</v>
      </c>
      <c r="NL93" s="3">
        <f>IF(ISNA(MATCH(ratings!$A93,tournaments!MP$2:MP$33,0)),0,(INDEX(tournaments!MR$2:MR$33,MATCH(ratings!$A93,tournaments!MP$2:MP$33,0))))</f>
        <v>0</v>
      </c>
      <c r="NM93" s="6">
        <f t="shared" si="276"/>
        <v>22.016762736889671</v>
      </c>
      <c r="NN93" s="9">
        <f>IF(ISNA(MATCH(ratings!$A93,tournaments!MS$2:MS$33,0)),0,(INDEX(tournaments!MT$2:MT$33,MATCH(ratings!$A93,tournaments!MS$2:MS$33,0))))</f>
        <v>0</v>
      </c>
      <c r="NO93" s="3">
        <f>IF(ISNA(MATCH(ratings!$A93,tournaments!MS$2:MS$33,0)),0,(INDEX(tournaments!MU$2:MU$33,MATCH(ratings!$A93,tournaments!MS$2:MS$33,0))))</f>
        <v>0</v>
      </c>
      <c r="NP93" s="6">
        <f t="shared" si="277"/>
        <v>22.016762736889671</v>
      </c>
      <c r="NQ93" s="6">
        <f>parameters!$B$3*parameters!$B$2+(1-parameters!$B$3)*ratings!NP93</f>
        <v>21.815086463200704</v>
      </c>
      <c r="NR93" s="9">
        <f>IF(ISNA(MATCH(ratings!$A93,tournaments!MV$2:MV$33,0)),0,(INDEX(tournaments!MW$2:MW$33,MATCH(ratings!$A93,tournaments!MV$2:MV$33,0))))</f>
        <v>0</v>
      </c>
      <c r="NS93" s="3">
        <f>IF(ISNA(MATCH(ratings!$A93,tournaments!MV$2:MV$33,0)),0,(INDEX(tournaments!MX$2:MX$33,MATCH(ratings!$A93,tournaments!MV$2:MV$33,0))))</f>
        <v>0</v>
      </c>
      <c r="NT93" s="6">
        <f t="shared" si="278"/>
        <v>21.815086463200704</v>
      </c>
      <c r="NU93" s="9">
        <f>IF(ISNA(MATCH(ratings!$A93,tournaments!MY$2:MY$33,0)),0,(INDEX(tournaments!MZ$2:MZ$33,MATCH(ratings!$A93,tournaments!MY$2:MY$33,0))))</f>
        <v>0</v>
      </c>
      <c r="NV93" s="3">
        <f>IF(ISNA(MATCH(ratings!$A93,tournaments!MY$2:MY$33,0)),0,(INDEX(tournaments!NA$2:NA$33,MATCH(ratings!$A93,tournaments!MY$2:MY$33,0))))</f>
        <v>0</v>
      </c>
      <c r="NW93" s="6">
        <f t="shared" si="279"/>
        <v>21.815086463200704</v>
      </c>
      <c r="NX93" s="9">
        <f>IF(ISNA(MATCH(ratings!$A93,tournaments!NB$2:NB$33,0)),0,(INDEX(tournaments!NC$2:NC$33,MATCH(ratings!$A93,tournaments!NB$2:NB$33,0))))</f>
        <v>0</v>
      </c>
      <c r="NY93" s="3">
        <f>IF(ISNA(MATCH(ratings!$A93,tournaments!NB$2:NB$33,0)),0,(INDEX(tournaments!ND$2:ND$33,MATCH(ratings!$A93,tournaments!NB$2:NB$33,0))))</f>
        <v>0</v>
      </c>
      <c r="NZ93" s="6">
        <f t="shared" si="280"/>
        <v>21.815086463200704</v>
      </c>
      <c r="OA93" s="9">
        <f>IF(ISNA(MATCH(ratings!$A93,tournaments!NE$2:NE$33,0)),0,(INDEX(tournaments!NF$2:NF$33,MATCH(ratings!$A93,tournaments!NE$2:NE$33,0))))</f>
        <v>0</v>
      </c>
      <c r="OB93" s="3">
        <f>IF(ISNA(MATCH(ratings!$A93,tournaments!NE$2:NE$33,0)),0,(INDEX(tournaments!NG$2:NG$33,MATCH(ratings!$A93,tournaments!NE$2:NE$33,0))))</f>
        <v>0</v>
      </c>
      <c r="OC93" s="6">
        <f t="shared" si="281"/>
        <v>21.815086463200704</v>
      </c>
      <c r="OD93" s="6">
        <f>parameters!$B$3*parameters!$B$2+(1-parameters!$B$3)*ratings!OC93</f>
        <v>21.633577816880635</v>
      </c>
      <c r="OE93" s="9">
        <f>IF(ISNA(MATCH(ratings!$A93,tournaments!NH$2:NH$33,0)),0,(INDEX(tournaments!NI$2:NI$33,MATCH(ratings!$A93,tournaments!NH$2:NH$33,0))))</f>
        <v>0</v>
      </c>
      <c r="OF93" s="3">
        <f>IF(ISNA(MATCH(ratings!$A93,tournaments!NH$2:NH$33,0)),0,(INDEX(tournaments!NJ$2:NJ$33,MATCH(ratings!$A93,tournaments!NH$2:NH$33,0))))</f>
        <v>0</v>
      </c>
      <c r="OG93" s="6">
        <f t="shared" si="282"/>
        <v>21.633577816880635</v>
      </c>
      <c r="OH93" s="9">
        <f>IF(ISNA(MATCH(ratings!$A93,tournaments!NK$2:NK$33,0)),0,(INDEX(tournaments!NL$2:NL$33,MATCH(ratings!$A93,tournaments!NK$2:NK$33,0))))</f>
        <v>0</v>
      </c>
      <c r="OI93" s="3">
        <f>IF(ISNA(MATCH(ratings!$A93,tournaments!NK$2:NK$33,0)),0,(INDEX(tournaments!NM$2:NM$33,MATCH(ratings!$A93,tournaments!NK$2:NK$33,0))))</f>
        <v>0</v>
      </c>
      <c r="OJ93" s="6">
        <f t="shared" si="283"/>
        <v>21.633577816880635</v>
      </c>
    </row>
    <row r="94" spans="1:400" x14ac:dyDescent="0.2">
      <c r="A94" t="s">
        <v>139</v>
      </c>
      <c r="B94" s="6">
        <f>parameters!$B$2</f>
        <v>20</v>
      </c>
      <c r="C94" s="9">
        <f>IF(ISNA(MATCH(ratings!$A94,tournaments!A$2:A$33,0)),0,(INDEX(tournaments!B$2:B$33,MATCH(ratings!$A94,tournaments!A$2:A$33,0))))</f>
        <v>0</v>
      </c>
      <c r="D94" s="3">
        <f>IF(ISNA(MATCH(ratings!$A94,tournaments!A$2:A$33,0)),0,(INDEX(tournaments!C$2:C$33,MATCH(ratings!$A94,tournaments!A$2:A$33,0))))</f>
        <v>0</v>
      </c>
      <c r="E94" s="6">
        <f t="shared" si="348"/>
        <v>20</v>
      </c>
      <c r="F94" s="9">
        <f>IF(ISNA(MATCH(ratings!$A94,tournaments!D$2:D$33,0)),0,(INDEX(tournaments!E$2:E$33,MATCH(ratings!$A94,tournaments!D$2:D$33,0))))</f>
        <v>0</v>
      </c>
      <c r="G94" s="3">
        <f>IF(ISNA(MATCH(ratings!$A94,tournaments!D$2:D$33,0)),0,(INDEX(tournaments!F$2:F$33,MATCH(ratings!$A94,tournaments!D$2:D$33,0))))</f>
        <v>0</v>
      </c>
      <c r="H94" s="6">
        <f t="shared" si="349"/>
        <v>20</v>
      </c>
      <c r="I94" s="9">
        <f>IF(ISNA(MATCH(ratings!$A94,tournaments!G$2:G$33,0)),0,(INDEX(tournaments!H$2:H$33,MATCH(ratings!$A94,tournaments!G$2:G$33,0))))</f>
        <v>0</v>
      </c>
      <c r="J94" s="3">
        <f>IF(ISNA(MATCH(ratings!$A94,tournaments!G$2:G$33,0)),0,(INDEX(tournaments!I$2:I$33,MATCH(ratings!$A94,tournaments!G$2:G$33,0))))</f>
        <v>0</v>
      </c>
      <c r="K94" s="6">
        <f t="shared" si="350"/>
        <v>20</v>
      </c>
      <c r="L94" s="6">
        <f>parameters!$B$3*parameters!$B$2+(1-parameters!$B$3)*ratings!K94</f>
        <v>20</v>
      </c>
      <c r="M94" s="9">
        <f>IF(ISNA(MATCH(ratings!$A94,tournaments!J$2:J$33,0)),0,(INDEX(tournaments!K$2:K$33,MATCH(ratings!$A94,tournaments!J$2:J$33,0))))</f>
        <v>0</v>
      </c>
      <c r="N94" s="3">
        <f>IF(ISNA(MATCH(ratings!$A94,tournaments!J$2:J$33,0)),0,(INDEX(tournaments!L$2:L$33,MATCH(ratings!$A94,tournaments!J$2:J$33,0))))</f>
        <v>0</v>
      </c>
      <c r="O94" s="6">
        <f t="shared" si="351"/>
        <v>20</v>
      </c>
      <c r="P94" s="6">
        <f>parameters!$B$3*parameters!$B$2+(1-parameters!$B$3)*ratings!O94</f>
        <v>20</v>
      </c>
      <c r="Q94" s="9">
        <f>IF(ISNA(MATCH(ratings!$A94,tournaments!M$2:M$33,0)),0,(INDEX(tournaments!N$2:N$33,MATCH(ratings!$A94,tournaments!M$2:M$33,0))))</f>
        <v>0</v>
      </c>
      <c r="R94" s="3">
        <f>IF(ISNA(MATCH(ratings!$A94,tournaments!M$2:M$33,0)),0,(INDEX(tournaments!O$2:O$33,MATCH(ratings!$A94,tournaments!M$2:M$33,0))))</f>
        <v>0</v>
      </c>
      <c r="S94" s="6">
        <f t="shared" si="352"/>
        <v>20</v>
      </c>
      <c r="T94" s="9">
        <f>IF(ISNA(MATCH(ratings!$A94,tournaments!P$2:P$33,0)),0,(INDEX(tournaments!Q$2:Q$33,MATCH(ratings!$A94,tournaments!P$2:P$33,0))))</f>
        <v>0</v>
      </c>
      <c r="U94" s="3">
        <f>IF(ISNA(MATCH(ratings!$A94,tournaments!P$2:P$33,0)),0,(INDEX(tournaments!R$2:R$33,MATCH(ratings!$A94,tournaments!P$2:P$33,0))))</f>
        <v>0</v>
      </c>
      <c r="V94" s="6">
        <f t="shared" si="353"/>
        <v>20</v>
      </c>
      <c r="W94" s="6">
        <f>parameters!$B$3*parameters!$B$2+(1-parameters!$B$3)*ratings!V94</f>
        <v>20</v>
      </c>
      <c r="X94" s="9">
        <f>IF(ISNA(MATCH(ratings!$A94,tournaments!S$2:S$33,0)),0,(INDEX(tournaments!T$2:T$33,MATCH(ratings!$A94,tournaments!S$2:S$33,0))))</f>
        <v>0</v>
      </c>
      <c r="Y94" s="3">
        <f>IF(ISNA(MATCH(ratings!$A94,tournaments!S$2:S$33,0)),0,(INDEX(tournaments!U$2:U$33,MATCH(ratings!$A94,tournaments!S$2:S$33,0))))</f>
        <v>0</v>
      </c>
      <c r="Z94" s="6">
        <f t="shared" si="354"/>
        <v>20</v>
      </c>
      <c r="AA94" s="9">
        <f>IF(ISNA(MATCH(ratings!$A94,tournaments!V$2:V$33,0)),0,(INDEX(tournaments!W$2:W$33,MATCH(ratings!$A94,tournaments!V$2:V$33,0))))</f>
        <v>0</v>
      </c>
      <c r="AB94" s="3">
        <f>IF(ISNA(MATCH(ratings!$A94,tournaments!V$2:V$33,0)),0,(INDEX(tournaments!X$2:X$33,MATCH(ratings!$A94,tournaments!V$2:V$33,0))))</f>
        <v>0</v>
      </c>
      <c r="AC94" s="6">
        <f t="shared" si="355"/>
        <v>20</v>
      </c>
      <c r="AD94" s="9">
        <f>IF(ISNA(MATCH(ratings!$A94,tournaments!Y$2:Y$33,0)),0,(INDEX(tournaments!Z$2:Z$33,MATCH(ratings!$A94,tournaments!Y$2:Y$33,0))))</f>
        <v>0</v>
      </c>
      <c r="AE94" s="3">
        <f>IF(ISNA(MATCH(ratings!$A94,tournaments!Y$2:Y$33,0)),0,(INDEX(tournaments!AA$2:AA$33,MATCH(ratings!$A94,tournaments!Y$2:Y$33,0))))</f>
        <v>0</v>
      </c>
      <c r="AF94" s="6">
        <f t="shared" si="356"/>
        <v>20</v>
      </c>
      <c r="AG94" s="9">
        <f>IF(ISNA(MATCH(ratings!$A94,tournaments!AB$2:AB$33,0)),0,(INDEX(tournaments!AC$2:AC$33,MATCH(ratings!$A94,tournaments!AB$2:AB$33,0))))</f>
        <v>0</v>
      </c>
      <c r="AH94" s="3">
        <f>IF(ISNA(MATCH(ratings!$A94,tournaments!AB$2:AB$33,0)),0,(INDEX(tournaments!AD$2:AD$33,MATCH(ratings!$A94,tournaments!AB$2:AB$33,0))))</f>
        <v>0</v>
      </c>
      <c r="AI94" s="6">
        <f t="shared" si="357"/>
        <v>20</v>
      </c>
      <c r="AJ94" s="9">
        <f>IF(ISNA(MATCH(ratings!$A94,tournaments!AE$2:AE$33,0)),0,(INDEX(tournaments!AF$2:AF$33,MATCH(ratings!$A94,tournaments!AE$2:AE$33,0))))</f>
        <v>0</v>
      </c>
      <c r="AK94" s="3">
        <f>IF(ISNA(MATCH(ratings!$A94,tournaments!AE$2:AE$33,0)),0,(INDEX(tournaments!AG$2:AG$33,MATCH(ratings!$A94,tournaments!AE$2:AE$33,0))))</f>
        <v>0</v>
      </c>
      <c r="AL94" s="6">
        <f t="shared" si="358"/>
        <v>20</v>
      </c>
      <c r="AM94" s="9">
        <f>IF(ISNA(MATCH(ratings!$A94,tournaments!AH$2:AH$33,0)),0,(INDEX(tournaments!AI$2:AI$33,MATCH(ratings!$A94,tournaments!AH$2:AH$33,0))))</f>
        <v>0</v>
      </c>
      <c r="AN94" s="3">
        <f>IF(ISNA(MATCH(ratings!$A94,tournaments!AH$2:AH$33,0)),0,(INDEX(tournaments!AJ$2:AJ$33,MATCH(ratings!$A94,tournaments!AH$2:AH$33,0))))</f>
        <v>0</v>
      </c>
      <c r="AO94" s="6">
        <f t="shared" si="359"/>
        <v>20</v>
      </c>
      <c r="AP94" s="9">
        <f>IF(ISNA(MATCH(ratings!$A94,tournaments!AK$2:AK$33,0)),0,(INDEX(tournaments!AL$2:AL$33,MATCH(ratings!$A94,tournaments!AK$2:AK$33,0))))</f>
        <v>0</v>
      </c>
      <c r="AQ94" s="3">
        <f>IF(ISNA(MATCH(ratings!$A94,tournaments!AK$2:AK$33,0)),0,(INDEX(tournaments!AM$2:AM$33,MATCH(ratings!$A94,tournaments!AK$2:AK$33,0))))</f>
        <v>0</v>
      </c>
      <c r="AR94" s="6">
        <f t="shared" si="360"/>
        <v>20</v>
      </c>
      <c r="AS94" s="6">
        <f>parameters!$B$3*parameters!$B$2+(1-parameters!$B$3)*ratings!AR94</f>
        <v>20</v>
      </c>
      <c r="AT94" s="9">
        <f>IF(ISNA(MATCH(ratings!$A94,tournaments!AN$2:AN$33,0)),0,(INDEX(tournaments!AO$2:AO$33,MATCH(ratings!$A94,tournaments!AN$2:AN$33,0))))</f>
        <v>0</v>
      </c>
      <c r="AU94" s="3">
        <f>IF(ISNA(MATCH(ratings!$A94,tournaments!AN$2:AN$33,0)),0,(INDEX(tournaments!AP$2:AP$33,MATCH(ratings!$A94,tournaments!AN$2:AN$33,0))))</f>
        <v>0</v>
      </c>
      <c r="AV94" s="6">
        <f t="shared" si="361"/>
        <v>20</v>
      </c>
      <c r="AW94" s="9">
        <f>IF(ISNA(MATCH(ratings!$A94,tournaments!AQ$2:AQ$33,0)),0,(INDEX(tournaments!AR$2:AR$33,MATCH(ratings!$A94,tournaments!AQ$2:AQ$33,0))))</f>
        <v>0</v>
      </c>
      <c r="AX94" s="3">
        <f>IF(ISNA(MATCH(ratings!$A94,tournaments!AQ$2:AQ$33,0)),0,(INDEX(tournaments!AS$2:AS$33,MATCH(ratings!$A94,tournaments!AQ$2:AQ$33,0))))</f>
        <v>0</v>
      </c>
      <c r="AY94" s="6">
        <f t="shared" si="362"/>
        <v>20</v>
      </c>
      <c r="AZ94" s="9">
        <f>IF(ISNA(MATCH(ratings!$A94,tournaments!AT$2:AT$33,0)),0,(INDEX(tournaments!AU$2:AU$33,MATCH(ratings!$A94,tournaments!AT$2:AT$33,0))))</f>
        <v>0</v>
      </c>
      <c r="BA94" s="3">
        <f>IF(ISNA(MATCH(ratings!$A94,tournaments!AT$2:AT$33,0)),0,(INDEX(tournaments!AV$2:AV$33,MATCH(ratings!$A94,tournaments!AT$2:AT$33,0))))</f>
        <v>0</v>
      </c>
      <c r="BB94" s="6">
        <f t="shared" si="363"/>
        <v>20</v>
      </c>
      <c r="BC94" s="9">
        <f>IF(ISNA(MATCH(ratings!$A94,tournaments!AW$2:AW$33,0)),0,(INDEX(tournaments!AX$2:AX$33,MATCH(ratings!$A94,tournaments!AW$2:AW$33,0))))</f>
        <v>0</v>
      </c>
      <c r="BD94" s="3">
        <f>IF(ISNA(MATCH(ratings!$A94,tournaments!AW$2:AW$33,0)),0,(INDEX(tournaments!AY$2:AY$33,MATCH(ratings!$A94,tournaments!AW$2:AW$33,0))))</f>
        <v>0</v>
      </c>
      <c r="BE94" s="6">
        <f t="shared" si="364"/>
        <v>20</v>
      </c>
      <c r="BF94" s="9">
        <f>IF(ISNA(MATCH(ratings!$A94,tournaments!AZ$2:AZ$33,0)),0,(INDEX(tournaments!BA$2:BA$33,MATCH(ratings!$A94,tournaments!AZ$2:AZ$33,0))))</f>
        <v>0</v>
      </c>
      <c r="BG94" s="3">
        <f>IF(ISNA(MATCH(ratings!$A94,tournaments!AZ$2:AZ$33,0)),0,(INDEX(tournaments!BB$2:BB$33,MATCH(ratings!$A94,tournaments!AZ$2:AZ$33,0))))</f>
        <v>0</v>
      </c>
      <c r="BH94" s="6">
        <f t="shared" si="365"/>
        <v>20</v>
      </c>
      <c r="BI94" s="9">
        <f>IF(ISNA(MATCH(ratings!$A94,tournaments!BC$2:BC$33,0)),0,(INDEX(tournaments!BD$2:BD$33,MATCH(ratings!$A94,tournaments!BC$2:BC$33,0))))</f>
        <v>0</v>
      </c>
      <c r="BJ94" s="3">
        <f>IF(ISNA(MATCH(ratings!$A94,tournaments!BC$2:BC$33,0)),0,(INDEX(tournaments!BE$2:BE$33,MATCH(ratings!$A94,tournaments!BC$2:BC$33,0))))</f>
        <v>0</v>
      </c>
      <c r="BK94" s="6">
        <f t="shared" si="366"/>
        <v>20</v>
      </c>
      <c r="BL94" s="9">
        <f>IF(ISNA(MATCH(ratings!$A94,tournaments!BF$2:BF$33,0)),0,(INDEX(tournaments!BG$2:BG$33,MATCH(ratings!$A94,tournaments!BF$2:BF$33,0))))</f>
        <v>0</v>
      </c>
      <c r="BM94" s="3">
        <f>IF(ISNA(MATCH(ratings!$A94,tournaments!BF$2:BF$33,0)),0,(INDEX(tournaments!BH$2:BH$33,MATCH(ratings!$A94,tournaments!BF$2:BF$33,0))))</f>
        <v>0</v>
      </c>
      <c r="BN94" s="6">
        <f t="shared" si="367"/>
        <v>20</v>
      </c>
      <c r="BO94" s="6">
        <f>parameters!$B$3*parameters!$B$2+(1-parameters!$B$3)*ratings!BN94</f>
        <v>20</v>
      </c>
      <c r="BP94" s="9">
        <f>IF(ISNA(MATCH(ratings!$A94,tournaments!BI$2:BI$33,0)),0,(INDEX(tournaments!BJ$2:BJ$33,MATCH(ratings!$A94,tournaments!BI$2:BI$33,0))))</f>
        <v>0</v>
      </c>
      <c r="BQ94" s="3">
        <f>IF(ISNA(MATCH(ratings!$A94,tournaments!BI$2:BI$33,0)),0,(INDEX(tournaments!BK$2:BK$33,MATCH(ratings!$A94,tournaments!BI$2:BI$33,0))))</f>
        <v>0</v>
      </c>
      <c r="BR94" s="6">
        <f t="shared" si="368"/>
        <v>20</v>
      </c>
      <c r="BS94" s="9">
        <f>IF(ISNA(MATCH(ratings!$A94,tournaments!BL$2:BL$33,0)),0,(INDEX(tournaments!BM$2:BM$33,MATCH(ratings!$A94,tournaments!BL$2:BL$33,0))))</f>
        <v>0</v>
      </c>
      <c r="BT94" s="3">
        <f>IF(ISNA(MATCH(ratings!$A94,tournaments!BL$2:BL$33,0)),0,(INDEX(tournaments!BN$2:BN$33,MATCH(ratings!$A94,tournaments!BL$2:BL$33,0))))</f>
        <v>0</v>
      </c>
      <c r="BU94" s="6">
        <f t="shared" si="369"/>
        <v>20</v>
      </c>
      <c r="BV94" s="9">
        <f>IF(ISNA(MATCH(ratings!$A94,tournaments!BO$2:BO$33,0)),0,(INDEX(tournaments!BP$2:BP$33,MATCH(ratings!$A94,tournaments!BO$2:BO$33,0))))</f>
        <v>0</v>
      </c>
      <c r="BW94" s="3">
        <f>IF(ISNA(MATCH(ratings!$A94,tournaments!BO$2:BO$33,0)),0,(INDEX(tournaments!BQ$2:BQ$33,MATCH(ratings!$A94,tournaments!BO$2:BO$33,0))))</f>
        <v>0</v>
      </c>
      <c r="BX94" s="6">
        <f t="shared" si="370"/>
        <v>20</v>
      </c>
      <c r="BY94" s="9">
        <f>IF(ISNA(MATCH(ratings!$A94,tournaments!BR$2:BR$33,0)),0,(INDEX(tournaments!BS$2:BS$33,MATCH(ratings!$A94,tournaments!BR$2:BR$33,0))))</f>
        <v>0</v>
      </c>
      <c r="BZ94" s="3">
        <f>IF(ISNA(MATCH(ratings!$A94,tournaments!BR$2:BR$33,0)),0,(INDEX(tournaments!BT$2:BT$33,MATCH(ratings!$A94,tournaments!BR$2:BR$33,0))))</f>
        <v>0</v>
      </c>
      <c r="CA94" s="6">
        <f t="shared" si="371"/>
        <v>20</v>
      </c>
      <c r="CB94" s="9">
        <f>IF(ISNA(MATCH(ratings!$A94,tournaments!BU$2:BU$33,0)),0,(INDEX(tournaments!BV$2:BV$33,MATCH(ratings!$A94,tournaments!BU$2:BU$33,0))))</f>
        <v>0</v>
      </c>
      <c r="CC94" s="3">
        <f>IF(ISNA(MATCH(ratings!$A94,tournaments!BU$2:BU$33,0)),0,(INDEX(tournaments!BW$2:BW$33,MATCH(ratings!$A94,tournaments!BU$2:BU$33,0))))</f>
        <v>0</v>
      </c>
      <c r="CD94" s="6">
        <f t="shared" si="372"/>
        <v>20</v>
      </c>
      <c r="CE94" s="9">
        <f>IF(ISNA(MATCH(ratings!$A94,tournaments!BX$2:BX$33,0)),0,(INDEX(tournaments!BY$2:BY$33,MATCH(ratings!$A94,tournaments!BX$2:BX$33,0))))</f>
        <v>0</v>
      </c>
      <c r="CF94" s="3">
        <f>IF(ISNA(MATCH(ratings!$A94,tournaments!BX$2:BX$33,0)),0,(INDEX(tournaments!BZ$2:BZ$33,MATCH(ratings!$A94,tournaments!BX$2:BX$33,0))))</f>
        <v>0</v>
      </c>
      <c r="CG94" s="6">
        <f t="shared" si="373"/>
        <v>20</v>
      </c>
      <c r="CH94" s="9">
        <f>IF(ISNA(MATCH(ratings!$A94,tournaments!CA$2:CA$33,0)),0,(INDEX(tournaments!CB$2:CB$33,MATCH(ratings!$A94,tournaments!CA$2:CA$33,0))))</f>
        <v>0</v>
      </c>
      <c r="CI94" s="3">
        <f>IF(ISNA(MATCH(ratings!$A94,tournaments!CA$2:CA$33,0)),0,(INDEX(tournaments!CC$2:CC$33,MATCH(ratings!$A94,tournaments!CA$2:CA$33,0))))</f>
        <v>0</v>
      </c>
      <c r="CJ94" s="6">
        <f t="shared" si="374"/>
        <v>20</v>
      </c>
      <c r="CK94" s="9">
        <f>IF(ISNA(MATCH(ratings!$A94,tournaments!CD$2:CD$33,0)),0,(INDEX(tournaments!CE$2:CE$33,MATCH(ratings!$A94,tournaments!CD$2:CD$33,0))))</f>
        <v>0</v>
      </c>
      <c r="CL94" s="3">
        <f>IF(ISNA(MATCH(ratings!$A94,tournaments!CD$2:CD$33,0)),0,(INDEX(tournaments!CF$2:CF$33,MATCH(ratings!$A94,tournaments!CD$2:CD$33,0))))</f>
        <v>0</v>
      </c>
      <c r="CM94" s="6">
        <f t="shared" si="375"/>
        <v>20</v>
      </c>
      <c r="CN94" s="6">
        <f>parameters!$B$3*parameters!$B$2+(1-parameters!$B$3)*ratings!CM94</f>
        <v>20</v>
      </c>
      <c r="CO94" s="9">
        <f>IF(ISNA(MATCH(ratings!$A94,tournaments!CG$2:CG$33,0)),0,(INDEX(tournaments!CH$2:CH$33,MATCH(ratings!$A94,tournaments!CG$2:CG$33,0))))</f>
        <v>0</v>
      </c>
      <c r="CP94" s="3">
        <f>IF(ISNA(MATCH(ratings!$A94,tournaments!CG$2:CG$33,0)),0,(INDEX(tournaments!CI$2:CI$33,MATCH(ratings!$A94,tournaments!CG$2:CG$33,0))))</f>
        <v>0</v>
      </c>
      <c r="CQ94" s="6">
        <f t="shared" si="376"/>
        <v>20</v>
      </c>
      <c r="CR94" s="9">
        <f>IF(ISNA(MATCH(ratings!$A94,tournaments!CJ$2:CJ$33,0)),0,(INDEX(tournaments!CK$2:CK$33,MATCH(ratings!$A94,tournaments!CJ$2:CJ$33,0))))</f>
        <v>0</v>
      </c>
      <c r="CS94" s="3">
        <f>IF(ISNA(MATCH(ratings!$A94,tournaments!CJ$2:CJ$33,0)),0,(INDEX(tournaments!CL$2:CL$33,MATCH(ratings!$A94,tournaments!CJ$2:CJ$33,0))))</f>
        <v>0</v>
      </c>
      <c r="CT94" s="6">
        <f t="shared" si="377"/>
        <v>20</v>
      </c>
      <c r="CU94" s="9">
        <f>IF(ISNA(MATCH(ratings!$A94,tournaments!CM$2:CM$33,0)),0,(INDEX(tournaments!CN$2:CN$33,MATCH(ratings!$A94,tournaments!CM$2:CM$33,0))))</f>
        <v>0</v>
      </c>
      <c r="CV94" s="3">
        <f>IF(ISNA(MATCH(ratings!$A94,tournaments!CM$2:CM$33,0)),0,(INDEX(tournaments!CO$2:CO$33,MATCH(ratings!$A94,tournaments!CM$2:CM$33,0))))</f>
        <v>0</v>
      </c>
      <c r="CW94" s="6">
        <f t="shared" si="378"/>
        <v>20</v>
      </c>
      <c r="CX94" s="9">
        <f>IF(ISNA(MATCH(ratings!$A94,tournaments!CP$2:CP$33,0)),0,(INDEX(tournaments!CQ$2:CQ$33,MATCH(ratings!$A94,tournaments!CP$2:CP$33,0))))</f>
        <v>0</v>
      </c>
      <c r="CY94" s="3">
        <f>IF(ISNA(MATCH(ratings!$A94,tournaments!CP$2:CP$33,0)),0,(INDEX(tournaments!CR$2:CR$33,MATCH(ratings!$A94,tournaments!CP$2:CP$33,0))))</f>
        <v>0</v>
      </c>
      <c r="CZ94" s="6">
        <f t="shared" si="379"/>
        <v>20</v>
      </c>
      <c r="DA94" s="9">
        <f>IF(ISNA(MATCH(ratings!$A94,tournaments!CS$2:CS$33,0)),0,(INDEX(tournaments!CT$2:CT$33,MATCH(ratings!$A94,tournaments!CS$2:CS$33,0))))</f>
        <v>0</v>
      </c>
      <c r="DB94" s="3">
        <f>IF(ISNA(MATCH(ratings!$A94,tournaments!CS$2:CS$33,0)),0,(INDEX(tournaments!CU$2:CU$33,MATCH(ratings!$A94,tournaments!CS$2:CS$33,0))))</f>
        <v>0</v>
      </c>
      <c r="DC94" s="6">
        <f t="shared" si="380"/>
        <v>20</v>
      </c>
      <c r="DD94" s="9">
        <f>IF(ISNA(MATCH(ratings!$A94,tournaments!CV$2:CV$33,0)),0,(INDEX(tournaments!CW$2:CW$33,MATCH(ratings!$A94,tournaments!CV$2:CV$33,0))))</f>
        <v>0</v>
      </c>
      <c r="DE94" s="3">
        <f>IF(ISNA(MATCH(ratings!$A94,tournaments!CV$2:CV$33,0)),0,(INDEX(tournaments!CX$2:CX$33,MATCH(ratings!$A94,tournaments!CV$2:CV$33,0))))</f>
        <v>0</v>
      </c>
      <c r="DF94" s="6">
        <f t="shared" si="381"/>
        <v>20</v>
      </c>
      <c r="DG94" s="9">
        <f>IF(ISNA(MATCH(ratings!$A94,tournaments!CY$2:CY$33,0)),0,(INDEX(tournaments!CZ$2:CZ$33,MATCH(ratings!$A94,tournaments!CY$2:CY$33,0))))</f>
        <v>0</v>
      </c>
      <c r="DH94" s="3">
        <f>IF(ISNA(MATCH(ratings!$A94,tournaments!CY$2:CY$33,0)),0,(INDEX(tournaments!DA$2:DA$33,MATCH(ratings!$A94,tournaments!CY$2:CY$33,0))))</f>
        <v>0</v>
      </c>
      <c r="DI94" s="6">
        <f t="shared" si="382"/>
        <v>20</v>
      </c>
      <c r="DJ94" s="9">
        <f>IF(ISNA(MATCH(ratings!$A94,tournaments!DB$2:DB$33,0)),0,(INDEX(tournaments!DC$2:DC$33,MATCH(ratings!$A94,tournaments!DB$2:DB$33,0))))</f>
        <v>0</v>
      </c>
      <c r="DK94" s="3">
        <f>IF(ISNA(MATCH(ratings!$A94,tournaments!DB$2:DB$33,0)),0,(INDEX(tournaments!DD$2:DD$33,MATCH(ratings!$A94,tournaments!DB$2:DB$33,0))))</f>
        <v>0</v>
      </c>
      <c r="DL94" s="6">
        <f t="shared" si="383"/>
        <v>20</v>
      </c>
      <c r="DM94" s="6">
        <f>parameters!$B$3*parameters!$B$2+(1-parameters!$B$3)*ratings!DL94</f>
        <v>20</v>
      </c>
      <c r="DN94" s="9">
        <f>IF(ISNA(MATCH(ratings!$A94,tournaments!DE$2:DE$33,0)),0,(INDEX(tournaments!DF$2:DF$33,MATCH(ratings!$A94,tournaments!DE$2:DE$33,0))))</f>
        <v>0</v>
      </c>
      <c r="DO94" s="3">
        <f>IF(ISNA(MATCH(ratings!$A94,tournaments!DE$2:DE$33,0)),0,(INDEX(tournaments!DG$2:DG$33,MATCH(ratings!$A94,tournaments!DE$2:DE$33,0))))</f>
        <v>0</v>
      </c>
      <c r="DP94" s="6">
        <f t="shared" si="384"/>
        <v>20</v>
      </c>
      <c r="DQ94" s="9">
        <f>IF(ISNA(MATCH(ratings!$A94,tournaments!DH$2:DH$33,0)),0,(INDEX(tournaments!DI$2:DI$33,MATCH(ratings!$A94,tournaments!DH$2:DH$33,0))))</f>
        <v>0</v>
      </c>
      <c r="DR94" s="3">
        <f>IF(ISNA(MATCH(ratings!$A94,tournaments!DH$2:DH$33,0)),0,(INDEX(tournaments!DJ$2:DJ$33,MATCH(ratings!$A94,tournaments!DH$2:DH$33,0))))</f>
        <v>0</v>
      </c>
      <c r="DS94" s="6">
        <f t="shared" si="385"/>
        <v>20</v>
      </c>
      <c r="DT94" s="9">
        <f>IF(ISNA(MATCH(ratings!$A94,tournaments!DK$2:DK$33,0)),0,(INDEX(tournaments!DL$2:DL$33,MATCH(ratings!$A94,tournaments!DK$2:DK$33,0))))</f>
        <v>0</v>
      </c>
      <c r="DU94" s="3">
        <f>IF(ISNA(MATCH(ratings!$A94,tournaments!DK$2:DK$33,0)),0,(INDEX(tournaments!DM$2:DM$33,MATCH(ratings!$A94,tournaments!DK$2:DK$33,0))))</f>
        <v>0</v>
      </c>
      <c r="DV94" s="6">
        <f t="shared" si="386"/>
        <v>20</v>
      </c>
      <c r="DW94" s="9">
        <f>IF(ISNA(MATCH(ratings!$A94,tournaments!DN$2:DN$33,0)),0,(INDEX(tournaments!DO$2:DO$33,MATCH(ratings!$A94,tournaments!DN$2:DN$33,0))))</f>
        <v>0</v>
      </c>
      <c r="DX94" s="3">
        <f>IF(ISNA(MATCH(ratings!$A94,tournaments!DN$2:DN$33,0)),0,(INDEX(tournaments!DP$2:DP$33,MATCH(ratings!$A94,tournaments!DN$2:DN$33,0))))</f>
        <v>0</v>
      </c>
      <c r="DY94" s="6">
        <f t="shared" si="387"/>
        <v>20</v>
      </c>
      <c r="DZ94" s="9">
        <f>IF(ISNA(MATCH(ratings!$A94,tournaments!DQ$2:DQ$33,0)),0,(INDEX(tournaments!DR$2:DR$33,MATCH(ratings!$A94,tournaments!DQ$2:DQ$33,0))))</f>
        <v>0</v>
      </c>
      <c r="EA94" s="3">
        <f>IF(ISNA(MATCH(ratings!$A94,tournaments!DQ$2:DQ$33,0)),0,(INDEX(tournaments!DS$2:DS$33,MATCH(ratings!$A94,tournaments!DQ$2:DQ$33,0))))</f>
        <v>0</v>
      </c>
      <c r="EB94" s="6">
        <f t="shared" si="388"/>
        <v>20</v>
      </c>
      <c r="EC94" s="9">
        <f>IF(ISNA(MATCH(ratings!$A94,tournaments!DT$2:DT$33,0)),0,(INDEX(tournaments!DU$2:DU$33,MATCH(ratings!$A94,tournaments!DT$2:DT$33,0))))</f>
        <v>0</v>
      </c>
      <c r="ED94" s="3">
        <f>IF(ISNA(MATCH(ratings!$A94,tournaments!DT$2:DT$33,0)),0,(INDEX(tournaments!DV$2:DV$33,MATCH(ratings!$A94,tournaments!DT$2:DT$33,0))))</f>
        <v>0</v>
      </c>
      <c r="EE94" s="6">
        <f t="shared" si="389"/>
        <v>20</v>
      </c>
      <c r="EF94" s="9">
        <f>IF(ISNA(MATCH(ratings!$A94,tournaments!DW$2:DW$33,0)),0,(INDEX(tournaments!DX$2:DX$33,MATCH(ratings!$A94,tournaments!DW$2:DW$33,0))))</f>
        <v>0</v>
      </c>
      <c r="EG94" s="3">
        <f>IF(ISNA(MATCH(ratings!$A94,tournaments!DW$2:DW$33,0)),0,(INDEX(tournaments!DY$2:DY$33,MATCH(ratings!$A94,tournaments!DW$2:DW$33,0))))</f>
        <v>0</v>
      </c>
      <c r="EH94" s="6">
        <f t="shared" si="390"/>
        <v>20</v>
      </c>
      <c r="EI94" s="9">
        <f>IF(ISNA(MATCH(ratings!$A94,tournaments!DZ$2:DZ$33,0)),0,(INDEX(tournaments!EA$2:EA$33,MATCH(ratings!$A94,tournaments!DZ$2:DZ$33,0))))</f>
        <v>0</v>
      </c>
      <c r="EJ94" s="3">
        <f>IF(ISNA(MATCH(ratings!$A94,tournaments!DZ$2:DZ$33,0)),0,(INDEX(tournaments!EB$2:EB$33,MATCH(ratings!$A94,tournaments!DZ$2:DZ$33,0))))</f>
        <v>0</v>
      </c>
      <c r="EK94" s="6">
        <f t="shared" si="391"/>
        <v>20</v>
      </c>
      <c r="EL94" s="6">
        <f>parameters!$B$3*parameters!$B$2+(1-parameters!$B$3)*ratings!EK94</f>
        <v>20</v>
      </c>
      <c r="EM94" s="9">
        <f>IF(ISNA(MATCH(ratings!$A94,tournaments!EC$2:EC$33,0)),0,(INDEX(tournaments!ED$2:ED$33,MATCH(ratings!$A94,tournaments!EC$2:EC$33,0))))</f>
        <v>0</v>
      </c>
      <c r="EN94" s="3">
        <f>IF(ISNA(MATCH(ratings!$A94,tournaments!EC$2:EC$33,0)),0,(INDEX(tournaments!EE$2:EE$33,MATCH(ratings!$A94,tournaments!EC$2:EC$33,0))))</f>
        <v>0</v>
      </c>
      <c r="EO94" s="6">
        <f t="shared" si="203"/>
        <v>20</v>
      </c>
      <c r="EP94" s="9">
        <f>IF(ISNA(MATCH(ratings!$A94,tournaments!EF$2:EF$33,0)),0,(INDEX(tournaments!EG$2:EG$33,MATCH(ratings!$A94,tournaments!EF$2:EF$33,0))))</f>
        <v>0</v>
      </c>
      <c r="EQ94" s="3">
        <f>IF(ISNA(MATCH(ratings!$A94,tournaments!EF$2:EF$33,0)),0,(INDEX(tournaments!EH$2:EH$33,MATCH(ratings!$A94,tournaments!EF$2:EF$33,0))))</f>
        <v>0</v>
      </c>
      <c r="ER94" s="6">
        <f t="shared" si="204"/>
        <v>20</v>
      </c>
      <c r="ES94" s="9">
        <f>IF(ISNA(MATCH(ratings!$A94,tournaments!EI$2:EI$33,0)),0,(INDEX(tournaments!EJ$2:EJ$33,MATCH(ratings!$A94,tournaments!EI$2:EI$33,0))))</f>
        <v>0</v>
      </c>
      <c r="ET94" s="3">
        <f>IF(ISNA(MATCH(ratings!$A94,tournaments!EI$2:EI$33,0)),0,(INDEX(tournaments!EK$2:EK$33,MATCH(ratings!$A94,tournaments!EI$2:EI$33,0))))</f>
        <v>0</v>
      </c>
      <c r="EU94" s="6">
        <f t="shared" si="205"/>
        <v>20</v>
      </c>
      <c r="EV94" s="9">
        <f>IF(ISNA(MATCH(ratings!$A94,tournaments!EL$2:EL$33,0)),0,(INDEX(tournaments!EM$2:EM$33,MATCH(ratings!$A94,tournaments!EL$2:EL$33,0))))</f>
        <v>0</v>
      </c>
      <c r="EW94" s="3">
        <f>IF(ISNA(MATCH(ratings!$A94,tournaments!EL$2:EL$33,0)),0,(INDEX(tournaments!EN$2:EN$33,MATCH(ratings!$A94,tournaments!EL$2:EL$33,0))))</f>
        <v>0</v>
      </c>
      <c r="EX94" s="6">
        <f t="shared" si="206"/>
        <v>20</v>
      </c>
      <c r="EY94" s="9">
        <f>IF(ISNA(MATCH(ratings!$A94,tournaments!EO$2:EO$33,0)),0,(INDEX(tournaments!EP$2:EP$33,MATCH(ratings!$A94,tournaments!EO$2:EO$33,0))))</f>
        <v>0</v>
      </c>
      <c r="EZ94" s="3">
        <f>IF(ISNA(MATCH(ratings!$A94,tournaments!EO$2:EO$33,0)),0,(INDEX(tournaments!EQ$2:EQ$33,MATCH(ratings!$A94,tournaments!EO$2:EO$33,0))))</f>
        <v>0</v>
      </c>
      <c r="FA94" s="6">
        <f t="shared" si="207"/>
        <v>20</v>
      </c>
      <c r="FB94" s="9">
        <f>IF(ISNA(MATCH(ratings!$A94,tournaments!ER$2:ER$33,0)),0,(INDEX(tournaments!ES$2:ES$33,MATCH(ratings!$A94,tournaments!ER$2:ER$33,0))))</f>
        <v>0</v>
      </c>
      <c r="FC94" s="3">
        <f>IF(ISNA(MATCH(ratings!$A94,tournaments!ER$2:ER$33,0)),0,(INDEX(tournaments!ET$2:ET$33,MATCH(ratings!$A94,tournaments!ER$2:ER$33,0))))</f>
        <v>0</v>
      </c>
      <c r="FD94" s="6">
        <f t="shared" si="208"/>
        <v>20</v>
      </c>
      <c r="FE94" s="9">
        <f>IF(ISNA(MATCH(ratings!$A94,tournaments!EU$2:EU$33,0)),0,(INDEX(tournaments!EV$2:EV$33,MATCH(ratings!$A94,tournaments!EU$2:EU$33,0))))</f>
        <v>0</v>
      </c>
      <c r="FF94" s="3">
        <f>IF(ISNA(MATCH(ratings!$A94,tournaments!EU$2:EU$33,0)),0,(INDEX(tournaments!EW$2:EW$33,MATCH(ratings!$A94,tournaments!EU$2:EU$33,0))))</f>
        <v>0</v>
      </c>
      <c r="FG94" s="6">
        <f t="shared" si="209"/>
        <v>20</v>
      </c>
      <c r="FH94" s="6">
        <f>parameters!$B$3*parameters!$B$2+(1-parameters!$B$3)*ratings!FG94</f>
        <v>20</v>
      </c>
      <c r="FI94" s="9">
        <f>IF(ISNA(MATCH(ratings!$A94,tournaments!EX$2:EX$33,0)),0,(INDEX(tournaments!EY$2:EY$33,MATCH(ratings!$A94,tournaments!EX$2:EX$33,0))))</f>
        <v>0</v>
      </c>
      <c r="FJ94" s="3">
        <f>IF(ISNA(MATCH(ratings!$A94,tournaments!EX$2:EX$33,0)),0,(INDEX(tournaments!EZ$2:EZ$33,MATCH(ratings!$A94,tournaments!EX$2:EX$33,0))))</f>
        <v>0</v>
      </c>
      <c r="FK94" s="6">
        <f t="shared" si="230"/>
        <v>20</v>
      </c>
      <c r="FL94" s="9">
        <f>IF(ISNA(MATCH(ratings!$A94,tournaments!FA$2:FA$33,0)),0,(INDEX(tournaments!FB$2:FB$33,MATCH(ratings!$A94,tournaments!FA$2:FA$33,0))))</f>
        <v>0</v>
      </c>
      <c r="FM94" s="3">
        <f>IF(ISNA(MATCH(ratings!$A94,tournaments!FA$2:FA$33,0)),0,(INDEX(tournaments!FC$2:FC$33,MATCH(ratings!$A94,tournaments!FA$2:FA$33,0))))</f>
        <v>0</v>
      </c>
      <c r="FN94" s="6">
        <f t="shared" si="210"/>
        <v>20</v>
      </c>
      <c r="FO94" s="9">
        <f>IF(ISNA(MATCH(ratings!$A94,tournaments!FD$2:FD$33,0)),0,(INDEX(tournaments!FE$2:FE$33,MATCH(ratings!$A94,tournaments!FD$2:FD$33,0))))</f>
        <v>0</v>
      </c>
      <c r="FP94" s="3">
        <f>IF(ISNA(MATCH(ratings!$A94,tournaments!FD$2:FD$33,0)),0,(INDEX(tournaments!FF$2:FF$33,MATCH(ratings!$A94,tournaments!FD$2:FD$33,0))))</f>
        <v>0</v>
      </c>
      <c r="FQ94" s="6">
        <f t="shared" si="211"/>
        <v>20</v>
      </c>
      <c r="FR94" s="9">
        <f>IF(ISNA(MATCH(ratings!$A94,tournaments!FG$2:FG$33,0)),0,(INDEX(tournaments!FH$2:FH$33,MATCH(ratings!$A94,tournaments!FG$2:FG$33,0))))</f>
        <v>0</v>
      </c>
      <c r="FS94" s="3">
        <f>IF(ISNA(MATCH(ratings!$A94,tournaments!FG$2:FG$33,0)),0,(INDEX(tournaments!FI$2:FI$33,MATCH(ratings!$A94,tournaments!FG$2:FG$33,0))))</f>
        <v>0</v>
      </c>
      <c r="FT94" s="6">
        <f t="shared" si="212"/>
        <v>20</v>
      </c>
      <c r="FU94" s="9">
        <f>IF(ISNA(MATCH(ratings!$A94,tournaments!FJ$2:FJ$33,0)),0,(INDEX(tournaments!FK$2:FK$33,MATCH(ratings!$A94,tournaments!FJ$2:FJ$33,0))))</f>
        <v>0</v>
      </c>
      <c r="FV94" s="3">
        <f>IF(ISNA(MATCH(ratings!$A94,tournaments!FJ$2:FJ$33,0)),0,(INDEX(tournaments!FL$2:FL$33,MATCH(ratings!$A94,tournaments!FJ$2:FJ$33,0))))</f>
        <v>0</v>
      </c>
      <c r="FW94" s="6">
        <f t="shared" si="213"/>
        <v>20</v>
      </c>
      <c r="FX94" s="9">
        <f>IF(ISNA(MATCH(ratings!$A94,tournaments!FM$2:FM$33,0)),0,(INDEX(tournaments!FN$2:FN$33,MATCH(ratings!$A94,tournaments!FM$2:FM$33,0))))</f>
        <v>0</v>
      </c>
      <c r="FY94" s="3">
        <f>IF(ISNA(MATCH(ratings!$A94,tournaments!FM$2:FM$33,0)),0,(INDEX(tournaments!FO$2:FO$33,MATCH(ratings!$A94,tournaments!FM$2:FM$33,0))))</f>
        <v>0</v>
      </c>
      <c r="FZ94" s="6">
        <f t="shared" si="214"/>
        <v>20</v>
      </c>
      <c r="GA94" s="6">
        <f>parameters!$B$3*parameters!$B$2+(1-parameters!$B$3)*ratings!FZ94</f>
        <v>20</v>
      </c>
      <c r="GB94" s="9">
        <f>IF(ISNA(MATCH(ratings!$A94,tournaments!FP$2:FP$33,0)),0,(INDEX(tournaments!FQ$2:FQ$33,MATCH(ratings!$A94,tournaments!FP$2:FP$33,0))))</f>
        <v>0</v>
      </c>
      <c r="GC94" s="3">
        <f>IF(ISNA(MATCH(ratings!$A94,tournaments!FP$2:FP$33,0)),0,(INDEX(tournaments!FR$2:FR$33,MATCH(ratings!$A94,tournaments!FP$2:FP$33,0))))</f>
        <v>0</v>
      </c>
      <c r="GD94" s="6">
        <f t="shared" si="215"/>
        <v>20</v>
      </c>
      <c r="GE94" s="9">
        <f>IF(ISNA(MATCH(ratings!$A94,tournaments!FS$2:FS$33,0)),0,(INDEX(tournaments!FT$2:FT$33,MATCH(ratings!$A94,tournaments!FS$2:FS$33,0))))</f>
        <v>0</v>
      </c>
      <c r="GF94" s="3">
        <f>IF(ISNA(MATCH(ratings!$A94,tournaments!FS$2:FS$33,0)),0,(INDEX(tournaments!FU$2:FU$33,MATCH(ratings!$A94,tournaments!FS$2:FS$33,0))))</f>
        <v>0</v>
      </c>
      <c r="GG94" s="6">
        <f t="shared" si="216"/>
        <v>20</v>
      </c>
      <c r="GH94" s="9">
        <f>IF(ISNA(MATCH(ratings!$A94,tournaments!FV$2:FV$33,0)),0,(INDEX(tournaments!FW$2:FW$33,MATCH(ratings!$A94,tournaments!FV$2:FV$33,0))))</f>
        <v>0</v>
      </c>
      <c r="GI94" s="3">
        <f>IF(ISNA(MATCH(ratings!$A94,tournaments!FV$2:FV$33,0)),0,(INDEX(tournaments!FX$2:FX$33,MATCH(ratings!$A94,tournaments!FV$2:FV$33,0))))</f>
        <v>0</v>
      </c>
      <c r="GJ94" s="6">
        <f t="shared" si="217"/>
        <v>20</v>
      </c>
      <c r="GK94" s="9">
        <f>IF(ISNA(MATCH(ratings!$A94,tournaments!FY$2:FY$33,0)),0,(INDEX(tournaments!FZ$2:FZ$33,MATCH(ratings!$A94,tournaments!FY$2:FY$33,0))))</f>
        <v>0</v>
      </c>
      <c r="GL94" s="3">
        <f>IF(ISNA(MATCH(ratings!$A94,tournaments!FY$2:FY$33,0)),0,(INDEX(tournaments!GA$2:GA$33,MATCH(ratings!$A94,tournaments!FY$2:FY$33,0))))</f>
        <v>0</v>
      </c>
      <c r="GM94" s="6">
        <f t="shared" si="218"/>
        <v>20</v>
      </c>
      <c r="GN94" s="9">
        <f>IF(ISNA(MATCH(ratings!$A94,tournaments!GB$2:GB$33,0)),0,(INDEX(tournaments!GC$2:GC$33,MATCH(ratings!$A94,tournaments!GB$2:GB$33,0))))</f>
        <v>0</v>
      </c>
      <c r="GO94" s="3">
        <f>IF(ISNA(MATCH(ratings!$A94,tournaments!GB$2:GB$33,0)),0,(INDEX(tournaments!GD$2:GD$33,MATCH(ratings!$A94,tournaments!GB$2:GB$33,0))))</f>
        <v>0</v>
      </c>
      <c r="GP94" s="6">
        <f t="shared" si="219"/>
        <v>20</v>
      </c>
      <c r="GQ94" s="9">
        <f>IF(ISNA(MATCH(ratings!$A94,tournaments!GE$2:GE$33,0)),0,(INDEX(tournaments!GF$2:GF$33,MATCH(ratings!$A94,tournaments!GE$2:GE$33,0))))</f>
        <v>0</v>
      </c>
      <c r="GR94" s="3">
        <f>IF(ISNA(MATCH(ratings!$A94,tournaments!GE$2:GE$33,0)),0,(INDEX(tournaments!GG$2:GG$33,MATCH(ratings!$A94,tournaments!GE$2:GE$33,0))))</f>
        <v>0</v>
      </c>
      <c r="GS94" s="6">
        <f t="shared" si="220"/>
        <v>20</v>
      </c>
      <c r="GT94" s="6">
        <f>parameters!$B$3*parameters!$B$2+(1-parameters!$B$3)*ratings!GS94</f>
        <v>20</v>
      </c>
      <c r="GU94" s="9">
        <f>IF(ISNA(MATCH(ratings!$A94,tournaments!GH$2:GH$33,0)),0,(INDEX(tournaments!GI$2:GI$33,MATCH(ratings!$A94,tournaments!GH$2:GH$33,0))))</f>
        <v>0</v>
      </c>
      <c r="GV94" s="3">
        <f>IF(ISNA(MATCH(ratings!$A94,tournaments!GH$2:GH$33,0)),0,(INDEX(tournaments!GJ$2:GJ$33,MATCH(ratings!$A94,tournaments!GH$2:GH$33,0))))</f>
        <v>0</v>
      </c>
      <c r="GW94" s="6">
        <f t="shared" si="221"/>
        <v>20</v>
      </c>
      <c r="GX94" s="9">
        <f>IF(ISNA(MATCH(ratings!$A94,tournaments!GK$2:GK$33,0)),0,(INDEX(tournaments!GL$2:GL$33,MATCH(ratings!$A94,tournaments!GK$2:GK$33,0))))</f>
        <v>0</v>
      </c>
      <c r="GY94" s="3">
        <f>IF(ISNA(MATCH(ratings!$A94,tournaments!GK$2:GK$33,0)),0,(INDEX(tournaments!GM$2:GM$33,MATCH(ratings!$A94,tournaments!GK$2:GK$33,0))))</f>
        <v>0</v>
      </c>
      <c r="GZ94" s="6">
        <f t="shared" si="222"/>
        <v>20</v>
      </c>
      <c r="HA94" s="9">
        <f>IF(ISNA(MATCH(ratings!$A94,tournaments!GN$2:GN$33,0)),0,(INDEX(tournaments!GO$2:GO$33,MATCH(ratings!$A94,tournaments!GN$2:GN$33,0))))</f>
        <v>0</v>
      </c>
      <c r="HB94" s="3">
        <f>IF(ISNA(MATCH(ratings!$A94,tournaments!GN$2:GN$33,0)),0,(INDEX(tournaments!GP$2:GP$33,MATCH(ratings!$A94,tournaments!GN$2:GN$33,0))))</f>
        <v>0</v>
      </c>
      <c r="HC94" s="6">
        <f t="shared" si="223"/>
        <v>20</v>
      </c>
      <c r="HD94" s="9">
        <f>IF(ISNA(MATCH(ratings!$A94,tournaments!GQ$2:GQ$33,0)),0,(INDEX(tournaments!GR$2:GR$33,MATCH(ratings!$A94,tournaments!GQ$2:GQ$33,0))))</f>
        <v>0</v>
      </c>
      <c r="HE94" s="3">
        <f>IF(ISNA(MATCH(ratings!$A94,tournaments!GQ$2:GQ$33,0)),0,(INDEX(tournaments!GS$2:GS$33,MATCH(ratings!$A94,tournaments!GQ$2:GQ$33,0))))</f>
        <v>0</v>
      </c>
      <c r="HF94" s="6">
        <f t="shared" si="224"/>
        <v>20</v>
      </c>
      <c r="HG94" s="9">
        <f>IF(ISNA(MATCH(ratings!$A94,tournaments!GT$2:GT$33,0)),0,(INDEX(tournaments!GU$2:GU$33,MATCH(ratings!$A94,tournaments!GT$2:GT$33,0))))</f>
        <v>0</v>
      </c>
      <c r="HH94" s="3">
        <f>IF(ISNA(MATCH(ratings!$A94,tournaments!GT$2:GT$33,0)),0,(INDEX(tournaments!GV$2:GV$33,MATCH(ratings!$A94,tournaments!GT$2:GT$33,0))))</f>
        <v>0</v>
      </c>
      <c r="HI94" s="6">
        <f t="shared" si="225"/>
        <v>20</v>
      </c>
      <c r="HJ94" s="9">
        <f>IF(ISNA(MATCH(ratings!$A94,tournaments!GW$2:GW$33,0)),0,(INDEX(tournaments!GX$2:GX$33,MATCH(ratings!$A94,tournaments!GW$2:GW$33,0))))</f>
        <v>0</v>
      </c>
      <c r="HK94" s="3">
        <f>IF(ISNA(MATCH(ratings!$A94,tournaments!GW$2:GW$33,0)),0,(INDEX(tournaments!GY$2:GY$33,MATCH(ratings!$A94,tournaments!GW$2:GW$33,0))))</f>
        <v>0</v>
      </c>
      <c r="HL94" s="6">
        <f t="shared" si="226"/>
        <v>20</v>
      </c>
      <c r="HM94" s="9">
        <f>IF(ISNA(MATCH(ratings!$A94,tournaments!GZ$2:GZ$33,0)),0,(INDEX(tournaments!HA$2:HA$33,MATCH(ratings!$A94,tournaments!GZ$2:GZ$33,0))))</f>
        <v>0</v>
      </c>
      <c r="HN94" s="3">
        <f>IF(ISNA(MATCH(ratings!$A94,tournaments!GZ$2:GZ$33,0)),0,(INDEX(tournaments!HB$2:HB$33,MATCH(ratings!$A94,tournaments!GZ$2:GZ$33,0))))</f>
        <v>0</v>
      </c>
      <c r="HO94" s="6">
        <f t="shared" si="227"/>
        <v>20</v>
      </c>
      <c r="HP94" s="9">
        <f>IF(ISNA(MATCH(ratings!$A94,tournaments!HC$2:HC$33,0)),0,(INDEX(tournaments!HD$2:HD$33,MATCH(ratings!$A94,tournaments!HC$2:HC$33,0))))</f>
        <v>0</v>
      </c>
      <c r="HQ94" s="3">
        <f>IF(ISNA(MATCH(ratings!$A94,tournaments!HC$2:HC$33,0)),0,(INDEX(tournaments!HE$2:HE$33,MATCH(ratings!$A94,tournaments!HC$2:HC$33,0))))</f>
        <v>0</v>
      </c>
      <c r="HR94" s="6">
        <f t="shared" si="228"/>
        <v>20</v>
      </c>
      <c r="HS94" s="9">
        <f>IF(ISNA(MATCH(ratings!$A94,tournaments!HF$2:HF$33,0)),0,(INDEX(tournaments!HG$2:HG$33,MATCH(ratings!$A94,tournaments!HF$2:HF$33,0))))</f>
        <v>0</v>
      </c>
      <c r="HT94" s="3">
        <f>IF(ISNA(MATCH(ratings!$A94,tournaments!HF$2:HF$33,0)),0,(INDEX(tournaments!HH$2:HH$33,MATCH(ratings!$A94,tournaments!HF$2:HF$33,0))))</f>
        <v>0</v>
      </c>
      <c r="HU94" s="6">
        <f t="shared" si="229"/>
        <v>20</v>
      </c>
      <c r="HV94" s="6">
        <f>parameters!$B$3*parameters!$B$2+(1-parameters!$B$3)*ratings!HU94</f>
        <v>20</v>
      </c>
      <c r="HW94" s="9">
        <f>IF(ISNA(MATCH(ratings!$A94,tournaments!HI$2:HI$33,0)),0,(INDEX(tournaments!HJ$2:HJ$33,MATCH(ratings!$A94,tournaments!HI$2:HI$33,0))))</f>
        <v>0.29430242773318949</v>
      </c>
      <c r="HX94" s="3">
        <f>IF(ISNA(MATCH(ratings!$A94,tournaments!HI$2:HI$33,0)),0,(INDEX(tournaments!HK$2:HK$33,MATCH(ratings!$A94,tournaments!HI$2:HI$33,0))))</f>
        <v>37.5</v>
      </c>
      <c r="HY94" s="6">
        <f t="shared" si="231"/>
        <v>25.150292485330816</v>
      </c>
      <c r="HZ94" s="9">
        <f>IF(ISNA(MATCH(ratings!$A94,tournaments!HL$2:HL$33,0)),0,(INDEX(tournaments!HM$2:HM$33,MATCH(ratings!$A94,tournaments!HL$2:HL$33,0))))</f>
        <v>0</v>
      </c>
      <c r="IA94" s="3">
        <f>IF(ISNA(MATCH(ratings!$A94,tournaments!HL$2:HL$33,0)),0,(INDEX(tournaments!HN$2:HN$33,MATCH(ratings!$A94,tournaments!HL$2:HL$33,0))))</f>
        <v>0</v>
      </c>
      <c r="IB94" s="6">
        <f t="shared" si="232"/>
        <v>25.150292485330816</v>
      </c>
      <c r="IC94" s="9">
        <f>IF(ISNA(MATCH(ratings!$A94,tournaments!HO$2:HO$33,0)),0,(INDEX(tournaments!HP$2:HP$33,MATCH(ratings!$A94,tournaments!HO$2:HO$33,0))))</f>
        <v>0</v>
      </c>
      <c r="ID94" s="3">
        <f>IF(ISNA(MATCH(ratings!$A94,tournaments!HO$2:HO$33,0)),0,(INDEX(tournaments!HQ$2:HQ$33,MATCH(ratings!$A94,tournaments!HO$2:HO$33,0))))</f>
        <v>0</v>
      </c>
      <c r="IE94" s="6">
        <f t="shared" si="233"/>
        <v>25.150292485330816</v>
      </c>
      <c r="IF94" s="9">
        <f>IF(ISNA(MATCH(ratings!$A94,tournaments!HR$2:HR$33,0)),0,(INDEX(tournaments!HS$2:HS$33,MATCH(ratings!$A94,tournaments!HR$2:HR$33,0))))</f>
        <v>0</v>
      </c>
      <c r="IG94" s="3">
        <f>IF(ISNA(MATCH(ratings!$A94,tournaments!HR$2:HR$33,0)),0,(INDEX(tournaments!HT$2:HT$33,MATCH(ratings!$A94,tournaments!HR$2:HR$33,0))))</f>
        <v>0</v>
      </c>
      <c r="IH94" s="6">
        <f t="shared" si="234"/>
        <v>25.150292485330816</v>
      </c>
      <c r="II94" s="9">
        <f>IF(ISNA(MATCH(ratings!$A94,tournaments!HU$2:HU$33,0)),0,(INDEX(tournaments!HV$2:HV$33,MATCH(ratings!$A94,tournaments!HU$2:HU$33,0))))</f>
        <v>0</v>
      </c>
      <c r="IJ94" s="3">
        <f>IF(ISNA(MATCH(ratings!$A94,tournaments!HU$2:HU$33,0)),0,(INDEX(tournaments!HW$2:HW$33,MATCH(ratings!$A94,tournaments!HU$2:HU$33,0))))</f>
        <v>0</v>
      </c>
      <c r="IK94" s="6">
        <f t="shared" si="235"/>
        <v>25.150292485330816</v>
      </c>
      <c r="IL94" s="9">
        <f>IF(ISNA(MATCH(ratings!$A94,tournaments!HX$2:HX$33,0)),0,(INDEX(tournaments!HY$2:HY$33,MATCH(ratings!$A94,tournaments!HX$2:HX$33,0))))</f>
        <v>0</v>
      </c>
      <c r="IM94" s="3">
        <f>IF(ISNA(MATCH(ratings!$A94,tournaments!HX$2:HX$33,0)),0,(INDEX(tournaments!HZ$2:HZ$33,MATCH(ratings!$A94,tournaments!HX$2:HX$33,0))))</f>
        <v>0</v>
      </c>
      <c r="IN94" s="6">
        <f t="shared" si="236"/>
        <v>25.150292485330816</v>
      </c>
      <c r="IO94" s="9">
        <f>IF(ISNA(MATCH(ratings!$A94,tournaments!IA$2:IA$33,0)),0,(INDEX(tournaments!IB$2:IB$33,MATCH(ratings!$A94,tournaments!IA$2:IA$33,0))))</f>
        <v>0</v>
      </c>
      <c r="IP94" s="3">
        <f>IF(ISNA(MATCH(ratings!$A94,tournaments!IA$2:IA$33,0)),0,(INDEX(tournaments!IC$2:IC$33,MATCH(ratings!$A94,tournaments!IA$2:IA$33,0))))</f>
        <v>0</v>
      </c>
      <c r="IQ94" s="6">
        <f t="shared" si="237"/>
        <v>25.150292485330816</v>
      </c>
      <c r="IR94" s="9">
        <f>IF(ISNA(MATCH(ratings!$A94,tournaments!ID$2:ID$33,0)),0,(INDEX(tournaments!IE$2:IE$33,MATCH(ratings!$A94,tournaments!ID$2:ID$33,0))))</f>
        <v>0</v>
      </c>
      <c r="IS94" s="3">
        <f>IF(ISNA(MATCH(ratings!$A94,tournaments!ID$2:ID$33,0)),0,(INDEX(tournaments!IF$2:IF$33,MATCH(ratings!$A94,tournaments!ID$2:ID$33,0))))</f>
        <v>0</v>
      </c>
      <c r="IT94" s="6">
        <f t="shared" si="238"/>
        <v>25.150292485330816</v>
      </c>
      <c r="IU94" s="6">
        <f>parameters!$B$3*parameters!$B$2+(1-parameters!$B$3)*ratings!IT94</f>
        <v>24.635263236797734</v>
      </c>
      <c r="IV94" s="9">
        <f>IF(ISNA(MATCH(ratings!$A94,tournaments!IG$2:IG$33,0)),0,(INDEX(tournaments!IH$2:IH$33,MATCH(ratings!$A94,tournaments!IG$2:IG$33,0))))</f>
        <v>0</v>
      </c>
      <c r="IW94" s="3">
        <f>IF(ISNA(MATCH(ratings!$A94,tournaments!IG$2:IG$33,0)),0,(INDEX(tournaments!II$2:II$33,MATCH(ratings!$A94,tournaments!IG$2:IG$33,0))))</f>
        <v>0</v>
      </c>
      <c r="IX94" s="6">
        <f t="shared" si="239"/>
        <v>24.635263236797734</v>
      </c>
      <c r="IY94" s="9">
        <f>IF(ISNA(MATCH(ratings!$A94,tournaments!IJ$2:IJ$33,0)),0,(INDEX(tournaments!IK$2:IK$33,MATCH(ratings!$A94,tournaments!IJ$2:IJ$33,0))))</f>
        <v>0</v>
      </c>
      <c r="IZ94" s="3">
        <f>IF(ISNA(MATCH(ratings!$A94,tournaments!IJ$2:IJ$33,0)),0,(INDEX(tournaments!IL$2:IL$33,MATCH(ratings!$A94,tournaments!IJ$2:IJ$33,0))))</f>
        <v>0</v>
      </c>
      <c r="JA94" s="6">
        <f t="shared" si="240"/>
        <v>24.635263236797734</v>
      </c>
      <c r="JB94" s="9">
        <f>IF(ISNA(MATCH(ratings!$A94,tournaments!IM$2:IM$33,0)),0,(INDEX(tournaments!IN$2:IN$33,MATCH(ratings!$A94,tournaments!IM$2:IM$33,0))))</f>
        <v>0</v>
      </c>
      <c r="JC94" s="3">
        <f>IF(ISNA(MATCH(ratings!$A94,tournaments!IM$2:IM$33,0)),0,(INDEX(tournaments!IO$2:IO$33,MATCH(ratings!$A94,tournaments!IM$2:IM$33,0))))</f>
        <v>0</v>
      </c>
      <c r="JD94" s="6">
        <f t="shared" si="241"/>
        <v>24.635263236797734</v>
      </c>
      <c r="JE94" s="9">
        <f>IF(ISNA(MATCH(ratings!$A94,tournaments!IP$2:IP$33,0)),0,(INDEX(tournaments!IQ$2:IQ$33,MATCH(ratings!$A94,tournaments!IP$2:IP$33,0))))</f>
        <v>0</v>
      </c>
      <c r="JF94" s="3">
        <f>IF(ISNA(MATCH(ratings!$A94,tournaments!IP$2:IP$33,0)),0,(INDEX(tournaments!IR$2:IR$33,MATCH(ratings!$A94,tournaments!IP$2:IP$33,0))))</f>
        <v>0</v>
      </c>
      <c r="JG94" s="6">
        <f t="shared" si="242"/>
        <v>24.635263236797734</v>
      </c>
      <c r="JH94" s="9">
        <f>IF(ISNA(MATCH(ratings!$A94,tournaments!IS$2:IS$33,0)),0,(INDEX(tournaments!IT$2:IT$33,MATCH(ratings!$A94,tournaments!IS$2:IS$33,0))))</f>
        <v>0</v>
      </c>
      <c r="JI94" s="3">
        <f>IF(ISNA(MATCH(ratings!$A94,tournaments!IS$2:IS$33,0)),0,(INDEX(tournaments!IU$2:IU$33,MATCH(ratings!$A94,tournaments!IS$2:IS$33,0))))</f>
        <v>0</v>
      </c>
      <c r="JJ94" s="6">
        <f t="shared" si="243"/>
        <v>24.635263236797734</v>
      </c>
      <c r="JK94" s="9">
        <f>IF(ISNA(MATCH(ratings!$A94,tournaments!IV$2:IV$33,0)),0,(INDEX(tournaments!IW$2:IW$33,MATCH(ratings!$A94,tournaments!IV$2:IV$33,0))))</f>
        <v>0</v>
      </c>
      <c r="JL94" s="3">
        <f>IF(ISNA(MATCH(ratings!$A94,tournaments!IV$2:IV$33,0)),0,(INDEX(tournaments!IX$2:IX$33,MATCH(ratings!$A94,tournaments!IV$2:IV$33,0))))</f>
        <v>0</v>
      </c>
      <c r="JM94" s="6">
        <f t="shared" si="244"/>
        <v>24.635263236797734</v>
      </c>
      <c r="JN94" s="9">
        <f>IF(ISNA(MATCH(ratings!$A94,tournaments!IY$2:IY$33,0)),0,(INDEX(tournaments!IZ$2:IZ$33,MATCH(ratings!$A94,tournaments!IY$2:IY$33,0))))</f>
        <v>0</v>
      </c>
      <c r="JO94" s="3">
        <f>IF(ISNA(MATCH(ratings!$A94,tournaments!IY$2:IY$33,0)),0,(INDEX(tournaments!JA$2:JA$33,MATCH(ratings!$A94,tournaments!IY$2:IY$33,0))))</f>
        <v>0</v>
      </c>
      <c r="JP94" s="6">
        <f t="shared" si="245"/>
        <v>24.635263236797734</v>
      </c>
      <c r="JQ94" s="6">
        <f>parameters!$B$3*parameters!$B$2+(1-parameters!$B$3)*ratings!JP94</f>
        <v>24.171736913117961</v>
      </c>
      <c r="JR94" s="9">
        <f>IF(ISNA(MATCH(ratings!$A94,tournaments!JC$2:JC$33,0)),0,(INDEX(tournaments!JD$2:JD$33,MATCH(ratings!$A94,tournaments!JC$2:JC$33,0))))</f>
        <v>0</v>
      </c>
      <c r="JS94" s="3">
        <f>IF(ISNA(MATCH(ratings!$A94,tournaments!JC$2:JC$33,0)),0,(INDEX(tournaments!JE$2:JE$33,MATCH(ratings!$A94,tournaments!JC$2:JC$33,0))))</f>
        <v>0</v>
      </c>
      <c r="JT94" s="6">
        <f t="shared" si="246"/>
        <v>24.171736913117961</v>
      </c>
      <c r="JU94" s="9">
        <f>IF(ISNA(MATCH(ratings!$A94,tournaments!JF$2:JF$33,0)),0,(INDEX(tournaments!JG$2:JG$33,MATCH(ratings!$A94,tournaments!JF$2:JF$33,0))))</f>
        <v>0</v>
      </c>
      <c r="JV94" s="3">
        <f>IF(ISNA(MATCH(ratings!$A94,tournaments!JF$2:JF$33,0)),0,(INDEX(tournaments!JH$2:JH$33,MATCH(ratings!$A94,tournaments!JF$2:JF$33,0))))</f>
        <v>0</v>
      </c>
      <c r="JW94" s="6">
        <f t="shared" si="247"/>
        <v>24.171736913117961</v>
      </c>
      <c r="JX94" s="9">
        <f>IF(ISNA(MATCH(ratings!$A94,tournaments!JI$2:JI$33,0)),0,(INDEX(tournaments!JJ$2:JJ$33,MATCH(ratings!$A94,tournaments!JI$2:JI$33,0))))</f>
        <v>0</v>
      </c>
      <c r="JY94" s="3">
        <f>IF(ISNA(MATCH(ratings!$A94,tournaments!JI$2:JI$33,0)),0,(INDEX(tournaments!JK$2:JK$33,MATCH(ratings!$A94,tournaments!JI$2:JI$33,0))))</f>
        <v>0</v>
      </c>
      <c r="JZ94" s="6">
        <f t="shared" si="248"/>
        <v>24.171736913117961</v>
      </c>
      <c r="KA94" s="9">
        <f>IF(ISNA(MATCH(ratings!$A94,tournaments!JL$2:JL$33,0)),0,(INDEX(tournaments!JM$2:JM$33,MATCH(ratings!$A94,tournaments!JL$2:JL$33,0))))</f>
        <v>0</v>
      </c>
      <c r="KB94" s="3">
        <f>IF(ISNA(MATCH(ratings!$A94,tournaments!JL$2:JL$33,0)),0,(INDEX(tournaments!JN$2:JN$33,MATCH(ratings!$A94,tournaments!JL$2:JL$33,0))))</f>
        <v>0</v>
      </c>
      <c r="KC94" s="6">
        <f t="shared" si="249"/>
        <v>24.171736913117961</v>
      </c>
      <c r="KD94" s="9">
        <f>IF(ISNA(MATCH(ratings!$A94,tournaments!JO$2:JO$33,0)),0,(INDEX(tournaments!JP$2:JP$33,MATCH(ratings!$A94,tournaments!JO$2:JO$33,0))))</f>
        <v>0</v>
      </c>
      <c r="KE94" s="3">
        <f>IF(ISNA(MATCH(ratings!$A94,tournaments!JO$2:JO$33,0)),0,(INDEX(tournaments!JQ$2:JQ$33,MATCH(ratings!$A94,tournaments!JO$2:JO$33,0))))</f>
        <v>0</v>
      </c>
      <c r="KF94" s="6">
        <f t="shared" si="250"/>
        <v>24.171736913117961</v>
      </c>
      <c r="KG94" s="9">
        <f>IF(ISNA(MATCH(ratings!$A94,tournaments!JR$2:JR$33,0)),0,(INDEX(tournaments!JS$2:JS$33,MATCH(ratings!$A94,tournaments!JR$2:JR$33,0))))</f>
        <v>0</v>
      </c>
      <c r="KH94" s="3">
        <f>IF(ISNA(MATCH(ratings!$A94,tournaments!JR$2:JR$33,0)),0,(INDEX(tournaments!JT$2:JT$33,MATCH(ratings!$A94,tournaments!JR$2:JR$33,0))))</f>
        <v>0</v>
      </c>
      <c r="KI94" s="6">
        <f t="shared" si="251"/>
        <v>24.171736913117961</v>
      </c>
      <c r="KJ94" s="6">
        <f>parameters!$B$3*parameters!$B$2+(1-parameters!$B$3)*ratings!KI94</f>
        <v>23.754563221806166</v>
      </c>
      <c r="KK94" s="9">
        <f>IF(ISNA(MATCH(ratings!$A94,tournaments!JU$2:JU$33,0)),0,(INDEX(tournaments!JV$2:JV$33,MATCH(ratings!$A94,tournaments!JU$2:JU$33,0))))</f>
        <v>0</v>
      </c>
      <c r="KL94" s="3">
        <f>IF(ISNA(MATCH(ratings!$A94,tournaments!JU$2:JU$33,0)),0,(INDEX(tournaments!JW$2:JW$33,MATCH(ratings!$A94,tournaments!JU$2:JU$33,0))))</f>
        <v>0</v>
      </c>
      <c r="KM94" s="6">
        <f t="shared" si="252"/>
        <v>23.754563221806166</v>
      </c>
      <c r="KN94" s="9">
        <f>IF(ISNA(MATCH(ratings!$A94,tournaments!JX$2:JX$33,0)),0,(INDEX(tournaments!JY$2:JY$33,MATCH(ratings!$A94,tournaments!JX$2:JX$33,0))))</f>
        <v>0</v>
      </c>
      <c r="KO94" s="3">
        <f>IF(ISNA(MATCH(ratings!$A94,tournaments!JX$2:JX$33,0)),0,(INDEX(tournaments!JZ$2:JZ$33,MATCH(ratings!$A94,tournaments!JX$2:JX$33,0))))</f>
        <v>0</v>
      </c>
      <c r="KP94" s="6">
        <f t="shared" si="253"/>
        <v>23.754563221806166</v>
      </c>
      <c r="KQ94" s="9">
        <f>IF(ISNA(MATCH(ratings!$A94,tournaments!KA$2:KA$33,0)),0,(INDEX(tournaments!KB$2:KB$33,MATCH(ratings!$A94,tournaments!KA$2:KA$33,0))))</f>
        <v>0</v>
      </c>
      <c r="KR94" s="3">
        <f>IF(ISNA(MATCH(ratings!$A94,tournaments!KA$2:KA$33,0)),0,(INDEX(tournaments!KC$2:KC$33,MATCH(ratings!$A94,tournaments!KA$2:KA$33,0))))</f>
        <v>0</v>
      </c>
      <c r="KS94" s="6">
        <f t="shared" si="254"/>
        <v>23.754563221806166</v>
      </c>
      <c r="KT94" s="9">
        <f>IF(ISNA(MATCH(ratings!$A94,tournaments!KD$2:KD$33,0)),0,(INDEX(tournaments!KE$2:KE$33,MATCH(ratings!$A94,tournaments!KD$2:KD$33,0))))</f>
        <v>0</v>
      </c>
      <c r="KU94" s="3">
        <f>IF(ISNA(MATCH(ratings!$A94,tournaments!KD$2:KD$33,0)),0,(INDEX(tournaments!KF$2:KF$33,MATCH(ratings!$A94,tournaments!KD$2:KD$33,0))))</f>
        <v>0</v>
      </c>
      <c r="KV94" s="6">
        <f t="shared" si="255"/>
        <v>23.754563221806166</v>
      </c>
      <c r="KW94" s="9">
        <f>IF(ISNA(MATCH(ratings!$A94,tournaments!KG$2:KG$33,0)),0,(INDEX(tournaments!KH$2:KH$33,MATCH(ratings!$A94,tournaments!KG$2:KG$33,0))))</f>
        <v>0</v>
      </c>
      <c r="KX94" s="3">
        <f>IF(ISNA(MATCH(ratings!$A94,tournaments!KG$2:KG$33,0)),0,(INDEX(tournaments!KI$2:KI$33,MATCH(ratings!$A94,tournaments!KG$2:KG$33,0))))</f>
        <v>0</v>
      </c>
      <c r="KY94" s="6">
        <f t="shared" si="256"/>
        <v>23.754563221806166</v>
      </c>
      <c r="KZ94" s="9">
        <f>IF(ISNA(MATCH(ratings!$A94,tournaments!KJ$2:KJ$33,0)),0,(INDEX(tournaments!KK$2:KK$33,MATCH(ratings!$A94,tournaments!KJ$2:KJ$33,0))))</f>
        <v>0</v>
      </c>
      <c r="LA94" s="3">
        <f>IF(ISNA(MATCH(ratings!$A94,tournaments!KJ$2:KJ$33,0)),0,(INDEX(tournaments!KL$2:KL$33,MATCH(ratings!$A94,tournaments!KJ$2:KJ$33,0))))</f>
        <v>0</v>
      </c>
      <c r="LB94" s="6">
        <f t="shared" si="257"/>
        <v>23.754563221806166</v>
      </c>
      <c r="LC94" s="6">
        <f>parameters!$B$3*parameters!$B$2+(1-parameters!$B$3)*ratings!LB94</f>
        <v>23.379106899625551</v>
      </c>
      <c r="LD94" s="9">
        <f>IF(ISNA(MATCH(ratings!$A94,tournaments!KN$2:KN$33,0)),0,(INDEX(tournaments!KO$2:KO$33,MATCH(ratings!$A94,tournaments!KN$2:KN$33,0))))</f>
        <v>0</v>
      </c>
      <c r="LE94" s="3">
        <f>IF(ISNA(MATCH(ratings!$A94,tournaments!KN$2:KN$33,0)),0,(INDEX(tournaments!KP$2:KP$33,MATCH(ratings!$A94,tournaments!KN$2:KN$33,0))))</f>
        <v>0</v>
      </c>
      <c r="LF94" s="6">
        <f t="shared" si="258"/>
        <v>23.379106899625551</v>
      </c>
      <c r="LG94" s="9">
        <f>IF(ISNA(MATCH(ratings!$A94,tournaments!KQ$2:KQ$33,0)),0,(INDEX(tournaments!KR$2:KR$33,MATCH(ratings!$A94,tournaments!KQ$2:KQ$33,0))))</f>
        <v>0</v>
      </c>
      <c r="LH94" s="3">
        <f>IF(ISNA(MATCH(ratings!$A94,tournaments!KQ$2:KQ$33,0)),0,(INDEX(tournaments!KS$2:KS$33,MATCH(ratings!$A94,tournaments!KQ$2:KQ$33,0))))</f>
        <v>0</v>
      </c>
      <c r="LI94" s="6">
        <f t="shared" si="259"/>
        <v>23.379106899625551</v>
      </c>
      <c r="LJ94" s="9">
        <f>IF(ISNA(MATCH(ratings!$A94,tournaments!KT$2:KT$33,0)),0,(INDEX(tournaments!KU$2:KU$33,MATCH(ratings!$A94,tournaments!KT$2:KT$33,0))))</f>
        <v>0</v>
      </c>
      <c r="LK94" s="3">
        <f>IF(ISNA(MATCH(ratings!$A94,tournaments!KT$2:KT$33,0)),0,(INDEX(tournaments!KV$2:KV$33,MATCH(ratings!$A94,tournaments!KT$2:KT$33,0))))</f>
        <v>0</v>
      </c>
      <c r="LL94" s="6">
        <f t="shared" si="260"/>
        <v>23.379106899625551</v>
      </c>
      <c r="LM94" s="9">
        <f>IF(ISNA(MATCH(ratings!$A94,tournaments!KW$2:KW$33,0)),0,(INDEX(tournaments!KX$2:KX$33,MATCH(ratings!$A94,tournaments!KW$2:KW$33,0))))</f>
        <v>0</v>
      </c>
      <c r="LN94" s="3">
        <f>IF(ISNA(MATCH(ratings!$A94,tournaments!KW$2:KW$33,0)),0,(INDEX(tournaments!KY$2:KY$33,MATCH(ratings!$A94,tournaments!KW$2:KW$33,0))))</f>
        <v>0</v>
      </c>
      <c r="LO94" s="6">
        <f t="shared" si="261"/>
        <v>23.379106899625551</v>
      </c>
      <c r="LP94" s="9">
        <f>IF(ISNA(MATCH(ratings!$A94,tournaments!KZ$2:KZ$33,0)),0,(INDEX(tournaments!LA$2:LA$33,MATCH(ratings!$A94,tournaments!KZ$2:KZ$33,0))))</f>
        <v>0</v>
      </c>
      <c r="LQ94" s="3">
        <f>IF(ISNA(MATCH(ratings!$A94,tournaments!KZ$2:KZ$33,0)),0,(INDEX(tournaments!LB$2:LB$33,MATCH(ratings!$A94,tournaments!KZ$2:KZ$33,0))))</f>
        <v>0</v>
      </c>
      <c r="LR94" s="6">
        <f t="shared" si="262"/>
        <v>23.379106899625551</v>
      </c>
      <c r="LS94" s="9">
        <f>IF(ISNA(MATCH(ratings!$A94,tournaments!LC$2:LC$33,0)),0,(INDEX(tournaments!LD$2:LD$33,MATCH(ratings!$A94,tournaments!LC$2:LC$33,0))))</f>
        <v>0</v>
      </c>
      <c r="LT94" s="3">
        <f>IF(ISNA(MATCH(ratings!$A94,tournaments!LC$2:LC$33,0)),0,(INDEX(tournaments!LE$2:LE$33,MATCH(ratings!$A94,tournaments!LC$2:LC$33,0))))</f>
        <v>0</v>
      </c>
      <c r="LU94" s="6">
        <f t="shared" si="263"/>
        <v>23.379106899625551</v>
      </c>
      <c r="LV94" s="6">
        <f>parameters!$B$3*parameters!$B$2+(1-parameters!$B$3)*ratings!LU94</f>
        <v>23.041196209662996</v>
      </c>
      <c r="LW94" s="9">
        <f>IF(ISNA(MATCH(ratings!$A94,tournaments!LF$2:LF$33,0)),0,(INDEX(tournaments!LG$2:LG$33,MATCH(ratings!$A94,tournaments!LF$2:LF$33,0))))</f>
        <v>0</v>
      </c>
      <c r="LX94" s="3">
        <f>IF(ISNA(MATCH(ratings!$A94,tournaments!LF$2:LF$33,0)),0,(INDEX(tournaments!LH$2:LH$33,MATCH(ratings!$A94,tournaments!LF$2:LF$33,0))))</f>
        <v>0</v>
      </c>
      <c r="LY94" s="6">
        <f t="shared" si="264"/>
        <v>23.041196209662996</v>
      </c>
      <c r="LZ94" s="9">
        <f>IF(ISNA(MATCH(ratings!$A94,tournaments!LI$2:LI$33,0)),0,(INDEX(tournaments!LJ$2:LJ$33,MATCH(ratings!$A94,tournaments!LI$2:LI$33,0))))</f>
        <v>0</v>
      </c>
      <c r="MA94" s="3">
        <f>IF(ISNA(MATCH(ratings!$A94,tournaments!LI$2:LI$33,0)),0,(INDEX(tournaments!LK$2:LK$33,MATCH(ratings!$A94,tournaments!LI$2:LI$33,0))))</f>
        <v>0</v>
      </c>
      <c r="MB94" s="6">
        <f t="shared" si="265"/>
        <v>23.041196209662996</v>
      </c>
      <c r="MC94" s="9">
        <f>IF(ISNA(MATCH(ratings!$A94,tournaments!LL$2:LL$33,0)),0,(INDEX(tournaments!LM$2:LM$33,MATCH(ratings!$A94,tournaments!LL$2:LL$33,0))))</f>
        <v>0</v>
      </c>
      <c r="MD94" s="3">
        <f>IF(ISNA(MATCH(ratings!$A94,tournaments!LL$2:LL$33,0)),0,(INDEX(tournaments!LN$2:LN$33,MATCH(ratings!$A94,tournaments!LL$2:LL$33,0))))</f>
        <v>0</v>
      </c>
      <c r="ME94" s="6">
        <f t="shared" si="266"/>
        <v>23.041196209662996</v>
      </c>
      <c r="MF94" s="6">
        <f>parameters!$B$3*parameters!$B$2+(1-parameters!$B$3)*ratings!ME94</f>
        <v>22.737076588696695</v>
      </c>
      <c r="MG94" s="9">
        <f>IF(ISNA(MATCH(ratings!$A94,tournaments!LO$2:LO$33,0)),0,(INDEX(tournaments!LP$2:LP$33,MATCH(ratings!$A94,tournaments!LO$2:LO$33,0))))</f>
        <v>0</v>
      </c>
      <c r="MH94" s="3">
        <f>IF(ISNA(MATCH(ratings!$A94,tournaments!LO$2:LO$33,0)),0,(INDEX(tournaments!LQ$2:LQ$33,MATCH(ratings!$A94,tournaments!LO$2:LO$33,0))))</f>
        <v>0</v>
      </c>
      <c r="MI94" s="6">
        <f t="shared" si="267"/>
        <v>22.737076588696695</v>
      </c>
      <c r="MJ94" s="9">
        <f>IF(ISNA(MATCH(ratings!$A94,tournaments!LR$2:LR$33,0)),0,(INDEX(tournaments!LS$2:LS$33,MATCH(ratings!$A94,tournaments!LR$2:LR$33,0))))</f>
        <v>0</v>
      </c>
      <c r="MK94" s="3">
        <f>IF(ISNA(MATCH(ratings!$A94,tournaments!LR$2:LR$33,0)),0,(INDEX(tournaments!LT$2:LT$33,MATCH(ratings!$A94,tournaments!LR$2:LR$33,0))))</f>
        <v>0</v>
      </c>
      <c r="ML94" s="6">
        <f t="shared" si="268"/>
        <v>22.737076588696695</v>
      </c>
      <c r="MM94" s="9">
        <f>IF(ISNA(MATCH(ratings!$A94,tournaments!LU$2:LU$33,0)),0,(INDEX(tournaments!LV$2:LV$33,MATCH(ratings!$A94,tournaments!LU$2:LU$33,0))))</f>
        <v>0</v>
      </c>
      <c r="MN94" s="3">
        <f>IF(ISNA(MATCH(ratings!$A94,tournaments!LU$2:LU$33,0)),0,(INDEX(tournaments!LW$2:LW$33,MATCH(ratings!$A94,tournaments!LU$2:LU$33,0))))</f>
        <v>0</v>
      </c>
      <c r="MO94" s="6">
        <f t="shared" si="269"/>
        <v>22.737076588696695</v>
      </c>
      <c r="MP94" s="9">
        <f>IF(ISNA(MATCH(ratings!$A94,tournaments!LX$2:LX$33,0)),0,(INDEX(tournaments!LY$2:LY$33,MATCH(ratings!$A94,tournaments!LX$2:LX$33,0))))</f>
        <v>0</v>
      </c>
      <c r="MQ94" s="3">
        <f>IF(ISNA(MATCH(ratings!$A94,tournaments!LX$2:LX$33,0)),0,(INDEX(tournaments!LZ$2:LZ$33,MATCH(ratings!$A94,tournaments!LX$2:LX$33,0))))</f>
        <v>0</v>
      </c>
      <c r="MR94" s="6">
        <f t="shared" si="270"/>
        <v>22.737076588696695</v>
      </c>
      <c r="MS94" s="9">
        <f>IF(ISNA(MATCH(ratings!$A94,tournaments!MA$2:MA$33,0)),0,(INDEX(tournaments!MB$2:MB$33,MATCH(ratings!$A94,tournaments!MA$2:MA$33,0))))</f>
        <v>0</v>
      </c>
      <c r="MT94" s="3">
        <f>IF(ISNA(MATCH(ratings!$A94,tournaments!MA$2:MA$33,0)),0,(INDEX(tournaments!MC$2:MC$33,MATCH(ratings!$A94,tournaments!MA$2:MA$33,0))))</f>
        <v>0</v>
      </c>
      <c r="MU94" s="6">
        <f t="shared" si="271"/>
        <v>22.737076588696695</v>
      </c>
      <c r="MV94" s="6">
        <f>parameters!$B$3*parameters!$B$2+(1-parameters!$B$3)*ratings!MU94</f>
        <v>22.463368929827027</v>
      </c>
      <c r="MW94" s="6">
        <f>parameters!$B$3*parameters!$B$2+(1-parameters!$B$3)*ratings!MV94</f>
        <v>22.217032036844326</v>
      </c>
      <c r="MX94" s="6">
        <f>parameters!$B$3*parameters!$B$2+(1-parameters!$B$3)*ratings!MW94</f>
        <v>21.995328833159896</v>
      </c>
      <c r="MY94" s="9">
        <f>IF(ISNA(MATCH(ratings!$A94,tournaments!MD$2:MD$33,0)),0,(INDEX(tournaments!ME$2:ME$33,MATCH(ratings!$A94,tournaments!MD$2:MD$33,0))))</f>
        <v>0</v>
      </c>
      <c r="MZ94" s="3">
        <f>IF(ISNA(MATCH(ratings!$A94,tournaments!MD$2:MD$33,0)),0,(INDEX(tournaments!MF$2:MF$33,MATCH(ratings!$A94,tournaments!MD$2:MD$33,0))))</f>
        <v>0</v>
      </c>
      <c r="NA94" s="6">
        <f t="shared" si="272"/>
        <v>21.995328833159896</v>
      </c>
      <c r="NB94" s="9">
        <f>IF(ISNA(MATCH(ratings!$A94,tournaments!MG$2:MG$33,0)),0,(INDEX(tournaments!MH$2:MH$33,MATCH(ratings!$A94,tournaments!MG$2:MG$33,0))))</f>
        <v>0</v>
      </c>
      <c r="NC94" s="3">
        <f>IF(ISNA(MATCH(ratings!$A94,tournaments!MG$2:MG$33,0)),0,(INDEX(tournaments!MI$2:MI$33,MATCH(ratings!$A94,tournaments!MG$2:MG$33,0))))</f>
        <v>0</v>
      </c>
      <c r="ND94" s="6">
        <f t="shared" si="273"/>
        <v>21.995328833159896</v>
      </c>
      <c r="NE94" s="9">
        <f>IF(ISNA(MATCH(ratings!$A94,tournaments!MJ$2:MJ$33,0)),0,(INDEX(tournaments!MK$2:MK$33,MATCH(ratings!$A94,tournaments!MJ$2:MJ$33,0))))</f>
        <v>0</v>
      </c>
      <c r="NF94" s="3">
        <f>IF(ISNA(MATCH(ratings!$A94,tournaments!MJ$2:MJ$33,0)),0,(INDEX(tournaments!ML$2:ML$33,MATCH(ratings!$A94,tournaments!MJ$2:MJ$33,0))))</f>
        <v>0</v>
      </c>
      <c r="NG94" s="6">
        <f t="shared" si="274"/>
        <v>21.995328833159896</v>
      </c>
      <c r="NH94" s="9">
        <f>IF(ISNA(MATCH(ratings!$A94,tournaments!MM$2:MM$33,0)),0,(INDEX(tournaments!MN$2:MN$33,MATCH(ratings!$A94,tournaments!MM$2:MM$33,0))))</f>
        <v>0</v>
      </c>
      <c r="NI94" s="3">
        <f>IF(ISNA(MATCH(ratings!$A94,tournaments!MM$2:MM$33,0)),0,(INDEX(tournaments!MO$2:MO$33,MATCH(ratings!$A94,tournaments!MM$2:MM$33,0))))</f>
        <v>0</v>
      </c>
      <c r="NJ94" s="6">
        <f t="shared" si="275"/>
        <v>21.995328833159896</v>
      </c>
      <c r="NK94" s="9">
        <f>IF(ISNA(MATCH(ratings!$A94,tournaments!MP$2:MP$33,0)),0,(INDEX(tournaments!MQ$2:MQ$33,MATCH(ratings!$A94,tournaments!MP$2:MP$33,0))))</f>
        <v>0</v>
      </c>
      <c r="NL94" s="3">
        <f>IF(ISNA(MATCH(ratings!$A94,tournaments!MP$2:MP$33,0)),0,(INDEX(tournaments!MR$2:MR$33,MATCH(ratings!$A94,tournaments!MP$2:MP$33,0))))</f>
        <v>0</v>
      </c>
      <c r="NM94" s="6">
        <f t="shared" si="276"/>
        <v>21.995328833159896</v>
      </c>
      <c r="NN94" s="9">
        <f>IF(ISNA(MATCH(ratings!$A94,tournaments!MS$2:MS$33,0)),0,(INDEX(tournaments!MT$2:MT$33,MATCH(ratings!$A94,tournaments!MS$2:MS$33,0))))</f>
        <v>0</v>
      </c>
      <c r="NO94" s="3">
        <f>IF(ISNA(MATCH(ratings!$A94,tournaments!MS$2:MS$33,0)),0,(INDEX(tournaments!MU$2:MU$33,MATCH(ratings!$A94,tournaments!MS$2:MS$33,0))))</f>
        <v>0</v>
      </c>
      <c r="NP94" s="6">
        <f t="shared" si="277"/>
        <v>21.995328833159896</v>
      </c>
      <c r="NQ94" s="6">
        <f>parameters!$B$3*parameters!$B$2+(1-parameters!$B$3)*ratings!NP94</f>
        <v>21.795795949843907</v>
      </c>
      <c r="NR94" s="9">
        <f>IF(ISNA(MATCH(ratings!$A94,tournaments!MV$2:MV$33,0)),0,(INDEX(tournaments!MW$2:MW$33,MATCH(ratings!$A94,tournaments!MV$2:MV$33,0))))</f>
        <v>0</v>
      </c>
      <c r="NS94" s="3">
        <f>IF(ISNA(MATCH(ratings!$A94,tournaments!MV$2:MV$33,0)),0,(INDEX(tournaments!MX$2:MX$33,MATCH(ratings!$A94,tournaments!MV$2:MV$33,0))))</f>
        <v>0</v>
      </c>
      <c r="NT94" s="6">
        <f t="shared" si="278"/>
        <v>21.795795949843907</v>
      </c>
      <c r="NU94" s="9">
        <f>IF(ISNA(MATCH(ratings!$A94,tournaments!MY$2:MY$33,0)),0,(INDEX(tournaments!MZ$2:MZ$33,MATCH(ratings!$A94,tournaments!MY$2:MY$33,0))))</f>
        <v>0</v>
      </c>
      <c r="NV94" s="3">
        <f>IF(ISNA(MATCH(ratings!$A94,tournaments!MY$2:MY$33,0)),0,(INDEX(tournaments!NA$2:NA$33,MATCH(ratings!$A94,tournaments!MY$2:MY$33,0))))</f>
        <v>0</v>
      </c>
      <c r="NW94" s="6">
        <f t="shared" si="279"/>
        <v>21.795795949843907</v>
      </c>
      <c r="NX94" s="9">
        <f>IF(ISNA(MATCH(ratings!$A94,tournaments!NB$2:NB$33,0)),0,(INDEX(tournaments!NC$2:NC$33,MATCH(ratings!$A94,tournaments!NB$2:NB$33,0))))</f>
        <v>0</v>
      </c>
      <c r="NY94" s="3">
        <f>IF(ISNA(MATCH(ratings!$A94,tournaments!NB$2:NB$33,0)),0,(INDEX(tournaments!ND$2:ND$33,MATCH(ratings!$A94,tournaments!NB$2:NB$33,0))))</f>
        <v>0</v>
      </c>
      <c r="NZ94" s="6">
        <f t="shared" si="280"/>
        <v>21.795795949843907</v>
      </c>
      <c r="OA94" s="9">
        <f>IF(ISNA(MATCH(ratings!$A94,tournaments!NE$2:NE$33,0)),0,(INDEX(tournaments!NF$2:NF$33,MATCH(ratings!$A94,tournaments!NE$2:NE$33,0))))</f>
        <v>0</v>
      </c>
      <c r="OB94" s="3">
        <f>IF(ISNA(MATCH(ratings!$A94,tournaments!NE$2:NE$33,0)),0,(INDEX(tournaments!NG$2:NG$33,MATCH(ratings!$A94,tournaments!NE$2:NE$33,0))))</f>
        <v>0</v>
      </c>
      <c r="OC94" s="6">
        <f t="shared" si="281"/>
        <v>21.795795949843907</v>
      </c>
      <c r="OD94" s="6">
        <f>parameters!$B$3*parameters!$B$2+(1-parameters!$B$3)*ratings!OC94</f>
        <v>21.616216354859517</v>
      </c>
      <c r="OE94" s="9">
        <f>IF(ISNA(MATCH(ratings!$A94,tournaments!NH$2:NH$33,0)),0,(INDEX(tournaments!NI$2:NI$33,MATCH(ratings!$A94,tournaments!NH$2:NH$33,0))))</f>
        <v>0</v>
      </c>
      <c r="OF94" s="3">
        <f>IF(ISNA(MATCH(ratings!$A94,tournaments!NH$2:NH$33,0)),0,(INDEX(tournaments!NJ$2:NJ$33,MATCH(ratings!$A94,tournaments!NH$2:NH$33,0))))</f>
        <v>0</v>
      </c>
      <c r="OG94" s="6">
        <f t="shared" si="282"/>
        <v>21.616216354859517</v>
      </c>
      <c r="OH94" s="9">
        <f>IF(ISNA(MATCH(ratings!$A94,tournaments!NK$2:NK$33,0)),0,(INDEX(tournaments!NL$2:NL$33,MATCH(ratings!$A94,tournaments!NK$2:NK$33,0))))</f>
        <v>0</v>
      </c>
      <c r="OI94" s="3">
        <f>IF(ISNA(MATCH(ratings!$A94,tournaments!NK$2:NK$33,0)),0,(INDEX(tournaments!NM$2:NM$33,MATCH(ratings!$A94,tournaments!NK$2:NK$33,0))))</f>
        <v>0</v>
      </c>
      <c r="OJ94" s="6">
        <f t="shared" si="283"/>
        <v>21.616216354859517</v>
      </c>
    </row>
    <row r="95" spans="1:400" x14ac:dyDescent="0.2">
      <c r="A95" t="s">
        <v>152</v>
      </c>
      <c r="B95" s="6">
        <f>parameters!$B$2</f>
        <v>20</v>
      </c>
      <c r="C95" s="9">
        <f>IF(ISNA(MATCH(ratings!$A95,tournaments!A$2:A$33,0)),0,(INDEX(tournaments!B$2:B$33,MATCH(ratings!$A95,tournaments!A$2:A$33,0))))</f>
        <v>0</v>
      </c>
      <c r="D95" s="3">
        <f>IF(ISNA(MATCH(ratings!$A95,tournaments!A$2:A$33,0)),0,(INDEX(tournaments!C$2:C$33,MATCH(ratings!$A95,tournaments!A$2:A$33,0))))</f>
        <v>0</v>
      </c>
      <c r="E95" s="6">
        <f t="shared" si="348"/>
        <v>20</v>
      </c>
      <c r="F95" s="9">
        <f>IF(ISNA(MATCH(ratings!$A95,tournaments!D$2:D$33,0)),0,(INDEX(tournaments!E$2:E$33,MATCH(ratings!$A95,tournaments!D$2:D$33,0))))</f>
        <v>0</v>
      </c>
      <c r="G95" s="3">
        <f>IF(ISNA(MATCH(ratings!$A95,tournaments!D$2:D$33,0)),0,(INDEX(tournaments!F$2:F$33,MATCH(ratings!$A95,tournaments!D$2:D$33,0))))</f>
        <v>0</v>
      </c>
      <c r="H95" s="6">
        <f t="shared" si="349"/>
        <v>20</v>
      </c>
      <c r="I95" s="9">
        <f>IF(ISNA(MATCH(ratings!$A95,tournaments!G$2:G$33,0)),0,(INDEX(tournaments!H$2:H$33,MATCH(ratings!$A95,tournaments!G$2:G$33,0))))</f>
        <v>0</v>
      </c>
      <c r="J95" s="3">
        <f>IF(ISNA(MATCH(ratings!$A95,tournaments!G$2:G$33,0)),0,(INDEX(tournaments!I$2:I$33,MATCH(ratings!$A95,tournaments!G$2:G$33,0))))</f>
        <v>0</v>
      </c>
      <c r="K95" s="6">
        <f t="shared" si="350"/>
        <v>20</v>
      </c>
      <c r="L95" s="6">
        <f>parameters!$B$3*parameters!$B$2+(1-parameters!$B$3)*ratings!K95</f>
        <v>20</v>
      </c>
      <c r="M95" s="9">
        <f>IF(ISNA(MATCH(ratings!$A95,tournaments!J$2:J$33,0)),0,(INDEX(tournaments!K$2:K$33,MATCH(ratings!$A95,tournaments!J$2:J$33,0))))</f>
        <v>0</v>
      </c>
      <c r="N95" s="3">
        <f>IF(ISNA(MATCH(ratings!$A95,tournaments!J$2:J$33,0)),0,(INDEX(tournaments!L$2:L$33,MATCH(ratings!$A95,tournaments!J$2:J$33,0))))</f>
        <v>0</v>
      </c>
      <c r="O95" s="6">
        <f t="shared" si="351"/>
        <v>20</v>
      </c>
      <c r="P95" s="6">
        <f>parameters!$B$3*parameters!$B$2+(1-parameters!$B$3)*ratings!O95</f>
        <v>20</v>
      </c>
      <c r="Q95" s="9">
        <f>IF(ISNA(MATCH(ratings!$A95,tournaments!M$2:M$33,0)),0,(INDEX(tournaments!N$2:N$33,MATCH(ratings!$A95,tournaments!M$2:M$33,0))))</f>
        <v>0</v>
      </c>
      <c r="R95" s="3">
        <f>IF(ISNA(MATCH(ratings!$A95,tournaments!M$2:M$33,0)),0,(INDEX(tournaments!O$2:O$33,MATCH(ratings!$A95,tournaments!M$2:M$33,0))))</f>
        <v>0</v>
      </c>
      <c r="S95" s="6">
        <f t="shared" si="352"/>
        <v>20</v>
      </c>
      <c r="T95" s="9">
        <f>IF(ISNA(MATCH(ratings!$A95,tournaments!P$2:P$33,0)),0,(INDEX(tournaments!Q$2:Q$33,MATCH(ratings!$A95,tournaments!P$2:P$33,0))))</f>
        <v>0</v>
      </c>
      <c r="U95" s="3">
        <f>IF(ISNA(MATCH(ratings!$A95,tournaments!P$2:P$33,0)),0,(INDEX(tournaments!R$2:R$33,MATCH(ratings!$A95,tournaments!P$2:P$33,0))))</f>
        <v>0</v>
      </c>
      <c r="V95" s="6">
        <f t="shared" si="353"/>
        <v>20</v>
      </c>
      <c r="W95" s="6">
        <f>parameters!$B$3*parameters!$B$2+(1-parameters!$B$3)*ratings!V95</f>
        <v>20</v>
      </c>
      <c r="X95" s="9">
        <f>IF(ISNA(MATCH(ratings!$A95,tournaments!S$2:S$33,0)),0,(INDEX(tournaments!T$2:T$33,MATCH(ratings!$A95,tournaments!S$2:S$33,0))))</f>
        <v>0</v>
      </c>
      <c r="Y95" s="3">
        <f>IF(ISNA(MATCH(ratings!$A95,tournaments!S$2:S$33,0)),0,(INDEX(tournaments!U$2:U$33,MATCH(ratings!$A95,tournaments!S$2:S$33,0))))</f>
        <v>0</v>
      </c>
      <c r="Z95" s="6">
        <f t="shared" si="354"/>
        <v>20</v>
      </c>
      <c r="AA95" s="9">
        <f>IF(ISNA(MATCH(ratings!$A95,tournaments!V$2:V$33,0)),0,(INDEX(tournaments!W$2:W$33,MATCH(ratings!$A95,tournaments!V$2:V$33,0))))</f>
        <v>0</v>
      </c>
      <c r="AB95" s="3">
        <f>IF(ISNA(MATCH(ratings!$A95,tournaments!V$2:V$33,0)),0,(INDEX(tournaments!X$2:X$33,MATCH(ratings!$A95,tournaments!V$2:V$33,0))))</f>
        <v>0</v>
      </c>
      <c r="AC95" s="6">
        <f t="shared" si="355"/>
        <v>20</v>
      </c>
      <c r="AD95" s="9">
        <f>IF(ISNA(MATCH(ratings!$A95,tournaments!Y$2:Y$33,0)),0,(INDEX(tournaments!Z$2:Z$33,MATCH(ratings!$A95,tournaments!Y$2:Y$33,0))))</f>
        <v>0</v>
      </c>
      <c r="AE95" s="3">
        <f>IF(ISNA(MATCH(ratings!$A95,tournaments!Y$2:Y$33,0)),0,(INDEX(tournaments!AA$2:AA$33,MATCH(ratings!$A95,tournaments!Y$2:Y$33,0))))</f>
        <v>0</v>
      </c>
      <c r="AF95" s="6">
        <f t="shared" si="356"/>
        <v>20</v>
      </c>
      <c r="AG95" s="9">
        <f>IF(ISNA(MATCH(ratings!$A95,tournaments!AB$2:AB$33,0)),0,(INDEX(tournaments!AC$2:AC$33,MATCH(ratings!$A95,tournaments!AB$2:AB$33,0))))</f>
        <v>0</v>
      </c>
      <c r="AH95" s="3">
        <f>IF(ISNA(MATCH(ratings!$A95,tournaments!AB$2:AB$33,0)),0,(INDEX(tournaments!AD$2:AD$33,MATCH(ratings!$A95,tournaments!AB$2:AB$33,0))))</f>
        <v>0</v>
      </c>
      <c r="AI95" s="6">
        <f t="shared" si="357"/>
        <v>20</v>
      </c>
      <c r="AJ95" s="9">
        <f>IF(ISNA(MATCH(ratings!$A95,tournaments!AE$2:AE$33,0)),0,(INDEX(tournaments!AF$2:AF$33,MATCH(ratings!$A95,tournaments!AE$2:AE$33,0))))</f>
        <v>0</v>
      </c>
      <c r="AK95" s="3">
        <f>IF(ISNA(MATCH(ratings!$A95,tournaments!AE$2:AE$33,0)),0,(INDEX(tournaments!AG$2:AG$33,MATCH(ratings!$A95,tournaments!AE$2:AE$33,0))))</f>
        <v>0</v>
      </c>
      <c r="AL95" s="6">
        <f t="shared" si="358"/>
        <v>20</v>
      </c>
      <c r="AM95" s="9">
        <f>IF(ISNA(MATCH(ratings!$A95,tournaments!AH$2:AH$33,0)),0,(INDEX(tournaments!AI$2:AI$33,MATCH(ratings!$A95,tournaments!AH$2:AH$33,0))))</f>
        <v>0</v>
      </c>
      <c r="AN95" s="3">
        <f>IF(ISNA(MATCH(ratings!$A95,tournaments!AH$2:AH$33,0)),0,(INDEX(tournaments!AJ$2:AJ$33,MATCH(ratings!$A95,tournaments!AH$2:AH$33,0))))</f>
        <v>0</v>
      </c>
      <c r="AO95" s="6">
        <f t="shared" si="359"/>
        <v>20</v>
      </c>
      <c r="AP95" s="9">
        <f>IF(ISNA(MATCH(ratings!$A95,tournaments!AK$2:AK$33,0)),0,(INDEX(tournaments!AL$2:AL$33,MATCH(ratings!$A95,tournaments!AK$2:AK$33,0))))</f>
        <v>0</v>
      </c>
      <c r="AQ95" s="3">
        <f>IF(ISNA(MATCH(ratings!$A95,tournaments!AK$2:AK$33,0)),0,(INDEX(tournaments!AM$2:AM$33,MATCH(ratings!$A95,tournaments!AK$2:AK$33,0))))</f>
        <v>0</v>
      </c>
      <c r="AR95" s="6">
        <f t="shared" si="360"/>
        <v>20</v>
      </c>
      <c r="AS95" s="6">
        <f>parameters!$B$3*parameters!$B$2+(1-parameters!$B$3)*ratings!AR95</f>
        <v>20</v>
      </c>
      <c r="AT95" s="9">
        <f>IF(ISNA(MATCH(ratings!$A95,tournaments!AN$2:AN$33,0)),0,(INDEX(tournaments!AO$2:AO$33,MATCH(ratings!$A95,tournaments!AN$2:AN$33,0))))</f>
        <v>0</v>
      </c>
      <c r="AU95" s="3">
        <f>IF(ISNA(MATCH(ratings!$A95,tournaments!AN$2:AN$33,0)),0,(INDEX(tournaments!AP$2:AP$33,MATCH(ratings!$A95,tournaments!AN$2:AN$33,0))))</f>
        <v>0</v>
      </c>
      <c r="AV95" s="6">
        <f t="shared" si="361"/>
        <v>20</v>
      </c>
      <c r="AW95" s="9">
        <f>IF(ISNA(MATCH(ratings!$A95,tournaments!AQ$2:AQ$33,0)),0,(INDEX(tournaments!AR$2:AR$33,MATCH(ratings!$A95,tournaments!AQ$2:AQ$33,0))))</f>
        <v>0</v>
      </c>
      <c r="AX95" s="3">
        <f>IF(ISNA(MATCH(ratings!$A95,tournaments!AQ$2:AQ$33,0)),0,(INDEX(tournaments!AS$2:AS$33,MATCH(ratings!$A95,tournaments!AQ$2:AQ$33,0))))</f>
        <v>0</v>
      </c>
      <c r="AY95" s="6">
        <f t="shared" si="362"/>
        <v>20</v>
      </c>
      <c r="AZ95" s="9">
        <f>IF(ISNA(MATCH(ratings!$A95,tournaments!AT$2:AT$33,0)),0,(INDEX(tournaments!AU$2:AU$33,MATCH(ratings!$A95,tournaments!AT$2:AT$33,0))))</f>
        <v>0</v>
      </c>
      <c r="BA95" s="3">
        <f>IF(ISNA(MATCH(ratings!$A95,tournaments!AT$2:AT$33,0)),0,(INDEX(tournaments!AV$2:AV$33,MATCH(ratings!$A95,tournaments!AT$2:AT$33,0))))</f>
        <v>0</v>
      </c>
      <c r="BB95" s="6">
        <f t="shared" si="363"/>
        <v>20</v>
      </c>
      <c r="BC95" s="9">
        <f>IF(ISNA(MATCH(ratings!$A95,tournaments!AW$2:AW$33,0)),0,(INDEX(tournaments!AX$2:AX$33,MATCH(ratings!$A95,tournaments!AW$2:AW$33,0))))</f>
        <v>0</v>
      </c>
      <c r="BD95" s="3">
        <f>IF(ISNA(MATCH(ratings!$A95,tournaments!AW$2:AW$33,0)),0,(INDEX(tournaments!AY$2:AY$33,MATCH(ratings!$A95,tournaments!AW$2:AW$33,0))))</f>
        <v>0</v>
      </c>
      <c r="BE95" s="6">
        <f t="shared" si="364"/>
        <v>20</v>
      </c>
      <c r="BF95" s="9">
        <f>IF(ISNA(MATCH(ratings!$A95,tournaments!AZ$2:AZ$33,0)),0,(INDEX(tournaments!BA$2:BA$33,MATCH(ratings!$A95,tournaments!AZ$2:AZ$33,0))))</f>
        <v>0</v>
      </c>
      <c r="BG95" s="3">
        <f>IF(ISNA(MATCH(ratings!$A95,tournaments!AZ$2:AZ$33,0)),0,(INDEX(tournaments!BB$2:BB$33,MATCH(ratings!$A95,tournaments!AZ$2:AZ$33,0))))</f>
        <v>0</v>
      </c>
      <c r="BH95" s="6">
        <f t="shared" si="365"/>
        <v>20</v>
      </c>
      <c r="BI95" s="9">
        <f>IF(ISNA(MATCH(ratings!$A95,tournaments!BC$2:BC$33,0)),0,(INDEX(tournaments!BD$2:BD$33,MATCH(ratings!$A95,tournaments!BC$2:BC$33,0))))</f>
        <v>0</v>
      </c>
      <c r="BJ95" s="3">
        <f>IF(ISNA(MATCH(ratings!$A95,tournaments!BC$2:BC$33,0)),0,(INDEX(tournaments!BE$2:BE$33,MATCH(ratings!$A95,tournaments!BC$2:BC$33,0))))</f>
        <v>0</v>
      </c>
      <c r="BK95" s="6">
        <f t="shared" si="366"/>
        <v>20</v>
      </c>
      <c r="BL95" s="9">
        <f>IF(ISNA(MATCH(ratings!$A95,tournaments!BF$2:BF$33,0)),0,(INDEX(tournaments!BG$2:BG$33,MATCH(ratings!$A95,tournaments!BF$2:BF$33,0))))</f>
        <v>0</v>
      </c>
      <c r="BM95" s="3">
        <f>IF(ISNA(MATCH(ratings!$A95,tournaments!BF$2:BF$33,0)),0,(INDEX(tournaments!BH$2:BH$33,MATCH(ratings!$A95,tournaments!BF$2:BF$33,0))))</f>
        <v>0</v>
      </c>
      <c r="BN95" s="6">
        <f t="shared" si="367"/>
        <v>20</v>
      </c>
      <c r="BO95" s="6">
        <f>parameters!$B$3*parameters!$B$2+(1-parameters!$B$3)*ratings!BN95</f>
        <v>20</v>
      </c>
      <c r="BP95" s="9">
        <f>IF(ISNA(MATCH(ratings!$A95,tournaments!BI$2:BI$33,0)),0,(INDEX(tournaments!BJ$2:BJ$33,MATCH(ratings!$A95,tournaments!BI$2:BI$33,0))))</f>
        <v>0</v>
      </c>
      <c r="BQ95" s="3">
        <f>IF(ISNA(MATCH(ratings!$A95,tournaments!BI$2:BI$33,0)),0,(INDEX(tournaments!BK$2:BK$33,MATCH(ratings!$A95,tournaments!BI$2:BI$33,0))))</f>
        <v>0</v>
      </c>
      <c r="BR95" s="6">
        <f t="shared" si="368"/>
        <v>20</v>
      </c>
      <c r="BS95" s="9">
        <f>IF(ISNA(MATCH(ratings!$A95,tournaments!BL$2:BL$33,0)),0,(INDEX(tournaments!BM$2:BM$33,MATCH(ratings!$A95,tournaments!BL$2:BL$33,0))))</f>
        <v>0</v>
      </c>
      <c r="BT95" s="3">
        <f>IF(ISNA(MATCH(ratings!$A95,tournaments!BL$2:BL$33,0)),0,(INDEX(tournaments!BN$2:BN$33,MATCH(ratings!$A95,tournaments!BL$2:BL$33,0))))</f>
        <v>0</v>
      </c>
      <c r="BU95" s="6">
        <f t="shared" si="369"/>
        <v>20</v>
      </c>
      <c r="BV95" s="9">
        <f>IF(ISNA(MATCH(ratings!$A95,tournaments!BO$2:BO$33,0)),0,(INDEX(tournaments!BP$2:BP$33,MATCH(ratings!$A95,tournaments!BO$2:BO$33,0))))</f>
        <v>0</v>
      </c>
      <c r="BW95" s="3">
        <f>IF(ISNA(MATCH(ratings!$A95,tournaments!BO$2:BO$33,0)),0,(INDEX(tournaments!BQ$2:BQ$33,MATCH(ratings!$A95,tournaments!BO$2:BO$33,0))))</f>
        <v>0</v>
      </c>
      <c r="BX95" s="6">
        <f t="shared" si="370"/>
        <v>20</v>
      </c>
      <c r="BY95" s="9">
        <f>IF(ISNA(MATCH(ratings!$A95,tournaments!BR$2:BR$33,0)),0,(INDEX(tournaments!BS$2:BS$33,MATCH(ratings!$A95,tournaments!BR$2:BR$33,0))))</f>
        <v>0</v>
      </c>
      <c r="BZ95" s="3">
        <f>IF(ISNA(MATCH(ratings!$A95,tournaments!BR$2:BR$33,0)),0,(INDEX(tournaments!BT$2:BT$33,MATCH(ratings!$A95,tournaments!BR$2:BR$33,0))))</f>
        <v>0</v>
      </c>
      <c r="CA95" s="6">
        <f t="shared" si="371"/>
        <v>20</v>
      </c>
      <c r="CB95" s="9">
        <f>IF(ISNA(MATCH(ratings!$A95,tournaments!BU$2:BU$33,0)),0,(INDEX(tournaments!BV$2:BV$33,MATCH(ratings!$A95,tournaments!BU$2:BU$33,0))))</f>
        <v>0</v>
      </c>
      <c r="CC95" s="3">
        <f>IF(ISNA(MATCH(ratings!$A95,tournaments!BU$2:BU$33,0)),0,(INDEX(tournaments!BW$2:BW$33,MATCH(ratings!$A95,tournaments!BU$2:BU$33,0))))</f>
        <v>0</v>
      </c>
      <c r="CD95" s="6">
        <f t="shared" si="372"/>
        <v>20</v>
      </c>
      <c r="CE95" s="9">
        <f>IF(ISNA(MATCH(ratings!$A95,tournaments!BX$2:BX$33,0)),0,(INDEX(tournaments!BY$2:BY$33,MATCH(ratings!$A95,tournaments!BX$2:BX$33,0))))</f>
        <v>0</v>
      </c>
      <c r="CF95" s="3">
        <f>IF(ISNA(MATCH(ratings!$A95,tournaments!BX$2:BX$33,0)),0,(INDEX(tournaments!BZ$2:BZ$33,MATCH(ratings!$A95,tournaments!BX$2:BX$33,0))))</f>
        <v>0</v>
      </c>
      <c r="CG95" s="6">
        <f t="shared" si="373"/>
        <v>20</v>
      </c>
      <c r="CH95" s="9">
        <f>IF(ISNA(MATCH(ratings!$A95,tournaments!CA$2:CA$33,0)),0,(INDEX(tournaments!CB$2:CB$33,MATCH(ratings!$A95,tournaments!CA$2:CA$33,0))))</f>
        <v>0</v>
      </c>
      <c r="CI95" s="3">
        <f>IF(ISNA(MATCH(ratings!$A95,tournaments!CA$2:CA$33,0)),0,(INDEX(tournaments!CC$2:CC$33,MATCH(ratings!$A95,tournaments!CA$2:CA$33,0))))</f>
        <v>0</v>
      </c>
      <c r="CJ95" s="6">
        <f t="shared" si="374"/>
        <v>20</v>
      </c>
      <c r="CK95" s="9">
        <f>IF(ISNA(MATCH(ratings!$A95,tournaments!CD$2:CD$33,0)),0,(INDEX(tournaments!CE$2:CE$33,MATCH(ratings!$A95,tournaments!CD$2:CD$33,0))))</f>
        <v>0</v>
      </c>
      <c r="CL95" s="3">
        <f>IF(ISNA(MATCH(ratings!$A95,tournaments!CD$2:CD$33,0)),0,(INDEX(tournaments!CF$2:CF$33,MATCH(ratings!$A95,tournaments!CD$2:CD$33,0))))</f>
        <v>0</v>
      </c>
      <c r="CM95" s="6">
        <f t="shared" si="375"/>
        <v>20</v>
      </c>
      <c r="CN95" s="6">
        <f>parameters!$B$3*parameters!$B$2+(1-parameters!$B$3)*ratings!CM95</f>
        <v>20</v>
      </c>
      <c r="CO95" s="9">
        <f>IF(ISNA(MATCH(ratings!$A95,tournaments!CG$2:CG$33,0)),0,(INDEX(tournaments!CH$2:CH$33,MATCH(ratings!$A95,tournaments!CG$2:CG$33,0))))</f>
        <v>0</v>
      </c>
      <c r="CP95" s="3">
        <f>IF(ISNA(MATCH(ratings!$A95,tournaments!CG$2:CG$33,0)),0,(INDEX(tournaments!CI$2:CI$33,MATCH(ratings!$A95,tournaments!CG$2:CG$33,0))))</f>
        <v>0</v>
      </c>
      <c r="CQ95" s="6">
        <f t="shared" si="376"/>
        <v>20</v>
      </c>
      <c r="CR95" s="9">
        <f>IF(ISNA(MATCH(ratings!$A95,tournaments!CJ$2:CJ$33,0)),0,(INDEX(tournaments!CK$2:CK$33,MATCH(ratings!$A95,tournaments!CJ$2:CJ$33,0))))</f>
        <v>0</v>
      </c>
      <c r="CS95" s="3">
        <f>IF(ISNA(MATCH(ratings!$A95,tournaments!CJ$2:CJ$33,0)),0,(INDEX(tournaments!CL$2:CL$33,MATCH(ratings!$A95,tournaments!CJ$2:CJ$33,0))))</f>
        <v>0</v>
      </c>
      <c r="CT95" s="6">
        <f t="shared" si="377"/>
        <v>20</v>
      </c>
      <c r="CU95" s="9">
        <f>IF(ISNA(MATCH(ratings!$A95,tournaments!CM$2:CM$33,0)),0,(INDEX(tournaments!CN$2:CN$33,MATCH(ratings!$A95,tournaments!CM$2:CM$33,0))))</f>
        <v>0</v>
      </c>
      <c r="CV95" s="3">
        <f>IF(ISNA(MATCH(ratings!$A95,tournaments!CM$2:CM$33,0)),0,(INDEX(tournaments!CO$2:CO$33,MATCH(ratings!$A95,tournaments!CM$2:CM$33,0))))</f>
        <v>0</v>
      </c>
      <c r="CW95" s="6">
        <f t="shared" si="378"/>
        <v>20</v>
      </c>
      <c r="CX95" s="9">
        <f>IF(ISNA(MATCH(ratings!$A95,tournaments!CP$2:CP$33,0)),0,(INDEX(tournaments!CQ$2:CQ$33,MATCH(ratings!$A95,tournaments!CP$2:CP$33,0))))</f>
        <v>0</v>
      </c>
      <c r="CY95" s="3">
        <f>IF(ISNA(MATCH(ratings!$A95,tournaments!CP$2:CP$33,0)),0,(INDEX(tournaments!CR$2:CR$33,MATCH(ratings!$A95,tournaments!CP$2:CP$33,0))))</f>
        <v>0</v>
      </c>
      <c r="CZ95" s="6">
        <f t="shared" si="379"/>
        <v>20</v>
      </c>
      <c r="DA95" s="9">
        <f>IF(ISNA(MATCH(ratings!$A95,tournaments!CS$2:CS$33,0)),0,(INDEX(tournaments!CT$2:CT$33,MATCH(ratings!$A95,tournaments!CS$2:CS$33,0))))</f>
        <v>0</v>
      </c>
      <c r="DB95" s="3">
        <f>IF(ISNA(MATCH(ratings!$A95,tournaments!CS$2:CS$33,0)),0,(INDEX(tournaments!CU$2:CU$33,MATCH(ratings!$A95,tournaments!CS$2:CS$33,0))))</f>
        <v>0</v>
      </c>
      <c r="DC95" s="6">
        <f t="shared" si="380"/>
        <v>20</v>
      </c>
      <c r="DD95" s="9">
        <f>IF(ISNA(MATCH(ratings!$A95,tournaments!CV$2:CV$33,0)),0,(INDEX(tournaments!CW$2:CW$33,MATCH(ratings!$A95,tournaments!CV$2:CV$33,0))))</f>
        <v>0</v>
      </c>
      <c r="DE95" s="3">
        <f>IF(ISNA(MATCH(ratings!$A95,tournaments!CV$2:CV$33,0)),0,(INDEX(tournaments!CX$2:CX$33,MATCH(ratings!$A95,tournaments!CV$2:CV$33,0))))</f>
        <v>0</v>
      </c>
      <c r="DF95" s="6">
        <f t="shared" si="381"/>
        <v>20</v>
      </c>
      <c r="DG95" s="9">
        <f>IF(ISNA(MATCH(ratings!$A95,tournaments!CY$2:CY$33,0)),0,(INDEX(tournaments!CZ$2:CZ$33,MATCH(ratings!$A95,tournaments!CY$2:CY$33,0))))</f>
        <v>0</v>
      </c>
      <c r="DH95" s="3">
        <f>IF(ISNA(MATCH(ratings!$A95,tournaments!CY$2:CY$33,0)),0,(INDEX(tournaments!DA$2:DA$33,MATCH(ratings!$A95,tournaments!CY$2:CY$33,0))))</f>
        <v>0</v>
      </c>
      <c r="DI95" s="6">
        <f t="shared" si="382"/>
        <v>20</v>
      </c>
      <c r="DJ95" s="9">
        <f>IF(ISNA(MATCH(ratings!$A95,tournaments!DB$2:DB$33,0)),0,(INDEX(tournaments!DC$2:DC$33,MATCH(ratings!$A95,tournaments!DB$2:DB$33,0))))</f>
        <v>0</v>
      </c>
      <c r="DK95" s="3">
        <f>IF(ISNA(MATCH(ratings!$A95,tournaments!DB$2:DB$33,0)),0,(INDEX(tournaments!DD$2:DD$33,MATCH(ratings!$A95,tournaments!DB$2:DB$33,0))))</f>
        <v>0</v>
      </c>
      <c r="DL95" s="6">
        <f t="shared" si="383"/>
        <v>20</v>
      </c>
      <c r="DM95" s="6">
        <f>parameters!$B$3*parameters!$B$2+(1-parameters!$B$3)*ratings!DL95</f>
        <v>20</v>
      </c>
      <c r="DN95" s="9">
        <f>IF(ISNA(MATCH(ratings!$A95,tournaments!DE$2:DE$33,0)),0,(INDEX(tournaments!DF$2:DF$33,MATCH(ratings!$A95,tournaments!DE$2:DE$33,0))))</f>
        <v>0</v>
      </c>
      <c r="DO95" s="3">
        <f>IF(ISNA(MATCH(ratings!$A95,tournaments!DE$2:DE$33,0)),0,(INDEX(tournaments!DG$2:DG$33,MATCH(ratings!$A95,tournaments!DE$2:DE$33,0))))</f>
        <v>0</v>
      </c>
      <c r="DP95" s="6">
        <f t="shared" si="384"/>
        <v>20</v>
      </c>
      <c r="DQ95" s="9">
        <f>IF(ISNA(MATCH(ratings!$A95,tournaments!DH$2:DH$33,0)),0,(INDEX(tournaments!DI$2:DI$33,MATCH(ratings!$A95,tournaments!DH$2:DH$33,0))))</f>
        <v>0</v>
      </c>
      <c r="DR95" s="3">
        <f>IF(ISNA(MATCH(ratings!$A95,tournaments!DH$2:DH$33,0)),0,(INDEX(tournaments!DJ$2:DJ$33,MATCH(ratings!$A95,tournaments!DH$2:DH$33,0))))</f>
        <v>0</v>
      </c>
      <c r="DS95" s="6">
        <f t="shared" si="385"/>
        <v>20</v>
      </c>
      <c r="DT95" s="9">
        <f>IF(ISNA(MATCH(ratings!$A95,tournaments!DK$2:DK$33,0)),0,(INDEX(tournaments!DL$2:DL$33,MATCH(ratings!$A95,tournaments!DK$2:DK$33,0))))</f>
        <v>0</v>
      </c>
      <c r="DU95" s="3">
        <f>IF(ISNA(MATCH(ratings!$A95,tournaments!DK$2:DK$33,0)),0,(INDEX(tournaments!DM$2:DM$33,MATCH(ratings!$A95,tournaments!DK$2:DK$33,0))))</f>
        <v>0</v>
      </c>
      <c r="DV95" s="6">
        <f t="shared" si="386"/>
        <v>20</v>
      </c>
      <c r="DW95" s="9">
        <f>IF(ISNA(MATCH(ratings!$A95,tournaments!DN$2:DN$33,0)),0,(INDEX(tournaments!DO$2:DO$33,MATCH(ratings!$A95,tournaments!DN$2:DN$33,0))))</f>
        <v>0</v>
      </c>
      <c r="DX95" s="3">
        <f>IF(ISNA(MATCH(ratings!$A95,tournaments!DN$2:DN$33,0)),0,(INDEX(tournaments!DP$2:DP$33,MATCH(ratings!$A95,tournaments!DN$2:DN$33,0))))</f>
        <v>0</v>
      </c>
      <c r="DY95" s="6">
        <f t="shared" si="387"/>
        <v>20</v>
      </c>
      <c r="DZ95" s="9">
        <f>IF(ISNA(MATCH(ratings!$A95,tournaments!DQ$2:DQ$33,0)),0,(INDEX(tournaments!DR$2:DR$33,MATCH(ratings!$A95,tournaments!DQ$2:DQ$33,0))))</f>
        <v>0</v>
      </c>
      <c r="EA95" s="3">
        <f>IF(ISNA(MATCH(ratings!$A95,tournaments!DQ$2:DQ$33,0)),0,(INDEX(tournaments!DS$2:DS$33,MATCH(ratings!$A95,tournaments!DQ$2:DQ$33,0))))</f>
        <v>0</v>
      </c>
      <c r="EB95" s="6">
        <f t="shared" si="388"/>
        <v>20</v>
      </c>
      <c r="EC95" s="9">
        <f>IF(ISNA(MATCH(ratings!$A95,tournaments!DT$2:DT$33,0)),0,(INDEX(tournaments!DU$2:DU$33,MATCH(ratings!$A95,tournaments!DT$2:DT$33,0))))</f>
        <v>0</v>
      </c>
      <c r="ED95" s="3">
        <f>IF(ISNA(MATCH(ratings!$A95,tournaments!DT$2:DT$33,0)),0,(INDEX(tournaments!DV$2:DV$33,MATCH(ratings!$A95,tournaments!DT$2:DT$33,0))))</f>
        <v>0</v>
      </c>
      <c r="EE95" s="6">
        <f t="shared" si="389"/>
        <v>20</v>
      </c>
      <c r="EF95" s="9">
        <f>IF(ISNA(MATCH(ratings!$A95,tournaments!DW$2:DW$33,0)),0,(INDEX(tournaments!DX$2:DX$33,MATCH(ratings!$A95,tournaments!DW$2:DW$33,0))))</f>
        <v>0</v>
      </c>
      <c r="EG95" s="3">
        <f>IF(ISNA(MATCH(ratings!$A95,tournaments!DW$2:DW$33,0)),0,(INDEX(tournaments!DY$2:DY$33,MATCH(ratings!$A95,tournaments!DW$2:DW$33,0))))</f>
        <v>0</v>
      </c>
      <c r="EH95" s="6">
        <f t="shared" si="390"/>
        <v>20</v>
      </c>
      <c r="EI95" s="9">
        <f>IF(ISNA(MATCH(ratings!$A95,tournaments!DZ$2:DZ$33,0)),0,(INDEX(tournaments!EA$2:EA$33,MATCH(ratings!$A95,tournaments!DZ$2:DZ$33,0))))</f>
        <v>0</v>
      </c>
      <c r="EJ95" s="3">
        <f>IF(ISNA(MATCH(ratings!$A95,tournaments!DZ$2:DZ$33,0)),0,(INDEX(tournaments!EB$2:EB$33,MATCH(ratings!$A95,tournaments!DZ$2:DZ$33,0))))</f>
        <v>0</v>
      </c>
      <c r="EK95" s="6">
        <f t="shared" si="391"/>
        <v>20</v>
      </c>
      <c r="EL95" s="6">
        <f>parameters!$B$3*parameters!$B$2+(1-parameters!$B$3)*ratings!EK95</f>
        <v>20</v>
      </c>
      <c r="EM95" s="9">
        <f>IF(ISNA(MATCH(ratings!$A95,tournaments!EC$2:EC$33,0)),0,(INDEX(tournaments!ED$2:ED$33,MATCH(ratings!$A95,tournaments!EC$2:EC$33,0))))</f>
        <v>0</v>
      </c>
      <c r="EN95" s="3">
        <f>IF(ISNA(MATCH(ratings!$A95,tournaments!EC$2:EC$33,0)),0,(INDEX(tournaments!EE$2:EE$33,MATCH(ratings!$A95,tournaments!EC$2:EC$33,0))))</f>
        <v>0</v>
      </c>
      <c r="EO95" s="6">
        <f t="shared" ref="EO95:EO100" si="392">(1-EM95)*EL95+EM95*EN95</f>
        <v>20</v>
      </c>
      <c r="EP95" s="9">
        <f>IF(ISNA(MATCH(ratings!$A95,tournaments!EF$2:EF$33,0)),0,(INDEX(tournaments!EG$2:EG$33,MATCH(ratings!$A95,tournaments!EF$2:EF$33,0))))</f>
        <v>0</v>
      </c>
      <c r="EQ95" s="3">
        <f>IF(ISNA(MATCH(ratings!$A95,tournaments!EF$2:EF$33,0)),0,(INDEX(tournaments!EH$2:EH$33,MATCH(ratings!$A95,tournaments!EF$2:EF$33,0))))</f>
        <v>0</v>
      </c>
      <c r="ER95" s="6">
        <f t="shared" si="204"/>
        <v>20</v>
      </c>
      <c r="ES95" s="9">
        <f>IF(ISNA(MATCH(ratings!$A95,tournaments!EI$2:EI$33,0)),0,(INDEX(tournaments!EJ$2:EJ$33,MATCH(ratings!$A95,tournaments!EI$2:EI$33,0))))</f>
        <v>0</v>
      </c>
      <c r="ET95" s="3">
        <f>IF(ISNA(MATCH(ratings!$A95,tournaments!EI$2:EI$33,0)),0,(INDEX(tournaments!EK$2:EK$33,MATCH(ratings!$A95,tournaments!EI$2:EI$33,0))))</f>
        <v>0</v>
      </c>
      <c r="EU95" s="6">
        <f t="shared" si="205"/>
        <v>20</v>
      </c>
      <c r="EV95" s="9">
        <f>IF(ISNA(MATCH(ratings!$A95,tournaments!EL$2:EL$33,0)),0,(INDEX(tournaments!EM$2:EM$33,MATCH(ratings!$A95,tournaments!EL$2:EL$33,0))))</f>
        <v>0</v>
      </c>
      <c r="EW95" s="3">
        <f>IF(ISNA(MATCH(ratings!$A95,tournaments!EL$2:EL$33,0)),0,(INDEX(tournaments!EN$2:EN$33,MATCH(ratings!$A95,tournaments!EL$2:EL$33,0))))</f>
        <v>0</v>
      </c>
      <c r="EX95" s="6">
        <f t="shared" si="206"/>
        <v>20</v>
      </c>
      <c r="EY95" s="9">
        <f>IF(ISNA(MATCH(ratings!$A95,tournaments!EO$2:EO$33,0)),0,(INDEX(tournaments!EP$2:EP$33,MATCH(ratings!$A95,tournaments!EO$2:EO$33,0))))</f>
        <v>0</v>
      </c>
      <c r="EZ95" s="3">
        <f>IF(ISNA(MATCH(ratings!$A95,tournaments!EO$2:EO$33,0)),0,(INDEX(tournaments!EQ$2:EQ$33,MATCH(ratings!$A95,tournaments!EO$2:EO$33,0))))</f>
        <v>0</v>
      </c>
      <c r="FA95" s="6">
        <f t="shared" si="207"/>
        <v>20</v>
      </c>
      <c r="FB95" s="9">
        <f>IF(ISNA(MATCH(ratings!$A95,tournaments!ER$2:ER$33,0)),0,(INDEX(tournaments!ES$2:ES$33,MATCH(ratings!$A95,tournaments!ER$2:ER$33,0))))</f>
        <v>0</v>
      </c>
      <c r="FC95" s="3">
        <f>IF(ISNA(MATCH(ratings!$A95,tournaments!ER$2:ER$33,0)),0,(INDEX(tournaments!ET$2:ET$33,MATCH(ratings!$A95,tournaments!ER$2:ER$33,0))))</f>
        <v>0</v>
      </c>
      <c r="FD95" s="6">
        <f t="shared" si="208"/>
        <v>20</v>
      </c>
      <c r="FE95" s="9">
        <f>IF(ISNA(MATCH(ratings!$A95,tournaments!EU$2:EU$33,0)),0,(INDEX(tournaments!EV$2:EV$33,MATCH(ratings!$A95,tournaments!EU$2:EU$33,0))))</f>
        <v>0</v>
      </c>
      <c r="FF95" s="3">
        <f>IF(ISNA(MATCH(ratings!$A95,tournaments!EU$2:EU$33,0)),0,(INDEX(tournaments!EW$2:EW$33,MATCH(ratings!$A95,tournaments!EU$2:EU$33,0))))</f>
        <v>0</v>
      </c>
      <c r="FG95" s="6">
        <f t="shared" si="209"/>
        <v>20</v>
      </c>
      <c r="FH95" s="6">
        <f>parameters!$B$3*parameters!$B$2+(1-parameters!$B$3)*ratings!FG95</f>
        <v>20</v>
      </c>
      <c r="FI95" s="9">
        <f>IF(ISNA(MATCH(ratings!$A95,tournaments!EX$2:EX$33,0)),0,(INDEX(tournaments!EY$2:EY$33,MATCH(ratings!$A95,tournaments!EX$2:EX$33,0))))</f>
        <v>0</v>
      </c>
      <c r="FJ95" s="3">
        <f>IF(ISNA(MATCH(ratings!$A95,tournaments!EX$2:EX$33,0)),0,(INDEX(tournaments!EZ$2:EZ$33,MATCH(ratings!$A95,tournaments!EX$2:EX$33,0))))</f>
        <v>0</v>
      </c>
      <c r="FK95" s="6">
        <f t="shared" si="230"/>
        <v>20</v>
      </c>
      <c r="FL95" s="9">
        <f>IF(ISNA(MATCH(ratings!$A95,tournaments!FA$2:FA$33,0)),0,(INDEX(tournaments!FB$2:FB$33,MATCH(ratings!$A95,tournaments!FA$2:FA$33,0))))</f>
        <v>0</v>
      </c>
      <c r="FM95" s="3">
        <f>IF(ISNA(MATCH(ratings!$A95,tournaments!FA$2:FA$33,0)),0,(INDEX(tournaments!FC$2:FC$33,MATCH(ratings!$A95,tournaments!FA$2:FA$33,0))))</f>
        <v>0</v>
      </c>
      <c r="FN95" s="6">
        <f t="shared" si="210"/>
        <v>20</v>
      </c>
      <c r="FO95" s="9">
        <f>IF(ISNA(MATCH(ratings!$A95,tournaments!FD$2:FD$33,0)),0,(INDEX(tournaments!FE$2:FE$33,MATCH(ratings!$A95,tournaments!FD$2:FD$33,0))))</f>
        <v>0</v>
      </c>
      <c r="FP95" s="3">
        <f>IF(ISNA(MATCH(ratings!$A95,tournaments!FD$2:FD$33,0)),0,(INDEX(tournaments!FF$2:FF$33,MATCH(ratings!$A95,tournaments!FD$2:FD$33,0))))</f>
        <v>0</v>
      </c>
      <c r="FQ95" s="6">
        <f t="shared" si="211"/>
        <v>20</v>
      </c>
      <c r="FR95" s="9">
        <f>IF(ISNA(MATCH(ratings!$A95,tournaments!FG$2:FG$33,0)),0,(INDEX(tournaments!FH$2:FH$33,MATCH(ratings!$A95,tournaments!FG$2:FG$33,0))))</f>
        <v>0</v>
      </c>
      <c r="FS95" s="3">
        <f>IF(ISNA(MATCH(ratings!$A95,tournaments!FG$2:FG$33,0)),0,(INDEX(tournaments!FI$2:FI$33,MATCH(ratings!$A95,tournaments!FG$2:FG$33,0))))</f>
        <v>0</v>
      </c>
      <c r="FT95" s="6">
        <f t="shared" si="212"/>
        <v>20</v>
      </c>
      <c r="FU95" s="9">
        <f>IF(ISNA(MATCH(ratings!$A95,tournaments!FJ$2:FJ$33,0)),0,(INDEX(tournaments!FK$2:FK$33,MATCH(ratings!$A95,tournaments!FJ$2:FJ$33,0))))</f>
        <v>0</v>
      </c>
      <c r="FV95" s="3">
        <f>IF(ISNA(MATCH(ratings!$A95,tournaments!FJ$2:FJ$33,0)),0,(INDEX(tournaments!FL$2:FL$33,MATCH(ratings!$A95,tournaments!FJ$2:FJ$33,0))))</f>
        <v>0</v>
      </c>
      <c r="FW95" s="6">
        <f t="shared" si="213"/>
        <v>20</v>
      </c>
      <c r="FX95" s="9">
        <f>IF(ISNA(MATCH(ratings!$A95,tournaments!FM$2:FM$33,0)),0,(INDEX(tournaments!FN$2:FN$33,MATCH(ratings!$A95,tournaments!FM$2:FM$33,0))))</f>
        <v>0</v>
      </c>
      <c r="FY95" s="3">
        <f>IF(ISNA(MATCH(ratings!$A95,tournaments!FM$2:FM$33,0)),0,(INDEX(tournaments!FO$2:FO$33,MATCH(ratings!$A95,tournaments!FM$2:FM$33,0))))</f>
        <v>0</v>
      </c>
      <c r="FZ95" s="6">
        <f t="shared" si="214"/>
        <v>20</v>
      </c>
      <c r="GA95" s="6">
        <f>parameters!$B$3*parameters!$B$2+(1-parameters!$B$3)*ratings!FZ95</f>
        <v>20</v>
      </c>
      <c r="GB95" s="9">
        <f>IF(ISNA(MATCH(ratings!$A95,tournaments!FP$2:FP$33,0)),0,(INDEX(tournaments!FQ$2:FQ$33,MATCH(ratings!$A95,tournaments!FP$2:FP$33,0))))</f>
        <v>0</v>
      </c>
      <c r="GC95" s="3">
        <f>IF(ISNA(MATCH(ratings!$A95,tournaments!FP$2:FP$33,0)),0,(INDEX(tournaments!FR$2:FR$33,MATCH(ratings!$A95,tournaments!FP$2:FP$33,0))))</f>
        <v>0</v>
      </c>
      <c r="GD95" s="6">
        <f t="shared" si="215"/>
        <v>20</v>
      </c>
      <c r="GE95" s="9">
        <f>IF(ISNA(MATCH(ratings!$A95,tournaments!FS$2:FS$33,0)),0,(INDEX(tournaments!FT$2:FT$33,MATCH(ratings!$A95,tournaments!FS$2:FS$33,0))))</f>
        <v>0</v>
      </c>
      <c r="GF95" s="3">
        <f>IF(ISNA(MATCH(ratings!$A95,tournaments!FS$2:FS$33,0)),0,(INDEX(tournaments!FU$2:FU$33,MATCH(ratings!$A95,tournaments!FS$2:FS$33,0))))</f>
        <v>0</v>
      </c>
      <c r="GG95" s="6">
        <f t="shared" si="216"/>
        <v>20</v>
      </c>
      <c r="GH95" s="9">
        <f>IF(ISNA(MATCH(ratings!$A95,tournaments!FV$2:FV$33,0)),0,(INDEX(tournaments!FW$2:FW$33,MATCH(ratings!$A95,tournaments!FV$2:FV$33,0))))</f>
        <v>0</v>
      </c>
      <c r="GI95" s="3">
        <f>IF(ISNA(MATCH(ratings!$A95,tournaments!FV$2:FV$33,0)),0,(INDEX(tournaments!FX$2:FX$33,MATCH(ratings!$A95,tournaments!FV$2:FV$33,0))))</f>
        <v>0</v>
      </c>
      <c r="GJ95" s="6">
        <f t="shared" si="217"/>
        <v>20</v>
      </c>
      <c r="GK95" s="9">
        <f>IF(ISNA(MATCH(ratings!$A95,tournaments!FY$2:FY$33,0)),0,(INDEX(tournaments!FZ$2:FZ$33,MATCH(ratings!$A95,tournaments!FY$2:FY$33,0))))</f>
        <v>0</v>
      </c>
      <c r="GL95" s="3">
        <f>IF(ISNA(MATCH(ratings!$A95,tournaments!FY$2:FY$33,0)),0,(INDEX(tournaments!GA$2:GA$33,MATCH(ratings!$A95,tournaments!FY$2:FY$33,0))))</f>
        <v>0</v>
      </c>
      <c r="GM95" s="6">
        <f t="shared" si="218"/>
        <v>20</v>
      </c>
      <c r="GN95" s="9">
        <f>IF(ISNA(MATCH(ratings!$A95,tournaments!GB$2:GB$33,0)),0,(INDEX(tournaments!GC$2:GC$33,MATCH(ratings!$A95,tournaments!GB$2:GB$33,0))))</f>
        <v>0</v>
      </c>
      <c r="GO95" s="3">
        <f>IF(ISNA(MATCH(ratings!$A95,tournaments!GB$2:GB$33,0)),0,(INDEX(tournaments!GD$2:GD$33,MATCH(ratings!$A95,tournaments!GB$2:GB$33,0))))</f>
        <v>0</v>
      </c>
      <c r="GP95" s="6">
        <f t="shared" si="219"/>
        <v>20</v>
      </c>
      <c r="GQ95" s="9">
        <f>IF(ISNA(MATCH(ratings!$A95,tournaments!GE$2:GE$33,0)),0,(INDEX(tournaments!GF$2:GF$33,MATCH(ratings!$A95,tournaments!GE$2:GE$33,0))))</f>
        <v>0</v>
      </c>
      <c r="GR95" s="3">
        <f>IF(ISNA(MATCH(ratings!$A95,tournaments!GE$2:GE$33,0)),0,(INDEX(tournaments!GG$2:GG$33,MATCH(ratings!$A95,tournaments!GE$2:GE$33,0))))</f>
        <v>0</v>
      </c>
      <c r="GS95" s="6">
        <f t="shared" si="220"/>
        <v>20</v>
      </c>
      <c r="GT95" s="6">
        <f>parameters!$B$3*parameters!$B$2+(1-parameters!$B$3)*ratings!GS95</f>
        <v>20</v>
      </c>
      <c r="GU95" s="9">
        <f>IF(ISNA(MATCH(ratings!$A95,tournaments!GH$2:GH$33,0)),0,(INDEX(tournaments!GI$2:GI$33,MATCH(ratings!$A95,tournaments!GH$2:GH$33,0))))</f>
        <v>0</v>
      </c>
      <c r="GV95" s="3">
        <f>IF(ISNA(MATCH(ratings!$A95,tournaments!GH$2:GH$33,0)),0,(INDEX(tournaments!GJ$2:GJ$33,MATCH(ratings!$A95,tournaments!GH$2:GH$33,0))))</f>
        <v>0</v>
      </c>
      <c r="GW95" s="6">
        <f t="shared" si="221"/>
        <v>20</v>
      </c>
      <c r="GX95" s="9">
        <f>IF(ISNA(MATCH(ratings!$A95,tournaments!GK$2:GK$33,0)),0,(INDEX(tournaments!GL$2:GL$33,MATCH(ratings!$A95,tournaments!GK$2:GK$33,0))))</f>
        <v>0</v>
      </c>
      <c r="GY95" s="3">
        <f>IF(ISNA(MATCH(ratings!$A95,tournaments!GK$2:GK$33,0)),0,(INDEX(tournaments!GM$2:GM$33,MATCH(ratings!$A95,tournaments!GK$2:GK$33,0))))</f>
        <v>0</v>
      </c>
      <c r="GZ95" s="6">
        <f t="shared" si="222"/>
        <v>20</v>
      </c>
      <c r="HA95" s="9">
        <f>IF(ISNA(MATCH(ratings!$A95,tournaments!GN$2:GN$33,0)),0,(INDEX(tournaments!GO$2:GO$33,MATCH(ratings!$A95,tournaments!GN$2:GN$33,0))))</f>
        <v>0</v>
      </c>
      <c r="HB95" s="3">
        <f>IF(ISNA(MATCH(ratings!$A95,tournaments!GN$2:GN$33,0)),0,(INDEX(tournaments!GP$2:GP$33,MATCH(ratings!$A95,tournaments!GN$2:GN$33,0))))</f>
        <v>0</v>
      </c>
      <c r="HC95" s="6">
        <f t="shared" si="223"/>
        <v>20</v>
      </c>
      <c r="HD95" s="9">
        <f>IF(ISNA(MATCH(ratings!$A95,tournaments!GQ$2:GQ$33,0)),0,(INDEX(tournaments!GR$2:GR$33,MATCH(ratings!$A95,tournaments!GQ$2:GQ$33,0))))</f>
        <v>0</v>
      </c>
      <c r="HE95" s="3">
        <f>IF(ISNA(MATCH(ratings!$A95,tournaments!GQ$2:GQ$33,0)),0,(INDEX(tournaments!GS$2:GS$33,MATCH(ratings!$A95,tournaments!GQ$2:GQ$33,0))))</f>
        <v>0</v>
      </c>
      <c r="HF95" s="6">
        <f t="shared" si="224"/>
        <v>20</v>
      </c>
      <c r="HG95" s="9">
        <f>IF(ISNA(MATCH(ratings!$A95,tournaments!GT$2:GT$33,0)),0,(INDEX(tournaments!GU$2:GU$33,MATCH(ratings!$A95,tournaments!GT$2:GT$33,0))))</f>
        <v>0</v>
      </c>
      <c r="HH95" s="3">
        <f>IF(ISNA(MATCH(ratings!$A95,tournaments!GT$2:GT$33,0)),0,(INDEX(tournaments!GV$2:GV$33,MATCH(ratings!$A95,tournaments!GT$2:GT$33,0))))</f>
        <v>0</v>
      </c>
      <c r="HI95" s="6">
        <f t="shared" si="225"/>
        <v>20</v>
      </c>
      <c r="HJ95" s="9">
        <f>IF(ISNA(MATCH(ratings!$A95,tournaments!GW$2:GW$33,0)),0,(INDEX(tournaments!GX$2:GX$33,MATCH(ratings!$A95,tournaments!GW$2:GW$33,0))))</f>
        <v>0</v>
      </c>
      <c r="HK95" s="3">
        <f>IF(ISNA(MATCH(ratings!$A95,tournaments!GW$2:GW$33,0)),0,(INDEX(tournaments!GY$2:GY$33,MATCH(ratings!$A95,tournaments!GW$2:GW$33,0))))</f>
        <v>0</v>
      </c>
      <c r="HL95" s="6">
        <f t="shared" si="226"/>
        <v>20</v>
      </c>
      <c r="HM95" s="9">
        <f>IF(ISNA(MATCH(ratings!$A95,tournaments!GZ$2:GZ$33,0)),0,(INDEX(tournaments!HA$2:HA$33,MATCH(ratings!$A95,tournaments!GZ$2:GZ$33,0))))</f>
        <v>0</v>
      </c>
      <c r="HN95" s="3">
        <f>IF(ISNA(MATCH(ratings!$A95,tournaments!GZ$2:GZ$33,0)),0,(INDEX(tournaments!HB$2:HB$33,MATCH(ratings!$A95,tournaments!GZ$2:GZ$33,0))))</f>
        <v>0</v>
      </c>
      <c r="HO95" s="6">
        <f t="shared" si="227"/>
        <v>20</v>
      </c>
      <c r="HP95" s="9">
        <f>IF(ISNA(MATCH(ratings!$A95,tournaments!HC$2:HC$33,0)),0,(INDEX(tournaments!HD$2:HD$33,MATCH(ratings!$A95,tournaments!HC$2:HC$33,0))))</f>
        <v>0</v>
      </c>
      <c r="HQ95" s="3">
        <f>IF(ISNA(MATCH(ratings!$A95,tournaments!HC$2:HC$33,0)),0,(INDEX(tournaments!HE$2:HE$33,MATCH(ratings!$A95,tournaments!HC$2:HC$33,0))))</f>
        <v>0</v>
      </c>
      <c r="HR95" s="6">
        <f t="shared" si="228"/>
        <v>20</v>
      </c>
      <c r="HS95" s="9">
        <f>IF(ISNA(MATCH(ratings!$A95,tournaments!HF$2:HF$33,0)),0,(INDEX(tournaments!HG$2:HG$33,MATCH(ratings!$A95,tournaments!HF$2:HF$33,0))))</f>
        <v>0</v>
      </c>
      <c r="HT95" s="3">
        <f>IF(ISNA(MATCH(ratings!$A95,tournaments!HF$2:HF$33,0)),0,(INDEX(tournaments!HH$2:HH$33,MATCH(ratings!$A95,tournaments!HF$2:HF$33,0))))</f>
        <v>0</v>
      </c>
      <c r="HU95" s="6">
        <f t="shared" si="229"/>
        <v>20</v>
      </c>
      <c r="HV95" s="6">
        <f>parameters!$B$3*parameters!$B$2+(1-parameters!$B$3)*ratings!HU95</f>
        <v>20</v>
      </c>
      <c r="HW95" s="9">
        <f>IF(ISNA(MATCH(ratings!$A95,tournaments!HI$2:HI$33,0)),0,(INDEX(tournaments!HJ$2:HJ$33,MATCH(ratings!$A95,tournaments!HI$2:HI$33,0))))</f>
        <v>0</v>
      </c>
      <c r="HX95" s="3">
        <f>IF(ISNA(MATCH(ratings!$A95,tournaments!HI$2:HI$33,0)),0,(INDEX(tournaments!HK$2:HK$33,MATCH(ratings!$A95,tournaments!HI$2:HI$33,0))))</f>
        <v>0</v>
      </c>
      <c r="HY95" s="6">
        <f t="shared" si="231"/>
        <v>20</v>
      </c>
      <c r="HZ95" s="9">
        <f>IF(ISNA(MATCH(ratings!$A95,tournaments!HL$2:HL$33,0)),0,(INDEX(tournaments!HM$2:HM$33,MATCH(ratings!$A95,tournaments!HL$2:HL$33,0))))</f>
        <v>0</v>
      </c>
      <c r="IA95" s="3">
        <f>IF(ISNA(MATCH(ratings!$A95,tournaments!HL$2:HL$33,0)),0,(INDEX(tournaments!HN$2:HN$33,MATCH(ratings!$A95,tournaments!HL$2:HL$33,0))))</f>
        <v>0</v>
      </c>
      <c r="IB95" s="6">
        <f t="shared" si="232"/>
        <v>20</v>
      </c>
      <c r="IC95" s="9">
        <f>IF(ISNA(MATCH(ratings!$A95,tournaments!HO$2:HO$33,0)),0,(INDEX(tournaments!HP$2:HP$33,MATCH(ratings!$A95,tournaments!HO$2:HO$33,0))))</f>
        <v>0</v>
      </c>
      <c r="ID95" s="3">
        <f>IF(ISNA(MATCH(ratings!$A95,tournaments!HO$2:HO$33,0)),0,(INDEX(tournaments!HQ$2:HQ$33,MATCH(ratings!$A95,tournaments!HO$2:HO$33,0))))</f>
        <v>0</v>
      </c>
      <c r="IE95" s="6">
        <f t="shared" si="233"/>
        <v>20</v>
      </c>
      <c r="IF95" s="9">
        <f>IF(ISNA(MATCH(ratings!$A95,tournaments!HR$2:HR$33,0)),0,(INDEX(tournaments!HS$2:HS$33,MATCH(ratings!$A95,tournaments!HR$2:HR$33,0))))</f>
        <v>0</v>
      </c>
      <c r="IG95" s="3">
        <f>IF(ISNA(MATCH(ratings!$A95,tournaments!HR$2:HR$33,0)),0,(INDEX(tournaments!HT$2:HT$33,MATCH(ratings!$A95,tournaments!HR$2:HR$33,0))))</f>
        <v>0</v>
      </c>
      <c r="IH95" s="6">
        <f t="shared" si="234"/>
        <v>20</v>
      </c>
      <c r="II95" s="9">
        <f>IF(ISNA(MATCH(ratings!$A95,tournaments!HU$2:HU$33,0)),0,(INDEX(tournaments!HV$2:HV$33,MATCH(ratings!$A95,tournaments!HU$2:HU$33,0))))</f>
        <v>0</v>
      </c>
      <c r="IJ95" s="3">
        <f>IF(ISNA(MATCH(ratings!$A95,tournaments!HU$2:HU$33,0)),0,(INDEX(tournaments!HW$2:HW$33,MATCH(ratings!$A95,tournaments!HU$2:HU$33,0))))</f>
        <v>0</v>
      </c>
      <c r="IK95" s="6">
        <f t="shared" si="235"/>
        <v>20</v>
      </c>
      <c r="IL95" s="9">
        <f>IF(ISNA(MATCH(ratings!$A95,tournaments!HX$2:HX$33,0)),0,(INDEX(tournaments!HY$2:HY$33,MATCH(ratings!$A95,tournaments!HX$2:HX$33,0))))</f>
        <v>0</v>
      </c>
      <c r="IM95" s="3">
        <f>IF(ISNA(MATCH(ratings!$A95,tournaments!HX$2:HX$33,0)),0,(INDEX(tournaments!HZ$2:HZ$33,MATCH(ratings!$A95,tournaments!HX$2:HX$33,0))))</f>
        <v>0</v>
      </c>
      <c r="IN95" s="6">
        <f t="shared" si="236"/>
        <v>20</v>
      </c>
      <c r="IO95" s="9">
        <f>IF(ISNA(MATCH(ratings!$A95,tournaments!IA$2:IA$33,0)),0,(INDEX(tournaments!IB$2:IB$33,MATCH(ratings!$A95,tournaments!IA$2:IA$33,0))))</f>
        <v>0</v>
      </c>
      <c r="IP95" s="3">
        <f>IF(ISNA(MATCH(ratings!$A95,tournaments!IA$2:IA$33,0)),0,(INDEX(tournaments!IC$2:IC$33,MATCH(ratings!$A95,tournaments!IA$2:IA$33,0))))</f>
        <v>0</v>
      </c>
      <c r="IQ95" s="6">
        <f t="shared" si="237"/>
        <v>20</v>
      </c>
      <c r="IR95" s="9">
        <f>IF(ISNA(MATCH(ratings!$A95,tournaments!ID$2:ID$33,0)),0,(INDEX(tournaments!IE$2:IE$33,MATCH(ratings!$A95,tournaments!ID$2:ID$33,0))))</f>
        <v>0</v>
      </c>
      <c r="IS95" s="3">
        <f>IF(ISNA(MATCH(ratings!$A95,tournaments!ID$2:ID$33,0)),0,(INDEX(tournaments!IF$2:IF$33,MATCH(ratings!$A95,tournaments!ID$2:ID$33,0))))</f>
        <v>0</v>
      </c>
      <c r="IT95" s="6">
        <f t="shared" si="238"/>
        <v>20</v>
      </c>
      <c r="IU95" s="6">
        <f>parameters!$B$3*parameters!$B$2+(1-parameters!$B$3)*ratings!IT95</f>
        <v>20</v>
      </c>
      <c r="IV95" s="9">
        <f>IF(ISNA(MATCH(ratings!$A95,tournaments!IG$2:IG$33,0)),0,(INDEX(tournaments!IH$2:IH$33,MATCH(ratings!$A95,tournaments!IG$2:IG$33,0))))</f>
        <v>0</v>
      </c>
      <c r="IW95" s="3">
        <f>IF(ISNA(MATCH(ratings!$A95,tournaments!IG$2:IG$33,0)),0,(INDEX(tournaments!II$2:II$33,MATCH(ratings!$A95,tournaments!IG$2:IG$33,0))))</f>
        <v>0</v>
      </c>
      <c r="IX95" s="6">
        <f t="shared" si="239"/>
        <v>20</v>
      </c>
      <c r="IY95" s="9">
        <f>IF(ISNA(MATCH(ratings!$A95,tournaments!IJ$2:IJ$33,0)),0,(INDEX(tournaments!IK$2:IK$33,MATCH(ratings!$A95,tournaments!IJ$2:IJ$33,0))))</f>
        <v>0</v>
      </c>
      <c r="IZ95" s="3">
        <f>IF(ISNA(MATCH(ratings!$A95,tournaments!IJ$2:IJ$33,0)),0,(INDEX(tournaments!IL$2:IL$33,MATCH(ratings!$A95,tournaments!IJ$2:IJ$33,0))))</f>
        <v>0</v>
      </c>
      <c r="JA95" s="6">
        <f t="shared" si="240"/>
        <v>20</v>
      </c>
      <c r="JB95" s="9">
        <f>IF(ISNA(MATCH(ratings!$A95,tournaments!IM$2:IM$33,0)),0,(INDEX(tournaments!IN$2:IN$33,MATCH(ratings!$A95,tournaments!IM$2:IM$33,0))))</f>
        <v>0</v>
      </c>
      <c r="JC95" s="3">
        <f>IF(ISNA(MATCH(ratings!$A95,tournaments!IM$2:IM$33,0)),0,(INDEX(tournaments!IO$2:IO$33,MATCH(ratings!$A95,tournaments!IM$2:IM$33,0))))</f>
        <v>0</v>
      </c>
      <c r="JD95" s="6">
        <f t="shared" si="241"/>
        <v>20</v>
      </c>
      <c r="JE95" s="9">
        <f>IF(ISNA(MATCH(ratings!$A95,tournaments!IP$2:IP$33,0)),0,(INDEX(tournaments!IQ$2:IQ$33,MATCH(ratings!$A95,tournaments!IP$2:IP$33,0))))</f>
        <v>0</v>
      </c>
      <c r="JF95" s="3">
        <f>IF(ISNA(MATCH(ratings!$A95,tournaments!IP$2:IP$33,0)),0,(INDEX(tournaments!IR$2:IR$33,MATCH(ratings!$A95,tournaments!IP$2:IP$33,0))))</f>
        <v>0</v>
      </c>
      <c r="JG95" s="6">
        <f t="shared" si="242"/>
        <v>20</v>
      </c>
      <c r="JH95" s="9">
        <f>IF(ISNA(MATCH(ratings!$A95,tournaments!IS$2:IS$33,0)),0,(INDEX(tournaments!IT$2:IT$33,MATCH(ratings!$A95,tournaments!IS$2:IS$33,0))))</f>
        <v>0</v>
      </c>
      <c r="JI95" s="3">
        <f>IF(ISNA(MATCH(ratings!$A95,tournaments!IS$2:IS$33,0)),0,(INDEX(tournaments!IU$2:IU$33,MATCH(ratings!$A95,tournaments!IS$2:IS$33,0))))</f>
        <v>0</v>
      </c>
      <c r="JJ95" s="6">
        <f t="shared" si="243"/>
        <v>20</v>
      </c>
      <c r="JK95" s="9">
        <f>IF(ISNA(MATCH(ratings!$A95,tournaments!IV$2:IV$33,0)),0,(INDEX(tournaments!IW$2:IW$33,MATCH(ratings!$A95,tournaments!IV$2:IV$33,0))))</f>
        <v>0</v>
      </c>
      <c r="JL95" s="3">
        <f>IF(ISNA(MATCH(ratings!$A95,tournaments!IV$2:IV$33,0)),0,(INDEX(tournaments!IX$2:IX$33,MATCH(ratings!$A95,tournaments!IV$2:IV$33,0))))</f>
        <v>0</v>
      </c>
      <c r="JM95" s="6">
        <f t="shared" si="244"/>
        <v>20</v>
      </c>
      <c r="JN95" s="9">
        <f>IF(ISNA(MATCH(ratings!$A95,tournaments!IY$2:IY$33,0)),0,(INDEX(tournaments!IZ$2:IZ$33,MATCH(ratings!$A95,tournaments!IY$2:IY$33,0))))</f>
        <v>0.24039334713074623</v>
      </c>
      <c r="JO95" s="3">
        <f>IF(ISNA(MATCH(ratings!$A95,tournaments!IY$2:IY$33,0)),0,(INDEX(tournaments!JA$2:JA$33,MATCH(ratings!$A95,tournaments!IY$2:IY$33,0))))</f>
        <v>37.5</v>
      </c>
      <c r="JP95" s="6">
        <f t="shared" si="245"/>
        <v>24.206883574788058</v>
      </c>
      <c r="JQ95" s="6">
        <f>parameters!$B$3*parameters!$B$2+(1-parameters!$B$3)*ratings!JP95</f>
        <v>23.786195217309253</v>
      </c>
      <c r="JR95" s="9">
        <f>IF(ISNA(MATCH(ratings!$A95,tournaments!JC$2:JC$33,0)),0,(INDEX(tournaments!JD$2:JD$33,MATCH(ratings!$A95,tournaments!JC$2:JC$33,0))))</f>
        <v>0</v>
      </c>
      <c r="JS95" s="3">
        <f>IF(ISNA(MATCH(ratings!$A95,tournaments!JC$2:JC$33,0)),0,(INDEX(tournaments!JE$2:JE$33,MATCH(ratings!$A95,tournaments!JC$2:JC$33,0))))</f>
        <v>0</v>
      </c>
      <c r="JT95" s="6">
        <f t="shared" si="246"/>
        <v>23.786195217309253</v>
      </c>
      <c r="JU95" s="9">
        <f>IF(ISNA(MATCH(ratings!$A95,tournaments!JF$2:JF$33,0)),0,(INDEX(tournaments!JG$2:JG$33,MATCH(ratings!$A95,tournaments!JF$2:JF$33,0))))</f>
        <v>0</v>
      </c>
      <c r="JV95" s="3">
        <f>IF(ISNA(MATCH(ratings!$A95,tournaments!JF$2:JF$33,0)),0,(INDEX(tournaments!JH$2:JH$33,MATCH(ratings!$A95,tournaments!JF$2:JF$33,0))))</f>
        <v>0</v>
      </c>
      <c r="JW95" s="6">
        <f t="shared" si="247"/>
        <v>23.786195217309253</v>
      </c>
      <c r="JX95" s="9">
        <f>IF(ISNA(MATCH(ratings!$A95,tournaments!JI$2:JI$33,0)),0,(INDEX(tournaments!JJ$2:JJ$33,MATCH(ratings!$A95,tournaments!JI$2:JI$33,0))))</f>
        <v>0</v>
      </c>
      <c r="JY95" s="3">
        <f>IF(ISNA(MATCH(ratings!$A95,tournaments!JI$2:JI$33,0)),0,(INDEX(tournaments!JK$2:JK$33,MATCH(ratings!$A95,tournaments!JI$2:JI$33,0))))</f>
        <v>0</v>
      </c>
      <c r="JZ95" s="6">
        <f t="shared" si="248"/>
        <v>23.786195217309253</v>
      </c>
      <c r="KA95" s="9">
        <f>IF(ISNA(MATCH(ratings!$A95,tournaments!JL$2:JL$33,0)),0,(INDEX(tournaments!JM$2:JM$33,MATCH(ratings!$A95,tournaments!JL$2:JL$33,0))))</f>
        <v>0</v>
      </c>
      <c r="KB95" s="3">
        <f>IF(ISNA(MATCH(ratings!$A95,tournaments!JL$2:JL$33,0)),0,(INDEX(tournaments!JN$2:JN$33,MATCH(ratings!$A95,tournaments!JL$2:JL$33,0))))</f>
        <v>0</v>
      </c>
      <c r="KC95" s="6">
        <f t="shared" si="249"/>
        <v>23.786195217309253</v>
      </c>
      <c r="KD95" s="9">
        <f>IF(ISNA(MATCH(ratings!$A95,tournaments!JO$2:JO$33,0)),0,(INDEX(tournaments!JP$2:JP$33,MATCH(ratings!$A95,tournaments!JO$2:JO$33,0))))</f>
        <v>0</v>
      </c>
      <c r="KE95" s="3">
        <f>IF(ISNA(MATCH(ratings!$A95,tournaments!JO$2:JO$33,0)),0,(INDEX(tournaments!JQ$2:JQ$33,MATCH(ratings!$A95,tournaments!JO$2:JO$33,0))))</f>
        <v>0</v>
      </c>
      <c r="KF95" s="6">
        <f t="shared" si="250"/>
        <v>23.786195217309253</v>
      </c>
      <c r="KG95" s="9">
        <f>IF(ISNA(MATCH(ratings!$A95,tournaments!JR$2:JR$33,0)),0,(INDEX(tournaments!JS$2:JS$33,MATCH(ratings!$A95,tournaments!JR$2:JR$33,0))))</f>
        <v>0</v>
      </c>
      <c r="KH95" s="3">
        <f>IF(ISNA(MATCH(ratings!$A95,tournaments!JR$2:JR$33,0)),0,(INDEX(tournaments!JT$2:JT$33,MATCH(ratings!$A95,tournaments!JR$2:JR$33,0))))</f>
        <v>0</v>
      </c>
      <c r="KI95" s="6">
        <f t="shared" si="251"/>
        <v>23.786195217309253</v>
      </c>
      <c r="KJ95" s="6">
        <f>parameters!$B$3*parameters!$B$2+(1-parameters!$B$3)*ratings!KI95</f>
        <v>23.407575695578327</v>
      </c>
      <c r="KK95" s="9">
        <f>IF(ISNA(MATCH(ratings!$A95,tournaments!JU$2:JU$33,0)),0,(INDEX(tournaments!JV$2:JV$33,MATCH(ratings!$A95,tournaments!JU$2:JU$33,0))))</f>
        <v>0</v>
      </c>
      <c r="KL95" s="3">
        <f>IF(ISNA(MATCH(ratings!$A95,tournaments!JU$2:JU$33,0)),0,(INDEX(tournaments!JW$2:JW$33,MATCH(ratings!$A95,tournaments!JU$2:JU$33,0))))</f>
        <v>0</v>
      </c>
      <c r="KM95" s="6">
        <f t="shared" si="252"/>
        <v>23.407575695578327</v>
      </c>
      <c r="KN95" s="9">
        <f>IF(ISNA(MATCH(ratings!$A95,tournaments!JX$2:JX$33,0)),0,(INDEX(tournaments!JY$2:JY$33,MATCH(ratings!$A95,tournaments!JX$2:JX$33,0))))</f>
        <v>0</v>
      </c>
      <c r="KO95" s="3">
        <f>IF(ISNA(MATCH(ratings!$A95,tournaments!JX$2:JX$33,0)),0,(INDEX(tournaments!JZ$2:JZ$33,MATCH(ratings!$A95,tournaments!JX$2:JX$33,0))))</f>
        <v>0</v>
      </c>
      <c r="KP95" s="6">
        <f t="shared" si="253"/>
        <v>23.407575695578327</v>
      </c>
      <c r="KQ95" s="9">
        <f>IF(ISNA(MATCH(ratings!$A95,tournaments!KA$2:KA$33,0)),0,(INDEX(tournaments!KB$2:KB$33,MATCH(ratings!$A95,tournaments!KA$2:KA$33,0))))</f>
        <v>0</v>
      </c>
      <c r="KR95" s="3">
        <f>IF(ISNA(MATCH(ratings!$A95,tournaments!KA$2:KA$33,0)),0,(INDEX(tournaments!KC$2:KC$33,MATCH(ratings!$A95,tournaments!KA$2:KA$33,0))))</f>
        <v>0</v>
      </c>
      <c r="KS95" s="6">
        <f t="shared" si="254"/>
        <v>23.407575695578327</v>
      </c>
      <c r="KT95" s="9">
        <f>IF(ISNA(MATCH(ratings!$A95,tournaments!KD$2:KD$33,0)),0,(INDEX(tournaments!KE$2:KE$33,MATCH(ratings!$A95,tournaments!KD$2:KD$33,0))))</f>
        <v>0</v>
      </c>
      <c r="KU95" s="3">
        <f>IF(ISNA(MATCH(ratings!$A95,tournaments!KD$2:KD$33,0)),0,(INDEX(tournaments!KF$2:KF$33,MATCH(ratings!$A95,tournaments!KD$2:KD$33,0))))</f>
        <v>0</v>
      </c>
      <c r="KV95" s="6">
        <f t="shared" si="255"/>
        <v>23.407575695578327</v>
      </c>
      <c r="KW95" s="9">
        <f>IF(ISNA(MATCH(ratings!$A95,tournaments!KG$2:KG$33,0)),0,(INDEX(tournaments!KH$2:KH$33,MATCH(ratings!$A95,tournaments!KG$2:KG$33,0))))</f>
        <v>0</v>
      </c>
      <c r="KX95" s="3">
        <f>IF(ISNA(MATCH(ratings!$A95,tournaments!KG$2:KG$33,0)),0,(INDEX(tournaments!KI$2:KI$33,MATCH(ratings!$A95,tournaments!KG$2:KG$33,0))))</f>
        <v>0</v>
      </c>
      <c r="KY95" s="6">
        <f t="shared" si="256"/>
        <v>23.407575695578327</v>
      </c>
      <c r="KZ95" s="9">
        <f>IF(ISNA(MATCH(ratings!$A95,tournaments!KJ$2:KJ$33,0)),0,(INDEX(tournaments!KK$2:KK$33,MATCH(ratings!$A95,tournaments!KJ$2:KJ$33,0))))</f>
        <v>0</v>
      </c>
      <c r="LA95" s="3">
        <f>IF(ISNA(MATCH(ratings!$A95,tournaments!KJ$2:KJ$33,0)),0,(INDEX(tournaments!KL$2:KL$33,MATCH(ratings!$A95,tournaments!KJ$2:KJ$33,0))))</f>
        <v>0</v>
      </c>
      <c r="LB95" s="6">
        <f t="shared" si="257"/>
        <v>23.407575695578327</v>
      </c>
      <c r="LC95" s="6">
        <f>parameters!$B$3*parameters!$B$2+(1-parameters!$B$3)*ratings!LB95</f>
        <v>23.066818126020493</v>
      </c>
      <c r="LD95" s="9">
        <f>IF(ISNA(MATCH(ratings!$A95,tournaments!KN$2:KN$33,0)),0,(INDEX(tournaments!KO$2:KO$33,MATCH(ratings!$A95,tournaments!KN$2:KN$33,0))))</f>
        <v>0</v>
      </c>
      <c r="LE95" s="3">
        <f>IF(ISNA(MATCH(ratings!$A95,tournaments!KN$2:KN$33,0)),0,(INDEX(tournaments!KP$2:KP$33,MATCH(ratings!$A95,tournaments!KN$2:KN$33,0))))</f>
        <v>0</v>
      </c>
      <c r="LF95" s="6">
        <f t="shared" si="258"/>
        <v>23.066818126020493</v>
      </c>
      <c r="LG95" s="9">
        <f>IF(ISNA(MATCH(ratings!$A95,tournaments!KQ$2:KQ$33,0)),0,(INDEX(tournaments!KR$2:KR$33,MATCH(ratings!$A95,tournaments!KQ$2:KQ$33,0))))</f>
        <v>0</v>
      </c>
      <c r="LH95" s="3">
        <f>IF(ISNA(MATCH(ratings!$A95,tournaments!KQ$2:KQ$33,0)),0,(INDEX(tournaments!KS$2:KS$33,MATCH(ratings!$A95,tournaments!KQ$2:KQ$33,0))))</f>
        <v>0</v>
      </c>
      <c r="LI95" s="6">
        <f t="shared" si="259"/>
        <v>23.066818126020493</v>
      </c>
      <c r="LJ95" s="9">
        <f>IF(ISNA(MATCH(ratings!$A95,tournaments!KT$2:KT$33,0)),0,(INDEX(tournaments!KU$2:KU$33,MATCH(ratings!$A95,tournaments!KT$2:KT$33,0))))</f>
        <v>0</v>
      </c>
      <c r="LK95" s="3">
        <f>IF(ISNA(MATCH(ratings!$A95,tournaments!KT$2:KT$33,0)),0,(INDEX(tournaments!KV$2:KV$33,MATCH(ratings!$A95,tournaments!KT$2:KT$33,0))))</f>
        <v>0</v>
      </c>
      <c r="LL95" s="6">
        <f t="shared" si="260"/>
        <v>23.066818126020493</v>
      </c>
      <c r="LM95" s="9">
        <f>IF(ISNA(MATCH(ratings!$A95,tournaments!KW$2:KW$33,0)),0,(INDEX(tournaments!KX$2:KX$33,MATCH(ratings!$A95,tournaments!KW$2:KW$33,0))))</f>
        <v>0</v>
      </c>
      <c r="LN95" s="3">
        <f>IF(ISNA(MATCH(ratings!$A95,tournaments!KW$2:KW$33,0)),0,(INDEX(tournaments!KY$2:KY$33,MATCH(ratings!$A95,tournaments!KW$2:KW$33,0))))</f>
        <v>0</v>
      </c>
      <c r="LO95" s="6">
        <f t="shared" si="261"/>
        <v>23.066818126020493</v>
      </c>
      <c r="LP95" s="9">
        <f>IF(ISNA(MATCH(ratings!$A95,tournaments!KZ$2:KZ$33,0)),0,(INDEX(tournaments!LA$2:LA$33,MATCH(ratings!$A95,tournaments!KZ$2:KZ$33,0))))</f>
        <v>0</v>
      </c>
      <c r="LQ95" s="3">
        <f>IF(ISNA(MATCH(ratings!$A95,tournaments!KZ$2:KZ$33,0)),0,(INDEX(tournaments!LB$2:LB$33,MATCH(ratings!$A95,tournaments!KZ$2:KZ$33,0))))</f>
        <v>0</v>
      </c>
      <c r="LR95" s="6">
        <f t="shared" si="262"/>
        <v>23.066818126020493</v>
      </c>
      <c r="LS95" s="9">
        <f>IF(ISNA(MATCH(ratings!$A95,tournaments!LC$2:LC$33,0)),0,(INDEX(tournaments!LD$2:LD$33,MATCH(ratings!$A95,tournaments!LC$2:LC$33,0))))</f>
        <v>0</v>
      </c>
      <c r="LT95" s="3">
        <f>IF(ISNA(MATCH(ratings!$A95,tournaments!LC$2:LC$33,0)),0,(INDEX(tournaments!LE$2:LE$33,MATCH(ratings!$A95,tournaments!LC$2:LC$33,0))))</f>
        <v>0</v>
      </c>
      <c r="LU95" s="6">
        <f t="shared" si="263"/>
        <v>23.066818126020493</v>
      </c>
      <c r="LV95" s="6">
        <f>parameters!$B$3*parameters!$B$2+(1-parameters!$B$3)*ratings!LU95</f>
        <v>22.760136313418446</v>
      </c>
      <c r="LW95" s="9">
        <f>IF(ISNA(MATCH(ratings!$A95,tournaments!LF$2:LF$33,0)),0,(INDEX(tournaments!LG$2:LG$33,MATCH(ratings!$A95,tournaments!LF$2:LF$33,0))))</f>
        <v>0</v>
      </c>
      <c r="LX95" s="3">
        <f>IF(ISNA(MATCH(ratings!$A95,tournaments!LF$2:LF$33,0)),0,(INDEX(tournaments!LH$2:LH$33,MATCH(ratings!$A95,tournaments!LF$2:LF$33,0))))</f>
        <v>0</v>
      </c>
      <c r="LY95" s="6">
        <f t="shared" si="264"/>
        <v>22.760136313418446</v>
      </c>
      <c r="LZ95" s="9">
        <f>IF(ISNA(MATCH(ratings!$A95,tournaments!LI$2:LI$33,0)),0,(INDEX(tournaments!LJ$2:LJ$33,MATCH(ratings!$A95,tournaments!LI$2:LI$33,0))))</f>
        <v>0</v>
      </c>
      <c r="MA95" s="3">
        <f>IF(ISNA(MATCH(ratings!$A95,tournaments!LI$2:LI$33,0)),0,(INDEX(tournaments!LK$2:LK$33,MATCH(ratings!$A95,tournaments!LI$2:LI$33,0))))</f>
        <v>0</v>
      </c>
      <c r="MB95" s="6">
        <f t="shared" si="265"/>
        <v>22.760136313418446</v>
      </c>
      <c r="MC95" s="9">
        <f>IF(ISNA(MATCH(ratings!$A95,tournaments!LL$2:LL$33,0)),0,(INDEX(tournaments!LM$2:LM$33,MATCH(ratings!$A95,tournaments!LL$2:LL$33,0))))</f>
        <v>0</v>
      </c>
      <c r="MD95" s="3">
        <f>IF(ISNA(MATCH(ratings!$A95,tournaments!LL$2:LL$33,0)),0,(INDEX(tournaments!LN$2:LN$33,MATCH(ratings!$A95,tournaments!LL$2:LL$33,0))))</f>
        <v>0</v>
      </c>
      <c r="ME95" s="6">
        <f t="shared" si="266"/>
        <v>22.760136313418446</v>
      </c>
      <c r="MF95" s="6">
        <f>parameters!$B$3*parameters!$B$2+(1-parameters!$B$3)*ratings!ME95</f>
        <v>22.484122682076602</v>
      </c>
      <c r="MG95" s="9">
        <f>IF(ISNA(MATCH(ratings!$A95,tournaments!LO$2:LO$33,0)),0,(INDEX(tournaments!LP$2:LP$33,MATCH(ratings!$A95,tournaments!LO$2:LO$33,0))))</f>
        <v>0</v>
      </c>
      <c r="MH95" s="3">
        <f>IF(ISNA(MATCH(ratings!$A95,tournaments!LO$2:LO$33,0)),0,(INDEX(tournaments!LQ$2:LQ$33,MATCH(ratings!$A95,tournaments!LO$2:LO$33,0))))</f>
        <v>0</v>
      </c>
      <c r="MI95" s="6">
        <f t="shared" si="267"/>
        <v>22.484122682076602</v>
      </c>
      <c r="MJ95" s="9">
        <f>IF(ISNA(MATCH(ratings!$A95,tournaments!LR$2:LR$33,0)),0,(INDEX(tournaments!LS$2:LS$33,MATCH(ratings!$A95,tournaments!LR$2:LR$33,0))))</f>
        <v>0</v>
      </c>
      <c r="MK95" s="3">
        <f>IF(ISNA(MATCH(ratings!$A95,tournaments!LR$2:LR$33,0)),0,(INDEX(tournaments!LT$2:LT$33,MATCH(ratings!$A95,tournaments!LR$2:LR$33,0))))</f>
        <v>0</v>
      </c>
      <c r="ML95" s="6">
        <f t="shared" si="268"/>
        <v>22.484122682076602</v>
      </c>
      <c r="MM95" s="9">
        <f>IF(ISNA(MATCH(ratings!$A95,tournaments!LU$2:LU$33,0)),0,(INDEX(tournaments!LV$2:LV$33,MATCH(ratings!$A95,tournaments!LU$2:LU$33,0))))</f>
        <v>0</v>
      </c>
      <c r="MN95" s="3">
        <f>IF(ISNA(MATCH(ratings!$A95,tournaments!LU$2:LU$33,0)),0,(INDEX(tournaments!LW$2:LW$33,MATCH(ratings!$A95,tournaments!LU$2:LU$33,0))))</f>
        <v>0</v>
      </c>
      <c r="MO95" s="6">
        <f t="shared" si="269"/>
        <v>22.484122682076602</v>
      </c>
      <c r="MP95" s="9">
        <f>IF(ISNA(MATCH(ratings!$A95,tournaments!LX$2:LX$33,0)),0,(INDEX(tournaments!LY$2:LY$33,MATCH(ratings!$A95,tournaments!LX$2:LX$33,0))))</f>
        <v>0</v>
      </c>
      <c r="MQ95" s="3">
        <f>IF(ISNA(MATCH(ratings!$A95,tournaments!LX$2:LX$33,0)),0,(INDEX(tournaments!LZ$2:LZ$33,MATCH(ratings!$A95,tournaments!LX$2:LX$33,0))))</f>
        <v>0</v>
      </c>
      <c r="MR95" s="6">
        <f t="shared" si="270"/>
        <v>22.484122682076602</v>
      </c>
      <c r="MS95" s="9">
        <f>IF(ISNA(MATCH(ratings!$A95,tournaments!MA$2:MA$33,0)),0,(INDEX(tournaments!MB$2:MB$33,MATCH(ratings!$A95,tournaments!MA$2:MA$33,0))))</f>
        <v>0</v>
      </c>
      <c r="MT95" s="3">
        <f>IF(ISNA(MATCH(ratings!$A95,tournaments!MA$2:MA$33,0)),0,(INDEX(tournaments!MC$2:MC$33,MATCH(ratings!$A95,tournaments!MA$2:MA$33,0))))</f>
        <v>0</v>
      </c>
      <c r="MU95" s="6">
        <f t="shared" si="271"/>
        <v>22.484122682076602</v>
      </c>
      <c r="MV95" s="6">
        <f>parameters!$B$3*parameters!$B$2+(1-parameters!$B$3)*ratings!MU95</f>
        <v>22.235710413868944</v>
      </c>
      <c r="MW95" s="6">
        <f>parameters!$B$3*parameters!$B$2+(1-parameters!$B$3)*ratings!MV95</f>
        <v>22.01213937248205</v>
      </c>
      <c r="MX95" s="6">
        <f>parameters!$B$3*parameters!$B$2+(1-parameters!$B$3)*ratings!MW95</f>
        <v>21.810925435233845</v>
      </c>
      <c r="MY95" s="9">
        <f>IF(ISNA(MATCH(ratings!$A95,tournaments!MD$2:MD$33,0)),0,(INDEX(tournaments!ME$2:ME$33,MATCH(ratings!$A95,tournaments!MD$2:MD$33,0))))</f>
        <v>0</v>
      </c>
      <c r="MZ95" s="3">
        <f>IF(ISNA(MATCH(ratings!$A95,tournaments!MD$2:MD$33,0)),0,(INDEX(tournaments!MF$2:MF$33,MATCH(ratings!$A95,tournaments!MD$2:MD$33,0))))</f>
        <v>0</v>
      </c>
      <c r="NA95" s="6">
        <f t="shared" si="272"/>
        <v>21.810925435233845</v>
      </c>
      <c r="NB95" s="9">
        <f>IF(ISNA(MATCH(ratings!$A95,tournaments!MG$2:MG$33,0)),0,(INDEX(tournaments!MH$2:MH$33,MATCH(ratings!$A95,tournaments!MG$2:MG$33,0))))</f>
        <v>0</v>
      </c>
      <c r="NC95" s="3">
        <f>IF(ISNA(MATCH(ratings!$A95,tournaments!MG$2:MG$33,0)),0,(INDEX(tournaments!MI$2:MI$33,MATCH(ratings!$A95,tournaments!MG$2:MG$33,0))))</f>
        <v>0</v>
      </c>
      <c r="ND95" s="6">
        <f t="shared" si="273"/>
        <v>21.810925435233845</v>
      </c>
      <c r="NE95" s="9">
        <f>IF(ISNA(MATCH(ratings!$A95,tournaments!MJ$2:MJ$33,0)),0,(INDEX(tournaments!MK$2:MK$33,MATCH(ratings!$A95,tournaments!MJ$2:MJ$33,0))))</f>
        <v>0</v>
      </c>
      <c r="NF95" s="3">
        <f>IF(ISNA(MATCH(ratings!$A95,tournaments!MJ$2:MJ$33,0)),0,(INDEX(tournaments!ML$2:ML$33,MATCH(ratings!$A95,tournaments!MJ$2:MJ$33,0))))</f>
        <v>0</v>
      </c>
      <c r="NG95" s="6">
        <f t="shared" si="274"/>
        <v>21.810925435233845</v>
      </c>
      <c r="NH95" s="9">
        <f>IF(ISNA(MATCH(ratings!$A95,tournaments!MM$2:MM$33,0)),0,(INDEX(tournaments!MN$2:MN$33,MATCH(ratings!$A95,tournaments!MM$2:MM$33,0))))</f>
        <v>0</v>
      </c>
      <c r="NI95" s="3">
        <f>IF(ISNA(MATCH(ratings!$A95,tournaments!MM$2:MM$33,0)),0,(INDEX(tournaments!MO$2:MO$33,MATCH(ratings!$A95,tournaments!MM$2:MM$33,0))))</f>
        <v>0</v>
      </c>
      <c r="NJ95" s="6">
        <f t="shared" si="275"/>
        <v>21.810925435233845</v>
      </c>
      <c r="NK95" s="9">
        <f>IF(ISNA(MATCH(ratings!$A95,tournaments!MP$2:MP$33,0)),0,(INDEX(tournaments!MQ$2:MQ$33,MATCH(ratings!$A95,tournaments!MP$2:MP$33,0))))</f>
        <v>0</v>
      </c>
      <c r="NL95" s="3">
        <f>IF(ISNA(MATCH(ratings!$A95,tournaments!MP$2:MP$33,0)),0,(INDEX(tournaments!MR$2:MR$33,MATCH(ratings!$A95,tournaments!MP$2:MP$33,0))))</f>
        <v>0</v>
      </c>
      <c r="NM95" s="6">
        <f t="shared" si="276"/>
        <v>21.810925435233845</v>
      </c>
      <c r="NN95" s="9">
        <f>IF(ISNA(MATCH(ratings!$A95,tournaments!MS$2:MS$33,0)),0,(INDEX(tournaments!MT$2:MT$33,MATCH(ratings!$A95,tournaments!MS$2:MS$33,0))))</f>
        <v>0</v>
      </c>
      <c r="NO95" s="3">
        <f>IF(ISNA(MATCH(ratings!$A95,tournaments!MS$2:MS$33,0)),0,(INDEX(tournaments!MU$2:MU$33,MATCH(ratings!$A95,tournaments!MS$2:MS$33,0))))</f>
        <v>0</v>
      </c>
      <c r="NP95" s="6">
        <f t="shared" si="277"/>
        <v>21.810925435233845</v>
      </c>
      <c r="NQ95" s="6">
        <f>parameters!$B$3*parameters!$B$2+(1-parameters!$B$3)*ratings!NP95</f>
        <v>21.629832891710461</v>
      </c>
      <c r="NR95" s="9">
        <f>IF(ISNA(MATCH(ratings!$A95,tournaments!MV$2:MV$33,0)),0,(INDEX(tournaments!MW$2:MW$33,MATCH(ratings!$A95,tournaments!MV$2:MV$33,0))))</f>
        <v>0</v>
      </c>
      <c r="NS95" s="3">
        <f>IF(ISNA(MATCH(ratings!$A95,tournaments!MV$2:MV$33,0)),0,(INDEX(tournaments!MX$2:MX$33,MATCH(ratings!$A95,tournaments!MV$2:MV$33,0))))</f>
        <v>0</v>
      </c>
      <c r="NT95" s="6">
        <f t="shared" si="278"/>
        <v>21.629832891710461</v>
      </c>
      <c r="NU95" s="9">
        <f>IF(ISNA(MATCH(ratings!$A95,tournaments!MY$2:MY$33,0)),0,(INDEX(tournaments!MZ$2:MZ$33,MATCH(ratings!$A95,tournaments!MY$2:MY$33,0))))</f>
        <v>0</v>
      </c>
      <c r="NV95" s="3">
        <f>IF(ISNA(MATCH(ratings!$A95,tournaments!MY$2:MY$33,0)),0,(INDEX(tournaments!NA$2:NA$33,MATCH(ratings!$A95,tournaments!MY$2:MY$33,0))))</f>
        <v>0</v>
      </c>
      <c r="NW95" s="6">
        <f t="shared" si="279"/>
        <v>21.629832891710461</v>
      </c>
      <c r="NX95" s="9">
        <f>IF(ISNA(MATCH(ratings!$A95,tournaments!NB$2:NB$33,0)),0,(INDEX(tournaments!NC$2:NC$33,MATCH(ratings!$A95,tournaments!NB$2:NB$33,0))))</f>
        <v>0</v>
      </c>
      <c r="NY95" s="3">
        <f>IF(ISNA(MATCH(ratings!$A95,tournaments!NB$2:NB$33,0)),0,(INDEX(tournaments!ND$2:ND$33,MATCH(ratings!$A95,tournaments!NB$2:NB$33,0))))</f>
        <v>0</v>
      </c>
      <c r="NZ95" s="6">
        <f t="shared" si="280"/>
        <v>21.629832891710461</v>
      </c>
      <c r="OA95" s="9">
        <f>IF(ISNA(MATCH(ratings!$A95,tournaments!NE$2:NE$33,0)),0,(INDEX(tournaments!NF$2:NF$33,MATCH(ratings!$A95,tournaments!NE$2:NE$33,0))))</f>
        <v>0</v>
      </c>
      <c r="OB95" s="3">
        <f>IF(ISNA(MATCH(ratings!$A95,tournaments!NE$2:NE$33,0)),0,(INDEX(tournaments!NG$2:NG$33,MATCH(ratings!$A95,tournaments!NE$2:NE$33,0))))</f>
        <v>0</v>
      </c>
      <c r="OC95" s="6">
        <f t="shared" si="281"/>
        <v>21.629832891710461</v>
      </c>
      <c r="OD95" s="6">
        <f>parameters!$B$3*parameters!$B$2+(1-parameters!$B$3)*ratings!OC95</f>
        <v>21.466849602539416</v>
      </c>
      <c r="OE95" s="9">
        <f>IF(ISNA(MATCH(ratings!$A95,tournaments!NH$2:NH$33,0)),0,(INDEX(tournaments!NI$2:NI$33,MATCH(ratings!$A95,tournaments!NH$2:NH$33,0))))</f>
        <v>0</v>
      </c>
      <c r="OF95" s="3">
        <f>IF(ISNA(MATCH(ratings!$A95,tournaments!NH$2:NH$33,0)),0,(INDEX(tournaments!NJ$2:NJ$33,MATCH(ratings!$A95,tournaments!NH$2:NH$33,0))))</f>
        <v>0</v>
      </c>
      <c r="OG95" s="6">
        <f t="shared" si="282"/>
        <v>21.466849602539416</v>
      </c>
      <c r="OH95" s="9">
        <f>IF(ISNA(MATCH(ratings!$A95,tournaments!NK$2:NK$33,0)),0,(INDEX(tournaments!NL$2:NL$33,MATCH(ratings!$A95,tournaments!NK$2:NK$33,0))))</f>
        <v>0</v>
      </c>
      <c r="OI95" s="3">
        <f>IF(ISNA(MATCH(ratings!$A95,tournaments!NK$2:NK$33,0)),0,(INDEX(tournaments!NM$2:NM$33,MATCH(ratings!$A95,tournaments!NK$2:NK$33,0))))</f>
        <v>0</v>
      </c>
      <c r="OJ95" s="6">
        <f t="shared" si="283"/>
        <v>21.466849602539416</v>
      </c>
    </row>
    <row r="96" spans="1:400" x14ac:dyDescent="0.2">
      <c r="A96" t="s">
        <v>35</v>
      </c>
      <c r="B96" s="6">
        <f>parameters!$B$2</f>
        <v>20</v>
      </c>
      <c r="C96" s="9">
        <f>IF(ISNA(MATCH(ratings!$A96,tournaments!A$2:A$33,0)),0,(INDEX(tournaments!B$2:B$33,MATCH(ratings!$A96,tournaments!A$2:A$33,0))))</f>
        <v>0</v>
      </c>
      <c r="D96" s="3">
        <f>IF(ISNA(MATCH(ratings!$A96,tournaments!A$2:A$33,0)),0,(INDEX(tournaments!C$2:C$33,MATCH(ratings!$A96,tournaments!A$2:A$33,0))))</f>
        <v>0</v>
      </c>
      <c r="E96" s="6">
        <f t="shared" si="348"/>
        <v>20</v>
      </c>
      <c r="F96" s="9">
        <f>IF(ISNA(MATCH(ratings!$A96,tournaments!D$2:D$33,0)),0,(INDEX(tournaments!E$2:E$33,MATCH(ratings!$A96,tournaments!D$2:D$33,0))))</f>
        <v>0</v>
      </c>
      <c r="G96" s="3">
        <f>IF(ISNA(MATCH(ratings!$A96,tournaments!D$2:D$33,0)),0,(INDEX(tournaments!F$2:F$33,MATCH(ratings!$A96,tournaments!D$2:D$33,0))))</f>
        <v>0</v>
      </c>
      <c r="H96" s="6">
        <f t="shared" si="349"/>
        <v>20</v>
      </c>
      <c r="I96" s="9">
        <f>IF(ISNA(MATCH(ratings!$A96,tournaments!G$2:G$33,0)),0,(INDEX(tournaments!H$2:H$33,MATCH(ratings!$A96,tournaments!G$2:G$33,0))))</f>
        <v>0</v>
      </c>
      <c r="J96" s="3">
        <f>IF(ISNA(MATCH(ratings!$A96,tournaments!G$2:G$33,0)),0,(INDEX(tournaments!I$2:I$33,MATCH(ratings!$A96,tournaments!G$2:G$33,0))))</f>
        <v>0</v>
      </c>
      <c r="K96" s="6">
        <f t="shared" si="350"/>
        <v>20</v>
      </c>
      <c r="L96" s="6">
        <f>parameters!$B$3*parameters!$B$2+(1-parameters!$B$3)*ratings!K96</f>
        <v>20</v>
      </c>
      <c r="M96" s="9">
        <f>IF(ISNA(MATCH(ratings!$A96,tournaments!J$2:J$33,0)),0,(INDEX(tournaments!K$2:K$33,MATCH(ratings!$A96,tournaments!J$2:J$33,0))))</f>
        <v>0</v>
      </c>
      <c r="N96" s="3">
        <f>IF(ISNA(MATCH(ratings!$A96,tournaments!J$2:J$33,0)),0,(INDEX(tournaments!L$2:L$33,MATCH(ratings!$A96,tournaments!J$2:J$33,0))))</f>
        <v>0</v>
      </c>
      <c r="O96" s="6">
        <f t="shared" si="351"/>
        <v>20</v>
      </c>
      <c r="P96" s="6">
        <f>parameters!$B$3*parameters!$B$2+(1-parameters!$B$3)*ratings!O96</f>
        <v>20</v>
      </c>
      <c r="Q96" s="9">
        <f>IF(ISNA(MATCH(ratings!$A96,tournaments!M$2:M$33,0)),0,(INDEX(tournaments!N$2:N$33,MATCH(ratings!$A96,tournaments!M$2:M$33,0))))</f>
        <v>0</v>
      </c>
      <c r="R96" s="3">
        <f>IF(ISNA(MATCH(ratings!$A96,tournaments!M$2:M$33,0)),0,(INDEX(tournaments!O$2:O$33,MATCH(ratings!$A96,tournaments!M$2:M$33,0))))</f>
        <v>0</v>
      </c>
      <c r="S96" s="6">
        <f t="shared" si="352"/>
        <v>20</v>
      </c>
      <c r="T96" s="9">
        <f>IF(ISNA(MATCH(ratings!$A96,tournaments!P$2:P$33,0)),0,(INDEX(tournaments!Q$2:Q$33,MATCH(ratings!$A96,tournaments!P$2:P$33,0))))</f>
        <v>0</v>
      </c>
      <c r="U96" s="3">
        <f>IF(ISNA(MATCH(ratings!$A96,tournaments!P$2:P$33,0)),0,(INDEX(tournaments!R$2:R$33,MATCH(ratings!$A96,tournaments!P$2:P$33,0))))</f>
        <v>0</v>
      </c>
      <c r="V96" s="6">
        <f t="shared" si="353"/>
        <v>20</v>
      </c>
      <c r="W96" s="6">
        <f>parameters!$B$3*parameters!$B$2+(1-parameters!$B$3)*ratings!V96</f>
        <v>20</v>
      </c>
      <c r="X96" s="9">
        <f>IF(ISNA(MATCH(ratings!$A96,tournaments!S$2:S$33,0)),0,(INDEX(tournaments!T$2:T$33,MATCH(ratings!$A96,tournaments!S$2:S$33,0))))</f>
        <v>0</v>
      </c>
      <c r="Y96" s="3">
        <f>IF(ISNA(MATCH(ratings!$A96,tournaments!S$2:S$33,0)),0,(INDEX(tournaments!U$2:U$33,MATCH(ratings!$A96,tournaments!S$2:S$33,0))))</f>
        <v>0</v>
      </c>
      <c r="Z96" s="6">
        <f t="shared" si="354"/>
        <v>20</v>
      </c>
      <c r="AA96" s="9">
        <f>IF(ISNA(MATCH(ratings!$A96,tournaments!V$2:V$33,0)),0,(INDEX(tournaments!W$2:W$33,MATCH(ratings!$A96,tournaments!V$2:V$33,0))))</f>
        <v>0.28009321058836323</v>
      </c>
      <c r="AB96" s="3">
        <f>IF(ISNA(MATCH(ratings!$A96,tournaments!V$2:V$33,0)),0,(INDEX(tournaments!X$2:X$33,MATCH(ratings!$A96,tournaments!V$2:V$33,0))))</f>
        <v>62.5</v>
      </c>
      <c r="AC96" s="6">
        <f t="shared" si="355"/>
        <v>31.903961450005436</v>
      </c>
      <c r="AD96" s="9">
        <f>IF(ISNA(MATCH(ratings!$A96,tournaments!Y$2:Y$33,0)),0,(INDEX(tournaments!Z$2:Z$33,MATCH(ratings!$A96,tournaments!Y$2:Y$33,0))))</f>
        <v>0</v>
      </c>
      <c r="AE96" s="3">
        <f>IF(ISNA(MATCH(ratings!$A96,tournaments!Y$2:Y$33,0)),0,(INDEX(tournaments!AA$2:AA$33,MATCH(ratings!$A96,tournaments!Y$2:Y$33,0))))</f>
        <v>0</v>
      </c>
      <c r="AF96" s="6">
        <f t="shared" si="356"/>
        <v>31.903961450005436</v>
      </c>
      <c r="AG96" s="9">
        <f>IF(ISNA(MATCH(ratings!$A96,tournaments!AB$2:AB$33,0)),0,(INDEX(tournaments!AC$2:AC$33,MATCH(ratings!$A96,tournaments!AB$2:AB$33,0))))</f>
        <v>0</v>
      </c>
      <c r="AH96" s="3">
        <f>IF(ISNA(MATCH(ratings!$A96,tournaments!AB$2:AB$33,0)),0,(INDEX(tournaments!AD$2:AD$33,MATCH(ratings!$A96,tournaments!AB$2:AB$33,0))))</f>
        <v>0</v>
      </c>
      <c r="AI96" s="6">
        <f t="shared" si="357"/>
        <v>31.903961450005436</v>
      </c>
      <c r="AJ96" s="9">
        <f>IF(ISNA(MATCH(ratings!$A96,tournaments!AE$2:AE$33,0)),0,(INDEX(tournaments!AF$2:AF$33,MATCH(ratings!$A96,tournaments!AE$2:AE$33,0))))</f>
        <v>0</v>
      </c>
      <c r="AK96" s="3">
        <f>IF(ISNA(MATCH(ratings!$A96,tournaments!AE$2:AE$33,0)),0,(INDEX(tournaments!AG$2:AG$33,MATCH(ratings!$A96,tournaments!AE$2:AE$33,0))))</f>
        <v>0</v>
      </c>
      <c r="AL96" s="6">
        <f t="shared" si="358"/>
        <v>31.903961450005436</v>
      </c>
      <c r="AM96" s="9">
        <f>IF(ISNA(MATCH(ratings!$A96,tournaments!AH$2:AH$33,0)),0,(INDEX(tournaments!AI$2:AI$33,MATCH(ratings!$A96,tournaments!AH$2:AH$33,0))))</f>
        <v>0</v>
      </c>
      <c r="AN96" s="3">
        <f>IF(ISNA(MATCH(ratings!$A96,tournaments!AH$2:AH$33,0)),0,(INDEX(tournaments!AJ$2:AJ$33,MATCH(ratings!$A96,tournaments!AH$2:AH$33,0))))</f>
        <v>0</v>
      </c>
      <c r="AO96" s="6">
        <f t="shared" si="359"/>
        <v>31.903961450005436</v>
      </c>
      <c r="AP96" s="9">
        <f>IF(ISNA(MATCH(ratings!$A96,tournaments!AK$2:AK$33,0)),0,(INDEX(tournaments!AL$2:AL$33,MATCH(ratings!$A96,tournaments!AK$2:AK$33,0))))</f>
        <v>0</v>
      </c>
      <c r="AQ96" s="3">
        <f>IF(ISNA(MATCH(ratings!$A96,tournaments!AK$2:AK$33,0)),0,(INDEX(tournaments!AM$2:AM$33,MATCH(ratings!$A96,tournaments!AK$2:AK$33,0))))</f>
        <v>0</v>
      </c>
      <c r="AR96" s="6">
        <f t="shared" si="360"/>
        <v>31.903961450005436</v>
      </c>
      <c r="AS96" s="6">
        <f>parameters!$B$3*parameters!$B$2+(1-parameters!$B$3)*ratings!AR96</f>
        <v>30.713565305004892</v>
      </c>
      <c r="AT96" s="9">
        <f>IF(ISNA(MATCH(ratings!$A96,tournaments!AN$2:AN$33,0)),0,(INDEX(tournaments!AO$2:AO$33,MATCH(ratings!$A96,tournaments!AN$2:AN$33,0))))</f>
        <v>0</v>
      </c>
      <c r="AU96" s="3">
        <f>IF(ISNA(MATCH(ratings!$A96,tournaments!AN$2:AN$33,0)),0,(INDEX(tournaments!AP$2:AP$33,MATCH(ratings!$A96,tournaments!AN$2:AN$33,0))))</f>
        <v>0</v>
      </c>
      <c r="AV96" s="6">
        <f t="shared" si="361"/>
        <v>30.713565305004892</v>
      </c>
      <c r="AW96" s="9">
        <f>IF(ISNA(MATCH(ratings!$A96,tournaments!AQ$2:AQ$33,0)),0,(INDEX(tournaments!AR$2:AR$33,MATCH(ratings!$A96,tournaments!AQ$2:AQ$33,0))))</f>
        <v>0</v>
      </c>
      <c r="AX96" s="3">
        <f>IF(ISNA(MATCH(ratings!$A96,tournaments!AQ$2:AQ$33,0)),0,(INDEX(tournaments!AS$2:AS$33,MATCH(ratings!$A96,tournaments!AQ$2:AQ$33,0))))</f>
        <v>0</v>
      </c>
      <c r="AY96" s="6">
        <f t="shared" si="362"/>
        <v>30.713565305004892</v>
      </c>
      <c r="AZ96" s="9">
        <f>IF(ISNA(MATCH(ratings!$A96,tournaments!AT$2:AT$33,0)),0,(INDEX(tournaments!AU$2:AU$33,MATCH(ratings!$A96,tournaments!AT$2:AT$33,0))))</f>
        <v>0</v>
      </c>
      <c r="BA96" s="3">
        <f>IF(ISNA(MATCH(ratings!$A96,tournaments!AT$2:AT$33,0)),0,(INDEX(tournaments!AV$2:AV$33,MATCH(ratings!$A96,tournaments!AT$2:AT$33,0))))</f>
        <v>0</v>
      </c>
      <c r="BB96" s="6">
        <f t="shared" si="363"/>
        <v>30.713565305004892</v>
      </c>
      <c r="BC96" s="9">
        <f>IF(ISNA(MATCH(ratings!$A96,tournaments!AW$2:AW$33,0)),0,(INDEX(tournaments!AX$2:AX$33,MATCH(ratings!$A96,tournaments!AW$2:AW$33,0))))</f>
        <v>0</v>
      </c>
      <c r="BD96" s="3">
        <f>IF(ISNA(MATCH(ratings!$A96,tournaments!AW$2:AW$33,0)),0,(INDEX(tournaments!AY$2:AY$33,MATCH(ratings!$A96,tournaments!AW$2:AW$33,0))))</f>
        <v>0</v>
      </c>
      <c r="BE96" s="6">
        <f t="shared" si="364"/>
        <v>30.713565305004892</v>
      </c>
      <c r="BF96" s="9">
        <f>IF(ISNA(MATCH(ratings!$A96,tournaments!AZ$2:AZ$33,0)),0,(INDEX(tournaments!BA$2:BA$33,MATCH(ratings!$A96,tournaments!AZ$2:AZ$33,0))))</f>
        <v>0</v>
      </c>
      <c r="BG96" s="3">
        <f>IF(ISNA(MATCH(ratings!$A96,tournaments!AZ$2:AZ$33,0)),0,(INDEX(tournaments!BB$2:BB$33,MATCH(ratings!$A96,tournaments!AZ$2:AZ$33,0))))</f>
        <v>0</v>
      </c>
      <c r="BH96" s="6">
        <f t="shared" si="365"/>
        <v>30.713565305004892</v>
      </c>
      <c r="BI96" s="9">
        <f>IF(ISNA(MATCH(ratings!$A96,tournaments!BC$2:BC$33,0)),0,(INDEX(tournaments!BD$2:BD$33,MATCH(ratings!$A96,tournaments!BC$2:BC$33,0))))</f>
        <v>0</v>
      </c>
      <c r="BJ96" s="3">
        <f>IF(ISNA(MATCH(ratings!$A96,tournaments!BC$2:BC$33,0)),0,(INDEX(tournaments!BE$2:BE$33,MATCH(ratings!$A96,tournaments!BC$2:BC$33,0))))</f>
        <v>0</v>
      </c>
      <c r="BK96" s="6">
        <f t="shared" si="366"/>
        <v>30.713565305004892</v>
      </c>
      <c r="BL96" s="9">
        <f>IF(ISNA(MATCH(ratings!$A96,tournaments!BF$2:BF$33,0)),0,(INDEX(tournaments!BG$2:BG$33,MATCH(ratings!$A96,tournaments!BF$2:BF$33,0))))</f>
        <v>0</v>
      </c>
      <c r="BM96" s="3">
        <f>IF(ISNA(MATCH(ratings!$A96,tournaments!BF$2:BF$33,0)),0,(INDEX(tournaments!BH$2:BH$33,MATCH(ratings!$A96,tournaments!BF$2:BF$33,0))))</f>
        <v>0</v>
      </c>
      <c r="BN96" s="6">
        <f t="shared" si="367"/>
        <v>30.713565305004892</v>
      </c>
      <c r="BO96" s="6">
        <f>parameters!$B$3*parameters!$B$2+(1-parameters!$B$3)*ratings!BN96</f>
        <v>29.642208774504404</v>
      </c>
      <c r="BP96" s="9">
        <f>IF(ISNA(MATCH(ratings!$A96,tournaments!BI$2:BI$33,0)),0,(INDEX(tournaments!BJ$2:BJ$33,MATCH(ratings!$A96,tournaments!BI$2:BI$33,0))))</f>
        <v>0</v>
      </c>
      <c r="BQ96" s="3">
        <f>IF(ISNA(MATCH(ratings!$A96,tournaments!BI$2:BI$33,0)),0,(INDEX(tournaments!BK$2:BK$33,MATCH(ratings!$A96,tournaments!BI$2:BI$33,0))))</f>
        <v>0</v>
      </c>
      <c r="BR96" s="6">
        <f t="shared" si="368"/>
        <v>29.642208774504404</v>
      </c>
      <c r="BS96" s="9">
        <f>IF(ISNA(MATCH(ratings!$A96,tournaments!BL$2:BL$33,0)),0,(INDEX(tournaments!BM$2:BM$33,MATCH(ratings!$A96,tournaments!BL$2:BL$33,0))))</f>
        <v>0</v>
      </c>
      <c r="BT96" s="3">
        <f>IF(ISNA(MATCH(ratings!$A96,tournaments!BL$2:BL$33,0)),0,(INDEX(tournaments!BN$2:BN$33,MATCH(ratings!$A96,tournaments!BL$2:BL$33,0))))</f>
        <v>0</v>
      </c>
      <c r="BU96" s="6">
        <f t="shared" si="369"/>
        <v>29.642208774504404</v>
      </c>
      <c r="BV96" s="9">
        <f>IF(ISNA(MATCH(ratings!$A96,tournaments!BO$2:BO$33,0)),0,(INDEX(tournaments!BP$2:BP$33,MATCH(ratings!$A96,tournaments!BO$2:BO$33,0))))</f>
        <v>0</v>
      </c>
      <c r="BW96" s="3">
        <f>IF(ISNA(MATCH(ratings!$A96,tournaments!BO$2:BO$33,0)),0,(INDEX(tournaments!BQ$2:BQ$33,MATCH(ratings!$A96,tournaments!BO$2:BO$33,0))))</f>
        <v>0</v>
      </c>
      <c r="BX96" s="6">
        <f t="shared" si="370"/>
        <v>29.642208774504404</v>
      </c>
      <c r="BY96" s="9">
        <f>IF(ISNA(MATCH(ratings!$A96,tournaments!BR$2:BR$33,0)),0,(INDEX(tournaments!BS$2:BS$33,MATCH(ratings!$A96,tournaments!BR$2:BR$33,0))))</f>
        <v>0</v>
      </c>
      <c r="BZ96" s="3">
        <f>IF(ISNA(MATCH(ratings!$A96,tournaments!BR$2:BR$33,0)),0,(INDEX(tournaments!BT$2:BT$33,MATCH(ratings!$A96,tournaments!BR$2:BR$33,0))))</f>
        <v>0</v>
      </c>
      <c r="CA96" s="6">
        <f t="shared" si="371"/>
        <v>29.642208774504404</v>
      </c>
      <c r="CB96" s="9">
        <f>IF(ISNA(MATCH(ratings!$A96,tournaments!BU$2:BU$33,0)),0,(INDEX(tournaments!BV$2:BV$33,MATCH(ratings!$A96,tournaments!BU$2:BU$33,0))))</f>
        <v>0</v>
      </c>
      <c r="CC96" s="3">
        <f>IF(ISNA(MATCH(ratings!$A96,tournaments!BU$2:BU$33,0)),0,(INDEX(tournaments!BW$2:BW$33,MATCH(ratings!$A96,tournaments!BU$2:BU$33,0))))</f>
        <v>0</v>
      </c>
      <c r="CD96" s="6">
        <f t="shared" si="372"/>
        <v>29.642208774504404</v>
      </c>
      <c r="CE96" s="9">
        <f>IF(ISNA(MATCH(ratings!$A96,tournaments!BX$2:BX$33,0)),0,(INDEX(tournaments!BY$2:BY$33,MATCH(ratings!$A96,tournaments!BX$2:BX$33,0))))</f>
        <v>0</v>
      </c>
      <c r="CF96" s="3">
        <f>IF(ISNA(MATCH(ratings!$A96,tournaments!BX$2:BX$33,0)),0,(INDEX(tournaments!BZ$2:BZ$33,MATCH(ratings!$A96,tournaments!BX$2:BX$33,0))))</f>
        <v>0</v>
      </c>
      <c r="CG96" s="6">
        <f t="shared" si="373"/>
        <v>29.642208774504404</v>
      </c>
      <c r="CH96" s="9">
        <f>IF(ISNA(MATCH(ratings!$A96,tournaments!CA$2:CA$33,0)),0,(INDEX(tournaments!CB$2:CB$33,MATCH(ratings!$A96,tournaments!CA$2:CA$33,0))))</f>
        <v>0</v>
      </c>
      <c r="CI96" s="3">
        <f>IF(ISNA(MATCH(ratings!$A96,tournaments!CA$2:CA$33,0)),0,(INDEX(tournaments!CC$2:CC$33,MATCH(ratings!$A96,tournaments!CA$2:CA$33,0))))</f>
        <v>0</v>
      </c>
      <c r="CJ96" s="6">
        <f t="shared" si="374"/>
        <v>29.642208774504404</v>
      </c>
      <c r="CK96" s="9">
        <f>IF(ISNA(MATCH(ratings!$A96,tournaments!CD$2:CD$33,0)),0,(INDEX(tournaments!CE$2:CE$33,MATCH(ratings!$A96,tournaments!CD$2:CD$33,0))))</f>
        <v>0</v>
      </c>
      <c r="CL96" s="3">
        <f>IF(ISNA(MATCH(ratings!$A96,tournaments!CD$2:CD$33,0)),0,(INDEX(tournaments!CF$2:CF$33,MATCH(ratings!$A96,tournaments!CD$2:CD$33,0))))</f>
        <v>0</v>
      </c>
      <c r="CM96" s="6">
        <f t="shared" si="375"/>
        <v>29.642208774504404</v>
      </c>
      <c r="CN96" s="6">
        <f>parameters!$B$3*parameters!$B$2+(1-parameters!$B$3)*ratings!CM96</f>
        <v>28.677987897053963</v>
      </c>
      <c r="CO96" s="9">
        <f>IF(ISNA(MATCH(ratings!$A96,tournaments!CG$2:CG$33,0)),0,(INDEX(tournaments!CH$2:CH$33,MATCH(ratings!$A96,tournaments!CG$2:CG$33,0))))</f>
        <v>0</v>
      </c>
      <c r="CP96" s="3">
        <f>IF(ISNA(MATCH(ratings!$A96,tournaments!CG$2:CG$33,0)),0,(INDEX(tournaments!CI$2:CI$33,MATCH(ratings!$A96,tournaments!CG$2:CG$33,0))))</f>
        <v>0</v>
      </c>
      <c r="CQ96" s="6">
        <f t="shared" si="376"/>
        <v>28.677987897053963</v>
      </c>
      <c r="CR96" s="9">
        <f>IF(ISNA(MATCH(ratings!$A96,tournaments!CJ$2:CJ$33,0)),0,(INDEX(tournaments!CK$2:CK$33,MATCH(ratings!$A96,tournaments!CJ$2:CJ$33,0))))</f>
        <v>0</v>
      </c>
      <c r="CS96" s="3">
        <f>IF(ISNA(MATCH(ratings!$A96,tournaments!CJ$2:CJ$33,0)),0,(INDEX(tournaments!CL$2:CL$33,MATCH(ratings!$A96,tournaments!CJ$2:CJ$33,0))))</f>
        <v>0</v>
      </c>
      <c r="CT96" s="6">
        <f t="shared" si="377"/>
        <v>28.677987897053963</v>
      </c>
      <c r="CU96" s="9">
        <f>IF(ISNA(MATCH(ratings!$A96,tournaments!CM$2:CM$33,0)),0,(INDEX(tournaments!CN$2:CN$33,MATCH(ratings!$A96,tournaments!CM$2:CM$33,0))))</f>
        <v>0</v>
      </c>
      <c r="CV96" s="3">
        <f>IF(ISNA(MATCH(ratings!$A96,tournaments!CM$2:CM$33,0)),0,(INDEX(tournaments!CO$2:CO$33,MATCH(ratings!$A96,tournaments!CM$2:CM$33,0))))</f>
        <v>0</v>
      </c>
      <c r="CW96" s="6">
        <f t="shared" si="378"/>
        <v>28.677987897053963</v>
      </c>
      <c r="CX96" s="9">
        <f>IF(ISNA(MATCH(ratings!$A96,tournaments!CP$2:CP$33,0)),0,(INDEX(tournaments!CQ$2:CQ$33,MATCH(ratings!$A96,tournaments!CP$2:CP$33,0))))</f>
        <v>0</v>
      </c>
      <c r="CY96" s="3">
        <f>IF(ISNA(MATCH(ratings!$A96,tournaments!CP$2:CP$33,0)),0,(INDEX(tournaments!CR$2:CR$33,MATCH(ratings!$A96,tournaments!CP$2:CP$33,0))))</f>
        <v>0</v>
      </c>
      <c r="CZ96" s="6">
        <f t="shared" si="379"/>
        <v>28.677987897053963</v>
      </c>
      <c r="DA96" s="9">
        <f>IF(ISNA(MATCH(ratings!$A96,tournaments!CS$2:CS$33,0)),0,(INDEX(tournaments!CT$2:CT$33,MATCH(ratings!$A96,tournaments!CS$2:CS$33,0))))</f>
        <v>0</v>
      </c>
      <c r="DB96" s="3">
        <f>IF(ISNA(MATCH(ratings!$A96,tournaments!CS$2:CS$33,0)),0,(INDEX(tournaments!CU$2:CU$33,MATCH(ratings!$A96,tournaments!CS$2:CS$33,0))))</f>
        <v>0</v>
      </c>
      <c r="DC96" s="6">
        <f t="shared" si="380"/>
        <v>28.677987897053963</v>
      </c>
      <c r="DD96" s="9">
        <f>IF(ISNA(MATCH(ratings!$A96,tournaments!CV$2:CV$33,0)),0,(INDEX(tournaments!CW$2:CW$33,MATCH(ratings!$A96,tournaments!CV$2:CV$33,0))))</f>
        <v>0</v>
      </c>
      <c r="DE96" s="3">
        <f>IF(ISNA(MATCH(ratings!$A96,tournaments!CV$2:CV$33,0)),0,(INDEX(tournaments!CX$2:CX$33,MATCH(ratings!$A96,tournaments!CV$2:CV$33,0))))</f>
        <v>0</v>
      </c>
      <c r="DF96" s="6">
        <f t="shared" si="381"/>
        <v>28.677987897053963</v>
      </c>
      <c r="DG96" s="9">
        <f>IF(ISNA(MATCH(ratings!$A96,tournaments!CY$2:CY$33,0)),0,(INDEX(tournaments!CZ$2:CZ$33,MATCH(ratings!$A96,tournaments!CY$2:CY$33,0))))</f>
        <v>0</v>
      </c>
      <c r="DH96" s="3">
        <f>IF(ISNA(MATCH(ratings!$A96,tournaments!CY$2:CY$33,0)),0,(INDEX(tournaments!DA$2:DA$33,MATCH(ratings!$A96,tournaments!CY$2:CY$33,0))))</f>
        <v>0</v>
      </c>
      <c r="DI96" s="6">
        <f t="shared" si="382"/>
        <v>28.677987897053963</v>
      </c>
      <c r="DJ96" s="9">
        <f>IF(ISNA(MATCH(ratings!$A96,tournaments!DB$2:DB$33,0)),0,(INDEX(tournaments!DC$2:DC$33,MATCH(ratings!$A96,tournaments!DB$2:DB$33,0))))</f>
        <v>0</v>
      </c>
      <c r="DK96" s="3">
        <f>IF(ISNA(MATCH(ratings!$A96,tournaments!DB$2:DB$33,0)),0,(INDEX(tournaments!DD$2:DD$33,MATCH(ratings!$A96,tournaments!DB$2:DB$33,0))))</f>
        <v>0</v>
      </c>
      <c r="DL96" s="6">
        <f t="shared" si="383"/>
        <v>28.677987897053963</v>
      </c>
      <c r="DM96" s="6">
        <f>parameters!$B$3*parameters!$B$2+(1-parameters!$B$3)*ratings!DL96</f>
        <v>27.810189107348567</v>
      </c>
      <c r="DN96" s="9">
        <f>IF(ISNA(MATCH(ratings!$A96,tournaments!DE$2:DE$33,0)),0,(INDEX(tournaments!DF$2:DF$33,MATCH(ratings!$A96,tournaments!DE$2:DE$33,0))))</f>
        <v>0</v>
      </c>
      <c r="DO96" s="3">
        <f>IF(ISNA(MATCH(ratings!$A96,tournaments!DE$2:DE$33,0)),0,(INDEX(tournaments!DG$2:DG$33,MATCH(ratings!$A96,tournaments!DE$2:DE$33,0))))</f>
        <v>0</v>
      </c>
      <c r="DP96" s="6">
        <f t="shared" si="384"/>
        <v>27.810189107348567</v>
      </c>
      <c r="DQ96" s="9">
        <f>IF(ISNA(MATCH(ratings!$A96,tournaments!DH$2:DH$33,0)),0,(INDEX(tournaments!DI$2:DI$33,MATCH(ratings!$A96,tournaments!DH$2:DH$33,0))))</f>
        <v>0</v>
      </c>
      <c r="DR96" s="3">
        <f>IF(ISNA(MATCH(ratings!$A96,tournaments!DH$2:DH$33,0)),0,(INDEX(tournaments!DJ$2:DJ$33,MATCH(ratings!$A96,tournaments!DH$2:DH$33,0))))</f>
        <v>0</v>
      </c>
      <c r="DS96" s="6">
        <f t="shared" si="385"/>
        <v>27.810189107348567</v>
      </c>
      <c r="DT96" s="9">
        <f>IF(ISNA(MATCH(ratings!$A96,tournaments!DK$2:DK$33,0)),0,(INDEX(tournaments!DL$2:DL$33,MATCH(ratings!$A96,tournaments!DK$2:DK$33,0))))</f>
        <v>0</v>
      </c>
      <c r="DU96" s="3">
        <f>IF(ISNA(MATCH(ratings!$A96,tournaments!DK$2:DK$33,0)),0,(INDEX(tournaments!DM$2:DM$33,MATCH(ratings!$A96,tournaments!DK$2:DK$33,0))))</f>
        <v>0</v>
      </c>
      <c r="DV96" s="6">
        <f t="shared" si="386"/>
        <v>27.810189107348567</v>
      </c>
      <c r="DW96" s="9">
        <f>IF(ISNA(MATCH(ratings!$A96,tournaments!DN$2:DN$33,0)),0,(INDEX(tournaments!DO$2:DO$33,MATCH(ratings!$A96,tournaments!DN$2:DN$33,0))))</f>
        <v>0</v>
      </c>
      <c r="DX96" s="3">
        <f>IF(ISNA(MATCH(ratings!$A96,tournaments!DN$2:DN$33,0)),0,(INDEX(tournaments!DP$2:DP$33,MATCH(ratings!$A96,tournaments!DN$2:DN$33,0))))</f>
        <v>0</v>
      </c>
      <c r="DY96" s="6">
        <f t="shared" si="387"/>
        <v>27.810189107348567</v>
      </c>
      <c r="DZ96" s="9">
        <f>IF(ISNA(MATCH(ratings!$A96,tournaments!DQ$2:DQ$33,0)),0,(INDEX(tournaments!DR$2:DR$33,MATCH(ratings!$A96,tournaments!DQ$2:DQ$33,0))))</f>
        <v>0</v>
      </c>
      <c r="EA96" s="3">
        <f>IF(ISNA(MATCH(ratings!$A96,tournaments!DQ$2:DQ$33,0)),0,(INDEX(tournaments!DS$2:DS$33,MATCH(ratings!$A96,tournaments!DQ$2:DQ$33,0))))</f>
        <v>0</v>
      </c>
      <c r="EB96" s="6">
        <f t="shared" si="388"/>
        <v>27.810189107348567</v>
      </c>
      <c r="EC96" s="9">
        <f>IF(ISNA(MATCH(ratings!$A96,tournaments!DT$2:DT$33,0)),0,(INDEX(tournaments!DU$2:DU$33,MATCH(ratings!$A96,tournaments!DT$2:DT$33,0))))</f>
        <v>0</v>
      </c>
      <c r="ED96" s="3">
        <f>IF(ISNA(MATCH(ratings!$A96,tournaments!DT$2:DT$33,0)),0,(INDEX(tournaments!DV$2:DV$33,MATCH(ratings!$A96,tournaments!DT$2:DT$33,0))))</f>
        <v>0</v>
      </c>
      <c r="EE96" s="6">
        <f t="shared" si="389"/>
        <v>27.810189107348567</v>
      </c>
      <c r="EF96" s="9">
        <f>IF(ISNA(MATCH(ratings!$A96,tournaments!DW$2:DW$33,0)),0,(INDEX(tournaments!DX$2:DX$33,MATCH(ratings!$A96,tournaments!DW$2:DW$33,0))))</f>
        <v>0</v>
      </c>
      <c r="EG96" s="3">
        <f>IF(ISNA(MATCH(ratings!$A96,tournaments!DW$2:DW$33,0)),0,(INDEX(tournaments!DY$2:DY$33,MATCH(ratings!$A96,tournaments!DW$2:DW$33,0))))</f>
        <v>0</v>
      </c>
      <c r="EH96" s="6">
        <f t="shared" si="390"/>
        <v>27.810189107348567</v>
      </c>
      <c r="EI96" s="9">
        <f>IF(ISNA(MATCH(ratings!$A96,tournaments!DZ$2:DZ$33,0)),0,(INDEX(tournaments!EA$2:EA$33,MATCH(ratings!$A96,tournaments!DZ$2:DZ$33,0))))</f>
        <v>0</v>
      </c>
      <c r="EJ96" s="3">
        <f>IF(ISNA(MATCH(ratings!$A96,tournaments!DZ$2:DZ$33,0)),0,(INDEX(tournaments!EB$2:EB$33,MATCH(ratings!$A96,tournaments!DZ$2:DZ$33,0))))</f>
        <v>0</v>
      </c>
      <c r="EK96" s="6">
        <f t="shared" si="391"/>
        <v>27.810189107348567</v>
      </c>
      <c r="EL96" s="6">
        <f>parameters!$B$3*parameters!$B$2+(1-parameters!$B$3)*ratings!EK96</f>
        <v>27.029170196613709</v>
      </c>
      <c r="EM96" s="9">
        <f>IF(ISNA(MATCH(ratings!$A96,tournaments!EC$2:EC$33,0)),0,(INDEX(tournaments!ED$2:ED$33,MATCH(ratings!$A96,tournaments!EC$2:EC$33,0))))</f>
        <v>0</v>
      </c>
      <c r="EN96" s="3">
        <f>IF(ISNA(MATCH(ratings!$A96,tournaments!EC$2:EC$33,0)),0,(INDEX(tournaments!EE$2:EE$33,MATCH(ratings!$A96,tournaments!EC$2:EC$33,0))))</f>
        <v>0</v>
      </c>
      <c r="EO96" s="6">
        <f t="shared" si="392"/>
        <v>27.029170196613709</v>
      </c>
      <c r="EP96" s="9">
        <f>IF(ISNA(MATCH(ratings!$A96,tournaments!EF$2:EF$33,0)),0,(INDEX(tournaments!EG$2:EG$33,MATCH(ratings!$A96,tournaments!EF$2:EF$33,0))))</f>
        <v>0</v>
      </c>
      <c r="EQ96" s="3">
        <f>IF(ISNA(MATCH(ratings!$A96,tournaments!EF$2:EF$33,0)),0,(INDEX(tournaments!EH$2:EH$33,MATCH(ratings!$A96,tournaments!EF$2:EF$33,0))))</f>
        <v>0</v>
      </c>
      <c r="ER96" s="6">
        <f>(1-EP96)*EO96+EP96*EQ96</f>
        <v>27.029170196613709</v>
      </c>
      <c r="ES96" s="9">
        <f>IF(ISNA(MATCH(ratings!$A96,tournaments!EI$2:EI$33,0)),0,(INDEX(tournaments!EJ$2:EJ$33,MATCH(ratings!$A96,tournaments!EI$2:EI$33,0))))</f>
        <v>0</v>
      </c>
      <c r="ET96" s="3">
        <f>IF(ISNA(MATCH(ratings!$A96,tournaments!EI$2:EI$33,0)),0,(INDEX(tournaments!EK$2:EK$33,MATCH(ratings!$A96,tournaments!EI$2:EI$33,0))))</f>
        <v>0</v>
      </c>
      <c r="EU96" s="6">
        <f>(1-ES96)*ER96+ES96*ET96</f>
        <v>27.029170196613709</v>
      </c>
      <c r="EV96" s="9">
        <f>IF(ISNA(MATCH(ratings!$A96,tournaments!EL$2:EL$33,0)),0,(INDEX(tournaments!EM$2:EM$33,MATCH(ratings!$A96,tournaments!EL$2:EL$33,0))))</f>
        <v>0</v>
      </c>
      <c r="EW96" s="3">
        <f>IF(ISNA(MATCH(ratings!$A96,tournaments!EL$2:EL$33,0)),0,(INDEX(tournaments!EN$2:EN$33,MATCH(ratings!$A96,tournaments!EL$2:EL$33,0))))</f>
        <v>0</v>
      </c>
      <c r="EX96" s="6">
        <f>(1-EV96)*EU96+EV96*EW96</f>
        <v>27.029170196613709</v>
      </c>
      <c r="EY96" s="9">
        <f>IF(ISNA(MATCH(ratings!$A96,tournaments!EO$2:EO$33,0)),0,(INDEX(tournaments!EP$2:EP$33,MATCH(ratings!$A96,tournaments!EO$2:EO$33,0))))</f>
        <v>0</v>
      </c>
      <c r="EZ96" s="3">
        <f>IF(ISNA(MATCH(ratings!$A96,tournaments!EO$2:EO$33,0)),0,(INDEX(tournaments!EQ$2:EQ$33,MATCH(ratings!$A96,tournaments!EO$2:EO$33,0))))</f>
        <v>0</v>
      </c>
      <c r="FA96" s="6">
        <f>(1-EY96)*EX96+EY96*EZ96</f>
        <v>27.029170196613709</v>
      </c>
      <c r="FB96" s="9">
        <f>IF(ISNA(MATCH(ratings!$A96,tournaments!ER$2:ER$33,0)),0,(INDEX(tournaments!ES$2:ES$33,MATCH(ratings!$A96,tournaments!ER$2:ER$33,0))))</f>
        <v>0</v>
      </c>
      <c r="FC96" s="3">
        <f>IF(ISNA(MATCH(ratings!$A96,tournaments!ER$2:ER$33,0)),0,(INDEX(tournaments!ET$2:ET$33,MATCH(ratings!$A96,tournaments!ER$2:ER$33,0))))</f>
        <v>0</v>
      </c>
      <c r="FD96" s="6">
        <f>(1-FB96)*FA96+FB96*FC96</f>
        <v>27.029170196613709</v>
      </c>
      <c r="FE96" s="9">
        <f>IF(ISNA(MATCH(ratings!$A96,tournaments!EU$2:EU$33,0)),0,(INDEX(tournaments!EV$2:EV$33,MATCH(ratings!$A96,tournaments!EU$2:EU$33,0))))</f>
        <v>0</v>
      </c>
      <c r="FF96" s="3">
        <f>IF(ISNA(MATCH(ratings!$A96,tournaments!EU$2:EU$33,0)),0,(INDEX(tournaments!EW$2:EW$33,MATCH(ratings!$A96,tournaments!EU$2:EU$33,0))))</f>
        <v>0</v>
      </c>
      <c r="FG96" s="6">
        <f>(1-FE96)*FD96+FE96*FF96</f>
        <v>27.029170196613709</v>
      </c>
      <c r="FH96" s="6">
        <f>parameters!$B$3*parameters!$B$2+(1-parameters!$B$3)*ratings!FG96</f>
        <v>26.326253176952338</v>
      </c>
      <c r="FI96" s="9">
        <f>IF(ISNA(MATCH(ratings!$A96,tournaments!EX$2:EX$33,0)),0,(INDEX(tournaments!EY$2:EY$33,MATCH(ratings!$A96,tournaments!EX$2:EX$33,0))))</f>
        <v>0</v>
      </c>
      <c r="FJ96" s="3">
        <f>IF(ISNA(MATCH(ratings!$A96,tournaments!EX$2:EX$33,0)),0,(INDEX(tournaments!EZ$2:EZ$33,MATCH(ratings!$A96,tournaments!EX$2:EX$33,0))))</f>
        <v>0</v>
      </c>
      <c r="FK96" s="6">
        <f t="shared" si="230"/>
        <v>26.326253176952338</v>
      </c>
      <c r="FL96" s="9">
        <f>IF(ISNA(MATCH(ratings!$A96,tournaments!FA$2:FA$33,0)),0,(INDEX(tournaments!FB$2:FB$33,MATCH(ratings!$A96,tournaments!FA$2:FA$33,0))))</f>
        <v>0</v>
      </c>
      <c r="FM96" s="3">
        <f>IF(ISNA(MATCH(ratings!$A96,tournaments!FA$2:FA$33,0)),0,(INDEX(tournaments!FC$2:FC$33,MATCH(ratings!$A96,tournaments!FA$2:FA$33,0))))</f>
        <v>0</v>
      </c>
      <c r="FN96" s="6">
        <f>(1-FL96)*FK96+FL96*FM96</f>
        <v>26.326253176952338</v>
      </c>
      <c r="FO96" s="9">
        <f>IF(ISNA(MATCH(ratings!$A96,tournaments!FD$2:FD$33,0)),0,(INDEX(tournaments!FE$2:FE$33,MATCH(ratings!$A96,tournaments!FD$2:FD$33,0))))</f>
        <v>0</v>
      </c>
      <c r="FP96" s="3">
        <f>IF(ISNA(MATCH(ratings!$A96,tournaments!FD$2:FD$33,0)),0,(INDEX(tournaments!FF$2:FF$33,MATCH(ratings!$A96,tournaments!FD$2:FD$33,0))))</f>
        <v>0</v>
      </c>
      <c r="FQ96" s="6">
        <f>(1-FO96)*FN96+FO96*FP96</f>
        <v>26.326253176952338</v>
      </c>
      <c r="FR96" s="9">
        <f>IF(ISNA(MATCH(ratings!$A96,tournaments!FG$2:FG$33,0)),0,(INDEX(tournaments!FH$2:FH$33,MATCH(ratings!$A96,tournaments!FG$2:FG$33,0))))</f>
        <v>0</v>
      </c>
      <c r="FS96" s="3">
        <f>IF(ISNA(MATCH(ratings!$A96,tournaments!FG$2:FG$33,0)),0,(INDEX(tournaments!FI$2:FI$33,MATCH(ratings!$A96,tournaments!FG$2:FG$33,0))))</f>
        <v>0</v>
      </c>
      <c r="FT96" s="6">
        <f>(1-FR96)*FQ96+FR96*FS96</f>
        <v>26.326253176952338</v>
      </c>
      <c r="FU96" s="9">
        <f>IF(ISNA(MATCH(ratings!$A96,tournaments!FJ$2:FJ$33,0)),0,(INDEX(tournaments!FK$2:FK$33,MATCH(ratings!$A96,tournaments!FJ$2:FJ$33,0))))</f>
        <v>0</v>
      </c>
      <c r="FV96" s="3">
        <f>IF(ISNA(MATCH(ratings!$A96,tournaments!FJ$2:FJ$33,0)),0,(INDEX(tournaments!FL$2:FL$33,MATCH(ratings!$A96,tournaments!FJ$2:FJ$33,0))))</f>
        <v>0</v>
      </c>
      <c r="FW96" s="6">
        <f>(1-FU96)*FT96+FU96*FV96</f>
        <v>26.326253176952338</v>
      </c>
      <c r="FX96" s="9">
        <f>IF(ISNA(MATCH(ratings!$A96,tournaments!FM$2:FM$33,0)),0,(INDEX(tournaments!FN$2:FN$33,MATCH(ratings!$A96,tournaments!FM$2:FM$33,0))))</f>
        <v>0</v>
      </c>
      <c r="FY96" s="3">
        <f>IF(ISNA(MATCH(ratings!$A96,tournaments!FM$2:FM$33,0)),0,(INDEX(tournaments!FO$2:FO$33,MATCH(ratings!$A96,tournaments!FM$2:FM$33,0))))</f>
        <v>0</v>
      </c>
      <c r="FZ96" s="6">
        <f>(1-FX96)*FW96+FX96*FY96</f>
        <v>26.326253176952338</v>
      </c>
      <c r="GA96" s="6">
        <f>parameters!$B$3*parameters!$B$2+(1-parameters!$B$3)*ratings!FZ96</f>
        <v>25.693627859257106</v>
      </c>
      <c r="GB96" s="9">
        <f>IF(ISNA(MATCH(ratings!$A96,tournaments!FP$2:FP$33,0)),0,(INDEX(tournaments!FQ$2:FQ$33,MATCH(ratings!$A96,tournaments!FP$2:FP$33,0))))</f>
        <v>0</v>
      </c>
      <c r="GC96" s="3">
        <f>IF(ISNA(MATCH(ratings!$A96,tournaments!FP$2:FP$33,0)),0,(INDEX(tournaments!FR$2:FR$33,MATCH(ratings!$A96,tournaments!FP$2:FP$33,0))))</f>
        <v>0</v>
      </c>
      <c r="GD96" s="6">
        <f>(1-GB96)*GA96+GB96*GC96</f>
        <v>25.693627859257106</v>
      </c>
      <c r="GE96" s="9">
        <f>IF(ISNA(MATCH(ratings!$A96,tournaments!FS$2:FS$33,0)),0,(INDEX(tournaments!FT$2:FT$33,MATCH(ratings!$A96,tournaments!FS$2:FS$33,0))))</f>
        <v>0</v>
      </c>
      <c r="GF96" s="3">
        <f>IF(ISNA(MATCH(ratings!$A96,tournaments!FS$2:FS$33,0)),0,(INDEX(tournaments!FU$2:FU$33,MATCH(ratings!$A96,tournaments!FS$2:FS$33,0))))</f>
        <v>0</v>
      </c>
      <c r="GG96" s="6">
        <f>(1-GE96)*GD96+GE96*GF96</f>
        <v>25.693627859257106</v>
      </c>
      <c r="GH96" s="9">
        <f>IF(ISNA(MATCH(ratings!$A96,tournaments!FV$2:FV$33,0)),0,(INDEX(tournaments!FW$2:FW$33,MATCH(ratings!$A96,tournaments!FV$2:FV$33,0))))</f>
        <v>0</v>
      </c>
      <c r="GI96" s="3">
        <f>IF(ISNA(MATCH(ratings!$A96,tournaments!FV$2:FV$33,0)),0,(INDEX(tournaments!FX$2:FX$33,MATCH(ratings!$A96,tournaments!FV$2:FV$33,0))))</f>
        <v>0</v>
      </c>
      <c r="GJ96" s="6">
        <f>(1-GH96)*GG96+GH96*GI96</f>
        <v>25.693627859257106</v>
      </c>
      <c r="GK96" s="9">
        <f>IF(ISNA(MATCH(ratings!$A96,tournaments!FY$2:FY$33,0)),0,(INDEX(tournaments!FZ$2:FZ$33,MATCH(ratings!$A96,tournaments!FY$2:FY$33,0))))</f>
        <v>0</v>
      </c>
      <c r="GL96" s="3">
        <f>IF(ISNA(MATCH(ratings!$A96,tournaments!FY$2:FY$33,0)),0,(INDEX(tournaments!GA$2:GA$33,MATCH(ratings!$A96,tournaments!FY$2:FY$33,0))))</f>
        <v>0</v>
      </c>
      <c r="GM96" s="6">
        <f>(1-GK96)*GJ96+GK96*GL96</f>
        <v>25.693627859257106</v>
      </c>
      <c r="GN96" s="9">
        <f>IF(ISNA(MATCH(ratings!$A96,tournaments!GB$2:GB$33,0)),0,(INDEX(tournaments!GC$2:GC$33,MATCH(ratings!$A96,tournaments!GB$2:GB$33,0))))</f>
        <v>0</v>
      </c>
      <c r="GO96" s="3">
        <f>IF(ISNA(MATCH(ratings!$A96,tournaments!GB$2:GB$33,0)),0,(INDEX(tournaments!GD$2:GD$33,MATCH(ratings!$A96,tournaments!GB$2:GB$33,0))))</f>
        <v>0</v>
      </c>
      <c r="GP96" s="6">
        <f>(1-GN96)*GM96+GN96*GO96</f>
        <v>25.693627859257106</v>
      </c>
      <c r="GQ96" s="9">
        <f>IF(ISNA(MATCH(ratings!$A96,tournaments!GE$2:GE$33,0)),0,(INDEX(tournaments!GF$2:GF$33,MATCH(ratings!$A96,tournaments!GE$2:GE$33,0))))</f>
        <v>0</v>
      </c>
      <c r="GR96" s="3">
        <f>IF(ISNA(MATCH(ratings!$A96,tournaments!GE$2:GE$33,0)),0,(INDEX(tournaments!GG$2:GG$33,MATCH(ratings!$A96,tournaments!GE$2:GE$33,0))))</f>
        <v>0</v>
      </c>
      <c r="GS96" s="6">
        <f>(1-GQ96)*GP96+GQ96*GR96</f>
        <v>25.693627859257106</v>
      </c>
      <c r="GT96" s="6">
        <f>parameters!$B$3*parameters!$B$2+(1-parameters!$B$3)*ratings!GS96</f>
        <v>25.124265073331397</v>
      </c>
      <c r="GU96" s="9">
        <f>IF(ISNA(MATCH(ratings!$A96,tournaments!GH$2:GH$33,0)),0,(INDEX(tournaments!GI$2:GI$33,MATCH(ratings!$A96,tournaments!GH$2:GH$33,0))))</f>
        <v>0</v>
      </c>
      <c r="GV96" s="3">
        <f>IF(ISNA(MATCH(ratings!$A96,tournaments!GH$2:GH$33,0)),0,(INDEX(tournaments!GJ$2:GJ$33,MATCH(ratings!$A96,tournaments!GH$2:GH$33,0))))</f>
        <v>0</v>
      </c>
      <c r="GW96" s="6">
        <f>(1-GU96)*GT96+GU96*GV96</f>
        <v>25.124265073331397</v>
      </c>
      <c r="GX96" s="9">
        <f>IF(ISNA(MATCH(ratings!$A96,tournaments!GK$2:GK$33,0)),0,(INDEX(tournaments!GL$2:GL$33,MATCH(ratings!$A96,tournaments!GK$2:GK$33,0))))</f>
        <v>0</v>
      </c>
      <c r="GY96" s="3">
        <f>IF(ISNA(MATCH(ratings!$A96,tournaments!GK$2:GK$33,0)),0,(INDEX(tournaments!GM$2:GM$33,MATCH(ratings!$A96,tournaments!GK$2:GK$33,0))))</f>
        <v>0</v>
      </c>
      <c r="GZ96" s="6">
        <f>(1-GX96)*GW96+GX96*GY96</f>
        <v>25.124265073331397</v>
      </c>
      <c r="HA96" s="9">
        <f>IF(ISNA(MATCH(ratings!$A96,tournaments!GN$2:GN$33,0)),0,(INDEX(tournaments!GO$2:GO$33,MATCH(ratings!$A96,tournaments!GN$2:GN$33,0))))</f>
        <v>0</v>
      </c>
      <c r="HB96" s="3">
        <f>IF(ISNA(MATCH(ratings!$A96,tournaments!GN$2:GN$33,0)),0,(INDEX(tournaments!GP$2:GP$33,MATCH(ratings!$A96,tournaments!GN$2:GN$33,0))))</f>
        <v>0</v>
      </c>
      <c r="HC96" s="6">
        <f>(1-HA96)*GZ96+HA96*HB96</f>
        <v>25.124265073331397</v>
      </c>
      <c r="HD96" s="9">
        <f>IF(ISNA(MATCH(ratings!$A96,tournaments!GQ$2:GQ$33,0)),0,(INDEX(tournaments!GR$2:GR$33,MATCH(ratings!$A96,tournaments!GQ$2:GQ$33,0))))</f>
        <v>0</v>
      </c>
      <c r="HE96" s="3">
        <f>IF(ISNA(MATCH(ratings!$A96,tournaments!GQ$2:GQ$33,0)),0,(INDEX(tournaments!GS$2:GS$33,MATCH(ratings!$A96,tournaments!GQ$2:GQ$33,0))))</f>
        <v>0</v>
      </c>
      <c r="HF96" s="6">
        <f>(1-HD96)*HC96+HD96*HE96</f>
        <v>25.124265073331397</v>
      </c>
      <c r="HG96" s="9">
        <f>IF(ISNA(MATCH(ratings!$A96,tournaments!GT$2:GT$33,0)),0,(INDEX(tournaments!GU$2:GU$33,MATCH(ratings!$A96,tournaments!GT$2:GT$33,0))))</f>
        <v>0</v>
      </c>
      <c r="HH96" s="3">
        <f>IF(ISNA(MATCH(ratings!$A96,tournaments!GT$2:GT$33,0)),0,(INDEX(tournaments!GV$2:GV$33,MATCH(ratings!$A96,tournaments!GT$2:GT$33,0))))</f>
        <v>0</v>
      </c>
      <c r="HI96" s="6">
        <f>(1-HG96)*HF96+HG96*HH96</f>
        <v>25.124265073331397</v>
      </c>
      <c r="HJ96" s="9">
        <f>IF(ISNA(MATCH(ratings!$A96,tournaments!GW$2:GW$33,0)),0,(INDEX(tournaments!GX$2:GX$33,MATCH(ratings!$A96,tournaments!GW$2:GW$33,0))))</f>
        <v>0</v>
      </c>
      <c r="HK96" s="3">
        <f>IF(ISNA(MATCH(ratings!$A96,tournaments!GW$2:GW$33,0)),0,(INDEX(tournaments!GY$2:GY$33,MATCH(ratings!$A96,tournaments!GW$2:GW$33,0))))</f>
        <v>0</v>
      </c>
      <c r="HL96" s="6">
        <f>(1-HJ96)*HI96+HJ96*HK96</f>
        <v>25.124265073331397</v>
      </c>
      <c r="HM96" s="9">
        <f>IF(ISNA(MATCH(ratings!$A96,tournaments!GZ$2:GZ$33,0)),0,(INDEX(tournaments!HA$2:HA$33,MATCH(ratings!$A96,tournaments!GZ$2:GZ$33,0))))</f>
        <v>0</v>
      </c>
      <c r="HN96" s="3">
        <f>IF(ISNA(MATCH(ratings!$A96,tournaments!GZ$2:GZ$33,0)),0,(INDEX(tournaments!HB$2:HB$33,MATCH(ratings!$A96,tournaments!GZ$2:GZ$33,0))))</f>
        <v>0</v>
      </c>
      <c r="HO96" s="6">
        <f>(1-HM96)*HL96+HM96*HN96</f>
        <v>25.124265073331397</v>
      </c>
      <c r="HP96" s="9">
        <f>IF(ISNA(MATCH(ratings!$A96,tournaments!HC$2:HC$33,0)),0,(INDEX(tournaments!HD$2:HD$33,MATCH(ratings!$A96,tournaments!HC$2:HC$33,0))))</f>
        <v>0</v>
      </c>
      <c r="HQ96" s="3">
        <f>IF(ISNA(MATCH(ratings!$A96,tournaments!HC$2:HC$33,0)),0,(INDEX(tournaments!HE$2:HE$33,MATCH(ratings!$A96,tournaments!HC$2:HC$33,0))))</f>
        <v>0</v>
      </c>
      <c r="HR96" s="6">
        <f>(1-HP96)*HO96+HP96*HQ96</f>
        <v>25.124265073331397</v>
      </c>
      <c r="HS96" s="9">
        <f>IF(ISNA(MATCH(ratings!$A96,tournaments!HF$2:HF$33,0)),0,(INDEX(tournaments!HG$2:HG$33,MATCH(ratings!$A96,tournaments!HF$2:HF$33,0))))</f>
        <v>0</v>
      </c>
      <c r="HT96" s="3">
        <f>IF(ISNA(MATCH(ratings!$A96,tournaments!HF$2:HF$33,0)),0,(INDEX(tournaments!HH$2:HH$33,MATCH(ratings!$A96,tournaments!HF$2:HF$33,0))))</f>
        <v>0</v>
      </c>
      <c r="HU96" s="6">
        <f>(1-HS96)*HR96+HS96*HT96</f>
        <v>25.124265073331397</v>
      </c>
      <c r="HV96" s="6">
        <f>parameters!$B$3*parameters!$B$2+(1-parameters!$B$3)*ratings!HU96</f>
        <v>24.611838565998259</v>
      </c>
      <c r="HW96" s="9">
        <f>IF(ISNA(MATCH(ratings!$A96,tournaments!HI$2:HI$33,0)),0,(INDEX(tournaments!HJ$2:HJ$33,MATCH(ratings!$A96,tournaments!HI$2:HI$33,0))))</f>
        <v>0</v>
      </c>
      <c r="HX96" s="3">
        <f>IF(ISNA(MATCH(ratings!$A96,tournaments!HI$2:HI$33,0)),0,(INDEX(tournaments!HK$2:HK$33,MATCH(ratings!$A96,tournaments!HI$2:HI$33,0))))</f>
        <v>0</v>
      </c>
      <c r="HY96" s="6">
        <f t="shared" si="231"/>
        <v>24.611838565998259</v>
      </c>
      <c r="HZ96" s="9">
        <f>IF(ISNA(MATCH(ratings!$A96,tournaments!HL$2:HL$33,0)),0,(INDEX(tournaments!HM$2:HM$33,MATCH(ratings!$A96,tournaments!HL$2:HL$33,0))))</f>
        <v>0</v>
      </c>
      <c r="IA96" s="3">
        <f>IF(ISNA(MATCH(ratings!$A96,tournaments!HL$2:HL$33,0)),0,(INDEX(tournaments!HN$2:HN$33,MATCH(ratings!$A96,tournaments!HL$2:HL$33,0))))</f>
        <v>0</v>
      </c>
      <c r="IB96" s="6">
        <f t="shared" si="232"/>
        <v>24.611838565998259</v>
      </c>
      <c r="IC96" s="9">
        <f>IF(ISNA(MATCH(ratings!$A96,tournaments!HO$2:HO$33,0)),0,(INDEX(tournaments!HP$2:HP$33,MATCH(ratings!$A96,tournaments!HO$2:HO$33,0))))</f>
        <v>0</v>
      </c>
      <c r="ID96" s="3">
        <f>IF(ISNA(MATCH(ratings!$A96,tournaments!HO$2:HO$33,0)),0,(INDEX(tournaments!HQ$2:HQ$33,MATCH(ratings!$A96,tournaments!HO$2:HO$33,0))))</f>
        <v>0</v>
      </c>
      <c r="IE96" s="6">
        <f t="shared" si="233"/>
        <v>24.611838565998259</v>
      </c>
      <c r="IF96" s="9">
        <f>IF(ISNA(MATCH(ratings!$A96,tournaments!HR$2:HR$33,0)),0,(INDEX(tournaments!HS$2:HS$33,MATCH(ratings!$A96,tournaments!HR$2:HR$33,0))))</f>
        <v>0</v>
      </c>
      <c r="IG96" s="3">
        <f>IF(ISNA(MATCH(ratings!$A96,tournaments!HR$2:HR$33,0)),0,(INDEX(tournaments!HT$2:HT$33,MATCH(ratings!$A96,tournaments!HR$2:HR$33,0))))</f>
        <v>0</v>
      </c>
      <c r="IH96" s="6">
        <f t="shared" si="234"/>
        <v>24.611838565998259</v>
      </c>
      <c r="II96" s="9">
        <f>IF(ISNA(MATCH(ratings!$A96,tournaments!HU$2:HU$33,0)),0,(INDEX(tournaments!HV$2:HV$33,MATCH(ratings!$A96,tournaments!HU$2:HU$33,0))))</f>
        <v>0</v>
      </c>
      <c r="IJ96" s="3">
        <f>IF(ISNA(MATCH(ratings!$A96,tournaments!HU$2:HU$33,0)),0,(INDEX(tournaments!HW$2:HW$33,MATCH(ratings!$A96,tournaments!HU$2:HU$33,0))))</f>
        <v>0</v>
      </c>
      <c r="IK96" s="6">
        <f t="shared" si="235"/>
        <v>24.611838565998259</v>
      </c>
      <c r="IL96" s="9">
        <f>IF(ISNA(MATCH(ratings!$A96,tournaments!HX$2:HX$33,0)),0,(INDEX(tournaments!HY$2:HY$33,MATCH(ratings!$A96,tournaments!HX$2:HX$33,0))))</f>
        <v>0</v>
      </c>
      <c r="IM96" s="3">
        <f>IF(ISNA(MATCH(ratings!$A96,tournaments!HX$2:HX$33,0)),0,(INDEX(tournaments!HZ$2:HZ$33,MATCH(ratings!$A96,tournaments!HX$2:HX$33,0))))</f>
        <v>0</v>
      </c>
      <c r="IN96" s="6">
        <f t="shared" si="236"/>
        <v>24.611838565998259</v>
      </c>
      <c r="IO96" s="9">
        <f>IF(ISNA(MATCH(ratings!$A96,tournaments!IA$2:IA$33,0)),0,(INDEX(tournaments!IB$2:IB$33,MATCH(ratings!$A96,tournaments!IA$2:IA$33,0))))</f>
        <v>0</v>
      </c>
      <c r="IP96" s="3">
        <f>IF(ISNA(MATCH(ratings!$A96,tournaments!IA$2:IA$33,0)),0,(INDEX(tournaments!IC$2:IC$33,MATCH(ratings!$A96,tournaments!IA$2:IA$33,0))))</f>
        <v>0</v>
      </c>
      <c r="IQ96" s="6">
        <f t="shared" si="237"/>
        <v>24.611838565998259</v>
      </c>
      <c r="IR96" s="9">
        <f>IF(ISNA(MATCH(ratings!$A96,tournaments!ID$2:ID$33,0)),0,(INDEX(tournaments!IE$2:IE$33,MATCH(ratings!$A96,tournaments!ID$2:ID$33,0))))</f>
        <v>0</v>
      </c>
      <c r="IS96" s="3">
        <f>IF(ISNA(MATCH(ratings!$A96,tournaments!ID$2:ID$33,0)),0,(INDEX(tournaments!IF$2:IF$33,MATCH(ratings!$A96,tournaments!ID$2:ID$33,0))))</f>
        <v>0</v>
      </c>
      <c r="IT96" s="6">
        <f t="shared" si="238"/>
        <v>24.611838565998259</v>
      </c>
      <c r="IU96" s="6">
        <f>parameters!$B$3*parameters!$B$2+(1-parameters!$B$3)*ratings!IT96</f>
        <v>24.150654709398435</v>
      </c>
      <c r="IV96" s="9">
        <f>IF(ISNA(MATCH(ratings!$A96,tournaments!IG$2:IG$33,0)),0,(INDEX(tournaments!IH$2:IH$33,MATCH(ratings!$A96,tournaments!IG$2:IG$33,0))))</f>
        <v>0</v>
      </c>
      <c r="IW96" s="3">
        <f>IF(ISNA(MATCH(ratings!$A96,tournaments!IG$2:IG$33,0)),0,(INDEX(tournaments!II$2:II$33,MATCH(ratings!$A96,tournaments!IG$2:IG$33,0))))</f>
        <v>0</v>
      </c>
      <c r="IX96" s="6">
        <f t="shared" si="239"/>
        <v>24.150654709398435</v>
      </c>
      <c r="IY96" s="9">
        <f>IF(ISNA(MATCH(ratings!$A96,tournaments!IJ$2:IJ$33,0)),0,(INDEX(tournaments!IK$2:IK$33,MATCH(ratings!$A96,tournaments!IJ$2:IJ$33,0))))</f>
        <v>0</v>
      </c>
      <c r="IZ96" s="3">
        <f>IF(ISNA(MATCH(ratings!$A96,tournaments!IJ$2:IJ$33,0)),0,(INDEX(tournaments!IL$2:IL$33,MATCH(ratings!$A96,tournaments!IJ$2:IJ$33,0))))</f>
        <v>0</v>
      </c>
      <c r="JA96" s="6">
        <f t="shared" si="240"/>
        <v>24.150654709398435</v>
      </c>
      <c r="JB96" s="9">
        <f>IF(ISNA(MATCH(ratings!$A96,tournaments!IM$2:IM$33,0)),0,(INDEX(tournaments!IN$2:IN$33,MATCH(ratings!$A96,tournaments!IM$2:IM$33,0))))</f>
        <v>0</v>
      </c>
      <c r="JC96" s="3">
        <f>IF(ISNA(MATCH(ratings!$A96,tournaments!IM$2:IM$33,0)),0,(INDEX(tournaments!IO$2:IO$33,MATCH(ratings!$A96,tournaments!IM$2:IM$33,0))))</f>
        <v>0</v>
      </c>
      <c r="JD96" s="6">
        <f t="shared" si="241"/>
        <v>24.150654709398435</v>
      </c>
      <c r="JE96" s="9">
        <f>IF(ISNA(MATCH(ratings!$A96,tournaments!IP$2:IP$33,0)),0,(INDEX(tournaments!IQ$2:IQ$33,MATCH(ratings!$A96,tournaments!IP$2:IP$33,0))))</f>
        <v>0</v>
      </c>
      <c r="JF96" s="3">
        <f>IF(ISNA(MATCH(ratings!$A96,tournaments!IP$2:IP$33,0)),0,(INDEX(tournaments!IR$2:IR$33,MATCH(ratings!$A96,tournaments!IP$2:IP$33,0))))</f>
        <v>0</v>
      </c>
      <c r="JG96" s="6">
        <f t="shared" si="242"/>
        <v>24.150654709398435</v>
      </c>
      <c r="JH96" s="9">
        <f>IF(ISNA(MATCH(ratings!$A96,tournaments!IS$2:IS$33,0)),0,(INDEX(tournaments!IT$2:IT$33,MATCH(ratings!$A96,tournaments!IS$2:IS$33,0))))</f>
        <v>0</v>
      </c>
      <c r="JI96" s="3">
        <f>IF(ISNA(MATCH(ratings!$A96,tournaments!IS$2:IS$33,0)),0,(INDEX(tournaments!IU$2:IU$33,MATCH(ratings!$A96,tournaments!IS$2:IS$33,0))))</f>
        <v>0</v>
      </c>
      <c r="JJ96" s="6">
        <f t="shared" si="243"/>
        <v>24.150654709398435</v>
      </c>
      <c r="JK96" s="9">
        <f>IF(ISNA(MATCH(ratings!$A96,tournaments!IV$2:IV$33,0)),0,(INDEX(tournaments!IW$2:IW$33,MATCH(ratings!$A96,tournaments!IV$2:IV$33,0))))</f>
        <v>0</v>
      </c>
      <c r="JL96" s="3">
        <f>IF(ISNA(MATCH(ratings!$A96,tournaments!IV$2:IV$33,0)),0,(INDEX(tournaments!IX$2:IX$33,MATCH(ratings!$A96,tournaments!IV$2:IV$33,0))))</f>
        <v>0</v>
      </c>
      <c r="JM96" s="6">
        <f t="shared" si="244"/>
        <v>24.150654709398435</v>
      </c>
      <c r="JN96" s="9">
        <f>IF(ISNA(MATCH(ratings!$A96,tournaments!IY$2:IY$33,0)),0,(INDEX(tournaments!IZ$2:IZ$33,MATCH(ratings!$A96,tournaments!IY$2:IY$33,0))))</f>
        <v>0</v>
      </c>
      <c r="JO96" s="3">
        <f>IF(ISNA(MATCH(ratings!$A96,tournaments!IY$2:IY$33,0)),0,(INDEX(tournaments!JA$2:JA$33,MATCH(ratings!$A96,tournaments!IY$2:IY$33,0))))</f>
        <v>0</v>
      </c>
      <c r="JP96" s="6">
        <f t="shared" si="245"/>
        <v>24.150654709398435</v>
      </c>
      <c r="JQ96" s="6">
        <f>parameters!$B$3*parameters!$B$2+(1-parameters!$B$3)*ratings!JP96</f>
        <v>23.735589238458591</v>
      </c>
      <c r="JR96" s="9">
        <f>IF(ISNA(MATCH(ratings!$A96,tournaments!JC$2:JC$33,0)),0,(INDEX(tournaments!JD$2:JD$33,MATCH(ratings!$A96,tournaments!JC$2:JC$33,0))))</f>
        <v>0</v>
      </c>
      <c r="JS96" s="3">
        <f>IF(ISNA(MATCH(ratings!$A96,tournaments!JC$2:JC$33,0)),0,(INDEX(tournaments!JE$2:JE$33,MATCH(ratings!$A96,tournaments!JC$2:JC$33,0))))</f>
        <v>0</v>
      </c>
      <c r="JT96" s="6">
        <f t="shared" si="246"/>
        <v>23.735589238458591</v>
      </c>
      <c r="JU96" s="9">
        <f>IF(ISNA(MATCH(ratings!$A96,tournaments!JF$2:JF$33,0)),0,(INDEX(tournaments!JG$2:JG$33,MATCH(ratings!$A96,tournaments!JF$2:JF$33,0))))</f>
        <v>0</v>
      </c>
      <c r="JV96" s="3">
        <f>IF(ISNA(MATCH(ratings!$A96,tournaments!JF$2:JF$33,0)),0,(INDEX(tournaments!JH$2:JH$33,MATCH(ratings!$A96,tournaments!JF$2:JF$33,0))))</f>
        <v>0</v>
      </c>
      <c r="JW96" s="6">
        <f t="shared" si="247"/>
        <v>23.735589238458591</v>
      </c>
      <c r="JX96" s="9">
        <f>IF(ISNA(MATCH(ratings!$A96,tournaments!JI$2:JI$33,0)),0,(INDEX(tournaments!JJ$2:JJ$33,MATCH(ratings!$A96,tournaments!JI$2:JI$33,0))))</f>
        <v>0</v>
      </c>
      <c r="JY96" s="3">
        <f>IF(ISNA(MATCH(ratings!$A96,tournaments!JI$2:JI$33,0)),0,(INDEX(tournaments!JK$2:JK$33,MATCH(ratings!$A96,tournaments!JI$2:JI$33,0))))</f>
        <v>0</v>
      </c>
      <c r="JZ96" s="6">
        <f t="shared" si="248"/>
        <v>23.735589238458591</v>
      </c>
      <c r="KA96" s="9">
        <f>IF(ISNA(MATCH(ratings!$A96,tournaments!JL$2:JL$33,0)),0,(INDEX(tournaments!JM$2:JM$33,MATCH(ratings!$A96,tournaments!JL$2:JL$33,0))))</f>
        <v>0</v>
      </c>
      <c r="KB96" s="3">
        <f>IF(ISNA(MATCH(ratings!$A96,tournaments!JL$2:JL$33,0)),0,(INDEX(tournaments!JN$2:JN$33,MATCH(ratings!$A96,tournaments!JL$2:JL$33,0))))</f>
        <v>0</v>
      </c>
      <c r="KC96" s="6">
        <f t="shared" si="249"/>
        <v>23.735589238458591</v>
      </c>
      <c r="KD96" s="9">
        <f>IF(ISNA(MATCH(ratings!$A96,tournaments!JO$2:JO$33,0)),0,(INDEX(tournaments!JP$2:JP$33,MATCH(ratings!$A96,tournaments!JO$2:JO$33,0))))</f>
        <v>0</v>
      </c>
      <c r="KE96" s="3">
        <f>IF(ISNA(MATCH(ratings!$A96,tournaments!JO$2:JO$33,0)),0,(INDEX(tournaments!JQ$2:JQ$33,MATCH(ratings!$A96,tournaments!JO$2:JO$33,0))))</f>
        <v>0</v>
      </c>
      <c r="KF96" s="6">
        <f t="shared" si="250"/>
        <v>23.735589238458591</v>
      </c>
      <c r="KG96" s="9">
        <f>IF(ISNA(MATCH(ratings!$A96,tournaments!JR$2:JR$33,0)),0,(INDEX(tournaments!JS$2:JS$33,MATCH(ratings!$A96,tournaments!JR$2:JR$33,0))))</f>
        <v>0</v>
      </c>
      <c r="KH96" s="3">
        <f>IF(ISNA(MATCH(ratings!$A96,tournaments!JR$2:JR$33,0)),0,(INDEX(tournaments!JT$2:JT$33,MATCH(ratings!$A96,tournaments!JR$2:JR$33,0))))</f>
        <v>0</v>
      </c>
      <c r="KI96" s="6">
        <f t="shared" si="251"/>
        <v>23.735589238458591</v>
      </c>
      <c r="KJ96" s="6">
        <f>parameters!$B$3*parameters!$B$2+(1-parameters!$B$3)*ratings!KI96</f>
        <v>23.362030314612731</v>
      </c>
      <c r="KK96" s="9">
        <f>IF(ISNA(MATCH(ratings!$A96,tournaments!JU$2:JU$33,0)),0,(INDEX(tournaments!JV$2:JV$33,MATCH(ratings!$A96,tournaments!JU$2:JU$33,0))))</f>
        <v>0</v>
      </c>
      <c r="KL96" s="3">
        <f>IF(ISNA(MATCH(ratings!$A96,tournaments!JU$2:JU$33,0)),0,(INDEX(tournaments!JW$2:JW$33,MATCH(ratings!$A96,tournaments!JU$2:JU$33,0))))</f>
        <v>0</v>
      </c>
      <c r="KM96" s="6">
        <f t="shared" si="252"/>
        <v>23.362030314612731</v>
      </c>
      <c r="KN96" s="9">
        <f>IF(ISNA(MATCH(ratings!$A96,tournaments!JX$2:JX$33,0)),0,(INDEX(tournaments!JY$2:JY$33,MATCH(ratings!$A96,tournaments!JX$2:JX$33,0))))</f>
        <v>0</v>
      </c>
      <c r="KO96" s="3">
        <f>IF(ISNA(MATCH(ratings!$A96,tournaments!JX$2:JX$33,0)),0,(INDEX(tournaments!JZ$2:JZ$33,MATCH(ratings!$A96,tournaments!JX$2:JX$33,0))))</f>
        <v>0</v>
      </c>
      <c r="KP96" s="6">
        <f t="shared" si="253"/>
        <v>23.362030314612731</v>
      </c>
      <c r="KQ96" s="9">
        <f>IF(ISNA(MATCH(ratings!$A96,tournaments!KA$2:KA$33,0)),0,(INDEX(tournaments!KB$2:KB$33,MATCH(ratings!$A96,tournaments!KA$2:KA$33,0))))</f>
        <v>0</v>
      </c>
      <c r="KR96" s="3">
        <f>IF(ISNA(MATCH(ratings!$A96,tournaments!KA$2:KA$33,0)),0,(INDEX(tournaments!KC$2:KC$33,MATCH(ratings!$A96,tournaments!KA$2:KA$33,0))))</f>
        <v>0</v>
      </c>
      <c r="KS96" s="6">
        <f t="shared" si="254"/>
        <v>23.362030314612731</v>
      </c>
      <c r="KT96" s="9">
        <f>IF(ISNA(MATCH(ratings!$A96,tournaments!KD$2:KD$33,0)),0,(INDEX(tournaments!KE$2:KE$33,MATCH(ratings!$A96,tournaments!KD$2:KD$33,0))))</f>
        <v>0</v>
      </c>
      <c r="KU96" s="3">
        <f>IF(ISNA(MATCH(ratings!$A96,tournaments!KD$2:KD$33,0)),0,(INDEX(tournaments!KF$2:KF$33,MATCH(ratings!$A96,tournaments!KD$2:KD$33,0))))</f>
        <v>0</v>
      </c>
      <c r="KV96" s="6">
        <f t="shared" si="255"/>
        <v>23.362030314612731</v>
      </c>
      <c r="KW96" s="9">
        <f>IF(ISNA(MATCH(ratings!$A96,tournaments!KG$2:KG$33,0)),0,(INDEX(tournaments!KH$2:KH$33,MATCH(ratings!$A96,tournaments!KG$2:KG$33,0))))</f>
        <v>0</v>
      </c>
      <c r="KX96" s="3">
        <f>IF(ISNA(MATCH(ratings!$A96,tournaments!KG$2:KG$33,0)),0,(INDEX(tournaments!KI$2:KI$33,MATCH(ratings!$A96,tournaments!KG$2:KG$33,0))))</f>
        <v>0</v>
      </c>
      <c r="KY96" s="6">
        <f t="shared" si="256"/>
        <v>23.362030314612731</v>
      </c>
      <c r="KZ96" s="9">
        <f>IF(ISNA(MATCH(ratings!$A96,tournaments!KJ$2:KJ$33,0)),0,(INDEX(tournaments!KK$2:KK$33,MATCH(ratings!$A96,tournaments!KJ$2:KJ$33,0))))</f>
        <v>0</v>
      </c>
      <c r="LA96" s="3">
        <f>IF(ISNA(MATCH(ratings!$A96,tournaments!KJ$2:KJ$33,0)),0,(INDEX(tournaments!KL$2:KL$33,MATCH(ratings!$A96,tournaments!KJ$2:KJ$33,0))))</f>
        <v>0</v>
      </c>
      <c r="LB96" s="6">
        <f t="shared" si="257"/>
        <v>23.362030314612731</v>
      </c>
      <c r="LC96" s="6">
        <f>parameters!$B$3*parameters!$B$2+(1-parameters!$B$3)*ratings!LB96</f>
        <v>23.025827283151457</v>
      </c>
      <c r="LD96" s="9">
        <f>IF(ISNA(MATCH(ratings!$A96,tournaments!KN$2:KN$33,0)),0,(INDEX(tournaments!KO$2:KO$33,MATCH(ratings!$A96,tournaments!KN$2:KN$33,0))))</f>
        <v>0</v>
      </c>
      <c r="LE96" s="3">
        <f>IF(ISNA(MATCH(ratings!$A96,tournaments!KN$2:KN$33,0)),0,(INDEX(tournaments!KP$2:KP$33,MATCH(ratings!$A96,tournaments!KN$2:KN$33,0))))</f>
        <v>0</v>
      </c>
      <c r="LF96" s="6">
        <f t="shared" si="258"/>
        <v>23.025827283151457</v>
      </c>
      <c r="LG96" s="9">
        <f>IF(ISNA(MATCH(ratings!$A96,tournaments!KQ$2:KQ$33,0)),0,(INDEX(tournaments!KR$2:KR$33,MATCH(ratings!$A96,tournaments!KQ$2:KQ$33,0))))</f>
        <v>0</v>
      </c>
      <c r="LH96" s="3">
        <f>IF(ISNA(MATCH(ratings!$A96,tournaments!KQ$2:KQ$33,0)),0,(INDEX(tournaments!KS$2:KS$33,MATCH(ratings!$A96,tournaments!KQ$2:KQ$33,0))))</f>
        <v>0</v>
      </c>
      <c r="LI96" s="6">
        <f t="shared" si="259"/>
        <v>23.025827283151457</v>
      </c>
      <c r="LJ96" s="9">
        <f>IF(ISNA(MATCH(ratings!$A96,tournaments!KT$2:KT$33,0)),0,(INDEX(tournaments!KU$2:KU$33,MATCH(ratings!$A96,tournaments!KT$2:KT$33,0))))</f>
        <v>0</v>
      </c>
      <c r="LK96" s="3">
        <f>IF(ISNA(MATCH(ratings!$A96,tournaments!KT$2:KT$33,0)),0,(INDEX(tournaments!KV$2:KV$33,MATCH(ratings!$A96,tournaments!KT$2:KT$33,0))))</f>
        <v>0</v>
      </c>
      <c r="LL96" s="6">
        <f t="shared" si="260"/>
        <v>23.025827283151457</v>
      </c>
      <c r="LM96" s="9">
        <f>IF(ISNA(MATCH(ratings!$A96,tournaments!KW$2:KW$33,0)),0,(INDEX(tournaments!KX$2:KX$33,MATCH(ratings!$A96,tournaments!KW$2:KW$33,0))))</f>
        <v>0</v>
      </c>
      <c r="LN96" s="3">
        <f>IF(ISNA(MATCH(ratings!$A96,tournaments!KW$2:KW$33,0)),0,(INDEX(tournaments!KY$2:KY$33,MATCH(ratings!$A96,tournaments!KW$2:KW$33,0))))</f>
        <v>0</v>
      </c>
      <c r="LO96" s="6">
        <f t="shared" si="261"/>
        <v>23.025827283151457</v>
      </c>
      <c r="LP96" s="9">
        <f>IF(ISNA(MATCH(ratings!$A96,tournaments!KZ$2:KZ$33,0)),0,(INDEX(tournaments!LA$2:LA$33,MATCH(ratings!$A96,tournaments!KZ$2:KZ$33,0))))</f>
        <v>0</v>
      </c>
      <c r="LQ96" s="3">
        <f>IF(ISNA(MATCH(ratings!$A96,tournaments!KZ$2:KZ$33,0)),0,(INDEX(tournaments!LB$2:LB$33,MATCH(ratings!$A96,tournaments!KZ$2:KZ$33,0))))</f>
        <v>0</v>
      </c>
      <c r="LR96" s="6">
        <f t="shared" si="262"/>
        <v>23.025827283151457</v>
      </c>
      <c r="LS96" s="9">
        <f>IF(ISNA(MATCH(ratings!$A96,tournaments!LC$2:LC$33,0)),0,(INDEX(tournaments!LD$2:LD$33,MATCH(ratings!$A96,tournaments!LC$2:LC$33,0))))</f>
        <v>0</v>
      </c>
      <c r="LT96" s="3">
        <f>IF(ISNA(MATCH(ratings!$A96,tournaments!LC$2:LC$33,0)),0,(INDEX(tournaments!LE$2:LE$33,MATCH(ratings!$A96,tournaments!LC$2:LC$33,0))))</f>
        <v>0</v>
      </c>
      <c r="LU96" s="6">
        <f t="shared" si="263"/>
        <v>23.025827283151457</v>
      </c>
      <c r="LV96" s="6">
        <f>parameters!$B$3*parameters!$B$2+(1-parameters!$B$3)*ratings!LU96</f>
        <v>22.723244554836313</v>
      </c>
      <c r="LW96" s="9">
        <f>IF(ISNA(MATCH(ratings!$A96,tournaments!LF$2:LF$33,0)),0,(INDEX(tournaments!LG$2:LG$33,MATCH(ratings!$A96,tournaments!LF$2:LF$33,0))))</f>
        <v>0</v>
      </c>
      <c r="LX96" s="3">
        <f>IF(ISNA(MATCH(ratings!$A96,tournaments!LF$2:LF$33,0)),0,(INDEX(tournaments!LH$2:LH$33,MATCH(ratings!$A96,tournaments!LF$2:LF$33,0))))</f>
        <v>0</v>
      </c>
      <c r="LY96" s="6">
        <f t="shared" si="264"/>
        <v>22.723244554836313</v>
      </c>
      <c r="LZ96" s="9">
        <f>IF(ISNA(MATCH(ratings!$A96,tournaments!LI$2:LI$33,0)),0,(INDEX(tournaments!LJ$2:LJ$33,MATCH(ratings!$A96,tournaments!LI$2:LI$33,0))))</f>
        <v>0</v>
      </c>
      <c r="MA96" s="3">
        <f>IF(ISNA(MATCH(ratings!$A96,tournaments!LI$2:LI$33,0)),0,(INDEX(tournaments!LK$2:LK$33,MATCH(ratings!$A96,tournaments!LI$2:LI$33,0))))</f>
        <v>0</v>
      </c>
      <c r="MB96" s="6">
        <f t="shared" si="265"/>
        <v>22.723244554836313</v>
      </c>
      <c r="MC96" s="9">
        <f>IF(ISNA(MATCH(ratings!$A96,tournaments!LL$2:LL$33,0)),0,(INDEX(tournaments!LM$2:LM$33,MATCH(ratings!$A96,tournaments!LL$2:LL$33,0))))</f>
        <v>0</v>
      </c>
      <c r="MD96" s="3">
        <f>IF(ISNA(MATCH(ratings!$A96,tournaments!LL$2:LL$33,0)),0,(INDEX(tournaments!LN$2:LN$33,MATCH(ratings!$A96,tournaments!LL$2:LL$33,0))))</f>
        <v>0</v>
      </c>
      <c r="ME96" s="6">
        <f t="shared" si="266"/>
        <v>22.723244554836313</v>
      </c>
      <c r="MF96" s="6">
        <f>parameters!$B$3*parameters!$B$2+(1-parameters!$B$3)*ratings!ME96</f>
        <v>22.450920099352683</v>
      </c>
      <c r="MG96" s="9">
        <f>IF(ISNA(MATCH(ratings!$A96,tournaments!LO$2:LO$33,0)),0,(INDEX(tournaments!LP$2:LP$33,MATCH(ratings!$A96,tournaments!LO$2:LO$33,0))))</f>
        <v>0</v>
      </c>
      <c r="MH96" s="3">
        <f>IF(ISNA(MATCH(ratings!$A96,tournaments!LO$2:LO$33,0)),0,(INDEX(tournaments!LQ$2:LQ$33,MATCH(ratings!$A96,tournaments!LO$2:LO$33,0))))</f>
        <v>0</v>
      </c>
      <c r="MI96" s="6">
        <f t="shared" si="267"/>
        <v>22.450920099352683</v>
      </c>
      <c r="MJ96" s="9">
        <f>IF(ISNA(MATCH(ratings!$A96,tournaments!LR$2:LR$33,0)),0,(INDEX(tournaments!LS$2:LS$33,MATCH(ratings!$A96,tournaments!LR$2:LR$33,0))))</f>
        <v>0</v>
      </c>
      <c r="MK96" s="3">
        <f>IF(ISNA(MATCH(ratings!$A96,tournaments!LR$2:LR$33,0)),0,(INDEX(tournaments!LT$2:LT$33,MATCH(ratings!$A96,tournaments!LR$2:LR$33,0))))</f>
        <v>0</v>
      </c>
      <c r="ML96" s="6">
        <f t="shared" si="268"/>
        <v>22.450920099352683</v>
      </c>
      <c r="MM96" s="9">
        <f>IF(ISNA(MATCH(ratings!$A96,tournaments!LU$2:LU$33,0)),0,(INDEX(tournaments!LV$2:LV$33,MATCH(ratings!$A96,tournaments!LU$2:LU$33,0))))</f>
        <v>0</v>
      </c>
      <c r="MN96" s="3">
        <f>IF(ISNA(MATCH(ratings!$A96,tournaments!LU$2:LU$33,0)),0,(INDEX(tournaments!LW$2:LW$33,MATCH(ratings!$A96,tournaments!LU$2:LU$33,0))))</f>
        <v>0</v>
      </c>
      <c r="MO96" s="6">
        <f t="shared" si="269"/>
        <v>22.450920099352683</v>
      </c>
      <c r="MP96" s="9">
        <f>IF(ISNA(MATCH(ratings!$A96,tournaments!LX$2:LX$33,0)),0,(INDEX(tournaments!LY$2:LY$33,MATCH(ratings!$A96,tournaments!LX$2:LX$33,0))))</f>
        <v>0</v>
      </c>
      <c r="MQ96" s="3">
        <f>IF(ISNA(MATCH(ratings!$A96,tournaments!LX$2:LX$33,0)),0,(INDEX(tournaments!LZ$2:LZ$33,MATCH(ratings!$A96,tournaments!LX$2:LX$33,0))))</f>
        <v>0</v>
      </c>
      <c r="MR96" s="6">
        <f t="shared" si="270"/>
        <v>22.450920099352683</v>
      </c>
      <c r="MS96" s="9">
        <f>IF(ISNA(MATCH(ratings!$A96,tournaments!MA$2:MA$33,0)),0,(INDEX(tournaments!MB$2:MB$33,MATCH(ratings!$A96,tournaments!MA$2:MA$33,0))))</f>
        <v>0</v>
      </c>
      <c r="MT96" s="3">
        <f>IF(ISNA(MATCH(ratings!$A96,tournaments!MA$2:MA$33,0)),0,(INDEX(tournaments!MC$2:MC$33,MATCH(ratings!$A96,tournaments!MA$2:MA$33,0))))</f>
        <v>0</v>
      </c>
      <c r="MU96" s="6">
        <f t="shared" si="271"/>
        <v>22.450920099352683</v>
      </c>
      <c r="MV96" s="6">
        <f>parameters!$B$3*parameters!$B$2+(1-parameters!$B$3)*ratings!MU96</f>
        <v>22.205828089417416</v>
      </c>
      <c r="MW96" s="6">
        <f>parameters!$B$3*parameters!$B$2+(1-parameters!$B$3)*ratings!MV96</f>
        <v>21.985245280475674</v>
      </c>
      <c r="MX96" s="6">
        <f>parameters!$B$3*parameters!$B$2+(1-parameters!$B$3)*ratings!MW96</f>
        <v>21.786720752428106</v>
      </c>
      <c r="MY96" s="9">
        <f>IF(ISNA(MATCH(ratings!$A96,tournaments!MD$2:MD$33,0)),0,(INDEX(tournaments!ME$2:ME$33,MATCH(ratings!$A96,tournaments!MD$2:MD$33,0))))</f>
        <v>0</v>
      </c>
      <c r="MZ96" s="3">
        <f>IF(ISNA(MATCH(ratings!$A96,tournaments!MD$2:MD$33,0)),0,(INDEX(tournaments!MF$2:MF$33,MATCH(ratings!$A96,tournaments!MD$2:MD$33,0))))</f>
        <v>0</v>
      </c>
      <c r="NA96" s="6">
        <f t="shared" si="272"/>
        <v>21.786720752428106</v>
      </c>
      <c r="NB96" s="9">
        <f>IF(ISNA(MATCH(ratings!$A96,tournaments!MG$2:MG$33,0)),0,(INDEX(tournaments!MH$2:MH$33,MATCH(ratings!$A96,tournaments!MG$2:MG$33,0))))</f>
        <v>0</v>
      </c>
      <c r="NC96" s="3">
        <f>IF(ISNA(MATCH(ratings!$A96,tournaments!MG$2:MG$33,0)),0,(INDEX(tournaments!MI$2:MI$33,MATCH(ratings!$A96,tournaments!MG$2:MG$33,0))))</f>
        <v>0</v>
      </c>
      <c r="ND96" s="6">
        <f t="shared" si="273"/>
        <v>21.786720752428106</v>
      </c>
      <c r="NE96" s="9">
        <f>IF(ISNA(MATCH(ratings!$A96,tournaments!MJ$2:MJ$33,0)),0,(INDEX(tournaments!MK$2:MK$33,MATCH(ratings!$A96,tournaments!MJ$2:MJ$33,0))))</f>
        <v>0</v>
      </c>
      <c r="NF96" s="3">
        <f>IF(ISNA(MATCH(ratings!$A96,tournaments!MJ$2:MJ$33,0)),0,(INDEX(tournaments!ML$2:ML$33,MATCH(ratings!$A96,tournaments!MJ$2:MJ$33,0))))</f>
        <v>0</v>
      </c>
      <c r="NG96" s="6">
        <f t="shared" si="274"/>
        <v>21.786720752428106</v>
      </c>
      <c r="NH96" s="9">
        <f>IF(ISNA(MATCH(ratings!$A96,tournaments!MM$2:MM$33,0)),0,(INDEX(tournaments!MN$2:MN$33,MATCH(ratings!$A96,tournaments!MM$2:MM$33,0))))</f>
        <v>0</v>
      </c>
      <c r="NI96" s="3">
        <f>IF(ISNA(MATCH(ratings!$A96,tournaments!MM$2:MM$33,0)),0,(INDEX(tournaments!MO$2:MO$33,MATCH(ratings!$A96,tournaments!MM$2:MM$33,0))))</f>
        <v>0</v>
      </c>
      <c r="NJ96" s="6">
        <f t="shared" si="275"/>
        <v>21.786720752428106</v>
      </c>
      <c r="NK96" s="9">
        <f>IF(ISNA(MATCH(ratings!$A96,tournaments!MP$2:MP$33,0)),0,(INDEX(tournaments!MQ$2:MQ$33,MATCH(ratings!$A96,tournaments!MP$2:MP$33,0))))</f>
        <v>0</v>
      </c>
      <c r="NL96" s="3">
        <f>IF(ISNA(MATCH(ratings!$A96,tournaments!MP$2:MP$33,0)),0,(INDEX(tournaments!MR$2:MR$33,MATCH(ratings!$A96,tournaments!MP$2:MP$33,0))))</f>
        <v>0</v>
      </c>
      <c r="NM96" s="6">
        <f t="shared" si="276"/>
        <v>21.786720752428106</v>
      </c>
      <c r="NN96" s="9">
        <f>IF(ISNA(MATCH(ratings!$A96,tournaments!MS$2:MS$33,0)),0,(INDEX(tournaments!MT$2:MT$33,MATCH(ratings!$A96,tournaments!MS$2:MS$33,0))))</f>
        <v>0</v>
      </c>
      <c r="NO96" s="3">
        <f>IF(ISNA(MATCH(ratings!$A96,tournaments!MS$2:MS$33,0)),0,(INDEX(tournaments!MU$2:MU$33,MATCH(ratings!$A96,tournaments!MS$2:MS$33,0))))</f>
        <v>0</v>
      </c>
      <c r="NP96" s="6">
        <f t="shared" si="277"/>
        <v>21.786720752428106</v>
      </c>
      <c r="NQ96" s="6">
        <f>parameters!$B$3*parameters!$B$2+(1-parameters!$B$3)*ratings!NP96</f>
        <v>21.608048677185295</v>
      </c>
      <c r="NR96" s="9">
        <f>IF(ISNA(MATCH(ratings!$A96,tournaments!MV$2:MV$33,0)),0,(INDEX(tournaments!MW$2:MW$33,MATCH(ratings!$A96,tournaments!MV$2:MV$33,0))))</f>
        <v>0</v>
      </c>
      <c r="NS96" s="3">
        <f>IF(ISNA(MATCH(ratings!$A96,tournaments!MV$2:MV$33,0)),0,(INDEX(tournaments!MX$2:MX$33,MATCH(ratings!$A96,tournaments!MV$2:MV$33,0))))</f>
        <v>0</v>
      </c>
      <c r="NT96" s="6">
        <f t="shared" si="278"/>
        <v>21.608048677185295</v>
      </c>
      <c r="NU96" s="9">
        <f>IF(ISNA(MATCH(ratings!$A96,tournaments!MY$2:MY$33,0)),0,(INDEX(tournaments!MZ$2:MZ$33,MATCH(ratings!$A96,tournaments!MY$2:MY$33,0))))</f>
        <v>0</v>
      </c>
      <c r="NV96" s="3">
        <f>IF(ISNA(MATCH(ratings!$A96,tournaments!MY$2:MY$33,0)),0,(INDEX(tournaments!NA$2:NA$33,MATCH(ratings!$A96,tournaments!MY$2:MY$33,0))))</f>
        <v>0</v>
      </c>
      <c r="NW96" s="6">
        <f t="shared" si="279"/>
        <v>21.608048677185295</v>
      </c>
      <c r="NX96" s="9">
        <f>IF(ISNA(MATCH(ratings!$A96,tournaments!NB$2:NB$33,0)),0,(INDEX(tournaments!NC$2:NC$33,MATCH(ratings!$A96,tournaments!NB$2:NB$33,0))))</f>
        <v>0</v>
      </c>
      <c r="NY96" s="3">
        <f>IF(ISNA(MATCH(ratings!$A96,tournaments!NB$2:NB$33,0)),0,(INDEX(tournaments!ND$2:ND$33,MATCH(ratings!$A96,tournaments!NB$2:NB$33,0))))</f>
        <v>0</v>
      </c>
      <c r="NZ96" s="6">
        <f t="shared" si="280"/>
        <v>21.608048677185295</v>
      </c>
      <c r="OA96" s="9">
        <f>IF(ISNA(MATCH(ratings!$A96,tournaments!NE$2:NE$33,0)),0,(INDEX(tournaments!NF$2:NF$33,MATCH(ratings!$A96,tournaments!NE$2:NE$33,0))))</f>
        <v>0</v>
      </c>
      <c r="OB96" s="3">
        <f>IF(ISNA(MATCH(ratings!$A96,tournaments!NE$2:NE$33,0)),0,(INDEX(tournaments!NG$2:NG$33,MATCH(ratings!$A96,tournaments!NE$2:NE$33,0))))</f>
        <v>0</v>
      </c>
      <c r="OC96" s="6">
        <f t="shared" si="281"/>
        <v>21.608048677185295</v>
      </c>
      <c r="OD96" s="6">
        <f>parameters!$B$3*parameters!$B$2+(1-parameters!$B$3)*ratings!OC96</f>
        <v>21.447243809466766</v>
      </c>
      <c r="OE96" s="9">
        <f>IF(ISNA(MATCH(ratings!$A96,tournaments!NH$2:NH$33,0)),0,(INDEX(tournaments!NI$2:NI$33,MATCH(ratings!$A96,tournaments!NH$2:NH$33,0))))</f>
        <v>0</v>
      </c>
      <c r="OF96" s="3">
        <f>IF(ISNA(MATCH(ratings!$A96,tournaments!NH$2:NH$33,0)),0,(INDEX(tournaments!NJ$2:NJ$33,MATCH(ratings!$A96,tournaments!NH$2:NH$33,0))))</f>
        <v>0</v>
      </c>
      <c r="OG96" s="6">
        <f t="shared" si="282"/>
        <v>21.447243809466766</v>
      </c>
      <c r="OH96" s="9">
        <f>IF(ISNA(MATCH(ratings!$A96,tournaments!NK$2:NK$33,0)),0,(INDEX(tournaments!NL$2:NL$33,MATCH(ratings!$A96,tournaments!NK$2:NK$33,0))))</f>
        <v>0</v>
      </c>
      <c r="OI96" s="3">
        <f>IF(ISNA(MATCH(ratings!$A96,tournaments!NK$2:NK$33,0)),0,(INDEX(tournaments!NM$2:NM$33,MATCH(ratings!$A96,tournaments!NK$2:NK$33,0))))</f>
        <v>0</v>
      </c>
      <c r="OJ96" s="6">
        <f t="shared" si="283"/>
        <v>21.447243809466766</v>
      </c>
    </row>
    <row r="97" spans="1:400" x14ac:dyDescent="0.2">
      <c r="A97" t="s">
        <v>22</v>
      </c>
      <c r="B97" s="6">
        <f>parameters!$B$2</f>
        <v>20</v>
      </c>
      <c r="C97" s="9">
        <f>IF(ISNA(MATCH(ratings!$A97,tournaments!A$2:A$33,0)),0,(INDEX(tournaments!B$2:B$33,MATCH(ratings!$A97,tournaments!A$2:A$33,0))))</f>
        <v>0</v>
      </c>
      <c r="D97" s="3">
        <f>IF(ISNA(MATCH(ratings!$A97,tournaments!A$2:A$33,0)),0,(INDEX(tournaments!C$2:C$33,MATCH(ratings!$A97,tournaments!A$2:A$33,0))))</f>
        <v>0</v>
      </c>
      <c r="E97" s="6">
        <f t="shared" si="348"/>
        <v>20</v>
      </c>
      <c r="F97" s="9">
        <f>IF(ISNA(MATCH(ratings!$A97,tournaments!D$2:D$33,0)),0,(INDEX(tournaments!E$2:E$33,MATCH(ratings!$A97,tournaments!D$2:D$33,0))))</f>
        <v>0</v>
      </c>
      <c r="G97" s="3">
        <f>IF(ISNA(MATCH(ratings!$A97,tournaments!D$2:D$33,0)),0,(INDEX(tournaments!F$2:F$33,MATCH(ratings!$A97,tournaments!D$2:D$33,0))))</f>
        <v>0</v>
      </c>
      <c r="H97" s="6">
        <f t="shared" si="349"/>
        <v>20</v>
      </c>
      <c r="I97" s="9">
        <f>IF(ISNA(MATCH(ratings!$A97,tournaments!G$2:G$33,0)),0,(INDEX(tournaments!H$2:H$33,MATCH(ratings!$A97,tournaments!G$2:G$33,0))))</f>
        <v>0</v>
      </c>
      <c r="J97" s="3">
        <f>IF(ISNA(MATCH(ratings!$A97,tournaments!G$2:G$33,0)),0,(INDEX(tournaments!I$2:I$33,MATCH(ratings!$A97,tournaments!G$2:G$33,0))))</f>
        <v>0</v>
      </c>
      <c r="K97" s="6">
        <f t="shared" si="350"/>
        <v>20</v>
      </c>
      <c r="L97" s="6">
        <f>parameters!$B$3*parameters!$B$2+(1-parameters!$B$3)*ratings!K97</f>
        <v>20</v>
      </c>
      <c r="M97" s="9">
        <f>IF(ISNA(MATCH(ratings!$A97,tournaments!J$2:J$33,0)),0,(INDEX(tournaments!K$2:K$33,MATCH(ratings!$A97,tournaments!J$2:J$33,0))))</f>
        <v>0.15608679511199552</v>
      </c>
      <c r="N97" s="3">
        <f>IF(ISNA(MATCH(ratings!$A97,tournaments!J$2:J$33,0)),0,(INDEX(tournaments!L$2:L$33,MATCH(ratings!$A97,tournaments!J$2:J$33,0))))</f>
        <v>50</v>
      </c>
      <c r="O97" s="6">
        <f t="shared" si="351"/>
        <v>24.682603853359865</v>
      </c>
      <c r="P97" s="6">
        <f>parameters!$B$3*parameters!$B$2+(1-parameters!$B$3)*ratings!O97</f>
        <v>24.21434346802388</v>
      </c>
      <c r="Q97" s="9">
        <f>IF(ISNA(MATCH(ratings!$A97,tournaments!M$2:M$33,0)),0,(INDEX(tournaments!N$2:N$33,MATCH(ratings!$A97,tournaments!M$2:M$33,0))))</f>
        <v>0</v>
      </c>
      <c r="R97" s="3">
        <f>IF(ISNA(MATCH(ratings!$A97,tournaments!M$2:M$33,0)),0,(INDEX(tournaments!O$2:O$33,MATCH(ratings!$A97,tournaments!M$2:M$33,0))))</f>
        <v>0</v>
      </c>
      <c r="S97" s="6">
        <f t="shared" si="352"/>
        <v>24.21434346802388</v>
      </c>
      <c r="T97" s="9">
        <f>IF(ISNA(MATCH(ratings!$A97,tournaments!P$2:P$33,0)),0,(INDEX(tournaments!Q$2:Q$33,MATCH(ratings!$A97,tournaments!P$2:P$33,0))))</f>
        <v>9.0535908413395094E-2</v>
      </c>
      <c r="U97" s="3">
        <f>IF(ISNA(MATCH(ratings!$A97,tournaments!P$2:P$33,0)),0,(INDEX(tournaments!R$2:R$33,MATCH(ratings!$A97,tournaments!P$2:P$33,0))))</f>
        <v>50</v>
      </c>
      <c r="V97" s="6">
        <f t="shared" si="353"/>
        <v>26.548871306182136</v>
      </c>
      <c r="W97" s="6">
        <f>parameters!$B$3*parameters!$B$2+(1-parameters!$B$3)*ratings!V97</f>
        <v>25.893984175563922</v>
      </c>
      <c r="X97" s="9">
        <f>IF(ISNA(MATCH(ratings!$A97,tournaments!S$2:S$33,0)),0,(INDEX(tournaments!T$2:T$33,MATCH(ratings!$A97,tournaments!S$2:S$33,0))))</f>
        <v>0.2699502923239937</v>
      </c>
      <c r="Y97" s="3">
        <f>IF(ISNA(MATCH(ratings!$A97,tournaments!S$2:S$33,0)),0,(INDEX(tournaments!U$2:U$33,MATCH(ratings!$A97,tournaments!S$2:S$33,0))))</f>
        <v>25</v>
      </c>
      <c r="Z97" s="6">
        <f t="shared" si="354"/>
        <v>25.652652886037419</v>
      </c>
      <c r="AA97" s="9">
        <f>IF(ISNA(MATCH(ratings!$A97,tournaments!V$2:V$33,0)),0,(INDEX(tournaments!W$2:W$33,MATCH(ratings!$A97,tournaments!V$2:V$33,0))))</f>
        <v>0.28009321058836323</v>
      </c>
      <c r="AB97" s="3">
        <f>IF(ISNA(MATCH(ratings!$A97,tournaments!V$2:V$33,0)),0,(INDEX(tournaments!X$2:X$33,MATCH(ratings!$A97,tournaments!V$2:V$33,0))))</f>
        <v>31.25</v>
      </c>
      <c r="AC97" s="6">
        <f t="shared" si="355"/>
        <v>27.220431809964708</v>
      </c>
      <c r="AD97" s="9">
        <f>IF(ISNA(MATCH(ratings!$A97,tournaments!Y$2:Y$33,0)),0,(INDEX(tournaments!Z$2:Z$33,MATCH(ratings!$A97,tournaments!Y$2:Y$33,0))))</f>
        <v>0</v>
      </c>
      <c r="AE97" s="3">
        <f>IF(ISNA(MATCH(ratings!$A97,tournaments!Y$2:Y$33,0)),0,(INDEX(tournaments!AA$2:AA$33,MATCH(ratings!$A97,tournaments!Y$2:Y$33,0))))</f>
        <v>0</v>
      </c>
      <c r="AF97" s="6">
        <f t="shared" si="356"/>
        <v>27.220431809964708</v>
      </c>
      <c r="AG97" s="9">
        <f>IF(ISNA(MATCH(ratings!$A97,tournaments!AB$2:AB$33,0)),0,(INDEX(tournaments!AC$2:AC$33,MATCH(ratings!$A97,tournaments!AB$2:AB$33,0))))</f>
        <v>0.29761278215319409</v>
      </c>
      <c r="AH97" s="3">
        <f>IF(ISNA(MATCH(ratings!$A97,tournaments!AB$2:AB$33,0)),0,(INDEX(tournaments!AD$2:AD$33,MATCH(ratings!$A97,tournaments!AB$2:AB$33,0))))</f>
        <v>55.555555555555557</v>
      </c>
      <c r="AI97" s="6">
        <f t="shared" si="357"/>
        <v>35.653326820545033</v>
      </c>
      <c r="AJ97" s="9">
        <f>IF(ISNA(MATCH(ratings!$A97,tournaments!AE$2:AE$33,0)),0,(INDEX(tournaments!AF$2:AF$33,MATCH(ratings!$A97,tournaments!AE$2:AE$33,0))))</f>
        <v>0.19674979277424276</v>
      </c>
      <c r="AK97" s="3">
        <f>IF(ISNA(MATCH(ratings!$A97,tournaments!AE$2:AE$33,0)),0,(INDEX(tournaments!AG$2:AG$33,MATCH(ratings!$A97,tournaments!AE$2:AE$33,0))))</f>
        <v>25</v>
      </c>
      <c r="AL97" s="6">
        <f t="shared" si="358"/>
        <v>33.557286976246516</v>
      </c>
      <c r="AM97" s="9">
        <f>IF(ISNA(MATCH(ratings!$A97,tournaments!AH$2:AH$33,0)),0,(INDEX(tournaments!AI$2:AI$33,MATCH(ratings!$A97,tournaments!AH$2:AH$33,0))))</f>
        <v>0.29761278215319409</v>
      </c>
      <c r="AN97" s="3">
        <f>IF(ISNA(MATCH(ratings!$A97,tournaments!AH$2:AH$33,0)),0,(INDEX(tournaments!AJ$2:AJ$33,MATCH(ratings!$A97,tournaments!AH$2:AH$33,0))))</f>
        <v>33.333333333333336</v>
      </c>
      <c r="AO97" s="6">
        <f t="shared" si="359"/>
        <v>33.490635509505779</v>
      </c>
      <c r="AP97" s="9">
        <f>IF(ISNA(MATCH(ratings!$A97,tournaments!AK$2:AK$33,0)),0,(INDEX(tournaments!AL$2:AL$33,MATCH(ratings!$A97,tournaments!AK$2:AK$33,0))))</f>
        <v>0.27509463149221647</v>
      </c>
      <c r="AQ97" s="3">
        <f>IF(ISNA(MATCH(ratings!$A97,tournaments!AK$2:AK$33,0)),0,(INDEX(tournaments!AM$2:AM$33,MATCH(ratings!$A97,tournaments!AK$2:AK$33,0))))</f>
        <v>50</v>
      </c>
      <c r="AR97" s="6">
        <f t="shared" si="360"/>
        <v>38.032273050188969</v>
      </c>
      <c r="AS97" s="6">
        <f>parameters!$B$3*parameters!$B$2+(1-parameters!$B$3)*ratings!AR97</f>
        <v>36.229045745170076</v>
      </c>
      <c r="AT97" s="9">
        <f>IF(ISNA(MATCH(ratings!$A97,tournaments!AN$2:AN$33,0)),0,(INDEX(tournaments!AO$2:AO$33,MATCH(ratings!$A97,tournaments!AN$2:AN$33,0))))</f>
        <v>0</v>
      </c>
      <c r="AU97" s="3">
        <f>IF(ISNA(MATCH(ratings!$A97,tournaments!AN$2:AN$33,0)),0,(INDEX(tournaments!AP$2:AP$33,MATCH(ratings!$A97,tournaments!AN$2:AN$33,0))))</f>
        <v>0</v>
      </c>
      <c r="AV97" s="6">
        <f t="shared" si="361"/>
        <v>36.229045745170076</v>
      </c>
      <c r="AW97" s="9">
        <f>IF(ISNA(MATCH(ratings!$A97,tournaments!AQ$2:AQ$33,0)),0,(INDEX(tournaments!AR$2:AR$33,MATCH(ratings!$A97,tournaments!AQ$2:AQ$33,0))))</f>
        <v>0.27509463149221647</v>
      </c>
      <c r="AX97" s="3">
        <f>IF(ISNA(MATCH(ratings!$A97,tournaments!AQ$2:AQ$33,0)),0,(INDEX(tournaments!AS$2:AS$33,MATCH(ratings!$A97,tournaments!AQ$2:AQ$33,0))))</f>
        <v>15.384615384615385</v>
      </c>
      <c r="AY97" s="6">
        <f t="shared" si="362"/>
        <v>30.494854856468113</v>
      </c>
      <c r="AZ97" s="9">
        <f>IF(ISNA(MATCH(ratings!$A97,tournaments!AT$2:AT$33,0)),0,(INDEX(tournaments!AU$2:AU$33,MATCH(ratings!$A97,tournaments!AT$2:AT$33,0))))</f>
        <v>0</v>
      </c>
      <c r="BA97" s="3">
        <f>IF(ISNA(MATCH(ratings!$A97,tournaments!AT$2:AT$33,0)),0,(INDEX(tournaments!AV$2:AV$33,MATCH(ratings!$A97,tournaments!AT$2:AT$33,0))))</f>
        <v>0</v>
      </c>
      <c r="BB97" s="6">
        <f t="shared" si="363"/>
        <v>30.494854856468113</v>
      </c>
      <c r="BC97" s="9">
        <f>IF(ISNA(MATCH(ratings!$A97,tournaments!AW$2:AW$33,0)),0,(INDEX(tournaments!AX$2:AX$33,MATCH(ratings!$A97,tournaments!AW$2:AW$33,0))))</f>
        <v>0</v>
      </c>
      <c r="BD97" s="3">
        <f>IF(ISNA(MATCH(ratings!$A97,tournaments!AW$2:AW$33,0)),0,(INDEX(tournaments!AY$2:AY$33,MATCH(ratings!$A97,tournaments!AW$2:AW$33,0))))</f>
        <v>0</v>
      </c>
      <c r="BE97" s="6">
        <f t="shared" si="364"/>
        <v>30.494854856468113</v>
      </c>
      <c r="BF97" s="9">
        <f>IF(ISNA(MATCH(ratings!$A97,tournaments!AZ$2:AZ$33,0)),0,(INDEX(tournaments!BA$2:BA$33,MATCH(ratings!$A97,tournaments!AZ$2:AZ$33,0))))</f>
        <v>0</v>
      </c>
      <c r="BG97" s="3">
        <f>IF(ISNA(MATCH(ratings!$A97,tournaments!AZ$2:AZ$33,0)),0,(INDEX(tournaments!BB$2:BB$33,MATCH(ratings!$A97,tournaments!AZ$2:AZ$33,0))))</f>
        <v>0</v>
      </c>
      <c r="BH97" s="6">
        <f t="shared" si="365"/>
        <v>30.494854856468113</v>
      </c>
      <c r="BI97" s="9">
        <f>IF(ISNA(MATCH(ratings!$A97,tournaments!BC$2:BC$33,0)),0,(INDEX(tournaments!BD$2:BD$33,MATCH(ratings!$A97,tournaments!BC$2:BC$33,0))))</f>
        <v>0</v>
      </c>
      <c r="BJ97" s="3">
        <f>IF(ISNA(MATCH(ratings!$A97,tournaments!BC$2:BC$33,0)),0,(INDEX(tournaments!BE$2:BE$33,MATCH(ratings!$A97,tournaments!BC$2:BC$33,0))))</f>
        <v>0</v>
      </c>
      <c r="BK97" s="6">
        <f t="shared" si="366"/>
        <v>30.494854856468113</v>
      </c>
      <c r="BL97" s="9">
        <f>IF(ISNA(MATCH(ratings!$A97,tournaments!BF$2:BF$33,0)),0,(INDEX(tournaments!BG$2:BG$33,MATCH(ratings!$A97,tournaments!BF$2:BF$33,0))))</f>
        <v>0</v>
      </c>
      <c r="BM97" s="3">
        <f>IF(ISNA(MATCH(ratings!$A97,tournaments!BF$2:BF$33,0)),0,(INDEX(tournaments!BH$2:BH$33,MATCH(ratings!$A97,tournaments!BF$2:BF$33,0))))</f>
        <v>0</v>
      </c>
      <c r="BN97" s="6">
        <f t="shared" si="367"/>
        <v>30.494854856468113</v>
      </c>
      <c r="BO97" s="6">
        <f>parameters!$B$3*parameters!$B$2+(1-parameters!$B$3)*ratings!BN97</f>
        <v>29.4453693708213</v>
      </c>
      <c r="BP97" s="9">
        <f>IF(ISNA(MATCH(ratings!$A97,tournaments!BI$2:BI$33,0)),0,(INDEX(tournaments!BJ$2:BJ$33,MATCH(ratings!$A97,tournaments!BI$2:BI$33,0))))</f>
        <v>0</v>
      </c>
      <c r="BQ97" s="3">
        <f>IF(ISNA(MATCH(ratings!$A97,tournaments!BI$2:BI$33,0)),0,(INDEX(tournaments!BK$2:BK$33,MATCH(ratings!$A97,tournaments!BI$2:BI$33,0))))</f>
        <v>0</v>
      </c>
      <c r="BR97" s="6">
        <f t="shared" si="368"/>
        <v>29.4453693708213</v>
      </c>
      <c r="BS97" s="9">
        <f>IF(ISNA(MATCH(ratings!$A97,tournaments!BL$2:BL$33,0)),0,(INDEX(tournaments!BM$2:BM$33,MATCH(ratings!$A97,tournaments!BL$2:BL$33,0))))</f>
        <v>0</v>
      </c>
      <c r="BT97" s="3">
        <f>IF(ISNA(MATCH(ratings!$A97,tournaments!BL$2:BL$33,0)),0,(INDEX(tournaments!BN$2:BN$33,MATCH(ratings!$A97,tournaments!BL$2:BL$33,0))))</f>
        <v>0</v>
      </c>
      <c r="BU97" s="6">
        <f t="shared" si="369"/>
        <v>29.4453693708213</v>
      </c>
      <c r="BV97" s="9">
        <f>IF(ISNA(MATCH(ratings!$A97,tournaments!BO$2:BO$33,0)),0,(INDEX(tournaments!BP$2:BP$33,MATCH(ratings!$A97,tournaments!BO$2:BO$33,0))))</f>
        <v>0</v>
      </c>
      <c r="BW97" s="3">
        <f>IF(ISNA(MATCH(ratings!$A97,tournaments!BO$2:BO$33,0)),0,(INDEX(tournaments!BQ$2:BQ$33,MATCH(ratings!$A97,tournaments!BO$2:BO$33,0))))</f>
        <v>0</v>
      </c>
      <c r="BX97" s="6">
        <f t="shared" si="370"/>
        <v>29.4453693708213</v>
      </c>
      <c r="BY97" s="9">
        <f>IF(ISNA(MATCH(ratings!$A97,tournaments!BR$2:BR$33,0)),0,(INDEX(tournaments!BS$2:BS$33,MATCH(ratings!$A97,tournaments!BR$2:BR$33,0))))</f>
        <v>0</v>
      </c>
      <c r="BZ97" s="3">
        <f>IF(ISNA(MATCH(ratings!$A97,tournaments!BR$2:BR$33,0)),0,(INDEX(tournaments!BT$2:BT$33,MATCH(ratings!$A97,tournaments!BR$2:BR$33,0))))</f>
        <v>0</v>
      </c>
      <c r="CA97" s="6">
        <f t="shared" si="371"/>
        <v>29.4453693708213</v>
      </c>
      <c r="CB97" s="9">
        <f>IF(ISNA(MATCH(ratings!$A97,tournaments!BU$2:BU$33,0)),0,(INDEX(tournaments!BV$2:BV$33,MATCH(ratings!$A97,tournaments!BU$2:BU$33,0))))</f>
        <v>0</v>
      </c>
      <c r="CC97" s="3">
        <f>IF(ISNA(MATCH(ratings!$A97,tournaments!BU$2:BU$33,0)),0,(INDEX(tournaments!BW$2:BW$33,MATCH(ratings!$A97,tournaments!BU$2:BU$33,0))))</f>
        <v>0</v>
      </c>
      <c r="CD97" s="6">
        <f t="shared" si="372"/>
        <v>29.4453693708213</v>
      </c>
      <c r="CE97" s="9">
        <f>IF(ISNA(MATCH(ratings!$A97,tournaments!BX$2:BX$33,0)),0,(INDEX(tournaments!BY$2:BY$33,MATCH(ratings!$A97,tournaments!BX$2:BX$33,0))))</f>
        <v>0</v>
      </c>
      <c r="CF97" s="3">
        <f>IF(ISNA(MATCH(ratings!$A97,tournaments!BX$2:BX$33,0)),0,(INDEX(tournaments!BZ$2:BZ$33,MATCH(ratings!$A97,tournaments!BX$2:BX$33,0))))</f>
        <v>0</v>
      </c>
      <c r="CG97" s="6">
        <f t="shared" si="373"/>
        <v>29.4453693708213</v>
      </c>
      <c r="CH97" s="9">
        <f>IF(ISNA(MATCH(ratings!$A97,tournaments!CA$2:CA$33,0)),0,(INDEX(tournaments!CB$2:CB$33,MATCH(ratings!$A97,tournaments!CA$2:CA$33,0))))</f>
        <v>0</v>
      </c>
      <c r="CI97" s="3">
        <f>IF(ISNA(MATCH(ratings!$A97,tournaments!CA$2:CA$33,0)),0,(INDEX(tournaments!CC$2:CC$33,MATCH(ratings!$A97,tournaments!CA$2:CA$33,0))))</f>
        <v>0</v>
      </c>
      <c r="CJ97" s="6">
        <f t="shared" si="374"/>
        <v>29.4453693708213</v>
      </c>
      <c r="CK97" s="9">
        <f>IF(ISNA(MATCH(ratings!$A97,tournaments!CD$2:CD$33,0)),0,(INDEX(tournaments!CE$2:CE$33,MATCH(ratings!$A97,tournaments!CD$2:CD$33,0))))</f>
        <v>0</v>
      </c>
      <c r="CL97" s="3">
        <f>IF(ISNA(MATCH(ratings!$A97,tournaments!CD$2:CD$33,0)),0,(INDEX(tournaments!CF$2:CF$33,MATCH(ratings!$A97,tournaments!CD$2:CD$33,0))))</f>
        <v>0</v>
      </c>
      <c r="CM97" s="6">
        <f t="shared" si="375"/>
        <v>29.4453693708213</v>
      </c>
      <c r="CN97" s="6">
        <f>parameters!$B$3*parameters!$B$2+(1-parameters!$B$3)*ratings!CM97</f>
        <v>28.50083243373917</v>
      </c>
      <c r="CO97" s="9">
        <f>IF(ISNA(MATCH(ratings!$A97,tournaments!CG$2:CG$33,0)),0,(INDEX(tournaments!CH$2:CH$33,MATCH(ratings!$A97,tournaments!CG$2:CG$33,0))))</f>
        <v>0</v>
      </c>
      <c r="CP97" s="3">
        <f>IF(ISNA(MATCH(ratings!$A97,tournaments!CG$2:CG$33,0)),0,(INDEX(tournaments!CI$2:CI$33,MATCH(ratings!$A97,tournaments!CG$2:CG$33,0))))</f>
        <v>0</v>
      </c>
      <c r="CQ97" s="6">
        <f t="shared" si="376"/>
        <v>28.50083243373917</v>
      </c>
      <c r="CR97" s="9">
        <f>IF(ISNA(MATCH(ratings!$A97,tournaments!CJ$2:CJ$33,0)),0,(INDEX(tournaments!CK$2:CK$33,MATCH(ratings!$A97,tournaments!CJ$2:CJ$33,0))))</f>
        <v>0</v>
      </c>
      <c r="CS97" s="3">
        <f>IF(ISNA(MATCH(ratings!$A97,tournaments!CJ$2:CJ$33,0)),0,(INDEX(tournaments!CL$2:CL$33,MATCH(ratings!$A97,tournaments!CJ$2:CJ$33,0))))</f>
        <v>0</v>
      </c>
      <c r="CT97" s="6">
        <f t="shared" si="377"/>
        <v>28.50083243373917</v>
      </c>
      <c r="CU97" s="9">
        <f>IF(ISNA(MATCH(ratings!$A97,tournaments!CM$2:CM$33,0)),0,(INDEX(tournaments!CN$2:CN$33,MATCH(ratings!$A97,tournaments!CM$2:CM$33,0))))</f>
        <v>0</v>
      </c>
      <c r="CV97" s="3">
        <f>IF(ISNA(MATCH(ratings!$A97,tournaments!CM$2:CM$33,0)),0,(INDEX(tournaments!CO$2:CO$33,MATCH(ratings!$A97,tournaments!CM$2:CM$33,0))))</f>
        <v>0</v>
      </c>
      <c r="CW97" s="6">
        <f t="shared" si="378"/>
        <v>28.50083243373917</v>
      </c>
      <c r="CX97" s="9">
        <f>IF(ISNA(MATCH(ratings!$A97,tournaments!CP$2:CP$33,0)),0,(INDEX(tournaments!CQ$2:CQ$33,MATCH(ratings!$A97,tournaments!CP$2:CP$33,0))))</f>
        <v>0</v>
      </c>
      <c r="CY97" s="3">
        <f>IF(ISNA(MATCH(ratings!$A97,tournaments!CP$2:CP$33,0)),0,(INDEX(tournaments!CR$2:CR$33,MATCH(ratings!$A97,tournaments!CP$2:CP$33,0))))</f>
        <v>0</v>
      </c>
      <c r="CZ97" s="6">
        <f t="shared" si="379"/>
        <v>28.50083243373917</v>
      </c>
      <c r="DA97" s="9">
        <f>IF(ISNA(MATCH(ratings!$A97,tournaments!CS$2:CS$33,0)),0,(INDEX(tournaments!CT$2:CT$33,MATCH(ratings!$A97,tournaments!CS$2:CS$33,0))))</f>
        <v>0</v>
      </c>
      <c r="DB97" s="3">
        <f>IF(ISNA(MATCH(ratings!$A97,tournaments!CS$2:CS$33,0)),0,(INDEX(tournaments!CU$2:CU$33,MATCH(ratings!$A97,tournaments!CS$2:CS$33,0))))</f>
        <v>0</v>
      </c>
      <c r="DC97" s="6">
        <f t="shared" si="380"/>
        <v>28.50083243373917</v>
      </c>
      <c r="DD97" s="9">
        <f>IF(ISNA(MATCH(ratings!$A97,tournaments!CV$2:CV$33,0)),0,(INDEX(tournaments!CW$2:CW$33,MATCH(ratings!$A97,tournaments!CV$2:CV$33,0))))</f>
        <v>0</v>
      </c>
      <c r="DE97" s="3">
        <f>IF(ISNA(MATCH(ratings!$A97,tournaments!CV$2:CV$33,0)),0,(INDEX(tournaments!CX$2:CX$33,MATCH(ratings!$A97,tournaments!CV$2:CV$33,0))))</f>
        <v>0</v>
      </c>
      <c r="DF97" s="6">
        <f t="shared" si="381"/>
        <v>28.50083243373917</v>
      </c>
      <c r="DG97" s="9">
        <f>IF(ISNA(MATCH(ratings!$A97,tournaments!CY$2:CY$33,0)),0,(INDEX(tournaments!CZ$2:CZ$33,MATCH(ratings!$A97,tournaments!CY$2:CY$33,0))))</f>
        <v>0</v>
      </c>
      <c r="DH97" s="3">
        <f>IF(ISNA(MATCH(ratings!$A97,tournaments!CY$2:CY$33,0)),0,(INDEX(tournaments!DA$2:DA$33,MATCH(ratings!$A97,tournaments!CY$2:CY$33,0))))</f>
        <v>0</v>
      </c>
      <c r="DI97" s="6">
        <f t="shared" si="382"/>
        <v>28.50083243373917</v>
      </c>
      <c r="DJ97" s="9">
        <f>IF(ISNA(MATCH(ratings!$A97,tournaments!DB$2:DB$33,0)),0,(INDEX(tournaments!DC$2:DC$33,MATCH(ratings!$A97,tournaments!DB$2:DB$33,0))))</f>
        <v>0</v>
      </c>
      <c r="DK97" s="3">
        <f>IF(ISNA(MATCH(ratings!$A97,tournaments!DB$2:DB$33,0)),0,(INDEX(tournaments!DD$2:DD$33,MATCH(ratings!$A97,tournaments!DB$2:DB$33,0))))</f>
        <v>0</v>
      </c>
      <c r="DL97" s="6">
        <f t="shared" si="383"/>
        <v>28.50083243373917</v>
      </c>
      <c r="DM97" s="6">
        <f>parameters!$B$3*parameters!$B$2+(1-parameters!$B$3)*ratings!DL97</f>
        <v>27.650749190365254</v>
      </c>
      <c r="DN97" s="9">
        <f>IF(ISNA(MATCH(ratings!$A97,tournaments!DE$2:DE$33,0)),0,(INDEX(tournaments!DF$2:DF$33,MATCH(ratings!$A97,tournaments!DE$2:DE$33,0))))</f>
        <v>0</v>
      </c>
      <c r="DO97" s="3">
        <f>IF(ISNA(MATCH(ratings!$A97,tournaments!DE$2:DE$33,0)),0,(INDEX(tournaments!DG$2:DG$33,MATCH(ratings!$A97,tournaments!DE$2:DE$33,0))))</f>
        <v>0</v>
      </c>
      <c r="DP97" s="6">
        <f t="shared" si="384"/>
        <v>27.650749190365254</v>
      </c>
      <c r="DQ97" s="9">
        <f>IF(ISNA(MATCH(ratings!$A97,tournaments!DH$2:DH$33,0)),0,(INDEX(tournaments!DI$2:DI$33,MATCH(ratings!$A97,tournaments!DH$2:DH$33,0))))</f>
        <v>0</v>
      </c>
      <c r="DR97" s="3">
        <f>IF(ISNA(MATCH(ratings!$A97,tournaments!DH$2:DH$33,0)),0,(INDEX(tournaments!DJ$2:DJ$33,MATCH(ratings!$A97,tournaments!DH$2:DH$33,0))))</f>
        <v>0</v>
      </c>
      <c r="DS97" s="6">
        <f t="shared" si="385"/>
        <v>27.650749190365254</v>
      </c>
      <c r="DT97" s="9">
        <f>IF(ISNA(MATCH(ratings!$A97,tournaments!DK$2:DK$33,0)),0,(INDEX(tournaments!DL$2:DL$33,MATCH(ratings!$A97,tournaments!DK$2:DK$33,0))))</f>
        <v>0</v>
      </c>
      <c r="DU97" s="3">
        <f>IF(ISNA(MATCH(ratings!$A97,tournaments!DK$2:DK$33,0)),0,(INDEX(tournaments!DM$2:DM$33,MATCH(ratings!$A97,tournaments!DK$2:DK$33,0))))</f>
        <v>0</v>
      </c>
      <c r="DV97" s="6">
        <f t="shared" si="386"/>
        <v>27.650749190365254</v>
      </c>
      <c r="DW97" s="9">
        <f>IF(ISNA(MATCH(ratings!$A97,tournaments!DN$2:DN$33,0)),0,(INDEX(tournaments!DO$2:DO$33,MATCH(ratings!$A97,tournaments!DN$2:DN$33,0))))</f>
        <v>0</v>
      </c>
      <c r="DX97" s="3">
        <f>IF(ISNA(MATCH(ratings!$A97,tournaments!DN$2:DN$33,0)),0,(INDEX(tournaments!DP$2:DP$33,MATCH(ratings!$A97,tournaments!DN$2:DN$33,0))))</f>
        <v>0</v>
      </c>
      <c r="DY97" s="6">
        <f t="shared" si="387"/>
        <v>27.650749190365254</v>
      </c>
      <c r="DZ97" s="9">
        <f>IF(ISNA(MATCH(ratings!$A97,tournaments!DQ$2:DQ$33,0)),0,(INDEX(tournaments!DR$2:DR$33,MATCH(ratings!$A97,tournaments!DQ$2:DQ$33,0))))</f>
        <v>0</v>
      </c>
      <c r="EA97" s="3">
        <f>IF(ISNA(MATCH(ratings!$A97,tournaments!DQ$2:DQ$33,0)),0,(INDEX(tournaments!DS$2:DS$33,MATCH(ratings!$A97,tournaments!DQ$2:DQ$33,0))))</f>
        <v>0</v>
      </c>
      <c r="EB97" s="6">
        <f t="shared" si="388"/>
        <v>27.650749190365254</v>
      </c>
      <c r="EC97" s="9">
        <f>IF(ISNA(MATCH(ratings!$A97,tournaments!DT$2:DT$33,0)),0,(INDEX(tournaments!DU$2:DU$33,MATCH(ratings!$A97,tournaments!DT$2:DT$33,0))))</f>
        <v>0</v>
      </c>
      <c r="ED97" s="3">
        <f>IF(ISNA(MATCH(ratings!$A97,tournaments!DT$2:DT$33,0)),0,(INDEX(tournaments!DV$2:DV$33,MATCH(ratings!$A97,tournaments!DT$2:DT$33,0))))</f>
        <v>0</v>
      </c>
      <c r="EE97" s="6">
        <f t="shared" si="389"/>
        <v>27.650749190365254</v>
      </c>
      <c r="EF97" s="9">
        <f>IF(ISNA(MATCH(ratings!$A97,tournaments!DW$2:DW$33,0)),0,(INDEX(tournaments!DX$2:DX$33,MATCH(ratings!$A97,tournaments!DW$2:DW$33,0))))</f>
        <v>0</v>
      </c>
      <c r="EG97" s="3">
        <f>IF(ISNA(MATCH(ratings!$A97,tournaments!DW$2:DW$33,0)),0,(INDEX(tournaments!DY$2:DY$33,MATCH(ratings!$A97,tournaments!DW$2:DW$33,0))))</f>
        <v>0</v>
      </c>
      <c r="EH97" s="6">
        <f t="shared" si="390"/>
        <v>27.650749190365254</v>
      </c>
      <c r="EI97" s="9">
        <f>IF(ISNA(MATCH(ratings!$A97,tournaments!DZ$2:DZ$33,0)),0,(INDEX(tournaments!EA$2:EA$33,MATCH(ratings!$A97,tournaments!DZ$2:DZ$33,0))))</f>
        <v>0</v>
      </c>
      <c r="EJ97" s="3">
        <f>IF(ISNA(MATCH(ratings!$A97,tournaments!DZ$2:DZ$33,0)),0,(INDEX(tournaments!EB$2:EB$33,MATCH(ratings!$A97,tournaments!DZ$2:DZ$33,0))))</f>
        <v>0</v>
      </c>
      <c r="EK97" s="6">
        <f t="shared" si="391"/>
        <v>27.650749190365254</v>
      </c>
      <c r="EL97" s="6">
        <f>parameters!$B$3*parameters!$B$2+(1-parameters!$B$3)*ratings!EK97</f>
        <v>26.885674271328728</v>
      </c>
      <c r="EM97" s="9">
        <f>IF(ISNA(MATCH(ratings!$A97,tournaments!EC$2:EC$33,0)),0,(INDEX(tournaments!ED$2:ED$33,MATCH(ratings!$A97,tournaments!EC$2:EC$33,0))))</f>
        <v>0</v>
      </c>
      <c r="EN97" s="3">
        <f>IF(ISNA(MATCH(ratings!$A97,tournaments!EC$2:EC$33,0)),0,(INDEX(tournaments!EE$2:EE$33,MATCH(ratings!$A97,tournaments!EC$2:EC$33,0))))</f>
        <v>0</v>
      </c>
      <c r="EO97" s="6">
        <f t="shared" si="392"/>
        <v>26.885674271328728</v>
      </c>
      <c r="EP97" s="9">
        <f>IF(ISNA(MATCH(ratings!$A97,tournaments!EF$2:EF$33,0)),0,(INDEX(tournaments!EG$2:EG$33,MATCH(ratings!$A97,tournaments!EF$2:EF$33,0))))</f>
        <v>0</v>
      </c>
      <c r="EQ97" s="3">
        <f>IF(ISNA(MATCH(ratings!$A97,tournaments!EF$2:EF$33,0)),0,(INDEX(tournaments!EH$2:EH$33,MATCH(ratings!$A97,tournaments!EF$2:EF$33,0))))</f>
        <v>0</v>
      </c>
      <c r="ER97" s="6">
        <f>(1-EP97)*EO97+EP97*EQ97</f>
        <v>26.885674271328728</v>
      </c>
      <c r="ES97" s="9">
        <f>IF(ISNA(MATCH(ratings!$A97,tournaments!EI$2:EI$33,0)),0,(INDEX(tournaments!EJ$2:EJ$33,MATCH(ratings!$A97,tournaments!EI$2:EI$33,0))))</f>
        <v>0</v>
      </c>
      <c r="ET97" s="3">
        <f>IF(ISNA(MATCH(ratings!$A97,tournaments!EI$2:EI$33,0)),0,(INDEX(tournaments!EK$2:EK$33,MATCH(ratings!$A97,tournaments!EI$2:EI$33,0))))</f>
        <v>0</v>
      </c>
      <c r="EU97" s="6">
        <f>(1-ES97)*ER97+ES97*ET97</f>
        <v>26.885674271328728</v>
      </c>
      <c r="EV97" s="9">
        <f>IF(ISNA(MATCH(ratings!$A97,tournaments!EL$2:EL$33,0)),0,(INDEX(tournaments!EM$2:EM$33,MATCH(ratings!$A97,tournaments!EL$2:EL$33,0))))</f>
        <v>0</v>
      </c>
      <c r="EW97" s="3">
        <f>IF(ISNA(MATCH(ratings!$A97,tournaments!EL$2:EL$33,0)),0,(INDEX(tournaments!EN$2:EN$33,MATCH(ratings!$A97,tournaments!EL$2:EL$33,0))))</f>
        <v>0</v>
      </c>
      <c r="EX97" s="6">
        <f>(1-EV97)*EU97+EV97*EW97</f>
        <v>26.885674271328728</v>
      </c>
      <c r="EY97" s="9">
        <f>IF(ISNA(MATCH(ratings!$A97,tournaments!EO$2:EO$33,0)),0,(INDEX(tournaments!EP$2:EP$33,MATCH(ratings!$A97,tournaments!EO$2:EO$33,0))))</f>
        <v>0</v>
      </c>
      <c r="EZ97" s="3">
        <f>IF(ISNA(MATCH(ratings!$A97,tournaments!EO$2:EO$33,0)),0,(INDEX(tournaments!EQ$2:EQ$33,MATCH(ratings!$A97,tournaments!EO$2:EO$33,0))))</f>
        <v>0</v>
      </c>
      <c r="FA97" s="6">
        <f>(1-EY97)*EX97+EY97*EZ97</f>
        <v>26.885674271328728</v>
      </c>
      <c r="FB97" s="9">
        <f>IF(ISNA(MATCH(ratings!$A97,tournaments!ER$2:ER$33,0)),0,(INDEX(tournaments!ES$2:ES$33,MATCH(ratings!$A97,tournaments!ER$2:ER$33,0))))</f>
        <v>0</v>
      </c>
      <c r="FC97" s="3">
        <f>IF(ISNA(MATCH(ratings!$A97,tournaments!ER$2:ER$33,0)),0,(INDEX(tournaments!ET$2:ET$33,MATCH(ratings!$A97,tournaments!ER$2:ER$33,0))))</f>
        <v>0</v>
      </c>
      <c r="FD97" s="6">
        <f>(1-FB97)*FA97+FB97*FC97</f>
        <v>26.885674271328728</v>
      </c>
      <c r="FE97" s="9">
        <f>IF(ISNA(MATCH(ratings!$A97,tournaments!EU$2:EU$33,0)),0,(INDEX(tournaments!EV$2:EV$33,MATCH(ratings!$A97,tournaments!EU$2:EU$33,0))))</f>
        <v>0</v>
      </c>
      <c r="FF97" s="3">
        <f>IF(ISNA(MATCH(ratings!$A97,tournaments!EU$2:EU$33,0)),0,(INDEX(tournaments!EW$2:EW$33,MATCH(ratings!$A97,tournaments!EU$2:EU$33,0))))</f>
        <v>0</v>
      </c>
      <c r="FG97" s="6">
        <f>(1-FE97)*FD97+FE97*FF97</f>
        <v>26.885674271328728</v>
      </c>
      <c r="FH97" s="6">
        <f>parameters!$B$3*parameters!$B$2+(1-parameters!$B$3)*ratings!FG97</f>
        <v>26.197106844195854</v>
      </c>
      <c r="FI97" s="9">
        <f>IF(ISNA(MATCH(ratings!$A97,tournaments!EX$2:EX$33,0)),0,(INDEX(tournaments!EY$2:EY$33,MATCH(ratings!$A97,tournaments!EX$2:EX$33,0))))</f>
        <v>0</v>
      </c>
      <c r="FJ97" s="3">
        <f>IF(ISNA(MATCH(ratings!$A97,tournaments!EX$2:EX$33,0)),0,(INDEX(tournaments!EZ$2:EZ$33,MATCH(ratings!$A97,tournaments!EX$2:EX$33,0))))</f>
        <v>0</v>
      </c>
      <c r="FK97" s="6">
        <f t="shared" si="230"/>
        <v>26.197106844195854</v>
      </c>
      <c r="FL97" s="9">
        <f>IF(ISNA(MATCH(ratings!$A97,tournaments!FA$2:FA$33,0)),0,(INDEX(tournaments!FB$2:FB$33,MATCH(ratings!$A97,tournaments!FA$2:FA$33,0))))</f>
        <v>0</v>
      </c>
      <c r="FM97" s="3">
        <f>IF(ISNA(MATCH(ratings!$A97,tournaments!FA$2:FA$33,0)),0,(INDEX(tournaments!FC$2:FC$33,MATCH(ratings!$A97,tournaments!FA$2:FA$33,0))))</f>
        <v>0</v>
      </c>
      <c r="FN97" s="6">
        <f>(1-FL97)*FK97+FL97*FM97</f>
        <v>26.197106844195854</v>
      </c>
      <c r="FO97" s="9">
        <f>IF(ISNA(MATCH(ratings!$A97,tournaments!FD$2:FD$33,0)),0,(INDEX(tournaments!FE$2:FE$33,MATCH(ratings!$A97,tournaments!FD$2:FD$33,0))))</f>
        <v>0</v>
      </c>
      <c r="FP97" s="3">
        <f>IF(ISNA(MATCH(ratings!$A97,tournaments!FD$2:FD$33,0)),0,(INDEX(tournaments!FF$2:FF$33,MATCH(ratings!$A97,tournaments!FD$2:FD$33,0))))</f>
        <v>0</v>
      </c>
      <c r="FQ97" s="6">
        <f>(1-FO97)*FN97+FO97*FP97</f>
        <v>26.197106844195854</v>
      </c>
      <c r="FR97" s="9">
        <f>IF(ISNA(MATCH(ratings!$A97,tournaments!FG$2:FG$33,0)),0,(INDEX(tournaments!FH$2:FH$33,MATCH(ratings!$A97,tournaments!FG$2:FG$33,0))))</f>
        <v>0</v>
      </c>
      <c r="FS97" s="3">
        <f>IF(ISNA(MATCH(ratings!$A97,tournaments!FG$2:FG$33,0)),0,(INDEX(tournaments!FI$2:FI$33,MATCH(ratings!$A97,tournaments!FG$2:FG$33,0))))</f>
        <v>0</v>
      </c>
      <c r="FT97" s="6">
        <f>(1-FR97)*FQ97+FR97*FS97</f>
        <v>26.197106844195854</v>
      </c>
      <c r="FU97" s="9">
        <f>IF(ISNA(MATCH(ratings!$A97,tournaments!FJ$2:FJ$33,0)),0,(INDEX(tournaments!FK$2:FK$33,MATCH(ratings!$A97,tournaments!FJ$2:FJ$33,0))))</f>
        <v>0</v>
      </c>
      <c r="FV97" s="3">
        <f>IF(ISNA(MATCH(ratings!$A97,tournaments!FJ$2:FJ$33,0)),0,(INDEX(tournaments!FL$2:FL$33,MATCH(ratings!$A97,tournaments!FJ$2:FJ$33,0))))</f>
        <v>0</v>
      </c>
      <c r="FW97" s="6">
        <f>(1-FU97)*FT97+FU97*FV97</f>
        <v>26.197106844195854</v>
      </c>
      <c r="FX97" s="9">
        <f>IF(ISNA(MATCH(ratings!$A97,tournaments!FM$2:FM$33,0)),0,(INDEX(tournaments!FN$2:FN$33,MATCH(ratings!$A97,tournaments!FM$2:FM$33,0))))</f>
        <v>0</v>
      </c>
      <c r="FY97" s="3">
        <f>IF(ISNA(MATCH(ratings!$A97,tournaments!FM$2:FM$33,0)),0,(INDEX(tournaments!FO$2:FO$33,MATCH(ratings!$A97,tournaments!FM$2:FM$33,0))))</f>
        <v>0</v>
      </c>
      <c r="FZ97" s="6">
        <f>(1-FX97)*FW97+FX97*FY97</f>
        <v>26.197106844195854</v>
      </c>
      <c r="GA97" s="6">
        <f>parameters!$B$3*parameters!$B$2+(1-parameters!$B$3)*ratings!FZ97</f>
        <v>25.577396159776271</v>
      </c>
      <c r="GB97" s="9">
        <f>IF(ISNA(MATCH(ratings!$A97,tournaments!FP$2:FP$33,0)),0,(INDEX(tournaments!FQ$2:FQ$33,MATCH(ratings!$A97,tournaments!FP$2:FP$33,0))))</f>
        <v>0</v>
      </c>
      <c r="GC97" s="3">
        <f>IF(ISNA(MATCH(ratings!$A97,tournaments!FP$2:FP$33,0)),0,(INDEX(tournaments!FR$2:FR$33,MATCH(ratings!$A97,tournaments!FP$2:FP$33,0))))</f>
        <v>0</v>
      </c>
      <c r="GD97" s="6">
        <f>(1-GB97)*GA97+GB97*GC97</f>
        <v>25.577396159776271</v>
      </c>
      <c r="GE97" s="9">
        <f>IF(ISNA(MATCH(ratings!$A97,tournaments!FS$2:FS$33,0)),0,(INDEX(tournaments!FT$2:FT$33,MATCH(ratings!$A97,tournaments!FS$2:FS$33,0))))</f>
        <v>0</v>
      </c>
      <c r="GF97" s="3">
        <f>IF(ISNA(MATCH(ratings!$A97,tournaments!FS$2:FS$33,0)),0,(INDEX(tournaments!FU$2:FU$33,MATCH(ratings!$A97,tournaments!FS$2:FS$33,0))))</f>
        <v>0</v>
      </c>
      <c r="GG97" s="6">
        <f>(1-GE97)*GD97+GE97*GF97</f>
        <v>25.577396159776271</v>
      </c>
      <c r="GH97" s="9">
        <f>IF(ISNA(MATCH(ratings!$A97,tournaments!FV$2:FV$33,0)),0,(INDEX(tournaments!FW$2:FW$33,MATCH(ratings!$A97,tournaments!FV$2:FV$33,0))))</f>
        <v>0</v>
      </c>
      <c r="GI97" s="3">
        <f>IF(ISNA(MATCH(ratings!$A97,tournaments!FV$2:FV$33,0)),0,(INDEX(tournaments!FX$2:FX$33,MATCH(ratings!$A97,tournaments!FV$2:FV$33,0))))</f>
        <v>0</v>
      </c>
      <c r="GJ97" s="6">
        <f>(1-GH97)*GG97+GH97*GI97</f>
        <v>25.577396159776271</v>
      </c>
      <c r="GK97" s="9">
        <f>IF(ISNA(MATCH(ratings!$A97,tournaments!FY$2:FY$33,0)),0,(INDEX(tournaments!FZ$2:FZ$33,MATCH(ratings!$A97,tournaments!FY$2:FY$33,0))))</f>
        <v>0</v>
      </c>
      <c r="GL97" s="3">
        <f>IF(ISNA(MATCH(ratings!$A97,tournaments!FY$2:FY$33,0)),0,(INDEX(tournaments!GA$2:GA$33,MATCH(ratings!$A97,tournaments!FY$2:FY$33,0))))</f>
        <v>0</v>
      </c>
      <c r="GM97" s="6">
        <f>(1-GK97)*GJ97+GK97*GL97</f>
        <v>25.577396159776271</v>
      </c>
      <c r="GN97" s="9">
        <f>IF(ISNA(MATCH(ratings!$A97,tournaments!GB$2:GB$33,0)),0,(INDEX(tournaments!GC$2:GC$33,MATCH(ratings!$A97,tournaments!GB$2:GB$33,0))))</f>
        <v>0</v>
      </c>
      <c r="GO97" s="3">
        <f>IF(ISNA(MATCH(ratings!$A97,tournaments!GB$2:GB$33,0)),0,(INDEX(tournaments!GD$2:GD$33,MATCH(ratings!$A97,tournaments!GB$2:GB$33,0))))</f>
        <v>0</v>
      </c>
      <c r="GP97" s="6">
        <f>(1-GN97)*GM97+GN97*GO97</f>
        <v>25.577396159776271</v>
      </c>
      <c r="GQ97" s="9">
        <f>IF(ISNA(MATCH(ratings!$A97,tournaments!GE$2:GE$33,0)),0,(INDEX(tournaments!GF$2:GF$33,MATCH(ratings!$A97,tournaments!GE$2:GE$33,0))))</f>
        <v>0</v>
      </c>
      <c r="GR97" s="3">
        <f>IF(ISNA(MATCH(ratings!$A97,tournaments!GE$2:GE$33,0)),0,(INDEX(tournaments!GG$2:GG$33,MATCH(ratings!$A97,tournaments!GE$2:GE$33,0))))</f>
        <v>0</v>
      </c>
      <c r="GS97" s="6">
        <f>(1-GQ97)*GP97+GQ97*GR97</f>
        <v>25.577396159776271</v>
      </c>
      <c r="GT97" s="6">
        <f>parameters!$B$3*parameters!$B$2+(1-parameters!$B$3)*ratings!GS97</f>
        <v>25.019656543798643</v>
      </c>
      <c r="GU97" s="9">
        <f>IF(ISNA(MATCH(ratings!$A97,tournaments!GH$2:GH$33,0)),0,(INDEX(tournaments!GI$2:GI$33,MATCH(ratings!$A97,tournaments!GH$2:GH$33,0))))</f>
        <v>0</v>
      </c>
      <c r="GV97" s="3">
        <f>IF(ISNA(MATCH(ratings!$A97,tournaments!GH$2:GH$33,0)),0,(INDEX(tournaments!GJ$2:GJ$33,MATCH(ratings!$A97,tournaments!GH$2:GH$33,0))))</f>
        <v>0</v>
      </c>
      <c r="GW97" s="6">
        <f>(1-GU97)*GT97+GU97*GV97</f>
        <v>25.019656543798643</v>
      </c>
      <c r="GX97" s="9">
        <f>IF(ISNA(MATCH(ratings!$A97,tournaments!GK$2:GK$33,0)),0,(INDEX(tournaments!GL$2:GL$33,MATCH(ratings!$A97,tournaments!GK$2:GK$33,0))))</f>
        <v>0</v>
      </c>
      <c r="GY97" s="3">
        <f>IF(ISNA(MATCH(ratings!$A97,tournaments!GK$2:GK$33,0)),0,(INDEX(tournaments!GM$2:GM$33,MATCH(ratings!$A97,tournaments!GK$2:GK$33,0))))</f>
        <v>0</v>
      </c>
      <c r="GZ97" s="6">
        <f>(1-GX97)*GW97+GX97*GY97</f>
        <v>25.019656543798643</v>
      </c>
      <c r="HA97" s="9">
        <f>IF(ISNA(MATCH(ratings!$A97,tournaments!GN$2:GN$33,0)),0,(INDEX(tournaments!GO$2:GO$33,MATCH(ratings!$A97,tournaments!GN$2:GN$33,0))))</f>
        <v>0</v>
      </c>
      <c r="HB97" s="3">
        <f>IF(ISNA(MATCH(ratings!$A97,tournaments!GN$2:GN$33,0)),0,(INDEX(tournaments!GP$2:GP$33,MATCH(ratings!$A97,tournaments!GN$2:GN$33,0))))</f>
        <v>0</v>
      </c>
      <c r="HC97" s="6">
        <f>(1-HA97)*GZ97+HA97*HB97</f>
        <v>25.019656543798643</v>
      </c>
      <c r="HD97" s="9">
        <f>IF(ISNA(MATCH(ratings!$A97,tournaments!GQ$2:GQ$33,0)),0,(INDEX(tournaments!GR$2:GR$33,MATCH(ratings!$A97,tournaments!GQ$2:GQ$33,0))))</f>
        <v>0</v>
      </c>
      <c r="HE97" s="3">
        <f>IF(ISNA(MATCH(ratings!$A97,tournaments!GQ$2:GQ$33,0)),0,(INDEX(tournaments!GS$2:GS$33,MATCH(ratings!$A97,tournaments!GQ$2:GQ$33,0))))</f>
        <v>0</v>
      </c>
      <c r="HF97" s="6">
        <f>(1-HD97)*HC97+HD97*HE97</f>
        <v>25.019656543798643</v>
      </c>
      <c r="HG97" s="9">
        <f>IF(ISNA(MATCH(ratings!$A97,tournaments!GT$2:GT$33,0)),0,(INDEX(tournaments!GU$2:GU$33,MATCH(ratings!$A97,tournaments!GT$2:GT$33,0))))</f>
        <v>0</v>
      </c>
      <c r="HH97" s="3">
        <f>IF(ISNA(MATCH(ratings!$A97,tournaments!GT$2:GT$33,0)),0,(INDEX(tournaments!GV$2:GV$33,MATCH(ratings!$A97,tournaments!GT$2:GT$33,0))))</f>
        <v>0</v>
      </c>
      <c r="HI97" s="6">
        <f>(1-HG97)*HF97+HG97*HH97</f>
        <v>25.019656543798643</v>
      </c>
      <c r="HJ97" s="9">
        <f>IF(ISNA(MATCH(ratings!$A97,tournaments!GW$2:GW$33,0)),0,(INDEX(tournaments!GX$2:GX$33,MATCH(ratings!$A97,tournaments!GW$2:GW$33,0))))</f>
        <v>0</v>
      </c>
      <c r="HK97" s="3">
        <f>IF(ISNA(MATCH(ratings!$A97,tournaments!GW$2:GW$33,0)),0,(INDEX(tournaments!GY$2:GY$33,MATCH(ratings!$A97,tournaments!GW$2:GW$33,0))))</f>
        <v>0</v>
      </c>
      <c r="HL97" s="6">
        <f>(1-HJ97)*HI97+HJ97*HK97</f>
        <v>25.019656543798643</v>
      </c>
      <c r="HM97" s="9">
        <f>IF(ISNA(MATCH(ratings!$A97,tournaments!GZ$2:GZ$33,0)),0,(INDEX(tournaments!HA$2:HA$33,MATCH(ratings!$A97,tournaments!GZ$2:GZ$33,0))))</f>
        <v>0</v>
      </c>
      <c r="HN97" s="3">
        <f>IF(ISNA(MATCH(ratings!$A97,tournaments!GZ$2:GZ$33,0)),0,(INDEX(tournaments!HB$2:HB$33,MATCH(ratings!$A97,tournaments!GZ$2:GZ$33,0))))</f>
        <v>0</v>
      </c>
      <c r="HO97" s="6">
        <f>(1-HM97)*HL97+HM97*HN97</f>
        <v>25.019656543798643</v>
      </c>
      <c r="HP97" s="9">
        <f>IF(ISNA(MATCH(ratings!$A97,tournaments!HC$2:HC$33,0)),0,(INDEX(tournaments!HD$2:HD$33,MATCH(ratings!$A97,tournaments!HC$2:HC$33,0))))</f>
        <v>0</v>
      </c>
      <c r="HQ97" s="3">
        <f>IF(ISNA(MATCH(ratings!$A97,tournaments!HC$2:HC$33,0)),0,(INDEX(tournaments!HE$2:HE$33,MATCH(ratings!$A97,tournaments!HC$2:HC$33,0))))</f>
        <v>0</v>
      </c>
      <c r="HR97" s="6">
        <f>(1-HP97)*HO97+HP97*HQ97</f>
        <v>25.019656543798643</v>
      </c>
      <c r="HS97" s="9">
        <f>IF(ISNA(MATCH(ratings!$A97,tournaments!HF$2:HF$33,0)),0,(INDEX(tournaments!HG$2:HG$33,MATCH(ratings!$A97,tournaments!HF$2:HF$33,0))))</f>
        <v>0</v>
      </c>
      <c r="HT97" s="3">
        <f>IF(ISNA(MATCH(ratings!$A97,tournaments!HF$2:HF$33,0)),0,(INDEX(tournaments!HH$2:HH$33,MATCH(ratings!$A97,tournaments!HF$2:HF$33,0))))</f>
        <v>0</v>
      </c>
      <c r="HU97" s="6">
        <f>(1-HS97)*HR97+HS97*HT97</f>
        <v>25.019656543798643</v>
      </c>
      <c r="HV97" s="6">
        <f>parameters!$B$3*parameters!$B$2+(1-parameters!$B$3)*ratings!HU97</f>
        <v>24.51769088941878</v>
      </c>
      <c r="HW97" s="9">
        <f>IF(ISNA(MATCH(ratings!$A97,tournaments!HI$2:HI$33,0)),0,(INDEX(tournaments!HJ$2:HJ$33,MATCH(ratings!$A97,tournaments!HI$2:HI$33,0))))</f>
        <v>0</v>
      </c>
      <c r="HX97" s="3">
        <f>IF(ISNA(MATCH(ratings!$A97,tournaments!HI$2:HI$33,0)),0,(INDEX(tournaments!HK$2:HK$33,MATCH(ratings!$A97,tournaments!HI$2:HI$33,0))))</f>
        <v>0</v>
      </c>
      <c r="HY97" s="6">
        <f t="shared" si="231"/>
        <v>24.51769088941878</v>
      </c>
      <c r="HZ97" s="9">
        <f>IF(ISNA(MATCH(ratings!$A97,tournaments!HL$2:HL$33,0)),0,(INDEX(tournaments!HM$2:HM$33,MATCH(ratings!$A97,tournaments!HL$2:HL$33,0))))</f>
        <v>0</v>
      </c>
      <c r="IA97" s="3">
        <f>IF(ISNA(MATCH(ratings!$A97,tournaments!HL$2:HL$33,0)),0,(INDEX(tournaments!HN$2:HN$33,MATCH(ratings!$A97,tournaments!HL$2:HL$33,0))))</f>
        <v>0</v>
      </c>
      <c r="IB97" s="6">
        <f t="shared" si="232"/>
        <v>24.51769088941878</v>
      </c>
      <c r="IC97" s="9">
        <f>IF(ISNA(MATCH(ratings!$A97,tournaments!HO$2:HO$33,0)),0,(INDEX(tournaments!HP$2:HP$33,MATCH(ratings!$A97,tournaments!HO$2:HO$33,0))))</f>
        <v>0</v>
      </c>
      <c r="ID97" s="3">
        <f>IF(ISNA(MATCH(ratings!$A97,tournaments!HO$2:HO$33,0)),0,(INDEX(tournaments!HQ$2:HQ$33,MATCH(ratings!$A97,tournaments!HO$2:HO$33,0))))</f>
        <v>0</v>
      </c>
      <c r="IE97" s="6">
        <f t="shared" si="233"/>
        <v>24.51769088941878</v>
      </c>
      <c r="IF97" s="9">
        <f>IF(ISNA(MATCH(ratings!$A97,tournaments!HR$2:HR$33,0)),0,(INDEX(tournaments!HS$2:HS$33,MATCH(ratings!$A97,tournaments!HR$2:HR$33,0))))</f>
        <v>0</v>
      </c>
      <c r="IG97" s="3">
        <f>IF(ISNA(MATCH(ratings!$A97,tournaments!HR$2:HR$33,0)),0,(INDEX(tournaments!HT$2:HT$33,MATCH(ratings!$A97,tournaments!HR$2:HR$33,0))))</f>
        <v>0</v>
      </c>
      <c r="IH97" s="6">
        <f t="shared" si="234"/>
        <v>24.51769088941878</v>
      </c>
      <c r="II97" s="9">
        <f>IF(ISNA(MATCH(ratings!$A97,tournaments!HU$2:HU$33,0)),0,(INDEX(tournaments!HV$2:HV$33,MATCH(ratings!$A97,tournaments!HU$2:HU$33,0))))</f>
        <v>0</v>
      </c>
      <c r="IJ97" s="3">
        <f>IF(ISNA(MATCH(ratings!$A97,tournaments!HU$2:HU$33,0)),0,(INDEX(tournaments!HW$2:HW$33,MATCH(ratings!$A97,tournaments!HU$2:HU$33,0))))</f>
        <v>0</v>
      </c>
      <c r="IK97" s="6">
        <f t="shared" si="235"/>
        <v>24.51769088941878</v>
      </c>
      <c r="IL97" s="9">
        <f>IF(ISNA(MATCH(ratings!$A97,tournaments!HX$2:HX$33,0)),0,(INDEX(tournaments!HY$2:HY$33,MATCH(ratings!$A97,tournaments!HX$2:HX$33,0))))</f>
        <v>0</v>
      </c>
      <c r="IM97" s="3">
        <f>IF(ISNA(MATCH(ratings!$A97,tournaments!HX$2:HX$33,0)),0,(INDEX(tournaments!HZ$2:HZ$33,MATCH(ratings!$A97,tournaments!HX$2:HX$33,0))))</f>
        <v>0</v>
      </c>
      <c r="IN97" s="6">
        <f t="shared" si="236"/>
        <v>24.51769088941878</v>
      </c>
      <c r="IO97" s="9">
        <f>IF(ISNA(MATCH(ratings!$A97,tournaments!IA$2:IA$33,0)),0,(INDEX(tournaments!IB$2:IB$33,MATCH(ratings!$A97,tournaments!IA$2:IA$33,0))))</f>
        <v>0</v>
      </c>
      <c r="IP97" s="3">
        <f>IF(ISNA(MATCH(ratings!$A97,tournaments!IA$2:IA$33,0)),0,(INDEX(tournaments!IC$2:IC$33,MATCH(ratings!$A97,tournaments!IA$2:IA$33,0))))</f>
        <v>0</v>
      </c>
      <c r="IQ97" s="6">
        <f t="shared" si="237"/>
        <v>24.51769088941878</v>
      </c>
      <c r="IR97" s="9">
        <f>IF(ISNA(MATCH(ratings!$A97,tournaments!ID$2:ID$33,0)),0,(INDEX(tournaments!IE$2:IE$33,MATCH(ratings!$A97,tournaments!ID$2:ID$33,0))))</f>
        <v>0</v>
      </c>
      <c r="IS97" s="3">
        <f>IF(ISNA(MATCH(ratings!$A97,tournaments!ID$2:ID$33,0)),0,(INDEX(tournaments!IF$2:IF$33,MATCH(ratings!$A97,tournaments!ID$2:ID$33,0))))</f>
        <v>0</v>
      </c>
      <c r="IT97" s="6">
        <f t="shared" si="238"/>
        <v>24.51769088941878</v>
      </c>
      <c r="IU97" s="6">
        <f>parameters!$B$3*parameters!$B$2+(1-parameters!$B$3)*ratings!IT97</f>
        <v>24.065921800476904</v>
      </c>
      <c r="IV97" s="9">
        <f>IF(ISNA(MATCH(ratings!$A97,tournaments!IG$2:IG$33,0)),0,(INDEX(tournaments!IH$2:IH$33,MATCH(ratings!$A97,tournaments!IG$2:IG$33,0))))</f>
        <v>0</v>
      </c>
      <c r="IW97" s="3">
        <f>IF(ISNA(MATCH(ratings!$A97,tournaments!IG$2:IG$33,0)),0,(INDEX(tournaments!II$2:II$33,MATCH(ratings!$A97,tournaments!IG$2:IG$33,0))))</f>
        <v>0</v>
      </c>
      <c r="IX97" s="6">
        <f t="shared" si="239"/>
        <v>24.065921800476904</v>
      </c>
      <c r="IY97" s="9">
        <f>IF(ISNA(MATCH(ratings!$A97,tournaments!IJ$2:IJ$33,0)),0,(INDEX(tournaments!IK$2:IK$33,MATCH(ratings!$A97,tournaments!IJ$2:IJ$33,0))))</f>
        <v>0</v>
      </c>
      <c r="IZ97" s="3">
        <f>IF(ISNA(MATCH(ratings!$A97,tournaments!IJ$2:IJ$33,0)),0,(INDEX(tournaments!IL$2:IL$33,MATCH(ratings!$A97,tournaments!IJ$2:IJ$33,0))))</f>
        <v>0</v>
      </c>
      <c r="JA97" s="6">
        <f t="shared" si="240"/>
        <v>24.065921800476904</v>
      </c>
      <c r="JB97" s="9">
        <f>IF(ISNA(MATCH(ratings!$A97,tournaments!IM$2:IM$33,0)),0,(INDEX(tournaments!IN$2:IN$33,MATCH(ratings!$A97,tournaments!IM$2:IM$33,0))))</f>
        <v>0</v>
      </c>
      <c r="JC97" s="3">
        <f>IF(ISNA(MATCH(ratings!$A97,tournaments!IM$2:IM$33,0)),0,(INDEX(tournaments!IO$2:IO$33,MATCH(ratings!$A97,tournaments!IM$2:IM$33,0))))</f>
        <v>0</v>
      </c>
      <c r="JD97" s="6">
        <f t="shared" si="241"/>
        <v>24.065921800476904</v>
      </c>
      <c r="JE97" s="9">
        <f>IF(ISNA(MATCH(ratings!$A97,tournaments!IP$2:IP$33,0)),0,(INDEX(tournaments!IQ$2:IQ$33,MATCH(ratings!$A97,tournaments!IP$2:IP$33,0))))</f>
        <v>0</v>
      </c>
      <c r="JF97" s="3">
        <f>IF(ISNA(MATCH(ratings!$A97,tournaments!IP$2:IP$33,0)),0,(INDEX(tournaments!IR$2:IR$33,MATCH(ratings!$A97,tournaments!IP$2:IP$33,0))))</f>
        <v>0</v>
      </c>
      <c r="JG97" s="6">
        <f t="shared" si="242"/>
        <v>24.065921800476904</v>
      </c>
      <c r="JH97" s="9">
        <f>IF(ISNA(MATCH(ratings!$A97,tournaments!IS$2:IS$33,0)),0,(INDEX(tournaments!IT$2:IT$33,MATCH(ratings!$A97,tournaments!IS$2:IS$33,0))))</f>
        <v>0</v>
      </c>
      <c r="JI97" s="3">
        <f>IF(ISNA(MATCH(ratings!$A97,tournaments!IS$2:IS$33,0)),0,(INDEX(tournaments!IU$2:IU$33,MATCH(ratings!$A97,tournaments!IS$2:IS$33,0))))</f>
        <v>0</v>
      </c>
      <c r="JJ97" s="6">
        <f t="shared" si="243"/>
        <v>24.065921800476904</v>
      </c>
      <c r="JK97" s="9">
        <f>IF(ISNA(MATCH(ratings!$A97,tournaments!IV$2:IV$33,0)),0,(INDEX(tournaments!IW$2:IW$33,MATCH(ratings!$A97,tournaments!IV$2:IV$33,0))))</f>
        <v>0</v>
      </c>
      <c r="JL97" s="3">
        <f>IF(ISNA(MATCH(ratings!$A97,tournaments!IV$2:IV$33,0)),0,(INDEX(tournaments!IX$2:IX$33,MATCH(ratings!$A97,tournaments!IV$2:IV$33,0))))</f>
        <v>0</v>
      </c>
      <c r="JM97" s="6">
        <f t="shared" si="244"/>
        <v>24.065921800476904</v>
      </c>
      <c r="JN97" s="9">
        <f>IF(ISNA(MATCH(ratings!$A97,tournaments!IY$2:IY$33,0)),0,(INDEX(tournaments!IZ$2:IZ$33,MATCH(ratings!$A97,tournaments!IY$2:IY$33,0))))</f>
        <v>0</v>
      </c>
      <c r="JO97" s="3">
        <f>IF(ISNA(MATCH(ratings!$A97,tournaments!IY$2:IY$33,0)),0,(INDEX(tournaments!JA$2:JA$33,MATCH(ratings!$A97,tournaments!IY$2:IY$33,0))))</f>
        <v>0</v>
      </c>
      <c r="JP97" s="6">
        <f t="shared" si="245"/>
        <v>24.065921800476904</v>
      </c>
      <c r="JQ97" s="6">
        <f>parameters!$B$3*parameters!$B$2+(1-parameters!$B$3)*ratings!JP97</f>
        <v>23.659329620429215</v>
      </c>
      <c r="JR97" s="9">
        <f>IF(ISNA(MATCH(ratings!$A97,tournaments!JC$2:JC$33,0)),0,(INDEX(tournaments!JD$2:JD$33,MATCH(ratings!$A97,tournaments!JC$2:JC$33,0))))</f>
        <v>0</v>
      </c>
      <c r="JS97" s="3">
        <f>IF(ISNA(MATCH(ratings!$A97,tournaments!JC$2:JC$33,0)),0,(INDEX(tournaments!JE$2:JE$33,MATCH(ratings!$A97,tournaments!JC$2:JC$33,0))))</f>
        <v>0</v>
      </c>
      <c r="JT97" s="6">
        <f t="shared" si="246"/>
        <v>23.659329620429215</v>
      </c>
      <c r="JU97" s="9">
        <f>IF(ISNA(MATCH(ratings!$A97,tournaments!JF$2:JF$33,0)),0,(INDEX(tournaments!JG$2:JG$33,MATCH(ratings!$A97,tournaments!JF$2:JF$33,0))))</f>
        <v>0</v>
      </c>
      <c r="JV97" s="3">
        <f>IF(ISNA(MATCH(ratings!$A97,tournaments!JF$2:JF$33,0)),0,(INDEX(tournaments!JH$2:JH$33,MATCH(ratings!$A97,tournaments!JF$2:JF$33,0))))</f>
        <v>0</v>
      </c>
      <c r="JW97" s="6">
        <f t="shared" si="247"/>
        <v>23.659329620429215</v>
      </c>
      <c r="JX97" s="9">
        <f>IF(ISNA(MATCH(ratings!$A97,tournaments!JI$2:JI$33,0)),0,(INDEX(tournaments!JJ$2:JJ$33,MATCH(ratings!$A97,tournaments!JI$2:JI$33,0))))</f>
        <v>0</v>
      </c>
      <c r="JY97" s="3">
        <f>IF(ISNA(MATCH(ratings!$A97,tournaments!JI$2:JI$33,0)),0,(INDEX(tournaments!JK$2:JK$33,MATCH(ratings!$A97,tournaments!JI$2:JI$33,0))))</f>
        <v>0</v>
      </c>
      <c r="JZ97" s="6">
        <f t="shared" si="248"/>
        <v>23.659329620429215</v>
      </c>
      <c r="KA97" s="9">
        <f>IF(ISNA(MATCH(ratings!$A97,tournaments!JL$2:JL$33,0)),0,(INDEX(tournaments!JM$2:JM$33,MATCH(ratings!$A97,tournaments!JL$2:JL$33,0))))</f>
        <v>0</v>
      </c>
      <c r="KB97" s="3">
        <f>IF(ISNA(MATCH(ratings!$A97,tournaments!JL$2:JL$33,0)),0,(INDEX(tournaments!JN$2:JN$33,MATCH(ratings!$A97,tournaments!JL$2:JL$33,0))))</f>
        <v>0</v>
      </c>
      <c r="KC97" s="6">
        <f t="shared" si="249"/>
        <v>23.659329620429215</v>
      </c>
      <c r="KD97" s="9">
        <f>IF(ISNA(MATCH(ratings!$A97,tournaments!JO$2:JO$33,0)),0,(INDEX(tournaments!JP$2:JP$33,MATCH(ratings!$A97,tournaments!JO$2:JO$33,0))))</f>
        <v>0</v>
      </c>
      <c r="KE97" s="3">
        <f>IF(ISNA(MATCH(ratings!$A97,tournaments!JO$2:JO$33,0)),0,(INDEX(tournaments!JQ$2:JQ$33,MATCH(ratings!$A97,tournaments!JO$2:JO$33,0))))</f>
        <v>0</v>
      </c>
      <c r="KF97" s="6">
        <f t="shared" si="250"/>
        <v>23.659329620429215</v>
      </c>
      <c r="KG97" s="9">
        <f>IF(ISNA(MATCH(ratings!$A97,tournaments!JR$2:JR$33,0)),0,(INDEX(tournaments!JS$2:JS$33,MATCH(ratings!$A97,tournaments!JR$2:JR$33,0))))</f>
        <v>0</v>
      </c>
      <c r="KH97" s="3">
        <f>IF(ISNA(MATCH(ratings!$A97,tournaments!JR$2:JR$33,0)),0,(INDEX(tournaments!JT$2:JT$33,MATCH(ratings!$A97,tournaments!JR$2:JR$33,0))))</f>
        <v>0</v>
      </c>
      <c r="KI97" s="6">
        <f t="shared" si="251"/>
        <v>23.659329620429215</v>
      </c>
      <c r="KJ97" s="6">
        <f>parameters!$B$3*parameters!$B$2+(1-parameters!$B$3)*ratings!KI97</f>
        <v>23.293396658386293</v>
      </c>
      <c r="KK97" s="9">
        <f>IF(ISNA(MATCH(ratings!$A97,tournaments!JU$2:JU$33,0)),0,(INDEX(tournaments!JV$2:JV$33,MATCH(ratings!$A97,tournaments!JU$2:JU$33,0))))</f>
        <v>0</v>
      </c>
      <c r="KL97" s="3">
        <f>IF(ISNA(MATCH(ratings!$A97,tournaments!JU$2:JU$33,0)),0,(INDEX(tournaments!JW$2:JW$33,MATCH(ratings!$A97,tournaments!JU$2:JU$33,0))))</f>
        <v>0</v>
      </c>
      <c r="KM97" s="6">
        <f t="shared" si="252"/>
        <v>23.293396658386293</v>
      </c>
      <c r="KN97" s="9">
        <f>IF(ISNA(MATCH(ratings!$A97,tournaments!JX$2:JX$33,0)),0,(INDEX(tournaments!JY$2:JY$33,MATCH(ratings!$A97,tournaments!JX$2:JX$33,0))))</f>
        <v>0</v>
      </c>
      <c r="KO97" s="3">
        <f>IF(ISNA(MATCH(ratings!$A97,tournaments!JX$2:JX$33,0)),0,(INDEX(tournaments!JZ$2:JZ$33,MATCH(ratings!$A97,tournaments!JX$2:JX$33,0))))</f>
        <v>0</v>
      </c>
      <c r="KP97" s="6">
        <f t="shared" si="253"/>
        <v>23.293396658386293</v>
      </c>
      <c r="KQ97" s="9">
        <f>IF(ISNA(MATCH(ratings!$A97,tournaments!KA$2:KA$33,0)),0,(INDEX(tournaments!KB$2:KB$33,MATCH(ratings!$A97,tournaments!KA$2:KA$33,0))))</f>
        <v>0</v>
      </c>
      <c r="KR97" s="3">
        <f>IF(ISNA(MATCH(ratings!$A97,tournaments!KA$2:KA$33,0)),0,(INDEX(tournaments!KC$2:KC$33,MATCH(ratings!$A97,tournaments!KA$2:KA$33,0))))</f>
        <v>0</v>
      </c>
      <c r="KS97" s="6">
        <f t="shared" si="254"/>
        <v>23.293396658386293</v>
      </c>
      <c r="KT97" s="9">
        <f>IF(ISNA(MATCH(ratings!$A97,tournaments!KD$2:KD$33,0)),0,(INDEX(tournaments!KE$2:KE$33,MATCH(ratings!$A97,tournaments!KD$2:KD$33,0))))</f>
        <v>0</v>
      </c>
      <c r="KU97" s="3">
        <f>IF(ISNA(MATCH(ratings!$A97,tournaments!KD$2:KD$33,0)),0,(INDEX(tournaments!KF$2:KF$33,MATCH(ratings!$A97,tournaments!KD$2:KD$33,0))))</f>
        <v>0</v>
      </c>
      <c r="KV97" s="6">
        <f t="shared" si="255"/>
        <v>23.293396658386293</v>
      </c>
      <c r="KW97" s="9">
        <f>IF(ISNA(MATCH(ratings!$A97,tournaments!KG$2:KG$33,0)),0,(INDEX(tournaments!KH$2:KH$33,MATCH(ratings!$A97,tournaments!KG$2:KG$33,0))))</f>
        <v>0</v>
      </c>
      <c r="KX97" s="3">
        <f>IF(ISNA(MATCH(ratings!$A97,tournaments!KG$2:KG$33,0)),0,(INDEX(tournaments!KI$2:KI$33,MATCH(ratings!$A97,tournaments!KG$2:KG$33,0))))</f>
        <v>0</v>
      </c>
      <c r="KY97" s="6">
        <f t="shared" si="256"/>
        <v>23.293396658386293</v>
      </c>
      <c r="KZ97" s="9">
        <f>IF(ISNA(MATCH(ratings!$A97,tournaments!KJ$2:KJ$33,0)),0,(INDEX(tournaments!KK$2:KK$33,MATCH(ratings!$A97,tournaments!KJ$2:KJ$33,0))))</f>
        <v>0</v>
      </c>
      <c r="LA97" s="3">
        <f>IF(ISNA(MATCH(ratings!$A97,tournaments!KJ$2:KJ$33,0)),0,(INDEX(tournaments!KL$2:KL$33,MATCH(ratings!$A97,tournaments!KJ$2:KJ$33,0))))</f>
        <v>0</v>
      </c>
      <c r="LB97" s="6">
        <f t="shared" si="257"/>
        <v>23.293396658386293</v>
      </c>
      <c r="LC97" s="6">
        <f>parameters!$B$3*parameters!$B$2+(1-parameters!$B$3)*ratings!LB97</f>
        <v>22.964056992547665</v>
      </c>
      <c r="LD97" s="9">
        <f>IF(ISNA(MATCH(ratings!$A97,tournaments!KN$2:KN$33,0)),0,(INDEX(tournaments!KO$2:KO$33,MATCH(ratings!$A97,tournaments!KN$2:KN$33,0))))</f>
        <v>0</v>
      </c>
      <c r="LE97" s="3">
        <f>IF(ISNA(MATCH(ratings!$A97,tournaments!KN$2:KN$33,0)),0,(INDEX(tournaments!KP$2:KP$33,MATCH(ratings!$A97,tournaments!KN$2:KN$33,0))))</f>
        <v>0</v>
      </c>
      <c r="LF97" s="6">
        <f t="shared" si="258"/>
        <v>22.964056992547665</v>
      </c>
      <c r="LG97" s="9">
        <f>IF(ISNA(MATCH(ratings!$A97,tournaments!KQ$2:KQ$33,0)),0,(INDEX(tournaments!KR$2:KR$33,MATCH(ratings!$A97,tournaments!KQ$2:KQ$33,0))))</f>
        <v>0</v>
      </c>
      <c r="LH97" s="3">
        <f>IF(ISNA(MATCH(ratings!$A97,tournaments!KQ$2:KQ$33,0)),0,(INDEX(tournaments!KS$2:KS$33,MATCH(ratings!$A97,tournaments!KQ$2:KQ$33,0))))</f>
        <v>0</v>
      </c>
      <c r="LI97" s="6">
        <f t="shared" si="259"/>
        <v>22.964056992547665</v>
      </c>
      <c r="LJ97" s="9">
        <f>IF(ISNA(MATCH(ratings!$A97,tournaments!KT$2:KT$33,0)),0,(INDEX(tournaments!KU$2:KU$33,MATCH(ratings!$A97,tournaments!KT$2:KT$33,0))))</f>
        <v>0</v>
      </c>
      <c r="LK97" s="3">
        <f>IF(ISNA(MATCH(ratings!$A97,tournaments!KT$2:KT$33,0)),0,(INDEX(tournaments!KV$2:KV$33,MATCH(ratings!$A97,tournaments!KT$2:KT$33,0))))</f>
        <v>0</v>
      </c>
      <c r="LL97" s="6">
        <f t="shared" si="260"/>
        <v>22.964056992547665</v>
      </c>
      <c r="LM97" s="9">
        <f>IF(ISNA(MATCH(ratings!$A97,tournaments!KW$2:KW$33,0)),0,(INDEX(tournaments!KX$2:KX$33,MATCH(ratings!$A97,tournaments!KW$2:KW$33,0))))</f>
        <v>0</v>
      </c>
      <c r="LN97" s="3">
        <f>IF(ISNA(MATCH(ratings!$A97,tournaments!KW$2:KW$33,0)),0,(INDEX(tournaments!KY$2:KY$33,MATCH(ratings!$A97,tournaments!KW$2:KW$33,0))))</f>
        <v>0</v>
      </c>
      <c r="LO97" s="6">
        <f t="shared" si="261"/>
        <v>22.964056992547665</v>
      </c>
      <c r="LP97" s="9">
        <f>IF(ISNA(MATCH(ratings!$A97,tournaments!KZ$2:KZ$33,0)),0,(INDEX(tournaments!LA$2:LA$33,MATCH(ratings!$A97,tournaments!KZ$2:KZ$33,0))))</f>
        <v>0</v>
      </c>
      <c r="LQ97" s="3">
        <f>IF(ISNA(MATCH(ratings!$A97,tournaments!KZ$2:KZ$33,0)),0,(INDEX(tournaments!LB$2:LB$33,MATCH(ratings!$A97,tournaments!KZ$2:KZ$33,0))))</f>
        <v>0</v>
      </c>
      <c r="LR97" s="6">
        <f t="shared" si="262"/>
        <v>22.964056992547665</v>
      </c>
      <c r="LS97" s="9">
        <f>IF(ISNA(MATCH(ratings!$A97,tournaments!LC$2:LC$33,0)),0,(INDEX(tournaments!LD$2:LD$33,MATCH(ratings!$A97,tournaments!LC$2:LC$33,0))))</f>
        <v>0</v>
      </c>
      <c r="LT97" s="3">
        <f>IF(ISNA(MATCH(ratings!$A97,tournaments!LC$2:LC$33,0)),0,(INDEX(tournaments!LE$2:LE$33,MATCH(ratings!$A97,tournaments!LC$2:LC$33,0))))</f>
        <v>0</v>
      </c>
      <c r="LU97" s="6">
        <f t="shared" si="263"/>
        <v>22.964056992547665</v>
      </c>
      <c r="LV97" s="6">
        <f>parameters!$B$3*parameters!$B$2+(1-parameters!$B$3)*ratings!LU97</f>
        <v>22.667651293292899</v>
      </c>
      <c r="LW97" s="9">
        <f>IF(ISNA(MATCH(ratings!$A97,tournaments!LF$2:LF$33,0)),0,(INDEX(tournaments!LG$2:LG$33,MATCH(ratings!$A97,tournaments!LF$2:LF$33,0))))</f>
        <v>0</v>
      </c>
      <c r="LX97" s="3">
        <f>IF(ISNA(MATCH(ratings!$A97,tournaments!LF$2:LF$33,0)),0,(INDEX(tournaments!LH$2:LH$33,MATCH(ratings!$A97,tournaments!LF$2:LF$33,0))))</f>
        <v>0</v>
      </c>
      <c r="LY97" s="6">
        <f t="shared" si="264"/>
        <v>22.667651293292899</v>
      </c>
      <c r="LZ97" s="9">
        <f>IF(ISNA(MATCH(ratings!$A97,tournaments!LI$2:LI$33,0)),0,(INDEX(tournaments!LJ$2:LJ$33,MATCH(ratings!$A97,tournaments!LI$2:LI$33,0))))</f>
        <v>0</v>
      </c>
      <c r="MA97" s="3">
        <f>IF(ISNA(MATCH(ratings!$A97,tournaments!LI$2:LI$33,0)),0,(INDEX(tournaments!LK$2:LK$33,MATCH(ratings!$A97,tournaments!LI$2:LI$33,0))))</f>
        <v>0</v>
      </c>
      <c r="MB97" s="6">
        <f t="shared" si="265"/>
        <v>22.667651293292899</v>
      </c>
      <c r="MC97" s="9">
        <f>IF(ISNA(MATCH(ratings!$A97,tournaments!LL$2:LL$33,0)),0,(INDEX(tournaments!LM$2:LM$33,MATCH(ratings!$A97,tournaments!LL$2:LL$33,0))))</f>
        <v>0</v>
      </c>
      <c r="MD97" s="3">
        <f>IF(ISNA(MATCH(ratings!$A97,tournaments!LL$2:LL$33,0)),0,(INDEX(tournaments!LN$2:LN$33,MATCH(ratings!$A97,tournaments!LL$2:LL$33,0))))</f>
        <v>0</v>
      </c>
      <c r="ME97" s="6">
        <f t="shared" si="266"/>
        <v>22.667651293292899</v>
      </c>
      <c r="MF97" s="6">
        <f>parameters!$B$3*parameters!$B$2+(1-parameters!$B$3)*ratings!ME97</f>
        <v>22.400886163963609</v>
      </c>
      <c r="MG97" s="9">
        <f>IF(ISNA(MATCH(ratings!$A97,tournaments!LO$2:LO$33,0)),0,(INDEX(tournaments!LP$2:LP$33,MATCH(ratings!$A97,tournaments!LO$2:LO$33,0))))</f>
        <v>0</v>
      </c>
      <c r="MH97" s="3">
        <f>IF(ISNA(MATCH(ratings!$A97,tournaments!LO$2:LO$33,0)),0,(INDEX(tournaments!LQ$2:LQ$33,MATCH(ratings!$A97,tournaments!LO$2:LO$33,0))))</f>
        <v>0</v>
      </c>
      <c r="MI97" s="6">
        <f t="shared" si="267"/>
        <v>22.400886163963609</v>
      </c>
      <c r="MJ97" s="9">
        <f>IF(ISNA(MATCH(ratings!$A97,tournaments!LR$2:LR$33,0)),0,(INDEX(tournaments!LS$2:LS$33,MATCH(ratings!$A97,tournaments!LR$2:LR$33,0))))</f>
        <v>0</v>
      </c>
      <c r="MK97" s="3">
        <f>IF(ISNA(MATCH(ratings!$A97,tournaments!LR$2:LR$33,0)),0,(INDEX(tournaments!LT$2:LT$33,MATCH(ratings!$A97,tournaments!LR$2:LR$33,0))))</f>
        <v>0</v>
      </c>
      <c r="ML97" s="6">
        <f t="shared" si="268"/>
        <v>22.400886163963609</v>
      </c>
      <c r="MM97" s="9">
        <f>IF(ISNA(MATCH(ratings!$A97,tournaments!LU$2:LU$33,0)),0,(INDEX(tournaments!LV$2:LV$33,MATCH(ratings!$A97,tournaments!LU$2:LU$33,0))))</f>
        <v>0</v>
      </c>
      <c r="MN97" s="3">
        <f>IF(ISNA(MATCH(ratings!$A97,tournaments!LU$2:LU$33,0)),0,(INDEX(tournaments!LW$2:LW$33,MATCH(ratings!$A97,tournaments!LU$2:LU$33,0))))</f>
        <v>0</v>
      </c>
      <c r="MO97" s="6">
        <f t="shared" si="269"/>
        <v>22.400886163963609</v>
      </c>
      <c r="MP97" s="9">
        <f>IF(ISNA(MATCH(ratings!$A97,tournaments!LX$2:LX$33,0)),0,(INDEX(tournaments!LY$2:LY$33,MATCH(ratings!$A97,tournaments!LX$2:LX$33,0))))</f>
        <v>0</v>
      </c>
      <c r="MQ97" s="3">
        <f>IF(ISNA(MATCH(ratings!$A97,tournaments!LX$2:LX$33,0)),0,(INDEX(tournaments!LZ$2:LZ$33,MATCH(ratings!$A97,tournaments!LX$2:LX$33,0))))</f>
        <v>0</v>
      </c>
      <c r="MR97" s="6">
        <f t="shared" si="270"/>
        <v>22.400886163963609</v>
      </c>
      <c r="MS97" s="9">
        <f>IF(ISNA(MATCH(ratings!$A97,tournaments!MA$2:MA$33,0)),0,(INDEX(tournaments!MB$2:MB$33,MATCH(ratings!$A97,tournaments!MA$2:MA$33,0))))</f>
        <v>0</v>
      </c>
      <c r="MT97" s="3">
        <f>IF(ISNA(MATCH(ratings!$A97,tournaments!MA$2:MA$33,0)),0,(INDEX(tournaments!MC$2:MC$33,MATCH(ratings!$A97,tournaments!MA$2:MA$33,0))))</f>
        <v>0</v>
      </c>
      <c r="MU97" s="6">
        <f t="shared" si="271"/>
        <v>22.400886163963609</v>
      </c>
      <c r="MV97" s="6">
        <f>parameters!$B$3*parameters!$B$2+(1-parameters!$B$3)*ratings!MU97</f>
        <v>22.160797547567249</v>
      </c>
      <c r="MW97" s="6">
        <f>parameters!$B$3*parameters!$B$2+(1-parameters!$B$3)*ratings!MV97</f>
        <v>21.944717792810525</v>
      </c>
      <c r="MX97" s="6">
        <f>parameters!$B$3*parameters!$B$2+(1-parameters!$B$3)*ratings!MW97</f>
        <v>21.750246013529473</v>
      </c>
      <c r="MY97" s="9">
        <f>IF(ISNA(MATCH(ratings!$A97,tournaments!MD$2:MD$33,0)),0,(INDEX(tournaments!ME$2:ME$33,MATCH(ratings!$A97,tournaments!MD$2:MD$33,0))))</f>
        <v>0</v>
      </c>
      <c r="MZ97" s="3">
        <f>IF(ISNA(MATCH(ratings!$A97,tournaments!MD$2:MD$33,0)),0,(INDEX(tournaments!MF$2:MF$33,MATCH(ratings!$A97,tournaments!MD$2:MD$33,0))))</f>
        <v>0</v>
      </c>
      <c r="NA97" s="6">
        <f t="shared" si="272"/>
        <v>21.750246013529473</v>
      </c>
      <c r="NB97" s="9">
        <f>IF(ISNA(MATCH(ratings!$A97,tournaments!MG$2:MG$33,0)),0,(INDEX(tournaments!MH$2:MH$33,MATCH(ratings!$A97,tournaments!MG$2:MG$33,0))))</f>
        <v>0</v>
      </c>
      <c r="NC97" s="3">
        <f>IF(ISNA(MATCH(ratings!$A97,tournaments!MG$2:MG$33,0)),0,(INDEX(tournaments!MI$2:MI$33,MATCH(ratings!$A97,tournaments!MG$2:MG$33,0))))</f>
        <v>0</v>
      </c>
      <c r="ND97" s="6">
        <f t="shared" si="273"/>
        <v>21.750246013529473</v>
      </c>
      <c r="NE97" s="9">
        <f>IF(ISNA(MATCH(ratings!$A97,tournaments!MJ$2:MJ$33,0)),0,(INDEX(tournaments!MK$2:MK$33,MATCH(ratings!$A97,tournaments!MJ$2:MJ$33,0))))</f>
        <v>0</v>
      </c>
      <c r="NF97" s="3">
        <f>IF(ISNA(MATCH(ratings!$A97,tournaments!MJ$2:MJ$33,0)),0,(INDEX(tournaments!ML$2:ML$33,MATCH(ratings!$A97,tournaments!MJ$2:MJ$33,0))))</f>
        <v>0</v>
      </c>
      <c r="NG97" s="6">
        <f t="shared" si="274"/>
        <v>21.750246013529473</v>
      </c>
      <c r="NH97" s="9">
        <f>IF(ISNA(MATCH(ratings!$A97,tournaments!MM$2:MM$33,0)),0,(INDEX(tournaments!MN$2:MN$33,MATCH(ratings!$A97,tournaments!MM$2:MM$33,0))))</f>
        <v>0</v>
      </c>
      <c r="NI97" s="3">
        <f>IF(ISNA(MATCH(ratings!$A97,tournaments!MM$2:MM$33,0)),0,(INDEX(tournaments!MO$2:MO$33,MATCH(ratings!$A97,tournaments!MM$2:MM$33,0))))</f>
        <v>0</v>
      </c>
      <c r="NJ97" s="6">
        <f t="shared" si="275"/>
        <v>21.750246013529473</v>
      </c>
      <c r="NK97" s="9">
        <f>IF(ISNA(MATCH(ratings!$A97,tournaments!MP$2:MP$33,0)),0,(INDEX(tournaments!MQ$2:MQ$33,MATCH(ratings!$A97,tournaments!MP$2:MP$33,0))))</f>
        <v>0</v>
      </c>
      <c r="NL97" s="3">
        <f>IF(ISNA(MATCH(ratings!$A97,tournaments!MP$2:MP$33,0)),0,(INDEX(tournaments!MR$2:MR$33,MATCH(ratings!$A97,tournaments!MP$2:MP$33,0))))</f>
        <v>0</v>
      </c>
      <c r="NM97" s="6">
        <f t="shared" si="276"/>
        <v>21.750246013529473</v>
      </c>
      <c r="NN97" s="9">
        <f>IF(ISNA(MATCH(ratings!$A97,tournaments!MS$2:MS$33,0)),0,(INDEX(tournaments!MT$2:MT$33,MATCH(ratings!$A97,tournaments!MS$2:MS$33,0))))</f>
        <v>0</v>
      </c>
      <c r="NO97" s="3">
        <f>IF(ISNA(MATCH(ratings!$A97,tournaments!MS$2:MS$33,0)),0,(INDEX(tournaments!MU$2:MU$33,MATCH(ratings!$A97,tournaments!MS$2:MS$33,0))))</f>
        <v>0</v>
      </c>
      <c r="NP97" s="6">
        <f t="shared" si="277"/>
        <v>21.750246013529473</v>
      </c>
      <c r="NQ97" s="6">
        <f>parameters!$B$3*parameters!$B$2+(1-parameters!$B$3)*ratings!NP97</f>
        <v>21.575221412176525</v>
      </c>
      <c r="NR97" s="9">
        <f>IF(ISNA(MATCH(ratings!$A97,tournaments!MV$2:MV$33,0)),0,(INDEX(tournaments!MW$2:MW$33,MATCH(ratings!$A97,tournaments!MV$2:MV$33,0))))</f>
        <v>0</v>
      </c>
      <c r="NS97" s="3">
        <f>IF(ISNA(MATCH(ratings!$A97,tournaments!MV$2:MV$33,0)),0,(INDEX(tournaments!MX$2:MX$33,MATCH(ratings!$A97,tournaments!MV$2:MV$33,0))))</f>
        <v>0</v>
      </c>
      <c r="NT97" s="6">
        <f t="shared" si="278"/>
        <v>21.575221412176525</v>
      </c>
      <c r="NU97" s="9">
        <f>IF(ISNA(MATCH(ratings!$A97,tournaments!MY$2:MY$33,0)),0,(INDEX(tournaments!MZ$2:MZ$33,MATCH(ratings!$A97,tournaments!MY$2:MY$33,0))))</f>
        <v>0</v>
      </c>
      <c r="NV97" s="3">
        <f>IF(ISNA(MATCH(ratings!$A97,tournaments!MY$2:MY$33,0)),0,(INDEX(tournaments!NA$2:NA$33,MATCH(ratings!$A97,tournaments!MY$2:MY$33,0))))</f>
        <v>0</v>
      </c>
      <c r="NW97" s="6">
        <f t="shared" si="279"/>
        <v>21.575221412176525</v>
      </c>
      <c r="NX97" s="9">
        <f>IF(ISNA(MATCH(ratings!$A97,tournaments!NB$2:NB$33,0)),0,(INDEX(tournaments!NC$2:NC$33,MATCH(ratings!$A97,tournaments!NB$2:NB$33,0))))</f>
        <v>0</v>
      </c>
      <c r="NY97" s="3">
        <f>IF(ISNA(MATCH(ratings!$A97,tournaments!NB$2:NB$33,0)),0,(INDEX(tournaments!ND$2:ND$33,MATCH(ratings!$A97,tournaments!NB$2:NB$33,0))))</f>
        <v>0</v>
      </c>
      <c r="NZ97" s="6">
        <f t="shared" si="280"/>
        <v>21.575221412176525</v>
      </c>
      <c r="OA97" s="9">
        <f>IF(ISNA(MATCH(ratings!$A97,tournaments!NE$2:NE$33,0)),0,(INDEX(tournaments!NF$2:NF$33,MATCH(ratings!$A97,tournaments!NE$2:NE$33,0))))</f>
        <v>0</v>
      </c>
      <c r="OB97" s="3">
        <f>IF(ISNA(MATCH(ratings!$A97,tournaments!NE$2:NE$33,0)),0,(INDEX(tournaments!NG$2:NG$33,MATCH(ratings!$A97,tournaments!NE$2:NE$33,0))))</f>
        <v>0</v>
      </c>
      <c r="OC97" s="6">
        <f t="shared" si="281"/>
        <v>21.575221412176525</v>
      </c>
      <c r="OD97" s="6">
        <f>parameters!$B$3*parameters!$B$2+(1-parameters!$B$3)*ratings!OC97</f>
        <v>21.417699270958874</v>
      </c>
      <c r="OE97" s="9">
        <f>IF(ISNA(MATCH(ratings!$A97,tournaments!NH$2:NH$33,0)),0,(INDEX(tournaments!NI$2:NI$33,MATCH(ratings!$A97,tournaments!NH$2:NH$33,0))))</f>
        <v>0</v>
      </c>
      <c r="OF97" s="3">
        <f>IF(ISNA(MATCH(ratings!$A97,tournaments!NH$2:NH$33,0)),0,(INDEX(tournaments!NJ$2:NJ$33,MATCH(ratings!$A97,tournaments!NH$2:NH$33,0))))</f>
        <v>0</v>
      </c>
      <c r="OG97" s="6">
        <f t="shared" si="282"/>
        <v>21.417699270958874</v>
      </c>
      <c r="OH97" s="9">
        <f>IF(ISNA(MATCH(ratings!$A97,tournaments!NK$2:NK$33,0)),0,(INDEX(tournaments!NL$2:NL$33,MATCH(ratings!$A97,tournaments!NK$2:NK$33,0))))</f>
        <v>0</v>
      </c>
      <c r="OI97" s="3">
        <f>IF(ISNA(MATCH(ratings!$A97,tournaments!NK$2:NK$33,0)),0,(INDEX(tournaments!NM$2:NM$33,MATCH(ratings!$A97,tournaments!NK$2:NK$33,0))))</f>
        <v>0</v>
      </c>
      <c r="OJ97" s="6">
        <f t="shared" si="283"/>
        <v>21.417699270958874</v>
      </c>
    </row>
    <row r="98" spans="1:400" x14ac:dyDescent="0.2">
      <c r="A98" t="s">
        <v>98</v>
      </c>
      <c r="B98" s="6">
        <f>parameters!$B$2</f>
        <v>20</v>
      </c>
      <c r="C98" s="9">
        <f>IF(ISNA(MATCH(ratings!$A98,tournaments!A$2:A$33,0)),0,(INDEX(tournaments!B$2:B$33,MATCH(ratings!$A98,tournaments!A$2:A$33,0))))</f>
        <v>0</v>
      </c>
      <c r="D98" s="3">
        <f>IF(ISNA(MATCH(ratings!$A98,tournaments!A$2:A$33,0)),0,(INDEX(tournaments!C$2:C$33,MATCH(ratings!$A98,tournaments!A$2:A$33,0))))</f>
        <v>0</v>
      </c>
      <c r="E98" s="6">
        <f t="shared" si="348"/>
        <v>20</v>
      </c>
      <c r="F98" s="9">
        <f>IF(ISNA(MATCH(ratings!$A98,tournaments!D$2:D$33,0)),0,(INDEX(tournaments!E$2:E$33,MATCH(ratings!$A98,tournaments!D$2:D$33,0))))</f>
        <v>0</v>
      </c>
      <c r="G98" s="3">
        <f>IF(ISNA(MATCH(ratings!$A98,tournaments!D$2:D$33,0)),0,(INDEX(tournaments!F$2:F$33,MATCH(ratings!$A98,tournaments!D$2:D$33,0))))</f>
        <v>0</v>
      </c>
      <c r="H98" s="6">
        <f t="shared" si="349"/>
        <v>20</v>
      </c>
      <c r="I98" s="9">
        <f>IF(ISNA(MATCH(ratings!$A98,tournaments!G$2:G$33,0)),0,(INDEX(tournaments!H$2:H$33,MATCH(ratings!$A98,tournaments!G$2:G$33,0))))</f>
        <v>0</v>
      </c>
      <c r="J98" s="3">
        <f>IF(ISNA(MATCH(ratings!$A98,tournaments!G$2:G$33,0)),0,(INDEX(tournaments!I$2:I$33,MATCH(ratings!$A98,tournaments!G$2:G$33,0))))</f>
        <v>0</v>
      </c>
      <c r="K98" s="6">
        <f t="shared" si="350"/>
        <v>20</v>
      </c>
      <c r="L98" s="6">
        <f>parameters!$B$3*parameters!$B$2+(1-parameters!$B$3)*ratings!K98</f>
        <v>20</v>
      </c>
      <c r="M98" s="9">
        <f>IF(ISNA(MATCH(ratings!$A98,tournaments!J$2:J$33,0)),0,(INDEX(tournaments!K$2:K$33,MATCH(ratings!$A98,tournaments!J$2:J$33,0))))</f>
        <v>0</v>
      </c>
      <c r="N98" s="3">
        <f>IF(ISNA(MATCH(ratings!$A98,tournaments!J$2:J$33,0)),0,(INDEX(tournaments!L$2:L$33,MATCH(ratings!$A98,tournaments!J$2:J$33,0))))</f>
        <v>0</v>
      </c>
      <c r="O98" s="6">
        <f t="shared" si="351"/>
        <v>20</v>
      </c>
      <c r="P98" s="6">
        <f>parameters!$B$3*parameters!$B$2+(1-parameters!$B$3)*ratings!O98</f>
        <v>20</v>
      </c>
      <c r="Q98" s="9">
        <f>IF(ISNA(MATCH(ratings!$A98,tournaments!M$2:M$33,0)),0,(INDEX(tournaments!N$2:N$33,MATCH(ratings!$A98,tournaments!M$2:M$33,0))))</f>
        <v>0</v>
      </c>
      <c r="R98" s="3">
        <f>IF(ISNA(MATCH(ratings!$A98,tournaments!M$2:M$33,0)),0,(INDEX(tournaments!O$2:O$33,MATCH(ratings!$A98,tournaments!M$2:M$33,0))))</f>
        <v>0</v>
      </c>
      <c r="S98" s="6">
        <f t="shared" si="352"/>
        <v>20</v>
      </c>
      <c r="T98" s="9">
        <f>IF(ISNA(MATCH(ratings!$A98,tournaments!P$2:P$33,0)),0,(INDEX(tournaments!Q$2:Q$33,MATCH(ratings!$A98,tournaments!P$2:P$33,0))))</f>
        <v>0</v>
      </c>
      <c r="U98" s="3">
        <f>IF(ISNA(MATCH(ratings!$A98,tournaments!P$2:P$33,0)),0,(INDEX(tournaments!R$2:R$33,MATCH(ratings!$A98,tournaments!P$2:P$33,0))))</f>
        <v>0</v>
      </c>
      <c r="V98" s="6">
        <f t="shared" si="353"/>
        <v>20</v>
      </c>
      <c r="W98" s="6">
        <f>parameters!$B$3*parameters!$B$2+(1-parameters!$B$3)*ratings!V98</f>
        <v>20</v>
      </c>
      <c r="X98" s="9">
        <f>IF(ISNA(MATCH(ratings!$A98,tournaments!S$2:S$33,0)),0,(INDEX(tournaments!T$2:T$33,MATCH(ratings!$A98,tournaments!S$2:S$33,0))))</f>
        <v>0</v>
      </c>
      <c r="Y98" s="3">
        <f>IF(ISNA(MATCH(ratings!$A98,tournaments!S$2:S$33,0)),0,(INDEX(tournaments!U$2:U$33,MATCH(ratings!$A98,tournaments!S$2:S$33,0))))</f>
        <v>0</v>
      </c>
      <c r="Z98" s="6">
        <f t="shared" si="354"/>
        <v>20</v>
      </c>
      <c r="AA98" s="9">
        <f>IF(ISNA(MATCH(ratings!$A98,tournaments!V$2:V$33,0)),0,(INDEX(tournaments!W$2:W$33,MATCH(ratings!$A98,tournaments!V$2:V$33,0))))</f>
        <v>0</v>
      </c>
      <c r="AB98" s="3">
        <f>IF(ISNA(MATCH(ratings!$A98,tournaments!V$2:V$33,0)),0,(INDEX(tournaments!X$2:X$33,MATCH(ratings!$A98,tournaments!V$2:V$33,0))))</f>
        <v>0</v>
      </c>
      <c r="AC98" s="6">
        <f t="shared" si="355"/>
        <v>20</v>
      </c>
      <c r="AD98" s="9">
        <f>IF(ISNA(MATCH(ratings!$A98,tournaments!Y$2:Y$33,0)),0,(INDEX(tournaments!Z$2:Z$33,MATCH(ratings!$A98,tournaments!Y$2:Y$33,0))))</f>
        <v>0</v>
      </c>
      <c r="AE98" s="3">
        <f>IF(ISNA(MATCH(ratings!$A98,tournaments!Y$2:Y$33,0)),0,(INDEX(tournaments!AA$2:AA$33,MATCH(ratings!$A98,tournaments!Y$2:Y$33,0))))</f>
        <v>0</v>
      </c>
      <c r="AF98" s="6">
        <f t="shared" si="356"/>
        <v>20</v>
      </c>
      <c r="AG98" s="9">
        <f>IF(ISNA(MATCH(ratings!$A98,tournaments!AB$2:AB$33,0)),0,(INDEX(tournaments!AC$2:AC$33,MATCH(ratings!$A98,tournaments!AB$2:AB$33,0))))</f>
        <v>0</v>
      </c>
      <c r="AH98" s="3">
        <f>IF(ISNA(MATCH(ratings!$A98,tournaments!AB$2:AB$33,0)),0,(INDEX(tournaments!AD$2:AD$33,MATCH(ratings!$A98,tournaments!AB$2:AB$33,0))))</f>
        <v>0</v>
      </c>
      <c r="AI98" s="6">
        <f t="shared" si="357"/>
        <v>20</v>
      </c>
      <c r="AJ98" s="9">
        <f>IF(ISNA(MATCH(ratings!$A98,tournaments!AE$2:AE$33,0)),0,(INDEX(tournaments!AF$2:AF$33,MATCH(ratings!$A98,tournaments!AE$2:AE$33,0))))</f>
        <v>0</v>
      </c>
      <c r="AK98" s="3">
        <f>IF(ISNA(MATCH(ratings!$A98,tournaments!AE$2:AE$33,0)),0,(INDEX(tournaments!AG$2:AG$33,MATCH(ratings!$A98,tournaments!AE$2:AE$33,0))))</f>
        <v>0</v>
      </c>
      <c r="AL98" s="6">
        <f t="shared" si="358"/>
        <v>20</v>
      </c>
      <c r="AM98" s="9">
        <f>IF(ISNA(MATCH(ratings!$A98,tournaments!AH$2:AH$33,0)),0,(INDEX(tournaments!AI$2:AI$33,MATCH(ratings!$A98,tournaments!AH$2:AH$33,0))))</f>
        <v>0</v>
      </c>
      <c r="AN98" s="3">
        <f>IF(ISNA(MATCH(ratings!$A98,tournaments!AH$2:AH$33,0)),0,(INDEX(tournaments!AJ$2:AJ$33,MATCH(ratings!$A98,tournaments!AH$2:AH$33,0))))</f>
        <v>0</v>
      </c>
      <c r="AO98" s="6">
        <f t="shared" si="359"/>
        <v>20</v>
      </c>
      <c r="AP98" s="9">
        <f>IF(ISNA(MATCH(ratings!$A98,tournaments!AK$2:AK$33,0)),0,(INDEX(tournaments!AL$2:AL$33,MATCH(ratings!$A98,tournaments!AK$2:AK$33,0))))</f>
        <v>0</v>
      </c>
      <c r="AQ98" s="3">
        <f>IF(ISNA(MATCH(ratings!$A98,tournaments!AK$2:AK$33,0)),0,(INDEX(tournaments!AM$2:AM$33,MATCH(ratings!$A98,tournaments!AK$2:AK$33,0))))</f>
        <v>0</v>
      </c>
      <c r="AR98" s="6">
        <f t="shared" si="360"/>
        <v>20</v>
      </c>
      <c r="AS98" s="6">
        <f>parameters!$B$3*parameters!$B$2+(1-parameters!$B$3)*ratings!AR98</f>
        <v>20</v>
      </c>
      <c r="AT98" s="9">
        <f>IF(ISNA(MATCH(ratings!$A98,tournaments!AN$2:AN$33,0)),0,(INDEX(tournaments!AO$2:AO$33,MATCH(ratings!$A98,tournaments!AN$2:AN$33,0))))</f>
        <v>0</v>
      </c>
      <c r="AU98" s="3">
        <f>IF(ISNA(MATCH(ratings!$A98,tournaments!AN$2:AN$33,0)),0,(INDEX(tournaments!AP$2:AP$33,MATCH(ratings!$A98,tournaments!AN$2:AN$33,0))))</f>
        <v>0</v>
      </c>
      <c r="AV98" s="6">
        <f t="shared" si="361"/>
        <v>20</v>
      </c>
      <c r="AW98" s="9">
        <f>IF(ISNA(MATCH(ratings!$A98,tournaments!AQ$2:AQ$33,0)),0,(INDEX(tournaments!AR$2:AR$33,MATCH(ratings!$A98,tournaments!AQ$2:AQ$33,0))))</f>
        <v>0</v>
      </c>
      <c r="AX98" s="3">
        <f>IF(ISNA(MATCH(ratings!$A98,tournaments!AQ$2:AQ$33,0)),0,(INDEX(tournaments!AS$2:AS$33,MATCH(ratings!$A98,tournaments!AQ$2:AQ$33,0))))</f>
        <v>0</v>
      </c>
      <c r="AY98" s="6">
        <f t="shared" si="362"/>
        <v>20</v>
      </c>
      <c r="AZ98" s="9">
        <f>IF(ISNA(MATCH(ratings!$A98,tournaments!AT$2:AT$33,0)),0,(INDEX(tournaments!AU$2:AU$33,MATCH(ratings!$A98,tournaments!AT$2:AT$33,0))))</f>
        <v>0</v>
      </c>
      <c r="BA98" s="3">
        <f>IF(ISNA(MATCH(ratings!$A98,tournaments!AT$2:AT$33,0)),0,(INDEX(tournaments!AV$2:AV$33,MATCH(ratings!$A98,tournaments!AT$2:AT$33,0))))</f>
        <v>0</v>
      </c>
      <c r="BB98" s="6">
        <f t="shared" si="363"/>
        <v>20</v>
      </c>
      <c r="BC98" s="9">
        <f>IF(ISNA(MATCH(ratings!$A98,tournaments!AW$2:AW$33,0)),0,(INDEX(tournaments!AX$2:AX$33,MATCH(ratings!$A98,tournaments!AW$2:AW$33,0))))</f>
        <v>0</v>
      </c>
      <c r="BD98" s="3">
        <f>IF(ISNA(MATCH(ratings!$A98,tournaments!AW$2:AW$33,0)),0,(INDEX(tournaments!AY$2:AY$33,MATCH(ratings!$A98,tournaments!AW$2:AW$33,0))))</f>
        <v>0</v>
      </c>
      <c r="BE98" s="6">
        <f t="shared" si="364"/>
        <v>20</v>
      </c>
      <c r="BF98" s="9">
        <f>IF(ISNA(MATCH(ratings!$A98,tournaments!AZ$2:AZ$33,0)),0,(INDEX(tournaments!BA$2:BA$33,MATCH(ratings!$A98,tournaments!AZ$2:AZ$33,0))))</f>
        <v>0</v>
      </c>
      <c r="BG98" s="3">
        <f>IF(ISNA(MATCH(ratings!$A98,tournaments!AZ$2:AZ$33,0)),0,(INDEX(tournaments!BB$2:BB$33,MATCH(ratings!$A98,tournaments!AZ$2:AZ$33,0))))</f>
        <v>0</v>
      </c>
      <c r="BH98" s="6">
        <f t="shared" si="365"/>
        <v>20</v>
      </c>
      <c r="BI98" s="9">
        <f>IF(ISNA(MATCH(ratings!$A98,tournaments!BC$2:BC$33,0)),0,(INDEX(tournaments!BD$2:BD$33,MATCH(ratings!$A98,tournaments!BC$2:BC$33,0))))</f>
        <v>0</v>
      </c>
      <c r="BJ98" s="3">
        <f>IF(ISNA(MATCH(ratings!$A98,tournaments!BC$2:BC$33,0)),0,(INDEX(tournaments!BE$2:BE$33,MATCH(ratings!$A98,tournaments!BC$2:BC$33,0))))</f>
        <v>0</v>
      </c>
      <c r="BK98" s="6">
        <f t="shared" si="366"/>
        <v>20</v>
      </c>
      <c r="BL98" s="9">
        <f>IF(ISNA(MATCH(ratings!$A98,tournaments!BF$2:BF$33,0)),0,(INDEX(tournaments!BG$2:BG$33,MATCH(ratings!$A98,tournaments!BF$2:BF$33,0))))</f>
        <v>0</v>
      </c>
      <c r="BM98" s="3">
        <f>IF(ISNA(MATCH(ratings!$A98,tournaments!BF$2:BF$33,0)),0,(INDEX(tournaments!BH$2:BH$33,MATCH(ratings!$A98,tournaments!BF$2:BF$33,0))))</f>
        <v>0</v>
      </c>
      <c r="BN98" s="6">
        <f t="shared" si="367"/>
        <v>20</v>
      </c>
      <c r="BO98" s="6">
        <f>parameters!$B$3*parameters!$B$2+(1-parameters!$B$3)*ratings!BN98</f>
        <v>20</v>
      </c>
      <c r="BP98" s="9">
        <f>IF(ISNA(MATCH(ratings!$A98,tournaments!BI$2:BI$33,0)),0,(INDEX(tournaments!BJ$2:BJ$33,MATCH(ratings!$A98,tournaments!BI$2:BI$33,0))))</f>
        <v>0</v>
      </c>
      <c r="BQ98" s="3">
        <f>IF(ISNA(MATCH(ratings!$A98,tournaments!BI$2:BI$33,0)),0,(INDEX(tournaments!BK$2:BK$33,MATCH(ratings!$A98,tournaments!BI$2:BI$33,0))))</f>
        <v>0</v>
      </c>
      <c r="BR98" s="6">
        <f t="shared" si="368"/>
        <v>20</v>
      </c>
      <c r="BS98" s="9">
        <f>IF(ISNA(MATCH(ratings!$A98,tournaments!BL$2:BL$33,0)),0,(INDEX(tournaments!BM$2:BM$33,MATCH(ratings!$A98,tournaments!BL$2:BL$33,0))))</f>
        <v>0</v>
      </c>
      <c r="BT98" s="3">
        <f>IF(ISNA(MATCH(ratings!$A98,tournaments!BL$2:BL$33,0)),0,(INDEX(tournaments!BN$2:BN$33,MATCH(ratings!$A98,tournaments!BL$2:BL$33,0))))</f>
        <v>0</v>
      </c>
      <c r="BU98" s="6">
        <f t="shared" si="369"/>
        <v>20</v>
      </c>
      <c r="BV98" s="9">
        <f>IF(ISNA(MATCH(ratings!$A98,tournaments!BO$2:BO$33,0)),0,(INDEX(tournaments!BP$2:BP$33,MATCH(ratings!$A98,tournaments!BO$2:BO$33,0))))</f>
        <v>0</v>
      </c>
      <c r="BW98" s="3">
        <f>IF(ISNA(MATCH(ratings!$A98,tournaments!BO$2:BO$33,0)),0,(INDEX(tournaments!BQ$2:BQ$33,MATCH(ratings!$A98,tournaments!BO$2:BO$33,0))))</f>
        <v>0</v>
      </c>
      <c r="BX98" s="6">
        <f t="shared" si="370"/>
        <v>20</v>
      </c>
      <c r="BY98" s="9">
        <f>IF(ISNA(MATCH(ratings!$A98,tournaments!BR$2:BR$33,0)),0,(INDEX(tournaments!BS$2:BS$33,MATCH(ratings!$A98,tournaments!BR$2:BR$33,0))))</f>
        <v>0</v>
      </c>
      <c r="BZ98" s="3">
        <f>IF(ISNA(MATCH(ratings!$A98,tournaments!BR$2:BR$33,0)),0,(INDEX(tournaments!BT$2:BT$33,MATCH(ratings!$A98,tournaments!BR$2:BR$33,0))))</f>
        <v>0</v>
      </c>
      <c r="CA98" s="6">
        <f t="shared" si="371"/>
        <v>20</v>
      </c>
      <c r="CB98" s="9">
        <f>IF(ISNA(MATCH(ratings!$A98,tournaments!BU$2:BU$33,0)),0,(INDEX(tournaments!BV$2:BV$33,MATCH(ratings!$A98,tournaments!BU$2:BU$33,0))))</f>
        <v>0</v>
      </c>
      <c r="CC98" s="3">
        <f>IF(ISNA(MATCH(ratings!$A98,tournaments!BU$2:BU$33,0)),0,(INDEX(tournaments!BW$2:BW$33,MATCH(ratings!$A98,tournaments!BU$2:BU$33,0))))</f>
        <v>0</v>
      </c>
      <c r="CD98" s="6">
        <f t="shared" si="372"/>
        <v>20</v>
      </c>
      <c r="CE98" s="9">
        <f>IF(ISNA(MATCH(ratings!$A98,tournaments!BX$2:BX$33,0)),0,(INDEX(tournaments!BY$2:BY$33,MATCH(ratings!$A98,tournaments!BX$2:BX$33,0))))</f>
        <v>0</v>
      </c>
      <c r="CF98" s="3">
        <f>IF(ISNA(MATCH(ratings!$A98,tournaments!BX$2:BX$33,0)),0,(INDEX(tournaments!BZ$2:BZ$33,MATCH(ratings!$A98,tournaments!BX$2:BX$33,0))))</f>
        <v>0</v>
      </c>
      <c r="CG98" s="6">
        <f t="shared" si="373"/>
        <v>20</v>
      </c>
      <c r="CH98" s="9">
        <f>IF(ISNA(MATCH(ratings!$A98,tournaments!CA$2:CA$33,0)),0,(INDEX(tournaments!CB$2:CB$33,MATCH(ratings!$A98,tournaments!CA$2:CA$33,0))))</f>
        <v>0</v>
      </c>
      <c r="CI98" s="3">
        <f>IF(ISNA(MATCH(ratings!$A98,tournaments!CA$2:CA$33,0)),0,(INDEX(tournaments!CC$2:CC$33,MATCH(ratings!$A98,tournaments!CA$2:CA$33,0))))</f>
        <v>0</v>
      </c>
      <c r="CJ98" s="6">
        <f t="shared" si="374"/>
        <v>20</v>
      </c>
      <c r="CK98" s="9">
        <f>IF(ISNA(MATCH(ratings!$A98,tournaments!CD$2:CD$33,0)),0,(INDEX(tournaments!CE$2:CE$33,MATCH(ratings!$A98,tournaments!CD$2:CD$33,0))))</f>
        <v>0</v>
      </c>
      <c r="CL98" s="3">
        <f>IF(ISNA(MATCH(ratings!$A98,tournaments!CD$2:CD$33,0)),0,(INDEX(tournaments!CF$2:CF$33,MATCH(ratings!$A98,tournaments!CD$2:CD$33,0))))</f>
        <v>0</v>
      </c>
      <c r="CM98" s="6">
        <f t="shared" si="375"/>
        <v>20</v>
      </c>
      <c r="CN98" s="6">
        <f>parameters!$B$3*parameters!$B$2+(1-parameters!$B$3)*ratings!CM98</f>
        <v>20</v>
      </c>
      <c r="CO98" s="9">
        <f>IF(ISNA(MATCH(ratings!$A98,tournaments!CG$2:CG$33,0)),0,(INDEX(tournaments!CH$2:CH$33,MATCH(ratings!$A98,tournaments!CG$2:CG$33,0))))</f>
        <v>0</v>
      </c>
      <c r="CP98" s="3">
        <f>IF(ISNA(MATCH(ratings!$A98,tournaments!CG$2:CG$33,0)),0,(INDEX(tournaments!CI$2:CI$33,MATCH(ratings!$A98,tournaments!CG$2:CG$33,0))))</f>
        <v>0</v>
      </c>
      <c r="CQ98" s="6">
        <f t="shared" si="376"/>
        <v>20</v>
      </c>
      <c r="CR98" s="9">
        <f>IF(ISNA(MATCH(ratings!$A98,tournaments!CJ$2:CJ$33,0)),0,(INDEX(tournaments!CK$2:CK$33,MATCH(ratings!$A98,tournaments!CJ$2:CJ$33,0))))</f>
        <v>0</v>
      </c>
      <c r="CS98" s="3">
        <f>IF(ISNA(MATCH(ratings!$A98,tournaments!CJ$2:CJ$33,0)),0,(INDEX(tournaments!CL$2:CL$33,MATCH(ratings!$A98,tournaments!CJ$2:CJ$33,0))))</f>
        <v>0</v>
      </c>
      <c r="CT98" s="6">
        <f t="shared" si="377"/>
        <v>20</v>
      </c>
      <c r="CU98" s="9">
        <f>IF(ISNA(MATCH(ratings!$A98,tournaments!CM$2:CM$33,0)),0,(INDEX(tournaments!CN$2:CN$33,MATCH(ratings!$A98,tournaments!CM$2:CM$33,0))))</f>
        <v>0</v>
      </c>
      <c r="CV98" s="3">
        <f>IF(ISNA(MATCH(ratings!$A98,tournaments!CM$2:CM$33,0)),0,(INDEX(tournaments!CO$2:CO$33,MATCH(ratings!$A98,tournaments!CM$2:CM$33,0))))</f>
        <v>0</v>
      </c>
      <c r="CW98" s="6">
        <f t="shared" si="378"/>
        <v>20</v>
      </c>
      <c r="CX98" s="9">
        <f>IF(ISNA(MATCH(ratings!$A98,tournaments!CP$2:CP$33,0)),0,(INDEX(tournaments!CQ$2:CQ$33,MATCH(ratings!$A98,tournaments!CP$2:CP$33,0))))</f>
        <v>0</v>
      </c>
      <c r="CY98" s="3">
        <f>IF(ISNA(MATCH(ratings!$A98,tournaments!CP$2:CP$33,0)),0,(INDEX(tournaments!CR$2:CR$33,MATCH(ratings!$A98,tournaments!CP$2:CP$33,0))))</f>
        <v>0</v>
      </c>
      <c r="CZ98" s="6">
        <f t="shared" si="379"/>
        <v>20</v>
      </c>
      <c r="DA98" s="9">
        <f>IF(ISNA(MATCH(ratings!$A98,tournaments!CS$2:CS$33,0)),0,(INDEX(tournaments!CT$2:CT$33,MATCH(ratings!$A98,tournaments!CS$2:CS$33,0))))</f>
        <v>0</v>
      </c>
      <c r="DB98" s="3">
        <f>IF(ISNA(MATCH(ratings!$A98,tournaments!CS$2:CS$33,0)),0,(INDEX(tournaments!CU$2:CU$33,MATCH(ratings!$A98,tournaments!CS$2:CS$33,0))))</f>
        <v>0</v>
      </c>
      <c r="DC98" s="6">
        <f t="shared" si="380"/>
        <v>20</v>
      </c>
      <c r="DD98" s="9">
        <f>IF(ISNA(MATCH(ratings!$A98,tournaments!CV$2:CV$33,0)),0,(INDEX(tournaments!CW$2:CW$33,MATCH(ratings!$A98,tournaments!CV$2:CV$33,0))))</f>
        <v>0.34264004858472374</v>
      </c>
      <c r="DE98" s="3">
        <f>IF(ISNA(MATCH(ratings!$A98,tournaments!CV$2:CV$33,0)),0,(INDEX(tournaments!CX$2:CX$33,MATCH(ratings!$A98,tournaments!CV$2:CV$33,0))))</f>
        <v>43.75</v>
      </c>
      <c r="DF98" s="6">
        <f t="shared" si="381"/>
        <v>28.137701153887189</v>
      </c>
      <c r="DG98" s="9">
        <f>IF(ISNA(MATCH(ratings!$A98,tournaments!CY$2:CY$33,0)),0,(INDEX(tournaments!CZ$2:CZ$33,MATCH(ratings!$A98,tournaments!CY$2:CY$33,0))))</f>
        <v>0</v>
      </c>
      <c r="DH98" s="3">
        <f>IF(ISNA(MATCH(ratings!$A98,tournaments!CY$2:CY$33,0)),0,(INDEX(tournaments!DA$2:DA$33,MATCH(ratings!$A98,tournaments!CY$2:CY$33,0))))</f>
        <v>0</v>
      </c>
      <c r="DI98" s="6">
        <f t="shared" si="382"/>
        <v>28.137701153887189</v>
      </c>
      <c r="DJ98" s="9">
        <f>IF(ISNA(MATCH(ratings!$A98,tournaments!DB$2:DB$33,0)),0,(INDEX(tournaments!DC$2:DC$33,MATCH(ratings!$A98,tournaments!DB$2:DB$33,0))))</f>
        <v>0</v>
      </c>
      <c r="DK98" s="3">
        <f>IF(ISNA(MATCH(ratings!$A98,tournaments!DB$2:DB$33,0)),0,(INDEX(tournaments!DD$2:DD$33,MATCH(ratings!$A98,tournaments!DB$2:DB$33,0))))</f>
        <v>0</v>
      </c>
      <c r="DL98" s="6">
        <f t="shared" si="383"/>
        <v>28.137701153887189</v>
      </c>
      <c r="DM98" s="6">
        <f>parameters!$B$3*parameters!$B$2+(1-parameters!$B$3)*ratings!DL98</f>
        <v>27.323931038498472</v>
      </c>
      <c r="DN98" s="9">
        <f>IF(ISNA(MATCH(ratings!$A98,tournaments!DE$2:DE$33,0)),0,(INDEX(tournaments!DF$2:DF$33,MATCH(ratings!$A98,tournaments!DE$2:DE$33,0))))</f>
        <v>0</v>
      </c>
      <c r="DO98" s="3">
        <f>IF(ISNA(MATCH(ratings!$A98,tournaments!DE$2:DE$33,0)),0,(INDEX(tournaments!DG$2:DG$33,MATCH(ratings!$A98,tournaments!DE$2:DE$33,0))))</f>
        <v>0</v>
      </c>
      <c r="DP98" s="6">
        <f t="shared" si="384"/>
        <v>27.323931038498472</v>
      </c>
      <c r="DQ98" s="9">
        <f>IF(ISNA(MATCH(ratings!$A98,tournaments!DH$2:DH$33,0)),0,(INDEX(tournaments!DI$2:DI$33,MATCH(ratings!$A98,tournaments!DH$2:DH$33,0))))</f>
        <v>0</v>
      </c>
      <c r="DR98" s="3">
        <f>IF(ISNA(MATCH(ratings!$A98,tournaments!DH$2:DH$33,0)),0,(INDEX(tournaments!DJ$2:DJ$33,MATCH(ratings!$A98,tournaments!DH$2:DH$33,0))))</f>
        <v>0</v>
      </c>
      <c r="DS98" s="6">
        <f t="shared" si="385"/>
        <v>27.323931038498472</v>
      </c>
      <c r="DT98" s="9">
        <f>IF(ISNA(MATCH(ratings!$A98,tournaments!DK$2:DK$33,0)),0,(INDEX(tournaments!DL$2:DL$33,MATCH(ratings!$A98,tournaments!DK$2:DK$33,0))))</f>
        <v>0</v>
      </c>
      <c r="DU98" s="3">
        <f>IF(ISNA(MATCH(ratings!$A98,tournaments!DK$2:DK$33,0)),0,(INDEX(tournaments!DM$2:DM$33,MATCH(ratings!$A98,tournaments!DK$2:DK$33,0))))</f>
        <v>0</v>
      </c>
      <c r="DV98" s="6">
        <f t="shared" si="386"/>
        <v>27.323931038498472</v>
      </c>
      <c r="DW98" s="9">
        <f>IF(ISNA(MATCH(ratings!$A98,tournaments!DN$2:DN$33,0)),0,(INDEX(tournaments!DO$2:DO$33,MATCH(ratings!$A98,tournaments!DN$2:DN$33,0))))</f>
        <v>0</v>
      </c>
      <c r="DX98" s="3">
        <f>IF(ISNA(MATCH(ratings!$A98,tournaments!DN$2:DN$33,0)),0,(INDEX(tournaments!DP$2:DP$33,MATCH(ratings!$A98,tournaments!DN$2:DN$33,0))))</f>
        <v>0</v>
      </c>
      <c r="DY98" s="6">
        <f t="shared" si="387"/>
        <v>27.323931038498472</v>
      </c>
      <c r="DZ98" s="9">
        <f>IF(ISNA(MATCH(ratings!$A98,tournaments!DQ$2:DQ$33,0)),0,(INDEX(tournaments!DR$2:DR$33,MATCH(ratings!$A98,tournaments!DQ$2:DQ$33,0))))</f>
        <v>0</v>
      </c>
      <c r="EA98" s="3">
        <f>IF(ISNA(MATCH(ratings!$A98,tournaments!DQ$2:DQ$33,0)),0,(INDEX(tournaments!DS$2:DS$33,MATCH(ratings!$A98,tournaments!DQ$2:DQ$33,0))))</f>
        <v>0</v>
      </c>
      <c r="EB98" s="6">
        <f t="shared" si="388"/>
        <v>27.323931038498472</v>
      </c>
      <c r="EC98" s="9">
        <f>IF(ISNA(MATCH(ratings!$A98,tournaments!DT$2:DT$33,0)),0,(INDEX(tournaments!DU$2:DU$33,MATCH(ratings!$A98,tournaments!DT$2:DT$33,0))))</f>
        <v>0</v>
      </c>
      <c r="ED98" s="3">
        <f>IF(ISNA(MATCH(ratings!$A98,tournaments!DT$2:DT$33,0)),0,(INDEX(tournaments!DV$2:DV$33,MATCH(ratings!$A98,tournaments!DT$2:DT$33,0))))</f>
        <v>0</v>
      </c>
      <c r="EE98" s="6">
        <f t="shared" si="389"/>
        <v>27.323931038498472</v>
      </c>
      <c r="EF98" s="9">
        <f>IF(ISNA(MATCH(ratings!$A98,tournaments!DW$2:DW$33,0)),0,(INDEX(tournaments!DX$2:DX$33,MATCH(ratings!$A98,tournaments!DW$2:DW$33,0))))</f>
        <v>0</v>
      </c>
      <c r="EG98" s="3">
        <f>IF(ISNA(MATCH(ratings!$A98,tournaments!DW$2:DW$33,0)),0,(INDEX(tournaments!DY$2:DY$33,MATCH(ratings!$A98,tournaments!DW$2:DW$33,0))))</f>
        <v>0</v>
      </c>
      <c r="EH98" s="6">
        <f t="shared" si="390"/>
        <v>27.323931038498472</v>
      </c>
      <c r="EI98" s="9">
        <f>IF(ISNA(MATCH(ratings!$A98,tournaments!DZ$2:DZ$33,0)),0,(INDEX(tournaments!EA$2:EA$33,MATCH(ratings!$A98,tournaments!DZ$2:DZ$33,0))))</f>
        <v>0</v>
      </c>
      <c r="EJ98" s="3">
        <f>IF(ISNA(MATCH(ratings!$A98,tournaments!DZ$2:DZ$33,0)),0,(INDEX(tournaments!EB$2:EB$33,MATCH(ratings!$A98,tournaments!DZ$2:DZ$33,0))))</f>
        <v>0</v>
      </c>
      <c r="EK98" s="6">
        <f t="shared" si="391"/>
        <v>27.323931038498472</v>
      </c>
      <c r="EL98" s="6">
        <f>parameters!$B$3*parameters!$B$2+(1-parameters!$B$3)*ratings!EK98</f>
        <v>26.591537934648624</v>
      </c>
      <c r="EM98" s="9">
        <f>IF(ISNA(MATCH(ratings!$A98,tournaments!EC$2:EC$33,0)),0,(INDEX(tournaments!ED$2:ED$33,MATCH(ratings!$A98,tournaments!EC$2:EC$33,0))))</f>
        <v>0</v>
      </c>
      <c r="EN98" s="3">
        <f>IF(ISNA(MATCH(ratings!$A98,tournaments!EC$2:EC$33,0)),0,(INDEX(tournaments!EE$2:EE$33,MATCH(ratings!$A98,tournaments!EC$2:EC$33,0))))</f>
        <v>0</v>
      </c>
      <c r="EO98" s="6">
        <f t="shared" si="392"/>
        <v>26.591537934648624</v>
      </c>
      <c r="EP98" s="9">
        <f>IF(ISNA(MATCH(ratings!$A98,tournaments!EF$2:EF$33,0)),0,(INDEX(tournaments!EG$2:EG$33,MATCH(ratings!$A98,tournaments!EF$2:EF$33,0))))</f>
        <v>0</v>
      </c>
      <c r="EQ98" s="3">
        <f>IF(ISNA(MATCH(ratings!$A98,tournaments!EF$2:EF$33,0)),0,(INDEX(tournaments!EH$2:EH$33,MATCH(ratings!$A98,tournaments!EF$2:EF$33,0))))</f>
        <v>0</v>
      </c>
      <c r="ER98" s="6">
        <f>(1-EP98)*EO98+EP98*EQ98</f>
        <v>26.591537934648624</v>
      </c>
      <c r="ES98" s="9">
        <f>IF(ISNA(MATCH(ratings!$A98,tournaments!EI$2:EI$33,0)),0,(INDEX(tournaments!EJ$2:EJ$33,MATCH(ratings!$A98,tournaments!EI$2:EI$33,0))))</f>
        <v>0</v>
      </c>
      <c r="ET98" s="3">
        <f>IF(ISNA(MATCH(ratings!$A98,tournaments!EI$2:EI$33,0)),0,(INDEX(tournaments!EK$2:EK$33,MATCH(ratings!$A98,tournaments!EI$2:EI$33,0))))</f>
        <v>0</v>
      </c>
      <c r="EU98" s="6">
        <f>(1-ES98)*ER98+ES98*ET98</f>
        <v>26.591537934648624</v>
      </c>
      <c r="EV98" s="9">
        <f>IF(ISNA(MATCH(ratings!$A98,tournaments!EL$2:EL$33,0)),0,(INDEX(tournaments!EM$2:EM$33,MATCH(ratings!$A98,tournaments!EL$2:EL$33,0))))</f>
        <v>0</v>
      </c>
      <c r="EW98" s="3">
        <f>IF(ISNA(MATCH(ratings!$A98,tournaments!EL$2:EL$33,0)),0,(INDEX(tournaments!EN$2:EN$33,MATCH(ratings!$A98,tournaments!EL$2:EL$33,0))))</f>
        <v>0</v>
      </c>
      <c r="EX98" s="6">
        <f>(1-EV98)*EU98+EV98*EW98</f>
        <v>26.591537934648624</v>
      </c>
      <c r="EY98" s="9">
        <f>IF(ISNA(MATCH(ratings!$A98,tournaments!EO$2:EO$33,0)),0,(INDEX(tournaments!EP$2:EP$33,MATCH(ratings!$A98,tournaments!EO$2:EO$33,0))))</f>
        <v>0</v>
      </c>
      <c r="EZ98" s="3">
        <f>IF(ISNA(MATCH(ratings!$A98,tournaments!EO$2:EO$33,0)),0,(INDEX(tournaments!EQ$2:EQ$33,MATCH(ratings!$A98,tournaments!EO$2:EO$33,0))))</f>
        <v>0</v>
      </c>
      <c r="FA98" s="6">
        <f>(1-EY98)*EX98+EY98*EZ98</f>
        <v>26.591537934648624</v>
      </c>
      <c r="FB98" s="9">
        <f>IF(ISNA(MATCH(ratings!$A98,tournaments!ER$2:ER$33,0)),0,(INDEX(tournaments!ES$2:ES$33,MATCH(ratings!$A98,tournaments!ER$2:ER$33,0))))</f>
        <v>0</v>
      </c>
      <c r="FC98" s="3">
        <f>IF(ISNA(MATCH(ratings!$A98,tournaments!ER$2:ER$33,0)),0,(INDEX(tournaments!ET$2:ET$33,MATCH(ratings!$A98,tournaments!ER$2:ER$33,0))))</f>
        <v>0</v>
      </c>
      <c r="FD98" s="6">
        <f>(1-FB98)*FA98+FB98*FC98</f>
        <v>26.591537934648624</v>
      </c>
      <c r="FE98" s="9">
        <f>IF(ISNA(MATCH(ratings!$A98,tournaments!EU$2:EU$33,0)),0,(INDEX(tournaments!EV$2:EV$33,MATCH(ratings!$A98,tournaments!EU$2:EU$33,0))))</f>
        <v>0</v>
      </c>
      <c r="FF98" s="3">
        <f>IF(ISNA(MATCH(ratings!$A98,tournaments!EU$2:EU$33,0)),0,(INDEX(tournaments!EW$2:EW$33,MATCH(ratings!$A98,tournaments!EU$2:EU$33,0))))</f>
        <v>0</v>
      </c>
      <c r="FG98" s="6">
        <f>(1-FE98)*FD98+FE98*FF98</f>
        <v>26.591537934648624</v>
      </c>
      <c r="FH98" s="6">
        <f>parameters!$B$3*parameters!$B$2+(1-parameters!$B$3)*ratings!FG98</f>
        <v>25.932384141183761</v>
      </c>
      <c r="FI98" s="9">
        <f>IF(ISNA(MATCH(ratings!$A98,tournaments!EX$2:EX$33,0)),0,(INDEX(tournaments!EY$2:EY$33,MATCH(ratings!$A98,tournaments!EX$2:EX$33,0))))</f>
        <v>0</v>
      </c>
      <c r="FJ98" s="3">
        <f>IF(ISNA(MATCH(ratings!$A98,tournaments!EX$2:EX$33,0)),0,(INDEX(tournaments!EZ$2:EZ$33,MATCH(ratings!$A98,tournaments!EX$2:EX$33,0))))</f>
        <v>0</v>
      </c>
      <c r="FK98" s="6">
        <f t="shared" si="230"/>
        <v>25.932384141183761</v>
      </c>
      <c r="FL98" s="9">
        <f>IF(ISNA(MATCH(ratings!$A98,tournaments!FA$2:FA$33,0)),0,(INDEX(tournaments!FB$2:FB$33,MATCH(ratings!$A98,tournaments!FA$2:FA$33,0))))</f>
        <v>0</v>
      </c>
      <c r="FM98" s="3">
        <f>IF(ISNA(MATCH(ratings!$A98,tournaments!FA$2:FA$33,0)),0,(INDEX(tournaments!FC$2:FC$33,MATCH(ratings!$A98,tournaments!FA$2:FA$33,0))))</f>
        <v>0</v>
      </c>
      <c r="FN98" s="6">
        <f>(1-FL98)*FK98+FL98*FM98</f>
        <v>25.932384141183761</v>
      </c>
      <c r="FO98" s="9">
        <f>IF(ISNA(MATCH(ratings!$A98,tournaments!FD$2:FD$33,0)),0,(INDEX(tournaments!FE$2:FE$33,MATCH(ratings!$A98,tournaments!FD$2:FD$33,0))))</f>
        <v>0</v>
      </c>
      <c r="FP98" s="3">
        <f>IF(ISNA(MATCH(ratings!$A98,tournaments!FD$2:FD$33,0)),0,(INDEX(tournaments!FF$2:FF$33,MATCH(ratings!$A98,tournaments!FD$2:FD$33,0))))</f>
        <v>0</v>
      </c>
      <c r="FQ98" s="6">
        <f>(1-FO98)*FN98+FO98*FP98</f>
        <v>25.932384141183761</v>
      </c>
      <c r="FR98" s="9">
        <f>IF(ISNA(MATCH(ratings!$A98,tournaments!FG$2:FG$33,0)),0,(INDEX(tournaments!FH$2:FH$33,MATCH(ratings!$A98,tournaments!FG$2:FG$33,0))))</f>
        <v>0</v>
      </c>
      <c r="FS98" s="3">
        <f>IF(ISNA(MATCH(ratings!$A98,tournaments!FG$2:FG$33,0)),0,(INDEX(tournaments!FI$2:FI$33,MATCH(ratings!$A98,tournaments!FG$2:FG$33,0))))</f>
        <v>0</v>
      </c>
      <c r="FT98" s="6">
        <f>(1-FR98)*FQ98+FR98*FS98</f>
        <v>25.932384141183761</v>
      </c>
      <c r="FU98" s="9">
        <f>IF(ISNA(MATCH(ratings!$A98,tournaments!FJ$2:FJ$33,0)),0,(INDEX(tournaments!FK$2:FK$33,MATCH(ratings!$A98,tournaments!FJ$2:FJ$33,0))))</f>
        <v>0</v>
      </c>
      <c r="FV98" s="3">
        <f>IF(ISNA(MATCH(ratings!$A98,tournaments!FJ$2:FJ$33,0)),0,(INDEX(tournaments!FL$2:FL$33,MATCH(ratings!$A98,tournaments!FJ$2:FJ$33,0))))</f>
        <v>0</v>
      </c>
      <c r="FW98" s="6">
        <f>(1-FU98)*FT98+FU98*FV98</f>
        <v>25.932384141183761</v>
      </c>
      <c r="FX98" s="9">
        <f>IF(ISNA(MATCH(ratings!$A98,tournaments!FM$2:FM$33,0)),0,(INDEX(tournaments!FN$2:FN$33,MATCH(ratings!$A98,tournaments!FM$2:FM$33,0))))</f>
        <v>0</v>
      </c>
      <c r="FY98" s="3">
        <f>IF(ISNA(MATCH(ratings!$A98,tournaments!FM$2:FM$33,0)),0,(INDEX(tournaments!FO$2:FO$33,MATCH(ratings!$A98,tournaments!FM$2:FM$33,0))))</f>
        <v>0</v>
      </c>
      <c r="FZ98" s="6">
        <f>(1-FX98)*FW98+FX98*FY98</f>
        <v>25.932384141183761</v>
      </c>
      <c r="GA98" s="6">
        <f>parameters!$B$3*parameters!$B$2+(1-parameters!$B$3)*ratings!FZ98</f>
        <v>25.339145727065386</v>
      </c>
      <c r="GB98" s="9">
        <f>IF(ISNA(MATCH(ratings!$A98,tournaments!FP$2:FP$33,0)),0,(INDEX(tournaments!FQ$2:FQ$33,MATCH(ratings!$A98,tournaments!FP$2:FP$33,0))))</f>
        <v>0</v>
      </c>
      <c r="GC98" s="3">
        <f>IF(ISNA(MATCH(ratings!$A98,tournaments!FP$2:FP$33,0)),0,(INDEX(tournaments!FR$2:FR$33,MATCH(ratings!$A98,tournaments!FP$2:FP$33,0))))</f>
        <v>0</v>
      </c>
      <c r="GD98" s="6">
        <f>(1-GB98)*GA98+GB98*GC98</f>
        <v>25.339145727065386</v>
      </c>
      <c r="GE98" s="9">
        <f>IF(ISNA(MATCH(ratings!$A98,tournaments!FS$2:FS$33,0)),0,(INDEX(tournaments!FT$2:FT$33,MATCH(ratings!$A98,tournaments!FS$2:FS$33,0))))</f>
        <v>0</v>
      </c>
      <c r="GF98" s="3">
        <f>IF(ISNA(MATCH(ratings!$A98,tournaments!FS$2:FS$33,0)),0,(INDEX(tournaments!FU$2:FU$33,MATCH(ratings!$A98,tournaments!FS$2:FS$33,0))))</f>
        <v>0</v>
      </c>
      <c r="GG98" s="6">
        <f>(1-GE98)*GD98+GE98*GF98</f>
        <v>25.339145727065386</v>
      </c>
      <c r="GH98" s="9">
        <f>IF(ISNA(MATCH(ratings!$A98,tournaments!FV$2:FV$33,0)),0,(INDEX(tournaments!FW$2:FW$33,MATCH(ratings!$A98,tournaments!FV$2:FV$33,0))))</f>
        <v>0</v>
      </c>
      <c r="GI98" s="3">
        <f>IF(ISNA(MATCH(ratings!$A98,tournaments!FV$2:FV$33,0)),0,(INDEX(tournaments!FX$2:FX$33,MATCH(ratings!$A98,tournaments!FV$2:FV$33,0))))</f>
        <v>0</v>
      </c>
      <c r="GJ98" s="6">
        <f>(1-GH98)*GG98+GH98*GI98</f>
        <v>25.339145727065386</v>
      </c>
      <c r="GK98" s="9">
        <f>IF(ISNA(MATCH(ratings!$A98,tournaments!FY$2:FY$33,0)),0,(INDEX(tournaments!FZ$2:FZ$33,MATCH(ratings!$A98,tournaments!FY$2:FY$33,0))))</f>
        <v>0</v>
      </c>
      <c r="GL98" s="3">
        <f>IF(ISNA(MATCH(ratings!$A98,tournaments!FY$2:FY$33,0)),0,(INDEX(tournaments!GA$2:GA$33,MATCH(ratings!$A98,tournaments!FY$2:FY$33,0))))</f>
        <v>0</v>
      </c>
      <c r="GM98" s="6">
        <f>(1-GK98)*GJ98+GK98*GL98</f>
        <v>25.339145727065386</v>
      </c>
      <c r="GN98" s="9">
        <f>IF(ISNA(MATCH(ratings!$A98,tournaments!GB$2:GB$33,0)),0,(INDEX(tournaments!GC$2:GC$33,MATCH(ratings!$A98,tournaments!GB$2:GB$33,0))))</f>
        <v>0</v>
      </c>
      <c r="GO98" s="3">
        <f>IF(ISNA(MATCH(ratings!$A98,tournaments!GB$2:GB$33,0)),0,(INDEX(tournaments!GD$2:GD$33,MATCH(ratings!$A98,tournaments!GB$2:GB$33,0))))</f>
        <v>0</v>
      </c>
      <c r="GP98" s="6">
        <f>(1-GN98)*GM98+GN98*GO98</f>
        <v>25.339145727065386</v>
      </c>
      <c r="GQ98" s="9">
        <f>IF(ISNA(MATCH(ratings!$A98,tournaments!GE$2:GE$33,0)),0,(INDEX(tournaments!GF$2:GF$33,MATCH(ratings!$A98,tournaments!GE$2:GE$33,0))))</f>
        <v>0</v>
      </c>
      <c r="GR98" s="3">
        <f>IF(ISNA(MATCH(ratings!$A98,tournaments!GE$2:GE$33,0)),0,(INDEX(tournaments!GG$2:GG$33,MATCH(ratings!$A98,tournaments!GE$2:GE$33,0))))</f>
        <v>0</v>
      </c>
      <c r="GS98" s="6">
        <f>(1-GQ98)*GP98+GQ98*GR98</f>
        <v>25.339145727065386</v>
      </c>
      <c r="GT98" s="6">
        <f>parameters!$B$3*parameters!$B$2+(1-parameters!$B$3)*ratings!GS98</f>
        <v>24.805231154358847</v>
      </c>
      <c r="GU98" s="9">
        <f>IF(ISNA(MATCH(ratings!$A98,tournaments!GH$2:GH$33,0)),0,(INDEX(tournaments!GI$2:GI$33,MATCH(ratings!$A98,tournaments!GH$2:GH$33,0))))</f>
        <v>0</v>
      </c>
      <c r="GV98" s="3">
        <f>IF(ISNA(MATCH(ratings!$A98,tournaments!GH$2:GH$33,0)),0,(INDEX(tournaments!GJ$2:GJ$33,MATCH(ratings!$A98,tournaments!GH$2:GH$33,0))))</f>
        <v>0</v>
      </c>
      <c r="GW98" s="6">
        <f>(1-GU98)*GT98+GU98*GV98</f>
        <v>24.805231154358847</v>
      </c>
      <c r="GX98" s="9">
        <f>IF(ISNA(MATCH(ratings!$A98,tournaments!GK$2:GK$33,0)),0,(INDEX(tournaments!GL$2:GL$33,MATCH(ratings!$A98,tournaments!GK$2:GK$33,0))))</f>
        <v>0</v>
      </c>
      <c r="GY98" s="3">
        <f>IF(ISNA(MATCH(ratings!$A98,tournaments!GK$2:GK$33,0)),0,(INDEX(tournaments!GM$2:GM$33,MATCH(ratings!$A98,tournaments!GK$2:GK$33,0))))</f>
        <v>0</v>
      </c>
      <c r="GZ98" s="6">
        <f>(1-GX98)*GW98+GX98*GY98</f>
        <v>24.805231154358847</v>
      </c>
      <c r="HA98" s="9">
        <f>IF(ISNA(MATCH(ratings!$A98,tournaments!GN$2:GN$33,0)),0,(INDEX(tournaments!GO$2:GO$33,MATCH(ratings!$A98,tournaments!GN$2:GN$33,0))))</f>
        <v>0</v>
      </c>
      <c r="HB98" s="3">
        <f>IF(ISNA(MATCH(ratings!$A98,tournaments!GN$2:GN$33,0)),0,(INDEX(tournaments!GP$2:GP$33,MATCH(ratings!$A98,tournaments!GN$2:GN$33,0))))</f>
        <v>0</v>
      </c>
      <c r="HC98" s="6">
        <f>(1-HA98)*GZ98+HA98*HB98</f>
        <v>24.805231154358847</v>
      </c>
      <c r="HD98" s="9">
        <f>IF(ISNA(MATCH(ratings!$A98,tournaments!GQ$2:GQ$33,0)),0,(INDEX(tournaments!GR$2:GR$33,MATCH(ratings!$A98,tournaments!GQ$2:GQ$33,0))))</f>
        <v>0</v>
      </c>
      <c r="HE98" s="3">
        <f>IF(ISNA(MATCH(ratings!$A98,tournaments!GQ$2:GQ$33,0)),0,(INDEX(tournaments!GS$2:GS$33,MATCH(ratings!$A98,tournaments!GQ$2:GQ$33,0))))</f>
        <v>0</v>
      </c>
      <c r="HF98" s="6">
        <f>(1-HD98)*HC98+HD98*HE98</f>
        <v>24.805231154358847</v>
      </c>
      <c r="HG98" s="9">
        <f>IF(ISNA(MATCH(ratings!$A98,tournaments!GT$2:GT$33,0)),0,(INDEX(tournaments!GU$2:GU$33,MATCH(ratings!$A98,tournaments!GT$2:GT$33,0))))</f>
        <v>0</v>
      </c>
      <c r="HH98" s="3">
        <f>IF(ISNA(MATCH(ratings!$A98,tournaments!GT$2:GT$33,0)),0,(INDEX(tournaments!GV$2:GV$33,MATCH(ratings!$A98,tournaments!GT$2:GT$33,0))))</f>
        <v>0</v>
      </c>
      <c r="HI98" s="6">
        <f>(1-HG98)*HF98+HG98*HH98</f>
        <v>24.805231154358847</v>
      </c>
      <c r="HJ98" s="9">
        <f>IF(ISNA(MATCH(ratings!$A98,tournaments!GW$2:GW$33,0)),0,(INDEX(tournaments!GX$2:GX$33,MATCH(ratings!$A98,tournaments!GW$2:GW$33,0))))</f>
        <v>0</v>
      </c>
      <c r="HK98" s="3">
        <f>IF(ISNA(MATCH(ratings!$A98,tournaments!GW$2:GW$33,0)),0,(INDEX(tournaments!GY$2:GY$33,MATCH(ratings!$A98,tournaments!GW$2:GW$33,0))))</f>
        <v>0</v>
      </c>
      <c r="HL98" s="6">
        <f>(1-HJ98)*HI98+HJ98*HK98</f>
        <v>24.805231154358847</v>
      </c>
      <c r="HM98" s="9">
        <f>IF(ISNA(MATCH(ratings!$A98,tournaments!GZ$2:GZ$33,0)),0,(INDEX(tournaments!HA$2:HA$33,MATCH(ratings!$A98,tournaments!GZ$2:GZ$33,0))))</f>
        <v>0</v>
      </c>
      <c r="HN98" s="3">
        <f>IF(ISNA(MATCH(ratings!$A98,tournaments!GZ$2:GZ$33,0)),0,(INDEX(tournaments!HB$2:HB$33,MATCH(ratings!$A98,tournaments!GZ$2:GZ$33,0))))</f>
        <v>0</v>
      </c>
      <c r="HO98" s="6">
        <f>(1-HM98)*HL98+HM98*HN98</f>
        <v>24.805231154358847</v>
      </c>
      <c r="HP98" s="9">
        <f>IF(ISNA(MATCH(ratings!$A98,tournaments!HC$2:HC$33,0)),0,(INDEX(tournaments!HD$2:HD$33,MATCH(ratings!$A98,tournaments!HC$2:HC$33,0))))</f>
        <v>0</v>
      </c>
      <c r="HQ98" s="3">
        <f>IF(ISNA(MATCH(ratings!$A98,tournaments!HC$2:HC$33,0)),0,(INDEX(tournaments!HE$2:HE$33,MATCH(ratings!$A98,tournaments!HC$2:HC$33,0))))</f>
        <v>0</v>
      </c>
      <c r="HR98" s="6">
        <f>(1-HP98)*HO98+HP98*HQ98</f>
        <v>24.805231154358847</v>
      </c>
      <c r="HS98" s="9">
        <f>IF(ISNA(MATCH(ratings!$A98,tournaments!HF$2:HF$33,0)),0,(INDEX(tournaments!HG$2:HG$33,MATCH(ratings!$A98,tournaments!HF$2:HF$33,0))))</f>
        <v>0</v>
      </c>
      <c r="HT98" s="3">
        <f>IF(ISNA(MATCH(ratings!$A98,tournaments!HF$2:HF$33,0)),0,(INDEX(tournaments!HH$2:HH$33,MATCH(ratings!$A98,tournaments!HF$2:HF$33,0))))</f>
        <v>0</v>
      </c>
      <c r="HU98" s="6">
        <f>(1-HS98)*HR98+HS98*HT98</f>
        <v>24.805231154358847</v>
      </c>
      <c r="HV98" s="6">
        <f>parameters!$B$3*parameters!$B$2+(1-parameters!$B$3)*ratings!HU98</f>
        <v>24.324708038922964</v>
      </c>
      <c r="HW98" s="9">
        <f>IF(ISNA(MATCH(ratings!$A98,tournaments!HI$2:HI$33,0)),0,(INDEX(tournaments!HJ$2:HJ$33,MATCH(ratings!$A98,tournaments!HI$2:HI$33,0))))</f>
        <v>0</v>
      </c>
      <c r="HX98" s="3">
        <f>IF(ISNA(MATCH(ratings!$A98,tournaments!HI$2:HI$33,0)),0,(INDEX(tournaments!HK$2:HK$33,MATCH(ratings!$A98,tournaments!HI$2:HI$33,0))))</f>
        <v>0</v>
      </c>
      <c r="HY98" s="6">
        <f t="shared" si="231"/>
        <v>24.324708038922964</v>
      </c>
      <c r="HZ98" s="9">
        <f>IF(ISNA(MATCH(ratings!$A98,tournaments!HL$2:HL$33,0)),0,(INDEX(tournaments!HM$2:HM$33,MATCH(ratings!$A98,tournaments!HL$2:HL$33,0))))</f>
        <v>0</v>
      </c>
      <c r="IA98" s="3">
        <f>IF(ISNA(MATCH(ratings!$A98,tournaments!HL$2:HL$33,0)),0,(INDEX(tournaments!HN$2:HN$33,MATCH(ratings!$A98,tournaments!HL$2:HL$33,0))))</f>
        <v>0</v>
      </c>
      <c r="IB98" s="6">
        <f t="shared" si="232"/>
        <v>24.324708038922964</v>
      </c>
      <c r="IC98" s="9">
        <f>IF(ISNA(MATCH(ratings!$A98,tournaments!HO$2:HO$33,0)),0,(INDEX(tournaments!HP$2:HP$33,MATCH(ratings!$A98,tournaments!HO$2:HO$33,0))))</f>
        <v>0</v>
      </c>
      <c r="ID98" s="3">
        <f>IF(ISNA(MATCH(ratings!$A98,tournaments!HO$2:HO$33,0)),0,(INDEX(tournaments!HQ$2:HQ$33,MATCH(ratings!$A98,tournaments!HO$2:HO$33,0))))</f>
        <v>0</v>
      </c>
      <c r="IE98" s="6">
        <f t="shared" si="233"/>
        <v>24.324708038922964</v>
      </c>
      <c r="IF98" s="9">
        <f>IF(ISNA(MATCH(ratings!$A98,tournaments!HR$2:HR$33,0)),0,(INDEX(tournaments!HS$2:HS$33,MATCH(ratings!$A98,tournaments!HR$2:HR$33,0))))</f>
        <v>0</v>
      </c>
      <c r="IG98" s="3">
        <f>IF(ISNA(MATCH(ratings!$A98,tournaments!HR$2:HR$33,0)),0,(INDEX(tournaments!HT$2:HT$33,MATCH(ratings!$A98,tournaments!HR$2:HR$33,0))))</f>
        <v>0</v>
      </c>
      <c r="IH98" s="6">
        <f t="shared" si="234"/>
        <v>24.324708038922964</v>
      </c>
      <c r="II98" s="9">
        <f>IF(ISNA(MATCH(ratings!$A98,tournaments!HU$2:HU$33,0)),0,(INDEX(tournaments!HV$2:HV$33,MATCH(ratings!$A98,tournaments!HU$2:HU$33,0))))</f>
        <v>0</v>
      </c>
      <c r="IJ98" s="3">
        <f>IF(ISNA(MATCH(ratings!$A98,tournaments!HU$2:HU$33,0)),0,(INDEX(tournaments!HW$2:HW$33,MATCH(ratings!$A98,tournaments!HU$2:HU$33,0))))</f>
        <v>0</v>
      </c>
      <c r="IK98" s="6">
        <f t="shared" si="235"/>
        <v>24.324708038922964</v>
      </c>
      <c r="IL98" s="9">
        <f>IF(ISNA(MATCH(ratings!$A98,tournaments!HX$2:HX$33,0)),0,(INDEX(tournaments!HY$2:HY$33,MATCH(ratings!$A98,tournaments!HX$2:HX$33,0))))</f>
        <v>0</v>
      </c>
      <c r="IM98" s="3">
        <f>IF(ISNA(MATCH(ratings!$A98,tournaments!HX$2:HX$33,0)),0,(INDEX(tournaments!HZ$2:HZ$33,MATCH(ratings!$A98,tournaments!HX$2:HX$33,0))))</f>
        <v>0</v>
      </c>
      <c r="IN98" s="6">
        <f t="shared" si="236"/>
        <v>24.324708038922964</v>
      </c>
      <c r="IO98" s="9">
        <f>IF(ISNA(MATCH(ratings!$A98,tournaments!IA$2:IA$33,0)),0,(INDEX(tournaments!IB$2:IB$33,MATCH(ratings!$A98,tournaments!IA$2:IA$33,0))))</f>
        <v>0</v>
      </c>
      <c r="IP98" s="3">
        <f>IF(ISNA(MATCH(ratings!$A98,tournaments!IA$2:IA$33,0)),0,(INDEX(tournaments!IC$2:IC$33,MATCH(ratings!$A98,tournaments!IA$2:IA$33,0))))</f>
        <v>0</v>
      </c>
      <c r="IQ98" s="6">
        <f t="shared" si="237"/>
        <v>24.324708038922964</v>
      </c>
      <c r="IR98" s="9">
        <f>IF(ISNA(MATCH(ratings!$A98,tournaments!ID$2:ID$33,0)),0,(INDEX(tournaments!IE$2:IE$33,MATCH(ratings!$A98,tournaments!ID$2:ID$33,0))))</f>
        <v>0</v>
      </c>
      <c r="IS98" s="3">
        <f>IF(ISNA(MATCH(ratings!$A98,tournaments!ID$2:ID$33,0)),0,(INDEX(tournaments!IF$2:IF$33,MATCH(ratings!$A98,tournaments!ID$2:ID$33,0))))</f>
        <v>0</v>
      </c>
      <c r="IT98" s="6">
        <f t="shared" si="238"/>
        <v>24.324708038922964</v>
      </c>
      <c r="IU98" s="6">
        <f>parameters!$B$3*parameters!$B$2+(1-parameters!$B$3)*ratings!IT98</f>
        <v>23.892237235030667</v>
      </c>
      <c r="IV98" s="9">
        <f>IF(ISNA(MATCH(ratings!$A98,tournaments!IG$2:IG$33,0)),0,(INDEX(tournaments!IH$2:IH$33,MATCH(ratings!$A98,tournaments!IG$2:IG$33,0))))</f>
        <v>0</v>
      </c>
      <c r="IW98" s="3">
        <f>IF(ISNA(MATCH(ratings!$A98,tournaments!IG$2:IG$33,0)),0,(INDEX(tournaments!II$2:II$33,MATCH(ratings!$A98,tournaments!IG$2:IG$33,0))))</f>
        <v>0</v>
      </c>
      <c r="IX98" s="6">
        <f t="shared" si="239"/>
        <v>23.892237235030667</v>
      </c>
      <c r="IY98" s="9">
        <f>IF(ISNA(MATCH(ratings!$A98,tournaments!IJ$2:IJ$33,0)),0,(INDEX(tournaments!IK$2:IK$33,MATCH(ratings!$A98,tournaments!IJ$2:IJ$33,0))))</f>
        <v>0</v>
      </c>
      <c r="IZ98" s="3">
        <f>IF(ISNA(MATCH(ratings!$A98,tournaments!IJ$2:IJ$33,0)),0,(INDEX(tournaments!IL$2:IL$33,MATCH(ratings!$A98,tournaments!IJ$2:IJ$33,0))))</f>
        <v>0</v>
      </c>
      <c r="JA98" s="6">
        <f t="shared" si="240"/>
        <v>23.892237235030667</v>
      </c>
      <c r="JB98" s="9">
        <f>IF(ISNA(MATCH(ratings!$A98,tournaments!IM$2:IM$33,0)),0,(INDEX(tournaments!IN$2:IN$33,MATCH(ratings!$A98,tournaments!IM$2:IM$33,0))))</f>
        <v>0</v>
      </c>
      <c r="JC98" s="3">
        <f>IF(ISNA(MATCH(ratings!$A98,tournaments!IM$2:IM$33,0)),0,(INDEX(tournaments!IO$2:IO$33,MATCH(ratings!$A98,tournaments!IM$2:IM$33,0))))</f>
        <v>0</v>
      </c>
      <c r="JD98" s="6">
        <f t="shared" si="241"/>
        <v>23.892237235030667</v>
      </c>
      <c r="JE98" s="9">
        <f>IF(ISNA(MATCH(ratings!$A98,tournaments!IP$2:IP$33,0)),0,(INDEX(tournaments!IQ$2:IQ$33,MATCH(ratings!$A98,tournaments!IP$2:IP$33,0))))</f>
        <v>0</v>
      </c>
      <c r="JF98" s="3">
        <f>IF(ISNA(MATCH(ratings!$A98,tournaments!IP$2:IP$33,0)),0,(INDEX(tournaments!IR$2:IR$33,MATCH(ratings!$A98,tournaments!IP$2:IP$33,0))))</f>
        <v>0</v>
      </c>
      <c r="JG98" s="6">
        <f t="shared" si="242"/>
        <v>23.892237235030667</v>
      </c>
      <c r="JH98" s="9">
        <f>IF(ISNA(MATCH(ratings!$A98,tournaments!IS$2:IS$33,0)),0,(INDEX(tournaments!IT$2:IT$33,MATCH(ratings!$A98,tournaments!IS$2:IS$33,0))))</f>
        <v>0</v>
      </c>
      <c r="JI98" s="3">
        <f>IF(ISNA(MATCH(ratings!$A98,tournaments!IS$2:IS$33,0)),0,(INDEX(tournaments!IU$2:IU$33,MATCH(ratings!$A98,tournaments!IS$2:IS$33,0))))</f>
        <v>0</v>
      </c>
      <c r="JJ98" s="6">
        <f t="shared" si="243"/>
        <v>23.892237235030667</v>
      </c>
      <c r="JK98" s="9">
        <f>IF(ISNA(MATCH(ratings!$A98,tournaments!IV$2:IV$33,0)),0,(INDEX(tournaments!IW$2:IW$33,MATCH(ratings!$A98,tournaments!IV$2:IV$33,0))))</f>
        <v>0</v>
      </c>
      <c r="JL98" s="3">
        <f>IF(ISNA(MATCH(ratings!$A98,tournaments!IV$2:IV$33,0)),0,(INDEX(tournaments!IX$2:IX$33,MATCH(ratings!$A98,tournaments!IV$2:IV$33,0))))</f>
        <v>0</v>
      </c>
      <c r="JM98" s="6">
        <f t="shared" si="244"/>
        <v>23.892237235030667</v>
      </c>
      <c r="JN98" s="9">
        <f>IF(ISNA(MATCH(ratings!$A98,tournaments!IY$2:IY$33,0)),0,(INDEX(tournaments!IZ$2:IZ$33,MATCH(ratings!$A98,tournaments!IY$2:IY$33,0))))</f>
        <v>0</v>
      </c>
      <c r="JO98" s="3">
        <f>IF(ISNA(MATCH(ratings!$A98,tournaments!IY$2:IY$33,0)),0,(INDEX(tournaments!JA$2:JA$33,MATCH(ratings!$A98,tournaments!IY$2:IY$33,0))))</f>
        <v>0</v>
      </c>
      <c r="JP98" s="6">
        <f t="shared" si="245"/>
        <v>23.892237235030667</v>
      </c>
      <c r="JQ98" s="6">
        <f>parameters!$B$3*parameters!$B$2+(1-parameters!$B$3)*ratings!JP98</f>
        <v>23.503013511527602</v>
      </c>
      <c r="JR98" s="9">
        <f>IF(ISNA(MATCH(ratings!$A98,tournaments!JC$2:JC$33,0)),0,(INDEX(tournaments!JD$2:JD$33,MATCH(ratings!$A98,tournaments!JC$2:JC$33,0))))</f>
        <v>0</v>
      </c>
      <c r="JS98" s="3">
        <f>IF(ISNA(MATCH(ratings!$A98,tournaments!JC$2:JC$33,0)),0,(INDEX(tournaments!JE$2:JE$33,MATCH(ratings!$A98,tournaments!JC$2:JC$33,0))))</f>
        <v>0</v>
      </c>
      <c r="JT98" s="6">
        <f t="shared" si="246"/>
        <v>23.503013511527602</v>
      </c>
      <c r="JU98" s="9">
        <f>IF(ISNA(MATCH(ratings!$A98,tournaments!JF$2:JF$33,0)),0,(INDEX(tournaments!JG$2:JG$33,MATCH(ratings!$A98,tournaments!JF$2:JF$33,0))))</f>
        <v>0</v>
      </c>
      <c r="JV98" s="3">
        <f>IF(ISNA(MATCH(ratings!$A98,tournaments!JF$2:JF$33,0)),0,(INDEX(tournaments!JH$2:JH$33,MATCH(ratings!$A98,tournaments!JF$2:JF$33,0))))</f>
        <v>0</v>
      </c>
      <c r="JW98" s="6">
        <f t="shared" si="247"/>
        <v>23.503013511527602</v>
      </c>
      <c r="JX98" s="9">
        <f>IF(ISNA(MATCH(ratings!$A98,tournaments!JI$2:JI$33,0)),0,(INDEX(tournaments!JJ$2:JJ$33,MATCH(ratings!$A98,tournaments!JI$2:JI$33,0))))</f>
        <v>0</v>
      </c>
      <c r="JY98" s="3">
        <f>IF(ISNA(MATCH(ratings!$A98,tournaments!JI$2:JI$33,0)),0,(INDEX(tournaments!JK$2:JK$33,MATCH(ratings!$A98,tournaments!JI$2:JI$33,0))))</f>
        <v>0</v>
      </c>
      <c r="JZ98" s="6">
        <f t="shared" si="248"/>
        <v>23.503013511527602</v>
      </c>
      <c r="KA98" s="9">
        <f>IF(ISNA(MATCH(ratings!$A98,tournaments!JL$2:JL$33,0)),0,(INDEX(tournaments!JM$2:JM$33,MATCH(ratings!$A98,tournaments!JL$2:JL$33,0))))</f>
        <v>0</v>
      </c>
      <c r="KB98" s="3">
        <f>IF(ISNA(MATCH(ratings!$A98,tournaments!JL$2:JL$33,0)),0,(INDEX(tournaments!JN$2:JN$33,MATCH(ratings!$A98,tournaments!JL$2:JL$33,0))))</f>
        <v>0</v>
      </c>
      <c r="KC98" s="6">
        <f t="shared" si="249"/>
        <v>23.503013511527602</v>
      </c>
      <c r="KD98" s="9">
        <f>IF(ISNA(MATCH(ratings!$A98,tournaments!JO$2:JO$33,0)),0,(INDEX(tournaments!JP$2:JP$33,MATCH(ratings!$A98,tournaments!JO$2:JO$33,0))))</f>
        <v>0</v>
      </c>
      <c r="KE98" s="3">
        <f>IF(ISNA(MATCH(ratings!$A98,tournaments!JO$2:JO$33,0)),0,(INDEX(tournaments!JQ$2:JQ$33,MATCH(ratings!$A98,tournaments!JO$2:JO$33,0))))</f>
        <v>0</v>
      </c>
      <c r="KF98" s="6">
        <f t="shared" si="250"/>
        <v>23.503013511527602</v>
      </c>
      <c r="KG98" s="9">
        <f>IF(ISNA(MATCH(ratings!$A98,tournaments!JR$2:JR$33,0)),0,(INDEX(tournaments!JS$2:JS$33,MATCH(ratings!$A98,tournaments!JR$2:JR$33,0))))</f>
        <v>0</v>
      </c>
      <c r="KH98" s="3">
        <f>IF(ISNA(MATCH(ratings!$A98,tournaments!JR$2:JR$33,0)),0,(INDEX(tournaments!JT$2:JT$33,MATCH(ratings!$A98,tournaments!JR$2:JR$33,0))))</f>
        <v>0</v>
      </c>
      <c r="KI98" s="6">
        <f t="shared" si="251"/>
        <v>23.503013511527602</v>
      </c>
      <c r="KJ98" s="6">
        <f>parameters!$B$3*parameters!$B$2+(1-parameters!$B$3)*ratings!KI98</f>
        <v>23.152712160374843</v>
      </c>
      <c r="KK98" s="9">
        <f>IF(ISNA(MATCH(ratings!$A98,tournaments!JU$2:JU$33,0)),0,(INDEX(tournaments!JV$2:JV$33,MATCH(ratings!$A98,tournaments!JU$2:JU$33,0))))</f>
        <v>0</v>
      </c>
      <c r="KL98" s="3">
        <f>IF(ISNA(MATCH(ratings!$A98,tournaments!JU$2:JU$33,0)),0,(INDEX(tournaments!JW$2:JW$33,MATCH(ratings!$A98,tournaments!JU$2:JU$33,0))))</f>
        <v>0</v>
      </c>
      <c r="KM98" s="6">
        <f t="shared" si="252"/>
        <v>23.152712160374843</v>
      </c>
      <c r="KN98" s="9">
        <f>IF(ISNA(MATCH(ratings!$A98,tournaments!JX$2:JX$33,0)),0,(INDEX(tournaments!JY$2:JY$33,MATCH(ratings!$A98,tournaments!JX$2:JX$33,0))))</f>
        <v>0</v>
      </c>
      <c r="KO98" s="3">
        <f>IF(ISNA(MATCH(ratings!$A98,tournaments!JX$2:JX$33,0)),0,(INDEX(tournaments!JZ$2:JZ$33,MATCH(ratings!$A98,tournaments!JX$2:JX$33,0))))</f>
        <v>0</v>
      </c>
      <c r="KP98" s="6">
        <f t="shared" si="253"/>
        <v>23.152712160374843</v>
      </c>
      <c r="KQ98" s="9">
        <f>IF(ISNA(MATCH(ratings!$A98,tournaments!KA$2:KA$33,0)),0,(INDEX(tournaments!KB$2:KB$33,MATCH(ratings!$A98,tournaments!KA$2:KA$33,0))))</f>
        <v>0</v>
      </c>
      <c r="KR98" s="3">
        <f>IF(ISNA(MATCH(ratings!$A98,tournaments!KA$2:KA$33,0)),0,(INDEX(tournaments!KC$2:KC$33,MATCH(ratings!$A98,tournaments!KA$2:KA$33,0))))</f>
        <v>0</v>
      </c>
      <c r="KS98" s="6">
        <f t="shared" si="254"/>
        <v>23.152712160374843</v>
      </c>
      <c r="KT98" s="9">
        <f>IF(ISNA(MATCH(ratings!$A98,tournaments!KD$2:KD$33,0)),0,(INDEX(tournaments!KE$2:KE$33,MATCH(ratings!$A98,tournaments!KD$2:KD$33,0))))</f>
        <v>0</v>
      </c>
      <c r="KU98" s="3">
        <f>IF(ISNA(MATCH(ratings!$A98,tournaments!KD$2:KD$33,0)),0,(INDEX(tournaments!KF$2:KF$33,MATCH(ratings!$A98,tournaments!KD$2:KD$33,0))))</f>
        <v>0</v>
      </c>
      <c r="KV98" s="6">
        <f t="shared" si="255"/>
        <v>23.152712160374843</v>
      </c>
      <c r="KW98" s="9">
        <f>IF(ISNA(MATCH(ratings!$A98,tournaments!KG$2:KG$33,0)),0,(INDEX(tournaments!KH$2:KH$33,MATCH(ratings!$A98,tournaments!KG$2:KG$33,0))))</f>
        <v>0</v>
      </c>
      <c r="KX98" s="3">
        <f>IF(ISNA(MATCH(ratings!$A98,tournaments!KG$2:KG$33,0)),0,(INDEX(tournaments!KI$2:KI$33,MATCH(ratings!$A98,tournaments!KG$2:KG$33,0))))</f>
        <v>0</v>
      </c>
      <c r="KY98" s="6">
        <f t="shared" si="256"/>
        <v>23.152712160374843</v>
      </c>
      <c r="KZ98" s="9">
        <f>IF(ISNA(MATCH(ratings!$A98,tournaments!KJ$2:KJ$33,0)),0,(INDEX(tournaments!KK$2:KK$33,MATCH(ratings!$A98,tournaments!KJ$2:KJ$33,0))))</f>
        <v>0</v>
      </c>
      <c r="LA98" s="3">
        <f>IF(ISNA(MATCH(ratings!$A98,tournaments!KJ$2:KJ$33,0)),0,(INDEX(tournaments!KL$2:KL$33,MATCH(ratings!$A98,tournaments!KJ$2:KJ$33,0))))</f>
        <v>0</v>
      </c>
      <c r="LB98" s="6">
        <f t="shared" si="257"/>
        <v>23.152712160374843</v>
      </c>
      <c r="LC98" s="6">
        <f>parameters!$B$3*parameters!$B$2+(1-parameters!$B$3)*ratings!LB98</f>
        <v>22.837440944337359</v>
      </c>
      <c r="LD98" s="9">
        <f>IF(ISNA(MATCH(ratings!$A98,tournaments!KN$2:KN$33,0)),0,(INDEX(tournaments!KO$2:KO$33,MATCH(ratings!$A98,tournaments!KN$2:KN$33,0))))</f>
        <v>0</v>
      </c>
      <c r="LE98" s="3">
        <f>IF(ISNA(MATCH(ratings!$A98,tournaments!KN$2:KN$33,0)),0,(INDEX(tournaments!KP$2:KP$33,MATCH(ratings!$A98,tournaments!KN$2:KN$33,0))))</f>
        <v>0</v>
      </c>
      <c r="LF98" s="6">
        <f t="shared" si="258"/>
        <v>22.837440944337359</v>
      </c>
      <c r="LG98" s="9">
        <f>IF(ISNA(MATCH(ratings!$A98,tournaments!KQ$2:KQ$33,0)),0,(INDEX(tournaments!KR$2:KR$33,MATCH(ratings!$A98,tournaments!KQ$2:KQ$33,0))))</f>
        <v>0</v>
      </c>
      <c r="LH98" s="3">
        <f>IF(ISNA(MATCH(ratings!$A98,tournaments!KQ$2:KQ$33,0)),0,(INDEX(tournaments!KS$2:KS$33,MATCH(ratings!$A98,tournaments!KQ$2:KQ$33,0))))</f>
        <v>0</v>
      </c>
      <c r="LI98" s="6">
        <f t="shared" si="259"/>
        <v>22.837440944337359</v>
      </c>
      <c r="LJ98" s="9">
        <f>IF(ISNA(MATCH(ratings!$A98,tournaments!KT$2:KT$33,0)),0,(INDEX(tournaments!KU$2:KU$33,MATCH(ratings!$A98,tournaments!KT$2:KT$33,0))))</f>
        <v>0</v>
      </c>
      <c r="LK98" s="3">
        <f>IF(ISNA(MATCH(ratings!$A98,tournaments!KT$2:KT$33,0)),0,(INDEX(tournaments!KV$2:KV$33,MATCH(ratings!$A98,tournaments!KT$2:KT$33,0))))</f>
        <v>0</v>
      </c>
      <c r="LL98" s="6">
        <f t="shared" si="260"/>
        <v>22.837440944337359</v>
      </c>
      <c r="LM98" s="9">
        <f>IF(ISNA(MATCH(ratings!$A98,tournaments!KW$2:KW$33,0)),0,(INDEX(tournaments!KX$2:KX$33,MATCH(ratings!$A98,tournaments!KW$2:KW$33,0))))</f>
        <v>0</v>
      </c>
      <c r="LN98" s="3">
        <f>IF(ISNA(MATCH(ratings!$A98,tournaments!KW$2:KW$33,0)),0,(INDEX(tournaments!KY$2:KY$33,MATCH(ratings!$A98,tournaments!KW$2:KW$33,0))))</f>
        <v>0</v>
      </c>
      <c r="LO98" s="6">
        <f t="shared" si="261"/>
        <v>22.837440944337359</v>
      </c>
      <c r="LP98" s="9">
        <f>IF(ISNA(MATCH(ratings!$A98,tournaments!KZ$2:KZ$33,0)),0,(INDEX(tournaments!LA$2:LA$33,MATCH(ratings!$A98,tournaments!KZ$2:KZ$33,0))))</f>
        <v>0</v>
      </c>
      <c r="LQ98" s="3">
        <f>IF(ISNA(MATCH(ratings!$A98,tournaments!KZ$2:KZ$33,0)),0,(INDEX(tournaments!LB$2:LB$33,MATCH(ratings!$A98,tournaments!KZ$2:KZ$33,0))))</f>
        <v>0</v>
      </c>
      <c r="LR98" s="6">
        <f t="shared" si="262"/>
        <v>22.837440944337359</v>
      </c>
      <c r="LS98" s="9">
        <f>IF(ISNA(MATCH(ratings!$A98,tournaments!LC$2:LC$33,0)),0,(INDEX(tournaments!LD$2:LD$33,MATCH(ratings!$A98,tournaments!LC$2:LC$33,0))))</f>
        <v>0</v>
      </c>
      <c r="LT98" s="3">
        <f>IF(ISNA(MATCH(ratings!$A98,tournaments!LC$2:LC$33,0)),0,(INDEX(tournaments!LE$2:LE$33,MATCH(ratings!$A98,tournaments!LC$2:LC$33,0))))</f>
        <v>0</v>
      </c>
      <c r="LU98" s="6">
        <f t="shared" si="263"/>
        <v>22.837440944337359</v>
      </c>
      <c r="LV98" s="6">
        <f>parameters!$B$3*parameters!$B$2+(1-parameters!$B$3)*ratings!LU98</f>
        <v>22.553696849903623</v>
      </c>
      <c r="LW98" s="9">
        <f>IF(ISNA(MATCH(ratings!$A98,tournaments!LF$2:LF$33,0)),0,(INDEX(tournaments!LG$2:LG$33,MATCH(ratings!$A98,tournaments!LF$2:LF$33,0))))</f>
        <v>0</v>
      </c>
      <c r="LX98" s="3">
        <f>IF(ISNA(MATCH(ratings!$A98,tournaments!LF$2:LF$33,0)),0,(INDEX(tournaments!LH$2:LH$33,MATCH(ratings!$A98,tournaments!LF$2:LF$33,0))))</f>
        <v>0</v>
      </c>
      <c r="LY98" s="6">
        <f t="shared" si="264"/>
        <v>22.553696849903623</v>
      </c>
      <c r="LZ98" s="9">
        <f>IF(ISNA(MATCH(ratings!$A98,tournaments!LI$2:LI$33,0)),0,(INDEX(tournaments!LJ$2:LJ$33,MATCH(ratings!$A98,tournaments!LI$2:LI$33,0))))</f>
        <v>0</v>
      </c>
      <c r="MA98" s="3">
        <f>IF(ISNA(MATCH(ratings!$A98,tournaments!LI$2:LI$33,0)),0,(INDEX(tournaments!LK$2:LK$33,MATCH(ratings!$A98,tournaments!LI$2:LI$33,0))))</f>
        <v>0</v>
      </c>
      <c r="MB98" s="6">
        <f t="shared" si="265"/>
        <v>22.553696849903623</v>
      </c>
      <c r="MC98" s="9">
        <f>IF(ISNA(MATCH(ratings!$A98,tournaments!LL$2:LL$33,0)),0,(INDEX(tournaments!LM$2:LM$33,MATCH(ratings!$A98,tournaments!LL$2:LL$33,0))))</f>
        <v>0</v>
      </c>
      <c r="MD98" s="3">
        <f>IF(ISNA(MATCH(ratings!$A98,tournaments!LL$2:LL$33,0)),0,(INDEX(tournaments!LN$2:LN$33,MATCH(ratings!$A98,tournaments!LL$2:LL$33,0))))</f>
        <v>0</v>
      </c>
      <c r="ME98" s="6">
        <f t="shared" si="266"/>
        <v>22.553696849903623</v>
      </c>
      <c r="MF98" s="6">
        <f>parameters!$B$3*parameters!$B$2+(1-parameters!$B$3)*ratings!ME98</f>
        <v>22.29832716491326</v>
      </c>
      <c r="MG98" s="9">
        <f>IF(ISNA(MATCH(ratings!$A98,tournaments!LO$2:LO$33,0)),0,(INDEX(tournaments!LP$2:LP$33,MATCH(ratings!$A98,tournaments!LO$2:LO$33,0))))</f>
        <v>0</v>
      </c>
      <c r="MH98" s="3">
        <f>IF(ISNA(MATCH(ratings!$A98,tournaments!LO$2:LO$33,0)),0,(INDEX(tournaments!LQ$2:LQ$33,MATCH(ratings!$A98,tournaments!LO$2:LO$33,0))))</f>
        <v>0</v>
      </c>
      <c r="MI98" s="6">
        <f t="shared" si="267"/>
        <v>22.29832716491326</v>
      </c>
      <c r="MJ98" s="9">
        <f>IF(ISNA(MATCH(ratings!$A98,tournaments!LR$2:LR$33,0)),0,(INDEX(tournaments!LS$2:LS$33,MATCH(ratings!$A98,tournaments!LR$2:LR$33,0))))</f>
        <v>0</v>
      </c>
      <c r="MK98" s="3">
        <f>IF(ISNA(MATCH(ratings!$A98,tournaments!LR$2:LR$33,0)),0,(INDEX(tournaments!LT$2:LT$33,MATCH(ratings!$A98,tournaments!LR$2:LR$33,0))))</f>
        <v>0</v>
      </c>
      <c r="ML98" s="6">
        <f t="shared" si="268"/>
        <v>22.29832716491326</v>
      </c>
      <c r="MM98" s="9">
        <f>IF(ISNA(MATCH(ratings!$A98,tournaments!LU$2:LU$33,0)),0,(INDEX(tournaments!LV$2:LV$33,MATCH(ratings!$A98,tournaments!LU$2:LU$33,0))))</f>
        <v>0</v>
      </c>
      <c r="MN98" s="3">
        <f>IF(ISNA(MATCH(ratings!$A98,tournaments!LU$2:LU$33,0)),0,(INDEX(tournaments!LW$2:LW$33,MATCH(ratings!$A98,tournaments!LU$2:LU$33,0))))</f>
        <v>0</v>
      </c>
      <c r="MO98" s="6">
        <f t="shared" si="269"/>
        <v>22.29832716491326</v>
      </c>
      <c r="MP98" s="9">
        <f>IF(ISNA(MATCH(ratings!$A98,tournaments!LX$2:LX$33,0)),0,(INDEX(tournaments!LY$2:LY$33,MATCH(ratings!$A98,tournaments!LX$2:LX$33,0))))</f>
        <v>0</v>
      </c>
      <c r="MQ98" s="3">
        <f>IF(ISNA(MATCH(ratings!$A98,tournaments!LX$2:LX$33,0)),0,(INDEX(tournaments!LZ$2:LZ$33,MATCH(ratings!$A98,tournaments!LX$2:LX$33,0))))</f>
        <v>0</v>
      </c>
      <c r="MR98" s="6">
        <f t="shared" si="270"/>
        <v>22.29832716491326</v>
      </c>
      <c r="MS98" s="9">
        <f>IF(ISNA(MATCH(ratings!$A98,tournaments!MA$2:MA$33,0)),0,(INDEX(tournaments!MB$2:MB$33,MATCH(ratings!$A98,tournaments!MA$2:MA$33,0))))</f>
        <v>0</v>
      </c>
      <c r="MT98" s="3">
        <f>IF(ISNA(MATCH(ratings!$A98,tournaments!MA$2:MA$33,0)),0,(INDEX(tournaments!MC$2:MC$33,MATCH(ratings!$A98,tournaments!MA$2:MA$33,0))))</f>
        <v>0</v>
      </c>
      <c r="MU98" s="6">
        <f t="shared" si="271"/>
        <v>22.29832716491326</v>
      </c>
      <c r="MV98" s="6">
        <f>parameters!$B$3*parameters!$B$2+(1-parameters!$B$3)*ratings!MU98</f>
        <v>22.068494448421934</v>
      </c>
      <c r="MW98" s="6">
        <f>parameters!$B$3*parameters!$B$2+(1-parameters!$B$3)*ratings!MV98</f>
        <v>21.861645003579742</v>
      </c>
      <c r="MX98" s="6">
        <f>parameters!$B$3*parameters!$B$2+(1-parameters!$B$3)*ratings!MW98</f>
        <v>21.675480503221767</v>
      </c>
      <c r="MY98" s="9">
        <f>IF(ISNA(MATCH(ratings!$A98,tournaments!MD$2:MD$33,0)),0,(INDEX(tournaments!ME$2:ME$33,MATCH(ratings!$A98,tournaments!MD$2:MD$33,0))))</f>
        <v>0</v>
      </c>
      <c r="MZ98" s="3">
        <f>IF(ISNA(MATCH(ratings!$A98,tournaments!MD$2:MD$33,0)),0,(INDEX(tournaments!MF$2:MF$33,MATCH(ratings!$A98,tournaments!MD$2:MD$33,0))))</f>
        <v>0</v>
      </c>
      <c r="NA98" s="6">
        <f t="shared" si="272"/>
        <v>21.675480503221767</v>
      </c>
      <c r="NB98" s="9">
        <f>IF(ISNA(MATCH(ratings!$A98,tournaments!MG$2:MG$33,0)),0,(INDEX(tournaments!MH$2:MH$33,MATCH(ratings!$A98,tournaments!MG$2:MG$33,0))))</f>
        <v>0</v>
      </c>
      <c r="NC98" s="3">
        <f>IF(ISNA(MATCH(ratings!$A98,tournaments!MG$2:MG$33,0)),0,(INDEX(tournaments!MI$2:MI$33,MATCH(ratings!$A98,tournaments!MG$2:MG$33,0))))</f>
        <v>0</v>
      </c>
      <c r="ND98" s="6">
        <f t="shared" si="273"/>
        <v>21.675480503221767</v>
      </c>
      <c r="NE98" s="9">
        <f>IF(ISNA(MATCH(ratings!$A98,tournaments!MJ$2:MJ$33,0)),0,(INDEX(tournaments!MK$2:MK$33,MATCH(ratings!$A98,tournaments!MJ$2:MJ$33,0))))</f>
        <v>0</v>
      </c>
      <c r="NF98" s="3">
        <f>IF(ISNA(MATCH(ratings!$A98,tournaments!MJ$2:MJ$33,0)),0,(INDEX(tournaments!ML$2:ML$33,MATCH(ratings!$A98,tournaments!MJ$2:MJ$33,0))))</f>
        <v>0</v>
      </c>
      <c r="NG98" s="6">
        <f t="shared" si="274"/>
        <v>21.675480503221767</v>
      </c>
      <c r="NH98" s="9">
        <f>IF(ISNA(MATCH(ratings!$A98,tournaments!MM$2:MM$33,0)),0,(INDEX(tournaments!MN$2:MN$33,MATCH(ratings!$A98,tournaments!MM$2:MM$33,0))))</f>
        <v>0</v>
      </c>
      <c r="NI98" s="3">
        <f>IF(ISNA(MATCH(ratings!$A98,tournaments!MM$2:MM$33,0)),0,(INDEX(tournaments!MO$2:MO$33,MATCH(ratings!$A98,tournaments!MM$2:MM$33,0))))</f>
        <v>0</v>
      </c>
      <c r="NJ98" s="6">
        <f t="shared" si="275"/>
        <v>21.675480503221767</v>
      </c>
      <c r="NK98" s="9">
        <f>IF(ISNA(MATCH(ratings!$A98,tournaments!MP$2:MP$33,0)),0,(INDEX(tournaments!MQ$2:MQ$33,MATCH(ratings!$A98,tournaments!MP$2:MP$33,0))))</f>
        <v>0</v>
      </c>
      <c r="NL98" s="3">
        <f>IF(ISNA(MATCH(ratings!$A98,tournaments!MP$2:MP$33,0)),0,(INDEX(tournaments!MR$2:MR$33,MATCH(ratings!$A98,tournaments!MP$2:MP$33,0))))</f>
        <v>0</v>
      </c>
      <c r="NM98" s="6">
        <f t="shared" si="276"/>
        <v>21.675480503221767</v>
      </c>
      <c r="NN98" s="9">
        <f>IF(ISNA(MATCH(ratings!$A98,tournaments!MS$2:MS$33,0)),0,(INDEX(tournaments!MT$2:MT$33,MATCH(ratings!$A98,tournaments!MS$2:MS$33,0))))</f>
        <v>0</v>
      </c>
      <c r="NO98" s="3">
        <f>IF(ISNA(MATCH(ratings!$A98,tournaments!MS$2:MS$33,0)),0,(INDEX(tournaments!MU$2:MU$33,MATCH(ratings!$A98,tournaments!MS$2:MS$33,0))))</f>
        <v>0</v>
      </c>
      <c r="NP98" s="6">
        <f t="shared" si="277"/>
        <v>21.675480503221767</v>
      </c>
      <c r="NQ98" s="6">
        <f>parameters!$B$3*parameters!$B$2+(1-parameters!$B$3)*ratings!NP98</f>
        <v>21.507932452899592</v>
      </c>
      <c r="NR98" s="9">
        <f>IF(ISNA(MATCH(ratings!$A98,tournaments!MV$2:MV$33,0)),0,(INDEX(tournaments!MW$2:MW$33,MATCH(ratings!$A98,tournaments!MV$2:MV$33,0))))</f>
        <v>0</v>
      </c>
      <c r="NS98" s="3">
        <f>IF(ISNA(MATCH(ratings!$A98,tournaments!MV$2:MV$33,0)),0,(INDEX(tournaments!MX$2:MX$33,MATCH(ratings!$A98,tournaments!MV$2:MV$33,0))))</f>
        <v>0</v>
      </c>
      <c r="NT98" s="6">
        <f t="shared" si="278"/>
        <v>21.507932452899592</v>
      </c>
      <c r="NU98" s="9">
        <f>IF(ISNA(MATCH(ratings!$A98,tournaments!MY$2:MY$33,0)),0,(INDEX(tournaments!MZ$2:MZ$33,MATCH(ratings!$A98,tournaments!MY$2:MY$33,0))))</f>
        <v>0</v>
      </c>
      <c r="NV98" s="3">
        <f>IF(ISNA(MATCH(ratings!$A98,tournaments!MY$2:MY$33,0)),0,(INDEX(tournaments!NA$2:NA$33,MATCH(ratings!$A98,tournaments!MY$2:MY$33,0))))</f>
        <v>0</v>
      </c>
      <c r="NW98" s="6">
        <f t="shared" si="279"/>
        <v>21.507932452899592</v>
      </c>
      <c r="NX98" s="9">
        <f>IF(ISNA(MATCH(ratings!$A98,tournaments!NB$2:NB$33,0)),0,(INDEX(tournaments!NC$2:NC$33,MATCH(ratings!$A98,tournaments!NB$2:NB$33,0))))</f>
        <v>0</v>
      </c>
      <c r="NY98" s="3">
        <f>IF(ISNA(MATCH(ratings!$A98,tournaments!NB$2:NB$33,0)),0,(INDEX(tournaments!ND$2:ND$33,MATCH(ratings!$A98,tournaments!NB$2:NB$33,0))))</f>
        <v>0</v>
      </c>
      <c r="NZ98" s="6">
        <f t="shared" si="280"/>
        <v>21.507932452899592</v>
      </c>
      <c r="OA98" s="9">
        <f>IF(ISNA(MATCH(ratings!$A98,tournaments!NE$2:NE$33,0)),0,(INDEX(tournaments!NF$2:NF$33,MATCH(ratings!$A98,tournaments!NE$2:NE$33,0))))</f>
        <v>0</v>
      </c>
      <c r="OB98" s="3">
        <f>IF(ISNA(MATCH(ratings!$A98,tournaments!NE$2:NE$33,0)),0,(INDEX(tournaments!NG$2:NG$33,MATCH(ratings!$A98,tournaments!NE$2:NE$33,0))))</f>
        <v>0</v>
      </c>
      <c r="OC98" s="6">
        <f t="shared" si="281"/>
        <v>21.507932452899592</v>
      </c>
      <c r="OD98" s="6">
        <f>parameters!$B$3*parameters!$B$2+(1-parameters!$B$3)*ratings!OC98</f>
        <v>21.357139207609634</v>
      </c>
      <c r="OE98" s="9">
        <f>IF(ISNA(MATCH(ratings!$A98,tournaments!NH$2:NH$33,0)),0,(INDEX(tournaments!NI$2:NI$33,MATCH(ratings!$A98,tournaments!NH$2:NH$33,0))))</f>
        <v>0</v>
      </c>
      <c r="OF98" s="3">
        <f>IF(ISNA(MATCH(ratings!$A98,tournaments!NH$2:NH$33,0)),0,(INDEX(tournaments!NJ$2:NJ$33,MATCH(ratings!$A98,tournaments!NH$2:NH$33,0))))</f>
        <v>0</v>
      </c>
      <c r="OG98" s="6">
        <f t="shared" si="282"/>
        <v>21.357139207609634</v>
      </c>
      <c r="OH98" s="9">
        <f>IF(ISNA(MATCH(ratings!$A98,tournaments!NK$2:NK$33,0)),0,(INDEX(tournaments!NL$2:NL$33,MATCH(ratings!$A98,tournaments!NK$2:NK$33,0))))</f>
        <v>0</v>
      </c>
      <c r="OI98" s="3">
        <f>IF(ISNA(MATCH(ratings!$A98,tournaments!NK$2:NK$33,0)),0,(INDEX(tournaments!NM$2:NM$33,MATCH(ratings!$A98,tournaments!NK$2:NK$33,0))))</f>
        <v>0</v>
      </c>
      <c r="OJ98" s="6">
        <f t="shared" si="283"/>
        <v>21.357139207609634</v>
      </c>
    </row>
    <row r="99" spans="1:400" x14ac:dyDescent="0.2">
      <c r="A99" t="s">
        <v>99</v>
      </c>
      <c r="B99" s="6">
        <f>parameters!$B$2</f>
        <v>20</v>
      </c>
      <c r="C99" s="9">
        <f>IF(ISNA(MATCH(ratings!$A99,tournaments!A$2:A$33,0)),0,(INDEX(tournaments!B$2:B$33,MATCH(ratings!$A99,tournaments!A$2:A$33,0))))</f>
        <v>0</v>
      </c>
      <c r="D99" s="3">
        <f>IF(ISNA(MATCH(ratings!$A99,tournaments!A$2:A$33,0)),0,(INDEX(tournaments!C$2:C$33,MATCH(ratings!$A99,tournaments!A$2:A$33,0))))</f>
        <v>0</v>
      </c>
      <c r="E99" s="6">
        <f>(1-C99)*B99+C99*D99</f>
        <v>20</v>
      </c>
      <c r="F99" s="9">
        <f>IF(ISNA(MATCH(ratings!$A99,tournaments!D$2:D$33,0)),0,(INDEX(tournaments!E$2:E$33,MATCH(ratings!$A99,tournaments!D$2:D$33,0))))</f>
        <v>0</v>
      </c>
      <c r="G99" s="3">
        <f>IF(ISNA(MATCH(ratings!$A99,tournaments!D$2:D$33,0)),0,(INDEX(tournaments!F$2:F$33,MATCH(ratings!$A99,tournaments!D$2:D$33,0))))</f>
        <v>0</v>
      </c>
      <c r="H99" s="6">
        <f>(1-F99)*E99+F99*G99</f>
        <v>20</v>
      </c>
      <c r="I99" s="9">
        <f>IF(ISNA(MATCH(ratings!$A99,tournaments!G$2:G$33,0)),0,(INDEX(tournaments!H$2:H$33,MATCH(ratings!$A99,tournaments!G$2:G$33,0))))</f>
        <v>0</v>
      </c>
      <c r="J99" s="3">
        <f>IF(ISNA(MATCH(ratings!$A99,tournaments!G$2:G$33,0)),0,(INDEX(tournaments!I$2:I$33,MATCH(ratings!$A99,tournaments!G$2:G$33,0))))</f>
        <v>0</v>
      </c>
      <c r="K99" s="6">
        <f>(1-I99)*H99+I99*J99</f>
        <v>20</v>
      </c>
      <c r="L99" s="6">
        <f>parameters!$B$3*parameters!$B$2+(1-parameters!$B$3)*ratings!K99</f>
        <v>20</v>
      </c>
      <c r="M99" s="9">
        <f>IF(ISNA(MATCH(ratings!$A99,tournaments!J$2:J$33,0)),0,(INDEX(tournaments!K$2:K$33,MATCH(ratings!$A99,tournaments!J$2:J$33,0))))</f>
        <v>0</v>
      </c>
      <c r="N99" s="3">
        <f>IF(ISNA(MATCH(ratings!$A99,tournaments!J$2:J$33,0)),0,(INDEX(tournaments!L$2:L$33,MATCH(ratings!$A99,tournaments!J$2:J$33,0))))</f>
        <v>0</v>
      </c>
      <c r="O99" s="6">
        <f>(1-M99)*L99+M99*N99</f>
        <v>20</v>
      </c>
      <c r="P99" s="6">
        <f>parameters!$B$3*parameters!$B$2+(1-parameters!$B$3)*ratings!O99</f>
        <v>20</v>
      </c>
      <c r="Q99" s="9">
        <f>IF(ISNA(MATCH(ratings!$A99,tournaments!M$2:M$33,0)),0,(INDEX(tournaments!N$2:N$33,MATCH(ratings!$A99,tournaments!M$2:M$33,0))))</f>
        <v>0</v>
      </c>
      <c r="R99" s="3">
        <f>IF(ISNA(MATCH(ratings!$A99,tournaments!M$2:M$33,0)),0,(INDEX(tournaments!O$2:O$33,MATCH(ratings!$A99,tournaments!M$2:M$33,0))))</f>
        <v>0</v>
      </c>
      <c r="S99" s="6">
        <f>(1-Q99)*P99+Q99*R99</f>
        <v>20</v>
      </c>
      <c r="T99" s="9">
        <f>IF(ISNA(MATCH(ratings!$A99,tournaments!P$2:P$33,0)),0,(INDEX(tournaments!Q$2:Q$33,MATCH(ratings!$A99,tournaments!P$2:P$33,0))))</f>
        <v>0</v>
      </c>
      <c r="U99" s="3">
        <f>IF(ISNA(MATCH(ratings!$A99,tournaments!P$2:P$33,0)),0,(INDEX(tournaments!R$2:R$33,MATCH(ratings!$A99,tournaments!P$2:P$33,0))))</f>
        <v>0</v>
      </c>
      <c r="V99" s="6">
        <f>(1-T99)*S99+T99*U99</f>
        <v>20</v>
      </c>
      <c r="W99" s="6">
        <f>parameters!$B$3*parameters!$B$2+(1-parameters!$B$3)*ratings!V99</f>
        <v>20</v>
      </c>
      <c r="X99" s="9">
        <f>IF(ISNA(MATCH(ratings!$A99,tournaments!S$2:S$33,0)),0,(INDEX(tournaments!T$2:T$33,MATCH(ratings!$A99,tournaments!S$2:S$33,0))))</f>
        <v>0</v>
      </c>
      <c r="Y99" s="3">
        <f>IF(ISNA(MATCH(ratings!$A99,tournaments!S$2:S$33,0)),0,(INDEX(tournaments!U$2:U$33,MATCH(ratings!$A99,tournaments!S$2:S$33,0))))</f>
        <v>0</v>
      </c>
      <c r="Z99" s="6">
        <f>(1-X99)*W99+X99*Y99</f>
        <v>20</v>
      </c>
      <c r="AA99" s="9">
        <f>IF(ISNA(MATCH(ratings!$A99,tournaments!V$2:V$33,0)),0,(INDEX(tournaments!W$2:W$33,MATCH(ratings!$A99,tournaments!V$2:V$33,0))))</f>
        <v>0</v>
      </c>
      <c r="AB99" s="3">
        <f>IF(ISNA(MATCH(ratings!$A99,tournaments!V$2:V$33,0)),0,(INDEX(tournaments!X$2:X$33,MATCH(ratings!$A99,tournaments!V$2:V$33,0))))</f>
        <v>0</v>
      </c>
      <c r="AC99" s="6">
        <f>(1-AA99)*Z99+AA99*AB99</f>
        <v>20</v>
      </c>
      <c r="AD99" s="9">
        <f>IF(ISNA(MATCH(ratings!$A99,tournaments!Y$2:Y$33,0)),0,(INDEX(tournaments!Z$2:Z$33,MATCH(ratings!$A99,tournaments!Y$2:Y$33,0))))</f>
        <v>0</v>
      </c>
      <c r="AE99" s="3">
        <f>IF(ISNA(MATCH(ratings!$A99,tournaments!Y$2:Y$33,0)),0,(INDEX(tournaments!AA$2:AA$33,MATCH(ratings!$A99,tournaments!Y$2:Y$33,0))))</f>
        <v>0</v>
      </c>
      <c r="AF99" s="6">
        <f>(1-AD99)*AC99+AD99*AE99</f>
        <v>20</v>
      </c>
      <c r="AG99" s="9">
        <f>IF(ISNA(MATCH(ratings!$A99,tournaments!AB$2:AB$33,0)),0,(INDEX(tournaments!AC$2:AC$33,MATCH(ratings!$A99,tournaments!AB$2:AB$33,0))))</f>
        <v>0</v>
      </c>
      <c r="AH99" s="3">
        <f>IF(ISNA(MATCH(ratings!$A99,tournaments!AB$2:AB$33,0)),0,(INDEX(tournaments!AD$2:AD$33,MATCH(ratings!$A99,tournaments!AB$2:AB$33,0))))</f>
        <v>0</v>
      </c>
      <c r="AI99" s="6">
        <f>(1-AG99)*AF99+AG99*AH99</f>
        <v>20</v>
      </c>
      <c r="AJ99" s="9">
        <f>IF(ISNA(MATCH(ratings!$A99,tournaments!AE$2:AE$33,0)),0,(INDEX(tournaments!AF$2:AF$33,MATCH(ratings!$A99,tournaments!AE$2:AE$33,0))))</f>
        <v>0</v>
      </c>
      <c r="AK99" s="3">
        <f>IF(ISNA(MATCH(ratings!$A99,tournaments!AE$2:AE$33,0)),0,(INDEX(tournaments!AG$2:AG$33,MATCH(ratings!$A99,tournaments!AE$2:AE$33,0))))</f>
        <v>0</v>
      </c>
      <c r="AL99" s="6">
        <f>(1-AJ99)*AI99+AJ99*AK99</f>
        <v>20</v>
      </c>
      <c r="AM99" s="9">
        <f>IF(ISNA(MATCH(ratings!$A99,tournaments!AH$2:AH$33,0)),0,(INDEX(tournaments!AI$2:AI$33,MATCH(ratings!$A99,tournaments!AH$2:AH$33,0))))</f>
        <v>0</v>
      </c>
      <c r="AN99" s="3">
        <f>IF(ISNA(MATCH(ratings!$A99,tournaments!AH$2:AH$33,0)),0,(INDEX(tournaments!AJ$2:AJ$33,MATCH(ratings!$A99,tournaments!AH$2:AH$33,0))))</f>
        <v>0</v>
      </c>
      <c r="AO99" s="6">
        <f>(1-AM99)*AL99+AM99*AN99</f>
        <v>20</v>
      </c>
      <c r="AP99" s="9">
        <f>IF(ISNA(MATCH(ratings!$A99,tournaments!AK$2:AK$33,0)),0,(INDEX(tournaments!AL$2:AL$33,MATCH(ratings!$A99,tournaments!AK$2:AK$33,0))))</f>
        <v>0</v>
      </c>
      <c r="AQ99" s="3">
        <f>IF(ISNA(MATCH(ratings!$A99,tournaments!AK$2:AK$33,0)),0,(INDEX(tournaments!AM$2:AM$33,MATCH(ratings!$A99,tournaments!AK$2:AK$33,0))))</f>
        <v>0</v>
      </c>
      <c r="AR99" s="6">
        <f>(1-AP99)*AO99+AP99*AQ99</f>
        <v>20</v>
      </c>
      <c r="AS99" s="6">
        <f>parameters!$B$3*parameters!$B$2+(1-parameters!$B$3)*ratings!AR99</f>
        <v>20</v>
      </c>
      <c r="AT99" s="9">
        <f>IF(ISNA(MATCH(ratings!$A99,tournaments!AN$2:AN$33,0)),0,(INDEX(tournaments!AO$2:AO$33,MATCH(ratings!$A99,tournaments!AN$2:AN$33,0))))</f>
        <v>0</v>
      </c>
      <c r="AU99" s="3">
        <f>IF(ISNA(MATCH(ratings!$A99,tournaments!AN$2:AN$33,0)),0,(INDEX(tournaments!AP$2:AP$33,MATCH(ratings!$A99,tournaments!AN$2:AN$33,0))))</f>
        <v>0</v>
      </c>
      <c r="AV99" s="6">
        <f>(1-AT99)*AS99+AT99*AU99</f>
        <v>20</v>
      </c>
      <c r="AW99" s="9">
        <f>IF(ISNA(MATCH(ratings!$A99,tournaments!AQ$2:AQ$33,0)),0,(INDEX(tournaments!AR$2:AR$33,MATCH(ratings!$A99,tournaments!AQ$2:AQ$33,0))))</f>
        <v>0</v>
      </c>
      <c r="AX99" s="3">
        <f>IF(ISNA(MATCH(ratings!$A99,tournaments!AQ$2:AQ$33,0)),0,(INDEX(tournaments!AS$2:AS$33,MATCH(ratings!$A99,tournaments!AQ$2:AQ$33,0))))</f>
        <v>0</v>
      </c>
      <c r="AY99" s="6">
        <f>(1-AW99)*AV99+AW99*AX99</f>
        <v>20</v>
      </c>
      <c r="AZ99" s="9">
        <f>IF(ISNA(MATCH(ratings!$A99,tournaments!AT$2:AT$33,0)),0,(INDEX(tournaments!AU$2:AU$33,MATCH(ratings!$A99,tournaments!AT$2:AT$33,0))))</f>
        <v>0</v>
      </c>
      <c r="BA99" s="3">
        <f>IF(ISNA(MATCH(ratings!$A99,tournaments!AT$2:AT$33,0)),0,(INDEX(tournaments!AV$2:AV$33,MATCH(ratings!$A99,tournaments!AT$2:AT$33,0))))</f>
        <v>0</v>
      </c>
      <c r="BB99" s="6">
        <f>(1-AZ99)*AY99+AZ99*BA99</f>
        <v>20</v>
      </c>
      <c r="BC99" s="9">
        <f>IF(ISNA(MATCH(ratings!$A99,tournaments!AW$2:AW$33,0)),0,(INDEX(tournaments!AX$2:AX$33,MATCH(ratings!$A99,tournaments!AW$2:AW$33,0))))</f>
        <v>0</v>
      </c>
      <c r="BD99" s="3">
        <f>IF(ISNA(MATCH(ratings!$A99,tournaments!AW$2:AW$33,0)),0,(INDEX(tournaments!AY$2:AY$33,MATCH(ratings!$A99,tournaments!AW$2:AW$33,0))))</f>
        <v>0</v>
      </c>
      <c r="BE99" s="6">
        <f>(1-BC99)*BB99+BC99*BD99</f>
        <v>20</v>
      </c>
      <c r="BF99" s="9">
        <f>IF(ISNA(MATCH(ratings!$A99,tournaments!AZ$2:AZ$33,0)),0,(INDEX(tournaments!BA$2:BA$33,MATCH(ratings!$A99,tournaments!AZ$2:AZ$33,0))))</f>
        <v>0</v>
      </c>
      <c r="BG99" s="3">
        <f>IF(ISNA(MATCH(ratings!$A99,tournaments!AZ$2:AZ$33,0)),0,(INDEX(tournaments!BB$2:BB$33,MATCH(ratings!$A99,tournaments!AZ$2:AZ$33,0))))</f>
        <v>0</v>
      </c>
      <c r="BH99" s="6">
        <f>(1-BF99)*BE99+BF99*BG99</f>
        <v>20</v>
      </c>
      <c r="BI99" s="9">
        <f>IF(ISNA(MATCH(ratings!$A99,tournaments!BC$2:BC$33,0)),0,(INDEX(tournaments!BD$2:BD$33,MATCH(ratings!$A99,tournaments!BC$2:BC$33,0))))</f>
        <v>0</v>
      </c>
      <c r="BJ99" s="3">
        <f>IF(ISNA(MATCH(ratings!$A99,tournaments!BC$2:BC$33,0)),0,(INDEX(tournaments!BE$2:BE$33,MATCH(ratings!$A99,tournaments!BC$2:BC$33,0))))</f>
        <v>0</v>
      </c>
      <c r="BK99" s="6">
        <f>(1-BI99)*BH99+BI99*BJ99</f>
        <v>20</v>
      </c>
      <c r="BL99" s="9">
        <f>IF(ISNA(MATCH(ratings!$A99,tournaments!BF$2:BF$33,0)),0,(INDEX(tournaments!BG$2:BG$33,MATCH(ratings!$A99,tournaments!BF$2:BF$33,0))))</f>
        <v>0</v>
      </c>
      <c r="BM99" s="3">
        <f>IF(ISNA(MATCH(ratings!$A99,tournaments!BF$2:BF$33,0)),0,(INDEX(tournaments!BH$2:BH$33,MATCH(ratings!$A99,tournaments!BF$2:BF$33,0))))</f>
        <v>0</v>
      </c>
      <c r="BN99" s="6">
        <f>(1-BL99)*BK99+BL99*BM99</f>
        <v>20</v>
      </c>
      <c r="BO99" s="6">
        <f>parameters!$B$3*parameters!$B$2+(1-parameters!$B$3)*ratings!BN99</f>
        <v>20</v>
      </c>
      <c r="BP99" s="9">
        <f>IF(ISNA(MATCH(ratings!$A99,tournaments!BI$2:BI$33,0)),0,(INDEX(tournaments!BJ$2:BJ$33,MATCH(ratings!$A99,tournaments!BI$2:BI$33,0))))</f>
        <v>0</v>
      </c>
      <c r="BQ99" s="3">
        <f>IF(ISNA(MATCH(ratings!$A99,tournaments!BI$2:BI$33,0)),0,(INDEX(tournaments!BK$2:BK$33,MATCH(ratings!$A99,tournaments!BI$2:BI$33,0))))</f>
        <v>0</v>
      </c>
      <c r="BR99" s="6">
        <f>(1-BP99)*BO99+BP99*BQ99</f>
        <v>20</v>
      </c>
      <c r="BS99" s="9">
        <f>IF(ISNA(MATCH(ratings!$A99,tournaments!BL$2:BL$33,0)),0,(INDEX(tournaments!BM$2:BM$33,MATCH(ratings!$A99,tournaments!BL$2:BL$33,0))))</f>
        <v>0</v>
      </c>
      <c r="BT99" s="3">
        <f>IF(ISNA(MATCH(ratings!$A99,tournaments!BL$2:BL$33,0)),0,(INDEX(tournaments!BN$2:BN$33,MATCH(ratings!$A99,tournaments!BL$2:BL$33,0))))</f>
        <v>0</v>
      </c>
      <c r="BU99" s="6">
        <f>(1-BS99)*BR99+BS99*BT99</f>
        <v>20</v>
      </c>
      <c r="BV99" s="9">
        <f>IF(ISNA(MATCH(ratings!$A99,tournaments!BO$2:BO$33,0)),0,(INDEX(tournaments!BP$2:BP$33,MATCH(ratings!$A99,tournaments!BO$2:BO$33,0))))</f>
        <v>0</v>
      </c>
      <c r="BW99" s="3">
        <f>IF(ISNA(MATCH(ratings!$A99,tournaments!BO$2:BO$33,0)),0,(INDEX(tournaments!BQ$2:BQ$33,MATCH(ratings!$A99,tournaments!BO$2:BO$33,0))))</f>
        <v>0</v>
      </c>
      <c r="BX99" s="6">
        <f>(1-BV99)*BU99+BV99*BW99</f>
        <v>20</v>
      </c>
      <c r="BY99" s="9">
        <f>IF(ISNA(MATCH(ratings!$A99,tournaments!BR$2:BR$33,0)),0,(INDEX(tournaments!BS$2:BS$33,MATCH(ratings!$A99,tournaments!BR$2:BR$33,0))))</f>
        <v>0</v>
      </c>
      <c r="BZ99" s="3">
        <f>IF(ISNA(MATCH(ratings!$A99,tournaments!BR$2:BR$33,0)),0,(INDEX(tournaments!BT$2:BT$33,MATCH(ratings!$A99,tournaments!BR$2:BR$33,0))))</f>
        <v>0</v>
      </c>
      <c r="CA99" s="6">
        <f>(1-BY99)*BX99+BY99*BZ99</f>
        <v>20</v>
      </c>
      <c r="CB99" s="9">
        <f>IF(ISNA(MATCH(ratings!$A99,tournaments!BU$2:BU$33,0)),0,(INDEX(tournaments!BV$2:BV$33,MATCH(ratings!$A99,tournaments!BU$2:BU$33,0))))</f>
        <v>0</v>
      </c>
      <c r="CC99" s="3">
        <f>IF(ISNA(MATCH(ratings!$A99,tournaments!BU$2:BU$33,0)),0,(INDEX(tournaments!BW$2:BW$33,MATCH(ratings!$A99,tournaments!BU$2:BU$33,0))))</f>
        <v>0</v>
      </c>
      <c r="CD99" s="6">
        <f>(1-CB99)*CA99+CB99*CC99</f>
        <v>20</v>
      </c>
      <c r="CE99" s="9">
        <f>IF(ISNA(MATCH(ratings!$A99,tournaments!BX$2:BX$33,0)),0,(INDEX(tournaments!BY$2:BY$33,MATCH(ratings!$A99,tournaments!BX$2:BX$33,0))))</f>
        <v>0</v>
      </c>
      <c r="CF99" s="3">
        <f>IF(ISNA(MATCH(ratings!$A99,tournaments!BX$2:BX$33,0)),0,(INDEX(tournaments!BZ$2:BZ$33,MATCH(ratings!$A99,tournaments!BX$2:BX$33,0))))</f>
        <v>0</v>
      </c>
      <c r="CG99" s="6">
        <f>(1-CE99)*CD99+CE99*CF99</f>
        <v>20</v>
      </c>
      <c r="CH99" s="9">
        <f>IF(ISNA(MATCH(ratings!$A99,tournaments!CA$2:CA$33,0)),0,(INDEX(tournaments!CB$2:CB$33,MATCH(ratings!$A99,tournaments!CA$2:CA$33,0))))</f>
        <v>0</v>
      </c>
      <c r="CI99" s="3">
        <f>IF(ISNA(MATCH(ratings!$A99,tournaments!CA$2:CA$33,0)),0,(INDEX(tournaments!CC$2:CC$33,MATCH(ratings!$A99,tournaments!CA$2:CA$33,0))))</f>
        <v>0</v>
      </c>
      <c r="CJ99" s="6">
        <f>(1-CH99)*CG99+CH99*CI99</f>
        <v>20</v>
      </c>
      <c r="CK99" s="9">
        <f>IF(ISNA(MATCH(ratings!$A99,tournaments!CD$2:CD$33,0)),0,(INDEX(tournaments!CE$2:CE$33,MATCH(ratings!$A99,tournaments!CD$2:CD$33,0))))</f>
        <v>0</v>
      </c>
      <c r="CL99" s="3">
        <f>IF(ISNA(MATCH(ratings!$A99,tournaments!CD$2:CD$33,0)),0,(INDEX(tournaments!CF$2:CF$33,MATCH(ratings!$A99,tournaments!CD$2:CD$33,0))))</f>
        <v>0</v>
      </c>
      <c r="CM99" s="6">
        <f>(1-CK99)*CJ99+CK99*CL99</f>
        <v>20</v>
      </c>
      <c r="CN99" s="6">
        <f>parameters!$B$3*parameters!$B$2+(1-parameters!$B$3)*ratings!CM99</f>
        <v>20</v>
      </c>
      <c r="CO99" s="9">
        <f>IF(ISNA(MATCH(ratings!$A99,tournaments!CG$2:CG$33,0)),0,(INDEX(tournaments!CH$2:CH$33,MATCH(ratings!$A99,tournaments!CG$2:CG$33,0))))</f>
        <v>0</v>
      </c>
      <c r="CP99" s="3">
        <f>IF(ISNA(MATCH(ratings!$A99,tournaments!CG$2:CG$33,0)),0,(INDEX(tournaments!CI$2:CI$33,MATCH(ratings!$A99,tournaments!CG$2:CG$33,0))))</f>
        <v>0</v>
      </c>
      <c r="CQ99" s="6">
        <f>(1-CO99)*CN99+CO99*CP99</f>
        <v>20</v>
      </c>
      <c r="CR99" s="9">
        <f>IF(ISNA(MATCH(ratings!$A99,tournaments!CJ$2:CJ$33,0)),0,(INDEX(tournaments!CK$2:CK$33,MATCH(ratings!$A99,tournaments!CJ$2:CJ$33,0))))</f>
        <v>0</v>
      </c>
      <c r="CS99" s="3">
        <f>IF(ISNA(MATCH(ratings!$A99,tournaments!CJ$2:CJ$33,0)),0,(INDEX(tournaments!CL$2:CL$33,MATCH(ratings!$A99,tournaments!CJ$2:CJ$33,0))))</f>
        <v>0</v>
      </c>
      <c r="CT99" s="6">
        <f>(1-CR99)*CQ99+CR99*CS99</f>
        <v>20</v>
      </c>
      <c r="CU99" s="9">
        <f>IF(ISNA(MATCH(ratings!$A99,tournaments!CM$2:CM$33,0)),0,(INDEX(tournaments!CN$2:CN$33,MATCH(ratings!$A99,tournaments!CM$2:CM$33,0))))</f>
        <v>0</v>
      </c>
      <c r="CV99" s="3">
        <f>IF(ISNA(MATCH(ratings!$A99,tournaments!CM$2:CM$33,0)),0,(INDEX(tournaments!CO$2:CO$33,MATCH(ratings!$A99,tournaments!CM$2:CM$33,0))))</f>
        <v>0</v>
      </c>
      <c r="CW99" s="6">
        <f>(1-CU99)*CT99+CU99*CV99</f>
        <v>20</v>
      </c>
      <c r="CX99" s="9">
        <f>IF(ISNA(MATCH(ratings!$A99,tournaments!CP$2:CP$33,0)),0,(INDEX(tournaments!CQ$2:CQ$33,MATCH(ratings!$A99,tournaments!CP$2:CP$33,0))))</f>
        <v>0</v>
      </c>
      <c r="CY99" s="3">
        <f>IF(ISNA(MATCH(ratings!$A99,tournaments!CP$2:CP$33,0)),0,(INDEX(tournaments!CR$2:CR$33,MATCH(ratings!$A99,tournaments!CP$2:CP$33,0))))</f>
        <v>0</v>
      </c>
      <c r="CZ99" s="6">
        <f>(1-CX99)*CW99+CX99*CY99</f>
        <v>20</v>
      </c>
      <c r="DA99" s="9">
        <f>IF(ISNA(MATCH(ratings!$A99,tournaments!CS$2:CS$33,0)),0,(INDEX(tournaments!CT$2:CT$33,MATCH(ratings!$A99,tournaments!CS$2:CS$33,0))))</f>
        <v>0</v>
      </c>
      <c r="DB99" s="3">
        <f>IF(ISNA(MATCH(ratings!$A99,tournaments!CS$2:CS$33,0)),0,(INDEX(tournaments!CU$2:CU$33,MATCH(ratings!$A99,tournaments!CS$2:CS$33,0))))</f>
        <v>0</v>
      </c>
      <c r="DC99" s="6">
        <f>(1-DA99)*CZ99+DA99*DB99</f>
        <v>20</v>
      </c>
      <c r="DD99" s="9">
        <f>IF(ISNA(MATCH(ratings!$A99,tournaments!CV$2:CV$33,0)),0,(INDEX(tournaments!CW$2:CW$33,MATCH(ratings!$A99,tournaments!CV$2:CV$33,0))))</f>
        <v>0</v>
      </c>
      <c r="DE99" s="3">
        <f>IF(ISNA(MATCH(ratings!$A99,tournaments!CV$2:CV$33,0)),0,(INDEX(tournaments!CX$2:CX$33,MATCH(ratings!$A99,tournaments!CV$2:CV$33,0))))</f>
        <v>0</v>
      </c>
      <c r="DF99" s="6">
        <f>(1-DD99)*DC99+DD99*DE99</f>
        <v>20</v>
      </c>
      <c r="DG99" s="9">
        <f>IF(ISNA(MATCH(ratings!$A99,tournaments!CY$2:CY$33,0)),0,(INDEX(tournaments!CZ$2:CZ$33,MATCH(ratings!$A99,tournaments!CY$2:CY$33,0))))</f>
        <v>0.28399337678915682</v>
      </c>
      <c r="DH99" s="3">
        <f>IF(ISNA(MATCH(ratings!$A99,tournaments!CY$2:CY$33,0)),0,(INDEX(tournaments!DA$2:DA$33,MATCH(ratings!$A99,tournaments!CY$2:CY$33,0))))</f>
        <v>25</v>
      </c>
      <c r="DI99" s="6">
        <f>(1-DG99)*DF99+DG99*DH99</f>
        <v>21.419966883945783</v>
      </c>
      <c r="DJ99" s="9">
        <f>IF(ISNA(MATCH(ratings!$A99,tournaments!DB$2:DB$33,0)),0,(INDEX(tournaments!DC$2:DC$33,MATCH(ratings!$A99,tournaments!DB$2:DB$33,0))))</f>
        <v>0.22087011982994803</v>
      </c>
      <c r="DK99" s="3">
        <f>IF(ISNA(MATCH(ratings!$A99,tournaments!DB$2:DB$33,0)),0,(INDEX(tournaments!DD$2:DD$33,MATCH(ratings!$A99,tournaments!DB$2:DB$33,0))))</f>
        <v>50</v>
      </c>
      <c r="DL99" s="6">
        <f>(1-DJ99)*DI99+DJ99*DK99</f>
        <v>27.73244222303256</v>
      </c>
      <c r="DM99" s="6">
        <f>parameters!$B$3*parameters!$B$2+(1-parameters!$B$3)*ratings!DL99</f>
        <v>26.959198000729305</v>
      </c>
      <c r="DN99" s="9">
        <f>IF(ISNA(MATCH(ratings!$A99,tournaments!DE$2:DE$33,0)),0,(INDEX(tournaments!DF$2:DF$33,MATCH(ratings!$A99,tournaments!DE$2:DE$33,0))))</f>
        <v>0</v>
      </c>
      <c r="DO99" s="3">
        <f>IF(ISNA(MATCH(ratings!$A99,tournaments!DE$2:DE$33,0)),0,(INDEX(tournaments!DG$2:DG$33,MATCH(ratings!$A99,tournaments!DE$2:DE$33,0))))</f>
        <v>0</v>
      </c>
      <c r="DP99" s="6">
        <f>(1-DN99)*DM99+DN99*DO99</f>
        <v>26.959198000729305</v>
      </c>
      <c r="DQ99" s="9">
        <f>IF(ISNA(MATCH(ratings!$A99,tournaments!DH$2:DH$33,0)),0,(INDEX(tournaments!DI$2:DI$33,MATCH(ratings!$A99,tournaments!DH$2:DH$33,0))))</f>
        <v>0</v>
      </c>
      <c r="DR99" s="3">
        <f>IF(ISNA(MATCH(ratings!$A99,tournaments!DH$2:DH$33,0)),0,(INDEX(tournaments!DJ$2:DJ$33,MATCH(ratings!$A99,tournaments!DH$2:DH$33,0))))</f>
        <v>0</v>
      </c>
      <c r="DS99" s="6">
        <f>(1-DQ99)*DP99+DQ99*DR99</f>
        <v>26.959198000729305</v>
      </c>
      <c r="DT99" s="9">
        <f>IF(ISNA(MATCH(ratings!$A99,tournaments!DK$2:DK$33,0)),0,(INDEX(tournaments!DL$2:DL$33,MATCH(ratings!$A99,tournaments!DK$2:DK$33,0))))</f>
        <v>0</v>
      </c>
      <c r="DU99" s="3">
        <f>IF(ISNA(MATCH(ratings!$A99,tournaments!DK$2:DK$33,0)),0,(INDEX(tournaments!DM$2:DM$33,MATCH(ratings!$A99,tournaments!DK$2:DK$33,0))))</f>
        <v>0</v>
      </c>
      <c r="DV99" s="6">
        <f>(1-DT99)*DS99+DT99*DU99</f>
        <v>26.959198000729305</v>
      </c>
      <c r="DW99" s="9">
        <f>IF(ISNA(MATCH(ratings!$A99,tournaments!DN$2:DN$33,0)),0,(INDEX(tournaments!DO$2:DO$33,MATCH(ratings!$A99,tournaments!DN$2:DN$33,0))))</f>
        <v>0</v>
      </c>
      <c r="DX99" s="3">
        <f>IF(ISNA(MATCH(ratings!$A99,tournaments!DN$2:DN$33,0)),0,(INDEX(tournaments!DP$2:DP$33,MATCH(ratings!$A99,tournaments!DN$2:DN$33,0))))</f>
        <v>0</v>
      </c>
      <c r="DY99" s="6">
        <f>(1-DW99)*DV99+DW99*DX99</f>
        <v>26.959198000729305</v>
      </c>
      <c r="DZ99" s="9">
        <f>IF(ISNA(MATCH(ratings!$A99,tournaments!DQ$2:DQ$33,0)),0,(INDEX(tournaments!DR$2:DR$33,MATCH(ratings!$A99,tournaments!DQ$2:DQ$33,0))))</f>
        <v>0</v>
      </c>
      <c r="EA99" s="3">
        <f>IF(ISNA(MATCH(ratings!$A99,tournaments!DQ$2:DQ$33,0)),0,(INDEX(tournaments!DS$2:DS$33,MATCH(ratings!$A99,tournaments!DQ$2:DQ$33,0))))</f>
        <v>0</v>
      </c>
      <c r="EB99" s="6">
        <f>(1-DZ99)*DY99+DZ99*EA99</f>
        <v>26.959198000729305</v>
      </c>
      <c r="EC99" s="9">
        <f>IF(ISNA(MATCH(ratings!$A99,tournaments!DT$2:DT$33,0)),0,(INDEX(tournaments!DU$2:DU$33,MATCH(ratings!$A99,tournaments!DT$2:DT$33,0))))</f>
        <v>0</v>
      </c>
      <c r="ED99" s="3">
        <f>IF(ISNA(MATCH(ratings!$A99,tournaments!DT$2:DT$33,0)),0,(INDEX(tournaments!DV$2:DV$33,MATCH(ratings!$A99,tournaments!DT$2:DT$33,0))))</f>
        <v>0</v>
      </c>
      <c r="EE99" s="6">
        <f>(1-EC99)*EB99+EC99*ED99</f>
        <v>26.959198000729305</v>
      </c>
      <c r="EF99" s="9">
        <f>IF(ISNA(MATCH(ratings!$A99,tournaments!DW$2:DW$33,0)),0,(INDEX(tournaments!DX$2:DX$33,MATCH(ratings!$A99,tournaments!DW$2:DW$33,0))))</f>
        <v>0</v>
      </c>
      <c r="EG99" s="3">
        <f>IF(ISNA(MATCH(ratings!$A99,tournaments!DW$2:DW$33,0)),0,(INDEX(tournaments!DY$2:DY$33,MATCH(ratings!$A99,tournaments!DW$2:DW$33,0))))</f>
        <v>0</v>
      </c>
      <c r="EH99" s="6">
        <f>(1-EF99)*EE99+EF99*EG99</f>
        <v>26.959198000729305</v>
      </c>
      <c r="EI99" s="9">
        <f>IF(ISNA(MATCH(ratings!$A99,tournaments!DZ$2:DZ$33,0)),0,(INDEX(tournaments!EA$2:EA$33,MATCH(ratings!$A99,tournaments!DZ$2:DZ$33,0))))</f>
        <v>0</v>
      </c>
      <c r="EJ99" s="3">
        <f>IF(ISNA(MATCH(ratings!$A99,tournaments!DZ$2:DZ$33,0)),0,(INDEX(tournaments!EB$2:EB$33,MATCH(ratings!$A99,tournaments!DZ$2:DZ$33,0))))</f>
        <v>0</v>
      </c>
      <c r="EK99" s="6">
        <f>(1-EI99)*EH99+EI99*EJ99</f>
        <v>26.959198000729305</v>
      </c>
      <c r="EL99" s="6">
        <f>parameters!$B$3*parameters!$B$2+(1-parameters!$B$3)*ratings!EK99</f>
        <v>26.263278200656377</v>
      </c>
      <c r="EM99" s="9">
        <f>IF(ISNA(MATCH(ratings!$A99,tournaments!EC$2:EC$33,0)),0,(INDEX(tournaments!ED$2:ED$33,MATCH(ratings!$A99,tournaments!EC$2:EC$33,0))))</f>
        <v>0</v>
      </c>
      <c r="EN99" s="3">
        <f>IF(ISNA(MATCH(ratings!$A99,tournaments!EC$2:EC$33,0)),0,(INDEX(tournaments!EE$2:EE$33,MATCH(ratings!$A99,tournaments!EC$2:EC$33,0))))</f>
        <v>0</v>
      </c>
      <c r="EO99" s="6">
        <f t="shared" si="392"/>
        <v>26.263278200656377</v>
      </c>
      <c r="EP99" s="9">
        <f>IF(ISNA(MATCH(ratings!$A99,tournaments!EF$2:EF$33,0)),0,(INDEX(tournaments!EG$2:EG$33,MATCH(ratings!$A99,tournaments!EF$2:EF$33,0))))</f>
        <v>0</v>
      </c>
      <c r="EQ99" s="3">
        <f>IF(ISNA(MATCH(ratings!$A99,tournaments!EF$2:EF$33,0)),0,(INDEX(tournaments!EH$2:EH$33,MATCH(ratings!$A99,tournaments!EF$2:EF$33,0))))</f>
        <v>0</v>
      </c>
      <c r="ER99" s="6">
        <f>(1-EP99)*EO99+EP99*EQ99</f>
        <v>26.263278200656377</v>
      </c>
      <c r="ES99" s="9">
        <f>IF(ISNA(MATCH(ratings!$A99,tournaments!EI$2:EI$33,0)),0,(INDEX(tournaments!EJ$2:EJ$33,MATCH(ratings!$A99,tournaments!EI$2:EI$33,0))))</f>
        <v>0</v>
      </c>
      <c r="ET99" s="3">
        <f>IF(ISNA(MATCH(ratings!$A99,tournaments!EI$2:EI$33,0)),0,(INDEX(tournaments!EK$2:EK$33,MATCH(ratings!$A99,tournaments!EI$2:EI$33,0))))</f>
        <v>0</v>
      </c>
      <c r="EU99" s="6">
        <f>(1-ES99)*ER99+ES99*ET99</f>
        <v>26.263278200656377</v>
      </c>
      <c r="EV99" s="9">
        <f>IF(ISNA(MATCH(ratings!$A99,tournaments!EL$2:EL$33,0)),0,(INDEX(tournaments!EM$2:EM$33,MATCH(ratings!$A99,tournaments!EL$2:EL$33,0))))</f>
        <v>0</v>
      </c>
      <c r="EW99" s="3">
        <f>IF(ISNA(MATCH(ratings!$A99,tournaments!EL$2:EL$33,0)),0,(INDEX(tournaments!EN$2:EN$33,MATCH(ratings!$A99,tournaments!EL$2:EL$33,0))))</f>
        <v>0</v>
      </c>
      <c r="EX99" s="6">
        <f>(1-EV99)*EU99+EV99*EW99</f>
        <v>26.263278200656377</v>
      </c>
      <c r="EY99" s="9">
        <f>IF(ISNA(MATCH(ratings!$A99,tournaments!EO$2:EO$33,0)),0,(INDEX(tournaments!EP$2:EP$33,MATCH(ratings!$A99,tournaments!EO$2:EO$33,0))))</f>
        <v>0</v>
      </c>
      <c r="EZ99" s="3">
        <f>IF(ISNA(MATCH(ratings!$A99,tournaments!EO$2:EO$33,0)),0,(INDEX(tournaments!EQ$2:EQ$33,MATCH(ratings!$A99,tournaments!EO$2:EO$33,0))))</f>
        <v>0</v>
      </c>
      <c r="FA99" s="6">
        <f>(1-EY99)*EX99+EY99*EZ99</f>
        <v>26.263278200656377</v>
      </c>
      <c r="FB99" s="9">
        <f>IF(ISNA(MATCH(ratings!$A99,tournaments!ER$2:ER$33,0)),0,(INDEX(tournaments!ES$2:ES$33,MATCH(ratings!$A99,tournaments!ER$2:ER$33,0))))</f>
        <v>0</v>
      </c>
      <c r="FC99" s="3">
        <f>IF(ISNA(MATCH(ratings!$A99,tournaments!ER$2:ER$33,0)),0,(INDEX(tournaments!ET$2:ET$33,MATCH(ratings!$A99,tournaments!ER$2:ER$33,0))))</f>
        <v>0</v>
      </c>
      <c r="FD99" s="6">
        <f>(1-FB99)*FA99+FB99*FC99</f>
        <v>26.263278200656377</v>
      </c>
      <c r="FE99" s="9">
        <f>IF(ISNA(MATCH(ratings!$A99,tournaments!EU$2:EU$33,0)),0,(INDEX(tournaments!EV$2:EV$33,MATCH(ratings!$A99,tournaments!EU$2:EU$33,0))))</f>
        <v>0</v>
      </c>
      <c r="FF99" s="3">
        <f>IF(ISNA(MATCH(ratings!$A99,tournaments!EU$2:EU$33,0)),0,(INDEX(tournaments!EW$2:EW$33,MATCH(ratings!$A99,tournaments!EU$2:EU$33,0))))</f>
        <v>0</v>
      </c>
      <c r="FG99" s="6">
        <f>(1-FE99)*FD99+FE99*FF99</f>
        <v>26.263278200656377</v>
      </c>
      <c r="FH99" s="6">
        <f>parameters!$B$3*parameters!$B$2+(1-parameters!$B$3)*ratings!FG99</f>
        <v>25.63695038059074</v>
      </c>
      <c r="FI99" s="9">
        <f>IF(ISNA(MATCH(ratings!$A99,tournaments!EX$2:EX$33,0)),0,(INDEX(tournaments!EY$2:EY$33,MATCH(ratings!$A99,tournaments!EX$2:EX$33,0))))</f>
        <v>0</v>
      </c>
      <c r="FJ99" s="3">
        <f>IF(ISNA(MATCH(ratings!$A99,tournaments!EX$2:EX$33,0)),0,(INDEX(tournaments!EZ$2:EZ$33,MATCH(ratings!$A99,tournaments!EX$2:EX$33,0))))</f>
        <v>0</v>
      </c>
      <c r="FK99" s="6">
        <f>(1-FI99)*FH99+FI99*FJ99</f>
        <v>25.63695038059074</v>
      </c>
      <c r="FL99" s="9">
        <f>IF(ISNA(MATCH(ratings!$A99,tournaments!FA$2:FA$33,0)),0,(INDEX(tournaments!FB$2:FB$33,MATCH(ratings!$A99,tournaments!FA$2:FA$33,0))))</f>
        <v>0</v>
      </c>
      <c r="FM99" s="3">
        <f>IF(ISNA(MATCH(ratings!$A99,tournaments!FA$2:FA$33,0)),0,(INDEX(tournaments!FC$2:FC$33,MATCH(ratings!$A99,tournaments!FA$2:FA$33,0))))</f>
        <v>0</v>
      </c>
      <c r="FN99" s="6">
        <f>(1-FL99)*FK99+FL99*FM99</f>
        <v>25.63695038059074</v>
      </c>
      <c r="FO99" s="9">
        <f>IF(ISNA(MATCH(ratings!$A99,tournaments!FD$2:FD$33,0)),0,(INDEX(tournaments!FE$2:FE$33,MATCH(ratings!$A99,tournaments!FD$2:FD$33,0))))</f>
        <v>0</v>
      </c>
      <c r="FP99" s="3">
        <f>IF(ISNA(MATCH(ratings!$A99,tournaments!FD$2:FD$33,0)),0,(INDEX(tournaments!FF$2:FF$33,MATCH(ratings!$A99,tournaments!FD$2:FD$33,0))))</f>
        <v>0</v>
      </c>
      <c r="FQ99" s="6">
        <f>(1-FO99)*FN99+FO99*FP99</f>
        <v>25.63695038059074</v>
      </c>
      <c r="FR99" s="9">
        <f>IF(ISNA(MATCH(ratings!$A99,tournaments!FG$2:FG$33,0)),0,(INDEX(tournaments!FH$2:FH$33,MATCH(ratings!$A99,tournaments!FG$2:FG$33,0))))</f>
        <v>0</v>
      </c>
      <c r="FS99" s="3">
        <f>IF(ISNA(MATCH(ratings!$A99,tournaments!FG$2:FG$33,0)),0,(INDEX(tournaments!FI$2:FI$33,MATCH(ratings!$A99,tournaments!FG$2:FG$33,0))))</f>
        <v>0</v>
      </c>
      <c r="FT99" s="6">
        <f>(1-FR99)*FQ99+FR99*FS99</f>
        <v>25.63695038059074</v>
      </c>
      <c r="FU99" s="9">
        <f>IF(ISNA(MATCH(ratings!$A99,tournaments!FJ$2:FJ$33,0)),0,(INDEX(tournaments!FK$2:FK$33,MATCH(ratings!$A99,tournaments!FJ$2:FJ$33,0))))</f>
        <v>0</v>
      </c>
      <c r="FV99" s="3">
        <f>IF(ISNA(MATCH(ratings!$A99,tournaments!FJ$2:FJ$33,0)),0,(INDEX(tournaments!FL$2:FL$33,MATCH(ratings!$A99,tournaments!FJ$2:FJ$33,0))))</f>
        <v>0</v>
      </c>
      <c r="FW99" s="6">
        <f>(1-FU99)*FT99+FU99*FV99</f>
        <v>25.63695038059074</v>
      </c>
      <c r="FX99" s="9">
        <f>IF(ISNA(MATCH(ratings!$A99,tournaments!FM$2:FM$33,0)),0,(INDEX(tournaments!FN$2:FN$33,MATCH(ratings!$A99,tournaments!FM$2:FM$33,0))))</f>
        <v>0</v>
      </c>
      <c r="FY99" s="3">
        <f>IF(ISNA(MATCH(ratings!$A99,tournaments!FM$2:FM$33,0)),0,(INDEX(tournaments!FO$2:FO$33,MATCH(ratings!$A99,tournaments!FM$2:FM$33,0))))</f>
        <v>0</v>
      </c>
      <c r="FZ99" s="6">
        <f>(1-FX99)*FW99+FX99*FY99</f>
        <v>25.63695038059074</v>
      </c>
      <c r="GA99" s="6">
        <f>parameters!$B$3*parameters!$B$2+(1-parameters!$B$3)*ratings!FZ99</f>
        <v>25.073255342531667</v>
      </c>
      <c r="GB99" s="9">
        <f>IF(ISNA(MATCH(ratings!$A99,tournaments!FP$2:FP$33,0)),0,(INDEX(tournaments!FQ$2:FQ$33,MATCH(ratings!$A99,tournaments!FP$2:FP$33,0))))</f>
        <v>0</v>
      </c>
      <c r="GC99" s="3">
        <f>IF(ISNA(MATCH(ratings!$A99,tournaments!FP$2:FP$33,0)),0,(INDEX(tournaments!FR$2:FR$33,MATCH(ratings!$A99,tournaments!FP$2:FP$33,0))))</f>
        <v>0</v>
      </c>
      <c r="GD99" s="6">
        <f>(1-GB99)*GA99+GB99*GC99</f>
        <v>25.073255342531667</v>
      </c>
      <c r="GE99" s="9">
        <f>IF(ISNA(MATCH(ratings!$A99,tournaments!FS$2:FS$33,0)),0,(INDEX(tournaments!FT$2:FT$33,MATCH(ratings!$A99,tournaments!FS$2:FS$33,0))))</f>
        <v>0</v>
      </c>
      <c r="GF99" s="3">
        <f>IF(ISNA(MATCH(ratings!$A99,tournaments!FS$2:FS$33,0)),0,(INDEX(tournaments!FU$2:FU$33,MATCH(ratings!$A99,tournaments!FS$2:FS$33,0))))</f>
        <v>0</v>
      </c>
      <c r="GG99" s="6">
        <f>(1-GE99)*GD99+GE99*GF99</f>
        <v>25.073255342531667</v>
      </c>
      <c r="GH99" s="9">
        <f>IF(ISNA(MATCH(ratings!$A99,tournaments!FV$2:FV$33,0)),0,(INDEX(tournaments!FW$2:FW$33,MATCH(ratings!$A99,tournaments!FV$2:FV$33,0))))</f>
        <v>0</v>
      </c>
      <c r="GI99" s="3">
        <f>IF(ISNA(MATCH(ratings!$A99,tournaments!FV$2:FV$33,0)),0,(INDEX(tournaments!FX$2:FX$33,MATCH(ratings!$A99,tournaments!FV$2:FV$33,0))))</f>
        <v>0</v>
      </c>
      <c r="GJ99" s="6">
        <f>(1-GH99)*GG99+GH99*GI99</f>
        <v>25.073255342531667</v>
      </c>
      <c r="GK99" s="9">
        <f>IF(ISNA(MATCH(ratings!$A99,tournaments!FY$2:FY$33,0)),0,(INDEX(tournaments!FZ$2:FZ$33,MATCH(ratings!$A99,tournaments!FY$2:FY$33,0))))</f>
        <v>0</v>
      </c>
      <c r="GL99" s="3">
        <f>IF(ISNA(MATCH(ratings!$A99,tournaments!FY$2:FY$33,0)),0,(INDEX(tournaments!GA$2:GA$33,MATCH(ratings!$A99,tournaments!FY$2:FY$33,0))))</f>
        <v>0</v>
      </c>
      <c r="GM99" s="6">
        <f>(1-GK99)*GJ99+GK99*GL99</f>
        <v>25.073255342531667</v>
      </c>
      <c r="GN99" s="9">
        <f>IF(ISNA(MATCH(ratings!$A99,tournaments!GB$2:GB$33,0)),0,(INDEX(tournaments!GC$2:GC$33,MATCH(ratings!$A99,tournaments!GB$2:GB$33,0))))</f>
        <v>0</v>
      </c>
      <c r="GO99" s="3">
        <f>IF(ISNA(MATCH(ratings!$A99,tournaments!GB$2:GB$33,0)),0,(INDEX(tournaments!GD$2:GD$33,MATCH(ratings!$A99,tournaments!GB$2:GB$33,0))))</f>
        <v>0</v>
      </c>
      <c r="GP99" s="6">
        <f>(1-GN99)*GM99+GN99*GO99</f>
        <v>25.073255342531667</v>
      </c>
      <c r="GQ99" s="9">
        <f>IF(ISNA(MATCH(ratings!$A99,tournaments!GE$2:GE$33,0)),0,(INDEX(tournaments!GF$2:GF$33,MATCH(ratings!$A99,tournaments!GE$2:GE$33,0))))</f>
        <v>0</v>
      </c>
      <c r="GR99" s="3">
        <f>IF(ISNA(MATCH(ratings!$A99,tournaments!GE$2:GE$33,0)),0,(INDEX(tournaments!GG$2:GG$33,MATCH(ratings!$A99,tournaments!GE$2:GE$33,0))))</f>
        <v>0</v>
      </c>
      <c r="GS99" s="6">
        <f>(1-GQ99)*GP99+GQ99*GR99</f>
        <v>25.073255342531667</v>
      </c>
      <c r="GT99" s="6">
        <f>parameters!$B$3*parameters!$B$2+(1-parameters!$B$3)*ratings!GS99</f>
        <v>24.565929808278501</v>
      </c>
      <c r="GU99" s="9">
        <f>IF(ISNA(MATCH(ratings!$A99,tournaments!GH$2:GH$33,0)),0,(INDEX(tournaments!GI$2:GI$33,MATCH(ratings!$A99,tournaments!GH$2:GH$33,0))))</f>
        <v>0</v>
      </c>
      <c r="GV99" s="3">
        <f>IF(ISNA(MATCH(ratings!$A99,tournaments!GH$2:GH$33,0)),0,(INDEX(tournaments!GJ$2:GJ$33,MATCH(ratings!$A99,tournaments!GH$2:GH$33,0))))</f>
        <v>0</v>
      </c>
      <c r="GW99" s="6">
        <f>(1-GU99)*GT99+GU99*GV99</f>
        <v>24.565929808278501</v>
      </c>
      <c r="GX99" s="9">
        <f>IF(ISNA(MATCH(ratings!$A99,tournaments!GK$2:GK$33,0)),0,(INDEX(tournaments!GL$2:GL$33,MATCH(ratings!$A99,tournaments!GK$2:GK$33,0))))</f>
        <v>0</v>
      </c>
      <c r="GY99" s="3">
        <f>IF(ISNA(MATCH(ratings!$A99,tournaments!GK$2:GK$33,0)),0,(INDEX(tournaments!GM$2:GM$33,MATCH(ratings!$A99,tournaments!GK$2:GK$33,0))))</f>
        <v>0</v>
      </c>
      <c r="GZ99" s="6">
        <f>(1-GX99)*GW99+GX99*GY99</f>
        <v>24.565929808278501</v>
      </c>
      <c r="HA99" s="9">
        <f>IF(ISNA(MATCH(ratings!$A99,tournaments!GN$2:GN$33,0)),0,(INDEX(tournaments!GO$2:GO$33,MATCH(ratings!$A99,tournaments!GN$2:GN$33,0))))</f>
        <v>0</v>
      </c>
      <c r="HB99" s="3">
        <f>IF(ISNA(MATCH(ratings!$A99,tournaments!GN$2:GN$33,0)),0,(INDEX(tournaments!GP$2:GP$33,MATCH(ratings!$A99,tournaments!GN$2:GN$33,0))))</f>
        <v>0</v>
      </c>
      <c r="HC99" s="6">
        <f>(1-HA99)*GZ99+HA99*HB99</f>
        <v>24.565929808278501</v>
      </c>
      <c r="HD99" s="9">
        <f>IF(ISNA(MATCH(ratings!$A99,tournaments!GQ$2:GQ$33,0)),0,(INDEX(tournaments!GR$2:GR$33,MATCH(ratings!$A99,tournaments!GQ$2:GQ$33,0))))</f>
        <v>0</v>
      </c>
      <c r="HE99" s="3">
        <f>IF(ISNA(MATCH(ratings!$A99,tournaments!GQ$2:GQ$33,0)),0,(INDEX(tournaments!GS$2:GS$33,MATCH(ratings!$A99,tournaments!GQ$2:GQ$33,0))))</f>
        <v>0</v>
      </c>
      <c r="HF99" s="6">
        <f>(1-HD99)*HC99+HD99*HE99</f>
        <v>24.565929808278501</v>
      </c>
      <c r="HG99" s="9">
        <f>IF(ISNA(MATCH(ratings!$A99,tournaments!GT$2:GT$33,0)),0,(INDEX(tournaments!GU$2:GU$33,MATCH(ratings!$A99,tournaments!GT$2:GT$33,0))))</f>
        <v>0</v>
      </c>
      <c r="HH99" s="3">
        <f>IF(ISNA(MATCH(ratings!$A99,tournaments!GT$2:GT$33,0)),0,(INDEX(tournaments!GV$2:GV$33,MATCH(ratings!$A99,tournaments!GT$2:GT$33,0))))</f>
        <v>0</v>
      </c>
      <c r="HI99" s="6">
        <f>(1-HG99)*HF99+HG99*HH99</f>
        <v>24.565929808278501</v>
      </c>
      <c r="HJ99" s="9">
        <f>IF(ISNA(MATCH(ratings!$A99,tournaments!GW$2:GW$33,0)),0,(INDEX(tournaments!GX$2:GX$33,MATCH(ratings!$A99,tournaments!GW$2:GW$33,0))))</f>
        <v>0</v>
      </c>
      <c r="HK99" s="3">
        <f>IF(ISNA(MATCH(ratings!$A99,tournaments!GW$2:GW$33,0)),0,(INDEX(tournaments!GY$2:GY$33,MATCH(ratings!$A99,tournaments!GW$2:GW$33,0))))</f>
        <v>0</v>
      </c>
      <c r="HL99" s="6">
        <f>(1-HJ99)*HI99+HJ99*HK99</f>
        <v>24.565929808278501</v>
      </c>
      <c r="HM99" s="9">
        <f>IF(ISNA(MATCH(ratings!$A99,tournaments!GZ$2:GZ$33,0)),0,(INDEX(tournaments!HA$2:HA$33,MATCH(ratings!$A99,tournaments!GZ$2:GZ$33,0))))</f>
        <v>0</v>
      </c>
      <c r="HN99" s="3">
        <f>IF(ISNA(MATCH(ratings!$A99,tournaments!GZ$2:GZ$33,0)),0,(INDEX(tournaments!HB$2:HB$33,MATCH(ratings!$A99,tournaments!GZ$2:GZ$33,0))))</f>
        <v>0</v>
      </c>
      <c r="HO99" s="6">
        <f>(1-HM99)*HL99+HM99*HN99</f>
        <v>24.565929808278501</v>
      </c>
      <c r="HP99" s="9">
        <f>IF(ISNA(MATCH(ratings!$A99,tournaments!HC$2:HC$33,0)),0,(INDEX(tournaments!HD$2:HD$33,MATCH(ratings!$A99,tournaments!HC$2:HC$33,0))))</f>
        <v>0</v>
      </c>
      <c r="HQ99" s="3">
        <f>IF(ISNA(MATCH(ratings!$A99,tournaments!HC$2:HC$33,0)),0,(INDEX(tournaments!HE$2:HE$33,MATCH(ratings!$A99,tournaments!HC$2:HC$33,0))))</f>
        <v>0</v>
      </c>
      <c r="HR99" s="6">
        <f>(1-HP99)*HO99+HP99*HQ99</f>
        <v>24.565929808278501</v>
      </c>
      <c r="HS99" s="9">
        <f>IF(ISNA(MATCH(ratings!$A99,tournaments!HF$2:HF$33,0)),0,(INDEX(tournaments!HG$2:HG$33,MATCH(ratings!$A99,tournaments!HF$2:HF$33,0))))</f>
        <v>0</v>
      </c>
      <c r="HT99" s="3">
        <f>IF(ISNA(MATCH(ratings!$A99,tournaments!HF$2:HF$33,0)),0,(INDEX(tournaments!HH$2:HH$33,MATCH(ratings!$A99,tournaments!HF$2:HF$33,0))))</f>
        <v>0</v>
      </c>
      <c r="HU99" s="6">
        <f>(1-HS99)*HR99+HS99*HT99</f>
        <v>24.565929808278501</v>
      </c>
      <c r="HV99" s="6">
        <f>parameters!$B$3*parameters!$B$2+(1-parameters!$B$3)*ratings!HU99</f>
        <v>24.109336827450651</v>
      </c>
      <c r="HW99" s="9">
        <f>IF(ISNA(MATCH(ratings!$A99,tournaments!HI$2:HI$33,0)),0,(INDEX(tournaments!HJ$2:HJ$33,MATCH(ratings!$A99,tournaments!HI$2:HI$33,0))))</f>
        <v>0</v>
      </c>
      <c r="HX99" s="3">
        <f>IF(ISNA(MATCH(ratings!$A99,tournaments!HI$2:HI$33,0)),0,(INDEX(tournaments!HK$2:HK$33,MATCH(ratings!$A99,tournaments!HI$2:HI$33,0))))</f>
        <v>0</v>
      </c>
      <c r="HY99" s="6">
        <f t="shared" si="231"/>
        <v>24.109336827450651</v>
      </c>
      <c r="HZ99" s="9">
        <f>IF(ISNA(MATCH(ratings!$A99,tournaments!HL$2:HL$33,0)),0,(INDEX(tournaments!HM$2:HM$33,MATCH(ratings!$A99,tournaments!HL$2:HL$33,0))))</f>
        <v>0</v>
      </c>
      <c r="IA99" s="3">
        <f>IF(ISNA(MATCH(ratings!$A99,tournaments!HL$2:HL$33,0)),0,(INDEX(tournaments!HN$2:HN$33,MATCH(ratings!$A99,tournaments!HL$2:HL$33,0))))</f>
        <v>0</v>
      </c>
      <c r="IB99" s="6">
        <f t="shared" si="232"/>
        <v>24.109336827450651</v>
      </c>
      <c r="IC99" s="9">
        <f>IF(ISNA(MATCH(ratings!$A99,tournaments!HO$2:HO$33,0)),0,(INDEX(tournaments!HP$2:HP$33,MATCH(ratings!$A99,tournaments!HO$2:HO$33,0))))</f>
        <v>0</v>
      </c>
      <c r="ID99" s="3">
        <f>IF(ISNA(MATCH(ratings!$A99,tournaments!HO$2:HO$33,0)),0,(INDEX(tournaments!HQ$2:HQ$33,MATCH(ratings!$A99,tournaments!HO$2:HO$33,0))))</f>
        <v>0</v>
      </c>
      <c r="IE99" s="6">
        <f t="shared" si="233"/>
        <v>24.109336827450651</v>
      </c>
      <c r="IF99" s="9">
        <f>IF(ISNA(MATCH(ratings!$A99,tournaments!HR$2:HR$33,0)),0,(INDEX(tournaments!HS$2:HS$33,MATCH(ratings!$A99,tournaments!HR$2:HR$33,0))))</f>
        <v>0</v>
      </c>
      <c r="IG99" s="3">
        <f>IF(ISNA(MATCH(ratings!$A99,tournaments!HR$2:HR$33,0)),0,(INDEX(tournaments!HT$2:HT$33,MATCH(ratings!$A99,tournaments!HR$2:HR$33,0))))</f>
        <v>0</v>
      </c>
      <c r="IH99" s="6">
        <f t="shared" si="234"/>
        <v>24.109336827450651</v>
      </c>
      <c r="II99" s="9">
        <f>IF(ISNA(MATCH(ratings!$A99,tournaments!HU$2:HU$33,0)),0,(INDEX(tournaments!HV$2:HV$33,MATCH(ratings!$A99,tournaments!HU$2:HU$33,0))))</f>
        <v>0</v>
      </c>
      <c r="IJ99" s="3">
        <f>IF(ISNA(MATCH(ratings!$A99,tournaments!HU$2:HU$33,0)),0,(INDEX(tournaments!HW$2:HW$33,MATCH(ratings!$A99,tournaments!HU$2:HU$33,0))))</f>
        <v>0</v>
      </c>
      <c r="IK99" s="6">
        <f t="shared" si="235"/>
        <v>24.109336827450651</v>
      </c>
      <c r="IL99" s="9">
        <f>IF(ISNA(MATCH(ratings!$A99,tournaments!HX$2:HX$33,0)),0,(INDEX(tournaments!HY$2:HY$33,MATCH(ratings!$A99,tournaments!HX$2:HX$33,0))))</f>
        <v>0</v>
      </c>
      <c r="IM99" s="3">
        <f>IF(ISNA(MATCH(ratings!$A99,tournaments!HX$2:HX$33,0)),0,(INDEX(tournaments!HZ$2:HZ$33,MATCH(ratings!$A99,tournaments!HX$2:HX$33,0))))</f>
        <v>0</v>
      </c>
      <c r="IN99" s="6">
        <f t="shared" si="236"/>
        <v>24.109336827450651</v>
      </c>
      <c r="IO99" s="9">
        <f>IF(ISNA(MATCH(ratings!$A99,tournaments!IA$2:IA$33,0)),0,(INDEX(tournaments!IB$2:IB$33,MATCH(ratings!$A99,tournaments!IA$2:IA$33,0))))</f>
        <v>0</v>
      </c>
      <c r="IP99" s="3">
        <f>IF(ISNA(MATCH(ratings!$A99,tournaments!IA$2:IA$33,0)),0,(INDEX(tournaments!IC$2:IC$33,MATCH(ratings!$A99,tournaments!IA$2:IA$33,0))))</f>
        <v>0</v>
      </c>
      <c r="IQ99" s="6">
        <f t="shared" si="237"/>
        <v>24.109336827450651</v>
      </c>
      <c r="IR99" s="9">
        <f>IF(ISNA(MATCH(ratings!$A99,tournaments!ID$2:ID$33,0)),0,(INDEX(tournaments!IE$2:IE$33,MATCH(ratings!$A99,tournaments!ID$2:ID$33,0))))</f>
        <v>0</v>
      </c>
      <c r="IS99" s="3">
        <f>IF(ISNA(MATCH(ratings!$A99,tournaments!ID$2:ID$33,0)),0,(INDEX(tournaments!IF$2:IF$33,MATCH(ratings!$A99,tournaments!ID$2:ID$33,0))))</f>
        <v>0</v>
      </c>
      <c r="IT99" s="6">
        <f t="shared" si="238"/>
        <v>24.109336827450651</v>
      </c>
      <c r="IU99" s="6">
        <f>parameters!$B$3*parameters!$B$2+(1-parameters!$B$3)*ratings!IT99</f>
        <v>23.698403144705587</v>
      </c>
      <c r="IV99" s="9">
        <f>IF(ISNA(MATCH(ratings!$A99,tournaments!IG$2:IG$33,0)),0,(INDEX(tournaments!IH$2:IH$33,MATCH(ratings!$A99,tournaments!IG$2:IG$33,0))))</f>
        <v>0</v>
      </c>
      <c r="IW99" s="3">
        <f>IF(ISNA(MATCH(ratings!$A99,tournaments!IG$2:IG$33,0)),0,(INDEX(tournaments!II$2:II$33,MATCH(ratings!$A99,tournaments!IG$2:IG$33,0))))</f>
        <v>0</v>
      </c>
      <c r="IX99" s="6">
        <f t="shared" si="239"/>
        <v>23.698403144705587</v>
      </c>
      <c r="IY99" s="9">
        <f>IF(ISNA(MATCH(ratings!$A99,tournaments!IJ$2:IJ$33,0)),0,(INDEX(tournaments!IK$2:IK$33,MATCH(ratings!$A99,tournaments!IJ$2:IJ$33,0))))</f>
        <v>0</v>
      </c>
      <c r="IZ99" s="3">
        <f>IF(ISNA(MATCH(ratings!$A99,tournaments!IJ$2:IJ$33,0)),0,(INDEX(tournaments!IL$2:IL$33,MATCH(ratings!$A99,tournaments!IJ$2:IJ$33,0))))</f>
        <v>0</v>
      </c>
      <c r="JA99" s="6">
        <f t="shared" si="240"/>
        <v>23.698403144705587</v>
      </c>
      <c r="JB99" s="9">
        <f>IF(ISNA(MATCH(ratings!$A99,tournaments!IM$2:IM$33,0)),0,(INDEX(tournaments!IN$2:IN$33,MATCH(ratings!$A99,tournaments!IM$2:IM$33,0))))</f>
        <v>0</v>
      </c>
      <c r="JC99" s="3">
        <f>IF(ISNA(MATCH(ratings!$A99,tournaments!IM$2:IM$33,0)),0,(INDEX(tournaments!IO$2:IO$33,MATCH(ratings!$A99,tournaments!IM$2:IM$33,0))))</f>
        <v>0</v>
      </c>
      <c r="JD99" s="6">
        <f t="shared" si="241"/>
        <v>23.698403144705587</v>
      </c>
      <c r="JE99" s="9">
        <f>IF(ISNA(MATCH(ratings!$A99,tournaments!IP$2:IP$33,0)),0,(INDEX(tournaments!IQ$2:IQ$33,MATCH(ratings!$A99,tournaments!IP$2:IP$33,0))))</f>
        <v>0</v>
      </c>
      <c r="JF99" s="3">
        <f>IF(ISNA(MATCH(ratings!$A99,tournaments!IP$2:IP$33,0)),0,(INDEX(tournaments!IR$2:IR$33,MATCH(ratings!$A99,tournaments!IP$2:IP$33,0))))</f>
        <v>0</v>
      </c>
      <c r="JG99" s="6">
        <f t="shared" si="242"/>
        <v>23.698403144705587</v>
      </c>
      <c r="JH99" s="9">
        <f>IF(ISNA(MATCH(ratings!$A99,tournaments!IS$2:IS$33,0)),0,(INDEX(tournaments!IT$2:IT$33,MATCH(ratings!$A99,tournaments!IS$2:IS$33,0))))</f>
        <v>0</v>
      </c>
      <c r="JI99" s="3">
        <f>IF(ISNA(MATCH(ratings!$A99,tournaments!IS$2:IS$33,0)),0,(INDEX(tournaments!IU$2:IU$33,MATCH(ratings!$A99,tournaments!IS$2:IS$33,0))))</f>
        <v>0</v>
      </c>
      <c r="JJ99" s="6">
        <f t="shared" si="243"/>
        <v>23.698403144705587</v>
      </c>
      <c r="JK99" s="9">
        <f>IF(ISNA(MATCH(ratings!$A99,tournaments!IV$2:IV$33,0)),0,(INDEX(tournaments!IW$2:IW$33,MATCH(ratings!$A99,tournaments!IV$2:IV$33,0))))</f>
        <v>0</v>
      </c>
      <c r="JL99" s="3">
        <f>IF(ISNA(MATCH(ratings!$A99,tournaments!IV$2:IV$33,0)),0,(INDEX(tournaments!IX$2:IX$33,MATCH(ratings!$A99,tournaments!IV$2:IV$33,0))))</f>
        <v>0</v>
      </c>
      <c r="JM99" s="6">
        <f t="shared" si="244"/>
        <v>23.698403144705587</v>
      </c>
      <c r="JN99" s="9">
        <f>IF(ISNA(MATCH(ratings!$A99,tournaments!IY$2:IY$33,0)),0,(INDEX(tournaments!IZ$2:IZ$33,MATCH(ratings!$A99,tournaments!IY$2:IY$33,0))))</f>
        <v>0</v>
      </c>
      <c r="JO99" s="3">
        <f>IF(ISNA(MATCH(ratings!$A99,tournaments!IY$2:IY$33,0)),0,(INDEX(tournaments!JA$2:JA$33,MATCH(ratings!$A99,tournaments!IY$2:IY$33,0))))</f>
        <v>0</v>
      </c>
      <c r="JP99" s="6">
        <f t="shared" si="245"/>
        <v>23.698403144705587</v>
      </c>
      <c r="JQ99" s="6">
        <f>parameters!$B$3*parameters!$B$2+(1-parameters!$B$3)*ratings!JP99</f>
        <v>23.328562830235029</v>
      </c>
      <c r="JR99" s="9">
        <f>IF(ISNA(MATCH(ratings!$A99,tournaments!JC$2:JC$33,0)),0,(INDEX(tournaments!JD$2:JD$33,MATCH(ratings!$A99,tournaments!JC$2:JC$33,0))))</f>
        <v>0</v>
      </c>
      <c r="JS99" s="3">
        <f>IF(ISNA(MATCH(ratings!$A99,tournaments!JC$2:JC$33,0)),0,(INDEX(tournaments!JE$2:JE$33,MATCH(ratings!$A99,tournaments!JC$2:JC$33,0))))</f>
        <v>0</v>
      </c>
      <c r="JT99" s="6">
        <f t="shared" si="246"/>
        <v>23.328562830235029</v>
      </c>
      <c r="JU99" s="9">
        <f>IF(ISNA(MATCH(ratings!$A99,tournaments!JF$2:JF$33,0)),0,(INDEX(tournaments!JG$2:JG$33,MATCH(ratings!$A99,tournaments!JF$2:JF$33,0))))</f>
        <v>0</v>
      </c>
      <c r="JV99" s="3">
        <f>IF(ISNA(MATCH(ratings!$A99,tournaments!JF$2:JF$33,0)),0,(INDEX(tournaments!JH$2:JH$33,MATCH(ratings!$A99,tournaments!JF$2:JF$33,0))))</f>
        <v>0</v>
      </c>
      <c r="JW99" s="6">
        <f t="shared" si="247"/>
        <v>23.328562830235029</v>
      </c>
      <c r="JX99" s="9">
        <f>IF(ISNA(MATCH(ratings!$A99,tournaments!JI$2:JI$33,0)),0,(INDEX(tournaments!JJ$2:JJ$33,MATCH(ratings!$A99,tournaments!JI$2:JI$33,0))))</f>
        <v>0</v>
      </c>
      <c r="JY99" s="3">
        <f>IF(ISNA(MATCH(ratings!$A99,tournaments!JI$2:JI$33,0)),0,(INDEX(tournaments!JK$2:JK$33,MATCH(ratings!$A99,tournaments!JI$2:JI$33,0))))</f>
        <v>0</v>
      </c>
      <c r="JZ99" s="6">
        <f t="shared" si="248"/>
        <v>23.328562830235029</v>
      </c>
      <c r="KA99" s="9">
        <f>IF(ISNA(MATCH(ratings!$A99,tournaments!JL$2:JL$33,0)),0,(INDEX(tournaments!JM$2:JM$33,MATCH(ratings!$A99,tournaments!JL$2:JL$33,0))))</f>
        <v>0</v>
      </c>
      <c r="KB99" s="3">
        <f>IF(ISNA(MATCH(ratings!$A99,tournaments!JL$2:JL$33,0)),0,(INDEX(tournaments!JN$2:JN$33,MATCH(ratings!$A99,tournaments!JL$2:JL$33,0))))</f>
        <v>0</v>
      </c>
      <c r="KC99" s="6">
        <f t="shared" si="249"/>
        <v>23.328562830235029</v>
      </c>
      <c r="KD99" s="9">
        <f>IF(ISNA(MATCH(ratings!$A99,tournaments!JO$2:JO$33,0)),0,(INDEX(tournaments!JP$2:JP$33,MATCH(ratings!$A99,tournaments!JO$2:JO$33,0))))</f>
        <v>0</v>
      </c>
      <c r="KE99" s="3">
        <f>IF(ISNA(MATCH(ratings!$A99,tournaments!JO$2:JO$33,0)),0,(INDEX(tournaments!JQ$2:JQ$33,MATCH(ratings!$A99,tournaments!JO$2:JO$33,0))))</f>
        <v>0</v>
      </c>
      <c r="KF99" s="6">
        <f t="shared" si="250"/>
        <v>23.328562830235029</v>
      </c>
      <c r="KG99" s="9">
        <f>IF(ISNA(MATCH(ratings!$A99,tournaments!JR$2:JR$33,0)),0,(INDEX(tournaments!JS$2:JS$33,MATCH(ratings!$A99,tournaments!JR$2:JR$33,0))))</f>
        <v>0</v>
      </c>
      <c r="KH99" s="3">
        <f>IF(ISNA(MATCH(ratings!$A99,tournaments!JR$2:JR$33,0)),0,(INDEX(tournaments!JT$2:JT$33,MATCH(ratings!$A99,tournaments!JR$2:JR$33,0))))</f>
        <v>0</v>
      </c>
      <c r="KI99" s="6">
        <f t="shared" si="251"/>
        <v>23.328562830235029</v>
      </c>
      <c r="KJ99" s="6">
        <f>parameters!$B$3*parameters!$B$2+(1-parameters!$B$3)*ratings!KI99</f>
        <v>22.995706547211526</v>
      </c>
      <c r="KK99" s="9">
        <f>IF(ISNA(MATCH(ratings!$A99,tournaments!JU$2:JU$33,0)),0,(INDEX(tournaments!JV$2:JV$33,MATCH(ratings!$A99,tournaments!JU$2:JU$33,0))))</f>
        <v>0</v>
      </c>
      <c r="KL99" s="3">
        <f>IF(ISNA(MATCH(ratings!$A99,tournaments!JU$2:JU$33,0)),0,(INDEX(tournaments!JW$2:JW$33,MATCH(ratings!$A99,tournaments!JU$2:JU$33,0))))</f>
        <v>0</v>
      </c>
      <c r="KM99" s="6">
        <f t="shared" si="252"/>
        <v>22.995706547211526</v>
      </c>
      <c r="KN99" s="9">
        <f>IF(ISNA(MATCH(ratings!$A99,tournaments!JX$2:JX$33,0)),0,(INDEX(tournaments!JY$2:JY$33,MATCH(ratings!$A99,tournaments!JX$2:JX$33,0))))</f>
        <v>0</v>
      </c>
      <c r="KO99" s="3">
        <f>IF(ISNA(MATCH(ratings!$A99,tournaments!JX$2:JX$33,0)),0,(INDEX(tournaments!JZ$2:JZ$33,MATCH(ratings!$A99,tournaments!JX$2:JX$33,0))))</f>
        <v>0</v>
      </c>
      <c r="KP99" s="6">
        <f t="shared" si="253"/>
        <v>22.995706547211526</v>
      </c>
      <c r="KQ99" s="9">
        <f>IF(ISNA(MATCH(ratings!$A99,tournaments!KA$2:KA$33,0)),0,(INDEX(tournaments!KB$2:KB$33,MATCH(ratings!$A99,tournaments!KA$2:KA$33,0))))</f>
        <v>0</v>
      </c>
      <c r="KR99" s="3">
        <f>IF(ISNA(MATCH(ratings!$A99,tournaments!KA$2:KA$33,0)),0,(INDEX(tournaments!KC$2:KC$33,MATCH(ratings!$A99,tournaments!KA$2:KA$33,0))))</f>
        <v>0</v>
      </c>
      <c r="KS99" s="6">
        <f t="shared" si="254"/>
        <v>22.995706547211526</v>
      </c>
      <c r="KT99" s="9">
        <f>IF(ISNA(MATCH(ratings!$A99,tournaments!KD$2:KD$33,0)),0,(INDEX(tournaments!KE$2:KE$33,MATCH(ratings!$A99,tournaments!KD$2:KD$33,0))))</f>
        <v>0</v>
      </c>
      <c r="KU99" s="3">
        <f>IF(ISNA(MATCH(ratings!$A99,tournaments!KD$2:KD$33,0)),0,(INDEX(tournaments!KF$2:KF$33,MATCH(ratings!$A99,tournaments!KD$2:KD$33,0))))</f>
        <v>0</v>
      </c>
      <c r="KV99" s="6">
        <f t="shared" si="255"/>
        <v>22.995706547211526</v>
      </c>
      <c r="KW99" s="9">
        <f>IF(ISNA(MATCH(ratings!$A99,tournaments!KG$2:KG$33,0)),0,(INDEX(tournaments!KH$2:KH$33,MATCH(ratings!$A99,tournaments!KG$2:KG$33,0))))</f>
        <v>0</v>
      </c>
      <c r="KX99" s="3">
        <f>IF(ISNA(MATCH(ratings!$A99,tournaments!KG$2:KG$33,0)),0,(INDEX(tournaments!KI$2:KI$33,MATCH(ratings!$A99,tournaments!KG$2:KG$33,0))))</f>
        <v>0</v>
      </c>
      <c r="KY99" s="6">
        <f t="shared" si="256"/>
        <v>22.995706547211526</v>
      </c>
      <c r="KZ99" s="9">
        <f>IF(ISNA(MATCH(ratings!$A99,tournaments!KJ$2:KJ$33,0)),0,(INDEX(tournaments!KK$2:KK$33,MATCH(ratings!$A99,tournaments!KJ$2:KJ$33,0))))</f>
        <v>0</v>
      </c>
      <c r="LA99" s="3">
        <f>IF(ISNA(MATCH(ratings!$A99,tournaments!KJ$2:KJ$33,0)),0,(INDEX(tournaments!KL$2:KL$33,MATCH(ratings!$A99,tournaments!KJ$2:KJ$33,0))))</f>
        <v>0</v>
      </c>
      <c r="LB99" s="6">
        <f t="shared" si="257"/>
        <v>22.995706547211526</v>
      </c>
      <c r="LC99" s="6">
        <f>parameters!$B$3*parameters!$B$2+(1-parameters!$B$3)*ratings!LB99</f>
        <v>22.696135892490375</v>
      </c>
      <c r="LD99" s="9">
        <f>IF(ISNA(MATCH(ratings!$A99,tournaments!KN$2:KN$33,0)),0,(INDEX(tournaments!KO$2:KO$33,MATCH(ratings!$A99,tournaments!KN$2:KN$33,0))))</f>
        <v>0</v>
      </c>
      <c r="LE99" s="3">
        <f>IF(ISNA(MATCH(ratings!$A99,tournaments!KN$2:KN$33,0)),0,(INDEX(tournaments!KP$2:KP$33,MATCH(ratings!$A99,tournaments!KN$2:KN$33,0))))</f>
        <v>0</v>
      </c>
      <c r="LF99" s="6">
        <f t="shared" si="258"/>
        <v>22.696135892490375</v>
      </c>
      <c r="LG99" s="9">
        <f>IF(ISNA(MATCH(ratings!$A99,tournaments!KQ$2:KQ$33,0)),0,(INDEX(tournaments!KR$2:KR$33,MATCH(ratings!$A99,tournaments!KQ$2:KQ$33,0))))</f>
        <v>0</v>
      </c>
      <c r="LH99" s="3">
        <f>IF(ISNA(MATCH(ratings!$A99,tournaments!KQ$2:KQ$33,0)),0,(INDEX(tournaments!KS$2:KS$33,MATCH(ratings!$A99,tournaments!KQ$2:KQ$33,0))))</f>
        <v>0</v>
      </c>
      <c r="LI99" s="6">
        <f t="shared" si="259"/>
        <v>22.696135892490375</v>
      </c>
      <c r="LJ99" s="9">
        <f>IF(ISNA(MATCH(ratings!$A99,tournaments!KT$2:KT$33,0)),0,(INDEX(tournaments!KU$2:KU$33,MATCH(ratings!$A99,tournaments!KT$2:KT$33,0))))</f>
        <v>0</v>
      </c>
      <c r="LK99" s="3">
        <f>IF(ISNA(MATCH(ratings!$A99,tournaments!KT$2:KT$33,0)),0,(INDEX(tournaments!KV$2:KV$33,MATCH(ratings!$A99,tournaments!KT$2:KT$33,0))))</f>
        <v>0</v>
      </c>
      <c r="LL99" s="6">
        <f t="shared" si="260"/>
        <v>22.696135892490375</v>
      </c>
      <c r="LM99" s="9">
        <f>IF(ISNA(MATCH(ratings!$A99,tournaments!KW$2:KW$33,0)),0,(INDEX(tournaments!KX$2:KX$33,MATCH(ratings!$A99,tournaments!KW$2:KW$33,0))))</f>
        <v>0</v>
      </c>
      <c r="LN99" s="3">
        <f>IF(ISNA(MATCH(ratings!$A99,tournaments!KW$2:KW$33,0)),0,(INDEX(tournaments!KY$2:KY$33,MATCH(ratings!$A99,tournaments!KW$2:KW$33,0))))</f>
        <v>0</v>
      </c>
      <c r="LO99" s="6">
        <f t="shared" si="261"/>
        <v>22.696135892490375</v>
      </c>
      <c r="LP99" s="9">
        <f>IF(ISNA(MATCH(ratings!$A99,tournaments!KZ$2:KZ$33,0)),0,(INDEX(tournaments!LA$2:LA$33,MATCH(ratings!$A99,tournaments!KZ$2:KZ$33,0))))</f>
        <v>0</v>
      </c>
      <c r="LQ99" s="3">
        <f>IF(ISNA(MATCH(ratings!$A99,tournaments!KZ$2:KZ$33,0)),0,(INDEX(tournaments!LB$2:LB$33,MATCH(ratings!$A99,tournaments!KZ$2:KZ$33,0))))</f>
        <v>0</v>
      </c>
      <c r="LR99" s="6">
        <f t="shared" si="262"/>
        <v>22.696135892490375</v>
      </c>
      <c r="LS99" s="9">
        <f>IF(ISNA(MATCH(ratings!$A99,tournaments!LC$2:LC$33,0)),0,(INDEX(tournaments!LD$2:LD$33,MATCH(ratings!$A99,tournaments!LC$2:LC$33,0))))</f>
        <v>0</v>
      </c>
      <c r="LT99" s="3">
        <f>IF(ISNA(MATCH(ratings!$A99,tournaments!LC$2:LC$33,0)),0,(INDEX(tournaments!LE$2:LE$33,MATCH(ratings!$A99,tournaments!LC$2:LC$33,0))))</f>
        <v>0</v>
      </c>
      <c r="LU99" s="6">
        <f t="shared" si="263"/>
        <v>22.696135892490375</v>
      </c>
      <c r="LV99" s="6">
        <f>parameters!$B$3*parameters!$B$2+(1-parameters!$B$3)*ratings!LU99</f>
        <v>22.426522303241338</v>
      </c>
      <c r="LW99" s="9">
        <f>IF(ISNA(MATCH(ratings!$A99,tournaments!LF$2:LF$33,0)),0,(INDEX(tournaments!LG$2:LG$33,MATCH(ratings!$A99,tournaments!LF$2:LF$33,0))))</f>
        <v>0</v>
      </c>
      <c r="LX99" s="3">
        <f>IF(ISNA(MATCH(ratings!$A99,tournaments!LF$2:LF$33,0)),0,(INDEX(tournaments!LH$2:LH$33,MATCH(ratings!$A99,tournaments!LF$2:LF$33,0))))</f>
        <v>0</v>
      </c>
      <c r="LY99" s="6">
        <f t="shared" si="264"/>
        <v>22.426522303241338</v>
      </c>
      <c r="LZ99" s="9">
        <f>IF(ISNA(MATCH(ratings!$A99,tournaments!LI$2:LI$33,0)),0,(INDEX(tournaments!LJ$2:LJ$33,MATCH(ratings!$A99,tournaments!LI$2:LI$33,0))))</f>
        <v>0</v>
      </c>
      <c r="MA99" s="3">
        <f>IF(ISNA(MATCH(ratings!$A99,tournaments!LI$2:LI$33,0)),0,(INDEX(tournaments!LK$2:LK$33,MATCH(ratings!$A99,tournaments!LI$2:LI$33,0))))</f>
        <v>0</v>
      </c>
      <c r="MB99" s="6">
        <f t="shared" si="265"/>
        <v>22.426522303241338</v>
      </c>
      <c r="MC99" s="9">
        <f>IF(ISNA(MATCH(ratings!$A99,tournaments!LL$2:LL$33,0)),0,(INDEX(tournaments!LM$2:LM$33,MATCH(ratings!$A99,tournaments!LL$2:LL$33,0))))</f>
        <v>0</v>
      </c>
      <c r="MD99" s="3">
        <f>IF(ISNA(MATCH(ratings!$A99,tournaments!LL$2:LL$33,0)),0,(INDEX(tournaments!LN$2:LN$33,MATCH(ratings!$A99,tournaments!LL$2:LL$33,0))))</f>
        <v>0</v>
      </c>
      <c r="ME99" s="6">
        <f t="shared" si="266"/>
        <v>22.426522303241338</v>
      </c>
      <c r="MF99" s="6">
        <f>parameters!$B$3*parameters!$B$2+(1-parameters!$B$3)*ratings!ME99</f>
        <v>22.183870072917205</v>
      </c>
      <c r="MG99" s="9">
        <f>IF(ISNA(MATCH(ratings!$A99,tournaments!LO$2:LO$33,0)),0,(INDEX(tournaments!LP$2:LP$33,MATCH(ratings!$A99,tournaments!LO$2:LO$33,0))))</f>
        <v>0</v>
      </c>
      <c r="MH99" s="3">
        <f>IF(ISNA(MATCH(ratings!$A99,tournaments!LO$2:LO$33,0)),0,(INDEX(tournaments!LQ$2:LQ$33,MATCH(ratings!$A99,tournaments!LO$2:LO$33,0))))</f>
        <v>0</v>
      </c>
      <c r="MI99" s="6">
        <f t="shared" si="267"/>
        <v>22.183870072917205</v>
      </c>
      <c r="MJ99" s="9">
        <f>IF(ISNA(MATCH(ratings!$A99,tournaments!LR$2:LR$33,0)),0,(INDEX(tournaments!LS$2:LS$33,MATCH(ratings!$A99,tournaments!LR$2:LR$33,0))))</f>
        <v>0</v>
      </c>
      <c r="MK99" s="3">
        <f>IF(ISNA(MATCH(ratings!$A99,tournaments!LR$2:LR$33,0)),0,(INDEX(tournaments!LT$2:LT$33,MATCH(ratings!$A99,tournaments!LR$2:LR$33,0))))</f>
        <v>0</v>
      </c>
      <c r="ML99" s="6">
        <f t="shared" si="268"/>
        <v>22.183870072917205</v>
      </c>
      <c r="MM99" s="9">
        <f>IF(ISNA(MATCH(ratings!$A99,tournaments!LU$2:LU$33,0)),0,(INDEX(tournaments!LV$2:LV$33,MATCH(ratings!$A99,tournaments!LU$2:LU$33,0))))</f>
        <v>0</v>
      </c>
      <c r="MN99" s="3">
        <f>IF(ISNA(MATCH(ratings!$A99,tournaments!LU$2:LU$33,0)),0,(INDEX(tournaments!LW$2:LW$33,MATCH(ratings!$A99,tournaments!LU$2:LU$33,0))))</f>
        <v>0</v>
      </c>
      <c r="MO99" s="6">
        <f t="shared" si="269"/>
        <v>22.183870072917205</v>
      </c>
      <c r="MP99" s="9">
        <f>IF(ISNA(MATCH(ratings!$A99,tournaments!LX$2:LX$33,0)),0,(INDEX(tournaments!LY$2:LY$33,MATCH(ratings!$A99,tournaments!LX$2:LX$33,0))))</f>
        <v>0</v>
      </c>
      <c r="MQ99" s="3">
        <f>IF(ISNA(MATCH(ratings!$A99,tournaments!LX$2:LX$33,0)),0,(INDEX(tournaments!LZ$2:LZ$33,MATCH(ratings!$A99,tournaments!LX$2:LX$33,0))))</f>
        <v>0</v>
      </c>
      <c r="MR99" s="6">
        <f t="shared" si="270"/>
        <v>22.183870072917205</v>
      </c>
      <c r="MS99" s="9">
        <f>IF(ISNA(MATCH(ratings!$A99,tournaments!MA$2:MA$33,0)),0,(INDEX(tournaments!MB$2:MB$33,MATCH(ratings!$A99,tournaments!MA$2:MA$33,0))))</f>
        <v>0</v>
      </c>
      <c r="MT99" s="3">
        <f>IF(ISNA(MATCH(ratings!$A99,tournaments!MA$2:MA$33,0)),0,(INDEX(tournaments!MC$2:MC$33,MATCH(ratings!$A99,tournaments!MA$2:MA$33,0))))</f>
        <v>0</v>
      </c>
      <c r="MU99" s="6">
        <f t="shared" si="271"/>
        <v>22.183870072917205</v>
      </c>
      <c r="MV99" s="6">
        <f>parameters!$B$3*parameters!$B$2+(1-parameters!$B$3)*ratings!MU99</f>
        <v>21.965483065625484</v>
      </c>
      <c r="MW99" s="6">
        <f>parameters!$B$3*parameters!$B$2+(1-parameters!$B$3)*ratings!MV99</f>
        <v>21.768934759062937</v>
      </c>
      <c r="MX99" s="6">
        <f>parameters!$B$3*parameters!$B$2+(1-parameters!$B$3)*ratings!MW99</f>
        <v>21.592041283156643</v>
      </c>
      <c r="MY99" s="9">
        <f>IF(ISNA(MATCH(ratings!$A99,tournaments!MD$2:MD$33,0)),0,(INDEX(tournaments!ME$2:ME$33,MATCH(ratings!$A99,tournaments!MD$2:MD$33,0))))</f>
        <v>0</v>
      </c>
      <c r="MZ99" s="3">
        <f>IF(ISNA(MATCH(ratings!$A99,tournaments!MD$2:MD$33,0)),0,(INDEX(tournaments!MF$2:MF$33,MATCH(ratings!$A99,tournaments!MD$2:MD$33,0))))</f>
        <v>0</v>
      </c>
      <c r="NA99" s="6">
        <f t="shared" si="272"/>
        <v>21.592041283156643</v>
      </c>
      <c r="NB99" s="9">
        <f>IF(ISNA(MATCH(ratings!$A99,tournaments!MG$2:MG$33,0)),0,(INDEX(tournaments!MH$2:MH$33,MATCH(ratings!$A99,tournaments!MG$2:MG$33,0))))</f>
        <v>0</v>
      </c>
      <c r="NC99" s="3">
        <f>IF(ISNA(MATCH(ratings!$A99,tournaments!MG$2:MG$33,0)),0,(INDEX(tournaments!MI$2:MI$33,MATCH(ratings!$A99,tournaments!MG$2:MG$33,0))))</f>
        <v>0</v>
      </c>
      <c r="ND99" s="6">
        <f t="shared" si="273"/>
        <v>21.592041283156643</v>
      </c>
      <c r="NE99" s="9">
        <f>IF(ISNA(MATCH(ratings!$A99,tournaments!MJ$2:MJ$33,0)),0,(INDEX(tournaments!MK$2:MK$33,MATCH(ratings!$A99,tournaments!MJ$2:MJ$33,0))))</f>
        <v>0</v>
      </c>
      <c r="NF99" s="3">
        <f>IF(ISNA(MATCH(ratings!$A99,tournaments!MJ$2:MJ$33,0)),0,(INDEX(tournaments!ML$2:ML$33,MATCH(ratings!$A99,tournaments!MJ$2:MJ$33,0))))</f>
        <v>0</v>
      </c>
      <c r="NG99" s="6">
        <f t="shared" si="274"/>
        <v>21.592041283156643</v>
      </c>
      <c r="NH99" s="9">
        <f>IF(ISNA(MATCH(ratings!$A99,tournaments!MM$2:MM$33,0)),0,(INDEX(tournaments!MN$2:MN$33,MATCH(ratings!$A99,tournaments!MM$2:MM$33,0))))</f>
        <v>0</v>
      </c>
      <c r="NI99" s="3">
        <f>IF(ISNA(MATCH(ratings!$A99,tournaments!MM$2:MM$33,0)),0,(INDEX(tournaments!MO$2:MO$33,MATCH(ratings!$A99,tournaments!MM$2:MM$33,0))))</f>
        <v>0</v>
      </c>
      <c r="NJ99" s="6">
        <f t="shared" si="275"/>
        <v>21.592041283156643</v>
      </c>
      <c r="NK99" s="9">
        <f>IF(ISNA(MATCH(ratings!$A99,tournaments!MP$2:MP$33,0)),0,(INDEX(tournaments!MQ$2:MQ$33,MATCH(ratings!$A99,tournaments!MP$2:MP$33,0))))</f>
        <v>0</v>
      </c>
      <c r="NL99" s="3">
        <f>IF(ISNA(MATCH(ratings!$A99,tournaments!MP$2:MP$33,0)),0,(INDEX(tournaments!MR$2:MR$33,MATCH(ratings!$A99,tournaments!MP$2:MP$33,0))))</f>
        <v>0</v>
      </c>
      <c r="NM99" s="6">
        <f t="shared" si="276"/>
        <v>21.592041283156643</v>
      </c>
      <c r="NN99" s="9">
        <f>IF(ISNA(MATCH(ratings!$A99,tournaments!MS$2:MS$33,0)),0,(INDEX(tournaments!MT$2:MT$33,MATCH(ratings!$A99,tournaments!MS$2:MS$33,0))))</f>
        <v>0</v>
      </c>
      <c r="NO99" s="3">
        <f>IF(ISNA(MATCH(ratings!$A99,tournaments!MS$2:MS$33,0)),0,(INDEX(tournaments!MU$2:MU$33,MATCH(ratings!$A99,tournaments!MS$2:MS$33,0))))</f>
        <v>0</v>
      </c>
      <c r="NP99" s="6">
        <f t="shared" si="277"/>
        <v>21.592041283156643</v>
      </c>
      <c r="NQ99" s="6">
        <f>parameters!$B$3*parameters!$B$2+(1-parameters!$B$3)*ratings!NP99</f>
        <v>21.432837154840978</v>
      </c>
      <c r="NR99" s="9">
        <f>IF(ISNA(MATCH(ratings!$A99,tournaments!MV$2:MV$33,0)),0,(INDEX(tournaments!MW$2:MW$33,MATCH(ratings!$A99,tournaments!MV$2:MV$33,0))))</f>
        <v>0</v>
      </c>
      <c r="NS99" s="3">
        <f>IF(ISNA(MATCH(ratings!$A99,tournaments!MV$2:MV$33,0)),0,(INDEX(tournaments!MX$2:MX$33,MATCH(ratings!$A99,tournaments!MV$2:MV$33,0))))</f>
        <v>0</v>
      </c>
      <c r="NT99" s="6">
        <f t="shared" si="278"/>
        <v>21.432837154840978</v>
      </c>
      <c r="NU99" s="9">
        <f>IF(ISNA(MATCH(ratings!$A99,tournaments!MY$2:MY$33,0)),0,(INDEX(tournaments!MZ$2:MZ$33,MATCH(ratings!$A99,tournaments!MY$2:MY$33,0))))</f>
        <v>0</v>
      </c>
      <c r="NV99" s="3">
        <f>IF(ISNA(MATCH(ratings!$A99,tournaments!MY$2:MY$33,0)),0,(INDEX(tournaments!NA$2:NA$33,MATCH(ratings!$A99,tournaments!MY$2:MY$33,0))))</f>
        <v>0</v>
      </c>
      <c r="NW99" s="6">
        <f t="shared" si="279"/>
        <v>21.432837154840978</v>
      </c>
      <c r="NX99" s="9">
        <f>IF(ISNA(MATCH(ratings!$A99,tournaments!NB$2:NB$33,0)),0,(INDEX(tournaments!NC$2:NC$33,MATCH(ratings!$A99,tournaments!NB$2:NB$33,0))))</f>
        <v>0</v>
      </c>
      <c r="NY99" s="3">
        <f>IF(ISNA(MATCH(ratings!$A99,tournaments!NB$2:NB$33,0)),0,(INDEX(tournaments!ND$2:ND$33,MATCH(ratings!$A99,tournaments!NB$2:NB$33,0))))</f>
        <v>0</v>
      </c>
      <c r="NZ99" s="6">
        <f t="shared" si="280"/>
        <v>21.432837154840978</v>
      </c>
      <c r="OA99" s="9">
        <f>IF(ISNA(MATCH(ratings!$A99,tournaments!NE$2:NE$33,0)),0,(INDEX(tournaments!NF$2:NF$33,MATCH(ratings!$A99,tournaments!NE$2:NE$33,0))))</f>
        <v>0</v>
      </c>
      <c r="OB99" s="3">
        <f>IF(ISNA(MATCH(ratings!$A99,tournaments!NE$2:NE$33,0)),0,(INDEX(tournaments!NG$2:NG$33,MATCH(ratings!$A99,tournaments!NE$2:NE$33,0))))</f>
        <v>0</v>
      </c>
      <c r="OC99" s="6">
        <f t="shared" si="281"/>
        <v>21.432837154840978</v>
      </c>
      <c r="OD99" s="6">
        <f>parameters!$B$3*parameters!$B$2+(1-parameters!$B$3)*ratings!OC99</f>
        <v>21.289553439356879</v>
      </c>
      <c r="OE99" s="9">
        <f>IF(ISNA(MATCH(ratings!$A99,tournaments!NH$2:NH$33,0)),0,(INDEX(tournaments!NI$2:NI$33,MATCH(ratings!$A99,tournaments!NH$2:NH$33,0))))</f>
        <v>0</v>
      </c>
      <c r="OF99" s="3">
        <f>IF(ISNA(MATCH(ratings!$A99,tournaments!NH$2:NH$33,0)),0,(INDEX(tournaments!NJ$2:NJ$33,MATCH(ratings!$A99,tournaments!NH$2:NH$33,0))))</f>
        <v>0</v>
      </c>
      <c r="OG99" s="6">
        <f t="shared" si="282"/>
        <v>21.289553439356879</v>
      </c>
      <c r="OH99" s="9">
        <f>IF(ISNA(MATCH(ratings!$A99,tournaments!NK$2:NK$33,0)),0,(INDEX(tournaments!NL$2:NL$33,MATCH(ratings!$A99,tournaments!NK$2:NK$33,0))))</f>
        <v>0</v>
      </c>
      <c r="OI99" s="3">
        <f>IF(ISNA(MATCH(ratings!$A99,tournaments!NK$2:NK$33,0)),0,(INDEX(tournaments!NM$2:NM$33,MATCH(ratings!$A99,tournaments!NK$2:NK$33,0))))</f>
        <v>0</v>
      </c>
      <c r="OJ99" s="6">
        <f t="shared" si="283"/>
        <v>21.289553439356879</v>
      </c>
    </row>
    <row r="100" spans="1:400" x14ac:dyDescent="0.2">
      <c r="A100" s="21" t="s">
        <v>33</v>
      </c>
      <c r="B100" s="6">
        <f>parameters!$B$2</f>
        <v>20</v>
      </c>
      <c r="C100" s="9">
        <f>IF(ISNA(MATCH(ratings!$A100,tournaments!A$2:A$33,0)),0,(INDEX(tournaments!B$2:B$33,MATCH(ratings!$A100,tournaments!A$2:A$33,0))))</f>
        <v>0</v>
      </c>
      <c r="D100" s="3">
        <f>IF(ISNA(MATCH(ratings!$A100,tournaments!A$2:A$33,0)),0,(INDEX(tournaments!C$2:C$33,MATCH(ratings!$A100,tournaments!A$2:A$33,0))))</f>
        <v>0</v>
      </c>
      <c r="E100" s="6">
        <f>(1-C100)*B100+C100*D100</f>
        <v>20</v>
      </c>
      <c r="F100" s="9">
        <f>IF(ISNA(MATCH(ratings!$A100,tournaments!D$2:D$33,0)),0,(INDEX(tournaments!E$2:E$33,MATCH(ratings!$A100,tournaments!D$2:D$33,0))))</f>
        <v>0</v>
      </c>
      <c r="G100" s="3">
        <f>IF(ISNA(MATCH(ratings!$A100,tournaments!D$2:D$33,0)),0,(INDEX(tournaments!F$2:F$33,MATCH(ratings!$A100,tournaments!D$2:D$33,0))))</f>
        <v>0</v>
      </c>
      <c r="H100" s="6">
        <f>(1-F100)*E100+F100*G100</f>
        <v>20</v>
      </c>
      <c r="I100" s="9">
        <f>IF(ISNA(MATCH(ratings!$A100,tournaments!G$2:G$33,0)),0,(INDEX(tournaments!H$2:H$33,MATCH(ratings!$A100,tournaments!G$2:G$33,0))))</f>
        <v>0</v>
      </c>
      <c r="J100" s="3">
        <f>IF(ISNA(MATCH(ratings!$A100,tournaments!G$2:G$33,0)),0,(INDEX(tournaments!I$2:I$33,MATCH(ratings!$A100,tournaments!G$2:G$33,0))))</f>
        <v>0</v>
      </c>
      <c r="K100" s="6">
        <f>(1-I100)*H100+I100*J100</f>
        <v>20</v>
      </c>
      <c r="L100" s="6">
        <f>parameters!$B$3*parameters!$B$2+(1-parameters!$B$3)*ratings!K100</f>
        <v>20</v>
      </c>
      <c r="M100" s="9">
        <f>IF(ISNA(MATCH(ratings!$A100,tournaments!J$2:J$33,0)),0,(INDEX(tournaments!K$2:K$33,MATCH(ratings!$A100,tournaments!J$2:J$33,0))))</f>
        <v>0</v>
      </c>
      <c r="N100" s="3">
        <f>IF(ISNA(MATCH(ratings!$A100,tournaments!J$2:J$33,0)),0,(INDEX(tournaments!L$2:L$33,MATCH(ratings!$A100,tournaments!J$2:J$33,0))))</f>
        <v>0</v>
      </c>
      <c r="O100" s="6">
        <f>(1-M100)*L100+M100*N100</f>
        <v>20</v>
      </c>
      <c r="P100" s="6">
        <f>parameters!$B$3*parameters!$B$2+(1-parameters!$B$3)*ratings!O100</f>
        <v>20</v>
      </c>
      <c r="Q100" s="9">
        <f>IF(ISNA(MATCH(ratings!$A100,tournaments!M$2:M$33,0)),0,(INDEX(tournaments!N$2:N$33,MATCH(ratings!$A100,tournaments!M$2:M$33,0))))</f>
        <v>0</v>
      </c>
      <c r="R100" s="3">
        <f>IF(ISNA(MATCH(ratings!$A100,tournaments!M$2:M$33,0)),0,(INDEX(tournaments!O$2:O$33,MATCH(ratings!$A100,tournaments!M$2:M$33,0))))</f>
        <v>0</v>
      </c>
      <c r="S100" s="6">
        <f>(1-Q100)*P100+Q100*R100</f>
        <v>20</v>
      </c>
      <c r="T100" s="9">
        <f>IF(ISNA(MATCH(ratings!$A100,tournaments!P$2:P$33,0)),0,(INDEX(tournaments!Q$2:Q$33,MATCH(ratings!$A100,tournaments!P$2:P$33,0))))</f>
        <v>0</v>
      </c>
      <c r="U100" s="3">
        <f>IF(ISNA(MATCH(ratings!$A100,tournaments!P$2:P$33,0)),0,(INDEX(tournaments!R$2:R$33,MATCH(ratings!$A100,tournaments!P$2:P$33,0))))</f>
        <v>0</v>
      </c>
      <c r="V100" s="6">
        <f>(1-T100)*S100+T100*U100</f>
        <v>20</v>
      </c>
      <c r="W100" s="6">
        <f>parameters!$B$3*parameters!$B$2+(1-parameters!$B$3)*ratings!V100</f>
        <v>20</v>
      </c>
      <c r="X100" s="9">
        <f>IF(ISNA(MATCH(ratings!$A100,tournaments!S$2:S$33,0)),0,(INDEX(tournaments!T$2:T$33,MATCH(ratings!$A100,tournaments!S$2:S$33,0))))</f>
        <v>0.2699502923239937</v>
      </c>
      <c r="Y100" s="3">
        <f>IF(ISNA(MATCH(ratings!$A100,tournaments!S$2:S$33,0)),0,(INDEX(tournaments!U$2:U$33,MATCH(ratings!$A100,tournaments!S$2:S$33,0))))</f>
        <v>25</v>
      </c>
      <c r="Z100" s="6">
        <f>(1-X100)*W100+X100*Y100</f>
        <v>21.34975146161997</v>
      </c>
      <c r="AA100" s="9">
        <f>IF(ISNA(MATCH(ratings!$A100,tournaments!V$2:V$33,0)),0,(INDEX(tournaments!W$2:W$33,MATCH(ratings!$A100,tournaments!V$2:V$33,0))))</f>
        <v>0.28009321058836323</v>
      </c>
      <c r="AB100" s="3">
        <f>IF(ISNA(MATCH(ratings!$A100,tournaments!V$2:V$33,0)),0,(INDEX(tournaments!X$2:X$33,MATCH(ratings!$A100,tournaments!V$2:V$33,0))))</f>
        <v>18.75</v>
      </c>
      <c r="AC100" s="6">
        <f>(1-AA100)*Z100+AA100*AB100</f>
        <v>20.621578728003044</v>
      </c>
      <c r="AD100" s="9">
        <f>IF(ISNA(MATCH(ratings!$A100,tournaments!Y$2:Y$33,0)),0,(INDEX(tournaments!Z$2:Z$33,MATCH(ratings!$A100,tournaments!Y$2:Y$33,0))))</f>
        <v>0</v>
      </c>
      <c r="AE100" s="3">
        <f>IF(ISNA(MATCH(ratings!$A100,tournaments!Y$2:Y$33,0)),0,(INDEX(tournaments!AA$2:AA$33,MATCH(ratings!$A100,tournaments!Y$2:Y$33,0))))</f>
        <v>0</v>
      </c>
      <c r="AF100" s="6">
        <f>(1-AD100)*AC100+AD100*AE100</f>
        <v>20.621578728003044</v>
      </c>
      <c r="AG100" s="9">
        <f>IF(ISNA(MATCH(ratings!$A100,tournaments!AB$2:AB$33,0)),0,(INDEX(tournaments!AC$2:AC$33,MATCH(ratings!$A100,tournaments!AB$2:AB$33,0))))</f>
        <v>0.29761278215319409</v>
      </c>
      <c r="AH100" s="3">
        <f>IF(ISNA(MATCH(ratings!$A100,tournaments!AB$2:AB$33,0)),0,(INDEX(tournaments!AD$2:AD$33,MATCH(ratings!$A100,tournaments!AB$2:AB$33,0))))</f>
        <v>44.444444444444443</v>
      </c>
      <c r="AI100" s="6">
        <f>(1-AG100)*AF100+AG100*AH100</f>
        <v>27.711568072735112</v>
      </c>
      <c r="AJ100" s="9">
        <f>IF(ISNA(MATCH(ratings!$A100,tournaments!AE$2:AE$33,0)),0,(INDEX(tournaments!AF$2:AF$33,MATCH(ratings!$A100,tournaments!AE$2:AE$33,0))))</f>
        <v>0</v>
      </c>
      <c r="AK100" s="3">
        <f>IF(ISNA(MATCH(ratings!$A100,tournaments!AE$2:AE$33,0)),0,(INDEX(tournaments!AG$2:AG$33,MATCH(ratings!$A100,tournaments!AE$2:AE$33,0))))</f>
        <v>0</v>
      </c>
      <c r="AL100" s="6">
        <f>(1-AJ100)*AI100+AJ100*AK100</f>
        <v>27.711568072735112</v>
      </c>
      <c r="AM100" s="9">
        <f>IF(ISNA(MATCH(ratings!$A100,tournaments!AH$2:AH$33,0)),0,(INDEX(tournaments!AI$2:AI$33,MATCH(ratings!$A100,tournaments!AH$2:AH$33,0))))</f>
        <v>0</v>
      </c>
      <c r="AN100" s="3">
        <f>IF(ISNA(MATCH(ratings!$A100,tournaments!AH$2:AH$33,0)),0,(INDEX(tournaments!AJ$2:AJ$33,MATCH(ratings!$A100,tournaments!AH$2:AH$33,0))))</f>
        <v>0</v>
      </c>
      <c r="AO100" s="6">
        <f>(1-AM100)*AL100+AM100*AN100</f>
        <v>27.711568072735112</v>
      </c>
      <c r="AP100" s="9">
        <f>IF(ISNA(MATCH(ratings!$A100,tournaments!AK$2:AK$33,0)),0,(INDEX(tournaments!AL$2:AL$33,MATCH(ratings!$A100,tournaments!AK$2:AK$33,0))))</f>
        <v>0.27509463149221647</v>
      </c>
      <c r="AQ100" s="3">
        <f>IF(ISNA(MATCH(ratings!$A100,tournaments!AK$2:AK$33,0)),0,(INDEX(tournaments!AM$2:AM$33,MATCH(ratings!$A100,tournaments!AK$2:AK$33,0))))</f>
        <v>50</v>
      </c>
      <c r="AR100" s="6">
        <f>(1-AP100)*AO100+AP100*AQ100</f>
        <v>33.842996040305394</v>
      </c>
      <c r="AS100" s="6">
        <f>parameters!$B$3*parameters!$B$2+(1-parameters!$B$3)*ratings!AR100</f>
        <v>32.458696436274856</v>
      </c>
      <c r="AT100" s="9">
        <f>IF(ISNA(MATCH(ratings!$A100,tournaments!AN$2:AN$33,0)),0,(INDEX(tournaments!AO$2:AO$33,MATCH(ratings!$A100,tournaments!AN$2:AN$33,0))))</f>
        <v>0.30232367392896897</v>
      </c>
      <c r="AU100" s="3">
        <f>IF(ISNA(MATCH(ratings!$A100,tournaments!AN$2:AN$33,0)),0,(INDEX(tournaments!AP$2:AP$33,MATCH(ratings!$A100,tournaments!AN$2:AN$33,0))))</f>
        <v>40</v>
      </c>
      <c r="AV100" s="6">
        <f>(1-AT100)*AS100+AT100*AU100</f>
        <v>34.738611035873873</v>
      </c>
      <c r="AW100" s="9">
        <f>IF(ISNA(MATCH(ratings!$A100,tournaments!AQ$2:AQ$33,0)),0,(INDEX(tournaments!AR$2:AR$33,MATCH(ratings!$A100,tournaments!AQ$2:AQ$33,0))))</f>
        <v>0</v>
      </c>
      <c r="AX100" s="3">
        <f>IF(ISNA(MATCH(ratings!$A100,tournaments!AQ$2:AQ$33,0)),0,(INDEX(tournaments!AS$2:AS$33,MATCH(ratings!$A100,tournaments!AQ$2:AQ$33,0))))</f>
        <v>0</v>
      </c>
      <c r="AY100" s="6">
        <f>(1-AW100)*AV100+AW100*AX100</f>
        <v>34.738611035873873</v>
      </c>
      <c r="AZ100" s="9">
        <f>IF(ISNA(MATCH(ratings!$A100,tournaments!AT$2:AT$33,0)),0,(INDEX(tournaments!AU$2:AU$33,MATCH(ratings!$A100,tournaments!AT$2:AT$33,0))))</f>
        <v>0.27339653357087801</v>
      </c>
      <c r="BA100" s="3">
        <f>IF(ISNA(MATCH(ratings!$A100,tournaments!AT$2:AT$33,0)),0,(INDEX(tournaments!AV$2:AV$33,MATCH(ratings!$A100,tournaments!AT$2:AT$33,0))))</f>
        <v>35.714285714285715</v>
      </c>
      <c r="BB100" s="6">
        <f>(1-AZ100)*AY100+AZ100*BA100</f>
        <v>35.005357110844557</v>
      </c>
      <c r="BC100" s="9">
        <f>IF(ISNA(MATCH(ratings!$A100,tournaments!AW$2:AW$33,0)),0,(INDEX(tournaments!AX$2:AX$33,MATCH(ratings!$A100,tournaments!AW$2:AW$33,0))))</f>
        <v>0.28009321058836323</v>
      </c>
      <c r="BD100" s="3">
        <f>IF(ISNA(MATCH(ratings!$A100,tournaments!AW$2:AW$33,0)),0,(INDEX(tournaments!AY$2:AY$33,MATCH(ratings!$A100,tournaments!AW$2:AW$33,0))))</f>
        <v>43.75</v>
      </c>
      <c r="BE100" s="6">
        <f>(1-BC100)*BB100+BC100*BD100</f>
        <v>37.454672213116808</v>
      </c>
      <c r="BF100" s="9">
        <f>IF(ISNA(MATCH(ratings!$A100,tournaments!AZ$2:AZ$33,0)),0,(INDEX(tournaments!BA$2:BA$33,MATCH(ratings!$A100,tournaments!AZ$2:AZ$33,0))))</f>
        <v>0</v>
      </c>
      <c r="BG100" s="3">
        <f>IF(ISNA(MATCH(ratings!$A100,tournaments!AZ$2:AZ$33,0)),0,(INDEX(tournaments!BB$2:BB$33,MATCH(ratings!$A100,tournaments!AZ$2:AZ$33,0))))</f>
        <v>0</v>
      </c>
      <c r="BH100" s="6">
        <f>(1-BF100)*BE100+BF100*BG100</f>
        <v>37.454672213116808</v>
      </c>
      <c r="BI100" s="9">
        <f>IF(ISNA(MATCH(ratings!$A100,tournaments!BC$2:BC$33,0)),0,(INDEX(tournaments!BD$2:BD$33,MATCH(ratings!$A100,tournaments!BC$2:BC$33,0))))</f>
        <v>0</v>
      </c>
      <c r="BJ100" s="3">
        <f>IF(ISNA(MATCH(ratings!$A100,tournaments!BC$2:BC$33,0)),0,(INDEX(tournaments!BE$2:BE$33,MATCH(ratings!$A100,tournaments!BC$2:BC$33,0))))</f>
        <v>0</v>
      </c>
      <c r="BK100" s="6">
        <f>(1-BI100)*BH100+BI100*BJ100</f>
        <v>37.454672213116808</v>
      </c>
      <c r="BL100" s="9">
        <f>IF(ISNA(MATCH(ratings!$A100,tournaments!BF$2:BF$33,0)),0,(INDEX(tournaments!BG$2:BG$33,MATCH(ratings!$A100,tournaments!BF$2:BF$33,0))))</f>
        <v>0.26784947093469391</v>
      </c>
      <c r="BM100" s="3">
        <f>IF(ISNA(MATCH(ratings!$A100,tournaments!BF$2:BF$33,0)),0,(INDEX(tournaments!BH$2:BH$33,MATCH(ratings!$A100,tournaments!BF$2:BF$33,0))))</f>
        <v>41.666666666666664</v>
      </c>
      <c r="BN100" s="6">
        <f>(1-BL100)*BK100+BL100*BM100</f>
        <v>38.58285269908</v>
      </c>
      <c r="BO100" s="6">
        <f>parameters!$B$3*parameters!$B$2+(1-parameters!$B$3)*ratings!BN100</f>
        <v>36.724567429171998</v>
      </c>
      <c r="BP100" s="9">
        <f>IF(ISNA(MATCH(ratings!$A100,tournaments!BI$2:BI$33,0)),0,(INDEX(tournaments!BJ$2:BJ$33,MATCH(ratings!$A100,tournaments!BI$2:BI$33,0))))</f>
        <v>0.22351830687438223</v>
      </c>
      <c r="BQ100" s="3">
        <f>IF(ISNA(MATCH(ratings!$A100,tournaments!BI$2:BI$33,0)),0,(INDEX(tournaments!BK$2:BK$33,MATCH(ratings!$A100,tournaments!BI$2:BI$33,0))))</f>
        <v>0</v>
      </c>
      <c r="BR100" s="6">
        <f>(1-BP100)*BO100+BP100*BQ100</f>
        <v>28.515954296709388</v>
      </c>
      <c r="BS100" s="9">
        <f>IF(ISNA(MATCH(ratings!$A100,tournaments!BL$2:BL$33,0)),0,(INDEX(tournaments!BM$2:BM$33,MATCH(ratings!$A100,tournaments!BL$2:BL$33,0))))</f>
        <v>0</v>
      </c>
      <c r="BT100" s="3">
        <f>IF(ISNA(MATCH(ratings!$A100,tournaments!BL$2:BL$33,0)),0,(INDEX(tournaments!BN$2:BN$33,MATCH(ratings!$A100,tournaments!BL$2:BL$33,0))))</f>
        <v>0</v>
      </c>
      <c r="BU100" s="6">
        <f>(1-BS100)*BR100+BS100*BT100</f>
        <v>28.515954296709388</v>
      </c>
      <c r="BV100" s="9">
        <f>IF(ISNA(MATCH(ratings!$A100,tournaments!BO$2:BO$33,0)),0,(INDEX(tournaments!BP$2:BP$33,MATCH(ratings!$A100,tournaments!BO$2:BO$33,0))))</f>
        <v>0</v>
      </c>
      <c r="BW100" s="3">
        <f>IF(ISNA(MATCH(ratings!$A100,tournaments!BO$2:BO$33,0)),0,(INDEX(tournaments!BQ$2:BQ$33,MATCH(ratings!$A100,tournaments!BO$2:BO$33,0))))</f>
        <v>0</v>
      </c>
      <c r="BX100" s="6">
        <f>(1-BV100)*BU100+BV100*BW100</f>
        <v>28.515954296709388</v>
      </c>
      <c r="BY100" s="9">
        <f>IF(ISNA(MATCH(ratings!$A100,tournaments!BR$2:BR$33,0)),0,(INDEX(tournaments!BS$2:BS$33,MATCH(ratings!$A100,tournaments!BR$2:BR$33,0))))</f>
        <v>0</v>
      </c>
      <c r="BZ100" s="3">
        <f>IF(ISNA(MATCH(ratings!$A100,tournaments!BR$2:BR$33,0)),0,(INDEX(tournaments!BT$2:BT$33,MATCH(ratings!$A100,tournaments!BR$2:BR$33,0))))</f>
        <v>0</v>
      </c>
      <c r="CA100" s="6">
        <f>(1-BY100)*BX100+BY100*BZ100</f>
        <v>28.515954296709388</v>
      </c>
      <c r="CB100" s="9">
        <f>IF(ISNA(MATCH(ratings!$A100,tournaments!BU$2:BU$33,0)),0,(INDEX(tournaments!BV$2:BV$33,MATCH(ratings!$A100,tournaments!BU$2:BU$33,0))))</f>
        <v>0</v>
      </c>
      <c r="CC100" s="3">
        <f>IF(ISNA(MATCH(ratings!$A100,tournaments!BU$2:BU$33,0)),0,(INDEX(tournaments!BW$2:BW$33,MATCH(ratings!$A100,tournaments!BU$2:BU$33,0))))</f>
        <v>0</v>
      </c>
      <c r="CD100" s="6">
        <f>(1-CB100)*CA100+CB100*CC100</f>
        <v>28.515954296709388</v>
      </c>
      <c r="CE100" s="9">
        <f>IF(ISNA(MATCH(ratings!$A100,tournaments!BX$2:BX$33,0)),0,(INDEX(tournaments!BY$2:BY$33,MATCH(ratings!$A100,tournaments!BX$2:BX$33,0))))</f>
        <v>0</v>
      </c>
      <c r="CF100" s="3">
        <f>IF(ISNA(MATCH(ratings!$A100,tournaments!BX$2:BX$33,0)),0,(INDEX(tournaments!BZ$2:BZ$33,MATCH(ratings!$A100,tournaments!BX$2:BX$33,0))))</f>
        <v>0</v>
      </c>
      <c r="CG100" s="6">
        <f>(1-CE100)*CD100+CE100*CF100</f>
        <v>28.515954296709388</v>
      </c>
      <c r="CH100" s="9">
        <f>IF(ISNA(MATCH(ratings!$A100,tournaments!CA$2:CA$33,0)),0,(INDEX(tournaments!CB$2:CB$33,MATCH(ratings!$A100,tournaments!CA$2:CA$33,0))))</f>
        <v>0</v>
      </c>
      <c r="CI100" s="3">
        <f>IF(ISNA(MATCH(ratings!$A100,tournaments!CA$2:CA$33,0)),0,(INDEX(tournaments!CC$2:CC$33,MATCH(ratings!$A100,tournaments!CA$2:CA$33,0))))</f>
        <v>0</v>
      </c>
      <c r="CJ100" s="6">
        <f>(1-CH100)*CG100+CH100*CI100</f>
        <v>28.515954296709388</v>
      </c>
      <c r="CK100" s="9">
        <f>IF(ISNA(MATCH(ratings!$A100,tournaments!CD$2:CD$33,0)),0,(INDEX(tournaments!CE$2:CE$33,MATCH(ratings!$A100,tournaments!CD$2:CD$33,0))))</f>
        <v>0</v>
      </c>
      <c r="CL100" s="3">
        <f>IF(ISNA(MATCH(ratings!$A100,tournaments!CD$2:CD$33,0)),0,(INDEX(tournaments!CF$2:CF$33,MATCH(ratings!$A100,tournaments!CD$2:CD$33,0))))</f>
        <v>0</v>
      </c>
      <c r="CM100" s="6">
        <f>(1-CK100)*CJ100+CK100*CL100</f>
        <v>28.515954296709388</v>
      </c>
      <c r="CN100" s="6">
        <f>parameters!$B$3*parameters!$B$2+(1-parameters!$B$3)*ratings!CM100</f>
        <v>27.664358867038452</v>
      </c>
      <c r="CO100" s="9">
        <f>IF(ISNA(MATCH(ratings!$A100,tournaments!CG$2:CG$33,0)),0,(INDEX(tournaments!CH$2:CH$33,MATCH(ratings!$A100,tournaments!CG$2:CG$33,0))))</f>
        <v>0</v>
      </c>
      <c r="CP100" s="3">
        <f>IF(ISNA(MATCH(ratings!$A100,tournaments!CG$2:CG$33,0)),0,(INDEX(tournaments!CI$2:CI$33,MATCH(ratings!$A100,tournaments!CG$2:CG$33,0))))</f>
        <v>0</v>
      </c>
      <c r="CQ100" s="6">
        <f>(1-CO100)*CN100+CO100*CP100</f>
        <v>27.664358867038452</v>
      </c>
      <c r="CR100" s="9">
        <f>IF(ISNA(MATCH(ratings!$A100,tournaments!CJ$2:CJ$33,0)),0,(INDEX(tournaments!CK$2:CK$33,MATCH(ratings!$A100,tournaments!CJ$2:CJ$33,0))))</f>
        <v>0</v>
      </c>
      <c r="CS100" s="3">
        <f>IF(ISNA(MATCH(ratings!$A100,tournaments!CJ$2:CJ$33,0)),0,(INDEX(tournaments!CL$2:CL$33,MATCH(ratings!$A100,tournaments!CJ$2:CJ$33,0))))</f>
        <v>0</v>
      </c>
      <c r="CT100" s="6">
        <f>(1-CR100)*CQ100+CR100*CS100</f>
        <v>27.664358867038452</v>
      </c>
      <c r="CU100" s="9">
        <f>IF(ISNA(MATCH(ratings!$A100,tournaments!CM$2:CM$33,0)),0,(INDEX(tournaments!CN$2:CN$33,MATCH(ratings!$A100,tournaments!CM$2:CM$33,0))))</f>
        <v>0</v>
      </c>
      <c r="CV100" s="3">
        <f>IF(ISNA(MATCH(ratings!$A100,tournaments!CM$2:CM$33,0)),0,(INDEX(tournaments!CO$2:CO$33,MATCH(ratings!$A100,tournaments!CM$2:CM$33,0))))</f>
        <v>0</v>
      </c>
      <c r="CW100" s="6">
        <f>(1-CU100)*CT100+CU100*CV100</f>
        <v>27.664358867038452</v>
      </c>
      <c r="CX100" s="9">
        <f>IF(ISNA(MATCH(ratings!$A100,tournaments!CP$2:CP$33,0)),0,(INDEX(tournaments!CQ$2:CQ$33,MATCH(ratings!$A100,tournaments!CP$2:CP$33,0))))</f>
        <v>0</v>
      </c>
      <c r="CY100" s="3">
        <f>IF(ISNA(MATCH(ratings!$A100,tournaments!CP$2:CP$33,0)),0,(INDEX(tournaments!CR$2:CR$33,MATCH(ratings!$A100,tournaments!CP$2:CP$33,0))))</f>
        <v>0</v>
      </c>
      <c r="CZ100" s="6">
        <f>(1-CX100)*CW100+CX100*CY100</f>
        <v>27.664358867038452</v>
      </c>
      <c r="DA100" s="9">
        <f>IF(ISNA(MATCH(ratings!$A100,tournaments!CS$2:CS$33,0)),0,(INDEX(tournaments!CT$2:CT$33,MATCH(ratings!$A100,tournaments!CS$2:CS$33,0))))</f>
        <v>0</v>
      </c>
      <c r="DB100" s="3">
        <f>IF(ISNA(MATCH(ratings!$A100,tournaments!CS$2:CS$33,0)),0,(INDEX(tournaments!CU$2:CU$33,MATCH(ratings!$A100,tournaments!CS$2:CS$33,0))))</f>
        <v>0</v>
      </c>
      <c r="DC100" s="6">
        <f>(1-DA100)*CZ100+DA100*DB100</f>
        <v>27.664358867038452</v>
      </c>
      <c r="DD100" s="9">
        <f>IF(ISNA(MATCH(ratings!$A100,tournaments!CV$2:CV$33,0)),0,(INDEX(tournaments!CW$2:CW$33,MATCH(ratings!$A100,tournaments!CV$2:CV$33,0))))</f>
        <v>0</v>
      </c>
      <c r="DE100" s="3">
        <f>IF(ISNA(MATCH(ratings!$A100,tournaments!CV$2:CV$33,0)),0,(INDEX(tournaments!CX$2:CX$33,MATCH(ratings!$A100,tournaments!CV$2:CV$33,0))))</f>
        <v>0</v>
      </c>
      <c r="DF100" s="6">
        <f>(1-DD100)*DC100+DD100*DE100</f>
        <v>27.664358867038452</v>
      </c>
      <c r="DG100" s="9">
        <f>IF(ISNA(MATCH(ratings!$A100,tournaments!CY$2:CY$33,0)),0,(INDEX(tournaments!CZ$2:CZ$33,MATCH(ratings!$A100,tournaments!CY$2:CY$33,0))))</f>
        <v>0</v>
      </c>
      <c r="DH100" s="3">
        <f>IF(ISNA(MATCH(ratings!$A100,tournaments!CY$2:CY$33,0)),0,(INDEX(tournaments!DA$2:DA$33,MATCH(ratings!$A100,tournaments!CY$2:CY$33,0))))</f>
        <v>0</v>
      </c>
      <c r="DI100" s="6">
        <f>(1-DG100)*DF100+DG100*DH100</f>
        <v>27.664358867038452</v>
      </c>
      <c r="DJ100" s="9">
        <f>IF(ISNA(MATCH(ratings!$A100,tournaments!DB$2:DB$33,0)),0,(INDEX(tournaments!DC$2:DC$33,MATCH(ratings!$A100,tournaments!DB$2:DB$33,0))))</f>
        <v>0</v>
      </c>
      <c r="DK100" s="3">
        <f>IF(ISNA(MATCH(ratings!$A100,tournaments!DB$2:DB$33,0)),0,(INDEX(tournaments!DD$2:DD$33,MATCH(ratings!$A100,tournaments!DB$2:DB$33,0))))</f>
        <v>0</v>
      </c>
      <c r="DL100" s="6">
        <f>(1-DJ100)*DI100+DJ100*DK100</f>
        <v>27.664358867038452</v>
      </c>
      <c r="DM100" s="6">
        <f>parameters!$B$3*parameters!$B$2+(1-parameters!$B$3)*ratings!DL100</f>
        <v>26.897922980334606</v>
      </c>
      <c r="DN100" s="9">
        <f>IF(ISNA(MATCH(ratings!$A100,tournaments!DE$2:DE$33,0)),0,(INDEX(tournaments!DF$2:DF$33,MATCH(ratings!$A100,tournaments!DE$2:DE$33,0))))</f>
        <v>0</v>
      </c>
      <c r="DO100" s="3">
        <f>IF(ISNA(MATCH(ratings!$A100,tournaments!DE$2:DE$33,0)),0,(INDEX(tournaments!DG$2:DG$33,MATCH(ratings!$A100,tournaments!DE$2:DE$33,0))))</f>
        <v>0</v>
      </c>
      <c r="DP100" s="6">
        <f>(1-DN100)*DM100+DN100*DO100</f>
        <v>26.897922980334606</v>
      </c>
      <c r="DQ100" s="9">
        <f>IF(ISNA(MATCH(ratings!$A100,tournaments!DH$2:DH$33,0)),0,(INDEX(tournaments!DI$2:DI$33,MATCH(ratings!$A100,tournaments!DH$2:DH$33,0))))</f>
        <v>0</v>
      </c>
      <c r="DR100" s="3">
        <f>IF(ISNA(MATCH(ratings!$A100,tournaments!DH$2:DH$33,0)),0,(INDEX(tournaments!DJ$2:DJ$33,MATCH(ratings!$A100,tournaments!DH$2:DH$33,0))))</f>
        <v>0</v>
      </c>
      <c r="DS100" s="6">
        <f>(1-DQ100)*DP100+DQ100*DR100</f>
        <v>26.897922980334606</v>
      </c>
      <c r="DT100" s="9">
        <f>IF(ISNA(MATCH(ratings!$A100,tournaments!DK$2:DK$33,0)),0,(INDEX(tournaments!DL$2:DL$33,MATCH(ratings!$A100,tournaments!DK$2:DK$33,0))))</f>
        <v>0</v>
      </c>
      <c r="DU100" s="3">
        <f>IF(ISNA(MATCH(ratings!$A100,tournaments!DK$2:DK$33,0)),0,(INDEX(tournaments!DM$2:DM$33,MATCH(ratings!$A100,tournaments!DK$2:DK$33,0))))</f>
        <v>0</v>
      </c>
      <c r="DV100" s="6">
        <f>(1-DT100)*DS100+DT100*DU100</f>
        <v>26.897922980334606</v>
      </c>
      <c r="DW100" s="9">
        <f>IF(ISNA(MATCH(ratings!$A100,tournaments!DN$2:DN$33,0)),0,(INDEX(tournaments!DO$2:DO$33,MATCH(ratings!$A100,tournaments!DN$2:DN$33,0))))</f>
        <v>0</v>
      </c>
      <c r="DX100" s="3">
        <f>IF(ISNA(MATCH(ratings!$A100,tournaments!DN$2:DN$33,0)),0,(INDEX(tournaments!DP$2:DP$33,MATCH(ratings!$A100,tournaments!DN$2:DN$33,0))))</f>
        <v>0</v>
      </c>
      <c r="DY100" s="6">
        <f>(1-DW100)*DV100+DW100*DX100</f>
        <v>26.897922980334606</v>
      </c>
      <c r="DZ100" s="9">
        <f>IF(ISNA(MATCH(ratings!$A100,tournaments!DQ$2:DQ$33,0)),0,(INDEX(tournaments!DR$2:DR$33,MATCH(ratings!$A100,tournaments!DQ$2:DQ$33,0))))</f>
        <v>0</v>
      </c>
      <c r="EA100" s="3">
        <f>IF(ISNA(MATCH(ratings!$A100,tournaments!DQ$2:DQ$33,0)),0,(INDEX(tournaments!DS$2:DS$33,MATCH(ratings!$A100,tournaments!DQ$2:DQ$33,0))))</f>
        <v>0</v>
      </c>
      <c r="EB100" s="6">
        <f>(1-DZ100)*DY100+DZ100*EA100</f>
        <v>26.897922980334606</v>
      </c>
      <c r="EC100" s="9">
        <f>IF(ISNA(MATCH(ratings!$A100,tournaments!DT$2:DT$33,0)),0,(INDEX(tournaments!DU$2:DU$33,MATCH(ratings!$A100,tournaments!DT$2:DT$33,0))))</f>
        <v>0</v>
      </c>
      <c r="ED100" s="3">
        <f>IF(ISNA(MATCH(ratings!$A100,tournaments!DT$2:DT$33,0)),0,(INDEX(tournaments!DV$2:DV$33,MATCH(ratings!$A100,tournaments!DT$2:DT$33,0))))</f>
        <v>0</v>
      </c>
      <c r="EE100" s="6">
        <f>(1-EC100)*EB100+EC100*ED100</f>
        <v>26.897922980334606</v>
      </c>
      <c r="EF100" s="9">
        <f>IF(ISNA(MATCH(ratings!$A100,tournaments!DW$2:DW$33,0)),0,(INDEX(tournaments!DX$2:DX$33,MATCH(ratings!$A100,tournaments!DW$2:DW$33,0))))</f>
        <v>0</v>
      </c>
      <c r="EG100" s="3">
        <f>IF(ISNA(MATCH(ratings!$A100,tournaments!DW$2:DW$33,0)),0,(INDEX(tournaments!DY$2:DY$33,MATCH(ratings!$A100,tournaments!DW$2:DW$33,0))))</f>
        <v>0</v>
      </c>
      <c r="EH100" s="6">
        <f>(1-EF100)*EE100+EF100*EG100</f>
        <v>26.897922980334606</v>
      </c>
      <c r="EI100" s="9">
        <f>IF(ISNA(MATCH(ratings!$A100,tournaments!DZ$2:DZ$33,0)),0,(INDEX(tournaments!EA$2:EA$33,MATCH(ratings!$A100,tournaments!DZ$2:DZ$33,0))))</f>
        <v>0</v>
      </c>
      <c r="EJ100" s="3">
        <f>IF(ISNA(MATCH(ratings!$A100,tournaments!DZ$2:DZ$33,0)),0,(INDEX(tournaments!EB$2:EB$33,MATCH(ratings!$A100,tournaments!DZ$2:DZ$33,0))))</f>
        <v>0</v>
      </c>
      <c r="EK100" s="6">
        <f>(1-EI100)*EH100+EI100*EJ100</f>
        <v>26.897922980334606</v>
      </c>
      <c r="EL100" s="6">
        <f>parameters!$B$3*parameters!$B$2+(1-parameters!$B$3)*ratings!EK100</f>
        <v>26.208130682301146</v>
      </c>
      <c r="EM100" s="9">
        <f>IF(ISNA(MATCH(ratings!$A100,tournaments!EC$2:EC$33,0)),0,(INDEX(tournaments!ED$2:ED$33,MATCH(ratings!$A100,tournaments!EC$2:EC$33,0))))</f>
        <v>0</v>
      </c>
      <c r="EN100" s="3">
        <f>IF(ISNA(MATCH(ratings!$A100,tournaments!EC$2:EC$33,0)),0,(INDEX(tournaments!EE$2:EE$33,MATCH(ratings!$A100,tournaments!EC$2:EC$33,0))))</f>
        <v>0</v>
      </c>
      <c r="EO100" s="6">
        <f t="shared" si="392"/>
        <v>26.208130682301146</v>
      </c>
      <c r="EP100" s="9">
        <f>IF(ISNA(MATCH(ratings!$A100,tournaments!EF$2:EF$33,0)),0,(INDEX(tournaments!EG$2:EG$33,MATCH(ratings!$A100,tournaments!EF$2:EF$33,0))))</f>
        <v>0</v>
      </c>
      <c r="EQ100" s="3">
        <f>IF(ISNA(MATCH(ratings!$A100,tournaments!EF$2:EF$33,0)),0,(INDEX(tournaments!EH$2:EH$33,MATCH(ratings!$A100,tournaments!EF$2:EF$33,0))))</f>
        <v>0</v>
      </c>
      <c r="ER100" s="6">
        <f>(1-EP100)*EO100+EP100*EQ100</f>
        <v>26.208130682301146</v>
      </c>
      <c r="ES100" s="9">
        <f>IF(ISNA(MATCH(ratings!$A100,tournaments!EI$2:EI$33,0)),0,(INDEX(tournaments!EJ$2:EJ$33,MATCH(ratings!$A100,tournaments!EI$2:EI$33,0))))</f>
        <v>0</v>
      </c>
      <c r="ET100" s="3">
        <f>IF(ISNA(MATCH(ratings!$A100,tournaments!EI$2:EI$33,0)),0,(INDEX(tournaments!EK$2:EK$33,MATCH(ratings!$A100,tournaments!EI$2:EI$33,0))))</f>
        <v>0</v>
      </c>
      <c r="EU100" s="6">
        <f>(1-ES100)*ER100+ES100*ET100</f>
        <v>26.208130682301146</v>
      </c>
      <c r="EV100" s="9">
        <f>IF(ISNA(MATCH(ratings!$A100,tournaments!EL$2:EL$33,0)),0,(INDEX(tournaments!EM$2:EM$33,MATCH(ratings!$A100,tournaments!EL$2:EL$33,0))))</f>
        <v>0</v>
      </c>
      <c r="EW100" s="3">
        <f>IF(ISNA(MATCH(ratings!$A100,tournaments!EL$2:EL$33,0)),0,(INDEX(tournaments!EN$2:EN$33,MATCH(ratings!$A100,tournaments!EL$2:EL$33,0))))</f>
        <v>0</v>
      </c>
      <c r="EX100" s="6">
        <f>(1-EV100)*EU100+EV100*EW100</f>
        <v>26.208130682301146</v>
      </c>
      <c r="EY100" s="9">
        <f>IF(ISNA(MATCH(ratings!$A100,tournaments!EO$2:EO$33,0)),0,(INDEX(tournaments!EP$2:EP$33,MATCH(ratings!$A100,tournaments!EO$2:EO$33,0))))</f>
        <v>0</v>
      </c>
      <c r="EZ100" s="3">
        <f>IF(ISNA(MATCH(ratings!$A100,tournaments!EO$2:EO$33,0)),0,(INDEX(tournaments!EQ$2:EQ$33,MATCH(ratings!$A100,tournaments!EO$2:EO$33,0))))</f>
        <v>0</v>
      </c>
      <c r="FA100" s="6">
        <f>(1-EY100)*EX100+EY100*EZ100</f>
        <v>26.208130682301146</v>
      </c>
      <c r="FB100" s="9">
        <f>IF(ISNA(MATCH(ratings!$A100,tournaments!ER$2:ER$33,0)),0,(INDEX(tournaments!ES$2:ES$33,MATCH(ratings!$A100,tournaments!ER$2:ER$33,0))))</f>
        <v>0</v>
      </c>
      <c r="FC100" s="3">
        <f>IF(ISNA(MATCH(ratings!$A100,tournaments!ER$2:ER$33,0)),0,(INDEX(tournaments!ET$2:ET$33,MATCH(ratings!$A100,tournaments!ER$2:ER$33,0))))</f>
        <v>0</v>
      </c>
      <c r="FD100" s="6">
        <f>(1-FB100)*FA100+FB100*FC100</f>
        <v>26.208130682301146</v>
      </c>
      <c r="FE100" s="9">
        <f>IF(ISNA(MATCH(ratings!$A100,tournaments!EU$2:EU$33,0)),0,(INDEX(tournaments!EV$2:EV$33,MATCH(ratings!$A100,tournaments!EU$2:EU$33,0))))</f>
        <v>0</v>
      </c>
      <c r="FF100" s="3">
        <f>IF(ISNA(MATCH(ratings!$A100,tournaments!EU$2:EU$33,0)),0,(INDEX(tournaments!EW$2:EW$33,MATCH(ratings!$A100,tournaments!EU$2:EU$33,0))))</f>
        <v>0</v>
      </c>
      <c r="FG100" s="6">
        <f>(1-FE100)*FD100+FE100*FF100</f>
        <v>26.208130682301146</v>
      </c>
      <c r="FH100" s="6">
        <f>parameters!$B$3*parameters!$B$2+(1-parameters!$B$3)*ratings!FG100</f>
        <v>25.587317614071033</v>
      </c>
      <c r="FI100" s="9">
        <f>IF(ISNA(MATCH(ratings!$A100,tournaments!EX$2:EX$33,0)),0,(INDEX(tournaments!EY$2:EY$33,MATCH(ratings!$A100,tournaments!EX$2:EX$33,0))))</f>
        <v>0</v>
      </c>
      <c r="FJ100" s="3">
        <f>IF(ISNA(MATCH(ratings!$A100,tournaments!EX$2:EX$33,0)),0,(INDEX(tournaments!EZ$2:EZ$33,MATCH(ratings!$A100,tournaments!EX$2:EX$33,0))))</f>
        <v>0</v>
      </c>
      <c r="FK100" s="6">
        <f>(1-FI100)*FH100+FI100*FJ100</f>
        <v>25.587317614071033</v>
      </c>
      <c r="FL100" s="9">
        <f>IF(ISNA(MATCH(ratings!$A100,tournaments!FA$2:FA$33,0)),0,(INDEX(tournaments!FB$2:FB$33,MATCH(ratings!$A100,tournaments!FA$2:FA$33,0))))</f>
        <v>0</v>
      </c>
      <c r="FM100" s="3">
        <f>IF(ISNA(MATCH(ratings!$A100,tournaments!FA$2:FA$33,0)),0,(INDEX(tournaments!FC$2:FC$33,MATCH(ratings!$A100,tournaments!FA$2:FA$33,0))))</f>
        <v>0</v>
      </c>
      <c r="FN100" s="6">
        <f>(1-FL100)*FK100+FL100*FM100</f>
        <v>25.587317614071033</v>
      </c>
      <c r="FO100" s="9">
        <f>IF(ISNA(MATCH(ratings!$A100,tournaments!FD$2:FD$33,0)),0,(INDEX(tournaments!FE$2:FE$33,MATCH(ratings!$A100,tournaments!FD$2:FD$33,0))))</f>
        <v>0</v>
      </c>
      <c r="FP100" s="3">
        <f>IF(ISNA(MATCH(ratings!$A100,tournaments!FD$2:FD$33,0)),0,(INDEX(tournaments!FF$2:FF$33,MATCH(ratings!$A100,tournaments!FD$2:FD$33,0))))</f>
        <v>0</v>
      </c>
      <c r="FQ100" s="6">
        <f>(1-FO100)*FN100+FO100*FP100</f>
        <v>25.587317614071033</v>
      </c>
      <c r="FR100" s="9">
        <f>IF(ISNA(MATCH(ratings!$A100,tournaments!FG$2:FG$33,0)),0,(INDEX(tournaments!FH$2:FH$33,MATCH(ratings!$A100,tournaments!FG$2:FG$33,0))))</f>
        <v>0</v>
      </c>
      <c r="FS100" s="3">
        <f>IF(ISNA(MATCH(ratings!$A100,tournaments!FG$2:FG$33,0)),0,(INDEX(tournaments!FI$2:FI$33,MATCH(ratings!$A100,tournaments!FG$2:FG$33,0))))</f>
        <v>0</v>
      </c>
      <c r="FT100" s="6">
        <f>(1-FR100)*FQ100+FR100*FS100</f>
        <v>25.587317614071033</v>
      </c>
      <c r="FU100" s="9">
        <f>IF(ISNA(MATCH(ratings!$A100,tournaments!FJ$2:FJ$33,0)),0,(INDEX(tournaments!FK$2:FK$33,MATCH(ratings!$A100,tournaments!FJ$2:FJ$33,0))))</f>
        <v>0</v>
      </c>
      <c r="FV100" s="3">
        <f>IF(ISNA(MATCH(ratings!$A100,tournaments!FJ$2:FJ$33,0)),0,(INDEX(tournaments!FL$2:FL$33,MATCH(ratings!$A100,tournaments!FJ$2:FJ$33,0))))</f>
        <v>0</v>
      </c>
      <c r="FW100" s="6">
        <f>(1-FU100)*FT100+FU100*FV100</f>
        <v>25.587317614071033</v>
      </c>
      <c r="FX100" s="9">
        <f>IF(ISNA(MATCH(ratings!$A100,tournaments!FM$2:FM$33,0)),0,(INDEX(tournaments!FN$2:FN$33,MATCH(ratings!$A100,tournaments!FM$2:FM$33,0))))</f>
        <v>0</v>
      </c>
      <c r="FY100" s="3">
        <f>IF(ISNA(MATCH(ratings!$A100,tournaments!FM$2:FM$33,0)),0,(INDEX(tournaments!FO$2:FO$33,MATCH(ratings!$A100,tournaments!FM$2:FM$33,0))))</f>
        <v>0</v>
      </c>
      <c r="FZ100" s="6">
        <f>(1-FX100)*FW100+FX100*FY100</f>
        <v>25.587317614071033</v>
      </c>
      <c r="GA100" s="6">
        <f>parameters!$B$3*parameters!$B$2+(1-parameters!$B$3)*ratings!FZ100</f>
        <v>25.02858585266393</v>
      </c>
      <c r="GB100" s="9">
        <f>IF(ISNA(MATCH(ratings!$A100,tournaments!FP$2:FP$33,0)),0,(INDEX(tournaments!FQ$2:FQ$33,MATCH(ratings!$A100,tournaments!FP$2:FP$33,0))))</f>
        <v>0</v>
      </c>
      <c r="GC100" s="3">
        <f>IF(ISNA(MATCH(ratings!$A100,tournaments!FP$2:FP$33,0)),0,(INDEX(tournaments!FR$2:FR$33,MATCH(ratings!$A100,tournaments!FP$2:FP$33,0))))</f>
        <v>0</v>
      </c>
      <c r="GD100" s="6">
        <f>(1-GB100)*GA100+GB100*GC100</f>
        <v>25.02858585266393</v>
      </c>
      <c r="GE100" s="9">
        <f>IF(ISNA(MATCH(ratings!$A100,tournaments!FS$2:FS$33,0)),0,(INDEX(tournaments!FT$2:FT$33,MATCH(ratings!$A100,tournaments!FS$2:FS$33,0))))</f>
        <v>0</v>
      </c>
      <c r="GF100" s="3">
        <f>IF(ISNA(MATCH(ratings!$A100,tournaments!FS$2:FS$33,0)),0,(INDEX(tournaments!FU$2:FU$33,MATCH(ratings!$A100,tournaments!FS$2:FS$33,0))))</f>
        <v>0</v>
      </c>
      <c r="GG100" s="6">
        <f>(1-GE100)*GD100+GE100*GF100</f>
        <v>25.02858585266393</v>
      </c>
      <c r="GH100" s="9">
        <f>IF(ISNA(MATCH(ratings!$A100,tournaments!FV$2:FV$33,0)),0,(INDEX(tournaments!FW$2:FW$33,MATCH(ratings!$A100,tournaments!FV$2:FV$33,0))))</f>
        <v>0</v>
      </c>
      <c r="GI100" s="3">
        <f>IF(ISNA(MATCH(ratings!$A100,tournaments!FV$2:FV$33,0)),0,(INDEX(tournaments!FX$2:FX$33,MATCH(ratings!$A100,tournaments!FV$2:FV$33,0))))</f>
        <v>0</v>
      </c>
      <c r="GJ100" s="6">
        <f>(1-GH100)*GG100+GH100*GI100</f>
        <v>25.02858585266393</v>
      </c>
      <c r="GK100" s="9">
        <f>IF(ISNA(MATCH(ratings!$A100,tournaments!FY$2:FY$33,0)),0,(INDEX(tournaments!FZ$2:FZ$33,MATCH(ratings!$A100,tournaments!FY$2:FY$33,0))))</f>
        <v>0</v>
      </c>
      <c r="GL100" s="3">
        <f>IF(ISNA(MATCH(ratings!$A100,tournaments!FY$2:FY$33,0)),0,(INDEX(tournaments!GA$2:GA$33,MATCH(ratings!$A100,tournaments!FY$2:FY$33,0))))</f>
        <v>0</v>
      </c>
      <c r="GM100" s="6">
        <f>(1-GK100)*GJ100+GK100*GL100</f>
        <v>25.02858585266393</v>
      </c>
      <c r="GN100" s="9">
        <f>IF(ISNA(MATCH(ratings!$A100,tournaments!GB$2:GB$33,0)),0,(INDEX(tournaments!GC$2:GC$33,MATCH(ratings!$A100,tournaments!GB$2:GB$33,0))))</f>
        <v>0</v>
      </c>
      <c r="GO100" s="3">
        <f>IF(ISNA(MATCH(ratings!$A100,tournaments!GB$2:GB$33,0)),0,(INDEX(tournaments!GD$2:GD$33,MATCH(ratings!$A100,tournaments!GB$2:GB$33,0))))</f>
        <v>0</v>
      </c>
      <c r="GP100" s="6">
        <f>(1-GN100)*GM100+GN100*GO100</f>
        <v>25.02858585266393</v>
      </c>
      <c r="GQ100" s="9">
        <f>IF(ISNA(MATCH(ratings!$A100,tournaments!GE$2:GE$33,0)),0,(INDEX(tournaments!GF$2:GF$33,MATCH(ratings!$A100,tournaments!GE$2:GE$33,0))))</f>
        <v>0</v>
      </c>
      <c r="GR100" s="3">
        <f>IF(ISNA(MATCH(ratings!$A100,tournaments!GE$2:GE$33,0)),0,(INDEX(tournaments!GG$2:GG$33,MATCH(ratings!$A100,tournaments!GE$2:GE$33,0))))</f>
        <v>0</v>
      </c>
      <c r="GS100" s="6">
        <f>(1-GQ100)*GP100+GQ100*GR100</f>
        <v>25.02858585266393</v>
      </c>
      <c r="GT100" s="6">
        <f>parameters!$B$3*parameters!$B$2+(1-parameters!$B$3)*ratings!GS100</f>
        <v>24.525727267397539</v>
      </c>
      <c r="GU100" s="9">
        <f>IF(ISNA(MATCH(ratings!$A100,tournaments!GH$2:GH$33,0)),0,(INDEX(tournaments!GI$2:GI$33,MATCH(ratings!$A100,tournaments!GH$2:GH$33,0))))</f>
        <v>0</v>
      </c>
      <c r="GV100" s="3">
        <f>IF(ISNA(MATCH(ratings!$A100,tournaments!GH$2:GH$33,0)),0,(INDEX(tournaments!GJ$2:GJ$33,MATCH(ratings!$A100,tournaments!GH$2:GH$33,0))))</f>
        <v>0</v>
      </c>
      <c r="GW100" s="6">
        <f>(1-GU100)*GT100+GU100*GV100</f>
        <v>24.525727267397539</v>
      </c>
      <c r="GX100" s="9">
        <f>IF(ISNA(MATCH(ratings!$A100,tournaments!GK$2:GK$33,0)),0,(INDEX(tournaments!GL$2:GL$33,MATCH(ratings!$A100,tournaments!GK$2:GK$33,0))))</f>
        <v>0</v>
      </c>
      <c r="GY100" s="3">
        <f>IF(ISNA(MATCH(ratings!$A100,tournaments!GK$2:GK$33,0)),0,(INDEX(tournaments!GM$2:GM$33,MATCH(ratings!$A100,tournaments!GK$2:GK$33,0))))</f>
        <v>0</v>
      </c>
      <c r="GZ100" s="6">
        <f>(1-GX100)*GW100+GX100*GY100</f>
        <v>24.525727267397539</v>
      </c>
      <c r="HA100" s="9">
        <f>IF(ISNA(MATCH(ratings!$A100,tournaments!GN$2:GN$33,0)),0,(INDEX(tournaments!GO$2:GO$33,MATCH(ratings!$A100,tournaments!GN$2:GN$33,0))))</f>
        <v>0</v>
      </c>
      <c r="HB100" s="3">
        <f>IF(ISNA(MATCH(ratings!$A100,tournaments!GN$2:GN$33,0)),0,(INDEX(tournaments!GP$2:GP$33,MATCH(ratings!$A100,tournaments!GN$2:GN$33,0))))</f>
        <v>0</v>
      </c>
      <c r="HC100" s="6">
        <f>(1-HA100)*GZ100+HA100*HB100</f>
        <v>24.525727267397539</v>
      </c>
      <c r="HD100" s="9">
        <f>IF(ISNA(MATCH(ratings!$A100,tournaments!GQ$2:GQ$33,0)),0,(INDEX(tournaments!GR$2:GR$33,MATCH(ratings!$A100,tournaments!GQ$2:GQ$33,0))))</f>
        <v>0</v>
      </c>
      <c r="HE100" s="3">
        <f>IF(ISNA(MATCH(ratings!$A100,tournaments!GQ$2:GQ$33,0)),0,(INDEX(tournaments!GS$2:GS$33,MATCH(ratings!$A100,tournaments!GQ$2:GQ$33,0))))</f>
        <v>0</v>
      </c>
      <c r="HF100" s="6">
        <f>(1-HD100)*HC100+HD100*HE100</f>
        <v>24.525727267397539</v>
      </c>
      <c r="HG100" s="9">
        <f>IF(ISNA(MATCH(ratings!$A100,tournaments!GT$2:GT$33,0)),0,(INDEX(tournaments!GU$2:GU$33,MATCH(ratings!$A100,tournaments!GT$2:GT$33,0))))</f>
        <v>0</v>
      </c>
      <c r="HH100" s="3">
        <f>IF(ISNA(MATCH(ratings!$A100,tournaments!GT$2:GT$33,0)),0,(INDEX(tournaments!GV$2:GV$33,MATCH(ratings!$A100,tournaments!GT$2:GT$33,0))))</f>
        <v>0</v>
      </c>
      <c r="HI100" s="6">
        <f>(1-HG100)*HF100+HG100*HH100</f>
        <v>24.525727267397539</v>
      </c>
      <c r="HJ100" s="9">
        <f>IF(ISNA(MATCH(ratings!$A100,tournaments!GW$2:GW$33,0)),0,(INDEX(tournaments!GX$2:GX$33,MATCH(ratings!$A100,tournaments!GW$2:GW$33,0))))</f>
        <v>0</v>
      </c>
      <c r="HK100" s="3">
        <f>IF(ISNA(MATCH(ratings!$A100,tournaments!GW$2:GW$33,0)),0,(INDEX(tournaments!GY$2:GY$33,MATCH(ratings!$A100,tournaments!GW$2:GW$33,0))))</f>
        <v>0</v>
      </c>
      <c r="HL100" s="6">
        <f>(1-HJ100)*HI100+HJ100*HK100</f>
        <v>24.525727267397539</v>
      </c>
      <c r="HM100" s="9">
        <f>IF(ISNA(MATCH(ratings!$A100,tournaments!GZ$2:GZ$33,0)),0,(INDEX(tournaments!HA$2:HA$33,MATCH(ratings!$A100,tournaments!GZ$2:GZ$33,0))))</f>
        <v>0</v>
      </c>
      <c r="HN100" s="3">
        <f>IF(ISNA(MATCH(ratings!$A100,tournaments!GZ$2:GZ$33,0)),0,(INDEX(tournaments!HB$2:HB$33,MATCH(ratings!$A100,tournaments!GZ$2:GZ$33,0))))</f>
        <v>0</v>
      </c>
      <c r="HO100" s="6">
        <f>(1-HM100)*HL100+HM100*HN100</f>
        <v>24.525727267397539</v>
      </c>
      <c r="HP100" s="9">
        <f>IF(ISNA(MATCH(ratings!$A100,tournaments!HC$2:HC$33,0)),0,(INDEX(tournaments!HD$2:HD$33,MATCH(ratings!$A100,tournaments!HC$2:HC$33,0))))</f>
        <v>0</v>
      </c>
      <c r="HQ100" s="3">
        <f>IF(ISNA(MATCH(ratings!$A100,tournaments!HC$2:HC$33,0)),0,(INDEX(tournaments!HE$2:HE$33,MATCH(ratings!$A100,tournaments!HC$2:HC$33,0))))</f>
        <v>0</v>
      </c>
      <c r="HR100" s="6">
        <f>(1-HP100)*HO100+HP100*HQ100</f>
        <v>24.525727267397539</v>
      </c>
      <c r="HS100" s="9">
        <f>IF(ISNA(MATCH(ratings!$A100,tournaments!HF$2:HF$33,0)),0,(INDEX(tournaments!HG$2:HG$33,MATCH(ratings!$A100,tournaments!HF$2:HF$33,0))))</f>
        <v>0</v>
      </c>
      <c r="HT100" s="3">
        <f>IF(ISNA(MATCH(ratings!$A100,tournaments!HF$2:HF$33,0)),0,(INDEX(tournaments!HH$2:HH$33,MATCH(ratings!$A100,tournaments!HF$2:HF$33,0))))</f>
        <v>0</v>
      </c>
      <c r="HU100" s="6">
        <f>(1-HS100)*HR100+HS100*HT100</f>
        <v>24.525727267397539</v>
      </c>
      <c r="HV100" s="6">
        <f>parameters!$B$3*parameters!$B$2+(1-parameters!$B$3)*ratings!HU100</f>
        <v>24.073154540657786</v>
      </c>
      <c r="HW100" s="9">
        <f>IF(ISNA(MATCH(ratings!$A100,tournaments!HI$2:HI$33,0)),0,(INDEX(tournaments!HJ$2:HJ$33,MATCH(ratings!$A100,tournaments!HI$2:HI$33,0))))</f>
        <v>0</v>
      </c>
      <c r="HX100" s="3">
        <f>IF(ISNA(MATCH(ratings!$A100,tournaments!HI$2:HI$33,0)),0,(INDEX(tournaments!HK$2:HK$33,MATCH(ratings!$A100,tournaments!HI$2:HI$33,0))))</f>
        <v>0</v>
      </c>
      <c r="HY100" s="6">
        <f t="shared" si="231"/>
        <v>24.073154540657786</v>
      </c>
      <c r="HZ100" s="9">
        <f>IF(ISNA(MATCH(ratings!$A100,tournaments!HL$2:HL$33,0)),0,(INDEX(tournaments!HM$2:HM$33,MATCH(ratings!$A100,tournaments!HL$2:HL$33,0))))</f>
        <v>0</v>
      </c>
      <c r="IA100" s="3">
        <f>IF(ISNA(MATCH(ratings!$A100,tournaments!HL$2:HL$33,0)),0,(INDEX(tournaments!HN$2:HN$33,MATCH(ratings!$A100,tournaments!HL$2:HL$33,0))))</f>
        <v>0</v>
      </c>
      <c r="IB100" s="6">
        <f t="shared" si="232"/>
        <v>24.073154540657786</v>
      </c>
      <c r="IC100" s="9">
        <f>IF(ISNA(MATCH(ratings!$A100,tournaments!HO$2:HO$33,0)),0,(INDEX(tournaments!HP$2:HP$33,MATCH(ratings!$A100,tournaments!HO$2:HO$33,0))))</f>
        <v>0</v>
      </c>
      <c r="ID100" s="3">
        <f>IF(ISNA(MATCH(ratings!$A100,tournaments!HO$2:HO$33,0)),0,(INDEX(tournaments!HQ$2:HQ$33,MATCH(ratings!$A100,tournaments!HO$2:HO$33,0))))</f>
        <v>0</v>
      </c>
      <c r="IE100" s="6">
        <f t="shared" si="233"/>
        <v>24.073154540657786</v>
      </c>
      <c r="IF100" s="9">
        <f>IF(ISNA(MATCH(ratings!$A100,tournaments!HR$2:HR$33,0)),0,(INDEX(tournaments!HS$2:HS$33,MATCH(ratings!$A100,tournaments!HR$2:HR$33,0))))</f>
        <v>0</v>
      </c>
      <c r="IG100" s="3">
        <f>IF(ISNA(MATCH(ratings!$A100,tournaments!HR$2:HR$33,0)),0,(INDEX(tournaments!HT$2:HT$33,MATCH(ratings!$A100,tournaments!HR$2:HR$33,0))))</f>
        <v>0</v>
      </c>
      <c r="IH100" s="6">
        <f t="shared" si="234"/>
        <v>24.073154540657786</v>
      </c>
      <c r="II100" s="9">
        <f>IF(ISNA(MATCH(ratings!$A100,tournaments!HU$2:HU$33,0)),0,(INDEX(tournaments!HV$2:HV$33,MATCH(ratings!$A100,tournaments!HU$2:HU$33,0))))</f>
        <v>0</v>
      </c>
      <c r="IJ100" s="3">
        <f>IF(ISNA(MATCH(ratings!$A100,tournaments!HU$2:HU$33,0)),0,(INDEX(tournaments!HW$2:HW$33,MATCH(ratings!$A100,tournaments!HU$2:HU$33,0))))</f>
        <v>0</v>
      </c>
      <c r="IK100" s="6">
        <f t="shared" si="235"/>
        <v>24.073154540657786</v>
      </c>
      <c r="IL100" s="9">
        <f>IF(ISNA(MATCH(ratings!$A100,tournaments!HX$2:HX$33,0)),0,(INDEX(tournaments!HY$2:HY$33,MATCH(ratings!$A100,tournaments!HX$2:HX$33,0))))</f>
        <v>0</v>
      </c>
      <c r="IM100" s="3">
        <f>IF(ISNA(MATCH(ratings!$A100,tournaments!HX$2:HX$33,0)),0,(INDEX(tournaments!HZ$2:HZ$33,MATCH(ratings!$A100,tournaments!HX$2:HX$33,0))))</f>
        <v>0</v>
      </c>
      <c r="IN100" s="6">
        <f t="shared" si="236"/>
        <v>24.073154540657786</v>
      </c>
      <c r="IO100" s="9">
        <f>IF(ISNA(MATCH(ratings!$A100,tournaments!IA$2:IA$33,0)),0,(INDEX(tournaments!IB$2:IB$33,MATCH(ratings!$A100,tournaments!IA$2:IA$33,0))))</f>
        <v>0</v>
      </c>
      <c r="IP100" s="3">
        <f>IF(ISNA(MATCH(ratings!$A100,tournaments!IA$2:IA$33,0)),0,(INDEX(tournaments!IC$2:IC$33,MATCH(ratings!$A100,tournaments!IA$2:IA$33,0))))</f>
        <v>0</v>
      </c>
      <c r="IQ100" s="6">
        <f t="shared" si="237"/>
        <v>24.073154540657786</v>
      </c>
      <c r="IR100" s="9">
        <f>IF(ISNA(MATCH(ratings!$A100,tournaments!ID$2:ID$33,0)),0,(INDEX(tournaments!IE$2:IE$33,MATCH(ratings!$A100,tournaments!ID$2:ID$33,0))))</f>
        <v>0</v>
      </c>
      <c r="IS100" s="3">
        <f>IF(ISNA(MATCH(ratings!$A100,tournaments!ID$2:ID$33,0)),0,(INDEX(tournaments!IF$2:IF$33,MATCH(ratings!$A100,tournaments!ID$2:ID$33,0))))</f>
        <v>0</v>
      </c>
      <c r="IT100" s="6">
        <f t="shared" si="238"/>
        <v>24.073154540657786</v>
      </c>
      <c r="IU100" s="6">
        <f>parameters!$B$3*parameters!$B$2+(1-parameters!$B$3)*ratings!IT100</f>
        <v>23.665839086592008</v>
      </c>
      <c r="IV100" s="9">
        <f>IF(ISNA(MATCH(ratings!$A100,tournaments!IG$2:IG$33,0)),0,(INDEX(tournaments!IH$2:IH$33,MATCH(ratings!$A100,tournaments!IG$2:IG$33,0))))</f>
        <v>0</v>
      </c>
      <c r="IW100" s="3">
        <f>IF(ISNA(MATCH(ratings!$A100,tournaments!IG$2:IG$33,0)),0,(INDEX(tournaments!II$2:II$33,MATCH(ratings!$A100,tournaments!IG$2:IG$33,0))))</f>
        <v>0</v>
      </c>
      <c r="IX100" s="6">
        <f t="shared" si="239"/>
        <v>23.665839086592008</v>
      </c>
      <c r="IY100" s="9">
        <f>IF(ISNA(MATCH(ratings!$A100,tournaments!IJ$2:IJ$33,0)),0,(INDEX(tournaments!IK$2:IK$33,MATCH(ratings!$A100,tournaments!IJ$2:IJ$33,0))))</f>
        <v>0</v>
      </c>
      <c r="IZ100" s="3">
        <f>IF(ISNA(MATCH(ratings!$A100,tournaments!IJ$2:IJ$33,0)),0,(INDEX(tournaments!IL$2:IL$33,MATCH(ratings!$A100,tournaments!IJ$2:IJ$33,0))))</f>
        <v>0</v>
      </c>
      <c r="JA100" s="6">
        <f t="shared" si="240"/>
        <v>23.665839086592008</v>
      </c>
      <c r="JB100" s="9">
        <f>IF(ISNA(MATCH(ratings!$A100,tournaments!IM$2:IM$33,0)),0,(INDEX(tournaments!IN$2:IN$33,MATCH(ratings!$A100,tournaments!IM$2:IM$33,0))))</f>
        <v>0</v>
      </c>
      <c r="JC100" s="3">
        <f>IF(ISNA(MATCH(ratings!$A100,tournaments!IM$2:IM$33,0)),0,(INDEX(tournaments!IO$2:IO$33,MATCH(ratings!$A100,tournaments!IM$2:IM$33,0))))</f>
        <v>0</v>
      </c>
      <c r="JD100" s="6">
        <f t="shared" si="241"/>
        <v>23.665839086592008</v>
      </c>
      <c r="JE100" s="9">
        <f>IF(ISNA(MATCH(ratings!$A100,tournaments!IP$2:IP$33,0)),0,(INDEX(tournaments!IQ$2:IQ$33,MATCH(ratings!$A100,tournaments!IP$2:IP$33,0))))</f>
        <v>0</v>
      </c>
      <c r="JF100" s="3">
        <f>IF(ISNA(MATCH(ratings!$A100,tournaments!IP$2:IP$33,0)),0,(INDEX(tournaments!IR$2:IR$33,MATCH(ratings!$A100,tournaments!IP$2:IP$33,0))))</f>
        <v>0</v>
      </c>
      <c r="JG100" s="6">
        <f t="shared" si="242"/>
        <v>23.665839086592008</v>
      </c>
      <c r="JH100" s="9">
        <f>IF(ISNA(MATCH(ratings!$A100,tournaments!IS$2:IS$33,0)),0,(INDEX(tournaments!IT$2:IT$33,MATCH(ratings!$A100,tournaments!IS$2:IS$33,0))))</f>
        <v>0</v>
      </c>
      <c r="JI100" s="3">
        <f>IF(ISNA(MATCH(ratings!$A100,tournaments!IS$2:IS$33,0)),0,(INDEX(tournaments!IU$2:IU$33,MATCH(ratings!$A100,tournaments!IS$2:IS$33,0))))</f>
        <v>0</v>
      </c>
      <c r="JJ100" s="6">
        <f t="shared" si="243"/>
        <v>23.665839086592008</v>
      </c>
      <c r="JK100" s="9">
        <f>IF(ISNA(MATCH(ratings!$A100,tournaments!IV$2:IV$33,0)),0,(INDEX(tournaments!IW$2:IW$33,MATCH(ratings!$A100,tournaments!IV$2:IV$33,0))))</f>
        <v>0</v>
      </c>
      <c r="JL100" s="3">
        <f>IF(ISNA(MATCH(ratings!$A100,tournaments!IV$2:IV$33,0)),0,(INDEX(tournaments!IX$2:IX$33,MATCH(ratings!$A100,tournaments!IV$2:IV$33,0))))</f>
        <v>0</v>
      </c>
      <c r="JM100" s="6">
        <f t="shared" si="244"/>
        <v>23.665839086592008</v>
      </c>
      <c r="JN100" s="9">
        <f>IF(ISNA(MATCH(ratings!$A100,tournaments!IY$2:IY$33,0)),0,(INDEX(tournaments!IZ$2:IZ$33,MATCH(ratings!$A100,tournaments!IY$2:IY$33,0))))</f>
        <v>0</v>
      </c>
      <c r="JO100" s="3">
        <f>IF(ISNA(MATCH(ratings!$A100,tournaments!IY$2:IY$33,0)),0,(INDEX(tournaments!JA$2:JA$33,MATCH(ratings!$A100,tournaments!IY$2:IY$33,0))))</f>
        <v>0</v>
      </c>
      <c r="JP100" s="6">
        <f t="shared" si="245"/>
        <v>23.665839086592008</v>
      </c>
      <c r="JQ100" s="6">
        <f>parameters!$B$3*parameters!$B$2+(1-parameters!$B$3)*ratings!JP100</f>
        <v>23.299255177932807</v>
      </c>
      <c r="JR100" s="9">
        <f>IF(ISNA(MATCH(ratings!$A100,tournaments!JC$2:JC$33,0)),0,(INDEX(tournaments!JD$2:JD$33,MATCH(ratings!$A100,tournaments!JC$2:JC$33,0))))</f>
        <v>0</v>
      </c>
      <c r="JS100" s="3">
        <f>IF(ISNA(MATCH(ratings!$A100,tournaments!JC$2:JC$33,0)),0,(INDEX(tournaments!JE$2:JE$33,MATCH(ratings!$A100,tournaments!JC$2:JC$33,0))))</f>
        <v>0</v>
      </c>
      <c r="JT100" s="6">
        <f t="shared" si="246"/>
        <v>23.299255177932807</v>
      </c>
      <c r="JU100" s="9">
        <f>IF(ISNA(MATCH(ratings!$A100,tournaments!JF$2:JF$33,0)),0,(INDEX(tournaments!JG$2:JG$33,MATCH(ratings!$A100,tournaments!JF$2:JF$33,0))))</f>
        <v>0</v>
      </c>
      <c r="JV100" s="3">
        <f>IF(ISNA(MATCH(ratings!$A100,tournaments!JF$2:JF$33,0)),0,(INDEX(tournaments!JH$2:JH$33,MATCH(ratings!$A100,tournaments!JF$2:JF$33,0))))</f>
        <v>0</v>
      </c>
      <c r="JW100" s="6">
        <f t="shared" si="247"/>
        <v>23.299255177932807</v>
      </c>
      <c r="JX100" s="9">
        <f>IF(ISNA(MATCH(ratings!$A100,tournaments!JI$2:JI$33,0)),0,(INDEX(tournaments!JJ$2:JJ$33,MATCH(ratings!$A100,tournaments!JI$2:JI$33,0))))</f>
        <v>0</v>
      </c>
      <c r="JY100" s="3">
        <f>IF(ISNA(MATCH(ratings!$A100,tournaments!JI$2:JI$33,0)),0,(INDEX(tournaments!JK$2:JK$33,MATCH(ratings!$A100,tournaments!JI$2:JI$33,0))))</f>
        <v>0</v>
      </c>
      <c r="JZ100" s="6">
        <f t="shared" si="248"/>
        <v>23.299255177932807</v>
      </c>
      <c r="KA100" s="9">
        <f>IF(ISNA(MATCH(ratings!$A100,tournaments!JL$2:JL$33,0)),0,(INDEX(tournaments!JM$2:JM$33,MATCH(ratings!$A100,tournaments!JL$2:JL$33,0))))</f>
        <v>0</v>
      </c>
      <c r="KB100" s="3">
        <f>IF(ISNA(MATCH(ratings!$A100,tournaments!JL$2:JL$33,0)),0,(INDEX(tournaments!JN$2:JN$33,MATCH(ratings!$A100,tournaments!JL$2:JL$33,0))))</f>
        <v>0</v>
      </c>
      <c r="KC100" s="6">
        <f t="shared" si="249"/>
        <v>23.299255177932807</v>
      </c>
      <c r="KD100" s="9">
        <f>IF(ISNA(MATCH(ratings!$A100,tournaments!JO$2:JO$33,0)),0,(INDEX(tournaments!JP$2:JP$33,MATCH(ratings!$A100,tournaments!JO$2:JO$33,0))))</f>
        <v>0</v>
      </c>
      <c r="KE100" s="3">
        <f>IF(ISNA(MATCH(ratings!$A100,tournaments!JO$2:JO$33,0)),0,(INDEX(tournaments!JQ$2:JQ$33,MATCH(ratings!$A100,tournaments!JO$2:JO$33,0))))</f>
        <v>0</v>
      </c>
      <c r="KF100" s="6">
        <f t="shared" si="250"/>
        <v>23.299255177932807</v>
      </c>
      <c r="KG100" s="9">
        <f>IF(ISNA(MATCH(ratings!$A100,tournaments!JR$2:JR$33,0)),0,(INDEX(tournaments!JS$2:JS$33,MATCH(ratings!$A100,tournaments!JR$2:JR$33,0))))</f>
        <v>0</v>
      </c>
      <c r="KH100" s="3">
        <f>IF(ISNA(MATCH(ratings!$A100,tournaments!JR$2:JR$33,0)),0,(INDEX(tournaments!JT$2:JT$33,MATCH(ratings!$A100,tournaments!JR$2:JR$33,0))))</f>
        <v>0</v>
      </c>
      <c r="KI100" s="6">
        <f t="shared" si="251"/>
        <v>23.299255177932807</v>
      </c>
      <c r="KJ100" s="6">
        <f>parameters!$B$3*parameters!$B$2+(1-parameters!$B$3)*ratings!KI100</f>
        <v>22.969329660139525</v>
      </c>
      <c r="KK100" s="9">
        <f>IF(ISNA(MATCH(ratings!$A100,tournaments!JU$2:JU$33,0)),0,(INDEX(tournaments!JV$2:JV$33,MATCH(ratings!$A100,tournaments!JU$2:JU$33,0))))</f>
        <v>0</v>
      </c>
      <c r="KL100" s="3">
        <f>IF(ISNA(MATCH(ratings!$A100,tournaments!JU$2:JU$33,0)),0,(INDEX(tournaments!JW$2:JW$33,MATCH(ratings!$A100,tournaments!JU$2:JU$33,0))))</f>
        <v>0</v>
      </c>
      <c r="KM100" s="6">
        <f t="shared" si="252"/>
        <v>22.969329660139525</v>
      </c>
      <c r="KN100" s="9">
        <f>IF(ISNA(MATCH(ratings!$A100,tournaments!JX$2:JX$33,0)),0,(INDEX(tournaments!JY$2:JY$33,MATCH(ratings!$A100,tournaments!JX$2:JX$33,0))))</f>
        <v>0</v>
      </c>
      <c r="KO100" s="3">
        <f>IF(ISNA(MATCH(ratings!$A100,tournaments!JX$2:JX$33,0)),0,(INDEX(tournaments!JZ$2:JZ$33,MATCH(ratings!$A100,tournaments!JX$2:JX$33,0))))</f>
        <v>0</v>
      </c>
      <c r="KP100" s="6">
        <f t="shared" si="253"/>
        <v>22.969329660139525</v>
      </c>
      <c r="KQ100" s="9">
        <f>IF(ISNA(MATCH(ratings!$A100,tournaments!KA$2:KA$33,0)),0,(INDEX(tournaments!KB$2:KB$33,MATCH(ratings!$A100,tournaments!KA$2:KA$33,0))))</f>
        <v>0</v>
      </c>
      <c r="KR100" s="3">
        <f>IF(ISNA(MATCH(ratings!$A100,tournaments!KA$2:KA$33,0)),0,(INDEX(tournaments!KC$2:KC$33,MATCH(ratings!$A100,tournaments!KA$2:KA$33,0))))</f>
        <v>0</v>
      </c>
      <c r="KS100" s="6">
        <f t="shared" si="254"/>
        <v>22.969329660139525</v>
      </c>
      <c r="KT100" s="9">
        <f>IF(ISNA(MATCH(ratings!$A100,tournaments!KD$2:KD$33,0)),0,(INDEX(tournaments!KE$2:KE$33,MATCH(ratings!$A100,tournaments!KD$2:KD$33,0))))</f>
        <v>0</v>
      </c>
      <c r="KU100" s="3">
        <f>IF(ISNA(MATCH(ratings!$A100,tournaments!KD$2:KD$33,0)),0,(INDEX(tournaments!KF$2:KF$33,MATCH(ratings!$A100,tournaments!KD$2:KD$33,0))))</f>
        <v>0</v>
      </c>
      <c r="KV100" s="6">
        <f t="shared" si="255"/>
        <v>22.969329660139525</v>
      </c>
      <c r="KW100" s="9">
        <f>IF(ISNA(MATCH(ratings!$A100,tournaments!KG$2:KG$33,0)),0,(INDEX(tournaments!KH$2:KH$33,MATCH(ratings!$A100,tournaments!KG$2:KG$33,0))))</f>
        <v>0</v>
      </c>
      <c r="KX100" s="3">
        <f>IF(ISNA(MATCH(ratings!$A100,tournaments!KG$2:KG$33,0)),0,(INDEX(tournaments!KI$2:KI$33,MATCH(ratings!$A100,tournaments!KG$2:KG$33,0))))</f>
        <v>0</v>
      </c>
      <c r="KY100" s="6">
        <f t="shared" si="256"/>
        <v>22.969329660139525</v>
      </c>
      <c r="KZ100" s="9">
        <f>IF(ISNA(MATCH(ratings!$A100,tournaments!KJ$2:KJ$33,0)),0,(INDEX(tournaments!KK$2:KK$33,MATCH(ratings!$A100,tournaments!KJ$2:KJ$33,0))))</f>
        <v>0</v>
      </c>
      <c r="LA100" s="3">
        <f>IF(ISNA(MATCH(ratings!$A100,tournaments!KJ$2:KJ$33,0)),0,(INDEX(tournaments!KL$2:KL$33,MATCH(ratings!$A100,tournaments!KJ$2:KJ$33,0))))</f>
        <v>0</v>
      </c>
      <c r="LB100" s="6">
        <f t="shared" si="257"/>
        <v>22.969329660139525</v>
      </c>
      <c r="LC100" s="6">
        <f>parameters!$B$3*parameters!$B$2+(1-parameters!$B$3)*ratings!LB100</f>
        <v>22.672396694125574</v>
      </c>
      <c r="LD100" s="9">
        <f>IF(ISNA(MATCH(ratings!$A100,tournaments!KN$2:KN$33,0)),0,(INDEX(tournaments!KO$2:KO$33,MATCH(ratings!$A100,tournaments!KN$2:KN$33,0))))</f>
        <v>0</v>
      </c>
      <c r="LE100" s="3">
        <f>IF(ISNA(MATCH(ratings!$A100,tournaments!KN$2:KN$33,0)),0,(INDEX(tournaments!KP$2:KP$33,MATCH(ratings!$A100,tournaments!KN$2:KN$33,0))))</f>
        <v>0</v>
      </c>
      <c r="LF100" s="6">
        <f t="shared" si="258"/>
        <v>22.672396694125574</v>
      </c>
      <c r="LG100" s="9">
        <f>IF(ISNA(MATCH(ratings!$A100,tournaments!KQ$2:KQ$33,0)),0,(INDEX(tournaments!KR$2:KR$33,MATCH(ratings!$A100,tournaments!KQ$2:KQ$33,0))))</f>
        <v>0</v>
      </c>
      <c r="LH100" s="3">
        <f>IF(ISNA(MATCH(ratings!$A100,tournaments!KQ$2:KQ$33,0)),0,(INDEX(tournaments!KS$2:KS$33,MATCH(ratings!$A100,tournaments!KQ$2:KQ$33,0))))</f>
        <v>0</v>
      </c>
      <c r="LI100" s="6">
        <f t="shared" si="259"/>
        <v>22.672396694125574</v>
      </c>
      <c r="LJ100" s="9">
        <f>IF(ISNA(MATCH(ratings!$A100,tournaments!KT$2:KT$33,0)),0,(INDEX(tournaments!KU$2:KU$33,MATCH(ratings!$A100,tournaments!KT$2:KT$33,0))))</f>
        <v>0</v>
      </c>
      <c r="LK100" s="3">
        <f>IF(ISNA(MATCH(ratings!$A100,tournaments!KT$2:KT$33,0)),0,(INDEX(tournaments!KV$2:KV$33,MATCH(ratings!$A100,tournaments!KT$2:KT$33,0))))</f>
        <v>0</v>
      </c>
      <c r="LL100" s="6">
        <f t="shared" si="260"/>
        <v>22.672396694125574</v>
      </c>
      <c r="LM100" s="9">
        <f>IF(ISNA(MATCH(ratings!$A100,tournaments!KW$2:KW$33,0)),0,(INDEX(tournaments!KX$2:KX$33,MATCH(ratings!$A100,tournaments!KW$2:KW$33,0))))</f>
        <v>0</v>
      </c>
      <c r="LN100" s="3">
        <f>IF(ISNA(MATCH(ratings!$A100,tournaments!KW$2:KW$33,0)),0,(INDEX(tournaments!KY$2:KY$33,MATCH(ratings!$A100,tournaments!KW$2:KW$33,0))))</f>
        <v>0</v>
      </c>
      <c r="LO100" s="6">
        <f t="shared" si="261"/>
        <v>22.672396694125574</v>
      </c>
      <c r="LP100" s="9">
        <f>IF(ISNA(MATCH(ratings!$A100,tournaments!KZ$2:KZ$33,0)),0,(INDEX(tournaments!LA$2:LA$33,MATCH(ratings!$A100,tournaments!KZ$2:KZ$33,0))))</f>
        <v>0</v>
      </c>
      <c r="LQ100" s="3">
        <f>IF(ISNA(MATCH(ratings!$A100,tournaments!KZ$2:KZ$33,0)),0,(INDEX(tournaments!LB$2:LB$33,MATCH(ratings!$A100,tournaments!KZ$2:KZ$33,0))))</f>
        <v>0</v>
      </c>
      <c r="LR100" s="6">
        <f t="shared" si="262"/>
        <v>22.672396694125574</v>
      </c>
      <c r="LS100" s="9">
        <f>IF(ISNA(MATCH(ratings!$A100,tournaments!LC$2:LC$33,0)),0,(INDEX(tournaments!LD$2:LD$33,MATCH(ratings!$A100,tournaments!LC$2:LC$33,0))))</f>
        <v>0</v>
      </c>
      <c r="LT100" s="3">
        <f>IF(ISNA(MATCH(ratings!$A100,tournaments!LC$2:LC$33,0)),0,(INDEX(tournaments!LE$2:LE$33,MATCH(ratings!$A100,tournaments!LC$2:LC$33,0))))</f>
        <v>0</v>
      </c>
      <c r="LU100" s="6">
        <f t="shared" si="263"/>
        <v>22.672396694125574</v>
      </c>
      <c r="LV100" s="6">
        <f>parameters!$B$3*parameters!$B$2+(1-parameters!$B$3)*ratings!LU100</f>
        <v>22.405157024713017</v>
      </c>
      <c r="LW100" s="9">
        <f>IF(ISNA(MATCH(ratings!$A100,tournaments!LF$2:LF$33,0)),0,(INDEX(tournaments!LG$2:LG$33,MATCH(ratings!$A100,tournaments!LF$2:LF$33,0))))</f>
        <v>0</v>
      </c>
      <c r="LX100" s="3">
        <f>IF(ISNA(MATCH(ratings!$A100,tournaments!LF$2:LF$33,0)),0,(INDEX(tournaments!LH$2:LH$33,MATCH(ratings!$A100,tournaments!LF$2:LF$33,0))))</f>
        <v>0</v>
      </c>
      <c r="LY100" s="6">
        <f t="shared" si="264"/>
        <v>22.405157024713017</v>
      </c>
      <c r="LZ100" s="9">
        <f>IF(ISNA(MATCH(ratings!$A100,tournaments!LI$2:LI$33,0)),0,(INDEX(tournaments!LJ$2:LJ$33,MATCH(ratings!$A100,tournaments!LI$2:LI$33,0))))</f>
        <v>0</v>
      </c>
      <c r="MA100" s="3">
        <f>IF(ISNA(MATCH(ratings!$A100,tournaments!LI$2:LI$33,0)),0,(INDEX(tournaments!LK$2:LK$33,MATCH(ratings!$A100,tournaments!LI$2:LI$33,0))))</f>
        <v>0</v>
      </c>
      <c r="MB100" s="6">
        <f t="shared" si="265"/>
        <v>22.405157024713017</v>
      </c>
      <c r="MC100" s="9">
        <f>IF(ISNA(MATCH(ratings!$A100,tournaments!LL$2:LL$33,0)),0,(INDEX(tournaments!LM$2:LM$33,MATCH(ratings!$A100,tournaments!LL$2:LL$33,0))))</f>
        <v>0</v>
      </c>
      <c r="MD100" s="3">
        <f>IF(ISNA(MATCH(ratings!$A100,tournaments!LL$2:LL$33,0)),0,(INDEX(tournaments!LN$2:LN$33,MATCH(ratings!$A100,tournaments!LL$2:LL$33,0))))</f>
        <v>0</v>
      </c>
      <c r="ME100" s="6">
        <f t="shared" si="266"/>
        <v>22.405157024713017</v>
      </c>
      <c r="MF100" s="6">
        <f>parameters!$B$3*parameters!$B$2+(1-parameters!$B$3)*ratings!ME100</f>
        <v>22.164641322241714</v>
      </c>
      <c r="MG100" s="9">
        <f>IF(ISNA(MATCH(ratings!$A100,tournaments!LO$2:LO$33,0)),0,(INDEX(tournaments!LP$2:LP$33,MATCH(ratings!$A100,tournaments!LO$2:LO$33,0))))</f>
        <v>0</v>
      </c>
      <c r="MH100" s="3">
        <f>IF(ISNA(MATCH(ratings!$A100,tournaments!LO$2:LO$33,0)),0,(INDEX(tournaments!LQ$2:LQ$33,MATCH(ratings!$A100,tournaments!LO$2:LO$33,0))))</f>
        <v>0</v>
      </c>
      <c r="MI100" s="6">
        <f t="shared" si="267"/>
        <v>22.164641322241714</v>
      </c>
      <c r="MJ100" s="9">
        <f>IF(ISNA(MATCH(ratings!$A100,tournaments!LR$2:LR$33,0)),0,(INDEX(tournaments!LS$2:LS$33,MATCH(ratings!$A100,tournaments!LR$2:LR$33,0))))</f>
        <v>0</v>
      </c>
      <c r="MK100" s="3">
        <f>IF(ISNA(MATCH(ratings!$A100,tournaments!LR$2:LR$33,0)),0,(INDEX(tournaments!LT$2:LT$33,MATCH(ratings!$A100,tournaments!LR$2:LR$33,0))))</f>
        <v>0</v>
      </c>
      <c r="ML100" s="6">
        <f t="shared" si="268"/>
        <v>22.164641322241714</v>
      </c>
      <c r="MM100" s="9">
        <f>IF(ISNA(MATCH(ratings!$A100,tournaments!LU$2:LU$33,0)),0,(INDEX(tournaments!LV$2:LV$33,MATCH(ratings!$A100,tournaments!LU$2:LU$33,0))))</f>
        <v>0</v>
      </c>
      <c r="MN100" s="3">
        <f>IF(ISNA(MATCH(ratings!$A100,tournaments!LU$2:LU$33,0)),0,(INDEX(tournaments!LW$2:LW$33,MATCH(ratings!$A100,tournaments!LU$2:LU$33,0))))</f>
        <v>0</v>
      </c>
      <c r="MO100" s="6">
        <f t="shared" si="269"/>
        <v>22.164641322241714</v>
      </c>
      <c r="MP100" s="9">
        <f>IF(ISNA(MATCH(ratings!$A100,tournaments!LX$2:LX$33,0)),0,(INDEX(tournaments!LY$2:LY$33,MATCH(ratings!$A100,tournaments!LX$2:LX$33,0))))</f>
        <v>0</v>
      </c>
      <c r="MQ100" s="3">
        <f>IF(ISNA(MATCH(ratings!$A100,tournaments!LX$2:LX$33,0)),0,(INDEX(tournaments!LZ$2:LZ$33,MATCH(ratings!$A100,tournaments!LX$2:LX$33,0))))</f>
        <v>0</v>
      </c>
      <c r="MR100" s="6">
        <f t="shared" si="270"/>
        <v>22.164641322241714</v>
      </c>
      <c r="MS100" s="9">
        <f>IF(ISNA(MATCH(ratings!$A100,tournaments!MA$2:MA$33,0)),0,(INDEX(tournaments!MB$2:MB$33,MATCH(ratings!$A100,tournaments!MA$2:MA$33,0))))</f>
        <v>0</v>
      </c>
      <c r="MT100" s="3">
        <f>IF(ISNA(MATCH(ratings!$A100,tournaments!MA$2:MA$33,0)),0,(INDEX(tournaments!MC$2:MC$33,MATCH(ratings!$A100,tournaments!MA$2:MA$33,0))))</f>
        <v>0</v>
      </c>
      <c r="MU100" s="6">
        <f t="shared" si="271"/>
        <v>22.164641322241714</v>
      </c>
      <c r="MV100" s="6">
        <f>parameters!$B$3*parameters!$B$2+(1-parameters!$B$3)*ratings!MU100</f>
        <v>21.948177190017542</v>
      </c>
      <c r="MW100" s="6">
        <f>parameters!$B$3*parameters!$B$2+(1-parameters!$B$3)*ratings!MV100</f>
        <v>21.753359471015788</v>
      </c>
      <c r="MX100" s="6">
        <f>parameters!$B$3*parameters!$B$2+(1-parameters!$B$3)*ratings!MW100</f>
        <v>21.578023523914208</v>
      </c>
      <c r="MY100" s="9">
        <f>IF(ISNA(MATCH(ratings!$A100,tournaments!MD$2:MD$33,0)),0,(INDEX(tournaments!ME$2:ME$33,MATCH(ratings!$A100,tournaments!MD$2:MD$33,0))))</f>
        <v>0</v>
      </c>
      <c r="MZ100" s="3">
        <f>IF(ISNA(MATCH(ratings!$A100,tournaments!MD$2:MD$33,0)),0,(INDEX(tournaments!MF$2:MF$33,MATCH(ratings!$A100,tournaments!MD$2:MD$33,0))))</f>
        <v>0</v>
      </c>
      <c r="NA100" s="6">
        <f t="shared" si="272"/>
        <v>21.578023523914208</v>
      </c>
      <c r="NB100" s="9">
        <f>IF(ISNA(MATCH(ratings!$A100,tournaments!MG$2:MG$33,0)),0,(INDEX(tournaments!MH$2:MH$33,MATCH(ratings!$A100,tournaments!MG$2:MG$33,0))))</f>
        <v>0</v>
      </c>
      <c r="NC100" s="3">
        <f>IF(ISNA(MATCH(ratings!$A100,tournaments!MG$2:MG$33,0)),0,(INDEX(tournaments!MI$2:MI$33,MATCH(ratings!$A100,tournaments!MG$2:MG$33,0))))</f>
        <v>0</v>
      </c>
      <c r="ND100" s="6">
        <f t="shared" si="273"/>
        <v>21.578023523914208</v>
      </c>
      <c r="NE100" s="9">
        <f>IF(ISNA(MATCH(ratings!$A100,tournaments!MJ$2:MJ$33,0)),0,(INDEX(tournaments!MK$2:MK$33,MATCH(ratings!$A100,tournaments!MJ$2:MJ$33,0))))</f>
        <v>0</v>
      </c>
      <c r="NF100" s="3">
        <f>IF(ISNA(MATCH(ratings!$A100,tournaments!MJ$2:MJ$33,0)),0,(INDEX(tournaments!ML$2:ML$33,MATCH(ratings!$A100,tournaments!MJ$2:MJ$33,0))))</f>
        <v>0</v>
      </c>
      <c r="NG100" s="6">
        <f t="shared" si="274"/>
        <v>21.578023523914208</v>
      </c>
      <c r="NH100" s="9">
        <f>IF(ISNA(MATCH(ratings!$A100,tournaments!MM$2:MM$33,0)),0,(INDEX(tournaments!MN$2:MN$33,MATCH(ratings!$A100,tournaments!MM$2:MM$33,0))))</f>
        <v>0</v>
      </c>
      <c r="NI100" s="3">
        <f>IF(ISNA(MATCH(ratings!$A100,tournaments!MM$2:MM$33,0)),0,(INDEX(tournaments!MO$2:MO$33,MATCH(ratings!$A100,tournaments!MM$2:MM$33,0))))</f>
        <v>0</v>
      </c>
      <c r="NJ100" s="6">
        <f t="shared" si="275"/>
        <v>21.578023523914208</v>
      </c>
      <c r="NK100" s="9">
        <f>IF(ISNA(MATCH(ratings!$A100,tournaments!MP$2:MP$33,0)),0,(INDEX(tournaments!MQ$2:MQ$33,MATCH(ratings!$A100,tournaments!MP$2:MP$33,0))))</f>
        <v>0</v>
      </c>
      <c r="NL100" s="3">
        <f>IF(ISNA(MATCH(ratings!$A100,tournaments!MP$2:MP$33,0)),0,(INDEX(tournaments!MR$2:MR$33,MATCH(ratings!$A100,tournaments!MP$2:MP$33,0))))</f>
        <v>0</v>
      </c>
      <c r="NM100" s="6">
        <f t="shared" si="276"/>
        <v>21.578023523914208</v>
      </c>
      <c r="NN100" s="9">
        <f>IF(ISNA(MATCH(ratings!$A100,tournaments!MS$2:MS$33,0)),0,(INDEX(tournaments!MT$2:MT$33,MATCH(ratings!$A100,tournaments!MS$2:MS$33,0))))</f>
        <v>0</v>
      </c>
      <c r="NO100" s="3">
        <f>IF(ISNA(MATCH(ratings!$A100,tournaments!MS$2:MS$33,0)),0,(INDEX(tournaments!MU$2:MU$33,MATCH(ratings!$A100,tournaments!MS$2:MS$33,0))))</f>
        <v>0</v>
      </c>
      <c r="NP100" s="6">
        <f t="shared" si="277"/>
        <v>21.578023523914208</v>
      </c>
      <c r="NQ100" s="6">
        <f>parameters!$B$3*parameters!$B$2+(1-parameters!$B$3)*ratings!NP100</f>
        <v>21.420221171522787</v>
      </c>
      <c r="NR100" s="9">
        <f>IF(ISNA(MATCH(ratings!$A100,tournaments!MV$2:MV$33,0)),0,(INDEX(tournaments!MW$2:MW$33,MATCH(ratings!$A100,tournaments!MV$2:MV$33,0))))</f>
        <v>0</v>
      </c>
      <c r="NS100" s="3">
        <f>IF(ISNA(MATCH(ratings!$A100,tournaments!MV$2:MV$33,0)),0,(INDEX(tournaments!MX$2:MX$33,MATCH(ratings!$A100,tournaments!MV$2:MV$33,0))))</f>
        <v>0</v>
      </c>
      <c r="NT100" s="6">
        <f t="shared" si="278"/>
        <v>21.420221171522787</v>
      </c>
      <c r="NU100" s="9">
        <f>IF(ISNA(MATCH(ratings!$A100,tournaments!MY$2:MY$33,0)),0,(INDEX(tournaments!MZ$2:MZ$33,MATCH(ratings!$A100,tournaments!MY$2:MY$33,0))))</f>
        <v>0</v>
      </c>
      <c r="NV100" s="3">
        <f>IF(ISNA(MATCH(ratings!$A100,tournaments!MY$2:MY$33,0)),0,(INDEX(tournaments!NA$2:NA$33,MATCH(ratings!$A100,tournaments!MY$2:MY$33,0))))</f>
        <v>0</v>
      </c>
      <c r="NW100" s="6">
        <f t="shared" si="279"/>
        <v>21.420221171522787</v>
      </c>
      <c r="NX100" s="9">
        <f>IF(ISNA(MATCH(ratings!$A100,tournaments!NB$2:NB$33,0)),0,(INDEX(tournaments!NC$2:NC$33,MATCH(ratings!$A100,tournaments!NB$2:NB$33,0))))</f>
        <v>0</v>
      </c>
      <c r="NY100" s="3">
        <f>IF(ISNA(MATCH(ratings!$A100,tournaments!NB$2:NB$33,0)),0,(INDEX(tournaments!ND$2:ND$33,MATCH(ratings!$A100,tournaments!NB$2:NB$33,0))))</f>
        <v>0</v>
      </c>
      <c r="NZ100" s="6">
        <f t="shared" si="280"/>
        <v>21.420221171522787</v>
      </c>
      <c r="OA100" s="9">
        <f>IF(ISNA(MATCH(ratings!$A100,tournaments!NE$2:NE$33,0)),0,(INDEX(tournaments!NF$2:NF$33,MATCH(ratings!$A100,tournaments!NE$2:NE$33,0))))</f>
        <v>0</v>
      </c>
      <c r="OB100" s="3">
        <f>IF(ISNA(MATCH(ratings!$A100,tournaments!NE$2:NE$33,0)),0,(INDEX(tournaments!NG$2:NG$33,MATCH(ratings!$A100,tournaments!NE$2:NE$33,0))))</f>
        <v>0</v>
      </c>
      <c r="OC100" s="6">
        <f t="shared" si="281"/>
        <v>21.420221171522787</v>
      </c>
      <c r="OD100" s="6">
        <f>parameters!$B$3*parameters!$B$2+(1-parameters!$B$3)*ratings!OC100</f>
        <v>21.278199054370507</v>
      </c>
      <c r="OE100" s="9">
        <f>IF(ISNA(MATCH(ratings!$A100,tournaments!NH$2:NH$33,0)),0,(INDEX(tournaments!NI$2:NI$33,MATCH(ratings!$A100,tournaments!NH$2:NH$33,0))))</f>
        <v>0</v>
      </c>
      <c r="OF100" s="3">
        <f>IF(ISNA(MATCH(ratings!$A100,tournaments!NH$2:NH$33,0)),0,(INDEX(tournaments!NJ$2:NJ$33,MATCH(ratings!$A100,tournaments!NH$2:NH$33,0))))</f>
        <v>0</v>
      </c>
      <c r="OG100" s="6">
        <f t="shared" si="282"/>
        <v>21.278199054370507</v>
      </c>
      <c r="OH100" s="9">
        <f>IF(ISNA(MATCH(ratings!$A100,tournaments!NK$2:NK$33,0)),0,(INDEX(tournaments!NL$2:NL$33,MATCH(ratings!$A100,tournaments!NK$2:NK$33,0))))</f>
        <v>0</v>
      </c>
      <c r="OI100" s="3">
        <f>IF(ISNA(MATCH(ratings!$A100,tournaments!NK$2:NK$33,0)),0,(INDEX(tournaments!NM$2:NM$33,MATCH(ratings!$A100,tournaments!NK$2:NK$33,0))))</f>
        <v>0</v>
      </c>
      <c r="OJ100" s="6">
        <f t="shared" si="283"/>
        <v>21.278199054370507</v>
      </c>
    </row>
    <row r="101" spans="1:400" x14ac:dyDescent="0.2">
      <c r="A101" t="s">
        <v>143</v>
      </c>
      <c r="B101" s="6">
        <f>parameters!$B$2</f>
        <v>20</v>
      </c>
      <c r="C101" s="9">
        <f>IF(ISNA(MATCH(ratings!$A101,tournaments!A$2:A$33,0)),0,(INDEX(tournaments!B$2:B$33,MATCH(ratings!$A101,tournaments!A$2:A$33,0))))</f>
        <v>0</v>
      </c>
      <c r="D101" s="3">
        <f>IF(ISNA(MATCH(ratings!$A101,tournaments!A$2:A$33,0)),0,(INDEX(tournaments!C$2:C$33,MATCH(ratings!$A101,tournaments!A$2:A$33,0))))</f>
        <v>0</v>
      </c>
      <c r="E101" s="6">
        <f t="shared" ref="E101:E106" si="393">(1-C101)*B101+C101*D101</f>
        <v>20</v>
      </c>
      <c r="F101" s="9">
        <f>IF(ISNA(MATCH(ratings!$A101,tournaments!D$2:D$33,0)),0,(INDEX(tournaments!E$2:E$33,MATCH(ratings!$A101,tournaments!D$2:D$33,0))))</f>
        <v>0</v>
      </c>
      <c r="G101" s="3">
        <f>IF(ISNA(MATCH(ratings!$A101,tournaments!D$2:D$33,0)),0,(INDEX(tournaments!F$2:F$33,MATCH(ratings!$A101,tournaments!D$2:D$33,0))))</f>
        <v>0</v>
      </c>
      <c r="H101" s="6">
        <f t="shared" ref="H101:H106" si="394">(1-F101)*E101+F101*G101</f>
        <v>20</v>
      </c>
      <c r="I101" s="9">
        <f>IF(ISNA(MATCH(ratings!$A101,tournaments!G$2:G$33,0)),0,(INDEX(tournaments!H$2:H$33,MATCH(ratings!$A101,tournaments!G$2:G$33,0))))</f>
        <v>0</v>
      </c>
      <c r="J101" s="3">
        <f>IF(ISNA(MATCH(ratings!$A101,tournaments!G$2:G$33,0)),0,(INDEX(tournaments!I$2:I$33,MATCH(ratings!$A101,tournaments!G$2:G$33,0))))</f>
        <v>0</v>
      </c>
      <c r="K101" s="6">
        <f t="shared" ref="K101:K106" si="395">(1-I101)*H101+I101*J101</f>
        <v>20</v>
      </c>
      <c r="L101" s="6">
        <f>parameters!$B$3*parameters!$B$2+(1-parameters!$B$3)*ratings!K101</f>
        <v>20</v>
      </c>
      <c r="M101" s="9">
        <f>IF(ISNA(MATCH(ratings!$A101,tournaments!J$2:J$33,0)),0,(INDEX(tournaments!K$2:K$33,MATCH(ratings!$A101,tournaments!J$2:J$33,0))))</f>
        <v>0</v>
      </c>
      <c r="N101" s="3">
        <f>IF(ISNA(MATCH(ratings!$A101,tournaments!J$2:J$33,0)),0,(INDEX(tournaments!L$2:L$33,MATCH(ratings!$A101,tournaments!J$2:J$33,0))))</f>
        <v>0</v>
      </c>
      <c r="O101" s="6">
        <f t="shared" ref="O101:O106" si="396">(1-M101)*L101+M101*N101</f>
        <v>20</v>
      </c>
      <c r="P101" s="6">
        <f>parameters!$B$3*parameters!$B$2+(1-parameters!$B$3)*ratings!O101</f>
        <v>20</v>
      </c>
      <c r="Q101" s="9">
        <f>IF(ISNA(MATCH(ratings!$A101,tournaments!M$2:M$33,0)),0,(INDEX(tournaments!N$2:N$33,MATCH(ratings!$A101,tournaments!M$2:M$33,0))))</f>
        <v>0</v>
      </c>
      <c r="R101" s="3">
        <f>IF(ISNA(MATCH(ratings!$A101,tournaments!M$2:M$33,0)),0,(INDEX(tournaments!O$2:O$33,MATCH(ratings!$A101,tournaments!M$2:M$33,0))))</f>
        <v>0</v>
      </c>
      <c r="S101" s="6">
        <f t="shared" ref="S101:S106" si="397">(1-Q101)*P101+Q101*R101</f>
        <v>20</v>
      </c>
      <c r="T101" s="9">
        <f>IF(ISNA(MATCH(ratings!$A101,tournaments!P$2:P$33,0)),0,(INDEX(tournaments!Q$2:Q$33,MATCH(ratings!$A101,tournaments!P$2:P$33,0))))</f>
        <v>0</v>
      </c>
      <c r="U101" s="3">
        <f>IF(ISNA(MATCH(ratings!$A101,tournaments!P$2:P$33,0)),0,(INDEX(tournaments!R$2:R$33,MATCH(ratings!$A101,tournaments!P$2:P$33,0))))</f>
        <v>0</v>
      </c>
      <c r="V101" s="6">
        <f t="shared" ref="V101:V106" si="398">(1-T101)*S101+T101*U101</f>
        <v>20</v>
      </c>
      <c r="W101" s="6">
        <f>parameters!$B$3*parameters!$B$2+(1-parameters!$B$3)*ratings!V101</f>
        <v>20</v>
      </c>
      <c r="X101" s="9">
        <f>IF(ISNA(MATCH(ratings!$A101,tournaments!S$2:S$33,0)),0,(INDEX(tournaments!T$2:T$33,MATCH(ratings!$A101,tournaments!S$2:S$33,0))))</f>
        <v>0</v>
      </c>
      <c r="Y101" s="3">
        <f>IF(ISNA(MATCH(ratings!$A101,tournaments!S$2:S$33,0)),0,(INDEX(tournaments!U$2:U$33,MATCH(ratings!$A101,tournaments!S$2:S$33,0))))</f>
        <v>0</v>
      </c>
      <c r="Z101" s="6">
        <f t="shared" ref="Z101:Z106" si="399">(1-X101)*W101+X101*Y101</f>
        <v>20</v>
      </c>
      <c r="AA101" s="9">
        <f>IF(ISNA(MATCH(ratings!$A101,tournaments!V$2:V$33,0)),0,(INDEX(tournaments!W$2:W$33,MATCH(ratings!$A101,tournaments!V$2:V$33,0))))</f>
        <v>0</v>
      </c>
      <c r="AB101" s="3">
        <f>IF(ISNA(MATCH(ratings!$A101,tournaments!V$2:V$33,0)),0,(INDEX(tournaments!X$2:X$33,MATCH(ratings!$A101,tournaments!V$2:V$33,0))))</f>
        <v>0</v>
      </c>
      <c r="AC101" s="6">
        <f t="shared" ref="AC101:AC106" si="400">(1-AA101)*Z101+AA101*AB101</f>
        <v>20</v>
      </c>
      <c r="AD101" s="9">
        <f>IF(ISNA(MATCH(ratings!$A101,tournaments!Y$2:Y$33,0)),0,(INDEX(tournaments!Z$2:Z$33,MATCH(ratings!$A101,tournaments!Y$2:Y$33,0))))</f>
        <v>0</v>
      </c>
      <c r="AE101" s="3">
        <f>IF(ISNA(MATCH(ratings!$A101,tournaments!Y$2:Y$33,0)),0,(INDEX(tournaments!AA$2:AA$33,MATCH(ratings!$A101,tournaments!Y$2:Y$33,0))))</f>
        <v>0</v>
      </c>
      <c r="AF101" s="6">
        <f t="shared" ref="AF101:AF106" si="401">(1-AD101)*AC101+AD101*AE101</f>
        <v>20</v>
      </c>
      <c r="AG101" s="9">
        <f>IF(ISNA(MATCH(ratings!$A101,tournaments!AB$2:AB$33,0)),0,(INDEX(tournaments!AC$2:AC$33,MATCH(ratings!$A101,tournaments!AB$2:AB$33,0))))</f>
        <v>0</v>
      </c>
      <c r="AH101" s="3">
        <f>IF(ISNA(MATCH(ratings!$A101,tournaments!AB$2:AB$33,0)),0,(INDEX(tournaments!AD$2:AD$33,MATCH(ratings!$A101,tournaments!AB$2:AB$33,0))))</f>
        <v>0</v>
      </c>
      <c r="AI101" s="6">
        <f t="shared" ref="AI101:AI106" si="402">(1-AG101)*AF101+AG101*AH101</f>
        <v>20</v>
      </c>
      <c r="AJ101" s="9">
        <f>IF(ISNA(MATCH(ratings!$A101,tournaments!AE$2:AE$33,0)),0,(INDEX(tournaments!AF$2:AF$33,MATCH(ratings!$A101,tournaments!AE$2:AE$33,0))))</f>
        <v>0</v>
      </c>
      <c r="AK101" s="3">
        <f>IF(ISNA(MATCH(ratings!$A101,tournaments!AE$2:AE$33,0)),0,(INDEX(tournaments!AG$2:AG$33,MATCH(ratings!$A101,tournaments!AE$2:AE$33,0))))</f>
        <v>0</v>
      </c>
      <c r="AL101" s="6">
        <f t="shared" ref="AL101:AL106" si="403">(1-AJ101)*AI101+AJ101*AK101</f>
        <v>20</v>
      </c>
      <c r="AM101" s="9">
        <f>IF(ISNA(MATCH(ratings!$A101,tournaments!AH$2:AH$33,0)),0,(INDEX(tournaments!AI$2:AI$33,MATCH(ratings!$A101,tournaments!AH$2:AH$33,0))))</f>
        <v>0</v>
      </c>
      <c r="AN101" s="3">
        <f>IF(ISNA(MATCH(ratings!$A101,tournaments!AH$2:AH$33,0)),0,(INDEX(tournaments!AJ$2:AJ$33,MATCH(ratings!$A101,tournaments!AH$2:AH$33,0))))</f>
        <v>0</v>
      </c>
      <c r="AO101" s="6">
        <f t="shared" ref="AO101:AO106" si="404">(1-AM101)*AL101+AM101*AN101</f>
        <v>20</v>
      </c>
      <c r="AP101" s="9">
        <f>IF(ISNA(MATCH(ratings!$A101,tournaments!AK$2:AK$33,0)),0,(INDEX(tournaments!AL$2:AL$33,MATCH(ratings!$A101,tournaments!AK$2:AK$33,0))))</f>
        <v>0</v>
      </c>
      <c r="AQ101" s="3">
        <f>IF(ISNA(MATCH(ratings!$A101,tournaments!AK$2:AK$33,0)),0,(INDEX(tournaments!AM$2:AM$33,MATCH(ratings!$A101,tournaments!AK$2:AK$33,0))))</f>
        <v>0</v>
      </c>
      <c r="AR101" s="6">
        <f t="shared" ref="AR101:AR106" si="405">(1-AP101)*AO101+AP101*AQ101</f>
        <v>20</v>
      </c>
      <c r="AS101" s="6">
        <f>parameters!$B$3*parameters!$B$2+(1-parameters!$B$3)*ratings!AR101</f>
        <v>20</v>
      </c>
      <c r="AT101" s="9">
        <f>IF(ISNA(MATCH(ratings!$A101,tournaments!AN$2:AN$33,0)),0,(INDEX(tournaments!AO$2:AO$33,MATCH(ratings!$A101,tournaments!AN$2:AN$33,0))))</f>
        <v>0</v>
      </c>
      <c r="AU101" s="3">
        <f>IF(ISNA(MATCH(ratings!$A101,tournaments!AN$2:AN$33,0)),0,(INDEX(tournaments!AP$2:AP$33,MATCH(ratings!$A101,tournaments!AN$2:AN$33,0))))</f>
        <v>0</v>
      </c>
      <c r="AV101" s="6">
        <f t="shared" ref="AV101:AV106" si="406">(1-AT101)*AS101+AT101*AU101</f>
        <v>20</v>
      </c>
      <c r="AW101" s="9">
        <f>IF(ISNA(MATCH(ratings!$A101,tournaments!AQ$2:AQ$33,0)),0,(INDEX(tournaments!AR$2:AR$33,MATCH(ratings!$A101,tournaments!AQ$2:AQ$33,0))))</f>
        <v>0</v>
      </c>
      <c r="AX101" s="3">
        <f>IF(ISNA(MATCH(ratings!$A101,tournaments!AQ$2:AQ$33,0)),0,(INDEX(tournaments!AS$2:AS$33,MATCH(ratings!$A101,tournaments!AQ$2:AQ$33,0))))</f>
        <v>0</v>
      </c>
      <c r="AY101" s="6">
        <f t="shared" ref="AY101:AY106" si="407">(1-AW101)*AV101+AW101*AX101</f>
        <v>20</v>
      </c>
      <c r="AZ101" s="9">
        <f>IF(ISNA(MATCH(ratings!$A101,tournaments!AT$2:AT$33,0)),0,(INDEX(tournaments!AU$2:AU$33,MATCH(ratings!$A101,tournaments!AT$2:AT$33,0))))</f>
        <v>0</v>
      </c>
      <c r="BA101" s="3">
        <f>IF(ISNA(MATCH(ratings!$A101,tournaments!AT$2:AT$33,0)),0,(INDEX(tournaments!AV$2:AV$33,MATCH(ratings!$A101,tournaments!AT$2:AT$33,0))))</f>
        <v>0</v>
      </c>
      <c r="BB101" s="6">
        <f t="shared" ref="BB101:BB106" si="408">(1-AZ101)*AY101+AZ101*BA101</f>
        <v>20</v>
      </c>
      <c r="BC101" s="9">
        <f>IF(ISNA(MATCH(ratings!$A101,tournaments!AW$2:AW$33,0)),0,(INDEX(tournaments!AX$2:AX$33,MATCH(ratings!$A101,tournaments!AW$2:AW$33,0))))</f>
        <v>0</v>
      </c>
      <c r="BD101" s="3">
        <f>IF(ISNA(MATCH(ratings!$A101,tournaments!AW$2:AW$33,0)),0,(INDEX(tournaments!AY$2:AY$33,MATCH(ratings!$A101,tournaments!AW$2:AW$33,0))))</f>
        <v>0</v>
      </c>
      <c r="BE101" s="6">
        <f t="shared" ref="BE101:BE106" si="409">(1-BC101)*BB101+BC101*BD101</f>
        <v>20</v>
      </c>
      <c r="BF101" s="9">
        <f>IF(ISNA(MATCH(ratings!$A101,tournaments!AZ$2:AZ$33,0)),0,(INDEX(tournaments!BA$2:BA$33,MATCH(ratings!$A101,tournaments!AZ$2:AZ$33,0))))</f>
        <v>0</v>
      </c>
      <c r="BG101" s="3">
        <f>IF(ISNA(MATCH(ratings!$A101,tournaments!AZ$2:AZ$33,0)),0,(INDEX(tournaments!BB$2:BB$33,MATCH(ratings!$A101,tournaments!AZ$2:AZ$33,0))))</f>
        <v>0</v>
      </c>
      <c r="BH101" s="6">
        <f t="shared" ref="BH101:BH106" si="410">(1-BF101)*BE101+BF101*BG101</f>
        <v>20</v>
      </c>
      <c r="BI101" s="9">
        <f>IF(ISNA(MATCH(ratings!$A101,tournaments!BC$2:BC$33,0)),0,(INDEX(tournaments!BD$2:BD$33,MATCH(ratings!$A101,tournaments!BC$2:BC$33,0))))</f>
        <v>0</v>
      </c>
      <c r="BJ101" s="3">
        <f>IF(ISNA(MATCH(ratings!$A101,tournaments!BC$2:BC$33,0)),0,(INDEX(tournaments!BE$2:BE$33,MATCH(ratings!$A101,tournaments!BC$2:BC$33,0))))</f>
        <v>0</v>
      </c>
      <c r="BK101" s="6">
        <f t="shared" ref="BK101:BK106" si="411">(1-BI101)*BH101+BI101*BJ101</f>
        <v>20</v>
      </c>
      <c r="BL101" s="9">
        <f>IF(ISNA(MATCH(ratings!$A101,tournaments!BF$2:BF$33,0)),0,(INDEX(tournaments!BG$2:BG$33,MATCH(ratings!$A101,tournaments!BF$2:BF$33,0))))</f>
        <v>0</v>
      </c>
      <c r="BM101" s="3">
        <f>IF(ISNA(MATCH(ratings!$A101,tournaments!BF$2:BF$33,0)),0,(INDEX(tournaments!BH$2:BH$33,MATCH(ratings!$A101,tournaments!BF$2:BF$33,0))))</f>
        <v>0</v>
      </c>
      <c r="BN101" s="6">
        <f t="shared" ref="BN101:BN106" si="412">(1-BL101)*BK101+BL101*BM101</f>
        <v>20</v>
      </c>
      <c r="BO101" s="6">
        <f>parameters!$B$3*parameters!$B$2+(1-parameters!$B$3)*ratings!BN101</f>
        <v>20</v>
      </c>
      <c r="BP101" s="9">
        <f>IF(ISNA(MATCH(ratings!$A101,tournaments!BI$2:BI$33,0)),0,(INDEX(tournaments!BJ$2:BJ$33,MATCH(ratings!$A101,tournaments!BI$2:BI$33,0))))</f>
        <v>0</v>
      </c>
      <c r="BQ101" s="3">
        <f>IF(ISNA(MATCH(ratings!$A101,tournaments!BI$2:BI$33,0)),0,(INDEX(tournaments!BK$2:BK$33,MATCH(ratings!$A101,tournaments!BI$2:BI$33,0))))</f>
        <v>0</v>
      </c>
      <c r="BR101" s="6">
        <f t="shared" ref="BR101:BR106" si="413">(1-BP101)*BO101+BP101*BQ101</f>
        <v>20</v>
      </c>
      <c r="BS101" s="9">
        <f>IF(ISNA(MATCH(ratings!$A101,tournaments!BL$2:BL$33,0)),0,(INDEX(tournaments!BM$2:BM$33,MATCH(ratings!$A101,tournaments!BL$2:BL$33,0))))</f>
        <v>0</v>
      </c>
      <c r="BT101" s="3">
        <f>IF(ISNA(MATCH(ratings!$A101,tournaments!BL$2:BL$33,0)),0,(INDEX(tournaments!BN$2:BN$33,MATCH(ratings!$A101,tournaments!BL$2:BL$33,0))))</f>
        <v>0</v>
      </c>
      <c r="BU101" s="6">
        <f t="shared" ref="BU101:BU106" si="414">(1-BS101)*BR101+BS101*BT101</f>
        <v>20</v>
      </c>
      <c r="BV101" s="9">
        <f>IF(ISNA(MATCH(ratings!$A101,tournaments!BO$2:BO$33,0)),0,(INDEX(tournaments!BP$2:BP$33,MATCH(ratings!$A101,tournaments!BO$2:BO$33,0))))</f>
        <v>0</v>
      </c>
      <c r="BW101" s="3">
        <f>IF(ISNA(MATCH(ratings!$A101,tournaments!BO$2:BO$33,0)),0,(INDEX(tournaments!BQ$2:BQ$33,MATCH(ratings!$A101,tournaments!BO$2:BO$33,0))))</f>
        <v>0</v>
      </c>
      <c r="BX101" s="6">
        <f t="shared" ref="BX101:BX106" si="415">(1-BV101)*BU101+BV101*BW101</f>
        <v>20</v>
      </c>
      <c r="BY101" s="9">
        <f>IF(ISNA(MATCH(ratings!$A101,tournaments!BR$2:BR$33,0)),0,(INDEX(tournaments!BS$2:BS$33,MATCH(ratings!$A101,tournaments!BR$2:BR$33,0))))</f>
        <v>0</v>
      </c>
      <c r="BZ101" s="3">
        <f>IF(ISNA(MATCH(ratings!$A101,tournaments!BR$2:BR$33,0)),0,(INDEX(tournaments!BT$2:BT$33,MATCH(ratings!$A101,tournaments!BR$2:BR$33,0))))</f>
        <v>0</v>
      </c>
      <c r="CA101" s="6">
        <f t="shared" ref="CA101:CA106" si="416">(1-BY101)*BX101+BY101*BZ101</f>
        <v>20</v>
      </c>
      <c r="CB101" s="9">
        <f>IF(ISNA(MATCH(ratings!$A101,tournaments!BU$2:BU$33,0)),0,(INDEX(tournaments!BV$2:BV$33,MATCH(ratings!$A101,tournaments!BU$2:BU$33,0))))</f>
        <v>0</v>
      </c>
      <c r="CC101" s="3">
        <f>IF(ISNA(MATCH(ratings!$A101,tournaments!BU$2:BU$33,0)),0,(INDEX(tournaments!BW$2:BW$33,MATCH(ratings!$A101,tournaments!BU$2:BU$33,0))))</f>
        <v>0</v>
      </c>
      <c r="CD101" s="6">
        <f t="shared" ref="CD101:CD106" si="417">(1-CB101)*CA101+CB101*CC101</f>
        <v>20</v>
      </c>
      <c r="CE101" s="9">
        <f>IF(ISNA(MATCH(ratings!$A101,tournaments!BX$2:BX$33,0)),0,(INDEX(tournaments!BY$2:BY$33,MATCH(ratings!$A101,tournaments!BX$2:BX$33,0))))</f>
        <v>0</v>
      </c>
      <c r="CF101" s="3">
        <f>IF(ISNA(MATCH(ratings!$A101,tournaments!BX$2:BX$33,0)),0,(INDEX(tournaments!BZ$2:BZ$33,MATCH(ratings!$A101,tournaments!BX$2:BX$33,0))))</f>
        <v>0</v>
      </c>
      <c r="CG101" s="6">
        <f t="shared" ref="CG101:CG106" si="418">(1-CE101)*CD101+CE101*CF101</f>
        <v>20</v>
      </c>
      <c r="CH101" s="9">
        <f>IF(ISNA(MATCH(ratings!$A101,tournaments!CA$2:CA$33,0)),0,(INDEX(tournaments!CB$2:CB$33,MATCH(ratings!$A101,tournaments!CA$2:CA$33,0))))</f>
        <v>0</v>
      </c>
      <c r="CI101" s="3">
        <f>IF(ISNA(MATCH(ratings!$A101,tournaments!CA$2:CA$33,0)),0,(INDEX(tournaments!CC$2:CC$33,MATCH(ratings!$A101,tournaments!CA$2:CA$33,0))))</f>
        <v>0</v>
      </c>
      <c r="CJ101" s="6">
        <f t="shared" ref="CJ101:CJ106" si="419">(1-CH101)*CG101+CH101*CI101</f>
        <v>20</v>
      </c>
      <c r="CK101" s="9">
        <f>IF(ISNA(MATCH(ratings!$A101,tournaments!CD$2:CD$33,0)),0,(INDEX(tournaments!CE$2:CE$33,MATCH(ratings!$A101,tournaments!CD$2:CD$33,0))))</f>
        <v>0</v>
      </c>
      <c r="CL101" s="3">
        <f>IF(ISNA(MATCH(ratings!$A101,tournaments!CD$2:CD$33,0)),0,(INDEX(tournaments!CF$2:CF$33,MATCH(ratings!$A101,tournaments!CD$2:CD$33,0))))</f>
        <v>0</v>
      </c>
      <c r="CM101" s="6">
        <f t="shared" ref="CM101:CM106" si="420">(1-CK101)*CJ101+CK101*CL101</f>
        <v>20</v>
      </c>
      <c r="CN101" s="6">
        <f>parameters!$B$3*parameters!$B$2+(1-parameters!$B$3)*ratings!CM101</f>
        <v>20</v>
      </c>
      <c r="CO101" s="9">
        <f>IF(ISNA(MATCH(ratings!$A101,tournaments!CG$2:CG$33,0)),0,(INDEX(tournaments!CH$2:CH$33,MATCH(ratings!$A101,tournaments!CG$2:CG$33,0))))</f>
        <v>0</v>
      </c>
      <c r="CP101" s="3">
        <f>IF(ISNA(MATCH(ratings!$A101,tournaments!CG$2:CG$33,0)),0,(INDEX(tournaments!CI$2:CI$33,MATCH(ratings!$A101,tournaments!CG$2:CG$33,0))))</f>
        <v>0</v>
      </c>
      <c r="CQ101" s="6">
        <f t="shared" ref="CQ101:CQ106" si="421">(1-CO101)*CN101+CO101*CP101</f>
        <v>20</v>
      </c>
      <c r="CR101" s="9">
        <f>IF(ISNA(MATCH(ratings!$A101,tournaments!CJ$2:CJ$33,0)),0,(INDEX(tournaments!CK$2:CK$33,MATCH(ratings!$A101,tournaments!CJ$2:CJ$33,0))))</f>
        <v>0</v>
      </c>
      <c r="CS101" s="3">
        <f>IF(ISNA(MATCH(ratings!$A101,tournaments!CJ$2:CJ$33,0)),0,(INDEX(tournaments!CL$2:CL$33,MATCH(ratings!$A101,tournaments!CJ$2:CJ$33,0))))</f>
        <v>0</v>
      </c>
      <c r="CT101" s="6">
        <f t="shared" ref="CT101:CT106" si="422">(1-CR101)*CQ101+CR101*CS101</f>
        <v>20</v>
      </c>
      <c r="CU101" s="9">
        <f>IF(ISNA(MATCH(ratings!$A101,tournaments!CM$2:CM$33,0)),0,(INDEX(tournaments!CN$2:CN$33,MATCH(ratings!$A101,tournaments!CM$2:CM$33,0))))</f>
        <v>0</v>
      </c>
      <c r="CV101" s="3">
        <f>IF(ISNA(MATCH(ratings!$A101,tournaments!CM$2:CM$33,0)),0,(INDEX(tournaments!CO$2:CO$33,MATCH(ratings!$A101,tournaments!CM$2:CM$33,0))))</f>
        <v>0</v>
      </c>
      <c r="CW101" s="6">
        <f t="shared" ref="CW101:CW106" si="423">(1-CU101)*CT101+CU101*CV101</f>
        <v>20</v>
      </c>
      <c r="CX101" s="9">
        <f>IF(ISNA(MATCH(ratings!$A101,tournaments!CP$2:CP$33,0)),0,(INDEX(tournaments!CQ$2:CQ$33,MATCH(ratings!$A101,tournaments!CP$2:CP$33,0))))</f>
        <v>0</v>
      </c>
      <c r="CY101" s="3">
        <f>IF(ISNA(MATCH(ratings!$A101,tournaments!CP$2:CP$33,0)),0,(INDEX(tournaments!CR$2:CR$33,MATCH(ratings!$A101,tournaments!CP$2:CP$33,0))))</f>
        <v>0</v>
      </c>
      <c r="CZ101" s="6">
        <f t="shared" ref="CZ101:CZ106" si="424">(1-CX101)*CW101+CX101*CY101</f>
        <v>20</v>
      </c>
      <c r="DA101" s="9">
        <f>IF(ISNA(MATCH(ratings!$A101,tournaments!CS$2:CS$33,0)),0,(INDEX(tournaments!CT$2:CT$33,MATCH(ratings!$A101,tournaments!CS$2:CS$33,0))))</f>
        <v>0</v>
      </c>
      <c r="DB101" s="3">
        <f>IF(ISNA(MATCH(ratings!$A101,tournaments!CS$2:CS$33,0)),0,(INDEX(tournaments!CU$2:CU$33,MATCH(ratings!$A101,tournaments!CS$2:CS$33,0))))</f>
        <v>0</v>
      </c>
      <c r="DC101" s="6">
        <f t="shared" ref="DC101:DC106" si="425">(1-DA101)*CZ101+DA101*DB101</f>
        <v>20</v>
      </c>
      <c r="DD101" s="9">
        <f>IF(ISNA(MATCH(ratings!$A101,tournaments!CV$2:CV$33,0)),0,(INDEX(tournaments!CW$2:CW$33,MATCH(ratings!$A101,tournaments!CV$2:CV$33,0))))</f>
        <v>0</v>
      </c>
      <c r="DE101" s="3">
        <f>IF(ISNA(MATCH(ratings!$A101,tournaments!CV$2:CV$33,0)),0,(INDEX(tournaments!CX$2:CX$33,MATCH(ratings!$A101,tournaments!CV$2:CV$33,0))))</f>
        <v>0</v>
      </c>
      <c r="DF101" s="6">
        <f t="shared" ref="DF101:DF106" si="426">(1-DD101)*DC101+DD101*DE101</f>
        <v>20</v>
      </c>
      <c r="DG101" s="9">
        <f>IF(ISNA(MATCH(ratings!$A101,tournaments!CY$2:CY$33,0)),0,(INDEX(tournaments!CZ$2:CZ$33,MATCH(ratings!$A101,tournaments!CY$2:CY$33,0))))</f>
        <v>0</v>
      </c>
      <c r="DH101" s="3">
        <f>IF(ISNA(MATCH(ratings!$A101,tournaments!CY$2:CY$33,0)),0,(INDEX(tournaments!DA$2:DA$33,MATCH(ratings!$A101,tournaments!CY$2:CY$33,0))))</f>
        <v>0</v>
      </c>
      <c r="DI101" s="6">
        <f t="shared" ref="DI101:DI106" si="427">(1-DG101)*DF101+DG101*DH101</f>
        <v>20</v>
      </c>
      <c r="DJ101" s="9">
        <f>IF(ISNA(MATCH(ratings!$A101,tournaments!DB$2:DB$33,0)),0,(INDEX(tournaments!DC$2:DC$33,MATCH(ratings!$A101,tournaments!DB$2:DB$33,0))))</f>
        <v>0</v>
      </c>
      <c r="DK101" s="3">
        <f>IF(ISNA(MATCH(ratings!$A101,tournaments!DB$2:DB$33,0)),0,(INDEX(tournaments!DD$2:DD$33,MATCH(ratings!$A101,tournaments!DB$2:DB$33,0))))</f>
        <v>0</v>
      </c>
      <c r="DL101" s="6">
        <f t="shared" ref="DL101:DL106" si="428">(1-DJ101)*DI101+DJ101*DK101</f>
        <v>20</v>
      </c>
      <c r="DM101" s="6">
        <f>parameters!$B$3*parameters!$B$2+(1-parameters!$B$3)*ratings!DL101</f>
        <v>20</v>
      </c>
      <c r="DN101" s="9">
        <f>IF(ISNA(MATCH(ratings!$A101,tournaments!DE$2:DE$33,0)),0,(INDEX(tournaments!DF$2:DF$33,MATCH(ratings!$A101,tournaments!DE$2:DE$33,0))))</f>
        <v>0</v>
      </c>
      <c r="DO101" s="3">
        <f>IF(ISNA(MATCH(ratings!$A101,tournaments!DE$2:DE$33,0)),0,(INDEX(tournaments!DG$2:DG$33,MATCH(ratings!$A101,tournaments!DE$2:DE$33,0))))</f>
        <v>0</v>
      </c>
      <c r="DP101" s="6">
        <f t="shared" ref="DP101:DP106" si="429">(1-DN101)*DM101+DN101*DO101</f>
        <v>20</v>
      </c>
      <c r="DQ101" s="9">
        <f>IF(ISNA(MATCH(ratings!$A101,tournaments!DH$2:DH$33,0)),0,(INDEX(tournaments!DI$2:DI$33,MATCH(ratings!$A101,tournaments!DH$2:DH$33,0))))</f>
        <v>0</v>
      </c>
      <c r="DR101" s="3">
        <f>IF(ISNA(MATCH(ratings!$A101,tournaments!DH$2:DH$33,0)),0,(INDEX(tournaments!DJ$2:DJ$33,MATCH(ratings!$A101,tournaments!DH$2:DH$33,0))))</f>
        <v>0</v>
      </c>
      <c r="DS101" s="6">
        <f t="shared" ref="DS101:DS106" si="430">(1-DQ101)*DP101+DQ101*DR101</f>
        <v>20</v>
      </c>
      <c r="DT101" s="9">
        <f>IF(ISNA(MATCH(ratings!$A101,tournaments!DK$2:DK$33,0)),0,(INDEX(tournaments!DL$2:DL$33,MATCH(ratings!$A101,tournaments!DK$2:DK$33,0))))</f>
        <v>0</v>
      </c>
      <c r="DU101" s="3">
        <f>IF(ISNA(MATCH(ratings!$A101,tournaments!DK$2:DK$33,0)),0,(INDEX(tournaments!DM$2:DM$33,MATCH(ratings!$A101,tournaments!DK$2:DK$33,0))))</f>
        <v>0</v>
      </c>
      <c r="DV101" s="6">
        <f t="shared" ref="DV101:DV106" si="431">(1-DT101)*DS101+DT101*DU101</f>
        <v>20</v>
      </c>
      <c r="DW101" s="9">
        <f>IF(ISNA(MATCH(ratings!$A101,tournaments!DN$2:DN$33,0)),0,(INDEX(tournaments!DO$2:DO$33,MATCH(ratings!$A101,tournaments!DN$2:DN$33,0))))</f>
        <v>0</v>
      </c>
      <c r="DX101" s="3">
        <f>IF(ISNA(MATCH(ratings!$A101,tournaments!DN$2:DN$33,0)),0,(INDEX(tournaments!DP$2:DP$33,MATCH(ratings!$A101,tournaments!DN$2:DN$33,0))))</f>
        <v>0</v>
      </c>
      <c r="DY101" s="6">
        <f t="shared" ref="DY101:DY106" si="432">(1-DW101)*DV101+DW101*DX101</f>
        <v>20</v>
      </c>
      <c r="DZ101" s="9">
        <f>IF(ISNA(MATCH(ratings!$A101,tournaments!DQ$2:DQ$33,0)),0,(INDEX(tournaments!DR$2:DR$33,MATCH(ratings!$A101,tournaments!DQ$2:DQ$33,0))))</f>
        <v>0</v>
      </c>
      <c r="EA101" s="3">
        <f>IF(ISNA(MATCH(ratings!$A101,tournaments!DQ$2:DQ$33,0)),0,(INDEX(tournaments!DS$2:DS$33,MATCH(ratings!$A101,tournaments!DQ$2:DQ$33,0))))</f>
        <v>0</v>
      </c>
      <c r="EB101" s="6">
        <f t="shared" ref="EB101:EB106" si="433">(1-DZ101)*DY101+DZ101*EA101</f>
        <v>20</v>
      </c>
      <c r="EC101" s="9">
        <f>IF(ISNA(MATCH(ratings!$A101,tournaments!DT$2:DT$33,0)),0,(INDEX(tournaments!DU$2:DU$33,MATCH(ratings!$A101,tournaments!DT$2:DT$33,0))))</f>
        <v>0</v>
      </c>
      <c r="ED101" s="3">
        <f>IF(ISNA(MATCH(ratings!$A101,tournaments!DT$2:DT$33,0)),0,(INDEX(tournaments!DV$2:DV$33,MATCH(ratings!$A101,tournaments!DT$2:DT$33,0))))</f>
        <v>0</v>
      </c>
      <c r="EE101" s="6">
        <f t="shared" ref="EE101:EE106" si="434">(1-EC101)*EB101+EC101*ED101</f>
        <v>20</v>
      </c>
      <c r="EF101" s="9">
        <f>IF(ISNA(MATCH(ratings!$A101,tournaments!DW$2:DW$33,0)),0,(INDEX(tournaments!DX$2:DX$33,MATCH(ratings!$A101,tournaments!DW$2:DW$33,0))))</f>
        <v>0</v>
      </c>
      <c r="EG101" s="3">
        <f>IF(ISNA(MATCH(ratings!$A101,tournaments!DW$2:DW$33,0)),0,(INDEX(tournaments!DY$2:DY$33,MATCH(ratings!$A101,tournaments!DW$2:DW$33,0))))</f>
        <v>0</v>
      </c>
      <c r="EH101" s="6">
        <f t="shared" ref="EH101:EH106" si="435">(1-EF101)*EE101+EF101*EG101</f>
        <v>20</v>
      </c>
      <c r="EI101" s="9">
        <f>IF(ISNA(MATCH(ratings!$A101,tournaments!DZ$2:DZ$33,0)),0,(INDEX(tournaments!EA$2:EA$33,MATCH(ratings!$A101,tournaments!DZ$2:DZ$33,0))))</f>
        <v>0</v>
      </c>
      <c r="EJ101" s="3">
        <f>IF(ISNA(MATCH(ratings!$A101,tournaments!DZ$2:DZ$33,0)),0,(INDEX(tournaments!EB$2:EB$33,MATCH(ratings!$A101,tournaments!DZ$2:DZ$33,0))))</f>
        <v>0</v>
      </c>
      <c r="EK101" s="6">
        <f t="shared" ref="EK101:EK106" si="436">(1-EI101)*EH101+EI101*EJ101</f>
        <v>20</v>
      </c>
      <c r="EL101" s="6">
        <f>parameters!$B$3*parameters!$B$2+(1-parameters!$B$3)*ratings!EK101</f>
        <v>20</v>
      </c>
      <c r="EM101" s="9">
        <f>IF(ISNA(MATCH(ratings!$A101,tournaments!EC$2:EC$33,0)),0,(INDEX(tournaments!ED$2:ED$33,MATCH(ratings!$A101,tournaments!EC$2:EC$33,0))))</f>
        <v>0</v>
      </c>
      <c r="EN101" s="3">
        <f>IF(ISNA(MATCH(ratings!$A101,tournaments!EC$2:EC$33,0)),0,(INDEX(tournaments!EE$2:EE$33,MATCH(ratings!$A101,tournaments!EC$2:EC$33,0))))</f>
        <v>0</v>
      </c>
      <c r="EO101" s="6">
        <f t="shared" ref="EO101:EO106" si="437">(1-EM101)*EL101+EM101*EN101</f>
        <v>20</v>
      </c>
      <c r="EP101" s="9">
        <f>IF(ISNA(MATCH(ratings!$A101,tournaments!EF$2:EF$33,0)),0,(INDEX(tournaments!EG$2:EG$33,MATCH(ratings!$A101,tournaments!EF$2:EF$33,0))))</f>
        <v>0</v>
      </c>
      <c r="EQ101" s="3">
        <f>IF(ISNA(MATCH(ratings!$A101,tournaments!EF$2:EF$33,0)),0,(INDEX(tournaments!EH$2:EH$33,MATCH(ratings!$A101,tournaments!EF$2:EF$33,0))))</f>
        <v>0</v>
      </c>
      <c r="ER101" s="6">
        <f t="shared" ref="ER101:ER106" si="438">(1-EP101)*EO101+EP101*EQ101</f>
        <v>20</v>
      </c>
      <c r="ES101" s="9">
        <f>IF(ISNA(MATCH(ratings!$A101,tournaments!EI$2:EI$33,0)),0,(INDEX(tournaments!EJ$2:EJ$33,MATCH(ratings!$A101,tournaments!EI$2:EI$33,0))))</f>
        <v>0</v>
      </c>
      <c r="ET101" s="3">
        <f>IF(ISNA(MATCH(ratings!$A101,tournaments!EI$2:EI$33,0)),0,(INDEX(tournaments!EK$2:EK$33,MATCH(ratings!$A101,tournaments!EI$2:EI$33,0))))</f>
        <v>0</v>
      </c>
      <c r="EU101" s="6">
        <f t="shared" ref="EU101:EU106" si="439">(1-ES101)*ER101+ES101*ET101</f>
        <v>20</v>
      </c>
      <c r="EV101" s="9">
        <f>IF(ISNA(MATCH(ratings!$A101,tournaments!EL$2:EL$33,0)),0,(INDEX(tournaments!EM$2:EM$33,MATCH(ratings!$A101,tournaments!EL$2:EL$33,0))))</f>
        <v>0</v>
      </c>
      <c r="EW101" s="3">
        <f>IF(ISNA(MATCH(ratings!$A101,tournaments!EL$2:EL$33,0)),0,(INDEX(tournaments!EN$2:EN$33,MATCH(ratings!$A101,tournaments!EL$2:EL$33,0))))</f>
        <v>0</v>
      </c>
      <c r="EX101" s="6">
        <f t="shared" ref="EX101:EX106" si="440">(1-EV101)*EU101+EV101*EW101</f>
        <v>20</v>
      </c>
      <c r="EY101" s="9">
        <f>IF(ISNA(MATCH(ratings!$A101,tournaments!EO$2:EO$33,0)),0,(INDEX(tournaments!EP$2:EP$33,MATCH(ratings!$A101,tournaments!EO$2:EO$33,0))))</f>
        <v>0</v>
      </c>
      <c r="EZ101" s="3">
        <f>IF(ISNA(MATCH(ratings!$A101,tournaments!EO$2:EO$33,0)),0,(INDEX(tournaments!EQ$2:EQ$33,MATCH(ratings!$A101,tournaments!EO$2:EO$33,0))))</f>
        <v>0</v>
      </c>
      <c r="FA101" s="6">
        <f t="shared" ref="FA101:FA106" si="441">(1-EY101)*EX101+EY101*EZ101</f>
        <v>20</v>
      </c>
      <c r="FB101" s="9">
        <f>IF(ISNA(MATCH(ratings!$A101,tournaments!ER$2:ER$33,0)),0,(INDEX(tournaments!ES$2:ES$33,MATCH(ratings!$A101,tournaments!ER$2:ER$33,0))))</f>
        <v>0</v>
      </c>
      <c r="FC101" s="3">
        <f>IF(ISNA(MATCH(ratings!$A101,tournaments!ER$2:ER$33,0)),0,(INDEX(tournaments!ET$2:ET$33,MATCH(ratings!$A101,tournaments!ER$2:ER$33,0))))</f>
        <v>0</v>
      </c>
      <c r="FD101" s="6">
        <f t="shared" ref="FD101:FD106" si="442">(1-FB101)*FA101+FB101*FC101</f>
        <v>20</v>
      </c>
      <c r="FE101" s="9">
        <f>IF(ISNA(MATCH(ratings!$A101,tournaments!EU$2:EU$33,0)),0,(INDEX(tournaments!EV$2:EV$33,MATCH(ratings!$A101,tournaments!EU$2:EU$33,0))))</f>
        <v>0</v>
      </c>
      <c r="FF101" s="3">
        <f>IF(ISNA(MATCH(ratings!$A101,tournaments!EU$2:EU$33,0)),0,(INDEX(tournaments!EW$2:EW$33,MATCH(ratings!$A101,tournaments!EU$2:EU$33,0))))</f>
        <v>0</v>
      </c>
      <c r="FG101" s="6">
        <f t="shared" ref="FG101:FG106" si="443">(1-FE101)*FD101+FE101*FF101</f>
        <v>20</v>
      </c>
      <c r="FH101" s="6">
        <f>parameters!$B$3*parameters!$B$2+(1-parameters!$B$3)*ratings!FG101</f>
        <v>20</v>
      </c>
      <c r="FI101" s="9">
        <f>IF(ISNA(MATCH(ratings!$A101,tournaments!EX$2:EX$33,0)),0,(INDEX(tournaments!EY$2:EY$33,MATCH(ratings!$A101,tournaments!EX$2:EX$33,0))))</f>
        <v>0</v>
      </c>
      <c r="FJ101" s="3">
        <f>IF(ISNA(MATCH(ratings!$A101,tournaments!EX$2:EX$33,0)),0,(INDEX(tournaments!EZ$2:EZ$33,MATCH(ratings!$A101,tournaments!EX$2:EX$33,0))))</f>
        <v>0</v>
      </c>
      <c r="FK101" s="6">
        <f t="shared" ref="FK101:FK106" si="444">(1-FI101)*FH101+FI101*FJ101</f>
        <v>20</v>
      </c>
      <c r="FL101" s="9">
        <f>IF(ISNA(MATCH(ratings!$A101,tournaments!FA$2:FA$33,0)),0,(INDEX(tournaments!FB$2:FB$33,MATCH(ratings!$A101,tournaments!FA$2:FA$33,0))))</f>
        <v>0</v>
      </c>
      <c r="FM101" s="3">
        <f>IF(ISNA(MATCH(ratings!$A101,tournaments!FA$2:FA$33,0)),0,(INDEX(tournaments!FC$2:FC$33,MATCH(ratings!$A101,tournaments!FA$2:FA$33,0))))</f>
        <v>0</v>
      </c>
      <c r="FN101" s="6">
        <f t="shared" ref="FN101:FN106" si="445">(1-FL101)*FK101+FL101*FM101</f>
        <v>20</v>
      </c>
      <c r="FO101" s="9">
        <f>IF(ISNA(MATCH(ratings!$A101,tournaments!FD$2:FD$33,0)),0,(INDEX(tournaments!FE$2:FE$33,MATCH(ratings!$A101,tournaments!FD$2:FD$33,0))))</f>
        <v>0</v>
      </c>
      <c r="FP101" s="3">
        <f>IF(ISNA(MATCH(ratings!$A101,tournaments!FD$2:FD$33,0)),0,(INDEX(tournaments!FF$2:FF$33,MATCH(ratings!$A101,tournaments!FD$2:FD$33,0))))</f>
        <v>0</v>
      </c>
      <c r="FQ101" s="6">
        <f t="shared" ref="FQ101:FQ106" si="446">(1-FO101)*FN101+FO101*FP101</f>
        <v>20</v>
      </c>
      <c r="FR101" s="9">
        <f>IF(ISNA(MATCH(ratings!$A101,tournaments!FG$2:FG$33,0)),0,(INDEX(tournaments!FH$2:FH$33,MATCH(ratings!$A101,tournaments!FG$2:FG$33,0))))</f>
        <v>0</v>
      </c>
      <c r="FS101" s="3">
        <f>IF(ISNA(MATCH(ratings!$A101,tournaments!FG$2:FG$33,0)),0,(INDEX(tournaments!FI$2:FI$33,MATCH(ratings!$A101,tournaments!FG$2:FG$33,0))))</f>
        <v>0</v>
      </c>
      <c r="FT101" s="6">
        <f t="shared" ref="FT101:FT106" si="447">(1-FR101)*FQ101+FR101*FS101</f>
        <v>20</v>
      </c>
      <c r="FU101" s="9">
        <f>IF(ISNA(MATCH(ratings!$A101,tournaments!FJ$2:FJ$33,0)),0,(INDEX(tournaments!FK$2:FK$33,MATCH(ratings!$A101,tournaments!FJ$2:FJ$33,0))))</f>
        <v>0</v>
      </c>
      <c r="FV101" s="3">
        <f>IF(ISNA(MATCH(ratings!$A101,tournaments!FJ$2:FJ$33,0)),0,(INDEX(tournaments!FL$2:FL$33,MATCH(ratings!$A101,tournaments!FJ$2:FJ$33,0))))</f>
        <v>0</v>
      </c>
      <c r="FW101" s="6">
        <f t="shared" ref="FW101:FW106" si="448">(1-FU101)*FT101+FU101*FV101</f>
        <v>20</v>
      </c>
      <c r="FX101" s="9">
        <f>IF(ISNA(MATCH(ratings!$A101,tournaments!FM$2:FM$33,0)),0,(INDEX(tournaments!FN$2:FN$33,MATCH(ratings!$A101,tournaments!FM$2:FM$33,0))))</f>
        <v>0</v>
      </c>
      <c r="FY101" s="3">
        <f>IF(ISNA(MATCH(ratings!$A101,tournaments!FM$2:FM$33,0)),0,(INDEX(tournaments!FO$2:FO$33,MATCH(ratings!$A101,tournaments!FM$2:FM$33,0))))</f>
        <v>0</v>
      </c>
      <c r="FZ101" s="6">
        <f t="shared" ref="FZ101:FZ106" si="449">(1-FX101)*FW101+FX101*FY101</f>
        <v>20</v>
      </c>
      <c r="GA101" s="6">
        <f>parameters!$B$3*parameters!$B$2+(1-parameters!$B$3)*ratings!FZ101</f>
        <v>20</v>
      </c>
      <c r="GB101" s="9">
        <f>IF(ISNA(MATCH(ratings!$A101,tournaments!FP$2:FP$33,0)),0,(INDEX(tournaments!FQ$2:FQ$33,MATCH(ratings!$A101,tournaments!FP$2:FP$33,0))))</f>
        <v>0</v>
      </c>
      <c r="GC101" s="3">
        <f>IF(ISNA(MATCH(ratings!$A101,tournaments!FP$2:FP$33,0)),0,(INDEX(tournaments!FR$2:FR$33,MATCH(ratings!$A101,tournaments!FP$2:FP$33,0))))</f>
        <v>0</v>
      </c>
      <c r="GD101" s="6">
        <f t="shared" ref="GD101:GD106" si="450">(1-GB101)*GA101+GB101*GC101</f>
        <v>20</v>
      </c>
      <c r="GE101" s="9">
        <f>IF(ISNA(MATCH(ratings!$A101,tournaments!FS$2:FS$33,0)),0,(INDEX(tournaments!FT$2:FT$33,MATCH(ratings!$A101,tournaments!FS$2:FS$33,0))))</f>
        <v>0</v>
      </c>
      <c r="GF101" s="3">
        <f>IF(ISNA(MATCH(ratings!$A101,tournaments!FS$2:FS$33,0)),0,(INDEX(tournaments!FU$2:FU$33,MATCH(ratings!$A101,tournaments!FS$2:FS$33,0))))</f>
        <v>0</v>
      </c>
      <c r="GG101" s="6">
        <f t="shared" ref="GG101:GG106" si="451">(1-GE101)*GD101+GE101*GF101</f>
        <v>20</v>
      </c>
      <c r="GH101" s="9">
        <f>IF(ISNA(MATCH(ratings!$A101,tournaments!FV$2:FV$33,0)),0,(INDEX(tournaments!FW$2:FW$33,MATCH(ratings!$A101,tournaments!FV$2:FV$33,0))))</f>
        <v>0</v>
      </c>
      <c r="GI101" s="3">
        <f>IF(ISNA(MATCH(ratings!$A101,tournaments!FV$2:FV$33,0)),0,(INDEX(tournaments!FX$2:FX$33,MATCH(ratings!$A101,tournaments!FV$2:FV$33,0))))</f>
        <v>0</v>
      </c>
      <c r="GJ101" s="6">
        <f t="shared" ref="GJ101:GJ106" si="452">(1-GH101)*GG101+GH101*GI101</f>
        <v>20</v>
      </c>
      <c r="GK101" s="9">
        <f>IF(ISNA(MATCH(ratings!$A101,tournaments!FY$2:FY$33,0)),0,(INDEX(tournaments!FZ$2:FZ$33,MATCH(ratings!$A101,tournaments!FY$2:FY$33,0))))</f>
        <v>0</v>
      </c>
      <c r="GL101" s="3">
        <f>IF(ISNA(MATCH(ratings!$A101,tournaments!FY$2:FY$33,0)),0,(INDEX(tournaments!GA$2:GA$33,MATCH(ratings!$A101,tournaments!FY$2:FY$33,0))))</f>
        <v>0</v>
      </c>
      <c r="GM101" s="6">
        <f t="shared" ref="GM101:GM106" si="453">(1-GK101)*GJ101+GK101*GL101</f>
        <v>20</v>
      </c>
      <c r="GN101" s="9">
        <f>IF(ISNA(MATCH(ratings!$A101,tournaments!GB$2:GB$33,0)),0,(INDEX(tournaments!GC$2:GC$33,MATCH(ratings!$A101,tournaments!GB$2:GB$33,0))))</f>
        <v>0</v>
      </c>
      <c r="GO101" s="3">
        <f>IF(ISNA(MATCH(ratings!$A101,tournaments!GB$2:GB$33,0)),0,(INDEX(tournaments!GD$2:GD$33,MATCH(ratings!$A101,tournaments!GB$2:GB$33,0))))</f>
        <v>0</v>
      </c>
      <c r="GP101" s="6">
        <f t="shared" ref="GP101:GP106" si="454">(1-GN101)*GM101+GN101*GO101</f>
        <v>20</v>
      </c>
      <c r="GQ101" s="9">
        <f>IF(ISNA(MATCH(ratings!$A101,tournaments!GE$2:GE$33,0)),0,(INDEX(tournaments!GF$2:GF$33,MATCH(ratings!$A101,tournaments!GE$2:GE$33,0))))</f>
        <v>0</v>
      </c>
      <c r="GR101" s="3">
        <f>IF(ISNA(MATCH(ratings!$A101,tournaments!GE$2:GE$33,0)),0,(INDEX(tournaments!GG$2:GG$33,MATCH(ratings!$A101,tournaments!GE$2:GE$33,0))))</f>
        <v>0</v>
      </c>
      <c r="GS101" s="6">
        <f t="shared" ref="GS101:GS106" si="455">(1-GQ101)*GP101+GQ101*GR101</f>
        <v>20</v>
      </c>
      <c r="GT101" s="6">
        <f>parameters!$B$3*parameters!$B$2+(1-parameters!$B$3)*ratings!GS101</f>
        <v>20</v>
      </c>
      <c r="GU101" s="9">
        <f>IF(ISNA(MATCH(ratings!$A101,tournaments!GH$2:GH$33,0)),0,(INDEX(tournaments!GI$2:GI$33,MATCH(ratings!$A101,tournaments!GH$2:GH$33,0))))</f>
        <v>0</v>
      </c>
      <c r="GV101" s="3">
        <f>IF(ISNA(MATCH(ratings!$A101,tournaments!GH$2:GH$33,0)),0,(INDEX(tournaments!GJ$2:GJ$33,MATCH(ratings!$A101,tournaments!GH$2:GH$33,0))))</f>
        <v>0</v>
      </c>
      <c r="GW101" s="6">
        <f t="shared" ref="GW101:GW106" si="456">(1-GU101)*GT101+GU101*GV101</f>
        <v>20</v>
      </c>
      <c r="GX101" s="9">
        <f>IF(ISNA(MATCH(ratings!$A101,tournaments!GK$2:GK$33,0)),0,(INDEX(tournaments!GL$2:GL$33,MATCH(ratings!$A101,tournaments!GK$2:GK$33,0))))</f>
        <v>0</v>
      </c>
      <c r="GY101" s="3">
        <f>IF(ISNA(MATCH(ratings!$A101,tournaments!GK$2:GK$33,0)),0,(INDEX(tournaments!GM$2:GM$33,MATCH(ratings!$A101,tournaments!GK$2:GK$33,0))))</f>
        <v>0</v>
      </c>
      <c r="GZ101" s="6">
        <f t="shared" ref="GZ101:GZ108" si="457">(1-GX101)*GW101+GX101*GY101</f>
        <v>20</v>
      </c>
      <c r="HA101" s="9">
        <f>IF(ISNA(MATCH(ratings!$A101,tournaments!GN$2:GN$33,0)),0,(INDEX(tournaments!GO$2:GO$33,MATCH(ratings!$A101,tournaments!GN$2:GN$33,0))))</f>
        <v>0</v>
      </c>
      <c r="HB101" s="3">
        <f>IF(ISNA(MATCH(ratings!$A101,tournaments!GN$2:GN$33,0)),0,(INDEX(tournaments!GP$2:GP$33,MATCH(ratings!$A101,tournaments!GN$2:GN$33,0))))</f>
        <v>0</v>
      </c>
      <c r="HC101" s="6">
        <f t="shared" ref="HC101:HC113" si="458">(1-HA101)*GZ101+HA101*HB101</f>
        <v>20</v>
      </c>
      <c r="HD101" s="9">
        <f>IF(ISNA(MATCH(ratings!$A101,tournaments!GQ$2:GQ$33,0)),0,(INDEX(tournaments!GR$2:GR$33,MATCH(ratings!$A101,tournaments!GQ$2:GQ$33,0))))</f>
        <v>0</v>
      </c>
      <c r="HE101" s="3">
        <f>IF(ISNA(MATCH(ratings!$A101,tournaments!GQ$2:GQ$33,0)),0,(INDEX(tournaments!GS$2:GS$33,MATCH(ratings!$A101,tournaments!GQ$2:GQ$33,0))))</f>
        <v>0</v>
      </c>
      <c r="HF101" s="6">
        <f t="shared" ref="HF101:HF115" si="459">(1-HD101)*HC101+HD101*HE101</f>
        <v>20</v>
      </c>
      <c r="HG101" s="9">
        <f>IF(ISNA(MATCH(ratings!$A101,tournaments!GT$2:GT$33,0)),0,(INDEX(tournaments!GU$2:GU$33,MATCH(ratings!$A101,tournaments!GT$2:GT$33,0))))</f>
        <v>0</v>
      </c>
      <c r="HH101" s="3">
        <f>IF(ISNA(MATCH(ratings!$A101,tournaments!GT$2:GT$33,0)),0,(INDEX(tournaments!GV$2:GV$33,MATCH(ratings!$A101,tournaments!GT$2:GT$33,0))))</f>
        <v>0</v>
      </c>
      <c r="HI101" s="6">
        <f t="shared" ref="HI101:HI115" si="460">(1-HG101)*HF101+HG101*HH101</f>
        <v>20</v>
      </c>
      <c r="HJ101" s="9">
        <f>IF(ISNA(MATCH(ratings!$A101,tournaments!GW$2:GW$33,0)),0,(INDEX(tournaments!GX$2:GX$33,MATCH(ratings!$A101,tournaments!GW$2:GW$33,0))))</f>
        <v>0</v>
      </c>
      <c r="HK101" s="3">
        <f>IF(ISNA(MATCH(ratings!$A101,tournaments!GW$2:GW$33,0)),0,(INDEX(tournaments!GY$2:GY$33,MATCH(ratings!$A101,tournaments!GW$2:GW$33,0))))</f>
        <v>0</v>
      </c>
      <c r="HL101" s="6">
        <f t="shared" ref="HL101:HL115" si="461">(1-HJ101)*HI101+HJ101*HK101</f>
        <v>20</v>
      </c>
      <c r="HM101" s="9">
        <f>IF(ISNA(MATCH(ratings!$A101,tournaments!GZ$2:GZ$33,0)),0,(INDEX(tournaments!HA$2:HA$33,MATCH(ratings!$A101,tournaments!GZ$2:GZ$33,0))))</f>
        <v>0</v>
      </c>
      <c r="HN101" s="3">
        <f>IF(ISNA(MATCH(ratings!$A101,tournaments!GZ$2:GZ$33,0)),0,(INDEX(tournaments!HB$2:HB$33,MATCH(ratings!$A101,tournaments!GZ$2:GZ$33,0))))</f>
        <v>0</v>
      </c>
      <c r="HO101" s="6">
        <f t="shared" ref="HO101:HO115" si="462">(1-HM101)*HL101+HM101*HN101</f>
        <v>20</v>
      </c>
      <c r="HP101" s="9">
        <f>IF(ISNA(MATCH(ratings!$A101,tournaments!HC$2:HC$33,0)),0,(INDEX(tournaments!HD$2:HD$33,MATCH(ratings!$A101,tournaments!HC$2:HC$33,0))))</f>
        <v>0</v>
      </c>
      <c r="HQ101" s="3">
        <f>IF(ISNA(MATCH(ratings!$A101,tournaments!HC$2:HC$33,0)),0,(INDEX(tournaments!HE$2:HE$33,MATCH(ratings!$A101,tournaments!HC$2:HC$33,0))))</f>
        <v>0</v>
      </c>
      <c r="HR101" s="6">
        <f t="shared" ref="HR101:HR115" si="463">(1-HP101)*HO101+HP101*HQ101</f>
        <v>20</v>
      </c>
      <c r="HS101" s="9">
        <f>IF(ISNA(MATCH(ratings!$A101,tournaments!HF$2:HF$33,0)),0,(INDEX(tournaments!HG$2:HG$33,MATCH(ratings!$A101,tournaments!HF$2:HF$33,0))))</f>
        <v>0</v>
      </c>
      <c r="HT101" s="3">
        <f>IF(ISNA(MATCH(ratings!$A101,tournaments!HF$2:HF$33,0)),0,(INDEX(tournaments!HH$2:HH$33,MATCH(ratings!$A101,tournaments!HF$2:HF$33,0))))</f>
        <v>0</v>
      </c>
      <c r="HU101" s="6">
        <f t="shared" ref="HU101:HU115" si="464">(1-HS101)*HR101+HS101*HT101</f>
        <v>20</v>
      </c>
      <c r="HV101" s="6">
        <f>parameters!$B$3*parameters!$B$2+(1-parameters!$B$3)*ratings!HU101</f>
        <v>20</v>
      </c>
      <c r="HW101" s="9">
        <f>IF(ISNA(MATCH(ratings!$A101,tournaments!HI$2:HI$33,0)),0,(INDEX(tournaments!HJ$2:HJ$33,MATCH(ratings!$A101,tournaments!HI$2:HI$33,0))))</f>
        <v>0</v>
      </c>
      <c r="HX101" s="3">
        <f>IF(ISNA(MATCH(ratings!$A101,tournaments!HI$2:HI$33,0)),0,(INDEX(tournaments!HK$2:HK$33,MATCH(ratings!$A101,tournaments!HI$2:HI$33,0))))</f>
        <v>0</v>
      </c>
      <c r="HY101" s="6">
        <f t="shared" si="231"/>
        <v>20</v>
      </c>
      <c r="HZ101" s="9">
        <f>IF(ISNA(MATCH(ratings!$A101,tournaments!HL$2:HL$33,0)),0,(INDEX(tournaments!HM$2:HM$33,MATCH(ratings!$A101,tournaments!HL$2:HL$33,0))))</f>
        <v>0</v>
      </c>
      <c r="IA101" s="3">
        <f>IF(ISNA(MATCH(ratings!$A101,tournaments!HL$2:HL$33,0)),0,(INDEX(tournaments!HN$2:HN$33,MATCH(ratings!$A101,tournaments!HL$2:HL$33,0))))</f>
        <v>0</v>
      </c>
      <c r="IB101" s="6">
        <f t="shared" si="232"/>
        <v>20</v>
      </c>
      <c r="IC101" s="9">
        <f>IF(ISNA(MATCH(ratings!$A101,tournaments!HO$2:HO$33,0)),0,(INDEX(tournaments!HP$2:HP$33,MATCH(ratings!$A101,tournaments!HO$2:HO$33,0))))</f>
        <v>0</v>
      </c>
      <c r="ID101" s="3">
        <f>IF(ISNA(MATCH(ratings!$A101,tournaments!HO$2:HO$33,0)),0,(INDEX(tournaments!HQ$2:HQ$33,MATCH(ratings!$A101,tournaments!HO$2:HO$33,0))))</f>
        <v>0</v>
      </c>
      <c r="IE101" s="6">
        <f t="shared" si="233"/>
        <v>20</v>
      </c>
      <c r="IF101" s="9">
        <f>IF(ISNA(MATCH(ratings!$A101,tournaments!HR$2:HR$33,0)),0,(INDEX(tournaments!HS$2:HS$33,MATCH(ratings!$A101,tournaments!HR$2:HR$33,0))))</f>
        <v>0</v>
      </c>
      <c r="IG101" s="3">
        <f>IF(ISNA(MATCH(ratings!$A101,tournaments!HR$2:HR$33,0)),0,(INDEX(tournaments!HT$2:HT$33,MATCH(ratings!$A101,tournaments!HR$2:HR$33,0))))</f>
        <v>0</v>
      </c>
      <c r="IH101" s="6">
        <f t="shared" si="234"/>
        <v>20</v>
      </c>
      <c r="II101" s="9">
        <f>IF(ISNA(MATCH(ratings!$A101,tournaments!HU$2:HU$33,0)),0,(INDEX(tournaments!HV$2:HV$33,MATCH(ratings!$A101,tournaments!HU$2:HU$33,0))))</f>
        <v>0</v>
      </c>
      <c r="IJ101" s="3">
        <f>IF(ISNA(MATCH(ratings!$A101,tournaments!HU$2:HU$33,0)),0,(INDEX(tournaments!HW$2:HW$33,MATCH(ratings!$A101,tournaments!HU$2:HU$33,0))))</f>
        <v>0</v>
      </c>
      <c r="IK101" s="6">
        <f t="shared" si="235"/>
        <v>20</v>
      </c>
      <c r="IL101" s="9">
        <f>IF(ISNA(MATCH(ratings!$A101,tournaments!HX$2:HX$33,0)),0,(INDEX(tournaments!HY$2:HY$33,MATCH(ratings!$A101,tournaments!HX$2:HX$33,0))))</f>
        <v>0.22474125530556066</v>
      </c>
      <c r="IM101" s="3">
        <f>IF(ISNA(MATCH(ratings!$A101,tournaments!HX$2:HX$33,0)),0,(INDEX(tournaments!HZ$2:HZ$33,MATCH(ratings!$A101,tournaments!HX$2:HX$33,0))))</f>
        <v>37.5</v>
      </c>
      <c r="IN101" s="6">
        <f t="shared" si="236"/>
        <v>23.932971967847312</v>
      </c>
      <c r="IO101" s="9">
        <f>IF(ISNA(MATCH(ratings!$A101,tournaments!IA$2:IA$33,0)),0,(INDEX(tournaments!IB$2:IB$33,MATCH(ratings!$A101,tournaments!IA$2:IA$33,0))))</f>
        <v>0</v>
      </c>
      <c r="IP101" s="3">
        <f>IF(ISNA(MATCH(ratings!$A101,tournaments!IA$2:IA$33,0)),0,(INDEX(tournaments!IC$2:IC$33,MATCH(ratings!$A101,tournaments!IA$2:IA$33,0))))</f>
        <v>0</v>
      </c>
      <c r="IQ101" s="6">
        <f t="shared" si="237"/>
        <v>23.932971967847312</v>
      </c>
      <c r="IR101" s="9">
        <f>IF(ISNA(MATCH(ratings!$A101,tournaments!ID$2:ID$33,0)),0,(INDEX(tournaments!IE$2:IE$33,MATCH(ratings!$A101,tournaments!ID$2:ID$33,0))))</f>
        <v>0</v>
      </c>
      <c r="IS101" s="3">
        <f>IF(ISNA(MATCH(ratings!$A101,tournaments!ID$2:ID$33,0)),0,(INDEX(tournaments!IF$2:IF$33,MATCH(ratings!$A101,tournaments!ID$2:ID$33,0))))</f>
        <v>0</v>
      </c>
      <c r="IT101" s="6">
        <f t="shared" si="238"/>
        <v>23.932971967847312</v>
      </c>
      <c r="IU101" s="6">
        <f>parameters!$B$3*parameters!$B$2+(1-parameters!$B$3)*ratings!IT101</f>
        <v>23.539674771062582</v>
      </c>
      <c r="IV101" s="9">
        <f>IF(ISNA(MATCH(ratings!$A101,tournaments!IG$2:IG$33,0)),0,(INDEX(tournaments!IH$2:IH$33,MATCH(ratings!$A101,tournaments!IG$2:IG$33,0))))</f>
        <v>0</v>
      </c>
      <c r="IW101" s="3">
        <f>IF(ISNA(MATCH(ratings!$A101,tournaments!IG$2:IG$33,0)),0,(INDEX(tournaments!II$2:II$33,MATCH(ratings!$A101,tournaments!IG$2:IG$33,0))))</f>
        <v>0</v>
      </c>
      <c r="IX101" s="6">
        <f t="shared" si="239"/>
        <v>23.539674771062582</v>
      </c>
      <c r="IY101" s="9">
        <f>IF(ISNA(MATCH(ratings!$A101,tournaments!IJ$2:IJ$33,0)),0,(INDEX(tournaments!IK$2:IK$33,MATCH(ratings!$A101,tournaments!IJ$2:IJ$33,0))))</f>
        <v>0</v>
      </c>
      <c r="IZ101" s="3">
        <f>IF(ISNA(MATCH(ratings!$A101,tournaments!IJ$2:IJ$33,0)),0,(INDEX(tournaments!IL$2:IL$33,MATCH(ratings!$A101,tournaments!IJ$2:IJ$33,0))))</f>
        <v>0</v>
      </c>
      <c r="JA101" s="6">
        <f t="shared" si="240"/>
        <v>23.539674771062582</v>
      </c>
      <c r="JB101" s="9">
        <f>IF(ISNA(MATCH(ratings!$A101,tournaments!IM$2:IM$33,0)),0,(INDEX(tournaments!IN$2:IN$33,MATCH(ratings!$A101,tournaments!IM$2:IM$33,0))))</f>
        <v>0</v>
      </c>
      <c r="JC101" s="3">
        <f>IF(ISNA(MATCH(ratings!$A101,tournaments!IM$2:IM$33,0)),0,(INDEX(tournaments!IO$2:IO$33,MATCH(ratings!$A101,tournaments!IM$2:IM$33,0))))</f>
        <v>0</v>
      </c>
      <c r="JD101" s="6">
        <f t="shared" si="241"/>
        <v>23.539674771062582</v>
      </c>
      <c r="JE101" s="9">
        <f>IF(ISNA(MATCH(ratings!$A101,tournaments!IP$2:IP$33,0)),0,(INDEX(tournaments!IQ$2:IQ$33,MATCH(ratings!$A101,tournaments!IP$2:IP$33,0))))</f>
        <v>0</v>
      </c>
      <c r="JF101" s="3">
        <f>IF(ISNA(MATCH(ratings!$A101,tournaments!IP$2:IP$33,0)),0,(INDEX(tournaments!IR$2:IR$33,MATCH(ratings!$A101,tournaments!IP$2:IP$33,0))))</f>
        <v>0</v>
      </c>
      <c r="JG101" s="6">
        <f t="shared" si="242"/>
        <v>23.539674771062582</v>
      </c>
      <c r="JH101" s="9">
        <f>IF(ISNA(MATCH(ratings!$A101,tournaments!IS$2:IS$33,0)),0,(INDEX(tournaments!IT$2:IT$33,MATCH(ratings!$A101,tournaments!IS$2:IS$33,0))))</f>
        <v>0</v>
      </c>
      <c r="JI101" s="3">
        <f>IF(ISNA(MATCH(ratings!$A101,tournaments!IS$2:IS$33,0)),0,(INDEX(tournaments!IU$2:IU$33,MATCH(ratings!$A101,tournaments!IS$2:IS$33,0))))</f>
        <v>0</v>
      </c>
      <c r="JJ101" s="6">
        <f t="shared" si="243"/>
        <v>23.539674771062582</v>
      </c>
      <c r="JK101" s="9">
        <f>IF(ISNA(MATCH(ratings!$A101,tournaments!IV$2:IV$33,0)),0,(INDEX(tournaments!IW$2:IW$33,MATCH(ratings!$A101,tournaments!IV$2:IV$33,0))))</f>
        <v>0</v>
      </c>
      <c r="JL101" s="3">
        <f>IF(ISNA(MATCH(ratings!$A101,tournaments!IV$2:IV$33,0)),0,(INDEX(tournaments!IX$2:IX$33,MATCH(ratings!$A101,tournaments!IV$2:IV$33,0))))</f>
        <v>0</v>
      </c>
      <c r="JM101" s="6">
        <f t="shared" si="244"/>
        <v>23.539674771062582</v>
      </c>
      <c r="JN101" s="9">
        <f>IF(ISNA(MATCH(ratings!$A101,tournaments!IY$2:IY$33,0)),0,(INDEX(tournaments!IZ$2:IZ$33,MATCH(ratings!$A101,tournaments!IY$2:IY$33,0))))</f>
        <v>0</v>
      </c>
      <c r="JO101" s="3">
        <f>IF(ISNA(MATCH(ratings!$A101,tournaments!IY$2:IY$33,0)),0,(INDEX(tournaments!JA$2:JA$33,MATCH(ratings!$A101,tournaments!IY$2:IY$33,0))))</f>
        <v>0</v>
      </c>
      <c r="JP101" s="6">
        <f t="shared" si="245"/>
        <v>23.539674771062582</v>
      </c>
      <c r="JQ101" s="6">
        <f>parameters!$B$3*parameters!$B$2+(1-parameters!$B$3)*ratings!JP101</f>
        <v>23.185707293956323</v>
      </c>
      <c r="JR101" s="9">
        <f>IF(ISNA(MATCH(ratings!$A101,tournaments!JC$2:JC$33,0)),0,(INDEX(tournaments!JD$2:JD$33,MATCH(ratings!$A101,tournaments!JC$2:JC$33,0))))</f>
        <v>0</v>
      </c>
      <c r="JS101" s="3">
        <f>IF(ISNA(MATCH(ratings!$A101,tournaments!JC$2:JC$33,0)),0,(INDEX(tournaments!JE$2:JE$33,MATCH(ratings!$A101,tournaments!JC$2:JC$33,0))))</f>
        <v>0</v>
      </c>
      <c r="JT101" s="6">
        <f t="shared" si="246"/>
        <v>23.185707293956323</v>
      </c>
      <c r="JU101" s="9">
        <f>IF(ISNA(MATCH(ratings!$A101,tournaments!JF$2:JF$33,0)),0,(INDEX(tournaments!JG$2:JG$33,MATCH(ratings!$A101,tournaments!JF$2:JF$33,0))))</f>
        <v>0</v>
      </c>
      <c r="JV101" s="3">
        <f>IF(ISNA(MATCH(ratings!$A101,tournaments!JF$2:JF$33,0)),0,(INDEX(tournaments!JH$2:JH$33,MATCH(ratings!$A101,tournaments!JF$2:JF$33,0))))</f>
        <v>0</v>
      </c>
      <c r="JW101" s="6">
        <f t="shared" si="247"/>
        <v>23.185707293956323</v>
      </c>
      <c r="JX101" s="9">
        <f>IF(ISNA(MATCH(ratings!$A101,tournaments!JI$2:JI$33,0)),0,(INDEX(tournaments!JJ$2:JJ$33,MATCH(ratings!$A101,tournaments!JI$2:JI$33,0))))</f>
        <v>0</v>
      </c>
      <c r="JY101" s="3">
        <f>IF(ISNA(MATCH(ratings!$A101,tournaments!JI$2:JI$33,0)),0,(INDEX(tournaments!JK$2:JK$33,MATCH(ratings!$A101,tournaments!JI$2:JI$33,0))))</f>
        <v>0</v>
      </c>
      <c r="JZ101" s="6">
        <f t="shared" si="248"/>
        <v>23.185707293956323</v>
      </c>
      <c r="KA101" s="9">
        <f>IF(ISNA(MATCH(ratings!$A101,tournaments!JL$2:JL$33,0)),0,(INDEX(tournaments!JM$2:JM$33,MATCH(ratings!$A101,tournaments!JL$2:JL$33,0))))</f>
        <v>0</v>
      </c>
      <c r="KB101" s="3">
        <f>IF(ISNA(MATCH(ratings!$A101,tournaments!JL$2:JL$33,0)),0,(INDEX(tournaments!JN$2:JN$33,MATCH(ratings!$A101,tournaments!JL$2:JL$33,0))))</f>
        <v>0</v>
      </c>
      <c r="KC101" s="6">
        <f t="shared" si="249"/>
        <v>23.185707293956323</v>
      </c>
      <c r="KD101" s="9">
        <f>IF(ISNA(MATCH(ratings!$A101,tournaments!JO$2:JO$33,0)),0,(INDEX(tournaments!JP$2:JP$33,MATCH(ratings!$A101,tournaments!JO$2:JO$33,0))))</f>
        <v>0</v>
      </c>
      <c r="KE101" s="3">
        <f>IF(ISNA(MATCH(ratings!$A101,tournaments!JO$2:JO$33,0)),0,(INDEX(tournaments!JQ$2:JQ$33,MATCH(ratings!$A101,tournaments!JO$2:JO$33,0))))</f>
        <v>0</v>
      </c>
      <c r="KF101" s="6">
        <f t="shared" si="250"/>
        <v>23.185707293956323</v>
      </c>
      <c r="KG101" s="9">
        <f>IF(ISNA(MATCH(ratings!$A101,tournaments!JR$2:JR$33,0)),0,(INDEX(tournaments!JS$2:JS$33,MATCH(ratings!$A101,tournaments!JR$2:JR$33,0))))</f>
        <v>0</v>
      </c>
      <c r="KH101" s="3">
        <f>IF(ISNA(MATCH(ratings!$A101,tournaments!JR$2:JR$33,0)),0,(INDEX(tournaments!JT$2:JT$33,MATCH(ratings!$A101,tournaments!JR$2:JR$33,0))))</f>
        <v>0</v>
      </c>
      <c r="KI101" s="6">
        <f t="shared" si="251"/>
        <v>23.185707293956323</v>
      </c>
      <c r="KJ101" s="6">
        <f>parameters!$B$3*parameters!$B$2+(1-parameters!$B$3)*ratings!KI101</f>
        <v>22.867136564560692</v>
      </c>
      <c r="KK101" s="9">
        <f>IF(ISNA(MATCH(ratings!$A101,tournaments!JU$2:JU$33,0)),0,(INDEX(tournaments!JV$2:JV$33,MATCH(ratings!$A101,tournaments!JU$2:JU$33,0))))</f>
        <v>0</v>
      </c>
      <c r="KL101" s="3">
        <f>IF(ISNA(MATCH(ratings!$A101,tournaments!JU$2:JU$33,0)),0,(INDEX(tournaments!JW$2:JW$33,MATCH(ratings!$A101,tournaments!JU$2:JU$33,0))))</f>
        <v>0</v>
      </c>
      <c r="KM101" s="6">
        <f t="shared" si="252"/>
        <v>22.867136564560692</v>
      </c>
      <c r="KN101" s="9">
        <f>IF(ISNA(MATCH(ratings!$A101,tournaments!JX$2:JX$33,0)),0,(INDEX(tournaments!JY$2:JY$33,MATCH(ratings!$A101,tournaments!JX$2:JX$33,0))))</f>
        <v>0</v>
      </c>
      <c r="KO101" s="3">
        <f>IF(ISNA(MATCH(ratings!$A101,tournaments!JX$2:JX$33,0)),0,(INDEX(tournaments!JZ$2:JZ$33,MATCH(ratings!$A101,tournaments!JX$2:JX$33,0))))</f>
        <v>0</v>
      </c>
      <c r="KP101" s="6">
        <f t="shared" si="253"/>
        <v>22.867136564560692</v>
      </c>
      <c r="KQ101" s="9">
        <f>IF(ISNA(MATCH(ratings!$A101,tournaments!KA$2:KA$33,0)),0,(INDEX(tournaments!KB$2:KB$33,MATCH(ratings!$A101,tournaments!KA$2:KA$33,0))))</f>
        <v>0</v>
      </c>
      <c r="KR101" s="3">
        <f>IF(ISNA(MATCH(ratings!$A101,tournaments!KA$2:KA$33,0)),0,(INDEX(tournaments!KC$2:KC$33,MATCH(ratings!$A101,tournaments!KA$2:KA$33,0))))</f>
        <v>0</v>
      </c>
      <c r="KS101" s="6">
        <f t="shared" si="254"/>
        <v>22.867136564560692</v>
      </c>
      <c r="KT101" s="9">
        <f>IF(ISNA(MATCH(ratings!$A101,tournaments!KD$2:KD$33,0)),0,(INDEX(tournaments!KE$2:KE$33,MATCH(ratings!$A101,tournaments!KD$2:KD$33,0))))</f>
        <v>0</v>
      </c>
      <c r="KU101" s="3">
        <f>IF(ISNA(MATCH(ratings!$A101,tournaments!KD$2:KD$33,0)),0,(INDEX(tournaments!KF$2:KF$33,MATCH(ratings!$A101,tournaments!KD$2:KD$33,0))))</f>
        <v>0</v>
      </c>
      <c r="KV101" s="6">
        <f t="shared" si="255"/>
        <v>22.867136564560692</v>
      </c>
      <c r="KW101" s="9">
        <f>IF(ISNA(MATCH(ratings!$A101,tournaments!KG$2:KG$33,0)),0,(INDEX(tournaments!KH$2:KH$33,MATCH(ratings!$A101,tournaments!KG$2:KG$33,0))))</f>
        <v>0</v>
      </c>
      <c r="KX101" s="3">
        <f>IF(ISNA(MATCH(ratings!$A101,tournaments!KG$2:KG$33,0)),0,(INDEX(tournaments!KI$2:KI$33,MATCH(ratings!$A101,tournaments!KG$2:KG$33,0))))</f>
        <v>0</v>
      </c>
      <c r="KY101" s="6">
        <f t="shared" si="256"/>
        <v>22.867136564560692</v>
      </c>
      <c r="KZ101" s="9">
        <f>IF(ISNA(MATCH(ratings!$A101,tournaments!KJ$2:KJ$33,0)),0,(INDEX(tournaments!KK$2:KK$33,MATCH(ratings!$A101,tournaments!KJ$2:KJ$33,0))))</f>
        <v>0</v>
      </c>
      <c r="LA101" s="3">
        <f>IF(ISNA(MATCH(ratings!$A101,tournaments!KJ$2:KJ$33,0)),0,(INDEX(tournaments!KL$2:KL$33,MATCH(ratings!$A101,tournaments!KJ$2:KJ$33,0))))</f>
        <v>0</v>
      </c>
      <c r="LB101" s="6">
        <f t="shared" si="257"/>
        <v>22.867136564560692</v>
      </c>
      <c r="LC101" s="6">
        <f>parameters!$B$3*parameters!$B$2+(1-parameters!$B$3)*ratings!LB101</f>
        <v>22.580422908104623</v>
      </c>
      <c r="LD101" s="9">
        <f>IF(ISNA(MATCH(ratings!$A101,tournaments!KN$2:KN$33,0)),0,(INDEX(tournaments!KO$2:KO$33,MATCH(ratings!$A101,tournaments!KN$2:KN$33,0))))</f>
        <v>0</v>
      </c>
      <c r="LE101" s="3">
        <f>IF(ISNA(MATCH(ratings!$A101,tournaments!KN$2:KN$33,0)),0,(INDEX(tournaments!KP$2:KP$33,MATCH(ratings!$A101,tournaments!KN$2:KN$33,0))))</f>
        <v>0</v>
      </c>
      <c r="LF101" s="6">
        <f t="shared" si="258"/>
        <v>22.580422908104623</v>
      </c>
      <c r="LG101" s="9">
        <f>IF(ISNA(MATCH(ratings!$A101,tournaments!KQ$2:KQ$33,0)),0,(INDEX(tournaments!KR$2:KR$33,MATCH(ratings!$A101,tournaments!KQ$2:KQ$33,0))))</f>
        <v>0</v>
      </c>
      <c r="LH101" s="3">
        <f>IF(ISNA(MATCH(ratings!$A101,tournaments!KQ$2:KQ$33,0)),0,(INDEX(tournaments!KS$2:KS$33,MATCH(ratings!$A101,tournaments!KQ$2:KQ$33,0))))</f>
        <v>0</v>
      </c>
      <c r="LI101" s="6">
        <f t="shared" si="259"/>
        <v>22.580422908104623</v>
      </c>
      <c r="LJ101" s="9">
        <f>IF(ISNA(MATCH(ratings!$A101,tournaments!KT$2:KT$33,0)),0,(INDEX(tournaments!KU$2:KU$33,MATCH(ratings!$A101,tournaments!KT$2:KT$33,0))))</f>
        <v>0</v>
      </c>
      <c r="LK101" s="3">
        <f>IF(ISNA(MATCH(ratings!$A101,tournaments!KT$2:KT$33,0)),0,(INDEX(tournaments!KV$2:KV$33,MATCH(ratings!$A101,tournaments!KT$2:KT$33,0))))</f>
        <v>0</v>
      </c>
      <c r="LL101" s="6">
        <f t="shared" si="260"/>
        <v>22.580422908104623</v>
      </c>
      <c r="LM101" s="9">
        <f>IF(ISNA(MATCH(ratings!$A101,tournaments!KW$2:KW$33,0)),0,(INDEX(tournaments!KX$2:KX$33,MATCH(ratings!$A101,tournaments!KW$2:KW$33,0))))</f>
        <v>0</v>
      </c>
      <c r="LN101" s="3">
        <f>IF(ISNA(MATCH(ratings!$A101,tournaments!KW$2:KW$33,0)),0,(INDEX(tournaments!KY$2:KY$33,MATCH(ratings!$A101,tournaments!KW$2:KW$33,0))))</f>
        <v>0</v>
      </c>
      <c r="LO101" s="6">
        <f t="shared" si="261"/>
        <v>22.580422908104623</v>
      </c>
      <c r="LP101" s="9">
        <f>IF(ISNA(MATCH(ratings!$A101,tournaments!KZ$2:KZ$33,0)),0,(INDEX(tournaments!LA$2:LA$33,MATCH(ratings!$A101,tournaments!KZ$2:KZ$33,0))))</f>
        <v>0</v>
      </c>
      <c r="LQ101" s="3">
        <f>IF(ISNA(MATCH(ratings!$A101,tournaments!KZ$2:KZ$33,0)),0,(INDEX(tournaments!LB$2:LB$33,MATCH(ratings!$A101,tournaments!KZ$2:KZ$33,0))))</f>
        <v>0</v>
      </c>
      <c r="LR101" s="6">
        <f t="shared" si="262"/>
        <v>22.580422908104623</v>
      </c>
      <c r="LS101" s="9">
        <f>IF(ISNA(MATCH(ratings!$A101,tournaments!LC$2:LC$33,0)),0,(INDEX(tournaments!LD$2:LD$33,MATCH(ratings!$A101,tournaments!LC$2:LC$33,0))))</f>
        <v>0</v>
      </c>
      <c r="LT101" s="3">
        <f>IF(ISNA(MATCH(ratings!$A101,tournaments!LC$2:LC$33,0)),0,(INDEX(tournaments!LE$2:LE$33,MATCH(ratings!$A101,tournaments!LC$2:LC$33,0))))</f>
        <v>0</v>
      </c>
      <c r="LU101" s="6">
        <f t="shared" si="263"/>
        <v>22.580422908104623</v>
      </c>
      <c r="LV101" s="6">
        <f>parameters!$B$3*parameters!$B$2+(1-parameters!$B$3)*ratings!LU101</f>
        <v>22.322380617294161</v>
      </c>
      <c r="LW101" s="9">
        <f>IF(ISNA(MATCH(ratings!$A101,tournaments!LF$2:LF$33,0)),0,(INDEX(tournaments!LG$2:LG$33,MATCH(ratings!$A101,tournaments!LF$2:LF$33,0))))</f>
        <v>0</v>
      </c>
      <c r="LX101" s="3">
        <f>IF(ISNA(MATCH(ratings!$A101,tournaments!LF$2:LF$33,0)),0,(INDEX(tournaments!LH$2:LH$33,MATCH(ratings!$A101,tournaments!LF$2:LF$33,0))))</f>
        <v>0</v>
      </c>
      <c r="LY101" s="6">
        <f t="shared" si="264"/>
        <v>22.322380617294161</v>
      </c>
      <c r="LZ101" s="9">
        <f>IF(ISNA(MATCH(ratings!$A101,tournaments!LI$2:LI$33,0)),0,(INDEX(tournaments!LJ$2:LJ$33,MATCH(ratings!$A101,tournaments!LI$2:LI$33,0))))</f>
        <v>0</v>
      </c>
      <c r="MA101" s="3">
        <f>IF(ISNA(MATCH(ratings!$A101,tournaments!LI$2:LI$33,0)),0,(INDEX(tournaments!LK$2:LK$33,MATCH(ratings!$A101,tournaments!LI$2:LI$33,0))))</f>
        <v>0</v>
      </c>
      <c r="MB101" s="6">
        <f t="shared" si="265"/>
        <v>22.322380617294161</v>
      </c>
      <c r="MC101" s="9">
        <f>IF(ISNA(MATCH(ratings!$A101,tournaments!LL$2:LL$33,0)),0,(INDEX(tournaments!LM$2:LM$33,MATCH(ratings!$A101,tournaments!LL$2:LL$33,0))))</f>
        <v>0</v>
      </c>
      <c r="MD101" s="3">
        <f>IF(ISNA(MATCH(ratings!$A101,tournaments!LL$2:LL$33,0)),0,(INDEX(tournaments!LN$2:LN$33,MATCH(ratings!$A101,tournaments!LL$2:LL$33,0))))</f>
        <v>0</v>
      </c>
      <c r="ME101" s="6">
        <f t="shared" si="266"/>
        <v>22.322380617294161</v>
      </c>
      <c r="MF101" s="6">
        <f>parameters!$B$3*parameters!$B$2+(1-parameters!$B$3)*ratings!ME101</f>
        <v>22.090142555564746</v>
      </c>
      <c r="MG101" s="9">
        <f>IF(ISNA(MATCH(ratings!$A101,tournaments!LO$2:LO$33,0)),0,(INDEX(tournaments!LP$2:LP$33,MATCH(ratings!$A101,tournaments!LO$2:LO$33,0))))</f>
        <v>0</v>
      </c>
      <c r="MH101" s="3">
        <f>IF(ISNA(MATCH(ratings!$A101,tournaments!LO$2:LO$33,0)),0,(INDEX(tournaments!LQ$2:LQ$33,MATCH(ratings!$A101,tournaments!LO$2:LO$33,0))))</f>
        <v>0</v>
      </c>
      <c r="MI101" s="6">
        <f t="shared" si="267"/>
        <v>22.090142555564746</v>
      </c>
      <c r="MJ101" s="9">
        <f>IF(ISNA(MATCH(ratings!$A101,tournaments!LR$2:LR$33,0)),0,(INDEX(tournaments!LS$2:LS$33,MATCH(ratings!$A101,tournaments!LR$2:LR$33,0))))</f>
        <v>0</v>
      </c>
      <c r="MK101" s="3">
        <f>IF(ISNA(MATCH(ratings!$A101,tournaments!LR$2:LR$33,0)),0,(INDEX(tournaments!LT$2:LT$33,MATCH(ratings!$A101,tournaments!LR$2:LR$33,0))))</f>
        <v>0</v>
      </c>
      <c r="ML101" s="6">
        <f t="shared" si="268"/>
        <v>22.090142555564746</v>
      </c>
      <c r="MM101" s="9">
        <f>IF(ISNA(MATCH(ratings!$A101,tournaments!LU$2:LU$33,0)),0,(INDEX(tournaments!LV$2:LV$33,MATCH(ratings!$A101,tournaments!LU$2:LU$33,0))))</f>
        <v>0</v>
      </c>
      <c r="MN101" s="3">
        <f>IF(ISNA(MATCH(ratings!$A101,tournaments!LU$2:LU$33,0)),0,(INDEX(tournaments!LW$2:LW$33,MATCH(ratings!$A101,tournaments!LU$2:LU$33,0))))</f>
        <v>0</v>
      </c>
      <c r="MO101" s="6">
        <f t="shared" si="269"/>
        <v>22.090142555564746</v>
      </c>
      <c r="MP101" s="9">
        <f>IF(ISNA(MATCH(ratings!$A101,tournaments!LX$2:LX$33,0)),0,(INDEX(tournaments!LY$2:LY$33,MATCH(ratings!$A101,tournaments!LX$2:LX$33,0))))</f>
        <v>0</v>
      </c>
      <c r="MQ101" s="3">
        <f>IF(ISNA(MATCH(ratings!$A101,tournaments!LX$2:LX$33,0)),0,(INDEX(tournaments!LZ$2:LZ$33,MATCH(ratings!$A101,tournaments!LX$2:LX$33,0))))</f>
        <v>0</v>
      </c>
      <c r="MR101" s="6">
        <f t="shared" si="270"/>
        <v>22.090142555564746</v>
      </c>
      <c r="MS101" s="9">
        <f>IF(ISNA(MATCH(ratings!$A101,tournaments!MA$2:MA$33,0)),0,(INDEX(tournaments!MB$2:MB$33,MATCH(ratings!$A101,tournaments!MA$2:MA$33,0))))</f>
        <v>0</v>
      </c>
      <c r="MT101" s="3">
        <f>IF(ISNA(MATCH(ratings!$A101,tournaments!MA$2:MA$33,0)),0,(INDEX(tournaments!MC$2:MC$33,MATCH(ratings!$A101,tournaments!MA$2:MA$33,0))))</f>
        <v>0</v>
      </c>
      <c r="MU101" s="6">
        <f t="shared" si="271"/>
        <v>22.090142555564746</v>
      </c>
      <c r="MV101" s="6">
        <f>parameters!$B$3*parameters!$B$2+(1-parameters!$B$3)*ratings!MU101</f>
        <v>21.881128300008271</v>
      </c>
      <c r="MW101" s="6">
        <f>parameters!$B$3*parameters!$B$2+(1-parameters!$B$3)*ratings!MV101</f>
        <v>21.693015470007445</v>
      </c>
      <c r="MX101" s="6">
        <f>parameters!$B$3*parameters!$B$2+(1-parameters!$B$3)*ratings!MW101</f>
        <v>21.523713923006703</v>
      </c>
      <c r="MY101" s="9">
        <f>IF(ISNA(MATCH(ratings!$A101,tournaments!MD$2:MD$33,0)),0,(INDEX(tournaments!ME$2:ME$33,MATCH(ratings!$A101,tournaments!MD$2:MD$33,0))))</f>
        <v>0</v>
      </c>
      <c r="MZ101" s="3">
        <f>IF(ISNA(MATCH(ratings!$A101,tournaments!MD$2:MD$33,0)),0,(INDEX(tournaments!MF$2:MF$33,MATCH(ratings!$A101,tournaments!MD$2:MD$33,0))))</f>
        <v>0</v>
      </c>
      <c r="NA101" s="6">
        <f t="shared" si="272"/>
        <v>21.523713923006703</v>
      </c>
      <c r="NB101" s="9">
        <f>IF(ISNA(MATCH(ratings!$A101,tournaments!MG$2:MG$33,0)),0,(INDEX(tournaments!MH$2:MH$33,MATCH(ratings!$A101,tournaments!MG$2:MG$33,0))))</f>
        <v>0</v>
      </c>
      <c r="NC101" s="3">
        <f>IF(ISNA(MATCH(ratings!$A101,tournaments!MG$2:MG$33,0)),0,(INDEX(tournaments!MI$2:MI$33,MATCH(ratings!$A101,tournaments!MG$2:MG$33,0))))</f>
        <v>0</v>
      </c>
      <c r="ND101" s="6">
        <f t="shared" si="273"/>
        <v>21.523713923006703</v>
      </c>
      <c r="NE101" s="9">
        <f>IF(ISNA(MATCH(ratings!$A101,tournaments!MJ$2:MJ$33,0)),0,(INDEX(tournaments!MK$2:MK$33,MATCH(ratings!$A101,tournaments!MJ$2:MJ$33,0))))</f>
        <v>0</v>
      </c>
      <c r="NF101" s="3">
        <f>IF(ISNA(MATCH(ratings!$A101,tournaments!MJ$2:MJ$33,0)),0,(INDEX(tournaments!ML$2:ML$33,MATCH(ratings!$A101,tournaments!MJ$2:MJ$33,0))))</f>
        <v>0</v>
      </c>
      <c r="NG101" s="6">
        <f t="shared" si="274"/>
        <v>21.523713923006703</v>
      </c>
      <c r="NH101" s="9">
        <f>IF(ISNA(MATCH(ratings!$A101,tournaments!MM$2:MM$33,0)),0,(INDEX(tournaments!MN$2:MN$33,MATCH(ratings!$A101,tournaments!MM$2:MM$33,0))))</f>
        <v>0</v>
      </c>
      <c r="NI101" s="3">
        <f>IF(ISNA(MATCH(ratings!$A101,tournaments!MM$2:MM$33,0)),0,(INDEX(tournaments!MO$2:MO$33,MATCH(ratings!$A101,tournaments!MM$2:MM$33,0))))</f>
        <v>0</v>
      </c>
      <c r="NJ101" s="6">
        <f t="shared" si="275"/>
        <v>21.523713923006703</v>
      </c>
      <c r="NK101" s="9">
        <f>IF(ISNA(MATCH(ratings!$A101,tournaments!MP$2:MP$33,0)),0,(INDEX(tournaments!MQ$2:MQ$33,MATCH(ratings!$A101,tournaments!MP$2:MP$33,0))))</f>
        <v>0</v>
      </c>
      <c r="NL101" s="3">
        <f>IF(ISNA(MATCH(ratings!$A101,tournaments!MP$2:MP$33,0)),0,(INDEX(tournaments!MR$2:MR$33,MATCH(ratings!$A101,tournaments!MP$2:MP$33,0))))</f>
        <v>0</v>
      </c>
      <c r="NM101" s="6">
        <f t="shared" si="276"/>
        <v>21.523713923006703</v>
      </c>
      <c r="NN101" s="9">
        <f>IF(ISNA(MATCH(ratings!$A101,tournaments!MS$2:MS$33,0)),0,(INDEX(tournaments!MT$2:MT$33,MATCH(ratings!$A101,tournaments!MS$2:MS$33,0))))</f>
        <v>0</v>
      </c>
      <c r="NO101" s="3">
        <f>IF(ISNA(MATCH(ratings!$A101,tournaments!MS$2:MS$33,0)),0,(INDEX(tournaments!MU$2:MU$33,MATCH(ratings!$A101,tournaments!MS$2:MS$33,0))))</f>
        <v>0</v>
      </c>
      <c r="NP101" s="6">
        <f t="shared" si="277"/>
        <v>21.523713923006703</v>
      </c>
      <c r="NQ101" s="6">
        <f>parameters!$B$3*parameters!$B$2+(1-parameters!$B$3)*ratings!NP101</f>
        <v>21.371342530706034</v>
      </c>
      <c r="NR101" s="9">
        <f>IF(ISNA(MATCH(ratings!$A101,tournaments!MV$2:MV$33,0)),0,(INDEX(tournaments!MW$2:MW$33,MATCH(ratings!$A101,tournaments!MV$2:MV$33,0))))</f>
        <v>0</v>
      </c>
      <c r="NS101" s="3">
        <f>IF(ISNA(MATCH(ratings!$A101,tournaments!MV$2:MV$33,0)),0,(INDEX(tournaments!MX$2:MX$33,MATCH(ratings!$A101,tournaments!MV$2:MV$33,0))))</f>
        <v>0</v>
      </c>
      <c r="NT101" s="6">
        <f t="shared" si="278"/>
        <v>21.371342530706034</v>
      </c>
      <c r="NU101" s="9">
        <f>IF(ISNA(MATCH(ratings!$A101,tournaments!MY$2:MY$33,0)),0,(INDEX(tournaments!MZ$2:MZ$33,MATCH(ratings!$A101,tournaments!MY$2:MY$33,0))))</f>
        <v>0</v>
      </c>
      <c r="NV101" s="3">
        <f>IF(ISNA(MATCH(ratings!$A101,tournaments!MY$2:MY$33,0)),0,(INDEX(tournaments!NA$2:NA$33,MATCH(ratings!$A101,tournaments!MY$2:MY$33,0))))</f>
        <v>0</v>
      </c>
      <c r="NW101" s="6">
        <f t="shared" si="279"/>
        <v>21.371342530706034</v>
      </c>
      <c r="NX101" s="9">
        <f>IF(ISNA(MATCH(ratings!$A101,tournaments!NB$2:NB$33,0)),0,(INDEX(tournaments!NC$2:NC$33,MATCH(ratings!$A101,tournaments!NB$2:NB$33,0))))</f>
        <v>0</v>
      </c>
      <c r="NY101" s="3">
        <f>IF(ISNA(MATCH(ratings!$A101,tournaments!NB$2:NB$33,0)),0,(INDEX(tournaments!ND$2:ND$33,MATCH(ratings!$A101,tournaments!NB$2:NB$33,0))))</f>
        <v>0</v>
      </c>
      <c r="NZ101" s="6">
        <f t="shared" si="280"/>
        <v>21.371342530706034</v>
      </c>
      <c r="OA101" s="9">
        <f>IF(ISNA(MATCH(ratings!$A101,tournaments!NE$2:NE$33,0)),0,(INDEX(tournaments!NF$2:NF$33,MATCH(ratings!$A101,tournaments!NE$2:NE$33,0))))</f>
        <v>0</v>
      </c>
      <c r="OB101" s="3">
        <f>IF(ISNA(MATCH(ratings!$A101,tournaments!NE$2:NE$33,0)),0,(INDEX(tournaments!NG$2:NG$33,MATCH(ratings!$A101,tournaments!NE$2:NE$33,0))))</f>
        <v>0</v>
      </c>
      <c r="OC101" s="6">
        <f t="shared" si="281"/>
        <v>21.371342530706034</v>
      </c>
      <c r="OD101" s="6">
        <f>parameters!$B$3*parameters!$B$2+(1-parameters!$B$3)*ratings!OC101</f>
        <v>21.234208277635432</v>
      </c>
      <c r="OE101" s="9">
        <f>IF(ISNA(MATCH(ratings!$A101,tournaments!NH$2:NH$33,0)),0,(INDEX(tournaments!NI$2:NI$33,MATCH(ratings!$A101,tournaments!NH$2:NH$33,0))))</f>
        <v>0</v>
      </c>
      <c r="OF101" s="3">
        <f>IF(ISNA(MATCH(ratings!$A101,tournaments!NH$2:NH$33,0)),0,(INDEX(tournaments!NJ$2:NJ$33,MATCH(ratings!$A101,tournaments!NH$2:NH$33,0))))</f>
        <v>0</v>
      </c>
      <c r="OG101" s="6">
        <f t="shared" si="282"/>
        <v>21.234208277635432</v>
      </c>
      <c r="OH101" s="9">
        <f>IF(ISNA(MATCH(ratings!$A101,tournaments!NK$2:NK$33,0)),0,(INDEX(tournaments!NL$2:NL$33,MATCH(ratings!$A101,tournaments!NK$2:NK$33,0))))</f>
        <v>0</v>
      </c>
      <c r="OI101" s="3">
        <f>IF(ISNA(MATCH(ratings!$A101,tournaments!NK$2:NK$33,0)),0,(INDEX(tournaments!NM$2:NM$33,MATCH(ratings!$A101,tournaments!NK$2:NK$33,0))))</f>
        <v>0</v>
      </c>
      <c r="OJ101" s="6">
        <f t="shared" si="283"/>
        <v>21.234208277635432</v>
      </c>
    </row>
    <row r="102" spans="1:400" x14ac:dyDescent="0.2">
      <c r="A102" s="17" t="s">
        <v>84</v>
      </c>
      <c r="B102" s="6">
        <f>parameters!$B$2</f>
        <v>20</v>
      </c>
      <c r="C102" s="9">
        <f>IF(ISNA(MATCH(ratings!$A102,tournaments!A$2:A$33,0)),0,(INDEX(tournaments!B$2:B$33,MATCH(ratings!$A102,tournaments!A$2:A$33,0))))</f>
        <v>0</v>
      </c>
      <c r="D102" s="3">
        <f>IF(ISNA(MATCH(ratings!$A102,tournaments!A$2:A$33,0)),0,(INDEX(tournaments!C$2:C$33,MATCH(ratings!$A102,tournaments!A$2:A$33,0))))</f>
        <v>0</v>
      </c>
      <c r="E102" s="6">
        <f t="shared" si="393"/>
        <v>20</v>
      </c>
      <c r="F102" s="9">
        <f>IF(ISNA(MATCH(ratings!$A102,tournaments!D$2:D$33,0)),0,(INDEX(tournaments!E$2:E$33,MATCH(ratings!$A102,tournaments!D$2:D$33,0))))</f>
        <v>0</v>
      </c>
      <c r="G102" s="3">
        <f>IF(ISNA(MATCH(ratings!$A102,tournaments!D$2:D$33,0)),0,(INDEX(tournaments!F$2:F$33,MATCH(ratings!$A102,tournaments!D$2:D$33,0))))</f>
        <v>0</v>
      </c>
      <c r="H102" s="6">
        <f t="shared" si="394"/>
        <v>20</v>
      </c>
      <c r="I102" s="9">
        <f>IF(ISNA(MATCH(ratings!$A102,tournaments!G$2:G$33,0)),0,(INDEX(tournaments!H$2:H$33,MATCH(ratings!$A102,tournaments!G$2:G$33,0))))</f>
        <v>0</v>
      </c>
      <c r="J102" s="3">
        <f>IF(ISNA(MATCH(ratings!$A102,tournaments!G$2:G$33,0)),0,(INDEX(tournaments!I$2:I$33,MATCH(ratings!$A102,tournaments!G$2:G$33,0))))</f>
        <v>0</v>
      </c>
      <c r="K102" s="6">
        <f t="shared" si="395"/>
        <v>20</v>
      </c>
      <c r="L102" s="6">
        <f>parameters!$B$3*parameters!$B$2+(1-parameters!$B$3)*ratings!K102</f>
        <v>20</v>
      </c>
      <c r="M102" s="9">
        <f>IF(ISNA(MATCH(ratings!$A102,tournaments!J$2:J$33,0)),0,(INDEX(tournaments!K$2:K$33,MATCH(ratings!$A102,tournaments!J$2:J$33,0))))</f>
        <v>0</v>
      </c>
      <c r="N102" s="3">
        <f>IF(ISNA(MATCH(ratings!$A102,tournaments!J$2:J$33,0)),0,(INDEX(tournaments!L$2:L$33,MATCH(ratings!$A102,tournaments!J$2:J$33,0))))</f>
        <v>0</v>
      </c>
      <c r="O102" s="6">
        <f t="shared" si="396"/>
        <v>20</v>
      </c>
      <c r="P102" s="6">
        <f>parameters!$B$3*parameters!$B$2+(1-parameters!$B$3)*ratings!O102</f>
        <v>20</v>
      </c>
      <c r="Q102" s="9">
        <f>IF(ISNA(MATCH(ratings!$A102,tournaments!M$2:M$33,0)),0,(INDEX(tournaments!N$2:N$33,MATCH(ratings!$A102,tournaments!M$2:M$33,0))))</f>
        <v>0</v>
      </c>
      <c r="R102" s="3">
        <f>IF(ISNA(MATCH(ratings!$A102,tournaments!M$2:M$33,0)),0,(INDEX(tournaments!O$2:O$33,MATCH(ratings!$A102,tournaments!M$2:M$33,0))))</f>
        <v>0</v>
      </c>
      <c r="S102" s="6">
        <f t="shared" si="397"/>
        <v>20</v>
      </c>
      <c r="T102" s="9">
        <f>IF(ISNA(MATCH(ratings!$A102,tournaments!P$2:P$33,0)),0,(INDEX(tournaments!Q$2:Q$33,MATCH(ratings!$A102,tournaments!P$2:P$33,0))))</f>
        <v>0</v>
      </c>
      <c r="U102" s="3">
        <f>IF(ISNA(MATCH(ratings!$A102,tournaments!P$2:P$33,0)),0,(INDEX(tournaments!R$2:R$33,MATCH(ratings!$A102,tournaments!P$2:P$33,0))))</f>
        <v>0</v>
      </c>
      <c r="V102" s="6">
        <f t="shared" si="398"/>
        <v>20</v>
      </c>
      <c r="W102" s="6">
        <f>parameters!$B$3*parameters!$B$2+(1-parameters!$B$3)*ratings!V102</f>
        <v>20</v>
      </c>
      <c r="X102" s="9">
        <f>IF(ISNA(MATCH(ratings!$A102,tournaments!S$2:S$33,0)),0,(INDEX(tournaments!T$2:T$33,MATCH(ratings!$A102,tournaments!S$2:S$33,0))))</f>
        <v>0</v>
      </c>
      <c r="Y102" s="3">
        <f>IF(ISNA(MATCH(ratings!$A102,tournaments!S$2:S$33,0)),0,(INDEX(tournaments!U$2:U$33,MATCH(ratings!$A102,tournaments!S$2:S$33,0))))</f>
        <v>0</v>
      </c>
      <c r="Z102" s="6">
        <f t="shared" si="399"/>
        <v>20</v>
      </c>
      <c r="AA102" s="9">
        <f>IF(ISNA(MATCH(ratings!$A102,tournaments!V$2:V$33,0)),0,(INDEX(tournaments!W$2:W$33,MATCH(ratings!$A102,tournaments!V$2:V$33,0))))</f>
        <v>0</v>
      </c>
      <c r="AB102" s="3">
        <f>IF(ISNA(MATCH(ratings!$A102,tournaments!V$2:V$33,0)),0,(INDEX(tournaments!X$2:X$33,MATCH(ratings!$A102,tournaments!V$2:V$33,0))))</f>
        <v>0</v>
      </c>
      <c r="AC102" s="6">
        <f t="shared" si="400"/>
        <v>20</v>
      </c>
      <c r="AD102" s="9">
        <f>IF(ISNA(MATCH(ratings!$A102,tournaments!Y$2:Y$33,0)),0,(INDEX(tournaments!Z$2:Z$33,MATCH(ratings!$A102,tournaments!Y$2:Y$33,0))))</f>
        <v>0</v>
      </c>
      <c r="AE102" s="3">
        <f>IF(ISNA(MATCH(ratings!$A102,tournaments!Y$2:Y$33,0)),0,(INDEX(tournaments!AA$2:AA$33,MATCH(ratings!$A102,tournaments!Y$2:Y$33,0))))</f>
        <v>0</v>
      </c>
      <c r="AF102" s="6">
        <f t="shared" si="401"/>
        <v>20</v>
      </c>
      <c r="AG102" s="9">
        <f>IF(ISNA(MATCH(ratings!$A102,tournaments!AB$2:AB$33,0)),0,(INDEX(tournaments!AC$2:AC$33,MATCH(ratings!$A102,tournaments!AB$2:AB$33,0))))</f>
        <v>0</v>
      </c>
      <c r="AH102" s="3">
        <f>IF(ISNA(MATCH(ratings!$A102,tournaments!AB$2:AB$33,0)),0,(INDEX(tournaments!AD$2:AD$33,MATCH(ratings!$A102,tournaments!AB$2:AB$33,0))))</f>
        <v>0</v>
      </c>
      <c r="AI102" s="6">
        <f t="shared" si="402"/>
        <v>20</v>
      </c>
      <c r="AJ102" s="9">
        <f>IF(ISNA(MATCH(ratings!$A102,tournaments!AE$2:AE$33,0)),0,(INDEX(tournaments!AF$2:AF$33,MATCH(ratings!$A102,tournaments!AE$2:AE$33,0))))</f>
        <v>0</v>
      </c>
      <c r="AK102" s="3">
        <f>IF(ISNA(MATCH(ratings!$A102,tournaments!AE$2:AE$33,0)),0,(INDEX(tournaments!AG$2:AG$33,MATCH(ratings!$A102,tournaments!AE$2:AE$33,0))))</f>
        <v>0</v>
      </c>
      <c r="AL102" s="6">
        <f t="shared" si="403"/>
        <v>20</v>
      </c>
      <c r="AM102" s="9">
        <f>IF(ISNA(MATCH(ratings!$A102,tournaments!AH$2:AH$33,0)),0,(INDEX(tournaments!AI$2:AI$33,MATCH(ratings!$A102,tournaments!AH$2:AH$33,0))))</f>
        <v>0</v>
      </c>
      <c r="AN102" s="3">
        <f>IF(ISNA(MATCH(ratings!$A102,tournaments!AH$2:AH$33,0)),0,(INDEX(tournaments!AJ$2:AJ$33,MATCH(ratings!$A102,tournaments!AH$2:AH$33,0))))</f>
        <v>0</v>
      </c>
      <c r="AO102" s="6">
        <f t="shared" si="404"/>
        <v>20</v>
      </c>
      <c r="AP102" s="9">
        <f>IF(ISNA(MATCH(ratings!$A102,tournaments!AK$2:AK$33,0)),0,(INDEX(tournaments!AL$2:AL$33,MATCH(ratings!$A102,tournaments!AK$2:AK$33,0))))</f>
        <v>0</v>
      </c>
      <c r="AQ102" s="3">
        <f>IF(ISNA(MATCH(ratings!$A102,tournaments!AK$2:AK$33,0)),0,(INDEX(tournaments!AM$2:AM$33,MATCH(ratings!$A102,tournaments!AK$2:AK$33,0))))</f>
        <v>0</v>
      </c>
      <c r="AR102" s="6">
        <f t="shared" si="405"/>
        <v>20</v>
      </c>
      <c r="AS102" s="6">
        <f>parameters!$B$3*parameters!$B$2+(1-parameters!$B$3)*ratings!AR102</f>
        <v>20</v>
      </c>
      <c r="AT102" s="9">
        <f>IF(ISNA(MATCH(ratings!$A102,tournaments!AN$2:AN$33,0)),0,(INDEX(tournaments!AO$2:AO$33,MATCH(ratings!$A102,tournaments!AN$2:AN$33,0))))</f>
        <v>0</v>
      </c>
      <c r="AU102" s="3">
        <f>IF(ISNA(MATCH(ratings!$A102,tournaments!AN$2:AN$33,0)),0,(INDEX(tournaments!AP$2:AP$33,MATCH(ratings!$A102,tournaments!AN$2:AN$33,0))))</f>
        <v>0</v>
      </c>
      <c r="AV102" s="6">
        <f t="shared" si="406"/>
        <v>20</v>
      </c>
      <c r="AW102" s="9">
        <f>IF(ISNA(MATCH(ratings!$A102,tournaments!AQ$2:AQ$33,0)),0,(INDEX(tournaments!AR$2:AR$33,MATCH(ratings!$A102,tournaments!AQ$2:AQ$33,0))))</f>
        <v>0</v>
      </c>
      <c r="AX102" s="3">
        <f>IF(ISNA(MATCH(ratings!$A102,tournaments!AQ$2:AQ$33,0)),0,(INDEX(tournaments!AS$2:AS$33,MATCH(ratings!$A102,tournaments!AQ$2:AQ$33,0))))</f>
        <v>0</v>
      </c>
      <c r="AY102" s="6">
        <f t="shared" si="407"/>
        <v>20</v>
      </c>
      <c r="AZ102" s="9">
        <f>IF(ISNA(MATCH(ratings!$A102,tournaments!AT$2:AT$33,0)),0,(INDEX(tournaments!AU$2:AU$33,MATCH(ratings!$A102,tournaments!AT$2:AT$33,0))))</f>
        <v>0</v>
      </c>
      <c r="BA102" s="3">
        <f>IF(ISNA(MATCH(ratings!$A102,tournaments!AT$2:AT$33,0)),0,(INDEX(tournaments!AV$2:AV$33,MATCH(ratings!$A102,tournaments!AT$2:AT$33,0))))</f>
        <v>0</v>
      </c>
      <c r="BB102" s="6">
        <f t="shared" si="408"/>
        <v>20</v>
      </c>
      <c r="BC102" s="9">
        <f>IF(ISNA(MATCH(ratings!$A102,tournaments!AW$2:AW$33,0)),0,(INDEX(tournaments!AX$2:AX$33,MATCH(ratings!$A102,tournaments!AW$2:AW$33,0))))</f>
        <v>0</v>
      </c>
      <c r="BD102" s="3">
        <f>IF(ISNA(MATCH(ratings!$A102,tournaments!AW$2:AW$33,0)),0,(INDEX(tournaments!AY$2:AY$33,MATCH(ratings!$A102,tournaments!AW$2:AW$33,0))))</f>
        <v>0</v>
      </c>
      <c r="BE102" s="6">
        <f t="shared" si="409"/>
        <v>20</v>
      </c>
      <c r="BF102" s="9">
        <f>IF(ISNA(MATCH(ratings!$A102,tournaments!AZ$2:AZ$33,0)),0,(INDEX(tournaments!BA$2:BA$33,MATCH(ratings!$A102,tournaments!AZ$2:AZ$33,0))))</f>
        <v>0</v>
      </c>
      <c r="BG102" s="3">
        <f>IF(ISNA(MATCH(ratings!$A102,tournaments!AZ$2:AZ$33,0)),0,(INDEX(tournaments!BB$2:BB$33,MATCH(ratings!$A102,tournaments!AZ$2:AZ$33,0))))</f>
        <v>0</v>
      </c>
      <c r="BH102" s="6">
        <f t="shared" si="410"/>
        <v>20</v>
      </c>
      <c r="BI102" s="9">
        <f>IF(ISNA(MATCH(ratings!$A102,tournaments!BC$2:BC$33,0)),0,(INDEX(tournaments!BD$2:BD$33,MATCH(ratings!$A102,tournaments!BC$2:BC$33,0))))</f>
        <v>0</v>
      </c>
      <c r="BJ102" s="3">
        <f>IF(ISNA(MATCH(ratings!$A102,tournaments!BC$2:BC$33,0)),0,(INDEX(tournaments!BE$2:BE$33,MATCH(ratings!$A102,tournaments!BC$2:BC$33,0))))</f>
        <v>0</v>
      </c>
      <c r="BK102" s="6">
        <f t="shared" si="411"/>
        <v>20</v>
      </c>
      <c r="BL102" s="9">
        <f>IF(ISNA(MATCH(ratings!$A102,tournaments!BF$2:BF$33,0)),0,(INDEX(tournaments!BG$2:BG$33,MATCH(ratings!$A102,tournaments!BF$2:BF$33,0))))</f>
        <v>0</v>
      </c>
      <c r="BM102" s="3">
        <f>IF(ISNA(MATCH(ratings!$A102,tournaments!BF$2:BF$33,0)),0,(INDEX(tournaments!BH$2:BH$33,MATCH(ratings!$A102,tournaments!BF$2:BF$33,0))))</f>
        <v>0</v>
      </c>
      <c r="BN102" s="6">
        <f t="shared" si="412"/>
        <v>20</v>
      </c>
      <c r="BO102" s="6">
        <f>parameters!$B$3*parameters!$B$2+(1-parameters!$B$3)*ratings!BN102</f>
        <v>20</v>
      </c>
      <c r="BP102" s="9">
        <f>IF(ISNA(MATCH(ratings!$A102,tournaments!BI$2:BI$33,0)),0,(INDEX(tournaments!BJ$2:BJ$33,MATCH(ratings!$A102,tournaments!BI$2:BI$33,0))))</f>
        <v>0</v>
      </c>
      <c r="BQ102" s="3">
        <f>IF(ISNA(MATCH(ratings!$A102,tournaments!BI$2:BI$33,0)),0,(INDEX(tournaments!BK$2:BK$33,MATCH(ratings!$A102,tournaments!BI$2:BI$33,0))))</f>
        <v>0</v>
      </c>
      <c r="BR102" s="6">
        <f t="shared" si="413"/>
        <v>20</v>
      </c>
      <c r="BS102" s="9">
        <f>IF(ISNA(MATCH(ratings!$A102,tournaments!BL$2:BL$33,0)),0,(INDEX(tournaments!BM$2:BM$33,MATCH(ratings!$A102,tournaments!BL$2:BL$33,0))))</f>
        <v>0</v>
      </c>
      <c r="BT102" s="3">
        <f>IF(ISNA(MATCH(ratings!$A102,tournaments!BL$2:BL$33,0)),0,(INDEX(tournaments!BN$2:BN$33,MATCH(ratings!$A102,tournaments!BL$2:BL$33,0))))</f>
        <v>0</v>
      </c>
      <c r="BU102" s="6">
        <f t="shared" si="414"/>
        <v>20</v>
      </c>
      <c r="BV102" s="9">
        <f>IF(ISNA(MATCH(ratings!$A102,tournaments!BO$2:BO$33,0)),0,(INDEX(tournaments!BP$2:BP$33,MATCH(ratings!$A102,tournaments!BO$2:BO$33,0))))</f>
        <v>0</v>
      </c>
      <c r="BW102" s="3">
        <f>IF(ISNA(MATCH(ratings!$A102,tournaments!BO$2:BO$33,0)),0,(INDEX(tournaments!BQ$2:BQ$33,MATCH(ratings!$A102,tournaments!BO$2:BO$33,0))))</f>
        <v>0</v>
      </c>
      <c r="BX102" s="6">
        <f t="shared" si="415"/>
        <v>20</v>
      </c>
      <c r="BY102" s="9">
        <f>IF(ISNA(MATCH(ratings!$A102,tournaments!BR$2:BR$33,0)),0,(INDEX(tournaments!BS$2:BS$33,MATCH(ratings!$A102,tournaments!BR$2:BR$33,0))))</f>
        <v>0</v>
      </c>
      <c r="BZ102" s="3">
        <f>IF(ISNA(MATCH(ratings!$A102,tournaments!BR$2:BR$33,0)),0,(INDEX(tournaments!BT$2:BT$33,MATCH(ratings!$A102,tournaments!BR$2:BR$33,0))))</f>
        <v>0</v>
      </c>
      <c r="CA102" s="6">
        <f t="shared" si="416"/>
        <v>20</v>
      </c>
      <c r="CB102" s="9">
        <f>IF(ISNA(MATCH(ratings!$A102,tournaments!BU$2:BU$33,0)),0,(INDEX(tournaments!BV$2:BV$33,MATCH(ratings!$A102,tournaments!BU$2:BU$33,0))))</f>
        <v>0</v>
      </c>
      <c r="CC102" s="3">
        <f>IF(ISNA(MATCH(ratings!$A102,tournaments!BU$2:BU$33,0)),0,(INDEX(tournaments!BW$2:BW$33,MATCH(ratings!$A102,tournaments!BU$2:BU$33,0))))</f>
        <v>0</v>
      </c>
      <c r="CD102" s="6">
        <f t="shared" si="417"/>
        <v>20</v>
      </c>
      <c r="CE102" s="9">
        <f>IF(ISNA(MATCH(ratings!$A102,tournaments!BX$2:BX$33,0)),0,(INDEX(tournaments!BY$2:BY$33,MATCH(ratings!$A102,tournaments!BX$2:BX$33,0))))</f>
        <v>0.27202615405297914</v>
      </c>
      <c r="CF102" s="3">
        <f>IF(ISNA(MATCH(ratings!$A102,tournaments!BX$2:BX$33,0)),0,(INDEX(tournaments!BZ$2:BZ$33,MATCH(ratings!$A102,tournaments!BX$2:BX$33,0))))</f>
        <v>50</v>
      </c>
      <c r="CG102" s="6">
        <f t="shared" si="418"/>
        <v>28.160784621589372</v>
      </c>
      <c r="CH102" s="9">
        <f>IF(ISNA(MATCH(ratings!$A102,tournaments!CA$2:CA$33,0)),0,(INDEX(tournaments!CB$2:CB$33,MATCH(ratings!$A102,tournaments!CA$2:CA$33,0))))</f>
        <v>0</v>
      </c>
      <c r="CI102" s="3">
        <f>IF(ISNA(MATCH(ratings!$A102,tournaments!CA$2:CA$33,0)),0,(INDEX(tournaments!CC$2:CC$33,MATCH(ratings!$A102,tournaments!CA$2:CA$33,0))))</f>
        <v>0</v>
      </c>
      <c r="CJ102" s="6">
        <f t="shared" si="419"/>
        <v>28.160784621589372</v>
      </c>
      <c r="CK102" s="9">
        <f>IF(ISNA(MATCH(ratings!$A102,tournaments!CD$2:CD$33,0)),0,(INDEX(tournaments!CE$2:CE$33,MATCH(ratings!$A102,tournaments!CD$2:CD$33,0))))</f>
        <v>0</v>
      </c>
      <c r="CL102" s="3">
        <f>IF(ISNA(MATCH(ratings!$A102,tournaments!CD$2:CD$33,0)),0,(INDEX(tournaments!CF$2:CF$33,MATCH(ratings!$A102,tournaments!CD$2:CD$33,0))))</f>
        <v>0</v>
      </c>
      <c r="CM102" s="6">
        <f t="shared" si="420"/>
        <v>28.160784621589372</v>
      </c>
      <c r="CN102" s="6">
        <f>parameters!$B$3*parameters!$B$2+(1-parameters!$B$3)*ratings!CM102</f>
        <v>27.344706159430434</v>
      </c>
      <c r="CO102" s="9">
        <f>IF(ISNA(MATCH(ratings!$A102,tournaments!CG$2:CG$33,0)),0,(INDEX(tournaments!CH$2:CH$33,MATCH(ratings!$A102,tournaments!CG$2:CG$33,0))))</f>
        <v>0</v>
      </c>
      <c r="CP102" s="3">
        <f>IF(ISNA(MATCH(ratings!$A102,tournaments!CG$2:CG$33,0)),0,(INDEX(tournaments!CI$2:CI$33,MATCH(ratings!$A102,tournaments!CG$2:CG$33,0))))</f>
        <v>0</v>
      </c>
      <c r="CQ102" s="6">
        <f t="shared" si="421"/>
        <v>27.344706159430434</v>
      </c>
      <c r="CR102" s="9">
        <f>IF(ISNA(MATCH(ratings!$A102,tournaments!CJ$2:CJ$33,0)),0,(INDEX(tournaments!CK$2:CK$33,MATCH(ratings!$A102,tournaments!CJ$2:CJ$33,0))))</f>
        <v>0</v>
      </c>
      <c r="CS102" s="3">
        <f>IF(ISNA(MATCH(ratings!$A102,tournaments!CJ$2:CJ$33,0)),0,(INDEX(tournaments!CL$2:CL$33,MATCH(ratings!$A102,tournaments!CJ$2:CJ$33,0))))</f>
        <v>0</v>
      </c>
      <c r="CT102" s="6">
        <f t="shared" si="422"/>
        <v>27.344706159430434</v>
      </c>
      <c r="CU102" s="9">
        <f>IF(ISNA(MATCH(ratings!$A102,tournaments!CM$2:CM$33,0)),0,(INDEX(tournaments!CN$2:CN$33,MATCH(ratings!$A102,tournaments!CM$2:CM$33,0))))</f>
        <v>0</v>
      </c>
      <c r="CV102" s="3">
        <f>IF(ISNA(MATCH(ratings!$A102,tournaments!CM$2:CM$33,0)),0,(INDEX(tournaments!CO$2:CO$33,MATCH(ratings!$A102,tournaments!CM$2:CM$33,0))))</f>
        <v>0</v>
      </c>
      <c r="CW102" s="6">
        <f t="shared" si="423"/>
        <v>27.344706159430434</v>
      </c>
      <c r="CX102" s="9">
        <f>IF(ISNA(MATCH(ratings!$A102,tournaments!CP$2:CP$33,0)),0,(INDEX(tournaments!CQ$2:CQ$33,MATCH(ratings!$A102,tournaments!CP$2:CP$33,0))))</f>
        <v>0</v>
      </c>
      <c r="CY102" s="3">
        <f>IF(ISNA(MATCH(ratings!$A102,tournaments!CP$2:CP$33,0)),0,(INDEX(tournaments!CR$2:CR$33,MATCH(ratings!$A102,tournaments!CP$2:CP$33,0))))</f>
        <v>0</v>
      </c>
      <c r="CZ102" s="6">
        <f t="shared" si="424"/>
        <v>27.344706159430434</v>
      </c>
      <c r="DA102" s="9">
        <f>IF(ISNA(MATCH(ratings!$A102,tournaments!CS$2:CS$33,0)),0,(INDEX(tournaments!CT$2:CT$33,MATCH(ratings!$A102,tournaments!CS$2:CS$33,0))))</f>
        <v>0</v>
      </c>
      <c r="DB102" s="3">
        <f>IF(ISNA(MATCH(ratings!$A102,tournaments!CS$2:CS$33,0)),0,(INDEX(tournaments!CU$2:CU$33,MATCH(ratings!$A102,tournaments!CS$2:CS$33,0))))</f>
        <v>0</v>
      </c>
      <c r="DC102" s="6">
        <f t="shared" si="425"/>
        <v>27.344706159430434</v>
      </c>
      <c r="DD102" s="9">
        <f>IF(ISNA(MATCH(ratings!$A102,tournaments!CV$2:CV$33,0)),0,(INDEX(tournaments!CW$2:CW$33,MATCH(ratings!$A102,tournaments!CV$2:CV$33,0))))</f>
        <v>0</v>
      </c>
      <c r="DE102" s="3">
        <f>IF(ISNA(MATCH(ratings!$A102,tournaments!CV$2:CV$33,0)),0,(INDEX(tournaments!CX$2:CX$33,MATCH(ratings!$A102,tournaments!CV$2:CV$33,0))))</f>
        <v>0</v>
      </c>
      <c r="DF102" s="6">
        <f t="shared" si="426"/>
        <v>27.344706159430434</v>
      </c>
      <c r="DG102" s="9">
        <f>IF(ISNA(MATCH(ratings!$A102,tournaments!CY$2:CY$33,0)),0,(INDEX(tournaments!CZ$2:CZ$33,MATCH(ratings!$A102,tournaments!CY$2:CY$33,0))))</f>
        <v>0</v>
      </c>
      <c r="DH102" s="3">
        <f>IF(ISNA(MATCH(ratings!$A102,tournaments!CY$2:CY$33,0)),0,(INDEX(tournaments!DA$2:DA$33,MATCH(ratings!$A102,tournaments!CY$2:CY$33,0))))</f>
        <v>0</v>
      </c>
      <c r="DI102" s="6">
        <f t="shared" si="427"/>
        <v>27.344706159430434</v>
      </c>
      <c r="DJ102" s="9">
        <f>IF(ISNA(MATCH(ratings!$A102,tournaments!DB$2:DB$33,0)),0,(INDEX(tournaments!DC$2:DC$33,MATCH(ratings!$A102,tournaments!DB$2:DB$33,0))))</f>
        <v>0</v>
      </c>
      <c r="DK102" s="3">
        <f>IF(ISNA(MATCH(ratings!$A102,tournaments!DB$2:DB$33,0)),0,(INDEX(tournaments!DD$2:DD$33,MATCH(ratings!$A102,tournaments!DB$2:DB$33,0))))</f>
        <v>0</v>
      </c>
      <c r="DL102" s="6">
        <f t="shared" si="428"/>
        <v>27.344706159430434</v>
      </c>
      <c r="DM102" s="6">
        <f>parameters!$B$3*parameters!$B$2+(1-parameters!$B$3)*ratings!DL102</f>
        <v>26.610235543487391</v>
      </c>
      <c r="DN102" s="9">
        <f>IF(ISNA(MATCH(ratings!$A102,tournaments!DE$2:DE$33,0)),0,(INDEX(tournaments!DF$2:DF$33,MATCH(ratings!$A102,tournaments!DE$2:DE$33,0))))</f>
        <v>0</v>
      </c>
      <c r="DO102" s="3">
        <f>IF(ISNA(MATCH(ratings!$A102,tournaments!DE$2:DE$33,0)),0,(INDEX(tournaments!DG$2:DG$33,MATCH(ratings!$A102,tournaments!DE$2:DE$33,0))))</f>
        <v>0</v>
      </c>
      <c r="DP102" s="6">
        <f t="shared" si="429"/>
        <v>26.610235543487391</v>
      </c>
      <c r="DQ102" s="9">
        <f>IF(ISNA(MATCH(ratings!$A102,tournaments!DH$2:DH$33,0)),0,(INDEX(tournaments!DI$2:DI$33,MATCH(ratings!$A102,tournaments!DH$2:DH$33,0))))</f>
        <v>0</v>
      </c>
      <c r="DR102" s="3">
        <f>IF(ISNA(MATCH(ratings!$A102,tournaments!DH$2:DH$33,0)),0,(INDEX(tournaments!DJ$2:DJ$33,MATCH(ratings!$A102,tournaments!DH$2:DH$33,0))))</f>
        <v>0</v>
      </c>
      <c r="DS102" s="6">
        <f t="shared" si="430"/>
        <v>26.610235543487391</v>
      </c>
      <c r="DT102" s="9">
        <f>IF(ISNA(MATCH(ratings!$A102,tournaments!DK$2:DK$33,0)),0,(INDEX(tournaments!DL$2:DL$33,MATCH(ratings!$A102,tournaments!DK$2:DK$33,0))))</f>
        <v>0</v>
      </c>
      <c r="DU102" s="3">
        <f>IF(ISNA(MATCH(ratings!$A102,tournaments!DK$2:DK$33,0)),0,(INDEX(tournaments!DM$2:DM$33,MATCH(ratings!$A102,tournaments!DK$2:DK$33,0))))</f>
        <v>0</v>
      </c>
      <c r="DV102" s="6">
        <f t="shared" si="431"/>
        <v>26.610235543487391</v>
      </c>
      <c r="DW102" s="9">
        <f>IF(ISNA(MATCH(ratings!$A102,tournaments!DN$2:DN$33,0)),0,(INDEX(tournaments!DO$2:DO$33,MATCH(ratings!$A102,tournaments!DN$2:DN$33,0))))</f>
        <v>0</v>
      </c>
      <c r="DX102" s="3">
        <f>IF(ISNA(MATCH(ratings!$A102,tournaments!DN$2:DN$33,0)),0,(INDEX(tournaments!DP$2:DP$33,MATCH(ratings!$A102,tournaments!DN$2:DN$33,0))))</f>
        <v>0</v>
      </c>
      <c r="DY102" s="6">
        <f t="shared" si="432"/>
        <v>26.610235543487391</v>
      </c>
      <c r="DZ102" s="9">
        <f>IF(ISNA(MATCH(ratings!$A102,tournaments!DQ$2:DQ$33,0)),0,(INDEX(tournaments!DR$2:DR$33,MATCH(ratings!$A102,tournaments!DQ$2:DQ$33,0))))</f>
        <v>0</v>
      </c>
      <c r="EA102" s="3">
        <f>IF(ISNA(MATCH(ratings!$A102,tournaments!DQ$2:DQ$33,0)),0,(INDEX(tournaments!DS$2:DS$33,MATCH(ratings!$A102,tournaments!DQ$2:DQ$33,0))))</f>
        <v>0</v>
      </c>
      <c r="EB102" s="6">
        <f t="shared" si="433"/>
        <v>26.610235543487391</v>
      </c>
      <c r="EC102" s="9">
        <f>IF(ISNA(MATCH(ratings!$A102,tournaments!DT$2:DT$33,0)),0,(INDEX(tournaments!DU$2:DU$33,MATCH(ratings!$A102,tournaments!DT$2:DT$33,0))))</f>
        <v>0</v>
      </c>
      <c r="ED102" s="3">
        <f>IF(ISNA(MATCH(ratings!$A102,tournaments!DT$2:DT$33,0)),0,(INDEX(tournaments!DV$2:DV$33,MATCH(ratings!$A102,tournaments!DT$2:DT$33,0))))</f>
        <v>0</v>
      </c>
      <c r="EE102" s="6">
        <f t="shared" si="434"/>
        <v>26.610235543487391</v>
      </c>
      <c r="EF102" s="9">
        <f>IF(ISNA(MATCH(ratings!$A102,tournaments!DW$2:DW$33,0)),0,(INDEX(tournaments!DX$2:DX$33,MATCH(ratings!$A102,tournaments!DW$2:DW$33,0))))</f>
        <v>0</v>
      </c>
      <c r="EG102" s="3">
        <f>IF(ISNA(MATCH(ratings!$A102,tournaments!DW$2:DW$33,0)),0,(INDEX(tournaments!DY$2:DY$33,MATCH(ratings!$A102,tournaments!DW$2:DW$33,0))))</f>
        <v>0</v>
      </c>
      <c r="EH102" s="6">
        <f t="shared" si="435"/>
        <v>26.610235543487391</v>
      </c>
      <c r="EI102" s="9">
        <f>IF(ISNA(MATCH(ratings!$A102,tournaments!DZ$2:DZ$33,0)),0,(INDEX(tournaments!EA$2:EA$33,MATCH(ratings!$A102,tournaments!DZ$2:DZ$33,0))))</f>
        <v>0</v>
      </c>
      <c r="EJ102" s="3">
        <f>IF(ISNA(MATCH(ratings!$A102,tournaments!DZ$2:DZ$33,0)),0,(INDEX(tournaments!EB$2:EB$33,MATCH(ratings!$A102,tournaments!DZ$2:DZ$33,0))))</f>
        <v>0</v>
      </c>
      <c r="EK102" s="6">
        <f t="shared" si="436"/>
        <v>26.610235543487391</v>
      </c>
      <c r="EL102" s="6">
        <f>parameters!$B$3*parameters!$B$2+(1-parameters!$B$3)*ratings!EK102</f>
        <v>25.949211989138654</v>
      </c>
      <c r="EM102" s="9">
        <f>IF(ISNA(MATCH(ratings!$A102,tournaments!EC$2:EC$33,0)),0,(INDEX(tournaments!ED$2:ED$33,MATCH(ratings!$A102,tournaments!EC$2:EC$33,0))))</f>
        <v>0</v>
      </c>
      <c r="EN102" s="3">
        <f>IF(ISNA(MATCH(ratings!$A102,tournaments!EC$2:EC$33,0)),0,(INDEX(tournaments!EE$2:EE$33,MATCH(ratings!$A102,tournaments!EC$2:EC$33,0))))</f>
        <v>0</v>
      </c>
      <c r="EO102" s="6">
        <f t="shared" si="437"/>
        <v>25.949211989138654</v>
      </c>
      <c r="EP102" s="9">
        <f>IF(ISNA(MATCH(ratings!$A102,tournaments!EF$2:EF$33,0)),0,(INDEX(tournaments!EG$2:EG$33,MATCH(ratings!$A102,tournaments!EF$2:EF$33,0))))</f>
        <v>0</v>
      </c>
      <c r="EQ102" s="3">
        <f>IF(ISNA(MATCH(ratings!$A102,tournaments!EF$2:EF$33,0)),0,(INDEX(tournaments!EH$2:EH$33,MATCH(ratings!$A102,tournaments!EF$2:EF$33,0))))</f>
        <v>0</v>
      </c>
      <c r="ER102" s="6">
        <f t="shared" si="438"/>
        <v>25.949211989138654</v>
      </c>
      <c r="ES102" s="9">
        <f>IF(ISNA(MATCH(ratings!$A102,tournaments!EI$2:EI$33,0)),0,(INDEX(tournaments!EJ$2:EJ$33,MATCH(ratings!$A102,tournaments!EI$2:EI$33,0))))</f>
        <v>0</v>
      </c>
      <c r="ET102" s="3">
        <f>IF(ISNA(MATCH(ratings!$A102,tournaments!EI$2:EI$33,0)),0,(INDEX(tournaments!EK$2:EK$33,MATCH(ratings!$A102,tournaments!EI$2:EI$33,0))))</f>
        <v>0</v>
      </c>
      <c r="EU102" s="6">
        <f t="shared" si="439"/>
        <v>25.949211989138654</v>
      </c>
      <c r="EV102" s="9">
        <f>IF(ISNA(MATCH(ratings!$A102,tournaments!EL$2:EL$33,0)),0,(INDEX(tournaments!EM$2:EM$33,MATCH(ratings!$A102,tournaments!EL$2:EL$33,0))))</f>
        <v>0</v>
      </c>
      <c r="EW102" s="3">
        <f>IF(ISNA(MATCH(ratings!$A102,tournaments!EL$2:EL$33,0)),0,(INDEX(tournaments!EN$2:EN$33,MATCH(ratings!$A102,tournaments!EL$2:EL$33,0))))</f>
        <v>0</v>
      </c>
      <c r="EX102" s="6">
        <f t="shared" si="440"/>
        <v>25.949211989138654</v>
      </c>
      <c r="EY102" s="9">
        <f>IF(ISNA(MATCH(ratings!$A102,tournaments!EO$2:EO$33,0)),0,(INDEX(tournaments!EP$2:EP$33,MATCH(ratings!$A102,tournaments!EO$2:EO$33,0))))</f>
        <v>0</v>
      </c>
      <c r="EZ102" s="3">
        <f>IF(ISNA(MATCH(ratings!$A102,tournaments!EO$2:EO$33,0)),0,(INDEX(tournaments!EQ$2:EQ$33,MATCH(ratings!$A102,tournaments!EO$2:EO$33,0))))</f>
        <v>0</v>
      </c>
      <c r="FA102" s="6">
        <f t="shared" si="441"/>
        <v>25.949211989138654</v>
      </c>
      <c r="FB102" s="9">
        <f>IF(ISNA(MATCH(ratings!$A102,tournaments!ER$2:ER$33,0)),0,(INDEX(tournaments!ES$2:ES$33,MATCH(ratings!$A102,tournaments!ER$2:ER$33,0))))</f>
        <v>0</v>
      </c>
      <c r="FC102" s="3">
        <f>IF(ISNA(MATCH(ratings!$A102,tournaments!ER$2:ER$33,0)),0,(INDEX(tournaments!ET$2:ET$33,MATCH(ratings!$A102,tournaments!ER$2:ER$33,0))))</f>
        <v>0</v>
      </c>
      <c r="FD102" s="6">
        <f t="shared" si="442"/>
        <v>25.949211989138654</v>
      </c>
      <c r="FE102" s="9">
        <f>IF(ISNA(MATCH(ratings!$A102,tournaments!EU$2:EU$33,0)),0,(INDEX(tournaments!EV$2:EV$33,MATCH(ratings!$A102,tournaments!EU$2:EU$33,0))))</f>
        <v>0</v>
      </c>
      <c r="FF102" s="3">
        <f>IF(ISNA(MATCH(ratings!$A102,tournaments!EU$2:EU$33,0)),0,(INDEX(tournaments!EW$2:EW$33,MATCH(ratings!$A102,tournaments!EU$2:EU$33,0))))</f>
        <v>0</v>
      </c>
      <c r="FG102" s="6">
        <f t="shared" si="443"/>
        <v>25.949211989138654</v>
      </c>
      <c r="FH102" s="6">
        <f>parameters!$B$3*parameters!$B$2+(1-parameters!$B$3)*ratings!FG102</f>
        <v>25.354290790224788</v>
      </c>
      <c r="FI102" s="9">
        <f>IF(ISNA(MATCH(ratings!$A102,tournaments!EX$2:EX$33,0)),0,(INDEX(tournaments!EY$2:EY$33,MATCH(ratings!$A102,tournaments!EX$2:EX$33,0))))</f>
        <v>0</v>
      </c>
      <c r="FJ102" s="3">
        <f>IF(ISNA(MATCH(ratings!$A102,tournaments!EX$2:EX$33,0)),0,(INDEX(tournaments!EZ$2:EZ$33,MATCH(ratings!$A102,tournaments!EX$2:EX$33,0))))</f>
        <v>0</v>
      </c>
      <c r="FK102" s="6">
        <f t="shared" si="444"/>
        <v>25.354290790224788</v>
      </c>
      <c r="FL102" s="9">
        <f>IF(ISNA(MATCH(ratings!$A102,tournaments!FA$2:FA$33,0)),0,(INDEX(tournaments!FB$2:FB$33,MATCH(ratings!$A102,tournaments!FA$2:FA$33,0))))</f>
        <v>0</v>
      </c>
      <c r="FM102" s="3">
        <f>IF(ISNA(MATCH(ratings!$A102,tournaments!FA$2:FA$33,0)),0,(INDEX(tournaments!FC$2:FC$33,MATCH(ratings!$A102,tournaments!FA$2:FA$33,0))))</f>
        <v>0</v>
      </c>
      <c r="FN102" s="6">
        <f t="shared" si="445"/>
        <v>25.354290790224788</v>
      </c>
      <c r="FO102" s="9">
        <f>IF(ISNA(MATCH(ratings!$A102,tournaments!FD$2:FD$33,0)),0,(INDEX(tournaments!FE$2:FE$33,MATCH(ratings!$A102,tournaments!FD$2:FD$33,0))))</f>
        <v>0</v>
      </c>
      <c r="FP102" s="3">
        <f>IF(ISNA(MATCH(ratings!$A102,tournaments!FD$2:FD$33,0)),0,(INDEX(tournaments!FF$2:FF$33,MATCH(ratings!$A102,tournaments!FD$2:FD$33,0))))</f>
        <v>0</v>
      </c>
      <c r="FQ102" s="6">
        <f t="shared" si="446"/>
        <v>25.354290790224788</v>
      </c>
      <c r="FR102" s="9">
        <f>IF(ISNA(MATCH(ratings!$A102,tournaments!FG$2:FG$33,0)),0,(INDEX(tournaments!FH$2:FH$33,MATCH(ratings!$A102,tournaments!FG$2:FG$33,0))))</f>
        <v>0</v>
      </c>
      <c r="FS102" s="3">
        <f>IF(ISNA(MATCH(ratings!$A102,tournaments!FG$2:FG$33,0)),0,(INDEX(tournaments!FI$2:FI$33,MATCH(ratings!$A102,tournaments!FG$2:FG$33,0))))</f>
        <v>0</v>
      </c>
      <c r="FT102" s="6">
        <f t="shared" si="447"/>
        <v>25.354290790224788</v>
      </c>
      <c r="FU102" s="9">
        <f>IF(ISNA(MATCH(ratings!$A102,tournaments!FJ$2:FJ$33,0)),0,(INDEX(tournaments!FK$2:FK$33,MATCH(ratings!$A102,tournaments!FJ$2:FJ$33,0))))</f>
        <v>0</v>
      </c>
      <c r="FV102" s="3">
        <f>IF(ISNA(MATCH(ratings!$A102,tournaments!FJ$2:FJ$33,0)),0,(INDEX(tournaments!FL$2:FL$33,MATCH(ratings!$A102,tournaments!FJ$2:FJ$33,0))))</f>
        <v>0</v>
      </c>
      <c r="FW102" s="6">
        <f t="shared" si="448"/>
        <v>25.354290790224788</v>
      </c>
      <c r="FX102" s="9">
        <f>IF(ISNA(MATCH(ratings!$A102,tournaments!FM$2:FM$33,0)),0,(INDEX(tournaments!FN$2:FN$33,MATCH(ratings!$A102,tournaments!FM$2:FM$33,0))))</f>
        <v>0</v>
      </c>
      <c r="FY102" s="3">
        <f>IF(ISNA(MATCH(ratings!$A102,tournaments!FM$2:FM$33,0)),0,(INDEX(tournaments!FO$2:FO$33,MATCH(ratings!$A102,tournaments!FM$2:FM$33,0))))</f>
        <v>0</v>
      </c>
      <c r="FZ102" s="6">
        <f t="shared" si="449"/>
        <v>25.354290790224788</v>
      </c>
      <c r="GA102" s="6">
        <f>parameters!$B$3*parameters!$B$2+(1-parameters!$B$3)*ratings!FZ102</f>
        <v>24.81886171120231</v>
      </c>
      <c r="GB102" s="9">
        <f>IF(ISNA(MATCH(ratings!$A102,tournaments!FP$2:FP$33,0)),0,(INDEX(tournaments!FQ$2:FQ$33,MATCH(ratings!$A102,tournaments!FP$2:FP$33,0))))</f>
        <v>0</v>
      </c>
      <c r="GC102" s="3">
        <f>IF(ISNA(MATCH(ratings!$A102,tournaments!FP$2:FP$33,0)),0,(INDEX(tournaments!FR$2:FR$33,MATCH(ratings!$A102,tournaments!FP$2:FP$33,0))))</f>
        <v>0</v>
      </c>
      <c r="GD102" s="6">
        <f t="shared" si="450"/>
        <v>24.81886171120231</v>
      </c>
      <c r="GE102" s="9">
        <f>IF(ISNA(MATCH(ratings!$A102,tournaments!FS$2:FS$33,0)),0,(INDEX(tournaments!FT$2:FT$33,MATCH(ratings!$A102,tournaments!FS$2:FS$33,0))))</f>
        <v>0</v>
      </c>
      <c r="GF102" s="3">
        <f>IF(ISNA(MATCH(ratings!$A102,tournaments!FS$2:FS$33,0)),0,(INDEX(tournaments!FU$2:FU$33,MATCH(ratings!$A102,tournaments!FS$2:FS$33,0))))</f>
        <v>0</v>
      </c>
      <c r="GG102" s="6">
        <f t="shared" si="451"/>
        <v>24.81886171120231</v>
      </c>
      <c r="GH102" s="9">
        <f>IF(ISNA(MATCH(ratings!$A102,tournaments!FV$2:FV$33,0)),0,(INDEX(tournaments!FW$2:FW$33,MATCH(ratings!$A102,tournaments!FV$2:FV$33,0))))</f>
        <v>0</v>
      </c>
      <c r="GI102" s="3">
        <f>IF(ISNA(MATCH(ratings!$A102,tournaments!FV$2:FV$33,0)),0,(INDEX(tournaments!FX$2:FX$33,MATCH(ratings!$A102,tournaments!FV$2:FV$33,0))))</f>
        <v>0</v>
      </c>
      <c r="GJ102" s="6">
        <f t="shared" si="452"/>
        <v>24.81886171120231</v>
      </c>
      <c r="GK102" s="9">
        <f>IF(ISNA(MATCH(ratings!$A102,tournaments!FY$2:FY$33,0)),0,(INDEX(tournaments!FZ$2:FZ$33,MATCH(ratings!$A102,tournaments!FY$2:FY$33,0))))</f>
        <v>0</v>
      </c>
      <c r="GL102" s="3">
        <f>IF(ISNA(MATCH(ratings!$A102,tournaments!FY$2:FY$33,0)),0,(INDEX(tournaments!GA$2:GA$33,MATCH(ratings!$A102,tournaments!FY$2:FY$33,0))))</f>
        <v>0</v>
      </c>
      <c r="GM102" s="6">
        <f t="shared" si="453"/>
        <v>24.81886171120231</v>
      </c>
      <c r="GN102" s="9">
        <f>IF(ISNA(MATCH(ratings!$A102,tournaments!GB$2:GB$33,0)),0,(INDEX(tournaments!GC$2:GC$33,MATCH(ratings!$A102,tournaments!GB$2:GB$33,0))))</f>
        <v>0</v>
      </c>
      <c r="GO102" s="3">
        <f>IF(ISNA(MATCH(ratings!$A102,tournaments!GB$2:GB$33,0)),0,(INDEX(tournaments!GD$2:GD$33,MATCH(ratings!$A102,tournaments!GB$2:GB$33,0))))</f>
        <v>0</v>
      </c>
      <c r="GP102" s="6">
        <f t="shared" si="454"/>
        <v>24.81886171120231</v>
      </c>
      <c r="GQ102" s="9">
        <f>IF(ISNA(MATCH(ratings!$A102,tournaments!GE$2:GE$33,0)),0,(INDEX(tournaments!GF$2:GF$33,MATCH(ratings!$A102,tournaments!GE$2:GE$33,0))))</f>
        <v>0</v>
      </c>
      <c r="GR102" s="3">
        <f>IF(ISNA(MATCH(ratings!$A102,tournaments!GE$2:GE$33,0)),0,(INDEX(tournaments!GG$2:GG$33,MATCH(ratings!$A102,tournaments!GE$2:GE$33,0))))</f>
        <v>0</v>
      </c>
      <c r="GS102" s="6">
        <f t="shared" si="455"/>
        <v>24.81886171120231</v>
      </c>
      <c r="GT102" s="6">
        <f>parameters!$B$3*parameters!$B$2+(1-parameters!$B$3)*ratings!GS102</f>
        <v>24.336975540082079</v>
      </c>
      <c r="GU102" s="9">
        <f>IF(ISNA(MATCH(ratings!$A102,tournaments!GH$2:GH$33,0)),0,(INDEX(tournaments!GI$2:GI$33,MATCH(ratings!$A102,tournaments!GH$2:GH$33,0))))</f>
        <v>0</v>
      </c>
      <c r="GV102" s="3">
        <f>IF(ISNA(MATCH(ratings!$A102,tournaments!GH$2:GH$33,0)),0,(INDEX(tournaments!GJ$2:GJ$33,MATCH(ratings!$A102,tournaments!GH$2:GH$33,0))))</f>
        <v>0</v>
      </c>
      <c r="GW102" s="6">
        <f t="shared" si="456"/>
        <v>24.336975540082079</v>
      </c>
      <c r="GX102" s="9">
        <f>IF(ISNA(MATCH(ratings!$A102,tournaments!GK$2:GK$33,0)),0,(INDEX(tournaments!GL$2:GL$33,MATCH(ratings!$A102,tournaments!GK$2:GK$33,0))))</f>
        <v>0</v>
      </c>
      <c r="GY102" s="3">
        <f>IF(ISNA(MATCH(ratings!$A102,tournaments!GK$2:GK$33,0)),0,(INDEX(tournaments!GM$2:GM$33,MATCH(ratings!$A102,tournaments!GK$2:GK$33,0))))</f>
        <v>0</v>
      </c>
      <c r="GZ102" s="6">
        <f t="shared" si="457"/>
        <v>24.336975540082079</v>
      </c>
      <c r="HA102" s="9">
        <f>IF(ISNA(MATCH(ratings!$A102,tournaments!GN$2:GN$33,0)),0,(INDEX(tournaments!GO$2:GO$33,MATCH(ratings!$A102,tournaments!GN$2:GN$33,0))))</f>
        <v>0</v>
      </c>
      <c r="HB102" s="3">
        <f>IF(ISNA(MATCH(ratings!$A102,tournaments!GN$2:GN$33,0)),0,(INDEX(tournaments!GP$2:GP$33,MATCH(ratings!$A102,tournaments!GN$2:GN$33,0))))</f>
        <v>0</v>
      </c>
      <c r="HC102" s="6">
        <f t="shared" si="458"/>
        <v>24.336975540082079</v>
      </c>
      <c r="HD102" s="9">
        <f>IF(ISNA(MATCH(ratings!$A102,tournaments!GQ$2:GQ$33,0)),0,(INDEX(tournaments!GR$2:GR$33,MATCH(ratings!$A102,tournaments!GQ$2:GQ$33,0))))</f>
        <v>0</v>
      </c>
      <c r="HE102" s="3">
        <f>IF(ISNA(MATCH(ratings!$A102,tournaments!GQ$2:GQ$33,0)),0,(INDEX(tournaments!GS$2:GS$33,MATCH(ratings!$A102,tournaments!GQ$2:GQ$33,0))))</f>
        <v>0</v>
      </c>
      <c r="HF102" s="6">
        <f t="shared" si="459"/>
        <v>24.336975540082079</v>
      </c>
      <c r="HG102" s="9">
        <f>IF(ISNA(MATCH(ratings!$A102,tournaments!GT$2:GT$33,0)),0,(INDEX(tournaments!GU$2:GU$33,MATCH(ratings!$A102,tournaments!GT$2:GT$33,0))))</f>
        <v>0</v>
      </c>
      <c r="HH102" s="3">
        <f>IF(ISNA(MATCH(ratings!$A102,tournaments!GT$2:GT$33,0)),0,(INDEX(tournaments!GV$2:GV$33,MATCH(ratings!$A102,tournaments!GT$2:GT$33,0))))</f>
        <v>0</v>
      </c>
      <c r="HI102" s="6">
        <f t="shared" si="460"/>
        <v>24.336975540082079</v>
      </c>
      <c r="HJ102" s="9">
        <f>IF(ISNA(MATCH(ratings!$A102,tournaments!GW$2:GW$33,0)),0,(INDEX(tournaments!GX$2:GX$33,MATCH(ratings!$A102,tournaments!GW$2:GW$33,0))))</f>
        <v>0</v>
      </c>
      <c r="HK102" s="3">
        <f>IF(ISNA(MATCH(ratings!$A102,tournaments!GW$2:GW$33,0)),0,(INDEX(tournaments!GY$2:GY$33,MATCH(ratings!$A102,tournaments!GW$2:GW$33,0))))</f>
        <v>0</v>
      </c>
      <c r="HL102" s="6">
        <f t="shared" si="461"/>
        <v>24.336975540082079</v>
      </c>
      <c r="HM102" s="9">
        <f>IF(ISNA(MATCH(ratings!$A102,tournaments!GZ$2:GZ$33,0)),0,(INDEX(tournaments!HA$2:HA$33,MATCH(ratings!$A102,tournaments!GZ$2:GZ$33,0))))</f>
        <v>0</v>
      </c>
      <c r="HN102" s="3">
        <f>IF(ISNA(MATCH(ratings!$A102,tournaments!GZ$2:GZ$33,0)),0,(INDEX(tournaments!HB$2:HB$33,MATCH(ratings!$A102,tournaments!GZ$2:GZ$33,0))))</f>
        <v>0</v>
      </c>
      <c r="HO102" s="6">
        <f t="shared" si="462"/>
        <v>24.336975540082079</v>
      </c>
      <c r="HP102" s="9">
        <f>IF(ISNA(MATCH(ratings!$A102,tournaments!HC$2:HC$33,0)),0,(INDEX(tournaments!HD$2:HD$33,MATCH(ratings!$A102,tournaments!HC$2:HC$33,0))))</f>
        <v>0</v>
      </c>
      <c r="HQ102" s="3">
        <f>IF(ISNA(MATCH(ratings!$A102,tournaments!HC$2:HC$33,0)),0,(INDEX(tournaments!HE$2:HE$33,MATCH(ratings!$A102,tournaments!HC$2:HC$33,0))))</f>
        <v>0</v>
      </c>
      <c r="HR102" s="6">
        <f t="shared" si="463"/>
        <v>24.336975540082079</v>
      </c>
      <c r="HS102" s="9">
        <f>IF(ISNA(MATCH(ratings!$A102,tournaments!HF$2:HF$33,0)),0,(INDEX(tournaments!HG$2:HG$33,MATCH(ratings!$A102,tournaments!HF$2:HF$33,0))))</f>
        <v>0</v>
      </c>
      <c r="HT102" s="3">
        <f>IF(ISNA(MATCH(ratings!$A102,tournaments!HF$2:HF$33,0)),0,(INDEX(tournaments!HH$2:HH$33,MATCH(ratings!$A102,tournaments!HF$2:HF$33,0))))</f>
        <v>0</v>
      </c>
      <c r="HU102" s="6">
        <f t="shared" si="464"/>
        <v>24.336975540082079</v>
      </c>
      <c r="HV102" s="6">
        <f>parameters!$B$3*parameters!$B$2+(1-parameters!$B$3)*ratings!HU102</f>
        <v>23.903277986073871</v>
      </c>
      <c r="HW102" s="9">
        <f>IF(ISNA(MATCH(ratings!$A102,tournaments!HI$2:HI$33,0)),0,(INDEX(tournaments!HJ$2:HJ$33,MATCH(ratings!$A102,tournaments!HI$2:HI$33,0))))</f>
        <v>0</v>
      </c>
      <c r="HX102" s="3">
        <f>IF(ISNA(MATCH(ratings!$A102,tournaments!HI$2:HI$33,0)),0,(INDEX(tournaments!HK$2:HK$33,MATCH(ratings!$A102,tournaments!HI$2:HI$33,0))))</f>
        <v>0</v>
      </c>
      <c r="HY102" s="6">
        <f t="shared" si="231"/>
        <v>23.903277986073871</v>
      </c>
      <c r="HZ102" s="9">
        <f>IF(ISNA(MATCH(ratings!$A102,tournaments!HL$2:HL$33,0)),0,(INDEX(tournaments!HM$2:HM$33,MATCH(ratings!$A102,tournaments!HL$2:HL$33,0))))</f>
        <v>0</v>
      </c>
      <c r="IA102" s="3">
        <f>IF(ISNA(MATCH(ratings!$A102,tournaments!HL$2:HL$33,0)),0,(INDEX(tournaments!HN$2:HN$33,MATCH(ratings!$A102,tournaments!HL$2:HL$33,0))))</f>
        <v>0</v>
      </c>
      <c r="IB102" s="6">
        <f t="shared" si="232"/>
        <v>23.903277986073871</v>
      </c>
      <c r="IC102" s="9">
        <f>IF(ISNA(MATCH(ratings!$A102,tournaments!HO$2:HO$33,0)),0,(INDEX(tournaments!HP$2:HP$33,MATCH(ratings!$A102,tournaments!HO$2:HO$33,0))))</f>
        <v>0</v>
      </c>
      <c r="ID102" s="3">
        <f>IF(ISNA(MATCH(ratings!$A102,tournaments!HO$2:HO$33,0)),0,(INDEX(tournaments!HQ$2:HQ$33,MATCH(ratings!$A102,tournaments!HO$2:HO$33,0))))</f>
        <v>0</v>
      </c>
      <c r="IE102" s="6">
        <f t="shared" si="233"/>
        <v>23.903277986073871</v>
      </c>
      <c r="IF102" s="9">
        <f>IF(ISNA(MATCH(ratings!$A102,tournaments!HR$2:HR$33,0)),0,(INDEX(tournaments!HS$2:HS$33,MATCH(ratings!$A102,tournaments!HR$2:HR$33,0))))</f>
        <v>0</v>
      </c>
      <c r="IG102" s="3">
        <f>IF(ISNA(MATCH(ratings!$A102,tournaments!HR$2:HR$33,0)),0,(INDEX(tournaments!HT$2:HT$33,MATCH(ratings!$A102,tournaments!HR$2:HR$33,0))))</f>
        <v>0</v>
      </c>
      <c r="IH102" s="6">
        <f t="shared" si="234"/>
        <v>23.903277986073871</v>
      </c>
      <c r="II102" s="9">
        <f>IF(ISNA(MATCH(ratings!$A102,tournaments!HU$2:HU$33,0)),0,(INDEX(tournaments!HV$2:HV$33,MATCH(ratings!$A102,tournaments!HU$2:HU$33,0))))</f>
        <v>0</v>
      </c>
      <c r="IJ102" s="3">
        <f>IF(ISNA(MATCH(ratings!$A102,tournaments!HU$2:HU$33,0)),0,(INDEX(tournaments!HW$2:HW$33,MATCH(ratings!$A102,tournaments!HU$2:HU$33,0))))</f>
        <v>0</v>
      </c>
      <c r="IK102" s="6">
        <f t="shared" si="235"/>
        <v>23.903277986073871</v>
      </c>
      <c r="IL102" s="9">
        <f>IF(ISNA(MATCH(ratings!$A102,tournaments!HX$2:HX$33,0)),0,(INDEX(tournaments!HY$2:HY$33,MATCH(ratings!$A102,tournaments!HX$2:HX$33,0))))</f>
        <v>0</v>
      </c>
      <c r="IM102" s="3">
        <f>IF(ISNA(MATCH(ratings!$A102,tournaments!HX$2:HX$33,0)),0,(INDEX(tournaments!HZ$2:HZ$33,MATCH(ratings!$A102,tournaments!HX$2:HX$33,0))))</f>
        <v>0</v>
      </c>
      <c r="IN102" s="6">
        <f t="shared" si="236"/>
        <v>23.903277986073871</v>
      </c>
      <c r="IO102" s="9">
        <f>IF(ISNA(MATCH(ratings!$A102,tournaments!IA$2:IA$33,0)),0,(INDEX(tournaments!IB$2:IB$33,MATCH(ratings!$A102,tournaments!IA$2:IA$33,0))))</f>
        <v>0</v>
      </c>
      <c r="IP102" s="3">
        <f>IF(ISNA(MATCH(ratings!$A102,tournaments!IA$2:IA$33,0)),0,(INDEX(tournaments!IC$2:IC$33,MATCH(ratings!$A102,tournaments!IA$2:IA$33,0))))</f>
        <v>0</v>
      </c>
      <c r="IQ102" s="6">
        <f t="shared" si="237"/>
        <v>23.903277986073871</v>
      </c>
      <c r="IR102" s="9">
        <f>IF(ISNA(MATCH(ratings!$A102,tournaments!ID$2:ID$33,0)),0,(INDEX(tournaments!IE$2:IE$33,MATCH(ratings!$A102,tournaments!ID$2:ID$33,0))))</f>
        <v>0</v>
      </c>
      <c r="IS102" s="3">
        <f>IF(ISNA(MATCH(ratings!$A102,tournaments!ID$2:ID$33,0)),0,(INDEX(tournaments!IF$2:IF$33,MATCH(ratings!$A102,tournaments!ID$2:ID$33,0))))</f>
        <v>0</v>
      </c>
      <c r="IT102" s="6">
        <f t="shared" si="238"/>
        <v>23.903277986073871</v>
      </c>
      <c r="IU102" s="6">
        <f>parameters!$B$3*parameters!$B$2+(1-parameters!$B$3)*ratings!IT102</f>
        <v>23.512950187466483</v>
      </c>
      <c r="IV102" s="9">
        <f>IF(ISNA(MATCH(ratings!$A102,tournaments!IG$2:IG$33,0)),0,(INDEX(tournaments!IH$2:IH$33,MATCH(ratings!$A102,tournaments!IG$2:IG$33,0))))</f>
        <v>0</v>
      </c>
      <c r="IW102" s="3">
        <f>IF(ISNA(MATCH(ratings!$A102,tournaments!IG$2:IG$33,0)),0,(INDEX(tournaments!II$2:II$33,MATCH(ratings!$A102,tournaments!IG$2:IG$33,0))))</f>
        <v>0</v>
      </c>
      <c r="IX102" s="6">
        <f t="shared" si="239"/>
        <v>23.512950187466483</v>
      </c>
      <c r="IY102" s="9">
        <f>IF(ISNA(MATCH(ratings!$A102,tournaments!IJ$2:IJ$33,0)),0,(INDEX(tournaments!IK$2:IK$33,MATCH(ratings!$A102,tournaments!IJ$2:IJ$33,0))))</f>
        <v>0</v>
      </c>
      <c r="IZ102" s="3">
        <f>IF(ISNA(MATCH(ratings!$A102,tournaments!IJ$2:IJ$33,0)),0,(INDEX(tournaments!IL$2:IL$33,MATCH(ratings!$A102,tournaments!IJ$2:IJ$33,0))))</f>
        <v>0</v>
      </c>
      <c r="JA102" s="6">
        <f t="shared" si="240"/>
        <v>23.512950187466483</v>
      </c>
      <c r="JB102" s="9">
        <f>IF(ISNA(MATCH(ratings!$A102,tournaments!IM$2:IM$33,0)),0,(INDEX(tournaments!IN$2:IN$33,MATCH(ratings!$A102,tournaments!IM$2:IM$33,0))))</f>
        <v>0</v>
      </c>
      <c r="JC102" s="3">
        <f>IF(ISNA(MATCH(ratings!$A102,tournaments!IM$2:IM$33,0)),0,(INDEX(tournaments!IO$2:IO$33,MATCH(ratings!$A102,tournaments!IM$2:IM$33,0))))</f>
        <v>0</v>
      </c>
      <c r="JD102" s="6">
        <f t="shared" si="241"/>
        <v>23.512950187466483</v>
      </c>
      <c r="JE102" s="9">
        <f>IF(ISNA(MATCH(ratings!$A102,tournaments!IP$2:IP$33,0)),0,(INDEX(tournaments!IQ$2:IQ$33,MATCH(ratings!$A102,tournaments!IP$2:IP$33,0))))</f>
        <v>0</v>
      </c>
      <c r="JF102" s="3">
        <f>IF(ISNA(MATCH(ratings!$A102,tournaments!IP$2:IP$33,0)),0,(INDEX(tournaments!IR$2:IR$33,MATCH(ratings!$A102,tournaments!IP$2:IP$33,0))))</f>
        <v>0</v>
      </c>
      <c r="JG102" s="6">
        <f t="shared" si="242"/>
        <v>23.512950187466483</v>
      </c>
      <c r="JH102" s="9">
        <f>IF(ISNA(MATCH(ratings!$A102,tournaments!IS$2:IS$33,0)),0,(INDEX(tournaments!IT$2:IT$33,MATCH(ratings!$A102,tournaments!IS$2:IS$33,0))))</f>
        <v>0</v>
      </c>
      <c r="JI102" s="3">
        <f>IF(ISNA(MATCH(ratings!$A102,tournaments!IS$2:IS$33,0)),0,(INDEX(tournaments!IU$2:IU$33,MATCH(ratings!$A102,tournaments!IS$2:IS$33,0))))</f>
        <v>0</v>
      </c>
      <c r="JJ102" s="6">
        <f t="shared" si="243"/>
        <v>23.512950187466483</v>
      </c>
      <c r="JK102" s="9">
        <f>IF(ISNA(MATCH(ratings!$A102,tournaments!IV$2:IV$33,0)),0,(INDEX(tournaments!IW$2:IW$33,MATCH(ratings!$A102,tournaments!IV$2:IV$33,0))))</f>
        <v>0</v>
      </c>
      <c r="JL102" s="3">
        <f>IF(ISNA(MATCH(ratings!$A102,tournaments!IV$2:IV$33,0)),0,(INDEX(tournaments!IX$2:IX$33,MATCH(ratings!$A102,tournaments!IV$2:IV$33,0))))</f>
        <v>0</v>
      </c>
      <c r="JM102" s="6">
        <f t="shared" si="244"/>
        <v>23.512950187466483</v>
      </c>
      <c r="JN102" s="9">
        <f>IF(ISNA(MATCH(ratings!$A102,tournaments!IY$2:IY$33,0)),0,(INDEX(tournaments!IZ$2:IZ$33,MATCH(ratings!$A102,tournaments!IY$2:IY$33,0))))</f>
        <v>0</v>
      </c>
      <c r="JO102" s="3">
        <f>IF(ISNA(MATCH(ratings!$A102,tournaments!IY$2:IY$33,0)),0,(INDEX(tournaments!JA$2:JA$33,MATCH(ratings!$A102,tournaments!IY$2:IY$33,0))))</f>
        <v>0</v>
      </c>
      <c r="JP102" s="6">
        <f t="shared" si="245"/>
        <v>23.512950187466483</v>
      </c>
      <c r="JQ102" s="6">
        <f>parameters!$B$3*parameters!$B$2+(1-parameters!$B$3)*ratings!JP102</f>
        <v>23.161655168719836</v>
      </c>
      <c r="JR102" s="9">
        <f>IF(ISNA(MATCH(ratings!$A102,tournaments!JC$2:JC$33,0)),0,(INDEX(tournaments!JD$2:JD$33,MATCH(ratings!$A102,tournaments!JC$2:JC$33,0))))</f>
        <v>0</v>
      </c>
      <c r="JS102" s="3">
        <f>IF(ISNA(MATCH(ratings!$A102,tournaments!JC$2:JC$33,0)),0,(INDEX(tournaments!JE$2:JE$33,MATCH(ratings!$A102,tournaments!JC$2:JC$33,0))))</f>
        <v>0</v>
      </c>
      <c r="JT102" s="6">
        <f t="shared" si="246"/>
        <v>23.161655168719836</v>
      </c>
      <c r="JU102" s="9">
        <f>IF(ISNA(MATCH(ratings!$A102,tournaments!JF$2:JF$33,0)),0,(INDEX(tournaments!JG$2:JG$33,MATCH(ratings!$A102,tournaments!JF$2:JF$33,0))))</f>
        <v>0</v>
      </c>
      <c r="JV102" s="3">
        <f>IF(ISNA(MATCH(ratings!$A102,tournaments!JF$2:JF$33,0)),0,(INDEX(tournaments!JH$2:JH$33,MATCH(ratings!$A102,tournaments!JF$2:JF$33,0))))</f>
        <v>0</v>
      </c>
      <c r="JW102" s="6">
        <f t="shared" si="247"/>
        <v>23.161655168719836</v>
      </c>
      <c r="JX102" s="9">
        <f>IF(ISNA(MATCH(ratings!$A102,tournaments!JI$2:JI$33,0)),0,(INDEX(tournaments!JJ$2:JJ$33,MATCH(ratings!$A102,tournaments!JI$2:JI$33,0))))</f>
        <v>0</v>
      </c>
      <c r="JY102" s="3">
        <f>IF(ISNA(MATCH(ratings!$A102,tournaments!JI$2:JI$33,0)),0,(INDEX(tournaments!JK$2:JK$33,MATCH(ratings!$A102,tournaments!JI$2:JI$33,0))))</f>
        <v>0</v>
      </c>
      <c r="JZ102" s="6">
        <f t="shared" si="248"/>
        <v>23.161655168719836</v>
      </c>
      <c r="KA102" s="9">
        <f>IF(ISNA(MATCH(ratings!$A102,tournaments!JL$2:JL$33,0)),0,(INDEX(tournaments!JM$2:JM$33,MATCH(ratings!$A102,tournaments!JL$2:JL$33,0))))</f>
        <v>0</v>
      </c>
      <c r="KB102" s="3">
        <f>IF(ISNA(MATCH(ratings!$A102,tournaments!JL$2:JL$33,0)),0,(INDEX(tournaments!JN$2:JN$33,MATCH(ratings!$A102,tournaments!JL$2:JL$33,0))))</f>
        <v>0</v>
      </c>
      <c r="KC102" s="6">
        <f t="shared" si="249"/>
        <v>23.161655168719836</v>
      </c>
      <c r="KD102" s="9">
        <f>IF(ISNA(MATCH(ratings!$A102,tournaments!JO$2:JO$33,0)),0,(INDEX(tournaments!JP$2:JP$33,MATCH(ratings!$A102,tournaments!JO$2:JO$33,0))))</f>
        <v>0</v>
      </c>
      <c r="KE102" s="3">
        <f>IF(ISNA(MATCH(ratings!$A102,tournaments!JO$2:JO$33,0)),0,(INDEX(tournaments!JQ$2:JQ$33,MATCH(ratings!$A102,tournaments!JO$2:JO$33,0))))</f>
        <v>0</v>
      </c>
      <c r="KF102" s="6">
        <f t="shared" si="250"/>
        <v>23.161655168719836</v>
      </c>
      <c r="KG102" s="9">
        <f>IF(ISNA(MATCH(ratings!$A102,tournaments!JR$2:JR$33,0)),0,(INDEX(tournaments!JS$2:JS$33,MATCH(ratings!$A102,tournaments!JR$2:JR$33,0))))</f>
        <v>0</v>
      </c>
      <c r="KH102" s="3">
        <f>IF(ISNA(MATCH(ratings!$A102,tournaments!JR$2:JR$33,0)),0,(INDEX(tournaments!JT$2:JT$33,MATCH(ratings!$A102,tournaments!JR$2:JR$33,0))))</f>
        <v>0</v>
      </c>
      <c r="KI102" s="6">
        <f t="shared" si="251"/>
        <v>23.161655168719836</v>
      </c>
      <c r="KJ102" s="6">
        <f>parameters!$B$3*parameters!$B$2+(1-parameters!$B$3)*ratings!KI102</f>
        <v>22.845489651847853</v>
      </c>
      <c r="KK102" s="9">
        <f>IF(ISNA(MATCH(ratings!$A102,tournaments!JU$2:JU$33,0)),0,(INDEX(tournaments!JV$2:JV$33,MATCH(ratings!$A102,tournaments!JU$2:JU$33,0))))</f>
        <v>0</v>
      </c>
      <c r="KL102" s="3">
        <f>IF(ISNA(MATCH(ratings!$A102,tournaments!JU$2:JU$33,0)),0,(INDEX(tournaments!JW$2:JW$33,MATCH(ratings!$A102,tournaments!JU$2:JU$33,0))))</f>
        <v>0</v>
      </c>
      <c r="KM102" s="6">
        <f t="shared" si="252"/>
        <v>22.845489651847853</v>
      </c>
      <c r="KN102" s="9">
        <f>IF(ISNA(MATCH(ratings!$A102,tournaments!JX$2:JX$33,0)),0,(INDEX(tournaments!JY$2:JY$33,MATCH(ratings!$A102,tournaments!JX$2:JX$33,0))))</f>
        <v>0</v>
      </c>
      <c r="KO102" s="3">
        <f>IF(ISNA(MATCH(ratings!$A102,tournaments!JX$2:JX$33,0)),0,(INDEX(tournaments!JZ$2:JZ$33,MATCH(ratings!$A102,tournaments!JX$2:JX$33,0))))</f>
        <v>0</v>
      </c>
      <c r="KP102" s="6">
        <f t="shared" si="253"/>
        <v>22.845489651847853</v>
      </c>
      <c r="KQ102" s="9">
        <f>IF(ISNA(MATCH(ratings!$A102,tournaments!KA$2:KA$33,0)),0,(INDEX(tournaments!KB$2:KB$33,MATCH(ratings!$A102,tournaments!KA$2:KA$33,0))))</f>
        <v>0</v>
      </c>
      <c r="KR102" s="3">
        <f>IF(ISNA(MATCH(ratings!$A102,tournaments!KA$2:KA$33,0)),0,(INDEX(tournaments!KC$2:KC$33,MATCH(ratings!$A102,tournaments!KA$2:KA$33,0))))</f>
        <v>0</v>
      </c>
      <c r="KS102" s="6">
        <f t="shared" si="254"/>
        <v>22.845489651847853</v>
      </c>
      <c r="KT102" s="9">
        <f>IF(ISNA(MATCH(ratings!$A102,tournaments!KD$2:KD$33,0)),0,(INDEX(tournaments!KE$2:KE$33,MATCH(ratings!$A102,tournaments!KD$2:KD$33,0))))</f>
        <v>0</v>
      </c>
      <c r="KU102" s="3">
        <f>IF(ISNA(MATCH(ratings!$A102,tournaments!KD$2:KD$33,0)),0,(INDEX(tournaments!KF$2:KF$33,MATCH(ratings!$A102,tournaments!KD$2:KD$33,0))))</f>
        <v>0</v>
      </c>
      <c r="KV102" s="6">
        <f t="shared" si="255"/>
        <v>22.845489651847853</v>
      </c>
      <c r="KW102" s="9">
        <f>IF(ISNA(MATCH(ratings!$A102,tournaments!KG$2:KG$33,0)),0,(INDEX(tournaments!KH$2:KH$33,MATCH(ratings!$A102,tournaments!KG$2:KG$33,0))))</f>
        <v>0</v>
      </c>
      <c r="KX102" s="3">
        <f>IF(ISNA(MATCH(ratings!$A102,tournaments!KG$2:KG$33,0)),0,(INDEX(tournaments!KI$2:KI$33,MATCH(ratings!$A102,tournaments!KG$2:KG$33,0))))</f>
        <v>0</v>
      </c>
      <c r="KY102" s="6">
        <f t="shared" si="256"/>
        <v>22.845489651847853</v>
      </c>
      <c r="KZ102" s="9">
        <f>IF(ISNA(MATCH(ratings!$A102,tournaments!KJ$2:KJ$33,0)),0,(INDEX(tournaments!KK$2:KK$33,MATCH(ratings!$A102,tournaments!KJ$2:KJ$33,0))))</f>
        <v>0</v>
      </c>
      <c r="LA102" s="3">
        <f>IF(ISNA(MATCH(ratings!$A102,tournaments!KJ$2:KJ$33,0)),0,(INDEX(tournaments!KL$2:KL$33,MATCH(ratings!$A102,tournaments!KJ$2:KJ$33,0))))</f>
        <v>0</v>
      </c>
      <c r="LB102" s="6">
        <f t="shared" si="257"/>
        <v>22.845489651847853</v>
      </c>
      <c r="LC102" s="6">
        <f>parameters!$B$3*parameters!$B$2+(1-parameters!$B$3)*ratings!LB102</f>
        <v>22.560940686663066</v>
      </c>
      <c r="LD102" s="9">
        <f>IF(ISNA(MATCH(ratings!$A102,tournaments!KN$2:KN$33,0)),0,(INDEX(tournaments!KO$2:KO$33,MATCH(ratings!$A102,tournaments!KN$2:KN$33,0))))</f>
        <v>0</v>
      </c>
      <c r="LE102" s="3">
        <f>IF(ISNA(MATCH(ratings!$A102,tournaments!KN$2:KN$33,0)),0,(INDEX(tournaments!KP$2:KP$33,MATCH(ratings!$A102,tournaments!KN$2:KN$33,0))))</f>
        <v>0</v>
      </c>
      <c r="LF102" s="6">
        <f t="shared" si="258"/>
        <v>22.560940686663066</v>
      </c>
      <c r="LG102" s="9">
        <f>IF(ISNA(MATCH(ratings!$A102,tournaments!KQ$2:KQ$33,0)),0,(INDEX(tournaments!KR$2:KR$33,MATCH(ratings!$A102,tournaments!KQ$2:KQ$33,0))))</f>
        <v>0</v>
      </c>
      <c r="LH102" s="3">
        <f>IF(ISNA(MATCH(ratings!$A102,tournaments!KQ$2:KQ$33,0)),0,(INDEX(tournaments!KS$2:KS$33,MATCH(ratings!$A102,tournaments!KQ$2:KQ$33,0))))</f>
        <v>0</v>
      </c>
      <c r="LI102" s="6">
        <f t="shared" si="259"/>
        <v>22.560940686663066</v>
      </c>
      <c r="LJ102" s="9">
        <f>IF(ISNA(MATCH(ratings!$A102,tournaments!KT$2:KT$33,0)),0,(INDEX(tournaments!KU$2:KU$33,MATCH(ratings!$A102,tournaments!KT$2:KT$33,0))))</f>
        <v>0</v>
      </c>
      <c r="LK102" s="3">
        <f>IF(ISNA(MATCH(ratings!$A102,tournaments!KT$2:KT$33,0)),0,(INDEX(tournaments!KV$2:KV$33,MATCH(ratings!$A102,tournaments!KT$2:KT$33,0))))</f>
        <v>0</v>
      </c>
      <c r="LL102" s="6">
        <f t="shared" si="260"/>
        <v>22.560940686663066</v>
      </c>
      <c r="LM102" s="9">
        <f>IF(ISNA(MATCH(ratings!$A102,tournaments!KW$2:KW$33,0)),0,(INDEX(tournaments!KX$2:KX$33,MATCH(ratings!$A102,tournaments!KW$2:KW$33,0))))</f>
        <v>0</v>
      </c>
      <c r="LN102" s="3">
        <f>IF(ISNA(MATCH(ratings!$A102,tournaments!KW$2:KW$33,0)),0,(INDEX(tournaments!KY$2:KY$33,MATCH(ratings!$A102,tournaments!KW$2:KW$33,0))))</f>
        <v>0</v>
      </c>
      <c r="LO102" s="6">
        <f t="shared" si="261"/>
        <v>22.560940686663066</v>
      </c>
      <c r="LP102" s="9">
        <f>IF(ISNA(MATCH(ratings!$A102,tournaments!KZ$2:KZ$33,0)),0,(INDEX(tournaments!LA$2:LA$33,MATCH(ratings!$A102,tournaments!KZ$2:KZ$33,0))))</f>
        <v>0</v>
      </c>
      <c r="LQ102" s="3">
        <f>IF(ISNA(MATCH(ratings!$A102,tournaments!KZ$2:KZ$33,0)),0,(INDEX(tournaments!LB$2:LB$33,MATCH(ratings!$A102,tournaments!KZ$2:KZ$33,0))))</f>
        <v>0</v>
      </c>
      <c r="LR102" s="6">
        <f t="shared" si="262"/>
        <v>22.560940686663066</v>
      </c>
      <c r="LS102" s="9">
        <f>IF(ISNA(MATCH(ratings!$A102,tournaments!LC$2:LC$33,0)),0,(INDEX(tournaments!LD$2:LD$33,MATCH(ratings!$A102,tournaments!LC$2:LC$33,0))))</f>
        <v>0</v>
      </c>
      <c r="LT102" s="3">
        <f>IF(ISNA(MATCH(ratings!$A102,tournaments!LC$2:LC$33,0)),0,(INDEX(tournaments!LE$2:LE$33,MATCH(ratings!$A102,tournaments!LC$2:LC$33,0))))</f>
        <v>0</v>
      </c>
      <c r="LU102" s="6">
        <f t="shared" si="263"/>
        <v>22.560940686663066</v>
      </c>
      <c r="LV102" s="6">
        <f>parameters!$B$3*parameters!$B$2+(1-parameters!$B$3)*ratings!LU102</f>
        <v>22.304846617996759</v>
      </c>
      <c r="LW102" s="9">
        <f>IF(ISNA(MATCH(ratings!$A102,tournaments!LF$2:LF$33,0)),0,(INDEX(tournaments!LG$2:LG$33,MATCH(ratings!$A102,tournaments!LF$2:LF$33,0))))</f>
        <v>0</v>
      </c>
      <c r="LX102" s="3">
        <f>IF(ISNA(MATCH(ratings!$A102,tournaments!LF$2:LF$33,0)),0,(INDEX(tournaments!LH$2:LH$33,MATCH(ratings!$A102,tournaments!LF$2:LF$33,0))))</f>
        <v>0</v>
      </c>
      <c r="LY102" s="6">
        <f t="shared" si="264"/>
        <v>22.304846617996759</v>
      </c>
      <c r="LZ102" s="9">
        <f>IF(ISNA(MATCH(ratings!$A102,tournaments!LI$2:LI$33,0)),0,(INDEX(tournaments!LJ$2:LJ$33,MATCH(ratings!$A102,tournaments!LI$2:LI$33,0))))</f>
        <v>0</v>
      </c>
      <c r="MA102" s="3">
        <f>IF(ISNA(MATCH(ratings!$A102,tournaments!LI$2:LI$33,0)),0,(INDEX(tournaments!LK$2:LK$33,MATCH(ratings!$A102,tournaments!LI$2:LI$33,0))))</f>
        <v>0</v>
      </c>
      <c r="MB102" s="6">
        <f t="shared" si="265"/>
        <v>22.304846617996759</v>
      </c>
      <c r="MC102" s="9">
        <f>IF(ISNA(MATCH(ratings!$A102,tournaments!LL$2:LL$33,0)),0,(INDEX(tournaments!LM$2:LM$33,MATCH(ratings!$A102,tournaments!LL$2:LL$33,0))))</f>
        <v>0</v>
      </c>
      <c r="MD102" s="3">
        <f>IF(ISNA(MATCH(ratings!$A102,tournaments!LL$2:LL$33,0)),0,(INDEX(tournaments!LN$2:LN$33,MATCH(ratings!$A102,tournaments!LL$2:LL$33,0))))</f>
        <v>0</v>
      </c>
      <c r="ME102" s="6">
        <f t="shared" si="266"/>
        <v>22.304846617996759</v>
      </c>
      <c r="MF102" s="6">
        <f>parameters!$B$3*parameters!$B$2+(1-parameters!$B$3)*ratings!ME102</f>
        <v>22.074361956197084</v>
      </c>
      <c r="MG102" s="9">
        <f>IF(ISNA(MATCH(ratings!$A102,tournaments!LO$2:LO$33,0)),0,(INDEX(tournaments!LP$2:LP$33,MATCH(ratings!$A102,tournaments!LO$2:LO$33,0))))</f>
        <v>0</v>
      </c>
      <c r="MH102" s="3">
        <f>IF(ISNA(MATCH(ratings!$A102,tournaments!LO$2:LO$33,0)),0,(INDEX(tournaments!LQ$2:LQ$33,MATCH(ratings!$A102,tournaments!LO$2:LO$33,0))))</f>
        <v>0</v>
      </c>
      <c r="MI102" s="6">
        <f t="shared" si="267"/>
        <v>22.074361956197084</v>
      </c>
      <c r="MJ102" s="9">
        <f>IF(ISNA(MATCH(ratings!$A102,tournaments!LR$2:LR$33,0)),0,(INDEX(tournaments!LS$2:LS$33,MATCH(ratings!$A102,tournaments!LR$2:LR$33,0))))</f>
        <v>0</v>
      </c>
      <c r="MK102" s="3">
        <f>IF(ISNA(MATCH(ratings!$A102,tournaments!LR$2:LR$33,0)),0,(INDEX(tournaments!LT$2:LT$33,MATCH(ratings!$A102,tournaments!LR$2:LR$33,0))))</f>
        <v>0</v>
      </c>
      <c r="ML102" s="6">
        <f t="shared" si="268"/>
        <v>22.074361956197084</v>
      </c>
      <c r="MM102" s="9">
        <f>IF(ISNA(MATCH(ratings!$A102,tournaments!LU$2:LU$33,0)),0,(INDEX(tournaments!LV$2:LV$33,MATCH(ratings!$A102,tournaments!LU$2:LU$33,0))))</f>
        <v>0</v>
      </c>
      <c r="MN102" s="3">
        <f>IF(ISNA(MATCH(ratings!$A102,tournaments!LU$2:LU$33,0)),0,(INDEX(tournaments!LW$2:LW$33,MATCH(ratings!$A102,tournaments!LU$2:LU$33,0))))</f>
        <v>0</v>
      </c>
      <c r="MO102" s="6">
        <f t="shared" si="269"/>
        <v>22.074361956197084</v>
      </c>
      <c r="MP102" s="9">
        <f>IF(ISNA(MATCH(ratings!$A102,tournaments!LX$2:LX$33,0)),0,(INDEX(tournaments!LY$2:LY$33,MATCH(ratings!$A102,tournaments!LX$2:LX$33,0))))</f>
        <v>0</v>
      </c>
      <c r="MQ102" s="3">
        <f>IF(ISNA(MATCH(ratings!$A102,tournaments!LX$2:LX$33,0)),0,(INDEX(tournaments!LZ$2:LZ$33,MATCH(ratings!$A102,tournaments!LX$2:LX$33,0))))</f>
        <v>0</v>
      </c>
      <c r="MR102" s="6">
        <f t="shared" si="270"/>
        <v>22.074361956197084</v>
      </c>
      <c r="MS102" s="9">
        <f>IF(ISNA(MATCH(ratings!$A102,tournaments!MA$2:MA$33,0)),0,(INDEX(tournaments!MB$2:MB$33,MATCH(ratings!$A102,tournaments!MA$2:MA$33,0))))</f>
        <v>0</v>
      </c>
      <c r="MT102" s="3">
        <f>IF(ISNA(MATCH(ratings!$A102,tournaments!MA$2:MA$33,0)),0,(INDEX(tournaments!MC$2:MC$33,MATCH(ratings!$A102,tournaments!MA$2:MA$33,0))))</f>
        <v>0</v>
      </c>
      <c r="MU102" s="6">
        <f t="shared" si="271"/>
        <v>22.074361956197084</v>
      </c>
      <c r="MV102" s="6">
        <f>parameters!$B$3*parameters!$B$2+(1-parameters!$B$3)*ratings!MU102</f>
        <v>21.866925760577377</v>
      </c>
      <c r="MW102" s="6">
        <f>parameters!$B$3*parameters!$B$2+(1-parameters!$B$3)*ratings!MV102</f>
        <v>21.68023318451964</v>
      </c>
      <c r="MX102" s="6">
        <f>parameters!$B$3*parameters!$B$2+(1-parameters!$B$3)*ratings!MW102</f>
        <v>21.512209866067675</v>
      </c>
      <c r="MY102" s="9">
        <f>IF(ISNA(MATCH(ratings!$A102,tournaments!MD$2:MD$33,0)),0,(INDEX(tournaments!ME$2:ME$33,MATCH(ratings!$A102,tournaments!MD$2:MD$33,0))))</f>
        <v>0</v>
      </c>
      <c r="MZ102" s="3">
        <f>IF(ISNA(MATCH(ratings!$A102,tournaments!MD$2:MD$33,0)),0,(INDEX(tournaments!MF$2:MF$33,MATCH(ratings!$A102,tournaments!MD$2:MD$33,0))))</f>
        <v>0</v>
      </c>
      <c r="NA102" s="6">
        <f t="shared" si="272"/>
        <v>21.512209866067675</v>
      </c>
      <c r="NB102" s="9">
        <f>IF(ISNA(MATCH(ratings!$A102,tournaments!MG$2:MG$33,0)),0,(INDEX(tournaments!MH$2:MH$33,MATCH(ratings!$A102,tournaments!MG$2:MG$33,0))))</f>
        <v>0</v>
      </c>
      <c r="NC102" s="3">
        <f>IF(ISNA(MATCH(ratings!$A102,tournaments!MG$2:MG$33,0)),0,(INDEX(tournaments!MI$2:MI$33,MATCH(ratings!$A102,tournaments!MG$2:MG$33,0))))</f>
        <v>0</v>
      </c>
      <c r="ND102" s="6">
        <f t="shared" si="273"/>
        <v>21.512209866067675</v>
      </c>
      <c r="NE102" s="9">
        <f>IF(ISNA(MATCH(ratings!$A102,tournaments!MJ$2:MJ$33,0)),0,(INDEX(tournaments!MK$2:MK$33,MATCH(ratings!$A102,tournaments!MJ$2:MJ$33,0))))</f>
        <v>0</v>
      </c>
      <c r="NF102" s="3">
        <f>IF(ISNA(MATCH(ratings!$A102,tournaments!MJ$2:MJ$33,0)),0,(INDEX(tournaments!ML$2:ML$33,MATCH(ratings!$A102,tournaments!MJ$2:MJ$33,0))))</f>
        <v>0</v>
      </c>
      <c r="NG102" s="6">
        <f t="shared" si="274"/>
        <v>21.512209866067675</v>
      </c>
      <c r="NH102" s="9">
        <f>IF(ISNA(MATCH(ratings!$A102,tournaments!MM$2:MM$33,0)),0,(INDEX(tournaments!MN$2:MN$33,MATCH(ratings!$A102,tournaments!MM$2:MM$33,0))))</f>
        <v>0</v>
      </c>
      <c r="NI102" s="3">
        <f>IF(ISNA(MATCH(ratings!$A102,tournaments!MM$2:MM$33,0)),0,(INDEX(tournaments!MO$2:MO$33,MATCH(ratings!$A102,tournaments!MM$2:MM$33,0))))</f>
        <v>0</v>
      </c>
      <c r="NJ102" s="6">
        <f t="shared" si="275"/>
        <v>21.512209866067675</v>
      </c>
      <c r="NK102" s="9">
        <f>IF(ISNA(MATCH(ratings!$A102,tournaments!MP$2:MP$33,0)),0,(INDEX(tournaments!MQ$2:MQ$33,MATCH(ratings!$A102,tournaments!MP$2:MP$33,0))))</f>
        <v>0</v>
      </c>
      <c r="NL102" s="3">
        <f>IF(ISNA(MATCH(ratings!$A102,tournaments!MP$2:MP$33,0)),0,(INDEX(tournaments!MR$2:MR$33,MATCH(ratings!$A102,tournaments!MP$2:MP$33,0))))</f>
        <v>0</v>
      </c>
      <c r="NM102" s="6">
        <f t="shared" si="276"/>
        <v>21.512209866067675</v>
      </c>
      <c r="NN102" s="9">
        <f>IF(ISNA(MATCH(ratings!$A102,tournaments!MS$2:MS$33,0)),0,(INDEX(tournaments!MT$2:MT$33,MATCH(ratings!$A102,tournaments!MS$2:MS$33,0))))</f>
        <v>0</v>
      </c>
      <c r="NO102" s="3">
        <f>IF(ISNA(MATCH(ratings!$A102,tournaments!MS$2:MS$33,0)),0,(INDEX(tournaments!MU$2:MU$33,MATCH(ratings!$A102,tournaments!MS$2:MS$33,0))))</f>
        <v>0</v>
      </c>
      <c r="NP102" s="6">
        <f t="shared" si="277"/>
        <v>21.512209866067675</v>
      </c>
      <c r="NQ102" s="6">
        <f>parameters!$B$3*parameters!$B$2+(1-parameters!$B$3)*ratings!NP102</f>
        <v>21.360988879460908</v>
      </c>
      <c r="NR102" s="9">
        <f>IF(ISNA(MATCH(ratings!$A102,tournaments!MV$2:MV$33,0)),0,(INDEX(tournaments!MW$2:MW$33,MATCH(ratings!$A102,tournaments!MV$2:MV$33,0))))</f>
        <v>0</v>
      </c>
      <c r="NS102" s="3">
        <f>IF(ISNA(MATCH(ratings!$A102,tournaments!MV$2:MV$33,0)),0,(INDEX(tournaments!MX$2:MX$33,MATCH(ratings!$A102,tournaments!MV$2:MV$33,0))))</f>
        <v>0</v>
      </c>
      <c r="NT102" s="6">
        <f t="shared" si="278"/>
        <v>21.360988879460908</v>
      </c>
      <c r="NU102" s="9">
        <f>IF(ISNA(MATCH(ratings!$A102,tournaments!MY$2:MY$33,0)),0,(INDEX(tournaments!MZ$2:MZ$33,MATCH(ratings!$A102,tournaments!MY$2:MY$33,0))))</f>
        <v>0</v>
      </c>
      <c r="NV102" s="3">
        <f>IF(ISNA(MATCH(ratings!$A102,tournaments!MY$2:MY$33,0)),0,(INDEX(tournaments!NA$2:NA$33,MATCH(ratings!$A102,tournaments!MY$2:MY$33,0))))</f>
        <v>0</v>
      </c>
      <c r="NW102" s="6">
        <f t="shared" si="279"/>
        <v>21.360988879460908</v>
      </c>
      <c r="NX102" s="9">
        <f>IF(ISNA(MATCH(ratings!$A102,tournaments!NB$2:NB$33,0)),0,(INDEX(tournaments!NC$2:NC$33,MATCH(ratings!$A102,tournaments!NB$2:NB$33,0))))</f>
        <v>0</v>
      </c>
      <c r="NY102" s="3">
        <f>IF(ISNA(MATCH(ratings!$A102,tournaments!NB$2:NB$33,0)),0,(INDEX(tournaments!ND$2:ND$33,MATCH(ratings!$A102,tournaments!NB$2:NB$33,0))))</f>
        <v>0</v>
      </c>
      <c r="NZ102" s="6">
        <f t="shared" si="280"/>
        <v>21.360988879460908</v>
      </c>
      <c r="OA102" s="9">
        <f>IF(ISNA(MATCH(ratings!$A102,tournaments!NE$2:NE$33,0)),0,(INDEX(tournaments!NF$2:NF$33,MATCH(ratings!$A102,tournaments!NE$2:NE$33,0))))</f>
        <v>0</v>
      </c>
      <c r="OB102" s="3">
        <f>IF(ISNA(MATCH(ratings!$A102,tournaments!NE$2:NE$33,0)),0,(INDEX(tournaments!NG$2:NG$33,MATCH(ratings!$A102,tournaments!NE$2:NE$33,0))))</f>
        <v>0</v>
      </c>
      <c r="OC102" s="6">
        <f t="shared" si="281"/>
        <v>21.360988879460908</v>
      </c>
      <c r="OD102" s="6">
        <f>parameters!$B$3*parameters!$B$2+(1-parameters!$B$3)*ratings!OC102</f>
        <v>21.224889991514818</v>
      </c>
      <c r="OE102" s="9">
        <f>IF(ISNA(MATCH(ratings!$A102,tournaments!NH$2:NH$33,0)),0,(INDEX(tournaments!NI$2:NI$33,MATCH(ratings!$A102,tournaments!NH$2:NH$33,0))))</f>
        <v>0</v>
      </c>
      <c r="OF102" s="3">
        <f>IF(ISNA(MATCH(ratings!$A102,tournaments!NH$2:NH$33,0)),0,(INDEX(tournaments!NJ$2:NJ$33,MATCH(ratings!$A102,tournaments!NH$2:NH$33,0))))</f>
        <v>0</v>
      </c>
      <c r="OG102" s="6">
        <f t="shared" si="282"/>
        <v>21.224889991514818</v>
      </c>
      <c r="OH102" s="9">
        <f>IF(ISNA(MATCH(ratings!$A102,tournaments!NK$2:NK$33,0)),0,(INDEX(tournaments!NL$2:NL$33,MATCH(ratings!$A102,tournaments!NK$2:NK$33,0))))</f>
        <v>0</v>
      </c>
      <c r="OI102" s="3">
        <f>IF(ISNA(MATCH(ratings!$A102,tournaments!NK$2:NK$33,0)),0,(INDEX(tournaments!NM$2:NM$33,MATCH(ratings!$A102,tournaments!NK$2:NK$33,0))))</f>
        <v>0</v>
      </c>
      <c r="OJ102" s="6">
        <f t="shared" si="283"/>
        <v>21.224889991514818</v>
      </c>
    </row>
    <row r="103" spans="1:400" x14ac:dyDescent="0.2">
      <c r="A103" t="s">
        <v>138</v>
      </c>
      <c r="B103" s="6">
        <f>parameters!$B$2</f>
        <v>20</v>
      </c>
      <c r="C103" s="9">
        <f>IF(ISNA(MATCH(ratings!$A103,tournaments!A$2:A$33,0)),0,(INDEX(tournaments!B$2:B$33,MATCH(ratings!$A103,tournaments!A$2:A$33,0))))</f>
        <v>0</v>
      </c>
      <c r="D103" s="3">
        <f>IF(ISNA(MATCH(ratings!$A103,tournaments!A$2:A$33,0)),0,(INDEX(tournaments!C$2:C$33,MATCH(ratings!$A103,tournaments!A$2:A$33,0))))</f>
        <v>0</v>
      </c>
      <c r="E103" s="6">
        <f t="shared" si="393"/>
        <v>20</v>
      </c>
      <c r="F103" s="9">
        <f>IF(ISNA(MATCH(ratings!$A103,tournaments!D$2:D$33,0)),0,(INDEX(tournaments!E$2:E$33,MATCH(ratings!$A103,tournaments!D$2:D$33,0))))</f>
        <v>0</v>
      </c>
      <c r="G103" s="3">
        <f>IF(ISNA(MATCH(ratings!$A103,tournaments!D$2:D$33,0)),0,(INDEX(tournaments!F$2:F$33,MATCH(ratings!$A103,tournaments!D$2:D$33,0))))</f>
        <v>0</v>
      </c>
      <c r="H103" s="6">
        <f t="shared" si="394"/>
        <v>20</v>
      </c>
      <c r="I103" s="9">
        <f>IF(ISNA(MATCH(ratings!$A103,tournaments!G$2:G$33,0)),0,(INDEX(tournaments!H$2:H$33,MATCH(ratings!$A103,tournaments!G$2:G$33,0))))</f>
        <v>0</v>
      </c>
      <c r="J103" s="3">
        <f>IF(ISNA(MATCH(ratings!$A103,tournaments!G$2:G$33,0)),0,(INDEX(tournaments!I$2:I$33,MATCH(ratings!$A103,tournaments!G$2:G$33,0))))</f>
        <v>0</v>
      </c>
      <c r="K103" s="6">
        <f t="shared" si="395"/>
        <v>20</v>
      </c>
      <c r="L103" s="6">
        <f>parameters!$B$3*parameters!$B$2+(1-parameters!$B$3)*ratings!K103</f>
        <v>20</v>
      </c>
      <c r="M103" s="9">
        <f>IF(ISNA(MATCH(ratings!$A103,tournaments!J$2:J$33,0)),0,(INDEX(tournaments!K$2:K$33,MATCH(ratings!$A103,tournaments!J$2:J$33,0))))</f>
        <v>0</v>
      </c>
      <c r="N103" s="3">
        <f>IF(ISNA(MATCH(ratings!$A103,tournaments!J$2:J$33,0)),0,(INDEX(tournaments!L$2:L$33,MATCH(ratings!$A103,tournaments!J$2:J$33,0))))</f>
        <v>0</v>
      </c>
      <c r="O103" s="6">
        <f t="shared" si="396"/>
        <v>20</v>
      </c>
      <c r="P103" s="6">
        <f>parameters!$B$3*parameters!$B$2+(1-parameters!$B$3)*ratings!O103</f>
        <v>20</v>
      </c>
      <c r="Q103" s="9">
        <f>IF(ISNA(MATCH(ratings!$A103,tournaments!M$2:M$33,0)),0,(INDEX(tournaments!N$2:N$33,MATCH(ratings!$A103,tournaments!M$2:M$33,0))))</f>
        <v>0</v>
      </c>
      <c r="R103" s="3">
        <f>IF(ISNA(MATCH(ratings!$A103,tournaments!M$2:M$33,0)),0,(INDEX(tournaments!O$2:O$33,MATCH(ratings!$A103,tournaments!M$2:M$33,0))))</f>
        <v>0</v>
      </c>
      <c r="S103" s="6">
        <f t="shared" si="397"/>
        <v>20</v>
      </c>
      <c r="T103" s="9">
        <f>IF(ISNA(MATCH(ratings!$A103,tournaments!P$2:P$33,0)),0,(INDEX(tournaments!Q$2:Q$33,MATCH(ratings!$A103,tournaments!P$2:P$33,0))))</f>
        <v>0</v>
      </c>
      <c r="U103" s="3">
        <f>IF(ISNA(MATCH(ratings!$A103,tournaments!P$2:P$33,0)),0,(INDEX(tournaments!R$2:R$33,MATCH(ratings!$A103,tournaments!P$2:P$33,0))))</f>
        <v>0</v>
      </c>
      <c r="V103" s="6">
        <f t="shared" si="398"/>
        <v>20</v>
      </c>
      <c r="W103" s="6">
        <f>parameters!$B$3*parameters!$B$2+(1-parameters!$B$3)*ratings!V103</f>
        <v>20</v>
      </c>
      <c r="X103" s="9">
        <f>IF(ISNA(MATCH(ratings!$A103,tournaments!S$2:S$33,0)),0,(INDEX(tournaments!T$2:T$33,MATCH(ratings!$A103,tournaments!S$2:S$33,0))))</f>
        <v>0</v>
      </c>
      <c r="Y103" s="3">
        <f>IF(ISNA(MATCH(ratings!$A103,tournaments!S$2:S$33,0)),0,(INDEX(tournaments!U$2:U$33,MATCH(ratings!$A103,tournaments!S$2:S$33,0))))</f>
        <v>0</v>
      </c>
      <c r="Z103" s="6">
        <f t="shared" si="399"/>
        <v>20</v>
      </c>
      <c r="AA103" s="9">
        <f>IF(ISNA(MATCH(ratings!$A103,tournaments!V$2:V$33,0)),0,(INDEX(tournaments!W$2:W$33,MATCH(ratings!$A103,tournaments!V$2:V$33,0))))</f>
        <v>0</v>
      </c>
      <c r="AB103" s="3">
        <f>IF(ISNA(MATCH(ratings!$A103,tournaments!V$2:V$33,0)),0,(INDEX(tournaments!X$2:X$33,MATCH(ratings!$A103,tournaments!V$2:V$33,0))))</f>
        <v>0</v>
      </c>
      <c r="AC103" s="6">
        <f t="shared" si="400"/>
        <v>20</v>
      </c>
      <c r="AD103" s="9">
        <f>IF(ISNA(MATCH(ratings!$A103,tournaments!Y$2:Y$33,0)),0,(INDEX(tournaments!Z$2:Z$33,MATCH(ratings!$A103,tournaments!Y$2:Y$33,0))))</f>
        <v>0</v>
      </c>
      <c r="AE103" s="3">
        <f>IF(ISNA(MATCH(ratings!$A103,tournaments!Y$2:Y$33,0)),0,(INDEX(tournaments!AA$2:AA$33,MATCH(ratings!$A103,tournaments!Y$2:Y$33,0))))</f>
        <v>0</v>
      </c>
      <c r="AF103" s="6">
        <f t="shared" si="401"/>
        <v>20</v>
      </c>
      <c r="AG103" s="9">
        <f>IF(ISNA(MATCH(ratings!$A103,tournaments!AB$2:AB$33,0)),0,(INDEX(tournaments!AC$2:AC$33,MATCH(ratings!$A103,tournaments!AB$2:AB$33,0))))</f>
        <v>0</v>
      </c>
      <c r="AH103" s="3">
        <f>IF(ISNA(MATCH(ratings!$A103,tournaments!AB$2:AB$33,0)),0,(INDEX(tournaments!AD$2:AD$33,MATCH(ratings!$A103,tournaments!AB$2:AB$33,0))))</f>
        <v>0</v>
      </c>
      <c r="AI103" s="6">
        <f t="shared" si="402"/>
        <v>20</v>
      </c>
      <c r="AJ103" s="9">
        <f>IF(ISNA(MATCH(ratings!$A103,tournaments!AE$2:AE$33,0)),0,(INDEX(tournaments!AF$2:AF$33,MATCH(ratings!$A103,tournaments!AE$2:AE$33,0))))</f>
        <v>0</v>
      </c>
      <c r="AK103" s="3">
        <f>IF(ISNA(MATCH(ratings!$A103,tournaments!AE$2:AE$33,0)),0,(INDEX(tournaments!AG$2:AG$33,MATCH(ratings!$A103,tournaments!AE$2:AE$33,0))))</f>
        <v>0</v>
      </c>
      <c r="AL103" s="6">
        <f t="shared" si="403"/>
        <v>20</v>
      </c>
      <c r="AM103" s="9">
        <f>IF(ISNA(MATCH(ratings!$A103,tournaments!AH$2:AH$33,0)),0,(INDEX(tournaments!AI$2:AI$33,MATCH(ratings!$A103,tournaments!AH$2:AH$33,0))))</f>
        <v>0</v>
      </c>
      <c r="AN103" s="3">
        <f>IF(ISNA(MATCH(ratings!$A103,tournaments!AH$2:AH$33,0)),0,(INDEX(tournaments!AJ$2:AJ$33,MATCH(ratings!$A103,tournaments!AH$2:AH$33,0))))</f>
        <v>0</v>
      </c>
      <c r="AO103" s="6">
        <f t="shared" si="404"/>
        <v>20</v>
      </c>
      <c r="AP103" s="9">
        <f>IF(ISNA(MATCH(ratings!$A103,tournaments!AK$2:AK$33,0)),0,(INDEX(tournaments!AL$2:AL$33,MATCH(ratings!$A103,tournaments!AK$2:AK$33,0))))</f>
        <v>0</v>
      </c>
      <c r="AQ103" s="3">
        <f>IF(ISNA(MATCH(ratings!$A103,tournaments!AK$2:AK$33,0)),0,(INDEX(tournaments!AM$2:AM$33,MATCH(ratings!$A103,tournaments!AK$2:AK$33,0))))</f>
        <v>0</v>
      </c>
      <c r="AR103" s="6">
        <f t="shared" si="405"/>
        <v>20</v>
      </c>
      <c r="AS103" s="6">
        <f>parameters!$B$3*parameters!$B$2+(1-parameters!$B$3)*ratings!AR103</f>
        <v>20</v>
      </c>
      <c r="AT103" s="9">
        <f>IF(ISNA(MATCH(ratings!$A103,tournaments!AN$2:AN$33,0)),0,(INDEX(tournaments!AO$2:AO$33,MATCH(ratings!$A103,tournaments!AN$2:AN$33,0))))</f>
        <v>0</v>
      </c>
      <c r="AU103" s="3">
        <f>IF(ISNA(MATCH(ratings!$A103,tournaments!AN$2:AN$33,0)),0,(INDEX(tournaments!AP$2:AP$33,MATCH(ratings!$A103,tournaments!AN$2:AN$33,0))))</f>
        <v>0</v>
      </c>
      <c r="AV103" s="6">
        <f t="shared" si="406"/>
        <v>20</v>
      </c>
      <c r="AW103" s="9">
        <f>IF(ISNA(MATCH(ratings!$A103,tournaments!AQ$2:AQ$33,0)),0,(INDEX(tournaments!AR$2:AR$33,MATCH(ratings!$A103,tournaments!AQ$2:AQ$33,0))))</f>
        <v>0</v>
      </c>
      <c r="AX103" s="3">
        <f>IF(ISNA(MATCH(ratings!$A103,tournaments!AQ$2:AQ$33,0)),0,(INDEX(tournaments!AS$2:AS$33,MATCH(ratings!$A103,tournaments!AQ$2:AQ$33,0))))</f>
        <v>0</v>
      </c>
      <c r="AY103" s="6">
        <f t="shared" si="407"/>
        <v>20</v>
      </c>
      <c r="AZ103" s="9">
        <f>IF(ISNA(MATCH(ratings!$A103,tournaments!AT$2:AT$33,0)),0,(INDEX(tournaments!AU$2:AU$33,MATCH(ratings!$A103,tournaments!AT$2:AT$33,0))))</f>
        <v>0</v>
      </c>
      <c r="BA103" s="3">
        <f>IF(ISNA(MATCH(ratings!$A103,tournaments!AT$2:AT$33,0)),0,(INDEX(tournaments!AV$2:AV$33,MATCH(ratings!$A103,tournaments!AT$2:AT$33,0))))</f>
        <v>0</v>
      </c>
      <c r="BB103" s="6">
        <f t="shared" si="408"/>
        <v>20</v>
      </c>
      <c r="BC103" s="9">
        <f>IF(ISNA(MATCH(ratings!$A103,tournaments!AW$2:AW$33,0)),0,(INDEX(tournaments!AX$2:AX$33,MATCH(ratings!$A103,tournaments!AW$2:AW$33,0))))</f>
        <v>0</v>
      </c>
      <c r="BD103" s="3">
        <f>IF(ISNA(MATCH(ratings!$A103,tournaments!AW$2:AW$33,0)),0,(INDEX(tournaments!AY$2:AY$33,MATCH(ratings!$A103,tournaments!AW$2:AW$33,0))))</f>
        <v>0</v>
      </c>
      <c r="BE103" s="6">
        <f t="shared" si="409"/>
        <v>20</v>
      </c>
      <c r="BF103" s="9">
        <f>IF(ISNA(MATCH(ratings!$A103,tournaments!AZ$2:AZ$33,0)),0,(INDEX(tournaments!BA$2:BA$33,MATCH(ratings!$A103,tournaments!AZ$2:AZ$33,0))))</f>
        <v>0</v>
      </c>
      <c r="BG103" s="3">
        <f>IF(ISNA(MATCH(ratings!$A103,tournaments!AZ$2:AZ$33,0)),0,(INDEX(tournaments!BB$2:BB$33,MATCH(ratings!$A103,tournaments!AZ$2:AZ$33,0))))</f>
        <v>0</v>
      </c>
      <c r="BH103" s="6">
        <f t="shared" si="410"/>
        <v>20</v>
      </c>
      <c r="BI103" s="9">
        <f>IF(ISNA(MATCH(ratings!$A103,tournaments!BC$2:BC$33,0)),0,(INDEX(tournaments!BD$2:BD$33,MATCH(ratings!$A103,tournaments!BC$2:BC$33,0))))</f>
        <v>0</v>
      </c>
      <c r="BJ103" s="3">
        <f>IF(ISNA(MATCH(ratings!$A103,tournaments!BC$2:BC$33,0)),0,(INDEX(tournaments!BE$2:BE$33,MATCH(ratings!$A103,tournaments!BC$2:BC$33,0))))</f>
        <v>0</v>
      </c>
      <c r="BK103" s="6">
        <f t="shared" si="411"/>
        <v>20</v>
      </c>
      <c r="BL103" s="9">
        <f>IF(ISNA(MATCH(ratings!$A103,tournaments!BF$2:BF$33,0)),0,(INDEX(tournaments!BG$2:BG$33,MATCH(ratings!$A103,tournaments!BF$2:BF$33,0))))</f>
        <v>0</v>
      </c>
      <c r="BM103" s="3">
        <f>IF(ISNA(MATCH(ratings!$A103,tournaments!BF$2:BF$33,0)),0,(INDEX(tournaments!BH$2:BH$33,MATCH(ratings!$A103,tournaments!BF$2:BF$33,0))))</f>
        <v>0</v>
      </c>
      <c r="BN103" s="6">
        <f t="shared" si="412"/>
        <v>20</v>
      </c>
      <c r="BO103" s="6">
        <f>parameters!$B$3*parameters!$B$2+(1-parameters!$B$3)*ratings!BN103</f>
        <v>20</v>
      </c>
      <c r="BP103" s="9">
        <f>IF(ISNA(MATCH(ratings!$A103,tournaments!BI$2:BI$33,0)),0,(INDEX(tournaments!BJ$2:BJ$33,MATCH(ratings!$A103,tournaments!BI$2:BI$33,0))))</f>
        <v>0</v>
      </c>
      <c r="BQ103" s="3">
        <f>IF(ISNA(MATCH(ratings!$A103,tournaments!BI$2:BI$33,0)),0,(INDEX(tournaments!BK$2:BK$33,MATCH(ratings!$A103,tournaments!BI$2:BI$33,0))))</f>
        <v>0</v>
      </c>
      <c r="BR103" s="6">
        <f t="shared" si="413"/>
        <v>20</v>
      </c>
      <c r="BS103" s="9">
        <f>IF(ISNA(MATCH(ratings!$A103,tournaments!BL$2:BL$33,0)),0,(INDEX(tournaments!BM$2:BM$33,MATCH(ratings!$A103,tournaments!BL$2:BL$33,0))))</f>
        <v>0</v>
      </c>
      <c r="BT103" s="3">
        <f>IF(ISNA(MATCH(ratings!$A103,tournaments!BL$2:BL$33,0)),0,(INDEX(tournaments!BN$2:BN$33,MATCH(ratings!$A103,tournaments!BL$2:BL$33,0))))</f>
        <v>0</v>
      </c>
      <c r="BU103" s="6">
        <f t="shared" si="414"/>
        <v>20</v>
      </c>
      <c r="BV103" s="9">
        <f>IF(ISNA(MATCH(ratings!$A103,tournaments!BO$2:BO$33,0)),0,(INDEX(tournaments!BP$2:BP$33,MATCH(ratings!$A103,tournaments!BO$2:BO$33,0))))</f>
        <v>0</v>
      </c>
      <c r="BW103" s="3">
        <f>IF(ISNA(MATCH(ratings!$A103,tournaments!BO$2:BO$33,0)),0,(INDEX(tournaments!BQ$2:BQ$33,MATCH(ratings!$A103,tournaments!BO$2:BO$33,0))))</f>
        <v>0</v>
      </c>
      <c r="BX103" s="6">
        <f t="shared" si="415"/>
        <v>20</v>
      </c>
      <c r="BY103" s="9">
        <f>IF(ISNA(MATCH(ratings!$A103,tournaments!BR$2:BR$33,0)),0,(INDEX(tournaments!BS$2:BS$33,MATCH(ratings!$A103,tournaments!BR$2:BR$33,0))))</f>
        <v>0</v>
      </c>
      <c r="BZ103" s="3">
        <f>IF(ISNA(MATCH(ratings!$A103,tournaments!BR$2:BR$33,0)),0,(INDEX(tournaments!BT$2:BT$33,MATCH(ratings!$A103,tournaments!BR$2:BR$33,0))))</f>
        <v>0</v>
      </c>
      <c r="CA103" s="6">
        <f t="shared" si="416"/>
        <v>20</v>
      </c>
      <c r="CB103" s="9">
        <f>IF(ISNA(MATCH(ratings!$A103,tournaments!BU$2:BU$33,0)),0,(INDEX(tournaments!BV$2:BV$33,MATCH(ratings!$A103,tournaments!BU$2:BU$33,0))))</f>
        <v>0</v>
      </c>
      <c r="CC103" s="3">
        <f>IF(ISNA(MATCH(ratings!$A103,tournaments!BU$2:BU$33,0)),0,(INDEX(tournaments!BW$2:BW$33,MATCH(ratings!$A103,tournaments!BU$2:BU$33,0))))</f>
        <v>0</v>
      </c>
      <c r="CD103" s="6">
        <f t="shared" si="417"/>
        <v>20</v>
      </c>
      <c r="CE103" s="9">
        <f>IF(ISNA(MATCH(ratings!$A103,tournaments!BX$2:BX$33,0)),0,(INDEX(tournaments!BY$2:BY$33,MATCH(ratings!$A103,tournaments!BX$2:BX$33,0))))</f>
        <v>0</v>
      </c>
      <c r="CF103" s="3">
        <f>IF(ISNA(MATCH(ratings!$A103,tournaments!BX$2:BX$33,0)),0,(INDEX(tournaments!BZ$2:BZ$33,MATCH(ratings!$A103,tournaments!BX$2:BX$33,0))))</f>
        <v>0</v>
      </c>
      <c r="CG103" s="6">
        <f t="shared" si="418"/>
        <v>20</v>
      </c>
      <c r="CH103" s="9">
        <f>IF(ISNA(MATCH(ratings!$A103,tournaments!CA$2:CA$33,0)),0,(INDEX(tournaments!CB$2:CB$33,MATCH(ratings!$A103,tournaments!CA$2:CA$33,0))))</f>
        <v>0</v>
      </c>
      <c r="CI103" s="3">
        <f>IF(ISNA(MATCH(ratings!$A103,tournaments!CA$2:CA$33,0)),0,(INDEX(tournaments!CC$2:CC$33,MATCH(ratings!$A103,tournaments!CA$2:CA$33,0))))</f>
        <v>0</v>
      </c>
      <c r="CJ103" s="6">
        <f t="shared" si="419"/>
        <v>20</v>
      </c>
      <c r="CK103" s="9">
        <f>IF(ISNA(MATCH(ratings!$A103,tournaments!CD$2:CD$33,0)),0,(INDEX(tournaments!CE$2:CE$33,MATCH(ratings!$A103,tournaments!CD$2:CD$33,0))))</f>
        <v>0</v>
      </c>
      <c r="CL103" s="3">
        <f>IF(ISNA(MATCH(ratings!$A103,tournaments!CD$2:CD$33,0)),0,(INDEX(tournaments!CF$2:CF$33,MATCH(ratings!$A103,tournaments!CD$2:CD$33,0))))</f>
        <v>0</v>
      </c>
      <c r="CM103" s="6">
        <f t="shared" si="420"/>
        <v>20</v>
      </c>
      <c r="CN103" s="6">
        <f>parameters!$B$3*parameters!$B$2+(1-parameters!$B$3)*ratings!CM103</f>
        <v>20</v>
      </c>
      <c r="CO103" s="9">
        <f>IF(ISNA(MATCH(ratings!$A103,tournaments!CG$2:CG$33,0)),0,(INDEX(tournaments!CH$2:CH$33,MATCH(ratings!$A103,tournaments!CG$2:CG$33,0))))</f>
        <v>0</v>
      </c>
      <c r="CP103" s="3">
        <f>IF(ISNA(MATCH(ratings!$A103,tournaments!CG$2:CG$33,0)),0,(INDEX(tournaments!CI$2:CI$33,MATCH(ratings!$A103,tournaments!CG$2:CG$33,0))))</f>
        <v>0</v>
      </c>
      <c r="CQ103" s="6">
        <f t="shared" si="421"/>
        <v>20</v>
      </c>
      <c r="CR103" s="9">
        <f>IF(ISNA(MATCH(ratings!$A103,tournaments!CJ$2:CJ$33,0)),0,(INDEX(tournaments!CK$2:CK$33,MATCH(ratings!$A103,tournaments!CJ$2:CJ$33,0))))</f>
        <v>0</v>
      </c>
      <c r="CS103" s="3">
        <f>IF(ISNA(MATCH(ratings!$A103,tournaments!CJ$2:CJ$33,0)),0,(INDEX(tournaments!CL$2:CL$33,MATCH(ratings!$A103,tournaments!CJ$2:CJ$33,0))))</f>
        <v>0</v>
      </c>
      <c r="CT103" s="6">
        <f t="shared" si="422"/>
        <v>20</v>
      </c>
      <c r="CU103" s="9">
        <f>IF(ISNA(MATCH(ratings!$A103,tournaments!CM$2:CM$33,0)),0,(INDEX(tournaments!CN$2:CN$33,MATCH(ratings!$A103,tournaments!CM$2:CM$33,0))))</f>
        <v>0</v>
      </c>
      <c r="CV103" s="3">
        <f>IF(ISNA(MATCH(ratings!$A103,tournaments!CM$2:CM$33,0)),0,(INDEX(tournaments!CO$2:CO$33,MATCH(ratings!$A103,tournaments!CM$2:CM$33,0))))</f>
        <v>0</v>
      </c>
      <c r="CW103" s="6">
        <f t="shared" si="423"/>
        <v>20</v>
      </c>
      <c r="CX103" s="9">
        <f>IF(ISNA(MATCH(ratings!$A103,tournaments!CP$2:CP$33,0)),0,(INDEX(tournaments!CQ$2:CQ$33,MATCH(ratings!$A103,tournaments!CP$2:CP$33,0))))</f>
        <v>0</v>
      </c>
      <c r="CY103" s="3">
        <f>IF(ISNA(MATCH(ratings!$A103,tournaments!CP$2:CP$33,0)),0,(INDEX(tournaments!CR$2:CR$33,MATCH(ratings!$A103,tournaments!CP$2:CP$33,0))))</f>
        <v>0</v>
      </c>
      <c r="CZ103" s="6">
        <f t="shared" si="424"/>
        <v>20</v>
      </c>
      <c r="DA103" s="9">
        <f>IF(ISNA(MATCH(ratings!$A103,tournaments!CS$2:CS$33,0)),0,(INDEX(tournaments!CT$2:CT$33,MATCH(ratings!$A103,tournaments!CS$2:CS$33,0))))</f>
        <v>0</v>
      </c>
      <c r="DB103" s="3">
        <f>IF(ISNA(MATCH(ratings!$A103,tournaments!CS$2:CS$33,0)),0,(INDEX(tournaments!CU$2:CU$33,MATCH(ratings!$A103,tournaments!CS$2:CS$33,0))))</f>
        <v>0</v>
      </c>
      <c r="DC103" s="6">
        <f t="shared" si="425"/>
        <v>20</v>
      </c>
      <c r="DD103" s="9">
        <f>IF(ISNA(MATCH(ratings!$A103,tournaments!CV$2:CV$33,0)),0,(INDEX(tournaments!CW$2:CW$33,MATCH(ratings!$A103,tournaments!CV$2:CV$33,0))))</f>
        <v>0</v>
      </c>
      <c r="DE103" s="3">
        <f>IF(ISNA(MATCH(ratings!$A103,tournaments!CV$2:CV$33,0)),0,(INDEX(tournaments!CX$2:CX$33,MATCH(ratings!$A103,tournaments!CV$2:CV$33,0))))</f>
        <v>0</v>
      </c>
      <c r="DF103" s="6">
        <f t="shared" si="426"/>
        <v>20</v>
      </c>
      <c r="DG103" s="9">
        <f>IF(ISNA(MATCH(ratings!$A103,tournaments!CY$2:CY$33,0)),0,(INDEX(tournaments!CZ$2:CZ$33,MATCH(ratings!$A103,tournaments!CY$2:CY$33,0))))</f>
        <v>0</v>
      </c>
      <c r="DH103" s="3">
        <f>IF(ISNA(MATCH(ratings!$A103,tournaments!CY$2:CY$33,0)),0,(INDEX(tournaments!DA$2:DA$33,MATCH(ratings!$A103,tournaments!CY$2:CY$33,0))))</f>
        <v>0</v>
      </c>
      <c r="DI103" s="6">
        <f t="shared" si="427"/>
        <v>20</v>
      </c>
      <c r="DJ103" s="9">
        <f>IF(ISNA(MATCH(ratings!$A103,tournaments!DB$2:DB$33,0)),0,(INDEX(tournaments!DC$2:DC$33,MATCH(ratings!$A103,tournaments!DB$2:DB$33,0))))</f>
        <v>0</v>
      </c>
      <c r="DK103" s="3">
        <f>IF(ISNA(MATCH(ratings!$A103,tournaments!DB$2:DB$33,0)),0,(INDEX(tournaments!DD$2:DD$33,MATCH(ratings!$A103,tournaments!DB$2:DB$33,0))))</f>
        <v>0</v>
      </c>
      <c r="DL103" s="6">
        <f t="shared" si="428"/>
        <v>20</v>
      </c>
      <c r="DM103" s="6">
        <f>parameters!$B$3*parameters!$B$2+(1-parameters!$B$3)*ratings!DL103</f>
        <v>20</v>
      </c>
      <c r="DN103" s="9">
        <f>IF(ISNA(MATCH(ratings!$A103,tournaments!DE$2:DE$33,0)),0,(INDEX(tournaments!DF$2:DF$33,MATCH(ratings!$A103,tournaments!DE$2:DE$33,0))))</f>
        <v>0</v>
      </c>
      <c r="DO103" s="3">
        <f>IF(ISNA(MATCH(ratings!$A103,tournaments!DE$2:DE$33,0)),0,(INDEX(tournaments!DG$2:DG$33,MATCH(ratings!$A103,tournaments!DE$2:DE$33,0))))</f>
        <v>0</v>
      </c>
      <c r="DP103" s="6">
        <f t="shared" si="429"/>
        <v>20</v>
      </c>
      <c r="DQ103" s="9">
        <f>IF(ISNA(MATCH(ratings!$A103,tournaments!DH$2:DH$33,0)),0,(INDEX(tournaments!DI$2:DI$33,MATCH(ratings!$A103,tournaments!DH$2:DH$33,0))))</f>
        <v>0</v>
      </c>
      <c r="DR103" s="3">
        <f>IF(ISNA(MATCH(ratings!$A103,tournaments!DH$2:DH$33,0)),0,(INDEX(tournaments!DJ$2:DJ$33,MATCH(ratings!$A103,tournaments!DH$2:DH$33,0))))</f>
        <v>0</v>
      </c>
      <c r="DS103" s="6">
        <f t="shared" si="430"/>
        <v>20</v>
      </c>
      <c r="DT103" s="9">
        <f>IF(ISNA(MATCH(ratings!$A103,tournaments!DK$2:DK$33,0)),0,(INDEX(tournaments!DL$2:DL$33,MATCH(ratings!$A103,tournaments!DK$2:DK$33,0))))</f>
        <v>0</v>
      </c>
      <c r="DU103" s="3">
        <f>IF(ISNA(MATCH(ratings!$A103,tournaments!DK$2:DK$33,0)),0,(INDEX(tournaments!DM$2:DM$33,MATCH(ratings!$A103,tournaments!DK$2:DK$33,0))))</f>
        <v>0</v>
      </c>
      <c r="DV103" s="6">
        <f t="shared" si="431"/>
        <v>20</v>
      </c>
      <c r="DW103" s="9">
        <f>IF(ISNA(MATCH(ratings!$A103,tournaments!DN$2:DN$33,0)),0,(INDEX(tournaments!DO$2:DO$33,MATCH(ratings!$A103,tournaments!DN$2:DN$33,0))))</f>
        <v>0</v>
      </c>
      <c r="DX103" s="3">
        <f>IF(ISNA(MATCH(ratings!$A103,tournaments!DN$2:DN$33,0)),0,(INDEX(tournaments!DP$2:DP$33,MATCH(ratings!$A103,tournaments!DN$2:DN$33,0))))</f>
        <v>0</v>
      </c>
      <c r="DY103" s="6">
        <f t="shared" si="432"/>
        <v>20</v>
      </c>
      <c r="DZ103" s="9">
        <f>IF(ISNA(MATCH(ratings!$A103,tournaments!DQ$2:DQ$33,0)),0,(INDEX(tournaments!DR$2:DR$33,MATCH(ratings!$A103,tournaments!DQ$2:DQ$33,0))))</f>
        <v>0</v>
      </c>
      <c r="EA103" s="3">
        <f>IF(ISNA(MATCH(ratings!$A103,tournaments!DQ$2:DQ$33,0)),0,(INDEX(tournaments!DS$2:DS$33,MATCH(ratings!$A103,tournaments!DQ$2:DQ$33,0))))</f>
        <v>0</v>
      </c>
      <c r="EB103" s="6">
        <f t="shared" si="433"/>
        <v>20</v>
      </c>
      <c r="EC103" s="9">
        <f>IF(ISNA(MATCH(ratings!$A103,tournaments!DT$2:DT$33,0)),0,(INDEX(tournaments!DU$2:DU$33,MATCH(ratings!$A103,tournaments!DT$2:DT$33,0))))</f>
        <v>0</v>
      </c>
      <c r="ED103" s="3">
        <f>IF(ISNA(MATCH(ratings!$A103,tournaments!DT$2:DT$33,0)),0,(INDEX(tournaments!DV$2:DV$33,MATCH(ratings!$A103,tournaments!DT$2:DT$33,0))))</f>
        <v>0</v>
      </c>
      <c r="EE103" s="6">
        <f t="shared" si="434"/>
        <v>20</v>
      </c>
      <c r="EF103" s="9">
        <f>IF(ISNA(MATCH(ratings!$A103,tournaments!DW$2:DW$33,0)),0,(INDEX(tournaments!DX$2:DX$33,MATCH(ratings!$A103,tournaments!DW$2:DW$33,0))))</f>
        <v>0</v>
      </c>
      <c r="EG103" s="3">
        <f>IF(ISNA(MATCH(ratings!$A103,tournaments!DW$2:DW$33,0)),0,(INDEX(tournaments!DY$2:DY$33,MATCH(ratings!$A103,tournaments!DW$2:DW$33,0))))</f>
        <v>0</v>
      </c>
      <c r="EH103" s="6">
        <f t="shared" si="435"/>
        <v>20</v>
      </c>
      <c r="EI103" s="9">
        <f>IF(ISNA(MATCH(ratings!$A103,tournaments!DZ$2:DZ$33,0)),0,(INDEX(tournaments!EA$2:EA$33,MATCH(ratings!$A103,tournaments!DZ$2:DZ$33,0))))</f>
        <v>0</v>
      </c>
      <c r="EJ103" s="3">
        <f>IF(ISNA(MATCH(ratings!$A103,tournaments!DZ$2:DZ$33,0)),0,(INDEX(tournaments!EB$2:EB$33,MATCH(ratings!$A103,tournaments!DZ$2:DZ$33,0))))</f>
        <v>0</v>
      </c>
      <c r="EK103" s="6">
        <f t="shared" si="436"/>
        <v>20</v>
      </c>
      <c r="EL103" s="6">
        <f>parameters!$B$3*parameters!$B$2+(1-parameters!$B$3)*ratings!EK103</f>
        <v>20</v>
      </c>
      <c r="EM103" s="9">
        <f>IF(ISNA(MATCH(ratings!$A103,tournaments!EC$2:EC$33,0)),0,(INDEX(tournaments!ED$2:ED$33,MATCH(ratings!$A103,tournaments!EC$2:EC$33,0))))</f>
        <v>0</v>
      </c>
      <c r="EN103" s="3">
        <f>IF(ISNA(MATCH(ratings!$A103,tournaments!EC$2:EC$33,0)),0,(INDEX(tournaments!EE$2:EE$33,MATCH(ratings!$A103,tournaments!EC$2:EC$33,0))))</f>
        <v>0</v>
      </c>
      <c r="EO103" s="6">
        <f t="shared" si="437"/>
        <v>20</v>
      </c>
      <c r="EP103" s="9">
        <f>IF(ISNA(MATCH(ratings!$A103,tournaments!EF$2:EF$33,0)),0,(INDEX(tournaments!EG$2:EG$33,MATCH(ratings!$A103,tournaments!EF$2:EF$33,0))))</f>
        <v>0</v>
      </c>
      <c r="EQ103" s="3">
        <f>IF(ISNA(MATCH(ratings!$A103,tournaments!EF$2:EF$33,0)),0,(INDEX(tournaments!EH$2:EH$33,MATCH(ratings!$A103,tournaments!EF$2:EF$33,0))))</f>
        <v>0</v>
      </c>
      <c r="ER103" s="6">
        <f t="shared" si="438"/>
        <v>20</v>
      </c>
      <c r="ES103" s="9">
        <f>IF(ISNA(MATCH(ratings!$A103,tournaments!EI$2:EI$33,0)),0,(INDEX(tournaments!EJ$2:EJ$33,MATCH(ratings!$A103,tournaments!EI$2:EI$33,0))))</f>
        <v>0</v>
      </c>
      <c r="ET103" s="3">
        <f>IF(ISNA(MATCH(ratings!$A103,tournaments!EI$2:EI$33,0)),0,(INDEX(tournaments!EK$2:EK$33,MATCH(ratings!$A103,tournaments!EI$2:EI$33,0))))</f>
        <v>0</v>
      </c>
      <c r="EU103" s="6">
        <f t="shared" si="439"/>
        <v>20</v>
      </c>
      <c r="EV103" s="9">
        <f>IF(ISNA(MATCH(ratings!$A103,tournaments!EL$2:EL$33,0)),0,(INDEX(tournaments!EM$2:EM$33,MATCH(ratings!$A103,tournaments!EL$2:EL$33,0))))</f>
        <v>0</v>
      </c>
      <c r="EW103" s="3">
        <f>IF(ISNA(MATCH(ratings!$A103,tournaments!EL$2:EL$33,0)),0,(INDEX(tournaments!EN$2:EN$33,MATCH(ratings!$A103,tournaments!EL$2:EL$33,0))))</f>
        <v>0</v>
      </c>
      <c r="EX103" s="6">
        <f t="shared" si="440"/>
        <v>20</v>
      </c>
      <c r="EY103" s="9">
        <f>IF(ISNA(MATCH(ratings!$A103,tournaments!EO$2:EO$33,0)),0,(INDEX(tournaments!EP$2:EP$33,MATCH(ratings!$A103,tournaments!EO$2:EO$33,0))))</f>
        <v>0</v>
      </c>
      <c r="EZ103" s="3">
        <f>IF(ISNA(MATCH(ratings!$A103,tournaments!EO$2:EO$33,0)),0,(INDEX(tournaments!EQ$2:EQ$33,MATCH(ratings!$A103,tournaments!EO$2:EO$33,0))))</f>
        <v>0</v>
      </c>
      <c r="FA103" s="6">
        <f t="shared" si="441"/>
        <v>20</v>
      </c>
      <c r="FB103" s="9">
        <f>IF(ISNA(MATCH(ratings!$A103,tournaments!ER$2:ER$33,0)),0,(INDEX(tournaments!ES$2:ES$33,MATCH(ratings!$A103,tournaments!ER$2:ER$33,0))))</f>
        <v>0</v>
      </c>
      <c r="FC103" s="3">
        <f>IF(ISNA(MATCH(ratings!$A103,tournaments!ER$2:ER$33,0)),0,(INDEX(tournaments!ET$2:ET$33,MATCH(ratings!$A103,tournaments!ER$2:ER$33,0))))</f>
        <v>0</v>
      </c>
      <c r="FD103" s="6">
        <f t="shared" si="442"/>
        <v>20</v>
      </c>
      <c r="FE103" s="9">
        <f>IF(ISNA(MATCH(ratings!$A103,tournaments!EU$2:EU$33,0)),0,(INDEX(tournaments!EV$2:EV$33,MATCH(ratings!$A103,tournaments!EU$2:EU$33,0))))</f>
        <v>0</v>
      </c>
      <c r="FF103" s="3">
        <f>IF(ISNA(MATCH(ratings!$A103,tournaments!EU$2:EU$33,0)),0,(INDEX(tournaments!EW$2:EW$33,MATCH(ratings!$A103,tournaments!EU$2:EU$33,0))))</f>
        <v>0</v>
      </c>
      <c r="FG103" s="6">
        <f t="shared" si="443"/>
        <v>20</v>
      </c>
      <c r="FH103" s="6">
        <f>parameters!$B$3*parameters!$B$2+(1-parameters!$B$3)*ratings!FG103</f>
        <v>20</v>
      </c>
      <c r="FI103" s="9">
        <f>IF(ISNA(MATCH(ratings!$A103,tournaments!EX$2:EX$33,0)),0,(INDEX(tournaments!EY$2:EY$33,MATCH(ratings!$A103,tournaments!EX$2:EX$33,0))))</f>
        <v>0</v>
      </c>
      <c r="FJ103" s="3">
        <f>IF(ISNA(MATCH(ratings!$A103,tournaments!EX$2:EX$33,0)),0,(INDEX(tournaments!EZ$2:EZ$33,MATCH(ratings!$A103,tournaments!EX$2:EX$33,0))))</f>
        <v>0</v>
      </c>
      <c r="FK103" s="6">
        <f t="shared" si="444"/>
        <v>20</v>
      </c>
      <c r="FL103" s="9">
        <f>IF(ISNA(MATCH(ratings!$A103,tournaments!FA$2:FA$33,0)),0,(INDEX(tournaments!FB$2:FB$33,MATCH(ratings!$A103,tournaments!FA$2:FA$33,0))))</f>
        <v>0</v>
      </c>
      <c r="FM103" s="3">
        <f>IF(ISNA(MATCH(ratings!$A103,tournaments!FA$2:FA$33,0)),0,(INDEX(tournaments!FC$2:FC$33,MATCH(ratings!$A103,tournaments!FA$2:FA$33,0))))</f>
        <v>0</v>
      </c>
      <c r="FN103" s="6">
        <f t="shared" si="445"/>
        <v>20</v>
      </c>
      <c r="FO103" s="9">
        <f>IF(ISNA(MATCH(ratings!$A103,tournaments!FD$2:FD$33,0)),0,(INDEX(tournaments!FE$2:FE$33,MATCH(ratings!$A103,tournaments!FD$2:FD$33,0))))</f>
        <v>0</v>
      </c>
      <c r="FP103" s="3">
        <f>IF(ISNA(MATCH(ratings!$A103,tournaments!FD$2:FD$33,0)),0,(INDEX(tournaments!FF$2:FF$33,MATCH(ratings!$A103,tournaments!FD$2:FD$33,0))))</f>
        <v>0</v>
      </c>
      <c r="FQ103" s="6">
        <f t="shared" si="446"/>
        <v>20</v>
      </c>
      <c r="FR103" s="9">
        <f>IF(ISNA(MATCH(ratings!$A103,tournaments!FG$2:FG$33,0)),0,(INDEX(tournaments!FH$2:FH$33,MATCH(ratings!$A103,tournaments!FG$2:FG$33,0))))</f>
        <v>0</v>
      </c>
      <c r="FS103" s="3">
        <f>IF(ISNA(MATCH(ratings!$A103,tournaments!FG$2:FG$33,0)),0,(INDEX(tournaments!FI$2:FI$33,MATCH(ratings!$A103,tournaments!FG$2:FG$33,0))))</f>
        <v>0</v>
      </c>
      <c r="FT103" s="6">
        <f t="shared" si="447"/>
        <v>20</v>
      </c>
      <c r="FU103" s="9">
        <f>IF(ISNA(MATCH(ratings!$A103,tournaments!FJ$2:FJ$33,0)),0,(INDEX(tournaments!FK$2:FK$33,MATCH(ratings!$A103,tournaments!FJ$2:FJ$33,0))))</f>
        <v>0</v>
      </c>
      <c r="FV103" s="3">
        <f>IF(ISNA(MATCH(ratings!$A103,tournaments!FJ$2:FJ$33,0)),0,(INDEX(tournaments!FL$2:FL$33,MATCH(ratings!$A103,tournaments!FJ$2:FJ$33,0))))</f>
        <v>0</v>
      </c>
      <c r="FW103" s="6">
        <f t="shared" si="448"/>
        <v>20</v>
      </c>
      <c r="FX103" s="9">
        <f>IF(ISNA(MATCH(ratings!$A103,tournaments!FM$2:FM$33,0)),0,(INDEX(tournaments!FN$2:FN$33,MATCH(ratings!$A103,tournaments!FM$2:FM$33,0))))</f>
        <v>0</v>
      </c>
      <c r="FY103" s="3">
        <f>IF(ISNA(MATCH(ratings!$A103,tournaments!FM$2:FM$33,0)),0,(INDEX(tournaments!FO$2:FO$33,MATCH(ratings!$A103,tournaments!FM$2:FM$33,0))))</f>
        <v>0</v>
      </c>
      <c r="FZ103" s="6">
        <f t="shared" si="449"/>
        <v>20</v>
      </c>
      <c r="GA103" s="6">
        <f>parameters!$B$3*parameters!$B$2+(1-parameters!$B$3)*ratings!FZ103</f>
        <v>20</v>
      </c>
      <c r="GB103" s="9">
        <f>IF(ISNA(MATCH(ratings!$A103,tournaments!FP$2:FP$33,0)),0,(INDEX(tournaments!FQ$2:FQ$33,MATCH(ratings!$A103,tournaments!FP$2:FP$33,0))))</f>
        <v>0</v>
      </c>
      <c r="GC103" s="3">
        <f>IF(ISNA(MATCH(ratings!$A103,tournaments!FP$2:FP$33,0)),0,(INDEX(tournaments!FR$2:FR$33,MATCH(ratings!$A103,tournaments!FP$2:FP$33,0))))</f>
        <v>0</v>
      </c>
      <c r="GD103" s="6">
        <f t="shared" si="450"/>
        <v>20</v>
      </c>
      <c r="GE103" s="9">
        <f>IF(ISNA(MATCH(ratings!$A103,tournaments!FS$2:FS$33,0)),0,(INDEX(tournaments!FT$2:FT$33,MATCH(ratings!$A103,tournaments!FS$2:FS$33,0))))</f>
        <v>0</v>
      </c>
      <c r="GF103" s="3">
        <f>IF(ISNA(MATCH(ratings!$A103,tournaments!FS$2:FS$33,0)),0,(INDEX(tournaments!FU$2:FU$33,MATCH(ratings!$A103,tournaments!FS$2:FS$33,0))))</f>
        <v>0</v>
      </c>
      <c r="GG103" s="6">
        <f t="shared" si="451"/>
        <v>20</v>
      </c>
      <c r="GH103" s="9">
        <f>IF(ISNA(MATCH(ratings!$A103,tournaments!FV$2:FV$33,0)),0,(INDEX(tournaments!FW$2:FW$33,MATCH(ratings!$A103,tournaments!FV$2:FV$33,0))))</f>
        <v>0</v>
      </c>
      <c r="GI103" s="3">
        <f>IF(ISNA(MATCH(ratings!$A103,tournaments!FV$2:FV$33,0)),0,(INDEX(tournaments!FX$2:FX$33,MATCH(ratings!$A103,tournaments!FV$2:FV$33,0))))</f>
        <v>0</v>
      </c>
      <c r="GJ103" s="6">
        <f t="shared" si="452"/>
        <v>20</v>
      </c>
      <c r="GK103" s="9">
        <f>IF(ISNA(MATCH(ratings!$A103,tournaments!FY$2:FY$33,0)),0,(INDEX(tournaments!FZ$2:FZ$33,MATCH(ratings!$A103,tournaments!FY$2:FY$33,0))))</f>
        <v>0</v>
      </c>
      <c r="GL103" s="3">
        <f>IF(ISNA(MATCH(ratings!$A103,tournaments!FY$2:FY$33,0)),0,(INDEX(tournaments!GA$2:GA$33,MATCH(ratings!$A103,tournaments!FY$2:FY$33,0))))</f>
        <v>0</v>
      </c>
      <c r="GM103" s="6">
        <f t="shared" si="453"/>
        <v>20</v>
      </c>
      <c r="GN103" s="9">
        <f>IF(ISNA(MATCH(ratings!$A103,tournaments!GB$2:GB$33,0)),0,(INDEX(tournaments!GC$2:GC$33,MATCH(ratings!$A103,tournaments!GB$2:GB$33,0))))</f>
        <v>0</v>
      </c>
      <c r="GO103" s="3">
        <f>IF(ISNA(MATCH(ratings!$A103,tournaments!GB$2:GB$33,0)),0,(INDEX(tournaments!GD$2:GD$33,MATCH(ratings!$A103,tournaments!GB$2:GB$33,0))))</f>
        <v>0</v>
      </c>
      <c r="GP103" s="6">
        <f t="shared" si="454"/>
        <v>20</v>
      </c>
      <c r="GQ103" s="9">
        <f>IF(ISNA(MATCH(ratings!$A103,tournaments!GE$2:GE$33,0)),0,(INDEX(tournaments!GF$2:GF$33,MATCH(ratings!$A103,tournaments!GE$2:GE$33,0))))</f>
        <v>0</v>
      </c>
      <c r="GR103" s="3">
        <f>IF(ISNA(MATCH(ratings!$A103,tournaments!GE$2:GE$33,0)),0,(INDEX(tournaments!GG$2:GG$33,MATCH(ratings!$A103,tournaments!GE$2:GE$33,0))))</f>
        <v>0</v>
      </c>
      <c r="GS103" s="6">
        <f t="shared" si="455"/>
        <v>20</v>
      </c>
      <c r="GT103" s="6">
        <f>parameters!$B$3*parameters!$B$2+(1-parameters!$B$3)*ratings!GS103</f>
        <v>20</v>
      </c>
      <c r="GU103" s="9">
        <f>IF(ISNA(MATCH(ratings!$A103,tournaments!GH$2:GH$33,0)),0,(INDEX(tournaments!GI$2:GI$33,MATCH(ratings!$A103,tournaments!GH$2:GH$33,0))))</f>
        <v>0</v>
      </c>
      <c r="GV103" s="3">
        <f>IF(ISNA(MATCH(ratings!$A103,tournaments!GH$2:GH$33,0)),0,(INDEX(tournaments!GJ$2:GJ$33,MATCH(ratings!$A103,tournaments!GH$2:GH$33,0))))</f>
        <v>0</v>
      </c>
      <c r="GW103" s="6">
        <f t="shared" si="456"/>
        <v>20</v>
      </c>
      <c r="GX103" s="9">
        <f>IF(ISNA(MATCH(ratings!$A103,tournaments!GK$2:GK$33,0)),0,(INDEX(tournaments!GL$2:GL$33,MATCH(ratings!$A103,tournaments!GK$2:GK$33,0))))</f>
        <v>0</v>
      </c>
      <c r="GY103" s="3">
        <f>IF(ISNA(MATCH(ratings!$A103,tournaments!GK$2:GK$33,0)),0,(INDEX(tournaments!GM$2:GM$33,MATCH(ratings!$A103,tournaments!GK$2:GK$33,0))))</f>
        <v>0</v>
      </c>
      <c r="GZ103" s="6">
        <f t="shared" si="457"/>
        <v>20</v>
      </c>
      <c r="HA103" s="9">
        <f>IF(ISNA(MATCH(ratings!$A103,tournaments!GN$2:GN$33,0)),0,(INDEX(tournaments!GO$2:GO$33,MATCH(ratings!$A103,tournaments!GN$2:GN$33,0))))</f>
        <v>0</v>
      </c>
      <c r="HB103" s="3">
        <f>IF(ISNA(MATCH(ratings!$A103,tournaments!GN$2:GN$33,0)),0,(INDEX(tournaments!GP$2:GP$33,MATCH(ratings!$A103,tournaments!GN$2:GN$33,0))))</f>
        <v>0</v>
      </c>
      <c r="HC103" s="6">
        <f t="shared" si="458"/>
        <v>20</v>
      </c>
      <c r="HD103" s="9">
        <f>IF(ISNA(MATCH(ratings!$A103,tournaments!GQ$2:GQ$33,0)),0,(INDEX(tournaments!GR$2:GR$33,MATCH(ratings!$A103,tournaments!GQ$2:GQ$33,0))))</f>
        <v>0.14120591267305399</v>
      </c>
      <c r="HE103" s="3">
        <f>IF(ISNA(MATCH(ratings!$A103,tournaments!GQ$2:GQ$33,0)),0,(INDEX(tournaments!GS$2:GS$33,MATCH(ratings!$A103,tournaments!GQ$2:GQ$33,0))))</f>
        <v>50</v>
      </c>
      <c r="HF103" s="6">
        <f t="shared" si="459"/>
        <v>24.23617738019162</v>
      </c>
      <c r="HG103" s="9">
        <f>IF(ISNA(MATCH(ratings!$A103,tournaments!GT$2:GT$33,0)),0,(INDEX(tournaments!GU$2:GU$33,MATCH(ratings!$A103,tournaments!GT$2:GT$33,0))))</f>
        <v>0</v>
      </c>
      <c r="HH103" s="3">
        <f>IF(ISNA(MATCH(ratings!$A103,tournaments!GT$2:GT$33,0)),0,(INDEX(tournaments!GV$2:GV$33,MATCH(ratings!$A103,tournaments!GT$2:GT$33,0))))</f>
        <v>0</v>
      </c>
      <c r="HI103" s="6">
        <f t="shared" si="460"/>
        <v>24.23617738019162</v>
      </c>
      <c r="HJ103" s="9">
        <f>IF(ISNA(MATCH(ratings!$A103,tournaments!GW$2:GW$33,0)),0,(INDEX(tournaments!GX$2:GX$33,MATCH(ratings!$A103,tournaments!GW$2:GW$33,0))))</f>
        <v>0</v>
      </c>
      <c r="HK103" s="3">
        <f>IF(ISNA(MATCH(ratings!$A103,tournaments!GW$2:GW$33,0)),0,(INDEX(tournaments!GY$2:GY$33,MATCH(ratings!$A103,tournaments!GW$2:GW$33,0))))</f>
        <v>0</v>
      </c>
      <c r="HL103" s="6">
        <f t="shared" si="461"/>
        <v>24.23617738019162</v>
      </c>
      <c r="HM103" s="9">
        <f>IF(ISNA(MATCH(ratings!$A103,tournaments!GZ$2:GZ$33,0)),0,(INDEX(tournaments!HA$2:HA$33,MATCH(ratings!$A103,tournaments!GZ$2:GZ$33,0))))</f>
        <v>0</v>
      </c>
      <c r="HN103" s="3">
        <f>IF(ISNA(MATCH(ratings!$A103,tournaments!GZ$2:GZ$33,0)),0,(INDEX(tournaments!HB$2:HB$33,MATCH(ratings!$A103,tournaments!GZ$2:GZ$33,0))))</f>
        <v>0</v>
      </c>
      <c r="HO103" s="6">
        <f t="shared" si="462"/>
        <v>24.23617738019162</v>
      </c>
      <c r="HP103" s="9">
        <f>IF(ISNA(MATCH(ratings!$A103,tournaments!HC$2:HC$33,0)),0,(INDEX(tournaments!HD$2:HD$33,MATCH(ratings!$A103,tournaments!HC$2:HC$33,0))))</f>
        <v>0</v>
      </c>
      <c r="HQ103" s="3">
        <f>IF(ISNA(MATCH(ratings!$A103,tournaments!HC$2:HC$33,0)),0,(INDEX(tournaments!HE$2:HE$33,MATCH(ratings!$A103,tournaments!HC$2:HC$33,0))))</f>
        <v>0</v>
      </c>
      <c r="HR103" s="6">
        <f t="shared" si="463"/>
        <v>24.23617738019162</v>
      </c>
      <c r="HS103" s="9">
        <f>IF(ISNA(MATCH(ratings!$A103,tournaments!HF$2:HF$33,0)),0,(INDEX(tournaments!HG$2:HG$33,MATCH(ratings!$A103,tournaments!HF$2:HF$33,0))))</f>
        <v>0</v>
      </c>
      <c r="HT103" s="3">
        <f>IF(ISNA(MATCH(ratings!$A103,tournaments!HF$2:HF$33,0)),0,(INDEX(tournaments!HH$2:HH$33,MATCH(ratings!$A103,tournaments!HF$2:HF$33,0))))</f>
        <v>0</v>
      </c>
      <c r="HU103" s="6">
        <f t="shared" si="464"/>
        <v>24.23617738019162</v>
      </c>
      <c r="HV103" s="6">
        <f>parameters!$B$3*parameters!$B$2+(1-parameters!$B$3)*ratings!HU103</f>
        <v>23.812559642172459</v>
      </c>
      <c r="HW103" s="9">
        <f>IF(ISNA(MATCH(ratings!$A103,tournaments!HI$2:HI$33,0)),0,(INDEX(tournaments!HJ$2:HJ$33,MATCH(ratings!$A103,tournaments!HI$2:HI$33,0))))</f>
        <v>0</v>
      </c>
      <c r="HX103" s="3">
        <f>IF(ISNA(MATCH(ratings!$A103,tournaments!HI$2:HI$33,0)),0,(INDEX(tournaments!HK$2:HK$33,MATCH(ratings!$A103,tournaments!HI$2:HI$33,0))))</f>
        <v>0</v>
      </c>
      <c r="HY103" s="6">
        <f t="shared" si="231"/>
        <v>23.812559642172459</v>
      </c>
      <c r="HZ103" s="9">
        <f>IF(ISNA(MATCH(ratings!$A103,tournaments!HL$2:HL$33,0)),0,(INDEX(tournaments!HM$2:HM$33,MATCH(ratings!$A103,tournaments!HL$2:HL$33,0))))</f>
        <v>0</v>
      </c>
      <c r="IA103" s="3">
        <f>IF(ISNA(MATCH(ratings!$A103,tournaments!HL$2:HL$33,0)),0,(INDEX(tournaments!HN$2:HN$33,MATCH(ratings!$A103,tournaments!HL$2:HL$33,0))))</f>
        <v>0</v>
      </c>
      <c r="IB103" s="6">
        <f t="shared" si="232"/>
        <v>23.812559642172459</v>
      </c>
      <c r="IC103" s="9">
        <f>IF(ISNA(MATCH(ratings!$A103,tournaments!HO$2:HO$33,0)),0,(INDEX(tournaments!HP$2:HP$33,MATCH(ratings!$A103,tournaments!HO$2:HO$33,0))))</f>
        <v>0</v>
      </c>
      <c r="ID103" s="3">
        <f>IF(ISNA(MATCH(ratings!$A103,tournaments!HO$2:HO$33,0)),0,(INDEX(tournaments!HQ$2:HQ$33,MATCH(ratings!$A103,tournaments!HO$2:HO$33,0))))</f>
        <v>0</v>
      </c>
      <c r="IE103" s="6">
        <f t="shared" si="233"/>
        <v>23.812559642172459</v>
      </c>
      <c r="IF103" s="9">
        <f>IF(ISNA(MATCH(ratings!$A103,tournaments!HR$2:HR$33,0)),0,(INDEX(tournaments!HS$2:HS$33,MATCH(ratings!$A103,tournaments!HR$2:HR$33,0))))</f>
        <v>0</v>
      </c>
      <c r="IG103" s="3">
        <f>IF(ISNA(MATCH(ratings!$A103,tournaments!HR$2:HR$33,0)),0,(INDEX(tournaments!HT$2:HT$33,MATCH(ratings!$A103,tournaments!HR$2:HR$33,0))))</f>
        <v>0</v>
      </c>
      <c r="IH103" s="6">
        <f t="shared" si="234"/>
        <v>23.812559642172459</v>
      </c>
      <c r="II103" s="9">
        <f>IF(ISNA(MATCH(ratings!$A103,tournaments!HU$2:HU$33,0)),0,(INDEX(tournaments!HV$2:HV$33,MATCH(ratings!$A103,tournaments!HU$2:HU$33,0))))</f>
        <v>0</v>
      </c>
      <c r="IJ103" s="3">
        <f>IF(ISNA(MATCH(ratings!$A103,tournaments!HU$2:HU$33,0)),0,(INDEX(tournaments!HW$2:HW$33,MATCH(ratings!$A103,tournaments!HU$2:HU$33,0))))</f>
        <v>0</v>
      </c>
      <c r="IK103" s="6">
        <f t="shared" si="235"/>
        <v>23.812559642172459</v>
      </c>
      <c r="IL103" s="9">
        <f>IF(ISNA(MATCH(ratings!$A103,tournaments!HX$2:HX$33,0)),0,(INDEX(tournaments!HY$2:HY$33,MATCH(ratings!$A103,tournaments!HX$2:HX$33,0))))</f>
        <v>0</v>
      </c>
      <c r="IM103" s="3">
        <f>IF(ISNA(MATCH(ratings!$A103,tournaments!HX$2:HX$33,0)),0,(INDEX(tournaments!HZ$2:HZ$33,MATCH(ratings!$A103,tournaments!HX$2:HX$33,0))))</f>
        <v>0</v>
      </c>
      <c r="IN103" s="6">
        <f t="shared" si="236"/>
        <v>23.812559642172459</v>
      </c>
      <c r="IO103" s="9">
        <f>IF(ISNA(MATCH(ratings!$A103,tournaments!IA$2:IA$33,0)),0,(INDEX(tournaments!IB$2:IB$33,MATCH(ratings!$A103,tournaments!IA$2:IA$33,0))))</f>
        <v>0</v>
      </c>
      <c r="IP103" s="3">
        <f>IF(ISNA(MATCH(ratings!$A103,tournaments!IA$2:IA$33,0)),0,(INDEX(tournaments!IC$2:IC$33,MATCH(ratings!$A103,tournaments!IA$2:IA$33,0))))</f>
        <v>0</v>
      </c>
      <c r="IQ103" s="6">
        <f t="shared" si="237"/>
        <v>23.812559642172459</v>
      </c>
      <c r="IR103" s="9">
        <f>IF(ISNA(MATCH(ratings!$A103,tournaments!ID$2:ID$33,0)),0,(INDEX(tournaments!IE$2:IE$33,MATCH(ratings!$A103,tournaments!ID$2:ID$33,0))))</f>
        <v>0</v>
      </c>
      <c r="IS103" s="3">
        <f>IF(ISNA(MATCH(ratings!$A103,tournaments!ID$2:ID$33,0)),0,(INDEX(tournaments!IF$2:IF$33,MATCH(ratings!$A103,tournaments!ID$2:ID$33,0))))</f>
        <v>0</v>
      </c>
      <c r="IT103" s="6">
        <f t="shared" si="238"/>
        <v>23.812559642172459</v>
      </c>
      <c r="IU103" s="6">
        <f>parameters!$B$3*parameters!$B$2+(1-parameters!$B$3)*ratings!IT103</f>
        <v>23.431303677955214</v>
      </c>
      <c r="IV103" s="9">
        <f>IF(ISNA(MATCH(ratings!$A103,tournaments!IG$2:IG$33,0)),0,(INDEX(tournaments!IH$2:IH$33,MATCH(ratings!$A103,tournaments!IG$2:IG$33,0))))</f>
        <v>0</v>
      </c>
      <c r="IW103" s="3">
        <f>IF(ISNA(MATCH(ratings!$A103,tournaments!IG$2:IG$33,0)),0,(INDEX(tournaments!II$2:II$33,MATCH(ratings!$A103,tournaments!IG$2:IG$33,0))))</f>
        <v>0</v>
      </c>
      <c r="IX103" s="6">
        <f t="shared" si="239"/>
        <v>23.431303677955214</v>
      </c>
      <c r="IY103" s="9">
        <f>IF(ISNA(MATCH(ratings!$A103,tournaments!IJ$2:IJ$33,0)),0,(INDEX(tournaments!IK$2:IK$33,MATCH(ratings!$A103,tournaments!IJ$2:IJ$33,0))))</f>
        <v>0</v>
      </c>
      <c r="IZ103" s="3">
        <f>IF(ISNA(MATCH(ratings!$A103,tournaments!IJ$2:IJ$33,0)),0,(INDEX(tournaments!IL$2:IL$33,MATCH(ratings!$A103,tournaments!IJ$2:IJ$33,0))))</f>
        <v>0</v>
      </c>
      <c r="JA103" s="6">
        <f t="shared" si="240"/>
        <v>23.431303677955214</v>
      </c>
      <c r="JB103" s="9">
        <f>IF(ISNA(MATCH(ratings!$A103,tournaments!IM$2:IM$33,0)),0,(INDEX(tournaments!IN$2:IN$33,MATCH(ratings!$A103,tournaments!IM$2:IM$33,0))))</f>
        <v>0</v>
      </c>
      <c r="JC103" s="3">
        <f>IF(ISNA(MATCH(ratings!$A103,tournaments!IM$2:IM$33,0)),0,(INDEX(tournaments!IO$2:IO$33,MATCH(ratings!$A103,tournaments!IM$2:IM$33,0))))</f>
        <v>0</v>
      </c>
      <c r="JD103" s="6">
        <f t="shared" si="241"/>
        <v>23.431303677955214</v>
      </c>
      <c r="JE103" s="9">
        <f>IF(ISNA(MATCH(ratings!$A103,tournaments!IP$2:IP$33,0)),0,(INDEX(tournaments!IQ$2:IQ$33,MATCH(ratings!$A103,tournaments!IP$2:IP$33,0))))</f>
        <v>0</v>
      </c>
      <c r="JF103" s="3">
        <f>IF(ISNA(MATCH(ratings!$A103,tournaments!IP$2:IP$33,0)),0,(INDEX(tournaments!IR$2:IR$33,MATCH(ratings!$A103,tournaments!IP$2:IP$33,0))))</f>
        <v>0</v>
      </c>
      <c r="JG103" s="6">
        <f t="shared" si="242"/>
        <v>23.431303677955214</v>
      </c>
      <c r="JH103" s="9">
        <f>IF(ISNA(MATCH(ratings!$A103,tournaments!IS$2:IS$33,0)),0,(INDEX(tournaments!IT$2:IT$33,MATCH(ratings!$A103,tournaments!IS$2:IS$33,0))))</f>
        <v>0</v>
      </c>
      <c r="JI103" s="3">
        <f>IF(ISNA(MATCH(ratings!$A103,tournaments!IS$2:IS$33,0)),0,(INDEX(tournaments!IU$2:IU$33,MATCH(ratings!$A103,tournaments!IS$2:IS$33,0))))</f>
        <v>0</v>
      </c>
      <c r="JJ103" s="6">
        <f t="shared" si="243"/>
        <v>23.431303677955214</v>
      </c>
      <c r="JK103" s="9">
        <f>IF(ISNA(MATCH(ratings!$A103,tournaments!IV$2:IV$33,0)),0,(INDEX(tournaments!IW$2:IW$33,MATCH(ratings!$A103,tournaments!IV$2:IV$33,0))))</f>
        <v>0</v>
      </c>
      <c r="JL103" s="3">
        <f>IF(ISNA(MATCH(ratings!$A103,tournaments!IV$2:IV$33,0)),0,(INDEX(tournaments!IX$2:IX$33,MATCH(ratings!$A103,tournaments!IV$2:IV$33,0))))</f>
        <v>0</v>
      </c>
      <c r="JM103" s="6">
        <f t="shared" si="244"/>
        <v>23.431303677955214</v>
      </c>
      <c r="JN103" s="9">
        <f>IF(ISNA(MATCH(ratings!$A103,tournaments!IY$2:IY$33,0)),0,(INDEX(tournaments!IZ$2:IZ$33,MATCH(ratings!$A103,tournaments!IY$2:IY$33,0))))</f>
        <v>0</v>
      </c>
      <c r="JO103" s="3">
        <f>IF(ISNA(MATCH(ratings!$A103,tournaments!IY$2:IY$33,0)),0,(INDEX(tournaments!JA$2:JA$33,MATCH(ratings!$A103,tournaments!IY$2:IY$33,0))))</f>
        <v>0</v>
      </c>
      <c r="JP103" s="6">
        <f t="shared" si="245"/>
        <v>23.431303677955214</v>
      </c>
      <c r="JQ103" s="6">
        <f>parameters!$B$3*parameters!$B$2+(1-parameters!$B$3)*ratings!JP103</f>
        <v>23.088173310159693</v>
      </c>
      <c r="JR103" s="9">
        <f>IF(ISNA(MATCH(ratings!$A103,tournaments!JC$2:JC$33,0)),0,(INDEX(tournaments!JD$2:JD$33,MATCH(ratings!$A103,tournaments!JC$2:JC$33,0))))</f>
        <v>0</v>
      </c>
      <c r="JS103" s="3">
        <f>IF(ISNA(MATCH(ratings!$A103,tournaments!JC$2:JC$33,0)),0,(INDEX(tournaments!JE$2:JE$33,MATCH(ratings!$A103,tournaments!JC$2:JC$33,0))))</f>
        <v>0</v>
      </c>
      <c r="JT103" s="6">
        <f t="shared" si="246"/>
        <v>23.088173310159693</v>
      </c>
      <c r="JU103" s="9">
        <f>IF(ISNA(MATCH(ratings!$A103,tournaments!JF$2:JF$33,0)),0,(INDEX(tournaments!JG$2:JG$33,MATCH(ratings!$A103,tournaments!JF$2:JF$33,0))))</f>
        <v>0</v>
      </c>
      <c r="JV103" s="3">
        <f>IF(ISNA(MATCH(ratings!$A103,tournaments!JF$2:JF$33,0)),0,(INDEX(tournaments!JH$2:JH$33,MATCH(ratings!$A103,tournaments!JF$2:JF$33,0))))</f>
        <v>0</v>
      </c>
      <c r="JW103" s="6">
        <f t="shared" si="247"/>
        <v>23.088173310159693</v>
      </c>
      <c r="JX103" s="9">
        <f>IF(ISNA(MATCH(ratings!$A103,tournaments!JI$2:JI$33,0)),0,(INDEX(tournaments!JJ$2:JJ$33,MATCH(ratings!$A103,tournaments!JI$2:JI$33,0))))</f>
        <v>0</v>
      </c>
      <c r="JY103" s="3">
        <f>IF(ISNA(MATCH(ratings!$A103,tournaments!JI$2:JI$33,0)),0,(INDEX(tournaments!JK$2:JK$33,MATCH(ratings!$A103,tournaments!JI$2:JI$33,0))))</f>
        <v>0</v>
      </c>
      <c r="JZ103" s="6">
        <f t="shared" si="248"/>
        <v>23.088173310159693</v>
      </c>
      <c r="KA103" s="9">
        <f>IF(ISNA(MATCH(ratings!$A103,tournaments!JL$2:JL$33,0)),0,(INDEX(tournaments!JM$2:JM$33,MATCH(ratings!$A103,tournaments!JL$2:JL$33,0))))</f>
        <v>0</v>
      </c>
      <c r="KB103" s="3">
        <f>IF(ISNA(MATCH(ratings!$A103,tournaments!JL$2:JL$33,0)),0,(INDEX(tournaments!JN$2:JN$33,MATCH(ratings!$A103,tournaments!JL$2:JL$33,0))))</f>
        <v>0</v>
      </c>
      <c r="KC103" s="6">
        <f t="shared" si="249"/>
        <v>23.088173310159693</v>
      </c>
      <c r="KD103" s="9">
        <f>IF(ISNA(MATCH(ratings!$A103,tournaments!JO$2:JO$33,0)),0,(INDEX(tournaments!JP$2:JP$33,MATCH(ratings!$A103,tournaments!JO$2:JO$33,0))))</f>
        <v>0</v>
      </c>
      <c r="KE103" s="3">
        <f>IF(ISNA(MATCH(ratings!$A103,tournaments!JO$2:JO$33,0)),0,(INDEX(tournaments!JQ$2:JQ$33,MATCH(ratings!$A103,tournaments!JO$2:JO$33,0))))</f>
        <v>0</v>
      </c>
      <c r="KF103" s="6">
        <f t="shared" si="250"/>
        <v>23.088173310159693</v>
      </c>
      <c r="KG103" s="9">
        <f>IF(ISNA(MATCH(ratings!$A103,tournaments!JR$2:JR$33,0)),0,(INDEX(tournaments!JS$2:JS$33,MATCH(ratings!$A103,tournaments!JR$2:JR$33,0))))</f>
        <v>0</v>
      </c>
      <c r="KH103" s="3">
        <f>IF(ISNA(MATCH(ratings!$A103,tournaments!JR$2:JR$33,0)),0,(INDEX(tournaments!JT$2:JT$33,MATCH(ratings!$A103,tournaments!JR$2:JR$33,0))))</f>
        <v>0</v>
      </c>
      <c r="KI103" s="6">
        <f t="shared" si="251"/>
        <v>23.088173310159693</v>
      </c>
      <c r="KJ103" s="6">
        <f>parameters!$B$3*parameters!$B$2+(1-parameters!$B$3)*ratings!KI103</f>
        <v>22.779355979143723</v>
      </c>
      <c r="KK103" s="9">
        <f>IF(ISNA(MATCH(ratings!$A103,tournaments!JU$2:JU$33,0)),0,(INDEX(tournaments!JV$2:JV$33,MATCH(ratings!$A103,tournaments!JU$2:JU$33,0))))</f>
        <v>0</v>
      </c>
      <c r="KL103" s="3">
        <f>IF(ISNA(MATCH(ratings!$A103,tournaments!JU$2:JU$33,0)),0,(INDEX(tournaments!JW$2:JW$33,MATCH(ratings!$A103,tournaments!JU$2:JU$33,0))))</f>
        <v>0</v>
      </c>
      <c r="KM103" s="6">
        <f t="shared" si="252"/>
        <v>22.779355979143723</v>
      </c>
      <c r="KN103" s="9">
        <f>IF(ISNA(MATCH(ratings!$A103,tournaments!JX$2:JX$33,0)),0,(INDEX(tournaments!JY$2:JY$33,MATCH(ratings!$A103,tournaments!JX$2:JX$33,0))))</f>
        <v>0</v>
      </c>
      <c r="KO103" s="3">
        <f>IF(ISNA(MATCH(ratings!$A103,tournaments!JX$2:JX$33,0)),0,(INDEX(tournaments!JZ$2:JZ$33,MATCH(ratings!$A103,tournaments!JX$2:JX$33,0))))</f>
        <v>0</v>
      </c>
      <c r="KP103" s="6">
        <f t="shared" si="253"/>
        <v>22.779355979143723</v>
      </c>
      <c r="KQ103" s="9">
        <f>IF(ISNA(MATCH(ratings!$A103,tournaments!KA$2:KA$33,0)),0,(INDEX(tournaments!KB$2:KB$33,MATCH(ratings!$A103,tournaments!KA$2:KA$33,0))))</f>
        <v>0</v>
      </c>
      <c r="KR103" s="3">
        <f>IF(ISNA(MATCH(ratings!$A103,tournaments!KA$2:KA$33,0)),0,(INDEX(tournaments!KC$2:KC$33,MATCH(ratings!$A103,tournaments!KA$2:KA$33,0))))</f>
        <v>0</v>
      </c>
      <c r="KS103" s="6">
        <f t="shared" si="254"/>
        <v>22.779355979143723</v>
      </c>
      <c r="KT103" s="9">
        <f>IF(ISNA(MATCH(ratings!$A103,tournaments!KD$2:KD$33,0)),0,(INDEX(tournaments!KE$2:KE$33,MATCH(ratings!$A103,tournaments!KD$2:KD$33,0))))</f>
        <v>0</v>
      </c>
      <c r="KU103" s="3">
        <f>IF(ISNA(MATCH(ratings!$A103,tournaments!KD$2:KD$33,0)),0,(INDEX(tournaments!KF$2:KF$33,MATCH(ratings!$A103,tournaments!KD$2:KD$33,0))))</f>
        <v>0</v>
      </c>
      <c r="KV103" s="6">
        <f t="shared" si="255"/>
        <v>22.779355979143723</v>
      </c>
      <c r="KW103" s="9">
        <f>IF(ISNA(MATCH(ratings!$A103,tournaments!KG$2:KG$33,0)),0,(INDEX(tournaments!KH$2:KH$33,MATCH(ratings!$A103,tournaments!KG$2:KG$33,0))))</f>
        <v>0</v>
      </c>
      <c r="KX103" s="3">
        <f>IF(ISNA(MATCH(ratings!$A103,tournaments!KG$2:KG$33,0)),0,(INDEX(tournaments!KI$2:KI$33,MATCH(ratings!$A103,tournaments!KG$2:KG$33,0))))</f>
        <v>0</v>
      </c>
      <c r="KY103" s="6">
        <f t="shared" si="256"/>
        <v>22.779355979143723</v>
      </c>
      <c r="KZ103" s="9">
        <f>IF(ISNA(MATCH(ratings!$A103,tournaments!KJ$2:KJ$33,0)),0,(INDEX(tournaments!KK$2:KK$33,MATCH(ratings!$A103,tournaments!KJ$2:KJ$33,0))))</f>
        <v>0</v>
      </c>
      <c r="LA103" s="3">
        <f>IF(ISNA(MATCH(ratings!$A103,tournaments!KJ$2:KJ$33,0)),0,(INDEX(tournaments!KL$2:KL$33,MATCH(ratings!$A103,tournaments!KJ$2:KJ$33,0))))</f>
        <v>0</v>
      </c>
      <c r="LB103" s="6">
        <f t="shared" si="257"/>
        <v>22.779355979143723</v>
      </c>
      <c r="LC103" s="6">
        <f>parameters!$B$3*parameters!$B$2+(1-parameters!$B$3)*ratings!LB103</f>
        <v>22.501420381229352</v>
      </c>
      <c r="LD103" s="9">
        <f>IF(ISNA(MATCH(ratings!$A103,tournaments!KN$2:KN$33,0)),0,(INDEX(tournaments!KO$2:KO$33,MATCH(ratings!$A103,tournaments!KN$2:KN$33,0))))</f>
        <v>0</v>
      </c>
      <c r="LE103" s="3">
        <f>IF(ISNA(MATCH(ratings!$A103,tournaments!KN$2:KN$33,0)),0,(INDEX(tournaments!KP$2:KP$33,MATCH(ratings!$A103,tournaments!KN$2:KN$33,0))))</f>
        <v>0</v>
      </c>
      <c r="LF103" s="6">
        <f t="shared" si="258"/>
        <v>22.501420381229352</v>
      </c>
      <c r="LG103" s="9">
        <f>IF(ISNA(MATCH(ratings!$A103,tournaments!KQ$2:KQ$33,0)),0,(INDEX(tournaments!KR$2:KR$33,MATCH(ratings!$A103,tournaments!KQ$2:KQ$33,0))))</f>
        <v>0</v>
      </c>
      <c r="LH103" s="3">
        <f>IF(ISNA(MATCH(ratings!$A103,tournaments!KQ$2:KQ$33,0)),0,(INDEX(tournaments!KS$2:KS$33,MATCH(ratings!$A103,tournaments!KQ$2:KQ$33,0))))</f>
        <v>0</v>
      </c>
      <c r="LI103" s="6">
        <f t="shared" si="259"/>
        <v>22.501420381229352</v>
      </c>
      <c r="LJ103" s="9">
        <f>IF(ISNA(MATCH(ratings!$A103,tournaments!KT$2:KT$33,0)),0,(INDEX(tournaments!KU$2:KU$33,MATCH(ratings!$A103,tournaments!KT$2:KT$33,0))))</f>
        <v>0</v>
      </c>
      <c r="LK103" s="3">
        <f>IF(ISNA(MATCH(ratings!$A103,tournaments!KT$2:KT$33,0)),0,(INDEX(tournaments!KV$2:KV$33,MATCH(ratings!$A103,tournaments!KT$2:KT$33,0))))</f>
        <v>0</v>
      </c>
      <c r="LL103" s="6">
        <f t="shared" si="260"/>
        <v>22.501420381229352</v>
      </c>
      <c r="LM103" s="9">
        <f>IF(ISNA(MATCH(ratings!$A103,tournaments!KW$2:KW$33,0)),0,(INDEX(tournaments!KX$2:KX$33,MATCH(ratings!$A103,tournaments!KW$2:KW$33,0))))</f>
        <v>0</v>
      </c>
      <c r="LN103" s="3">
        <f>IF(ISNA(MATCH(ratings!$A103,tournaments!KW$2:KW$33,0)),0,(INDEX(tournaments!KY$2:KY$33,MATCH(ratings!$A103,tournaments!KW$2:KW$33,0))))</f>
        <v>0</v>
      </c>
      <c r="LO103" s="6">
        <f t="shared" si="261"/>
        <v>22.501420381229352</v>
      </c>
      <c r="LP103" s="9">
        <f>IF(ISNA(MATCH(ratings!$A103,tournaments!KZ$2:KZ$33,0)),0,(INDEX(tournaments!LA$2:LA$33,MATCH(ratings!$A103,tournaments!KZ$2:KZ$33,0))))</f>
        <v>0</v>
      </c>
      <c r="LQ103" s="3">
        <f>IF(ISNA(MATCH(ratings!$A103,tournaments!KZ$2:KZ$33,0)),0,(INDEX(tournaments!LB$2:LB$33,MATCH(ratings!$A103,tournaments!KZ$2:KZ$33,0))))</f>
        <v>0</v>
      </c>
      <c r="LR103" s="6">
        <f t="shared" si="262"/>
        <v>22.501420381229352</v>
      </c>
      <c r="LS103" s="9">
        <f>IF(ISNA(MATCH(ratings!$A103,tournaments!LC$2:LC$33,0)),0,(INDEX(tournaments!LD$2:LD$33,MATCH(ratings!$A103,tournaments!LC$2:LC$33,0))))</f>
        <v>0</v>
      </c>
      <c r="LT103" s="3">
        <f>IF(ISNA(MATCH(ratings!$A103,tournaments!LC$2:LC$33,0)),0,(INDEX(tournaments!LE$2:LE$33,MATCH(ratings!$A103,tournaments!LC$2:LC$33,0))))</f>
        <v>0</v>
      </c>
      <c r="LU103" s="6">
        <f t="shared" si="263"/>
        <v>22.501420381229352</v>
      </c>
      <c r="LV103" s="6">
        <f>parameters!$B$3*parameters!$B$2+(1-parameters!$B$3)*ratings!LU103</f>
        <v>22.251278343106417</v>
      </c>
      <c r="LW103" s="9">
        <f>IF(ISNA(MATCH(ratings!$A103,tournaments!LF$2:LF$33,0)),0,(INDEX(tournaments!LG$2:LG$33,MATCH(ratings!$A103,tournaments!LF$2:LF$33,0))))</f>
        <v>0</v>
      </c>
      <c r="LX103" s="3">
        <f>IF(ISNA(MATCH(ratings!$A103,tournaments!LF$2:LF$33,0)),0,(INDEX(tournaments!LH$2:LH$33,MATCH(ratings!$A103,tournaments!LF$2:LF$33,0))))</f>
        <v>0</v>
      </c>
      <c r="LY103" s="6">
        <f t="shared" si="264"/>
        <v>22.251278343106417</v>
      </c>
      <c r="LZ103" s="9">
        <f>IF(ISNA(MATCH(ratings!$A103,tournaments!LI$2:LI$33,0)),0,(INDEX(tournaments!LJ$2:LJ$33,MATCH(ratings!$A103,tournaments!LI$2:LI$33,0))))</f>
        <v>0</v>
      </c>
      <c r="MA103" s="3">
        <f>IF(ISNA(MATCH(ratings!$A103,tournaments!LI$2:LI$33,0)),0,(INDEX(tournaments!LK$2:LK$33,MATCH(ratings!$A103,tournaments!LI$2:LI$33,0))))</f>
        <v>0</v>
      </c>
      <c r="MB103" s="6">
        <f t="shared" si="265"/>
        <v>22.251278343106417</v>
      </c>
      <c r="MC103" s="9">
        <f>IF(ISNA(MATCH(ratings!$A103,tournaments!LL$2:LL$33,0)),0,(INDEX(tournaments!LM$2:LM$33,MATCH(ratings!$A103,tournaments!LL$2:LL$33,0))))</f>
        <v>0</v>
      </c>
      <c r="MD103" s="3">
        <f>IF(ISNA(MATCH(ratings!$A103,tournaments!LL$2:LL$33,0)),0,(INDEX(tournaments!LN$2:LN$33,MATCH(ratings!$A103,tournaments!LL$2:LL$33,0))))</f>
        <v>0</v>
      </c>
      <c r="ME103" s="6">
        <f t="shared" si="266"/>
        <v>22.251278343106417</v>
      </c>
      <c r="MF103" s="6">
        <f>parameters!$B$3*parameters!$B$2+(1-parameters!$B$3)*ratings!ME103</f>
        <v>22.026150508795777</v>
      </c>
      <c r="MG103" s="9">
        <f>IF(ISNA(MATCH(ratings!$A103,tournaments!LO$2:LO$33,0)),0,(INDEX(tournaments!LP$2:LP$33,MATCH(ratings!$A103,tournaments!LO$2:LO$33,0))))</f>
        <v>0</v>
      </c>
      <c r="MH103" s="3">
        <f>IF(ISNA(MATCH(ratings!$A103,tournaments!LO$2:LO$33,0)),0,(INDEX(tournaments!LQ$2:LQ$33,MATCH(ratings!$A103,tournaments!LO$2:LO$33,0))))</f>
        <v>0</v>
      </c>
      <c r="MI103" s="6">
        <f t="shared" si="267"/>
        <v>22.026150508795777</v>
      </c>
      <c r="MJ103" s="9">
        <f>IF(ISNA(MATCH(ratings!$A103,tournaments!LR$2:LR$33,0)),0,(INDEX(tournaments!LS$2:LS$33,MATCH(ratings!$A103,tournaments!LR$2:LR$33,0))))</f>
        <v>0</v>
      </c>
      <c r="MK103" s="3">
        <f>IF(ISNA(MATCH(ratings!$A103,tournaments!LR$2:LR$33,0)),0,(INDEX(tournaments!LT$2:LT$33,MATCH(ratings!$A103,tournaments!LR$2:LR$33,0))))</f>
        <v>0</v>
      </c>
      <c r="ML103" s="6">
        <f t="shared" si="268"/>
        <v>22.026150508795777</v>
      </c>
      <c r="MM103" s="9">
        <f>IF(ISNA(MATCH(ratings!$A103,tournaments!LU$2:LU$33,0)),0,(INDEX(tournaments!LV$2:LV$33,MATCH(ratings!$A103,tournaments!LU$2:LU$33,0))))</f>
        <v>0</v>
      </c>
      <c r="MN103" s="3">
        <f>IF(ISNA(MATCH(ratings!$A103,tournaments!LU$2:LU$33,0)),0,(INDEX(tournaments!LW$2:LW$33,MATCH(ratings!$A103,tournaments!LU$2:LU$33,0))))</f>
        <v>0</v>
      </c>
      <c r="MO103" s="6">
        <f t="shared" si="269"/>
        <v>22.026150508795777</v>
      </c>
      <c r="MP103" s="9">
        <f>IF(ISNA(MATCH(ratings!$A103,tournaments!LX$2:LX$33,0)),0,(INDEX(tournaments!LY$2:LY$33,MATCH(ratings!$A103,tournaments!LX$2:LX$33,0))))</f>
        <v>0</v>
      </c>
      <c r="MQ103" s="3">
        <f>IF(ISNA(MATCH(ratings!$A103,tournaments!LX$2:LX$33,0)),0,(INDEX(tournaments!LZ$2:LZ$33,MATCH(ratings!$A103,tournaments!LX$2:LX$33,0))))</f>
        <v>0</v>
      </c>
      <c r="MR103" s="6">
        <f t="shared" si="270"/>
        <v>22.026150508795777</v>
      </c>
      <c r="MS103" s="9">
        <f>IF(ISNA(MATCH(ratings!$A103,tournaments!MA$2:MA$33,0)),0,(INDEX(tournaments!MB$2:MB$33,MATCH(ratings!$A103,tournaments!MA$2:MA$33,0))))</f>
        <v>0</v>
      </c>
      <c r="MT103" s="3">
        <f>IF(ISNA(MATCH(ratings!$A103,tournaments!MA$2:MA$33,0)),0,(INDEX(tournaments!MC$2:MC$33,MATCH(ratings!$A103,tournaments!MA$2:MA$33,0))))</f>
        <v>0</v>
      </c>
      <c r="MU103" s="6">
        <f t="shared" si="271"/>
        <v>22.026150508795777</v>
      </c>
      <c r="MV103" s="6">
        <f>parameters!$B$3*parameters!$B$2+(1-parameters!$B$3)*ratings!MU103</f>
        <v>21.823535457916201</v>
      </c>
      <c r="MW103" s="6">
        <f>parameters!$B$3*parameters!$B$2+(1-parameters!$B$3)*ratings!MV103</f>
        <v>21.64118191212458</v>
      </c>
      <c r="MX103" s="6">
        <f>parameters!$B$3*parameters!$B$2+(1-parameters!$B$3)*ratings!MW103</f>
        <v>21.477063720912124</v>
      </c>
      <c r="MY103" s="9">
        <f>IF(ISNA(MATCH(ratings!$A103,tournaments!MD$2:MD$33,0)),0,(INDEX(tournaments!ME$2:ME$33,MATCH(ratings!$A103,tournaments!MD$2:MD$33,0))))</f>
        <v>0</v>
      </c>
      <c r="MZ103" s="3">
        <f>IF(ISNA(MATCH(ratings!$A103,tournaments!MD$2:MD$33,0)),0,(INDEX(tournaments!MF$2:MF$33,MATCH(ratings!$A103,tournaments!MD$2:MD$33,0))))</f>
        <v>0</v>
      </c>
      <c r="NA103" s="6">
        <f t="shared" si="272"/>
        <v>21.477063720912124</v>
      </c>
      <c r="NB103" s="9">
        <f>IF(ISNA(MATCH(ratings!$A103,tournaments!MG$2:MG$33,0)),0,(INDEX(tournaments!MH$2:MH$33,MATCH(ratings!$A103,tournaments!MG$2:MG$33,0))))</f>
        <v>0</v>
      </c>
      <c r="NC103" s="3">
        <f>IF(ISNA(MATCH(ratings!$A103,tournaments!MG$2:MG$33,0)),0,(INDEX(tournaments!MI$2:MI$33,MATCH(ratings!$A103,tournaments!MG$2:MG$33,0))))</f>
        <v>0</v>
      </c>
      <c r="ND103" s="6">
        <f t="shared" si="273"/>
        <v>21.477063720912124</v>
      </c>
      <c r="NE103" s="9">
        <f>IF(ISNA(MATCH(ratings!$A103,tournaments!MJ$2:MJ$33,0)),0,(INDEX(tournaments!MK$2:MK$33,MATCH(ratings!$A103,tournaments!MJ$2:MJ$33,0))))</f>
        <v>0</v>
      </c>
      <c r="NF103" s="3">
        <f>IF(ISNA(MATCH(ratings!$A103,tournaments!MJ$2:MJ$33,0)),0,(INDEX(tournaments!ML$2:ML$33,MATCH(ratings!$A103,tournaments!MJ$2:MJ$33,0))))</f>
        <v>0</v>
      </c>
      <c r="NG103" s="6">
        <f t="shared" si="274"/>
        <v>21.477063720912124</v>
      </c>
      <c r="NH103" s="9">
        <f>IF(ISNA(MATCH(ratings!$A103,tournaments!MM$2:MM$33,0)),0,(INDEX(tournaments!MN$2:MN$33,MATCH(ratings!$A103,tournaments!MM$2:MM$33,0))))</f>
        <v>0</v>
      </c>
      <c r="NI103" s="3">
        <f>IF(ISNA(MATCH(ratings!$A103,tournaments!MM$2:MM$33,0)),0,(INDEX(tournaments!MO$2:MO$33,MATCH(ratings!$A103,tournaments!MM$2:MM$33,0))))</f>
        <v>0</v>
      </c>
      <c r="NJ103" s="6">
        <f t="shared" si="275"/>
        <v>21.477063720912124</v>
      </c>
      <c r="NK103" s="9">
        <f>IF(ISNA(MATCH(ratings!$A103,tournaments!MP$2:MP$33,0)),0,(INDEX(tournaments!MQ$2:MQ$33,MATCH(ratings!$A103,tournaments!MP$2:MP$33,0))))</f>
        <v>0</v>
      </c>
      <c r="NL103" s="3">
        <f>IF(ISNA(MATCH(ratings!$A103,tournaments!MP$2:MP$33,0)),0,(INDEX(tournaments!MR$2:MR$33,MATCH(ratings!$A103,tournaments!MP$2:MP$33,0))))</f>
        <v>0</v>
      </c>
      <c r="NM103" s="6">
        <f t="shared" si="276"/>
        <v>21.477063720912124</v>
      </c>
      <c r="NN103" s="9">
        <f>IF(ISNA(MATCH(ratings!$A103,tournaments!MS$2:MS$33,0)),0,(INDEX(tournaments!MT$2:MT$33,MATCH(ratings!$A103,tournaments!MS$2:MS$33,0))))</f>
        <v>0</v>
      </c>
      <c r="NO103" s="3">
        <f>IF(ISNA(MATCH(ratings!$A103,tournaments!MS$2:MS$33,0)),0,(INDEX(tournaments!MU$2:MU$33,MATCH(ratings!$A103,tournaments!MS$2:MS$33,0))))</f>
        <v>0</v>
      </c>
      <c r="NP103" s="6">
        <f t="shared" si="277"/>
        <v>21.477063720912124</v>
      </c>
      <c r="NQ103" s="6">
        <f>parameters!$B$3*parameters!$B$2+(1-parameters!$B$3)*ratings!NP103</f>
        <v>21.329357348820913</v>
      </c>
      <c r="NR103" s="9">
        <f>IF(ISNA(MATCH(ratings!$A103,tournaments!MV$2:MV$33,0)),0,(INDEX(tournaments!MW$2:MW$33,MATCH(ratings!$A103,tournaments!MV$2:MV$33,0))))</f>
        <v>0</v>
      </c>
      <c r="NS103" s="3">
        <f>IF(ISNA(MATCH(ratings!$A103,tournaments!MV$2:MV$33,0)),0,(INDEX(tournaments!MX$2:MX$33,MATCH(ratings!$A103,tournaments!MV$2:MV$33,0))))</f>
        <v>0</v>
      </c>
      <c r="NT103" s="6">
        <f t="shared" si="278"/>
        <v>21.329357348820913</v>
      </c>
      <c r="NU103" s="9">
        <f>IF(ISNA(MATCH(ratings!$A103,tournaments!MY$2:MY$33,0)),0,(INDEX(tournaments!MZ$2:MZ$33,MATCH(ratings!$A103,tournaments!MY$2:MY$33,0))))</f>
        <v>0</v>
      </c>
      <c r="NV103" s="3">
        <f>IF(ISNA(MATCH(ratings!$A103,tournaments!MY$2:MY$33,0)),0,(INDEX(tournaments!NA$2:NA$33,MATCH(ratings!$A103,tournaments!MY$2:MY$33,0))))</f>
        <v>0</v>
      </c>
      <c r="NW103" s="6">
        <f t="shared" si="279"/>
        <v>21.329357348820913</v>
      </c>
      <c r="NX103" s="9">
        <f>IF(ISNA(MATCH(ratings!$A103,tournaments!NB$2:NB$33,0)),0,(INDEX(tournaments!NC$2:NC$33,MATCH(ratings!$A103,tournaments!NB$2:NB$33,0))))</f>
        <v>0</v>
      </c>
      <c r="NY103" s="3">
        <f>IF(ISNA(MATCH(ratings!$A103,tournaments!NB$2:NB$33,0)),0,(INDEX(tournaments!ND$2:ND$33,MATCH(ratings!$A103,tournaments!NB$2:NB$33,0))))</f>
        <v>0</v>
      </c>
      <c r="NZ103" s="6">
        <f t="shared" si="280"/>
        <v>21.329357348820913</v>
      </c>
      <c r="OA103" s="9">
        <f>IF(ISNA(MATCH(ratings!$A103,tournaments!NE$2:NE$33,0)),0,(INDEX(tournaments!NF$2:NF$33,MATCH(ratings!$A103,tournaments!NE$2:NE$33,0))))</f>
        <v>0</v>
      </c>
      <c r="OB103" s="3">
        <f>IF(ISNA(MATCH(ratings!$A103,tournaments!NE$2:NE$33,0)),0,(INDEX(tournaments!NG$2:NG$33,MATCH(ratings!$A103,tournaments!NE$2:NE$33,0))))</f>
        <v>0</v>
      </c>
      <c r="OC103" s="6">
        <f t="shared" si="281"/>
        <v>21.329357348820913</v>
      </c>
      <c r="OD103" s="6">
        <f>parameters!$B$3*parameters!$B$2+(1-parameters!$B$3)*ratings!OC103</f>
        <v>21.196421613938824</v>
      </c>
      <c r="OE103" s="9">
        <f>IF(ISNA(MATCH(ratings!$A103,tournaments!NH$2:NH$33,0)),0,(INDEX(tournaments!NI$2:NI$33,MATCH(ratings!$A103,tournaments!NH$2:NH$33,0))))</f>
        <v>0</v>
      </c>
      <c r="OF103" s="3">
        <f>IF(ISNA(MATCH(ratings!$A103,tournaments!NH$2:NH$33,0)),0,(INDEX(tournaments!NJ$2:NJ$33,MATCH(ratings!$A103,tournaments!NH$2:NH$33,0))))</f>
        <v>0</v>
      </c>
      <c r="OG103" s="6">
        <f t="shared" si="282"/>
        <v>21.196421613938824</v>
      </c>
      <c r="OH103" s="9">
        <f>IF(ISNA(MATCH(ratings!$A103,tournaments!NK$2:NK$33,0)),0,(INDEX(tournaments!NL$2:NL$33,MATCH(ratings!$A103,tournaments!NK$2:NK$33,0))))</f>
        <v>0</v>
      </c>
      <c r="OI103" s="3">
        <f>IF(ISNA(MATCH(ratings!$A103,tournaments!NK$2:NK$33,0)),0,(INDEX(tournaments!NM$2:NM$33,MATCH(ratings!$A103,tournaments!NK$2:NK$33,0))))</f>
        <v>0</v>
      </c>
      <c r="OJ103" s="6">
        <f t="shared" si="283"/>
        <v>21.196421613938824</v>
      </c>
    </row>
    <row r="104" spans="1:400" x14ac:dyDescent="0.2">
      <c r="A104" t="s">
        <v>149</v>
      </c>
      <c r="B104" s="6">
        <f>parameters!$B$2</f>
        <v>20</v>
      </c>
      <c r="C104" s="9">
        <f>IF(ISNA(MATCH(ratings!$A104,tournaments!A$2:A$33,0)),0,(INDEX(tournaments!B$2:B$33,MATCH(ratings!$A104,tournaments!A$2:A$33,0))))</f>
        <v>0</v>
      </c>
      <c r="D104" s="3">
        <f>IF(ISNA(MATCH(ratings!$A104,tournaments!A$2:A$33,0)),0,(INDEX(tournaments!C$2:C$33,MATCH(ratings!$A104,tournaments!A$2:A$33,0))))</f>
        <v>0</v>
      </c>
      <c r="E104" s="6">
        <f t="shared" si="393"/>
        <v>20</v>
      </c>
      <c r="F104" s="9">
        <f>IF(ISNA(MATCH(ratings!$A104,tournaments!D$2:D$33,0)),0,(INDEX(tournaments!E$2:E$33,MATCH(ratings!$A104,tournaments!D$2:D$33,0))))</f>
        <v>0</v>
      </c>
      <c r="G104" s="3">
        <f>IF(ISNA(MATCH(ratings!$A104,tournaments!D$2:D$33,0)),0,(INDEX(tournaments!F$2:F$33,MATCH(ratings!$A104,tournaments!D$2:D$33,0))))</f>
        <v>0</v>
      </c>
      <c r="H104" s="6">
        <f t="shared" si="394"/>
        <v>20</v>
      </c>
      <c r="I104" s="9">
        <f>IF(ISNA(MATCH(ratings!$A104,tournaments!G$2:G$33,0)),0,(INDEX(tournaments!H$2:H$33,MATCH(ratings!$A104,tournaments!G$2:G$33,0))))</f>
        <v>0</v>
      </c>
      <c r="J104" s="3">
        <f>IF(ISNA(MATCH(ratings!$A104,tournaments!G$2:G$33,0)),0,(INDEX(tournaments!I$2:I$33,MATCH(ratings!$A104,tournaments!G$2:G$33,0))))</f>
        <v>0</v>
      </c>
      <c r="K104" s="6">
        <f t="shared" si="395"/>
        <v>20</v>
      </c>
      <c r="L104" s="6">
        <f>parameters!$B$3*parameters!$B$2+(1-parameters!$B$3)*ratings!K104</f>
        <v>20</v>
      </c>
      <c r="M104" s="9">
        <f>IF(ISNA(MATCH(ratings!$A104,tournaments!J$2:J$33,0)),0,(INDEX(tournaments!K$2:K$33,MATCH(ratings!$A104,tournaments!J$2:J$33,0))))</f>
        <v>0</v>
      </c>
      <c r="N104" s="3">
        <f>IF(ISNA(MATCH(ratings!$A104,tournaments!J$2:J$33,0)),0,(INDEX(tournaments!L$2:L$33,MATCH(ratings!$A104,tournaments!J$2:J$33,0))))</f>
        <v>0</v>
      </c>
      <c r="O104" s="6">
        <f t="shared" si="396"/>
        <v>20</v>
      </c>
      <c r="P104" s="6">
        <f>parameters!$B$3*parameters!$B$2+(1-parameters!$B$3)*ratings!O104</f>
        <v>20</v>
      </c>
      <c r="Q104" s="9">
        <f>IF(ISNA(MATCH(ratings!$A104,tournaments!M$2:M$33,0)),0,(INDEX(tournaments!N$2:N$33,MATCH(ratings!$A104,tournaments!M$2:M$33,0))))</f>
        <v>0</v>
      </c>
      <c r="R104" s="3">
        <f>IF(ISNA(MATCH(ratings!$A104,tournaments!M$2:M$33,0)),0,(INDEX(tournaments!O$2:O$33,MATCH(ratings!$A104,tournaments!M$2:M$33,0))))</f>
        <v>0</v>
      </c>
      <c r="S104" s="6">
        <f t="shared" si="397"/>
        <v>20</v>
      </c>
      <c r="T104" s="9">
        <f>IF(ISNA(MATCH(ratings!$A104,tournaments!P$2:P$33,0)),0,(INDEX(tournaments!Q$2:Q$33,MATCH(ratings!$A104,tournaments!P$2:P$33,0))))</f>
        <v>0</v>
      </c>
      <c r="U104" s="3">
        <f>IF(ISNA(MATCH(ratings!$A104,tournaments!P$2:P$33,0)),0,(INDEX(tournaments!R$2:R$33,MATCH(ratings!$A104,tournaments!P$2:P$33,0))))</f>
        <v>0</v>
      </c>
      <c r="V104" s="6">
        <f t="shared" si="398"/>
        <v>20</v>
      </c>
      <c r="W104" s="6">
        <f>parameters!$B$3*parameters!$B$2+(1-parameters!$B$3)*ratings!V104</f>
        <v>20</v>
      </c>
      <c r="X104" s="9">
        <f>IF(ISNA(MATCH(ratings!$A104,tournaments!S$2:S$33,0)),0,(INDEX(tournaments!T$2:T$33,MATCH(ratings!$A104,tournaments!S$2:S$33,0))))</f>
        <v>0</v>
      </c>
      <c r="Y104" s="3">
        <f>IF(ISNA(MATCH(ratings!$A104,tournaments!S$2:S$33,0)),0,(INDEX(tournaments!U$2:U$33,MATCH(ratings!$A104,tournaments!S$2:S$33,0))))</f>
        <v>0</v>
      </c>
      <c r="Z104" s="6">
        <f t="shared" si="399"/>
        <v>20</v>
      </c>
      <c r="AA104" s="9">
        <f>IF(ISNA(MATCH(ratings!$A104,tournaments!V$2:V$33,0)),0,(INDEX(tournaments!W$2:W$33,MATCH(ratings!$A104,tournaments!V$2:V$33,0))))</f>
        <v>0</v>
      </c>
      <c r="AB104" s="3">
        <f>IF(ISNA(MATCH(ratings!$A104,tournaments!V$2:V$33,0)),0,(INDEX(tournaments!X$2:X$33,MATCH(ratings!$A104,tournaments!V$2:V$33,0))))</f>
        <v>0</v>
      </c>
      <c r="AC104" s="6">
        <f t="shared" si="400"/>
        <v>20</v>
      </c>
      <c r="AD104" s="9">
        <f>IF(ISNA(MATCH(ratings!$A104,tournaments!Y$2:Y$33,0)),0,(INDEX(tournaments!Z$2:Z$33,MATCH(ratings!$A104,tournaments!Y$2:Y$33,0))))</f>
        <v>0</v>
      </c>
      <c r="AE104" s="3">
        <f>IF(ISNA(MATCH(ratings!$A104,tournaments!Y$2:Y$33,0)),0,(INDEX(tournaments!AA$2:AA$33,MATCH(ratings!$A104,tournaments!Y$2:Y$33,0))))</f>
        <v>0</v>
      </c>
      <c r="AF104" s="6">
        <f t="shared" si="401"/>
        <v>20</v>
      </c>
      <c r="AG104" s="9">
        <f>IF(ISNA(MATCH(ratings!$A104,tournaments!AB$2:AB$33,0)),0,(INDEX(tournaments!AC$2:AC$33,MATCH(ratings!$A104,tournaments!AB$2:AB$33,0))))</f>
        <v>0</v>
      </c>
      <c r="AH104" s="3">
        <f>IF(ISNA(MATCH(ratings!$A104,tournaments!AB$2:AB$33,0)),0,(INDEX(tournaments!AD$2:AD$33,MATCH(ratings!$A104,tournaments!AB$2:AB$33,0))))</f>
        <v>0</v>
      </c>
      <c r="AI104" s="6">
        <f t="shared" si="402"/>
        <v>20</v>
      </c>
      <c r="AJ104" s="9">
        <f>IF(ISNA(MATCH(ratings!$A104,tournaments!AE$2:AE$33,0)),0,(INDEX(tournaments!AF$2:AF$33,MATCH(ratings!$A104,tournaments!AE$2:AE$33,0))))</f>
        <v>0</v>
      </c>
      <c r="AK104" s="3">
        <f>IF(ISNA(MATCH(ratings!$A104,tournaments!AE$2:AE$33,0)),0,(INDEX(tournaments!AG$2:AG$33,MATCH(ratings!$A104,tournaments!AE$2:AE$33,0))))</f>
        <v>0</v>
      </c>
      <c r="AL104" s="6">
        <f t="shared" si="403"/>
        <v>20</v>
      </c>
      <c r="AM104" s="9">
        <f>IF(ISNA(MATCH(ratings!$A104,tournaments!AH$2:AH$33,0)),0,(INDEX(tournaments!AI$2:AI$33,MATCH(ratings!$A104,tournaments!AH$2:AH$33,0))))</f>
        <v>0</v>
      </c>
      <c r="AN104" s="3">
        <f>IF(ISNA(MATCH(ratings!$A104,tournaments!AH$2:AH$33,0)),0,(INDEX(tournaments!AJ$2:AJ$33,MATCH(ratings!$A104,tournaments!AH$2:AH$33,0))))</f>
        <v>0</v>
      </c>
      <c r="AO104" s="6">
        <f t="shared" si="404"/>
        <v>20</v>
      </c>
      <c r="AP104" s="9">
        <f>IF(ISNA(MATCH(ratings!$A104,tournaments!AK$2:AK$33,0)),0,(INDEX(tournaments!AL$2:AL$33,MATCH(ratings!$A104,tournaments!AK$2:AK$33,0))))</f>
        <v>0</v>
      </c>
      <c r="AQ104" s="3">
        <f>IF(ISNA(MATCH(ratings!$A104,tournaments!AK$2:AK$33,0)),0,(INDEX(tournaments!AM$2:AM$33,MATCH(ratings!$A104,tournaments!AK$2:AK$33,0))))</f>
        <v>0</v>
      </c>
      <c r="AR104" s="6">
        <f t="shared" si="405"/>
        <v>20</v>
      </c>
      <c r="AS104" s="6">
        <f>parameters!$B$3*parameters!$B$2+(1-parameters!$B$3)*ratings!AR104</f>
        <v>20</v>
      </c>
      <c r="AT104" s="9">
        <f>IF(ISNA(MATCH(ratings!$A104,tournaments!AN$2:AN$33,0)),0,(INDEX(tournaments!AO$2:AO$33,MATCH(ratings!$A104,tournaments!AN$2:AN$33,0))))</f>
        <v>0</v>
      </c>
      <c r="AU104" s="3">
        <f>IF(ISNA(MATCH(ratings!$A104,tournaments!AN$2:AN$33,0)),0,(INDEX(tournaments!AP$2:AP$33,MATCH(ratings!$A104,tournaments!AN$2:AN$33,0))))</f>
        <v>0</v>
      </c>
      <c r="AV104" s="6">
        <f t="shared" si="406"/>
        <v>20</v>
      </c>
      <c r="AW104" s="9">
        <f>IF(ISNA(MATCH(ratings!$A104,tournaments!AQ$2:AQ$33,0)),0,(INDEX(tournaments!AR$2:AR$33,MATCH(ratings!$A104,tournaments!AQ$2:AQ$33,0))))</f>
        <v>0</v>
      </c>
      <c r="AX104" s="3">
        <f>IF(ISNA(MATCH(ratings!$A104,tournaments!AQ$2:AQ$33,0)),0,(INDEX(tournaments!AS$2:AS$33,MATCH(ratings!$A104,tournaments!AQ$2:AQ$33,0))))</f>
        <v>0</v>
      </c>
      <c r="AY104" s="6">
        <f t="shared" si="407"/>
        <v>20</v>
      </c>
      <c r="AZ104" s="9">
        <f>IF(ISNA(MATCH(ratings!$A104,tournaments!AT$2:AT$33,0)),0,(INDEX(tournaments!AU$2:AU$33,MATCH(ratings!$A104,tournaments!AT$2:AT$33,0))))</f>
        <v>0</v>
      </c>
      <c r="BA104" s="3">
        <f>IF(ISNA(MATCH(ratings!$A104,tournaments!AT$2:AT$33,0)),0,(INDEX(tournaments!AV$2:AV$33,MATCH(ratings!$A104,tournaments!AT$2:AT$33,0))))</f>
        <v>0</v>
      </c>
      <c r="BB104" s="6">
        <f t="shared" si="408"/>
        <v>20</v>
      </c>
      <c r="BC104" s="9">
        <f>IF(ISNA(MATCH(ratings!$A104,tournaments!AW$2:AW$33,0)),0,(INDEX(tournaments!AX$2:AX$33,MATCH(ratings!$A104,tournaments!AW$2:AW$33,0))))</f>
        <v>0</v>
      </c>
      <c r="BD104" s="3">
        <f>IF(ISNA(MATCH(ratings!$A104,tournaments!AW$2:AW$33,0)),0,(INDEX(tournaments!AY$2:AY$33,MATCH(ratings!$A104,tournaments!AW$2:AW$33,0))))</f>
        <v>0</v>
      </c>
      <c r="BE104" s="6">
        <f t="shared" si="409"/>
        <v>20</v>
      </c>
      <c r="BF104" s="9">
        <f>IF(ISNA(MATCH(ratings!$A104,tournaments!AZ$2:AZ$33,0)),0,(INDEX(tournaments!BA$2:BA$33,MATCH(ratings!$A104,tournaments!AZ$2:AZ$33,0))))</f>
        <v>0</v>
      </c>
      <c r="BG104" s="3">
        <f>IF(ISNA(MATCH(ratings!$A104,tournaments!AZ$2:AZ$33,0)),0,(INDEX(tournaments!BB$2:BB$33,MATCH(ratings!$A104,tournaments!AZ$2:AZ$33,0))))</f>
        <v>0</v>
      </c>
      <c r="BH104" s="6">
        <f t="shared" si="410"/>
        <v>20</v>
      </c>
      <c r="BI104" s="9">
        <f>IF(ISNA(MATCH(ratings!$A104,tournaments!BC$2:BC$33,0)),0,(INDEX(tournaments!BD$2:BD$33,MATCH(ratings!$A104,tournaments!BC$2:BC$33,0))))</f>
        <v>0</v>
      </c>
      <c r="BJ104" s="3">
        <f>IF(ISNA(MATCH(ratings!$A104,tournaments!BC$2:BC$33,0)),0,(INDEX(tournaments!BE$2:BE$33,MATCH(ratings!$A104,tournaments!BC$2:BC$33,0))))</f>
        <v>0</v>
      </c>
      <c r="BK104" s="6">
        <f t="shared" si="411"/>
        <v>20</v>
      </c>
      <c r="BL104" s="9">
        <f>IF(ISNA(MATCH(ratings!$A104,tournaments!BF$2:BF$33,0)),0,(INDEX(tournaments!BG$2:BG$33,MATCH(ratings!$A104,tournaments!BF$2:BF$33,0))))</f>
        <v>0</v>
      </c>
      <c r="BM104" s="3">
        <f>IF(ISNA(MATCH(ratings!$A104,tournaments!BF$2:BF$33,0)),0,(INDEX(tournaments!BH$2:BH$33,MATCH(ratings!$A104,tournaments!BF$2:BF$33,0))))</f>
        <v>0</v>
      </c>
      <c r="BN104" s="6">
        <f t="shared" si="412"/>
        <v>20</v>
      </c>
      <c r="BO104" s="6">
        <f>parameters!$B$3*parameters!$B$2+(1-parameters!$B$3)*ratings!BN104</f>
        <v>20</v>
      </c>
      <c r="BP104" s="9">
        <f>IF(ISNA(MATCH(ratings!$A104,tournaments!BI$2:BI$33,0)),0,(INDEX(tournaments!BJ$2:BJ$33,MATCH(ratings!$A104,tournaments!BI$2:BI$33,0))))</f>
        <v>0</v>
      </c>
      <c r="BQ104" s="3">
        <f>IF(ISNA(MATCH(ratings!$A104,tournaments!BI$2:BI$33,0)),0,(INDEX(tournaments!BK$2:BK$33,MATCH(ratings!$A104,tournaments!BI$2:BI$33,0))))</f>
        <v>0</v>
      </c>
      <c r="BR104" s="6">
        <f t="shared" si="413"/>
        <v>20</v>
      </c>
      <c r="BS104" s="9">
        <f>IF(ISNA(MATCH(ratings!$A104,tournaments!BL$2:BL$33,0)),0,(INDEX(tournaments!BM$2:BM$33,MATCH(ratings!$A104,tournaments!BL$2:BL$33,0))))</f>
        <v>0</v>
      </c>
      <c r="BT104" s="3">
        <f>IF(ISNA(MATCH(ratings!$A104,tournaments!BL$2:BL$33,0)),0,(INDEX(tournaments!BN$2:BN$33,MATCH(ratings!$A104,tournaments!BL$2:BL$33,0))))</f>
        <v>0</v>
      </c>
      <c r="BU104" s="6">
        <f t="shared" si="414"/>
        <v>20</v>
      </c>
      <c r="BV104" s="9">
        <f>IF(ISNA(MATCH(ratings!$A104,tournaments!BO$2:BO$33,0)),0,(INDEX(tournaments!BP$2:BP$33,MATCH(ratings!$A104,tournaments!BO$2:BO$33,0))))</f>
        <v>0</v>
      </c>
      <c r="BW104" s="3">
        <f>IF(ISNA(MATCH(ratings!$A104,tournaments!BO$2:BO$33,0)),0,(INDEX(tournaments!BQ$2:BQ$33,MATCH(ratings!$A104,tournaments!BO$2:BO$33,0))))</f>
        <v>0</v>
      </c>
      <c r="BX104" s="6">
        <f t="shared" si="415"/>
        <v>20</v>
      </c>
      <c r="BY104" s="9">
        <f>IF(ISNA(MATCH(ratings!$A104,tournaments!BR$2:BR$33,0)),0,(INDEX(tournaments!BS$2:BS$33,MATCH(ratings!$A104,tournaments!BR$2:BR$33,0))))</f>
        <v>0</v>
      </c>
      <c r="BZ104" s="3">
        <f>IF(ISNA(MATCH(ratings!$A104,tournaments!BR$2:BR$33,0)),0,(INDEX(tournaments!BT$2:BT$33,MATCH(ratings!$A104,tournaments!BR$2:BR$33,0))))</f>
        <v>0</v>
      </c>
      <c r="CA104" s="6">
        <f t="shared" si="416"/>
        <v>20</v>
      </c>
      <c r="CB104" s="9">
        <f>IF(ISNA(MATCH(ratings!$A104,tournaments!BU$2:BU$33,0)),0,(INDEX(tournaments!BV$2:BV$33,MATCH(ratings!$A104,tournaments!BU$2:BU$33,0))))</f>
        <v>0</v>
      </c>
      <c r="CC104" s="3">
        <f>IF(ISNA(MATCH(ratings!$A104,tournaments!BU$2:BU$33,0)),0,(INDEX(tournaments!BW$2:BW$33,MATCH(ratings!$A104,tournaments!BU$2:BU$33,0))))</f>
        <v>0</v>
      </c>
      <c r="CD104" s="6">
        <f t="shared" si="417"/>
        <v>20</v>
      </c>
      <c r="CE104" s="9">
        <f>IF(ISNA(MATCH(ratings!$A104,tournaments!BX$2:BX$33,0)),0,(INDEX(tournaments!BY$2:BY$33,MATCH(ratings!$A104,tournaments!BX$2:BX$33,0))))</f>
        <v>0</v>
      </c>
      <c r="CF104" s="3">
        <f>IF(ISNA(MATCH(ratings!$A104,tournaments!BX$2:BX$33,0)),0,(INDEX(tournaments!BZ$2:BZ$33,MATCH(ratings!$A104,tournaments!BX$2:BX$33,0))))</f>
        <v>0</v>
      </c>
      <c r="CG104" s="6">
        <f t="shared" si="418"/>
        <v>20</v>
      </c>
      <c r="CH104" s="9">
        <f>IF(ISNA(MATCH(ratings!$A104,tournaments!CA$2:CA$33,0)),0,(INDEX(tournaments!CB$2:CB$33,MATCH(ratings!$A104,tournaments!CA$2:CA$33,0))))</f>
        <v>0</v>
      </c>
      <c r="CI104" s="3">
        <f>IF(ISNA(MATCH(ratings!$A104,tournaments!CA$2:CA$33,0)),0,(INDEX(tournaments!CC$2:CC$33,MATCH(ratings!$A104,tournaments!CA$2:CA$33,0))))</f>
        <v>0</v>
      </c>
      <c r="CJ104" s="6">
        <f t="shared" si="419"/>
        <v>20</v>
      </c>
      <c r="CK104" s="9">
        <f>IF(ISNA(MATCH(ratings!$A104,tournaments!CD$2:CD$33,0)),0,(INDEX(tournaments!CE$2:CE$33,MATCH(ratings!$A104,tournaments!CD$2:CD$33,0))))</f>
        <v>0</v>
      </c>
      <c r="CL104" s="3">
        <f>IF(ISNA(MATCH(ratings!$A104,tournaments!CD$2:CD$33,0)),0,(INDEX(tournaments!CF$2:CF$33,MATCH(ratings!$A104,tournaments!CD$2:CD$33,0))))</f>
        <v>0</v>
      </c>
      <c r="CM104" s="6">
        <f t="shared" si="420"/>
        <v>20</v>
      </c>
      <c r="CN104" s="6">
        <f>parameters!$B$3*parameters!$B$2+(1-parameters!$B$3)*ratings!CM104</f>
        <v>20</v>
      </c>
      <c r="CO104" s="9">
        <f>IF(ISNA(MATCH(ratings!$A104,tournaments!CG$2:CG$33,0)),0,(INDEX(tournaments!CH$2:CH$33,MATCH(ratings!$A104,tournaments!CG$2:CG$33,0))))</f>
        <v>0</v>
      </c>
      <c r="CP104" s="3">
        <f>IF(ISNA(MATCH(ratings!$A104,tournaments!CG$2:CG$33,0)),0,(INDEX(tournaments!CI$2:CI$33,MATCH(ratings!$A104,tournaments!CG$2:CG$33,0))))</f>
        <v>0</v>
      </c>
      <c r="CQ104" s="6">
        <f t="shared" si="421"/>
        <v>20</v>
      </c>
      <c r="CR104" s="9">
        <f>IF(ISNA(MATCH(ratings!$A104,tournaments!CJ$2:CJ$33,0)),0,(INDEX(tournaments!CK$2:CK$33,MATCH(ratings!$A104,tournaments!CJ$2:CJ$33,0))))</f>
        <v>0</v>
      </c>
      <c r="CS104" s="3">
        <f>IF(ISNA(MATCH(ratings!$A104,tournaments!CJ$2:CJ$33,0)),0,(INDEX(tournaments!CL$2:CL$33,MATCH(ratings!$A104,tournaments!CJ$2:CJ$33,0))))</f>
        <v>0</v>
      </c>
      <c r="CT104" s="6">
        <f t="shared" si="422"/>
        <v>20</v>
      </c>
      <c r="CU104" s="9">
        <f>IF(ISNA(MATCH(ratings!$A104,tournaments!CM$2:CM$33,0)),0,(INDEX(tournaments!CN$2:CN$33,MATCH(ratings!$A104,tournaments!CM$2:CM$33,0))))</f>
        <v>0</v>
      </c>
      <c r="CV104" s="3">
        <f>IF(ISNA(MATCH(ratings!$A104,tournaments!CM$2:CM$33,0)),0,(INDEX(tournaments!CO$2:CO$33,MATCH(ratings!$A104,tournaments!CM$2:CM$33,0))))</f>
        <v>0</v>
      </c>
      <c r="CW104" s="6">
        <f t="shared" si="423"/>
        <v>20</v>
      </c>
      <c r="CX104" s="9">
        <f>IF(ISNA(MATCH(ratings!$A104,tournaments!CP$2:CP$33,0)),0,(INDEX(tournaments!CQ$2:CQ$33,MATCH(ratings!$A104,tournaments!CP$2:CP$33,0))))</f>
        <v>0</v>
      </c>
      <c r="CY104" s="3">
        <f>IF(ISNA(MATCH(ratings!$A104,tournaments!CP$2:CP$33,0)),0,(INDEX(tournaments!CR$2:CR$33,MATCH(ratings!$A104,tournaments!CP$2:CP$33,0))))</f>
        <v>0</v>
      </c>
      <c r="CZ104" s="6">
        <f t="shared" si="424"/>
        <v>20</v>
      </c>
      <c r="DA104" s="9">
        <f>IF(ISNA(MATCH(ratings!$A104,tournaments!CS$2:CS$33,0)),0,(INDEX(tournaments!CT$2:CT$33,MATCH(ratings!$A104,tournaments!CS$2:CS$33,0))))</f>
        <v>0</v>
      </c>
      <c r="DB104" s="3">
        <f>IF(ISNA(MATCH(ratings!$A104,tournaments!CS$2:CS$33,0)),0,(INDEX(tournaments!CU$2:CU$33,MATCH(ratings!$A104,tournaments!CS$2:CS$33,0))))</f>
        <v>0</v>
      </c>
      <c r="DC104" s="6">
        <f t="shared" si="425"/>
        <v>20</v>
      </c>
      <c r="DD104" s="9">
        <f>IF(ISNA(MATCH(ratings!$A104,tournaments!CV$2:CV$33,0)),0,(INDEX(tournaments!CW$2:CW$33,MATCH(ratings!$A104,tournaments!CV$2:CV$33,0))))</f>
        <v>0</v>
      </c>
      <c r="DE104" s="3">
        <f>IF(ISNA(MATCH(ratings!$A104,tournaments!CV$2:CV$33,0)),0,(INDEX(tournaments!CX$2:CX$33,MATCH(ratings!$A104,tournaments!CV$2:CV$33,0))))</f>
        <v>0</v>
      </c>
      <c r="DF104" s="6">
        <f t="shared" si="426"/>
        <v>20</v>
      </c>
      <c r="DG104" s="9">
        <f>IF(ISNA(MATCH(ratings!$A104,tournaments!CY$2:CY$33,0)),0,(INDEX(tournaments!CZ$2:CZ$33,MATCH(ratings!$A104,tournaments!CY$2:CY$33,0))))</f>
        <v>0</v>
      </c>
      <c r="DH104" s="3">
        <f>IF(ISNA(MATCH(ratings!$A104,tournaments!CY$2:CY$33,0)),0,(INDEX(tournaments!DA$2:DA$33,MATCH(ratings!$A104,tournaments!CY$2:CY$33,0))))</f>
        <v>0</v>
      </c>
      <c r="DI104" s="6">
        <f t="shared" si="427"/>
        <v>20</v>
      </c>
      <c r="DJ104" s="9">
        <f>IF(ISNA(MATCH(ratings!$A104,tournaments!DB$2:DB$33,0)),0,(INDEX(tournaments!DC$2:DC$33,MATCH(ratings!$A104,tournaments!DB$2:DB$33,0))))</f>
        <v>0</v>
      </c>
      <c r="DK104" s="3">
        <f>IF(ISNA(MATCH(ratings!$A104,tournaments!DB$2:DB$33,0)),0,(INDEX(tournaments!DD$2:DD$33,MATCH(ratings!$A104,tournaments!DB$2:DB$33,0))))</f>
        <v>0</v>
      </c>
      <c r="DL104" s="6">
        <f t="shared" si="428"/>
        <v>20</v>
      </c>
      <c r="DM104" s="6">
        <f>parameters!$B$3*parameters!$B$2+(1-parameters!$B$3)*ratings!DL104</f>
        <v>20</v>
      </c>
      <c r="DN104" s="9">
        <f>IF(ISNA(MATCH(ratings!$A104,tournaments!DE$2:DE$33,0)),0,(INDEX(tournaments!DF$2:DF$33,MATCH(ratings!$A104,tournaments!DE$2:DE$33,0))))</f>
        <v>0</v>
      </c>
      <c r="DO104" s="3">
        <f>IF(ISNA(MATCH(ratings!$A104,tournaments!DE$2:DE$33,0)),0,(INDEX(tournaments!DG$2:DG$33,MATCH(ratings!$A104,tournaments!DE$2:DE$33,0))))</f>
        <v>0</v>
      </c>
      <c r="DP104" s="6">
        <f t="shared" si="429"/>
        <v>20</v>
      </c>
      <c r="DQ104" s="9">
        <f>IF(ISNA(MATCH(ratings!$A104,tournaments!DH$2:DH$33,0)),0,(INDEX(tournaments!DI$2:DI$33,MATCH(ratings!$A104,tournaments!DH$2:DH$33,0))))</f>
        <v>0</v>
      </c>
      <c r="DR104" s="3">
        <f>IF(ISNA(MATCH(ratings!$A104,tournaments!DH$2:DH$33,0)),0,(INDEX(tournaments!DJ$2:DJ$33,MATCH(ratings!$A104,tournaments!DH$2:DH$33,0))))</f>
        <v>0</v>
      </c>
      <c r="DS104" s="6">
        <f t="shared" si="430"/>
        <v>20</v>
      </c>
      <c r="DT104" s="9">
        <f>IF(ISNA(MATCH(ratings!$A104,tournaments!DK$2:DK$33,0)),0,(INDEX(tournaments!DL$2:DL$33,MATCH(ratings!$A104,tournaments!DK$2:DK$33,0))))</f>
        <v>0</v>
      </c>
      <c r="DU104" s="3">
        <f>IF(ISNA(MATCH(ratings!$A104,tournaments!DK$2:DK$33,0)),0,(INDEX(tournaments!DM$2:DM$33,MATCH(ratings!$A104,tournaments!DK$2:DK$33,0))))</f>
        <v>0</v>
      </c>
      <c r="DV104" s="6">
        <f t="shared" si="431"/>
        <v>20</v>
      </c>
      <c r="DW104" s="9">
        <f>IF(ISNA(MATCH(ratings!$A104,tournaments!DN$2:DN$33,0)),0,(INDEX(tournaments!DO$2:DO$33,MATCH(ratings!$A104,tournaments!DN$2:DN$33,0))))</f>
        <v>0</v>
      </c>
      <c r="DX104" s="3">
        <f>IF(ISNA(MATCH(ratings!$A104,tournaments!DN$2:DN$33,0)),0,(INDEX(tournaments!DP$2:DP$33,MATCH(ratings!$A104,tournaments!DN$2:DN$33,0))))</f>
        <v>0</v>
      </c>
      <c r="DY104" s="6">
        <f t="shared" si="432"/>
        <v>20</v>
      </c>
      <c r="DZ104" s="9">
        <f>IF(ISNA(MATCH(ratings!$A104,tournaments!DQ$2:DQ$33,0)),0,(INDEX(tournaments!DR$2:DR$33,MATCH(ratings!$A104,tournaments!DQ$2:DQ$33,0))))</f>
        <v>0</v>
      </c>
      <c r="EA104" s="3">
        <f>IF(ISNA(MATCH(ratings!$A104,tournaments!DQ$2:DQ$33,0)),0,(INDEX(tournaments!DS$2:DS$33,MATCH(ratings!$A104,tournaments!DQ$2:DQ$33,0))))</f>
        <v>0</v>
      </c>
      <c r="EB104" s="6">
        <f t="shared" si="433"/>
        <v>20</v>
      </c>
      <c r="EC104" s="9">
        <f>IF(ISNA(MATCH(ratings!$A104,tournaments!DT$2:DT$33,0)),0,(INDEX(tournaments!DU$2:DU$33,MATCH(ratings!$A104,tournaments!DT$2:DT$33,0))))</f>
        <v>0</v>
      </c>
      <c r="ED104" s="3">
        <f>IF(ISNA(MATCH(ratings!$A104,tournaments!DT$2:DT$33,0)),0,(INDEX(tournaments!DV$2:DV$33,MATCH(ratings!$A104,tournaments!DT$2:DT$33,0))))</f>
        <v>0</v>
      </c>
      <c r="EE104" s="6">
        <f t="shared" si="434"/>
        <v>20</v>
      </c>
      <c r="EF104" s="9">
        <f>IF(ISNA(MATCH(ratings!$A104,tournaments!DW$2:DW$33,0)),0,(INDEX(tournaments!DX$2:DX$33,MATCH(ratings!$A104,tournaments!DW$2:DW$33,0))))</f>
        <v>0</v>
      </c>
      <c r="EG104" s="3">
        <f>IF(ISNA(MATCH(ratings!$A104,tournaments!DW$2:DW$33,0)),0,(INDEX(tournaments!DY$2:DY$33,MATCH(ratings!$A104,tournaments!DW$2:DW$33,0))))</f>
        <v>0</v>
      </c>
      <c r="EH104" s="6">
        <f t="shared" si="435"/>
        <v>20</v>
      </c>
      <c r="EI104" s="9">
        <f>IF(ISNA(MATCH(ratings!$A104,tournaments!DZ$2:DZ$33,0)),0,(INDEX(tournaments!EA$2:EA$33,MATCH(ratings!$A104,tournaments!DZ$2:DZ$33,0))))</f>
        <v>0</v>
      </c>
      <c r="EJ104" s="3">
        <f>IF(ISNA(MATCH(ratings!$A104,tournaments!DZ$2:DZ$33,0)),0,(INDEX(tournaments!EB$2:EB$33,MATCH(ratings!$A104,tournaments!DZ$2:DZ$33,0))))</f>
        <v>0</v>
      </c>
      <c r="EK104" s="6">
        <f t="shared" si="436"/>
        <v>20</v>
      </c>
      <c r="EL104" s="6">
        <f>parameters!$B$3*parameters!$B$2+(1-parameters!$B$3)*ratings!EK104</f>
        <v>20</v>
      </c>
      <c r="EM104" s="9">
        <f>IF(ISNA(MATCH(ratings!$A104,tournaments!EC$2:EC$33,0)),0,(INDEX(tournaments!ED$2:ED$33,MATCH(ratings!$A104,tournaments!EC$2:EC$33,0))))</f>
        <v>0</v>
      </c>
      <c r="EN104" s="3">
        <f>IF(ISNA(MATCH(ratings!$A104,tournaments!EC$2:EC$33,0)),0,(INDEX(tournaments!EE$2:EE$33,MATCH(ratings!$A104,tournaments!EC$2:EC$33,0))))</f>
        <v>0</v>
      </c>
      <c r="EO104" s="6">
        <f t="shared" si="437"/>
        <v>20</v>
      </c>
      <c r="EP104" s="9">
        <f>IF(ISNA(MATCH(ratings!$A104,tournaments!EF$2:EF$33,0)),0,(INDEX(tournaments!EG$2:EG$33,MATCH(ratings!$A104,tournaments!EF$2:EF$33,0))))</f>
        <v>0</v>
      </c>
      <c r="EQ104" s="3">
        <f>IF(ISNA(MATCH(ratings!$A104,tournaments!EF$2:EF$33,0)),0,(INDEX(tournaments!EH$2:EH$33,MATCH(ratings!$A104,tournaments!EF$2:EF$33,0))))</f>
        <v>0</v>
      </c>
      <c r="ER104" s="6">
        <f t="shared" si="438"/>
        <v>20</v>
      </c>
      <c r="ES104" s="9">
        <f>IF(ISNA(MATCH(ratings!$A104,tournaments!EI$2:EI$33,0)),0,(INDEX(tournaments!EJ$2:EJ$33,MATCH(ratings!$A104,tournaments!EI$2:EI$33,0))))</f>
        <v>0</v>
      </c>
      <c r="ET104" s="3">
        <f>IF(ISNA(MATCH(ratings!$A104,tournaments!EI$2:EI$33,0)),0,(INDEX(tournaments!EK$2:EK$33,MATCH(ratings!$A104,tournaments!EI$2:EI$33,0))))</f>
        <v>0</v>
      </c>
      <c r="EU104" s="6">
        <f t="shared" si="439"/>
        <v>20</v>
      </c>
      <c r="EV104" s="9">
        <f>IF(ISNA(MATCH(ratings!$A104,tournaments!EL$2:EL$33,0)),0,(INDEX(tournaments!EM$2:EM$33,MATCH(ratings!$A104,tournaments!EL$2:EL$33,0))))</f>
        <v>0</v>
      </c>
      <c r="EW104" s="3">
        <f>IF(ISNA(MATCH(ratings!$A104,tournaments!EL$2:EL$33,0)),0,(INDEX(tournaments!EN$2:EN$33,MATCH(ratings!$A104,tournaments!EL$2:EL$33,0))))</f>
        <v>0</v>
      </c>
      <c r="EX104" s="6">
        <f t="shared" si="440"/>
        <v>20</v>
      </c>
      <c r="EY104" s="9">
        <f>IF(ISNA(MATCH(ratings!$A104,tournaments!EO$2:EO$33,0)),0,(INDEX(tournaments!EP$2:EP$33,MATCH(ratings!$A104,tournaments!EO$2:EO$33,0))))</f>
        <v>0</v>
      </c>
      <c r="EZ104" s="3">
        <f>IF(ISNA(MATCH(ratings!$A104,tournaments!EO$2:EO$33,0)),0,(INDEX(tournaments!EQ$2:EQ$33,MATCH(ratings!$A104,tournaments!EO$2:EO$33,0))))</f>
        <v>0</v>
      </c>
      <c r="FA104" s="6">
        <f t="shared" si="441"/>
        <v>20</v>
      </c>
      <c r="FB104" s="9">
        <f>IF(ISNA(MATCH(ratings!$A104,tournaments!ER$2:ER$33,0)),0,(INDEX(tournaments!ES$2:ES$33,MATCH(ratings!$A104,tournaments!ER$2:ER$33,0))))</f>
        <v>0</v>
      </c>
      <c r="FC104" s="3">
        <f>IF(ISNA(MATCH(ratings!$A104,tournaments!ER$2:ER$33,0)),0,(INDEX(tournaments!ET$2:ET$33,MATCH(ratings!$A104,tournaments!ER$2:ER$33,0))))</f>
        <v>0</v>
      </c>
      <c r="FD104" s="6">
        <f t="shared" si="442"/>
        <v>20</v>
      </c>
      <c r="FE104" s="9">
        <f>IF(ISNA(MATCH(ratings!$A104,tournaments!EU$2:EU$33,0)),0,(INDEX(tournaments!EV$2:EV$33,MATCH(ratings!$A104,tournaments!EU$2:EU$33,0))))</f>
        <v>0</v>
      </c>
      <c r="FF104" s="3">
        <f>IF(ISNA(MATCH(ratings!$A104,tournaments!EU$2:EU$33,0)),0,(INDEX(tournaments!EW$2:EW$33,MATCH(ratings!$A104,tournaments!EU$2:EU$33,0))))</f>
        <v>0</v>
      </c>
      <c r="FG104" s="6">
        <f t="shared" si="443"/>
        <v>20</v>
      </c>
      <c r="FH104" s="6">
        <f>parameters!$B$3*parameters!$B$2+(1-parameters!$B$3)*ratings!FG104</f>
        <v>20</v>
      </c>
      <c r="FI104" s="9">
        <f>IF(ISNA(MATCH(ratings!$A104,tournaments!EX$2:EX$33,0)),0,(INDEX(tournaments!EY$2:EY$33,MATCH(ratings!$A104,tournaments!EX$2:EX$33,0))))</f>
        <v>0</v>
      </c>
      <c r="FJ104" s="3">
        <f>IF(ISNA(MATCH(ratings!$A104,tournaments!EX$2:EX$33,0)),0,(INDEX(tournaments!EZ$2:EZ$33,MATCH(ratings!$A104,tournaments!EX$2:EX$33,0))))</f>
        <v>0</v>
      </c>
      <c r="FK104" s="6">
        <f t="shared" si="444"/>
        <v>20</v>
      </c>
      <c r="FL104" s="9">
        <f>IF(ISNA(MATCH(ratings!$A104,tournaments!FA$2:FA$33,0)),0,(INDEX(tournaments!FB$2:FB$33,MATCH(ratings!$A104,tournaments!FA$2:FA$33,0))))</f>
        <v>0</v>
      </c>
      <c r="FM104" s="3">
        <f>IF(ISNA(MATCH(ratings!$A104,tournaments!FA$2:FA$33,0)),0,(INDEX(tournaments!FC$2:FC$33,MATCH(ratings!$A104,tournaments!FA$2:FA$33,0))))</f>
        <v>0</v>
      </c>
      <c r="FN104" s="6">
        <f t="shared" si="445"/>
        <v>20</v>
      </c>
      <c r="FO104" s="9">
        <f>IF(ISNA(MATCH(ratings!$A104,tournaments!FD$2:FD$33,0)),0,(INDEX(tournaments!FE$2:FE$33,MATCH(ratings!$A104,tournaments!FD$2:FD$33,0))))</f>
        <v>0</v>
      </c>
      <c r="FP104" s="3">
        <f>IF(ISNA(MATCH(ratings!$A104,tournaments!FD$2:FD$33,0)),0,(INDEX(tournaments!FF$2:FF$33,MATCH(ratings!$A104,tournaments!FD$2:FD$33,0))))</f>
        <v>0</v>
      </c>
      <c r="FQ104" s="6">
        <f t="shared" si="446"/>
        <v>20</v>
      </c>
      <c r="FR104" s="9">
        <f>IF(ISNA(MATCH(ratings!$A104,tournaments!FG$2:FG$33,0)),0,(INDEX(tournaments!FH$2:FH$33,MATCH(ratings!$A104,tournaments!FG$2:FG$33,0))))</f>
        <v>0</v>
      </c>
      <c r="FS104" s="3">
        <f>IF(ISNA(MATCH(ratings!$A104,tournaments!FG$2:FG$33,0)),0,(INDEX(tournaments!FI$2:FI$33,MATCH(ratings!$A104,tournaments!FG$2:FG$33,0))))</f>
        <v>0</v>
      </c>
      <c r="FT104" s="6">
        <f t="shared" si="447"/>
        <v>20</v>
      </c>
      <c r="FU104" s="9">
        <f>IF(ISNA(MATCH(ratings!$A104,tournaments!FJ$2:FJ$33,0)),0,(INDEX(tournaments!FK$2:FK$33,MATCH(ratings!$A104,tournaments!FJ$2:FJ$33,0))))</f>
        <v>0</v>
      </c>
      <c r="FV104" s="3">
        <f>IF(ISNA(MATCH(ratings!$A104,tournaments!FJ$2:FJ$33,0)),0,(INDEX(tournaments!FL$2:FL$33,MATCH(ratings!$A104,tournaments!FJ$2:FJ$33,0))))</f>
        <v>0</v>
      </c>
      <c r="FW104" s="6">
        <f t="shared" si="448"/>
        <v>20</v>
      </c>
      <c r="FX104" s="9">
        <f>IF(ISNA(MATCH(ratings!$A104,tournaments!FM$2:FM$33,0)),0,(INDEX(tournaments!FN$2:FN$33,MATCH(ratings!$A104,tournaments!FM$2:FM$33,0))))</f>
        <v>0</v>
      </c>
      <c r="FY104" s="3">
        <f>IF(ISNA(MATCH(ratings!$A104,tournaments!FM$2:FM$33,0)),0,(INDEX(tournaments!FO$2:FO$33,MATCH(ratings!$A104,tournaments!FM$2:FM$33,0))))</f>
        <v>0</v>
      </c>
      <c r="FZ104" s="6">
        <f t="shared" si="449"/>
        <v>20</v>
      </c>
      <c r="GA104" s="6">
        <f>parameters!$B$3*parameters!$B$2+(1-parameters!$B$3)*ratings!FZ104</f>
        <v>20</v>
      </c>
      <c r="GB104" s="9">
        <f>IF(ISNA(MATCH(ratings!$A104,tournaments!FP$2:FP$33,0)),0,(INDEX(tournaments!FQ$2:FQ$33,MATCH(ratings!$A104,tournaments!FP$2:FP$33,0))))</f>
        <v>0</v>
      </c>
      <c r="GC104" s="3">
        <f>IF(ISNA(MATCH(ratings!$A104,tournaments!FP$2:FP$33,0)),0,(INDEX(tournaments!FR$2:FR$33,MATCH(ratings!$A104,tournaments!FP$2:FP$33,0))))</f>
        <v>0</v>
      </c>
      <c r="GD104" s="6">
        <f t="shared" si="450"/>
        <v>20</v>
      </c>
      <c r="GE104" s="9">
        <f>IF(ISNA(MATCH(ratings!$A104,tournaments!FS$2:FS$33,0)),0,(INDEX(tournaments!FT$2:FT$33,MATCH(ratings!$A104,tournaments!FS$2:FS$33,0))))</f>
        <v>0</v>
      </c>
      <c r="GF104" s="3">
        <f>IF(ISNA(MATCH(ratings!$A104,tournaments!FS$2:FS$33,0)),0,(INDEX(tournaments!FU$2:FU$33,MATCH(ratings!$A104,tournaments!FS$2:FS$33,0))))</f>
        <v>0</v>
      </c>
      <c r="GG104" s="6">
        <f t="shared" si="451"/>
        <v>20</v>
      </c>
      <c r="GH104" s="9">
        <f>IF(ISNA(MATCH(ratings!$A104,tournaments!FV$2:FV$33,0)),0,(INDEX(tournaments!FW$2:FW$33,MATCH(ratings!$A104,tournaments!FV$2:FV$33,0))))</f>
        <v>0</v>
      </c>
      <c r="GI104" s="3">
        <f>IF(ISNA(MATCH(ratings!$A104,tournaments!FV$2:FV$33,0)),0,(INDEX(tournaments!FX$2:FX$33,MATCH(ratings!$A104,tournaments!FV$2:FV$33,0))))</f>
        <v>0</v>
      </c>
      <c r="GJ104" s="6">
        <f t="shared" si="452"/>
        <v>20</v>
      </c>
      <c r="GK104" s="9">
        <f>IF(ISNA(MATCH(ratings!$A104,tournaments!FY$2:FY$33,0)),0,(INDEX(tournaments!FZ$2:FZ$33,MATCH(ratings!$A104,tournaments!FY$2:FY$33,0))))</f>
        <v>0</v>
      </c>
      <c r="GL104" s="3">
        <f>IF(ISNA(MATCH(ratings!$A104,tournaments!FY$2:FY$33,0)),0,(INDEX(tournaments!GA$2:GA$33,MATCH(ratings!$A104,tournaments!FY$2:FY$33,0))))</f>
        <v>0</v>
      </c>
      <c r="GM104" s="6">
        <f t="shared" si="453"/>
        <v>20</v>
      </c>
      <c r="GN104" s="9">
        <f>IF(ISNA(MATCH(ratings!$A104,tournaments!GB$2:GB$33,0)),0,(INDEX(tournaments!GC$2:GC$33,MATCH(ratings!$A104,tournaments!GB$2:GB$33,0))))</f>
        <v>0</v>
      </c>
      <c r="GO104" s="3">
        <f>IF(ISNA(MATCH(ratings!$A104,tournaments!GB$2:GB$33,0)),0,(INDEX(tournaments!GD$2:GD$33,MATCH(ratings!$A104,tournaments!GB$2:GB$33,0))))</f>
        <v>0</v>
      </c>
      <c r="GP104" s="6">
        <f t="shared" si="454"/>
        <v>20</v>
      </c>
      <c r="GQ104" s="9">
        <f>IF(ISNA(MATCH(ratings!$A104,tournaments!GE$2:GE$33,0)),0,(INDEX(tournaments!GF$2:GF$33,MATCH(ratings!$A104,tournaments!GE$2:GE$33,0))))</f>
        <v>0</v>
      </c>
      <c r="GR104" s="3">
        <f>IF(ISNA(MATCH(ratings!$A104,tournaments!GE$2:GE$33,0)),0,(INDEX(tournaments!GG$2:GG$33,MATCH(ratings!$A104,tournaments!GE$2:GE$33,0))))</f>
        <v>0</v>
      </c>
      <c r="GS104" s="6">
        <f t="shared" si="455"/>
        <v>20</v>
      </c>
      <c r="GT104" s="6">
        <f>parameters!$B$3*parameters!$B$2+(1-parameters!$B$3)*ratings!GS104</f>
        <v>20</v>
      </c>
      <c r="GU104" s="9">
        <f>IF(ISNA(MATCH(ratings!$A104,tournaments!GH$2:GH$33,0)),0,(INDEX(tournaments!GI$2:GI$33,MATCH(ratings!$A104,tournaments!GH$2:GH$33,0))))</f>
        <v>0</v>
      </c>
      <c r="GV104" s="3">
        <f>IF(ISNA(MATCH(ratings!$A104,tournaments!GH$2:GH$33,0)),0,(INDEX(tournaments!GJ$2:GJ$33,MATCH(ratings!$A104,tournaments!GH$2:GH$33,0))))</f>
        <v>0</v>
      </c>
      <c r="GW104" s="6">
        <f t="shared" si="456"/>
        <v>20</v>
      </c>
      <c r="GX104" s="9">
        <f>IF(ISNA(MATCH(ratings!$A104,tournaments!GK$2:GK$33,0)),0,(INDEX(tournaments!GL$2:GL$33,MATCH(ratings!$A104,tournaments!GK$2:GK$33,0))))</f>
        <v>0</v>
      </c>
      <c r="GY104" s="3">
        <f>IF(ISNA(MATCH(ratings!$A104,tournaments!GK$2:GK$33,0)),0,(INDEX(tournaments!GM$2:GM$33,MATCH(ratings!$A104,tournaments!GK$2:GK$33,0))))</f>
        <v>0</v>
      </c>
      <c r="GZ104" s="6">
        <f t="shared" si="457"/>
        <v>20</v>
      </c>
      <c r="HA104" s="9">
        <f>IF(ISNA(MATCH(ratings!$A104,tournaments!GN$2:GN$33,0)),0,(INDEX(tournaments!GO$2:GO$33,MATCH(ratings!$A104,tournaments!GN$2:GN$33,0))))</f>
        <v>0</v>
      </c>
      <c r="HB104" s="3">
        <f>IF(ISNA(MATCH(ratings!$A104,tournaments!GN$2:GN$33,0)),0,(INDEX(tournaments!GP$2:GP$33,MATCH(ratings!$A104,tournaments!GN$2:GN$33,0))))</f>
        <v>0</v>
      </c>
      <c r="HC104" s="6">
        <f t="shared" si="458"/>
        <v>20</v>
      </c>
      <c r="HD104" s="9">
        <f>IF(ISNA(MATCH(ratings!$A104,tournaments!GQ$2:GQ$33,0)),0,(INDEX(tournaments!GR$2:GR$33,MATCH(ratings!$A104,tournaments!GQ$2:GQ$33,0))))</f>
        <v>0</v>
      </c>
      <c r="HE104" s="3">
        <f>IF(ISNA(MATCH(ratings!$A104,tournaments!GQ$2:GQ$33,0)),0,(INDEX(tournaments!GS$2:GS$33,MATCH(ratings!$A104,tournaments!GQ$2:GQ$33,0))))</f>
        <v>0</v>
      </c>
      <c r="HF104" s="6">
        <f t="shared" si="459"/>
        <v>20</v>
      </c>
      <c r="HG104" s="9">
        <f>IF(ISNA(MATCH(ratings!$A104,tournaments!GT$2:GT$33,0)),0,(INDEX(tournaments!GU$2:GU$33,MATCH(ratings!$A104,tournaments!GT$2:GT$33,0))))</f>
        <v>0</v>
      </c>
      <c r="HH104" s="3">
        <f>IF(ISNA(MATCH(ratings!$A104,tournaments!GT$2:GT$33,0)),0,(INDEX(tournaments!GV$2:GV$33,MATCH(ratings!$A104,tournaments!GT$2:GT$33,0))))</f>
        <v>0</v>
      </c>
      <c r="HI104" s="6">
        <f t="shared" si="460"/>
        <v>20</v>
      </c>
      <c r="HJ104" s="9">
        <f>IF(ISNA(MATCH(ratings!$A104,tournaments!GW$2:GW$33,0)),0,(INDEX(tournaments!GX$2:GX$33,MATCH(ratings!$A104,tournaments!GW$2:GW$33,0))))</f>
        <v>0</v>
      </c>
      <c r="HK104" s="3">
        <f>IF(ISNA(MATCH(ratings!$A104,tournaments!GW$2:GW$33,0)),0,(INDEX(tournaments!GY$2:GY$33,MATCH(ratings!$A104,tournaments!GW$2:GW$33,0))))</f>
        <v>0</v>
      </c>
      <c r="HL104" s="6">
        <f t="shared" si="461"/>
        <v>20</v>
      </c>
      <c r="HM104" s="9">
        <f>IF(ISNA(MATCH(ratings!$A104,tournaments!GZ$2:GZ$33,0)),0,(INDEX(tournaments!HA$2:HA$33,MATCH(ratings!$A104,tournaments!GZ$2:GZ$33,0))))</f>
        <v>0</v>
      </c>
      <c r="HN104" s="3">
        <f>IF(ISNA(MATCH(ratings!$A104,tournaments!GZ$2:GZ$33,0)),0,(INDEX(tournaments!HB$2:HB$33,MATCH(ratings!$A104,tournaments!GZ$2:GZ$33,0))))</f>
        <v>0</v>
      </c>
      <c r="HO104" s="6">
        <f t="shared" si="462"/>
        <v>20</v>
      </c>
      <c r="HP104" s="9">
        <f>IF(ISNA(MATCH(ratings!$A104,tournaments!HC$2:HC$33,0)),0,(INDEX(tournaments!HD$2:HD$33,MATCH(ratings!$A104,tournaments!HC$2:HC$33,0))))</f>
        <v>0</v>
      </c>
      <c r="HQ104" s="3">
        <f>IF(ISNA(MATCH(ratings!$A104,tournaments!HC$2:HC$33,0)),0,(INDEX(tournaments!HE$2:HE$33,MATCH(ratings!$A104,tournaments!HC$2:HC$33,0))))</f>
        <v>0</v>
      </c>
      <c r="HR104" s="6">
        <f t="shared" si="463"/>
        <v>20</v>
      </c>
      <c r="HS104" s="9">
        <f>IF(ISNA(MATCH(ratings!$A104,tournaments!HF$2:HF$33,0)),0,(INDEX(tournaments!HG$2:HG$33,MATCH(ratings!$A104,tournaments!HF$2:HF$33,0))))</f>
        <v>0</v>
      </c>
      <c r="HT104" s="3">
        <f>IF(ISNA(MATCH(ratings!$A104,tournaments!HF$2:HF$33,0)),0,(INDEX(tournaments!HH$2:HH$33,MATCH(ratings!$A104,tournaments!HF$2:HF$33,0))))</f>
        <v>0</v>
      </c>
      <c r="HU104" s="6">
        <f t="shared" si="464"/>
        <v>20</v>
      </c>
      <c r="HV104" s="6">
        <f>parameters!$B$3*parameters!$B$2+(1-parameters!$B$3)*ratings!HU104</f>
        <v>20</v>
      </c>
      <c r="HW104" s="9">
        <f>IF(ISNA(MATCH(ratings!$A104,tournaments!HI$2:HI$33,0)),0,(INDEX(tournaments!HJ$2:HJ$33,MATCH(ratings!$A104,tournaments!HI$2:HI$33,0))))</f>
        <v>0</v>
      </c>
      <c r="HX104" s="3">
        <f>IF(ISNA(MATCH(ratings!$A104,tournaments!HI$2:HI$33,0)),0,(INDEX(tournaments!HK$2:HK$33,MATCH(ratings!$A104,tournaments!HI$2:HI$33,0))))</f>
        <v>0</v>
      </c>
      <c r="HY104" s="6">
        <f t="shared" si="231"/>
        <v>20</v>
      </c>
      <c r="HZ104" s="9">
        <f>IF(ISNA(MATCH(ratings!$A104,tournaments!HL$2:HL$33,0)),0,(INDEX(tournaments!HM$2:HM$33,MATCH(ratings!$A104,tournaments!HL$2:HL$33,0))))</f>
        <v>0</v>
      </c>
      <c r="IA104" s="3">
        <f>IF(ISNA(MATCH(ratings!$A104,tournaments!HL$2:HL$33,0)),0,(INDEX(tournaments!HN$2:HN$33,MATCH(ratings!$A104,tournaments!HL$2:HL$33,0))))</f>
        <v>0</v>
      </c>
      <c r="IB104" s="6">
        <f t="shared" si="232"/>
        <v>20</v>
      </c>
      <c r="IC104" s="9">
        <f>IF(ISNA(MATCH(ratings!$A104,tournaments!HO$2:HO$33,0)),0,(INDEX(tournaments!HP$2:HP$33,MATCH(ratings!$A104,tournaments!HO$2:HO$33,0))))</f>
        <v>0</v>
      </c>
      <c r="ID104" s="3">
        <f>IF(ISNA(MATCH(ratings!$A104,tournaments!HO$2:HO$33,0)),0,(INDEX(tournaments!HQ$2:HQ$33,MATCH(ratings!$A104,tournaments!HO$2:HO$33,0))))</f>
        <v>0</v>
      </c>
      <c r="IE104" s="6">
        <f t="shared" si="233"/>
        <v>20</v>
      </c>
      <c r="IF104" s="9">
        <f>IF(ISNA(MATCH(ratings!$A104,tournaments!HR$2:HR$33,0)),0,(INDEX(tournaments!HS$2:HS$33,MATCH(ratings!$A104,tournaments!HR$2:HR$33,0))))</f>
        <v>0</v>
      </c>
      <c r="IG104" s="3">
        <f>IF(ISNA(MATCH(ratings!$A104,tournaments!HR$2:HR$33,0)),0,(INDEX(tournaments!HT$2:HT$33,MATCH(ratings!$A104,tournaments!HR$2:HR$33,0))))</f>
        <v>0</v>
      </c>
      <c r="IH104" s="6">
        <f t="shared" si="234"/>
        <v>20</v>
      </c>
      <c r="II104" s="9">
        <f>IF(ISNA(MATCH(ratings!$A104,tournaments!HU$2:HU$33,0)),0,(INDEX(tournaments!HV$2:HV$33,MATCH(ratings!$A104,tournaments!HU$2:HU$33,0))))</f>
        <v>0</v>
      </c>
      <c r="IJ104" s="3">
        <f>IF(ISNA(MATCH(ratings!$A104,tournaments!HU$2:HU$33,0)),0,(INDEX(tournaments!HW$2:HW$33,MATCH(ratings!$A104,tournaments!HU$2:HU$33,0))))</f>
        <v>0</v>
      </c>
      <c r="IK104" s="6">
        <f t="shared" si="235"/>
        <v>20</v>
      </c>
      <c r="IL104" s="9">
        <f>IF(ISNA(MATCH(ratings!$A104,tournaments!HX$2:HX$33,0)),0,(INDEX(tournaments!HY$2:HY$33,MATCH(ratings!$A104,tournaments!HX$2:HX$33,0))))</f>
        <v>0</v>
      </c>
      <c r="IM104" s="3">
        <f>IF(ISNA(MATCH(ratings!$A104,tournaments!HX$2:HX$33,0)),0,(INDEX(tournaments!HZ$2:HZ$33,MATCH(ratings!$A104,tournaments!HX$2:HX$33,0))))</f>
        <v>0</v>
      </c>
      <c r="IN104" s="6">
        <f t="shared" si="236"/>
        <v>20</v>
      </c>
      <c r="IO104" s="9">
        <f>IF(ISNA(MATCH(ratings!$A104,tournaments!IA$2:IA$33,0)),0,(INDEX(tournaments!IB$2:IB$33,MATCH(ratings!$A104,tournaments!IA$2:IA$33,0))))</f>
        <v>0</v>
      </c>
      <c r="IP104" s="3">
        <f>IF(ISNA(MATCH(ratings!$A104,tournaments!IA$2:IA$33,0)),0,(INDEX(tournaments!IC$2:IC$33,MATCH(ratings!$A104,tournaments!IA$2:IA$33,0))))</f>
        <v>0</v>
      </c>
      <c r="IQ104" s="6">
        <f t="shared" si="237"/>
        <v>20</v>
      </c>
      <c r="IR104" s="9">
        <f>IF(ISNA(MATCH(ratings!$A104,tournaments!ID$2:ID$33,0)),0,(INDEX(tournaments!IE$2:IE$33,MATCH(ratings!$A104,tournaments!ID$2:ID$33,0))))</f>
        <v>0</v>
      </c>
      <c r="IS104" s="3">
        <f>IF(ISNA(MATCH(ratings!$A104,tournaments!ID$2:ID$33,0)),0,(INDEX(tournaments!IF$2:IF$33,MATCH(ratings!$A104,tournaments!ID$2:ID$33,0))))</f>
        <v>0</v>
      </c>
      <c r="IT104" s="6">
        <f t="shared" si="238"/>
        <v>20</v>
      </c>
      <c r="IU104" s="6">
        <f>parameters!$B$3*parameters!$B$2+(1-parameters!$B$3)*ratings!IT104</f>
        <v>20</v>
      </c>
      <c r="IV104" s="9">
        <f>IF(ISNA(MATCH(ratings!$A104,tournaments!IG$2:IG$33,0)),0,(INDEX(tournaments!IH$2:IH$33,MATCH(ratings!$A104,tournaments!IG$2:IG$33,0))))</f>
        <v>0</v>
      </c>
      <c r="IW104" s="3">
        <f>IF(ISNA(MATCH(ratings!$A104,tournaments!IG$2:IG$33,0)),0,(INDEX(tournaments!II$2:II$33,MATCH(ratings!$A104,tournaments!IG$2:IG$33,0))))</f>
        <v>0</v>
      </c>
      <c r="IX104" s="6">
        <f t="shared" si="239"/>
        <v>20</v>
      </c>
      <c r="IY104" s="9">
        <f>IF(ISNA(MATCH(ratings!$A104,tournaments!IJ$2:IJ$33,0)),0,(INDEX(tournaments!IK$2:IK$33,MATCH(ratings!$A104,tournaments!IJ$2:IJ$33,0))))</f>
        <v>0</v>
      </c>
      <c r="IZ104" s="3">
        <f>IF(ISNA(MATCH(ratings!$A104,tournaments!IJ$2:IJ$33,0)),0,(INDEX(tournaments!IL$2:IL$33,MATCH(ratings!$A104,tournaments!IJ$2:IJ$33,0))))</f>
        <v>0</v>
      </c>
      <c r="JA104" s="6">
        <f t="shared" si="240"/>
        <v>20</v>
      </c>
      <c r="JB104" s="9">
        <f>IF(ISNA(MATCH(ratings!$A104,tournaments!IM$2:IM$33,0)),0,(INDEX(tournaments!IN$2:IN$33,MATCH(ratings!$A104,tournaments!IM$2:IM$33,0))))</f>
        <v>0</v>
      </c>
      <c r="JC104" s="3">
        <f>IF(ISNA(MATCH(ratings!$A104,tournaments!IM$2:IM$33,0)),0,(INDEX(tournaments!IO$2:IO$33,MATCH(ratings!$A104,tournaments!IM$2:IM$33,0))))</f>
        <v>0</v>
      </c>
      <c r="JD104" s="6">
        <f t="shared" si="241"/>
        <v>20</v>
      </c>
      <c r="JE104" s="9">
        <f>IF(ISNA(MATCH(ratings!$A104,tournaments!IP$2:IP$33,0)),0,(INDEX(tournaments!IQ$2:IQ$33,MATCH(ratings!$A104,tournaments!IP$2:IP$33,0))))</f>
        <v>0</v>
      </c>
      <c r="JF104" s="3">
        <f>IF(ISNA(MATCH(ratings!$A104,tournaments!IP$2:IP$33,0)),0,(INDEX(tournaments!IR$2:IR$33,MATCH(ratings!$A104,tournaments!IP$2:IP$33,0))))</f>
        <v>0</v>
      </c>
      <c r="JG104" s="6">
        <f t="shared" si="242"/>
        <v>20</v>
      </c>
      <c r="JH104" s="9">
        <f>IF(ISNA(MATCH(ratings!$A104,tournaments!IS$2:IS$33,0)),0,(INDEX(tournaments!IT$2:IT$33,MATCH(ratings!$A104,tournaments!IS$2:IS$33,0))))</f>
        <v>0.11415912613096482</v>
      </c>
      <c r="JI104" s="3">
        <f>IF(ISNA(MATCH(ratings!$A104,tournaments!IS$2:IS$33,0)),0,(INDEX(tournaments!IU$2:IU$33,MATCH(ratings!$A104,tournaments!IS$2:IS$33,0))))</f>
        <v>50</v>
      </c>
      <c r="JJ104" s="6">
        <f t="shared" si="243"/>
        <v>23.424773783928945</v>
      </c>
      <c r="JK104" s="9">
        <f>IF(ISNA(MATCH(ratings!$A104,tournaments!IV$2:IV$33,0)),0,(INDEX(tournaments!IW$2:IW$33,MATCH(ratings!$A104,tournaments!IV$2:IV$33,0))))</f>
        <v>0</v>
      </c>
      <c r="JL104" s="3">
        <f>IF(ISNA(MATCH(ratings!$A104,tournaments!IV$2:IV$33,0)),0,(INDEX(tournaments!IX$2:IX$33,MATCH(ratings!$A104,tournaments!IV$2:IV$33,0))))</f>
        <v>0</v>
      </c>
      <c r="JM104" s="6">
        <f t="shared" si="244"/>
        <v>23.424773783928945</v>
      </c>
      <c r="JN104" s="9">
        <f>IF(ISNA(MATCH(ratings!$A104,tournaments!IY$2:IY$33,0)),0,(INDEX(tournaments!IZ$2:IZ$33,MATCH(ratings!$A104,tournaments!IY$2:IY$33,0))))</f>
        <v>0</v>
      </c>
      <c r="JO104" s="3">
        <f>IF(ISNA(MATCH(ratings!$A104,tournaments!IY$2:IY$33,0)),0,(INDEX(tournaments!JA$2:JA$33,MATCH(ratings!$A104,tournaments!IY$2:IY$33,0))))</f>
        <v>0</v>
      </c>
      <c r="JP104" s="6">
        <f t="shared" si="245"/>
        <v>23.424773783928945</v>
      </c>
      <c r="JQ104" s="6">
        <f>parameters!$B$3*parameters!$B$2+(1-parameters!$B$3)*ratings!JP104</f>
        <v>23.082296405536052</v>
      </c>
      <c r="JR104" s="9">
        <f>IF(ISNA(MATCH(ratings!$A104,tournaments!JC$2:JC$33,0)),0,(INDEX(tournaments!JD$2:JD$33,MATCH(ratings!$A104,tournaments!JC$2:JC$33,0))))</f>
        <v>0</v>
      </c>
      <c r="JS104" s="3">
        <f>IF(ISNA(MATCH(ratings!$A104,tournaments!JC$2:JC$33,0)),0,(INDEX(tournaments!JE$2:JE$33,MATCH(ratings!$A104,tournaments!JC$2:JC$33,0))))</f>
        <v>0</v>
      </c>
      <c r="JT104" s="6">
        <f t="shared" si="246"/>
        <v>23.082296405536052</v>
      </c>
      <c r="JU104" s="9">
        <f>IF(ISNA(MATCH(ratings!$A104,tournaments!JF$2:JF$33,0)),0,(INDEX(tournaments!JG$2:JG$33,MATCH(ratings!$A104,tournaments!JF$2:JF$33,0))))</f>
        <v>0</v>
      </c>
      <c r="JV104" s="3">
        <f>IF(ISNA(MATCH(ratings!$A104,tournaments!JF$2:JF$33,0)),0,(INDEX(tournaments!JH$2:JH$33,MATCH(ratings!$A104,tournaments!JF$2:JF$33,0))))</f>
        <v>0</v>
      </c>
      <c r="JW104" s="6">
        <f t="shared" si="247"/>
        <v>23.082296405536052</v>
      </c>
      <c r="JX104" s="9">
        <f>IF(ISNA(MATCH(ratings!$A104,tournaments!JI$2:JI$33,0)),0,(INDEX(tournaments!JJ$2:JJ$33,MATCH(ratings!$A104,tournaments!JI$2:JI$33,0))))</f>
        <v>0</v>
      </c>
      <c r="JY104" s="3">
        <f>IF(ISNA(MATCH(ratings!$A104,tournaments!JI$2:JI$33,0)),0,(INDEX(tournaments!JK$2:JK$33,MATCH(ratings!$A104,tournaments!JI$2:JI$33,0))))</f>
        <v>0</v>
      </c>
      <c r="JZ104" s="6">
        <f t="shared" si="248"/>
        <v>23.082296405536052</v>
      </c>
      <c r="KA104" s="9">
        <f>IF(ISNA(MATCH(ratings!$A104,tournaments!JL$2:JL$33,0)),0,(INDEX(tournaments!JM$2:JM$33,MATCH(ratings!$A104,tournaments!JL$2:JL$33,0))))</f>
        <v>0</v>
      </c>
      <c r="KB104" s="3">
        <f>IF(ISNA(MATCH(ratings!$A104,tournaments!JL$2:JL$33,0)),0,(INDEX(tournaments!JN$2:JN$33,MATCH(ratings!$A104,tournaments!JL$2:JL$33,0))))</f>
        <v>0</v>
      </c>
      <c r="KC104" s="6">
        <f t="shared" si="249"/>
        <v>23.082296405536052</v>
      </c>
      <c r="KD104" s="9">
        <f>IF(ISNA(MATCH(ratings!$A104,tournaments!JO$2:JO$33,0)),0,(INDEX(tournaments!JP$2:JP$33,MATCH(ratings!$A104,tournaments!JO$2:JO$33,0))))</f>
        <v>0</v>
      </c>
      <c r="KE104" s="3">
        <f>IF(ISNA(MATCH(ratings!$A104,tournaments!JO$2:JO$33,0)),0,(INDEX(tournaments!JQ$2:JQ$33,MATCH(ratings!$A104,tournaments!JO$2:JO$33,0))))</f>
        <v>0</v>
      </c>
      <c r="KF104" s="6">
        <f t="shared" si="250"/>
        <v>23.082296405536052</v>
      </c>
      <c r="KG104" s="9">
        <f>IF(ISNA(MATCH(ratings!$A104,tournaments!JR$2:JR$33,0)),0,(INDEX(tournaments!JS$2:JS$33,MATCH(ratings!$A104,tournaments!JR$2:JR$33,0))))</f>
        <v>0</v>
      </c>
      <c r="KH104" s="3">
        <f>IF(ISNA(MATCH(ratings!$A104,tournaments!JR$2:JR$33,0)),0,(INDEX(tournaments!JT$2:JT$33,MATCH(ratings!$A104,tournaments!JR$2:JR$33,0))))</f>
        <v>0</v>
      </c>
      <c r="KI104" s="6">
        <f t="shared" si="251"/>
        <v>23.082296405536052</v>
      </c>
      <c r="KJ104" s="6">
        <f>parameters!$B$3*parameters!$B$2+(1-parameters!$B$3)*ratings!KI104</f>
        <v>22.774066764982447</v>
      </c>
      <c r="KK104" s="9">
        <f>IF(ISNA(MATCH(ratings!$A104,tournaments!JU$2:JU$33,0)),0,(INDEX(tournaments!JV$2:JV$33,MATCH(ratings!$A104,tournaments!JU$2:JU$33,0))))</f>
        <v>0</v>
      </c>
      <c r="KL104" s="3">
        <f>IF(ISNA(MATCH(ratings!$A104,tournaments!JU$2:JU$33,0)),0,(INDEX(tournaments!JW$2:JW$33,MATCH(ratings!$A104,tournaments!JU$2:JU$33,0))))</f>
        <v>0</v>
      </c>
      <c r="KM104" s="6">
        <f t="shared" si="252"/>
        <v>22.774066764982447</v>
      </c>
      <c r="KN104" s="9">
        <f>IF(ISNA(MATCH(ratings!$A104,tournaments!JX$2:JX$33,0)),0,(INDEX(tournaments!JY$2:JY$33,MATCH(ratings!$A104,tournaments!JX$2:JX$33,0))))</f>
        <v>0</v>
      </c>
      <c r="KO104" s="3">
        <f>IF(ISNA(MATCH(ratings!$A104,tournaments!JX$2:JX$33,0)),0,(INDEX(tournaments!JZ$2:JZ$33,MATCH(ratings!$A104,tournaments!JX$2:JX$33,0))))</f>
        <v>0</v>
      </c>
      <c r="KP104" s="6">
        <f t="shared" si="253"/>
        <v>22.774066764982447</v>
      </c>
      <c r="KQ104" s="9">
        <f>IF(ISNA(MATCH(ratings!$A104,tournaments!KA$2:KA$33,0)),0,(INDEX(tournaments!KB$2:KB$33,MATCH(ratings!$A104,tournaments!KA$2:KA$33,0))))</f>
        <v>0</v>
      </c>
      <c r="KR104" s="3">
        <f>IF(ISNA(MATCH(ratings!$A104,tournaments!KA$2:KA$33,0)),0,(INDEX(tournaments!KC$2:KC$33,MATCH(ratings!$A104,tournaments!KA$2:KA$33,0))))</f>
        <v>0</v>
      </c>
      <c r="KS104" s="6">
        <f t="shared" si="254"/>
        <v>22.774066764982447</v>
      </c>
      <c r="KT104" s="9">
        <f>IF(ISNA(MATCH(ratings!$A104,tournaments!KD$2:KD$33,0)),0,(INDEX(tournaments!KE$2:KE$33,MATCH(ratings!$A104,tournaments!KD$2:KD$33,0))))</f>
        <v>0</v>
      </c>
      <c r="KU104" s="3">
        <f>IF(ISNA(MATCH(ratings!$A104,tournaments!KD$2:KD$33,0)),0,(INDEX(tournaments!KF$2:KF$33,MATCH(ratings!$A104,tournaments!KD$2:KD$33,0))))</f>
        <v>0</v>
      </c>
      <c r="KV104" s="6">
        <f t="shared" si="255"/>
        <v>22.774066764982447</v>
      </c>
      <c r="KW104" s="9">
        <f>IF(ISNA(MATCH(ratings!$A104,tournaments!KG$2:KG$33,0)),0,(INDEX(tournaments!KH$2:KH$33,MATCH(ratings!$A104,tournaments!KG$2:KG$33,0))))</f>
        <v>0</v>
      </c>
      <c r="KX104" s="3">
        <f>IF(ISNA(MATCH(ratings!$A104,tournaments!KG$2:KG$33,0)),0,(INDEX(tournaments!KI$2:KI$33,MATCH(ratings!$A104,tournaments!KG$2:KG$33,0))))</f>
        <v>0</v>
      </c>
      <c r="KY104" s="6">
        <f t="shared" si="256"/>
        <v>22.774066764982447</v>
      </c>
      <c r="KZ104" s="9">
        <f>IF(ISNA(MATCH(ratings!$A104,tournaments!KJ$2:KJ$33,0)),0,(INDEX(tournaments!KK$2:KK$33,MATCH(ratings!$A104,tournaments!KJ$2:KJ$33,0))))</f>
        <v>0</v>
      </c>
      <c r="LA104" s="3">
        <f>IF(ISNA(MATCH(ratings!$A104,tournaments!KJ$2:KJ$33,0)),0,(INDEX(tournaments!KL$2:KL$33,MATCH(ratings!$A104,tournaments!KJ$2:KJ$33,0))))</f>
        <v>0</v>
      </c>
      <c r="LB104" s="6">
        <f t="shared" si="257"/>
        <v>22.774066764982447</v>
      </c>
      <c r="LC104" s="6">
        <f>parameters!$B$3*parameters!$B$2+(1-parameters!$B$3)*ratings!LB104</f>
        <v>22.496660088484202</v>
      </c>
      <c r="LD104" s="9">
        <f>IF(ISNA(MATCH(ratings!$A104,tournaments!KN$2:KN$33,0)),0,(INDEX(tournaments!KO$2:KO$33,MATCH(ratings!$A104,tournaments!KN$2:KN$33,0))))</f>
        <v>0</v>
      </c>
      <c r="LE104" s="3">
        <f>IF(ISNA(MATCH(ratings!$A104,tournaments!KN$2:KN$33,0)),0,(INDEX(tournaments!KP$2:KP$33,MATCH(ratings!$A104,tournaments!KN$2:KN$33,0))))</f>
        <v>0</v>
      </c>
      <c r="LF104" s="6">
        <f t="shared" si="258"/>
        <v>22.496660088484202</v>
      </c>
      <c r="LG104" s="9">
        <f>IF(ISNA(MATCH(ratings!$A104,tournaments!KQ$2:KQ$33,0)),0,(INDEX(tournaments!KR$2:KR$33,MATCH(ratings!$A104,tournaments!KQ$2:KQ$33,0))))</f>
        <v>0</v>
      </c>
      <c r="LH104" s="3">
        <f>IF(ISNA(MATCH(ratings!$A104,tournaments!KQ$2:KQ$33,0)),0,(INDEX(tournaments!KS$2:KS$33,MATCH(ratings!$A104,tournaments!KQ$2:KQ$33,0))))</f>
        <v>0</v>
      </c>
      <c r="LI104" s="6">
        <f t="shared" si="259"/>
        <v>22.496660088484202</v>
      </c>
      <c r="LJ104" s="9">
        <f>IF(ISNA(MATCH(ratings!$A104,tournaments!KT$2:KT$33,0)),0,(INDEX(tournaments!KU$2:KU$33,MATCH(ratings!$A104,tournaments!KT$2:KT$33,0))))</f>
        <v>0</v>
      </c>
      <c r="LK104" s="3">
        <f>IF(ISNA(MATCH(ratings!$A104,tournaments!KT$2:KT$33,0)),0,(INDEX(tournaments!KV$2:KV$33,MATCH(ratings!$A104,tournaments!KT$2:KT$33,0))))</f>
        <v>0</v>
      </c>
      <c r="LL104" s="6">
        <f t="shared" si="260"/>
        <v>22.496660088484202</v>
      </c>
      <c r="LM104" s="9">
        <f>IF(ISNA(MATCH(ratings!$A104,tournaments!KW$2:KW$33,0)),0,(INDEX(tournaments!KX$2:KX$33,MATCH(ratings!$A104,tournaments!KW$2:KW$33,0))))</f>
        <v>0</v>
      </c>
      <c r="LN104" s="3">
        <f>IF(ISNA(MATCH(ratings!$A104,tournaments!KW$2:KW$33,0)),0,(INDEX(tournaments!KY$2:KY$33,MATCH(ratings!$A104,tournaments!KW$2:KW$33,0))))</f>
        <v>0</v>
      </c>
      <c r="LO104" s="6">
        <f t="shared" si="261"/>
        <v>22.496660088484202</v>
      </c>
      <c r="LP104" s="9">
        <f>IF(ISNA(MATCH(ratings!$A104,tournaments!KZ$2:KZ$33,0)),0,(INDEX(tournaments!LA$2:LA$33,MATCH(ratings!$A104,tournaments!KZ$2:KZ$33,0))))</f>
        <v>0</v>
      </c>
      <c r="LQ104" s="3">
        <f>IF(ISNA(MATCH(ratings!$A104,tournaments!KZ$2:KZ$33,0)),0,(INDEX(tournaments!LB$2:LB$33,MATCH(ratings!$A104,tournaments!KZ$2:KZ$33,0))))</f>
        <v>0</v>
      </c>
      <c r="LR104" s="6">
        <f t="shared" si="262"/>
        <v>22.496660088484202</v>
      </c>
      <c r="LS104" s="9">
        <f>IF(ISNA(MATCH(ratings!$A104,tournaments!LC$2:LC$33,0)),0,(INDEX(tournaments!LD$2:LD$33,MATCH(ratings!$A104,tournaments!LC$2:LC$33,0))))</f>
        <v>0</v>
      </c>
      <c r="LT104" s="3">
        <f>IF(ISNA(MATCH(ratings!$A104,tournaments!LC$2:LC$33,0)),0,(INDEX(tournaments!LE$2:LE$33,MATCH(ratings!$A104,tournaments!LC$2:LC$33,0))))</f>
        <v>0</v>
      </c>
      <c r="LU104" s="6">
        <f t="shared" si="263"/>
        <v>22.496660088484202</v>
      </c>
      <c r="LV104" s="6">
        <f>parameters!$B$3*parameters!$B$2+(1-parameters!$B$3)*ratings!LU104</f>
        <v>22.246994079635783</v>
      </c>
      <c r="LW104" s="9">
        <f>IF(ISNA(MATCH(ratings!$A104,tournaments!LF$2:LF$33,0)),0,(INDEX(tournaments!LG$2:LG$33,MATCH(ratings!$A104,tournaments!LF$2:LF$33,0))))</f>
        <v>0</v>
      </c>
      <c r="LX104" s="3">
        <f>IF(ISNA(MATCH(ratings!$A104,tournaments!LF$2:LF$33,0)),0,(INDEX(tournaments!LH$2:LH$33,MATCH(ratings!$A104,tournaments!LF$2:LF$33,0))))</f>
        <v>0</v>
      </c>
      <c r="LY104" s="6">
        <f t="shared" si="264"/>
        <v>22.246994079635783</v>
      </c>
      <c r="LZ104" s="9">
        <f>IF(ISNA(MATCH(ratings!$A104,tournaments!LI$2:LI$33,0)),0,(INDEX(tournaments!LJ$2:LJ$33,MATCH(ratings!$A104,tournaments!LI$2:LI$33,0))))</f>
        <v>0</v>
      </c>
      <c r="MA104" s="3">
        <f>IF(ISNA(MATCH(ratings!$A104,tournaments!LI$2:LI$33,0)),0,(INDEX(tournaments!LK$2:LK$33,MATCH(ratings!$A104,tournaments!LI$2:LI$33,0))))</f>
        <v>0</v>
      </c>
      <c r="MB104" s="6">
        <f t="shared" si="265"/>
        <v>22.246994079635783</v>
      </c>
      <c r="MC104" s="9">
        <f>IF(ISNA(MATCH(ratings!$A104,tournaments!LL$2:LL$33,0)),0,(INDEX(tournaments!LM$2:LM$33,MATCH(ratings!$A104,tournaments!LL$2:LL$33,0))))</f>
        <v>0</v>
      </c>
      <c r="MD104" s="3">
        <f>IF(ISNA(MATCH(ratings!$A104,tournaments!LL$2:LL$33,0)),0,(INDEX(tournaments!LN$2:LN$33,MATCH(ratings!$A104,tournaments!LL$2:LL$33,0))))</f>
        <v>0</v>
      </c>
      <c r="ME104" s="6">
        <f t="shared" si="266"/>
        <v>22.246994079635783</v>
      </c>
      <c r="MF104" s="6">
        <f>parameters!$B$3*parameters!$B$2+(1-parameters!$B$3)*ratings!ME104</f>
        <v>22.022294671672206</v>
      </c>
      <c r="MG104" s="9">
        <f>IF(ISNA(MATCH(ratings!$A104,tournaments!LO$2:LO$33,0)),0,(INDEX(tournaments!LP$2:LP$33,MATCH(ratings!$A104,tournaments!LO$2:LO$33,0))))</f>
        <v>0</v>
      </c>
      <c r="MH104" s="3">
        <f>IF(ISNA(MATCH(ratings!$A104,tournaments!LO$2:LO$33,0)),0,(INDEX(tournaments!LQ$2:LQ$33,MATCH(ratings!$A104,tournaments!LO$2:LO$33,0))))</f>
        <v>0</v>
      </c>
      <c r="MI104" s="6">
        <f t="shared" si="267"/>
        <v>22.022294671672206</v>
      </c>
      <c r="MJ104" s="9">
        <f>IF(ISNA(MATCH(ratings!$A104,tournaments!LR$2:LR$33,0)),0,(INDEX(tournaments!LS$2:LS$33,MATCH(ratings!$A104,tournaments!LR$2:LR$33,0))))</f>
        <v>0</v>
      </c>
      <c r="MK104" s="3">
        <f>IF(ISNA(MATCH(ratings!$A104,tournaments!LR$2:LR$33,0)),0,(INDEX(tournaments!LT$2:LT$33,MATCH(ratings!$A104,tournaments!LR$2:LR$33,0))))</f>
        <v>0</v>
      </c>
      <c r="ML104" s="6">
        <f t="shared" si="268"/>
        <v>22.022294671672206</v>
      </c>
      <c r="MM104" s="9">
        <f>IF(ISNA(MATCH(ratings!$A104,tournaments!LU$2:LU$33,0)),0,(INDEX(tournaments!LV$2:LV$33,MATCH(ratings!$A104,tournaments!LU$2:LU$33,0))))</f>
        <v>0</v>
      </c>
      <c r="MN104" s="3">
        <f>IF(ISNA(MATCH(ratings!$A104,tournaments!LU$2:LU$33,0)),0,(INDEX(tournaments!LW$2:LW$33,MATCH(ratings!$A104,tournaments!LU$2:LU$33,0))))</f>
        <v>0</v>
      </c>
      <c r="MO104" s="6">
        <f t="shared" si="269"/>
        <v>22.022294671672206</v>
      </c>
      <c r="MP104" s="9">
        <f>IF(ISNA(MATCH(ratings!$A104,tournaments!LX$2:LX$33,0)),0,(INDEX(tournaments!LY$2:LY$33,MATCH(ratings!$A104,tournaments!LX$2:LX$33,0))))</f>
        <v>0</v>
      </c>
      <c r="MQ104" s="3">
        <f>IF(ISNA(MATCH(ratings!$A104,tournaments!LX$2:LX$33,0)),0,(INDEX(tournaments!LZ$2:LZ$33,MATCH(ratings!$A104,tournaments!LX$2:LX$33,0))))</f>
        <v>0</v>
      </c>
      <c r="MR104" s="6">
        <f t="shared" si="270"/>
        <v>22.022294671672206</v>
      </c>
      <c r="MS104" s="9">
        <f>IF(ISNA(MATCH(ratings!$A104,tournaments!MA$2:MA$33,0)),0,(INDEX(tournaments!MB$2:MB$33,MATCH(ratings!$A104,tournaments!MA$2:MA$33,0))))</f>
        <v>0</v>
      </c>
      <c r="MT104" s="3">
        <f>IF(ISNA(MATCH(ratings!$A104,tournaments!MA$2:MA$33,0)),0,(INDEX(tournaments!MC$2:MC$33,MATCH(ratings!$A104,tournaments!MA$2:MA$33,0))))</f>
        <v>0</v>
      </c>
      <c r="MU104" s="6">
        <f t="shared" si="271"/>
        <v>22.022294671672206</v>
      </c>
      <c r="MV104" s="6">
        <f>parameters!$B$3*parameters!$B$2+(1-parameters!$B$3)*ratings!MU104</f>
        <v>21.820065204504985</v>
      </c>
      <c r="MW104" s="6">
        <f>parameters!$B$3*parameters!$B$2+(1-parameters!$B$3)*ratings!MV104</f>
        <v>21.638058684054489</v>
      </c>
      <c r="MX104" s="6">
        <f>parameters!$B$3*parameters!$B$2+(1-parameters!$B$3)*ratings!MW104</f>
        <v>21.474252815649042</v>
      </c>
      <c r="MY104" s="9">
        <f>IF(ISNA(MATCH(ratings!$A104,tournaments!MD$2:MD$33,0)),0,(INDEX(tournaments!ME$2:ME$33,MATCH(ratings!$A104,tournaments!MD$2:MD$33,0))))</f>
        <v>0</v>
      </c>
      <c r="MZ104" s="3">
        <f>IF(ISNA(MATCH(ratings!$A104,tournaments!MD$2:MD$33,0)),0,(INDEX(tournaments!MF$2:MF$33,MATCH(ratings!$A104,tournaments!MD$2:MD$33,0))))</f>
        <v>0</v>
      </c>
      <c r="NA104" s="6">
        <f t="shared" si="272"/>
        <v>21.474252815649042</v>
      </c>
      <c r="NB104" s="9">
        <f>IF(ISNA(MATCH(ratings!$A104,tournaments!MG$2:MG$33,0)),0,(INDEX(tournaments!MH$2:MH$33,MATCH(ratings!$A104,tournaments!MG$2:MG$33,0))))</f>
        <v>0</v>
      </c>
      <c r="NC104" s="3">
        <f>IF(ISNA(MATCH(ratings!$A104,tournaments!MG$2:MG$33,0)),0,(INDEX(tournaments!MI$2:MI$33,MATCH(ratings!$A104,tournaments!MG$2:MG$33,0))))</f>
        <v>0</v>
      </c>
      <c r="ND104" s="6">
        <f t="shared" si="273"/>
        <v>21.474252815649042</v>
      </c>
      <c r="NE104" s="9">
        <f>IF(ISNA(MATCH(ratings!$A104,tournaments!MJ$2:MJ$33,0)),0,(INDEX(tournaments!MK$2:MK$33,MATCH(ratings!$A104,tournaments!MJ$2:MJ$33,0))))</f>
        <v>0</v>
      </c>
      <c r="NF104" s="3">
        <f>IF(ISNA(MATCH(ratings!$A104,tournaments!MJ$2:MJ$33,0)),0,(INDEX(tournaments!ML$2:ML$33,MATCH(ratings!$A104,tournaments!MJ$2:MJ$33,0))))</f>
        <v>0</v>
      </c>
      <c r="NG104" s="6">
        <f t="shared" si="274"/>
        <v>21.474252815649042</v>
      </c>
      <c r="NH104" s="9">
        <f>IF(ISNA(MATCH(ratings!$A104,tournaments!MM$2:MM$33,0)),0,(INDEX(tournaments!MN$2:MN$33,MATCH(ratings!$A104,tournaments!MM$2:MM$33,0))))</f>
        <v>0</v>
      </c>
      <c r="NI104" s="3">
        <f>IF(ISNA(MATCH(ratings!$A104,tournaments!MM$2:MM$33,0)),0,(INDEX(tournaments!MO$2:MO$33,MATCH(ratings!$A104,tournaments!MM$2:MM$33,0))))</f>
        <v>0</v>
      </c>
      <c r="NJ104" s="6">
        <f t="shared" si="275"/>
        <v>21.474252815649042</v>
      </c>
      <c r="NK104" s="9">
        <f>IF(ISNA(MATCH(ratings!$A104,tournaments!MP$2:MP$33,0)),0,(INDEX(tournaments!MQ$2:MQ$33,MATCH(ratings!$A104,tournaments!MP$2:MP$33,0))))</f>
        <v>0</v>
      </c>
      <c r="NL104" s="3">
        <f>IF(ISNA(MATCH(ratings!$A104,tournaments!MP$2:MP$33,0)),0,(INDEX(tournaments!MR$2:MR$33,MATCH(ratings!$A104,tournaments!MP$2:MP$33,0))))</f>
        <v>0</v>
      </c>
      <c r="NM104" s="6">
        <f t="shared" si="276"/>
        <v>21.474252815649042</v>
      </c>
      <c r="NN104" s="9">
        <f>IF(ISNA(MATCH(ratings!$A104,tournaments!MS$2:MS$33,0)),0,(INDEX(tournaments!MT$2:MT$33,MATCH(ratings!$A104,tournaments!MS$2:MS$33,0))))</f>
        <v>0</v>
      </c>
      <c r="NO104" s="3">
        <f>IF(ISNA(MATCH(ratings!$A104,tournaments!MS$2:MS$33,0)),0,(INDEX(tournaments!MU$2:MU$33,MATCH(ratings!$A104,tournaments!MS$2:MS$33,0))))</f>
        <v>0</v>
      </c>
      <c r="NP104" s="6">
        <f t="shared" si="277"/>
        <v>21.474252815649042</v>
      </c>
      <c r="NQ104" s="6">
        <f>parameters!$B$3*parameters!$B$2+(1-parameters!$B$3)*ratings!NP104</f>
        <v>21.326827534084138</v>
      </c>
      <c r="NR104" s="9">
        <f>IF(ISNA(MATCH(ratings!$A104,tournaments!MV$2:MV$33,0)),0,(INDEX(tournaments!MW$2:MW$33,MATCH(ratings!$A104,tournaments!MV$2:MV$33,0))))</f>
        <v>0</v>
      </c>
      <c r="NS104" s="3">
        <f>IF(ISNA(MATCH(ratings!$A104,tournaments!MV$2:MV$33,0)),0,(INDEX(tournaments!MX$2:MX$33,MATCH(ratings!$A104,tournaments!MV$2:MV$33,0))))</f>
        <v>0</v>
      </c>
      <c r="NT104" s="6">
        <f t="shared" si="278"/>
        <v>21.326827534084138</v>
      </c>
      <c r="NU104" s="9">
        <f>IF(ISNA(MATCH(ratings!$A104,tournaments!MY$2:MY$33,0)),0,(INDEX(tournaments!MZ$2:MZ$33,MATCH(ratings!$A104,tournaments!MY$2:MY$33,0))))</f>
        <v>0</v>
      </c>
      <c r="NV104" s="3">
        <f>IF(ISNA(MATCH(ratings!$A104,tournaments!MY$2:MY$33,0)),0,(INDEX(tournaments!NA$2:NA$33,MATCH(ratings!$A104,tournaments!MY$2:MY$33,0))))</f>
        <v>0</v>
      </c>
      <c r="NW104" s="6">
        <f t="shared" si="279"/>
        <v>21.326827534084138</v>
      </c>
      <c r="NX104" s="9">
        <f>IF(ISNA(MATCH(ratings!$A104,tournaments!NB$2:NB$33,0)),0,(INDEX(tournaments!NC$2:NC$33,MATCH(ratings!$A104,tournaments!NB$2:NB$33,0))))</f>
        <v>0</v>
      </c>
      <c r="NY104" s="3">
        <f>IF(ISNA(MATCH(ratings!$A104,tournaments!NB$2:NB$33,0)),0,(INDEX(tournaments!ND$2:ND$33,MATCH(ratings!$A104,tournaments!NB$2:NB$33,0))))</f>
        <v>0</v>
      </c>
      <c r="NZ104" s="6">
        <f t="shared" si="280"/>
        <v>21.326827534084138</v>
      </c>
      <c r="OA104" s="9">
        <f>IF(ISNA(MATCH(ratings!$A104,tournaments!NE$2:NE$33,0)),0,(INDEX(tournaments!NF$2:NF$33,MATCH(ratings!$A104,tournaments!NE$2:NE$33,0))))</f>
        <v>0</v>
      </c>
      <c r="OB104" s="3">
        <f>IF(ISNA(MATCH(ratings!$A104,tournaments!NE$2:NE$33,0)),0,(INDEX(tournaments!NG$2:NG$33,MATCH(ratings!$A104,tournaments!NE$2:NE$33,0))))</f>
        <v>0</v>
      </c>
      <c r="OC104" s="6">
        <f t="shared" si="281"/>
        <v>21.326827534084138</v>
      </c>
      <c r="OD104" s="6">
        <f>parameters!$B$3*parameters!$B$2+(1-parameters!$B$3)*ratings!OC104</f>
        <v>21.194144780675725</v>
      </c>
      <c r="OE104" s="9">
        <f>IF(ISNA(MATCH(ratings!$A104,tournaments!NH$2:NH$33,0)),0,(INDEX(tournaments!NI$2:NI$33,MATCH(ratings!$A104,tournaments!NH$2:NH$33,0))))</f>
        <v>0</v>
      </c>
      <c r="OF104" s="3">
        <f>IF(ISNA(MATCH(ratings!$A104,tournaments!NH$2:NH$33,0)),0,(INDEX(tournaments!NJ$2:NJ$33,MATCH(ratings!$A104,tournaments!NH$2:NH$33,0))))</f>
        <v>0</v>
      </c>
      <c r="OG104" s="6">
        <f t="shared" si="282"/>
        <v>21.194144780675725</v>
      </c>
      <c r="OH104" s="9">
        <f>IF(ISNA(MATCH(ratings!$A104,tournaments!NK$2:NK$33,0)),0,(INDEX(tournaments!NL$2:NL$33,MATCH(ratings!$A104,tournaments!NK$2:NK$33,0))))</f>
        <v>0</v>
      </c>
      <c r="OI104" s="3">
        <f>IF(ISNA(MATCH(ratings!$A104,tournaments!NK$2:NK$33,0)),0,(INDEX(tournaments!NM$2:NM$33,MATCH(ratings!$A104,tournaments!NK$2:NK$33,0))))</f>
        <v>0</v>
      </c>
      <c r="OJ104" s="6">
        <f t="shared" si="283"/>
        <v>21.194144780675725</v>
      </c>
    </row>
    <row r="105" spans="1:400" x14ac:dyDescent="0.2">
      <c r="A105" t="s">
        <v>9</v>
      </c>
      <c r="B105" s="6">
        <f>parameters!$B$2</f>
        <v>20</v>
      </c>
      <c r="C105" s="9">
        <f>IF(ISNA(MATCH(ratings!$A105,tournaments!A$2:A$33,0)),0,(INDEX(tournaments!B$2:B$33,MATCH(ratings!$A105,tournaments!A$2:A$33,0))))</f>
        <v>0.1822888466274013</v>
      </c>
      <c r="D105" s="3">
        <f>IF(ISNA(MATCH(ratings!$A105,tournaments!A$2:A$33,0)),0,(INDEX(tournaments!C$2:C$33,MATCH(ratings!$A105,tournaments!A$2:A$33,0))))</f>
        <v>12.5</v>
      </c>
      <c r="E105" s="6">
        <f t="shared" si="393"/>
        <v>18.632833650294494</v>
      </c>
      <c r="F105" s="9">
        <f>IF(ISNA(MATCH(ratings!$A105,tournaments!D$2:D$33,0)),0,(INDEX(tournaments!E$2:E$33,MATCH(ratings!$A105,tournaments!D$2:D$33,0))))</f>
        <v>0</v>
      </c>
      <c r="G105" s="3">
        <f>IF(ISNA(MATCH(ratings!$A105,tournaments!D$2:D$33,0)),0,(INDEX(tournaments!F$2:F$33,MATCH(ratings!$A105,tournaments!D$2:D$33,0))))</f>
        <v>0</v>
      </c>
      <c r="H105" s="6">
        <f t="shared" si="394"/>
        <v>18.632833650294494</v>
      </c>
      <c r="I105" s="9">
        <f>IF(ISNA(MATCH(ratings!$A105,tournaments!G$2:G$33,0)),0,(INDEX(tournaments!H$2:H$33,MATCH(ratings!$A105,tournaments!G$2:G$33,0))))</f>
        <v>0</v>
      </c>
      <c r="J105" s="3">
        <f>IF(ISNA(MATCH(ratings!$A105,tournaments!G$2:G$33,0)),0,(INDEX(tournaments!I$2:I$33,MATCH(ratings!$A105,tournaments!G$2:G$33,0))))</f>
        <v>0</v>
      </c>
      <c r="K105" s="6">
        <f t="shared" si="395"/>
        <v>18.632833650294494</v>
      </c>
      <c r="L105" s="6">
        <f>parameters!$B$3*parameters!$B$2+(1-parameters!$B$3)*ratings!K105</f>
        <v>18.769550285265044</v>
      </c>
      <c r="M105" s="9">
        <f>IF(ISNA(MATCH(ratings!$A105,tournaments!J$2:J$33,0)),0,(INDEX(tournaments!K$2:K$33,MATCH(ratings!$A105,tournaments!J$2:J$33,0))))</f>
        <v>0</v>
      </c>
      <c r="N105" s="3">
        <f>IF(ISNA(MATCH(ratings!$A105,tournaments!J$2:J$33,0)),0,(INDEX(tournaments!L$2:L$33,MATCH(ratings!$A105,tournaments!J$2:J$33,0))))</f>
        <v>0</v>
      </c>
      <c r="O105" s="6">
        <f t="shared" si="396"/>
        <v>18.769550285265044</v>
      </c>
      <c r="P105" s="6">
        <f>parameters!$B$3*parameters!$B$2+(1-parameters!$B$3)*ratings!O105</f>
        <v>18.892595256738542</v>
      </c>
      <c r="Q105" s="9">
        <f>IF(ISNA(MATCH(ratings!$A105,tournaments!M$2:M$33,0)),0,(INDEX(tournaments!N$2:N$33,MATCH(ratings!$A105,tournaments!M$2:M$33,0))))</f>
        <v>0</v>
      </c>
      <c r="R105" s="3">
        <f>IF(ISNA(MATCH(ratings!$A105,tournaments!M$2:M$33,0)),0,(INDEX(tournaments!O$2:O$33,MATCH(ratings!$A105,tournaments!M$2:M$33,0))))</f>
        <v>0</v>
      </c>
      <c r="S105" s="6">
        <f t="shared" si="397"/>
        <v>18.892595256738542</v>
      </c>
      <c r="T105" s="9">
        <f>IF(ISNA(MATCH(ratings!$A105,tournaments!P$2:P$33,0)),0,(INDEX(tournaments!Q$2:Q$33,MATCH(ratings!$A105,tournaments!P$2:P$33,0))))</f>
        <v>0</v>
      </c>
      <c r="U105" s="3">
        <f>IF(ISNA(MATCH(ratings!$A105,tournaments!P$2:P$33,0)),0,(INDEX(tournaments!R$2:R$33,MATCH(ratings!$A105,tournaments!P$2:P$33,0))))</f>
        <v>0</v>
      </c>
      <c r="V105" s="6">
        <f t="shared" si="398"/>
        <v>18.892595256738542</v>
      </c>
      <c r="W105" s="6">
        <f>parameters!$B$3*parameters!$B$2+(1-parameters!$B$3)*ratings!V105</f>
        <v>19.003335731064688</v>
      </c>
      <c r="X105" s="9">
        <f>IF(ISNA(MATCH(ratings!$A105,tournaments!S$2:S$33,0)),0,(INDEX(tournaments!T$2:T$33,MATCH(ratings!$A105,tournaments!S$2:S$33,0))))</f>
        <v>0</v>
      </c>
      <c r="Y105" s="3">
        <f>IF(ISNA(MATCH(ratings!$A105,tournaments!S$2:S$33,0)),0,(INDEX(tournaments!U$2:U$33,MATCH(ratings!$A105,tournaments!S$2:S$33,0))))</f>
        <v>0</v>
      </c>
      <c r="Z105" s="6">
        <f t="shared" si="399"/>
        <v>19.003335731064688</v>
      </c>
      <c r="AA105" s="9">
        <f>IF(ISNA(MATCH(ratings!$A105,tournaments!V$2:V$33,0)),0,(INDEX(tournaments!W$2:W$33,MATCH(ratings!$A105,tournaments!V$2:V$33,0))))</f>
        <v>0</v>
      </c>
      <c r="AB105" s="3">
        <f>IF(ISNA(MATCH(ratings!$A105,tournaments!V$2:V$33,0)),0,(INDEX(tournaments!X$2:X$33,MATCH(ratings!$A105,tournaments!V$2:V$33,0))))</f>
        <v>0</v>
      </c>
      <c r="AC105" s="6">
        <f t="shared" si="400"/>
        <v>19.003335731064688</v>
      </c>
      <c r="AD105" s="9">
        <f>IF(ISNA(MATCH(ratings!$A105,tournaments!Y$2:Y$33,0)),0,(INDEX(tournaments!Z$2:Z$33,MATCH(ratings!$A105,tournaments!Y$2:Y$33,0))))</f>
        <v>0</v>
      </c>
      <c r="AE105" s="3">
        <f>IF(ISNA(MATCH(ratings!$A105,tournaments!Y$2:Y$33,0)),0,(INDEX(tournaments!AA$2:AA$33,MATCH(ratings!$A105,tournaments!Y$2:Y$33,0))))</f>
        <v>0</v>
      </c>
      <c r="AF105" s="6">
        <f t="shared" si="401"/>
        <v>19.003335731064688</v>
      </c>
      <c r="AG105" s="9">
        <f>IF(ISNA(MATCH(ratings!$A105,tournaments!AB$2:AB$33,0)),0,(INDEX(tournaments!AC$2:AC$33,MATCH(ratings!$A105,tournaments!AB$2:AB$33,0))))</f>
        <v>0.29761278215319409</v>
      </c>
      <c r="AH105" s="3">
        <f>IF(ISNA(MATCH(ratings!$A105,tournaments!AB$2:AB$33,0)),0,(INDEX(tournaments!AD$2:AD$33,MATCH(ratings!$A105,tournaments!AB$2:AB$33,0))))</f>
        <v>27.777777777777779</v>
      </c>
      <c r="AI105" s="6">
        <f t="shared" si="402"/>
        <v>21.614721840428935</v>
      </c>
      <c r="AJ105" s="9">
        <f>IF(ISNA(MATCH(ratings!$A105,tournaments!AE$2:AE$33,0)),0,(INDEX(tournaments!AF$2:AF$33,MATCH(ratings!$A105,tournaments!AE$2:AE$33,0))))</f>
        <v>0</v>
      </c>
      <c r="AK105" s="3">
        <f>IF(ISNA(MATCH(ratings!$A105,tournaments!AE$2:AE$33,0)),0,(INDEX(tournaments!AG$2:AG$33,MATCH(ratings!$A105,tournaments!AE$2:AE$33,0))))</f>
        <v>0</v>
      </c>
      <c r="AL105" s="6">
        <f t="shared" si="403"/>
        <v>21.614721840428935</v>
      </c>
      <c r="AM105" s="9">
        <f>IF(ISNA(MATCH(ratings!$A105,tournaments!AH$2:AH$33,0)),0,(INDEX(tournaments!AI$2:AI$33,MATCH(ratings!$A105,tournaments!AH$2:AH$33,0))))</f>
        <v>0</v>
      </c>
      <c r="AN105" s="3">
        <f>IF(ISNA(MATCH(ratings!$A105,tournaments!AH$2:AH$33,0)),0,(INDEX(tournaments!AJ$2:AJ$33,MATCH(ratings!$A105,tournaments!AH$2:AH$33,0))))</f>
        <v>0</v>
      </c>
      <c r="AO105" s="6">
        <f t="shared" si="404"/>
        <v>21.614721840428935</v>
      </c>
      <c r="AP105" s="9">
        <f>IF(ISNA(MATCH(ratings!$A105,tournaments!AK$2:AK$33,0)),0,(INDEX(tournaments!AL$2:AL$33,MATCH(ratings!$A105,tournaments!AK$2:AK$33,0))))</f>
        <v>0</v>
      </c>
      <c r="AQ105" s="3">
        <f>IF(ISNA(MATCH(ratings!$A105,tournaments!AK$2:AK$33,0)),0,(INDEX(tournaments!AM$2:AM$33,MATCH(ratings!$A105,tournaments!AK$2:AK$33,0))))</f>
        <v>0</v>
      </c>
      <c r="AR105" s="6">
        <f t="shared" si="405"/>
        <v>21.614721840428935</v>
      </c>
      <c r="AS105" s="6">
        <f>parameters!$B$3*parameters!$B$2+(1-parameters!$B$3)*ratings!AR105</f>
        <v>21.453249656386042</v>
      </c>
      <c r="AT105" s="9">
        <f>IF(ISNA(MATCH(ratings!$A105,tournaments!AN$2:AN$33,0)),0,(INDEX(tournaments!AO$2:AO$33,MATCH(ratings!$A105,tournaments!AN$2:AN$33,0))))</f>
        <v>0</v>
      </c>
      <c r="AU105" s="3">
        <f>IF(ISNA(MATCH(ratings!$A105,tournaments!AN$2:AN$33,0)),0,(INDEX(tournaments!AP$2:AP$33,MATCH(ratings!$A105,tournaments!AN$2:AN$33,0))))</f>
        <v>0</v>
      </c>
      <c r="AV105" s="6">
        <f t="shared" si="406"/>
        <v>21.453249656386042</v>
      </c>
      <c r="AW105" s="9">
        <f>IF(ISNA(MATCH(ratings!$A105,tournaments!AQ$2:AQ$33,0)),0,(INDEX(tournaments!AR$2:AR$33,MATCH(ratings!$A105,tournaments!AQ$2:AQ$33,0))))</f>
        <v>0.19137017842936796</v>
      </c>
      <c r="AX105" s="3">
        <f>IF(ISNA(MATCH(ratings!$A105,tournaments!AQ$2:AQ$33,0)),0,(INDEX(tournaments!AS$2:AS$33,MATCH(ratings!$A105,tournaments!AQ$2:AQ$33,0))))</f>
        <v>44.444444444444443</v>
      </c>
      <c r="AY105" s="6">
        <f t="shared" si="407"/>
        <v>25.853078705281135</v>
      </c>
      <c r="AZ105" s="9">
        <f>IF(ISNA(MATCH(ratings!$A105,tournaments!AT$2:AT$33,0)),0,(INDEX(tournaments!AU$2:AU$33,MATCH(ratings!$A105,tournaments!AT$2:AT$33,0))))</f>
        <v>0.27339653357087801</v>
      </c>
      <c r="BA105" s="3">
        <f>IF(ISNA(MATCH(ratings!$A105,tournaments!AT$2:AT$33,0)),0,(INDEX(tournaments!AV$2:AV$33,MATCH(ratings!$A105,tournaments!AT$2:AT$33,0))))</f>
        <v>35.714285714285715</v>
      </c>
      <c r="BB105" s="6">
        <f t="shared" si="408"/>
        <v>28.549098518367835</v>
      </c>
      <c r="BC105" s="9">
        <f>IF(ISNA(MATCH(ratings!$A105,tournaments!AW$2:AW$33,0)),0,(INDEX(tournaments!AX$2:AX$33,MATCH(ratings!$A105,tournaments!AW$2:AW$33,0))))</f>
        <v>0</v>
      </c>
      <c r="BD105" s="3">
        <f>IF(ISNA(MATCH(ratings!$A105,tournaments!AW$2:AW$33,0)),0,(INDEX(tournaments!AY$2:AY$33,MATCH(ratings!$A105,tournaments!AW$2:AW$33,0))))</f>
        <v>0</v>
      </c>
      <c r="BE105" s="6">
        <f t="shared" si="409"/>
        <v>28.549098518367835</v>
      </c>
      <c r="BF105" s="9">
        <f>IF(ISNA(MATCH(ratings!$A105,tournaments!AZ$2:AZ$33,0)),0,(INDEX(tournaments!BA$2:BA$33,MATCH(ratings!$A105,tournaments!AZ$2:AZ$33,0))))</f>
        <v>0</v>
      </c>
      <c r="BG105" s="3">
        <f>IF(ISNA(MATCH(ratings!$A105,tournaments!AZ$2:AZ$33,0)),0,(INDEX(tournaments!BB$2:BB$33,MATCH(ratings!$A105,tournaments!AZ$2:AZ$33,0))))</f>
        <v>0</v>
      </c>
      <c r="BH105" s="6">
        <f t="shared" si="410"/>
        <v>28.549098518367835</v>
      </c>
      <c r="BI105" s="9">
        <f>IF(ISNA(MATCH(ratings!$A105,tournaments!BC$2:BC$33,0)),0,(INDEX(tournaments!BD$2:BD$33,MATCH(ratings!$A105,tournaments!BC$2:BC$33,0))))</f>
        <v>0</v>
      </c>
      <c r="BJ105" s="3">
        <f>IF(ISNA(MATCH(ratings!$A105,tournaments!BC$2:BC$33,0)),0,(INDEX(tournaments!BE$2:BE$33,MATCH(ratings!$A105,tournaments!BC$2:BC$33,0))))</f>
        <v>0</v>
      </c>
      <c r="BK105" s="6">
        <f t="shared" si="411"/>
        <v>28.549098518367835</v>
      </c>
      <c r="BL105" s="9">
        <f>IF(ISNA(MATCH(ratings!$A105,tournaments!BF$2:BF$33,0)),0,(INDEX(tournaments!BG$2:BG$33,MATCH(ratings!$A105,tournaments!BF$2:BF$33,0))))</f>
        <v>0</v>
      </c>
      <c r="BM105" s="3">
        <f>IF(ISNA(MATCH(ratings!$A105,tournaments!BF$2:BF$33,0)),0,(INDEX(tournaments!BH$2:BH$33,MATCH(ratings!$A105,tournaments!BF$2:BF$33,0))))</f>
        <v>0</v>
      </c>
      <c r="BN105" s="6">
        <f t="shared" si="412"/>
        <v>28.549098518367835</v>
      </c>
      <c r="BO105" s="6">
        <f>parameters!$B$3*parameters!$B$2+(1-parameters!$B$3)*ratings!BN105</f>
        <v>27.694188666531051</v>
      </c>
      <c r="BP105" s="9">
        <f>IF(ISNA(MATCH(ratings!$A105,tournaments!BI$2:BI$33,0)),0,(INDEX(tournaments!BJ$2:BJ$33,MATCH(ratings!$A105,tournaments!BI$2:BI$33,0))))</f>
        <v>0</v>
      </c>
      <c r="BQ105" s="3">
        <f>IF(ISNA(MATCH(ratings!$A105,tournaments!BI$2:BI$33,0)),0,(INDEX(tournaments!BK$2:BK$33,MATCH(ratings!$A105,tournaments!BI$2:BI$33,0))))</f>
        <v>0</v>
      </c>
      <c r="BR105" s="6">
        <f t="shared" si="413"/>
        <v>27.694188666531051</v>
      </c>
      <c r="BS105" s="9">
        <f>IF(ISNA(MATCH(ratings!$A105,tournaments!BL$2:BL$33,0)),0,(INDEX(tournaments!BM$2:BM$33,MATCH(ratings!$A105,tournaments!BL$2:BL$33,0))))</f>
        <v>0</v>
      </c>
      <c r="BT105" s="3">
        <f>IF(ISNA(MATCH(ratings!$A105,tournaments!BL$2:BL$33,0)),0,(INDEX(tournaments!BN$2:BN$33,MATCH(ratings!$A105,tournaments!BL$2:BL$33,0))))</f>
        <v>0</v>
      </c>
      <c r="BU105" s="6">
        <f t="shared" si="414"/>
        <v>27.694188666531051</v>
      </c>
      <c r="BV105" s="9">
        <f>IF(ISNA(MATCH(ratings!$A105,tournaments!BO$2:BO$33,0)),0,(INDEX(tournaments!BP$2:BP$33,MATCH(ratings!$A105,tournaments!BO$2:BO$33,0))))</f>
        <v>0</v>
      </c>
      <c r="BW105" s="3">
        <f>IF(ISNA(MATCH(ratings!$A105,tournaments!BO$2:BO$33,0)),0,(INDEX(tournaments!BQ$2:BQ$33,MATCH(ratings!$A105,tournaments!BO$2:BO$33,0))))</f>
        <v>0</v>
      </c>
      <c r="BX105" s="6">
        <f t="shared" si="415"/>
        <v>27.694188666531051</v>
      </c>
      <c r="BY105" s="9">
        <f>IF(ISNA(MATCH(ratings!$A105,tournaments!BR$2:BR$33,0)),0,(INDEX(tournaments!BS$2:BS$33,MATCH(ratings!$A105,tournaments!BR$2:BR$33,0))))</f>
        <v>0</v>
      </c>
      <c r="BZ105" s="3">
        <f>IF(ISNA(MATCH(ratings!$A105,tournaments!BR$2:BR$33,0)),0,(INDEX(tournaments!BT$2:BT$33,MATCH(ratings!$A105,tournaments!BR$2:BR$33,0))))</f>
        <v>0</v>
      </c>
      <c r="CA105" s="6">
        <f t="shared" si="416"/>
        <v>27.694188666531051</v>
      </c>
      <c r="CB105" s="9">
        <f>IF(ISNA(MATCH(ratings!$A105,tournaments!BU$2:BU$33,0)),0,(INDEX(tournaments!BV$2:BV$33,MATCH(ratings!$A105,tournaments!BU$2:BU$33,0))))</f>
        <v>0</v>
      </c>
      <c r="CC105" s="3">
        <f>IF(ISNA(MATCH(ratings!$A105,tournaments!BU$2:BU$33,0)),0,(INDEX(tournaments!BW$2:BW$33,MATCH(ratings!$A105,tournaments!BU$2:BU$33,0))))</f>
        <v>0</v>
      </c>
      <c r="CD105" s="6">
        <f t="shared" si="417"/>
        <v>27.694188666531051</v>
      </c>
      <c r="CE105" s="9">
        <f>IF(ISNA(MATCH(ratings!$A105,tournaments!BX$2:BX$33,0)),0,(INDEX(tournaments!BY$2:BY$33,MATCH(ratings!$A105,tournaments!BX$2:BX$33,0))))</f>
        <v>0</v>
      </c>
      <c r="CF105" s="3">
        <f>IF(ISNA(MATCH(ratings!$A105,tournaments!BX$2:BX$33,0)),0,(INDEX(tournaments!BZ$2:BZ$33,MATCH(ratings!$A105,tournaments!BX$2:BX$33,0))))</f>
        <v>0</v>
      </c>
      <c r="CG105" s="6">
        <f t="shared" si="418"/>
        <v>27.694188666531051</v>
      </c>
      <c r="CH105" s="9">
        <f>IF(ISNA(MATCH(ratings!$A105,tournaments!CA$2:CA$33,0)),0,(INDEX(tournaments!CB$2:CB$33,MATCH(ratings!$A105,tournaments!CA$2:CA$33,0))))</f>
        <v>0</v>
      </c>
      <c r="CI105" s="3">
        <f>IF(ISNA(MATCH(ratings!$A105,tournaments!CA$2:CA$33,0)),0,(INDEX(tournaments!CC$2:CC$33,MATCH(ratings!$A105,tournaments!CA$2:CA$33,0))))</f>
        <v>0</v>
      </c>
      <c r="CJ105" s="6">
        <f t="shared" si="419"/>
        <v>27.694188666531051</v>
      </c>
      <c r="CK105" s="9">
        <f>IF(ISNA(MATCH(ratings!$A105,tournaments!CD$2:CD$33,0)),0,(INDEX(tournaments!CE$2:CE$33,MATCH(ratings!$A105,tournaments!CD$2:CD$33,0))))</f>
        <v>0</v>
      </c>
      <c r="CL105" s="3">
        <f>IF(ISNA(MATCH(ratings!$A105,tournaments!CD$2:CD$33,0)),0,(INDEX(tournaments!CF$2:CF$33,MATCH(ratings!$A105,tournaments!CD$2:CD$33,0))))</f>
        <v>0</v>
      </c>
      <c r="CM105" s="6">
        <f t="shared" si="420"/>
        <v>27.694188666531051</v>
      </c>
      <c r="CN105" s="6">
        <f>parameters!$B$3*parameters!$B$2+(1-parameters!$B$3)*ratings!CM105</f>
        <v>26.924769799877946</v>
      </c>
      <c r="CO105" s="9">
        <f>IF(ISNA(MATCH(ratings!$A105,tournaments!CG$2:CG$33,0)),0,(INDEX(tournaments!CH$2:CH$33,MATCH(ratings!$A105,tournaments!CG$2:CG$33,0))))</f>
        <v>0</v>
      </c>
      <c r="CP105" s="3">
        <f>IF(ISNA(MATCH(ratings!$A105,tournaments!CG$2:CG$33,0)),0,(INDEX(tournaments!CI$2:CI$33,MATCH(ratings!$A105,tournaments!CG$2:CG$33,0))))</f>
        <v>0</v>
      </c>
      <c r="CQ105" s="6">
        <f t="shared" si="421"/>
        <v>26.924769799877946</v>
      </c>
      <c r="CR105" s="9">
        <f>IF(ISNA(MATCH(ratings!$A105,tournaments!CJ$2:CJ$33,0)),0,(INDEX(tournaments!CK$2:CK$33,MATCH(ratings!$A105,tournaments!CJ$2:CJ$33,0))))</f>
        <v>0</v>
      </c>
      <c r="CS105" s="3">
        <f>IF(ISNA(MATCH(ratings!$A105,tournaments!CJ$2:CJ$33,0)),0,(INDEX(tournaments!CL$2:CL$33,MATCH(ratings!$A105,tournaments!CJ$2:CJ$33,0))))</f>
        <v>0</v>
      </c>
      <c r="CT105" s="6">
        <f t="shared" si="422"/>
        <v>26.924769799877946</v>
      </c>
      <c r="CU105" s="9">
        <f>IF(ISNA(MATCH(ratings!$A105,tournaments!CM$2:CM$33,0)),0,(INDEX(tournaments!CN$2:CN$33,MATCH(ratings!$A105,tournaments!CM$2:CM$33,0))))</f>
        <v>0</v>
      </c>
      <c r="CV105" s="3">
        <f>IF(ISNA(MATCH(ratings!$A105,tournaments!CM$2:CM$33,0)),0,(INDEX(tournaments!CO$2:CO$33,MATCH(ratings!$A105,tournaments!CM$2:CM$33,0))))</f>
        <v>0</v>
      </c>
      <c r="CW105" s="6">
        <f t="shared" si="423"/>
        <v>26.924769799877946</v>
      </c>
      <c r="CX105" s="9">
        <f>IF(ISNA(MATCH(ratings!$A105,tournaments!CP$2:CP$33,0)),0,(INDEX(tournaments!CQ$2:CQ$33,MATCH(ratings!$A105,tournaments!CP$2:CP$33,0))))</f>
        <v>0</v>
      </c>
      <c r="CY105" s="3">
        <f>IF(ISNA(MATCH(ratings!$A105,tournaments!CP$2:CP$33,0)),0,(INDEX(tournaments!CR$2:CR$33,MATCH(ratings!$A105,tournaments!CP$2:CP$33,0))))</f>
        <v>0</v>
      </c>
      <c r="CZ105" s="6">
        <f t="shared" si="424"/>
        <v>26.924769799877946</v>
      </c>
      <c r="DA105" s="9">
        <f>IF(ISNA(MATCH(ratings!$A105,tournaments!CS$2:CS$33,0)),0,(INDEX(tournaments!CT$2:CT$33,MATCH(ratings!$A105,tournaments!CS$2:CS$33,0))))</f>
        <v>0</v>
      </c>
      <c r="DB105" s="3">
        <f>IF(ISNA(MATCH(ratings!$A105,tournaments!CS$2:CS$33,0)),0,(INDEX(tournaments!CU$2:CU$33,MATCH(ratings!$A105,tournaments!CS$2:CS$33,0))))</f>
        <v>0</v>
      </c>
      <c r="DC105" s="6">
        <f t="shared" si="425"/>
        <v>26.924769799877946</v>
      </c>
      <c r="DD105" s="9">
        <f>IF(ISNA(MATCH(ratings!$A105,tournaments!CV$2:CV$33,0)),0,(INDEX(tournaments!CW$2:CW$33,MATCH(ratings!$A105,tournaments!CV$2:CV$33,0))))</f>
        <v>0</v>
      </c>
      <c r="DE105" s="3">
        <f>IF(ISNA(MATCH(ratings!$A105,tournaments!CV$2:CV$33,0)),0,(INDEX(tournaments!CX$2:CX$33,MATCH(ratings!$A105,tournaments!CV$2:CV$33,0))))</f>
        <v>0</v>
      </c>
      <c r="DF105" s="6">
        <f t="shared" si="426"/>
        <v>26.924769799877946</v>
      </c>
      <c r="DG105" s="9">
        <f>IF(ISNA(MATCH(ratings!$A105,tournaments!CY$2:CY$33,0)),0,(INDEX(tournaments!CZ$2:CZ$33,MATCH(ratings!$A105,tournaments!CY$2:CY$33,0))))</f>
        <v>0</v>
      </c>
      <c r="DH105" s="3">
        <f>IF(ISNA(MATCH(ratings!$A105,tournaments!CY$2:CY$33,0)),0,(INDEX(tournaments!DA$2:DA$33,MATCH(ratings!$A105,tournaments!CY$2:CY$33,0))))</f>
        <v>0</v>
      </c>
      <c r="DI105" s="6">
        <f t="shared" si="427"/>
        <v>26.924769799877946</v>
      </c>
      <c r="DJ105" s="9">
        <f>IF(ISNA(MATCH(ratings!$A105,tournaments!DB$2:DB$33,0)),0,(INDEX(tournaments!DC$2:DC$33,MATCH(ratings!$A105,tournaments!DB$2:DB$33,0))))</f>
        <v>0</v>
      </c>
      <c r="DK105" s="3">
        <f>IF(ISNA(MATCH(ratings!$A105,tournaments!DB$2:DB$33,0)),0,(INDEX(tournaments!DD$2:DD$33,MATCH(ratings!$A105,tournaments!DB$2:DB$33,0))))</f>
        <v>0</v>
      </c>
      <c r="DL105" s="6">
        <f t="shared" si="428"/>
        <v>26.924769799877946</v>
      </c>
      <c r="DM105" s="6">
        <f>parameters!$B$3*parameters!$B$2+(1-parameters!$B$3)*ratings!DL105</f>
        <v>26.232292819890151</v>
      </c>
      <c r="DN105" s="9">
        <f>IF(ISNA(MATCH(ratings!$A105,tournaments!DE$2:DE$33,0)),0,(INDEX(tournaments!DF$2:DF$33,MATCH(ratings!$A105,tournaments!DE$2:DE$33,0))))</f>
        <v>0</v>
      </c>
      <c r="DO105" s="3">
        <f>IF(ISNA(MATCH(ratings!$A105,tournaments!DE$2:DE$33,0)),0,(INDEX(tournaments!DG$2:DG$33,MATCH(ratings!$A105,tournaments!DE$2:DE$33,0))))</f>
        <v>0</v>
      </c>
      <c r="DP105" s="6">
        <f t="shared" si="429"/>
        <v>26.232292819890151</v>
      </c>
      <c r="DQ105" s="9">
        <f>IF(ISNA(MATCH(ratings!$A105,tournaments!DH$2:DH$33,0)),0,(INDEX(tournaments!DI$2:DI$33,MATCH(ratings!$A105,tournaments!DH$2:DH$33,0))))</f>
        <v>0</v>
      </c>
      <c r="DR105" s="3">
        <f>IF(ISNA(MATCH(ratings!$A105,tournaments!DH$2:DH$33,0)),0,(INDEX(tournaments!DJ$2:DJ$33,MATCH(ratings!$A105,tournaments!DH$2:DH$33,0))))</f>
        <v>0</v>
      </c>
      <c r="DS105" s="6">
        <f t="shared" si="430"/>
        <v>26.232292819890151</v>
      </c>
      <c r="DT105" s="9">
        <f>IF(ISNA(MATCH(ratings!$A105,tournaments!DK$2:DK$33,0)),0,(INDEX(tournaments!DL$2:DL$33,MATCH(ratings!$A105,tournaments!DK$2:DK$33,0))))</f>
        <v>0</v>
      </c>
      <c r="DU105" s="3">
        <f>IF(ISNA(MATCH(ratings!$A105,tournaments!DK$2:DK$33,0)),0,(INDEX(tournaments!DM$2:DM$33,MATCH(ratings!$A105,tournaments!DK$2:DK$33,0))))</f>
        <v>0</v>
      </c>
      <c r="DV105" s="6">
        <f t="shared" si="431"/>
        <v>26.232292819890151</v>
      </c>
      <c r="DW105" s="9">
        <f>IF(ISNA(MATCH(ratings!$A105,tournaments!DN$2:DN$33,0)),0,(INDEX(tournaments!DO$2:DO$33,MATCH(ratings!$A105,tournaments!DN$2:DN$33,0))))</f>
        <v>0</v>
      </c>
      <c r="DX105" s="3">
        <f>IF(ISNA(MATCH(ratings!$A105,tournaments!DN$2:DN$33,0)),0,(INDEX(tournaments!DP$2:DP$33,MATCH(ratings!$A105,tournaments!DN$2:DN$33,0))))</f>
        <v>0</v>
      </c>
      <c r="DY105" s="6">
        <f t="shared" si="432"/>
        <v>26.232292819890151</v>
      </c>
      <c r="DZ105" s="9">
        <f>IF(ISNA(MATCH(ratings!$A105,tournaments!DQ$2:DQ$33,0)),0,(INDEX(tournaments!DR$2:DR$33,MATCH(ratings!$A105,tournaments!DQ$2:DQ$33,0))))</f>
        <v>0</v>
      </c>
      <c r="EA105" s="3">
        <f>IF(ISNA(MATCH(ratings!$A105,tournaments!DQ$2:DQ$33,0)),0,(INDEX(tournaments!DS$2:DS$33,MATCH(ratings!$A105,tournaments!DQ$2:DQ$33,0))))</f>
        <v>0</v>
      </c>
      <c r="EB105" s="6">
        <f t="shared" si="433"/>
        <v>26.232292819890151</v>
      </c>
      <c r="EC105" s="9">
        <f>IF(ISNA(MATCH(ratings!$A105,tournaments!DT$2:DT$33,0)),0,(INDEX(tournaments!DU$2:DU$33,MATCH(ratings!$A105,tournaments!DT$2:DT$33,0))))</f>
        <v>0</v>
      </c>
      <c r="ED105" s="3">
        <f>IF(ISNA(MATCH(ratings!$A105,tournaments!DT$2:DT$33,0)),0,(INDEX(tournaments!DV$2:DV$33,MATCH(ratings!$A105,tournaments!DT$2:DT$33,0))))</f>
        <v>0</v>
      </c>
      <c r="EE105" s="6">
        <f t="shared" si="434"/>
        <v>26.232292819890151</v>
      </c>
      <c r="EF105" s="9">
        <f>IF(ISNA(MATCH(ratings!$A105,tournaments!DW$2:DW$33,0)),0,(INDEX(tournaments!DX$2:DX$33,MATCH(ratings!$A105,tournaments!DW$2:DW$33,0))))</f>
        <v>0</v>
      </c>
      <c r="EG105" s="3">
        <f>IF(ISNA(MATCH(ratings!$A105,tournaments!DW$2:DW$33,0)),0,(INDEX(tournaments!DY$2:DY$33,MATCH(ratings!$A105,tournaments!DW$2:DW$33,0))))</f>
        <v>0</v>
      </c>
      <c r="EH105" s="6">
        <f t="shared" si="435"/>
        <v>26.232292819890151</v>
      </c>
      <c r="EI105" s="9">
        <f>IF(ISNA(MATCH(ratings!$A105,tournaments!DZ$2:DZ$33,0)),0,(INDEX(tournaments!EA$2:EA$33,MATCH(ratings!$A105,tournaments!DZ$2:DZ$33,0))))</f>
        <v>0</v>
      </c>
      <c r="EJ105" s="3">
        <f>IF(ISNA(MATCH(ratings!$A105,tournaments!DZ$2:DZ$33,0)),0,(INDEX(tournaments!EB$2:EB$33,MATCH(ratings!$A105,tournaments!DZ$2:DZ$33,0))))</f>
        <v>0</v>
      </c>
      <c r="EK105" s="6">
        <f t="shared" si="436"/>
        <v>26.232292819890151</v>
      </c>
      <c r="EL105" s="6">
        <f>parameters!$B$3*parameters!$B$2+(1-parameters!$B$3)*ratings!EK105</f>
        <v>25.609063537901136</v>
      </c>
      <c r="EM105" s="9">
        <f>IF(ISNA(MATCH(ratings!$A105,tournaments!EC$2:EC$33,0)),0,(INDEX(tournaments!ED$2:ED$33,MATCH(ratings!$A105,tournaments!EC$2:EC$33,0))))</f>
        <v>0</v>
      </c>
      <c r="EN105" s="3">
        <f>IF(ISNA(MATCH(ratings!$A105,tournaments!EC$2:EC$33,0)),0,(INDEX(tournaments!EE$2:EE$33,MATCH(ratings!$A105,tournaments!EC$2:EC$33,0))))</f>
        <v>0</v>
      </c>
      <c r="EO105" s="6">
        <f t="shared" si="437"/>
        <v>25.609063537901136</v>
      </c>
      <c r="EP105" s="9">
        <f>IF(ISNA(MATCH(ratings!$A105,tournaments!EF$2:EF$33,0)),0,(INDEX(tournaments!EG$2:EG$33,MATCH(ratings!$A105,tournaments!EF$2:EF$33,0))))</f>
        <v>0</v>
      </c>
      <c r="EQ105" s="3">
        <f>IF(ISNA(MATCH(ratings!$A105,tournaments!EF$2:EF$33,0)),0,(INDEX(tournaments!EH$2:EH$33,MATCH(ratings!$A105,tournaments!EF$2:EF$33,0))))</f>
        <v>0</v>
      </c>
      <c r="ER105" s="6">
        <f t="shared" si="438"/>
        <v>25.609063537901136</v>
      </c>
      <c r="ES105" s="9">
        <f>IF(ISNA(MATCH(ratings!$A105,tournaments!EI$2:EI$33,0)),0,(INDEX(tournaments!EJ$2:EJ$33,MATCH(ratings!$A105,tournaments!EI$2:EI$33,0))))</f>
        <v>0</v>
      </c>
      <c r="ET105" s="3">
        <f>IF(ISNA(MATCH(ratings!$A105,tournaments!EI$2:EI$33,0)),0,(INDEX(tournaments!EK$2:EK$33,MATCH(ratings!$A105,tournaments!EI$2:EI$33,0))))</f>
        <v>0</v>
      </c>
      <c r="EU105" s="6">
        <f t="shared" si="439"/>
        <v>25.609063537901136</v>
      </c>
      <c r="EV105" s="9">
        <f>IF(ISNA(MATCH(ratings!$A105,tournaments!EL$2:EL$33,0)),0,(INDEX(tournaments!EM$2:EM$33,MATCH(ratings!$A105,tournaments!EL$2:EL$33,0))))</f>
        <v>0</v>
      </c>
      <c r="EW105" s="3">
        <f>IF(ISNA(MATCH(ratings!$A105,tournaments!EL$2:EL$33,0)),0,(INDEX(tournaments!EN$2:EN$33,MATCH(ratings!$A105,tournaments!EL$2:EL$33,0))))</f>
        <v>0</v>
      </c>
      <c r="EX105" s="6">
        <f t="shared" si="440"/>
        <v>25.609063537901136</v>
      </c>
      <c r="EY105" s="9">
        <f>IF(ISNA(MATCH(ratings!$A105,tournaments!EO$2:EO$33,0)),0,(INDEX(tournaments!EP$2:EP$33,MATCH(ratings!$A105,tournaments!EO$2:EO$33,0))))</f>
        <v>0</v>
      </c>
      <c r="EZ105" s="3">
        <f>IF(ISNA(MATCH(ratings!$A105,tournaments!EO$2:EO$33,0)),0,(INDEX(tournaments!EQ$2:EQ$33,MATCH(ratings!$A105,tournaments!EO$2:EO$33,0))))</f>
        <v>0</v>
      </c>
      <c r="FA105" s="6">
        <f t="shared" si="441"/>
        <v>25.609063537901136</v>
      </c>
      <c r="FB105" s="9">
        <f>IF(ISNA(MATCH(ratings!$A105,tournaments!ER$2:ER$33,0)),0,(INDEX(tournaments!ES$2:ES$33,MATCH(ratings!$A105,tournaments!ER$2:ER$33,0))))</f>
        <v>0</v>
      </c>
      <c r="FC105" s="3">
        <f>IF(ISNA(MATCH(ratings!$A105,tournaments!ER$2:ER$33,0)),0,(INDEX(tournaments!ET$2:ET$33,MATCH(ratings!$A105,tournaments!ER$2:ER$33,0))))</f>
        <v>0</v>
      </c>
      <c r="FD105" s="6">
        <f t="shared" si="442"/>
        <v>25.609063537901136</v>
      </c>
      <c r="FE105" s="9">
        <f>IF(ISNA(MATCH(ratings!$A105,tournaments!EU$2:EU$33,0)),0,(INDEX(tournaments!EV$2:EV$33,MATCH(ratings!$A105,tournaments!EU$2:EU$33,0))))</f>
        <v>0</v>
      </c>
      <c r="FF105" s="3">
        <f>IF(ISNA(MATCH(ratings!$A105,tournaments!EU$2:EU$33,0)),0,(INDEX(tournaments!EW$2:EW$33,MATCH(ratings!$A105,tournaments!EU$2:EU$33,0))))</f>
        <v>0</v>
      </c>
      <c r="FG105" s="6">
        <f t="shared" si="443"/>
        <v>25.609063537901136</v>
      </c>
      <c r="FH105" s="6">
        <f>parameters!$B$3*parameters!$B$2+(1-parameters!$B$3)*ratings!FG105</f>
        <v>25.048157184111023</v>
      </c>
      <c r="FI105" s="9">
        <f>IF(ISNA(MATCH(ratings!$A105,tournaments!EX$2:EX$33,0)),0,(INDEX(tournaments!EY$2:EY$33,MATCH(ratings!$A105,tournaments!EX$2:EX$33,0))))</f>
        <v>0</v>
      </c>
      <c r="FJ105" s="3">
        <f>IF(ISNA(MATCH(ratings!$A105,tournaments!EX$2:EX$33,0)),0,(INDEX(tournaments!EZ$2:EZ$33,MATCH(ratings!$A105,tournaments!EX$2:EX$33,0))))</f>
        <v>0</v>
      </c>
      <c r="FK105" s="6">
        <f t="shared" si="444"/>
        <v>25.048157184111023</v>
      </c>
      <c r="FL105" s="9">
        <f>IF(ISNA(MATCH(ratings!$A105,tournaments!FA$2:FA$33,0)),0,(INDEX(tournaments!FB$2:FB$33,MATCH(ratings!$A105,tournaments!FA$2:FA$33,0))))</f>
        <v>0</v>
      </c>
      <c r="FM105" s="3">
        <f>IF(ISNA(MATCH(ratings!$A105,tournaments!FA$2:FA$33,0)),0,(INDEX(tournaments!FC$2:FC$33,MATCH(ratings!$A105,tournaments!FA$2:FA$33,0))))</f>
        <v>0</v>
      </c>
      <c r="FN105" s="6">
        <f t="shared" si="445"/>
        <v>25.048157184111023</v>
      </c>
      <c r="FO105" s="9">
        <f>IF(ISNA(MATCH(ratings!$A105,tournaments!FD$2:FD$33,0)),0,(INDEX(tournaments!FE$2:FE$33,MATCH(ratings!$A105,tournaments!FD$2:FD$33,0))))</f>
        <v>0</v>
      </c>
      <c r="FP105" s="3">
        <f>IF(ISNA(MATCH(ratings!$A105,tournaments!FD$2:FD$33,0)),0,(INDEX(tournaments!FF$2:FF$33,MATCH(ratings!$A105,tournaments!FD$2:FD$33,0))))</f>
        <v>0</v>
      </c>
      <c r="FQ105" s="6">
        <f t="shared" si="446"/>
        <v>25.048157184111023</v>
      </c>
      <c r="FR105" s="9">
        <f>IF(ISNA(MATCH(ratings!$A105,tournaments!FG$2:FG$33,0)),0,(INDEX(tournaments!FH$2:FH$33,MATCH(ratings!$A105,tournaments!FG$2:FG$33,0))))</f>
        <v>0</v>
      </c>
      <c r="FS105" s="3">
        <f>IF(ISNA(MATCH(ratings!$A105,tournaments!FG$2:FG$33,0)),0,(INDEX(tournaments!FI$2:FI$33,MATCH(ratings!$A105,tournaments!FG$2:FG$33,0))))</f>
        <v>0</v>
      </c>
      <c r="FT105" s="6">
        <f t="shared" si="447"/>
        <v>25.048157184111023</v>
      </c>
      <c r="FU105" s="9">
        <f>IF(ISNA(MATCH(ratings!$A105,tournaments!FJ$2:FJ$33,0)),0,(INDEX(tournaments!FK$2:FK$33,MATCH(ratings!$A105,tournaments!FJ$2:FJ$33,0))))</f>
        <v>0</v>
      </c>
      <c r="FV105" s="3">
        <f>IF(ISNA(MATCH(ratings!$A105,tournaments!FJ$2:FJ$33,0)),0,(INDEX(tournaments!FL$2:FL$33,MATCH(ratings!$A105,tournaments!FJ$2:FJ$33,0))))</f>
        <v>0</v>
      </c>
      <c r="FW105" s="6">
        <f t="shared" si="448"/>
        <v>25.048157184111023</v>
      </c>
      <c r="FX105" s="9">
        <f>IF(ISNA(MATCH(ratings!$A105,tournaments!FM$2:FM$33,0)),0,(INDEX(tournaments!FN$2:FN$33,MATCH(ratings!$A105,tournaments!FM$2:FM$33,0))))</f>
        <v>0</v>
      </c>
      <c r="FY105" s="3">
        <f>IF(ISNA(MATCH(ratings!$A105,tournaments!FM$2:FM$33,0)),0,(INDEX(tournaments!FO$2:FO$33,MATCH(ratings!$A105,tournaments!FM$2:FM$33,0))))</f>
        <v>0</v>
      </c>
      <c r="FZ105" s="6">
        <f t="shared" si="449"/>
        <v>25.048157184111023</v>
      </c>
      <c r="GA105" s="6">
        <f>parameters!$B$3*parameters!$B$2+(1-parameters!$B$3)*ratings!FZ105</f>
        <v>24.543341465699921</v>
      </c>
      <c r="GB105" s="9">
        <f>IF(ISNA(MATCH(ratings!$A105,tournaments!FP$2:FP$33,0)),0,(INDEX(tournaments!FQ$2:FQ$33,MATCH(ratings!$A105,tournaments!FP$2:FP$33,0))))</f>
        <v>0</v>
      </c>
      <c r="GC105" s="3">
        <f>IF(ISNA(MATCH(ratings!$A105,tournaments!FP$2:FP$33,0)),0,(INDEX(tournaments!FR$2:FR$33,MATCH(ratings!$A105,tournaments!FP$2:FP$33,0))))</f>
        <v>0</v>
      </c>
      <c r="GD105" s="6">
        <f t="shared" si="450"/>
        <v>24.543341465699921</v>
      </c>
      <c r="GE105" s="9">
        <f>IF(ISNA(MATCH(ratings!$A105,tournaments!FS$2:FS$33,0)),0,(INDEX(tournaments!FT$2:FT$33,MATCH(ratings!$A105,tournaments!FS$2:FS$33,0))))</f>
        <v>0</v>
      </c>
      <c r="GF105" s="3">
        <f>IF(ISNA(MATCH(ratings!$A105,tournaments!FS$2:FS$33,0)),0,(INDEX(tournaments!FU$2:FU$33,MATCH(ratings!$A105,tournaments!FS$2:FS$33,0))))</f>
        <v>0</v>
      </c>
      <c r="GG105" s="6">
        <f t="shared" si="451"/>
        <v>24.543341465699921</v>
      </c>
      <c r="GH105" s="9">
        <f>IF(ISNA(MATCH(ratings!$A105,tournaments!FV$2:FV$33,0)),0,(INDEX(tournaments!FW$2:FW$33,MATCH(ratings!$A105,tournaments!FV$2:FV$33,0))))</f>
        <v>0</v>
      </c>
      <c r="GI105" s="3">
        <f>IF(ISNA(MATCH(ratings!$A105,tournaments!FV$2:FV$33,0)),0,(INDEX(tournaments!FX$2:FX$33,MATCH(ratings!$A105,tournaments!FV$2:FV$33,0))))</f>
        <v>0</v>
      </c>
      <c r="GJ105" s="6">
        <f t="shared" si="452"/>
        <v>24.543341465699921</v>
      </c>
      <c r="GK105" s="9">
        <f>IF(ISNA(MATCH(ratings!$A105,tournaments!FY$2:FY$33,0)),0,(INDEX(tournaments!FZ$2:FZ$33,MATCH(ratings!$A105,tournaments!FY$2:FY$33,0))))</f>
        <v>0</v>
      </c>
      <c r="GL105" s="3">
        <f>IF(ISNA(MATCH(ratings!$A105,tournaments!FY$2:FY$33,0)),0,(INDEX(tournaments!GA$2:GA$33,MATCH(ratings!$A105,tournaments!FY$2:FY$33,0))))</f>
        <v>0</v>
      </c>
      <c r="GM105" s="6">
        <f t="shared" si="453"/>
        <v>24.543341465699921</v>
      </c>
      <c r="GN105" s="9">
        <f>IF(ISNA(MATCH(ratings!$A105,tournaments!GB$2:GB$33,0)),0,(INDEX(tournaments!GC$2:GC$33,MATCH(ratings!$A105,tournaments!GB$2:GB$33,0))))</f>
        <v>0</v>
      </c>
      <c r="GO105" s="3">
        <f>IF(ISNA(MATCH(ratings!$A105,tournaments!GB$2:GB$33,0)),0,(INDEX(tournaments!GD$2:GD$33,MATCH(ratings!$A105,tournaments!GB$2:GB$33,0))))</f>
        <v>0</v>
      </c>
      <c r="GP105" s="6">
        <f t="shared" si="454"/>
        <v>24.543341465699921</v>
      </c>
      <c r="GQ105" s="9">
        <f>IF(ISNA(MATCH(ratings!$A105,tournaments!GE$2:GE$33,0)),0,(INDEX(tournaments!GF$2:GF$33,MATCH(ratings!$A105,tournaments!GE$2:GE$33,0))))</f>
        <v>0</v>
      </c>
      <c r="GR105" s="3">
        <f>IF(ISNA(MATCH(ratings!$A105,tournaments!GE$2:GE$33,0)),0,(INDEX(tournaments!GG$2:GG$33,MATCH(ratings!$A105,tournaments!GE$2:GE$33,0))))</f>
        <v>0</v>
      </c>
      <c r="GS105" s="6">
        <f t="shared" si="455"/>
        <v>24.543341465699921</v>
      </c>
      <c r="GT105" s="6">
        <f>parameters!$B$3*parameters!$B$2+(1-parameters!$B$3)*ratings!GS105</f>
        <v>24.08900731912993</v>
      </c>
      <c r="GU105" s="9">
        <f>IF(ISNA(MATCH(ratings!$A105,tournaments!GH$2:GH$33,0)),0,(INDEX(tournaments!GI$2:GI$33,MATCH(ratings!$A105,tournaments!GH$2:GH$33,0))))</f>
        <v>0</v>
      </c>
      <c r="GV105" s="3">
        <f>IF(ISNA(MATCH(ratings!$A105,tournaments!GH$2:GH$33,0)),0,(INDEX(tournaments!GJ$2:GJ$33,MATCH(ratings!$A105,tournaments!GH$2:GH$33,0))))</f>
        <v>0</v>
      </c>
      <c r="GW105" s="6">
        <f t="shared" si="456"/>
        <v>24.08900731912993</v>
      </c>
      <c r="GX105" s="9">
        <f>IF(ISNA(MATCH(ratings!$A105,tournaments!GK$2:GK$33,0)),0,(INDEX(tournaments!GL$2:GL$33,MATCH(ratings!$A105,tournaments!GK$2:GK$33,0))))</f>
        <v>0</v>
      </c>
      <c r="GY105" s="3">
        <f>IF(ISNA(MATCH(ratings!$A105,tournaments!GK$2:GK$33,0)),0,(INDEX(tournaments!GM$2:GM$33,MATCH(ratings!$A105,tournaments!GK$2:GK$33,0))))</f>
        <v>0</v>
      </c>
      <c r="GZ105" s="6">
        <f t="shared" si="457"/>
        <v>24.08900731912993</v>
      </c>
      <c r="HA105" s="9">
        <f>IF(ISNA(MATCH(ratings!$A105,tournaments!GN$2:GN$33,0)),0,(INDEX(tournaments!GO$2:GO$33,MATCH(ratings!$A105,tournaments!GN$2:GN$33,0))))</f>
        <v>0</v>
      </c>
      <c r="HB105" s="3">
        <f>IF(ISNA(MATCH(ratings!$A105,tournaments!GN$2:GN$33,0)),0,(INDEX(tournaments!GP$2:GP$33,MATCH(ratings!$A105,tournaments!GN$2:GN$33,0))))</f>
        <v>0</v>
      </c>
      <c r="HC105" s="6">
        <f t="shared" si="458"/>
        <v>24.08900731912993</v>
      </c>
      <c r="HD105" s="9">
        <f>IF(ISNA(MATCH(ratings!$A105,tournaments!GQ$2:GQ$33,0)),0,(INDEX(tournaments!GR$2:GR$33,MATCH(ratings!$A105,tournaments!GQ$2:GQ$33,0))))</f>
        <v>0</v>
      </c>
      <c r="HE105" s="3">
        <f>IF(ISNA(MATCH(ratings!$A105,tournaments!GQ$2:GQ$33,0)),0,(INDEX(tournaments!GS$2:GS$33,MATCH(ratings!$A105,tournaments!GQ$2:GQ$33,0))))</f>
        <v>0</v>
      </c>
      <c r="HF105" s="6">
        <f t="shared" si="459"/>
        <v>24.08900731912993</v>
      </c>
      <c r="HG105" s="9">
        <f>IF(ISNA(MATCH(ratings!$A105,tournaments!GT$2:GT$33,0)),0,(INDEX(tournaments!GU$2:GU$33,MATCH(ratings!$A105,tournaments!GT$2:GT$33,0))))</f>
        <v>0</v>
      </c>
      <c r="HH105" s="3">
        <f>IF(ISNA(MATCH(ratings!$A105,tournaments!GT$2:GT$33,0)),0,(INDEX(tournaments!GV$2:GV$33,MATCH(ratings!$A105,tournaments!GT$2:GT$33,0))))</f>
        <v>0</v>
      </c>
      <c r="HI105" s="6">
        <f t="shared" si="460"/>
        <v>24.08900731912993</v>
      </c>
      <c r="HJ105" s="9">
        <f>IF(ISNA(MATCH(ratings!$A105,tournaments!GW$2:GW$33,0)),0,(INDEX(tournaments!GX$2:GX$33,MATCH(ratings!$A105,tournaments!GW$2:GW$33,0))))</f>
        <v>0</v>
      </c>
      <c r="HK105" s="3">
        <f>IF(ISNA(MATCH(ratings!$A105,tournaments!GW$2:GW$33,0)),0,(INDEX(tournaments!GY$2:GY$33,MATCH(ratings!$A105,tournaments!GW$2:GW$33,0))))</f>
        <v>0</v>
      </c>
      <c r="HL105" s="6">
        <f t="shared" si="461"/>
        <v>24.08900731912993</v>
      </c>
      <c r="HM105" s="9">
        <f>IF(ISNA(MATCH(ratings!$A105,tournaments!GZ$2:GZ$33,0)),0,(INDEX(tournaments!HA$2:HA$33,MATCH(ratings!$A105,tournaments!GZ$2:GZ$33,0))))</f>
        <v>0</v>
      </c>
      <c r="HN105" s="3">
        <f>IF(ISNA(MATCH(ratings!$A105,tournaments!GZ$2:GZ$33,0)),0,(INDEX(tournaments!HB$2:HB$33,MATCH(ratings!$A105,tournaments!GZ$2:GZ$33,0))))</f>
        <v>0</v>
      </c>
      <c r="HO105" s="6">
        <f t="shared" si="462"/>
        <v>24.08900731912993</v>
      </c>
      <c r="HP105" s="9">
        <f>IF(ISNA(MATCH(ratings!$A105,tournaments!HC$2:HC$33,0)),0,(INDEX(tournaments!HD$2:HD$33,MATCH(ratings!$A105,tournaments!HC$2:HC$33,0))))</f>
        <v>0</v>
      </c>
      <c r="HQ105" s="3">
        <f>IF(ISNA(MATCH(ratings!$A105,tournaments!HC$2:HC$33,0)),0,(INDEX(tournaments!HE$2:HE$33,MATCH(ratings!$A105,tournaments!HC$2:HC$33,0))))</f>
        <v>0</v>
      </c>
      <c r="HR105" s="6">
        <f t="shared" si="463"/>
        <v>24.08900731912993</v>
      </c>
      <c r="HS105" s="9">
        <f>IF(ISNA(MATCH(ratings!$A105,tournaments!HF$2:HF$33,0)),0,(INDEX(tournaments!HG$2:HG$33,MATCH(ratings!$A105,tournaments!HF$2:HF$33,0))))</f>
        <v>0</v>
      </c>
      <c r="HT105" s="3">
        <f>IF(ISNA(MATCH(ratings!$A105,tournaments!HF$2:HF$33,0)),0,(INDEX(tournaments!HH$2:HH$33,MATCH(ratings!$A105,tournaments!HF$2:HF$33,0))))</f>
        <v>0</v>
      </c>
      <c r="HU105" s="6">
        <f t="shared" si="464"/>
        <v>24.08900731912993</v>
      </c>
      <c r="HV105" s="6">
        <f>parameters!$B$3*parameters!$B$2+(1-parameters!$B$3)*ratings!HU105</f>
        <v>23.680106587216937</v>
      </c>
      <c r="HW105" s="9">
        <f>IF(ISNA(MATCH(ratings!$A105,tournaments!HI$2:HI$33,0)),0,(INDEX(tournaments!HJ$2:HJ$33,MATCH(ratings!$A105,tournaments!HI$2:HI$33,0))))</f>
        <v>0</v>
      </c>
      <c r="HX105" s="3">
        <f>IF(ISNA(MATCH(ratings!$A105,tournaments!HI$2:HI$33,0)),0,(INDEX(tournaments!HK$2:HK$33,MATCH(ratings!$A105,tournaments!HI$2:HI$33,0))))</f>
        <v>0</v>
      </c>
      <c r="HY105" s="6">
        <f t="shared" si="231"/>
        <v>23.680106587216937</v>
      </c>
      <c r="HZ105" s="9">
        <f>IF(ISNA(MATCH(ratings!$A105,tournaments!HL$2:HL$33,0)),0,(INDEX(tournaments!HM$2:HM$33,MATCH(ratings!$A105,tournaments!HL$2:HL$33,0))))</f>
        <v>0</v>
      </c>
      <c r="IA105" s="3">
        <f>IF(ISNA(MATCH(ratings!$A105,tournaments!HL$2:HL$33,0)),0,(INDEX(tournaments!HN$2:HN$33,MATCH(ratings!$A105,tournaments!HL$2:HL$33,0))))</f>
        <v>0</v>
      </c>
      <c r="IB105" s="6">
        <f t="shared" si="232"/>
        <v>23.680106587216937</v>
      </c>
      <c r="IC105" s="9">
        <f>IF(ISNA(MATCH(ratings!$A105,tournaments!HO$2:HO$33,0)),0,(INDEX(tournaments!HP$2:HP$33,MATCH(ratings!$A105,tournaments!HO$2:HO$33,0))))</f>
        <v>0</v>
      </c>
      <c r="ID105" s="3">
        <f>IF(ISNA(MATCH(ratings!$A105,tournaments!HO$2:HO$33,0)),0,(INDEX(tournaments!HQ$2:HQ$33,MATCH(ratings!$A105,tournaments!HO$2:HO$33,0))))</f>
        <v>0</v>
      </c>
      <c r="IE105" s="6">
        <f t="shared" si="233"/>
        <v>23.680106587216937</v>
      </c>
      <c r="IF105" s="9">
        <f>IF(ISNA(MATCH(ratings!$A105,tournaments!HR$2:HR$33,0)),0,(INDEX(tournaments!HS$2:HS$33,MATCH(ratings!$A105,tournaments!HR$2:HR$33,0))))</f>
        <v>0</v>
      </c>
      <c r="IG105" s="3">
        <f>IF(ISNA(MATCH(ratings!$A105,tournaments!HR$2:HR$33,0)),0,(INDEX(tournaments!HT$2:HT$33,MATCH(ratings!$A105,tournaments!HR$2:HR$33,0))))</f>
        <v>0</v>
      </c>
      <c r="IH105" s="6">
        <f t="shared" si="234"/>
        <v>23.680106587216937</v>
      </c>
      <c r="II105" s="9">
        <f>IF(ISNA(MATCH(ratings!$A105,tournaments!HU$2:HU$33,0)),0,(INDEX(tournaments!HV$2:HV$33,MATCH(ratings!$A105,tournaments!HU$2:HU$33,0))))</f>
        <v>0</v>
      </c>
      <c r="IJ105" s="3">
        <f>IF(ISNA(MATCH(ratings!$A105,tournaments!HU$2:HU$33,0)),0,(INDEX(tournaments!HW$2:HW$33,MATCH(ratings!$A105,tournaments!HU$2:HU$33,0))))</f>
        <v>0</v>
      </c>
      <c r="IK105" s="6">
        <f t="shared" si="235"/>
        <v>23.680106587216937</v>
      </c>
      <c r="IL105" s="9">
        <f>IF(ISNA(MATCH(ratings!$A105,tournaments!HX$2:HX$33,0)),0,(INDEX(tournaments!HY$2:HY$33,MATCH(ratings!$A105,tournaments!HX$2:HX$33,0))))</f>
        <v>0</v>
      </c>
      <c r="IM105" s="3">
        <f>IF(ISNA(MATCH(ratings!$A105,tournaments!HX$2:HX$33,0)),0,(INDEX(tournaments!HZ$2:HZ$33,MATCH(ratings!$A105,tournaments!HX$2:HX$33,0))))</f>
        <v>0</v>
      </c>
      <c r="IN105" s="6">
        <f t="shared" si="236"/>
        <v>23.680106587216937</v>
      </c>
      <c r="IO105" s="9">
        <f>IF(ISNA(MATCH(ratings!$A105,tournaments!IA$2:IA$33,0)),0,(INDEX(tournaments!IB$2:IB$33,MATCH(ratings!$A105,tournaments!IA$2:IA$33,0))))</f>
        <v>0</v>
      </c>
      <c r="IP105" s="3">
        <f>IF(ISNA(MATCH(ratings!$A105,tournaments!IA$2:IA$33,0)),0,(INDEX(tournaments!IC$2:IC$33,MATCH(ratings!$A105,tournaments!IA$2:IA$33,0))))</f>
        <v>0</v>
      </c>
      <c r="IQ105" s="6">
        <f t="shared" si="237"/>
        <v>23.680106587216937</v>
      </c>
      <c r="IR105" s="9">
        <f>IF(ISNA(MATCH(ratings!$A105,tournaments!ID$2:ID$33,0)),0,(INDEX(tournaments!IE$2:IE$33,MATCH(ratings!$A105,tournaments!ID$2:ID$33,0))))</f>
        <v>0</v>
      </c>
      <c r="IS105" s="3">
        <f>IF(ISNA(MATCH(ratings!$A105,tournaments!ID$2:ID$33,0)),0,(INDEX(tournaments!IF$2:IF$33,MATCH(ratings!$A105,tournaments!ID$2:ID$33,0))))</f>
        <v>0</v>
      </c>
      <c r="IT105" s="6">
        <f t="shared" si="238"/>
        <v>23.680106587216937</v>
      </c>
      <c r="IU105" s="6">
        <f>parameters!$B$3*parameters!$B$2+(1-parameters!$B$3)*ratings!IT105</f>
        <v>23.312095928495243</v>
      </c>
      <c r="IV105" s="9">
        <f>IF(ISNA(MATCH(ratings!$A105,tournaments!IG$2:IG$33,0)),0,(INDEX(tournaments!IH$2:IH$33,MATCH(ratings!$A105,tournaments!IG$2:IG$33,0))))</f>
        <v>0</v>
      </c>
      <c r="IW105" s="3">
        <f>IF(ISNA(MATCH(ratings!$A105,tournaments!IG$2:IG$33,0)),0,(INDEX(tournaments!II$2:II$33,MATCH(ratings!$A105,tournaments!IG$2:IG$33,0))))</f>
        <v>0</v>
      </c>
      <c r="IX105" s="6">
        <f t="shared" si="239"/>
        <v>23.312095928495243</v>
      </c>
      <c r="IY105" s="9">
        <f>IF(ISNA(MATCH(ratings!$A105,tournaments!IJ$2:IJ$33,0)),0,(INDEX(tournaments!IK$2:IK$33,MATCH(ratings!$A105,tournaments!IJ$2:IJ$33,0))))</f>
        <v>0</v>
      </c>
      <c r="IZ105" s="3">
        <f>IF(ISNA(MATCH(ratings!$A105,tournaments!IJ$2:IJ$33,0)),0,(INDEX(tournaments!IL$2:IL$33,MATCH(ratings!$A105,tournaments!IJ$2:IJ$33,0))))</f>
        <v>0</v>
      </c>
      <c r="JA105" s="6">
        <f t="shared" si="240"/>
        <v>23.312095928495243</v>
      </c>
      <c r="JB105" s="9">
        <f>IF(ISNA(MATCH(ratings!$A105,tournaments!IM$2:IM$33,0)),0,(INDEX(tournaments!IN$2:IN$33,MATCH(ratings!$A105,tournaments!IM$2:IM$33,0))))</f>
        <v>0</v>
      </c>
      <c r="JC105" s="3">
        <f>IF(ISNA(MATCH(ratings!$A105,tournaments!IM$2:IM$33,0)),0,(INDEX(tournaments!IO$2:IO$33,MATCH(ratings!$A105,tournaments!IM$2:IM$33,0))))</f>
        <v>0</v>
      </c>
      <c r="JD105" s="6">
        <f t="shared" si="241"/>
        <v>23.312095928495243</v>
      </c>
      <c r="JE105" s="9">
        <f>IF(ISNA(MATCH(ratings!$A105,tournaments!IP$2:IP$33,0)),0,(INDEX(tournaments!IQ$2:IQ$33,MATCH(ratings!$A105,tournaments!IP$2:IP$33,0))))</f>
        <v>0</v>
      </c>
      <c r="JF105" s="3">
        <f>IF(ISNA(MATCH(ratings!$A105,tournaments!IP$2:IP$33,0)),0,(INDEX(tournaments!IR$2:IR$33,MATCH(ratings!$A105,tournaments!IP$2:IP$33,0))))</f>
        <v>0</v>
      </c>
      <c r="JG105" s="6">
        <f t="shared" si="242"/>
        <v>23.312095928495243</v>
      </c>
      <c r="JH105" s="9">
        <f>IF(ISNA(MATCH(ratings!$A105,tournaments!IS$2:IS$33,0)),0,(INDEX(tournaments!IT$2:IT$33,MATCH(ratings!$A105,tournaments!IS$2:IS$33,0))))</f>
        <v>0</v>
      </c>
      <c r="JI105" s="3">
        <f>IF(ISNA(MATCH(ratings!$A105,tournaments!IS$2:IS$33,0)),0,(INDEX(tournaments!IU$2:IU$33,MATCH(ratings!$A105,tournaments!IS$2:IS$33,0))))</f>
        <v>0</v>
      </c>
      <c r="JJ105" s="6">
        <f t="shared" si="243"/>
        <v>23.312095928495243</v>
      </c>
      <c r="JK105" s="9">
        <f>IF(ISNA(MATCH(ratings!$A105,tournaments!IV$2:IV$33,0)),0,(INDEX(tournaments!IW$2:IW$33,MATCH(ratings!$A105,tournaments!IV$2:IV$33,0))))</f>
        <v>0</v>
      </c>
      <c r="JL105" s="3">
        <f>IF(ISNA(MATCH(ratings!$A105,tournaments!IV$2:IV$33,0)),0,(INDEX(tournaments!IX$2:IX$33,MATCH(ratings!$A105,tournaments!IV$2:IV$33,0))))</f>
        <v>0</v>
      </c>
      <c r="JM105" s="6">
        <f t="shared" si="244"/>
        <v>23.312095928495243</v>
      </c>
      <c r="JN105" s="9">
        <f>IF(ISNA(MATCH(ratings!$A105,tournaments!IY$2:IY$33,0)),0,(INDEX(tournaments!IZ$2:IZ$33,MATCH(ratings!$A105,tournaments!IY$2:IY$33,0))))</f>
        <v>0</v>
      </c>
      <c r="JO105" s="3">
        <f>IF(ISNA(MATCH(ratings!$A105,tournaments!IY$2:IY$33,0)),0,(INDEX(tournaments!JA$2:JA$33,MATCH(ratings!$A105,tournaments!IY$2:IY$33,0))))</f>
        <v>0</v>
      </c>
      <c r="JP105" s="6">
        <f t="shared" si="245"/>
        <v>23.312095928495243</v>
      </c>
      <c r="JQ105" s="6">
        <f>parameters!$B$3*parameters!$B$2+(1-parameters!$B$3)*ratings!JP105</f>
        <v>22.980886335645717</v>
      </c>
      <c r="JR105" s="9">
        <f>IF(ISNA(MATCH(ratings!$A105,tournaments!JC$2:JC$33,0)),0,(INDEX(tournaments!JD$2:JD$33,MATCH(ratings!$A105,tournaments!JC$2:JC$33,0))))</f>
        <v>0</v>
      </c>
      <c r="JS105" s="3">
        <f>IF(ISNA(MATCH(ratings!$A105,tournaments!JC$2:JC$33,0)),0,(INDEX(tournaments!JE$2:JE$33,MATCH(ratings!$A105,tournaments!JC$2:JC$33,0))))</f>
        <v>0</v>
      </c>
      <c r="JT105" s="6">
        <f t="shared" si="246"/>
        <v>22.980886335645717</v>
      </c>
      <c r="JU105" s="9">
        <f>IF(ISNA(MATCH(ratings!$A105,tournaments!JF$2:JF$33,0)),0,(INDEX(tournaments!JG$2:JG$33,MATCH(ratings!$A105,tournaments!JF$2:JF$33,0))))</f>
        <v>0</v>
      </c>
      <c r="JV105" s="3">
        <f>IF(ISNA(MATCH(ratings!$A105,tournaments!JF$2:JF$33,0)),0,(INDEX(tournaments!JH$2:JH$33,MATCH(ratings!$A105,tournaments!JF$2:JF$33,0))))</f>
        <v>0</v>
      </c>
      <c r="JW105" s="6">
        <f t="shared" si="247"/>
        <v>22.980886335645717</v>
      </c>
      <c r="JX105" s="9">
        <f>IF(ISNA(MATCH(ratings!$A105,tournaments!JI$2:JI$33,0)),0,(INDEX(tournaments!JJ$2:JJ$33,MATCH(ratings!$A105,tournaments!JI$2:JI$33,0))))</f>
        <v>0</v>
      </c>
      <c r="JY105" s="3">
        <f>IF(ISNA(MATCH(ratings!$A105,tournaments!JI$2:JI$33,0)),0,(INDEX(tournaments!JK$2:JK$33,MATCH(ratings!$A105,tournaments!JI$2:JI$33,0))))</f>
        <v>0</v>
      </c>
      <c r="JZ105" s="6">
        <f t="shared" si="248"/>
        <v>22.980886335645717</v>
      </c>
      <c r="KA105" s="9">
        <f>IF(ISNA(MATCH(ratings!$A105,tournaments!JL$2:JL$33,0)),0,(INDEX(tournaments!JM$2:JM$33,MATCH(ratings!$A105,tournaments!JL$2:JL$33,0))))</f>
        <v>0</v>
      </c>
      <c r="KB105" s="3">
        <f>IF(ISNA(MATCH(ratings!$A105,tournaments!JL$2:JL$33,0)),0,(INDEX(tournaments!JN$2:JN$33,MATCH(ratings!$A105,tournaments!JL$2:JL$33,0))))</f>
        <v>0</v>
      </c>
      <c r="KC105" s="6">
        <f t="shared" si="249"/>
        <v>22.980886335645717</v>
      </c>
      <c r="KD105" s="9">
        <f>IF(ISNA(MATCH(ratings!$A105,tournaments!JO$2:JO$33,0)),0,(INDEX(tournaments!JP$2:JP$33,MATCH(ratings!$A105,tournaments!JO$2:JO$33,0))))</f>
        <v>0</v>
      </c>
      <c r="KE105" s="3">
        <f>IF(ISNA(MATCH(ratings!$A105,tournaments!JO$2:JO$33,0)),0,(INDEX(tournaments!JQ$2:JQ$33,MATCH(ratings!$A105,tournaments!JO$2:JO$33,0))))</f>
        <v>0</v>
      </c>
      <c r="KF105" s="6">
        <f t="shared" si="250"/>
        <v>22.980886335645717</v>
      </c>
      <c r="KG105" s="9">
        <f>IF(ISNA(MATCH(ratings!$A105,tournaments!JR$2:JR$33,0)),0,(INDEX(tournaments!JS$2:JS$33,MATCH(ratings!$A105,tournaments!JR$2:JR$33,0))))</f>
        <v>0</v>
      </c>
      <c r="KH105" s="3">
        <f>IF(ISNA(MATCH(ratings!$A105,tournaments!JR$2:JR$33,0)),0,(INDEX(tournaments!JT$2:JT$33,MATCH(ratings!$A105,tournaments!JR$2:JR$33,0))))</f>
        <v>0</v>
      </c>
      <c r="KI105" s="6">
        <f t="shared" si="251"/>
        <v>22.980886335645717</v>
      </c>
      <c r="KJ105" s="6">
        <f>parameters!$B$3*parameters!$B$2+(1-parameters!$B$3)*ratings!KI105</f>
        <v>22.682797702081146</v>
      </c>
      <c r="KK105" s="9">
        <f>IF(ISNA(MATCH(ratings!$A105,tournaments!JU$2:JU$33,0)),0,(INDEX(tournaments!JV$2:JV$33,MATCH(ratings!$A105,tournaments!JU$2:JU$33,0))))</f>
        <v>0</v>
      </c>
      <c r="KL105" s="3">
        <f>IF(ISNA(MATCH(ratings!$A105,tournaments!JU$2:JU$33,0)),0,(INDEX(tournaments!JW$2:JW$33,MATCH(ratings!$A105,tournaments!JU$2:JU$33,0))))</f>
        <v>0</v>
      </c>
      <c r="KM105" s="6">
        <f t="shared" si="252"/>
        <v>22.682797702081146</v>
      </c>
      <c r="KN105" s="9">
        <f>IF(ISNA(MATCH(ratings!$A105,tournaments!JX$2:JX$33,0)),0,(INDEX(tournaments!JY$2:JY$33,MATCH(ratings!$A105,tournaments!JX$2:JX$33,0))))</f>
        <v>0</v>
      </c>
      <c r="KO105" s="3">
        <f>IF(ISNA(MATCH(ratings!$A105,tournaments!JX$2:JX$33,0)),0,(INDEX(tournaments!JZ$2:JZ$33,MATCH(ratings!$A105,tournaments!JX$2:JX$33,0))))</f>
        <v>0</v>
      </c>
      <c r="KP105" s="6">
        <f t="shared" si="253"/>
        <v>22.682797702081146</v>
      </c>
      <c r="KQ105" s="9">
        <f>IF(ISNA(MATCH(ratings!$A105,tournaments!KA$2:KA$33,0)),0,(INDEX(tournaments!KB$2:KB$33,MATCH(ratings!$A105,tournaments!KA$2:KA$33,0))))</f>
        <v>0</v>
      </c>
      <c r="KR105" s="3">
        <f>IF(ISNA(MATCH(ratings!$A105,tournaments!KA$2:KA$33,0)),0,(INDEX(tournaments!KC$2:KC$33,MATCH(ratings!$A105,tournaments!KA$2:KA$33,0))))</f>
        <v>0</v>
      </c>
      <c r="KS105" s="6">
        <f t="shared" si="254"/>
        <v>22.682797702081146</v>
      </c>
      <c r="KT105" s="9">
        <f>IF(ISNA(MATCH(ratings!$A105,tournaments!KD$2:KD$33,0)),0,(INDEX(tournaments!KE$2:KE$33,MATCH(ratings!$A105,tournaments!KD$2:KD$33,0))))</f>
        <v>0</v>
      </c>
      <c r="KU105" s="3">
        <f>IF(ISNA(MATCH(ratings!$A105,tournaments!KD$2:KD$33,0)),0,(INDEX(tournaments!KF$2:KF$33,MATCH(ratings!$A105,tournaments!KD$2:KD$33,0))))</f>
        <v>0</v>
      </c>
      <c r="KV105" s="6">
        <f t="shared" si="255"/>
        <v>22.682797702081146</v>
      </c>
      <c r="KW105" s="9">
        <f>IF(ISNA(MATCH(ratings!$A105,tournaments!KG$2:KG$33,0)),0,(INDEX(tournaments!KH$2:KH$33,MATCH(ratings!$A105,tournaments!KG$2:KG$33,0))))</f>
        <v>0</v>
      </c>
      <c r="KX105" s="3">
        <f>IF(ISNA(MATCH(ratings!$A105,tournaments!KG$2:KG$33,0)),0,(INDEX(tournaments!KI$2:KI$33,MATCH(ratings!$A105,tournaments!KG$2:KG$33,0))))</f>
        <v>0</v>
      </c>
      <c r="KY105" s="6">
        <f t="shared" si="256"/>
        <v>22.682797702081146</v>
      </c>
      <c r="KZ105" s="9">
        <f>IF(ISNA(MATCH(ratings!$A105,tournaments!KJ$2:KJ$33,0)),0,(INDEX(tournaments!KK$2:KK$33,MATCH(ratings!$A105,tournaments!KJ$2:KJ$33,0))))</f>
        <v>0</v>
      </c>
      <c r="LA105" s="3">
        <f>IF(ISNA(MATCH(ratings!$A105,tournaments!KJ$2:KJ$33,0)),0,(INDEX(tournaments!KL$2:KL$33,MATCH(ratings!$A105,tournaments!KJ$2:KJ$33,0))))</f>
        <v>0</v>
      </c>
      <c r="LB105" s="6">
        <f t="shared" si="257"/>
        <v>22.682797702081146</v>
      </c>
      <c r="LC105" s="6">
        <f>parameters!$B$3*parameters!$B$2+(1-parameters!$B$3)*ratings!LB105</f>
        <v>22.414517931873032</v>
      </c>
      <c r="LD105" s="9">
        <f>IF(ISNA(MATCH(ratings!$A105,tournaments!KN$2:KN$33,0)),0,(INDEX(tournaments!KO$2:KO$33,MATCH(ratings!$A105,tournaments!KN$2:KN$33,0))))</f>
        <v>0</v>
      </c>
      <c r="LE105" s="3">
        <f>IF(ISNA(MATCH(ratings!$A105,tournaments!KN$2:KN$33,0)),0,(INDEX(tournaments!KP$2:KP$33,MATCH(ratings!$A105,tournaments!KN$2:KN$33,0))))</f>
        <v>0</v>
      </c>
      <c r="LF105" s="6">
        <f t="shared" si="258"/>
        <v>22.414517931873032</v>
      </c>
      <c r="LG105" s="9">
        <f>IF(ISNA(MATCH(ratings!$A105,tournaments!KQ$2:KQ$33,0)),0,(INDEX(tournaments!KR$2:KR$33,MATCH(ratings!$A105,tournaments!KQ$2:KQ$33,0))))</f>
        <v>0</v>
      </c>
      <c r="LH105" s="3">
        <f>IF(ISNA(MATCH(ratings!$A105,tournaments!KQ$2:KQ$33,0)),0,(INDEX(tournaments!KS$2:KS$33,MATCH(ratings!$A105,tournaments!KQ$2:KQ$33,0))))</f>
        <v>0</v>
      </c>
      <c r="LI105" s="6">
        <f t="shared" si="259"/>
        <v>22.414517931873032</v>
      </c>
      <c r="LJ105" s="9">
        <f>IF(ISNA(MATCH(ratings!$A105,tournaments!KT$2:KT$33,0)),0,(INDEX(tournaments!KU$2:KU$33,MATCH(ratings!$A105,tournaments!KT$2:KT$33,0))))</f>
        <v>0</v>
      </c>
      <c r="LK105" s="3">
        <f>IF(ISNA(MATCH(ratings!$A105,tournaments!KT$2:KT$33,0)),0,(INDEX(tournaments!KV$2:KV$33,MATCH(ratings!$A105,tournaments!KT$2:KT$33,0))))</f>
        <v>0</v>
      </c>
      <c r="LL105" s="6">
        <f t="shared" si="260"/>
        <v>22.414517931873032</v>
      </c>
      <c r="LM105" s="9">
        <f>IF(ISNA(MATCH(ratings!$A105,tournaments!KW$2:KW$33,0)),0,(INDEX(tournaments!KX$2:KX$33,MATCH(ratings!$A105,tournaments!KW$2:KW$33,0))))</f>
        <v>0</v>
      </c>
      <c r="LN105" s="3">
        <f>IF(ISNA(MATCH(ratings!$A105,tournaments!KW$2:KW$33,0)),0,(INDEX(tournaments!KY$2:KY$33,MATCH(ratings!$A105,tournaments!KW$2:KW$33,0))))</f>
        <v>0</v>
      </c>
      <c r="LO105" s="6">
        <f t="shared" si="261"/>
        <v>22.414517931873032</v>
      </c>
      <c r="LP105" s="9">
        <f>IF(ISNA(MATCH(ratings!$A105,tournaments!KZ$2:KZ$33,0)),0,(INDEX(tournaments!LA$2:LA$33,MATCH(ratings!$A105,tournaments!KZ$2:KZ$33,0))))</f>
        <v>0</v>
      </c>
      <c r="LQ105" s="3">
        <f>IF(ISNA(MATCH(ratings!$A105,tournaments!KZ$2:KZ$33,0)),0,(INDEX(tournaments!LB$2:LB$33,MATCH(ratings!$A105,tournaments!KZ$2:KZ$33,0))))</f>
        <v>0</v>
      </c>
      <c r="LR105" s="6">
        <f t="shared" si="262"/>
        <v>22.414517931873032</v>
      </c>
      <c r="LS105" s="9">
        <f>IF(ISNA(MATCH(ratings!$A105,tournaments!LC$2:LC$33,0)),0,(INDEX(tournaments!LD$2:LD$33,MATCH(ratings!$A105,tournaments!LC$2:LC$33,0))))</f>
        <v>0</v>
      </c>
      <c r="LT105" s="3">
        <f>IF(ISNA(MATCH(ratings!$A105,tournaments!LC$2:LC$33,0)),0,(INDEX(tournaments!LE$2:LE$33,MATCH(ratings!$A105,tournaments!LC$2:LC$33,0))))</f>
        <v>0</v>
      </c>
      <c r="LU105" s="6">
        <f t="shared" si="263"/>
        <v>22.414517931873032</v>
      </c>
      <c r="LV105" s="6">
        <f>parameters!$B$3*parameters!$B$2+(1-parameters!$B$3)*ratings!LU105</f>
        <v>22.17306613868573</v>
      </c>
      <c r="LW105" s="9">
        <f>IF(ISNA(MATCH(ratings!$A105,tournaments!LF$2:LF$33,0)),0,(INDEX(tournaments!LG$2:LG$33,MATCH(ratings!$A105,tournaments!LF$2:LF$33,0))))</f>
        <v>0</v>
      </c>
      <c r="LX105" s="3">
        <f>IF(ISNA(MATCH(ratings!$A105,tournaments!LF$2:LF$33,0)),0,(INDEX(tournaments!LH$2:LH$33,MATCH(ratings!$A105,tournaments!LF$2:LF$33,0))))</f>
        <v>0</v>
      </c>
      <c r="LY105" s="6">
        <f t="shared" si="264"/>
        <v>22.17306613868573</v>
      </c>
      <c r="LZ105" s="9">
        <f>IF(ISNA(MATCH(ratings!$A105,tournaments!LI$2:LI$33,0)),0,(INDEX(tournaments!LJ$2:LJ$33,MATCH(ratings!$A105,tournaments!LI$2:LI$33,0))))</f>
        <v>0</v>
      </c>
      <c r="MA105" s="3">
        <f>IF(ISNA(MATCH(ratings!$A105,tournaments!LI$2:LI$33,0)),0,(INDEX(tournaments!LK$2:LK$33,MATCH(ratings!$A105,tournaments!LI$2:LI$33,0))))</f>
        <v>0</v>
      </c>
      <c r="MB105" s="6">
        <f t="shared" si="265"/>
        <v>22.17306613868573</v>
      </c>
      <c r="MC105" s="9">
        <f>IF(ISNA(MATCH(ratings!$A105,tournaments!LL$2:LL$33,0)),0,(INDEX(tournaments!LM$2:LM$33,MATCH(ratings!$A105,tournaments!LL$2:LL$33,0))))</f>
        <v>0</v>
      </c>
      <c r="MD105" s="3">
        <f>IF(ISNA(MATCH(ratings!$A105,tournaments!LL$2:LL$33,0)),0,(INDEX(tournaments!LN$2:LN$33,MATCH(ratings!$A105,tournaments!LL$2:LL$33,0))))</f>
        <v>0</v>
      </c>
      <c r="ME105" s="6">
        <f t="shared" si="266"/>
        <v>22.17306613868573</v>
      </c>
      <c r="MF105" s="6">
        <f>parameters!$B$3*parameters!$B$2+(1-parameters!$B$3)*ratings!ME105</f>
        <v>21.955759524817157</v>
      </c>
      <c r="MG105" s="9">
        <f>IF(ISNA(MATCH(ratings!$A105,tournaments!LO$2:LO$33,0)),0,(INDEX(tournaments!LP$2:LP$33,MATCH(ratings!$A105,tournaments!LO$2:LO$33,0))))</f>
        <v>0</v>
      </c>
      <c r="MH105" s="3">
        <f>IF(ISNA(MATCH(ratings!$A105,tournaments!LO$2:LO$33,0)),0,(INDEX(tournaments!LQ$2:LQ$33,MATCH(ratings!$A105,tournaments!LO$2:LO$33,0))))</f>
        <v>0</v>
      </c>
      <c r="MI105" s="6">
        <f t="shared" si="267"/>
        <v>21.955759524817157</v>
      </c>
      <c r="MJ105" s="9">
        <f>IF(ISNA(MATCH(ratings!$A105,tournaments!LR$2:LR$33,0)),0,(INDEX(tournaments!LS$2:LS$33,MATCH(ratings!$A105,tournaments!LR$2:LR$33,0))))</f>
        <v>0</v>
      </c>
      <c r="MK105" s="3">
        <f>IF(ISNA(MATCH(ratings!$A105,tournaments!LR$2:LR$33,0)),0,(INDEX(tournaments!LT$2:LT$33,MATCH(ratings!$A105,tournaments!LR$2:LR$33,0))))</f>
        <v>0</v>
      </c>
      <c r="ML105" s="6">
        <f t="shared" si="268"/>
        <v>21.955759524817157</v>
      </c>
      <c r="MM105" s="9">
        <f>IF(ISNA(MATCH(ratings!$A105,tournaments!LU$2:LU$33,0)),0,(INDEX(tournaments!LV$2:LV$33,MATCH(ratings!$A105,tournaments!LU$2:LU$33,0))))</f>
        <v>0</v>
      </c>
      <c r="MN105" s="3">
        <f>IF(ISNA(MATCH(ratings!$A105,tournaments!LU$2:LU$33,0)),0,(INDEX(tournaments!LW$2:LW$33,MATCH(ratings!$A105,tournaments!LU$2:LU$33,0))))</f>
        <v>0</v>
      </c>
      <c r="MO105" s="6">
        <f t="shared" si="269"/>
        <v>21.955759524817157</v>
      </c>
      <c r="MP105" s="9">
        <f>IF(ISNA(MATCH(ratings!$A105,tournaments!LX$2:LX$33,0)),0,(INDEX(tournaments!LY$2:LY$33,MATCH(ratings!$A105,tournaments!LX$2:LX$33,0))))</f>
        <v>0</v>
      </c>
      <c r="MQ105" s="3">
        <f>IF(ISNA(MATCH(ratings!$A105,tournaments!LX$2:LX$33,0)),0,(INDEX(tournaments!LZ$2:LZ$33,MATCH(ratings!$A105,tournaments!LX$2:LX$33,0))))</f>
        <v>0</v>
      </c>
      <c r="MR105" s="6">
        <f t="shared" si="270"/>
        <v>21.955759524817157</v>
      </c>
      <c r="MS105" s="9">
        <f>IF(ISNA(MATCH(ratings!$A105,tournaments!MA$2:MA$33,0)),0,(INDEX(tournaments!MB$2:MB$33,MATCH(ratings!$A105,tournaments!MA$2:MA$33,0))))</f>
        <v>0</v>
      </c>
      <c r="MT105" s="3">
        <f>IF(ISNA(MATCH(ratings!$A105,tournaments!MA$2:MA$33,0)),0,(INDEX(tournaments!MC$2:MC$33,MATCH(ratings!$A105,tournaments!MA$2:MA$33,0))))</f>
        <v>0</v>
      </c>
      <c r="MU105" s="6">
        <f t="shared" si="271"/>
        <v>21.955759524817157</v>
      </c>
      <c r="MV105" s="6">
        <f>parameters!$B$3*parameters!$B$2+(1-parameters!$B$3)*ratings!MU105</f>
        <v>21.760183572335443</v>
      </c>
      <c r="MW105" s="6">
        <f>parameters!$B$3*parameters!$B$2+(1-parameters!$B$3)*ratings!MV105</f>
        <v>21.584165215101898</v>
      </c>
      <c r="MX105" s="6">
        <f>parameters!$B$3*parameters!$B$2+(1-parameters!$B$3)*ratings!MW105</f>
        <v>21.425748693591707</v>
      </c>
      <c r="MY105" s="9">
        <f>IF(ISNA(MATCH(ratings!$A105,tournaments!MD$2:MD$33,0)),0,(INDEX(tournaments!ME$2:ME$33,MATCH(ratings!$A105,tournaments!MD$2:MD$33,0))))</f>
        <v>0</v>
      </c>
      <c r="MZ105" s="3">
        <f>IF(ISNA(MATCH(ratings!$A105,tournaments!MD$2:MD$33,0)),0,(INDEX(tournaments!MF$2:MF$33,MATCH(ratings!$A105,tournaments!MD$2:MD$33,0))))</f>
        <v>0</v>
      </c>
      <c r="NA105" s="6">
        <f t="shared" si="272"/>
        <v>21.425748693591707</v>
      </c>
      <c r="NB105" s="9">
        <f>IF(ISNA(MATCH(ratings!$A105,tournaments!MG$2:MG$33,0)),0,(INDEX(tournaments!MH$2:MH$33,MATCH(ratings!$A105,tournaments!MG$2:MG$33,0))))</f>
        <v>0</v>
      </c>
      <c r="NC105" s="3">
        <f>IF(ISNA(MATCH(ratings!$A105,tournaments!MG$2:MG$33,0)),0,(INDEX(tournaments!MI$2:MI$33,MATCH(ratings!$A105,tournaments!MG$2:MG$33,0))))</f>
        <v>0</v>
      </c>
      <c r="ND105" s="6">
        <f t="shared" si="273"/>
        <v>21.425748693591707</v>
      </c>
      <c r="NE105" s="9">
        <f>IF(ISNA(MATCH(ratings!$A105,tournaments!MJ$2:MJ$33,0)),0,(INDEX(tournaments!MK$2:MK$33,MATCH(ratings!$A105,tournaments!MJ$2:MJ$33,0))))</f>
        <v>0</v>
      </c>
      <c r="NF105" s="3">
        <f>IF(ISNA(MATCH(ratings!$A105,tournaments!MJ$2:MJ$33,0)),0,(INDEX(tournaments!ML$2:ML$33,MATCH(ratings!$A105,tournaments!MJ$2:MJ$33,0))))</f>
        <v>0</v>
      </c>
      <c r="NG105" s="6">
        <f t="shared" si="274"/>
        <v>21.425748693591707</v>
      </c>
      <c r="NH105" s="9">
        <f>IF(ISNA(MATCH(ratings!$A105,tournaments!MM$2:MM$33,0)),0,(INDEX(tournaments!MN$2:MN$33,MATCH(ratings!$A105,tournaments!MM$2:MM$33,0))))</f>
        <v>0</v>
      </c>
      <c r="NI105" s="3">
        <f>IF(ISNA(MATCH(ratings!$A105,tournaments!MM$2:MM$33,0)),0,(INDEX(tournaments!MO$2:MO$33,MATCH(ratings!$A105,tournaments!MM$2:MM$33,0))))</f>
        <v>0</v>
      </c>
      <c r="NJ105" s="6">
        <f t="shared" si="275"/>
        <v>21.425748693591707</v>
      </c>
      <c r="NK105" s="9">
        <f>IF(ISNA(MATCH(ratings!$A105,tournaments!MP$2:MP$33,0)),0,(INDEX(tournaments!MQ$2:MQ$33,MATCH(ratings!$A105,tournaments!MP$2:MP$33,0))))</f>
        <v>0</v>
      </c>
      <c r="NL105" s="3">
        <f>IF(ISNA(MATCH(ratings!$A105,tournaments!MP$2:MP$33,0)),0,(INDEX(tournaments!MR$2:MR$33,MATCH(ratings!$A105,tournaments!MP$2:MP$33,0))))</f>
        <v>0</v>
      </c>
      <c r="NM105" s="6">
        <f t="shared" si="276"/>
        <v>21.425748693591707</v>
      </c>
      <c r="NN105" s="9">
        <f>IF(ISNA(MATCH(ratings!$A105,tournaments!MS$2:MS$33,0)),0,(INDEX(tournaments!MT$2:MT$33,MATCH(ratings!$A105,tournaments!MS$2:MS$33,0))))</f>
        <v>0</v>
      </c>
      <c r="NO105" s="3">
        <f>IF(ISNA(MATCH(ratings!$A105,tournaments!MS$2:MS$33,0)),0,(INDEX(tournaments!MU$2:MU$33,MATCH(ratings!$A105,tournaments!MS$2:MS$33,0))))</f>
        <v>0</v>
      </c>
      <c r="NP105" s="6">
        <f t="shared" si="277"/>
        <v>21.425748693591707</v>
      </c>
      <c r="NQ105" s="6">
        <f>parameters!$B$3*parameters!$B$2+(1-parameters!$B$3)*ratings!NP105</f>
        <v>21.283173824232538</v>
      </c>
      <c r="NR105" s="9">
        <f>IF(ISNA(MATCH(ratings!$A105,tournaments!MV$2:MV$33,0)),0,(INDEX(tournaments!MW$2:MW$33,MATCH(ratings!$A105,tournaments!MV$2:MV$33,0))))</f>
        <v>0</v>
      </c>
      <c r="NS105" s="3">
        <f>IF(ISNA(MATCH(ratings!$A105,tournaments!MV$2:MV$33,0)),0,(INDEX(tournaments!MX$2:MX$33,MATCH(ratings!$A105,tournaments!MV$2:MV$33,0))))</f>
        <v>0</v>
      </c>
      <c r="NT105" s="6">
        <f t="shared" si="278"/>
        <v>21.283173824232538</v>
      </c>
      <c r="NU105" s="9">
        <f>IF(ISNA(MATCH(ratings!$A105,tournaments!MY$2:MY$33,0)),0,(INDEX(tournaments!MZ$2:MZ$33,MATCH(ratings!$A105,tournaments!MY$2:MY$33,0))))</f>
        <v>0</v>
      </c>
      <c r="NV105" s="3">
        <f>IF(ISNA(MATCH(ratings!$A105,tournaments!MY$2:MY$33,0)),0,(INDEX(tournaments!NA$2:NA$33,MATCH(ratings!$A105,tournaments!MY$2:MY$33,0))))</f>
        <v>0</v>
      </c>
      <c r="NW105" s="6">
        <f t="shared" si="279"/>
        <v>21.283173824232538</v>
      </c>
      <c r="NX105" s="9">
        <f>IF(ISNA(MATCH(ratings!$A105,tournaments!NB$2:NB$33,0)),0,(INDEX(tournaments!NC$2:NC$33,MATCH(ratings!$A105,tournaments!NB$2:NB$33,0))))</f>
        <v>0</v>
      </c>
      <c r="NY105" s="3">
        <f>IF(ISNA(MATCH(ratings!$A105,tournaments!NB$2:NB$33,0)),0,(INDEX(tournaments!ND$2:ND$33,MATCH(ratings!$A105,tournaments!NB$2:NB$33,0))))</f>
        <v>0</v>
      </c>
      <c r="NZ105" s="6">
        <f t="shared" si="280"/>
        <v>21.283173824232538</v>
      </c>
      <c r="OA105" s="9">
        <f>IF(ISNA(MATCH(ratings!$A105,tournaments!NE$2:NE$33,0)),0,(INDEX(tournaments!NF$2:NF$33,MATCH(ratings!$A105,tournaments!NE$2:NE$33,0))))</f>
        <v>0</v>
      </c>
      <c r="OB105" s="3">
        <f>IF(ISNA(MATCH(ratings!$A105,tournaments!NE$2:NE$33,0)),0,(INDEX(tournaments!NG$2:NG$33,MATCH(ratings!$A105,tournaments!NE$2:NE$33,0))))</f>
        <v>0</v>
      </c>
      <c r="OC105" s="6">
        <f t="shared" si="281"/>
        <v>21.283173824232538</v>
      </c>
      <c r="OD105" s="6">
        <f>parameters!$B$3*parameters!$B$2+(1-parameters!$B$3)*ratings!OC105</f>
        <v>21.154856441809283</v>
      </c>
      <c r="OE105" s="9">
        <f>IF(ISNA(MATCH(ratings!$A105,tournaments!NH$2:NH$33,0)),0,(INDEX(tournaments!NI$2:NI$33,MATCH(ratings!$A105,tournaments!NH$2:NH$33,0))))</f>
        <v>0</v>
      </c>
      <c r="OF105" s="3">
        <f>IF(ISNA(MATCH(ratings!$A105,tournaments!NH$2:NH$33,0)),0,(INDEX(tournaments!NJ$2:NJ$33,MATCH(ratings!$A105,tournaments!NH$2:NH$33,0))))</f>
        <v>0</v>
      </c>
      <c r="OG105" s="6">
        <f t="shared" si="282"/>
        <v>21.154856441809283</v>
      </c>
      <c r="OH105" s="9">
        <f>IF(ISNA(MATCH(ratings!$A105,tournaments!NK$2:NK$33,0)),0,(INDEX(tournaments!NL$2:NL$33,MATCH(ratings!$A105,tournaments!NK$2:NK$33,0))))</f>
        <v>0</v>
      </c>
      <c r="OI105" s="3">
        <f>IF(ISNA(MATCH(ratings!$A105,tournaments!NK$2:NK$33,0)),0,(INDEX(tournaments!NM$2:NM$33,MATCH(ratings!$A105,tournaments!NK$2:NK$33,0))))</f>
        <v>0</v>
      </c>
      <c r="OJ105" s="6">
        <f t="shared" si="283"/>
        <v>21.154856441809283</v>
      </c>
    </row>
    <row r="106" spans="1:400" x14ac:dyDescent="0.2">
      <c r="A106" t="s">
        <v>66</v>
      </c>
      <c r="B106" s="6">
        <f>parameters!$B$2</f>
        <v>20</v>
      </c>
      <c r="C106" s="9">
        <f>IF(ISNA(MATCH(ratings!$A106,tournaments!A$2:A$33,0)),0,(INDEX(tournaments!B$2:B$33,MATCH(ratings!$A106,tournaments!A$2:A$33,0))))</f>
        <v>0</v>
      </c>
      <c r="D106" s="3">
        <f>IF(ISNA(MATCH(ratings!$A106,tournaments!A$2:A$33,0)),0,(INDEX(tournaments!C$2:C$33,MATCH(ratings!$A106,tournaments!A$2:A$33,0))))</f>
        <v>0</v>
      </c>
      <c r="E106" s="6">
        <f t="shared" si="393"/>
        <v>20</v>
      </c>
      <c r="F106" s="9">
        <f>IF(ISNA(MATCH(ratings!$A106,tournaments!D$2:D$33,0)),0,(INDEX(tournaments!E$2:E$33,MATCH(ratings!$A106,tournaments!D$2:D$33,0))))</f>
        <v>0</v>
      </c>
      <c r="G106" s="3">
        <f>IF(ISNA(MATCH(ratings!$A106,tournaments!D$2:D$33,0)),0,(INDEX(tournaments!F$2:F$33,MATCH(ratings!$A106,tournaments!D$2:D$33,0))))</f>
        <v>0</v>
      </c>
      <c r="H106" s="6">
        <f t="shared" si="394"/>
        <v>20</v>
      </c>
      <c r="I106" s="9">
        <f>IF(ISNA(MATCH(ratings!$A106,tournaments!G$2:G$33,0)),0,(INDEX(tournaments!H$2:H$33,MATCH(ratings!$A106,tournaments!G$2:G$33,0))))</f>
        <v>0</v>
      </c>
      <c r="J106" s="3">
        <f>IF(ISNA(MATCH(ratings!$A106,tournaments!G$2:G$33,0)),0,(INDEX(tournaments!I$2:I$33,MATCH(ratings!$A106,tournaments!G$2:G$33,0))))</f>
        <v>0</v>
      </c>
      <c r="K106" s="6">
        <f t="shared" si="395"/>
        <v>20</v>
      </c>
      <c r="L106" s="6">
        <f>parameters!$B$3*parameters!$B$2+(1-parameters!$B$3)*ratings!K106</f>
        <v>20</v>
      </c>
      <c r="M106" s="9">
        <f>IF(ISNA(MATCH(ratings!$A106,tournaments!J$2:J$33,0)),0,(INDEX(tournaments!K$2:K$33,MATCH(ratings!$A106,tournaments!J$2:J$33,0))))</f>
        <v>0</v>
      </c>
      <c r="N106" s="3">
        <f>IF(ISNA(MATCH(ratings!$A106,tournaments!J$2:J$33,0)),0,(INDEX(tournaments!L$2:L$33,MATCH(ratings!$A106,tournaments!J$2:J$33,0))))</f>
        <v>0</v>
      </c>
      <c r="O106" s="6">
        <f t="shared" si="396"/>
        <v>20</v>
      </c>
      <c r="P106" s="6">
        <f>parameters!$B$3*parameters!$B$2+(1-parameters!$B$3)*ratings!O106</f>
        <v>20</v>
      </c>
      <c r="Q106" s="9">
        <f>IF(ISNA(MATCH(ratings!$A106,tournaments!M$2:M$33,0)),0,(INDEX(tournaments!N$2:N$33,MATCH(ratings!$A106,tournaments!M$2:M$33,0))))</f>
        <v>0</v>
      </c>
      <c r="R106" s="3">
        <f>IF(ISNA(MATCH(ratings!$A106,tournaments!M$2:M$33,0)),0,(INDEX(tournaments!O$2:O$33,MATCH(ratings!$A106,tournaments!M$2:M$33,0))))</f>
        <v>0</v>
      </c>
      <c r="S106" s="6">
        <f t="shared" si="397"/>
        <v>20</v>
      </c>
      <c r="T106" s="9">
        <f>IF(ISNA(MATCH(ratings!$A106,tournaments!P$2:P$33,0)),0,(INDEX(tournaments!Q$2:Q$33,MATCH(ratings!$A106,tournaments!P$2:P$33,0))))</f>
        <v>0</v>
      </c>
      <c r="U106" s="3">
        <f>IF(ISNA(MATCH(ratings!$A106,tournaments!P$2:P$33,0)),0,(INDEX(tournaments!R$2:R$33,MATCH(ratings!$A106,tournaments!P$2:P$33,0))))</f>
        <v>0</v>
      </c>
      <c r="V106" s="6">
        <f t="shared" si="398"/>
        <v>20</v>
      </c>
      <c r="W106" s="6">
        <f>parameters!$B$3*parameters!$B$2+(1-parameters!$B$3)*ratings!V106</f>
        <v>20</v>
      </c>
      <c r="X106" s="9">
        <f>IF(ISNA(MATCH(ratings!$A106,tournaments!S$2:S$33,0)),0,(INDEX(tournaments!T$2:T$33,MATCH(ratings!$A106,tournaments!S$2:S$33,0))))</f>
        <v>0</v>
      </c>
      <c r="Y106" s="3">
        <f>IF(ISNA(MATCH(ratings!$A106,tournaments!S$2:S$33,0)),0,(INDEX(tournaments!U$2:U$33,MATCH(ratings!$A106,tournaments!S$2:S$33,0))))</f>
        <v>0</v>
      </c>
      <c r="Z106" s="6">
        <f t="shared" si="399"/>
        <v>20</v>
      </c>
      <c r="AA106" s="9">
        <f>IF(ISNA(MATCH(ratings!$A106,tournaments!V$2:V$33,0)),0,(INDEX(tournaments!W$2:W$33,MATCH(ratings!$A106,tournaments!V$2:V$33,0))))</f>
        <v>0</v>
      </c>
      <c r="AB106" s="3">
        <f>IF(ISNA(MATCH(ratings!$A106,tournaments!V$2:V$33,0)),0,(INDEX(tournaments!X$2:X$33,MATCH(ratings!$A106,tournaments!V$2:V$33,0))))</f>
        <v>0</v>
      </c>
      <c r="AC106" s="6">
        <f t="shared" si="400"/>
        <v>20</v>
      </c>
      <c r="AD106" s="9">
        <f>IF(ISNA(MATCH(ratings!$A106,tournaments!Y$2:Y$33,0)),0,(INDEX(tournaments!Z$2:Z$33,MATCH(ratings!$A106,tournaments!Y$2:Y$33,0))))</f>
        <v>0</v>
      </c>
      <c r="AE106" s="3">
        <f>IF(ISNA(MATCH(ratings!$A106,tournaments!Y$2:Y$33,0)),0,(INDEX(tournaments!AA$2:AA$33,MATCH(ratings!$A106,tournaments!Y$2:Y$33,0))))</f>
        <v>0</v>
      </c>
      <c r="AF106" s="6">
        <f t="shared" si="401"/>
        <v>20</v>
      </c>
      <c r="AG106" s="9">
        <f>IF(ISNA(MATCH(ratings!$A106,tournaments!AB$2:AB$33,0)),0,(INDEX(tournaments!AC$2:AC$33,MATCH(ratings!$A106,tournaments!AB$2:AB$33,0))))</f>
        <v>0</v>
      </c>
      <c r="AH106" s="3">
        <f>IF(ISNA(MATCH(ratings!$A106,tournaments!AB$2:AB$33,0)),0,(INDEX(tournaments!AD$2:AD$33,MATCH(ratings!$A106,tournaments!AB$2:AB$33,0))))</f>
        <v>0</v>
      </c>
      <c r="AI106" s="6">
        <f t="shared" si="402"/>
        <v>20</v>
      </c>
      <c r="AJ106" s="9">
        <f>IF(ISNA(MATCH(ratings!$A106,tournaments!AE$2:AE$33,0)),0,(INDEX(tournaments!AF$2:AF$33,MATCH(ratings!$A106,tournaments!AE$2:AE$33,0))))</f>
        <v>0</v>
      </c>
      <c r="AK106" s="3">
        <f>IF(ISNA(MATCH(ratings!$A106,tournaments!AE$2:AE$33,0)),0,(INDEX(tournaments!AG$2:AG$33,MATCH(ratings!$A106,tournaments!AE$2:AE$33,0))))</f>
        <v>0</v>
      </c>
      <c r="AL106" s="6">
        <f t="shared" si="403"/>
        <v>20</v>
      </c>
      <c r="AM106" s="9">
        <f>IF(ISNA(MATCH(ratings!$A106,tournaments!AH$2:AH$33,0)),0,(INDEX(tournaments!AI$2:AI$33,MATCH(ratings!$A106,tournaments!AH$2:AH$33,0))))</f>
        <v>0</v>
      </c>
      <c r="AN106" s="3">
        <f>IF(ISNA(MATCH(ratings!$A106,tournaments!AH$2:AH$33,0)),0,(INDEX(tournaments!AJ$2:AJ$33,MATCH(ratings!$A106,tournaments!AH$2:AH$33,0))))</f>
        <v>0</v>
      </c>
      <c r="AO106" s="6">
        <f t="shared" si="404"/>
        <v>20</v>
      </c>
      <c r="AP106" s="9">
        <f>IF(ISNA(MATCH(ratings!$A106,tournaments!AK$2:AK$33,0)),0,(INDEX(tournaments!AL$2:AL$33,MATCH(ratings!$A106,tournaments!AK$2:AK$33,0))))</f>
        <v>0</v>
      </c>
      <c r="AQ106" s="3">
        <f>IF(ISNA(MATCH(ratings!$A106,tournaments!AK$2:AK$33,0)),0,(INDEX(tournaments!AM$2:AM$33,MATCH(ratings!$A106,tournaments!AK$2:AK$33,0))))</f>
        <v>0</v>
      </c>
      <c r="AR106" s="6">
        <f t="shared" si="405"/>
        <v>20</v>
      </c>
      <c r="AS106" s="6">
        <f>parameters!$B$3*parameters!$B$2+(1-parameters!$B$3)*ratings!AR106</f>
        <v>20</v>
      </c>
      <c r="AT106" s="9">
        <f>IF(ISNA(MATCH(ratings!$A106,tournaments!AN$2:AN$33,0)),0,(INDEX(tournaments!AO$2:AO$33,MATCH(ratings!$A106,tournaments!AN$2:AN$33,0))))</f>
        <v>0</v>
      </c>
      <c r="AU106" s="3">
        <f>IF(ISNA(MATCH(ratings!$A106,tournaments!AN$2:AN$33,0)),0,(INDEX(tournaments!AP$2:AP$33,MATCH(ratings!$A106,tournaments!AN$2:AN$33,0))))</f>
        <v>0</v>
      </c>
      <c r="AV106" s="6">
        <f t="shared" si="406"/>
        <v>20</v>
      </c>
      <c r="AW106" s="9">
        <f>IF(ISNA(MATCH(ratings!$A106,tournaments!AQ$2:AQ$33,0)),0,(INDEX(tournaments!AR$2:AR$33,MATCH(ratings!$A106,tournaments!AQ$2:AQ$33,0))))</f>
        <v>0</v>
      </c>
      <c r="AX106" s="3">
        <f>IF(ISNA(MATCH(ratings!$A106,tournaments!AQ$2:AQ$33,0)),0,(INDEX(tournaments!AS$2:AS$33,MATCH(ratings!$A106,tournaments!AQ$2:AQ$33,0))))</f>
        <v>0</v>
      </c>
      <c r="AY106" s="6">
        <f t="shared" si="407"/>
        <v>20</v>
      </c>
      <c r="AZ106" s="9">
        <f>IF(ISNA(MATCH(ratings!$A106,tournaments!AT$2:AT$33,0)),0,(INDEX(tournaments!AU$2:AU$33,MATCH(ratings!$A106,tournaments!AT$2:AT$33,0))))</f>
        <v>0.27339653357087801</v>
      </c>
      <c r="BA106" s="3">
        <f>IF(ISNA(MATCH(ratings!$A106,tournaments!AT$2:AT$33,0)),0,(INDEX(tournaments!AV$2:AV$33,MATCH(ratings!$A106,tournaments!AT$2:AT$33,0))))</f>
        <v>50</v>
      </c>
      <c r="BB106" s="6">
        <f t="shared" si="408"/>
        <v>28.20189600712634</v>
      </c>
      <c r="BC106" s="9">
        <f>IF(ISNA(MATCH(ratings!$A106,tournaments!AW$2:AW$33,0)),0,(INDEX(tournaments!AX$2:AX$33,MATCH(ratings!$A106,tournaments!AW$2:AW$33,0))))</f>
        <v>0</v>
      </c>
      <c r="BD106" s="3">
        <f>IF(ISNA(MATCH(ratings!$A106,tournaments!AW$2:AW$33,0)),0,(INDEX(tournaments!AY$2:AY$33,MATCH(ratings!$A106,tournaments!AW$2:AW$33,0))))</f>
        <v>0</v>
      </c>
      <c r="BE106" s="6">
        <f t="shared" si="409"/>
        <v>28.20189600712634</v>
      </c>
      <c r="BF106" s="9">
        <f>IF(ISNA(MATCH(ratings!$A106,tournaments!AZ$2:AZ$33,0)),0,(INDEX(tournaments!BA$2:BA$33,MATCH(ratings!$A106,tournaments!AZ$2:AZ$33,0))))</f>
        <v>0</v>
      </c>
      <c r="BG106" s="3">
        <f>IF(ISNA(MATCH(ratings!$A106,tournaments!AZ$2:AZ$33,0)),0,(INDEX(tournaments!BB$2:BB$33,MATCH(ratings!$A106,tournaments!AZ$2:AZ$33,0))))</f>
        <v>0</v>
      </c>
      <c r="BH106" s="6">
        <f t="shared" si="410"/>
        <v>28.20189600712634</v>
      </c>
      <c r="BI106" s="9">
        <f>IF(ISNA(MATCH(ratings!$A106,tournaments!BC$2:BC$33,0)),0,(INDEX(tournaments!BD$2:BD$33,MATCH(ratings!$A106,tournaments!BC$2:BC$33,0))))</f>
        <v>0</v>
      </c>
      <c r="BJ106" s="3">
        <f>IF(ISNA(MATCH(ratings!$A106,tournaments!BC$2:BC$33,0)),0,(INDEX(tournaments!BE$2:BE$33,MATCH(ratings!$A106,tournaments!BC$2:BC$33,0))))</f>
        <v>0</v>
      </c>
      <c r="BK106" s="6">
        <f t="shared" si="411"/>
        <v>28.20189600712634</v>
      </c>
      <c r="BL106" s="9">
        <f>IF(ISNA(MATCH(ratings!$A106,tournaments!BF$2:BF$33,0)),0,(INDEX(tournaments!BG$2:BG$33,MATCH(ratings!$A106,tournaments!BF$2:BF$33,0))))</f>
        <v>0</v>
      </c>
      <c r="BM106" s="3">
        <f>IF(ISNA(MATCH(ratings!$A106,tournaments!BF$2:BF$33,0)),0,(INDEX(tournaments!BH$2:BH$33,MATCH(ratings!$A106,tournaments!BF$2:BF$33,0))))</f>
        <v>0</v>
      </c>
      <c r="BN106" s="6">
        <f t="shared" si="412"/>
        <v>28.20189600712634</v>
      </c>
      <c r="BO106" s="6">
        <f>parameters!$B$3*parameters!$B$2+(1-parameters!$B$3)*ratings!BN106</f>
        <v>27.381706406413706</v>
      </c>
      <c r="BP106" s="9">
        <f>IF(ISNA(MATCH(ratings!$A106,tournaments!BI$2:BI$33,0)),0,(INDEX(tournaments!BJ$2:BJ$33,MATCH(ratings!$A106,tournaments!BI$2:BI$33,0))))</f>
        <v>0</v>
      </c>
      <c r="BQ106" s="3">
        <f>IF(ISNA(MATCH(ratings!$A106,tournaments!BI$2:BI$33,0)),0,(INDEX(tournaments!BK$2:BK$33,MATCH(ratings!$A106,tournaments!BI$2:BI$33,0))))</f>
        <v>0</v>
      </c>
      <c r="BR106" s="6">
        <f t="shared" si="413"/>
        <v>27.381706406413706</v>
      </c>
      <c r="BS106" s="9">
        <f>IF(ISNA(MATCH(ratings!$A106,tournaments!BL$2:BL$33,0)),0,(INDEX(tournaments!BM$2:BM$33,MATCH(ratings!$A106,tournaments!BL$2:BL$33,0))))</f>
        <v>0</v>
      </c>
      <c r="BT106" s="3">
        <f>IF(ISNA(MATCH(ratings!$A106,tournaments!BL$2:BL$33,0)),0,(INDEX(tournaments!BN$2:BN$33,MATCH(ratings!$A106,tournaments!BL$2:BL$33,0))))</f>
        <v>0</v>
      </c>
      <c r="BU106" s="6">
        <f t="shared" si="414"/>
        <v>27.381706406413706</v>
      </c>
      <c r="BV106" s="9">
        <f>IF(ISNA(MATCH(ratings!$A106,tournaments!BO$2:BO$33,0)),0,(INDEX(tournaments!BP$2:BP$33,MATCH(ratings!$A106,tournaments!BO$2:BO$33,0))))</f>
        <v>0</v>
      </c>
      <c r="BW106" s="3">
        <f>IF(ISNA(MATCH(ratings!$A106,tournaments!BO$2:BO$33,0)),0,(INDEX(tournaments!BQ$2:BQ$33,MATCH(ratings!$A106,tournaments!BO$2:BO$33,0))))</f>
        <v>0</v>
      </c>
      <c r="BX106" s="6">
        <f t="shared" si="415"/>
        <v>27.381706406413706</v>
      </c>
      <c r="BY106" s="9">
        <f>IF(ISNA(MATCH(ratings!$A106,tournaments!BR$2:BR$33,0)),0,(INDEX(tournaments!BS$2:BS$33,MATCH(ratings!$A106,tournaments!BR$2:BR$33,0))))</f>
        <v>0</v>
      </c>
      <c r="BZ106" s="3">
        <f>IF(ISNA(MATCH(ratings!$A106,tournaments!BR$2:BR$33,0)),0,(INDEX(tournaments!BT$2:BT$33,MATCH(ratings!$A106,tournaments!BR$2:BR$33,0))))</f>
        <v>0</v>
      </c>
      <c r="CA106" s="6">
        <f t="shared" si="416"/>
        <v>27.381706406413706</v>
      </c>
      <c r="CB106" s="9">
        <f>IF(ISNA(MATCH(ratings!$A106,tournaments!BU$2:BU$33,0)),0,(INDEX(tournaments!BV$2:BV$33,MATCH(ratings!$A106,tournaments!BU$2:BU$33,0))))</f>
        <v>0</v>
      </c>
      <c r="CC106" s="3">
        <f>IF(ISNA(MATCH(ratings!$A106,tournaments!BU$2:BU$33,0)),0,(INDEX(tournaments!BW$2:BW$33,MATCH(ratings!$A106,tournaments!BU$2:BU$33,0))))</f>
        <v>0</v>
      </c>
      <c r="CD106" s="6">
        <f t="shared" si="417"/>
        <v>27.381706406413706</v>
      </c>
      <c r="CE106" s="9">
        <f>IF(ISNA(MATCH(ratings!$A106,tournaments!BX$2:BX$33,0)),0,(INDEX(tournaments!BY$2:BY$33,MATCH(ratings!$A106,tournaments!BX$2:BX$33,0))))</f>
        <v>0</v>
      </c>
      <c r="CF106" s="3">
        <f>IF(ISNA(MATCH(ratings!$A106,tournaments!BX$2:BX$33,0)),0,(INDEX(tournaments!BZ$2:BZ$33,MATCH(ratings!$A106,tournaments!BX$2:BX$33,0))))</f>
        <v>0</v>
      </c>
      <c r="CG106" s="6">
        <f t="shared" si="418"/>
        <v>27.381706406413706</v>
      </c>
      <c r="CH106" s="9">
        <f>IF(ISNA(MATCH(ratings!$A106,tournaments!CA$2:CA$33,0)),0,(INDEX(tournaments!CB$2:CB$33,MATCH(ratings!$A106,tournaments!CA$2:CA$33,0))))</f>
        <v>0</v>
      </c>
      <c r="CI106" s="3">
        <f>IF(ISNA(MATCH(ratings!$A106,tournaments!CA$2:CA$33,0)),0,(INDEX(tournaments!CC$2:CC$33,MATCH(ratings!$A106,tournaments!CA$2:CA$33,0))))</f>
        <v>0</v>
      </c>
      <c r="CJ106" s="6">
        <f t="shared" si="419"/>
        <v>27.381706406413706</v>
      </c>
      <c r="CK106" s="9">
        <f>IF(ISNA(MATCH(ratings!$A106,tournaments!CD$2:CD$33,0)),0,(INDEX(tournaments!CE$2:CE$33,MATCH(ratings!$A106,tournaments!CD$2:CD$33,0))))</f>
        <v>0</v>
      </c>
      <c r="CL106" s="3">
        <f>IF(ISNA(MATCH(ratings!$A106,tournaments!CD$2:CD$33,0)),0,(INDEX(tournaments!CF$2:CF$33,MATCH(ratings!$A106,tournaments!CD$2:CD$33,0))))</f>
        <v>0</v>
      </c>
      <c r="CM106" s="6">
        <f t="shared" si="420"/>
        <v>27.381706406413706</v>
      </c>
      <c r="CN106" s="6">
        <f>parameters!$B$3*parameters!$B$2+(1-parameters!$B$3)*ratings!CM106</f>
        <v>26.643535765772334</v>
      </c>
      <c r="CO106" s="9">
        <f>IF(ISNA(MATCH(ratings!$A106,tournaments!CG$2:CG$33,0)),0,(INDEX(tournaments!CH$2:CH$33,MATCH(ratings!$A106,tournaments!CG$2:CG$33,0))))</f>
        <v>0</v>
      </c>
      <c r="CP106" s="3">
        <f>IF(ISNA(MATCH(ratings!$A106,tournaments!CG$2:CG$33,0)),0,(INDEX(tournaments!CI$2:CI$33,MATCH(ratings!$A106,tournaments!CG$2:CG$33,0))))</f>
        <v>0</v>
      </c>
      <c r="CQ106" s="6">
        <f t="shared" si="421"/>
        <v>26.643535765772334</v>
      </c>
      <c r="CR106" s="9">
        <f>IF(ISNA(MATCH(ratings!$A106,tournaments!CJ$2:CJ$33,0)),0,(INDEX(tournaments!CK$2:CK$33,MATCH(ratings!$A106,tournaments!CJ$2:CJ$33,0))))</f>
        <v>0</v>
      </c>
      <c r="CS106" s="3">
        <f>IF(ISNA(MATCH(ratings!$A106,tournaments!CJ$2:CJ$33,0)),0,(INDEX(tournaments!CL$2:CL$33,MATCH(ratings!$A106,tournaments!CJ$2:CJ$33,0))))</f>
        <v>0</v>
      </c>
      <c r="CT106" s="6">
        <f t="shared" si="422"/>
        <v>26.643535765772334</v>
      </c>
      <c r="CU106" s="9">
        <f>IF(ISNA(MATCH(ratings!$A106,tournaments!CM$2:CM$33,0)),0,(INDEX(tournaments!CN$2:CN$33,MATCH(ratings!$A106,tournaments!CM$2:CM$33,0))))</f>
        <v>0</v>
      </c>
      <c r="CV106" s="3">
        <f>IF(ISNA(MATCH(ratings!$A106,tournaments!CM$2:CM$33,0)),0,(INDEX(tournaments!CO$2:CO$33,MATCH(ratings!$A106,tournaments!CM$2:CM$33,0))))</f>
        <v>0</v>
      </c>
      <c r="CW106" s="6">
        <f t="shared" si="423"/>
        <v>26.643535765772334</v>
      </c>
      <c r="CX106" s="9">
        <f>IF(ISNA(MATCH(ratings!$A106,tournaments!CP$2:CP$33,0)),0,(INDEX(tournaments!CQ$2:CQ$33,MATCH(ratings!$A106,tournaments!CP$2:CP$33,0))))</f>
        <v>0</v>
      </c>
      <c r="CY106" s="3">
        <f>IF(ISNA(MATCH(ratings!$A106,tournaments!CP$2:CP$33,0)),0,(INDEX(tournaments!CR$2:CR$33,MATCH(ratings!$A106,tournaments!CP$2:CP$33,0))))</f>
        <v>0</v>
      </c>
      <c r="CZ106" s="6">
        <f t="shared" si="424"/>
        <v>26.643535765772334</v>
      </c>
      <c r="DA106" s="9">
        <f>IF(ISNA(MATCH(ratings!$A106,tournaments!CS$2:CS$33,0)),0,(INDEX(tournaments!CT$2:CT$33,MATCH(ratings!$A106,tournaments!CS$2:CS$33,0))))</f>
        <v>0</v>
      </c>
      <c r="DB106" s="3">
        <f>IF(ISNA(MATCH(ratings!$A106,tournaments!CS$2:CS$33,0)),0,(INDEX(tournaments!CU$2:CU$33,MATCH(ratings!$A106,tournaments!CS$2:CS$33,0))))</f>
        <v>0</v>
      </c>
      <c r="DC106" s="6">
        <f t="shared" si="425"/>
        <v>26.643535765772334</v>
      </c>
      <c r="DD106" s="9">
        <f>IF(ISNA(MATCH(ratings!$A106,tournaments!CV$2:CV$33,0)),0,(INDEX(tournaments!CW$2:CW$33,MATCH(ratings!$A106,tournaments!CV$2:CV$33,0))))</f>
        <v>0</v>
      </c>
      <c r="DE106" s="3">
        <f>IF(ISNA(MATCH(ratings!$A106,tournaments!CV$2:CV$33,0)),0,(INDEX(tournaments!CX$2:CX$33,MATCH(ratings!$A106,tournaments!CV$2:CV$33,0))))</f>
        <v>0</v>
      </c>
      <c r="DF106" s="6">
        <f t="shared" si="426"/>
        <v>26.643535765772334</v>
      </c>
      <c r="DG106" s="9">
        <f>IF(ISNA(MATCH(ratings!$A106,tournaments!CY$2:CY$33,0)),0,(INDEX(tournaments!CZ$2:CZ$33,MATCH(ratings!$A106,tournaments!CY$2:CY$33,0))))</f>
        <v>0</v>
      </c>
      <c r="DH106" s="3">
        <f>IF(ISNA(MATCH(ratings!$A106,tournaments!CY$2:CY$33,0)),0,(INDEX(tournaments!DA$2:DA$33,MATCH(ratings!$A106,tournaments!CY$2:CY$33,0))))</f>
        <v>0</v>
      </c>
      <c r="DI106" s="6">
        <f t="shared" si="427"/>
        <v>26.643535765772334</v>
      </c>
      <c r="DJ106" s="9">
        <f>IF(ISNA(MATCH(ratings!$A106,tournaments!DB$2:DB$33,0)),0,(INDEX(tournaments!DC$2:DC$33,MATCH(ratings!$A106,tournaments!DB$2:DB$33,0))))</f>
        <v>0</v>
      </c>
      <c r="DK106" s="3">
        <f>IF(ISNA(MATCH(ratings!$A106,tournaments!DB$2:DB$33,0)),0,(INDEX(tournaments!DD$2:DD$33,MATCH(ratings!$A106,tournaments!DB$2:DB$33,0))))</f>
        <v>0</v>
      </c>
      <c r="DL106" s="6">
        <f t="shared" si="428"/>
        <v>26.643535765772334</v>
      </c>
      <c r="DM106" s="6">
        <f>parameters!$B$3*parameters!$B$2+(1-parameters!$B$3)*ratings!DL106</f>
        <v>25.9791821891951</v>
      </c>
      <c r="DN106" s="9">
        <f>IF(ISNA(MATCH(ratings!$A106,tournaments!DE$2:DE$33,0)),0,(INDEX(tournaments!DF$2:DF$33,MATCH(ratings!$A106,tournaments!DE$2:DE$33,0))))</f>
        <v>0</v>
      </c>
      <c r="DO106" s="3">
        <f>IF(ISNA(MATCH(ratings!$A106,tournaments!DE$2:DE$33,0)),0,(INDEX(tournaments!DG$2:DG$33,MATCH(ratings!$A106,tournaments!DE$2:DE$33,0))))</f>
        <v>0</v>
      </c>
      <c r="DP106" s="6">
        <f t="shared" si="429"/>
        <v>25.9791821891951</v>
      </c>
      <c r="DQ106" s="9">
        <f>IF(ISNA(MATCH(ratings!$A106,tournaments!DH$2:DH$33,0)),0,(INDEX(tournaments!DI$2:DI$33,MATCH(ratings!$A106,tournaments!DH$2:DH$33,0))))</f>
        <v>0</v>
      </c>
      <c r="DR106" s="3">
        <f>IF(ISNA(MATCH(ratings!$A106,tournaments!DH$2:DH$33,0)),0,(INDEX(tournaments!DJ$2:DJ$33,MATCH(ratings!$A106,tournaments!DH$2:DH$33,0))))</f>
        <v>0</v>
      </c>
      <c r="DS106" s="6">
        <f t="shared" si="430"/>
        <v>25.9791821891951</v>
      </c>
      <c r="DT106" s="9">
        <f>IF(ISNA(MATCH(ratings!$A106,tournaments!DK$2:DK$33,0)),0,(INDEX(tournaments!DL$2:DL$33,MATCH(ratings!$A106,tournaments!DK$2:DK$33,0))))</f>
        <v>0</v>
      </c>
      <c r="DU106" s="3">
        <f>IF(ISNA(MATCH(ratings!$A106,tournaments!DK$2:DK$33,0)),0,(INDEX(tournaments!DM$2:DM$33,MATCH(ratings!$A106,tournaments!DK$2:DK$33,0))))</f>
        <v>0</v>
      </c>
      <c r="DV106" s="6">
        <f t="shared" si="431"/>
        <v>25.9791821891951</v>
      </c>
      <c r="DW106" s="9">
        <f>IF(ISNA(MATCH(ratings!$A106,tournaments!DN$2:DN$33,0)),0,(INDEX(tournaments!DO$2:DO$33,MATCH(ratings!$A106,tournaments!DN$2:DN$33,0))))</f>
        <v>0</v>
      </c>
      <c r="DX106" s="3">
        <f>IF(ISNA(MATCH(ratings!$A106,tournaments!DN$2:DN$33,0)),0,(INDEX(tournaments!DP$2:DP$33,MATCH(ratings!$A106,tournaments!DN$2:DN$33,0))))</f>
        <v>0</v>
      </c>
      <c r="DY106" s="6">
        <f t="shared" si="432"/>
        <v>25.9791821891951</v>
      </c>
      <c r="DZ106" s="9">
        <f>IF(ISNA(MATCH(ratings!$A106,tournaments!DQ$2:DQ$33,0)),0,(INDEX(tournaments!DR$2:DR$33,MATCH(ratings!$A106,tournaments!DQ$2:DQ$33,0))))</f>
        <v>0</v>
      </c>
      <c r="EA106" s="3">
        <f>IF(ISNA(MATCH(ratings!$A106,tournaments!DQ$2:DQ$33,0)),0,(INDEX(tournaments!DS$2:DS$33,MATCH(ratings!$A106,tournaments!DQ$2:DQ$33,0))))</f>
        <v>0</v>
      </c>
      <c r="EB106" s="6">
        <f t="shared" si="433"/>
        <v>25.9791821891951</v>
      </c>
      <c r="EC106" s="9">
        <f>IF(ISNA(MATCH(ratings!$A106,tournaments!DT$2:DT$33,0)),0,(INDEX(tournaments!DU$2:DU$33,MATCH(ratings!$A106,tournaments!DT$2:DT$33,0))))</f>
        <v>0</v>
      </c>
      <c r="ED106" s="3">
        <f>IF(ISNA(MATCH(ratings!$A106,tournaments!DT$2:DT$33,0)),0,(INDEX(tournaments!DV$2:DV$33,MATCH(ratings!$A106,tournaments!DT$2:DT$33,0))))</f>
        <v>0</v>
      </c>
      <c r="EE106" s="6">
        <f t="shared" si="434"/>
        <v>25.9791821891951</v>
      </c>
      <c r="EF106" s="9">
        <f>IF(ISNA(MATCH(ratings!$A106,tournaments!DW$2:DW$33,0)),0,(INDEX(tournaments!DX$2:DX$33,MATCH(ratings!$A106,tournaments!DW$2:DW$33,0))))</f>
        <v>0</v>
      </c>
      <c r="EG106" s="3">
        <f>IF(ISNA(MATCH(ratings!$A106,tournaments!DW$2:DW$33,0)),0,(INDEX(tournaments!DY$2:DY$33,MATCH(ratings!$A106,tournaments!DW$2:DW$33,0))))</f>
        <v>0</v>
      </c>
      <c r="EH106" s="6">
        <f t="shared" si="435"/>
        <v>25.9791821891951</v>
      </c>
      <c r="EI106" s="9">
        <f>IF(ISNA(MATCH(ratings!$A106,tournaments!DZ$2:DZ$33,0)),0,(INDEX(tournaments!EA$2:EA$33,MATCH(ratings!$A106,tournaments!DZ$2:DZ$33,0))))</f>
        <v>0</v>
      </c>
      <c r="EJ106" s="3">
        <f>IF(ISNA(MATCH(ratings!$A106,tournaments!DZ$2:DZ$33,0)),0,(INDEX(tournaments!EB$2:EB$33,MATCH(ratings!$A106,tournaments!DZ$2:DZ$33,0))))</f>
        <v>0</v>
      </c>
      <c r="EK106" s="6">
        <f t="shared" si="436"/>
        <v>25.9791821891951</v>
      </c>
      <c r="EL106" s="6">
        <f>parameters!$B$3*parameters!$B$2+(1-parameters!$B$3)*ratings!EK106</f>
        <v>25.38126397027559</v>
      </c>
      <c r="EM106" s="9">
        <f>IF(ISNA(MATCH(ratings!$A106,tournaments!EC$2:EC$33,0)),0,(INDEX(tournaments!ED$2:ED$33,MATCH(ratings!$A106,tournaments!EC$2:EC$33,0))))</f>
        <v>0</v>
      </c>
      <c r="EN106" s="3">
        <f>IF(ISNA(MATCH(ratings!$A106,tournaments!EC$2:EC$33,0)),0,(INDEX(tournaments!EE$2:EE$33,MATCH(ratings!$A106,tournaments!EC$2:EC$33,0))))</f>
        <v>0</v>
      </c>
      <c r="EO106" s="6">
        <f t="shared" si="437"/>
        <v>25.38126397027559</v>
      </c>
      <c r="EP106" s="9">
        <f>IF(ISNA(MATCH(ratings!$A106,tournaments!EF$2:EF$33,0)),0,(INDEX(tournaments!EG$2:EG$33,MATCH(ratings!$A106,tournaments!EF$2:EF$33,0))))</f>
        <v>0</v>
      </c>
      <c r="EQ106" s="3">
        <f>IF(ISNA(MATCH(ratings!$A106,tournaments!EF$2:EF$33,0)),0,(INDEX(tournaments!EH$2:EH$33,MATCH(ratings!$A106,tournaments!EF$2:EF$33,0))))</f>
        <v>0</v>
      </c>
      <c r="ER106" s="6">
        <f t="shared" si="438"/>
        <v>25.38126397027559</v>
      </c>
      <c r="ES106" s="9">
        <f>IF(ISNA(MATCH(ratings!$A106,tournaments!EI$2:EI$33,0)),0,(INDEX(tournaments!EJ$2:EJ$33,MATCH(ratings!$A106,tournaments!EI$2:EI$33,0))))</f>
        <v>0</v>
      </c>
      <c r="ET106" s="3">
        <f>IF(ISNA(MATCH(ratings!$A106,tournaments!EI$2:EI$33,0)),0,(INDEX(tournaments!EK$2:EK$33,MATCH(ratings!$A106,tournaments!EI$2:EI$33,0))))</f>
        <v>0</v>
      </c>
      <c r="EU106" s="6">
        <f t="shared" si="439"/>
        <v>25.38126397027559</v>
      </c>
      <c r="EV106" s="9">
        <f>IF(ISNA(MATCH(ratings!$A106,tournaments!EL$2:EL$33,0)),0,(INDEX(tournaments!EM$2:EM$33,MATCH(ratings!$A106,tournaments!EL$2:EL$33,0))))</f>
        <v>0</v>
      </c>
      <c r="EW106" s="3">
        <f>IF(ISNA(MATCH(ratings!$A106,tournaments!EL$2:EL$33,0)),0,(INDEX(tournaments!EN$2:EN$33,MATCH(ratings!$A106,tournaments!EL$2:EL$33,0))))</f>
        <v>0</v>
      </c>
      <c r="EX106" s="6">
        <f t="shared" si="440"/>
        <v>25.38126397027559</v>
      </c>
      <c r="EY106" s="9">
        <f>IF(ISNA(MATCH(ratings!$A106,tournaments!EO$2:EO$33,0)),0,(INDEX(tournaments!EP$2:EP$33,MATCH(ratings!$A106,tournaments!EO$2:EO$33,0))))</f>
        <v>0</v>
      </c>
      <c r="EZ106" s="3">
        <f>IF(ISNA(MATCH(ratings!$A106,tournaments!EO$2:EO$33,0)),0,(INDEX(tournaments!EQ$2:EQ$33,MATCH(ratings!$A106,tournaments!EO$2:EO$33,0))))</f>
        <v>0</v>
      </c>
      <c r="FA106" s="6">
        <f t="shared" si="441"/>
        <v>25.38126397027559</v>
      </c>
      <c r="FB106" s="9">
        <f>IF(ISNA(MATCH(ratings!$A106,tournaments!ER$2:ER$33,0)),0,(INDEX(tournaments!ES$2:ES$33,MATCH(ratings!$A106,tournaments!ER$2:ER$33,0))))</f>
        <v>0</v>
      </c>
      <c r="FC106" s="3">
        <f>IF(ISNA(MATCH(ratings!$A106,tournaments!ER$2:ER$33,0)),0,(INDEX(tournaments!ET$2:ET$33,MATCH(ratings!$A106,tournaments!ER$2:ER$33,0))))</f>
        <v>0</v>
      </c>
      <c r="FD106" s="6">
        <f t="shared" si="442"/>
        <v>25.38126397027559</v>
      </c>
      <c r="FE106" s="9">
        <f>IF(ISNA(MATCH(ratings!$A106,tournaments!EU$2:EU$33,0)),0,(INDEX(tournaments!EV$2:EV$33,MATCH(ratings!$A106,tournaments!EU$2:EU$33,0))))</f>
        <v>0</v>
      </c>
      <c r="FF106" s="3">
        <f>IF(ISNA(MATCH(ratings!$A106,tournaments!EU$2:EU$33,0)),0,(INDEX(tournaments!EW$2:EW$33,MATCH(ratings!$A106,tournaments!EU$2:EU$33,0))))</f>
        <v>0</v>
      </c>
      <c r="FG106" s="6">
        <f t="shared" si="443"/>
        <v>25.38126397027559</v>
      </c>
      <c r="FH106" s="6">
        <f>parameters!$B$3*parameters!$B$2+(1-parameters!$B$3)*ratings!FG106</f>
        <v>24.843137573248033</v>
      </c>
      <c r="FI106" s="9">
        <f>IF(ISNA(MATCH(ratings!$A106,tournaments!EX$2:EX$33,0)),0,(INDEX(tournaments!EY$2:EY$33,MATCH(ratings!$A106,tournaments!EX$2:EX$33,0))))</f>
        <v>0</v>
      </c>
      <c r="FJ106" s="3">
        <f>IF(ISNA(MATCH(ratings!$A106,tournaments!EX$2:EX$33,0)),0,(INDEX(tournaments!EZ$2:EZ$33,MATCH(ratings!$A106,tournaments!EX$2:EX$33,0))))</f>
        <v>0</v>
      </c>
      <c r="FK106" s="6">
        <f t="shared" si="444"/>
        <v>24.843137573248033</v>
      </c>
      <c r="FL106" s="9">
        <f>IF(ISNA(MATCH(ratings!$A106,tournaments!FA$2:FA$33,0)),0,(INDEX(tournaments!FB$2:FB$33,MATCH(ratings!$A106,tournaments!FA$2:FA$33,0))))</f>
        <v>0</v>
      </c>
      <c r="FM106" s="3">
        <f>IF(ISNA(MATCH(ratings!$A106,tournaments!FA$2:FA$33,0)),0,(INDEX(tournaments!FC$2:FC$33,MATCH(ratings!$A106,tournaments!FA$2:FA$33,0))))</f>
        <v>0</v>
      </c>
      <c r="FN106" s="6">
        <f t="shared" si="445"/>
        <v>24.843137573248033</v>
      </c>
      <c r="FO106" s="9">
        <f>IF(ISNA(MATCH(ratings!$A106,tournaments!FD$2:FD$33,0)),0,(INDEX(tournaments!FE$2:FE$33,MATCH(ratings!$A106,tournaments!FD$2:FD$33,0))))</f>
        <v>0</v>
      </c>
      <c r="FP106" s="3">
        <f>IF(ISNA(MATCH(ratings!$A106,tournaments!FD$2:FD$33,0)),0,(INDEX(tournaments!FF$2:FF$33,MATCH(ratings!$A106,tournaments!FD$2:FD$33,0))))</f>
        <v>0</v>
      </c>
      <c r="FQ106" s="6">
        <f t="shared" si="446"/>
        <v>24.843137573248033</v>
      </c>
      <c r="FR106" s="9">
        <f>IF(ISNA(MATCH(ratings!$A106,tournaments!FG$2:FG$33,0)),0,(INDEX(tournaments!FH$2:FH$33,MATCH(ratings!$A106,tournaments!FG$2:FG$33,0))))</f>
        <v>0</v>
      </c>
      <c r="FS106" s="3">
        <f>IF(ISNA(MATCH(ratings!$A106,tournaments!FG$2:FG$33,0)),0,(INDEX(tournaments!FI$2:FI$33,MATCH(ratings!$A106,tournaments!FG$2:FG$33,0))))</f>
        <v>0</v>
      </c>
      <c r="FT106" s="6">
        <f t="shared" si="447"/>
        <v>24.843137573248033</v>
      </c>
      <c r="FU106" s="9">
        <f>IF(ISNA(MATCH(ratings!$A106,tournaments!FJ$2:FJ$33,0)),0,(INDEX(tournaments!FK$2:FK$33,MATCH(ratings!$A106,tournaments!FJ$2:FJ$33,0))))</f>
        <v>0</v>
      </c>
      <c r="FV106" s="3">
        <f>IF(ISNA(MATCH(ratings!$A106,tournaments!FJ$2:FJ$33,0)),0,(INDEX(tournaments!FL$2:FL$33,MATCH(ratings!$A106,tournaments!FJ$2:FJ$33,0))))</f>
        <v>0</v>
      </c>
      <c r="FW106" s="6">
        <f t="shared" si="448"/>
        <v>24.843137573248033</v>
      </c>
      <c r="FX106" s="9">
        <f>IF(ISNA(MATCH(ratings!$A106,tournaments!FM$2:FM$33,0)),0,(INDEX(tournaments!FN$2:FN$33,MATCH(ratings!$A106,tournaments!FM$2:FM$33,0))))</f>
        <v>0</v>
      </c>
      <c r="FY106" s="3">
        <f>IF(ISNA(MATCH(ratings!$A106,tournaments!FM$2:FM$33,0)),0,(INDEX(tournaments!FO$2:FO$33,MATCH(ratings!$A106,tournaments!FM$2:FM$33,0))))</f>
        <v>0</v>
      </c>
      <c r="FZ106" s="6">
        <f t="shared" si="449"/>
        <v>24.843137573248033</v>
      </c>
      <c r="GA106" s="6">
        <f>parameters!$B$3*parameters!$B$2+(1-parameters!$B$3)*ratings!FZ106</f>
        <v>24.35882381592323</v>
      </c>
      <c r="GB106" s="9">
        <f>IF(ISNA(MATCH(ratings!$A106,tournaments!FP$2:FP$33,0)),0,(INDEX(tournaments!FQ$2:FQ$33,MATCH(ratings!$A106,tournaments!FP$2:FP$33,0))))</f>
        <v>0</v>
      </c>
      <c r="GC106" s="3">
        <f>IF(ISNA(MATCH(ratings!$A106,tournaments!FP$2:FP$33,0)),0,(INDEX(tournaments!FR$2:FR$33,MATCH(ratings!$A106,tournaments!FP$2:FP$33,0))))</f>
        <v>0</v>
      </c>
      <c r="GD106" s="6">
        <f t="shared" si="450"/>
        <v>24.35882381592323</v>
      </c>
      <c r="GE106" s="9">
        <f>IF(ISNA(MATCH(ratings!$A106,tournaments!FS$2:FS$33,0)),0,(INDEX(tournaments!FT$2:FT$33,MATCH(ratings!$A106,tournaments!FS$2:FS$33,0))))</f>
        <v>0</v>
      </c>
      <c r="GF106" s="3">
        <f>IF(ISNA(MATCH(ratings!$A106,tournaments!FS$2:FS$33,0)),0,(INDEX(tournaments!FU$2:FU$33,MATCH(ratings!$A106,tournaments!FS$2:FS$33,0))))</f>
        <v>0</v>
      </c>
      <c r="GG106" s="6">
        <f t="shared" si="451"/>
        <v>24.35882381592323</v>
      </c>
      <c r="GH106" s="9">
        <f>IF(ISNA(MATCH(ratings!$A106,tournaments!FV$2:FV$33,0)),0,(INDEX(tournaments!FW$2:FW$33,MATCH(ratings!$A106,tournaments!FV$2:FV$33,0))))</f>
        <v>0</v>
      </c>
      <c r="GI106" s="3">
        <f>IF(ISNA(MATCH(ratings!$A106,tournaments!FV$2:FV$33,0)),0,(INDEX(tournaments!FX$2:FX$33,MATCH(ratings!$A106,tournaments!FV$2:FV$33,0))))</f>
        <v>0</v>
      </c>
      <c r="GJ106" s="6">
        <f t="shared" si="452"/>
        <v>24.35882381592323</v>
      </c>
      <c r="GK106" s="9">
        <f>IF(ISNA(MATCH(ratings!$A106,tournaments!FY$2:FY$33,0)),0,(INDEX(tournaments!FZ$2:FZ$33,MATCH(ratings!$A106,tournaments!FY$2:FY$33,0))))</f>
        <v>0</v>
      </c>
      <c r="GL106" s="3">
        <f>IF(ISNA(MATCH(ratings!$A106,tournaments!FY$2:FY$33,0)),0,(INDEX(tournaments!GA$2:GA$33,MATCH(ratings!$A106,tournaments!FY$2:FY$33,0))))</f>
        <v>0</v>
      </c>
      <c r="GM106" s="6">
        <f t="shared" si="453"/>
        <v>24.35882381592323</v>
      </c>
      <c r="GN106" s="9">
        <f>IF(ISNA(MATCH(ratings!$A106,tournaments!GB$2:GB$33,0)),0,(INDEX(tournaments!GC$2:GC$33,MATCH(ratings!$A106,tournaments!GB$2:GB$33,0))))</f>
        <v>0</v>
      </c>
      <c r="GO106" s="3">
        <f>IF(ISNA(MATCH(ratings!$A106,tournaments!GB$2:GB$33,0)),0,(INDEX(tournaments!GD$2:GD$33,MATCH(ratings!$A106,tournaments!GB$2:GB$33,0))))</f>
        <v>0</v>
      </c>
      <c r="GP106" s="6">
        <f t="shared" si="454"/>
        <v>24.35882381592323</v>
      </c>
      <c r="GQ106" s="9">
        <f>IF(ISNA(MATCH(ratings!$A106,tournaments!GE$2:GE$33,0)),0,(INDEX(tournaments!GF$2:GF$33,MATCH(ratings!$A106,tournaments!GE$2:GE$33,0))))</f>
        <v>0</v>
      </c>
      <c r="GR106" s="3">
        <f>IF(ISNA(MATCH(ratings!$A106,tournaments!GE$2:GE$33,0)),0,(INDEX(tournaments!GG$2:GG$33,MATCH(ratings!$A106,tournaments!GE$2:GE$33,0))))</f>
        <v>0</v>
      </c>
      <c r="GS106" s="6">
        <f t="shared" si="455"/>
        <v>24.35882381592323</v>
      </c>
      <c r="GT106" s="6">
        <f>parameters!$B$3*parameters!$B$2+(1-parameters!$B$3)*ratings!GS106</f>
        <v>23.922941434330909</v>
      </c>
      <c r="GU106" s="9">
        <f>IF(ISNA(MATCH(ratings!$A106,tournaments!GH$2:GH$33,0)),0,(INDEX(tournaments!GI$2:GI$33,MATCH(ratings!$A106,tournaments!GH$2:GH$33,0))))</f>
        <v>0</v>
      </c>
      <c r="GV106" s="3">
        <f>IF(ISNA(MATCH(ratings!$A106,tournaments!GH$2:GH$33,0)),0,(INDEX(tournaments!GJ$2:GJ$33,MATCH(ratings!$A106,tournaments!GH$2:GH$33,0))))</f>
        <v>0</v>
      </c>
      <c r="GW106" s="6">
        <f t="shared" si="456"/>
        <v>23.922941434330909</v>
      </c>
      <c r="GX106" s="9">
        <f>IF(ISNA(MATCH(ratings!$A106,tournaments!GK$2:GK$33,0)),0,(INDEX(tournaments!GL$2:GL$33,MATCH(ratings!$A106,tournaments!GK$2:GK$33,0))))</f>
        <v>0</v>
      </c>
      <c r="GY106" s="3">
        <f>IF(ISNA(MATCH(ratings!$A106,tournaments!GK$2:GK$33,0)),0,(INDEX(tournaments!GM$2:GM$33,MATCH(ratings!$A106,tournaments!GK$2:GK$33,0))))</f>
        <v>0</v>
      </c>
      <c r="GZ106" s="6">
        <f t="shared" si="457"/>
        <v>23.922941434330909</v>
      </c>
      <c r="HA106" s="9">
        <f>IF(ISNA(MATCH(ratings!$A106,tournaments!GN$2:GN$33,0)),0,(INDEX(tournaments!GO$2:GO$33,MATCH(ratings!$A106,tournaments!GN$2:GN$33,0))))</f>
        <v>0</v>
      </c>
      <c r="HB106" s="3">
        <f>IF(ISNA(MATCH(ratings!$A106,tournaments!GN$2:GN$33,0)),0,(INDEX(tournaments!GP$2:GP$33,MATCH(ratings!$A106,tournaments!GN$2:GN$33,0))))</f>
        <v>0</v>
      </c>
      <c r="HC106" s="6">
        <f t="shared" si="458"/>
        <v>23.922941434330909</v>
      </c>
      <c r="HD106" s="9">
        <f>IF(ISNA(MATCH(ratings!$A106,tournaments!GQ$2:GQ$33,0)),0,(INDEX(tournaments!GR$2:GR$33,MATCH(ratings!$A106,tournaments!GQ$2:GQ$33,0))))</f>
        <v>0</v>
      </c>
      <c r="HE106" s="3">
        <f>IF(ISNA(MATCH(ratings!$A106,tournaments!GQ$2:GQ$33,0)),0,(INDEX(tournaments!GS$2:GS$33,MATCH(ratings!$A106,tournaments!GQ$2:GQ$33,0))))</f>
        <v>0</v>
      </c>
      <c r="HF106" s="6">
        <f t="shared" si="459"/>
        <v>23.922941434330909</v>
      </c>
      <c r="HG106" s="9">
        <f>IF(ISNA(MATCH(ratings!$A106,tournaments!GT$2:GT$33,0)),0,(INDEX(tournaments!GU$2:GU$33,MATCH(ratings!$A106,tournaments!GT$2:GT$33,0))))</f>
        <v>0</v>
      </c>
      <c r="HH106" s="3">
        <f>IF(ISNA(MATCH(ratings!$A106,tournaments!GT$2:GT$33,0)),0,(INDEX(tournaments!GV$2:GV$33,MATCH(ratings!$A106,tournaments!GT$2:GT$33,0))))</f>
        <v>0</v>
      </c>
      <c r="HI106" s="6">
        <f t="shared" si="460"/>
        <v>23.922941434330909</v>
      </c>
      <c r="HJ106" s="9">
        <f>IF(ISNA(MATCH(ratings!$A106,tournaments!GW$2:GW$33,0)),0,(INDEX(tournaments!GX$2:GX$33,MATCH(ratings!$A106,tournaments!GW$2:GW$33,0))))</f>
        <v>0</v>
      </c>
      <c r="HK106" s="3">
        <f>IF(ISNA(MATCH(ratings!$A106,tournaments!GW$2:GW$33,0)),0,(INDEX(tournaments!GY$2:GY$33,MATCH(ratings!$A106,tournaments!GW$2:GW$33,0))))</f>
        <v>0</v>
      </c>
      <c r="HL106" s="6">
        <f t="shared" si="461"/>
        <v>23.922941434330909</v>
      </c>
      <c r="HM106" s="9">
        <f>IF(ISNA(MATCH(ratings!$A106,tournaments!GZ$2:GZ$33,0)),0,(INDEX(tournaments!HA$2:HA$33,MATCH(ratings!$A106,tournaments!GZ$2:GZ$33,0))))</f>
        <v>0</v>
      </c>
      <c r="HN106" s="3">
        <f>IF(ISNA(MATCH(ratings!$A106,tournaments!GZ$2:GZ$33,0)),0,(INDEX(tournaments!HB$2:HB$33,MATCH(ratings!$A106,tournaments!GZ$2:GZ$33,0))))</f>
        <v>0</v>
      </c>
      <c r="HO106" s="6">
        <f t="shared" si="462"/>
        <v>23.922941434330909</v>
      </c>
      <c r="HP106" s="9">
        <f>IF(ISNA(MATCH(ratings!$A106,tournaments!HC$2:HC$33,0)),0,(INDEX(tournaments!HD$2:HD$33,MATCH(ratings!$A106,tournaments!HC$2:HC$33,0))))</f>
        <v>0</v>
      </c>
      <c r="HQ106" s="3">
        <f>IF(ISNA(MATCH(ratings!$A106,tournaments!HC$2:HC$33,0)),0,(INDEX(tournaments!HE$2:HE$33,MATCH(ratings!$A106,tournaments!HC$2:HC$33,0))))</f>
        <v>0</v>
      </c>
      <c r="HR106" s="6">
        <f t="shared" si="463"/>
        <v>23.922941434330909</v>
      </c>
      <c r="HS106" s="9">
        <f>IF(ISNA(MATCH(ratings!$A106,tournaments!HF$2:HF$33,0)),0,(INDEX(tournaments!HG$2:HG$33,MATCH(ratings!$A106,tournaments!HF$2:HF$33,0))))</f>
        <v>0</v>
      </c>
      <c r="HT106" s="3">
        <f>IF(ISNA(MATCH(ratings!$A106,tournaments!HF$2:HF$33,0)),0,(INDEX(tournaments!HH$2:HH$33,MATCH(ratings!$A106,tournaments!HF$2:HF$33,0))))</f>
        <v>0</v>
      </c>
      <c r="HU106" s="6">
        <f t="shared" si="464"/>
        <v>23.922941434330909</v>
      </c>
      <c r="HV106" s="6">
        <f>parameters!$B$3*parameters!$B$2+(1-parameters!$B$3)*ratings!HU106</f>
        <v>23.530647290897818</v>
      </c>
      <c r="HW106" s="9">
        <f>IF(ISNA(MATCH(ratings!$A106,tournaments!HI$2:HI$33,0)),0,(INDEX(tournaments!HJ$2:HJ$33,MATCH(ratings!$A106,tournaments!HI$2:HI$33,0))))</f>
        <v>0</v>
      </c>
      <c r="HX106" s="3">
        <f>IF(ISNA(MATCH(ratings!$A106,tournaments!HI$2:HI$33,0)),0,(INDEX(tournaments!HK$2:HK$33,MATCH(ratings!$A106,tournaments!HI$2:HI$33,0))))</f>
        <v>0</v>
      </c>
      <c r="HY106" s="6">
        <f t="shared" si="231"/>
        <v>23.530647290897818</v>
      </c>
      <c r="HZ106" s="9">
        <f>IF(ISNA(MATCH(ratings!$A106,tournaments!HL$2:HL$33,0)),0,(INDEX(tournaments!HM$2:HM$33,MATCH(ratings!$A106,tournaments!HL$2:HL$33,0))))</f>
        <v>0</v>
      </c>
      <c r="IA106" s="3">
        <f>IF(ISNA(MATCH(ratings!$A106,tournaments!HL$2:HL$33,0)),0,(INDEX(tournaments!HN$2:HN$33,MATCH(ratings!$A106,tournaments!HL$2:HL$33,0))))</f>
        <v>0</v>
      </c>
      <c r="IB106" s="6">
        <f t="shared" si="232"/>
        <v>23.530647290897818</v>
      </c>
      <c r="IC106" s="9">
        <f>IF(ISNA(MATCH(ratings!$A106,tournaments!HO$2:HO$33,0)),0,(INDEX(tournaments!HP$2:HP$33,MATCH(ratings!$A106,tournaments!HO$2:HO$33,0))))</f>
        <v>0</v>
      </c>
      <c r="ID106" s="3">
        <f>IF(ISNA(MATCH(ratings!$A106,tournaments!HO$2:HO$33,0)),0,(INDEX(tournaments!HQ$2:HQ$33,MATCH(ratings!$A106,tournaments!HO$2:HO$33,0))))</f>
        <v>0</v>
      </c>
      <c r="IE106" s="6">
        <f t="shared" si="233"/>
        <v>23.530647290897818</v>
      </c>
      <c r="IF106" s="9">
        <f>IF(ISNA(MATCH(ratings!$A106,tournaments!HR$2:HR$33,0)),0,(INDEX(tournaments!HS$2:HS$33,MATCH(ratings!$A106,tournaments!HR$2:HR$33,0))))</f>
        <v>0</v>
      </c>
      <c r="IG106" s="3">
        <f>IF(ISNA(MATCH(ratings!$A106,tournaments!HR$2:HR$33,0)),0,(INDEX(tournaments!HT$2:HT$33,MATCH(ratings!$A106,tournaments!HR$2:HR$33,0))))</f>
        <v>0</v>
      </c>
      <c r="IH106" s="6">
        <f t="shared" si="234"/>
        <v>23.530647290897818</v>
      </c>
      <c r="II106" s="9">
        <f>IF(ISNA(MATCH(ratings!$A106,tournaments!HU$2:HU$33,0)),0,(INDEX(tournaments!HV$2:HV$33,MATCH(ratings!$A106,tournaments!HU$2:HU$33,0))))</f>
        <v>0</v>
      </c>
      <c r="IJ106" s="3">
        <f>IF(ISNA(MATCH(ratings!$A106,tournaments!HU$2:HU$33,0)),0,(INDEX(tournaments!HW$2:HW$33,MATCH(ratings!$A106,tournaments!HU$2:HU$33,0))))</f>
        <v>0</v>
      </c>
      <c r="IK106" s="6">
        <f t="shared" si="235"/>
        <v>23.530647290897818</v>
      </c>
      <c r="IL106" s="9">
        <f>IF(ISNA(MATCH(ratings!$A106,tournaments!HX$2:HX$33,0)),0,(INDEX(tournaments!HY$2:HY$33,MATCH(ratings!$A106,tournaments!HX$2:HX$33,0))))</f>
        <v>0</v>
      </c>
      <c r="IM106" s="3">
        <f>IF(ISNA(MATCH(ratings!$A106,tournaments!HX$2:HX$33,0)),0,(INDEX(tournaments!HZ$2:HZ$33,MATCH(ratings!$A106,tournaments!HX$2:HX$33,0))))</f>
        <v>0</v>
      </c>
      <c r="IN106" s="6">
        <f t="shared" si="236"/>
        <v>23.530647290897818</v>
      </c>
      <c r="IO106" s="9">
        <f>IF(ISNA(MATCH(ratings!$A106,tournaments!IA$2:IA$33,0)),0,(INDEX(tournaments!IB$2:IB$33,MATCH(ratings!$A106,tournaments!IA$2:IA$33,0))))</f>
        <v>0</v>
      </c>
      <c r="IP106" s="3">
        <f>IF(ISNA(MATCH(ratings!$A106,tournaments!IA$2:IA$33,0)),0,(INDEX(tournaments!IC$2:IC$33,MATCH(ratings!$A106,tournaments!IA$2:IA$33,0))))</f>
        <v>0</v>
      </c>
      <c r="IQ106" s="6">
        <f t="shared" si="237"/>
        <v>23.530647290897818</v>
      </c>
      <c r="IR106" s="9">
        <f>IF(ISNA(MATCH(ratings!$A106,tournaments!ID$2:ID$33,0)),0,(INDEX(tournaments!IE$2:IE$33,MATCH(ratings!$A106,tournaments!ID$2:ID$33,0))))</f>
        <v>0</v>
      </c>
      <c r="IS106" s="3">
        <f>IF(ISNA(MATCH(ratings!$A106,tournaments!ID$2:ID$33,0)),0,(INDEX(tournaments!IF$2:IF$33,MATCH(ratings!$A106,tournaments!ID$2:ID$33,0))))</f>
        <v>0</v>
      </c>
      <c r="IT106" s="6">
        <f t="shared" si="238"/>
        <v>23.530647290897818</v>
      </c>
      <c r="IU106" s="6">
        <f>parameters!$B$3*parameters!$B$2+(1-parameters!$B$3)*ratings!IT106</f>
        <v>23.177582561808038</v>
      </c>
      <c r="IV106" s="9">
        <f>IF(ISNA(MATCH(ratings!$A106,tournaments!IG$2:IG$33,0)),0,(INDEX(tournaments!IH$2:IH$33,MATCH(ratings!$A106,tournaments!IG$2:IG$33,0))))</f>
        <v>0</v>
      </c>
      <c r="IW106" s="3">
        <f>IF(ISNA(MATCH(ratings!$A106,tournaments!IG$2:IG$33,0)),0,(INDEX(tournaments!II$2:II$33,MATCH(ratings!$A106,tournaments!IG$2:IG$33,0))))</f>
        <v>0</v>
      </c>
      <c r="IX106" s="6">
        <f t="shared" si="239"/>
        <v>23.177582561808038</v>
      </c>
      <c r="IY106" s="9">
        <f>IF(ISNA(MATCH(ratings!$A106,tournaments!IJ$2:IJ$33,0)),0,(INDEX(tournaments!IK$2:IK$33,MATCH(ratings!$A106,tournaments!IJ$2:IJ$33,0))))</f>
        <v>0</v>
      </c>
      <c r="IZ106" s="3">
        <f>IF(ISNA(MATCH(ratings!$A106,tournaments!IJ$2:IJ$33,0)),0,(INDEX(tournaments!IL$2:IL$33,MATCH(ratings!$A106,tournaments!IJ$2:IJ$33,0))))</f>
        <v>0</v>
      </c>
      <c r="JA106" s="6">
        <f t="shared" si="240"/>
        <v>23.177582561808038</v>
      </c>
      <c r="JB106" s="9">
        <f>IF(ISNA(MATCH(ratings!$A106,tournaments!IM$2:IM$33,0)),0,(INDEX(tournaments!IN$2:IN$33,MATCH(ratings!$A106,tournaments!IM$2:IM$33,0))))</f>
        <v>0</v>
      </c>
      <c r="JC106" s="3">
        <f>IF(ISNA(MATCH(ratings!$A106,tournaments!IM$2:IM$33,0)),0,(INDEX(tournaments!IO$2:IO$33,MATCH(ratings!$A106,tournaments!IM$2:IM$33,0))))</f>
        <v>0</v>
      </c>
      <c r="JD106" s="6">
        <f t="shared" si="241"/>
        <v>23.177582561808038</v>
      </c>
      <c r="JE106" s="9">
        <f>IF(ISNA(MATCH(ratings!$A106,tournaments!IP$2:IP$33,0)),0,(INDEX(tournaments!IQ$2:IQ$33,MATCH(ratings!$A106,tournaments!IP$2:IP$33,0))))</f>
        <v>0</v>
      </c>
      <c r="JF106" s="3">
        <f>IF(ISNA(MATCH(ratings!$A106,tournaments!IP$2:IP$33,0)),0,(INDEX(tournaments!IR$2:IR$33,MATCH(ratings!$A106,tournaments!IP$2:IP$33,0))))</f>
        <v>0</v>
      </c>
      <c r="JG106" s="6">
        <f t="shared" si="242"/>
        <v>23.177582561808038</v>
      </c>
      <c r="JH106" s="9">
        <f>IF(ISNA(MATCH(ratings!$A106,tournaments!IS$2:IS$33,0)),0,(INDEX(tournaments!IT$2:IT$33,MATCH(ratings!$A106,tournaments!IS$2:IS$33,0))))</f>
        <v>0</v>
      </c>
      <c r="JI106" s="3">
        <f>IF(ISNA(MATCH(ratings!$A106,tournaments!IS$2:IS$33,0)),0,(INDEX(tournaments!IU$2:IU$33,MATCH(ratings!$A106,tournaments!IS$2:IS$33,0))))</f>
        <v>0</v>
      </c>
      <c r="JJ106" s="6">
        <f t="shared" si="243"/>
        <v>23.177582561808038</v>
      </c>
      <c r="JK106" s="9">
        <f>IF(ISNA(MATCH(ratings!$A106,tournaments!IV$2:IV$33,0)),0,(INDEX(tournaments!IW$2:IW$33,MATCH(ratings!$A106,tournaments!IV$2:IV$33,0))))</f>
        <v>0</v>
      </c>
      <c r="JL106" s="3">
        <f>IF(ISNA(MATCH(ratings!$A106,tournaments!IV$2:IV$33,0)),0,(INDEX(tournaments!IX$2:IX$33,MATCH(ratings!$A106,tournaments!IV$2:IV$33,0))))</f>
        <v>0</v>
      </c>
      <c r="JM106" s="6">
        <f t="shared" si="244"/>
        <v>23.177582561808038</v>
      </c>
      <c r="JN106" s="9">
        <f>IF(ISNA(MATCH(ratings!$A106,tournaments!IY$2:IY$33,0)),0,(INDEX(tournaments!IZ$2:IZ$33,MATCH(ratings!$A106,tournaments!IY$2:IY$33,0))))</f>
        <v>0</v>
      </c>
      <c r="JO106" s="3">
        <f>IF(ISNA(MATCH(ratings!$A106,tournaments!IY$2:IY$33,0)),0,(INDEX(tournaments!JA$2:JA$33,MATCH(ratings!$A106,tournaments!IY$2:IY$33,0))))</f>
        <v>0</v>
      </c>
      <c r="JP106" s="6">
        <f t="shared" si="245"/>
        <v>23.177582561808038</v>
      </c>
      <c r="JQ106" s="6">
        <f>parameters!$B$3*parameters!$B$2+(1-parameters!$B$3)*ratings!JP106</f>
        <v>22.859824305627235</v>
      </c>
      <c r="JR106" s="9">
        <f>IF(ISNA(MATCH(ratings!$A106,tournaments!JC$2:JC$33,0)),0,(INDEX(tournaments!JD$2:JD$33,MATCH(ratings!$A106,tournaments!JC$2:JC$33,0))))</f>
        <v>0</v>
      </c>
      <c r="JS106" s="3">
        <f>IF(ISNA(MATCH(ratings!$A106,tournaments!JC$2:JC$33,0)),0,(INDEX(tournaments!JE$2:JE$33,MATCH(ratings!$A106,tournaments!JC$2:JC$33,0))))</f>
        <v>0</v>
      </c>
      <c r="JT106" s="6">
        <f t="shared" si="246"/>
        <v>22.859824305627235</v>
      </c>
      <c r="JU106" s="9">
        <f>IF(ISNA(MATCH(ratings!$A106,tournaments!JF$2:JF$33,0)),0,(INDEX(tournaments!JG$2:JG$33,MATCH(ratings!$A106,tournaments!JF$2:JF$33,0))))</f>
        <v>0</v>
      </c>
      <c r="JV106" s="3">
        <f>IF(ISNA(MATCH(ratings!$A106,tournaments!JF$2:JF$33,0)),0,(INDEX(tournaments!JH$2:JH$33,MATCH(ratings!$A106,tournaments!JF$2:JF$33,0))))</f>
        <v>0</v>
      </c>
      <c r="JW106" s="6">
        <f t="shared" si="247"/>
        <v>22.859824305627235</v>
      </c>
      <c r="JX106" s="9">
        <f>IF(ISNA(MATCH(ratings!$A106,tournaments!JI$2:JI$33,0)),0,(INDEX(tournaments!JJ$2:JJ$33,MATCH(ratings!$A106,tournaments!JI$2:JI$33,0))))</f>
        <v>0</v>
      </c>
      <c r="JY106" s="3">
        <f>IF(ISNA(MATCH(ratings!$A106,tournaments!JI$2:JI$33,0)),0,(INDEX(tournaments!JK$2:JK$33,MATCH(ratings!$A106,tournaments!JI$2:JI$33,0))))</f>
        <v>0</v>
      </c>
      <c r="JZ106" s="6">
        <f t="shared" si="248"/>
        <v>22.859824305627235</v>
      </c>
      <c r="KA106" s="9">
        <f>IF(ISNA(MATCH(ratings!$A106,tournaments!JL$2:JL$33,0)),0,(INDEX(tournaments!JM$2:JM$33,MATCH(ratings!$A106,tournaments!JL$2:JL$33,0))))</f>
        <v>0</v>
      </c>
      <c r="KB106" s="3">
        <f>IF(ISNA(MATCH(ratings!$A106,tournaments!JL$2:JL$33,0)),0,(INDEX(tournaments!JN$2:JN$33,MATCH(ratings!$A106,tournaments!JL$2:JL$33,0))))</f>
        <v>0</v>
      </c>
      <c r="KC106" s="6">
        <f t="shared" si="249"/>
        <v>22.859824305627235</v>
      </c>
      <c r="KD106" s="9">
        <f>IF(ISNA(MATCH(ratings!$A106,tournaments!JO$2:JO$33,0)),0,(INDEX(tournaments!JP$2:JP$33,MATCH(ratings!$A106,tournaments!JO$2:JO$33,0))))</f>
        <v>0</v>
      </c>
      <c r="KE106" s="3">
        <f>IF(ISNA(MATCH(ratings!$A106,tournaments!JO$2:JO$33,0)),0,(INDEX(tournaments!JQ$2:JQ$33,MATCH(ratings!$A106,tournaments!JO$2:JO$33,0))))</f>
        <v>0</v>
      </c>
      <c r="KF106" s="6">
        <f t="shared" si="250"/>
        <v>22.859824305627235</v>
      </c>
      <c r="KG106" s="9">
        <f>IF(ISNA(MATCH(ratings!$A106,tournaments!JR$2:JR$33,0)),0,(INDEX(tournaments!JS$2:JS$33,MATCH(ratings!$A106,tournaments!JR$2:JR$33,0))))</f>
        <v>0</v>
      </c>
      <c r="KH106" s="3">
        <f>IF(ISNA(MATCH(ratings!$A106,tournaments!JR$2:JR$33,0)),0,(INDEX(tournaments!JT$2:JT$33,MATCH(ratings!$A106,tournaments!JR$2:JR$33,0))))</f>
        <v>0</v>
      </c>
      <c r="KI106" s="6">
        <f t="shared" si="251"/>
        <v>22.859824305627235</v>
      </c>
      <c r="KJ106" s="6">
        <f>parameters!$B$3*parameters!$B$2+(1-parameters!$B$3)*ratings!KI106</f>
        <v>22.573841875064513</v>
      </c>
      <c r="KK106" s="9">
        <f>IF(ISNA(MATCH(ratings!$A106,tournaments!JU$2:JU$33,0)),0,(INDEX(tournaments!JV$2:JV$33,MATCH(ratings!$A106,tournaments!JU$2:JU$33,0))))</f>
        <v>0</v>
      </c>
      <c r="KL106" s="3">
        <f>IF(ISNA(MATCH(ratings!$A106,tournaments!JU$2:JU$33,0)),0,(INDEX(tournaments!JW$2:JW$33,MATCH(ratings!$A106,tournaments!JU$2:JU$33,0))))</f>
        <v>0</v>
      </c>
      <c r="KM106" s="6">
        <f t="shared" si="252"/>
        <v>22.573841875064513</v>
      </c>
      <c r="KN106" s="9">
        <f>IF(ISNA(MATCH(ratings!$A106,tournaments!JX$2:JX$33,0)),0,(INDEX(tournaments!JY$2:JY$33,MATCH(ratings!$A106,tournaments!JX$2:JX$33,0))))</f>
        <v>0</v>
      </c>
      <c r="KO106" s="3">
        <f>IF(ISNA(MATCH(ratings!$A106,tournaments!JX$2:JX$33,0)),0,(INDEX(tournaments!JZ$2:JZ$33,MATCH(ratings!$A106,tournaments!JX$2:JX$33,0))))</f>
        <v>0</v>
      </c>
      <c r="KP106" s="6">
        <f t="shared" si="253"/>
        <v>22.573841875064513</v>
      </c>
      <c r="KQ106" s="9">
        <f>IF(ISNA(MATCH(ratings!$A106,tournaments!KA$2:KA$33,0)),0,(INDEX(tournaments!KB$2:KB$33,MATCH(ratings!$A106,tournaments!KA$2:KA$33,0))))</f>
        <v>0</v>
      </c>
      <c r="KR106" s="3">
        <f>IF(ISNA(MATCH(ratings!$A106,tournaments!KA$2:KA$33,0)),0,(INDEX(tournaments!KC$2:KC$33,MATCH(ratings!$A106,tournaments!KA$2:KA$33,0))))</f>
        <v>0</v>
      </c>
      <c r="KS106" s="6">
        <f t="shared" si="254"/>
        <v>22.573841875064513</v>
      </c>
      <c r="KT106" s="9">
        <f>IF(ISNA(MATCH(ratings!$A106,tournaments!KD$2:KD$33,0)),0,(INDEX(tournaments!KE$2:KE$33,MATCH(ratings!$A106,tournaments!KD$2:KD$33,0))))</f>
        <v>0</v>
      </c>
      <c r="KU106" s="3">
        <f>IF(ISNA(MATCH(ratings!$A106,tournaments!KD$2:KD$33,0)),0,(INDEX(tournaments!KF$2:KF$33,MATCH(ratings!$A106,tournaments!KD$2:KD$33,0))))</f>
        <v>0</v>
      </c>
      <c r="KV106" s="6">
        <f t="shared" si="255"/>
        <v>22.573841875064513</v>
      </c>
      <c r="KW106" s="9">
        <f>IF(ISNA(MATCH(ratings!$A106,tournaments!KG$2:KG$33,0)),0,(INDEX(tournaments!KH$2:KH$33,MATCH(ratings!$A106,tournaments!KG$2:KG$33,0))))</f>
        <v>0</v>
      </c>
      <c r="KX106" s="3">
        <f>IF(ISNA(MATCH(ratings!$A106,tournaments!KG$2:KG$33,0)),0,(INDEX(tournaments!KI$2:KI$33,MATCH(ratings!$A106,tournaments!KG$2:KG$33,0))))</f>
        <v>0</v>
      </c>
      <c r="KY106" s="6">
        <f t="shared" si="256"/>
        <v>22.573841875064513</v>
      </c>
      <c r="KZ106" s="9">
        <f>IF(ISNA(MATCH(ratings!$A106,tournaments!KJ$2:KJ$33,0)),0,(INDEX(tournaments!KK$2:KK$33,MATCH(ratings!$A106,tournaments!KJ$2:KJ$33,0))))</f>
        <v>0</v>
      </c>
      <c r="LA106" s="3">
        <f>IF(ISNA(MATCH(ratings!$A106,tournaments!KJ$2:KJ$33,0)),0,(INDEX(tournaments!KL$2:KL$33,MATCH(ratings!$A106,tournaments!KJ$2:KJ$33,0))))</f>
        <v>0</v>
      </c>
      <c r="LB106" s="6">
        <f t="shared" si="257"/>
        <v>22.573841875064513</v>
      </c>
      <c r="LC106" s="6">
        <f>parameters!$B$3*parameters!$B$2+(1-parameters!$B$3)*ratings!LB106</f>
        <v>22.316457687558064</v>
      </c>
      <c r="LD106" s="9">
        <f>IF(ISNA(MATCH(ratings!$A106,tournaments!KN$2:KN$33,0)),0,(INDEX(tournaments!KO$2:KO$33,MATCH(ratings!$A106,tournaments!KN$2:KN$33,0))))</f>
        <v>0</v>
      </c>
      <c r="LE106" s="3">
        <f>IF(ISNA(MATCH(ratings!$A106,tournaments!KN$2:KN$33,0)),0,(INDEX(tournaments!KP$2:KP$33,MATCH(ratings!$A106,tournaments!KN$2:KN$33,0))))</f>
        <v>0</v>
      </c>
      <c r="LF106" s="6">
        <f t="shared" si="258"/>
        <v>22.316457687558064</v>
      </c>
      <c r="LG106" s="9">
        <f>IF(ISNA(MATCH(ratings!$A106,tournaments!KQ$2:KQ$33,0)),0,(INDEX(tournaments!KR$2:KR$33,MATCH(ratings!$A106,tournaments!KQ$2:KQ$33,0))))</f>
        <v>0</v>
      </c>
      <c r="LH106" s="3">
        <f>IF(ISNA(MATCH(ratings!$A106,tournaments!KQ$2:KQ$33,0)),0,(INDEX(tournaments!KS$2:KS$33,MATCH(ratings!$A106,tournaments!KQ$2:KQ$33,0))))</f>
        <v>0</v>
      </c>
      <c r="LI106" s="6">
        <f t="shared" si="259"/>
        <v>22.316457687558064</v>
      </c>
      <c r="LJ106" s="9">
        <f>IF(ISNA(MATCH(ratings!$A106,tournaments!KT$2:KT$33,0)),0,(INDEX(tournaments!KU$2:KU$33,MATCH(ratings!$A106,tournaments!KT$2:KT$33,0))))</f>
        <v>0</v>
      </c>
      <c r="LK106" s="3">
        <f>IF(ISNA(MATCH(ratings!$A106,tournaments!KT$2:KT$33,0)),0,(INDEX(tournaments!KV$2:KV$33,MATCH(ratings!$A106,tournaments!KT$2:KT$33,0))))</f>
        <v>0</v>
      </c>
      <c r="LL106" s="6">
        <f t="shared" si="260"/>
        <v>22.316457687558064</v>
      </c>
      <c r="LM106" s="9">
        <f>IF(ISNA(MATCH(ratings!$A106,tournaments!KW$2:KW$33,0)),0,(INDEX(tournaments!KX$2:KX$33,MATCH(ratings!$A106,tournaments!KW$2:KW$33,0))))</f>
        <v>0</v>
      </c>
      <c r="LN106" s="3">
        <f>IF(ISNA(MATCH(ratings!$A106,tournaments!KW$2:KW$33,0)),0,(INDEX(tournaments!KY$2:KY$33,MATCH(ratings!$A106,tournaments!KW$2:KW$33,0))))</f>
        <v>0</v>
      </c>
      <c r="LO106" s="6">
        <f t="shared" si="261"/>
        <v>22.316457687558064</v>
      </c>
      <c r="LP106" s="9">
        <f>IF(ISNA(MATCH(ratings!$A106,tournaments!KZ$2:KZ$33,0)),0,(INDEX(tournaments!LA$2:LA$33,MATCH(ratings!$A106,tournaments!KZ$2:KZ$33,0))))</f>
        <v>0</v>
      </c>
      <c r="LQ106" s="3">
        <f>IF(ISNA(MATCH(ratings!$A106,tournaments!KZ$2:KZ$33,0)),0,(INDEX(tournaments!LB$2:LB$33,MATCH(ratings!$A106,tournaments!KZ$2:KZ$33,0))))</f>
        <v>0</v>
      </c>
      <c r="LR106" s="6">
        <f t="shared" si="262"/>
        <v>22.316457687558064</v>
      </c>
      <c r="LS106" s="9">
        <f>IF(ISNA(MATCH(ratings!$A106,tournaments!LC$2:LC$33,0)),0,(INDEX(tournaments!LD$2:LD$33,MATCH(ratings!$A106,tournaments!LC$2:LC$33,0))))</f>
        <v>0</v>
      </c>
      <c r="LT106" s="3">
        <f>IF(ISNA(MATCH(ratings!$A106,tournaments!LC$2:LC$33,0)),0,(INDEX(tournaments!LE$2:LE$33,MATCH(ratings!$A106,tournaments!LC$2:LC$33,0))))</f>
        <v>0</v>
      </c>
      <c r="LU106" s="6">
        <f t="shared" si="263"/>
        <v>22.316457687558064</v>
      </c>
      <c r="LV106" s="6">
        <f>parameters!$B$3*parameters!$B$2+(1-parameters!$B$3)*ratings!LU106</f>
        <v>22.084811918802259</v>
      </c>
      <c r="LW106" s="9">
        <f>IF(ISNA(MATCH(ratings!$A106,tournaments!LF$2:LF$33,0)),0,(INDEX(tournaments!LG$2:LG$33,MATCH(ratings!$A106,tournaments!LF$2:LF$33,0))))</f>
        <v>0</v>
      </c>
      <c r="LX106" s="3">
        <f>IF(ISNA(MATCH(ratings!$A106,tournaments!LF$2:LF$33,0)),0,(INDEX(tournaments!LH$2:LH$33,MATCH(ratings!$A106,tournaments!LF$2:LF$33,0))))</f>
        <v>0</v>
      </c>
      <c r="LY106" s="6">
        <f t="shared" si="264"/>
        <v>22.084811918802259</v>
      </c>
      <c r="LZ106" s="9">
        <f>IF(ISNA(MATCH(ratings!$A106,tournaments!LI$2:LI$33,0)),0,(INDEX(tournaments!LJ$2:LJ$33,MATCH(ratings!$A106,tournaments!LI$2:LI$33,0))))</f>
        <v>0</v>
      </c>
      <c r="MA106" s="3">
        <f>IF(ISNA(MATCH(ratings!$A106,tournaments!LI$2:LI$33,0)),0,(INDEX(tournaments!LK$2:LK$33,MATCH(ratings!$A106,tournaments!LI$2:LI$33,0))))</f>
        <v>0</v>
      </c>
      <c r="MB106" s="6">
        <f t="shared" si="265"/>
        <v>22.084811918802259</v>
      </c>
      <c r="MC106" s="9">
        <f>IF(ISNA(MATCH(ratings!$A106,tournaments!LL$2:LL$33,0)),0,(INDEX(tournaments!LM$2:LM$33,MATCH(ratings!$A106,tournaments!LL$2:LL$33,0))))</f>
        <v>0</v>
      </c>
      <c r="MD106" s="3">
        <f>IF(ISNA(MATCH(ratings!$A106,tournaments!LL$2:LL$33,0)),0,(INDEX(tournaments!LN$2:LN$33,MATCH(ratings!$A106,tournaments!LL$2:LL$33,0))))</f>
        <v>0</v>
      </c>
      <c r="ME106" s="6">
        <f t="shared" si="266"/>
        <v>22.084811918802259</v>
      </c>
      <c r="MF106" s="6">
        <f>parameters!$B$3*parameters!$B$2+(1-parameters!$B$3)*ratings!ME106</f>
        <v>21.876330726922035</v>
      </c>
      <c r="MG106" s="9">
        <f>IF(ISNA(MATCH(ratings!$A106,tournaments!LO$2:LO$33,0)),0,(INDEX(tournaments!LP$2:LP$33,MATCH(ratings!$A106,tournaments!LO$2:LO$33,0))))</f>
        <v>0</v>
      </c>
      <c r="MH106" s="3">
        <f>IF(ISNA(MATCH(ratings!$A106,tournaments!LO$2:LO$33,0)),0,(INDEX(tournaments!LQ$2:LQ$33,MATCH(ratings!$A106,tournaments!LO$2:LO$33,0))))</f>
        <v>0</v>
      </c>
      <c r="MI106" s="6">
        <f t="shared" si="267"/>
        <v>21.876330726922035</v>
      </c>
      <c r="MJ106" s="9">
        <f>IF(ISNA(MATCH(ratings!$A106,tournaments!LR$2:LR$33,0)),0,(INDEX(tournaments!LS$2:LS$33,MATCH(ratings!$A106,tournaments!LR$2:LR$33,0))))</f>
        <v>0</v>
      </c>
      <c r="MK106" s="3">
        <f>IF(ISNA(MATCH(ratings!$A106,tournaments!LR$2:LR$33,0)),0,(INDEX(tournaments!LT$2:LT$33,MATCH(ratings!$A106,tournaments!LR$2:LR$33,0))))</f>
        <v>0</v>
      </c>
      <c r="ML106" s="6">
        <f t="shared" si="268"/>
        <v>21.876330726922035</v>
      </c>
      <c r="MM106" s="9">
        <f>IF(ISNA(MATCH(ratings!$A106,tournaments!LU$2:LU$33,0)),0,(INDEX(tournaments!LV$2:LV$33,MATCH(ratings!$A106,tournaments!LU$2:LU$33,0))))</f>
        <v>0</v>
      </c>
      <c r="MN106" s="3">
        <f>IF(ISNA(MATCH(ratings!$A106,tournaments!LU$2:LU$33,0)),0,(INDEX(tournaments!LW$2:LW$33,MATCH(ratings!$A106,tournaments!LU$2:LU$33,0))))</f>
        <v>0</v>
      </c>
      <c r="MO106" s="6">
        <f t="shared" si="269"/>
        <v>21.876330726922035</v>
      </c>
      <c r="MP106" s="9">
        <f>IF(ISNA(MATCH(ratings!$A106,tournaments!LX$2:LX$33,0)),0,(INDEX(tournaments!LY$2:LY$33,MATCH(ratings!$A106,tournaments!LX$2:LX$33,0))))</f>
        <v>0</v>
      </c>
      <c r="MQ106" s="3">
        <f>IF(ISNA(MATCH(ratings!$A106,tournaments!LX$2:LX$33,0)),0,(INDEX(tournaments!LZ$2:LZ$33,MATCH(ratings!$A106,tournaments!LX$2:LX$33,0))))</f>
        <v>0</v>
      </c>
      <c r="MR106" s="6">
        <f t="shared" si="270"/>
        <v>21.876330726922035</v>
      </c>
      <c r="MS106" s="9">
        <f>IF(ISNA(MATCH(ratings!$A106,tournaments!MA$2:MA$33,0)),0,(INDEX(tournaments!MB$2:MB$33,MATCH(ratings!$A106,tournaments!MA$2:MA$33,0))))</f>
        <v>0</v>
      </c>
      <c r="MT106" s="3">
        <f>IF(ISNA(MATCH(ratings!$A106,tournaments!MA$2:MA$33,0)),0,(INDEX(tournaments!MC$2:MC$33,MATCH(ratings!$A106,tournaments!MA$2:MA$33,0))))</f>
        <v>0</v>
      </c>
      <c r="MU106" s="6">
        <f t="shared" si="271"/>
        <v>21.876330726922035</v>
      </c>
      <c r="MV106" s="6">
        <f>parameters!$B$3*parameters!$B$2+(1-parameters!$B$3)*ratings!MU106</f>
        <v>21.688697654229831</v>
      </c>
      <c r="MW106" s="6">
        <f>parameters!$B$3*parameters!$B$2+(1-parameters!$B$3)*ratings!MV106</f>
        <v>21.519827888806848</v>
      </c>
      <c r="MX106" s="6">
        <f>parameters!$B$3*parameters!$B$2+(1-parameters!$B$3)*ratings!MW106</f>
        <v>21.367845099926164</v>
      </c>
      <c r="MY106" s="9">
        <f>IF(ISNA(MATCH(ratings!$A106,tournaments!MD$2:MD$33,0)),0,(INDEX(tournaments!ME$2:ME$33,MATCH(ratings!$A106,tournaments!MD$2:MD$33,0))))</f>
        <v>0</v>
      </c>
      <c r="MZ106" s="3">
        <f>IF(ISNA(MATCH(ratings!$A106,tournaments!MD$2:MD$33,0)),0,(INDEX(tournaments!MF$2:MF$33,MATCH(ratings!$A106,tournaments!MD$2:MD$33,0))))</f>
        <v>0</v>
      </c>
      <c r="NA106" s="6">
        <f t="shared" si="272"/>
        <v>21.367845099926164</v>
      </c>
      <c r="NB106" s="9">
        <f>IF(ISNA(MATCH(ratings!$A106,tournaments!MG$2:MG$33,0)),0,(INDEX(tournaments!MH$2:MH$33,MATCH(ratings!$A106,tournaments!MG$2:MG$33,0))))</f>
        <v>0</v>
      </c>
      <c r="NC106" s="3">
        <f>IF(ISNA(MATCH(ratings!$A106,tournaments!MG$2:MG$33,0)),0,(INDEX(tournaments!MI$2:MI$33,MATCH(ratings!$A106,tournaments!MG$2:MG$33,0))))</f>
        <v>0</v>
      </c>
      <c r="ND106" s="6">
        <f t="shared" si="273"/>
        <v>21.367845099926164</v>
      </c>
      <c r="NE106" s="9">
        <f>IF(ISNA(MATCH(ratings!$A106,tournaments!MJ$2:MJ$33,0)),0,(INDEX(tournaments!MK$2:MK$33,MATCH(ratings!$A106,tournaments!MJ$2:MJ$33,0))))</f>
        <v>0</v>
      </c>
      <c r="NF106" s="3">
        <f>IF(ISNA(MATCH(ratings!$A106,tournaments!MJ$2:MJ$33,0)),0,(INDEX(tournaments!ML$2:ML$33,MATCH(ratings!$A106,tournaments!MJ$2:MJ$33,0))))</f>
        <v>0</v>
      </c>
      <c r="NG106" s="6">
        <f t="shared" si="274"/>
        <v>21.367845099926164</v>
      </c>
      <c r="NH106" s="9">
        <f>IF(ISNA(MATCH(ratings!$A106,tournaments!MM$2:MM$33,0)),0,(INDEX(tournaments!MN$2:MN$33,MATCH(ratings!$A106,tournaments!MM$2:MM$33,0))))</f>
        <v>0</v>
      </c>
      <c r="NI106" s="3">
        <f>IF(ISNA(MATCH(ratings!$A106,tournaments!MM$2:MM$33,0)),0,(INDEX(tournaments!MO$2:MO$33,MATCH(ratings!$A106,tournaments!MM$2:MM$33,0))))</f>
        <v>0</v>
      </c>
      <c r="NJ106" s="6">
        <f t="shared" si="275"/>
        <v>21.367845099926164</v>
      </c>
      <c r="NK106" s="9">
        <f>IF(ISNA(MATCH(ratings!$A106,tournaments!MP$2:MP$33,0)),0,(INDEX(tournaments!MQ$2:MQ$33,MATCH(ratings!$A106,tournaments!MP$2:MP$33,0))))</f>
        <v>0</v>
      </c>
      <c r="NL106" s="3">
        <f>IF(ISNA(MATCH(ratings!$A106,tournaments!MP$2:MP$33,0)),0,(INDEX(tournaments!MR$2:MR$33,MATCH(ratings!$A106,tournaments!MP$2:MP$33,0))))</f>
        <v>0</v>
      </c>
      <c r="NM106" s="6">
        <f t="shared" si="276"/>
        <v>21.367845099926164</v>
      </c>
      <c r="NN106" s="9">
        <f>IF(ISNA(MATCH(ratings!$A106,tournaments!MS$2:MS$33,0)),0,(INDEX(tournaments!MT$2:MT$33,MATCH(ratings!$A106,tournaments!MS$2:MS$33,0))))</f>
        <v>0</v>
      </c>
      <c r="NO106" s="3">
        <f>IF(ISNA(MATCH(ratings!$A106,tournaments!MS$2:MS$33,0)),0,(INDEX(tournaments!MU$2:MU$33,MATCH(ratings!$A106,tournaments!MS$2:MS$33,0))))</f>
        <v>0</v>
      </c>
      <c r="NP106" s="6">
        <f t="shared" si="277"/>
        <v>21.367845099926164</v>
      </c>
      <c r="NQ106" s="6">
        <f>parameters!$B$3*parameters!$B$2+(1-parameters!$B$3)*ratings!NP106</f>
        <v>21.231060589933548</v>
      </c>
      <c r="NR106" s="9">
        <f>IF(ISNA(MATCH(ratings!$A106,tournaments!MV$2:MV$33,0)),0,(INDEX(tournaments!MW$2:MW$33,MATCH(ratings!$A106,tournaments!MV$2:MV$33,0))))</f>
        <v>0</v>
      </c>
      <c r="NS106" s="3">
        <f>IF(ISNA(MATCH(ratings!$A106,tournaments!MV$2:MV$33,0)),0,(INDEX(tournaments!MX$2:MX$33,MATCH(ratings!$A106,tournaments!MV$2:MV$33,0))))</f>
        <v>0</v>
      </c>
      <c r="NT106" s="6">
        <f t="shared" si="278"/>
        <v>21.231060589933548</v>
      </c>
      <c r="NU106" s="9">
        <f>IF(ISNA(MATCH(ratings!$A106,tournaments!MY$2:MY$33,0)),0,(INDEX(tournaments!MZ$2:MZ$33,MATCH(ratings!$A106,tournaments!MY$2:MY$33,0))))</f>
        <v>0</v>
      </c>
      <c r="NV106" s="3">
        <f>IF(ISNA(MATCH(ratings!$A106,tournaments!MY$2:MY$33,0)),0,(INDEX(tournaments!NA$2:NA$33,MATCH(ratings!$A106,tournaments!MY$2:MY$33,0))))</f>
        <v>0</v>
      </c>
      <c r="NW106" s="6">
        <f t="shared" si="279"/>
        <v>21.231060589933548</v>
      </c>
      <c r="NX106" s="9">
        <f>IF(ISNA(MATCH(ratings!$A106,tournaments!NB$2:NB$33,0)),0,(INDEX(tournaments!NC$2:NC$33,MATCH(ratings!$A106,tournaments!NB$2:NB$33,0))))</f>
        <v>0</v>
      </c>
      <c r="NY106" s="3">
        <f>IF(ISNA(MATCH(ratings!$A106,tournaments!NB$2:NB$33,0)),0,(INDEX(tournaments!ND$2:ND$33,MATCH(ratings!$A106,tournaments!NB$2:NB$33,0))))</f>
        <v>0</v>
      </c>
      <c r="NZ106" s="6">
        <f t="shared" si="280"/>
        <v>21.231060589933548</v>
      </c>
      <c r="OA106" s="9">
        <f>IF(ISNA(MATCH(ratings!$A106,tournaments!NE$2:NE$33,0)),0,(INDEX(tournaments!NF$2:NF$33,MATCH(ratings!$A106,tournaments!NE$2:NE$33,0))))</f>
        <v>0</v>
      </c>
      <c r="OB106" s="3">
        <f>IF(ISNA(MATCH(ratings!$A106,tournaments!NE$2:NE$33,0)),0,(INDEX(tournaments!NG$2:NG$33,MATCH(ratings!$A106,tournaments!NE$2:NE$33,0))))</f>
        <v>0</v>
      </c>
      <c r="OC106" s="6">
        <f t="shared" si="281"/>
        <v>21.231060589933548</v>
      </c>
      <c r="OD106" s="6">
        <f>parameters!$B$3*parameters!$B$2+(1-parameters!$B$3)*ratings!OC106</f>
        <v>21.107954530940194</v>
      </c>
      <c r="OE106" s="9">
        <f>IF(ISNA(MATCH(ratings!$A106,tournaments!NH$2:NH$33,0)),0,(INDEX(tournaments!NI$2:NI$33,MATCH(ratings!$A106,tournaments!NH$2:NH$33,0))))</f>
        <v>0</v>
      </c>
      <c r="OF106" s="3">
        <f>IF(ISNA(MATCH(ratings!$A106,tournaments!NH$2:NH$33,0)),0,(INDEX(tournaments!NJ$2:NJ$33,MATCH(ratings!$A106,tournaments!NH$2:NH$33,0))))</f>
        <v>0</v>
      </c>
      <c r="OG106" s="6">
        <f t="shared" si="282"/>
        <v>21.107954530940194</v>
      </c>
      <c r="OH106" s="9">
        <f>IF(ISNA(MATCH(ratings!$A106,tournaments!NK$2:NK$33,0)),0,(INDEX(tournaments!NL$2:NL$33,MATCH(ratings!$A106,tournaments!NK$2:NK$33,0))))</f>
        <v>0</v>
      </c>
      <c r="OI106" s="3">
        <f>IF(ISNA(MATCH(ratings!$A106,tournaments!NK$2:NK$33,0)),0,(INDEX(tournaments!NM$2:NM$33,MATCH(ratings!$A106,tournaments!NK$2:NK$33,0))))</f>
        <v>0</v>
      </c>
      <c r="OJ106" s="6">
        <f t="shared" si="283"/>
        <v>21.107954530940194</v>
      </c>
    </row>
    <row r="107" spans="1:400" x14ac:dyDescent="0.2">
      <c r="A107" t="s">
        <v>12</v>
      </c>
      <c r="B107" s="6">
        <f>parameters!$B$2</f>
        <v>20</v>
      </c>
      <c r="C107" s="9">
        <f>IF(ISNA(MATCH(ratings!$A107,tournaments!A$2:A$33,0)),0,(INDEX(tournaments!B$2:B$33,MATCH(ratings!$A107,tournaments!A$2:A$33,0))))</f>
        <v>0.1822888466274013</v>
      </c>
      <c r="D107" s="3">
        <f>IF(ISNA(MATCH(ratings!$A107,tournaments!A$2:A$33,0)),0,(INDEX(tournaments!C$2:C$33,MATCH(ratings!$A107,tournaments!A$2:A$33,0))))</f>
        <v>87.5</v>
      </c>
      <c r="E107" s="6">
        <f t="shared" ref="E107:E113" si="465">(1-C107)*B107+C107*D107</f>
        <v>32.304497147349593</v>
      </c>
      <c r="F107" s="9">
        <f>IF(ISNA(MATCH(ratings!$A107,tournaments!D$2:D$33,0)),0,(INDEX(tournaments!E$2:E$33,MATCH(ratings!$A107,tournaments!D$2:D$33,0))))</f>
        <v>0</v>
      </c>
      <c r="G107" s="3">
        <f>IF(ISNA(MATCH(ratings!$A107,tournaments!D$2:D$33,0)),0,(INDEX(tournaments!F$2:F$33,MATCH(ratings!$A107,tournaments!D$2:D$33,0))))</f>
        <v>0</v>
      </c>
      <c r="H107" s="6">
        <f t="shared" ref="H107:H113" si="466">(1-F107)*E107+F107*G107</f>
        <v>32.304497147349593</v>
      </c>
      <c r="I107" s="9">
        <f>IF(ISNA(MATCH(ratings!$A107,tournaments!G$2:G$33,0)),0,(INDEX(tournaments!H$2:H$33,MATCH(ratings!$A107,tournaments!G$2:G$33,0))))</f>
        <v>0</v>
      </c>
      <c r="J107" s="3">
        <f>IF(ISNA(MATCH(ratings!$A107,tournaments!G$2:G$33,0)),0,(INDEX(tournaments!I$2:I$33,MATCH(ratings!$A107,tournaments!G$2:G$33,0))))</f>
        <v>0</v>
      </c>
      <c r="K107" s="6">
        <f t="shared" ref="K107:K113" si="467">(1-I107)*H107+I107*J107</f>
        <v>32.304497147349593</v>
      </c>
      <c r="L107" s="6">
        <f>parameters!$B$3*parameters!$B$2+(1-parameters!$B$3)*ratings!K107</f>
        <v>31.074047432614634</v>
      </c>
      <c r="M107" s="9">
        <f>IF(ISNA(MATCH(ratings!$A107,tournaments!J$2:J$33,0)),0,(INDEX(tournaments!K$2:K$33,MATCH(ratings!$A107,tournaments!J$2:J$33,0))))</f>
        <v>0</v>
      </c>
      <c r="N107" s="3">
        <f>IF(ISNA(MATCH(ratings!$A107,tournaments!J$2:J$33,0)),0,(INDEX(tournaments!L$2:L$33,MATCH(ratings!$A107,tournaments!J$2:J$33,0))))</f>
        <v>0</v>
      </c>
      <c r="O107" s="6">
        <f t="shared" ref="O107:O113" si="468">(1-M107)*L107+M107*N107</f>
        <v>31.074047432614634</v>
      </c>
      <c r="P107" s="6">
        <f>parameters!$B$3*parameters!$B$2+(1-parameters!$B$3)*ratings!O107</f>
        <v>29.966642689353172</v>
      </c>
      <c r="Q107" s="9">
        <f>IF(ISNA(MATCH(ratings!$A107,tournaments!M$2:M$33,0)),0,(INDEX(tournaments!N$2:N$33,MATCH(ratings!$A107,tournaments!M$2:M$33,0))))</f>
        <v>0</v>
      </c>
      <c r="R107" s="3">
        <f>IF(ISNA(MATCH(ratings!$A107,tournaments!M$2:M$33,0)),0,(INDEX(tournaments!O$2:O$33,MATCH(ratings!$A107,tournaments!M$2:M$33,0))))</f>
        <v>0</v>
      </c>
      <c r="S107" s="6">
        <f t="shared" ref="S107:S113" si="469">(1-Q107)*P107+Q107*R107</f>
        <v>29.966642689353172</v>
      </c>
      <c r="T107" s="9">
        <f>IF(ISNA(MATCH(ratings!$A107,tournaments!P$2:P$33,0)),0,(INDEX(tournaments!Q$2:Q$33,MATCH(ratings!$A107,tournaments!P$2:P$33,0))))</f>
        <v>0</v>
      </c>
      <c r="U107" s="3">
        <f>IF(ISNA(MATCH(ratings!$A107,tournaments!P$2:P$33,0)),0,(INDEX(tournaments!R$2:R$33,MATCH(ratings!$A107,tournaments!P$2:P$33,0))))</f>
        <v>0</v>
      </c>
      <c r="V107" s="6">
        <f t="shared" ref="V107:V113" si="470">(1-T107)*S107+T107*U107</f>
        <v>29.966642689353172</v>
      </c>
      <c r="W107" s="6">
        <f>parameters!$B$3*parameters!$B$2+(1-parameters!$B$3)*ratings!V107</f>
        <v>28.969978420417856</v>
      </c>
      <c r="X107" s="9">
        <f>IF(ISNA(MATCH(ratings!$A107,tournaments!S$2:S$33,0)),0,(INDEX(tournaments!T$2:T$33,MATCH(ratings!$A107,tournaments!S$2:S$33,0))))</f>
        <v>0</v>
      </c>
      <c r="Y107" s="3">
        <f>IF(ISNA(MATCH(ratings!$A107,tournaments!S$2:S$33,0)),0,(INDEX(tournaments!U$2:U$33,MATCH(ratings!$A107,tournaments!S$2:S$33,0))))</f>
        <v>0</v>
      </c>
      <c r="Z107" s="6">
        <f t="shared" ref="Z107:Z113" si="471">(1-X107)*W107+X107*Y107</f>
        <v>28.969978420417856</v>
      </c>
      <c r="AA107" s="9">
        <f>IF(ISNA(MATCH(ratings!$A107,tournaments!V$2:V$33,0)),0,(INDEX(tournaments!W$2:W$33,MATCH(ratings!$A107,tournaments!V$2:V$33,0))))</f>
        <v>0</v>
      </c>
      <c r="AB107" s="3">
        <f>IF(ISNA(MATCH(ratings!$A107,tournaments!V$2:V$33,0)),0,(INDEX(tournaments!X$2:X$33,MATCH(ratings!$A107,tournaments!V$2:V$33,0))))</f>
        <v>0</v>
      </c>
      <c r="AC107" s="6">
        <f t="shared" ref="AC107:AC113" si="472">(1-AA107)*Z107+AA107*AB107</f>
        <v>28.969978420417856</v>
      </c>
      <c r="AD107" s="9">
        <f>IF(ISNA(MATCH(ratings!$A107,tournaments!Y$2:Y$33,0)),0,(INDEX(tournaments!Z$2:Z$33,MATCH(ratings!$A107,tournaments!Y$2:Y$33,0))))</f>
        <v>0</v>
      </c>
      <c r="AE107" s="3">
        <f>IF(ISNA(MATCH(ratings!$A107,tournaments!Y$2:Y$33,0)),0,(INDEX(tournaments!AA$2:AA$33,MATCH(ratings!$A107,tournaments!Y$2:Y$33,0))))</f>
        <v>0</v>
      </c>
      <c r="AF107" s="6">
        <f t="shared" ref="AF107:AF113" si="473">(1-AD107)*AC107+AD107*AE107</f>
        <v>28.969978420417856</v>
      </c>
      <c r="AG107" s="9">
        <f>IF(ISNA(MATCH(ratings!$A107,tournaments!AB$2:AB$33,0)),0,(INDEX(tournaments!AC$2:AC$33,MATCH(ratings!$A107,tournaments!AB$2:AB$33,0))))</f>
        <v>0</v>
      </c>
      <c r="AH107" s="3">
        <f>IF(ISNA(MATCH(ratings!$A107,tournaments!AB$2:AB$33,0)),0,(INDEX(tournaments!AD$2:AD$33,MATCH(ratings!$A107,tournaments!AB$2:AB$33,0))))</f>
        <v>0</v>
      </c>
      <c r="AI107" s="6">
        <f t="shared" ref="AI107:AI113" si="474">(1-AG107)*AF107+AG107*AH107</f>
        <v>28.969978420417856</v>
      </c>
      <c r="AJ107" s="9">
        <f>IF(ISNA(MATCH(ratings!$A107,tournaments!AE$2:AE$33,0)),0,(INDEX(tournaments!AF$2:AF$33,MATCH(ratings!$A107,tournaments!AE$2:AE$33,0))))</f>
        <v>0</v>
      </c>
      <c r="AK107" s="3">
        <f>IF(ISNA(MATCH(ratings!$A107,tournaments!AE$2:AE$33,0)),0,(INDEX(tournaments!AG$2:AG$33,MATCH(ratings!$A107,tournaments!AE$2:AE$33,0))))</f>
        <v>0</v>
      </c>
      <c r="AL107" s="6">
        <f t="shared" ref="AL107:AL113" si="475">(1-AJ107)*AI107+AJ107*AK107</f>
        <v>28.969978420417856</v>
      </c>
      <c r="AM107" s="9">
        <f>IF(ISNA(MATCH(ratings!$A107,tournaments!AH$2:AH$33,0)),0,(INDEX(tournaments!AI$2:AI$33,MATCH(ratings!$A107,tournaments!AH$2:AH$33,0))))</f>
        <v>0</v>
      </c>
      <c r="AN107" s="3">
        <f>IF(ISNA(MATCH(ratings!$A107,tournaments!AH$2:AH$33,0)),0,(INDEX(tournaments!AJ$2:AJ$33,MATCH(ratings!$A107,tournaments!AH$2:AH$33,0))))</f>
        <v>0</v>
      </c>
      <c r="AO107" s="6">
        <f t="shared" ref="AO107:AO113" si="476">(1-AM107)*AL107+AM107*AN107</f>
        <v>28.969978420417856</v>
      </c>
      <c r="AP107" s="9">
        <f>IF(ISNA(MATCH(ratings!$A107,tournaments!AK$2:AK$33,0)),0,(INDEX(tournaments!AL$2:AL$33,MATCH(ratings!$A107,tournaments!AK$2:AK$33,0))))</f>
        <v>0</v>
      </c>
      <c r="AQ107" s="3">
        <f>IF(ISNA(MATCH(ratings!$A107,tournaments!AK$2:AK$33,0)),0,(INDEX(tournaments!AM$2:AM$33,MATCH(ratings!$A107,tournaments!AK$2:AK$33,0))))</f>
        <v>0</v>
      </c>
      <c r="AR107" s="6">
        <f t="shared" ref="AR107:AR113" si="477">(1-AP107)*AO107+AP107*AQ107</f>
        <v>28.969978420417856</v>
      </c>
      <c r="AS107" s="6">
        <f>parameters!$B$3*parameters!$B$2+(1-parameters!$B$3)*ratings!AR107</f>
        <v>28.072980578376072</v>
      </c>
      <c r="AT107" s="9">
        <f>IF(ISNA(MATCH(ratings!$A107,tournaments!AN$2:AN$33,0)),0,(INDEX(tournaments!AO$2:AO$33,MATCH(ratings!$A107,tournaments!AN$2:AN$33,0))))</f>
        <v>0</v>
      </c>
      <c r="AU107" s="3">
        <f>IF(ISNA(MATCH(ratings!$A107,tournaments!AN$2:AN$33,0)),0,(INDEX(tournaments!AP$2:AP$33,MATCH(ratings!$A107,tournaments!AN$2:AN$33,0))))</f>
        <v>0</v>
      </c>
      <c r="AV107" s="6">
        <f t="shared" ref="AV107:AV113" si="478">(1-AT107)*AS107+AT107*AU107</f>
        <v>28.072980578376072</v>
      </c>
      <c r="AW107" s="9">
        <f>IF(ISNA(MATCH(ratings!$A107,tournaments!AQ$2:AQ$33,0)),0,(INDEX(tournaments!AR$2:AR$33,MATCH(ratings!$A107,tournaments!AQ$2:AQ$33,0))))</f>
        <v>0</v>
      </c>
      <c r="AX107" s="3">
        <f>IF(ISNA(MATCH(ratings!$A107,tournaments!AQ$2:AQ$33,0)),0,(INDEX(tournaments!AS$2:AS$33,MATCH(ratings!$A107,tournaments!AQ$2:AQ$33,0))))</f>
        <v>0</v>
      </c>
      <c r="AY107" s="6">
        <f t="shared" ref="AY107:AY113" si="479">(1-AW107)*AV107+AW107*AX107</f>
        <v>28.072980578376072</v>
      </c>
      <c r="AZ107" s="9">
        <f>IF(ISNA(MATCH(ratings!$A107,tournaments!AT$2:AT$33,0)),0,(INDEX(tournaments!AU$2:AU$33,MATCH(ratings!$A107,tournaments!AT$2:AT$33,0))))</f>
        <v>0</v>
      </c>
      <c r="BA107" s="3">
        <f>IF(ISNA(MATCH(ratings!$A107,tournaments!AT$2:AT$33,0)),0,(INDEX(tournaments!AV$2:AV$33,MATCH(ratings!$A107,tournaments!AT$2:AT$33,0))))</f>
        <v>0</v>
      </c>
      <c r="BB107" s="6">
        <f t="shared" ref="BB107:BB113" si="480">(1-AZ107)*AY107+AZ107*BA107</f>
        <v>28.072980578376072</v>
      </c>
      <c r="BC107" s="9">
        <f>IF(ISNA(MATCH(ratings!$A107,tournaments!AW$2:AW$33,0)),0,(INDEX(tournaments!AX$2:AX$33,MATCH(ratings!$A107,tournaments!AW$2:AW$33,0))))</f>
        <v>0</v>
      </c>
      <c r="BD107" s="3">
        <f>IF(ISNA(MATCH(ratings!$A107,tournaments!AW$2:AW$33,0)),0,(INDEX(tournaments!AY$2:AY$33,MATCH(ratings!$A107,tournaments!AW$2:AW$33,0))))</f>
        <v>0</v>
      </c>
      <c r="BE107" s="6">
        <f t="shared" ref="BE107:BE113" si="481">(1-BC107)*BB107+BC107*BD107</f>
        <v>28.072980578376072</v>
      </c>
      <c r="BF107" s="9">
        <f>IF(ISNA(MATCH(ratings!$A107,tournaments!AZ$2:AZ$33,0)),0,(INDEX(tournaments!BA$2:BA$33,MATCH(ratings!$A107,tournaments!AZ$2:AZ$33,0))))</f>
        <v>0</v>
      </c>
      <c r="BG107" s="3">
        <f>IF(ISNA(MATCH(ratings!$A107,tournaments!AZ$2:AZ$33,0)),0,(INDEX(tournaments!BB$2:BB$33,MATCH(ratings!$A107,tournaments!AZ$2:AZ$33,0))))</f>
        <v>0</v>
      </c>
      <c r="BH107" s="6">
        <f t="shared" ref="BH107:BH113" si="482">(1-BF107)*BE107+BF107*BG107</f>
        <v>28.072980578376072</v>
      </c>
      <c r="BI107" s="9">
        <f>IF(ISNA(MATCH(ratings!$A107,tournaments!BC$2:BC$33,0)),0,(INDEX(tournaments!BD$2:BD$33,MATCH(ratings!$A107,tournaments!BC$2:BC$33,0))))</f>
        <v>0</v>
      </c>
      <c r="BJ107" s="3">
        <f>IF(ISNA(MATCH(ratings!$A107,tournaments!BC$2:BC$33,0)),0,(INDEX(tournaments!BE$2:BE$33,MATCH(ratings!$A107,tournaments!BC$2:BC$33,0))))</f>
        <v>0</v>
      </c>
      <c r="BK107" s="6">
        <f t="shared" ref="BK107:BK113" si="483">(1-BI107)*BH107+BI107*BJ107</f>
        <v>28.072980578376072</v>
      </c>
      <c r="BL107" s="9">
        <f>IF(ISNA(MATCH(ratings!$A107,tournaments!BF$2:BF$33,0)),0,(INDEX(tournaments!BG$2:BG$33,MATCH(ratings!$A107,tournaments!BF$2:BF$33,0))))</f>
        <v>0</v>
      </c>
      <c r="BM107" s="3">
        <f>IF(ISNA(MATCH(ratings!$A107,tournaments!BF$2:BF$33,0)),0,(INDEX(tournaments!BH$2:BH$33,MATCH(ratings!$A107,tournaments!BF$2:BF$33,0))))</f>
        <v>0</v>
      </c>
      <c r="BN107" s="6">
        <f t="shared" ref="BN107:BN113" si="484">(1-BL107)*BK107+BL107*BM107</f>
        <v>28.072980578376072</v>
      </c>
      <c r="BO107" s="6">
        <f>parameters!$B$3*parameters!$B$2+(1-parameters!$B$3)*ratings!BN107</f>
        <v>27.265682520538466</v>
      </c>
      <c r="BP107" s="9">
        <f>IF(ISNA(MATCH(ratings!$A107,tournaments!BI$2:BI$33,0)),0,(INDEX(tournaments!BJ$2:BJ$33,MATCH(ratings!$A107,tournaments!BI$2:BI$33,0))))</f>
        <v>0</v>
      </c>
      <c r="BQ107" s="3">
        <f>IF(ISNA(MATCH(ratings!$A107,tournaments!BI$2:BI$33,0)),0,(INDEX(tournaments!BK$2:BK$33,MATCH(ratings!$A107,tournaments!BI$2:BI$33,0))))</f>
        <v>0</v>
      </c>
      <c r="BR107" s="6">
        <f t="shared" ref="BR107:BR113" si="485">(1-BP107)*BO107+BP107*BQ107</f>
        <v>27.265682520538466</v>
      </c>
      <c r="BS107" s="9">
        <f>IF(ISNA(MATCH(ratings!$A107,tournaments!BL$2:BL$33,0)),0,(INDEX(tournaments!BM$2:BM$33,MATCH(ratings!$A107,tournaments!BL$2:BL$33,0))))</f>
        <v>0</v>
      </c>
      <c r="BT107" s="3">
        <f>IF(ISNA(MATCH(ratings!$A107,tournaments!BL$2:BL$33,0)),0,(INDEX(tournaments!BN$2:BN$33,MATCH(ratings!$A107,tournaments!BL$2:BL$33,0))))</f>
        <v>0</v>
      </c>
      <c r="BU107" s="6">
        <f t="shared" ref="BU107:BU113" si="486">(1-BS107)*BR107+BS107*BT107</f>
        <v>27.265682520538466</v>
      </c>
      <c r="BV107" s="9">
        <f>IF(ISNA(MATCH(ratings!$A107,tournaments!BO$2:BO$33,0)),0,(INDEX(tournaments!BP$2:BP$33,MATCH(ratings!$A107,tournaments!BO$2:BO$33,0))))</f>
        <v>0</v>
      </c>
      <c r="BW107" s="3">
        <f>IF(ISNA(MATCH(ratings!$A107,tournaments!BO$2:BO$33,0)),0,(INDEX(tournaments!BQ$2:BQ$33,MATCH(ratings!$A107,tournaments!BO$2:BO$33,0))))</f>
        <v>0</v>
      </c>
      <c r="BX107" s="6">
        <f t="shared" ref="BX107:BX113" si="487">(1-BV107)*BU107+BV107*BW107</f>
        <v>27.265682520538466</v>
      </c>
      <c r="BY107" s="9">
        <f>IF(ISNA(MATCH(ratings!$A107,tournaments!BR$2:BR$33,0)),0,(INDEX(tournaments!BS$2:BS$33,MATCH(ratings!$A107,tournaments!BR$2:BR$33,0))))</f>
        <v>0</v>
      </c>
      <c r="BZ107" s="3">
        <f>IF(ISNA(MATCH(ratings!$A107,tournaments!BR$2:BR$33,0)),0,(INDEX(tournaments!BT$2:BT$33,MATCH(ratings!$A107,tournaments!BR$2:BR$33,0))))</f>
        <v>0</v>
      </c>
      <c r="CA107" s="6">
        <f t="shared" ref="CA107:CA113" si="488">(1-BY107)*BX107+BY107*BZ107</f>
        <v>27.265682520538466</v>
      </c>
      <c r="CB107" s="9">
        <f>IF(ISNA(MATCH(ratings!$A107,tournaments!BU$2:BU$33,0)),0,(INDEX(tournaments!BV$2:BV$33,MATCH(ratings!$A107,tournaments!BU$2:BU$33,0))))</f>
        <v>0</v>
      </c>
      <c r="CC107" s="3">
        <f>IF(ISNA(MATCH(ratings!$A107,tournaments!BU$2:BU$33,0)),0,(INDEX(tournaments!BW$2:BW$33,MATCH(ratings!$A107,tournaments!BU$2:BU$33,0))))</f>
        <v>0</v>
      </c>
      <c r="CD107" s="6">
        <f t="shared" ref="CD107:CD113" si="489">(1-CB107)*CA107+CB107*CC107</f>
        <v>27.265682520538466</v>
      </c>
      <c r="CE107" s="9">
        <f>IF(ISNA(MATCH(ratings!$A107,tournaments!BX$2:BX$33,0)),0,(INDEX(tournaments!BY$2:BY$33,MATCH(ratings!$A107,tournaments!BX$2:BX$33,0))))</f>
        <v>0</v>
      </c>
      <c r="CF107" s="3">
        <f>IF(ISNA(MATCH(ratings!$A107,tournaments!BX$2:BX$33,0)),0,(INDEX(tournaments!BZ$2:BZ$33,MATCH(ratings!$A107,tournaments!BX$2:BX$33,0))))</f>
        <v>0</v>
      </c>
      <c r="CG107" s="6">
        <f t="shared" ref="CG107:CG113" si="490">(1-CE107)*CD107+CE107*CF107</f>
        <v>27.265682520538466</v>
      </c>
      <c r="CH107" s="9">
        <f>IF(ISNA(MATCH(ratings!$A107,tournaments!CA$2:CA$33,0)),0,(INDEX(tournaments!CB$2:CB$33,MATCH(ratings!$A107,tournaments!CA$2:CA$33,0))))</f>
        <v>0</v>
      </c>
      <c r="CI107" s="3">
        <f>IF(ISNA(MATCH(ratings!$A107,tournaments!CA$2:CA$33,0)),0,(INDEX(tournaments!CC$2:CC$33,MATCH(ratings!$A107,tournaments!CA$2:CA$33,0))))</f>
        <v>0</v>
      </c>
      <c r="CJ107" s="6">
        <f t="shared" ref="CJ107:CJ113" si="491">(1-CH107)*CG107+CH107*CI107</f>
        <v>27.265682520538466</v>
      </c>
      <c r="CK107" s="9">
        <f>IF(ISNA(MATCH(ratings!$A107,tournaments!CD$2:CD$33,0)),0,(INDEX(tournaments!CE$2:CE$33,MATCH(ratings!$A107,tournaments!CD$2:CD$33,0))))</f>
        <v>0</v>
      </c>
      <c r="CL107" s="3">
        <f>IF(ISNA(MATCH(ratings!$A107,tournaments!CD$2:CD$33,0)),0,(INDEX(tournaments!CF$2:CF$33,MATCH(ratings!$A107,tournaments!CD$2:CD$33,0))))</f>
        <v>0</v>
      </c>
      <c r="CM107" s="6">
        <f t="shared" ref="CM107:CM113" si="492">(1-CK107)*CJ107+CK107*CL107</f>
        <v>27.265682520538466</v>
      </c>
      <c r="CN107" s="6">
        <f>parameters!$B$3*parameters!$B$2+(1-parameters!$B$3)*ratings!CM107</f>
        <v>26.539114268484621</v>
      </c>
      <c r="CO107" s="9">
        <f>IF(ISNA(MATCH(ratings!$A107,tournaments!CG$2:CG$33,0)),0,(INDEX(tournaments!CH$2:CH$33,MATCH(ratings!$A107,tournaments!CG$2:CG$33,0))))</f>
        <v>0</v>
      </c>
      <c r="CP107" s="3">
        <f>IF(ISNA(MATCH(ratings!$A107,tournaments!CG$2:CG$33,0)),0,(INDEX(tournaments!CI$2:CI$33,MATCH(ratings!$A107,tournaments!CG$2:CG$33,0))))</f>
        <v>0</v>
      </c>
      <c r="CQ107" s="6">
        <f t="shared" ref="CQ107:CQ113" si="493">(1-CO107)*CN107+CO107*CP107</f>
        <v>26.539114268484621</v>
      </c>
      <c r="CR107" s="9">
        <f>IF(ISNA(MATCH(ratings!$A107,tournaments!CJ$2:CJ$33,0)),0,(INDEX(tournaments!CK$2:CK$33,MATCH(ratings!$A107,tournaments!CJ$2:CJ$33,0))))</f>
        <v>0</v>
      </c>
      <c r="CS107" s="3">
        <f>IF(ISNA(MATCH(ratings!$A107,tournaments!CJ$2:CJ$33,0)),0,(INDEX(tournaments!CL$2:CL$33,MATCH(ratings!$A107,tournaments!CJ$2:CJ$33,0))))</f>
        <v>0</v>
      </c>
      <c r="CT107" s="6">
        <f t="shared" ref="CT107:CT113" si="494">(1-CR107)*CQ107+CR107*CS107</f>
        <v>26.539114268484621</v>
      </c>
      <c r="CU107" s="9">
        <f>IF(ISNA(MATCH(ratings!$A107,tournaments!CM$2:CM$33,0)),0,(INDEX(tournaments!CN$2:CN$33,MATCH(ratings!$A107,tournaments!CM$2:CM$33,0))))</f>
        <v>0</v>
      </c>
      <c r="CV107" s="3">
        <f>IF(ISNA(MATCH(ratings!$A107,tournaments!CM$2:CM$33,0)),0,(INDEX(tournaments!CO$2:CO$33,MATCH(ratings!$A107,tournaments!CM$2:CM$33,0))))</f>
        <v>0</v>
      </c>
      <c r="CW107" s="6">
        <f t="shared" ref="CW107:CW113" si="495">(1-CU107)*CT107+CU107*CV107</f>
        <v>26.539114268484621</v>
      </c>
      <c r="CX107" s="9">
        <f>IF(ISNA(MATCH(ratings!$A107,tournaments!CP$2:CP$33,0)),0,(INDEX(tournaments!CQ$2:CQ$33,MATCH(ratings!$A107,tournaments!CP$2:CP$33,0))))</f>
        <v>0</v>
      </c>
      <c r="CY107" s="3">
        <f>IF(ISNA(MATCH(ratings!$A107,tournaments!CP$2:CP$33,0)),0,(INDEX(tournaments!CR$2:CR$33,MATCH(ratings!$A107,tournaments!CP$2:CP$33,0))))</f>
        <v>0</v>
      </c>
      <c r="CZ107" s="6">
        <f t="shared" ref="CZ107:CZ113" si="496">(1-CX107)*CW107+CX107*CY107</f>
        <v>26.539114268484621</v>
      </c>
      <c r="DA107" s="9">
        <f>IF(ISNA(MATCH(ratings!$A107,tournaments!CS$2:CS$33,0)),0,(INDEX(tournaments!CT$2:CT$33,MATCH(ratings!$A107,tournaments!CS$2:CS$33,0))))</f>
        <v>0</v>
      </c>
      <c r="DB107" s="3">
        <f>IF(ISNA(MATCH(ratings!$A107,tournaments!CS$2:CS$33,0)),0,(INDEX(tournaments!CU$2:CU$33,MATCH(ratings!$A107,tournaments!CS$2:CS$33,0))))</f>
        <v>0</v>
      </c>
      <c r="DC107" s="6">
        <f t="shared" ref="DC107:DC113" si="497">(1-DA107)*CZ107+DA107*DB107</f>
        <v>26.539114268484621</v>
      </c>
      <c r="DD107" s="9">
        <f>IF(ISNA(MATCH(ratings!$A107,tournaments!CV$2:CV$33,0)),0,(INDEX(tournaments!CW$2:CW$33,MATCH(ratings!$A107,tournaments!CV$2:CV$33,0))))</f>
        <v>0</v>
      </c>
      <c r="DE107" s="3">
        <f>IF(ISNA(MATCH(ratings!$A107,tournaments!CV$2:CV$33,0)),0,(INDEX(tournaments!CX$2:CX$33,MATCH(ratings!$A107,tournaments!CV$2:CV$33,0))))</f>
        <v>0</v>
      </c>
      <c r="DF107" s="6">
        <f t="shared" ref="DF107:DF113" si="498">(1-DD107)*DC107+DD107*DE107</f>
        <v>26.539114268484621</v>
      </c>
      <c r="DG107" s="9">
        <f>IF(ISNA(MATCH(ratings!$A107,tournaments!CY$2:CY$33,0)),0,(INDEX(tournaments!CZ$2:CZ$33,MATCH(ratings!$A107,tournaments!CY$2:CY$33,0))))</f>
        <v>0</v>
      </c>
      <c r="DH107" s="3">
        <f>IF(ISNA(MATCH(ratings!$A107,tournaments!CY$2:CY$33,0)),0,(INDEX(tournaments!DA$2:DA$33,MATCH(ratings!$A107,tournaments!CY$2:CY$33,0))))</f>
        <v>0</v>
      </c>
      <c r="DI107" s="6">
        <f t="shared" ref="DI107:DI113" si="499">(1-DG107)*DF107+DG107*DH107</f>
        <v>26.539114268484621</v>
      </c>
      <c r="DJ107" s="9">
        <f>IF(ISNA(MATCH(ratings!$A107,tournaments!DB$2:DB$33,0)),0,(INDEX(tournaments!DC$2:DC$33,MATCH(ratings!$A107,tournaments!DB$2:DB$33,0))))</f>
        <v>0</v>
      </c>
      <c r="DK107" s="3">
        <f>IF(ISNA(MATCH(ratings!$A107,tournaments!DB$2:DB$33,0)),0,(INDEX(tournaments!DD$2:DD$33,MATCH(ratings!$A107,tournaments!DB$2:DB$33,0))))</f>
        <v>0</v>
      </c>
      <c r="DL107" s="6">
        <f t="shared" ref="DL107:DL113" si="500">(1-DJ107)*DI107+DJ107*DK107</f>
        <v>26.539114268484621</v>
      </c>
      <c r="DM107" s="6">
        <f>parameters!$B$3*parameters!$B$2+(1-parameters!$B$3)*ratings!DL107</f>
        <v>25.885202841636158</v>
      </c>
      <c r="DN107" s="9">
        <f>IF(ISNA(MATCH(ratings!$A107,tournaments!DE$2:DE$33,0)),0,(INDEX(tournaments!DF$2:DF$33,MATCH(ratings!$A107,tournaments!DE$2:DE$33,0))))</f>
        <v>0</v>
      </c>
      <c r="DO107" s="3">
        <f>IF(ISNA(MATCH(ratings!$A107,tournaments!DE$2:DE$33,0)),0,(INDEX(tournaments!DG$2:DG$33,MATCH(ratings!$A107,tournaments!DE$2:DE$33,0))))</f>
        <v>0</v>
      </c>
      <c r="DP107" s="6">
        <f t="shared" ref="DP107:DP113" si="501">(1-DN107)*DM107+DN107*DO107</f>
        <v>25.885202841636158</v>
      </c>
      <c r="DQ107" s="9">
        <f>IF(ISNA(MATCH(ratings!$A107,tournaments!DH$2:DH$33,0)),0,(INDEX(tournaments!DI$2:DI$33,MATCH(ratings!$A107,tournaments!DH$2:DH$33,0))))</f>
        <v>0</v>
      </c>
      <c r="DR107" s="3">
        <f>IF(ISNA(MATCH(ratings!$A107,tournaments!DH$2:DH$33,0)),0,(INDEX(tournaments!DJ$2:DJ$33,MATCH(ratings!$A107,tournaments!DH$2:DH$33,0))))</f>
        <v>0</v>
      </c>
      <c r="DS107" s="6">
        <f t="shared" ref="DS107:DS113" si="502">(1-DQ107)*DP107+DQ107*DR107</f>
        <v>25.885202841636158</v>
      </c>
      <c r="DT107" s="9">
        <f>IF(ISNA(MATCH(ratings!$A107,tournaments!DK$2:DK$33,0)),0,(INDEX(tournaments!DL$2:DL$33,MATCH(ratings!$A107,tournaments!DK$2:DK$33,0))))</f>
        <v>0</v>
      </c>
      <c r="DU107" s="3">
        <f>IF(ISNA(MATCH(ratings!$A107,tournaments!DK$2:DK$33,0)),0,(INDEX(tournaments!DM$2:DM$33,MATCH(ratings!$A107,tournaments!DK$2:DK$33,0))))</f>
        <v>0</v>
      </c>
      <c r="DV107" s="6">
        <f t="shared" ref="DV107:DV113" si="503">(1-DT107)*DS107+DT107*DU107</f>
        <v>25.885202841636158</v>
      </c>
      <c r="DW107" s="9">
        <f>IF(ISNA(MATCH(ratings!$A107,tournaments!DN$2:DN$33,0)),0,(INDEX(tournaments!DO$2:DO$33,MATCH(ratings!$A107,tournaments!DN$2:DN$33,0))))</f>
        <v>0</v>
      </c>
      <c r="DX107" s="3">
        <f>IF(ISNA(MATCH(ratings!$A107,tournaments!DN$2:DN$33,0)),0,(INDEX(tournaments!DP$2:DP$33,MATCH(ratings!$A107,tournaments!DN$2:DN$33,0))))</f>
        <v>0</v>
      </c>
      <c r="DY107" s="6">
        <f t="shared" ref="DY107:DY113" si="504">(1-DW107)*DV107+DW107*DX107</f>
        <v>25.885202841636158</v>
      </c>
      <c r="DZ107" s="9">
        <f>IF(ISNA(MATCH(ratings!$A107,tournaments!DQ$2:DQ$33,0)),0,(INDEX(tournaments!DR$2:DR$33,MATCH(ratings!$A107,tournaments!DQ$2:DQ$33,0))))</f>
        <v>0</v>
      </c>
      <c r="EA107" s="3">
        <f>IF(ISNA(MATCH(ratings!$A107,tournaments!DQ$2:DQ$33,0)),0,(INDEX(tournaments!DS$2:DS$33,MATCH(ratings!$A107,tournaments!DQ$2:DQ$33,0))))</f>
        <v>0</v>
      </c>
      <c r="EB107" s="6">
        <f t="shared" ref="EB107:EB113" si="505">(1-DZ107)*DY107+DZ107*EA107</f>
        <v>25.885202841636158</v>
      </c>
      <c r="EC107" s="9">
        <f>IF(ISNA(MATCH(ratings!$A107,tournaments!DT$2:DT$33,0)),0,(INDEX(tournaments!DU$2:DU$33,MATCH(ratings!$A107,tournaments!DT$2:DT$33,0))))</f>
        <v>0</v>
      </c>
      <c r="ED107" s="3">
        <f>IF(ISNA(MATCH(ratings!$A107,tournaments!DT$2:DT$33,0)),0,(INDEX(tournaments!DV$2:DV$33,MATCH(ratings!$A107,tournaments!DT$2:DT$33,0))))</f>
        <v>0</v>
      </c>
      <c r="EE107" s="6">
        <f t="shared" ref="EE107:EE113" si="506">(1-EC107)*EB107+EC107*ED107</f>
        <v>25.885202841636158</v>
      </c>
      <c r="EF107" s="9">
        <f>IF(ISNA(MATCH(ratings!$A107,tournaments!DW$2:DW$33,0)),0,(INDEX(tournaments!DX$2:DX$33,MATCH(ratings!$A107,tournaments!DW$2:DW$33,0))))</f>
        <v>0</v>
      </c>
      <c r="EG107" s="3">
        <f>IF(ISNA(MATCH(ratings!$A107,tournaments!DW$2:DW$33,0)),0,(INDEX(tournaments!DY$2:DY$33,MATCH(ratings!$A107,tournaments!DW$2:DW$33,0))))</f>
        <v>0</v>
      </c>
      <c r="EH107" s="6">
        <f t="shared" ref="EH107:EH113" si="507">(1-EF107)*EE107+EF107*EG107</f>
        <v>25.885202841636158</v>
      </c>
      <c r="EI107" s="9">
        <f>IF(ISNA(MATCH(ratings!$A107,tournaments!DZ$2:DZ$33,0)),0,(INDEX(tournaments!EA$2:EA$33,MATCH(ratings!$A107,tournaments!DZ$2:DZ$33,0))))</f>
        <v>0</v>
      </c>
      <c r="EJ107" s="3">
        <f>IF(ISNA(MATCH(ratings!$A107,tournaments!DZ$2:DZ$33,0)),0,(INDEX(tournaments!EB$2:EB$33,MATCH(ratings!$A107,tournaments!DZ$2:DZ$33,0))))</f>
        <v>0</v>
      </c>
      <c r="EK107" s="6">
        <f t="shared" ref="EK107:EK113" si="508">(1-EI107)*EH107+EI107*EJ107</f>
        <v>25.885202841636158</v>
      </c>
      <c r="EL107" s="6">
        <f>parameters!$B$3*parameters!$B$2+(1-parameters!$B$3)*ratings!EK107</f>
        <v>25.296682557472543</v>
      </c>
      <c r="EM107" s="9">
        <f>IF(ISNA(MATCH(ratings!$A107,tournaments!EC$2:EC$33,0)),0,(INDEX(tournaments!ED$2:ED$33,MATCH(ratings!$A107,tournaments!EC$2:EC$33,0))))</f>
        <v>0</v>
      </c>
      <c r="EN107" s="3">
        <f>IF(ISNA(MATCH(ratings!$A107,tournaments!EC$2:EC$33,0)),0,(INDEX(tournaments!EE$2:EE$33,MATCH(ratings!$A107,tournaments!EC$2:EC$33,0))))</f>
        <v>0</v>
      </c>
      <c r="EO107" s="6">
        <f t="shared" ref="EO107:EO113" si="509">(1-EM107)*EL107+EM107*EN107</f>
        <v>25.296682557472543</v>
      </c>
      <c r="EP107" s="9">
        <f>IF(ISNA(MATCH(ratings!$A107,tournaments!EF$2:EF$33,0)),0,(INDEX(tournaments!EG$2:EG$33,MATCH(ratings!$A107,tournaments!EF$2:EF$33,0))))</f>
        <v>0</v>
      </c>
      <c r="EQ107" s="3">
        <f>IF(ISNA(MATCH(ratings!$A107,tournaments!EF$2:EF$33,0)),0,(INDEX(tournaments!EH$2:EH$33,MATCH(ratings!$A107,tournaments!EF$2:EF$33,0))))</f>
        <v>0</v>
      </c>
      <c r="ER107" s="6">
        <f t="shared" ref="ER107:ER113" si="510">(1-EP107)*EO107+EP107*EQ107</f>
        <v>25.296682557472543</v>
      </c>
      <c r="ES107" s="9">
        <f>IF(ISNA(MATCH(ratings!$A107,tournaments!EI$2:EI$33,0)),0,(INDEX(tournaments!EJ$2:EJ$33,MATCH(ratings!$A107,tournaments!EI$2:EI$33,0))))</f>
        <v>0</v>
      </c>
      <c r="ET107" s="3">
        <f>IF(ISNA(MATCH(ratings!$A107,tournaments!EI$2:EI$33,0)),0,(INDEX(tournaments!EK$2:EK$33,MATCH(ratings!$A107,tournaments!EI$2:EI$33,0))))</f>
        <v>0</v>
      </c>
      <c r="EU107" s="6">
        <f t="shared" ref="EU107:EU113" si="511">(1-ES107)*ER107+ES107*ET107</f>
        <v>25.296682557472543</v>
      </c>
      <c r="EV107" s="9">
        <f>IF(ISNA(MATCH(ratings!$A107,tournaments!EL$2:EL$33,0)),0,(INDEX(tournaments!EM$2:EM$33,MATCH(ratings!$A107,tournaments!EL$2:EL$33,0))))</f>
        <v>0</v>
      </c>
      <c r="EW107" s="3">
        <f>IF(ISNA(MATCH(ratings!$A107,tournaments!EL$2:EL$33,0)),0,(INDEX(tournaments!EN$2:EN$33,MATCH(ratings!$A107,tournaments!EL$2:EL$33,0))))</f>
        <v>0</v>
      </c>
      <c r="EX107" s="6">
        <f t="shared" ref="EX107:EX113" si="512">(1-EV107)*EU107+EV107*EW107</f>
        <v>25.296682557472543</v>
      </c>
      <c r="EY107" s="9">
        <f>IF(ISNA(MATCH(ratings!$A107,tournaments!EO$2:EO$33,0)),0,(INDEX(tournaments!EP$2:EP$33,MATCH(ratings!$A107,tournaments!EO$2:EO$33,0))))</f>
        <v>0</v>
      </c>
      <c r="EZ107" s="3">
        <f>IF(ISNA(MATCH(ratings!$A107,tournaments!EO$2:EO$33,0)),0,(INDEX(tournaments!EQ$2:EQ$33,MATCH(ratings!$A107,tournaments!EO$2:EO$33,0))))</f>
        <v>0</v>
      </c>
      <c r="FA107" s="6">
        <f t="shared" ref="FA107:FA113" si="513">(1-EY107)*EX107+EY107*EZ107</f>
        <v>25.296682557472543</v>
      </c>
      <c r="FB107" s="9">
        <f>IF(ISNA(MATCH(ratings!$A107,tournaments!ER$2:ER$33,0)),0,(INDEX(tournaments!ES$2:ES$33,MATCH(ratings!$A107,tournaments!ER$2:ER$33,0))))</f>
        <v>0</v>
      </c>
      <c r="FC107" s="3">
        <f>IF(ISNA(MATCH(ratings!$A107,tournaments!ER$2:ER$33,0)),0,(INDEX(tournaments!ET$2:ET$33,MATCH(ratings!$A107,tournaments!ER$2:ER$33,0))))</f>
        <v>0</v>
      </c>
      <c r="FD107" s="6">
        <f t="shared" ref="FD107:FD113" si="514">(1-FB107)*FA107+FB107*FC107</f>
        <v>25.296682557472543</v>
      </c>
      <c r="FE107" s="9">
        <f>IF(ISNA(MATCH(ratings!$A107,tournaments!EU$2:EU$33,0)),0,(INDEX(tournaments!EV$2:EV$33,MATCH(ratings!$A107,tournaments!EU$2:EU$33,0))))</f>
        <v>0</v>
      </c>
      <c r="FF107" s="3">
        <f>IF(ISNA(MATCH(ratings!$A107,tournaments!EU$2:EU$33,0)),0,(INDEX(tournaments!EW$2:EW$33,MATCH(ratings!$A107,tournaments!EU$2:EU$33,0))))</f>
        <v>0</v>
      </c>
      <c r="FG107" s="6">
        <f t="shared" ref="FG107:FG113" si="515">(1-FE107)*FD107+FE107*FF107</f>
        <v>25.296682557472543</v>
      </c>
      <c r="FH107" s="6">
        <f>parameters!$B$3*parameters!$B$2+(1-parameters!$B$3)*ratings!FG107</f>
        <v>24.76701430172529</v>
      </c>
      <c r="FI107" s="9">
        <f>IF(ISNA(MATCH(ratings!$A107,tournaments!EX$2:EX$33,0)),0,(INDEX(tournaments!EY$2:EY$33,MATCH(ratings!$A107,tournaments!EX$2:EX$33,0))))</f>
        <v>0</v>
      </c>
      <c r="FJ107" s="3">
        <f>IF(ISNA(MATCH(ratings!$A107,tournaments!EX$2:EX$33,0)),0,(INDEX(tournaments!EZ$2:EZ$33,MATCH(ratings!$A107,tournaments!EX$2:EX$33,0))))</f>
        <v>0</v>
      </c>
      <c r="FK107" s="6">
        <f t="shared" ref="FK107:FK113" si="516">(1-FI107)*FH107+FI107*FJ107</f>
        <v>24.76701430172529</v>
      </c>
      <c r="FL107" s="9">
        <f>IF(ISNA(MATCH(ratings!$A107,tournaments!FA$2:FA$33,0)),0,(INDEX(tournaments!FB$2:FB$33,MATCH(ratings!$A107,tournaments!FA$2:FA$33,0))))</f>
        <v>0</v>
      </c>
      <c r="FM107" s="3">
        <f>IF(ISNA(MATCH(ratings!$A107,tournaments!FA$2:FA$33,0)),0,(INDEX(tournaments!FC$2:FC$33,MATCH(ratings!$A107,tournaments!FA$2:FA$33,0))))</f>
        <v>0</v>
      </c>
      <c r="FN107" s="6">
        <f t="shared" ref="FN107:FN113" si="517">(1-FL107)*FK107+FL107*FM107</f>
        <v>24.76701430172529</v>
      </c>
      <c r="FO107" s="9">
        <f>IF(ISNA(MATCH(ratings!$A107,tournaments!FD$2:FD$33,0)),0,(INDEX(tournaments!FE$2:FE$33,MATCH(ratings!$A107,tournaments!FD$2:FD$33,0))))</f>
        <v>0</v>
      </c>
      <c r="FP107" s="3">
        <f>IF(ISNA(MATCH(ratings!$A107,tournaments!FD$2:FD$33,0)),0,(INDEX(tournaments!FF$2:FF$33,MATCH(ratings!$A107,tournaments!FD$2:FD$33,0))))</f>
        <v>0</v>
      </c>
      <c r="FQ107" s="6">
        <f t="shared" ref="FQ107:FQ113" si="518">(1-FO107)*FN107+FO107*FP107</f>
        <v>24.76701430172529</v>
      </c>
      <c r="FR107" s="9">
        <f>IF(ISNA(MATCH(ratings!$A107,tournaments!FG$2:FG$33,0)),0,(INDEX(tournaments!FH$2:FH$33,MATCH(ratings!$A107,tournaments!FG$2:FG$33,0))))</f>
        <v>0</v>
      </c>
      <c r="FS107" s="3">
        <f>IF(ISNA(MATCH(ratings!$A107,tournaments!FG$2:FG$33,0)),0,(INDEX(tournaments!FI$2:FI$33,MATCH(ratings!$A107,tournaments!FG$2:FG$33,0))))</f>
        <v>0</v>
      </c>
      <c r="FT107" s="6">
        <f t="shared" ref="FT107:FT113" si="519">(1-FR107)*FQ107+FR107*FS107</f>
        <v>24.76701430172529</v>
      </c>
      <c r="FU107" s="9">
        <f>IF(ISNA(MATCH(ratings!$A107,tournaments!FJ$2:FJ$33,0)),0,(INDEX(tournaments!FK$2:FK$33,MATCH(ratings!$A107,tournaments!FJ$2:FJ$33,0))))</f>
        <v>0</v>
      </c>
      <c r="FV107" s="3">
        <f>IF(ISNA(MATCH(ratings!$A107,tournaments!FJ$2:FJ$33,0)),0,(INDEX(tournaments!FL$2:FL$33,MATCH(ratings!$A107,tournaments!FJ$2:FJ$33,0))))</f>
        <v>0</v>
      </c>
      <c r="FW107" s="6">
        <f t="shared" ref="FW107:FW113" si="520">(1-FU107)*FT107+FU107*FV107</f>
        <v>24.76701430172529</v>
      </c>
      <c r="FX107" s="9">
        <f>IF(ISNA(MATCH(ratings!$A107,tournaments!FM$2:FM$33,0)),0,(INDEX(tournaments!FN$2:FN$33,MATCH(ratings!$A107,tournaments!FM$2:FM$33,0))))</f>
        <v>0</v>
      </c>
      <c r="FY107" s="3">
        <f>IF(ISNA(MATCH(ratings!$A107,tournaments!FM$2:FM$33,0)),0,(INDEX(tournaments!FO$2:FO$33,MATCH(ratings!$A107,tournaments!FM$2:FM$33,0))))</f>
        <v>0</v>
      </c>
      <c r="FZ107" s="6">
        <f t="shared" ref="FZ107:FZ113" si="521">(1-FX107)*FW107+FX107*FY107</f>
        <v>24.76701430172529</v>
      </c>
      <c r="GA107" s="6">
        <f>parameters!$B$3*parameters!$B$2+(1-parameters!$B$3)*ratings!FZ107</f>
        <v>24.290312871552761</v>
      </c>
      <c r="GB107" s="9">
        <f>IF(ISNA(MATCH(ratings!$A107,tournaments!FP$2:FP$33,0)),0,(INDEX(tournaments!FQ$2:FQ$33,MATCH(ratings!$A107,tournaments!FP$2:FP$33,0))))</f>
        <v>0</v>
      </c>
      <c r="GC107" s="3">
        <f>IF(ISNA(MATCH(ratings!$A107,tournaments!FP$2:FP$33,0)),0,(INDEX(tournaments!FR$2:FR$33,MATCH(ratings!$A107,tournaments!FP$2:FP$33,0))))</f>
        <v>0</v>
      </c>
      <c r="GD107" s="6">
        <f t="shared" ref="GD107:GD113" si="522">(1-GB107)*GA107+GB107*GC107</f>
        <v>24.290312871552761</v>
      </c>
      <c r="GE107" s="9">
        <f>IF(ISNA(MATCH(ratings!$A107,tournaments!FS$2:FS$33,0)),0,(INDEX(tournaments!FT$2:FT$33,MATCH(ratings!$A107,tournaments!FS$2:FS$33,0))))</f>
        <v>0</v>
      </c>
      <c r="GF107" s="3">
        <f>IF(ISNA(MATCH(ratings!$A107,tournaments!FS$2:FS$33,0)),0,(INDEX(tournaments!FU$2:FU$33,MATCH(ratings!$A107,tournaments!FS$2:FS$33,0))))</f>
        <v>0</v>
      </c>
      <c r="GG107" s="6">
        <f t="shared" ref="GG107:GG113" si="523">(1-GE107)*GD107+GE107*GF107</f>
        <v>24.290312871552761</v>
      </c>
      <c r="GH107" s="9">
        <f>IF(ISNA(MATCH(ratings!$A107,tournaments!FV$2:FV$33,0)),0,(INDEX(tournaments!FW$2:FW$33,MATCH(ratings!$A107,tournaments!FV$2:FV$33,0))))</f>
        <v>0</v>
      </c>
      <c r="GI107" s="3">
        <f>IF(ISNA(MATCH(ratings!$A107,tournaments!FV$2:FV$33,0)),0,(INDEX(tournaments!FX$2:FX$33,MATCH(ratings!$A107,tournaments!FV$2:FV$33,0))))</f>
        <v>0</v>
      </c>
      <c r="GJ107" s="6">
        <f t="shared" ref="GJ107:GJ113" si="524">(1-GH107)*GG107+GH107*GI107</f>
        <v>24.290312871552761</v>
      </c>
      <c r="GK107" s="9">
        <f>IF(ISNA(MATCH(ratings!$A107,tournaments!FY$2:FY$33,0)),0,(INDEX(tournaments!FZ$2:FZ$33,MATCH(ratings!$A107,tournaments!FY$2:FY$33,0))))</f>
        <v>0</v>
      </c>
      <c r="GL107" s="3">
        <f>IF(ISNA(MATCH(ratings!$A107,tournaments!FY$2:FY$33,0)),0,(INDEX(tournaments!GA$2:GA$33,MATCH(ratings!$A107,tournaments!FY$2:FY$33,0))))</f>
        <v>0</v>
      </c>
      <c r="GM107" s="6">
        <f t="shared" ref="GM107:GM113" si="525">(1-GK107)*GJ107+GK107*GL107</f>
        <v>24.290312871552761</v>
      </c>
      <c r="GN107" s="9">
        <f>IF(ISNA(MATCH(ratings!$A107,tournaments!GB$2:GB$33,0)),0,(INDEX(tournaments!GC$2:GC$33,MATCH(ratings!$A107,tournaments!GB$2:GB$33,0))))</f>
        <v>0</v>
      </c>
      <c r="GO107" s="3">
        <f>IF(ISNA(MATCH(ratings!$A107,tournaments!GB$2:GB$33,0)),0,(INDEX(tournaments!GD$2:GD$33,MATCH(ratings!$A107,tournaments!GB$2:GB$33,0))))</f>
        <v>0</v>
      </c>
      <c r="GP107" s="6">
        <f t="shared" ref="GP107:GP113" si="526">(1-GN107)*GM107+GN107*GO107</f>
        <v>24.290312871552761</v>
      </c>
      <c r="GQ107" s="9">
        <f>IF(ISNA(MATCH(ratings!$A107,tournaments!GE$2:GE$33,0)),0,(INDEX(tournaments!GF$2:GF$33,MATCH(ratings!$A107,tournaments!GE$2:GE$33,0))))</f>
        <v>0</v>
      </c>
      <c r="GR107" s="3">
        <f>IF(ISNA(MATCH(ratings!$A107,tournaments!GE$2:GE$33,0)),0,(INDEX(tournaments!GG$2:GG$33,MATCH(ratings!$A107,tournaments!GE$2:GE$33,0))))</f>
        <v>0</v>
      </c>
      <c r="GS107" s="6">
        <f t="shared" ref="GS107:GS113" si="527">(1-GQ107)*GP107+GQ107*GR107</f>
        <v>24.290312871552761</v>
      </c>
      <c r="GT107" s="6">
        <f>parameters!$B$3*parameters!$B$2+(1-parameters!$B$3)*ratings!GS107</f>
        <v>23.861281584397485</v>
      </c>
      <c r="GU107" s="9">
        <f>IF(ISNA(MATCH(ratings!$A107,tournaments!GH$2:GH$33,0)),0,(INDEX(tournaments!GI$2:GI$33,MATCH(ratings!$A107,tournaments!GH$2:GH$33,0))))</f>
        <v>0</v>
      </c>
      <c r="GV107" s="3">
        <f>IF(ISNA(MATCH(ratings!$A107,tournaments!GH$2:GH$33,0)),0,(INDEX(tournaments!GJ$2:GJ$33,MATCH(ratings!$A107,tournaments!GH$2:GH$33,0))))</f>
        <v>0</v>
      </c>
      <c r="GW107" s="6">
        <f t="shared" ref="GW107:GW113" si="528">(1-GU107)*GT107+GU107*GV107</f>
        <v>23.861281584397485</v>
      </c>
      <c r="GX107" s="9">
        <f>IF(ISNA(MATCH(ratings!$A107,tournaments!GK$2:GK$33,0)),0,(INDEX(tournaments!GL$2:GL$33,MATCH(ratings!$A107,tournaments!GK$2:GK$33,0))))</f>
        <v>0</v>
      </c>
      <c r="GY107" s="3">
        <f>IF(ISNA(MATCH(ratings!$A107,tournaments!GK$2:GK$33,0)),0,(INDEX(tournaments!GM$2:GM$33,MATCH(ratings!$A107,tournaments!GK$2:GK$33,0))))</f>
        <v>0</v>
      </c>
      <c r="GZ107" s="6">
        <f t="shared" si="457"/>
        <v>23.861281584397485</v>
      </c>
      <c r="HA107" s="9">
        <f>IF(ISNA(MATCH(ratings!$A107,tournaments!GN$2:GN$33,0)),0,(INDEX(tournaments!GO$2:GO$33,MATCH(ratings!$A107,tournaments!GN$2:GN$33,0))))</f>
        <v>0</v>
      </c>
      <c r="HB107" s="3">
        <f>IF(ISNA(MATCH(ratings!$A107,tournaments!GN$2:GN$33,0)),0,(INDEX(tournaments!GP$2:GP$33,MATCH(ratings!$A107,tournaments!GN$2:GN$33,0))))</f>
        <v>0</v>
      </c>
      <c r="HC107" s="6">
        <f t="shared" si="458"/>
        <v>23.861281584397485</v>
      </c>
      <c r="HD107" s="9">
        <f>IF(ISNA(MATCH(ratings!$A107,tournaments!GQ$2:GQ$33,0)),0,(INDEX(tournaments!GR$2:GR$33,MATCH(ratings!$A107,tournaments!GQ$2:GQ$33,0))))</f>
        <v>0</v>
      </c>
      <c r="HE107" s="3">
        <f>IF(ISNA(MATCH(ratings!$A107,tournaments!GQ$2:GQ$33,0)),0,(INDEX(tournaments!GS$2:GS$33,MATCH(ratings!$A107,tournaments!GQ$2:GQ$33,0))))</f>
        <v>0</v>
      </c>
      <c r="HF107" s="6">
        <f t="shared" si="459"/>
        <v>23.861281584397485</v>
      </c>
      <c r="HG107" s="9">
        <f>IF(ISNA(MATCH(ratings!$A107,tournaments!GT$2:GT$33,0)),0,(INDEX(tournaments!GU$2:GU$33,MATCH(ratings!$A107,tournaments!GT$2:GT$33,0))))</f>
        <v>0</v>
      </c>
      <c r="HH107" s="3">
        <f>IF(ISNA(MATCH(ratings!$A107,tournaments!GT$2:GT$33,0)),0,(INDEX(tournaments!GV$2:GV$33,MATCH(ratings!$A107,tournaments!GT$2:GT$33,0))))</f>
        <v>0</v>
      </c>
      <c r="HI107" s="6">
        <f t="shared" si="460"/>
        <v>23.861281584397485</v>
      </c>
      <c r="HJ107" s="9">
        <f>IF(ISNA(MATCH(ratings!$A107,tournaments!GW$2:GW$33,0)),0,(INDEX(tournaments!GX$2:GX$33,MATCH(ratings!$A107,tournaments!GW$2:GW$33,0))))</f>
        <v>0</v>
      </c>
      <c r="HK107" s="3">
        <f>IF(ISNA(MATCH(ratings!$A107,tournaments!GW$2:GW$33,0)),0,(INDEX(tournaments!GY$2:GY$33,MATCH(ratings!$A107,tournaments!GW$2:GW$33,0))))</f>
        <v>0</v>
      </c>
      <c r="HL107" s="6">
        <f t="shared" si="461"/>
        <v>23.861281584397485</v>
      </c>
      <c r="HM107" s="9">
        <f>IF(ISNA(MATCH(ratings!$A107,tournaments!GZ$2:GZ$33,0)),0,(INDEX(tournaments!HA$2:HA$33,MATCH(ratings!$A107,tournaments!GZ$2:GZ$33,0))))</f>
        <v>0</v>
      </c>
      <c r="HN107" s="3">
        <f>IF(ISNA(MATCH(ratings!$A107,tournaments!GZ$2:GZ$33,0)),0,(INDEX(tournaments!HB$2:HB$33,MATCH(ratings!$A107,tournaments!GZ$2:GZ$33,0))))</f>
        <v>0</v>
      </c>
      <c r="HO107" s="6">
        <f t="shared" si="462"/>
        <v>23.861281584397485</v>
      </c>
      <c r="HP107" s="9">
        <f>IF(ISNA(MATCH(ratings!$A107,tournaments!HC$2:HC$33,0)),0,(INDEX(tournaments!HD$2:HD$33,MATCH(ratings!$A107,tournaments!HC$2:HC$33,0))))</f>
        <v>0</v>
      </c>
      <c r="HQ107" s="3">
        <f>IF(ISNA(MATCH(ratings!$A107,tournaments!HC$2:HC$33,0)),0,(INDEX(tournaments!HE$2:HE$33,MATCH(ratings!$A107,tournaments!HC$2:HC$33,0))))</f>
        <v>0</v>
      </c>
      <c r="HR107" s="6">
        <f t="shared" si="463"/>
        <v>23.861281584397485</v>
      </c>
      <c r="HS107" s="9">
        <f>IF(ISNA(MATCH(ratings!$A107,tournaments!HF$2:HF$33,0)),0,(INDEX(tournaments!HG$2:HG$33,MATCH(ratings!$A107,tournaments!HF$2:HF$33,0))))</f>
        <v>0</v>
      </c>
      <c r="HT107" s="3">
        <f>IF(ISNA(MATCH(ratings!$A107,tournaments!HF$2:HF$33,0)),0,(INDEX(tournaments!HH$2:HH$33,MATCH(ratings!$A107,tournaments!HF$2:HF$33,0))))</f>
        <v>0</v>
      </c>
      <c r="HU107" s="6">
        <f t="shared" si="464"/>
        <v>23.861281584397485</v>
      </c>
      <c r="HV107" s="6">
        <f>parameters!$B$3*parameters!$B$2+(1-parameters!$B$3)*ratings!HU107</f>
        <v>23.475153425957735</v>
      </c>
      <c r="HW107" s="9">
        <f>IF(ISNA(MATCH(ratings!$A107,tournaments!HI$2:HI$33,0)),0,(INDEX(tournaments!HJ$2:HJ$33,MATCH(ratings!$A107,tournaments!HI$2:HI$33,0))))</f>
        <v>0</v>
      </c>
      <c r="HX107" s="3">
        <f>IF(ISNA(MATCH(ratings!$A107,tournaments!HI$2:HI$33,0)),0,(INDEX(tournaments!HK$2:HK$33,MATCH(ratings!$A107,tournaments!HI$2:HI$33,0))))</f>
        <v>0</v>
      </c>
      <c r="HY107" s="6">
        <f t="shared" si="231"/>
        <v>23.475153425957735</v>
      </c>
      <c r="HZ107" s="9">
        <f>IF(ISNA(MATCH(ratings!$A107,tournaments!HL$2:HL$33,0)),0,(INDEX(tournaments!HM$2:HM$33,MATCH(ratings!$A107,tournaments!HL$2:HL$33,0))))</f>
        <v>0</v>
      </c>
      <c r="IA107" s="3">
        <f>IF(ISNA(MATCH(ratings!$A107,tournaments!HL$2:HL$33,0)),0,(INDEX(tournaments!HN$2:HN$33,MATCH(ratings!$A107,tournaments!HL$2:HL$33,0))))</f>
        <v>0</v>
      </c>
      <c r="IB107" s="6">
        <f t="shared" si="232"/>
        <v>23.475153425957735</v>
      </c>
      <c r="IC107" s="9">
        <f>IF(ISNA(MATCH(ratings!$A107,tournaments!HO$2:HO$33,0)),0,(INDEX(tournaments!HP$2:HP$33,MATCH(ratings!$A107,tournaments!HO$2:HO$33,0))))</f>
        <v>0</v>
      </c>
      <c r="ID107" s="3">
        <f>IF(ISNA(MATCH(ratings!$A107,tournaments!HO$2:HO$33,0)),0,(INDEX(tournaments!HQ$2:HQ$33,MATCH(ratings!$A107,tournaments!HO$2:HO$33,0))))</f>
        <v>0</v>
      </c>
      <c r="IE107" s="6">
        <f t="shared" si="233"/>
        <v>23.475153425957735</v>
      </c>
      <c r="IF107" s="9">
        <f>IF(ISNA(MATCH(ratings!$A107,tournaments!HR$2:HR$33,0)),0,(INDEX(tournaments!HS$2:HS$33,MATCH(ratings!$A107,tournaments!HR$2:HR$33,0))))</f>
        <v>0</v>
      </c>
      <c r="IG107" s="3">
        <f>IF(ISNA(MATCH(ratings!$A107,tournaments!HR$2:HR$33,0)),0,(INDEX(tournaments!HT$2:HT$33,MATCH(ratings!$A107,tournaments!HR$2:HR$33,0))))</f>
        <v>0</v>
      </c>
      <c r="IH107" s="6">
        <f t="shared" si="234"/>
        <v>23.475153425957735</v>
      </c>
      <c r="II107" s="9">
        <f>IF(ISNA(MATCH(ratings!$A107,tournaments!HU$2:HU$33,0)),0,(INDEX(tournaments!HV$2:HV$33,MATCH(ratings!$A107,tournaments!HU$2:HU$33,0))))</f>
        <v>0</v>
      </c>
      <c r="IJ107" s="3">
        <f>IF(ISNA(MATCH(ratings!$A107,tournaments!HU$2:HU$33,0)),0,(INDEX(tournaments!HW$2:HW$33,MATCH(ratings!$A107,tournaments!HU$2:HU$33,0))))</f>
        <v>0</v>
      </c>
      <c r="IK107" s="6">
        <f t="shared" si="235"/>
        <v>23.475153425957735</v>
      </c>
      <c r="IL107" s="9">
        <f>IF(ISNA(MATCH(ratings!$A107,tournaments!HX$2:HX$33,0)),0,(INDEX(tournaments!HY$2:HY$33,MATCH(ratings!$A107,tournaments!HX$2:HX$33,0))))</f>
        <v>0</v>
      </c>
      <c r="IM107" s="3">
        <f>IF(ISNA(MATCH(ratings!$A107,tournaments!HX$2:HX$33,0)),0,(INDEX(tournaments!HZ$2:HZ$33,MATCH(ratings!$A107,tournaments!HX$2:HX$33,0))))</f>
        <v>0</v>
      </c>
      <c r="IN107" s="6">
        <f t="shared" si="236"/>
        <v>23.475153425957735</v>
      </c>
      <c r="IO107" s="9">
        <f>IF(ISNA(MATCH(ratings!$A107,tournaments!IA$2:IA$33,0)),0,(INDEX(tournaments!IB$2:IB$33,MATCH(ratings!$A107,tournaments!IA$2:IA$33,0))))</f>
        <v>0</v>
      </c>
      <c r="IP107" s="3">
        <f>IF(ISNA(MATCH(ratings!$A107,tournaments!IA$2:IA$33,0)),0,(INDEX(tournaments!IC$2:IC$33,MATCH(ratings!$A107,tournaments!IA$2:IA$33,0))))</f>
        <v>0</v>
      </c>
      <c r="IQ107" s="6">
        <f t="shared" si="237"/>
        <v>23.475153425957735</v>
      </c>
      <c r="IR107" s="9">
        <f>IF(ISNA(MATCH(ratings!$A107,tournaments!ID$2:ID$33,0)),0,(INDEX(tournaments!IE$2:IE$33,MATCH(ratings!$A107,tournaments!ID$2:ID$33,0))))</f>
        <v>0</v>
      </c>
      <c r="IS107" s="3">
        <f>IF(ISNA(MATCH(ratings!$A107,tournaments!ID$2:ID$33,0)),0,(INDEX(tournaments!IF$2:IF$33,MATCH(ratings!$A107,tournaments!ID$2:ID$33,0))))</f>
        <v>0</v>
      </c>
      <c r="IT107" s="6">
        <f t="shared" si="238"/>
        <v>23.475153425957735</v>
      </c>
      <c r="IU107" s="6">
        <f>parameters!$B$3*parameters!$B$2+(1-parameters!$B$3)*ratings!IT107</f>
        <v>23.127638083361962</v>
      </c>
      <c r="IV107" s="9">
        <f>IF(ISNA(MATCH(ratings!$A107,tournaments!IG$2:IG$33,0)),0,(INDEX(tournaments!IH$2:IH$33,MATCH(ratings!$A107,tournaments!IG$2:IG$33,0))))</f>
        <v>0</v>
      </c>
      <c r="IW107" s="3">
        <f>IF(ISNA(MATCH(ratings!$A107,tournaments!IG$2:IG$33,0)),0,(INDEX(tournaments!II$2:II$33,MATCH(ratings!$A107,tournaments!IG$2:IG$33,0))))</f>
        <v>0</v>
      </c>
      <c r="IX107" s="6">
        <f t="shared" si="239"/>
        <v>23.127638083361962</v>
      </c>
      <c r="IY107" s="9">
        <f>IF(ISNA(MATCH(ratings!$A107,tournaments!IJ$2:IJ$33,0)),0,(INDEX(tournaments!IK$2:IK$33,MATCH(ratings!$A107,tournaments!IJ$2:IJ$33,0))))</f>
        <v>0</v>
      </c>
      <c r="IZ107" s="3">
        <f>IF(ISNA(MATCH(ratings!$A107,tournaments!IJ$2:IJ$33,0)),0,(INDEX(tournaments!IL$2:IL$33,MATCH(ratings!$A107,tournaments!IJ$2:IJ$33,0))))</f>
        <v>0</v>
      </c>
      <c r="JA107" s="6">
        <f t="shared" si="240"/>
        <v>23.127638083361962</v>
      </c>
      <c r="JB107" s="9">
        <f>IF(ISNA(MATCH(ratings!$A107,tournaments!IM$2:IM$33,0)),0,(INDEX(tournaments!IN$2:IN$33,MATCH(ratings!$A107,tournaments!IM$2:IM$33,0))))</f>
        <v>0</v>
      </c>
      <c r="JC107" s="3">
        <f>IF(ISNA(MATCH(ratings!$A107,tournaments!IM$2:IM$33,0)),0,(INDEX(tournaments!IO$2:IO$33,MATCH(ratings!$A107,tournaments!IM$2:IM$33,0))))</f>
        <v>0</v>
      </c>
      <c r="JD107" s="6">
        <f t="shared" si="241"/>
        <v>23.127638083361962</v>
      </c>
      <c r="JE107" s="9">
        <f>IF(ISNA(MATCH(ratings!$A107,tournaments!IP$2:IP$33,0)),0,(INDEX(tournaments!IQ$2:IQ$33,MATCH(ratings!$A107,tournaments!IP$2:IP$33,0))))</f>
        <v>0</v>
      </c>
      <c r="JF107" s="3">
        <f>IF(ISNA(MATCH(ratings!$A107,tournaments!IP$2:IP$33,0)),0,(INDEX(tournaments!IR$2:IR$33,MATCH(ratings!$A107,tournaments!IP$2:IP$33,0))))</f>
        <v>0</v>
      </c>
      <c r="JG107" s="6">
        <f t="shared" si="242"/>
        <v>23.127638083361962</v>
      </c>
      <c r="JH107" s="9">
        <f>IF(ISNA(MATCH(ratings!$A107,tournaments!IS$2:IS$33,0)),0,(INDEX(tournaments!IT$2:IT$33,MATCH(ratings!$A107,tournaments!IS$2:IS$33,0))))</f>
        <v>0</v>
      </c>
      <c r="JI107" s="3">
        <f>IF(ISNA(MATCH(ratings!$A107,tournaments!IS$2:IS$33,0)),0,(INDEX(tournaments!IU$2:IU$33,MATCH(ratings!$A107,tournaments!IS$2:IS$33,0))))</f>
        <v>0</v>
      </c>
      <c r="JJ107" s="6">
        <f t="shared" si="243"/>
        <v>23.127638083361962</v>
      </c>
      <c r="JK107" s="9">
        <f>IF(ISNA(MATCH(ratings!$A107,tournaments!IV$2:IV$33,0)),0,(INDEX(tournaments!IW$2:IW$33,MATCH(ratings!$A107,tournaments!IV$2:IV$33,0))))</f>
        <v>0</v>
      </c>
      <c r="JL107" s="3">
        <f>IF(ISNA(MATCH(ratings!$A107,tournaments!IV$2:IV$33,0)),0,(INDEX(tournaments!IX$2:IX$33,MATCH(ratings!$A107,tournaments!IV$2:IV$33,0))))</f>
        <v>0</v>
      </c>
      <c r="JM107" s="6">
        <f t="shared" si="244"/>
        <v>23.127638083361962</v>
      </c>
      <c r="JN107" s="9">
        <f>IF(ISNA(MATCH(ratings!$A107,tournaments!IY$2:IY$33,0)),0,(INDEX(tournaments!IZ$2:IZ$33,MATCH(ratings!$A107,tournaments!IY$2:IY$33,0))))</f>
        <v>0</v>
      </c>
      <c r="JO107" s="3">
        <f>IF(ISNA(MATCH(ratings!$A107,tournaments!IY$2:IY$33,0)),0,(INDEX(tournaments!JA$2:JA$33,MATCH(ratings!$A107,tournaments!IY$2:IY$33,0))))</f>
        <v>0</v>
      </c>
      <c r="JP107" s="6">
        <f t="shared" si="245"/>
        <v>23.127638083361962</v>
      </c>
      <c r="JQ107" s="6">
        <f>parameters!$B$3*parameters!$B$2+(1-parameters!$B$3)*ratings!JP107</f>
        <v>22.814874275025765</v>
      </c>
      <c r="JR107" s="9">
        <f>IF(ISNA(MATCH(ratings!$A107,tournaments!JC$2:JC$33,0)),0,(INDEX(tournaments!JD$2:JD$33,MATCH(ratings!$A107,tournaments!JC$2:JC$33,0))))</f>
        <v>0</v>
      </c>
      <c r="JS107" s="3">
        <f>IF(ISNA(MATCH(ratings!$A107,tournaments!JC$2:JC$33,0)),0,(INDEX(tournaments!JE$2:JE$33,MATCH(ratings!$A107,tournaments!JC$2:JC$33,0))))</f>
        <v>0</v>
      </c>
      <c r="JT107" s="6">
        <f t="shared" si="246"/>
        <v>22.814874275025765</v>
      </c>
      <c r="JU107" s="9">
        <f>IF(ISNA(MATCH(ratings!$A107,tournaments!JF$2:JF$33,0)),0,(INDEX(tournaments!JG$2:JG$33,MATCH(ratings!$A107,tournaments!JF$2:JF$33,0))))</f>
        <v>0</v>
      </c>
      <c r="JV107" s="3">
        <f>IF(ISNA(MATCH(ratings!$A107,tournaments!JF$2:JF$33,0)),0,(INDEX(tournaments!JH$2:JH$33,MATCH(ratings!$A107,tournaments!JF$2:JF$33,0))))</f>
        <v>0</v>
      </c>
      <c r="JW107" s="6">
        <f t="shared" si="247"/>
        <v>22.814874275025765</v>
      </c>
      <c r="JX107" s="9">
        <f>IF(ISNA(MATCH(ratings!$A107,tournaments!JI$2:JI$33,0)),0,(INDEX(tournaments!JJ$2:JJ$33,MATCH(ratings!$A107,tournaments!JI$2:JI$33,0))))</f>
        <v>0</v>
      </c>
      <c r="JY107" s="3">
        <f>IF(ISNA(MATCH(ratings!$A107,tournaments!JI$2:JI$33,0)),0,(INDEX(tournaments!JK$2:JK$33,MATCH(ratings!$A107,tournaments!JI$2:JI$33,0))))</f>
        <v>0</v>
      </c>
      <c r="JZ107" s="6">
        <f t="shared" si="248"/>
        <v>22.814874275025765</v>
      </c>
      <c r="KA107" s="9">
        <f>IF(ISNA(MATCH(ratings!$A107,tournaments!JL$2:JL$33,0)),0,(INDEX(tournaments!JM$2:JM$33,MATCH(ratings!$A107,tournaments!JL$2:JL$33,0))))</f>
        <v>0</v>
      </c>
      <c r="KB107" s="3">
        <f>IF(ISNA(MATCH(ratings!$A107,tournaments!JL$2:JL$33,0)),0,(INDEX(tournaments!JN$2:JN$33,MATCH(ratings!$A107,tournaments!JL$2:JL$33,0))))</f>
        <v>0</v>
      </c>
      <c r="KC107" s="6">
        <f t="shared" si="249"/>
        <v>22.814874275025765</v>
      </c>
      <c r="KD107" s="9">
        <f>IF(ISNA(MATCH(ratings!$A107,tournaments!JO$2:JO$33,0)),0,(INDEX(tournaments!JP$2:JP$33,MATCH(ratings!$A107,tournaments!JO$2:JO$33,0))))</f>
        <v>0</v>
      </c>
      <c r="KE107" s="3">
        <f>IF(ISNA(MATCH(ratings!$A107,tournaments!JO$2:JO$33,0)),0,(INDEX(tournaments!JQ$2:JQ$33,MATCH(ratings!$A107,tournaments!JO$2:JO$33,0))))</f>
        <v>0</v>
      </c>
      <c r="KF107" s="6">
        <f t="shared" si="250"/>
        <v>22.814874275025765</v>
      </c>
      <c r="KG107" s="9">
        <f>IF(ISNA(MATCH(ratings!$A107,tournaments!JR$2:JR$33,0)),0,(INDEX(tournaments!JS$2:JS$33,MATCH(ratings!$A107,tournaments!JR$2:JR$33,0))))</f>
        <v>0</v>
      </c>
      <c r="KH107" s="3">
        <f>IF(ISNA(MATCH(ratings!$A107,tournaments!JR$2:JR$33,0)),0,(INDEX(tournaments!JT$2:JT$33,MATCH(ratings!$A107,tournaments!JR$2:JR$33,0))))</f>
        <v>0</v>
      </c>
      <c r="KI107" s="6">
        <f t="shared" si="251"/>
        <v>22.814874275025765</v>
      </c>
      <c r="KJ107" s="6">
        <f>parameters!$B$3*parameters!$B$2+(1-parameters!$B$3)*ratings!KI107</f>
        <v>22.53338684752319</v>
      </c>
      <c r="KK107" s="9">
        <f>IF(ISNA(MATCH(ratings!$A107,tournaments!JU$2:JU$33,0)),0,(INDEX(tournaments!JV$2:JV$33,MATCH(ratings!$A107,tournaments!JU$2:JU$33,0))))</f>
        <v>0</v>
      </c>
      <c r="KL107" s="3">
        <f>IF(ISNA(MATCH(ratings!$A107,tournaments!JU$2:JU$33,0)),0,(INDEX(tournaments!JW$2:JW$33,MATCH(ratings!$A107,tournaments!JU$2:JU$33,0))))</f>
        <v>0</v>
      </c>
      <c r="KM107" s="6">
        <f t="shared" si="252"/>
        <v>22.53338684752319</v>
      </c>
      <c r="KN107" s="9">
        <f>IF(ISNA(MATCH(ratings!$A107,tournaments!JX$2:JX$33,0)),0,(INDEX(tournaments!JY$2:JY$33,MATCH(ratings!$A107,tournaments!JX$2:JX$33,0))))</f>
        <v>0</v>
      </c>
      <c r="KO107" s="3">
        <f>IF(ISNA(MATCH(ratings!$A107,tournaments!JX$2:JX$33,0)),0,(INDEX(tournaments!JZ$2:JZ$33,MATCH(ratings!$A107,tournaments!JX$2:JX$33,0))))</f>
        <v>0</v>
      </c>
      <c r="KP107" s="6">
        <f t="shared" si="253"/>
        <v>22.53338684752319</v>
      </c>
      <c r="KQ107" s="9">
        <f>IF(ISNA(MATCH(ratings!$A107,tournaments!KA$2:KA$33,0)),0,(INDEX(tournaments!KB$2:KB$33,MATCH(ratings!$A107,tournaments!KA$2:KA$33,0))))</f>
        <v>0</v>
      </c>
      <c r="KR107" s="3">
        <f>IF(ISNA(MATCH(ratings!$A107,tournaments!KA$2:KA$33,0)),0,(INDEX(tournaments!KC$2:KC$33,MATCH(ratings!$A107,tournaments!KA$2:KA$33,0))))</f>
        <v>0</v>
      </c>
      <c r="KS107" s="6">
        <f t="shared" si="254"/>
        <v>22.53338684752319</v>
      </c>
      <c r="KT107" s="9">
        <f>IF(ISNA(MATCH(ratings!$A107,tournaments!KD$2:KD$33,0)),0,(INDEX(tournaments!KE$2:KE$33,MATCH(ratings!$A107,tournaments!KD$2:KD$33,0))))</f>
        <v>0</v>
      </c>
      <c r="KU107" s="3">
        <f>IF(ISNA(MATCH(ratings!$A107,tournaments!KD$2:KD$33,0)),0,(INDEX(tournaments!KF$2:KF$33,MATCH(ratings!$A107,tournaments!KD$2:KD$33,0))))</f>
        <v>0</v>
      </c>
      <c r="KV107" s="6">
        <f t="shared" si="255"/>
        <v>22.53338684752319</v>
      </c>
      <c r="KW107" s="9">
        <f>IF(ISNA(MATCH(ratings!$A107,tournaments!KG$2:KG$33,0)),0,(INDEX(tournaments!KH$2:KH$33,MATCH(ratings!$A107,tournaments!KG$2:KG$33,0))))</f>
        <v>0</v>
      </c>
      <c r="KX107" s="3">
        <f>IF(ISNA(MATCH(ratings!$A107,tournaments!KG$2:KG$33,0)),0,(INDEX(tournaments!KI$2:KI$33,MATCH(ratings!$A107,tournaments!KG$2:KG$33,0))))</f>
        <v>0</v>
      </c>
      <c r="KY107" s="6">
        <f t="shared" si="256"/>
        <v>22.53338684752319</v>
      </c>
      <c r="KZ107" s="9">
        <f>IF(ISNA(MATCH(ratings!$A107,tournaments!KJ$2:KJ$33,0)),0,(INDEX(tournaments!KK$2:KK$33,MATCH(ratings!$A107,tournaments!KJ$2:KJ$33,0))))</f>
        <v>0</v>
      </c>
      <c r="LA107" s="3">
        <f>IF(ISNA(MATCH(ratings!$A107,tournaments!KJ$2:KJ$33,0)),0,(INDEX(tournaments!KL$2:KL$33,MATCH(ratings!$A107,tournaments!KJ$2:KJ$33,0))))</f>
        <v>0</v>
      </c>
      <c r="LB107" s="6">
        <f t="shared" si="257"/>
        <v>22.53338684752319</v>
      </c>
      <c r="LC107" s="6">
        <f>parameters!$B$3*parameters!$B$2+(1-parameters!$B$3)*ratings!LB107</f>
        <v>22.280048162770871</v>
      </c>
      <c r="LD107" s="9">
        <f>IF(ISNA(MATCH(ratings!$A107,tournaments!KN$2:KN$33,0)),0,(INDEX(tournaments!KO$2:KO$33,MATCH(ratings!$A107,tournaments!KN$2:KN$33,0))))</f>
        <v>0</v>
      </c>
      <c r="LE107" s="3">
        <f>IF(ISNA(MATCH(ratings!$A107,tournaments!KN$2:KN$33,0)),0,(INDEX(tournaments!KP$2:KP$33,MATCH(ratings!$A107,tournaments!KN$2:KN$33,0))))</f>
        <v>0</v>
      </c>
      <c r="LF107" s="6">
        <f t="shared" si="258"/>
        <v>22.280048162770871</v>
      </c>
      <c r="LG107" s="9">
        <f>IF(ISNA(MATCH(ratings!$A107,tournaments!KQ$2:KQ$33,0)),0,(INDEX(tournaments!KR$2:KR$33,MATCH(ratings!$A107,tournaments!KQ$2:KQ$33,0))))</f>
        <v>0</v>
      </c>
      <c r="LH107" s="3">
        <f>IF(ISNA(MATCH(ratings!$A107,tournaments!KQ$2:KQ$33,0)),0,(INDEX(tournaments!KS$2:KS$33,MATCH(ratings!$A107,tournaments!KQ$2:KQ$33,0))))</f>
        <v>0</v>
      </c>
      <c r="LI107" s="6">
        <f t="shared" si="259"/>
        <v>22.280048162770871</v>
      </c>
      <c r="LJ107" s="9">
        <f>IF(ISNA(MATCH(ratings!$A107,tournaments!KT$2:KT$33,0)),0,(INDEX(tournaments!KU$2:KU$33,MATCH(ratings!$A107,tournaments!KT$2:KT$33,0))))</f>
        <v>0</v>
      </c>
      <c r="LK107" s="3">
        <f>IF(ISNA(MATCH(ratings!$A107,tournaments!KT$2:KT$33,0)),0,(INDEX(tournaments!KV$2:KV$33,MATCH(ratings!$A107,tournaments!KT$2:KT$33,0))))</f>
        <v>0</v>
      </c>
      <c r="LL107" s="6">
        <f t="shared" si="260"/>
        <v>22.280048162770871</v>
      </c>
      <c r="LM107" s="9">
        <f>IF(ISNA(MATCH(ratings!$A107,tournaments!KW$2:KW$33,0)),0,(INDEX(tournaments!KX$2:KX$33,MATCH(ratings!$A107,tournaments!KW$2:KW$33,0))))</f>
        <v>0</v>
      </c>
      <c r="LN107" s="3">
        <f>IF(ISNA(MATCH(ratings!$A107,tournaments!KW$2:KW$33,0)),0,(INDEX(tournaments!KY$2:KY$33,MATCH(ratings!$A107,tournaments!KW$2:KW$33,0))))</f>
        <v>0</v>
      </c>
      <c r="LO107" s="6">
        <f t="shared" si="261"/>
        <v>22.280048162770871</v>
      </c>
      <c r="LP107" s="9">
        <f>IF(ISNA(MATCH(ratings!$A107,tournaments!KZ$2:KZ$33,0)),0,(INDEX(tournaments!LA$2:LA$33,MATCH(ratings!$A107,tournaments!KZ$2:KZ$33,0))))</f>
        <v>0</v>
      </c>
      <c r="LQ107" s="3">
        <f>IF(ISNA(MATCH(ratings!$A107,tournaments!KZ$2:KZ$33,0)),0,(INDEX(tournaments!LB$2:LB$33,MATCH(ratings!$A107,tournaments!KZ$2:KZ$33,0))))</f>
        <v>0</v>
      </c>
      <c r="LR107" s="6">
        <f t="shared" si="262"/>
        <v>22.280048162770871</v>
      </c>
      <c r="LS107" s="9">
        <f>IF(ISNA(MATCH(ratings!$A107,tournaments!LC$2:LC$33,0)),0,(INDEX(tournaments!LD$2:LD$33,MATCH(ratings!$A107,tournaments!LC$2:LC$33,0))))</f>
        <v>0</v>
      </c>
      <c r="LT107" s="3">
        <f>IF(ISNA(MATCH(ratings!$A107,tournaments!LC$2:LC$33,0)),0,(INDEX(tournaments!LE$2:LE$33,MATCH(ratings!$A107,tournaments!LC$2:LC$33,0))))</f>
        <v>0</v>
      </c>
      <c r="LU107" s="6">
        <f t="shared" si="263"/>
        <v>22.280048162770871</v>
      </c>
      <c r="LV107" s="6">
        <f>parameters!$B$3*parameters!$B$2+(1-parameters!$B$3)*ratings!LU107</f>
        <v>22.052043346493786</v>
      </c>
      <c r="LW107" s="9">
        <f>IF(ISNA(MATCH(ratings!$A107,tournaments!LF$2:LF$33,0)),0,(INDEX(tournaments!LG$2:LG$33,MATCH(ratings!$A107,tournaments!LF$2:LF$33,0))))</f>
        <v>0</v>
      </c>
      <c r="LX107" s="3">
        <f>IF(ISNA(MATCH(ratings!$A107,tournaments!LF$2:LF$33,0)),0,(INDEX(tournaments!LH$2:LH$33,MATCH(ratings!$A107,tournaments!LF$2:LF$33,0))))</f>
        <v>0</v>
      </c>
      <c r="LY107" s="6">
        <f t="shared" si="264"/>
        <v>22.052043346493786</v>
      </c>
      <c r="LZ107" s="9">
        <f>IF(ISNA(MATCH(ratings!$A107,tournaments!LI$2:LI$33,0)),0,(INDEX(tournaments!LJ$2:LJ$33,MATCH(ratings!$A107,tournaments!LI$2:LI$33,0))))</f>
        <v>0</v>
      </c>
      <c r="MA107" s="3">
        <f>IF(ISNA(MATCH(ratings!$A107,tournaments!LI$2:LI$33,0)),0,(INDEX(tournaments!LK$2:LK$33,MATCH(ratings!$A107,tournaments!LI$2:LI$33,0))))</f>
        <v>0</v>
      </c>
      <c r="MB107" s="6">
        <f t="shared" si="265"/>
        <v>22.052043346493786</v>
      </c>
      <c r="MC107" s="9">
        <f>IF(ISNA(MATCH(ratings!$A107,tournaments!LL$2:LL$33,0)),0,(INDEX(tournaments!LM$2:LM$33,MATCH(ratings!$A107,tournaments!LL$2:LL$33,0))))</f>
        <v>0</v>
      </c>
      <c r="MD107" s="3">
        <f>IF(ISNA(MATCH(ratings!$A107,tournaments!LL$2:LL$33,0)),0,(INDEX(tournaments!LN$2:LN$33,MATCH(ratings!$A107,tournaments!LL$2:LL$33,0))))</f>
        <v>0</v>
      </c>
      <c r="ME107" s="6">
        <f t="shared" si="266"/>
        <v>22.052043346493786</v>
      </c>
      <c r="MF107" s="6">
        <f>parameters!$B$3*parameters!$B$2+(1-parameters!$B$3)*ratings!ME107</f>
        <v>21.846839011844409</v>
      </c>
      <c r="MG107" s="9">
        <f>IF(ISNA(MATCH(ratings!$A107,tournaments!LO$2:LO$33,0)),0,(INDEX(tournaments!LP$2:LP$33,MATCH(ratings!$A107,tournaments!LO$2:LO$33,0))))</f>
        <v>0</v>
      </c>
      <c r="MH107" s="3">
        <f>IF(ISNA(MATCH(ratings!$A107,tournaments!LO$2:LO$33,0)),0,(INDEX(tournaments!LQ$2:LQ$33,MATCH(ratings!$A107,tournaments!LO$2:LO$33,0))))</f>
        <v>0</v>
      </c>
      <c r="MI107" s="6">
        <f t="shared" si="267"/>
        <v>21.846839011844409</v>
      </c>
      <c r="MJ107" s="9">
        <f>IF(ISNA(MATCH(ratings!$A107,tournaments!LR$2:LR$33,0)),0,(INDEX(tournaments!LS$2:LS$33,MATCH(ratings!$A107,tournaments!LR$2:LR$33,0))))</f>
        <v>0</v>
      </c>
      <c r="MK107" s="3">
        <f>IF(ISNA(MATCH(ratings!$A107,tournaments!LR$2:LR$33,0)),0,(INDEX(tournaments!LT$2:LT$33,MATCH(ratings!$A107,tournaments!LR$2:LR$33,0))))</f>
        <v>0</v>
      </c>
      <c r="ML107" s="6">
        <f t="shared" si="268"/>
        <v>21.846839011844409</v>
      </c>
      <c r="MM107" s="9">
        <f>IF(ISNA(MATCH(ratings!$A107,tournaments!LU$2:LU$33,0)),0,(INDEX(tournaments!LV$2:LV$33,MATCH(ratings!$A107,tournaments!LU$2:LU$33,0))))</f>
        <v>0</v>
      </c>
      <c r="MN107" s="3">
        <f>IF(ISNA(MATCH(ratings!$A107,tournaments!LU$2:LU$33,0)),0,(INDEX(tournaments!LW$2:LW$33,MATCH(ratings!$A107,tournaments!LU$2:LU$33,0))))</f>
        <v>0</v>
      </c>
      <c r="MO107" s="6">
        <f t="shared" si="269"/>
        <v>21.846839011844409</v>
      </c>
      <c r="MP107" s="9">
        <f>IF(ISNA(MATCH(ratings!$A107,tournaments!LX$2:LX$33,0)),0,(INDEX(tournaments!LY$2:LY$33,MATCH(ratings!$A107,tournaments!LX$2:LX$33,0))))</f>
        <v>0</v>
      </c>
      <c r="MQ107" s="3">
        <f>IF(ISNA(MATCH(ratings!$A107,tournaments!LX$2:LX$33,0)),0,(INDEX(tournaments!LZ$2:LZ$33,MATCH(ratings!$A107,tournaments!LX$2:LX$33,0))))</f>
        <v>0</v>
      </c>
      <c r="MR107" s="6">
        <f t="shared" si="270"/>
        <v>21.846839011844409</v>
      </c>
      <c r="MS107" s="9">
        <f>IF(ISNA(MATCH(ratings!$A107,tournaments!MA$2:MA$33,0)),0,(INDEX(tournaments!MB$2:MB$33,MATCH(ratings!$A107,tournaments!MA$2:MA$33,0))))</f>
        <v>0</v>
      </c>
      <c r="MT107" s="3">
        <f>IF(ISNA(MATCH(ratings!$A107,tournaments!MA$2:MA$33,0)),0,(INDEX(tournaments!MC$2:MC$33,MATCH(ratings!$A107,tournaments!MA$2:MA$33,0))))</f>
        <v>0</v>
      </c>
      <c r="MU107" s="6">
        <f t="shared" si="271"/>
        <v>21.846839011844409</v>
      </c>
      <c r="MV107" s="6">
        <f>parameters!$B$3*parameters!$B$2+(1-parameters!$B$3)*ratings!MU107</f>
        <v>21.66215511065997</v>
      </c>
      <c r="MW107" s="6">
        <f>parameters!$B$3*parameters!$B$2+(1-parameters!$B$3)*ratings!MV107</f>
        <v>21.495939599593974</v>
      </c>
      <c r="MX107" s="6">
        <f>parameters!$B$3*parameters!$B$2+(1-parameters!$B$3)*ratings!MW107</f>
        <v>21.346345639634578</v>
      </c>
      <c r="MY107" s="9">
        <f>IF(ISNA(MATCH(ratings!$A107,tournaments!MD$2:MD$33,0)),0,(INDEX(tournaments!ME$2:ME$33,MATCH(ratings!$A107,tournaments!MD$2:MD$33,0))))</f>
        <v>0</v>
      </c>
      <c r="MZ107" s="3">
        <f>IF(ISNA(MATCH(ratings!$A107,tournaments!MD$2:MD$33,0)),0,(INDEX(tournaments!MF$2:MF$33,MATCH(ratings!$A107,tournaments!MD$2:MD$33,0))))</f>
        <v>0</v>
      </c>
      <c r="NA107" s="6">
        <f t="shared" si="272"/>
        <v>21.346345639634578</v>
      </c>
      <c r="NB107" s="9">
        <f>IF(ISNA(MATCH(ratings!$A107,tournaments!MG$2:MG$33,0)),0,(INDEX(tournaments!MH$2:MH$33,MATCH(ratings!$A107,tournaments!MG$2:MG$33,0))))</f>
        <v>0</v>
      </c>
      <c r="NC107" s="3">
        <f>IF(ISNA(MATCH(ratings!$A107,tournaments!MG$2:MG$33,0)),0,(INDEX(tournaments!MI$2:MI$33,MATCH(ratings!$A107,tournaments!MG$2:MG$33,0))))</f>
        <v>0</v>
      </c>
      <c r="ND107" s="6">
        <f t="shared" si="273"/>
        <v>21.346345639634578</v>
      </c>
      <c r="NE107" s="9">
        <f>IF(ISNA(MATCH(ratings!$A107,tournaments!MJ$2:MJ$33,0)),0,(INDEX(tournaments!MK$2:MK$33,MATCH(ratings!$A107,tournaments!MJ$2:MJ$33,0))))</f>
        <v>0</v>
      </c>
      <c r="NF107" s="3">
        <f>IF(ISNA(MATCH(ratings!$A107,tournaments!MJ$2:MJ$33,0)),0,(INDEX(tournaments!ML$2:ML$33,MATCH(ratings!$A107,tournaments!MJ$2:MJ$33,0))))</f>
        <v>0</v>
      </c>
      <c r="NG107" s="6">
        <f t="shared" si="274"/>
        <v>21.346345639634578</v>
      </c>
      <c r="NH107" s="9">
        <f>IF(ISNA(MATCH(ratings!$A107,tournaments!MM$2:MM$33,0)),0,(INDEX(tournaments!MN$2:MN$33,MATCH(ratings!$A107,tournaments!MM$2:MM$33,0))))</f>
        <v>0</v>
      </c>
      <c r="NI107" s="3">
        <f>IF(ISNA(MATCH(ratings!$A107,tournaments!MM$2:MM$33,0)),0,(INDEX(tournaments!MO$2:MO$33,MATCH(ratings!$A107,tournaments!MM$2:MM$33,0))))</f>
        <v>0</v>
      </c>
      <c r="NJ107" s="6">
        <f t="shared" si="275"/>
        <v>21.346345639634578</v>
      </c>
      <c r="NK107" s="9">
        <f>IF(ISNA(MATCH(ratings!$A107,tournaments!MP$2:MP$33,0)),0,(INDEX(tournaments!MQ$2:MQ$33,MATCH(ratings!$A107,tournaments!MP$2:MP$33,0))))</f>
        <v>0</v>
      </c>
      <c r="NL107" s="3">
        <f>IF(ISNA(MATCH(ratings!$A107,tournaments!MP$2:MP$33,0)),0,(INDEX(tournaments!MR$2:MR$33,MATCH(ratings!$A107,tournaments!MP$2:MP$33,0))))</f>
        <v>0</v>
      </c>
      <c r="NM107" s="6">
        <f t="shared" si="276"/>
        <v>21.346345639634578</v>
      </c>
      <c r="NN107" s="9">
        <f>IF(ISNA(MATCH(ratings!$A107,tournaments!MS$2:MS$33,0)),0,(INDEX(tournaments!MT$2:MT$33,MATCH(ratings!$A107,tournaments!MS$2:MS$33,0))))</f>
        <v>0</v>
      </c>
      <c r="NO107" s="3">
        <f>IF(ISNA(MATCH(ratings!$A107,tournaments!MS$2:MS$33,0)),0,(INDEX(tournaments!MU$2:MU$33,MATCH(ratings!$A107,tournaments!MS$2:MS$33,0))))</f>
        <v>0</v>
      </c>
      <c r="NP107" s="6">
        <f t="shared" si="277"/>
        <v>21.346345639634578</v>
      </c>
      <c r="NQ107" s="6">
        <f>parameters!$B$3*parameters!$B$2+(1-parameters!$B$3)*ratings!NP107</f>
        <v>21.211711075671122</v>
      </c>
      <c r="NR107" s="9">
        <f>IF(ISNA(MATCH(ratings!$A107,tournaments!MV$2:MV$33,0)),0,(INDEX(tournaments!MW$2:MW$33,MATCH(ratings!$A107,tournaments!MV$2:MV$33,0))))</f>
        <v>0</v>
      </c>
      <c r="NS107" s="3">
        <f>IF(ISNA(MATCH(ratings!$A107,tournaments!MV$2:MV$33,0)),0,(INDEX(tournaments!MX$2:MX$33,MATCH(ratings!$A107,tournaments!MV$2:MV$33,0))))</f>
        <v>0</v>
      </c>
      <c r="NT107" s="6">
        <f t="shared" si="278"/>
        <v>21.211711075671122</v>
      </c>
      <c r="NU107" s="9">
        <f>IF(ISNA(MATCH(ratings!$A107,tournaments!MY$2:MY$33,0)),0,(INDEX(tournaments!MZ$2:MZ$33,MATCH(ratings!$A107,tournaments!MY$2:MY$33,0))))</f>
        <v>0</v>
      </c>
      <c r="NV107" s="3">
        <f>IF(ISNA(MATCH(ratings!$A107,tournaments!MY$2:MY$33,0)),0,(INDEX(tournaments!NA$2:NA$33,MATCH(ratings!$A107,tournaments!MY$2:MY$33,0))))</f>
        <v>0</v>
      </c>
      <c r="NW107" s="6">
        <f t="shared" si="279"/>
        <v>21.211711075671122</v>
      </c>
      <c r="NX107" s="9">
        <f>IF(ISNA(MATCH(ratings!$A107,tournaments!NB$2:NB$33,0)),0,(INDEX(tournaments!NC$2:NC$33,MATCH(ratings!$A107,tournaments!NB$2:NB$33,0))))</f>
        <v>0</v>
      </c>
      <c r="NY107" s="3">
        <f>IF(ISNA(MATCH(ratings!$A107,tournaments!NB$2:NB$33,0)),0,(INDEX(tournaments!ND$2:ND$33,MATCH(ratings!$A107,tournaments!NB$2:NB$33,0))))</f>
        <v>0</v>
      </c>
      <c r="NZ107" s="6">
        <f t="shared" si="280"/>
        <v>21.211711075671122</v>
      </c>
      <c r="OA107" s="9">
        <f>IF(ISNA(MATCH(ratings!$A107,tournaments!NE$2:NE$33,0)),0,(INDEX(tournaments!NF$2:NF$33,MATCH(ratings!$A107,tournaments!NE$2:NE$33,0))))</f>
        <v>0</v>
      </c>
      <c r="OB107" s="3">
        <f>IF(ISNA(MATCH(ratings!$A107,tournaments!NE$2:NE$33,0)),0,(INDEX(tournaments!NG$2:NG$33,MATCH(ratings!$A107,tournaments!NE$2:NE$33,0))))</f>
        <v>0</v>
      </c>
      <c r="OC107" s="6">
        <f t="shared" si="281"/>
        <v>21.211711075671122</v>
      </c>
      <c r="OD107" s="6">
        <f>parameters!$B$3*parameters!$B$2+(1-parameters!$B$3)*ratings!OC107</f>
        <v>21.090539968104011</v>
      </c>
      <c r="OE107" s="9">
        <f>IF(ISNA(MATCH(ratings!$A107,tournaments!NH$2:NH$33,0)),0,(INDEX(tournaments!NI$2:NI$33,MATCH(ratings!$A107,tournaments!NH$2:NH$33,0))))</f>
        <v>0</v>
      </c>
      <c r="OF107" s="3">
        <f>IF(ISNA(MATCH(ratings!$A107,tournaments!NH$2:NH$33,0)),0,(INDEX(tournaments!NJ$2:NJ$33,MATCH(ratings!$A107,tournaments!NH$2:NH$33,0))))</f>
        <v>0</v>
      </c>
      <c r="OG107" s="6">
        <f t="shared" si="282"/>
        <v>21.090539968104011</v>
      </c>
      <c r="OH107" s="9">
        <f>IF(ISNA(MATCH(ratings!$A107,tournaments!NK$2:NK$33,0)),0,(INDEX(tournaments!NL$2:NL$33,MATCH(ratings!$A107,tournaments!NK$2:NK$33,0))))</f>
        <v>0</v>
      </c>
      <c r="OI107" s="3">
        <f>IF(ISNA(MATCH(ratings!$A107,tournaments!NK$2:NK$33,0)),0,(INDEX(tournaments!NM$2:NM$33,MATCH(ratings!$A107,tournaments!NK$2:NK$33,0))))</f>
        <v>0</v>
      </c>
      <c r="OJ107" s="6">
        <f t="shared" si="283"/>
        <v>21.090539968104011</v>
      </c>
    </row>
    <row r="108" spans="1:400" x14ac:dyDescent="0.2">
      <c r="A108" t="s">
        <v>70</v>
      </c>
      <c r="B108" s="6">
        <f>parameters!$B$2</f>
        <v>20</v>
      </c>
      <c r="C108" s="9">
        <f>IF(ISNA(MATCH(ratings!$A108,tournaments!A$2:A$33,0)),0,(INDEX(tournaments!B$2:B$33,MATCH(ratings!$A108,tournaments!A$2:A$33,0))))</f>
        <v>0</v>
      </c>
      <c r="D108" s="3">
        <f>IF(ISNA(MATCH(ratings!$A108,tournaments!A$2:A$33,0)),0,(INDEX(tournaments!C$2:C$33,MATCH(ratings!$A108,tournaments!A$2:A$33,0))))</f>
        <v>0</v>
      </c>
      <c r="E108" s="6">
        <f t="shared" si="465"/>
        <v>20</v>
      </c>
      <c r="F108" s="9">
        <f>IF(ISNA(MATCH(ratings!$A108,tournaments!D$2:D$33,0)),0,(INDEX(tournaments!E$2:E$33,MATCH(ratings!$A108,tournaments!D$2:D$33,0))))</f>
        <v>0</v>
      </c>
      <c r="G108" s="3">
        <f>IF(ISNA(MATCH(ratings!$A108,tournaments!D$2:D$33,0)),0,(INDEX(tournaments!F$2:F$33,MATCH(ratings!$A108,tournaments!D$2:D$33,0))))</f>
        <v>0</v>
      </c>
      <c r="H108" s="6">
        <f t="shared" si="466"/>
        <v>20</v>
      </c>
      <c r="I108" s="9">
        <f>IF(ISNA(MATCH(ratings!$A108,tournaments!G$2:G$33,0)),0,(INDEX(tournaments!H$2:H$33,MATCH(ratings!$A108,tournaments!G$2:G$33,0))))</f>
        <v>0</v>
      </c>
      <c r="J108" s="3">
        <f>IF(ISNA(MATCH(ratings!$A108,tournaments!G$2:G$33,0)),0,(INDEX(tournaments!I$2:I$33,MATCH(ratings!$A108,tournaments!G$2:G$33,0))))</f>
        <v>0</v>
      </c>
      <c r="K108" s="6">
        <f t="shared" si="467"/>
        <v>20</v>
      </c>
      <c r="L108" s="6">
        <f>parameters!$B$3*parameters!$B$2+(1-parameters!$B$3)*ratings!K108</f>
        <v>20</v>
      </c>
      <c r="M108" s="9">
        <f>IF(ISNA(MATCH(ratings!$A108,tournaments!J$2:J$33,0)),0,(INDEX(tournaments!K$2:K$33,MATCH(ratings!$A108,tournaments!J$2:J$33,0))))</f>
        <v>0</v>
      </c>
      <c r="N108" s="3">
        <f>IF(ISNA(MATCH(ratings!$A108,tournaments!J$2:J$33,0)),0,(INDEX(tournaments!L$2:L$33,MATCH(ratings!$A108,tournaments!J$2:J$33,0))))</f>
        <v>0</v>
      </c>
      <c r="O108" s="6">
        <f t="shared" si="468"/>
        <v>20</v>
      </c>
      <c r="P108" s="6">
        <f>parameters!$B$3*parameters!$B$2+(1-parameters!$B$3)*ratings!O108</f>
        <v>20</v>
      </c>
      <c r="Q108" s="9">
        <f>IF(ISNA(MATCH(ratings!$A108,tournaments!M$2:M$33,0)),0,(INDEX(tournaments!N$2:N$33,MATCH(ratings!$A108,tournaments!M$2:M$33,0))))</f>
        <v>0</v>
      </c>
      <c r="R108" s="3">
        <f>IF(ISNA(MATCH(ratings!$A108,tournaments!M$2:M$33,0)),0,(INDEX(tournaments!O$2:O$33,MATCH(ratings!$A108,tournaments!M$2:M$33,0))))</f>
        <v>0</v>
      </c>
      <c r="S108" s="6">
        <f t="shared" si="469"/>
        <v>20</v>
      </c>
      <c r="T108" s="9">
        <f>IF(ISNA(MATCH(ratings!$A108,tournaments!P$2:P$33,0)),0,(INDEX(tournaments!Q$2:Q$33,MATCH(ratings!$A108,tournaments!P$2:P$33,0))))</f>
        <v>0</v>
      </c>
      <c r="U108" s="3">
        <f>IF(ISNA(MATCH(ratings!$A108,tournaments!P$2:P$33,0)),0,(INDEX(tournaments!R$2:R$33,MATCH(ratings!$A108,tournaments!P$2:P$33,0))))</f>
        <v>0</v>
      </c>
      <c r="V108" s="6">
        <f t="shared" si="470"/>
        <v>20</v>
      </c>
      <c r="W108" s="6">
        <f>parameters!$B$3*parameters!$B$2+(1-parameters!$B$3)*ratings!V108</f>
        <v>20</v>
      </c>
      <c r="X108" s="9">
        <f>IF(ISNA(MATCH(ratings!$A108,tournaments!S$2:S$33,0)),0,(INDEX(tournaments!T$2:T$33,MATCH(ratings!$A108,tournaments!S$2:S$33,0))))</f>
        <v>0</v>
      </c>
      <c r="Y108" s="3">
        <f>IF(ISNA(MATCH(ratings!$A108,tournaments!S$2:S$33,0)),0,(INDEX(tournaments!U$2:U$33,MATCH(ratings!$A108,tournaments!S$2:S$33,0))))</f>
        <v>0</v>
      </c>
      <c r="Z108" s="6">
        <f t="shared" si="471"/>
        <v>20</v>
      </c>
      <c r="AA108" s="9">
        <f>IF(ISNA(MATCH(ratings!$A108,tournaments!V$2:V$33,0)),0,(INDEX(tournaments!W$2:W$33,MATCH(ratings!$A108,tournaments!V$2:V$33,0))))</f>
        <v>0</v>
      </c>
      <c r="AB108" s="3">
        <f>IF(ISNA(MATCH(ratings!$A108,tournaments!V$2:V$33,0)),0,(INDEX(tournaments!X$2:X$33,MATCH(ratings!$A108,tournaments!V$2:V$33,0))))</f>
        <v>0</v>
      </c>
      <c r="AC108" s="6">
        <f t="shared" si="472"/>
        <v>20</v>
      </c>
      <c r="AD108" s="9">
        <f>IF(ISNA(MATCH(ratings!$A108,tournaments!Y$2:Y$33,0)),0,(INDEX(tournaments!Z$2:Z$33,MATCH(ratings!$A108,tournaments!Y$2:Y$33,0))))</f>
        <v>0</v>
      </c>
      <c r="AE108" s="3">
        <f>IF(ISNA(MATCH(ratings!$A108,tournaments!Y$2:Y$33,0)),0,(INDEX(tournaments!AA$2:AA$33,MATCH(ratings!$A108,tournaments!Y$2:Y$33,0))))</f>
        <v>0</v>
      </c>
      <c r="AF108" s="6">
        <f t="shared" si="473"/>
        <v>20</v>
      </c>
      <c r="AG108" s="9">
        <f>IF(ISNA(MATCH(ratings!$A108,tournaments!AB$2:AB$33,0)),0,(INDEX(tournaments!AC$2:AC$33,MATCH(ratings!$A108,tournaments!AB$2:AB$33,0))))</f>
        <v>0</v>
      </c>
      <c r="AH108" s="3">
        <f>IF(ISNA(MATCH(ratings!$A108,tournaments!AB$2:AB$33,0)),0,(INDEX(tournaments!AD$2:AD$33,MATCH(ratings!$A108,tournaments!AB$2:AB$33,0))))</f>
        <v>0</v>
      </c>
      <c r="AI108" s="6">
        <f t="shared" si="474"/>
        <v>20</v>
      </c>
      <c r="AJ108" s="9">
        <f>IF(ISNA(MATCH(ratings!$A108,tournaments!AE$2:AE$33,0)),0,(INDEX(tournaments!AF$2:AF$33,MATCH(ratings!$A108,tournaments!AE$2:AE$33,0))))</f>
        <v>0</v>
      </c>
      <c r="AK108" s="3">
        <f>IF(ISNA(MATCH(ratings!$A108,tournaments!AE$2:AE$33,0)),0,(INDEX(tournaments!AG$2:AG$33,MATCH(ratings!$A108,tournaments!AE$2:AE$33,0))))</f>
        <v>0</v>
      </c>
      <c r="AL108" s="6">
        <f t="shared" si="475"/>
        <v>20</v>
      </c>
      <c r="AM108" s="9">
        <f>IF(ISNA(MATCH(ratings!$A108,tournaments!AH$2:AH$33,0)),0,(INDEX(tournaments!AI$2:AI$33,MATCH(ratings!$A108,tournaments!AH$2:AH$33,0))))</f>
        <v>0</v>
      </c>
      <c r="AN108" s="3">
        <f>IF(ISNA(MATCH(ratings!$A108,tournaments!AH$2:AH$33,0)),0,(INDEX(tournaments!AJ$2:AJ$33,MATCH(ratings!$A108,tournaments!AH$2:AH$33,0))))</f>
        <v>0</v>
      </c>
      <c r="AO108" s="6">
        <f t="shared" si="476"/>
        <v>20</v>
      </c>
      <c r="AP108" s="9">
        <f>IF(ISNA(MATCH(ratings!$A108,tournaments!AK$2:AK$33,0)),0,(INDEX(tournaments!AL$2:AL$33,MATCH(ratings!$A108,tournaments!AK$2:AK$33,0))))</f>
        <v>0</v>
      </c>
      <c r="AQ108" s="3">
        <f>IF(ISNA(MATCH(ratings!$A108,tournaments!AK$2:AK$33,0)),0,(INDEX(tournaments!AM$2:AM$33,MATCH(ratings!$A108,tournaments!AK$2:AK$33,0))))</f>
        <v>0</v>
      </c>
      <c r="AR108" s="6">
        <f t="shared" si="477"/>
        <v>20</v>
      </c>
      <c r="AS108" s="6">
        <f>parameters!$B$3*parameters!$B$2+(1-parameters!$B$3)*ratings!AR108</f>
        <v>20</v>
      </c>
      <c r="AT108" s="9">
        <f>IF(ISNA(MATCH(ratings!$A108,tournaments!AN$2:AN$33,0)),0,(INDEX(tournaments!AO$2:AO$33,MATCH(ratings!$A108,tournaments!AN$2:AN$33,0))))</f>
        <v>0</v>
      </c>
      <c r="AU108" s="3">
        <f>IF(ISNA(MATCH(ratings!$A108,tournaments!AN$2:AN$33,0)),0,(INDEX(tournaments!AP$2:AP$33,MATCH(ratings!$A108,tournaments!AN$2:AN$33,0))))</f>
        <v>0</v>
      </c>
      <c r="AV108" s="6">
        <f t="shared" si="478"/>
        <v>20</v>
      </c>
      <c r="AW108" s="9">
        <f>IF(ISNA(MATCH(ratings!$A108,tournaments!AQ$2:AQ$33,0)),0,(INDEX(tournaments!AR$2:AR$33,MATCH(ratings!$A108,tournaments!AQ$2:AQ$33,0))))</f>
        <v>0</v>
      </c>
      <c r="AX108" s="3">
        <f>IF(ISNA(MATCH(ratings!$A108,tournaments!AQ$2:AQ$33,0)),0,(INDEX(tournaments!AS$2:AS$33,MATCH(ratings!$A108,tournaments!AQ$2:AQ$33,0))))</f>
        <v>0</v>
      </c>
      <c r="AY108" s="6">
        <f t="shared" si="479"/>
        <v>20</v>
      </c>
      <c r="AZ108" s="9">
        <f>IF(ISNA(MATCH(ratings!$A108,tournaments!AT$2:AT$33,0)),0,(INDEX(tournaments!AU$2:AU$33,MATCH(ratings!$A108,tournaments!AT$2:AT$33,0))))</f>
        <v>0</v>
      </c>
      <c r="BA108" s="3">
        <f>IF(ISNA(MATCH(ratings!$A108,tournaments!AT$2:AT$33,0)),0,(INDEX(tournaments!AV$2:AV$33,MATCH(ratings!$A108,tournaments!AT$2:AT$33,0))))</f>
        <v>0</v>
      </c>
      <c r="BB108" s="6">
        <f t="shared" si="480"/>
        <v>20</v>
      </c>
      <c r="BC108" s="9">
        <f>IF(ISNA(MATCH(ratings!$A108,tournaments!AW$2:AW$33,0)),0,(INDEX(tournaments!AX$2:AX$33,MATCH(ratings!$A108,tournaments!AW$2:AW$33,0))))</f>
        <v>0</v>
      </c>
      <c r="BD108" s="3">
        <f>IF(ISNA(MATCH(ratings!$A108,tournaments!AW$2:AW$33,0)),0,(INDEX(tournaments!AY$2:AY$33,MATCH(ratings!$A108,tournaments!AW$2:AW$33,0))))</f>
        <v>0</v>
      </c>
      <c r="BE108" s="6">
        <f t="shared" si="481"/>
        <v>20</v>
      </c>
      <c r="BF108" s="9">
        <f>IF(ISNA(MATCH(ratings!$A108,tournaments!AZ$2:AZ$33,0)),0,(INDEX(tournaments!BA$2:BA$33,MATCH(ratings!$A108,tournaments!AZ$2:AZ$33,0))))</f>
        <v>0</v>
      </c>
      <c r="BG108" s="3">
        <f>IF(ISNA(MATCH(ratings!$A108,tournaments!AZ$2:AZ$33,0)),0,(INDEX(tournaments!BB$2:BB$33,MATCH(ratings!$A108,tournaments!AZ$2:AZ$33,0))))</f>
        <v>0</v>
      </c>
      <c r="BH108" s="6">
        <f t="shared" si="482"/>
        <v>20</v>
      </c>
      <c r="BI108" s="9">
        <f>IF(ISNA(MATCH(ratings!$A108,tournaments!BC$2:BC$33,0)),0,(INDEX(tournaments!BD$2:BD$33,MATCH(ratings!$A108,tournaments!BC$2:BC$33,0))))</f>
        <v>0.15281940209387296</v>
      </c>
      <c r="BJ108" s="3">
        <f>IF(ISNA(MATCH(ratings!$A108,tournaments!BC$2:BC$33,0)),0,(INDEX(tournaments!BE$2:BE$33,MATCH(ratings!$A108,tournaments!BC$2:BC$33,0))))</f>
        <v>40</v>
      </c>
      <c r="BK108" s="6">
        <f t="shared" si="483"/>
        <v>23.056388041877462</v>
      </c>
      <c r="BL108" s="9">
        <f>IF(ISNA(MATCH(ratings!$A108,tournaments!BF$2:BF$33,0)),0,(INDEX(tournaments!BG$2:BG$33,MATCH(ratings!$A108,tournaments!BF$2:BF$33,0))))</f>
        <v>0.13888491085502649</v>
      </c>
      <c r="BM108" s="3">
        <f>IF(ISNA(MATCH(ratings!$A108,tournaments!BF$2:BF$33,0)),0,(INDEX(tournaments!BH$2:BH$33,MATCH(ratings!$A108,tournaments!BF$2:BF$33,0))))</f>
        <v>33.333333333333336</v>
      </c>
      <c r="BN108" s="6">
        <f t="shared" si="484"/>
        <v>24.483700672543293</v>
      </c>
      <c r="BO108" s="6">
        <f>parameters!$B$3*parameters!$B$2+(1-parameters!$B$3)*ratings!BN108</f>
        <v>24.035330605288966</v>
      </c>
      <c r="BP108" s="9">
        <f>IF(ISNA(MATCH(ratings!$A108,tournaments!BI$2:BI$33,0)),0,(INDEX(tournaments!BJ$2:BJ$33,MATCH(ratings!$A108,tournaments!BI$2:BI$33,0))))</f>
        <v>0</v>
      </c>
      <c r="BQ108" s="3">
        <f>IF(ISNA(MATCH(ratings!$A108,tournaments!BI$2:BI$33,0)),0,(INDEX(tournaments!BK$2:BK$33,MATCH(ratings!$A108,tournaments!BI$2:BI$33,0))))</f>
        <v>0</v>
      </c>
      <c r="BR108" s="6">
        <f t="shared" si="485"/>
        <v>24.035330605288966</v>
      </c>
      <c r="BS108" s="9">
        <f>IF(ISNA(MATCH(ratings!$A108,tournaments!BL$2:BL$33,0)),0,(INDEX(tournaments!BM$2:BM$33,MATCH(ratings!$A108,tournaments!BL$2:BL$33,0))))</f>
        <v>0.30232367392896897</v>
      </c>
      <c r="BT108" s="3">
        <f>IF(ISNA(MATCH(ratings!$A108,tournaments!BL$2:BL$33,0)),0,(INDEX(tournaments!BN$2:BN$33,MATCH(ratings!$A108,tournaments!BL$2:BL$33,0))))</f>
        <v>20</v>
      </c>
      <c r="BU108" s="6">
        <f t="shared" si="486"/>
        <v>22.815354631179996</v>
      </c>
      <c r="BV108" s="9">
        <f>IF(ISNA(MATCH(ratings!$A108,tournaments!BO$2:BO$33,0)),0,(INDEX(tournaments!BP$2:BP$33,MATCH(ratings!$A108,tournaments!BO$2:BO$33,0))))</f>
        <v>0</v>
      </c>
      <c r="BW108" s="3">
        <f>IF(ISNA(MATCH(ratings!$A108,tournaments!BO$2:BO$33,0)),0,(INDEX(tournaments!BQ$2:BQ$33,MATCH(ratings!$A108,tournaments!BO$2:BO$33,0))))</f>
        <v>0</v>
      </c>
      <c r="BX108" s="6">
        <f t="shared" si="487"/>
        <v>22.815354631179996</v>
      </c>
      <c r="BY108" s="9">
        <f>IF(ISNA(MATCH(ratings!$A108,tournaments!BR$2:BR$33,0)),0,(INDEX(tournaments!BS$2:BS$33,MATCH(ratings!$A108,tournaments!BR$2:BR$33,0))))</f>
        <v>0</v>
      </c>
      <c r="BZ108" s="3">
        <f>IF(ISNA(MATCH(ratings!$A108,tournaments!BR$2:BR$33,0)),0,(INDEX(tournaments!BT$2:BT$33,MATCH(ratings!$A108,tournaments!BR$2:BR$33,0))))</f>
        <v>0</v>
      </c>
      <c r="CA108" s="6">
        <f t="shared" si="488"/>
        <v>22.815354631179996</v>
      </c>
      <c r="CB108" s="9">
        <f>IF(ISNA(MATCH(ratings!$A108,tournaments!BU$2:BU$33,0)),0,(INDEX(tournaments!BV$2:BV$33,MATCH(ratings!$A108,tournaments!BU$2:BU$33,0))))</f>
        <v>0</v>
      </c>
      <c r="CC108" s="3">
        <f>IF(ISNA(MATCH(ratings!$A108,tournaments!BU$2:BU$33,0)),0,(INDEX(tournaments!BW$2:BW$33,MATCH(ratings!$A108,tournaments!BU$2:BU$33,0))))</f>
        <v>0</v>
      </c>
      <c r="CD108" s="6">
        <f t="shared" si="489"/>
        <v>22.815354631179996</v>
      </c>
      <c r="CE108" s="9">
        <f>IF(ISNA(MATCH(ratings!$A108,tournaments!BX$2:BX$33,0)),0,(INDEX(tournaments!BY$2:BY$33,MATCH(ratings!$A108,tournaments!BX$2:BX$33,0))))</f>
        <v>0.27202615405297914</v>
      </c>
      <c r="CF108" s="3">
        <f>IF(ISNA(MATCH(ratings!$A108,tournaments!BX$2:BX$33,0)),0,(INDEX(tournaments!BZ$2:BZ$33,MATCH(ratings!$A108,tournaments!BX$2:BX$33,0))))</f>
        <v>33.333333333333336</v>
      </c>
      <c r="CG108" s="6">
        <f t="shared" si="490"/>
        <v>25.676519925937917</v>
      </c>
      <c r="CH108" s="9">
        <f>IF(ISNA(MATCH(ratings!$A108,tournaments!CA$2:CA$33,0)),0,(INDEX(tournaments!CB$2:CB$33,MATCH(ratings!$A108,tournaments!CA$2:CA$33,0))))</f>
        <v>0</v>
      </c>
      <c r="CI108" s="3">
        <f>IF(ISNA(MATCH(ratings!$A108,tournaments!CA$2:CA$33,0)),0,(INDEX(tournaments!CC$2:CC$33,MATCH(ratings!$A108,tournaments!CA$2:CA$33,0))))</f>
        <v>0</v>
      </c>
      <c r="CJ108" s="6">
        <f t="shared" si="491"/>
        <v>25.676519925937917</v>
      </c>
      <c r="CK108" s="9">
        <f>IF(ISNA(MATCH(ratings!$A108,tournaments!CD$2:CD$33,0)),0,(INDEX(tournaments!CE$2:CE$33,MATCH(ratings!$A108,tournaments!CD$2:CD$33,0))))</f>
        <v>0</v>
      </c>
      <c r="CL108" s="3">
        <f>IF(ISNA(MATCH(ratings!$A108,tournaments!CD$2:CD$33,0)),0,(INDEX(tournaments!CF$2:CF$33,MATCH(ratings!$A108,tournaments!CD$2:CD$33,0))))</f>
        <v>0</v>
      </c>
      <c r="CM108" s="6">
        <f t="shared" si="492"/>
        <v>25.676519925937917</v>
      </c>
      <c r="CN108" s="6">
        <f>parameters!$B$3*parameters!$B$2+(1-parameters!$B$3)*ratings!CM108</f>
        <v>25.108867933344126</v>
      </c>
      <c r="CO108" s="9">
        <f>IF(ISNA(MATCH(ratings!$A108,tournaments!CG$2:CG$33,0)),0,(INDEX(tournaments!CH$2:CH$33,MATCH(ratings!$A108,tournaments!CG$2:CG$33,0))))</f>
        <v>0</v>
      </c>
      <c r="CP108" s="3">
        <f>IF(ISNA(MATCH(ratings!$A108,tournaments!CG$2:CG$33,0)),0,(INDEX(tournaments!CI$2:CI$33,MATCH(ratings!$A108,tournaments!CG$2:CG$33,0))))</f>
        <v>0</v>
      </c>
      <c r="CQ108" s="6">
        <f t="shared" si="493"/>
        <v>25.108867933344126</v>
      </c>
      <c r="CR108" s="9">
        <f>IF(ISNA(MATCH(ratings!$A108,tournaments!CJ$2:CJ$33,0)),0,(INDEX(tournaments!CK$2:CK$33,MATCH(ratings!$A108,tournaments!CJ$2:CJ$33,0))))</f>
        <v>0</v>
      </c>
      <c r="CS108" s="3">
        <f>IF(ISNA(MATCH(ratings!$A108,tournaments!CJ$2:CJ$33,0)),0,(INDEX(tournaments!CL$2:CL$33,MATCH(ratings!$A108,tournaments!CJ$2:CJ$33,0))))</f>
        <v>0</v>
      </c>
      <c r="CT108" s="6">
        <f t="shared" si="494"/>
        <v>25.108867933344126</v>
      </c>
      <c r="CU108" s="9">
        <f>IF(ISNA(MATCH(ratings!$A108,tournaments!CM$2:CM$33,0)),0,(INDEX(tournaments!CN$2:CN$33,MATCH(ratings!$A108,tournaments!CM$2:CM$33,0))))</f>
        <v>0</v>
      </c>
      <c r="CV108" s="3">
        <f>IF(ISNA(MATCH(ratings!$A108,tournaments!CM$2:CM$33,0)),0,(INDEX(tournaments!CO$2:CO$33,MATCH(ratings!$A108,tournaments!CM$2:CM$33,0))))</f>
        <v>0</v>
      </c>
      <c r="CW108" s="6">
        <f t="shared" si="495"/>
        <v>25.108867933344126</v>
      </c>
      <c r="CX108" s="9">
        <f>IF(ISNA(MATCH(ratings!$A108,tournaments!CP$2:CP$33,0)),0,(INDEX(tournaments!CQ$2:CQ$33,MATCH(ratings!$A108,tournaments!CP$2:CP$33,0))))</f>
        <v>0</v>
      </c>
      <c r="CY108" s="3">
        <f>IF(ISNA(MATCH(ratings!$A108,tournaments!CP$2:CP$33,0)),0,(INDEX(tournaments!CR$2:CR$33,MATCH(ratings!$A108,tournaments!CP$2:CP$33,0))))</f>
        <v>0</v>
      </c>
      <c r="CZ108" s="6">
        <f t="shared" si="496"/>
        <v>25.108867933344126</v>
      </c>
      <c r="DA108" s="9">
        <f>IF(ISNA(MATCH(ratings!$A108,tournaments!CS$2:CS$33,0)),0,(INDEX(tournaments!CT$2:CT$33,MATCH(ratings!$A108,tournaments!CS$2:CS$33,0))))</f>
        <v>0</v>
      </c>
      <c r="DB108" s="3">
        <f>IF(ISNA(MATCH(ratings!$A108,tournaments!CS$2:CS$33,0)),0,(INDEX(tournaments!CU$2:CU$33,MATCH(ratings!$A108,tournaments!CS$2:CS$33,0))))</f>
        <v>0</v>
      </c>
      <c r="DC108" s="6">
        <f t="shared" si="497"/>
        <v>25.108867933344126</v>
      </c>
      <c r="DD108" s="9">
        <f>IF(ISNA(MATCH(ratings!$A108,tournaments!CV$2:CV$33,0)),0,(INDEX(tournaments!CW$2:CW$33,MATCH(ratings!$A108,tournaments!CV$2:CV$33,0))))</f>
        <v>0</v>
      </c>
      <c r="DE108" s="3">
        <f>IF(ISNA(MATCH(ratings!$A108,tournaments!CV$2:CV$33,0)),0,(INDEX(tournaments!CX$2:CX$33,MATCH(ratings!$A108,tournaments!CV$2:CV$33,0))))</f>
        <v>0</v>
      </c>
      <c r="DF108" s="6">
        <f t="shared" si="498"/>
        <v>25.108867933344126</v>
      </c>
      <c r="DG108" s="9">
        <f>IF(ISNA(MATCH(ratings!$A108,tournaments!CY$2:CY$33,0)),0,(INDEX(tournaments!CZ$2:CZ$33,MATCH(ratings!$A108,tournaments!CY$2:CY$33,0))))</f>
        <v>0</v>
      </c>
      <c r="DH108" s="3">
        <f>IF(ISNA(MATCH(ratings!$A108,tournaments!CY$2:CY$33,0)),0,(INDEX(tournaments!DA$2:DA$33,MATCH(ratings!$A108,tournaments!CY$2:CY$33,0))))</f>
        <v>0</v>
      </c>
      <c r="DI108" s="6">
        <f t="shared" si="499"/>
        <v>25.108867933344126</v>
      </c>
      <c r="DJ108" s="9">
        <f>IF(ISNA(MATCH(ratings!$A108,tournaments!DB$2:DB$33,0)),0,(INDEX(tournaments!DC$2:DC$33,MATCH(ratings!$A108,tournaments!DB$2:DB$33,0))))</f>
        <v>0.29154855817553138</v>
      </c>
      <c r="DK108" s="3">
        <f>IF(ISNA(MATCH(ratings!$A108,tournaments!DB$2:DB$33,0)),0,(INDEX(tournaments!DD$2:DD$33,MATCH(ratings!$A108,tournaments!DB$2:DB$33,0))))</f>
        <v>46.153846153846153</v>
      </c>
      <c r="DL108" s="6">
        <f t="shared" si="500"/>
        <v>31.244500990366951</v>
      </c>
      <c r="DM108" s="6">
        <f>parameters!$B$3*parameters!$B$2+(1-parameters!$B$3)*ratings!DL108</f>
        <v>30.120050891330258</v>
      </c>
      <c r="DN108" s="9">
        <f>IF(ISNA(MATCH(ratings!$A108,tournaments!DE$2:DE$33,0)),0,(INDEX(tournaments!DF$2:DF$33,MATCH(ratings!$A108,tournaments!DE$2:DE$33,0))))</f>
        <v>0.14867230945335699</v>
      </c>
      <c r="DO108" s="3">
        <f>IF(ISNA(MATCH(ratings!$A108,tournaments!DE$2:DE$33,0)),0,(INDEX(tournaments!DG$2:DG$33,MATCH(ratings!$A108,tournaments!DE$2:DE$33,0))))</f>
        <v>0</v>
      </c>
      <c r="DP108" s="6">
        <f t="shared" si="501"/>
        <v>25.642033364463547</v>
      </c>
      <c r="DQ108" s="9">
        <f>IF(ISNA(MATCH(ratings!$A108,tournaments!DH$2:DH$33,0)),0,(INDEX(tournaments!DI$2:DI$33,MATCH(ratings!$A108,tournaments!DH$2:DH$33,0))))</f>
        <v>0</v>
      </c>
      <c r="DR108" s="3">
        <f>IF(ISNA(MATCH(ratings!$A108,tournaments!DH$2:DH$33,0)),0,(INDEX(tournaments!DJ$2:DJ$33,MATCH(ratings!$A108,tournaments!DH$2:DH$33,0))))</f>
        <v>0</v>
      </c>
      <c r="DS108" s="6">
        <f t="shared" si="502"/>
        <v>25.642033364463547</v>
      </c>
      <c r="DT108" s="9">
        <f>IF(ISNA(MATCH(ratings!$A108,tournaments!DK$2:DK$33,0)),0,(INDEX(tournaments!DL$2:DL$33,MATCH(ratings!$A108,tournaments!DK$2:DK$33,0))))</f>
        <v>0</v>
      </c>
      <c r="DU108" s="3">
        <f>IF(ISNA(MATCH(ratings!$A108,tournaments!DK$2:DK$33,0)),0,(INDEX(tournaments!DM$2:DM$33,MATCH(ratings!$A108,tournaments!DK$2:DK$33,0))))</f>
        <v>0</v>
      </c>
      <c r="DV108" s="6">
        <f t="shared" si="503"/>
        <v>25.642033364463547</v>
      </c>
      <c r="DW108" s="9">
        <f>IF(ISNA(MATCH(ratings!$A108,tournaments!DN$2:DN$33,0)),0,(INDEX(tournaments!DO$2:DO$33,MATCH(ratings!$A108,tournaments!DN$2:DN$33,0))))</f>
        <v>0</v>
      </c>
      <c r="DX108" s="3">
        <f>IF(ISNA(MATCH(ratings!$A108,tournaments!DN$2:DN$33,0)),0,(INDEX(tournaments!DP$2:DP$33,MATCH(ratings!$A108,tournaments!DN$2:DN$33,0))))</f>
        <v>0</v>
      </c>
      <c r="DY108" s="6">
        <f t="shared" si="504"/>
        <v>25.642033364463547</v>
      </c>
      <c r="DZ108" s="9">
        <f>IF(ISNA(MATCH(ratings!$A108,tournaments!DQ$2:DQ$33,0)),0,(INDEX(tournaments!DR$2:DR$33,MATCH(ratings!$A108,tournaments!DQ$2:DQ$33,0))))</f>
        <v>0</v>
      </c>
      <c r="EA108" s="3">
        <f>IF(ISNA(MATCH(ratings!$A108,tournaments!DQ$2:DQ$33,0)),0,(INDEX(tournaments!DS$2:DS$33,MATCH(ratings!$A108,tournaments!DQ$2:DQ$33,0))))</f>
        <v>0</v>
      </c>
      <c r="EB108" s="6">
        <f t="shared" si="505"/>
        <v>25.642033364463547</v>
      </c>
      <c r="EC108" s="9">
        <f>IF(ISNA(MATCH(ratings!$A108,tournaments!DT$2:DT$33,0)),0,(INDEX(tournaments!DU$2:DU$33,MATCH(ratings!$A108,tournaments!DT$2:DT$33,0))))</f>
        <v>0</v>
      </c>
      <c r="ED108" s="3">
        <f>IF(ISNA(MATCH(ratings!$A108,tournaments!DT$2:DT$33,0)),0,(INDEX(tournaments!DV$2:DV$33,MATCH(ratings!$A108,tournaments!DT$2:DT$33,0))))</f>
        <v>0</v>
      </c>
      <c r="EE108" s="6">
        <f t="shared" si="506"/>
        <v>25.642033364463547</v>
      </c>
      <c r="EF108" s="9">
        <f>IF(ISNA(MATCH(ratings!$A108,tournaments!DW$2:DW$33,0)),0,(INDEX(tournaments!DX$2:DX$33,MATCH(ratings!$A108,tournaments!DW$2:DW$33,0))))</f>
        <v>0</v>
      </c>
      <c r="EG108" s="3">
        <f>IF(ISNA(MATCH(ratings!$A108,tournaments!DW$2:DW$33,0)),0,(INDEX(tournaments!DY$2:DY$33,MATCH(ratings!$A108,tournaments!DW$2:DW$33,0))))</f>
        <v>0</v>
      </c>
      <c r="EH108" s="6">
        <f t="shared" si="507"/>
        <v>25.642033364463547</v>
      </c>
      <c r="EI108" s="9">
        <f>IF(ISNA(MATCH(ratings!$A108,tournaments!DZ$2:DZ$33,0)),0,(INDEX(tournaments!EA$2:EA$33,MATCH(ratings!$A108,tournaments!DZ$2:DZ$33,0))))</f>
        <v>0</v>
      </c>
      <c r="EJ108" s="3">
        <f>IF(ISNA(MATCH(ratings!$A108,tournaments!DZ$2:DZ$33,0)),0,(INDEX(tournaments!EB$2:EB$33,MATCH(ratings!$A108,tournaments!DZ$2:DZ$33,0))))</f>
        <v>0</v>
      </c>
      <c r="EK108" s="6">
        <f t="shared" si="508"/>
        <v>25.642033364463547</v>
      </c>
      <c r="EL108" s="6">
        <f>parameters!$B$3*parameters!$B$2+(1-parameters!$B$3)*ratings!EK108</f>
        <v>25.077830028017193</v>
      </c>
      <c r="EM108" s="9">
        <f>IF(ISNA(MATCH(ratings!$A108,tournaments!EC$2:EC$33,0)),0,(INDEX(tournaments!ED$2:ED$33,MATCH(ratings!$A108,tournaments!EC$2:EC$33,0))))</f>
        <v>0</v>
      </c>
      <c r="EN108" s="3">
        <f>IF(ISNA(MATCH(ratings!$A108,tournaments!EC$2:EC$33,0)),0,(INDEX(tournaments!EE$2:EE$33,MATCH(ratings!$A108,tournaments!EC$2:EC$33,0))))</f>
        <v>0</v>
      </c>
      <c r="EO108" s="6">
        <f t="shared" si="509"/>
        <v>25.077830028017193</v>
      </c>
      <c r="EP108" s="9">
        <f>IF(ISNA(MATCH(ratings!$A108,tournaments!EF$2:EF$33,0)),0,(INDEX(tournaments!EG$2:EG$33,MATCH(ratings!$A108,tournaments!EF$2:EF$33,0))))</f>
        <v>0</v>
      </c>
      <c r="EQ108" s="3">
        <f>IF(ISNA(MATCH(ratings!$A108,tournaments!EF$2:EF$33,0)),0,(INDEX(tournaments!EH$2:EH$33,MATCH(ratings!$A108,tournaments!EF$2:EF$33,0))))</f>
        <v>0</v>
      </c>
      <c r="ER108" s="6">
        <f t="shared" si="510"/>
        <v>25.077830028017193</v>
      </c>
      <c r="ES108" s="9">
        <f>IF(ISNA(MATCH(ratings!$A108,tournaments!EI$2:EI$33,0)),0,(INDEX(tournaments!EJ$2:EJ$33,MATCH(ratings!$A108,tournaments!EI$2:EI$33,0))))</f>
        <v>0</v>
      </c>
      <c r="ET108" s="3">
        <f>IF(ISNA(MATCH(ratings!$A108,tournaments!EI$2:EI$33,0)),0,(INDEX(tournaments!EK$2:EK$33,MATCH(ratings!$A108,tournaments!EI$2:EI$33,0))))</f>
        <v>0</v>
      </c>
      <c r="EU108" s="6">
        <f t="shared" si="511"/>
        <v>25.077830028017193</v>
      </c>
      <c r="EV108" s="9">
        <f>IF(ISNA(MATCH(ratings!$A108,tournaments!EL$2:EL$33,0)),0,(INDEX(tournaments!EM$2:EM$33,MATCH(ratings!$A108,tournaments!EL$2:EL$33,0))))</f>
        <v>0</v>
      </c>
      <c r="EW108" s="3">
        <f>IF(ISNA(MATCH(ratings!$A108,tournaments!EL$2:EL$33,0)),0,(INDEX(tournaments!EN$2:EN$33,MATCH(ratings!$A108,tournaments!EL$2:EL$33,0))))</f>
        <v>0</v>
      </c>
      <c r="EX108" s="6">
        <f t="shared" si="512"/>
        <v>25.077830028017193</v>
      </c>
      <c r="EY108" s="9">
        <f>IF(ISNA(MATCH(ratings!$A108,tournaments!EO$2:EO$33,0)),0,(INDEX(tournaments!EP$2:EP$33,MATCH(ratings!$A108,tournaments!EO$2:EO$33,0))))</f>
        <v>0</v>
      </c>
      <c r="EZ108" s="3">
        <f>IF(ISNA(MATCH(ratings!$A108,tournaments!EO$2:EO$33,0)),0,(INDEX(tournaments!EQ$2:EQ$33,MATCH(ratings!$A108,tournaments!EO$2:EO$33,0))))</f>
        <v>0</v>
      </c>
      <c r="FA108" s="6">
        <f t="shared" si="513"/>
        <v>25.077830028017193</v>
      </c>
      <c r="FB108" s="9">
        <f>IF(ISNA(MATCH(ratings!$A108,tournaments!ER$2:ER$33,0)),0,(INDEX(tournaments!ES$2:ES$33,MATCH(ratings!$A108,tournaments!ER$2:ER$33,0))))</f>
        <v>0</v>
      </c>
      <c r="FC108" s="3">
        <f>IF(ISNA(MATCH(ratings!$A108,tournaments!ER$2:ER$33,0)),0,(INDEX(tournaments!ET$2:ET$33,MATCH(ratings!$A108,tournaments!ER$2:ER$33,0))))</f>
        <v>0</v>
      </c>
      <c r="FD108" s="6">
        <f t="shared" si="514"/>
        <v>25.077830028017193</v>
      </c>
      <c r="FE108" s="9">
        <f>IF(ISNA(MATCH(ratings!$A108,tournaments!EU$2:EU$33,0)),0,(INDEX(tournaments!EV$2:EV$33,MATCH(ratings!$A108,tournaments!EU$2:EU$33,0))))</f>
        <v>0</v>
      </c>
      <c r="FF108" s="3">
        <f>IF(ISNA(MATCH(ratings!$A108,tournaments!EU$2:EU$33,0)),0,(INDEX(tournaments!EW$2:EW$33,MATCH(ratings!$A108,tournaments!EU$2:EU$33,0))))</f>
        <v>0</v>
      </c>
      <c r="FG108" s="6">
        <f t="shared" si="515"/>
        <v>25.077830028017193</v>
      </c>
      <c r="FH108" s="6">
        <f>parameters!$B$3*parameters!$B$2+(1-parameters!$B$3)*ratings!FG108</f>
        <v>24.570047025215473</v>
      </c>
      <c r="FI108" s="9">
        <f>IF(ISNA(MATCH(ratings!$A108,tournaments!EX$2:EX$33,0)),0,(INDEX(tournaments!EY$2:EY$33,MATCH(ratings!$A108,tournaments!EX$2:EX$33,0))))</f>
        <v>0</v>
      </c>
      <c r="FJ108" s="3">
        <f>IF(ISNA(MATCH(ratings!$A108,tournaments!EX$2:EX$33,0)),0,(INDEX(tournaments!EZ$2:EZ$33,MATCH(ratings!$A108,tournaments!EX$2:EX$33,0))))</f>
        <v>0</v>
      </c>
      <c r="FK108" s="6">
        <f t="shared" si="516"/>
        <v>24.570047025215473</v>
      </c>
      <c r="FL108" s="9">
        <f>IF(ISNA(MATCH(ratings!$A108,tournaments!FA$2:FA$33,0)),0,(INDEX(tournaments!FB$2:FB$33,MATCH(ratings!$A108,tournaments!FA$2:FA$33,0))))</f>
        <v>0</v>
      </c>
      <c r="FM108" s="3">
        <f>IF(ISNA(MATCH(ratings!$A108,tournaments!FA$2:FA$33,0)),0,(INDEX(tournaments!FC$2:FC$33,MATCH(ratings!$A108,tournaments!FA$2:FA$33,0))))</f>
        <v>0</v>
      </c>
      <c r="FN108" s="6">
        <f t="shared" si="517"/>
        <v>24.570047025215473</v>
      </c>
      <c r="FO108" s="9">
        <f>IF(ISNA(MATCH(ratings!$A108,tournaments!FD$2:FD$33,0)),0,(INDEX(tournaments!FE$2:FE$33,MATCH(ratings!$A108,tournaments!FD$2:FD$33,0))))</f>
        <v>0</v>
      </c>
      <c r="FP108" s="3">
        <f>IF(ISNA(MATCH(ratings!$A108,tournaments!FD$2:FD$33,0)),0,(INDEX(tournaments!FF$2:FF$33,MATCH(ratings!$A108,tournaments!FD$2:FD$33,0))))</f>
        <v>0</v>
      </c>
      <c r="FQ108" s="6">
        <f t="shared" si="518"/>
        <v>24.570047025215473</v>
      </c>
      <c r="FR108" s="9">
        <f>IF(ISNA(MATCH(ratings!$A108,tournaments!FG$2:FG$33,0)),0,(INDEX(tournaments!FH$2:FH$33,MATCH(ratings!$A108,tournaments!FG$2:FG$33,0))))</f>
        <v>0</v>
      </c>
      <c r="FS108" s="3">
        <f>IF(ISNA(MATCH(ratings!$A108,tournaments!FG$2:FG$33,0)),0,(INDEX(tournaments!FI$2:FI$33,MATCH(ratings!$A108,tournaments!FG$2:FG$33,0))))</f>
        <v>0</v>
      </c>
      <c r="FT108" s="6">
        <f t="shared" si="519"/>
        <v>24.570047025215473</v>
      </c>
      <c r="FU108" s="9">
        <f>IF(ISNA(MATCH(ratings!$A108,tournaments!FJ$2:FJ$33,0)),0,(INDEX(tournaments!FK$2:FK$33,MATCH(ratings!$A108,tournaments!FJ$2:FJ$33,0))))</f>
        <v>0</v>
      </c>
      <c r="FV108" s="3">
        <f>IF(ISNA(MATCH(ratings!$A108,tournaments!FJ$2:FJ$33,0)),0,(INDEX(tournaments!FL$2:FL$33,MATCH(ratings!$A108,tournaments!FJ$2:FJ$33,0))))</f>
        <v>0</v>
      </c>
      <c r="FW108" s="6">
        <f t="shared" si="520"/>
        <v>24.570047025215473</v>
      </c>
      <c r="FX108" s="9">
        <f>IF(ISNA(MATCH(ratings!$A108,tournaments!FM$2:FM$33,0)),0,(INDEX(tournaments!FN$2:FN$33,MATCH(ratings!$A108,tournaments!FM$2:FM$33,0))))</f>
        <v>0</v>
      </c>
      <c r="FY108" s="3">
        <f>IF(ISNA(MATCH(ratings!$A108,tournaments!FM$2:FM$33,0)),0,(INDEX(tournaments!FO$2:FO$33,MATCH(ratings!$A108,tournaments!FM$2:FM$33,0))))</f>
        <v>0</v>
      </c>
      <c r="FZ108" s="6">
        <f t="shared" si="521"/>
        <v>24.570047025215473</v>
      </c>
      <c r="GA108" s="6">
        <f>parameters!$B$3*parameters!$B$2+(1-parameters!$B$3)*ratings!FZ108</f>
        <v>24.113042322693925</v>
      </c>
      <c r="GB108" s="9">
        <f>IF(ISNA(MATCH(ratings!$A108,tournaments!FP$2:FP$33,0)),0,(INDEX(tournaments!FQ$2:FQ$33,MATCH(ratings!$A108,tournaments!FP$2:FP$33,0))))</f>
        <v>0</v>
      </c>
      <c r="GC108" s="3">
        <f>IF(ISNA(MATCH(ratings!$A108,tournaments!FP$2:FP$33,0)),0,(INDEX(tournaments!FR$2:FR$33,MATCH(ratings!$A108,tournaments!FP$2:FP$33,0))))</f>
        <v>0</v>
      </c>
      <c r="GD108" s="6">
        <f t="shared" si="522"/>
        <v>24.113042322693925</v>
      </c>
      <c r="GE108" s="9">
        <f>IF(ISNA(MATCH(ratings!$A108,tournaments!FS$2:FS$33,0)),0,(INDEX(tournaments!FT$2:FT$33,MATCH(ratings!$A108,tournaments!FS$2:FS$33,0))))</f>
        <v>0</v>
      </c>
      <c r="GF108" s="3">
        <f>IF(ISNA(MATCH(ratings!$A108,tournaments!FS$2:FS$33,0)),0,(INDEX(tournaments!FU$2:FU$33,MATCH(ratings!$A108,tournaments!FS$2:FS$33,0))))</f>
        <v>0</v>
      </c>
      <c r="GG108" s="6">
        <f t="shared" si="523"/>
        <v>24.113042322693925</v>
      </c>
      <c r="GH108" s="9">
        <f>IF(ISNA(MATCH(ratings!$A108,tournaments!FV$2:FV$33,0)),0,(INDEX(tournaments!FW$2:FW$33,MATCH(ratings!$A108,tournaments!FV$2:FV$33,0))))</f>
        <v>0</v>
      </c>
      <c r="GI108" s="3">
        <f>IF(ISNA(MATCH(ratings!$A108,tournaments!FV$2:FV$33,0)),0,(INDEX(tournaments!FX$2:FX$33,MATCH(ratings!$A108,tournaments!FV$2:FV$33,0))))</f>
        <v>0</v>
      </c>
      <c r="GJ108" s="6">
        <f t="shared" si="524"/>
        <v>24.113042322693925</v>
      </c>
      <c r="GK108" s="9">
        <f>IF(ISNA(MATCH(ratings!$A108,tournaments!FY$2:FY$33,0)),0,(INDEX(tournaments!FZ$2:FZ$33,MATCH(ratings!$A108,tournaments!FY$2:FY$33,0))))</f>
        <v>0</v>
      </c>
      <c r="GL108" s="3">
        <f>IF(ISNA(MATCH(ratings!$A108,tournaments!FY$2:FY$33,0)),0,(INDEX(tournaments!GA$2:GA$33,MATCH(ratings!$A108,tournaments!FY$2:FY$33,0))))</f>
        <v>0</v>
      </c>
      <c r="GM108" s="6">
        <f t="shared" si="525"/>
        <v>24.113042322693925</v>
      </c>
      <c r="GN108" s="9">
        <f>IF(ISNA(MATCH(ratings!$A108,tournaments!GB$2:GB$33,0)),0,(INDEX(tournaments!GC$2:GC$33,MATCH(ratings!$A108,tournaments!GB$2:GB$33,0))))</f>
        <v>0</v>
      </c>
      <c r="GO108" s="3">
        <f>IF(ISNA(MATCH(ratings!$A108,tournaments!GB$2:GB$33,0)),0,(INDEX(tournaments!GD$2:GD$33,MATCH(ratings!$A108,tournaments!GB$2:GB$33,0))))</f>
        <v>0</v>
      </c>
      <c r="GP108" s="6">
        <f t="shared" si="526"/>
        <v>24.113042322693925</v>
      </c>
      <c r="GQ108" s="9">
        <f>IF(ISNA(MATCH(ratings!$A108,tournaments!GE$2:GE$33,0)),0,(INDEX(tournaments!GF$2:GF$33,MATCH(ratings!$A108,tournaments!GE$2:GE$33,0))))</f>
        <v>0</v>
      </c>
      <c r="GR108" s="3">
        <f>IF(ISNA(MATCH(ratings!$A108,tournaments!GE$2:GE$33,0)),0,(INDEX(tournaments!GG$2:GG$33,MATCH(ratings!$A108,tournaments!GE$2:GE$33,0))))</f>
        <v>0</v>
      </c>
      <c r="GS108" s="6">
        <f t="shared" si="527"/>
        <v>24.113042322693925</v>
      </c>
      <c r="GT108" s="6">
        <f>parameters!$B$3*parameters!$B$2+(1-parameters!$B$3)*ratings!GS108</f>
        <v>23.701738090424534</v>
      </c>
      <c r="GU108" s="9">
        <f>IF(ISNA(MATCH(ratings!$A108,tournaments!GH$2:GH$33,0)),0,(INDEX(tournaments!GI$2:GI$33,MATCH(ratings!$A108,tournaments!GH$2:GH$33,0))))</f>
        <v>0</v>
      </c>
      <c r="GV108" s="3">
        <f>IF(ISNA(MATCH(ratings!$A108,tournaments!GH$2:GH$33,0)),0,(INDEX(tournaments!GJ$2:GJ$33,MATCH(ratings!$A108,tournaments!GH$2:GH$33,0))))</f>
        <v>0</v>
      </c>
      <c r="GW108" s="6">
        <f t="shared" si="528"/>
        <v>23.701738090424534</v>
      </c>
      <c r="GX108" s="9">
        <f>IF(ISNA(MATCH(ratings!$A108,tournaments!GK$2:GK$33,0)),0,(INDEX(tournaments!GL$2:GL$33,MATCH(ratings!$A108,tournaments!GK$2:GK$33,0))))</f>
        <v>0</v>
      </c>
      <c r="GY108" s="3">
        <f>IF(ISNA(MATCH(ratings!$A108,tournaments!GK$2:GK$33,0)),0,(INDEX(tournaments!GM$2:GM$33,MATCH(ratings!$A108,tournaments!GK$2:GK$33,0))))</f>
        <v>0</v>
      </c>
      <c r="GZ108" s="6">
        <f t="shared" si="457"/>
        <v>23.701738090424534</v>
      </c>
      <c r="HA108" s="9">
        <f>IF(ISNA(MATCH(ratings!$A108,tournaments!GN$2:GN$33,0)),0,(INDEX(tournaments!GO$2:GO$33,MATCH(ratings!$A108,tournaments!GN$2:GN$33,0))))</f>
        <v>0</v>
      </c>
      <c r="HB108" s="3">
        <f>IF(ISNA(MATCH(ratings!$A108,tournaments!GN$2:GN$33,0)),0,(INDEX(tournaments!GP$2:GP$33,MATCH(ratings!$A108,tournaments!GN$2:GN$33,0))))</f>
        <v>0</v>
      </c>
      <c r="HC108" s="6">
        <f t="shared" si="458"/>
        <v>23.701738090424534</v>
      </c>
      <c r="HD108" s="9">
        <f>IF(ISNA(MATCH(ratings!$A108,tournaments!GQ$2:GQ$33,0)),0,(INDEX(tournaments!GR$2:GR$33,MATCH(ratings!$A108,tournaments!GQ$2:GQ$33,0))))</f>
        <v>0</v>
      </c>
      <c r="HE108" s="3">
        <f>IF(ISNA(MATCH(ratings!$A108,tournaments!GQ$2:GQ$33,0)),0,(INDEX(tournaments!GS$2:GS$33,MATCH(ratings!$A108,tournaments!GQ$2:GQ$33,0))))</f>
        <v>0</v>
      </c>
      <c r="HF108" s="6">
        <f t="shared" si="459"/>
        <v>23.701738090424534</v>
      </c>
      <c r="HG108" s="9">
        <f>IF(ISNA(MATCH(ratings!$A108,tournaments!GT$2:GT$33,0)),0,(INDEX(tournaments!GU$2:GU$33,MATCH(ratings!$A108,tournaments!GT$2:GT$33,0))))</f>
        <v>0</v>
      </c>
      <c r="HH108" s="3">
        <f>IF(ISNA(MATCH(ratings!$A108,tournaments!GT$2:GT$33,0)),0,(INDEX(tournaments!GV$2:GV$33,MATCH(ratings!$A108,tournaments!GT$2:GT$33,0))))</f>
        <v>0</v>
      </c>
      <c r="HI108" s="6">
        <f t="shared" si="460"/>
        <v>23.701738090424534</v>
      </c>
      <c r="HJ108" s="9">
        <f>IF(ISNA(MATCH(ratings!$A108,tournaments!GW$2:GW$33,0)),0,(INDEX(tournaments!GX$2:GX$33,MATCH(ratings!$A108,tournaments!GW$2:GW$33,0))))</f>
        <v>0</v>
      </c>
      <c r="HK108" s="3">
        <f>IF(ISNA(MATCH(ratings!$A108,tournaments!GW$2:GW$33,0)),0,(INDEX(tournaments!GY$2:GY$33,MATCH(ratings!$A108,tournaments!GW$2:GW$33,0))))</f>
        <v>0</v>
      </c>
      <c r="HL108" s="6">
        <f t="shared" si="461"/>
        <v>23.701738090424534</v>
      </c>
      <c r="HM108" s="9">
        <f>IF(ISNA(MATCH(ratings!$A108,tournaments!GZ$2:GZ$33,0)),0,(INDEX(tournaments!HA$2:HA$33,MATCH(ratings!$A108,tournaments!GZ$2:GZ$33,0))))</f>
        <v>0</v>
      </c>
      <c r="HN108" s="3">
        <f>IF(ISNA(MATCH(ratings!$A108,tournaments!GZ$2:GZ$33,0)),0,(INDEX(tournaments!HB$2:HB$33,MATCH(ratings!$A108,tournaments!GZ$2:GZ$33,0))))</f>
        <v>0</v>
      </c>
      <c r="HO108" s="6">
        <f t="shared" si="462"/>
        <v>23.701738090424534</v>
      </c>
      <c r="HP108" s="9">
        <f>IF(ISNA(MATCH(ratings!$A108,tournaments!HC$2:HC$33,0)),0,(INDEX(tournaments!HD$2:HD$33,MATCH(ratings!$A108,tournaments!HC$2:HC$33,0))))</f>
        <v>0</v>
      </c>
      <c r="HQ108" s="3">
        <f>IF(ISNA(MATCH(ratings!$A108,tournaments!HC$2:HC$33,0)),0,(INDEX(tournaments!HE$2:HE$33,MATCH(ratings!$A108,tournaments!HC$2:HC$33,0))))</f>
        <v>0</v>
      </c>
      <c r="HR108" s="6">
        <f t="shared" si="463"/>
        <v>23.701738090424534</v>
      </c>
      <c r="HS108" s="9">
        <f>IF(ISNA(MATCH(ratings!$A108,tournaments!HF$2:HF$33,0)),0,(INDEX(tournaments!HG$2:HG$33,MATCH(ratings!$A108,tournaments!HF$2:HF$33,0))))</f>
        <v>0</v>
      </c>
      <c r="HT108" s="3">
        <f>IF(ISNA(MATCH(ratings!$A108,tournaments!HF$2:HF$33,0)),0,(INDEX(tournaments!HH$2:HH$33,MATCH(ratings!$A108,tournaments!HF$2:HF$33,0))))</f>
        <v>0</v>
      </c>
      <c r="HU108" s="6">
        <f t="shared" si="464"/>
        <v>23.701738090424534</v>
      </c>
      <c r="HV108" s="6">
        <f>parameters!$B$3*parameters!$B$2+(1-parameters!$B$3)*ratings!HU108</f>
        <v>23.331564281382082</v>
      </c>
      <c r="HW108" s="9">
        <f>IF(ISNA(MATCH(ratings!$A108,tournaments!HI$2:HI$33,0)),0,(INDEX(tournaments!HJ$2:HJ$33,MATCH(ratings!$A108,tournaments!HI$2:HI$33,0))))</f>
        <v>0</v>
      </c>
      <c r="HX108" s="3">
        <f>IF(ISNA(MATCH(ratings!$A108,tournaments!HI$2:HI$33,0)),0,(INDEX(tournaments!HK$2:HK$33,MATCH(ratings!$A108,tournaments!HI$2:HI$33,0))))</f>
        <v>0</v>
      </c>
      <c r="HY108" s="6">
        <f t="shared" si="231"/>
        <v>23.331564281382082</v>
      </c>
      <c r="HZ108" s="9">
        <f>IF(ISNA(MATCH(ratings!$A108,tournaments!HL$2:HL$33,0)),0,(INDEX(tournaments!HM$2:HM$33,MATCH(ratings!$A108,tournaments!HL$2:HL$33,0))))</f>
        <v>0</v>
      </c>
      <c r="IA108" s="3">
        <f>IF(ISNA(MATCH(ratings!$A108,tournaments!HL$2:HL$33,0)),0,(INDEX(tournaments!HN$2:HN$33,MATCH(ratings!$A108,tournaments!HL$2:HL$33,0))))</f>
        <v>0</v>
      </c>
      <c r="IB108" s="6">
        <f t="shared" si="232"/>
        <v>23.331564281382082</v>
      </c>
      <c r="IC108" s="9">
        <f>IF(ISNA(MATCH(ratings!$A108,tournaments!HO$2:HO$33,0)),0,(INDEX(tournaments!HP$2:HP$33,MATCH(ratings!$A108,tournaments!HO$2:HO$33,0))))</f>
        <v>0</v>
      </c>
      <c r="ID108" s="3">
        <f>IF(ISNA(MATCH(ratings!$A108,tournaments!HO$2:HO$33,0)),0,(INDEX(tournaments!HQ$2:HQ$33,MATCH(ratings!$A108,tournaments!HO$2:HO$33,0))))</f>
        <v>0</v>
      </c>
      <c r="IE108" s="6">
        <f t="shared" si="233"/>
        <v>23.331564281382082</v>
      </c>
      <c r="IF108" s="9">
        <f>IF(ISNA(MATCH(ratings!$A108,tournaments!HR$2:HR$33,0)),0,(INDEX(tournaments!HS$2:HS$33,MATCH(ratings!$A108,tournaments!HR$2:HR$33,0))))</f>
        <v>0</v>
      </c>
      <c r="IG108" s="3">
        <f>IF(ISNA(MATCH(ratings!$A108,tournaments!HR$2:HR$33,0)),0,(INDEX(tournaments!HT$2:HT$33,MATCH(ratings!$A108,tournaments!HR$2:HR$33,0))))</f>
        <v>0</v>
      </c>
      <c r="IH108" s="6">
        <f t="shared" si="234"/>
        <v>23.331564281382082</v>
      </c>
      <c r="II108" s="9">
        <f>IF(ISNA(MATCH(ratings!$A108,tournaments!HU$2:HU$33,0)),0,(INDEX(tournaments!HV$2:HV$33,MATCH(ratings!$A108,tournaments!HU$2:HU$33,0))))</f>
        <v>0</v>
      </c>
      <c r="IJ108" s="3">
        <f>IF(ISNA(MATCH(ratings!$A108,tournaments!HU$2:HU$33,0)),0,(INDEX(tournaments!HW$2:HW$33,MATCH(ratings!$A108,tournaments!HU$2:HU$33,0))))</f>
        <v>0</v>
      </c>
      <c r="IK108" s="6">
        <f t="shared" si="235"/>
        <v>23.331564281382082</v>
      </c>
      <c r="IL108" s="9">
        <f>IF(ISNA(MATCH(ratings!$A108,tournaments!HX$2:HX$33,0)),0,(INDEX(tournaments!HY$2:HY$33,MATCH(ratings!$A108,tournaments!HX$2:HX$33,0))))</f>
        <v>0</v>
      </c>
      <c r="IM108" s="3">
        <f>IF(ISNA(MATCH(ratings!$A108,tournaments!HX$2:HX$33,0)),0,(INDEX(tournaments!HZ$2:HZ$33,MATCH(ratings!$A108,tournaments!HX$2:HX$33,0))))</f>
        <v>0</v>
      </c>
      <c r="IN108" s="6">
        <f t="shared" si="236"/>
        <v>23.331564281382082</v>
      </c>
      <c r="IO108" s="9">
        <f>IF(ISNA(MATCH(ratings!$A108,tournaments!IA$2:IA$33,0)),0,(INDEX(tournaments!IB$2:IB$33,MATCH(ratings!$A108,tournaments!IA$2:IA$33,0))))</f>
        <v>0</v>
      </c>
      <c r="IP108" s="3">
        <f>IF(ISNA(MATCH(ratings!$A108,tournaments!IA$2:IA$33,0)),0,(INDEX(tournaments!IC$2:IC$33,MATCH(ratings!$A108,tournaments!IA$2:IA$33,0))))</f>
        <v>0</v>
      </c>
      <c r="IQ108" s="6">
        <f t="shared" si="237"/>
        <v>23.331564281382082</v>
      </c>
      <c r="IR108" s="9">
        <f>IF(ISNA(MATCH(ratings!$A108,tournaments!ID$2:ID$33,0)),0,(INDEX(tournaments!IE$2:IE$33,MATCH(ratings!$A108,tournaments!ID$2:ID$33,0))))</f>
        <v>0</v>
      </c>
      <c r="IS108" s="3">
        <f>IF(ISNA(MATCH(ratings!$A108,tournaments!ID$2:ID$33,0)),0,(INDEX(tournaments!IF$2:IF$33,MATCH(ratings!$A108,tournaments!ID$2:ID$33,0))))</f>
        <v>0</v>
      </c>
      <c r="IT108" s="6">
        <f t="shared" si="238"/>
        <v>23.331564281382082</v>
      </c>
      <c r="IU108" s="6">
        <f>parameters!$B$3*parameters!$B$2+(1-parameters!$B$3)*ratings!IT108</f>
        <v>22.998407853243876</v>
      </c>
      <c r="IV108" s="9">
        <f>IF(ISNA(MATCH(ratings!$A108,tournaments!IG$2:IG$33,0)),0,(INDEX(tournaments!IH$2:IH$33,MATCH(ratings!$A108,tournaments!IG$2:IG$33,0))))</f>
        <v>0</v>
      </c>
      <c r="IW108" s="3">
        <f>IF(ISNA(MATCH(ratings!$A108,tournaments!IG$2:IG$33,0)),0,(INDEX(tournaments!II$2:II$33,MATCH(ratings!$A108,tournaments!IG$2:IG$33,0))))</f>
        <v>0</v>
      </c>
      <c r="IX108" s="6">
        <f t="shared" si="239"/>
        <v>22.998407853243876</v>
      </c>
      <c r="IY108" s="9">
        <f>IF(ISNA(MATCH(ratings!$A108,tournaments!IJ$2:IJ$33,0)),0,(INDEX(tournaments!IK$2:IK$33,MATCH(ratings!$A108,tournaments!IJ$2:IJ$33,0))))</f>
        <v>0</v>
      </c>
      <c r="IZ108" s="3">
        <f>IF(ISNA(MATCH(ratings!$A108,tournaments!IJ$2:IJ$33,0)),0,(INDEX(tournaments!IL$2:IL$33,MATCH(ratings!$A108,tournaments!IJ$2:IJ$33,0))))</f>
        <v>0</v>
      </c>
      <c r="JA108" s="6">
        <f t="shared" si="240"/>
        <v>22.998407853243876</v>
      </c>
      <c r="JB108" s="9">
        <f>IF(ISNA(MATCH(ratings!$A108,tournaments!IM$2:IM$33,0)),0,(INDEX(tournaments!IN$2:IN$33,MATCH(ratings!$A108,tournaments!IM$2:IM$33,0))))</f>
        <v>0</v>
      </c>
      <c r="JC108" s="3">
        <f>IF(ISNA(MATCH(ratings!$A108,tournaments!IM$2:IM$33,0)),0,(INDEX(tournaments!IO$2:IO$33,MATCH(ratings!$A108,tournaments!IM$2:IM$33,0))))</f>
        <v>0</v>
      </c>
      <c r="JD108" s="6">
        <f t="shared" si="241"/>
        <v>22.998407853243876</v>
      </c>
      <c r="JE108" s="9">
        <f>IF(ISNA(MATCH(ratings!$A108,tournaments!IP$2:IP$33,0)),0,(INDEX(tournaments!IQ$2:IQ$33,MATCH(ratings!$A108,tournaments!IP$2:IP$33,0))))</f>
        <v>0</v>
      </c>
      <c r="JF108" s="3">
        <f>IF(ISNA(MATCH(ratings!$A108,tournaments!IP$2:IP$33,0)),0,(INDEX(tournaments!IR$2:IR$33,MATCH(ratings!$A108,tournaments!IP$2:IP$33,0))))</f>
        <v>0</v>
      </c>
      <c r="JG108" s="6">
        <f t="shared" si="242"/>
        <v>22.998407853243876</v>
      </c>
      <c r="JH108" s="9">
        <f>IF(ISNA(MATCH(ratings!$A108,tournaments!IS$2:IS$33,0)),0,(INDEX(tournaments!IT$2:IT$33,MATCH(ratings!$A108,tournaments!IS$2:IS$33,0))))</f>
        <v>0</v>
      </c>
      <c r="JI108" s="3">
        <f>IF(ISNA(MATCH(ratings!$A108,tournaments!IS$2:IS$33,0)),0,(INDEX(tournaments!IU$2:IU$33,MATCH(ratings!$A108,tournaments!IS$2:IS$33,0))))</f>
        <v>0</v>
      </c>
      <c r="JJ108" s="6">
        <f t="shared" si="243"/>
        <v>22.998407853243876</v>
      </c>
      <c r="JK108" s="9">
        <f>IF(ISNA(MATCH(ratings!$A108,tournaments!IV$2:IV$33,0)),0,(INDEX(tournaments!IW$2:IW$33,MATCH(ratings!$A108,tournaments!IV$2:IV$33,0))))</f>
        <v>0</v>
      </c>
      <c r="JL108" s="3">
        <f>IF(ISNA(MATCH(ratings!$A108,tournaments!IV$2:IV$33,0)),0,(INDEX(tournaments!IX$2:IX$33,MATCH(ratings!$A108,tournaments!IV$2:IV$33,0))))</f>
        <v>0</v>
      </c>
      <c r="JM108" s="6">
        <f t="shared" si="244"/>
        <v>22.998407853243876</v>
      </c>
      <c r="JN108" s="9">
        <f>IF(ISNA(MATCH(ratings!$A108,tournaments!IY$2:IY$33,0)),0,(INDEX(tournaments!IZ$2:IZ$33,MATCH(ratings!$A108,tournaments!IY$2:IY$33,0))))</f>
        <v>0</v>
      </c>
      <c r="JO108" s="3">
        <f>IF(ISNA(MATCH(ratings!$A108,tournaments!IY$2:IY$33,0)),0,(INDEX(tournaments!JA$2:JA$33,MATCH(ratings!$A108,tournaments!IY$2:IY$33,0))))</f>
        <v>0</v>
      </c>
      <c r="JP108" s="6">
        <f t="shared" si="245"/>
        <v>22.998407853243876</v>
      </c>
      <c r="JQ108" s="6">
        <f>parameters!$B$3*parameters!$B$2+(1-parameters!$B$3)*ratings!JP108</f>
        <v>22.698567067919488</v>
      </c>
      <c r="JR108" s="9">
        <f>IF(ISNA(MATCH(ratings!$A108,tournaments!JC$2:JC$33,0)),0,(INDEX(tournaments!JD$2:JD$33,MATCH(ratings!$A108,tournaments!JC$2:JC$33,0))))</f>
        <v>0</v>
      </c>
      <c r="JS108" s="3">
        <f>IF(ISNA(MATCH(ratings!$A108,tournaments!JC$2:JC$33,0)),0,(INDEX(tournaments!JE$2:JE$33,MATCH(ratings!$A108,tournaments!JC$2:JC$33,0))))</f>
        <v>0</v>
      </c>
      <c r="JT108" s="6">
        <f t="shared" si="246"/>
        <v>22.698567067919488</v>
      </c>
      <c r="JU108" s="9">
        <f>IF(ISNA(MATCH(ratings!$A108,tournaments!JF$2:JF$33,0)),0,(INDEX(tournaments!JG$2:JG$33,MATCH(ratings!$A108,tournaments!JF$2:JF$33,0))))</f>
        <v>0</v>
      </c>
      <c r="JV108" s="3">
        <f>IF(ISNA(MATCH(ratings!$A108,tournaments!JF$2:JF$33,0)),0,(INDEX(tournaments!JH$2:JH$33,MATCH(ratings!$A108,tournaments!JF$2:JF$33,0))))</f>
        <v>0</v>
      </c>
      <c r="JW108" s="6">
        <f t="shared" si="247"/>
        <v>22.698567067919488</v>
      </c>
      <c r="JX108" s="9">
        <f>IF(ISNA(MATCH(ratings!$A108,tournaments!JI$2:JI$33,0)),0,(INDEX(tournaments!JJ$2:JJ$33,MATCH(ratings!$A108,tournaments!JI$2:JI$33,0))))</f>
        <v>0</v>
      </c>
      <c r="JY108" s="3">
        <f>IF(ISNA(MATCH(ratings!$A108,tournaments!JI$2:JI$33,0)),0,(INDEX(tournaments!JK$2:JK$33,MATCH(ratings!$A108,tournaments!JI$2:JI$33,0))))</f>
        <v>0</v>
      </c>
      <c r="JZ108" s="6">
        <f t="shared" si="248"/>
        <v>22.698567067919488</v>
      </c>
      <c r="KA108" s="9">
        <f>IF(ISNA(MATCH(ratings!$A108,tournaments!JL$2:JL$33,0)),0,(INDEX(tournaments!JM$2:JM$33,MATCH(ratings!$A108,tournaments!JL$2:JL$33,0))))</f>
        <v>0</v>
      </c>
      <c r="KB108" s="3">
        <f>IF(ISNA(MATCH(ratings!$A108,tournaments!JL$2:JL$33,0)),0,(INDEX(tournaments!JN$2:JN$33,MATCH(ratings!$A108,tournaments!JL$2:JL$33,0))))</f>
        <v>0</v>
      </c>
      <c r="KC108" s="6">
        <f t="shared" si="249"/>
        <v>22.698567067919488</v>
      </c>
      <c r="KD108" s="9">
        <f>IF(ISNA(MATCH(ratings!$A108,tournaments!JO$2:JO$33,0)),0,(INDEX(tournaments!JP$2:JP$33,MATCH(ratings!$A108,tournaments!JO$2:JO$33,0))))</f>
        <v>0</v>
      </c>
      <c r="KE108" s="3">
        <f>IF(ISNA(MATCH(ratings!$A108,tournaments!JO$2:JO$33,0)),0,(INDEX(tournaments!JQ$2:JQ$33,MATCH(ratings!$A108,tournaments!JO$2:JO$33,0))))</f>
        <v>0</v>
      </c>
      <c r="KF108" s="6">
        <f t="shared" si="250"/>
        <v>22.698567067919488</v>
      </c>
      <c r="KG108" s="9">
        <f>IF(ISNA(MATCH(ratings!$A108,tournaments!JR$2:JR$33,0)),0,(INDEX(tournaments!JS$2:JS$33,MATCH(ratings!$A108,tournaments!JR$2:JR$33,0))))</f>
        <v>0</v>
      </c>
      <c r="KH108" s="3">
        <f>IF(ISNA(MATCH(ratings!$A108,tournaments!JR$2:JR$33,0)),0,(INDEX(tournaments!JT$2:JT$33,MATCH(ratings!$A108,tournaments!JR$2:JR$33,0))))</f>
        <v>0</v>
      </c>
      <c r="KI108" s="6">
        <f t="shared" si="251"/>
        <v>22.698567067919488</v>
      </c>
      <c r="KJ108" s="6">
        <f>parameters!$B$3*parameters!$B$2+(1-parameters!$B$3)*ratings!KI108</f>
        <v>22.428710361127539</v>
      </c>
      <c r="KK108" s="9">
        <f>IF(ISNA(MATCH(ratings!$A108,tournaments!JU$2:JU$33,0)),0,(INDEX(tournaments!JV$2:JV$33,MATCH(ratings!$A108,tournaments!JU$2:JU$33,0))))</f>
        <v>0</v>
      </c>
      <c r="KL108" s="3">
        <f>IF(ISNA(MATCH(ratings!$A108,tournaments!JU$2:JU$33,0)),0,(INDEX(tournaments!JW$2:JW$33,MATCH(ratings!$A108,tournaments!JU$2:JU$33,0))))</f>
        <v>0</v>
      </c>
      <c r="KM108" s="6">
        <f t="shared" si="252"/>
        <v>22.428710361127539</v>
      </c>
      <c r="KN108" s="9">
        <f>IF(ISNA(MATCH(ratings!$A108,tournaments!JX$2:JX$33,0)),0,(INDEX(tournaments!JY$2:JY$33,MATCH(ratings!$A108,tournaments!JX$2:JX$33,0))))</f>
        <v>0</v>
      </c>
      <c r="KO108" s="3">
        <f>IF(ISNA(MATCH(ratings!$A108,tournaments!JX$2:JX$33,0)),0,(INDEX(tournaments!JZ$2:JZ$33,MATCH(ratings!$A108,tournaments!JX$2:JX$33,0))))</f>
        <v>0</v>
      </c>
      <c r="KP108" s="6">
        <f t="shared" si="253"/>
        <v>22.428710361127539</v>
      </c>
      <c r="KQ108" s="9">
        <f>IF(ISNA(MATCH(ratings!$A108,tournaments!KA$2:KA$33,0)),0,(INDEX(tournaments!KB$2:KB$33,MATCH(ratings!$A108,tournaments!KA$2:KA$33,0))))</f>
        <v>0</v>
      </c>
      <c r="KR108" s="3">
        <f>IF(ISNA(MATCH(ratings!$A108,tournaments!KA$2:KA$33,0)),0,(INDEX(tournaments!KC$2:KC$33,MATCH(ratings!$A108,tournaments!KA$2:KA$33,0))))</f>
        <v>0</v>
      </c>
      <c r="KS108" s="6">
        <f t="shared" si="254"/>
        <v>22.428710361127539</v>
      </c>
      <c r="KT108" s="9">
        <f>IF(ISNA(MATCH(ratings!$A108,tournaments!KD$2:KD$33,0)),0,(INDEX(tournaments!KE$2:KE$33,MATCH(ratings!$A108,tournaments!KD$2:KD$33,0))))</f>
        <v>0</v>
      </c>
      <c r="KU108" s="3">
        <f>IF(ISNA(MATCH(ratings!$A108,tournaments!KD$2:KD$33,0)),0,(INDEX(tournaments!KF$2:KF$33,MATCH(ratings!$A108,tournaments!KD$2:KD$33,0))))</f>
        <v>0</v>
      </c>
      <c r="KV108" s="6">
        <f t="shared" si="255"/>
        <v>22.428710361127539</v>
      </c>
      <c r="KW108" s="9">
        <f>IF(ISNA(MATCH(ratings!$A108,tournaments!KG$2:KG$33,0)),0,(INDEX(tournaments!KH$2:KH$33,MATCH(ratings!$A108,tournaments!KG$2:KG$33,0))))</f>
        <v>0</v>
      </c>
      <c r="KX108" s="3">
        <f>IF(ISNA(MATCH(ratings!$A108,tournaments!KG$2:KG$33,0)),0,(INDEX(tournaments!KI$2:KI$33,MATCH(ratings!$A108,tournaments!KG$2:KG$33,0))))</f>
        <v>0</v>
      </c>
      <c r="KY108" s="6">
        <f t="shared" si="256"/>
        <v>22.428710361127539</v>
      </c>
      <c r="KZ108" s="9">
        <f>IF(ISNA(MATCH(ratings!$A108,tournaments!KJ$2:KJ$33,0)),0,(INDEX(tournaments!KK$2:KK$33,MATCH(ratings!$A108,tournaments!KJ$2:KJ$33,0))))</f>
        <v>0</v>
      </c>
      <c r="LA108" s="3">
        <f>IF(ISNA(MATCH(ratings!$A108,tournaments!KJ$2:KJ$33,0)),0,(INDEX(tournaments!KL$2:KL$33,MATCH(ratings!$A108,tournaments!KJ$2:KJ$33,0))))</f>
        <v>0</v>
      </c>
      <c r="LB108" s="6">
        <f t="shared" si="257"/>
        <v>22.428710361127539</v>
      </c>
      <c r="LC108" s="6">
        <f>parameters!$B$3*parameters!$B$2+(1-parameters!$B$3)*ratings!LB108</f>
        <v>22.185839325014786</v>
      </c>
      <c r="LD108" s="9">
        <f>IF(ISNA(MATCH(ratings!$A108,tournaments!KN$2:KN$33,0)),0,(INDEX(tournaments!KO$2:KO$33,MATCH(ratings!$A108,tournaments!KN$2:KN$33,0))))</f>
        <v>0</v>
      </c>
      <c r="LE108" s="3">
        <f>IF(ISNA(MATCH(ratings!$A108,tournaments!KN$2:KN$33,0)),0,(INDEX(tournaments!KP$2:KP$33,MATCH(ratings!$A108,tournaments!KN$2:KN$33,0))))</f>
        <v>0</v>
      </c>
      <c r="LF108" s="6">
        <f t="shared" si="258"/>
        <v>22.185839325014786</v>
      </c>
      <c r="LG108" s="9">
        <f>IF(ISNA(MATCH(ratings!$A108,tournaments!KQ$2:KQ$33,0)),0,(INDEX(tournaments!KR$2:KR$33,MATCH(ratings!$A108,tournaments!KQ$2:KQ$33,0))))</f>
        <v>0</v>
      </c>
      <c r="LH108" s="3">
        <f>IF(ISNA(MATCH(ratings!$A108,tournaments!KQ$2:KQ$33,0)),0,(INDEX(tournaments!KS$2:KS$33,MATCH(ratings!$A108,tournaments!KQ$2:KQ$33,0))))</f>
        <v>0</v>
      </c>
      <c r="LI108" s="6">
        <f t="shared" si="259"/>
        <v>22.185839325014786</v>
      </c>
      <c r="LJ108" s="9">
        <f>IF(ISNA(MATCH(ratings!$A108,tournaments!KT$2:KT$33,0)),0,(INDEX(tournaments!KU$2:KU$33,MATCH(ratings!$A108,tournaments!KT$2:KT$33,0))))</f>
        <v>0</v>
      </c>
      <c r="LK108" s="3">
        <f>IF(ISNA(MATCH(ratings!$A108,tournaments!KT$2:KT$33,0)),0,(INDEX(tournaments!KV$2:KV$33,MATCH(ratings!$A108,tournaments!KT$2:KT$33,0))))</f>
        <v>0</v>
      </c>
      <c r="LL108" s="6">
        <f t="shared" si="260"/>
        <v>22.185839325014786</v>
      </c>
      <c r="LM108" s="9">
        <f>IF(ISNA(MATCH(ratings!$A108,tournaments!KW$2:KW$33,0)),0,(INDEX(tournaments!KX$2:KX$33,MATCH(ratings!$A108,tournaments!KW$2:KW$33,0))))</f>
        <v>0</v>
      </c>
      <c r="LN108" s="3">
        <f>IF(ISNA(MATCH(ratings!$A108,tournaments!KW$2:KW$33,0)),0,(INDEX(tournaments!KY$2:KY$33,MATCH(ratings!$A108,tournaments!KW$2:KW$33,0))))</f>
        <v>0</v>
      </c>
      <c r="LO108" s="6">
        <f t="shared" si="261"/>
        <v>22.185839325014786</v>
      </c>
      <c r="LP108" s="9">
        <f>IF(ISNA(MATCH(ratings!$A108,tournaments!KZ$2:KZ$33,0)),0,(INDEX(tournaments!LA$2:LA$33,MATCH(ratings!$A108,tournaments!KZ$2:KZ$33,0))))</f>
        <v>0</v>
      </c>
      <c r="LQ108" s="3">
        <f>IF(ISNA(MATCH(ratings!$A108,tournaments!KZ$2:KZ$33,0)),0,(INDEX(tournaments!LB$2:LB$33,MATCH(ratings!$A108,tournaments!KZ$2:KZ$33,0))))</f>
        <v>0</v>
      </c>
      <c r="LR108" s="6">
        <f t="shared" si="262"/>
        <v>22.185839325014786</v>
      </c>
      <c r="LS108" s="9">
        <f>IF(ISNA(MATCH(ratings!$A108,tournaments!LC$2:LC$33,0)),0,(INDEX(tournaments!LD$2:LD$33,MATCH(ratings!$A108,tournaments!LC$2:LC$33,0))))</f>
        <v>0</v>
      </c>
      <c r="LT108" s="3">
        <f>IF(ISNA(MATCH(ratings!$A108,tournaments!LC$2:LC$33,0)),0,(INDEX(tournaments!LE$2:LE$33,MATCH(ratings!$A108,tournaments!LC$2:LC$33,0))))</f>
        <v>0</v>
      </c>
      <c r="LU108" s="6">
        <f t="shared" si="263"/>
        <v>22.185839325014786</v>
      </c>
      <c r="LV108" s="6">
        <f>parameters!$B$3*parameters!$B$2+(1-parameters!$B$3)*ratings!LU108</f>
        <v>21.967255392513309</v>
      </c>
      <c r="LW108" s="9">
        <f>IF(ISNA(MATCH(ratings!$A108,tournaments!LF$2:LF$33,0)),0,(INDEX(tournaments!LG$2:LG$33,MATCH(ratings!$A108,tournaments!LF$2:LF$33,0))))</f>
        <v>0</v>
      </c>
      <c r="LX108" s="3">
        <f>IF(ISNA(MATCH(ratings!$A108,tournaments!LF$2:LF$33,0)),0,(INDEX(tournaments!LH$2:LH$33,MATCH(ratings!$A108,tournaments!LF$2:LF$33,0))))</f>
        <v>0</v>
      </c>
      <c r="LY108" s="6">
        <f t="shared" si="264"/>
        <v>21.967255392513309</v>
      </c>
      <c r="LZ108" s="9">
        <f>IF(ISNA(MATCH(ratings!$A108,tournaments!LI$2:LI$33,0)),0,(INDEX(tournaments!LJ$2:LJ$33,MATCH(ratings!$A108,tournaments!LI$2:LI$33,0))))</f>
        <v>0</v>
      </c>
      <c r="MA108" s="3">
        <f>IF(ISNA(MATCH(ratings!$A108,tournaments!LI$2:LI$33,0)),0,(INDEX(tournaments!LK$2:LK$33,MATCH(ratings!$A108,tournaments!LI$2:LI$33,0))))</f>
        <v>0</v>
      </c>
      <c r="MB108" s="6">
        <f t="shared" si="265"/>
        <v>21.967255392513309</v>
      </c>
      <c r="MC108" s="9">
        <f>IF(ISNA(MATCH(ratings!$A108,tournaments!LL$2:LL$33,0)),0,(INDEX(tournaments!LM$2:LM$33,MATCH(ratings!$A108,tournaments!LL$2:LL$33,0))))</f>
        <v>0</v>
      </c>
      <c r="MD108" s="3">
        <f>IF(ISNA(MATCH(ratings!$A108,tournaments!LL$2:LL$33,0)),0,(INDEX(tournaments!LN$2:LN$33,MATCH(ratings!$A108,tournaments!LL$2:LL$33,0))))</f>
        <v>0</v>
      </c>
      <c r="ME108" s="6">
        <f t="shared" si="266"/>
        <v>21.967255392513309</v>
      </c>
      <c r="MF108" s="6">
        <f>parameters!$B$3*parameters!$B$2+(1-parameters!$B$3)*ratings!ME108</f>
        <v>21.77052985326198</v>
      </c>
      <c r="MG108" s="9">
        <f>IF(ISNA(MATCH(ratings!$A108,tournaments!LO$2:LO$33,0)),0,(INDEX(tournaments!LP$2:LP$33,MATCH(ratings!$A108,tournaments!LO$2:LO$33,0))))</f>
        <v>0</v>
      </c>
      <c r="MH108" s="3">
        <f>IF(ISNA(MATCH(ratings!$A108,tournaments!LO$2:LO$33,0)),0,(INDEX(tournaments!LQ$2:LQ$33,MATCH(ratings!$A108,tournaments!LO$2:LO$33,0))))</f>
        <v>0</v>
      </c>
      <c r="MI108" s="6">
        <f t="shared" si="267"/>
        <v>21.77052985326198</v>
      </c>
      <c r="MJ108" s="9">
        <f>IF(ISNA(MATCH(ratings!$A108,tournaments!LR$2:LR$33,0)),0,(INDEX(tournaments!LS$2:LS$33,MATCH(ratings!$A108,tournaments!LR$2:LR$33,0))))</f>
        <v>0</v>
      </c>
      <c r="MK108" s="3">
        <f>IF(ISNA(MATCH(ratings!$A108,tournaments!LR$2:LR$33,0)),0,(INDEX(tournaments!LT$2:LT$33,MATCH(ratings!$A108,tournaments!LR$2:LR$33,0))))</f>
        <v>0</v>
      </c>
      <c r="ML108" s="6">
        <f t="shared" si="268"/>
        <v>21.77052985326198</v>
      </c>
      <c r="MM108" s="9">
        <f>IF(ISNA(MATCH(ratings!$A108,tournaments!LU$2:LU$33,0)),0,(INDEX(tournaments!LV$2:LV$33,MATCH(ratings!$A108,tournaments!LU$2:LU$33,0))))</f>
        <v>0</v>
      </c>
      <c r="MN108" s="3">
        <f>IF(ISNA(MATCH(ratings!$A108,tournaments!LU$2:LU$33,0)),0,(INDEX(tournaments!LW$2:LW$33,MATCH(ratings!$A108,tournaments!LU$2:LU$33,0))))</f>
        <v>0</v>
      </c>
      <c r="MO108" s="6">
        <f t="shared" si="269"/>
        <v>21.77052985326198</v>
      </c>
      <c r="MP108" s="9">
        <f>IF(ISNA(MATCH(ratings!$A108,tournaments!LX$2:LX$33,0)),0,(INDEX(tournaments!LY$2:LY$33,MATCH(ratings!$A108,tournaments!LX$2:LX$33,0))))</f>
        <v>0</v>
      </c>
      <c r="MQ108" s="3">
        <f>IF(ISNA(MATCH(ratings!$A108,tournaments!LX$2:LX$33,0)),0,(INDEX(tournaments!LZ$2:LZ$33,MATCH(ratings!$A108,tournaments!LX$2:LX$33,0))))</f>
        <v>0</v>
      </c>
      <c r="MR108" s="6">
        <f t="shared" si="270"/>
        <v>21.77052985326198</v>
      </c>
      <c r="MS108" s="9">
        <f>IF(ISNA(MATCH(ratings!$A108,tournaments!MA$2:MA$33,0)),0,(INDEX(tournaments!MB$2:MB$33,MATCH(ratings!$A108,tournaments!MA$2:MA$33,0))))</f>
        <v>0</v>
      </c>
      <c r="MT108" s="3">
        <f>IF(ISNA(MATCH(ratings!$A108,tournaments!MA$2:MA$33,0)),0,(INDEX(tournaments!MC$2:MC$33,MATCH(ratings!$A108,tournaments!MA$2:MA$33,0))))</f>
        <v>0</v>
      </c>
      <c r="MU108" s="6">
        <f t="shared" si="271"/>
        <v>21.77052985326198</v>
      </c>
      <c r="MV108" s="6">
        <f>parameters!$B$3*parameters!$B$2+(1-parameters!$B$3)*ratings!MU108</f>
        <v>21.593476867935781</v>
      </c>
      <c r="MW108" s="6">
        <f>parameters!$B$3*parameters!$B$2+(1-parameters!$B$3)*ratings!MV108</f>
        <v>21.434129181142204</v>
      </c>
      <c r="MX108" s="6">
        <f>parameters!$B$3*parameters!$B$2+(1-parameters!$B$3)*ratings!MW108</f>
        <v>21.290716263027985</v>
      </c>
      <c r="MY108" s="9">
        <f>IF(ISNA(MATCH(ratings!$A108,tournaments!MD$2:MD$33,0)),0,(INDEX(tournaments!ME$2:ME$33,MATCH(ratings!$A108,tournaments!MD$2:MD$33,0))))</f>
        <v>0</v>
      </c>
      <c r="MZ108" s="3">
        <f>IF(ISNA(MATCH(ratings!$A108,tournaments!MD$2:MD$33,0)),0,(INDEX(tournaments!MF$2:MF$33,MATCH(ratings!$A108,tournaments!MD$2:MD$33,0))))</f>
        <v>0</v>
      </c>
      <c r="NA108" s="6">
        <f t="shared" si="272"/>
        <v>21.290716263027985</v>
      </c>
      <c r="NB108" s="9">
        <f>IF(ISNA(MATCH(ratings!$A108,tournaments!MG$2:MG$33,0)),0,(INDEX(tournaments!MH$2:MH$33,MATCH(ratings!$A108,tournaments!MG$2:MG$33,0))))</f>
        <v>0</v>
      </c>
      <c r="NC108" s="3">
        <f>IF(ISNA(MATCH(ratings!$A108,tournaments!MG$2:MG$33,0)),0,(INDEX(tournaments!MI$2:MI$33,MATCH(ratings!$A108,tournaments!MG$2:MG$33,0))))</f>
        <v>0</v>
      </c>
      <c r="ND108" s="6">
        <f t="shared" si="273"/>
        <v>21.290716263027985</v>
      </c>
      <c r="NE108" s="9">
        <f>IF(ISNA(MATCH(ratings!$A108,tournaments!MJ$2:MJ$33,0)),0,(INDEX(tournaments!MK$2:MK$33,MATCH(ratings!$A108,tournaments!MJ$2:MJ$33,0))))</f>
        <v>0</v>
      </c>
      <c r="NF108" s="3">
        <f>IF(ISNA(MATCH(ratings!$A108,tournaments!MJ$2:MJ$33,0)),0,(INDEX(tournaments!ML$2:ML$33,MATCH(ratings!$A108,tournaments!MJ$2:MJ$33,0))))</f>
        <v>0</v>
      </c>
      <c r="NG108" s="6">
        <f t="shared" si="274"/>
        <v>21.290716263027985</v>
      </c>
      <c r="NH108" s="9">
        <f>IF(ISNA(MATCH(ratings!$A108,tournaments!MM$2:MM$33,0)),0,(INDEX(tournaments!MN$2:MN$33,MATCH(ratings!$A108,tournaments!MM$2:MM$33,0))))</f>
        <v>0</v>
      </c>
      <c r="NI108" s="3">
        <f>IF(ISNA(MATCH(ratings!$A108,tournaments!MM$2:MM$33,0)),0,(INDEX(tournaments!MO$2:MO$33,MATCH(ratings!$A108,tournaments!MM$2:MM$33,0))))</f>
        <v>0</v>
      </c>
      <c r="NJ108" s="6">
        <f t="shared" si="275"/>
        <v>21.290716263027985</v>
      </c>
      <c r="NK108" s="9">
        <f>IF(ISNA(MATCH(ratings!$A108,tournaments!MP$2:MP$33,0)),0,(INDEX(tournaments!MQ$2:MQ$33,MATCH(ratings!$A108,tournaments!MP$2:MP$33,0))))</f>
        <v>0</v>
      </c>
      <c r="NL108" s="3">
        <f>IF(ISNA(MATCH(ratings!$A108,tournaments!MP$2:MP$33,0)),0,(INDEX(tournaments!MR$2:MR$33,MATCH(ratings!$A108,tournaments!MP$2:MP$33,0))))</f>
        <v>0</v>
      </c>
      <c r="NM108" s="6">
        <f t="shared" si="276"/>
        <v>21.290716263027985</v>
      </c>
      <c r="NN108" s="9">
        <f>IF(ISNA(MATCH(ratings!$A108,tournaments!MS$2:MS$33,0)),0,(INDEX(tournaments!MT$2:MT$33,MATCH(ratings!$A108,tournaments!MS$2:MS$33,0))))</f>
        <v>0</v>
      </c>
      <c r="NO108" s="3">
        <f>IF(ISNA(MATCH(ratings!$A108,tournaments!MS$2:MS$33,0)),0,(INDEX(tournaments!MU$2:MU$33,MATCH(ratings!$A108,tournaments!MS$2:MS$33,0))))</f>
        <v>0</v>
      </c>
      <c r="NP108" s="6">
        <f t="shared" si="277"/>
        <v>21.290716263027985</v>
      </c>
      <c r="NQ108" s="6">
        <f>parameters!$B$3*parameters!$B$2+(1-parameters!$B$3)*ratings!NP108</f>
        <v>21.161644636725185</v>
      </c>
      <c r="NR108" s="9">
        <f>IF(ISNA(MATCH(ratings!$A108,tournaments!MV$2:MV$33,0)),0,(INDEX(tournaments!MW$2:MW$33,MATCH(ratings!$A108,tournaments!MV$2:MV$33,0))))</f>
        <v>0</v>
      </c>
      <c r="NS108" s="3">
        <f>IF(ISNA(MATCH(ratings!$A108,tournaments!MV$2:MV$33,0)),0,(INDEX(tournaments!MX$2:MX$33,MATCH(ratings!$A108,tournaments!MV$2:MV$33,0))))</f>
        <v>0</v>
      </c>
      <c r="NT108" s="6">
        <f t="shared" si="278"/>
        <v>21.161644636725185</v>
      </c>
      <c r="NU108" s="9">
        <f>IF(ISNA(MATCH(ratings!$A108,tournaments!MY$2:MY$33,0)),0,(INDEX(tournaments!MZ$2:MZ$33,MATCH(ratings!$A108,tournaments!MY$2:MY$33,0))))</f>
        <v>0</v>
      </c>
      <c r="NV108" s="3">
        <f>IF(ISNA(MATCH(ratings!$A108,tournaments!MY$2:MY$33,0)),0,(INDEX(tournaments!NA$2:NA$33,MATCH(ratings!$A108,tournaments!MY$2:MY$33,0))))</f>
        <v>0</v>
      </c>
      <c r="NW108" s="6">
        <f t="shared" si="279"/>
        <v>21.161644636725185</v>
      </c>
      <c r="NX108" s="9">
        <f>IF(ISNA(MATCH(ratings!$A108,tournaments!NB$2:NB$33,0)),0,(INDEX(tournaments!NC$2:NC$33,MATCH(ratings!$A108,tournaments!NB$2:NB$33,0))))</f>
        <v>0</v>
      </c>
      <c r="NY108" s="3">
        <f>IF(ISNA(MATCH(ratings!$A108,tournaments!NB$2:NB$33,0)),0,(INDEX(tournaments!ND$2:ND$33,MATCH(ratings!$A108,tournaments!NB$2:NB$33,0))))</f>
        <v>0</v>
      </c>
      <c r="NZ108" s="6">
        <f t="shared" si="280"/>
        <v>21.161644636725185</v>
      </c>
      <c r="OA108" s="9">
        <f>IF(ISNA(MATCH(ratings!$A108,tournaments!NE$2:NE$33,0)),0,(INDEX(tournaments!NF$2:NF$33,MATCH(ratings!$A108,tournaments!NE$2:NE$33,0))))</f>
        <v>0</v>
      </c>
      <c r="OB108" s="3">
        <f>IF(ISNA(MATCH(ratings!$A108,tournaments!NE$2:NE$33,0)),0,(INDEX(tournaments!NG$2:NG$33,MATCH(ratings!$A108,tournaments!NE$2:NE$33,0))))</f>
        <v>0</v>
      </c>
      <c r="OC108" s="6">
        <f t="shared" si="281"/>
        <v>21.161644636725185</v>
      </c>
      <c r="OD108" s="6">
        <f>parameters!$B$3*parameters!$B$2+(1-parameters!$B$3)*ratings!OC108</f>
        <v>21.045480173052667</v>
      </c>
      <c r="OE108" s="9">
        <f>IF(ISNA(MATCH(ratings!$A108,tournaments!NH$2:NH$33,0)),0,(INDEX(tournaments!NI$2:NI$33,MATCH(ratings!$A108,tournaments!NH$2:NH$33,0))))</f>
        <v>0</v>
      </c>
      <c r="OF108" s="3">
        <f>IF(ISNA(MATCH(ratings!$A108,tournaments!NH$2:NH$33,0)),0,(INDEX(tournaments!NJ$2:NJ$33,MATCH(ratings!$A108,tournaments!NH$2:NH$33,0))))</f>
        <v>0</v>
      </c>
      <c r="OG108" s="6">
        <f t="shared" si="282"/>
        <v>21.045480173052667</v>
      </c>
      <c r="OH108" s="9">
        <f>IF(ISNA(MATCH(ratings!$A108,tournaments!NK$2:NK$33,0)),0,(INDEX(tournaments!NL$2:NL$33,MATCH(ratings!$A108,tournaments!NK$2:NK$33,0))))</f>
        <v>0</v>
      </c>
      <c r="OI108" s="3">
        <f>IF(ISNA(MATCH(ratings!$A108,tournaments!NK$2:NK$33,0)),0,(INDEX(tournaments!NM$2:NM$33,MATCH(ratings!$A108,tournaments!NK$2:NK$33,0))))</f>
        <v>0</v>
      </c>
      <c r="OJ108" s="6">
        <f t="shared" si="283"/>
        <v>21.045480173052667</v>
      </c>
    </row>
    <row r="109" spans="1:400" x14ac:dyDescent="0.2">
      <c r="A109" t="s">
        <v>42</v>
      </c>
      <c r="B109" s="6">
        <f>parameters!$B$2</f>
        <v>20</v>
      </c>
      <c r="C109" s="9">
        <f>IF(ISNA(MATCH(ratings!$A109,tournaments!A$2:A$33,0)),0,(INDEX(tournaments!B$2:B$33,MATCH(ratings!$A109,tournaments!A$2:A$33,0))))</f>
        <v>0</v>
      </c>
      <c r="D109" s="3">
        <f>IF(ISNA(MATCH(ratings!$A109,tournaments!A$2:A$33,0)),0,(INDEX(tournaments!C$2:C$33,MATCH(ratings!$A109,tournaments!A$2:A$33,0))))</f>
        <v>0</v>
      </c>
      <c r="E109" s="6">
        <f t="shared" si="465"/>
        <v>20</v>
      </c>
      <c r="F109" s="9">
        <f>IF(ISNA(MATCH(ratings!$A109,tournaments!D$2:D$33,0)),0,(INDEX(tournaments!E$2:E$33,MATCH(ratings!$A109,tournaments!D$2:D$33,0))))</f>
        <v>0</v>
      </c>
      <c r="G109" s="3">
        <f>IF(ISNA(MATCH(ratings!$A109,tournaments!D$2:D$33,0)),0,(INDEX(tournaments!F$2:F$33,MATCH(ratings!$A109,tournaments!D$2:D$33,0))))</f>
        <v>0</v>
      </c>
      <c r="H109" s="6">
        <f t="shared" si="466"/>
        <v>20</v>
      </c>
      <c r="I109" s="9">
        <f>IF(ISNA(MATCH(ratings!$A109,tournaments!G$2:G$33,0)),0,(INDEX(tournaments!H$2:H$33,MATCH(ratings!$A109,tournaments!G$2:G$33,0))))</f>
        <v>0</v>
      </c>
      <c r="J109" s="3">
        <f>IF(ISNA(MATCH(ratings!$A109,tournaments!G$2:G$33,0)),0,(INDEX(tournaments!I$2:I$33,MATCH(ratings!$A109,tournaments!G$2:G$33,0))))</f>
        <v>0</v>
      </c>
      <c r="K109" s="6">
        <f t="shared" si="467"/>
        <v>20</v>
      </c>
      <c r="L109" s="6">
        <f>parameters!$B$3*parameters!$B$2+(1-parameters!$B$3)*ratings!K109</f>
        <v>20</v>
      </c>
      <c r="M109" s="9">
        <f>IF(ISNA(MATCH(ratings!$A109,tournaments!J$2:J$33,0)),0,(INDEX(tournaments!K$2:K$33,MATCH(ratings!$A109,tournaments!J$2:J$33,0))))</f>
        <v>0</v>
      </c>
      <c r="N109" s="3">
        <f>IF(ISNA(MATCH(ratings!$A109,tournaments!J$2:J$33,0)),0,(INDEX(tournaments!L$2:L$33,MATCH(ratings!$A109,tournaments!J$2:J$33,0))))</f>
        <v>0</v>
      </c>
      <c r="O109" s="6">
        <f t="shared" si="468"/>
        <v>20</v>
      </c>
      <c r="P109" s="6">
        <f>parameters!$B$3*parameters!$B$2+(1-parameters!$B$3)*ratings!O109</f>
        <v>20</v>
      </c>
      <c r="Q109" s="9">
        <f>IF(ISNA(MATCH(ratings!$A109,tournaments!M$2:M$33,0)),0,(INDEX(tournaments!N$2:N$33,MATCH(ratings!$A109,tournaments!M$2:M$33,0))))</f>
        <v>0</v>
      </c>
      <c r="R109" s="3">
        <f>IF(ISNA(MATCH(ratings!$A109,tournaments!M$2:M$33,0)),0,(INDEX(tournaments!O$2:O$33,MATCH(ratings!$A109,tournaments!M$2:M$33,0))))</f>
        <v>0</v>
      </c>
      <c r="S109" s="6">
        <f t="shared" si="469"/>
        <v>20</v>
      </c>
      <c r="T109" s="9">
        <f>IF(ISNA(MATCH(ratings!$A109,tournaments!P$2:P$33,0)),0,(INDEX(tournaments!Q$2:Q$33,MATCH(ratings!$A109,tournaments!P$2:P$33,0))))</f>
        <v>0</v>
      </c>
      <c r="U109" s="3">
        <f>IF(ISNA(MATCH(ratings!$A109,tournaments!P$2:P$33,0)),0,(INDEX(tournaments!R$2:R$33,MATCH(ratings!$A109,tournaments!P$2:P$33,0))))</f>
        <v>0</v>
      </c>
      <c r="V109" s="6">
        <f t="shared" si="470"/>
        <v>20</v>
      </c>
      <c r="W109" s="6">
        <f>parameters!$B$3*parameters!$B$2+(1-parameters!$B$3)*ratings!V109</f>
        <v>20</v>
      </c>
      <c r="X109" s="9">
        <f>IF(ISNA(MATCH(ratings!$A109,tournaments!S$2:S$33,0)),0,(INDEX(tournaments!T$2:T$33,MATCH(ratings!$A109,tournaments!S$2:S$33,0))))</f>
        <v>0</v>
      </c>
      <c r="Y109" s="3">
        <f>IF(ISNA(MATCH(ratings!$A109,tournaments!S$2:S$33,0)),0,(INDEX(tournaments!U$2:U$33,MATCH(ratings!$A109,tournaments!S$2:S$33,0))))</f>
        <v>0</v>
      </c>
      <c r="Z109" s="6">
        <f t="shared" si="471"/>
        <v>20</v>
      </c>
      <c r="AA109" s="9">
        <f>IF(ISNA(MATCH(ratings!$A109,tournaments!V$2:V$33,0)),0,(INDEX(tournaments!W$2:W$33,MATCH(ratings!$A109,tournaments!V$2:V$33,0))))</f>
        <v>0</v>
      </c>
      <c r="AB109" s="3">
        <f>IF(ISNA(MATCH(ratings!$A109,tournaments!V$2:V$33,0)),0,(INDEX(tournaments!X$2:X$33,MATCH(ratings!$A109,tournaments!V$2:V$33,0))))</f>
        <v>0</v>
      </c>
      <c r="AC109" s="6">
        <f t="shared" si="472"/>
        <v>20</v>
      </c>
      <c r="AD109" s="9">
        <f>IF(ISNA(MATCH(ratings!$A109,tournaments!Y$2:Y$33,0)),0,(INDEX(tournaments!Z$2:Z$33,MATCH(ratings!$A109,tournaments!Y$2:Y$33,0))))</f>
        <v>0</v>
      </c>
      <c r="AE109" s="3">
        <f>IF(ISNA(MATCH(ratings!$A109,tournaments!Y$2:Y$33,0)),0,(INDEX(tournaments!AA$2:AA$33,MATCH(ratings!$A109,tournaments!Y$2:Y$33,0))))</f>
        <v>0</v>
      </c>
      <c r="AF109" s="6">
        <f t="shared" si="473"/>
        <v>20</v>
      </c>
      <c r="AG109" s="9">
        <f>IF(ISNA(MATCH(ratings!$A109,tournaments!AB$2:AB$33,0)),0,(INDEX(tournaments!AC$2:AC$33,MATCH(ratings!$A109,tournaments!AB$2:AB$33,0))))</f>
        <v>0.29761278215319409</v>
      </c>
      <c r="AH109" s="3">
        <f>IF(ISNA(MATCH(ratings!$A109,tournaments!AB$2:AB$33,0)),0,(INDEX(tournaments!AD$2:AD$33,MATCH(ratings!$A109,tournaments!AB$2:AB$33,0))))</f>
        <v>33.333333333333336</v>
      </c>
      <c r="AI109" s="6">
        <f t="shared" si="474"/>
        <v>23.968170428709257</v>
      </c>
      <c r="AJ109" s="9">
        <f>IF(ISNA(MATCH(ratings!$A109,tournaments!AE$2:AE$33,0)),0,(INDEX(tournaments!AF$2:AF$33,MATCH(ratings!$A109,tournaments!AE$2:AE$33,0))))</f>
        <v>0</v>
      </c>
      <c r="AK109" s="3">
        <f>IF(ISNA(MATCH(ratings!$A109,tournaments!AE$2:AE$33,0)),0,(INDEX(tournaments!AG$2:AG$33,MATCH(ratings!$A109,tournaments!AE$2:AE$33,0))))</f>
        <v>0</v>
      </c>
      <c r="AL109" s="6">
        <f t="shared" si="475"/>
        <v>23.968170428709257</v>
      </c>
      <c r="AM109" s="9">
        <f>IF(ISNA(MATCH(ratings!$A109,tournaments!AH$2:AH$33,0)),0,(INDEX(tournaments!AI$2:AI$33,MATCH(ratings!$A109,tournaments!AH$2:AH$33,0))))</f>
        <v>0.29761278215319409</v>
      </c>
      <c r="AN109" s="3">
        <f>IF(ISNA(MATCH(ratings!$A109,tournaments!AH$2:AH$33,0)),0,(INDEX(tournaments!AJ$2:AJ$33,MATCH(ratings!$A109,tournaments!AH$2:AH$33,0))))</f>
        <v>38.888888888888886</v>
      </c>
      <c r="AO109" s="6">
        <f t="shared" si="476"/>
        <v>28.408766961367839</v>
      </c>
      <c r="AP109" s="9">
        <f>IF(ISNA(MATCH(ratings!$A109,tournaments!AK$2:AK$33,0)),0,(INDEX(tournaments!AL$2:AL$33,MATCH(ratings!$A109,tournaments!AK$2:AK$33,0))))</f>
        <v>0</v>
      </c>
      <c r="AQ109" s="3">
        <f>IF(ISNA(MATCH(ratings!$A109,tournaments!AK$2:AK$33,0)),0,(INDEX(tournaments!AM$2:AM$33,MATCH(ratings!$A109,tournaments!AK$2:AK$33,0))))</f>
        <v>0</v>
      </c>
      <c r="AR109" s="6">
        <f t="shared" si="477"/>
        <v>28.408766961367839</v>
      </c>
      <c r="AS109" s="6">
        <f>parameters!$B$3*parameters!$B$2+(1-parameters!$B$3)*ratings!AR109</f>
        <v>27.567890265231057</v>
      </c>
      <c r="AT109" s="9">
        <f>IF(ISNA(MATCH(ratings!$A109,tournaments!AN$2:AN$33,0)),0,(INDEX(tournaments!AO$2:AO$33,MATCH(ratings!$A109,tournaments!AN$2:AN$33,0))))</f>
        <v>0</v>
      </c>
      <c r="AU109" s="3">
        <f>IF(ISNA(MATCH(ratings!$A109,tournaments!AN$2:AN$33,0)),0,(INDEX(tournaments!AP$2:AP$33,MATCH(ratings!$A109,tournaments!AN$2:AN$33,0))))</f>
        <v>0</v>
      </c>
      <c r="AV109" s="6">
        <f t="shared" si="478"/>
        <v>27.567890265231057</v>
      </c>
      <c r="AW109" s="9">
        <f>IF(ISNA(MATCH(ratings!$A109,tournaments!AQ$2:AQ$33,0)),0,(INDEX(tournaments!AR$2:AR$33,MATCH(ratings!$A109,tournaments!AQ$2:AQ$33,0))))</f>
        <v>0</v>
      </c>
      <c r="AX109" s="3">
        <f>IF(ISNA(MATCH(ratings!$A109,tournaments!AQ$2:AQ$33,0)),0,(INDEX(tournaments!AS$2:AS$33,MATCH(ratings!$A109,tournaments!AQ$2:AQ$33,0))))</f>
        <v>0</v>
      </c>
      <c r="AY109" s="6">
        <f t="shared" si="479"/>
        <v>27.567890265231057</v>
      </c>
      <c r="AZ109" s="9">
        <f>IF(ISNA(MATCH(ratings!$A109,tournaments!AT$2:AT$33,0)),0,(INDEX(tournaments!AU$2:AU$33,MATCH(ratings!$A109,tournaments!AT$2:AT$33,0))))</f>
        <v>0</v>
      </c>
      <c r="BA109" s="3">
        <f>IF(ISNA(MATCH(ratings!$A109,tournaments!AT$2:AT$33,0)),0,(INDEX(tournaments!AV$2:AV$33,MATCH(ratings!$A109,tournaments!AT$2:AT$33,0))))</f>
        <v>0</v>
      </c>
      <c r="BB109" s="6">
        <f t="shared" si="480"/>
        <v>27.567890265231057</v>
      </c>
      <c r="BC109" s="9">
        <f>IF(ISNA(MATCH(ratings!$A109,tournaments!AW$2:AW$33,0)),0,(INDEX(tournaments!AX$2:AX$33,MATCH(ratings!$A109,tournaments!AW$2:AW$33,0))))</f>
        <v>0</v>
      </c>
      <c r="BD109" s="3">
        <f>IF(ISNA(MATCH(ratings!$A109,tournaments!AW$2:AW$33,0)),0,(INDEX(tournaments!AY$2:AY$33,MATCH(ratings!$A109,tournaments!AW$2:AW$33,0))))</f>
        <v>0</v>
      </c>
      <c r="BE109" s="6">
        <f t="shared" si="481"/>
        <v>27.567890265231057</v>
      </c>
      <c r="BF109" s="9">
        <f>IF(ISNA(MATCH(ratings!$A109,tournaments!AZ$2:AZ$33,0)),0,(INDEX(tournaments!BA$2:BA$33,MATCH(ratings!$A109,tournaments!AZ$2:AZ$33,0))))</f>
        <v>0</v>
      </c>
      <c r="BG109" s="3">
        <f>IF(ISNA(MATCH(ratings!$A109,tournaments!AZ$2:AZ$33,0)),0,(INDEX(tournaments!BB$2:BB$33,MATCH(ratings!$A109,tournaments!AZ$2:AZ$33,0))))</f>
        <v>0</v>
      </c>
      <c r="BH109" s="6">
        <f t="shared" si="482"/>
        <v>27.567890265231057</v>
      </c>
      <c r="BI109" s="9">
        <f>IF(ISNA(MATCH(ratings!$A109,tournaments!BC$2:BC$33,0)),0,(INDEX(tournaments!BD$2:BD$33,MATCH(ratings!$A109,tournaments!BC$2:BC$33,0))))</f>
        <v>0</v>
      </c>
      <c r="BJ109" s="3">
        <f>IF(ISNA(MATCH(ratings!$A109,tournaments!BC$2:BC$33,0)),0,(INDEX(tournaments!BE$2:BE$33,MATCH(ratings!$A109,tournaments!BC$2:BC$33,0))))</f>
        <v>0</v>
      </c>
      <c r="BK109" s="6">
        <f t="shared" si="483"/>
        <v>27.567890265231057</v>
      </c>
      <c r="BL109" s="9">
        <f>IF(ISNA(MATCH(ratings!$A109,tournaments!BF$2:BF$33,0)),0,(INDEX(tournaments!BG$2:BG$33,MATCH(ratings!$A109,tournaments!BF$2:BF$33,0))))</f>
        <v>0</v>
      </c>
      <c r="BM109" s="3">
        <f>IF(ISNA(MATCH(ratings!$A109,tournaments!BF$2:BF$33,0)),0,(INDEX(tournaments!BH$2:BH$33,MATCH(ratings!$A109,tournaments!BF$2:BF$33,0))))</f>
        <v>0</v>
      </c>
      <c r="BN109" s="6">
        <f t="shared" si="484"/>
        <v>27.567890265231057</v>
      </c>
      <c r="BO109" s="6">
        <f>parameters!$B$3*parameters!$B$2+(1-parameters!$B$3)*ratings!BN109</f>
        <v>26.811101238707952</v>
      </c>
      <c r="BP109" s="9">
        <f>IF(ISNA(MATCH(ratings!$A109,tournaments!BI$2:BI$33,0)),0,(INDEX(tournaments!BJ$2:BJ$33,MATCH(ratings!$A109,tournaments!BI$2:BI$33,0))))</f>
        <v>0</v>
      </c>
      <c r="BQ109" s="3">
        <f>IF(ISNA(MATCH(ratings!$A109,tournaments!BI$2:BI$33,0)),0,(INDEX(tournaments!BK$2:BK$33,MATCH(ratings!$A109,tournaments!BI$2:BI$33,0))))</f>
        <v>0</v>
      </c>
      <c r="BR109" s="6">
        <f t="shared" si="485"/>
        <v>26.811101238707952</v>
      </c>
      <c r="BS109" s="9">
        <f>IF(ISNA(MATCH(ratings!$A109,tournaments!BL$2:BL$33,0)),0,(INDEX(tournaments!BM$2:BM$33,MATCH(ratings!$A109,tournaments!BL$2:BL$33,0))))</f>
        <v>0</v>
      </c>
      <c r="BT109" s="3">
        <f>IF(ISNA(MATCH(ratings!$A109,tournaments!BL$2:BL$33,0)),0,(INDEX(tournaments!BN$2:BN$33,MATCH(ratings!$A109,tournaments!BL$2:BL$33,0))))</f>
        <v>0</v>
      </c>
      <c r="BU109" s="6">
        <f t="shared" si="486"/>
        <v>26.811101238707952</v>
      </c>
      <c r="BV109" s="9">
        <f>IF(ISNA(MATCH(ratings!$A109,tournaments!BO$2:BO$33,0)),0,(INDEX(tournaments!BP$2:BP$33,MATCH(ratings!$A109,tournaments!BO$2:BO$33,0))))</f>
        <v>0</v>
      </c>
      <c r="BW109" s="3">
        <f>IF(ISNA(MATCH(ratings!$A109,tournaments!BO$2:BO$33,0)),0,(INDEX(tournaments!BQ$2:BQ$33,MATCH(ratings!$A109,tournaments!BO$2:BO$33,0))))</f>
        <v>0</v>
      </c>
      <c r="BX109" s="6">
        <f t="shared" si="487"/>
        <v>26.811101238707952</v>
      </c>
      <c r="BY109" s="9">
        <f>IF(ISNA(MATCH(ratings!$A109,tournaments!BR$2:BR$33,0)),0,(INDEX(tournaments!BS$2:BS$33,MATCH(ratings!$A109,tournaments!BR$2:BR$33,0))))</f>
        <v>0</v>
      </c>
      <c r="BZ109" s="3">
        <f>IF(ISNA(MATCH(ratings!$A109,tournaments!BR$2:BR$33,0)),0,(INDEX(tournaments!BT$2:BT$33,MATCH(ratings!$A109,tournaments!BR$2:BR$33,0))))</f>
        <v>0</v>
      </c>
      <c r="CA109" s="6">
        <f t="shared" si="488"/>
        <v>26.811101238707952</v>
      </c>
      <c r="CB109" s="9">
        <f>IF(ISNA(MATCH(ratings!$A109,tournaments!BU$2:BU$33,0)),0,(INDEX(tournaments!BV$2:BV$33,MATCH(ratings!$A109,tournaments!BU$2:BU$33,0))))</f>
        <v>0</v>
      </c>
      <c r="CC109" s="3">
        <f>IF(ISNA(MATCH(ratings!$A109,tournaments!BU$2:BU$33,0)),0,(INDEX(tournaments!BW$2:BW$33,MATCH(ratings!$A109,tournaments!BU$2:BU$33,0))))</f>
        <v>0</v>
      </c>
      <c r="CD109" s="6">
        <f t="shared" si="489"/>
        <v>26.811101238707952</v>
      </c>
      <c r="CE109" s="9">
        <f>IF(ISNA(MATCH(ratings!$A109,tournaments!BX$2:BX$33,0)),0,(INDEX(tournaments!BY$2:BY$33,MATCH(ratings!$A109,tournaments!BX$2:BX$33,0))))</f>
        <v>0</v>
      </c>
      <c r="CF109" s="3">
        <f>IF(ISNA(MATCH(ratings!$A109,tournaments!BX$2:BX$33,0)),0,(INDEX(tournaments!BZ$2:BZ$33,MATCH(ratings!$A109,tournaments!BX$2:BX$33,0))))</f>
        <v>0</v>
      </c>
      <c r="CG109" s="6">
        <f t="shared" si="490"/>
        <v>26.811101238707952</v>
      </c>
      <c r="CH109" s="9">
        <f>IF(ISNA(MATCH(ratings!$A109,tournaments!CA$2:CA$33,0)),0,(INDEX(tournaments!CB$2:CB$33,MATCH(ratings!$A109,tournaments!CA$2:CA$33,0))))</f>
        <v>0</v>
      </c>
      <c r="CI109" s="3">
        <f>IF(ISNA(MATCH(ratings!$A109,tournaments!CA$2:CA$33,0)),0,(INDEX(tournaments!CC$2:CC$33,MATCH(ratings!$A109,tournaments!CA$2:CA$33,0))))</f>
        <v>0</v>
      </c>
      <c r="CJ109" s="6">
        <f t="shared" si="491"/>
        <v>26.811101238707952</v>
      </c>
      <c r="CK109" s="9">
        <f>IF(ISNA(MATCH(ratings!$A109,tournaments!CD$2:CD$33,0)),0,(INDEX(tournaments!CE$2:CE$33,MATCH(ratings!$A109,tournaments!CD$2:CD$33,0))))</f>
        <v>0</v>
      </c>
      <c r="CL109" s="3">
        <f>IF(ISNA(MATCH(ratings!$A109,tournaments!CD$2:CD$33,0)),0,(INDEX(tournaments!CF$2:CF$33,MATCH(ratings!$A109,tournaments!CD$2:CD$33,0))))</f>
        <v>0</v>
      </c>
      <c r="CM109" s="6">
        <f t="shared" si="492"/>
        <v>26.811101238707952</v>
      </c>
      <c r="CN109" s="6">
        <f>parameters!$B$3*parameters!$B$2+(1-parameters!$B$3)*ratings!CM109</f>
        <v>26.129991114837157</v>
      </c>
      <c r="CO109" s="9">
        <f>IF(ISNA(MATCH(ratings!$A109,tournaments!CG$2:CG$33,0)),0,(INDEX(tournaments!CH$2:CH$33,MATCH(ratings!$A109,tournaments!CG$2:CG$33,0))))</f>
        <v>0</v>
      </c>
      <c r="CP109" s="3">
        <f>IF(ISNA(MATCH(ratings!$A109,tournaments!CG$2:CG$33,0)),0,(INDEX(tournaments!CI$2:CI$33,MATCH(ratings!$A109,tournaments!CG$2:CG$33,0))))</f>
        <v>0</v>
      </c>
      <c r="CQ109" s="6">
        <f t="shared" si="493"/>
        <v>26.129991114837157</v>
      </c>
      <c r="CR109" s="9">
        <f>IF(ISNA(MATCH(ratings!$A109,tournaments!CJ$2:CJ$33,0)),0,(INDEX(tournaments!CK$2:CK$33,MATCH(ratings!$A109,tournaments!CJ$2:CJ$33,0))))</f>
        <v>0</v>
      </c>
      <c r="CS109" s="3">
        <f>IF(ISNA(MATCH(ratings!$A109,tournaments!CJ$2:CJ$33,0)),0,(INDEX(tournaments!CL$2:CL$33,MATCH(ratings!$A109,tournaments!CJ$2:CJ$33,0))))</f>
        <v>0</v>
      </c>
      <c r="CT109" s="6">
        <f t="shared" si="494"/>
        <v>26.129991114837157</v>
      </c>
      <c r="CU109" s="9">
        <f>IF(ISNA(MATCH(ratings!$A109,tournaments!CM$2:CM$33,0)),0,(INDEX(tournaments!CN$2:CN$33,MATCH(ratings!$A109,tournaments!CM$2:CM$33,0))))</f>
        <v>0</v>
      </c>
      <c r="CV109" s="3">
        <f>IF(ISNA(MATCH(ratings!$A109,tournaments!CM$2:CM$33,0)),0,(INDEX(tournaments!CO$2:CO$33,MATCH(ratings!$A109,tournaments!CM$2:CM$33,0))))</f>
        <v>0</v>
      </c>
      <c r="CW109" s="6">
        <f t="shared" si="495"/>
        <v>26.129991114837157</v>
      </c>
      <c r="CX109" s="9">
        <f>IF(ISNA(MATCH(ratings!$A109,tournaments!CP$2:CP$33,0)),0,(INDEX(tournaments!CQ$2:CQ$33,MATCH(ratings!$A109,tournaments!CP$2:CP$33,0))))</f>
        <v>0</v>
      </c>
      <c r="CY109" s="3">
        <f>IF(ISNA(MATCH(ratings!$A109,tournaments!CP$2:CP$33,0)),0,(INDEX(tournaments!CR$2:CR$33,MATCH(ratings!$A109,tournaments!CP$2:CP$33,0))))</f>
        <v>0</v>
      </c>
      <c r="CZ109" s="6">
        <f t="shared" si="496"/>
        <v>26.129991114837157</v>
      </c>
      <c r="DA109" s="9">
        <f>IF(ISNA(MATCH(ratings!$A109,tournaments!CS$2:CS$33,0)),0,(INDEX(tournaments!CT$2:CT$33,MATCH(ratings!$A109,tournaments!CS$2:CS$33,0))))</f>
        <v>0</v>
      </c>
      <c r="DB109" s="3">
        <f>IF(ISNA(MATCH(ratings!$A109,tournaments!CS$2:CS$33,0)),0,(INDEX(tournaments!CU$2:CU$33,MATCH(ratings!$A109,tournaments!CS$2:CS$33,0))))</f>
        <v>0</v>
      </c>
      <c r="DC109" s="6">
        <f t="shared" si="497"/>
        <v>26.129991114837157</v>
      </c>
      <c r="DD109" s="9">
        <f>IF(ISNA(MATCH(ratings!$A109,tournaments!CV$2:CV$33,0)),0,(INDEX(tournaments!CW$2:CW$33,MATCH(ratings!$A109,tournaments!CV$2:CV$33,0))))</f>
        <v>0</v>
      </c>
      <c r="DE109" s="3">
        <f>IF(ISNA(MATCH(ratings!$A109,tournaments!CV$2:CV$33,0)),0,(INDEX(tournaments!CX$2:CX$33,MATCH(ratings!$A109,tournaments!CV$2:CV$33,0))))</f>
        <v>0</v>
      </c>
      <c r="DF109" s="6">
        <f t="shared" si="498"/>
        <v>26.129991114837157</v>
      </c>
      <c r="DG109" s="9">
        <f>IF(ISNA(MATCH(ratings!$A109,tournaments!CY$2:CY$33,0)),0,(INDEX(tournaments!CZ$2:CZ$33,MATCH(ratings!$A109,tournaments!CY$2:CY$33,0))))</f>
        <v>0</v>
      </c>
      <c r="DH109" s="3">
        <f>IF(ISNA(MATCH(ratings!$A109,tournaments!CY$2:CY$33,0)),0,(INDEX(tournaments!DA$2:DA$33,MATCH(ratings!$A109,tournaments!CY$2:CY$33,0))))</f>
        <v>0</v>
      </c>
      <c r="DI109" s="6">
        <f t="shared" si="499"/>
        <v>26.129991114837157</v>
      </c>
      <c r="DJ109" s="9">
        <f>IF(ISNA(MATCH(ratings!$A109,tournaments!DB$2:DB$33,0)),0,(INDEX(tournaments!DC$2:DC$33,MATCH(ratings!$A109,tournaments!DB$2:DB$33,0))))</f>
        <v>0</v>
      </c>
      <c r="DK109" s="3">
        <f>IF(ISNA(MATCH(ratings!$A109,tournaments!DB$2:DB$33,0)),0,(INDEX(tournaments!DD$2:DD$33,MATCH(ratings!$A109,tournaments!DB$2:DB$33,0))))</f>
        <v>0</v>
      </c>
      <c r="DL109" s="6">
        <f t="shared" si="500"/>
        <v>26.129991114837157</v>
      </c>
      <c r="DM109" s="6">
        <f>parameters!$B$3*parameters!$B$2+(1-parameters!$B$3)*ratings!DL109</f>
        <v>25.51699200335344</v>
      </c>
      <c r="DN109" s="9">
        <f>IF(ISNA(MATCH(ratings!$A109,tournaments!DE$2:DE$33,0)),0,(INDEX(tournaments!DF$2:DF$33,MATCH(ratings!$A109,tournaments!DE$2:DE$33,0))))</f>
        <v>0</v>
      </c>
      <c r="DO109" s="3">
        <f>IF(ISNA(MATCH(ratings!$A109,tournaments!DE$2:DE$33,0)),0,(INDEX(tournaments!DG$2:DG$33,MATCH(ratings!$A109,tournaments!DE$2:DE$33,0))))</f>
        <v>0</v>
      </c>
      <c r="DP109" s="6">
        <f t="shared" si="501"/>
        <v>25.51699200335344</v>
      </c>
      <c r="DQ109" s="9">
        <f>IF(ISNA(MATCH(ratings!$A109,tournaments!DH$2:DH$33,0)),0,(INDEX(tournaments!DI$2:DI$33,MATCH(ratings!$A109,tournaments!DH$2:DH$33,0))))</f>
        <v>0</v>
      </c>
      <c r="DR109" s="3">
        <f>IF(ISNA(MATCH(ratings!$A109,tournaments!DH$2:DH$33,0)),0,(INDEX(tournaments!DJ$2:DJ$33,MATCH(ratings!$A109,tournaments!DH$2:DH$33,0))))</f>
        <v>0</v>
      </c>
      <c r="DS109" s="6">
        <f t="shared" si="502"/>
        <v>25.51699200335344</v>
      </c>
      <c r="DT109" s="9">
        <f>IF(ISNA(MATCH(ratings!$A109,tournaments!DK$2:DK$33,0)),0,(INDEX(tournaments!DL$2:DL$33,MATCH(ratings!$A109,tournaments!DK$2:DK$33,0))))</f>
        <v>0</v>
      </c>
      <c r="DU109" s="3">
        <f>IF(ISNA(MATCH(ratings!$A109,tournaments!DK$2:DK$33,0)),0,(INDEX(tournaments!DM$2:DM$33,MATCH(ratings!$A109,tournaments!DK$2:DK$33,0))))</f>
        <v>0</v>
      </c>
      <c r="DV109" s="6">
        <f t="shared" si="503"/>
        <v>25.51699200335344</v>
      </c>
      <c r="DW109" s="9">
        <f>IF(ISNA(MATCH(ratings!$A109,tournaments!DN$2:DN$33,0)),0,(INDEX(tournaments!DO$2:DO$33,MATCH(ratings!$A109,tournaments!DN$2:DN$33,0))))</f>
        <v>0</v>
      </c>
      <c r="DX109" s="3">
        <f>IF(ISNA(MATCH(ratings!$A109,tournaments!DN$2:DN$33,0)),0,(INDEX(tournaments!DP$2:DP$33,MATCH(ratings!$A109,tournaments!DN$2:DN$33,0))))</f>
        <v>0</v>
      </c>
      <c r="DY109" s="6">
        <f t="shared" si="504"/>
        <v>25.51699200335344</v>
      </c>
      <c r="DZ109" s="9">
        <f>IF(ISNA(MATCH(ratings!$A109,tournaments!DQ$2:DQ$33,0)),0,(INDEX(tournaments!DR$2:DR$33,MATCH(ratings!$A109,tournaments!DQ$2:DQ$33,0))))</f>
        <v>0</v>
      </c>
      <c r="EA109" s="3">
        <f>IF(ISNA(MATCH(ratings!$A109,tournaments!DQ$2:DQ$33,0)),0,(INDEX(tournaments!DS$2:DS$33,MATCH(ratings!$A109,tournaments!DQ$2:DQ$33,0))))</f>
        <v>0</v>
      </c>
      <c r="EB109" s="6">
        <f t="shared" si="505"/>
        <v>25.51699200335344</v>
      </c>
      <c r="EC109" s="9">
        <f>IF(ISNA(MATCH(ratings!$A109,tournaments!DT$2:DT$33,0)),0,(INDEX(tournaments!DU$2:DU$33,MATCH(ratings!$A109,tournaments!DT$2:DT$33,0))))</f>
        <v>0</v>
      </c>
      <c r="ED109" s="3">
        <f>IF(ISNA(MATCH(ratings!$A109,tournaments!DT$2:DT$33,0)),0,(INDEX(tournaments!DV$2:DV$33,MATCH(ratings!$A109,tournaments!DT$2:DT$33,0))))</f>
        <v>0</v>
      </c>
      <c r="EE109" s="6">
        <f t="shared" si="506"/>
        <v>25.51699200335344</v>
      </c>
      <c r="EF109" s="9">
        <f>IF(ISNA(MATCH(ratings!$A109,tournaments!DW$2:DW$33,0)),0,(INDEX(tournaments!DX$2:DX$33,MATCH(ratings!$A109,tournaments!DW$2:DW$33,0))))</f>
        <v>0</v>
      </c>
      <c r="EG109" s="3">
        <f>IF(ISNA(MATCH(ratings!$A109,tournaments!DW$2:DW$33,0)),0,(INDEX(tournaments!DY$2:DY$33,MATCH(ratings!$A109,tournaments!DW$2:DW$33,0))))</f>
        <v>0</v>
      </c>
      <c r="EH109" s="6">
        <f t="shared" si="507"/>
        <v>25.51699200335344</v>
      </c>
      <c r="EI109" s="9">
        <f>IF(ISNA(MATCH(ratings!$A109,tournaments!DZ$2:DZ$33,0)),0,(INDEX(tournaments!EA$2:EA$33,MATCH(ratings!$A109,tournaments!DZ$2:DZ$33,0))))</f>
        <v>0</v>
      </c>
      <c r="EJ109" s="3">
        <f>IF(ISNA(MATCH(ratings!$A109,tournaments!DZ$2:DZ$33,0)),0,(INDEX(tournaments!EB$2:EB$33,MATCH(ratings!$A109,tournaments!DZ$2:DZ$33,0))))</f>
        <v>0</v>
      </c>
      <c r="EK109" s="6">
        <f t="shared" si="508"/>
        <v>25.51699200335344</v>
      </c>
      <c r="EL109" s="6">
        <f>parameters!$B$3*parameters!$B$2+(1-parameters!$B$3)*ratings!EK109</f>
        <v>24.965292803018098</v>
      </c>
      <c r="EM109" s="9">
        <f>IF(ISNA(MATCH(ratings!$A109,tournaments!EC$2:EC$33,0)),0,(INDEX(tournaments!ED$2:ED$33,MATCH(ratings!$A109,tournaments!EC$2:EC$33,0))))</f>
        <v>0</v>
      </c>
      <c r="EN109" s="3">
        <f>IF(ISNA(MATCH(ratings!$A109,tournaments!EC$2:EC$33,0)),0,(INDEX(tournaments!EE$2:EE$33,MATCH(ratings!$A109,tournaments!EC$2:EC$33,0))))</f>
        <v>0</v>
      </c>
      <c r="EO109" s="6">
        <f t="shared" si="509"/>
        <v>24.965292803018098</v>
      </c>
      <c r="EP109" s="9">
        <f>IF(ISNA(MATCH(ratings!$A109,tournaments!EF$2:EF$33,0)),0,(INDEX(tournaments!EG$2:EG$33,MATCH(ratings!$A109,tournaments!EF$2:EF$33,0))))</f>
        <v>0</v>
      </c>
      <c r="EQ109" s="3">
        <f>IF(ISNA(MATCH(ratings!$A109,tournaments!EF$2:EF$33,0)),0,(INDEX(tournaments!EH$2:EH$33,MATCH(ratings!$A109,tournaments!EF$2:EF$33,0))))</f>
        <v>0</v>
      </c>
      <c r="ER109" s="6">
        <f t="shared" si="510"/>
        <v>24.965292803018098</v>
      </c>
      <c r="ES109" s="9">
        <f>IF(ISNA(MATCH(ratings!$A109,tournaments!EI$2:EI$33,0)),0,(INDEX(tournaments!EJ$2:EJ$33,MATCH(ratings!$A109,tournaments!EI$2:EI$33,0))))</f>
        <v>0</v>
      </c>
      <c r="ET109" s="3">
        <f>IF(ISNA(MATCH(ratings!$A109,tournaments!EI$2:EI$33,0)),0,(INDEX(tournaments!EK$2:EK$33,MATCH(ratings!$A109,tournaments!EI$2:EI$33,0))))</f>
        <v>0</v>
      </c>
      <c r="EU109" s="6">
        <f t="shared" si="511"/>
        <v>24.965292803018098</v>
      </c>
      <c r="EV109" s="9">
        <f>IF(ISNA(MATCH(ratings!$A109,tournaments!EL$2:EL$33,0)),0,(INDEX(tournaments!EM$2:EM$33,MATCH(ratings!$A109,tournaments!EL$2:EL$33,0))))</f>
        <v>0</v>
      </c>
      <c r="EW109" s="3">
        <f>IF(ISNA(MATCH(ratings!$A109,tournaments!EL$2:EL$33,0)),0,(INDEX(tournaments!EN$2:EN$33,MATCH(ratings!$A109,tournaments!EL$2:EL$33,0))))</f>
        <v>0</v>
      </c>
      <c r="EX109" s="6">
        <f t="shared" si="512"/>
        <v>24.965292803018098</v>
      </c>
      <c r="EY109" s="9">
        <f>IF(ISNA(MATCH(ratings!$A109,tournaments!EO$2:EO$33,0)),0,(INDEX(tournaments!EP$2:EP$33,MATCH(ratings!$A109,tournaments!EO$2:EO$33,0))))</f>
        <v>0</v>
      </c>
      <c r="EZ109" s="3">
        <f>IF(ISNA(MATCH(ratings!$A109,tournaments!EO$2:EO$33,0)),0,(INDEX(tournaments!EQ$2:EQ$33,MATCH(ratings!$A109,tournaments!EO$2:EO$33,0))))</f>
        <v>0</v>
      </c>
      <c r="FA109" s="6">
        <f t="shared" si="513"/>
        <v>24.965292803018098</v>
      </c>
      <c r="FB109" s="9">
        <f>IF(ISNA(MATCH(ratings!$A109,tournaments!ER$2:ER$33,0)),0,(INDEX(tournaments!ES$2:ES$33,MATCH(ratings!$A109,tournaments!ER$2:ER$33,0))))</f>
        <v>0</v>
      </c>
      <c r="FC109" s="3">
        <f>IF(ISNA(MATCH(ratings!$A109,tournaments!ER$2:ER$33,0)),0,(INDEX(tournaments!ET$2:ET$33,MATCH(ratings!$A109,tournaments!ER$2:ER$33,0))))</f>
        <v>0</v>
      </c>
      <c r="FD109" s="6">
        <f t="shared" si="514"/>
        <v>24.965292803018098</v>
      </c>
      <c r="FE109" s="9">
        <f>IF(ISNA(MATCH(ratings!$A109,tournaments!EU$2:EU$33,0)),0,(INDEX(tournaments!EV$2:EV$33,MATCH(ratings!$A109,tournaments!EU$2:EU$33,0))))</f>
        <v>0</v>
      </c>
      <c r="FF109" s="3">
        <f>IF(ISNA(MATCH(ratings!$A109,tournaments!EU$2:EU$33,0)),0,(INDEX(tournaments!EW$2:EW$33,MATCH(ratings!$A109,tournaments!EU$2:EU$33,0))))</f>
        <v>0</v>
      </c>
      <c r="FG109" s="6">
        <f t="shared" si="515"/>
        <v>24.965292803018098</v>
      </c>
      <c r="FH109" s="6">
        <f>parameters!$B$3*parameters!$B$2+(1-parameters!$B$3)*ratings!FG109</f>
        <v>24.468763522716287</v>
      </c>
      <c r="FI109" s="9">
        <f>IF(ISNA(MATCH(ratings!$A109,tournaments!EX$2:EX$33,0)),0,(INDEX(tournaments!EY$2:EY$33,MATCH(ratings!$A109,tournaments!EX$2:EX$33,0))))</f>
        <v>0</v>
      </c>
      <c r="FJ109" s="3">
        <f>IF(ISNA(MATCH(ratings!$A109,tournaments!EX$2:EX$33,0)),0,(INDEX(tournaments!EZ$2:EZ$33,MATCH(ratings!$A109,tournaments!EX$2:EX$33,0))))</f>
        <v>0</v>
      </c>
      <c r="FK109" s="6">
        <f t="shared" si="516"/>
        <v>24.468763522716287</v>
      </c>
      <c r="FL109" s="9">
        <f>IF(ISNA(MATCH(ratings!$A109,tournaments!FA$2:FA$33,0)),0,(INDEX(tournaments!FB$2:FB$33,MATCH(ratings!$A109,tournaments!FA$2:FA$33,0))))</f>
        <v>0</v>
      </c>
      <c r="FM109" s="3">
        <f>IF(ISNA(MATCH(ratings!$A109,tournaments!FA$2:FA$33,0)),0,(INDEX(tournaments!FC$2:FC$33,MATCH(ratings!$A109,tournaments!FA$2:FA$33,0))))</f>
        <v>0</v>
      </c>
      <c r="FN109" s="6">
        <f t="shared" si="517"/>
        <v>24.468763522716287</v>
      </c>
      <c r="FO109" s="9">
        <f>IF(ISNA(MATCH(ratings!$A109,tournaments!FD$2:FD$33,0)),0,(INDEX(tournaments!FE$2:FE$33,MATCH(ratings!$A109,tournaments!FD$2:FD$33,0))))</f>
        <v>0</v>
      </c>
      <c r="FP109" s="3">
        <f>IF(ISNA(MATCH(ratings!$A109,tournaments!FD$2:FD$33,0)),0,(INDEX(tournaments!FF$2:FF$33,MATCH(ratings!$A109,tournaments!FD$2:FD$33,0))))</f>
        <v>0</v>
      </c>
      <c r="FQ109" s="6">
        <f t="shared" si="518"/>
        <v>24.468763522716287</v>
      </c>
      <c r="FR109" s="9">
        <f>IF(ISNA(MATCH(ratings!$A109,tournaments!FG$2:FG$33,0)),0,(INDEX(tournaments!FH$2:FH$33,MATCH(ratings!$A109,tournaments!FG$2:FG$33,0))))</f>
        <v>0</v>
      </c>
      <c r="FS109" s="3">
        <f>IF(ISNA(MATCH(ratings!$A109,tournaments!FG$2:FG$33,0)),0,(INDEX(tournaments!FI$2:FI$33,MATCH(ratings!$A109,tournaments!FG$2:FG$33,0))))</f>
        <v>0</v>
      </c>
      <c r="FT109" s="6">
        <f t="shared" si="519"/>
        <v>24.468763522716287</v>
      </c>
      <c r="FU109" s="9">
        <f>IF(ISNA(MATCH(ratings!$A109,tournaments!FJ$2:FJ$33,0)),0,(INDEX(tournaments!FK$2:FK$33,MATCH(ratings!$A109,tournaments!FJ$2:FJ$33,0))))</f>
        <v>0</v>
      </c>
      <c r="FV109" s="3">
        <f>IF(ISNA(MATCH(ratings!$A109,tournaments!FJ$2:FJ$33,0)),0,(INDEX(tournaments!FL$2:FL$33,MATCH(ratings!$A109,tournaments!FJ$2:FJ$33,0))))</f>
        <v>0</v>
      </c>
      <c r="FW109" s="6">
        <f t="shared" si="520"/>
        <v>24.468763522716287</v>
      </c>
      <c r="FX109" s="9">
        <f>IF(ISNA(MATCH(ratings!$A109,tournaments!FM$2:FM$33,0)),0,(INDEX(tournaments!FN$2:FN$33,MATCH(ratings!$A109,tournaments!FM$2:FM$33,0))))</f>
        <v>0</v>
      </c>
      <c r="FY109" s="3">
        <f>IF(ISNA(MATCH(ratings!$A109,tournaments!FM$2:FM$33,0)),0,(INDEX(tournaments!FO$2:FO$33,MATCH(ratings!$A109,tournaments!FM$2:FM$33,0))))</f>
        <v>0</v>
      </c>
      <c r="FZ109" s="6">
        <f t="shared" si="521"/>
        <v>24.468763522716287</v>
      </c>
      <c r="GA109" s="6">
        <f>parameters!$B$3*parameters!$B$2+(1-parameters!$B$3)*ratings!FZ109</f>
        <v>24.021887170444661</v>
      </c>
      <c r="GB109" s="9">
        <f>IF(ISNA(MATCH(ratings!$A109,tournaments!FP$2:FP$33,0)),0,(INDEX(tournaments!FQ$2:FQ$33,MATCH(ratings!$A109,tournaments!FP$2:FP$33,0))))</f>
        <v>0</v>
      </c>
      <c r="GC109" s="3">
        <f>IF(ISNA(MATCH(ratings!$A109,tournaments!FP$2:FP$33,0)),0,(INDEX(tournaments!FR$2:FR$33,MATCH(ratings!$A109,tournaments!FP$2:FP$33,0))))</f>
        <v>0</v>
      </c>
      <c r="GD109" s="6">
        <f t="shared" si="522"/>
        <v>24.021887170444661</v>
      </c>
      <c r="GE109" s="9">
        <f>IF(ISNA(MATCH(ratings!$A109,tournaments!FS$2:FS$33,0)),0,(INDEX(tournaments!FT$2:FT$33,MATCH(ratings!$A109,tournaments!FS$2:FS$33,0))))</f>
        <v>0</v>
      </c>
      <c r="GF109" s="3">
        <f>IF(ISNA(MATCH(ratings!$A109,tournaments!FS$2:FS$33,0)),0,(INDEX(tournaments!FU$2:FU$33,MATCH(ratings!$A109,tournaments!FS$2:FS$33,0))))</f>
        <v>0</v>
      </c>
      <c r="GG109" s="6">
        <f t="shared" si="523"/>
        <v>24.021887170444661</v>
      </c>
      <c r="GH109" s="9">
        <f>IF(ISNA(MATCH(ratings!$A109,tournaments!FV$2:FV$33,0)),0,(INDEX(tournaments!FW$2:FW$33,MATCH(ratings!$A109,tournaments!FV$2:FV$33,0))))</f>
        <v>0</v>
      </c>
      <c r="GI109" s="3">
        <f>IF(ISNA(MATCH(ratings!$A109,tournaments!FV$2:FV$33,0)),0,(INDEX(tournaments!FX$2:FX$33,MATCH(ratings!$A109,tournaments!FV$2:FV$33,0))))</f>
        <v>0</v>
      </c>
      <c r="GJ109" s="6">
        <f t="shared" si="524"/>
        <v>24.021887170444661</v>
      </c>
      <c r="GK109" s="9">
        <f>IF(ISNA(MATCH(ratings!$A109,tournaments!FY$2:FY$33,0)),0,(INDEX(tournaments!FZ$2:FZ$33,MATCH(ratings!$A109,tournaments!FY$2:FY$33,0))))</f>
        <v>0</v>
      </c>
      <c r="GL109" s="3">
        <f>IF(ISNA(MATCH(ratings!$A109,tournaments!FY$2:FY$33,0)),0,(INDEX(tournaments!GA$2:GA$33,MATCH(ratings!$A109,tournaments!FY$2:FY$33,0))))</f>
        <v>0</v>
      </c>
      <c r="GM109" s="6">
        <f t="shared" si="525"/>
        <v>24.021887170444661</v>
      </c>
      <c r="GN109" s="9">
        <f>IF(ISNA(MATCH(ratings!$A109,tournaments!GB$2:GB$33,0)),0,(INDEX(tournaments!GC$2:GC$33,MATCH(ratings!$A109,tournaments!GB$2:GB$33,0))))</f>
        <v>0</v>
      </c>
      <c r="GO109" s="3">
        <f>IF(ISNA(MATCH(ratings!$A109,tournaments!GB$2:GB$33,0)),0,(INDEX(tournaments!GD$2:GD$33,MATCH(ratings!$A109,tournaments!GB$2:GB$33,0))))</f>
        <v>0</v>
      </c>
      <c r="GP109" s="6">
        <f t="shared" si="526"/>
        <v>24.021887170444661</v>
      </c>
      <c r="GQ109" s="9">
        <f>IF(ISNA(MATCH(ratings!$A109,tournaments!GE$2:GE$33,0)),0,(INDEX(tournaments!GF$2:GF$33,MATCH(ratings!$A109,tournaments!GE$2:GE$33,0))))</f>
        <v>0</v>
      </c>
      <c r="GR109" s="3">
        <f>IF(ISNA(MATCH(ratings!$A109,tournaments!GE$2:GE$33,0)),0,(INDEX(tournaments!GG$2:GG$33,MATCH(ratings!$A109,tournaments!GE$2:GE$33,0))))</f>
        <v>0</v>
      </c>
      <c r="GS109" s="6">
        <f t="shared" si="527"/>
        <v>24.021887170444661</v>
      </c>
      <c r="GT109" s="6">
        <f>parameters!$B$3*parameters!$B$2+(1-parameters!$B$3)*ratings!GS109</f>
        <v>23.619698453400193</v>
      </c>
      <c r="GU109" s="9">
        <f>IF(ISNA(MATCH(ratings!$A109,tournaments!GH$2:GH$33,0)),0,(INDEX(tournaments!GI$2:GI$33,MATCH(ratings!$A109,tournaments!GH$2:GH$33,0))))</f>
        <v>0</v>
      </c>
      <c r="GV109" s="3">
        <f>IF(ISNA(MATCH(ratings!$A109,tournaments!GH$2:GH$33,0)),0,(INDEX(tournaments!GJ$2:GJ$33,MATCH(ratings!$A109,tournaments!GH$2:GH$33,0))))</f>
        <v>0</v>
      </c>
      <c r="GW109" s="6">
        <f t="shared" si="528"/>
        <v>23.619698453400193</v>
      </c>
      <c r="GX109" s="9">
        <f>IF(ISNA(MATCH(ratings!$A109,tournaments!GK$2:GK$33,0)),0,(INDEX(tournaments!GL$2:GL$33,MATCH(ratings!$A109,tournaments!GK$2:GK$33,0))))</f>
        <v>0</v>
      </c>
      <c r="GY109" s="3">
        <f>IF(ISNA(MATCH(ratings!$A109,tournaments!GK$2:GK$33,0)),0,(INDEX(tournaments!GM$2:GM$33,MATCH(ratings!$A109,tournaments!GK$2:GK$33,0))))</f>
        <v>0</v>
      </c>
      <c r="GZ109" s="6">
        <f t="shared" ref="GZ109:GZ115" si="529">(1-GX109)*GW109+GX109*GY109</f>
        <v>23.619698453400193</v>
      </c>
      <c r="HA109" s="9">
        <f>IF(ISNA(MATCH(ratings!$A109,tournaments!GN$2:GN$33,0)),0,(INDEX(tournaments!GO$2:GO$33,MATCH(ratings!$A109,tournaments!GN$2:GN$33,0))))</f>
        <v>0</v>
      </c>
      <c r="HB109" s="3">
        <f>IF(ISNA(MATCH(ratings!$A109,tournaments!GN$2:GN$33,0)),0,(INDEX(tournaments!GP$2:GP$33,MATCH(ratings!$A109,tournaments!GN$2:GN$33,0))))</f>
        <v>0</v>
      </c>
      <c r="HC109" s="6">
        <f t="shared" si="458"/>
        <v>23.619698453400193</v>
      </c>
      <c r="HD109" s="9">
        <f>IF(ISNA(MATCH(ratings!$A109,tournaments!GQ$2:GQ$33,0)),0,(INDEX(tournaments!GR$2:GR$33,MATCH(ratings!$A109,tournaments!GQ$2:GQ$33,0))))</f>
        <v>0</v>
      </c>
      <c r="HE109" s="3">
        <f>IF(ISNA(MATCH(ratings!$A109,tournaments!GQ$2:GQ$33,0)),0,(INDEX(tournaments!GS$2:GS$33,MATCH(ratings!$A109,tournaments!GQ$2:GQ$33,0))))</f>
        <v>0</v>
      </c>
      <c r="HF109" s="6">
        <f t="shared" si="459"/>
        <v>23.619698453400193</v>
      </c>
      <c r="HG109" s="9">
        <f>IF(ISNA(MATCH(ratings!$A109,tournaments!GT$2:GT$33,0)),0,(INDEX(tournaments!GU$2:GU$33,MATCH(ratings!$A109,tournaments!GT$2:GT$33,0))))</f>
        <v>0</v>
      </c>
      <c r="HH109" s="3">
        <f>IF(ISNA(MATCH(ratings!$A109,tournaments!GT$2:GT$33,0)),0,(INDEX(tournaments!GV$2:GV$33,MATCH(ratings!$A109,tournaments!GT$2:GT$33,0))))</f>
        <v>0</v>
      </c>
      <c r="HI109" s="6">
        <f t="shared" si="460"/>
        <v>23.619698453400193</v>
      </c>
      <c r="HJ109" s="9">
        <f>IF(ISNA(MATCH(ratings!$A109,tournaments!GW$2:GW$33,0)),0,(INDEX(tournaments!GX$2:GX$33,MATCH(ratings!$A109,tournaments!GW$2:GW$33,0))))</f>
        <v>0</v>
      </c>
      <c r="HK109" s="3">
        <f>IF(ISNA(MATCH(ratings!$A109,tournaments!GW$2:GW$33,0)),0,(INDEX(tournaments!GY$2:GY$33,MATCH(ratings!$A109,tournaments!GW$2:GW$33,0))))</f>
        <v>0</v>
      </c>
      <c r="HL109" s="6">
        <f t="shared" si="461"/>
        <v>23.619698453400193</v>
      </c>
      <c r="HM109" s="9">
        <f>IF(ISNA(MATCH(ratings!$A109,tournaments!GZ$2:GZ$33,0)),0,(INDEX(tournaments!HA$2:HA$33,MATCH(ratings!$A109,tournaments!GZ$2:GZ$33,0))))</f>
        <v>0</v>
      </c>
      <c r="HN109" s="3">
        <f>IF(ISNA(MATCH(ratings!$A109,tournaments!GZ$2:GZ$33,0)),0,(INDEX(tournaments!HB$2:HB$33,MATCH(ratings!$A109,tournaments!GZ$2:GZ$33,0))))</f>
        <v>0</v>
      </c>
      <c r="HO109" s="6">
        <f t="shared" si="462"/>
        <v>23.619698453400193</v>
      </c>
      <c r="HP109" s="9">
        <f>IF(ISNA(MATCH(ratings!$A109,tournaments!HC$2:HC$33,0)),0,(INDEX(tournaments!HD$2:HD$33,MATCH(ratings!$A109,tournaments!HC$2:HC$33,0))))</f>
        <v>0</v>
      </c>
      <c r="HQ109" s="3">
        <f>IF(ISNA(MATCH(ratings!$A109,tournaments!HC$2:HC$33,0)),0,(INDEX(tournaments!HE$2:HE$33,MATCH(ratings!$A109,tournaments!HC$2:HC$33,0))))</f>
        <v>0</v>
      </c>
      <c r="HR109" s="6">
        <f t="shared" si="463"/>
        <v>23.619698453400193</v>
      </c>
      <c r="HS109" s="9">
        <f>IF(ISNA(MATCH(ratings!$A109,tournaments!HF$2:HF$33,0)),0,(INDEX(tournaments!HG$2:HG$33,MATCH(ratings!$A109,tournaments!HF$2:HF$33,0))))</f>
        <v>0</v>
      </c>
      <c r="HT109" s="3">
        <f>IF(ISNA(MATCH(ratings!$A109,tournaments!HF$2:HF$33,0)),0,(INDEX(tournaments!HH$2:HH$33,MATCH(ratings!$A109,tournaments!HF$2:HF$33,0))))</f>
        <v>0</v>
      </c>
      <c r="HU109" s="6">
        <f t="shared" si="464"/>
        <v>23.619698453400193</v>
      </c>
      <c r="HV109" s="6">
        <f>parameters!$B$3*parameters!$B$2+(1-parameters!$B$3)*ratings!HU109</f>
        <v>23.257728608060173</v>
      </c>
      <c r="HW109" s="9">
        <f>IF(ISNA(MATCH(ratings!$A109,tournaments!HI$2:HI$33,0)),0,(INDEX(tournaments!HJ$2:HJ$33,MATCH(ratings!$A109,tournaments!HI$2:HI$33,0))))</f>
        <v>0</v>
      </c>
      <c r="HX109" s="3">
        <f>IF(ISNA(MATCH(ratings!$A109,tournaments!HI$2:HI$33,0)),0,(INDEX(tournaments!HK$2:HK$33,MATCH(ratings!$A109,tournaments!HI$2:HI$33,0))))</f>
        <v>0</v>
      </c>
      <c r="HY109" s="6">
        <f t="shared" si="231"/>
        <v>23.257728608060173</v>
      </c>
      <c r="HZ109" s="9">
        <f>IF(ISNA(MATCH(ratings!$A109,tournaments!HL$2:HL$33,0)),0,(INDEX(tournaments!HM$2:HM$33,MATCH(ratings!$A109,tournaments!HL$2:HL$33,0))))</f>
        <v>0</v>
      </c>
      <c r="IA109" s="3">
        <f>IF(ISNA(MATCH(ratings!$A109,tournaments!HL$2:HL$33,0)),0,(INDEX(tournaments!HN$2:HN$33,MATCH(ratings!$A109,tournaments!HL$2:HL$33,0))))</f>
        <v>0</v>
      </c>
      <c r="IB109" s="6">
        <f t="shared" si="232"/>
        <v>23.257728608060173</v>
      </c>
      <c r="IC109" s="9">
        <f>IF(ISNA(MATCH(ratings!$A109,tournaments!HO$2:HO$33,0)),0,(INDEX(tournaments!HP$2:HP$33,MATCH(ratings!$A109,tournaments!HO$2:HO$33,0))))</f>
        <v>0</v>
      </c>
      <c r="ID109" s="3">
        <f>IF(ISNA(MATCH(ratings!$A109,tournaments!HO$2:HO$33,0)),0,(INDEX(tournaments!HQ$2:HQ$33,MATCH(ratings!$A109,tournaments!HO$2:HO$33,0))))</f>
        <v>0</v>
      </c>
      <c r="IE109" s="6">
        <f t="shared" si="233"/>
        <v>23.257728608060173</v>
      </c>
      <c r="IF109" s="9">
        <f>IF(ISNA(MATCH(ratings!$A109,tournaments!HR$2:HR$33,0)),0,(INDEX(tournaments!HS$2:HS$33,MATCH(ratings!$A109,tournaments!HR$2:HR$33,0))))</f>
        <v>0</v>
      </c>
      <c r="IG109" s="3">
        <f>IF(ISNA(MATCH(ratings!$A109,tournaments!HR$2:HR$33,0)),0,(INDEX(tournaments!HT$2:HT$33,MATCH(ratings!$A109,tournaments!HR$2:HR$33,0))))</f>
        <v>0</v>
      </c>
      <c r="IH109" s="6">
        <f t="shared" si="234"/>
        <v>23.257728608060173</v>
      </c>
      <c r="II109" s="9">
        <f>IF(ISNA(MATCH(ratings!$A109,tournaments!HU$2:HU$33,0)),0,(INDEX(tournaments!HV$2:HV$33,MATCH(ratings!$A109,tournaments!HU$2:HU$33,0))))</f>
        <v>0</v>
      </c>
      <c r="IJ109" s="3">
        <f>IF(ISNA(MATCH(ratings!$A109,tournaments!HU$2:HU$33,0)),0,(INDEX(tournaments!HW$2:HW$33,MATCH(ratings!$A109,tournaments!HU$2:HU$33,0))))</f>
        <v>0</v>
      </c>
      <c r="IK109" s="6">
        <f t="shared" si="235"/>
        <v>23.257728608060173</v>
      </c>
      <c r="IL109" s="9">
        <f>IF(ISNA(MATCH(ratings!$A109,tournaments!HX$2:HX$33,0)),0,(INDEX(tournaments!HY$2:HY$33,MATCH(ratings!$A109,tournaments!HX$2:HX$33,0))))</f>
        <v>0</v>
      </c>
      <c r="IM109" s="3">
        <f>IF(ISNA(MATCH(ratings!$A109,tournaments!HX$2:HX$33,0)),0,(INDEX(tournaments!HZ$2:HZ$33,MATCH(ratings!$A109,tournaments!HX$2:HX$33,0))))</f>
        <v>0</v>
      </c>
      <c r="IN109" s="6">
        <f t="shared" si="236"/>
        <v>23.257728608060173</v>
      </c>
      <c r="IO109" s="9">
        <f>IF(ISNA(MATCH(ratings!$A109,tournaments!IA$2:IA$33,0)),0,(INDEX(tournaments!IB$2:IB$33,MATCH(ratings!$A109,tournaments!IA$2:IA$33,0))))</f>
        <v>0</v>
      </c>
      <c r="IP109" s="3">
        <f>IF(ISNA(MATCH(ratings!$A109,tournaments!IA$2:IA$33,0)),0,(INDEX(tournaments!IC$2:IC$33,MATCH(ratings!$A109,tournaments!IA$2:IA$33,0))))</f>
        <v>0</v>
      </c>
      <c r="IQ109" s="6">
        <f t="shared" si="237"/>
        <v>23.257728608060173</v>
      </c>
      <c r="IR109" s="9">
        <f>IF(ISNA(MATCH(ratings!$A109,tournaments!ID$2:ID$33,0)),0,(INDEX(tournaments!IE$2:IE$33,MATCH(ratings!$A109,tournaments!ID$2:ID$33,0))))</f>
        <v>0</v>
      </c>
      <c r="IS109" s="3">
        <f>IF(ISNA(MATCH(ratings!$A109,tournaments!ID$2:ID$33,0)),0,(INDEX(tournaments!IF$2:IF$33,MATCH(ratings!$A109,tournaments!ID$2:ID$33,0))))</f>
        <v>0</v>
      </c>
      <c r="IT109" s="6">
        <f t="shared" si="238"/>
        <v>23.257728608060173</v>
      </c>
      <c r="IU109" s="6">
        <f>parameters!$B$3*parameters!$B$2+(1-parameters!$B$3)*ratings!IT109</f>
        <v>22.931955747254158</v>
      </c>
      <c r="IV109" s="9">
        <f>IF(ISNA(MATCH(ratings!$A109,tournaments!IG$2:IG$33,0)),0,(INDEX(tournaments!IH$2:IH$33,MATCH(ratings!$A109,tournaments!IG$2:IG$33,0))))</f>
        <v>0</v>
      </c>
      <c r="IW109" s="3">
        <f>IF(ISNA(MATCH(ratings!$A109,tournaments!IG$2:IG$33,0)),0,(INDEX(tournaments!II$2:II$33,MATCH(ratings!$A109,tournaments!IG$2:IG$33,0))))</f>
        <v>0</v>
      </c>
      <c r="IX109" s="6">
        <f t="shared" si="239"/>
        <v>22.931955747254158</v>
      </c>
      <c r="IY109" s="9">
        <f>IF(ISNA(MATCH(ratings!$A109,tournaments!IJ$2:IJ$33,0)),0,(INDEX(tournaments!IK$2:IK$33,MATCH(ratings!$A109,tournaments!IJ$2:IJ$33,0))))</f>
        <v>0</v>
      </c>
      <c r="IZ109" s="3">
        <f>IF(ISNA(MATCH(ratings!$A109,tournaments!IJ$2:IJ$33,0)),0,(INDEX(tournaments!IL$2:IL$33,MATCH(ratings!$A109,tournaments!IJ$2:IJ$33,0))))</f>
        <v>0</v>
      </c>
      <c r="JA109" s="6">
        <f t="shared" si="240"/>
        <v>22.931955747254158</v>
      </c>
      <c r="JB109" s="9">
        <f>IF(ISNA(MATCH(ratings!$A109,tournaments!IM$2:IM$33,0)),0,(INDEX(tournaments!IN$2:IN$33,MATCH(ratings!$A109,tournaments!IM$2:IM$33,0))))</f>
        <v>0</v>
      </c>
      <c r="JC109" s="3">
        <f>IF(ISNA(MATCH(ratings!$A109,tournaments!IM$2:IM$33,0)),0,(INDEX(tournaments!IO$2:IO$33,MATCH(ratings!$A109,tournaments!IM$2:IM$33,0))))</f>
        <v>0</v>
      </c>
      <c r="JD109" s="6">
        <f t="shared" si="241"/>
        <v>22.931955747254158</v>
      </c>
      <c r="JE109" s="9">
        <f>IF(ISNA(MATCH(ratings!$A109,tournaments!IP$2:IP$33,0)),0,(INDEX(tournaments!IQ$2:IQ$33,MATCH(ratings!$A109,tournaments!IP$2:IP$33,0))))</f>
        <v>0</v>
      </c>
      <c r="JF109" s="3">
        <f>IF(ISNA(MATCH(ratings!$A109,tournaments!IP$2:IP$33,0)),0,(INDEX(tournaments!IR$2:IR$33,MATCH(ratings!$A109,tournaments!IP$2:IP$33,0))))</f>
        <v>0</v>
      </c>
      <c r="JG109" s="6">
        <f t="shared" si="242"/>
        <v>22.931955747254158</v>
      </c>
      <c r="JH109" s="9">
        <f>IF(ISNA(MATCH(ratings!$A109,tournaments!IS$2:IS$33,0)),0,(INDEX(tournaments!IT$2:IT$33,MATCH(ratings!$A109,tournaments!IS$2:IS$33,0))))</f>
        <v>0</v>
      </c>
      <c r="JI109" s="3">
        <f>IF(ISNA(MATCH(ratings!$A109,tournaments!IS$2:IS$33,0)),0,(INDEX(tournaments!IU$2:IU$33,MATCH(ratings!$A109,tournaments!IS$2:IS$33,0))))</f>
        <v>0</v>
      </c>
      <c r="JJ109" s="6">
        <f t="shared" si="243"/>
        <v>22.931955747254158</v>
      </c>
      <c r="JK109" s="9">
        <f>IF(ISNA(MATCH(ratings!$A109,tournaments!IV$2:IV$33,0)),0,(INDEX(tournaments!IW$2:IW$33,MATCH(ratings!$A109,tournaments!IV$2:IV$33,0))))</f>
        <v>0</v>
      </c>
      <c r="JL109" s="3">
        <f>IF(ISNA(MATCH(ratings!$A109,tournaments!IV$2:IV$33,0)),0,(INDEX(tournaments!IX$2:IX$33,MATCH(ratings!$A109,tournaments!IV$2:IV$33,0))))</f>
        <v>0</v>
      </c>
      <c r="JM109" s="6">
        <f t="shared" si="244"/>
        <v>22.931955747254158</v>
      </c>
      <c r="JN109" s="9">
        <f>IF(ISNA(MATCH(ratings!$A109,tournaments!IY$2:IY$33,0)),0,(INDEX(tournaments!IZ$2:IZ$33,MATCH(ratings!$A109,tournaments!IY$2:IY$33,0))))</f>
        <v>0</v>
      </c>
      <c r="JO109" s="3">
        <f>IF(ISNA(MATCH(ratings!$A109,tournaments!IY$2:IY$33,0)),0,(INDEX(tournaments!JA$2:JA$33,MATCH(ratings!$A109,tournaments!IY$2:IY$33,0))))</f>
        <v>0</v>
      </c>
      <c r="JP109" s="6">
        <f t="shared" si="245"/>
        <v>22.931955747254158</v>
      </c>
      <c r="JQ109" s="6">
        <f>parameters!$B$3*parameters!$B$2+(1-parameters!$B$3)*ratings!JP109</f>
        <v>22.638760172528741</v>
      </c>
      <c r="JR109" s="9">
        <f>IF(ISNA(MATCH(ratings!$A109,tournaments!JC$2:JC$33,0)),0,(INDEX(tournaments!JD$2:JD$33,MATCH(ratings!$A109,tournaments!JC$2:JC$33,0))))</f>
        <v>0</v>
      </c>
      <c r="JS109" s="3">
        <f>IF(ISNA(MATCH(ratings!$A109,tournaments!JC$2:JC$33,0)),0,(INDEX(tournaments!JE$2:JE$33,MATCH(ratings!$A109,tournaments!JC$2:JC$33,0))))</f>
        <v>0</v>
      </c>
      <c r="JT109" s="6">
        <f t="shared" si="246"/>
        <v>22.638760172528741</v>
      </c>
      <c r="JU109" s="9">
        <f>IF(ISNA(MATCH(ratings!$A109,tournaments!JF$2:JF$33,0)),0,(INDEX(tournaments!JG$2:JG$33,MATCH(ratings!$A109,tournaments!JF$2:JF$33,0))))</f>
        <v>0</v>
      </c>
      <c r="JV109" s="3">
        <f>IF(ISNA(MATCH(ratings!$A109,tournaments!JF$2:JF$33,0)),0,(INDEX(tournaments!JH$2:JH$33,MATCH(ratings!$A109,tournaments!JF$2:JF$33,0))))</f>
        <v>0</v>
      </c>
      <c r="JW109" s="6">
        <f t="shared" si="247"/>
        <v>22.638760172528741</v>
      </c>
      <c r="JX109" s="9">
        <f>IF(ISNA(MATCH(ratings!$A109,tournaments!JI$2:JI$33,0)),0,(INDEX(tournaments!JJ$2:JJ$33,MATCH(ratings!$A109,tournaments!JI$2:JI$33,0))))</f>
        <v>0</v>
      </c>
      <c r="JY109" s="3">
        <f>IF(ISNA(MATCH(ratings!$A109,tournaments!JI$2:JI$33,0)),0,(INDEX(tournaments!JK$2:JK$33,MATCH(ratings!$A109,tournaments!JI$2:JI$33,0))))</f>
        <v>0</v>
      </c>
      <c r="JZ109" s="6">
        <f t="shared" si="248"/>
        <v>22.638760172528741</v>
      </c>
      <c r="KA109" s="9">
        <f>IF(ISNA(MATCH(ratings!$A109,tournaments!JL$2:JL$33,0)),0,(INDEX(tournaments!JM$2:JM$33,MATCH(ratings!$A109,tournaments!JL$2:JL$33,0))))</f>
        <v>0</v>
      </c>
      <c r="KB109" s="3">
        <f>IF(ISNA(MATCH(ratings!$A109,tournaments!JL$2:JL$33,0)),0,(INDEX(tournaments!JN$2:JN$33,MATCH(ratings!$A109,tournaments!JL$2:JL$33,0))))</f>
        <v>0</v>
      </c>
      <c r="KC109" s="6">
        <f t="shared" si="249"/>
        <v>22.638760172528741</v>
      </c>
      <c r="KD109" s="9">
        <f>IF(ISNA(MATCH(ratings!$A109,tournaments!JO$2:JO$33,0)),0,(INDEX(tournaments!JP$2:JP$33,MATCH(ratings!$A109,tournaments!JO$2:JO$33,0))))</f>
        <v>0</v>
      </c>
      <c r="KE109" s="3">
        <f>IF(ISNA(MATCH(ratings!$A109,tournaments!JO$2:JO$33,0)),0,(INDEX(tournaments!JQ$2:JQ$33,MATCH(ratings!$A109,tournaments!JO$2:JO$33,0))))</f>
        <v>0</v>
      </c>
      <c r="KF109" s="6">
        <f t="shared" si="250"/>
        <v>22.638760172528741</v>
      </c>
      <c r="KG109" s="9">
        <f>IF(ISNA(MATCH(ratings!$A109,tournaments!JR$2:JR$33,0)),0,(INDEX(tournaments!JS$2:JS$33,MATCH(ratings!$A109,tournaments!JR$2:JR$33,0))))</f>
        <v>0</v>
      </c>
      <c r="KH109" s="3">
        <f>IF(ISNA(MATCH(ratings!$A109,tournaments!JR$2:JR$33,0)),0,(INDEX(tournaments!JT$2:JT$33,MATCH(ratings!$A109,tournaments!JR$2:JR$33,0))))</f>
        <v>0</v>
      </c>
      <c r="KI109" s="6">
        <f t="shared" si="251"/>
        <v>22.638760172528741</v>
      </c>
      <c r="KJ109" s="6">
        <f>parameters!$B$3*parameters!$B$2+(1-parameters!$B$3)*ratings!KI109</f>
        <v>22.374884155275868</v>
      </c>
      <c r="KK109" s="9">
        <f>IF(ISNA(MATCH(ratings!$A109,tournaments!JU$2:JU$33,0)),0,(INDEX(tournaments!JV$2:JV$33,MATCH(ratings!$A109,tournaments!JU$2:JU$33,0))))</f>
        <v>0</v>
      </c>
      <c r="KL109" s="3">
        <f>IF(ISNA(MATCH(ratings!$A109,tournaments!JU$2:JU$33,0)),0,(INDEX(tournaments!JW$2:JW$33,MATCH(ratings!$A109,tournaments!JU$2:JU$33,0))))</f>
        <v>0</v>
      </c>
      <c r="KM109" s="6">
        <f t="shared" si="252"/>
        <v>22.374884155275868</v>
      </c>
      <c r="KN109" s="9">
        <f>IF(ISNA(MATCH(ratings!$A109,tournaments!JX$2:JX$33,0)),0,(INDEX(tournaments!JY$2:JY$33,MATCH(ratings!$A109,tournaments!JX$2:JX$33,0))))</f>
        <v>0</v>
      </c>
      <c r="KO109" s="3">
        <f>IF(ISNA(MATCH(ratings!$A109,tournaments!JX$2:JX$33,0)),0,(INDEX(tournaments!JZ$2:JZ$33,MATCH(ratings!$A109,tournaments!JX$2:JX$33,0))))</f>
        <v>0</v>
      </c>
      <c r="KP109" s="6">
        <f t="shared" si="253"/>
        <v>22.374884155275868</v>
      </c>
      <c r="KQ109" s="9">
        <f>IF(ISNA(MATCH(ratings!$A109,tournaments!KA$2:KA$33,0)),0,(INDEX(tournaments!KB$2:KB$33,MATCH(ratings!$A109,tournaments!KA$2:KA$33,0))))</f>
        <v>0</v>
      </c>
      <c r="KR109" s="3">
        <f>IF(ISNA(MATCH(ratings!$A109,tournaments!KA$2:KA$33,0)),0,(INDEX(tournaments!KC$2:KC$33,MATCH(ratings!$A109,tournaments!KA$2:KA$33,0))))</f>
        <v>0</v>
      </c>
      <c r="KS109" s="6">
        <f t="shared" si="254"/>
        <v>22.374884155275868</v>
      </c>
      <c r="KT109" s="9">
        <f>IF(ISNA(MATCH(ratings!$A109,tournaments!KD$2:KD$33,0)),0,(INDEX(tournaments!KE$2:KE$33,MATCH(ratings!$A109,tournaments!KD$2:KD$33,0))))</f>
        <v>0</v>
      </c>
      <c r="KU109" s="3">
        <f>IF(ISNA(MATCH(ratings!$A109,tournaments!KD$2:KD$33,0)),0,(INDEX(tournaments!KF$2:KF$33,MATCH(ratings!$A109,tournaments!KD$2:KD$33,0))))</f>
        <v>0</v>
      </c>
      <c r="KV109" s="6">
        <f t="shared" si="255"/>
        <v>22.374884155275868</v>
      </c>
      <c r="KW109" s="9">
        <f>IF(ISNA(MATCH(ratings!$A109,tournaments!KG$2:KG$33,0)),0,(INDEX(tournaments!KH$2:KH$33,MATCH(ratings!$A109,tournaments!KG$2:KG$33,0))))</f>
        <v>0</v>
      </c>
      <c r="KX109" s="3">
        <f>IF(ISNA(MATCH(ratings!$A109,tournaments!KG$2:KG$33,0)),0,(INDEX(tournaments!KI$2:KI$33,MATCH(ratings!$A109,tournaments!KG$2:KG$33,0))))</f>
        <v>0</v>
      </c>
      <c r="KY109" s="6">
        <f t="shared" si="256"/>
        <v>22.374884155275868</v>
      </c>
      <c r="KZ109" s="9">
        <f>IF(ISNA(MATCH(ratings!$A109,tournaments!KJ$2:KJ$33,0)),0,(INDEX(tournaments!KK$2:KK$33,MATCH(ratings!$A109,tournaments!KJ$2:KJ$33,0))))</f>
        <v>0</v>
      </c>
      <c r="LA109" s="3">
        <f>IF(ISNA(MATCH(ratings!$A109,tournaments!KJ$2:KJ$33,0)),0,(INDEX(tournaments!KL$2:KL$33,MATCH(ratings!$A109,tournaments!KJ$2:KJ$33,0))))</f>
        <v>0</v>
      </c>
      <c r="LB109" s="6">
        <f t="shared" si="257"/>
        <v>22.374884155275868</v>
      </c>
      <c r="LC109" s="6">
        <f>parameters!$B$3*parameters!$B$2+(1-parameters!$B$3)*ratings!LB109</f>
        <v>22.137395739748282</v>
      </c>
      <c r="LD109" s="9">
        <f>IF(ISNA(MATCH(ratings!$A109,tournaments!KN$2:KN$33,0)),0,(INDEX(tournaments!KO$2:KO$33,MATCH(ratings!$A109,tournaments!KN$2:KN$33,0))))</f>
        <v>0</v>
      </c>
      <c r="LE109" s="3">
        <f>IF(ISNA(MATCH(ratings!$A109,tournaments!KN$2:KN$33,0)),0,(INDEX(tournaments!KP$2:KP$33,MATCH(ratings!$A109,tournaments!KN$2:KN$33,0))))</f>
        <v>0</v>
      </c>
      <c r="LF109" s="6">
        <f t="shared" si="258"/>
        <v>22.137395739748282</v>
      </c>
      <c r="LG109" s="9">
        <f>IF(ISNA(MATCH(ratings!$A109,tournaments!KQ$2:KQ$33,0)),0,(INDEX(tournaments!KR$2:KR$33,MATCH(ratings!$A109,tournaments!KQ$2:KQ$33,0))))</f>
        <v>0</v>
      </c>
      <c r="LH109" s="3">
        <f>IF(ISNA(MATCH(ratings!$A109,tournaments!KQ$2:KQ$33,0)),0,(INDEX(tournaments!KS$2:KS$33,MATCH(ratings!$A109,tournaments!KQ$2:KQ$33,0))))</f>
        <v>0</v>
      </c>
      <c r="LI109" s="6">
        <f t="shared" si="259"/>
        <v>22.137395739748282</v>
      </c>
      <c r="LJ109" s="9">
        <f>IF(ISNA(MATCH(ratings!$A109,tournaments!KT$2:KT$33,0)),0,(INDEX(tournaments!KU$2:KU$33,MATCH(ratings!$A109,tournaments!KT$2:KT$33,0))))</f>
        <v>0</v>
      </c>
      <c r="LK109" s="3">
        <f>IF(ISNA(MATCH(ratings!$A109,tournaments!KT$2:KT$33,0)),0,(INDEX(tournaments!KV$2:KV$33,MATCH(ratings!$A109,tournaments!KT$2:KT$33,0))))</f>
        <v>0</v>
      </c>
      <c r="LL109" s="6">
        <f t="shared" si="260"/>
        <v>22.137395739748282</v>
      </c>
      <c r="LM109" s="9">
        <f>IF(ISNA(MATCH(ratings!$A109,tournaments!KW$2:KW$33,0)),0,(INDEX(tournaments!KX$2:KX$33,MATCH(ratings!$A109,tournaments!KW$2:KW$33,0))))</f>
        <v>0</v>
      </c>
      <c r="LN109" s="3">
        <f>IF(ISNA(MATCH(ratings!$A109,tournaments!KW$2:KW$33,0)),0,(INDEX(tournaments!KY$2:KY$33,MATCH(ratings!$A109,tournaments!KW$2:KW$33,0))))</f>
        <v>0</v>
      </c>
      <c r="LO109" s="6">
        <f t="shared" si="261"/>
        <v>22.137395739748282</v>
      </c>
      <c r="LP109" s="9">
        <f>IF(ISNA(MATCH(ratings!$A109,tournaments!KZ$2:KZ$33,0)),0,(INDEX(tournaments!LA$2:LA$33,MATCH(ratings!$A109,tournaments!KZ$2:KZ$33,0))))</f>
        <v>0</v>
      </c>
      <c r="LQ109" s="3">
        <f>IF(ISNA(MATCH(ratings!$A109,tournaments!KZ$2:KZ$33,0)),0,(INDEX(tournaments!LB$2:LB$33,MATCH(ratings!$A109,tournaments!KZ$2:KZ$33,0))))</f>
        <v>0</v>
      </c>
      <c r="LR109" s="6">
        <f t="shared" si="262"/>
        <v>22.137395739748282</v>
      </c>
      <c r="LS109" s="9">
        <f>IF(ISNA(MATCH(ratings!$A109,tournaments!LC$2:LC$33,0)),0,(INDEX(tournaments!LD$2:LD$33,MATCH(ratings!$A109,tournaments!LC$2:LC$33,0))))</f>
        <v>0</v>
      </c>
      <c r="LT109" s="3">
        <f>IF(ISNA(MATCH(ratings!$A109,tournaments!LC$2:LC$33,0)),0,(INDEX(tournaments!LE$2:LE$33,MATCH(ratings!$A109,tournaments!LC$2:LC$33,0))))</f>
        <v>0</v>
      </c>
      <c r="LU109" s="6">
        <f t="shared" si="263"/>
        <v>22.137395739748282</v>
      </c>
      <c r="LV109" s="6">
        <f>parameters!$B$3*parameters!$B$2+(1-parameters!$B$3)*ratings!LU109</f>
        <v>21.923656165773455</v>
      </c>
      <c r="LW109" s="9">
        <f>IF(ISNA(MATCH(ratings!$A109,tournaments!LF$2:LF$33,0)),0,(INDEX(tournaments!LG$2:LG$33,MATCH(ratings!$A109,tournaments!LF$2:LF$33,0))))</f>
        <v>0</v>
      </c>
      <c r="LX109" s="3">
        <f>IF(ISNA(MATCH(ratings!$A109,tournaments!LF$2:LF$33,0)),0,(INDEX(tournaments!LH$2:LH$33,MATCH(ratings!$A109,tournaments!LF$2:LF$33,0))))</f>
        <v>0</v>
      </c>
      <c r="LY109" s="6">
        <f t="shared" si="264"/>
        <v>21.923656165773455</v>
      </c>
      <c r="LZ109" s="9">
        <f>IF(ISNA(MATCH(ratings!$A109,tournaments!LI$2:LI$33,0)),0,(INDEX(tournaments!LJ$2:LJ$33,MATCH(ratings!$A109,tournaments!LI$2:LI$33,0))))</f>
        <v>0</v>
      </c>
      <c r="MA109" s="3">
        <f>IF(ISNA(MATCH(ratings!$A109,tournaments!LI$2:LI$33,0)),0,(INDEX(tournaments!LK$2:LK$33,MATCH(ratings!$A109,tournaments!LI$2:LI$33,0))))</f>
        <v>0</v>
      </c>
      <c r="MB109" s="6">
        <f t="shared" si="265"/>
        <v>21.923656165773455</v>
      </c>
      <c r="MC109" s="9">
        <f>IF(ISNA(MATCH(ratings!$A109,tournaments!LL$2:LL$33,0)),0,(INDEX(tournaments!LM$2:LM$33,MATCH(ratings!$A109,tournaments!LL$2:LL$33,0))))</f>
        <v>0</v>
      </c>
      <c r="MD109" s="3">
        <f>IF(ISNA(MATCH(ratings!$A109,tournaments!LL$2:LL$33,0)),0,(INDEX(tournaments!LN$2:LN$33,MATCH(ratings!$A109,tournaments!LL$2:LL$33,0))))</f>
        <v>0</v>
      </c>
      <c r="ME109" s="6">
        <f t="shared" si="266"/>
        <v>21.923656165773455</v>
      </c>
      <c r="MF109" s="6">
        <f>parameters!$B$3*parameters!$B$2+(1-parameters!$B$3)*ratings!ME109</f>
        <v>21.73129054919611</v>
      </c>
      <c r="MG109" s="9">
        <f>IF(ISNA(MATCH(ratings!$A109,tournaments!LO$2:LO$33,0)),0,(INDEX(tournaments!LP$2:LP$33,MATCH(ratings!$A109,tournaments!LO$2:LO$33,0))))</f>
        <v>0</v>
      </c>
      <c r="MH109" s="3">
        <f>IF(ISNA(MATCH(ratings!$A109,tournaments!LO$2:LO$33,0)),0,(INDEX(tournaments!LQ$2:LQ$33,MATCH(ratings!$A109,tournaments!LO$2:LO$33,0))))</f>
        <v>0</v>
      </c>
      <c r="MI109" s="6">
        <f t="shared" si="267"/>
        <v>21.73129054919611</v>
      </c>
      <c r="MJ109" s="9">
        <f>IF(ISNA(MATCH(ratings!$A109,tournaments!LR$2:LR$33,0)),0,(INDEX(tournaments!LS$2:LS$33,MATCH(ratings!$A109,tournaments!LR$2:LR$33,0))))</f>
        <v>0</v>
      </c>
      <c r="MK109" s="3">
        <f>IF(ISNA(MATCH(ratings!$A109,tournaments!LR$2:LR$33,0)),0,(INDEX(tournaments!LT$2:LT$33,MATCH(ratings!$A109,tournaments!LR$2:LR$33,0))))</f>
        <v>0</v>
      </c>
      <c r="ML109" s="6">
        <f t="shared" si="268"/>
        <v>21.73129054919611</v>
      </c>
      <c r="MM109" s="9">
        <f>IF(ISNA(MATCH(ratings!$A109,tournaments!LU$2:LU$33,0)),0,(INDEX(tournaments!LV$2:LV$33,MATCH(ratings!$A109,tournaments!LU$2:LU$33,0))))</f>
        <v>0</v>
      </c>
      <c r="MN109" s="3">
        <f>IF(ISNA(MATCH(ratings!$A109,tournaments!LU$2:LU$33,0)),0,(INDEX(tournaments!LW$2:LW$33,MATCH(ratings!$A109,tournaments!LU$2:LU$33,0))))</f>
        <v>0</v>
      </c>
      <c r="MO109" s="6">
        <f t="shared" si="269"/>
        <v>21.73129054919611</v>
      </c>
      <c r="MP109" s="9">
        <f>IF(ISNA(MATCH(ratings!$A109,tournaments!LX$2:LX$33,0)),0,(INDEX(tournaments!LY$2:LY$33,MATCH(ratings!$A109,tournaments!LX$2:LX$33,0))))</f>
        <v>0</v>
      </c>
      <c r="MQ109" s="3">
        <f>IF(ISNA(MATCH(ratings!$A109,tournaments!LX$2:LX$33,0)),0,(INDEX(tournaments!LZ$2:LZ$33,MATCH(ratings!$A109,tournaments!LX$2:LX$33,0))))</f>
        <v>0</v>
      </c>
      <c r="MR109" s="6">
        <f t="shared" si="270"/>
        <v>21.73129054919611</v>
      </c>
      <c r="MS109" s="9">
        <f>IF(ISNA(MATCH(ratings!$A109,tournaments!MA$2:MA$33,0)),0,(INDEX(tournaments!MB$2:MB$33,MATCH(ratings!$A109,tournaments!MA$2:MA$33,0))))</f>
        <v>0</v>
      </c>
      <c r="MT109" s="3">
        <f>IF(ISNA(MATCH(ratings!$A109,tournaments!MA$2:MA$33,0)),0,(INDEX(tournaments!MC$2:MC$33,MATCH(ratings!$A109,tournaments!MA$2:MA$33,0))))</f>
        <v>0</v>
      </c>
      <c r="MU109" s="6">
        <f t="shared" si="271"/>
        <v>21.73129054919611</v>
      </c>
      <c r="MV109" s="6">
        <f>parameters!$B$3*parameters!$B$2+(1-parameters!$B$3)*ratings!MU109</f>
        <v>21.558161494276501</v>
      </c>
      <c r="MW109" s="6">
        <f>parameters!$B$3*parameters!$B$2+(1-parameters!$B$3)*ratings!MV109</f>
        <v>21.40234534484885</v>
      </c>
      <c r="MX109" s="6">
        <f>parameters!$B$3*parameters!$B$2+(1-parameters!$B$3)*ratings!MW109</f>
        <v>21.262110810363964</v>
      </c>
      <c r="MY109" s="9">
        <f>IF(ISNA(MATCH(ratings!$A109,tournaments!MD$2:MD$33,0)),0,(INDEX(tournaments!ME$2:ME$33,MATCH(ratings!$A109,tournaments!MD$2:MD$33,0))))</f>
        <v>0</v>
      </c>
      <c r="MZ109" s="3">
        <f>IF(ISNA(MATCH(ratings!$A109,tournaments!MD$2:MD$33,0)),0,(INDEX(tournaments!MF$2:MF$33,MATCH(ratings!$A109,tournaments!MD$2:MD$33,0))))</f>
        <v>0</v>
      </c>
      <c r="NA109" s="6">
        <f t="shared" si="272"/>
        <v>21.262110810363964</v>
      </c>
      <c r="NB109" s="9">
        <f>IF(ISNA(MATCH(ratings!$A109,tournaments!MG$2:MG$33,0)),0,(INDEX(tournaments!MH$2:MH$33,MATCH(ratings!$A109,tournaments!MG$2:MG$33,0))))</f>
        <v>0</v>
      </c>
      <c r="NC109" s="3">
        <f>IF(ISNA(MATCH(ratings!$A109,tournaments!MG$2:MG$33,0)),0,(INDEX(tournaments!MI$2:MI$33,MATCH(ratings!$A109,tournaments!MG$2:MG$33,0))))</f>
        <v>0</v>
      </c>
      <c r="ND109" s="6">
        <f t="shared" si="273"/>
        <v>21.262110810363964</v>
      </c>
      <c r="NE109" s="9">
        <f>IF(ISNA(MATCH(ratings!$A109,tournaments!MJ$2:MJ$33,0)),0,(INDEX(tournaments!MK$2:MK$33,MATCH(ratings!$A109,tournaments!MJ$2:MJ$33,0))))</f>
        <v>0</v>
      </c>
      <c r="NF109" s="3">
        <f>IF(ISNA(MATCH(ratings!$A109,tournaments!MJ$2:MJ$33,0)),0,(INDEX(tournaments!ML$2:ML$33,MATCH(ratings!$A109,tournaments!MJ$2:MJ$33,0))))</f>
        <v>0</v>
      </c>
      <c r="NG109" s="6">
        <f t="shared" si="274"/>
        <v>21.262110810363964</v>
      </c>
      <c r="NH109" s="9">
        <f>IF(ISNA(MATCH(ratings!$A109,tournaments!MM$2:MM$33,0)),0,(INDEX(tournaments!MN$2:MN$33,MATCH(ratings!$A109,tournaments!MM$2:MM$33,0))))</f>
        <v>0</v>
      </c>
      <c r="NI109" s="3">
        <f>IF(ISNA(MATCH(ratings!$A109,tournaments!MM$2:MM$33,0)),0,(INDEX(tournaments!MO$2:MO$33,MATCH(ratings!$A109,tournaments!MM$2:MM$33,0))))</f>
        <v>0</v>
      </c>
      <c r="NJ109" s="6">
        <f t="shared" si="275"/>
        <v>21.262110810363964</v>
      </c>
      <c r="NK109" s="9">
        <f>IF(ISNA(MATCH(ratings!$A109,tournaments!MP$2:MP$33,0)),0,(INDEX(tournaments!MQ$2:MQ$33,MATCH(ratings!$A109,tournaments!MP$2:MP$33,0))))</f>
        <v>0</v>
      </c>
      <c r="NL109" s="3">
        <f>IF(ISNA(MATCH(ratings!$A109,tournaments!MP$2:MP$33,0)),0,(INDEX(tournaments!MR$2:MR$33,MATCH(ratings!$A109,tournaments!MP$2:MP$33,0))))</f>
        <v>0</v>
      </c>
      <c r="NM109" s="6">
        <f t="shared" si="276"/>
        <v>21.262110810363964</v>
      </c>
      <c r="NN109" s="9">
        <f>IF(ISNA(MATCH(ratings!$A109,tournaments!MS$2:MS$33,0)),0,(INDEX(tournaments!MT$2:MT$33,MATCH(ratings!$A109,tournaments!MS$2:MS$33,0))))</f>
        <v>0</v>
      </c>
      <c r="NO109" s="3">
        <f>IF(ISNA(MATCH(ratings!$A109,tournaments!MS$2:MS$33,0)),0,(INDEX(tournaments!MU$2:MU$33,MATCH(ratings!$A109,tournaments!MS$2:MS$33,0))))</f>
        <v>0</v>
      </c>
      <c r="NP109" s="6">
        <f t="shared" si="277"/>
        <v>21.262110810363964</v>
      </c>
      <c r="NQ109" s="6">
        <f>parameters!$B$3*parameters!$B$2+(1-parameters!$B$3)*ratings!NP109</f>
        <v>21.135899729327569</v>
      </c>
      <c r="NR109" s="9">
        <f>IF(ISNA(MATCH(ratings!$A109,tournaments!MV$2:MV$33,0)),0,(INDEX(tournaments!MW$2:MW$33,MATCH(ratings!$A109,tournaments!MV$2:MV$33,0))))</f>
        <v>0</v>
      </c>
      <c r="NS109" s="3">
        <f>IF(ISNA(MATCH(ratings!$A109,tournaments!MV$2:MV$33,0)),0,(INDEX(tournaments!MX$2:MX$33,MATCH(ratings!$A109,tournaments!MV$2:MV$33,0))))</f>
        <v>0</v>
      </c>
      <c r="NT109" s="6">
        <f t="shared" si="278"/>
        <v>21.135899729327569</v>
      </c>
      <c r="NU109" s="9">
        <f>IF(ISNA(MATCH(ratings!$A109,tournaments!MY$2:MY$33,0)),0,(INDEX(tournaments!MZ$2:MZ$33,MATCH(ratings!$A109,tournaments!MY$2:MY$33,0))))</f>
        <v>0</v>
      </c>
      <c r="NV109" s="3">
        <f>IF(ISNA(MATCH(ratings!$A109,tournaments!MY$2:MY$33,0)),0,(INDEX(tournaments!NA$2:NA$33,MATCH(ratings!$A109,tournaments!MY$2:MY$33,0))))</f>
        <v>0</v>
      </c>
      <c r="NW109" s="6">
        <f t="shared" si="279"/>
        <v>21.135899729327569</v>
      </c>
      <c r="NX109" s="9">
        <f>IF(ISNA(MATCH(ratings!$A109,tournaments!NB$2:NB$33,0)),0,(INDEX(tournaments!NC$2:NC$33,MATCH(ratings!$A109,tournaments!NB$2:NB$33,0))))</f>
        <v>0</v>
      </c>
      <c r="NY109" s="3">
        <f>IF(ISNA(MATCH(ratings!$A109,tournaments!NB$2:NB$33,0)),0,(INDEX(tournaments!ND$2:ND$33,MATCH(ratings!$A109,tournaments!NB$2:NB$33,0))))</f>
        <v>0</v>
      </c>
      <c r="NZ109" s="6">
        <f t="shared" si="280"/>
        <v>21.135899729327569</v>
      </c>
      <c r="OA109" s="9">
        <f>IF(ISNA(MATCH(ratings!$A109,tournaments!NE$2:NE$33,0)),0,(INDEX(tournaments!NF$2:NF$33,MATCH(ratings!$A109,tournaments!NE$2:NE$33,0))))</f>
        <v>0</v>
      </c>
      <c r="OB109" s="3">
        <f>IF(ISNA(MATCH(ratings!$A109,tournaments!NE$2:NE$33,0)),0,(INDEX(tournaments!NG$2:NG$33,MATCH(ratings!$A109,tournaments!NE$2:NE$33,0))))</f>
        <v>0</v>
      </c>
      <c r="OC109" s="6">
        <f t="shared" si="281"/>
        <v>21.135899729327569</v>
      </c>
      <c r="OD109" s="6">
        <f>parameters!$B$3*parameters!$B$2+(1-parameters!$B$3)*ratings!OC109</f>
        <v>21.022309756394812</v>
      </c>
      <c r="OE109" s="9">
        <f>IF(ISNA(MATCH(ratings!$A109,tournaments!NH$2:NH$33,0)),0,(INDEX(tournaments!NI$2:NI$33,MATCH(ratings!$A109,tournaments!NH$2:NH$33,0))))</f>
        <v>0</v>
      </c>
      <c r="OF109" s="3">
        <f>IF(ISNA(MATCH(ratings!$A109,tournaments!NH$2:NH$33,0)),0,(INDEX(tournaments!NJ$2:NJ$33,MATCH(ratings!$A109,tournaments!NH$2:NH$33,0))))</f>
        <v>0</v>
      </c>
      <c r="OG109" s="6">
        <f t="shared" si="282"/>
        <v>21.022309756394812</v>
      </c>
      <c r="OH109" s="9">
        <f>IF(ISNA(MATCH(ratings!$A109,tournaments!NK$2:NK$33,0)),0,(INDEX(tournaments!NL$2:NL$33,MATCH(ratings!$A109,tournaments!NK$2:NK$33,0))))</f>
        <v>0</v>
      </c>
      <c r="OI109" s="3">
        <f>IF(ISNA(MATCH(ratings!$A109,tournaments!NK$2:NK$33,0)),0,(INDEX(tournaments!NM$2:NM$33,MATCH(ratings!$A109,tournaments!NK$2:NK$33,0))))</f>
        <v>0</v>
      </c>
      <c r="OJ109" s="6">
        <f t="shared" si="283"/>
        <v>21.022309756394812</v>
      </c>
    </row>
    <row r="110" spans="1:400" x14ac:dyDescent="0.2">
      <c r="A110" t="s">
        <v>77</v>
      </c>
      <c r="B110" s="6">
        <f>parameters!$B$2</f>
        <v>20</v>
      </c>
      <c r="C110" s="9">
        <f>IF(ISNA(MATCH(ratings!$A110,tournaments!A$2:A$33,0)),0,(INDEX(tournaments!B$2:B$33,MATCH(ratings!$A110,tournaments!A$2:A$33,0))))</f>
        <v>0</v>
      </c>
      <c r="D110" s="3">
        <f>IF(ISNA(MATCH(ratings!$A110,tournaments!A$2:A$33,0)),0,(INDEX(tournaments!C$2:C$33,MATCH(ratings!$A110,tournaments!A$2:A$33,0))))</f>
        <v>0</v>
      </c>
      <c r="E110" s="6">
        <f t="shared" si="465"/>
        <v>20</v>
      </c>
      <c r="F110" s="9">
        <f>IF(ISNA(MATCH(ratings!$A110,tournaments!D$2:D$33,0)),0,(INDEX(tournaments!E$2:E$33,MATCH(ratings!$A110,tournaments!D$2:D$33,0))))</f>
        <v>0</v>
      </c>
      <c r="G110" s="3">
        <f>IF(ISNA(MATCH(ratings!$A110,tournaments!D$2:D$33,0)),0,(INDEX(tournaments!F$2:F$33,MATCH(ratings!$A110,tournaments!D$2:D$33,0))))</f>
        <v>0</v>
      </c>
      <c r="H110" s="6">
        <f t="shared" si="466"/>
        <v>20</v>
      </c>
      <c r="I110" s="9">
        <f>IF(ISNA(MATCH(ratings!$A110,tournaments!G$2:G$33,0)),0,(INDEX(tournaments!H$2:H$33,MATCH(ratings!$A110,tournaments!G$2:G$33,0))))</f>
        <v>0</v>
      </c>
      <c r="J110" s="3">
        <f>IF(ISNA(MATCH(ratings!$A110,tournaments!G$2:G$33,0)),0,(INDEX(tournaments!I$2:I$33,MATCH(ratings!$A110,tournaments!G$2:G$33,0))))</f>
        <v>0</v>
      </c>
      <c r="K110" s="6">
        <f t="shared" si="467"/>
        <v>20</v>
      </c>
      <c r="L110" s="6">
        <f>parameters!$B$3*parameters!$B$2+(1-parameters!$B$3)*ratings!K110</f>
        <v>20</v>
      </c>
      <c r="M110" s="9">
        <f>IF(ISNA(MATCH(ratings!$A110,tournaments!J$2:J$33,0)),0,(INDEX(tournaments!K$2:K$33,MATCH(ratings!$A110,tournaments!J$2:J$33,0))))</f>
        <v>0</v>
      </c>
      <c r="N110" s="3">
        <f>IF(ISNA(MATCH(ratings!$A110,tournaments!J$2:J$33,0)),0,(INDEX(tournaments!L$2:L$33,MATCH(ratings!$A110,tournaments!J$2:J$33,0))))</f>
        <v>0</v>
      </c>
      <c r="O110" s="6">
        <f t="shared" si="468"/>
        <v>20</v>
      </c>
      <c r="P110" s="6">
        <f>parameters!$B$3*parameters!$B$2+(1-parameters!$B$3)*ratings!O110</f>
        <v>20</v>
      </c>
      <c r="Q110" s="9">
        <f>IF(ISNA(MATCH(ratings!$A110,tournaments!M$2:M$33,0)),0,(INDEX(tournaments!N$2:N$33,MATCH(ratings!$A110,tournaments!M$2:M$33,0))))</f>
        <v>0</v>
      </c>
      <c r="R110" s="3">
        <f>IF(ISNA(MATCH(ratings!$A110,tournaments!M$2:M$33,0)),0,(INDEX(tournaments!O$2:O$33,MATCH(ratings!$A110,tournaments!M$2:M$33,0))))</f>
        <v>0</v>
      </c>
      <c r="S110" s="6">
        <f t="shared" si="469"/>
        <v>20</v>
      </c>
      <c r="T110" s="9">
        <f>IF(ISNA(MATCH(ratings!$A110,tournaments!P$2:P$33,0)),0,(INDEX(tournaments!Q$2:Q$33,MATCH(ratings!$A110,tournaments!P$2:P$33,0))))</f>
        <v>0</v>
      </c>
      <c r="U110" s="3">
        <f>IF(ISNA(MATCH(ratings!$A110,tournaments!P$2:P$33,0)),0,(INDEX(tournaments!R$2:R$33,MATCH(ratings!$A110,tournaments!P$2:P$33,0))))</f>
        <v>0</v>
      </c>
      <c r="V110" s="6">
        <f t="shared" si="470"/>
        <v>20</v>
      </c>
      <c r="W110" s="6">
        <f>parameters!$B$3*parameters!$B$2+(1-parameters!$B$3)*ratings!V110</f>
        <v>20</v>
      </c>
      <c r="X110" s="9">
        <f>IF(ISNA(MATCH(ratings!$A110,tournaments!S$2:S$33,0)),0,(INDEX(tournaments!T$2:T$33,MATCH(ratings!$A110,tournaments!S$2:S$33,0))))</f>
        <v>0</v>
      </c>
      <c r="Y110" s="3">
        <f>IF(ISNA(MATCH(ratings!$A110,tournaments!S$2:S$33,0)),0,(INDEX(tournaments!U$2:U$33,MATCH(ratings!$A110,tournaments!S$2:S$33,0))))</f>
        <v>0</v>
      </c>
      <c r="Z110" s="6">
        <f t="shared" si="471"/>
        <v>20</v>
      </c>
      <c r="AA110" s="9">
        <f>IF(ISNA(MATCH(ratings!$A110,tournaments!V$2:V$33,0)),0,(INDEX(tournaments!W$2:W$33,MATCH(ratings!$A110,tournaments!V$2:V$33,0))))</f>
        <v>0</v>
      </c>
      <c r="AB110" s="3">
        <f>IF(ISNA(MATCH(ratings!$A110,tournaments!V$2:V$33,0)),0,(INDEX(tournaments!X$2:X$33,MATCH(ratings!$A110,tournaments!V$2:V$33,0))))</f>
        <v>0</v>
      </c>
      <c r="AC110" s="6">
        <f t="shared" si="472"/>
        <v>20</v>
      </c>
      <c r="AD110" s="9">
        <f>IF(ISNA(MATCH(ratings!$A110,tournaments!Y$2:Y$33,0)),0,(INDEX(tournaments!Z$2:Z$33,MATCH(ratings!$A110,tournaments!Y$2:Y$33,0))))</f>
        <v>0</v>
      </c>
      <c r="AE110" s="3">
        <f>IF(ISNA(MATCH(ratings!$A110,tournaments!Y$2:Y$33,0)),0,(INDEX(tournaments!AA$2:AA$33,MATCH(ratings!$A110,tournaments!Y$2:Y$33,0))))</f>
        <v>0</v>
      </c>
      <c r="AF110" s="6">
        <f t="shared" si="473"/>
        <v>20</v>
      </c>
      <c r="AG110" s="9">
        <f>IF(ISNA(MATCH(ratings!$A110,tournaments!AB$2:AB$33,0)),0,(INDEX(tournaments!AC$2:AC$33,MATCH(ratings!$A110,tournaments!AB$2:AB$33,0))))</f>
        <v>0</v>
      </c>
      <c r="AH110" s="3">
        <f>IF(ISNA(MATCH(ratings!$A110,tournaments!AB$2:AB$33,0)),0,(INDEX(tournaments!AD$2:AD$33,MATCH(ratings!$A110,tournaments!AB$2:AB$33,0))))</f>
        <v>0</v>
      </c>
      <c r="AI110" s="6">
        <f t="shared" si="474"/>
        <v>20</v>
      </c>
      <c r="AJ110" s="9">
        <f>IF(ISNA(MATCH(ratings!$A110,tournaments!AE$2:AE$33,0)),0,(INDEX(tournaments!AF$2:AF$33,MATCH(ratings!$A110,tournaments!AE$2:AE$33,0))))</f>
        <v>0</v>
      </c>
      <c r="AK110" s="3">
        <f>IF(ISNA(MATCH(ratings!$A110,tournaments!AE$2:AE$33,0)),0,(INDEX(tournaments!AG$2:AG$33,MATCH(ratings!$A110,tournaments!AE$2:AE$33,0))))</f>
        <v>0</v>
      </c>
      <c r="AL110" s="6">
        <f t="shared" si="475"/>
        <v>20</v>
      </c>
      <c r="AM110" s="9">
        <f>IF(ISNA(MATCH(ratings!$A110,tournaments!AH$2:AH$33,0)),0,(INDEX(tournaments!AI$2:AI$33,MATCH(ratings!$A110,tournaments!AH$2:AH$33,0))))</f>
        <v>0</v>
      </c>
      <c r="AN110" s="3">
        <f>IF(ISNA(MATCH(ratings!$A110,tournaments!AH$2:AH$33,0)),0,(INDEX(tournaments!AJ$2:AJ$33,MATCH(ratings!$A110,tournaments!AH$2:AH$33,0))))</f>
        <v>0</v>
      </c>
      <c r="AO110" s="6">
        <f t="shared" si="476"/>
        <v>20</v>
      </c>
      <c r="AP110" s="9">
        <f>IF(ISNA(MATCH(ratings!$A110,tournaments!AK$2:AK$33,0)),0,(INDEX(tournaments!AL$2:AL$33,MATCH(ratings!$A110,tournaments!AK$2:AK$33,0))))</f>
        <v>0</v>
      </c>
      <c r="AQ110" s="3">
        <f>IF(ISNA(MATCH(ratings!$A110,tournaments!AK$2:AK$33,0)),0,(INDEX(tournaments!AM$2:AM$33,MATCH(ratings!$A110,tournaments!AK$2:AK$33,0))))</f>
        <v>0</v>
      </c>
      <c r="AR110" s="6">
        <f t="shared" si="477"/>
        <v>20</v>
      </c>
      <c r="AS110" s="6">
        <f>parameters!$B$3*parameters!$B$2+(1-parameters!$B$3)*ratings!AR110</f>
        <v>20</v>
      </c>
      <c r="AT110" s="9">
        <f>IF(ISNA(MATCH(ratings!$A110,tournaments!AN$2:AN$33,0)),0,(INDEX(tournaments!AO$2:AO$33,MATCH(ratings!$A110,tournaments!AN$2:AN$33,0))))</f>
        <v>0</v>
      </c>
      <c r="AU110" s="3">
        <f>IF(ISNA(MATCH(ratings!$A110,tournaments!AN$2:AN$33,0)),0,(INDEX(tournaments!AP$2:AP$33,MATCH(ratings!$A110,tournaments!AN$2:AN$33,0))))</f>
        <v>0</v>
      </c>
      <c r="AV110" s="6">
        <f t="shared" si="478"/>
        <v>20</v>
      </c>
      <c r="AW110" s="9">
        <f>IF(ISNA(MATCH(ratings!$A110,tournaments!AQ$2:AQ$33,0)),0,(INDEX(tournaments!AR$2:AR$33,MATCH(ratings!$A110,tournaments!AQ$2:AQ$33,0))))</f>
        <v>0</v>
      </c>
      <c r="AX110" s="3">
        <f>IF(ISNA(MATCH(ratings!$A110,tournaments!AQ$2:AQ$33,0)),0,(INDEX(tournaments!AS$2:AS$33,MATCH(ratings!$A110,tournaments!AQ$2:AQ$33,0))))</f>
        <v>0</v>
      </c>
      <c r="AY110" s="6">
        <f t="shared" si="479"/>
        <v>20</v>
      </c>
      <c r="AZ110" s="9">
        <f>IF(ISNA(MATCH(ratings!$A110,tournaments!AT$2:AT$33,0)),0,(INDEX(tournaments!AU$2:AU$33,MATCH(ratings!$A110,tournaments!AT$2:AT$33,0))))</f>
        <v>0</v>
      </c>
      <c r="BA110" s="3">
        <f>IF(ISNA(MATCH(ratings!$A110,tournaments!AT$2:AT$33,0)),0,(INDEX(tournaments!AV$2:AV$33,MATCH(ratings!$A110,tournaments!AT$2:AT$33,0))))</f>
        <v>0</v>
      </c>
      <c r="BB110" s="6">
        <f t="shared" si="480"/>
        <v>20</v>
      </c>
      <c r="BC110" s="9">
        <f>IF(ISNA(MATCH(ratings!$A110,tournaments!AW$2:AW$33,0)),0,(INDEX(tournaments!AX$2:AX$33,MATCH(ratings!$A110,tournaments!AW$2:AW$33,0))))</f>
        <v>0</v>
      </c>
      <c r="BD110" s="3">
        <f>IF(ISNA(MATCH(ratings!$A110,tournaments!AW$2:AW$33,0)),0,(INDEX(tournaments!AY$2:AY$33,MATCH(ratings!$A110,tournaments!AW$2:AW$33,0))))</f>
        <v>0</v>
      </c>
      <c r="BE110" s="6">
        <f t="shared" si="481"/>
        <v>20</v>
      </c>
      <c r="BF110" s="9">
        <f>IF(ISNA(MATCH(ratings!$A110,tournaments!AZ$2:AZ$33,0)),0,(INDEX(tournaments!BA$2:BA$33,MATCH(ratings!$A110,tournaments!AZ$2:AZ$33,0))))</f>
        <v>0</v>
      </c>
      <c r="BG110" s="3">
        <f>IF(ISNA(MATCH(ratings!$A110,tournaments!AZ$2:AZ$33,0)),0,(INDEX(tournaments!BB$2:BB$33,MATCH(ratings!$A110,tournaments!AZ$2:AZ$33,0))))</f>
        <v>0</v>
      </c>
      <c r="BH110" s="6">
        <f t="shared" si="482"/>
        <v>20</v>
      </c>
      <c r="BI110" s="9">
        <f>IF(ISNA(MATCH(ratings!$A110,tournaments!BC$2:BC$33,0)),0,(INDEX(tournaments!BD$2:BD$33,MATCH(ratings!$A110,tournaments!BC$2:BC$33,0))))</f>
        <v>0</v>
      </c>
      <c r="BJ110" s="3">
        <f>IF(ISNA(MATCH(ratings!$A110,tournaments!BC$2:BC$33,0)),0,(INDEX(tournaments!BE$2:BE$33,MATCH(ratings!$A110,tournaments!BC$2:BC$33,0))))</f>
        <v>0</v>
      </c>
      <c r="BK110" s="6">
        <f t="shared" si="483"/>
        <v>20</v>
      </c>
      <c r="BL110" s="9">
        <f>IF(ISNA(MATCH(ratings!$A110,tournaments!BF$2:BF$33,0)),0,(INDEX(tournaments!BG$2:BG$33,MATCH(ratings!$A110,tournaments!BF$2:BF$33,0))))</f>
        <v>0</v>
      </c>
      <c r="BM110" s="3">
        <f>IF(ISNA(MATCH(ratings!$A110,tournaments!BF$2:BF$33,0)),0,(INDEX(tournaments!BH$2:BH$33,MATCH(ratings!$A110,tournaments!BF$2:BF$33,0))))</f>
        <v>0</v>
      </c>
      <c r="BN110" s="6">
        <f t="shared" si="484"/>
        <v>20</v>
      </c>
      <c r="BO110" s="6">
        <f>parameters!$B$3*parameters!$B$2+(1-parameters!$B$3)*ratings!BN110</f>
        <v>20</v>
      </c>
      <c r="BP110" s="9">
        <f>IF(ISNA(MATCH(ratings!$A110,tournaments!BI$2:BI$33,0)),0,(INDEX(tournaments!BJ$2:BJ$33,MATCH(ratings!$A110,tournaments!BI$2:BI$33,0))))</f>
        <v>0</v>
      </c>
      <c r="BQ110" s="3">
        <f>IF(ISNA(MATCH(ratings!$A110,tournaments!BI$2:BI$33,0)),0,(INDEX(tournaments!BK$2:BK$33,MATCH(ratings!$A110,tournaments!BI$2:BI$33,0))))</f>
        <v>0</v>
      </c>
      <c r="BR110" s="6">
        <f t="shared" si="485"/>
        <v>20</v>
      </c>
      <c r="BS110" s="9">
        <f>IF(ISNA(MATCH(ratings!$A110,tournaments!BL$2:BL$33,0)),0,(INDEX(tournaments!BM$2:BM$33,MATCH(ratings!$A110,tournaments!BL$2:BL$33,0))))</f>
        <v>0</v>
      </c>
      <c r="BT110" s="3">
        <f>IF(ISNA(MATCH(ratings!$A110,tournaments!BL$2:BL$33,0)),0,(INDEX(tournaments!BN$2:BN$33,MATCH(ratings!$A110,tournaments!BL$2:BL$33,0))))</f>
        <v>0</v>
      </c>
      <c r="BU110" s="6">
        <f t="shared" si="486"/>
        <v>20</v>
      </c>
      <c r="BV110" s="9">
        <f>IF(ISNA(MATCH(ratings!$A110,tournaments!BO$2:BO$33,0)),0,(INDEX(tournaments!BP$2:BP$33,MATCH(ratings!$A110,tournaments!BO$2:BO$33,0))))</f>
        <v>0.27202615405297914</v>
      </c>
      <c r="BW110" s="3">
        <f>IF(ISNA(MATCH(ratings!$A110,tournaments!BO$2:BO$33,0)),0,(INDEX(tournaments!BQ$2:BQ$33,MATCH(ratings!$A110,tournaments!BO$2:BO$33,0))))</f>
        <v>41.666666666666664</v>
      </c>
      <c r="BX110" s="6">
        <f t="shared" si="487"/>
        <v>25.893900004481214</v>
      </c>
      <c r="BY110" s="9">
        <f>IF(ISNA(MATCH(ratings!$A110,tournaments!BR$2:BR$33,0)),0,(INDEX(tournaments!BS$2:BS$33,MATCH(ratings!$A110,tournaments!BR$2:BR$33,0))))</f>
        <v>0</v>
      </c>
      <c r="BZ110" s="3">
        <f>IF(ISNA(MATCH(ratings!$A110,tournaments!BR$2:BR$33,0)),0,(INDEX(tournaments!BT$2:BT$33,MATCH(ratings!$A110,tournaments!BR$2:BR$33,0))))</f>
        <v>0</v>
      </c>
      <c r="CA110" s="6">
        <f t="shared" si="488"/>
        <v>25.893900004481214</v>
      </c>
      <c r="CB110" s="9">
        <f>IF(ISNA(MATCH(ratings!$A110,tournaments!BU$2:BU$33,0)),0,(INDEX(tournaments!BV$2:BV$33,MATCH(ratings!$A110,tournaments!BU$2:BU$33,0))))</f>
        <v>0</v>
      </c>
      <c r="CC110" s="3">
        <f>IF(ISNA(MATCH(ratings!$A110,tournaments!BU$2:BU$33,0)),0,(INDEX(tournaments!BW$2:BW$33,MATCH(ratings!$A110,tournaments!BU$2:BU$33,0))))</f>
        <v>0</v>
      </c>
      <c r="CD110" s="6">
        <f t="shared" si="489"/>
        <v>25.893900004481214</v>
      </c>
      <c r="CE110" s="9">
        <f>IF(ISNA(MATCH(ratings!$A110,tournaments!BX$2:BX$33,0)),0,(INDEX(tournaments!BY$2:BY$33,MATCH(ratings!$A110,tournaments!BX$2:BX$33,0))))</f>
        <v>0.27202615405297914</v>
      </c>
      <c r="CF110" s="3">
        <f>IF(ISNA(MATCH(ratings!$A110,tournaments!BX$2:BX$33,0)),0,(INDEX(tournaments!BZ$2:BZ$33,MATCH(ratings!$A110,tournaments!BX$2:BX$33,0))))</f>
        <v>25</v>
      </c>
      <c r="CG110" s="6">
        <f t="shared" si="490"/>
        <v>25.650735824154246</v>
      </c>
      <c r="CH110" s="9">
        <f>IF(ISNA(MATCH(ratings!$A110,tournaments!CA$2:CA$33,0)),0,(INDEX(tournaments!CB$2:CB$33,MATCH(ratings!$A110,tournaments!CA$2:CA$33,0))))</f>
        <v>0</v>
      </c>
      <c r="CI110" s="3">
        <f>IF(ISNA(MATCH(ratings!$A110,tournaments!CA$2:CA$33,0)),0,(INDEX(tournaments!CC$2:CC$33,MATCH(ratings!$A110,tournaments!CA$2:CA$33,0))))</f>
        <v>0</v>
      </c>
      <c r="CJ110" s="6">
        <f t="shared" si="491"/>
        <v>25.650735824154246</v>
      </c>
      <c r="CK110" s="9">
        <f>IF(ISNA(MATCH(ratings!$A110,tournaments!CD$2:CD$33,0)),0,(INDEX(tournaments!CE$2:CE$33,MATCH(ratings!$A110,tournaments!CD$2:CD$33,0))))</f>
        <v>0.30319371756708224</v>
      </c>
      <c r="CL110" s="3">
        <f>IF(ISNA(MATCH(ratings!$A110,tournaments!CD$2:CD$33,0)),0,(INDEX(tournaments!CF$2:CF$33,MATCH(ratings!$A110,tournaments!CD$2:CD$33,0))))</f>
        <v>56.25</v>
      </c>
      <c r="CM110" s="6">
        <f t="shared" si="492"/>
        <v>34.928240484446164</v>
      </c>
      <c r="CN110" s="6">
        <f>parameters!$B$3*parameters!$B$2+(1-parameters!$B$3)*ratings!CM110</f>
        <v>33.435416436001546</v>
      </c>
      <c r="CO110" s="9">
        <f>IF(ISNA(MATCH(ratings!$A110,tournaments!CG$2:CG$33,0)),0,(INDEX(tournaments!CH$2:CH$33,MATCH(ratings!$A110,tournaments!CG$2:CG$33,0))))</f>
        <v>0</v>
      </c>
      <c r="CP110" s="3">
        <f>IF(ISNA(MATCH(ratings!$A110,tournaments!CG$2:CG$33,0)),0,(INDEX(tournaments!CI$2:CI$33,MATCH(ratings!$A110,tournaments!CG$2:CG$33,0))))</f>
        <v>0</v>
      </c>
      <c r="CQ110" s="6">
        <f t="shared" si="493"/>
        <v>33.435416436001546</v>
      </c>
      <c r="CR110" s="9">
        <f>IF(ISNA(MATCH(ratings!$A110,tournaments!CJ$2:CJ$33,0)),0,(INDEX(tournaments!CK$2:CK$33,MATCH(ratings!$A110,tournaments!CJ$2:CJ$33,0))))</f>
        <v>0</v>
      </c>
      <c r="CS110" s="3">
        <f>IF(ISNA(MATCH(ratings!$A110,tournaments!CJ$2:CJ$33,0)),0,(INDEX(tournaments!CL$2:CL$33,MATCH(ratings!$A110,tournaments!CJ$2:CJ$33,0))))</f>
        <v>0</v>
      </c>
      <c r="CT110" s="6">
        <f t="shared" si="494"/>
        <v>33.435416436001546</v>
      </c>
      <c r="CU110" s="9">
        <f>IF(ISNA(MATCH(ratings!$A110,tournaments!CM$2:CM$33,0)),0,(INDEX(tournaments!CN$2:CN$33,MATCH(ratings!$A110,tournaments!CM$2:CM$33,0))))</f>
        <v>0</v>
      </c>
      <c r="CV110" s="3">
        <f>IF(ISNA(MATCH(ratings!$A110,tournaments!CM$2:CM$33,0)),0,(INDEX(tournaments!CO$2:CO$33,MATCH(ratings!$A110,tournaments!CM$2:CM$33,0))))</f>
        <v>0</v>
      </c>
      <c r="CW110" s="6">
        <f t="shared" si="495"/>
        <v>33.435416436001546</v>
      </c>
      <c r="CX110" s="9">
        <f>IF(ISNA(MATCH(ratings!$A110,tournaments!CP$2:CP$33,0)),0,(INDEX(tournaments!CQ$2:CQ$33,MATCH(ratings!$A110,tournaments!CP$2:CP$33,0))))</f>
        <v>0</v>
      </c>
      <c r="CY110" s="3">
        <f>IF(ISNA(MATCH(ratings!$A110,tournaments!CP$2:CP$33,0)),0,(INDEX(tournaments!CR$2:CR$33,MATCH(ratings!$A110,tournaments!CP$2:CP$33,0))))</f>
        <v>0</v>
      </c>
      <c r="CZ110" s="6">
        <f t="shared" si="496"/>
        <v>33.435416436001546</v>
      </c>
      <c r="DA110" s="9">
        <f>IF(ISNA(MATCH(ratings!$A110,tournaments!CS$2:CS$33,0)),0,(INDEX(tournaments!CT$2:CT$33,MATCH(ratings!$A110,tournaments!CS$2:CS$33,0))))</f>
        <v>0</v>
      </c>
      <c r="DB110" s="3">
        <f>IF(ISNA(MATCH(ratings!$A110,tournaments!CS$2:CS$33,0)),0,(INDEX(tournaments!CU$2:CU$33,MATCH(ratings!$A110,tournaments!CS$2:CS$33,0))))</f>
        <v>0</v>
      </c>
      <c r="DC110" s="6">
        <f t="shared" si="497"/>
        <v>33.435416436001546</v>
      </c>
      <c r="DD110" s="9">
        <f>IF(ISNA(MATCH(ratings!$A110,tournaments!CV$2:CV$33,0)),0,(INDEX(tournaments!CW$2:CW$33,MATCH(ratings!$A110,tournaments!CV$2:CV$33,0))))</f>
        <v>0</v>
      </c>
      <c r="DE110" s="3">
        <f>IF(ISNA(MATCH(ratings!$A110,tournaments!CV$2:CV$33,0)),0,(INDEX(tournaments!CX$2:CX$33,MATCH(ratings!$A110,tournaments!CV$2:CV$33,0))))</f>
        <v>0</v>
      </c>
      <c r="DF110" s="6">
        <f t="shared" si="498"/>
        <v>33.435416436001546</v>
      </c>
      <c r="DG110" s="9">
        <f>IF(ISNA(MATCH(ratings!$A110,tournaments!CY$2:CY$33,0)),0,(INDEX(tournaments!CZ$2:CZ$33,MATCH(ratings!$A110,tournaments!CY$2:CY$33,0))))</f>
        <v>0</v>
      </c>
      <c r="DH110" s="3">
        <f>IF(ISNA(MATCH(ratings!$A110,tournaments!CY$2:CY$33,0)),0,(INDEX(tournaments!DA$2:DA$33,MATCH(ratings!$A110,tournaments!CY$2:CY$33,0))))</f>
        <v>0</v>
      </c>
      <c r="DI110" s="6">
        <f t="shared" si="499"/>
        <v>33.435416436001546</v>
      </c>
      <c r="DJ110" s="9">
        <f>IF(ISNA(MATCH(ratings!$A110,tournaments!DB$2:DB$33,0)),0,(INDEX(tournaments!DC$2:DC$33,MATCH(ratings!$A110,tournaments!DB$2:DB$33,0))))</f>
        <v>0.29154855817553138</v>
      </c>
      <c r="DK110" s="3">
        <f>IF(ISNA(MATCH(ratings!$A110,tournaments!DB$2:DB$33,0)),0,(INDEX(tournaments!DD$2:DD$33,MATCH(ratings!$A110,tournaments!DB$2:DB$33,0))))</f>
        <v>7.6923076923076925</v>
      </c>
      <c r="DL110" s="6">
        <f t="shared" si="500"/>
        <v>25.930050198821689</v>
      </c>
      <c r="DM110" s="6">
        <f>parameters!$B$3*parameters!$B$2+(1-parameters!$B$3)*ratings!DL110</f>
        <v>25.337045178939523</v>
      </c>
      <c r="DN110" s="9">
        <f>IF(ISNA(MATCH(ratings!$A110,tournaments!DE$2:DE$33,0)),0,(INDEX(tournaments!DF$2:DF$33,MATCH(ratings!$A110,tournaments!DE$2:DE$33,0))))</f>
        <v>0</v>
      </c>
      <c r="DO110" s="3">
        <f>IF(ISNA(MATCH(ratings!$A110,tournaments!DE$2:DE$33,0)),0,(INDEX(tournaments!DG$2:DG$33,MATCH(ratings!$A110,tournaments!DE$2:DE$33,0))))</f>
        <v>0</v>
      </c>
      <c r="DP110" s="6">
        <f t="shared" si="501"/>
        <v>25.337045178939523</v>
      </c>
      <c r="DQ110" s="9">
        <f>IF(ISNA(MATCH(ratings!$A110,tournaments!DH$2:DH$33,0)),0,(INDEX(tournaments!DI$2:DI$33,MATCH(ratings!$A110,tournaments!DH$2:DH$33,0))))</f>
        <v>0</v>
      </c>
      <c r="DR110" s="3">
        <f>IF(ISNA(MATCH(ratings!$A110,tournaments!DH$2:DH$33,0)),0,(INDEX(tournaments!DJ$2:DJ$33,MATCH(ratings!$A110,tournaments!DH$2:DH$33,0))))</f>
        <v>0</v>
      </c>
      <c r="DS110" s="6">
        <f t="shared" si="502"/>
        <v>25.337045178939523</v>
      </c>
      <c r="DT110" s="9">
        <f>IF(ISNA(MATCH(ratings!$A110,tournaments!DK$2:DK$33,0)),0,(INDEX(tournaments!DL$2:DL$33,MATCH(ratings!$A110,tournaments!DK$2:DK$33,0))))</f>
        <v>0</v>
      </c>
      <c r="DU110" s="3">
        <f>IF(ISNA(MATCH(ratings!$A110,tournaments!DK$2:DK$33,0)),0,(INDEX(tournaments!DM$2:DM$33,MATCH(ratings!$A110,tournaments!DK$2:DK$33,0))))</f>
        <v>0</v>
      </c>
      <c r="DV110" s="6">
        <f t="shared" si="503"/>
        <v>25.337045178939523</v>
      </c>
      <c r="DW110" s="9">
        <f>IF(ISNA(MATCH(ratings!$A110,tournaments!DN$2:DN$33,0)),0,(INDEX(tournaments!DO$2:DO$33,MATCH(ratings!$A110,tournaments!DN$2:DN$33,0))))</f>
        <v>0</v>
      </c>
      <c r="DX110" s="3">
        <f>IF(ISNA(MATCH(ratings!$A110,tournaments!DN$2:DN$33,0)),0,(INDEX(tournaments!DP$2:DP$33,MATCH(ratings!$A110,tournaments!DN$2:DN$33,0))))</f>
        <v>0</v>
      </c>
      <c r="DY110" s="6">
        <f t="shared" si="504"/>
        <v>25.337045178939523</v>
      </c>
      <c r="DZ110" s="9">
        <f>IF(ISNA(MATCH(ratings!$A110,tournaments!DQ$2:DQ$33,0)),0,(INDEX(tournaments!DR$2:DR$33,MATCH(ratings!$A110,tournaments!DQ$2:DQ$33,0))))</f>
        <v>0</v>
      </c>
      <c r="EA110" s="3">
        <f>IF(ISNA(MATCH(ratings!$A110,tournaments!DQ$2:DQ$33,0)),0,(INDEX(tournaments!DS$2:DS$33,MATCH(ratings!$A110,tournaments!DQ$2:DQ$33,0))))</f>
        <v>0</v>
      </c>
      <c r="EB110" s="6">
        <f t="shared" si="505"/>
        <v>25.337045178939523</v>
      </c>
      <c r="EC110" s="9">
        <f>IF(ISNA(MATCH(ratings!$A110,tournaments!DT$2:DT$33,0)),0,(INDEX(tournaments!DU$2:DU$33,MATCH(ratings!$A110,tournaments!DT$2:DT$33,0))))</f>
        <v>0</v>
      </c>
      <c r="ED110" s="3">
        <f>IF(ISNA(MATCH(ratings!$A110,tournaments!DT$2:DT$33,0)),0,(INDEX(tournaments!DV$2:DV$33,MATCH(ratings!$A110,tournaments!DT$2:DT$33,0))))</f>
        <v>0</v>
      </c>
      <c r="EE110" s="6">
        <f t="shared" si="506"/>
        <v>25.337045178939523</v>
      </c>
      <c r="EF110" s="9">
        <f>IF(ISNA(MATCH(ratings!$A110,tournaments!DW$2:DW$33,0)),0,(INDEX(tournaments!DX$2:DX$33,MATCH(ratings!$A110,tournaments!DW$2:DW$33,0))))</f>
        <v>0</v>
      </c>
      <c r="EG110" s="3">
        <f>IF(ISNA(MATCH(ratings!$A110,tournaments!DW$2:DW$33,0)),0,(INDEX(tournaments!DY$2:DY$33,MATCH(ratings!$A110,tournaments!DW$2:DW$33,0))))</f>
        <v>0</v>
      </c>
      <c r="EH110" s="6">
        <f t="shared" si="507"/>
        <v>25.337045178939523</v>
      </c>
      <c r="EI110" s="9">
        <f>IF(ISNA(MATCH(ratings!$A110,tournaments!DZ$2:DZ$33,0)),0,(INDEX(tournaments!EA$2:EA$33,MATCH(ratings!$A110,tournaments!DZ$2:DZ$33,0))))</f>
        <v>0</v>
      </c>
      <c r="EJ110" s="3">
        <f>IF(ISNA(MATCH(ratings!$A110,tournaments!DZ$2:DZ$33,0)),0,(INDEX(tournaments!EB$2:EB$33,MATCH(ratings!$A110,tournaments!DZ$2:DZ$33,0))))</f>
        <v>0</v>
      </c>
      <c r="EK110" s="6">
        <f t="shared" si="508"/>
        <v>25.337045178939523</v>
      </c>
      <c r="EL110" s="6">
        <f>parameters!$B$3*parameters!$B$2+(1-parameters!$B$3)*ratings!EK110</f>
        <v>24.803340661045571</v>
      </c>
      <c r="EM110" s="9">
        <f>IF(ISNA(MATCH(ratings!$A110,tournaments!EC$2:EC$33,0)),0,(INDEX(tournaments!ED$2:ED$33,MATCH(ratings!$A110,tournaments!EC$2:EC$33,0))))</f>
        <v>0</v>
      </c>
      <c r="EN110" s="3">
        <f>IF(ISNA(MATCH(ratings!$A110,tournaments!EC$2:EC$33,0)),0,(INDEX(tournaments!EE$2:EE$33,MATCH(ratings!$A110,tournaments!EC$2:EC$33,0))))</f>
        <v>0</v>
      </c>
      <c r="EO110" s="6">
        <f t="shared" si="509"/>
        <v>24.803340661045571</v>
      </c>
      <c r="EP110" s="9">
        <f>IF(ISNA(MATCH(ratings!$A110,tournaments!EF$2:EF$33,0)),0,(INDEX(tournaments!EG$2:EG$33,MATCH(ratings!$A110,tournaments!EF$2:EF$33,0))))</f>
        <v>0</v>
      </c>
      <c r="EQ110" s="3">
        <f>IF(ISNA(MATCH(ratings!$A110,tournaments!EF$2:EF$33,0)),0,(INDEX(tournaments!EH$2:EH$33,MATCH(ratings!$A110,tournaments!EF$2:EF$33,0))))</f>
        <v>0</v>
      </c>
      <c r="ER110" s="6">
        <f t="shared" si="510"/>
        <v>24.803340661045571</v>
      </c>
      <c r="ES110" s="9">
        <f>IF(ISNA(MATCH(ratings!$A110,tournaments!EI$2:EI$33,0)),0,(INDEX(tournaments!EJ$2:EJ$33,MATCH(ratings!$A110,tournaments!EI$2:EI$33,0))))</f>
        <v>0</v>
      </c>
      <c r="ET110" s="3">
        <f>IF(ISNA(MATCH(ratings!$A110,tournaments!EI$2:EI$33,0)),0,(INDEX(tournaments!EK$2:EK$33,MATCH(ratings!$A110,tournaments!EI$2:EI$33,0))))</f>
        <v>0</v>
      </c>
      <c r="EU110" s="6">
        <f t="shared" si="511"/>
        <v>24.803340661045571</v>
      </c>
      <c r="EV110" s="9">
        <f>IF(ISNA(MATCH(ratings!$A110,tournaments!EL$2:EL$33,0)),0,(INDEX(tournaments!EM$2:EM$33,MATCH(ratings!$A110,tournaments!EL$2:EL$33,0))))</f>
        <v>0</v>
      </c>
      <c r="EW110" s="3">
        <f>IF(ISNA(MATCH(ratings!$A110,tournaments!EL$2:EL$33,0)),0,(INDEX(tournaments!EN$2:EN$33,MATCH(ratings!$A110,tournaments!EL$2:EL$33,0))))</f>
        <v>0</v>
      </c>
      <c r="EX110" s="6">
        <f t="shared" si="512"/>
        <v>24.803340661045571</v>
      </c>
      <c r="EY110" s="9">
        <f>IF(ISNA(MATCH(ratings!$A110,tournaments!EO$2:EO$33,0)),0,(INDEX(tournaments!EP$2:EP$33,MATCH(ratings!$A110,tournaments!EO$2:EO$33,0))))</f>
        <v>0</v>
      </c>
      <c r="EZ110" s="3">
        <f>IF(ISNA(MATCH(ratings!$A110,tournaments!EO$2:EO$33,0)),0,(INDEX(tournaments!EQ$2:EQ$33,MATCH(ratings!$A110,tournaments!EO$2:EO$33,0))))</f>
        <v>0</v>
      </c>
      <c r="FA110" s="6">
        <f t="shared" si="513"/>
        <v>24.803340661045571</v>
      </c>
      <c r="FB110" s="9">
        <f>IF(ISNA(MATCH(ratings!$A110,tournaments!ER$2:ER$33,0)),0,(INDEX(tournaments!ES$2:ES$33,MATCH(ratings!$A110,tournaments!ER$2:ER$33,0))))</f>
        <v>0</v>
      </c>
      <c r="FC110" s="3">
        <f>IF(ISNA(MATCH(ratings!$A110,tournaments!ER$2:ER$33,0)),0,(INDEX(tournaments!ET$2:ET$33,MATCH(ratings!$A110,tournaments!ER$2:ER$33,0))))</f>
        <v>0</v>
      </c>
      <c r="FD110" s="6">
        <f t="shared" si="514"/>
        <v>24.803340661045571</v>
      </c>
      <c r="FE110" s="9">
        <f>IF(ISNA(MATCH(ratings!$A110,tournaments!EU$2:EU$33,0)),0,(INDEX(tournaments!EV$2:EV$33,MATCH(ratings!$A110,tournaments!EU$2:EU$33,0))))</f>
        <v>0</v>
      </c>
      <c r="FF110" s="3">
        <f>IF(ISNA(MATCH(ratings!$A110,tournaments!EU$2:EU$33,0)),0,(INDEX(tournaments!EW$2:EW$33,MATCH(ratings!$A110,tournaments!EU$2:EU$33,0))))</f>
        <v>0</v>
      </c>
      <c r="FG110" s="6">
        <f t="shared" si="515"/>
        <v>24.803340661045571</v>
      </c>
      <c r="FH110" s="6">
        <f>parameters!$B$3*parameters!$B$2+(1-parameters!$B$3)*ratings!FG110</f>
        <v>24.323006594941013</v>
      </c>
      <c r="FI110" s="9">
        <f>IF(ISNA(MATCH(ratings!$A110,tournaments!EX$2:EX$33,0)),0,(INDEX(tournaments!EY$2:EY$33,MATCH(ratings!$A110,tournaments!EX$2:EX$33,0))))</f>
        <v>0</v>
      </c>
      <c r="FJ110" s="3">
        <f>IF(ISNA(MATCH(ratings!$A110,tournaments!EX$2:EX$33,0)),0,(INDEX(tournaments!EZ$2:EZ$33,MATCH(ratings!$A110,tournaments!EX$2:EX$33,0))))</f>
        <v>0</v>
      </c>
      <c r="FK110" s="6">
        <f t="shared" si="516"/>
        <v>24.323006594941013</v>
      </c>
      <c r="FL110" s="9">
        <f>IF(ISNA(MATCH(ratings!$A110,tournaments!FA$2:FA$33,0)),0,(INDEX(tournaments!FB$2:FB$33,MATCH(ratings!$A110,tournaments!FA$2:FA$33,0))))</f>
        <v>0</v>
      </c>
      <c r="FM110" s="3">
        <f>IF(ISNA(MATCH(ratings!$A110,tournaments!FA$2:FA$33,0)),0,(INDEX(tournaments!FC$2:FC$33,MATCH(ratings!$A110,tournaments!FA$2:FA$33,0))))</f>
        <v>0</v>
      </c>
      <c r="FN110" s="6">
        <f t="shared" si="517"/>
        <v>24.323006594941013</v>
      </c>
      <c r="FO110" s="9">
        <f>IF(ISNA(MATCH(ratings!$A110,tournaments!FD$2:FD$33,0)),0,(INDEX(tournaments!FE$2:FE$33,MATCH(ratings!$A110,tournaments!FD$2:FD$33,0))))</f>
        <v>0</v>
      </c>
      <c r="FP110" s="3">
        <f>IF(ISNA(MATCH(ratings!$A110,tournaments!FD$2:FD$33,0)),0,(INDEX(tournaments!FF$2:FF$33,MATCH(ratings!$A110,tournaments!FD$2:FD$33,0))))</f>
        <v>0</v>
      </c>
      <c r="FQ110" s="6">
        <f t="shared" si="518"/>
        <v>24.323006594941013</v>
      </c>
      <c r="FR110" s="9">
        <f>IF(ISNA(MATCH(ratings!$A110,tournaments!FG$2:FG$33,0)),0,(INDEX(tournaments!FH$2:FH$33,MATCH(ratings!$A110,tournaments!FG$2:FG$33,0))))</f>
        <v>0</v>
      </c>
      <c r="FS110" s="3">
        <f>IF(ISNA(MATCH(ratings!$A110,tournaments!FG$2:FG$33,0)),0,(INDEX(tournaments!FI$2:FI$33,MATCH(ratings!$A110,tournaments!FG$2:FG$33,0))))</f>
        <v>0</v>
      </c>
      <c r="FT110" s="6">
        <f t="shared" si="519"/>
        <v>24.323006594941013</v>
      </c>
      <c r="FU110" s="9">
        <f>IF(ISNA(MATCH(ratings!$A110,tournaments!FJ$2:FJ$33,0)),0,(INDEX(tournaments!FK$2:FK$33,MATCH(ratings!$A110,tournaments!FJ$2:FJ$33,0))))</f>
        <v>0</v>
      </c>
      <c r="FV110" s="3">
        <f>IF(ISNA(MATCH(ratings!$A110,tournaments!FJ$2:FJ$33,0)),0,(INDEX(tournaments!FL$2:FL$33,MATCH(ratings!$A110,tournaments!FJ$2:FJ$33,0))))</f>
        <v>0</v>
      </c>
      <c r="FW110" s="6">
        <f t="shared" si="520"/>
        <v>24.323006594941013</v>
      </c>
      <c r="FX110" s="9">
        <f>IF(ISNA(MATCH(ratings!$A110,tournaments!FM$2:FM$33,0)),0,(INDEX(tournaments!FN$2:FN$33,MATCH(ratings!$A110,tournaments!FM$2:FM$33,0))))</f>
        <v>0</v>
      </c>
      <c r="FY110" s="3">
        <f>IF(ISNA(MATCH(ratings!$A110,tournaments!FM$2:FM$33,0)),0,(INDEX(tournaments!FO$2:FO$33,MATCH(ratings!$A110,tournaments!FM$2:FM$33,0))))</f>
        <v>0</v>
      </c>
      <c r="FZ110" s="6">
        <f t="shared" si="521"/>
        <v>24.323006594941013</v>
      </c>
      <c r="GA110" s="6">
        <f>parameters!$B$3*parameters!$B$2+(1-parameters!$B$3)*ratings!FZ110</f>
        <v>23.890705935446913</v>
      </c>
      <c r="GB110" s="9">
        <f>IF(ISNA(MATCH(ratings!$A110,tournaments!FP$2:FP$33,0)),0,(INDEX(tournaments!FQ$2:FQ$33,MATCH(ratings!$A110,tournaments!FP$2:FP$33,0))))</f>
        <v>0</v>
      </c>
      <c r="GC110" s="3">
        <f>IF(ISNA(MATCH(ratings!$A110,tournaments!FP$2:FP$33,0)),0,(INDEX(tournaments!FR$2:FR$33,MATCH(ratings!$A110,tournaments!FP$2:FP$33,0))))</f>
        <v>0</v>
      </c>
      <c r="GD110" s="6">
        <f t="shared" si="522"/>
        <v>23.890705935446913</v>
      </c>
      <c r="GE110" s="9">
        <f>IF(ISNA(MATCH(ratings!$A110,tournaments!FS$2:FS$33,0)),0,(INDEX(tournaments!FT$2:FT$33,MATCH(ratings!$A110,tournaments!FS$2:FS$33,0))))</f>
        <v>0</v>
      </c>
      <c r="GF110" s="3">
        <f>IF(ISNA(MATCH(ratings!$A110,tournaments!FS$2:FS$33,0)),0,(INDEX(tournaments!FU$2:FU$33,MATCH(ratings!$A110,tournaments!FS$2:FS$33,0))))</f>
        <v>0</v>
      </c>
      <c r="GG110" s="6">
        <f t="shared" si="523"/>
        <v>23.890705935446913</v>
      </c>
      <c r="GH110" s="9">
        <f>IF(ISNA(MATCH(ratings!$A110,tournaments!FV$2:FV$33,0)),0,(INDEX(tournaments!FW$2:FW$33,MATCH(ratings!$A110,tournaments!FV$2:FV$33,0))))</f>
        <v>0</v>
      </c>
      <c r="GI110" s="3">
        <f>IF(ISNA(MATCH(ratings!$A110,tournaments!FV$2:FV$33,0)),0,(INDEX(tournaments!FX$2:FX$33,MATCH(ratings!$A110,tournaments!FV$2:FV$33,0))))</f>
        <v>0</v>
      </c>
      <c r="GJ110" s="6">
        <f t="shared" si="524"/>
        <v>23.890705935446913</v>
      </c>
      <c r="GK110" s="9">
        <f>IF(ISNA(MATCH(ratings!$A110,tournaments!FY$2:FY$33,0)),0,(INDEX(tournaments!FZ$2:FZ$33,MATCH(ratings!$A110,tournaments!FY$2:FY$33,0))))</f>
        <v>0</v>
      </c>
      <c r="GL110" s="3">
        <f>IF(ISNA(MATCH(ratings!$A110,tournaments!FY$2:FY$33,0)),0,(INDEX(tournaments!GA$2:GA$33,MATCH(ratings!$A110,tournaments!FY$2:FY$33,0))))</f>
        <v>0</v>
      </c>
      <c r="GM110" s="6">
        <f t="shared" si="525"/>
        <v>23.890705935446913</v>
      </c>
      <c r="GN110" s="9">
        <f>IF(ISNA(MATCH(ratings!$A110,tournaments!GB$2:GB$33,0)),0,(INDEX(tournaments!GC$2:GC$33,MATCH(ratings!$A110,tournaments!GB$2:GB$33,0))))</f>
        <v>0</v>
      </c>
      <c r="GO110" s="3">
        <f>IF(ISNA(MATCH(ratings!$A110,tournaments!GB$2:GB$33,0)),0,(INDEX(tournaments!GD$2:GD$33,MATCH(ratings!$A110,tournaments!GB$2:GB$33,0))))</f>
        <v>0</v>
      </c>
      <c r="GP110" s="6">
        <f t="shared" si="526"/>
        <v>23.890705935446913</v>
      </c>
      <c r="GQ110" s="9">
        <f>IF(ISNA(MATCH(ratings!$A110,tournaments!GE$2:GE$33,0)),0,(INDEX(tournaments!GF$2:GF$33,MATCH(ratings!$A110,tournaments!GE$2:GE$33,0))))</f>
        <v>0</v>
      </c>
      <c r="GR110" s="3">
        <f>IF(ISNA(MATCH(ratings!$A110,tournaments!GE$2:GE$33,0)),0,(INDEX(tournaments!GG$2:GG$33,MATCH(ratings!$A110,tournaments!GE$2:GE$33,0))))</f>
        <v>0</v>
      </c>
      <c r="GS110" s="6">
        <f t="shared" si="527"/>
        <v>23.890705935446913</v>
      </c>
      <c r="GT110" s="6">
        <f>parameters!$B$3*parameters!$B$2+(1-parameters!$B$3)*ratings!GS110</f>
        <v>23.501635341902222</v>
      </c>
      <c r="GU110" s="9">
        <f>IF(ISNA(MATCH(ratings!$A110,tournaments!GH$2:GH$33,0)),0,(INDEX(tournaments!GI$2:GI$33,MATCH(ratings!$A110,tournaments!GH$2:GH$33,0))))</f>
        <v>0</v>
      </c>
      <c r="GV110" s="3">
        <f>IF(ISNA(MATCH(ratings!$A110,tournaments!GH$2:GH$33,0)),0,(INDEX(tournaments!GJ$2:GJ$33,MATCH(ratings!$A110,tournaments!GH$2:GH$33,0))))</f>
        <v>0</v>
      </c>
      <c r="GW110" s="6">
        <f t="shared" si="528"/>
        <v>23.501635341902222</v>
      </c>
      <c r="GX110" s="9">
        <f>IF(ISNA(MATCH(ratings!$A110,tournaments!GK$2:GK$33,0)),0,(INDEX(tournaments!GL$2:GL$33,MATCH(ratings!$A110,tournaments!GK$2:GK$33,0))))</f>
        <v>0</v>
      </c>
      <c r="GY110" s="3">
        <f>IF(ISNA(MATCH(ratings!$A110,tournaments!GK$2:GK$33,0)),0,(INDEX(tournaments!GM$2:GM$33,MATCH(ratings!$A110,tournaments!GK$2:GK$33,0))))</f>
        <v>0</v>
      </c>
      <c r="GZ110" s="6">
        <f t="shared" si="529"/>
        <v>23.501635341902222</v>
      </c>
      <c r="HA110" s="9">
        <f>IF(ISNA(MATCH(ratings!$A110,tournaments!GN$2:GN$33,0)),0,(INDEX(tournaments!GO$2:GO$33,MATCH(ratings!$A110,tournaments!GN$2:GN$33,0))))</f>
        <v>0</v>
      </c>
      <c r="HB110" s="3">
        <f>IF(ISNA(MATCH(ratings!$A110,tournaments!GN$2:GN$33,0)),0,(INDEX(tournaments!GP$2:GP$33,MATCH(ratings!$A110,tournaments!GN$2:GN$33,0))))</f>
        <v>0</v>
      </c>
      <c r="HC110" s="6">
        <f t="shared" si="458"/>
        <v>23.501635341902222</v>
      </c>
      <c r="HD110" s="9">
        <f>IF(ISNA(MATCH(ratings!$A110,tournaments!GQ$2:GQ$33,0)),0,(INDEX(tournaments!GR$2:GR$33,MATCH(ratings!$A110,tournaments!GQ$2:GQ$33,0))))</f>
        <v>0</v>
      </c>
      <c r="HE110" s="3">
        <f>IF(ISNA(MATCH(ratings!$A110,tournaments!GQ$2:GQ$33,0)),0,(INDEX(tournaments!GS$2:GS$33,MATCH(ratings!$A110,tournaments!GQ$2:GQ$33,0))))</f>
        <v>0</v>
      </c>
      <c r="HF110" s="6">
        <f t="shared" si="459"/>
        <v>23.501635341902222</v>
      </c>
      <c r="HG110" s="9">
        <f>IF(ISNA(MATCH(ratings!$A110,tournaments!GT$2:GT$33,0)),0,(INDEX(tournaments!GU$2:GU$33,MATCH(ratings!$A110,tournaments!GT$2:GT$33,0))))</f>
        <v>0</v>
      </c>
      <c r="HH110" s="3">
        <f>IF(ISNA(MATCH(ratings!$A110,tournaments!GT$2:GT$33,0)),0,(INDEX(tournaments!GV$2:GV$33,MATCH(ratings!$A110,tournaments!GT$2:GT$33,0))))</f>
        <v>0</v>
      </c>
      <c r="HI110" s="6">
        <f t="shared" si="460"/>
        <v>23.501635341902222</v>
      </c>
      <c r="HJ110" s="9">
        <f>IF(ISNA(MATCH(ratings!$A110,tournaments!GW$2:GW$33,0)),0,(INDEX(tournaments!GX$2:GX$33,MATCH(ratings!$A110,tournaments!GW$2:GW$33,0))))</f>
        <v>0</v>
      </c>
      <c r="HK110" s="3">
        <f>IF(ISNA(MATCH(ratings!$A110,tournaments!GW$2:GW$33,0)),0,(INDEX(tournaments!GY$2:GY$33,MATCH(ratings!$A110,tournaments!GW$2:GW$33,0))))</f>
        <v>0</v>
      </c>
      <c r="HL110" s="6">
        <f t="shared" si="461"/>
        <v>23.501635341902222</v>
      </c>
      <c r="HM110" s="9">
        <f>IF(ISNA(MATCH(ratings!$A110,tournaments!GZ$2:GZ$33,0)),0,(INDEX(tournaments!HA$2:HA$33,MATCH(ratings!$A110,tournaments!GZ$2:GZ$33,0))))</f>
        <v>0</v>
      </c>
      <c r="HN110" s="3">
        <f>IF(ISNA(MATCH(ratings!$A110,tournaments!GZ$2:GZ$33,0)),0,(INDEX(tournaments!HB$2:HB$33,MATCH(ratings!$A110,tournaments!GZ$2:GZ$33,0))))</f>
        <v>0</v>
      </c>
      <c r="HO110" s="6">
        <f t="shared" si="462"/>
        <v>23.501635341902222</v>
      </c>
      <c r="HP110" s="9">
        <f>IF(ISNA(MATCH(ratings!$A110,tournaments!HC$2:HC$33,0)),0,(INDEX(tournaments!HD$2:HD$33,MATCH(ratings!$A110,tournaments!HC$2:HC$33,0))))</f>
        <v>0</v>
      </c>
      <c r="HQ110" s="3">
        <f>IF(ISNA(MATCH(ratings!$A110,tournaments!HC$2:HC$33,0)),0,(INDEX(tournaments!HE$2:HE$33,MATCH(ratings!$A110,tournaments!HC$2:HC$33,0))))</f>
        <v>0</v>
      </c>
      <c r="HR110" s="6">
        <f t="shared" si="463"/>
        <v>23.501635341902222</v>
      </c>
      <c r="HS110" s="9">
        <f>IF(ISNA(MATCH(ratings!$A110,tournaments!HF$2:HF$33,0)),0,(INDEX(tournaments!HG$2:HG$33,MATCH(ratings!$A110,tournaments!HF$2:HF$33,0))))</f>
        <v>0</v>
      </c>
      <c r="HT110" s="3">
        <f>IF(ISNA(MATCH(ratings!$A110,tournaments!HF$2:HF$33,0)),0,(INDEX(tournaments!HH$2:HH$33,MATCH(ratings!$A110,tournaments!HF$2:HF$33,0))))</f>
        <v>0</v>
      </c>
      <c r="HU110" s="6">
        <f t="shared" si="464"/>
        <v>23.501635341902222</v>
      </c>
      <c r="HV110" s="6">
        <f>parameters!$B$3*parameters!$B$2+(1-parameters!$B$3)*ratings!HU110</f>
        <v>23.151471807711999</v>
      </c>
      <c r="HW110" s="9">
        <f>IF(ISNA(MATCH(ratings!$A110,tournaments!HI$2:HI$33,0)),0,(INDEX(tournaments!HJ$2:HJ$33,MATCH(ratings!$A110,tournaments!HI$2:HI$33,0))))</f>
        <v>0</v>
      </c>
      <c r="HX110" s="3">
        <f>IF(ISNA(MATCH(ratings!$A110,tournaments!HI$2:HI$33,0)),0,(INDEX(tournaments!HK$2:HK$33,MATCH(ratings!$A110,tournaments!HI$2:HI$33,0))))</f>
        <v>0</v>
      </c>
      <c r="HY110" s="6">
        <f t="shared" si="231"/>
        <v>23.151471807711999</v>
      </c>
      <c r="HZ110" s="9">
        <f>IF(ISNA(MATCH(ratings!$A110,tournaments!HL$2:HL$33,0)),0,(INDEX(tournaments!HM$2:HM$33,MATCH(ratings!$A110,tournaments!HL$2:HL$33,0))))</f>
        <v>0</v>
      </c>
      <c r="IA110" s="3">
        <f>IF(ISNA(MATCH(ratings!$A110,tournaments!HL$2:HL$33,0)),0,(INDEX(tournaments!HN$2:HN$33,MATCH(ratings!$A110,tournaments!HL$2:HL$33,0))))</f>
        <v>0</v>
      </c>
      <c r="IB110" s="6">
        <f t="shared" si="232"/>
        <v>23.151471807711999</v>
      </c>
      <c r="IC110" s="9">
        <f>IF(ISNA(MATCH(ratings!$A110,tournaments!HO$2:HO$33,0)),0,(INDEX(tournaments!HP$2:HP$33,MATCH(ratings!$A110,tournaments!HO$2:HO$33,0))))</f>
        <v>0</v>
      </c>
      <c r="ID110" s="3">
        <f>IF(ISNA(MATCH(ratings!$A110,tournaments!HO$2:HO$33,0)),0,(INDEX(tournaments!HQ$2:HQ$33,MATCH(ratings!$A110,tournaments!HO$2:HO$33,0))))</f>
        <v>0</v>
      </c>
      <c r="IE110" s="6">
        <f t="shared" si="233"/>
        <v>23.151471807711999</v>
      </c>
      <c r="IF110" s="9">
        <f>IF(ISNA(MATCH(ratings!$A110,tournaments!HR$2:HR$33,0)),0,(INDEX(tournaments!HS$2:HS$33,MATCH(ratings!$A110,tournaments!HR$2:HR$33,0))))</f>
        <v>0</v>
      </c>
      <c r="IG110" s="3">
        <f>IF(ISNA(MATCH(ratings!$A110,tournaments!HR$2:HR$33,0)),0,(INDEX(tournaments!HT$2:HT$33,MATCH(ratings!$A110,tournaments!HR$2:HR$33,0))))</f>
        <v>0</v>
      </c>
      <c r="IH110" s="6">
        <f t="shared" si="234"/>
        <v>23.151471807711999</v>
      </c>
      <c r="II110" s="9">
        <f>IF(ISNA(MATCH(ratings!$A110,tournaments!HU$2:HU$33,0)),0,(INDEX(tournaments!HV$2:HV$33,MATCH(ratings!$A110,tournaments!HU$2:HU$33,0))))</f>
        <v>0</v>
      </c>
      <c r="IJ110" s="3">
        <f>IF(ISNA(MATCH(ratings!$A110,tournaments!HU$2:HU$33,0)),0,(INDEX(tournaments!HW$2:HW$33,MATCH(ratings!$A110,tournaments!HU$2:HU$33,0))))</f>
        <v>0</v>
      </c>
      <c r="IK110" s="6">
        <f t="shared" si="235"/>
        <v>23.151471807711999</v>
      </c>
      <c r="IL110" s="9">
        <f>IF(ISNA(MATCH(ratings!$A110,tournaments!HX$2:HX$33,0)),0,(INDEX(tournaments!HY$2:HY$33,MATCH(ratings!$A110,tournaments!HX$2:HX$33,0))))</f>
        <v>0</v>
      </c>
      <c r="IM110" s="3">
        <f>IF(ISNA(MATCH(ratings!$A110,tournaments!HX$2:HX$33,0)),0,(INDEX(tournaments!HZ$2:HZ$33,MATCH(ratings!$A110,tournaments!HX$2:HX$33,0))))</f>
        <v>0</v>
      </c>
      <c r="IN110" s="6">
        <f t="shared" si="236"/>
        <v>23.151471807711999</v>
      </c>
      <c r="IO110" s="9">
        <f>IF(ISNA(MATCH(ratings!$A110,tournaments!IA$2:IA$33,0)),0,(INDEX(tournaments!IB$2:IB$33,MATCH(ratings!$A110,tournaments!IA$2:IA$33,0))))</f>
        <v>0</v>
      </c>
      <c r="IP110" s="3">
        <f>IF(ISNA(MATCH(ratings!$A110,tournaments!IA$2:IA$33,0)),0,(INDEX(tournaments!IC$2:IC$33,MATCH(ratings!$A110,tournaments!IA$2:IA$33,0))))</f>
        <v>0</v>
      </c>
      <c r="IQ110" s="6">
        <f t="shared" si="237"/>
        <v>23.151471807711999</v>
      </c>
      <c r="IR110" s="9">
        <f>IF(ISNA(MATCH(ratings!$A110,tournaments!ID$2:ID$33,0)),0,(INDEX(tournaments!IE$2:IE$33,MATCH(ratings!$A110,tournaments!ID$2:ID$33,0))))</f>
        <v>0</v>
      </c>
      <c r="IS110" s="3">
        <f>IF(ISNA(MATCH(ratings!$A110,tournaments!ID$2:ID$33,0)),0,(INDEX(tournaments!IF$2:IF$33,MATCH(ratings!$A110,tournaments!ID$2:ID$33,0))))</f>
        <v>0</v>
      </c>
      <c r="IT110" s="6">
        <f t="shared" si="238"/>
        <v>23.151471807711999</v>
      </c>
      <c r="IU110" s="6">
        <f>parameters!$B$3*parameters!$B$2+(1-parameters!$B$3)*ratings!IT110</f>
        <v>22.836324626940801</v>
      </c>
      <c r="IV110" s="9">
        <f>IF(ISNA(MATCH(ratings!$A110,tournaments!IG$2:IG$33,0)),0,(INDEX(tournaments!IH$2:IH$33,MATCH(ratings!$A110,tournaments!IG$2:IG$33,0))))</f>
        <v>0</v>
      </c>
      <c r="IW110" s="3">
        <f>IF(ISNA(MATCH(ratings!$A110,tournaments!IG$2:IG$33,0)),0,(INDEX(tournaments!II$2:II$33,MATCH(ratings!$A110,tournaments!IG$2:IG$33,0))))</f>
        <v>0</v>
      </c>
      <c r="IX110" s="6">
        <f t="shared" si="239"/>
        <v>22.836324626940801</v>
      </c>
      <c r="IY110" s="9">
        <f>IF(ISNA(MATCH(ratings!$A110,tournaments!IJ$2:IJ$33,0)),0,(INDEX(tournaments!IK$2:IK$33,MATCH(ratings!$A110,tournaments!IJ$2:IJ$33,0))))</f>
        <v>0</v>
      </c>
      <c r="IZ110" s="3">
        <f>IF(ISNA(MATCH(ratings!$A110,tournaments!IJ$2:IJ$33,0)),0,(INDEX(tournaments!IL$2:IL$33,MATCH(ratings!$A110,tournaments!IJ$2:IJ$33,0))))</f>
        <v>0</v>
      </c>
      <c r="JA110" s="6">
        <f t="shared" si="240"/>
        <v>22.836324626940801</v>
      </c>
      <c r="JB110" s="9">
        <f>IF(ISNA(MATCH(ratings!$A110,tournaments!IM$2:IM$33,0)),0,(INDEX(tournaments!IN$2:IN$33,MATCH(ratings!$A110,tournaments!IM$2:IM$33,0))))</f>
        <v>0</v>
      </c>
      <c r="JC110" s="3">
        <f>IF(ISNA(MATCH(ratings!$A110,tournaments!IM$2:IM$33,0)),0,(INDEX(tournaments!IO$2:IO$33,MATCH(ratings!$A110,tournaments!IM$2:IM$33,0))))</f>
        <v>0</v>
      </c>
      <c r="JD110" s="6">
        <f t="shared" si="241"/>
        <v>22.836324626940801</v>
      </c>
      <c r="JE110" s="9">
        <f>IF(ISNA(MATCH(ratings!$A110,tournaments!IP$2:IP$33,0)),0,(INDEX(tournaments!IQ$2:IQ$33,MATCH(ratings!$A110,tournaments!IP$2:IP$33,0))))</f>
        <v>0</v>
      </c>
      <c r="JF110" s="3">
        <f>IF(ISNA(MATCH(ratings!$A110,tournaments!IP$2:IP$33,0)),0,(INDEX(tournaments!IR$2:IR$33,MATCH(ratings!$A110,tournaments!IP$2:IP$33,0))))</f>
        <v>0</v>
      </c>
      <c r="JG110" s="6">
        <f t="shared" si="242"/>
        <v>22.836324626940801</v>
      </c>
      <c r="JH110" s="9">
        <f>IF(ISNA(MATCH(ratings!$A110,tournaments!IS$2:IS$33,0)),0,(INDEX(tournaments!IT$2:IT$33,MATCH(ratings!$A110,tournaments!IS$2:IS$33,0))))</f>
        <v>0</v>
      </c>
      <c r="JI110" s="3">
        <f>IF(ISNA(MATCH(ratings!$A110,tournaments!IS$2:IS$33,0)),0,(INDEX(tournaments!IU$2:IU$33,MATCH(ratings!$A110,tournaments!IS$2:IS$33,0))))</f>
        <v>0</v>
      </c>
      <c r="JJ110" s="6">
        <f t="shared" si="243"/>
        <v>22.836324626940801</v>
      </c>
      <c r="JK110" s="9">
        <f>IF(ISNA(MATCH(ratings!$A110,tournaments!IV$2:IV$33,0)),0,(INDEX(tournaments!IW$2:IW$33,MATCH(ratings!$A110,tournaments!IV$2:IV$33,0))))</f>
        <v>0</v>
      </c>
      <c r="JL110" s="3">
        <f>IF(ISNA(MATCH(ratings!$A110,tournaments!IV$2:IV$33,0)),0,(INDEX(tournaments!IX$2:IX$33,MATCH(ratings!$A110,tournaments!IV$2:IV$33,0))))</f>
        <v>0</v>
      </c>
      <c r="JM110" s="6">
        <f t="shared" si="244"/>
        <v>22.836324626940801</v>
      </c>
      <c r="JN110" s="9">
        <f>IF(ISNA(MATCH(ratings!$A110,tournaments!IY$2:IY$33,0)),0,(INDEX(tournaments!IZ$2:IZ$33,MATCH(ratings!$A110,tournaments!IY$2:IY$33,0))))</f>
        <v>0</v>
      </c>
      <c r="JO110" s="3">
        <f>IF(ISNA(MATCH(ratings!$A110,tournaments!IY$2:IY$33,0)),0,(INDEX(tournaments!JA$2:JA$33,MATCH(ratings!$A110,tournaments!IY$2:IY$33,0))))</f>
        <v>0</v>
      </c>
      <c r="JP110" s="6">
        <f t="shared" si="245"/>
        <v>22.836324626940801</v>
      </c>
      <c r="JQ110" s="6">
        <f>parameters!$B$3*parameters!$B$2+(1-parameters!$B$3)*ratings!JP110</f>
        <v>22.552692164246722</v>
      </c>
      <c r="JR110" s="9">
        <f>IF(ISNA(MATCH(ratings!$A110,tournaments!JC$2:JC$33,0)),0,(INDEX(tournaments!JD$2:JD$33,MATCH(ratings!$A110,tournaments!JC$2:JC$33,0))))</f>
        <v>0</v>
      </c>
      <c r="JS110" s="3">
        <f>IF(ISNA(MATCH(ratings!$A110,tournaments!JC$2:JC$33,0)),0,(INDEX(tournaments!JE$2:JE$33,MATCH(ratings!$A110,tournaments!JC$2:JC$33,0))))</f>
        <v>0</v>
      </c>
      <c r="JT110" s="6">
        <f t="shared" si="246"/>
        <v>22.552692164246722</v>
      </c>
      <c r="JU110" s="9">
        <f>IF(ISNA(MATCH(ratings!$A110,tournaments!JF$2:JF$33,0)),0,(INDEX(tournaments!JG$2:JG$33,MATCH(ratings!$A110,tournaments!JF$2:JF$33,0))))</f>
        <v>0</v>
      </c>
      <c r="JV110" s="3">
        <f>IF(ISNA(MATCH(ratings!$A110,tournaments!JF$2:JF$33,0)),0,(INDEX(tournaments!JH$2:JH$33,MATCH(ratings!$A110,tournaments!JF$2:JF$33,0))))</f>
        <v>0</v>
      </c>
      <c r="JW110" s="6">
        <f t="shared" si="247"/>
        <v>22.552692164246722</v>
      </c>
      <c r="JX110" s="9">
        <f>IF(ISNA(MATCH(ratings!$A110,tournaments!JI$2:JI$33,0)),0,(INDEX(tournaments!JJ$2:JJ$33,MATCH(ratings!$A110,tournaments!JI$2:JI$33,0))))</f>
        <v>0</v>
      </c>
      <c r="JY110" s="3">
        <f>IF(ISNA(MATCH(ratings!$A110,tournaments!JI$2:JI$33,0)),0,(INDEX(tournaments!JK$2:JK$33,MATCH(ratings!$A110,tournaments!JI$2:JI$33,0))))</f>
        <v>0</v>
      </c>
      <c r="JZ110" s="6">
        <f t="shared" si="248"/>
        <v>22.552692164246722</v>
      </c>
      <c r="KA110" s="9">
        <f>IF(ISNA(MATCH(ratings!$A110,tournaments!JL$2:JL$33,0)),0,(INDEX(tournaments!JM$2:JM$33,MATCH(ratings!$A110,tournaments!JL$2:JL$33,0))))</f>
        <v>0</v>
      </c>
      <c r="KB110" s="3">
        <f>IF(ISNA(MATCH(ratings!$A110,tournaments!JL$2:JL$33,0)),0,(INDEX(tournaments!JN$2:JN$33,MATCH(ratings!$A110,tournaments!JL$2:JL$33,0))))</f>
        <v>0</v>
      </c>
      <c r="KC110" s="6">
        <f t="shared" si="249"/>
        <v>22.552692164246722</v>
      </c>
      <c r="KD110" s="9">
        <f>IF(ISNA(MATCH(ratings!$A110,tournaments!JO$2:JO$33,0)),0,(INDEX(tournaments!JP$2:JP$33,MATCH(ratings!$A110,tournaments!JO$2:JO$33,0))))</f>
        <v>0</v>
      </c>
      <c r="KE110" s="3">
        <f>IF(ISNA(MATCH(ratings!$A110,tournaments!JO$2:JO$33,0)),0,(INDEX(tournaments!JQ$2:JQ$33,MATCH(ratings!$A110,tournaments!JO$2:JO$33,0))))</f>
        <v>0</v>
      </c>
      <c r="KF110" s="6">
        <f t="shared" si="250"/>
        <v>22.552692164246722</v>
      </c>
      <c r="KG110" s="9">
        <f>IF(ISNA(MATCH(ratings!$A110,tournaments!JR$2:JR$33,0)),0,(INDEX(tournaments!JS$2:JS$33,MATCH(ratings!$A110,tournaments!JR$2:JR$33,0))))</f>
        <v>0</v>
      </c>
      <c r="KH110" s="3">
        <f>IF(ISNA(MATCH(ratings!$A110,tournaments!JR$2:JR$33,0)),0,(INDEX(tournaments!JT$2:JT$33,MATCH(ratings!$A110,tournaments!JR$2:JR$33,0))))</f>
        <v>0</v>
      </c>
      <c r="KI110" s="6">
        <f t="shared" si="251"/>
        <v>22.552692164246722</v>
      </c>
      <c r="KJ110" s="6">
        <f>parameters!$B$3*parameters!$B$2+(1-parameters!$B$3)*ratings!KI110</f>
        <v>22.297422947822049</v>
      </c>
      <c r="KK110" s="9">
        <f>IF(ISNA(MATCH(ratings!$A110,tournaments!JU$2:JU$33,0)),0,(INDEX(tournaments!JV$2:JV$33,MATCH(ratings!$A110,tournaments!JU$2:JU$33,0))))</f>
        <v>0</v>
      </c>
      <c r="KL110" s="3">
        <f>IF(ISNA(MATCH(ratings!$A110,tournaments!JU$2:JU$33,0)),0,(INDEX(tournaments!JW$2:JW$33,MATCH(ratings!$A110,tournaments!JU$2:JU$33,0))))</f>
        <v>0</v>
      </c>
      <c r="KM110" s="6">
        <f t="shared" si="252"/>
        <v>22.297422947822049</v>
      </c>
      <c r="KN110" s="9">
        <f>IF(ISNA(MATCH(ratings!$A110,tournaments!JX$2:JX$33,0)),0,(INDEX(tournaments!JY$2:JY$33,MATCH(ratings!$A110,tournaments!JX$2:JX$33,0))))</f>
        <v>0</v>
      </c>
      <c r="KO110" s="3">
        <f>IF(ISNA(MATCH(ratings!$A110,tournaments!JX$2:JX$33,0)),0,(INDEX(tournaments!JZ$2:JZ$33,MATCH(ratings!$A110,tournaments!JX$2:JX$33,0))))</f>
        <v>0</v>
      </c>
      <c r="KP110" s="6">
        <f t="shared" si="253"/>
        <v>22.297422947822049</v>
      </c>
      <c r="KQ110" s="9">
        <f>IF(ISNA(MATCH(ratings!$A110,tournaments!KA$2:KA$33,0)),0,(INDEX(tournaments!KB$2:KB$33,MATCH(ratings!$A110,tournaments!KA$2:KA$33,0))))</f>
        <v>0</v>
      </c>
      <c r="KR110" s="3">
        <f>IF(ISNA(MATCH(ratings!$A110,tournaments!KA$2:KA$33,0)),0,(INDEX(tournaments!KC$2:KC$33,MATCH(ratings!$A110,tournaments!KA$2:KA$33,0))))</f>
        <v>0</v>
      </c>
      <c r="KS110" s="6">
        <f t="shared" si="254"/>
        <v>22.297422947822049</v>
      </c>
      <c r="KT110" s="9">
        <f>IF(ISNA(MATCH(ratings!$A110,tournaments!KD$2:KD$33,0)),0,(INDEX(tournaments!KE$2:KE$33,MATCH(ratings!$A110,tournaments!KD$2:KD$33,0))))</f>
        <v>0</v>
      </c>
      <c r="KU110" s="3">
        <f>IF(ISNA(MATCH(ratings!$A110,tournaments!KD$2:KD$33,0)),0,(INDEX(tournaments!KF$2:KF$33,MATCH(ratings!$A110,tournaments!KD$2:KD$33,0))))</f>
        <v>0</v>
      </c>
      <c r="KV110" s="6">
        <f t="shared" si="255"/>
        <v>22.297422947822049</v>
      </c>
      <c r="KW110" s="9">
        <f>IF(ISNA(MATCH(ratings!$A110,tournaments!KG$2:KG$33,0)),0,(INDEX(tournaments!KH$2:KH$33,MATCH(ratings!$A110,tournaments!KG$2:KG$33,0))))</f>
        <v>0</v>
      </c>
      <c r="KX110" s="3">
        <f>IF(ISNA(MATCH(ratings!$A110,tournaments!KG$2:KG$33,0)),0,(INDEX(tournaments!KI$2:KI$33,MATCH(ratings!$A110,tournaments!KG$2:KG$33,0))))</f>
        <v>0</v>
      </c>
      <c r="KY110" s="6">
        <f t="shared" si="256"/>
        <v>22.297422947822049</v>
      </c>
      <c r="KZ110" s="9">
        <f>IF(ISNA(MATCH(ratings!$A110,tournaments!KJ$2:KJ$33,0)),0,(INDEX(tournaments!KK$2:KK$33,MATCH(ratings!$A110,tournaments!KJ$2:KJ$33,0))))</f>
        <v>0</v>
      </c>
      <c r="LA110" s="3">
        <f>IF(ISNA(MATCH(ratings!$A110,tournaments!KJ$2:KJ$33,0)),0,(INDEX(tournaments!KL$2:KL$33,MATCH(ratings!$A110,tournaments!KJ$2:KJ$33,0))))</f>
        <v>0</v>
      </c>
      <c r="LB110" s="6">
        <f t="shared" si="257"/>
        <v>22.297422947822049</v>
      </c>
      <c r="LC110" s="6">
        <f>parameters!$B$3*parameters!$B$2+(1-parameters!$B$3)*ratings!LB110</f>
        <v>22.067680653039844</v>
      </c>
      <c r="LD110" s="9">
        <f>IF(ISNA(MATCH(ratings!$A110,tournaments!KN$2:KN$33,0)),0,(INDEX(tournaments!KO$2:KO$33,MATCH(ratings!$A110,tournaments!KN$2:KN$33,0))))</f>
        <v>0</v>
      </c>
      <c r="LE110" s="3">
        <f>IF(ISNA(MATCH(ratings!$A110,tournaments!KN$2:KN$33,0)),0,(INDEX(tournaments!KP$2:KP$33,MATCH(ratings!$A110,tournaments!KN$2:KN$33,0))))</f>
        <v>0</v>
      </c>
      <c r="LF110" s="6">
        <f t="shared" si="258"/>
        <v>22.067680653039844</v>
      </c>
      <c r="LG110" s="9">
        <f>IF(ISNA(MATCH(ratings!$A110,tournaments!KQ$2:KQ$33,0)),0,(INDEX(tournaments!KR$2:KR$33,MATCH(ratings!$A110,tournaments!KQ$2:KQ$33,0))))</f>
        <v>0</v>
      </c>
      <c r="LH110" s="3">
        <f>IF(ISNA(MATCH(ratings!$A110,tournaments!KQ$2:KQ$33,0)),0,(INDEX(tournaments!KS$2:KS$33,MATCH(ratings!$A110,tournaments!KQ$2:KQ$33,0))))</f>
        <v>0</v>
      </c>
      <c r="LI110" s="6">
        <f t="shared" si="259"/>
        <v>22.067680653039844</v>
      </c>
      <c r="LJ110" s="9">
        <f>IF(ISNA(MATCH(ratings!$A110,tournaments!KT$2:KT$33,0)),0,(INDEX(tournaments!KU$2:KU$33,MATCH(ratings!$A110,tournaments!KT$2:KT$33,0))))</f>
        <v>0</v>
      </c>
      <c r="LK110" s="3">
        <f>IF(ISNA(MATCH(ratings!$A110,tournaments!KT$2:KT$33,0)),0,(INDEX(tournaments!KV$2:KV$33,MATCH(ratings!$A110,tournaments!KT$2:KT$33,0))))</f>
        <v>0</v>
      </c>
      <c r="LL110" s="6">
        <f t="shared" si="260"/>
        <v>22.067680653039844</v>
      </c>
      <c r="LM110" s="9">
        <f>IF(ISNA(MATCH(ratings!$A110,tournaments!KW$2:KW$33,0)),0,(INDEX(tournaments!KX$2:KX$33,MATCH(ratings!$A110,tournaments!KW$2:KW$33,0))))</f>
        <v>0</v>
      </c>
      <c r="LN110" s="3">
        <f>IF(ISNA(MATCH(ratings!$A110,tournaments!KW$2:KW$33,0)),0,(INDEX(tournaments!KY$2:KY$33,MATCH(ratings!$A110,tournaments!KW$2:KW$33,0))))</f>
        <v>0</v>
      </c>
      <c r="LO110" s="6">
        <f t="shared" si="261"/>
        <v>22.067680653039844</v>
      </c>
      <c r="LP110" s="9">
        <f>IF(ISNA(MATCH(ratings!$A110,tournaments!KZ$2:KZ$33,0)),0,(INDEX(tournaments!LA$2:LA$33,MATCH(ratings!$A110,tournaments!KZ$2:KZ$33,0))))</f>
        <v>0</v>
      </c>
      <c r="LQ110" s="3">
        <f>IF(ISNA(MATCH(ratings!$A110,tournaments!KZ$2:KZ$33,0)),0,(INDEX(tournaments!LB$2:LB$33,MATCH(ratings!$A110,tournaments!KZ$2:KZ$33,0))))</f>
        <v>0</v>
      </c>
      <c r="LR110" s="6">
        <f t="shared" si="262"/>
        <v>22.067680653039844</v>
      </c>
      <c r="LS110" s="9">
        <f>IF(ISNA(MATCH(ratings!$A110,tournaments!LC$2:LC$33,0)),0,(INDEX(tournaments!LD$2:LD$33,MATCH(ratings!$A110,tournaments!LC$2:LC$33,0))))</f>
        <v>0</v>
      </c>
      <c r="LT110" s="3">
        <f>IF(ISNA(MATCH(ratings!$A110,tournaments!LC$2:LC$33,0)),0,(INDEX(tournaments!LE$2:LE$33,MATCH(ratings!$A110,tournaments!LC$2:LC$33,0))))</f>
        <v>0</v>
      </c>
      <c r="LU110" s="6">
        <f t="shared" si="263"/>
        <v>22.067680653039844</v>
      </c>
      <c r="LV110" s="6">
        <f>parameters!$B$3*parameters!$B$2+(1-parameters!$B$3)*ratings!LU110</f>
        <v>21.860912587735861</v>
      </c>
      <c r="LW110" s="9">
        <f>IF(ISNA(MATCH(ratings!$A110,tournaments!LF$2:LF$33,0)),0,(INDEX(tournaments!LG$2:LG$33,MATCH(ratings!$A110,tournaments!LF$2:LF$33,0))))</f>
        <v>0</v>
      </c>
      <c r="LX110" s="3">
        <f>IF(ISNA(MATCH(ratings!$A110,tournaments!LF$2:LF$33,0)),0,(INDEX(tournaments!LH$2:LH$33,MATCH(ratings!$A110,tournaments!LF$2:LF$33,0))))</f>
        <v>0</v>
      </c>
      <c r="LY110" s="6">
        <f t="shared" si="264"/>
        <v>21.860912587735861</v>
      </c>
      <c r="LZ110" s="9">
        <f>IF(ISNA(MATCH(ratings!$A110,tournaments!LI$2:LI$33,0)),0,(INDEX(tournaments!LJ$2:LJ$33,MATCH(ratings!$A110,tournaments!LI$2:LI$33,0))))</f>
        <v>0</v>
      </c>
      <c r="MA110" s="3">
        <f>IF(ISNA(MATCH(ratings!$A110,tournaments!LI$2:LI$33,0)),0,(INDEX(tournaments!LK$2:LK$33,MATCH(ratings!$A110,tournaments!LI$2:LI$33,0))))</f>
        <v>0</v>
      </c>
      <c r="MB110" s="6">
        <f t="shared" si="265"/>
        <v>21.860912587735861</v>
      </c>
      <c r="MC110" s="9">
        <f>IF(ISNA(MATCH(ratings!$A110,tournaments!LL$2:LL$33,0)),0,(INDEX(tournaments!LM$2:LM$33,MATCH(ratings!$A110,tournaments!LL$2:LL$33,0))))</f>
        <v>0</v>
      </c>
      <c r="MD110" s="3">
        <f>IF(ISNA(MATCH(ratings!$A110,tournaments!LL$2:LL$33,0)),0,(INDEX(tournaments!LN$2:LN$33,MATCH(ratings!$A110,tournaments!LL$2:LL$33,0))))</f>
        <v>0</v>
      </c>
      <c r="ME110" s="6">
        <f t="shared" si="266"/>
        <v>21.860912587735861</v>
      </c>
      <c r="MF110" s="6">
        <f>parameters!$B$3*parameters!$B$2+(1-parameters!$B$3)*ratings!ME110</f>
        <v>21.674821328962274</v>
      </c>
      <c r="MG110" s="9">
        <f>IF(ISNA(MATCH(ratings!$A110,tournaments!LO$2:LO$33,0)),0,(INDEX(tournaments!LP$2:LP$33,MATCH(ratings!$A110,tournaments!LO$2:LO$33,0))))</f>
        <v>0</v>
      </c>
      <c r="MH110" s="3">
        <f>IF(ISNA(MATCH(ratings!$A110,tournaments!LO$2:LO$33,0)),0,(INDEX(tournaments!LQ$2:LQ$33,MATCH(ratings!$A110,tournaments!LO$2:LO$33,0))))</f>
        <v>0</v>
      </c>
      <c r="MI110" s="6">
        <f t="shared" si="267"/>
        <v>21.674821328962274</v>
      </c>
      <c r="MJ110" s="9">
        <f>IF(ISNA(MATCH(ratings!$A110,tournaments!LR$2:LR$33,0)),0,(INDEX(tournaments!LS$2:LS$33,MATCH(ratings!$A110,tournaments!LR$2:LR$33,0))))</f>
        <v>0</v>
      </c>
      <c r="MK110" s="3">
        <f>IF(ISNA(MATCH(ratings!$A110,tournaments!LR$2:LR$33,0)),0,(INDEX(tournaments!LT$2:LT$33,MATCH(ratings!$A110,tournaments!LR$2:LR$33,0))))</f>
        <v>0</v>
      </c>
      <c r="ML110" s="6">
        <f t="shared" si="268"/>
        <v>21.674821328962274</v>
      </c>
      <c r="MM110" s="9">
        <f>IF(ISNA(MATCH(ratings!$A110,tournaments!LU$2:LU$33,0)),0,(INDEX(tournaments!LV$2:LV$33,MATCH(ratings!$A110,tournaments!LU$2:LU$33,0))))</f>
        <v>0</v>
      </c>
      <c r="MN110" s="3">
        <f>IF(ISNA(MATCH(ratings!$A110,tournaments!LU$2:LU$33,0)),0,(INDEX(tournaments!LW$2:LW$33,MATCH(ratings!$A110,tournaments!LU$2:LU$33,0))))</f>
        <v>0</v>
      </c>
      <c r="MO110" s="6">
        <f t="shared" si="269"/>
        <v>21.674821328962274</v>
      </c>
      <c r="MP110" s="9">
        <f>IF(ISNA(MATCH(ratings!$A110,tournaments!LX$2:LX$33,0)),0,(INDEX(tournaments!LY$2:LY$33,MATCH(ratings!$A110,tournaments!LX$2:LX$33,0))))</f>
        <v>0</v>
      </c>
      <c r="MQ110" s="3">
        <f>IF(ISNA(MATCH(ratings!$A110,tournaments!LX$2:LX$33,0)),0,(INDEX(tournaments!LZ$2:LZ$33,MATCH(ratings!$A110,tournaments!LX$2:LX$33,0))))</f>
        <v>0</v>
      </c>
      <c r="MR110" s="6">
        <f t="shared" si="270"/>
        <v>21.674821328962274</v>
      </c>
      <c r="MS110" s="9">
        <f>IF(ISNA(MATCH(ratings!$A110,tournaments!MA$2:MA$33,0)),0,(INDEX(tournaments!MB$2:MB$33,MATCH(ratings!$A110,tournaments!MA$2:MA$33,0))))</f>
        <v>0</v>
      </c>
      <c r="MT110" s="3">
        <f>IF(ISNA(MATCH(ratings!$A110,tournaments!MA$2:MA$33,0)),0,(INDEX(tournaments!MC$2:MC$33,MATCH(ratings!$A110,tournaments!MA$2:MA$33,0))))</f>
        <v>0</v>
      </c>
      <c r="MU110" s="6">
        <f t="shared" si="271"/>
        <v>21.674821328962274</v>
      </c>
      <c r="MV110" s="6">
        <f>parameters!$B$3*parameters!$B$2+(1-parameters!$B$3)*ratings!MU110</f>
        <v>21.507339196066049</v>
      </c>
      <c r="MW110" s="6">
        <f>parameters!$B$3*parameters!$B$2+(1-parameters!$B$3)*ratings!MV110</f>
        <v>21.356605276459444</v>
      </c>
      <c r="MX110" s="6">
        <f>parameters!$B$3*parameters!$B$2+(1-parameters!$B$3)*ratings!MW110</f>
        <v>21.220944748813501</v>
      </c>
      <c r="MY110" s="9">
        <f>IF(ISNA(MATCH(ratings!$A110,tournaments!MD$2:MD$33,0)),0,(INDEX(tournaments!ME$2:ME$33,MATCH(ratings!$A110,tournaments!MD$2:MD$33,0))))</f>
        <v>0</v>
      </c>
      <c r="MZ110" s="3">
        <f>IF(ISNA(MATCH(ratings!$A110,tournaments!MD$2:MD$33,0)),0,(INDEX(tournaments!MF$2:MF$33,MATCH(ratings!$A110,tournaments!MD$2:MD$33,0))))</f>
        <v>0</v>
      </c>
      <c r="NA110" s="6">
        <f t="shared" si="272"/>
        <v>21.220944748813501</v>
      </c>
      <c r="NB110" s="9">
        <f>IF(ISNA(MATCH(ratings!$A110,tournaments!MG$2:MG$33,0)),0,(INDEX(tournaments!MH$2:MH$33,MATCH(ratings!$A110,tournaments!MG$2:MG$33,0))))</f>
        <v>0</v>
      </c>
      <c r="NC110" s="3">
        <f>IF(ISNA(MATCH(ratings!$A110,tournaments!MG$2:MG$33,0)),0,(INDEX(tournaments!MI$2:MI$33,MATCH(ratings!$A110,tournaments!MG$2:MG$33,0))))</f>
        <v>0</v>
      </c>
      <c r="ND110" s="6">
        <f t="shared" si="273"/>
        <v>21.220944748813501</v>
      </c>
      <c r="NE110" s="9">
        <f>IF(ISNA(MATCH(ratings!$A110,tournaments!MJ$2:MJ$33,0)),0,(INDEX(tournaments!MK$2:MK$33,MATCH(ratings!$A110,tournaments!MJ$2:MJ$33,0))))</f>
        <v>0</v>
      </c>
      <c r="NF110" s="3">
        <f>IF(ISNA(MATCH(ratings!$A110,tournaments!MJ$2:MJ$33,0)),0,(INDEX(tournaments!ML$2:ML$33,MATCH(ratings!$A110,tournaments!MJ$2:MJ$33,0))))</f>
        <v>0</v>
      </c>
      <c r="NG110" s="6">
        <f t="shared" si="274"/>
        <v>21.220944748813501</v>
      </c>
      <c r="NH110" s="9">
        <f>IF(ISNA(MATCH(ratings!$A110,tournaments!MM$2:MM$33,0)),0,(INDEX(tournaments!MN$2:MN$33,MATCH(ratings!$A110,tournaments!MM$2:MM$33,0))))</f>
        <v>0</v>
      </c>
      <c r="NI110" s="3">
        <f>IF(ISNA(MATCH(ratings!$A110,tournaments!MM$2:MM$33,0)),0,(INDEX(tournaments!MO$2:MO$33,MATCH(ratings!$A110,tournaments!MM$2:MM$33,0))))</f>
        <v>0</v>
      </c>
      <c r="NJ110" s="6">
        <f t="shared" si="275"/>
        <v>21.220944748813501</v>
      </c>
      <c r="NK110" s="9">
        <f>IF(ISNA(MATCH(ratings!$A110,tournaments!MP$2:MP$33,0)),0,(INDEX(tournaments!MQ$2:MQ$33,MATCH(ratings!$A110,tournaments!MP$2:MP$33,0))))</f>
        <v>0</v>
      </c>
      <c r="NL110" s="3">
        <f>IF(ISNA(MATCH(ratings!$A110,tournaments!MP$2:MP$33,0)),0,(INDEX(tournaments!MR$2:MR$33,MATCH(ratings!$A110,tournaments!MP$2:MP$33,0))))</f>
        <v>0</v>
      </c>
      <c r="NM110" s="6">
        <f t="shared" si="276"/>
        <v>21.220944748813501</v>
      </c>
      <c r="NN110" s="9">
        <f>IF(ISNA(MATCH(ratings!$A110,tournaments!MS$2:MS$33,0)),0,(INDEX(tournaments!MT$2:MT$33,MATCH(ratings!$A110,tournaments!MS$2:MS$33,0))))</f>
        <v>0</v>
      </c>
      <c r="NO110" s="3">
        <f>IF(ISNA(MATCH(ratings!$A110,tournaments!MS$2:MS$33,0)),0,(INDEX(tournaments!MU$2:MU$33,MATCH(ratings!$A110,tournaments!MS$2:MS$33,0))))</f>
        <v>0</v>
      </c>
      <c r="NP110" s="6">
        <f t="shared" si="277"/>
        <v>21.220944748813501</v>
      </c>
      <c r="NQ110" s="6">
        <f>parameters!$B$3*parameters!$B$2+(1-parameters!$B$3)*ratings!NP110</f>
        <v>21.09885027393215</v>
      </c>
      <c r="NR110" s="9">
        <f>IF(ISNA(MATCH(ratings!$A110,tournaments!MV$2:MV$33,0)),0,(INDEX(tournaments!MW$2:MW$33,MATCH(ratings!$A110,tournaments!MV$2:MV$33,0))))</f>
        <v>0</v>
      </c>
      <c r="NS110" s="3">
        <f>IF(ISNA(MATCH(ratings!$A110,tournaments!MV$2:MV$33,0)),0,(INDEX(tournaments!MX$2:MX$33,MATCH(ratings!$A110,tournaments!MV$2:MV$33,0))))</f>
        <v>0</v>
      </c>
      <c r="NT110" s="6">
        <f t="shared" si="278"/>
        <v>21.09885027393215</v>
      </c>
      <c r="NU110" s="9">
        <f>IF(ISNA(MATCH(ratings!$A110,tournaments!MY$2:MY$33,0)),0,(INDEX(tournaments!MZ$2:MZ$33,MATCH(ratings!$A110,tournaments!MY$2:MY$33,0))))</f>
        <v>0</v>
      </c>
      <c r="NV110" s="3">
        <f>IF(ISNA(MATCH(ratings!$A110,tournaments!MY$2:MY$33,0)),0,(INDEX(tournaments!NA$2:NA$33,MATCH(ratings!$A110,tournaments!MY$2:MY$33,0))))</f>
        <v>0</v>
      </c>
      <c r="NW110" s="6">
        <f t="shared" si="279"/>
        <v>21.09885027393215</v>
      </c>
      <c r="NX110" s="9">
        <f>IF(ISNA(MATCH(ratings!$A110,tournaments!NB$2:NB$33,0)),0,(INDEX(tournaments!NC$2:NC$33,MATCH(ratings!$A110,tournaments!NB$2:NB$33,0))))</f>
        <v>0</v>
      </c>
      <c r="NY110" s="3">
        <f>IF(ISNA(MATCH(ratings!$A110,tournaments!NB$2:NB$33,0)),0,(INDEX(tournaments!ND$2:ND$33,MATCH(ratings!$A110,tournaments!NB$2:NB$33,0))))</f>
        <v>0</v>
      </c>
      <c r="NZ110" s="6">
        <f t="shared" si="280"/>
        <v>21.09885027393215</v>
      </c>
      <c r="OA110" s="9">
        <f>IF(ISNA(MATCH(ratings!$A110,tournaments!NE$2:NE$33,0)),0,(INDEX(tournaments!NF$2:NF$33,MATCH(ratings!$A110,tournaments!NE$2:NE$33,0))))</f>
        <v>0</v>
      </c>
      <c r="OB110" s="3">
        <f>IF(ISNA(MATCH(ratings!$A110,tournaments!NE$2:NE$33,0)),0,(INDEX(tournaments!NG$2:NG$33,MATCH(ratings!$A110,tournaments!NE$2:NE$33,0))))</f>
        <v>0</v>
      </c>
      <c r="OC110" s="6">
        <f t="shared" si="281"/>
        <v>21.09885027393215</v>
      </c>
      <c r="OD110" s="6">
        <f>parameters!$B$3*parameters!$B$2+(1-parameters!$B$3)*ratings!OC110</f>
        <v>20.988965246538935</v>
      </c>
      <c r="OE110" s="9">
        <f>IF(ISNA(MATCH(ratings!$A110,tournaments!NH$2:NH$33,0)),0,(INDEX(tournaments!NI$2:NI$33,MATCH(ratings!$A110,tournaments!NH$2:NH$33,0))))</f>
        <v>0</v>
      </c>
      <c r="OF110" s="3">
        <f>IF(ISNA(MATCH(ratings!$A110,tournaments!NH$2:NH$33,0)),0,(INDEX(tournaments!NJ$2:NJ$33,MATCH(ratings!$A110,tournaments!NH$2:NH$33,0))))</f>
        <v>0</v>
      </c>
      <c r="OG110" s="6">
        <f t="shared" si="282"/>
        <v>20.988965246538935</v>
      </c>
      <c r="OH110" s="9">
        <f>IF(ISNA(MATCH(ratings!$A110,tournaments!NK$2:NK$33,0)),0,(INDEX(tournaments!NL$2:NL$33,MATCH(ratings!$A110,tournaments!NK$2:NK$33,0))))</f>
        <v>0</v>
      </c>
      <c r="OI110" s="3">
        <f>IF(ISNA(MATCH(ratings!$A110,tournaments!NK$2:NK$33,0)),0,(INDEX(tournaments!NM$2:NM$33,MATCH(ratings!$A110,tournaments!NK$2:NK$33,0))))</f>
        <v>0</v>
      </c>
      <c r="OJ110" s="6">
        <f t="shared" si="283"/>
        <v>20.988965246538935</v>
      </c>
    </row>
    <row r="111" spans="1:400" x14ac:dyDescent="0.2">
      <c r="A111" t="s">
        <v>28</v>
      </c>
      <c r="B111" s="6">
        <f>parameters!$B$2</f>
        <v>20</v>
      </c>
      <c r="C111" s="9">
        <f>IF(ISNA(MATCH(ratings!$A111,tournaments!A$2:A$33,0)),0,(INDEX(tournaments!B$2:B$33,MATCH(ratings!$A111,tournaments!A$2:A$33,0))))</f>
        <v>0</v>
      </c>
      <c r="D111" s="3">
        <f>IF(ISNA(MATCH(ratings!$A111,tournaments!A$2:A$33,0)),0,(INDEX(tournaments!C$2:C$33,MATCH(ratings!$A111,tournaments!A$2:A$33,0))))</f>
        <v>0</v>
      </c>
      <c r="E111" s="6">
        <f t="shared" si="465"/>
        <v>20</v>
      </c>
      <c r="F111" s="9">
        <f>IF(ISNA(MATCH(ratings!$A111,tournaments!D$2:D$33,0)),0,(INDEX(tournaments!E$2:E$33,MATCH(ratings!$A111,tournaments!D$2:D$33,0))))</f>
        <v>0</v>
      </c>
      <c r="G111" s="3">
        <f>IF(ISNA(MATCH(ratings!$A111,tournaments!D$2:D$33,0)),0,(INDEX(tournaments!F$2:F$33,MATCH(ratings!$A111,tournaments!D$2:D$33,0))))</f>
        <v>0</v>
      </c>
      <c r="H111" s="6">
        <f t="shared" si="466"/>
        <v>20</v>
      </c>
      <c r="I111" s="9">
        <f>IF(ISNA(MATCH(ratings!$A111,tournaments!G$2:G$33,0)),0,(INDEX(tournaments!H$2:H$33,MATCH(ratings!$A111,tournaments!G$2:G$33,0))))</f>
        <v>0</v>
      </c>
      <c r="J111" s="3">
        <f>IF(ISNA(MATCH(ratings!$A111,tournaments!G$2:G$33,0)),0,(INDEX(tournaments!I$2:I$33,MATCH(ratings!$A111,tournaments!G$2:G$33,0))))</f>
        <v>0</v>
      </c>
      <c r="K111" s="6">
        <f t="shared" si="467"/>
        <v>20</v>
      </c>
      <c r="L111" s="6">
        <f>parameters!$B$3*parameters!$B$2+(1-parameters!$B$3)*ratings!K111</f>
        <v>20</v>
      </c>
      <c r="M111" s="9">
        <f>IF(ISNA(MATCH(ratings!$A111,tournaments!J$2:J$33,0)),0,(INDEX(tournaments!K$2:K$33,MATCH(ratings!$A111,tournaments!J$2:J$33,0))))</f>
        <v>0</v>
      </c>
      <c r="N111" s="3">
        <f>IF(ISNA(MATCH(ratings!$A111,tournaments!J$2:J$33,0)),0,(INDEX(tournaments!L$2:L$33,MATCH(ratings!$A111,tournaments!J$2:J$33,0))))</f>
        <v>0</v>
      </c>
      <c r="O111" s="6">
        <f t="shared" si="468"/>
        <v>20</v>
      </c>
      <c r="P111" s="6">
        <f>parameters!$B$3*parameters!$B$2+(1-parameters!$B$3)*ratings!O111</f>
        <v>20</v>
      </c>
      <c r="Q111" s="9">
        <f>IF(ISNA(MATCH(ratings!$A111,tournaments!M$2:M$33,0)),0,(INDEX(tournaments!N$2:N$33,MATCH(ratings!$A111,tournaments!M$2:M$33,0))))</f>
        <v>0</v>
      </c>
      <c r="R111" s="3">
        <f>IF(ISNA(MATCH(ratings!$A111,tournaments!M$2:M$33,0)),0,(INDEX(tournaments!O$2:O$33,MATCH(ratings!$A111,tournaments!M$2:M$33,0))))</f>
        <v>0</v>
      </c>
      <c r="S111" s="6">
        <f t="shared" si="469"/>
        <v>20</v>
      </c>
      <c r="T111" s="9">
        <f>IF(ISNA(MATCH(ratings!$A111,tournaments!P$2:P$33,0)),0,(INDEX(tournaments!Q$2:Q$33,MATCH(ratings!$A111,tournaments!P$2:P$33,0))))</f>
        <v>0</v>
      </c>
      <c r="U111" s="3">
        <f>IF(ISNA(MATCH(ratings!$A111,tournaments!P$2:P$33,0)),0,(INDEX(tournaments!R$2:R$33,MATCH(ratings!$A111,tournaments!P$2:P$33,0))))</f>
        <v>0</v>
      </c>
      <c r="V111" s="6">
        <f t="shared" si="470"/>
        <v>20</v>
      </c>
      <c r="W111" s="6">
        <f>parameters!$B$3*parameters!$B$2+(1-parameters!$B$3)*ratings!V111</f>
        <v>20</v>
      </c>
      <c r="X111" s="9">
        <f>IF(ISNA(MATCH(ratings!$A111,tournaments!S$2:S$33,0)),0,(INDEX(tournaments!T$2:T$33,MATCH(ratings!$A111,tournaments!S$2:S$33,0))))</f>
        <v>0.2699502923239937</v>
      </c>
      <c r="Y111" s="3">
        <f>IF(ISNA(MATCH(ratings!$A111,tournaments!S$2:S$33,0)),0,(INDEX(tournaments!U$2:U$33,MATCH(ratings!$A111,tournaments!S$2:S$33,0))))</f>
        <v>68.75</v>
      </c>
      <c r="Z111" s="6">
        <f t="shared" si="471"/>
        <v>33.160076750794694</v>
      </c>
      <c r="AA111" s="9">
        <f>IF(ISNA(MATCH(ratings!$A111,tournaments!V$2:V$33,0)),0,(INDEX(tournaments!W$2:W$33,MATCH(ratings!$A111,tournaments!V$2:V$33,0))))</f>
        <v>0.28009321058836323</v>
      </c>
      <c r="AB111" s="3">
        <f>IF(ISNA(MATCH(ratings!$A111,tournaments!V$2:V$33,0)),0,(INDEX(tournaments!X$2:X$33,MATCH(ratings!$A111,tournaments!V$2:V$33,0))))</f>
        <v>43.75</v>
      </c>
      <c r="AC111" s="6">
        <f t="shared" si="472"/>
        <v>36.12624235354896</v>
      </c>
      <c r="AD111" s="9">
        <f>IF(ISNA(MATCH(ratings!$A111,tournaments!Y$2:Y$33,0)),0,(INDEX(tournaments!Z$2:Z$33,MATCH(ratings!$A111,tournaments!Y$2:Y$33,0))))</f>
        <v>0</v>
      </c>
      <c r="AE111" s="3">
        <f>IF(ISNA(MATCH(ratings!$A111,tournaments!Y$2:Y$33,0)),0,(INDEX(tournaments!AA$2:AA$33,MATCH(ratings!$A111,tournaments!Y$2:Y$33,0))))</f>
        <v>0</v>
      </c>
      <c r="AF111" s="6">
        <f t="shared" si="473"/>
        <v>36.12624235354896</v>
      </c>
      <c r="AG111" s="9">
        <f>IF(ISNA(MATCH(ratings!$A111,tournaments!AB$2:AB$33,0)),0,(INDEX(tournaments!AC$2:AC$33,MATCH(ratings!$A111,tournaments!AB$2:AB$33,0))))</f>
        <v>0</v>
      </c>
      <c r="AH111" s="3">
        <f>IF(ISNA(MATCH(ratings!$A111,tournaments!AB$2:AB$33,0)),0,(INDEX(tournaments!AD$2:AD$33,MATCH(ratings!$A111,tournaments!AB$2:AB$33,0))))</f>
        <v>0</v>
      </c>
      <c r="AI111" s="6">
        <f t="shared" si="474"/>
        <v>36.12624235354896</v>
      </c>
      <c r="AJ111" s="9">
        <f>IF(ISNA(MATCH(ratings!$A111,tournaments!AE$2:AE$33,0)),0,(INDEX(tournaments!AF$2:AF$33,MATCH(ratings!$A111,tournaments!AE$2:AE$33,0))))</f>
        <v>0</v>
      </c>
      <c r="AK111" s="3">
        <f>IF(ISNA(MATCH(ratings!$A111,tournaments!AE$2:AE$33,0)),0,(INDEX(tournaments!AG$2:AG$33,MATCH(ratings!$A111,tournaments!AE$2:AE$33,0))))</f>
        <v>0</v>
      </c>
      <c r="AL111" s="6">
        <f t="shared" si="475"/>
        <v>36.12624235354896</v>
      </c>
      <c r="AM111" s="9">
        <f>IF(ISNA(MATCH(ratings!$A111,tournaments!AH$2:AH$33,0)),0,(INDEX(tournaments!AI$2:AI$33,MATCH(ratings!$A111,tournaments!AH$2:AH$33,0))))</f>
        <v>0.29761278215319409</v>
      </c>
      <c r="AN111" s="3">
        <f>IF(ISNA(MATCH(ratings!$A111,tournaments!AH$2:AH$33,0)),0,(INDEX(tournaments!AJ$2:AJ$33,MATCH(ratings!$A111,tournaments!AH$2:AH$33,0))))</f>
        <v>44.444444444444443</v>
      </c>
      <c r="AO111" s="6">
        <f t="shared" si="476"/>
        <v>38.601845620332881</v>
      </c>
      <c r="AP111" s="9">
        <f>IF(ISNA(MATCH(ratings!$A111,tournaments!AK$2:AK$33,0)),0,(INDEX(tournaments!AL$2:AL$33,MATCH(ratings!$A111,tournaments!AK$2:AK$33,0))))</f>
        <v>0</v>
      </c>
      <c r="AQ111" s="3">
        <f>IF(ISNA(MATCH(ratings!$A111,tournaments!AK$2:AK$33,0)),0,(INDEX(tournaments!AM$2:AM$33,MATCH(ratings!$A111,tournaments!AK$2:AK$33,0))))</f>
        <v>0</v>
      </c>
      <c r="AR111" s="6">
        <f t="shared" si="477"/>
        <v>38.601845620332881</v>
      </c>
      <c r="AS111" s="6">
        <f>parameters!$B$3*parameters!$B$2+(1-parameters!$B$3)*ratings!AR111</f>
        <v>36.741661058299592</v>
      </c>
      <c r="AT111" s="9">
        <f>IF(ISNA(MATCH(ratings!$A111,tournaments!AN$2:AN$33,0)),0,(INDEX(tournaments!AO$2:AO$33,MATCH(ratings!$A111,tournaments!AN$2:AN$33,0))))</f>
        <v>0</v>
      </c>
      <c r="AU111" s="3">
        <f>IF(ISNA(MATCH(ratings!$A111,tournaments!AN$2:AN$33,0)),0,(INDEX(tournaments!AP$2:AP$33,MATCH(ratings!$A111,tournaments!AN$2:AN$33,0))))</f>
        <v>0</v>
      </c>
      <c r="AV111" s="6">
        <f t="shared" si="478"/>
        <v>36.741661058299592</v>
      </c>
      <c r="AW111" s="9">
        <f>IF(ISNA(MATCH(ratings!$A111,tournaments!AQ$2:AQ$33,0)),0,(INDEX(tournaments!AR$2:AR$33,MATCH(ratings!$A111,tournaments!AQ$2:AQ$33,0))))</f>
        <v>0</v>
      </c>
      <c r="AX111" s="3">
        <f>IF(ISNA(MATCH(ratings!$A111,tournaments!AQ$2:AQ$33,0)),0,(INDEX(tournaments!AS$2:AS$33,MATCH(ratings!$A111,tournaments!AQ$2:AQ$33,0))))</f>
        <v>0</v>
      </c>
      <c r="AY111" s="6">
        <f t="shared" si="479"/>
        <v>36.741661058299592</v>
      </c>
      <c r="AZ111" s="9">
        <f>IF(ISNA(MATCH(ratings!$A111,tournaments!AT$2:AT$33,0)),0,(INDEX(tournaments!AU$2:AU$33,MATCH(ratings!$A111,tournaments!AT$2:AT$33,0))))</f>
        <v>0.27339653357087801</v>
      </c>
      <c r="BA111" s="3">
        <f>IF(ISNA(MATCH(ratings!$A111,tournaments!AT$2:AT$33,0)),0,(INDEX(tournaments!AV$2:AV$33,MATCH(ratings!$A111,tournaments!AT$2:AT$33,0))))</f>
        <v>0</v>
      </c>
      <c r="BB111" s="6">
        <f t="shared" si="480"/>
        <v>26.696618287324366</v>
      </c>
      <c r="BC111" s="9">
        <f>IF(ISNA(MATCH(ratings!$A111,tournaments!AW$2:AW$33,0)),0,(INDEX(tournaments!AX$2:AX$33,MATCH(ratings!$A111,tournaments!AW$2:AW$33,0))))</f>
        <v>0</v>
      </c>
      <c r="BD111" s="3">
        <f>IF(ISNA(MATCH(ratings!$A111,tournaments!AW$2:AW$33,0)),0,(INDEX(tournaments!AY$2:AY$33,MATCH(ratings!$A111,tournaments!AW$2:AW$33,0))))</f>
        <v>0</v>
      </c>
      <c r="BE111" s="6">
        <f t="shared" si="481"/>
        <v>26.696618287324366</v>
      </c>
      <c r="BF111" s="9">
        <f>IF(ISNA(MATCH(ratings!$A111,tournaments!AZ$2:AZ$33,0)),0,(INDEX(tournaments!BA$2:BA$33,MATCH(ratings!$A111,tournaments!AZ$2:AZ$33,0))))</f>
        <v>0</v>
      </c>
      <c r="BG111" s="3">
        <f>IF(ISNA(MATCH(ratings!$A111,tournaments!AZ$2:AZ$33,0)),0,(INDEX(tournaments!BB$2:BB$33,MATCH(ratings!$A111,tournaments!AZ$2:AZ$33,0))))</f>
        <v>0</v>
      </c>
      <c r="BH111" s="6">
        <f t="shared" si="482"/>
        <v>26.696618287324366</v>
      </c>
      <c r="BI111" s="9">
        <f>IF(ISNA(MATCH(ratings!$A111,tournaments!BC$2:BC$33,0)),0,(INDEX(tournaments!BD$2:BD$33,MATCH(ratings!$A111,tournaments!BC$2:BC$33,0))))</f>
        <v>0</v>
      </c>
      <c r="BJ111" s="3">
        <f>IF(ISNA(MATCH(ratings!$A111,tournaments!BC$2:BC$33,0)),0,(INDEX(tournaments!BE$2:BE$33,MATCH(ratings!$A111,tournaments!BC$2:BC$33,0))))</f>
        <v>0</v>
      </c>
      <c r="BK111" s="6">
        <f t="shared" si="483"/>
        <v>26.696618287324366</v>
      </c>
      <c r="BL111" s="9">
        <f>IF(ISNA(MATCH(ratings!$A111,tournaments!BF$2:BF$33,0)),0,(INDEX(tournaments!BG$2:BG$33,MATCH(ratings!$A111,tournaments!BF$2:BF$33,0))))</f>
        <v>0</v>
      </c>
      <c r="BM111" s="3">
        <f>IF(ISNA(MATCH(ratings!$A111,tournaments!BF$2:BF$33,0)),0,(INDEX(tournaments!BH$2:BH$33,MATCH(ratings!$A111,tournaments!BF$2:BF$33,0))))</f>
        <v>0</v>
      </c>
      <c r="BN111" s="6">
        <f t="shared" si="484"/>
        <v>26.696618287324366</v>
      </c>
      <c r="BO111" s="6">
        <f>parameters!$B$3*parameters!$B$2+(1-parameters!$B$3)*ratings!BN111</f>
        <v>26.026956458591929</v>
      </c>
      <c r="BP111" s="9">
        <f>IF(ISNA(MATCH(ratings!$A111,tournaments!BI$2:BI$33,0)),0,(INDEX(tournaments!BJ$2:BJ$33,MATCH(ratings!$A111,tournaments!BI$2:BI$33,0))))</f>
        <v>0</v>
      </c>
      <c r="BQ111" s="3">
        <f>IF(ISNA(MATCH(ratings!$A111,tournaments!BI$2:BI$33,0)),0,(INDEX(tournaments!BK$2:BK$33,MATCH(ratings!$A111,tournaments!BI$2:BI$33,0))))</f>
        <v>0</v>
      </c>
      <c r="BR111" s="6">
        <f t="shared" si="485"/>
        <v>26.026956458591929</v>
      </c>
      <c r="BS111" s="9">
        <f>IF(ISNA(MATCH(ratings!$A111,tournaments!BL$2:BL$33,0)),0,(INDEX(tournaments!BM$2:BM$33,MATCH(ratings!$A111,tournaments!BL$2:BL$33,0))))</f>
        <v>0</v>
      </c>
      <c r="BT111" s="3">
        <f>IF(ISNA(MATCH(ratings!$A111,tournaments!BL$2:BL$33,0)),0,(INDEX(tournaments!BN$2:BN$33,MATCH(ratings!$A111,tournaments!BL$2:BL$33,0))))</f>
        <v>0</v>
      </c>
      <c r="BU111" s="6">
        <f t="shared" si="486"/>
        <v>26.026956458591929</v>
      </c>
      <c r="BV111" s="9">
        <f>IF(ISNA(MATCH(ratings!$A111,tournaments!BO$2:BO$33,0)),0,(INDEX(tournaments!BP$2:BP$33,MATCH(ratings!$A111,tournaments!BO$2:BO$33,0))))</f>
        <v>0</v>
      </c>
      <c r="BW111" s="3">
        <f>IF(ISNA(MATCH(ratings!$A111,tournaments!BO$2:BO$33,0)),0,(INDEX(tournaments!BQ$2:BQ$33,MATCH(ratings!$A111,tournaments!BO$2:BO$33,0))))</f>
        <v>0</v>
      </c>
      <c r="BX111" s="6">
        <f t="shared" si="487"/>
        <v>26.026956458591929</v>
      </c>
      <c r="BY111" s="9">
        <f>IF(ISNA(MATCH(ratings!$A111,tournaments!BR$2:BR$33,0)),0,(INDEX(tournaments!BS$2:BS$33,MATCH(ratings!$A111,tournaments!BR$2:BR$33,0))))</f>
        <v>0</v>
      </c>
      <c r="BZ111" s="3">
        <f>IF(ISNA(MATCH(ratings!$A111,tournaments!BR$2:BR$33,0)),0,(INDEX(tournaments!BT$2:BT$33,MATCH(ratings!$A111,tournaments!BR$2:BR$33,0))))</f>
        <v>0</v>
      </c>
      <c r="CA111" s="6">
        <f t="shared" si="488"/>
        <v>26.026956458591929</v>
      </c>
      <c r="CB111" s="9">
        <f>IF(ISNA(MATCH(ratings!$A111,tournaments!BU$2:BU$33,0)),0,(INDEX(tournaments!BV$2:BV$33,MATCH(ratings!$A111,tournaments!BU$2:BU$33,0))))</f>
        <v>0</v>
      </c>
      <c r="CC111" s="3">
        <f>IF(ISNA(MATCH(ratings!$A111,tournaments!BU$2:BU$33,0)),0,(INDEX(tournaments!BW$2:BW$33,MATCH(ratings!$A111,tournaments!BU$2:BU$33,0))))</f>
        <v>0</v>
      </c>
      <c r="CD111" s="6">
        <f t="shared" si="489"/>
        <v>26.026956458591929</v>
      </c>
      <c r="CE111" s="9">
        <f>IF(ISNA(MATCH(ratings!$A111,tournaments!BX$2:BX$33,0)),0,(INDEX(tournaments!BY$2:BY$33,MATCH(ratings!$A111,tournaments!BX$2:BX$33,0))))</f>
        <v>0</v>
      </c>
      <c r="CF111" s="3">
        <f>IF(ISNA(MATCH(ratings!$A111,tournaments!BX$2:BX$33,0)),0,(INDEX(tournaments!BZ$2:BZ$33,MATCH(ratings!$A111,tournaments!BX$2:BX$33,0))))</f>
        <v>0</v>
      </c>
      <c r="CG111" s="6">
        <f t="shared" si="490"/>
        <v>26.026956458591929</v>
      </c>
      <c r="CH111" s="9">
        <f>IF(ISNA(MATCH(ratings!$A111,tournaments!CA$2:CA$33,0)),0,(INDEX(tournaments!CB$2:CB$33,MATCH(ratings!$A111,tournaments!CA$2:CA$33,0))))</f>
        <v>0</v>
      </c>
      <c r="CI111" s="3">
        <f>IF(ISNA(MATCH(ratings!$A111,tournaments!CA$2:CA$33,0)),0,(INDEX(tournaments!CC$2:CC$33,MATCH(ratings!$A111,tournaments!CA$2:CA$33,0))))</f>
        <v>0</v>
      </c>
      <c r="CJ111" s="6">
        <f t="shared" si="491"/>
        <v>26.026956458591929</v>
      </c>
      <c r="CK111" s="9">
        <f>IF(ISNA(MATCH(ratings!$A111,tournaments!CD$2:CD$33,0)),0,(INDEX(tournaments!CE$2:CE$33,MATCH(ratings!$A111,tournaments!CD$2:CD$33,0))))</f>
        <v>0</v>
      </c>
      <c r="CL111" s="3">
        <f>IF(ISNA(MATCH(ratings!$A111,tournaments!CD$2:CD$33,0)),0,(INDEX(tournaments!CF$2:CF$33,MATCH(ratings!$A111,tournaments!CD$2:CD$33,0))))</f>
        <v>0</v>
      </c>
      <c r="CM111" s="6">
        <f t="shared" si="492"/>
        <v>26.026956458591929</v>
      </c>
      <c r="CN111" s="6">
        <f>parameters!$B$3*parameters!$B$2+(1-parameters!$B$3)*ratings!CM111</f>
        <v>25.424260812732737</v>
      </c>
      <c r="CO111" s="9">
        <f>IF(ISNA(MATCH(ratings!$A111,tournaments!CG$2:CG$33,0)),0,(INDEX(tournaments!CH$2:CH$33,MATCH(ratings!$A111,tournaments!CG$2:CG$33,0))))</f>
        <v>0</v>
      </c>
      <c r="CP111" s="3">
        <f>IF(ISNA(MATCH(ratings!$A111,tournaments!CG$2:CG$33,0)),0,(INDEX(tournaments!CI$2:CI$33,MATCH(ratings!$A111,tournaments!CG$2:CG$33,0))))</f>
        <v>0</v>
      </c>
      <c r="CQ111" s="6">
        <f t="shared" si="493"/>
        <v>25.424260812732737</v>
      </c>
      <c r="CR111" s="9">
        <f>IF(ISNA(MATCH(ratings!$A111,tournaments!CJ$2:CJ$33,0)),0,(INDEX(tournaments!CK$2:CK$33,MATCH(ratings!$A111,tournaments!CJ$2:CJ$33,0))))</f>
        <v>0</v>
      </c>
      <c r="CS111" s="3">
        <f>IF(ISNA(MATCH(ratings!$A111,tournaments!CJ$2:CJ$33,0)),0,(INDEX(tournaments!CL$2:CL$33,MATCH(ratings!$A111,tournaments!CJ$2:CJ$33,0))))</f>
        <v>0</v>
      </c>
      <c r="CT111" s="6">
        <f t="shared" si="494"/>
        <v>25.424260812732737</v>
      </c>
      <c r="CU111" s="9">
        <f>IF(ISNA(MATCH(ratings!$A111,tournaments!CM$2:CM$33,0)),0,(INDEX(tournaments!CN$2:CN$33,MATCH(ratings!$A111,tournaments!CM$2:CM$33,0))))</f>
        <v>0</v>
      </c>
      <c r="CV111" s="3">
        <f>IF(ISNA(MATCH(ratings!$A111,tournaments!CM$2:CM$33,0)),0,(INDEX(tournaments!CO$2:CO$33,MATCH(ratings!$A111,tournaments!CM$2:CM$33,0))))</f>
        <v>0</v>
      </c>
      <c r="CW111" s="6">
        <f t="shared" si="495"/>
        <v>25.424260812732737</v>
      </c>
      <c r="CX111" s="9">
        <f>IF(ISNA(MATCH(ratings!$A111,tournaments!CP$2:CP$33,0)),0,(INDEX(tournaments!CQ$2:CQ$33,MATCH(ratings!$A111,tournaments!CP$2:CP$33,0))))</f>
        <v>0</v>
      </c>
      <c r="CY111" s="3">
        <f>IF(ISNA(MATCH(ratings!$A111,tournaments!CP$2:CP$33,0)),0,(INDEX(tournaments!CR$2:CR$33,MATCH(ratings!$A111,tournaments!CP$2:CP$33,0))))</f>
        <v>0</v>
      </c>
      <c r="CZ111" s="6">
        <f t="shared" si="496"/>
        <v>25.424260812732737</v>
      </c>
      <c r="DA111" s="9">
        <f>IF(ISNA(MATCH(ratings!$A111,tournaments!CS$2:CS$33,0)),0,(INDEX(tournaments!CT$2:CT$33,MATCH(ratings!$A111,tournaments!CS$2:CS$33,0))))</f>
        <v>0</v>
      </c>
      <c r="DB111" s="3">
        <f>IF(ISNA(MATCH(ratings!$A111,tournaments!CS$2:CS$33,0)),0,(INDEX(tournaments!CU$2:CU$33,MATCH(ratings!$A111,tournaments!CS$2:CS$33,0))))</f>
        <v>0</v>
      </c>
      <c r="DC111" s="6">
        <f t="shared" si="497"/>
        <v>25.424260812732737</v>
      </c>
      <c r="DD111" s="9">
        <f>IF(ISNA(MATCH(ratings!$A111,tournaments!CV$2:CV$33,0)),0,(INDEX(tournaments!CW$2:CW$33,MATCH(ratings!$A111,tournaments!CV$2:CV$33,0))))</f>
        <v>0</v>
      </c>
      <c r="DE111" s="3">
        <f>IF(ISNA(MATCH(ratings!$A111,tournaments!CV$2:CV$33,0)),0,(INDEX(tournaments!CX$2:CX$33,MATCH(ratings!$A111,tournaments!CV$2:CV$33,0))))</f>
        <v>0</v>
      </c>
      <c r="DF111" s="6">
        <f t="shared" si="498"/>
        <v>25.424260812732737</v>
      </c>
      <c r="DG111" s="9">
        <f>IF(ISNA(MATCH(ratings!$A111,tournaments!CY$2:CY$33,0)),0,(INDEX(tournaments!CZ$2:CZ$33,MATCH(ratings!$A111,tournaments!CY$2:CY$33,0))))</f>
        <v>0</v>
      </c>
      <c r="DH111" s="3">
        <f>IF(ISNA(MATCH(ratings!$A111,tournaments!CY$2:CY$33,0)),0,(INDEX(tournaments!DA$2:DA$33,MATCH(ratings!$A111,tournaments!CY$2:CY$33,0))))</f>
        <v>0</v>
      </c>
      <c r="DI111" s="6">
        <f t="shared" si="499"/>
        <v>25.424260812732737</v>
      </c>
      <c r="DJ111" s="9">
        <f>IF(ISNA(MATCH(ratings!$A111,tournaments!DB$2:DB$33,0)),0,(INDEX(tournaments!DC$2:DC$33,MATCH(ratings!$A111,tournaments!DB$2:DB$33,0))))</f>
        <v>0</v>
      </c>
      <c r="DK111" s="3">
        <f>IF(ISNA(MATCH(ratings!$A111,tournaments!DB$2:DB$33,0)),0,(INDEX(tournaments!DD$2:DD$33,MATCH(ratings!$A111,tournaments!DB$2:DB$33,0))))</f>
        <v>0</v>
      </c>
      <c r="DL111" s="6">
        <f t="shared" si="500"/>
        <v>25.424260812732737</v>
      </c>
      <c r="DM111" s="6">
        <f>parameters!$B$3*parameters!$B$2+(1-parameters!$B$3)*ratings!DL111</f>
        <v>24.881834731459463</v>
      </c>
      <c r="DN111" s="9">
        <f>IF(ISNA(MATCH(ratings!$A111,tournaments!DE$2:DE$33,0)),0,(INDEX(tournaments!DF$2:DF$33,MATCH(ratings!$A111,tournaments!DE$2:DE$33,0))))</f>
        <v>0</v>
      </c>
      <c r="DO111" s="3">
        <f>IF(ISNA(MATCH(ratings!$A111,tournaments!DE$2:DE$33,0)),0,(INDEX(tournaments!DG$2:DG$33,MATCH(ratings!$A111,tournaments!DE$2:DE$33,0))))</f>
        <v>0</v>
      </c>
      <c r="DP111" s="6">
        <f t="shared" si="501"/>
        <v>24.881834731459463</v>
      </c>
      <c r="DQ111" s="9">
        <f>IF(ISNA(MATCH(ratings!$A111,tournaments!DH$2:DH$33,0)),0,(INDEX(tournaments!DI$2:DI$33,MATCH(ratings!$A111,tournaments!DH$2:DH$33,0))))</f>
        <v>0</v>
      </c>
      <c r="DR111" s="3">
        <f>IF(ISNA(MATCH(ratings!$A111,tournaments!DH$2:DH$33,0)),0,(INDEX(tournaments!DJ$2:DJ$33,MATCH(ratings!$A111,tournaments!DH$2:DH$33,0))))</f>
        <v>0</v>
      </c>
      <c r="DS111" s="6">
        <f t="shared" si="502"/>
        <v>24.881834731459463</v>
      </c>
      <c r="DT111" s="9">
        <f>IF(ISNA(MATCH(ratings!$A111,tournaments!DK$2:DK$33,0)),0,(INDEX(tournaments!DL$2:DL$33,MATCH(ratings!$A111,tournaments!DK$2:DK$33,0))))</f>
        <v>0</v>
      </c>
      <c r="DU111" s="3">
        <f>IF(ISNA(MATCH(ratings!$A111,tournaments!DK$2:DK$33,0)),0,(INDEX(tournaments!DM$2:DM$33,MATCH(ratings!$A111,tournaments!DK$2:DK$33,0))))</f>
        <v>0</v>
      </c>
      <c r="DV111" s="6">
        <f t="shared" si="503"/>
        <v>24.881834731459463</v>
      </c>
      <c r="DW111" s="9">
        <f>IF(ISNA(MATCH(ratings!$A111,tournaments!DN$2:DN$33,0)),0,(INDEX(tournaments!DO$2:DO$33,MATCH(ratings!$A111,tournaments!DN$2:DN$33,0))))</f>
        <v>0</v>
      </c>
      <c r="DX111" s="3">
        <f>IF(ISNA(MATCH(ratings!$A111,tournaments!DN$2:DN$33,0)),0,(INDEX(tournaments!DP$2:DP$33,MATCH(ratings!$A111,tournaments!DN$2:DN$33,0))))</f>
        <v>0</v>
      </c>
      <c r="DY111" s="6">
        <f t="shared" si="504"/>
        <v>24.881834731459463</v>
      </c>
      <c r="DZ111" s="9">
        <f>IF(ISNA(MATCH(ratings!$A111,tournaments!DQ$2:DQ$33,0)),0,(INDEX(tournaments!DR$2:DR$33,MATCH(ratings!$A111,tournaments!DQ$2:DQ$33,0))))</f>
        <v>0</v>
      </c>
      <c r="EA111" s="3">
        <f>IF(ISNA(MATCH(ratings!$A111,tournaments!DQ$2:DQ$33,0)),0,(INDEX(tournaments!DS$2:DS$33,MATCH(ratings!$A111,tournaments!DQ$2:DQ$33,0))))</f>
        <v>0</v>
      </c>
      <c r="EB111" s="6">
        <f t="shared" si="505"/>
        <v>24.881834731459463</v>
      </c>
      <c r="EC111" s="9">
        <f>IF(ISNA(MATCH(ratings!$A111,tournaments!DT$2:DT$33,0)),0,(INDEX(tournaments!DU$2:DU$33,MATCH(ratings!$A111,tournaments!DT$2:DT$33,0))))</f>
        <v>0</v>
      </c>
      <c r="ED111" s="3">
        <f>IF(ISNA(MATCH(ratings!$A111,tournaments!DT$2:DT$33,0)),0,(INDEX(tournaments!DV$2:DV$33,MATCH(ratings!$A111,tournaments!DT$2:DT$33,0))))</f>
        <v>0</v>
      </c>
      <c r="EE111" s="6">
        <f t="shared" si="506"/>
        <v>24.881834731459463</v>
      </c>
      <c r="EF111" s="9">
        <f>IF(ISNA(MATCH(ratings!$A111,tournaments!DW$2:DW$33,0)),0,(INDEX(tournaments!DX$2:DX$33,MATCH(ratings!$A111,tournaments!DW$2:DW$33,0))))</f>
        <v>0</v>
      </c>
      <c r="EG111" s="3">
        <f>IF(ISNA(MATCH(ratings!$A111,tournaments!DW$2:DW$33,0)),0,(INDEX(tournaments!DY$2:DY$33,MATCH(ratings!$A111,tournaments!DW$2:DW$33,0))))</f>
        <v>0</v>
      </c>
      <c r="EH111" s="6">
        <f t="shared" si="507"/>
        <v>24.881834731459463</v>
      </c>
      <c r="EI111" s="9">
        <f>IF(ISNA(MATCH(ratings!$A111,tournaments!DZ$2:DZ$33,0)),0,(INDEX(tournaments!EA$2:EA$33,MATCH(ratings!$A111,tournaments!DZ$2:DZ$33,0))))</f>
        <v>0</v>
      </c>
      <c r="EJ111" s="3">
        <f>IF(ISNA(MATCH(ratings!$A111,tournaments!DZ$2:DZ$33,0)),0,(INDEX(tournaments!EB$2:EB$33,MATCH(ratings!$A111,tournaments!DZ$2:DZ$33,0))))</f>
        <v>0</v>
      </c>
      <c r="EK111" s="6">
        <f t="shared" si="508"/>
        <v>24.881834731459463</v>
      </c>
      <c r="EL111" s="6">
        <f>parameters!$B$3*parameters!$B$2+(1-parameters!$B$3)*ratings!EK111</f>
        <v>24.393651258313518</v>
      </c>
      <c r="EM111" s="9">
        <f>IF(ISNA(MATCH(ratings!$A111,tournaments!EC$2:EC$33,0)),0,(INDEX(tournaments!ED$2:ED$33,MATCH(ratings!$A111,tournaments!EC$2:EC$33,0))))</f>
        <v>0</v>
      </c>
      <c r="EN111" s="3">
        <f>IF(ISNA(MATCH(ratings!$A111,tournaments!EC$2:EC$33,0)),0,(INDEX(tournaments!EE$2:EE$33,MATCH(ratings!$A111,tournaments!EC$2:EC$33,0))))</f>
        <v>0</v>
      </c>
      <c r="EO111" s="6">
        <f t="shared" si="509"/>
        <v>24.393651258313518</v>
      </c>
      <c r="EP111" s="9">
        <f>IF(ISNA(MATCH(ratings!$A111,tournaments!EF$2:EF$33,0)),0,(INDEX(tournaments!EG$2:EG$33,MATCH(ratings!$A111,tournaments!EF$2:EF$33,0))))</f>
        <v>0</v>
      </c>
      <c r="EQ111" s="3">
        <f>IF(ISNA(MATCH(ratings!$A111,tournaments!EF$2:EF$33,0)),0,(INDEX(tournaments!EH$2:EH$33,MATCH(ratings!$A111,tournaments!EF$2:EF$33,0))))</f>
        <v>0</v>
      </c>
      <c r="ER111" s="6">
        <f t="shared" si="510"/>
        <v>24.393651258313518</v>
      </c>
      <c r="ES111" s="9">
        <f>IF(ISNA(MATCH(ratings!$A111,tournaments!EI$2:EI$33,0)),0,(INDEX(tournaments!EJ$2:EJ$33,MATCH(ratings!$A111,tournaments!EI$2:EI$33,0))))</f>
        <v>0</v>
      </c>
      <c r="ET111" s="3">
        <f>IF(ISNA(MATCH(ratings!$A111,tournaments!EI$2:EI$33,0)),0,(INDEX(tournaments!EK$2:EK$33,MATCH(ratings!$A111,tournaments!EI$2:EI$33,0))))</f>
        <v>0</v>
      </c>
      <c r="EU111" s="6">
        <f t="shared" si="511"/>
        <v>24.393651258313518</v>
      </c>
      <c r="EV111" s="9">
        <f>IF(ISNA(MATCH(ratings!$A111,tournaments!EL$2:EL$33,0)),0,(INDEX(tournaments!EM$2:EM$33,MATCH(ratings!$A111,tournaments!EL$2:EL$33,0))))</f>
        <v>0</v>
      </c>
      <c r="EW111" s="3">
        <f>IF(ISNA(MATCH(ratings!$A111,tournaments!EL$2:EL$33,0)),0,(INDEX(tournaments!EN$2:EN$33,MATCH(ratings!$A111,tournaments!EL$2:EL$33,0))))</f>
        <v>0</v>
      </c>
      <c r="EX111" s="6">
        <f t="shared" si="512"/>
        <v>24.393651258313518</v>
      </c>
      <c r="EY111" s="9">
        <f>IF(ISNA(MATCH(ratings!$A111,tournaments!EO$2:EO$33,0)),0,(INDEX(tournaments!EP$2:EP$33,MATCH(ratings!$A111,tournaments!EO$2:EO$33,0))))</f>
        <v>0</v>
      </c>
      <c r="EZ111" s="3">
        <f>IF(ISNA(MATCH(ratings!$A111,tournaments!EO$2:EO$33,0)),0,(INDEX(tournaments!EQ$2:EQ$33,MATCH(ratings!$A111,tournaments!EO$2:EO$33,0))))</f>
        <v>0</v>
      </c>
      <c r="FA111" s="6">
        <f t="shared" si="513"/>
        <v>24.393651258313518</v>
      </c>
      <c r="FB111" s="9">
        <f>IF(ISNA(MATCH(ratings!$A111,tournaments!ER$2:ER$33,0)),0,(INDEX(tournaments!ES$2:ES$33,MATCH(ratings!$A111,tournaments!ER$2:ER$33,0))))</f>
        <v>0</v>
      </c>
      <c r="FC111" s="3">
        <f>IF(ISNA(MATCH(ratings!$A111,tournaments!ER$2:ER$33,0)),0,(INDEX(tournaments!ET$2:ET$33,MATCH(ratings!$A111,tournaments!ER$2:ER$33,0))))</f>
        <v>0</v>
      </c>
      <c r="FD111" s="6">
        <f t="shared" si="514"/>
        <v>24.393651258313518</v>
      </c>
      <c r="FE111" s="9">
        <f>IF(ISNA(MATCH(ratings!$A111,tournaments!EU$2:EU$33,0)),0,(INDEX(tournaments!EV$2:EV$33,MATCH(ratings!$A111,tournaments!EU$2:EU$33,0))))</f>
        <v>0</v>
      </c>
      <c r="FF111" s="3">
        <f>IF(ISNA(MATCH(ratings!$A111,tournaments!EU$2:EU$33,0)),0,(INDEX(tournaments!EW$2:EW$33,MATCH(ratings!$A111,tournaments!EU$2:EU$33,0))))</f>
        <v>0</v>
      </c>
      <c r="FG111" s="6">
        <f t="shared" si="515"/>
        <v>24.393651258313518</v>
      </c>
      <c r="FH111" s="6">
        <f>parameters!$B$3*parameters!$B$2+(1-parameters!$B$3)*ratings!FG111</f>
        <v>23.954286132482167</v>
      </c>
      <c r="FI111" s="9">
        <f>IF(ISNA(MATCH(ratings!$A111,tournaments!EX$2:EX$33,0)),0,(INDEX(tournaments!EY$2:EY$33,MATCH(ratings!$A111,tournaments!EX$2:EX$33,0))))</f>
        <v>0</v>
      </c>
      <c r="FJ111" s="3">
        <f>IF(ISNA(MATCH(ratings!$A111,tournaments!EX$2:EX$33,0)),0,(INDEX(tournaments!EZ$2:EZ$33,MATCH(ratings!$A111,tournaments!EX$2:EX$33,0))))</f>
        <v>0</v>
      </c>
      <c r="FK111" s="6">
        <f t="shared" si="516"/>
        <v>23.954286132482167</v>
      </c>
      <c r="FL111" s="9">
        <f>IF(ISNA(MATCH(ratings!$A111,tournaments!FA$2:FA$33,0)),0,(INDEX(tournaments!FB$2:FB$33,MATCH(ratings!$A111,tournaments!FA$2:FA$33,0))))</f>
        <v>0</v>
      </c>
      <c r="FM111" s="3">
        <f>IF(ISNA(MATCH(ratings!$A111,tournaments!FA$2:FA$33,0)),0,(INDEX(tournaments!FC$2:FC$33,MATCH(ratings!$A111,tournaments!FA$2:FA$33,0))))</f>
        <v>0</v>
      </c>
      <c r="FN111" s="6">
        <f t="shared" si="517"/>
        <v>23.954286132482167</v>
      </c>
      <c r="FO111" s="9">
        <f>IF(ISNA(MATCH(ratings!$A111,tournaments!FD$2:FD$33,0)),0,(INDEX(tournaments!FE$2:FE$33,MATCH(ratings!$A111,tournaments!FD$2:FD$33,0))))</f>
        <v>0</v>
      </c>
      <c r="FP111" s="3">
        <f>IF(ISNA(MATCH(ratings!$A111,tournaments!FD$2:FD$33,0)),0,(INDEX(tournaments!FF$2:FF$33,MATCH(ratings!$A111,tournaments!FD$2:FD$33,0))))</f>
        <v>0</v>
      </c>
      <c r="FQ111" s="6">
        <f t="shared" si="518"/>
        <v>23.954286132482167</v>
      </c>
      <c r="FR111" s="9">
        <f>IF(ISNA(MATCH(ratings!$A111,tournaments!FG$2:FG$33,0)),0,(INDEX(tournaments!FH$2:FH$33,MATCH(ratings!$A111,tournaments!FG$2:FG$33,0))))</f>
        <v>0</v>
      </c>
      <c r="FS111" s="3">
        <f>IF(ISNA(MATCH(ratings!$A111,tournaments!FG$2:FG$33,0)),0,(INDEX(tournaments!FI$2:FI$33,MATCH(ratings!$A111,tournaments!FG$2:FG$33,0))))</f>
        <v>0</v>
      </c>
      <c r="FT111" s="6">
        <f t="shared" si="519"/>
        <v>23.954286132482167</v>
      </c>
      <c r="FU111" s="9">
        <f>IF(ISNA(MATCH(ratings!$A111,tournaments!FJ$2:FJ$33,0)),0,(INDEX(tournaments!FK$2:FK$33,MATCH(ratings!$A111,tournaments!FJ$2:FJ$33,0))))</f>
        <v>0</v>
      </c>
      <c r="FV111" s="3">
        <f>IF(ISNA(MATCH(ratings!$A111,tournaments!FJ$2:FJ$33,0)),0,(INDEX(tournaments!FL$2:FL$33,MATCH(ratings!$A111,tournaments!FJ$2:FJ$33,0))))</f>
        <v>0</v>
      </c>
      <c r="FW111" s="6">
        <f t="shared" si="520"/>
        <v>23.954286132482167</v>
      </c>
      <c r="FX111" s="9">
        <f>IF(ISNA(MATCH(ratings!$A111,tournaments!FM$2:FM$33,0)),0,(INDEX(tournaments!FN$2:FN$33,MATCH(ratings!$A111,tournaments!FM$2:FM$33,0))))</f>
        <v>0</v>
      </c>
      <c r="FY111" s="3">
        <f>IF(ISNA(MATCH(ratings!$A111,tournaments!FM$2:FM$33,0)),0,(INDEX(tournaments!FO$2:FO$33,MATCH(ratings!$A111,tournaments!FM$2:FM$33,0))))</f>
        <v>0</v>
      </c>
      <c r="FZ111" s="6">
        <f t="shared" si="521"/>
        <v>23.954286132482167</v>
      </c>
      <c r="GA111" s="6">
        <f>parameters!$B$3*parameters!$B$2+(1-parameters!$B$3)*ratings!FZ111</f>
        <v>23.55885751923395</v>
      </c>
      <c r="GB111" s="9">
        <f>IF(ISNA(MATCH(ratings!$A111,tournaments!FP$2:FP$33,0)),0,(INDEX(tournaments!FQ$2:FQ$33,MATCH(ratings!$A111,tournaments!FP$2:FP$33,0))))</f>
        <v>0</v>
      </c>
      <c r="GC111" s="3">
        <f>IF(ISNA(MATCH(ratings!$A111,tournaments!FP$2:FP$33,0)),0,(INDEX(tournaments!FR$2:FR$33,MATCH(ratings!$A111,tournaments!FP$2:FP$33,0))))</f>
        <v>0</v>
      </c>
      <c r="GD111" s="6">
        <f t="shared" si="522"/>
        <v>23.55885751923395</v>
      </c>
      <c r="GE111" s="9">
        <f>IF(ISNA(MATCH(ratings!$A111,tournaments!FS$2:FS$33,0)),0,(INDEX(tournaments!FT$2:FT$33,MATCH(ratings!$A111,tournaments!FS$2:FS$33,0))))</f>
        <v>0</v>
      </c>
      <c r="GF111" s="3">
        <f>IF(ISNA(MATCH(ratings!$A111,tournaments!FS$2:FS$33,0)),0,(INDEX(tournaments!FU$2:FU$33,MATCH(ratings!$A111,tournaments!FS$2:FS$33,0))))</f>
        <v>0</v>
      </c>
      <c r="GG111" s="6">
        <f t="shared" si="523"/>
        <v>23.55885751923395</v>
      </c>
      <c r="GH111" s="9">
        <f>IF(ISNA(MATCH(ratings!$A111,tournaments!FV$2:FV$33,0)),0,(INDEX(tournaments!FW$2:FW$33,MATCH(ratings!$A111,tournaments!FV$2:FV$33,0))))</f>
        <v>0</v>
      </c>
      <c r="GI111" s="3">
        <f>IF(ISNA(MATCH(ratings!$A111,tournaments!FV$2:FV$33,0)),0,(INDEX(tournaments!FX$2:FX$33,MATCH(ratings!$A111,tournaments!FV$2:FV$33,0))))</f>
        <v>0</v>
      </c>
      <c r="GJ111" s="6">
        <f t="shared" si="524"/>
        <v>23.55885751923395</v>
      </c>
      <c r="GK111" s="9">
        <f>IF(ISNA(MATCH(ratings!$A111,tournaments!FY$2:FY$33,0)),0,(INDEX(tournaments!FZ$2:FZ$33,MATCH(ratings!$A111,tournaments!FY$2:FY$33,0))))</f>
        <v>0</v>
      </c>
      <c r="GL111" s="3">
        <f>IF(ISNA(MATCH(ratings!$A111,tournaments!FY$2:FY$33,0)),0,(INDEX(tournaments!GA$2:GA$33,MATCH(ratings!$A111,tournaments!FY$2:FY$33,0))))</f>
        <v>0</v>
      </c>
      <c r="GM111" s="6">
        <f t="shared" si="525"/>
        <v>23.55885751923395</v>
      </c>
      <c r="GN111" s="9">
        <f>IF(ISNA(MATCH(ratings!$A111,tournaments!GB$2:GB$33,0)),0,(INDEX(tournaments!GC$2:GC$33,MATCH(ratings!$A111,tournaments!GB$2:GB$33,0))))</f>
        <v>0</v>
      </c>
      <c r="GO111" s="3">
        <f>IF(ISNA(MATCH(ratings!$A111,tournaments!GB$2:GB$33,0)),0,(INDEX(tournaments!GD$2:GD$33,MATCH(ratings!$A111,tournaments!GB$2:GB$33,0))))</f>
        <v>0</v>
      </c>
      <c r="GP111" s="6">
        <f t="shared" si="526"/>
        <v>23.55885751923395</v>
      </c>
      <c r="GQ111" s="9">
        <f>IF(ISNA(MATCH(ratings!$A111,tournaments!GE$2:GE$33,0)),0,(INDEX(tournaments!GF$2:GF$33,MATCH(ratings!$A111,tournaments!GE$2:GE$33,0))))</f>
        <v>0</v>
      </c>
      <c r="GR111" s="3">
        <f>IF(ISNA(MATCH(ratings!$A111,tournaments!GE$2:GE$33,0)),0,(INDEX(tournaments!GG$2:GG$33,MATCH(ratings!$A111,tournaments!GE$2:GE$33,0))))</f>
        <v>0</v>
      </c>
      <c r="GS111" s="6">
        <f t="shared" si="527"/>
        <v>23.55885751923395</v>
      </c>
      <c r="GT111" s="6">
        <f>parameters!$B$3*parameters!$B$2+(1-parameters!$B$3)*ratings!GS111</f>
        <v>23.202971767310554</v>
      </c>
      <c r="GU111" s="9">
        <f>IF(ISNA(MATCH(ratings!$A111,tournaments!GH$2:GH$33,0)),0,(INDEX(tournaments!GI$2:GI$33,MATCH(ratings!$A111,tournaments!GH$2:GH$33,0))))</f>
        <v>0</v>
      </c>
      <c r="GV111" s="3">
        <f>IF(ISNA(MATCH(ratings!$A111,tournaments!GH$2:GH$33,0)),0,(INDEX(tournaments!GJ$2:GJ$33,MATCH(ratings!$A111,tournaments!GH$2:GH$33,0))))</f>
        <v>0</v>
      </c>
      <c r="GW111" s="6">
        <f t="shared" si="528"/>
        <v>23.202971767310554</v>
      </c>
      <c r="GX111" s="9">
        <f>IF(ISNA(MATCH(ratings!$A111,tournaments!GK$2:GK$33,0)),0,(INDEX(tournaments!GL$2:GL$33,MATCH(ratings!$A111,tournaments!GK$2:GK$33,0))))</f>
        <v>0</v>
      </c>
      <c r="GY111" s="3">
        <f>IF(ISNA(MATCH(ratings!$A111,tournaments!GK$2:GK$33,0)),0,(INDEX(tournaments!GM$2:GM$33,MATCH(ratings!$A111,tournaments!GK$2:GK$33,0))))</f>
        <v>0</v>
      </c>
      <c r="GZ111" s="6">
        <f t="shared" si="529"/>
        <v>23.202971767310554</v>
      </c>
      <c r="HA111" s="9">
        <f>IF(ISNA(MATCH(ratings!$A111,tournaments!GN$2:GN$33,0)),0,(INDEX(tournaments!GO$2:GO$33,MATCH(ratings!$A111,tournaments!GN$2:GN$33,0))))</f>
        <v>0</v>
      </c>
      <c r="HB111" s="3">
        <f>IF(ISNA(MATCH(ratings!$A111,tournaments!GN$2:GN$33,0)),0,(INDEX(tournaments!GP$2:GP$33,MATCH(ratings!$A111,tournaments!GN$2:GN$33,0))))</f>
        <v>0</v>
      </c>
      <c r="HC111" s="6">
        <f t="shared" si="458"/>
        <v>23.202971767310554</v>
      </c>
      <c r="HD111" s="9">
        <f>IF(ISNA(MATCH(ratings!$A111,tournaments!GQ$2:GQ$33,0)),0,(INDEX(tournaments!GR$2:GR$33,MATCH(ratings!$A111,tournaments!GQ$2:GQ$33,0))))</f>
        <v>0</v>
      </c>
      <c r="HE111" s="3">
        <f>IF(ISNA(MATCH(ratings!$A111,tournaments!GQ$2:GQ$33,0)),0,(INDEX(tournaments!GS$2:GS$33,MATCH(ratings!$A111,tournaments!GQ$2:GQ$33,0))))</f>
        <v>0</v>
      </c>
      <c r="HF111" s="6">
        <f t="shared" si="459"/>
        <v>23.202971767310554</v>
      </c>
      <c r="HG111" s="9">
        <f>IF(ISNA(MATCH(ratings!$A111,tournaments!GT$2:GT$33,0)),0,(INDEX(tournaments!GU$2:GU$33,MATCH(ratings!$A111,tournaments!GT$2:GT$33,0))))</f>
        <v>0</v>
      </c>
      <c r="HH111" s="3">
        <f>IF(ISNA(MATCH(ratings!$A111,tournaments!GT$2:GT$33,0)),0,(INDEX(tournaments!GV$2:GV$33,MATCH(ratings!$A111,tournaments!GT$2:GT$33,0))))</f>
        <v>0</v>
      </c>
      <c r="HI111" s="6">
        <f t="shared" si="460"/>
        <v>23.202971767310554</v>
      </c>
      <c r="HJ111" s="9">
        <f>IF(ISNA(MATCH(ratings!$A111,tournaments!GW$2:GW$33,0)),0,(INDEX(tournaments!GX$2:GX$33,MATCH(ratings!$A111,tournaments!GW$2:GW$33,0))))</f>
        <v>0</v>
      </c>
      <c r="HK111" s="3">
        <f>IF(ISNA(MATCH(ratings!$A111,tournaments!GW$2:GW$33,0)),0,(INDEX(tournaments!GY$2:GY$33,MATCH(ratings!$A111,tournaments!GW$2:GW$33,0))))</f>
        <v>0</v>
      </c>
      <c r="HL111" s="6">
        <f t="shared" si="461"/>
        <v>23.202971767310554</v>
      </c>
      <c r="HM111" s="9">
        <f>IF(ISNA(MATCH(ratings!$A111,tournaments!GZ$2:GZ$33,0)),0,(INDEX(tournaments!HA$2:HA$33,MATCH(ratings!$A111,tournaments!GZ$2:GZ$33,0))))</f>
        <v>0</v>
      </c>
      <c r="HN111" s="3">
        <f>IF(ISNA(MATCH(ratings!$A111,tournaments!GZ$2:GZ$33,0)),0,(INDEX(tournaments!HB$2:HB$33,MATCH(ratings!$A111,tournaments!GZ$2:GZ$33,0))))</f>
        <v>0</v>
      </c>
      <c r="HO111" s="6">
        <f t="shared" si="462"/>
        <v>23.202971767310554</v>
      </c>
      <c r="HP111" s="9">
        <f>IF(ISNA(MATCH(ratings!$A111,tournaments!HC$2:HC$33,0)),0,(INDEX(tournaments!HD$2:HD$33,MATCH(ratings!$A111,tournaments!HC$2:HC$33,0))))</f>
        <v>0</v>
      </c>
      <c r="HQ111" s="3">
        <f>IF(ISNA(MATCH(ratings!$A111,tournaments!HC$2:HC$33,0)),0,(INDEX(tournaments!HE$2:HE$33,MATCH(ratings!$A111,tournaments!HC$2:HC$33,0))))</f>
        <v>0</v>
      </c>
      <c r="HR111" s="6">
        <f t="shared" si="463"/>
        <v>23.202971767310554</v>
      </c>
      <c r="HS111" s="9">
        <f>IF(ISNA(MATCH(ratings!$A111,tournaments!HF$2:HF$33,0)),0,(INDEX(tournaments!HG$2:HG$33,MATCH(ratings!$A111,tournaments!HF$2:HF$33,0))))</f>
        <v>0</v>
      </c>
      <c r="HT111" s="3">
        <f>IF(ISNA(MATCH(ratings!$A111,tournaments!HF$2:HF$33,0)),0,(INDEX(tournaments!HH$2:HH$33,MATCH(ratings!$A111,tournaments!HF$2:HF$33,0))))</f>
        <v>0</v>
      </c>
      <c r="HU111" s="6">
        <f t="shared" si="464"/>
        <v>23.202971767310554</v>
      </c>
      <c r="HV111" s="6">
        <f>parameters!$B$3*parameters!$B$2+(1-parameters!$B$3)*ratings!HU111</f>
        <v>22.882674590579498</v>
      </c>
      <c r="HW111" s="9">
        <f>IF(ISNA(MATCH(ratings!$A111,tournaments!HI$2:HI$33,0)),0,(INDEX(tournaments!HJ$2:HJ$33,MATCH(ratings!$A111,tournaments!HI$2:HI$33,0))))</f>
        <v>0</v>
      </c>
      <c r="HX111" s="3">
        <f>IF(ISNA(MATCH(ratings!$A111,tournaments!HI$2:HI$33,0)),0,(INDEX(tournaments!HK$2:HK$33,MATCH(ratings!$A111,tournaments!HI$2:HI$33,0))))</f>
        <v>0</v>
      </c>
      <c r="HY111" s="6">
        <f t="shared" si="231"/>
        <v>22.882674590579498</v>
      </c>
      <c r="HZ111" s="9">
        <f>IF(ISNA(MATCH(ratings!$A111,tournaments!HL$2:HL$33,0)),0,(INDEX(tournaments!HM$2:HM$33,MATCH(ratings!$A111,tournaments!HL$2:HL$33,0))))</f>
        <v>0</v>
      </c>
      <c r="IA111" s="3">
        <f>IF(ISNA(MATCH(ratings!$A111,tournaments!HL$2:HL$33,0)),0,(INDEX(tournaments!HN$2:HN$33,MATCH(ratings!$A111,tournaments!HL$2:HL$33,0))))</f>
        <v>0</v>
      </c>
      <c r="IB111" s="6">
        <f t="shared" si="232"/>
        <v>22.882674590579498</v>
      </c>
      <c r="IC111" s="9">
        <f>IF(ISNA(MATCH(ratings!$A111,tournaments!HO$2:HO$33,0)),0,(INDEX(tournaments!HP$2:HP$33,MATCH(ratings!$A111,tournaments!HO$2:HO$33,0))))</f>
        <v>0</v>
      </c>
      <c r="ID111" s="3">
        <f>IF(ISNA(MATCH(ratings!$A111,tournaments!HO$2:HO$33,0)),0,(INDEX(tournaments!HQ$2:HQ$33,MATCH(ratings!$A111,tournaments!HO$2:HO$33,0))))</f>
        <v>0</v>
      </c>
      <c r="IE111" s="6">
        <f t="shared" si="233"/>
        <v>22.882674590579498</v>
      </c>
      <c r="IF111" s="9">
        <f>IF(ISNA(MATCH(ratings!$A111,tournaments!HR$2:HR$33,0)),0,(INDEX(tournaments!HS$2:HS$33,MATCH(ratings!$A111,tournaments!HR$2:HR$33,0))))</f>
        <v>0</v>
      </c>
      <c r="IG111" s="3">
        <f>IF(ISNA(MATCH(ratings!$A111,tournaments!HR$2:HR$33,0)),0,(INDEX(tournaments!HT$2:HT$33,MATCH(ratings!$A111,tournaments!HR$2:HR$33,0))))</f>
        <v>0</v>
      </c>
      <c r="IH111" s="6">
        <f t="shared" si="234"/>
        <v>22.882674590579498</v>
      </c>
      <c r="II111" s="9">
        <f>IF(ISNA(MATCH(ratings!$A111,tournaments!HU$2:HU$33,0)),0,(INDEX(tournaments!HV$2:HV$33,MATCH(ratings!$A111,tournaments!HU$2:HU$33,0))))</f>
        <v>0</v>
      </c>
      <c r="IJ111" s="3">
        <f>IF(ISNA(MATCH(ratings!$A111,tournaments!HU$2:HU$33,0)),0,(INDEX(tournaments!HW$2:HW$33,MATCH(ratings!$A111,tournaments!HU$2:HU$33,0))))</f>
        <v>0</v>
      </c>
      <c r="IK111" s="6">
        <f t="shared" si="235"/>
        <v>22.882674590579498</v>
      </c>
      <c r="IL111" s="9">
        <f>IF(ISNA(MATCH(ratings!$A111,tournaments!HX$2:HX$33,0)),0,(INDEX(tournaments!HY$2:HY$33,MATCH(ratings!$A111,tournaments!HX$2:HX$33,0))))</f>
        <v>0</v>
      </c>
      <c r="IM111" s="3">
        <f>IF(ISNA(MATCH(ratings!$A111,tournaments!HX$2:HX$33,0)),0,(INDEX(tournaments!HZ$2:HZ$33,MATCH(ratings!$A111,tournaments!HX$2:HX$33,0))))</f>
        <v>0</v>
      </c>
      <c r="IN111" s="6">
        <f t="shared" si="236"/>
        <v>22.882674590579498</v>
      </c>
      <c r="IO111" s="9">
        <f>IF(ISNA(MATCH(ratings!$A111,tournaments!IA$2:IA$33,0)),0,(INDEX(tournaments!IB$2:IB$33,MATCH(ratings!$A111,tournaments!IA$2:IA$33,0))))</f>
        <v>0</v>
      </c>
      <c r="IP111" s="3">
        <f>IF(ISNA(MATCH(ratings!$A111,tournaments!IA$2:IA$33,0)),0,(INDEX(tournaments!IC$2:IC$33,MATCH(ratings!$A111,tournaments!IA$2:IA$33,0))))</f>
        <v>0</v>
      </c>
      <c r="IQ111" s="6">
        <f t="shared" si="237"/>
        <v>22.882674590579498</v>
      </c>
      <c r="IR111" s="9">
        <f>IF(ISNA(MATCH(ratings!$A111,tournaments!ID$2:ID$33,0)),0,(INDEX(tournaments!IE$2:IE$33,MATCH(ratings!$A111,tournaments!ID$2:ID$33,0))))</f>
        <v>0</v>
      </c>
      <c r="IS111" s="3">
        <f>IF(ISNA(MATCH(ratings!$A111,tournaments!ID$2:ID$33,0)),0,(INDEX(tournaments!IF$2:IF$33,MATCH(ratings!$A111,tournaments!ID$2:ID$33,0))))</f>
        <v>0</v>
      </c>
      <c r="IT111" s="6">
        <f t="shared" si="238"/>
        <v>22.882674590579498</v>
      </c>
      <c r="IU111" s="6">
        <f>parameters!$B$3*parameters!$B$2+(1-parameters!$B$3)*ratings!IT111</f>
        <v>22.59440713152155</v>
      </c>
      <c r="IV111" s="9">
        <f>IF(ISNA(MATCH(ratings!$A111,tournaments!IG$2:IG$33,0)),0,(INDEX(tournaments!IH$2:IH$33,MATCH(ratings!$A111,tournaments!IG$2:IG$33,0))))</f>
        <v>0</v>
      </c>
      <c r="IW111" s="3">
        <f>IF(ISNA(MATCH(ratings!$A111,tournaments!IG$2:IG$33,0)),0,(INDEX(tournaments!II$2:II$33,MATCH(ratings!$A111,tournaments!IG$2:IG$33,0))))</f>
        <v>0</v>
      </c>
      <c r="IX111" s="6">
        <f t="shared" si="239"/>
        <v>22.59440713152155</v>
      </c>
      <c r="IY111" s="9">
        <f>IF(ISNA(MATCH(ratings!$A111,tournaments!IJ$2:IJ$33,0)),0,(INDEX(tournaments!IK$2:IK$33,MATCH(ratings!$A111,tournaments!IJ$2:IJ$33,0))))</f>
        <v>0</v>
      </c>
      <c r="IZ111" s="3">
        <f>IF(ISNA(MATCH(ratings!$A111,tournaments!IJ$2:IJ$33,0)),0,(INDEX(tournaments!IL$2:IL$33,MATCH(ratings!$A111,tournaments!IJ$2:IJ$33,0))))</f>
        <v>0</v>
      </c>
      <c r="JA111" s="6">
        <f t="shared" si="240"/>
        <v>22.59440713152155</v>
      </c>
      <c r="JB111" s="9">
        <f>IF(ISNA(MATCH(ratings!$A111,tournaments!IM$2:IM$33,0)),0,(INDEX(tournaments!IN$2:IN$33,MATCH(ratings!$A111,tournaments!IM$2:IM$33,0))))</f>
        <v>0</v>
      </c>
      <c r="JC111" s="3">
        <f>IF(ISNA(MATCH(ratings!$A111,tournaments!IM$2:IM$33,0)),0,(INDEX(tournaments!IO$2:IO$33,MATCH(ratings!$A111,tournaments!IM$2:IM$33,0))))</f>
        <v>0</v>
      </c>
      <c r="JD111" s="6">
        <f t="shared" si="241"/>
        <v>22.59440713152155</v>
      </c>
      <c r="JE111" s="9">
        <f>IF(ISNA(MATCH(ratings!$A111,tournaments!IP$2:IP$33,0)),0,(INDEX(tournaments!IQ$2:IQ$33,MATCH(ratings!$A111,tournaments!IP$2:IP$33,0))))</f>
        <v>0</v>
      </c>
      <c r="JF111" s="3">
        <f>IF(ISNA(MATCH(ratings!$A111,tournaments!IP$2:IP$33,0)),0,(INDEX(tournaments!IR$2:IR$33,MATCH(ratings!$A111,tournaments!IP$2:IP$33,0))))</f>
        <v>0</v>
      </c>
      <c r="JG111" s="6">
        <f t="shared" si="242"/>
        <v>22.59440713152155</v>
      </c>
      <c r="JH111" s="9">
        <f>IF(ISNA(MATCH(ratings!$A111,tournaments!IS$2:IS$33,0)),0,(INDEX(tournaments!IT$2:IT$33,MATCH(ratings!$A111,tournaments!IS$2:IS$33,0))))</f>
        <v>0</v>
      </c>
      <c r="JI111" s="3">
        <f>IF(ISNA(MATCH(ratings!$A111,tournaments!IS$2:IS$33,0)),0,(INDEX(tournaments!IU$2:IU$33,MATCH(ratings!$A111,tournaments!IS$2:IS$33,0))))</f>
        <v>0</v>
      </c>
      <c r="JJ111" s="6">
        <f t="shared" si="243"/>
        <v>22.59440713152155</v>
      </c>
      <c r="JK111" s="9">
        <f>IF(ISNA(MATCH(ratings!$A111,tournaments!IV$2:IV$33,0)),0,(INDEX(tournaments!IW$2:IW$33,MATCH(ratings!$A111,tournaments!IV$2:IV$33,0))))</f>
        <v>0</v>
      </c>
      <c r="JL111" s="3">
        <f>IF(ISNA(MATCH(ratings!$A111,tournaments!IV$2:IV$33,0)),0,(INDEX(tournaments!IX$2:IX$33,MATCH(ratings!$A111,tournaments!IV$2:IV$33,0))))</f>
        <v>0</v>
      </c>
      <c r="JM111" s="6">
        <f t="shared" si="244"/>
        <v>22.59440713152155</v>
      </c>
      <c r="JN111" s="9">
        <f>IF(ISNA(MATCH(ratings!$A111,tournaments!IY$2:IY$33,0)),0,(INDEX(tournaments!IZ$2:IZ$33,MATCH(ratings!$A111,tournaments!IY$2:IY$33,0))))</f>
        <v>0</v>
      </c>
      <c r="JO111" s="3">
        <f>IF(ISNA(MATCH(ratings!$A111,tournaments!IY$2:IY$33,0)),0,(INDEX(tournaments!JA$2:JA$33,MATCH(ratings!$A111,tournaments!IY$2:IY$33,0))))</f>
        <v>0</v>
      </c>
      <c r="JP111" s="6">
        <f t="shared" si="245"/>
        <v>22.59440713152155</v>
      </c>
      <c r="JQ111" s="6">
        <f>parameters!$B$3*parameters!$B$2+(1-parameters!$B$3)*ratings!JP111</f>
        <v>22.334966418369394</v>
      </c>
      <c r="JR111" s="9">
        <f>IF(ISNA(MATCH(ratings!$A111,tournaments!JC$2:JC$33,0)),0,(INDEX(tournaments!JD$2:JD$33,MATCH(ratings!$A111,tournaments!JC$2:JC$33,0))))</f>
        <v>0</v>
      </c>
      <c r="JS111" s="3">
        <f>IF(ISNA(MATCH(ratings!$A111,tournaments!JC$2:JC$33,0)),0,(INDEX(tournaments!JE$2:JE$33,MATCH(ratings!$A111,tournaments!JC$2:JC$33,0))))</f>
        <v>0</v>
      </c>
      <c r="JT111" s="6">
        <f t="shared" si="246"/>
        <v>22.334966418369394</v>
      </c>
      <c r="JU111" s="9">
        <f>IF(ISNA(MATCH(ratings!$A111,tournaments!JF$2:JF$33,0)),0,(INDEX(tournaments!JG$2:JG$33,MATCH(ratings!$A111,tournaments!JF$2:JF$33,0))))</f>
        <v>0</v>
      </c>
      <c r="JV111" s="3">
        <f>IF(ISNA(MATCH(ratings!$A111,tournaments!JF$2:JF$33,0)),0,(INDEX(tournaments!JH$2:JH$33,MATCH(ratings!$A111,tournaments!JF$2:JF$33,0))))</f>
        <v>0</v>
      </c>
      <c r="JW111" s="6">
        <f t="shared" si="247"/>
        <v>22.334966418369394</v>
      </c>
      <c r="JX111" s="9">
        <f>IF(ISNA(MATCH(ratings!$A111,tournaments!JI$2:JI$33,0)),0,(INDEX(tournaments!JJ$2:JJ$33,MATCH(ratings!$A111,tournaments!JI$2:JI$33,0))))</f>
        <v>0</v>
      </c>
      <c r="JY111" s="3">
        <f>IF(ISNA(MATCH(ratings!$A111,tournaments!JI$2:JI$33,0)),0,(INDEX(tournaments!JK$2:JK$33,MATCH(ratings!$A111,tournaments!JI$2:JI$33,0))))</f>
        <v>0</v>
      </c>
      <c r="JZ111" s="6">
        <f t="shared" si="248"/>
        <v>22.334966418369394</v>
      </c>
      <c r="KA111" s="9">
        <f>IF(ISNA(MATCH(ratings!$A111,tournaments!JL$2:JL$33,0)),0,(INDEX(tournaments!JM$2:JM$33,MATCH(ratings!$A111,tournaments!JL$2:JL$33,0))))</f>
        <v>0</v>
      </c>
      <c r="KB111" s="3">
        <f>IF(ISNA(MATCH(ratings!$A111,tournaments!JL$2:JL$33,0)),0,(INDEX(tournaments!JN$2:JN$33,MATCH(ratings!$A111,tournaments!JL$2:JL$33,0))))</f>
        <v>0</v>
      </c>
      <c r="KC111" s="6">
        <f t="shared" si="249"/>
        <v>22.334966418369394</v>
      </c>
      <c r="KD111" s="9">
        <f>IF(ISNA(MATCH(ratings!$A111,tournaments!JO$2:JO$33,0)),0,(INDEX(tournaments!JP$2:JP$33,MATCH(ratings!$A111,tournaments!JO$2:JO$33,0))))</f>
        <v>0</v>
      </c>
      <c r="KE111" s="3">
        <f>IF(ISNA(MATCH(ratings!$A111,tournaments!JO$2:JO$33,0)),0,(INDEX(tournaments!JQ$2:JQ$33,MATCH(ratings!$A111,tournaments!JO$2:JO$33,0))))</f>
        <v>0</v>
      </c>
      <c r="KF111" s="6">
        <f t="shared" si="250"/>
        <v>22.334966418369394</v>
      </c>
      <c r="KG111" s="9">
        <f>IF(ISNA(MATCH(ratings!$A111,tournaments!JR$2:JR$33,0)),0,(INDEX(tournaments!JS$2:JS$33,MATCH(ratings!$A111,tournaments!JR$2:JR$33,0))))</f>
        <v>0</v>
      </c>
      <c r="KH111" s="3">
        <f>IF(ISNA(MATCH(ratings!$A111,tournaments!JR$2:JR$33,0)),0,(INDEX(tournaments!JT$2:JT$33,MATCH(ratings!$A111,tournaments!JR$2:JR$33,0))))</f>
        <v>0</v>
      </c>
      <c r="KI111" s="6">
        <f t="shared" si="251"/>
        <v>22.334966418369394</v>
      </c>
      <c r="KJ111" s="6">
        <f>parameters!$B$3*parameters!$B$2+(1-parameters!$B$3)*ratings!KI111</f>
        <v>22.101469776532454</v>
      </c>
      <c r="KK111" s="9">
        <f>IF(ISNA(MATCH(ratings!$A111,tournaments!JU$2:JU$33,0)),0,(INDEX(tournaments!JV$2:JV$33,MATCH(ratings!$A111,tournaments!JU$2:JU$33,0))))</f>
        <v>0</v>
      </c>
      <c r="KL111" s="3">
        <f>IF(ISNA(MATCH(ratings!$A111,tournaments!JU$2:JU$33,0)),0,(INDEX(tournaments!JW$2:JW$33,MATCH(ratings!$A111,tournaments!JU$2:JU$33,0))))</f>
        <v>0</v>
      </c>
      <c r="KM111" s="6">
        <f t="shared" si="252"/>
        <v>22.101469776532454</v>
      </c>
      <c r="KN111" s="9">
        <f>IF(ISNA(MATCH(ratings!$A111,tournaments!JX$2:JX$33,0)),0,(INDEX(tournaments!JY$2:JY$33,MATCH(ratings!$A111,tournaments!JX$2:JX$33,0))))</f>
        <v>0</v>
      </c>
      <c r="KO111" s="3">
        <f>IF(ISNA(MATCH(ratings!$A111,tournaments!JX$2:JX$33,0)),0,(INDEX(tournaments!JZ$2:JZ$33,MATCH(ratings!$A111,tournaments!JX$2:JX$33,0))))</f>
        <v>0</v>
      </c>
      <c r="KP111" s="6">
        <f t="shared" si="253"/>
        <v>22.101469776532454</v>
      </c>
      <c r="KQ111" s="9">
        <f>IF(ISNA(MATCH(ratings!$A111,tournaments!KA$2:KA$33,0)),0,(INDEX(tournaments!KB$2:KB$33,MATCH(ratings!$A111,tournaments!KA$2:KA$33,0))))</f>
        <v>0</v>
      </c>
      <c r="KR111" s="3">
        <f>IF(ISNA(MATCH(ratings!$A111,tournaments!KA$2:KA$33,0)),0,(INDEX(tournaments!KC$2:KC$33,MATCH(ratings!$A111,tournaments!KA$2:KA$33,0))))</f>
        <v>0</v>
      </c>
      <c r="KS111" s="6">
        <f t="shared" si="254"/>
        <v>22.101469776532454</v>
      </c>
      <c r="KT111" s="9">
        <f>IF(ISNA(MATCH(ratings!$A111,tournaments!KD$2:KD$33,0)),0,(INDEX(tournaments!KE$2:KE$33,MATCH(ratings!$A111,tournaments!KD$2:KD$33,0))))</f>
        <v>0</v>
      </c>
      <c r="KU111" s="3">
        <f>IF(ISNA(MATCH(ratings!$A111,tournaments!KD$2:KD$33,0)),0,(INDEX(tournaments!KF$2:KF$33,MATCH(ratings!$A111,tournaments!KD$2:KD$33,0))))</f>
        <v>0</v>
      </c>
      <c r="KV111" s="6">
        <f t="shared" si="255"/>
        <v>22.101469776532454</v>
      </c>
      <c r="KW111" s="9">
        <f>IF(ISNA(MATCH(ratings!$A111,tournaments!KG$2:KG$33,0)),0,(INDEX(tournaments!KH$2:KH$33,MATCH(ratings!$A111,tournaments!KG$2:KG$33,0))))</f>
        <v>0</v>
      </c>
      <c r="KX111" s="3">
        <f>IF(ISNA(MATCH(ratings!$A111,tournaments!KG$2:KG$33,0)),0,(INDEX(tournaments!KI$2:KI$33,MATCH(ratings!$A111,tournaments!KG$2:KG$33,0))))</f>
        <v>0</v>
      </c>
      <c r="KY111" s="6">
        <f t="shared" si="256"/>
        <v>22.101469776532454</v>
      </c>
      <c r="KZ111" s="9">
        <f>IF(ISNA(MATCH(ratings!$A111,tournaments!KJ$2:KJ$33,0)),0,(INDEX(tournaments!KK$2:KK$33,MATCH(ratings!$A111,tournaments!KJ$2:KJ$33,0))))</f>
        <v>0</v>
      </c>
      <c r="LA111" s="3">
        <f>IF(ISNA(MATCH(ratings!$A111,tournaments!KJ$2:KJ$33,0)),0,(INDEX(tournaments!KL$2:KL$33,MATCH(ratings!$A111,tournaments!KJ$2:KJ$33,0))))</f>
        <v>0</v>
      </c>
      <c r="LB111" s="6">
        <f t="shared" si="257"/>
        <v>22.101469776532454</v>
      </c>
      <c r="LC111" s="6">
        <f>parameters!$B$3*parameters!$B$2+(1-parameters!$B$3)*ratings!LB111</f>
        <v>21.891322798879209</v>
      </c>
      <c r="LD111" s="9">
        <f>IF(ISNA(MATCH(ratings!$A111,tournaments!KN$2:KN$33,0)),0,(INDEX(tournaments!KO$2:KO$33,MATCH(ratings!$A111,tournaments!KN$2:KN$33,0))))</f>
        <v>0</v>
      </c>
      <c r="LE111" s="3">
        <f>IF(ISNA(MATCH(ratings!$A111,tournaments!KN$2:KN$33,0)),0,(INDEX(tournaments!KP$2:KP$33,MATCH(ratings!$A111,tournaments!KN$2:KN$33,0))))</f>
        <v>0</v>
      </c>
      <c r="LF111" s="6">
        <f t="shared" si="258"/>
        <v>21.891322798879209</v>
      </c>
      <c r="LG111" s="9">
        <f>IF(ISNA(MATCH(ratings!$A111,tournaments!KQ$2:KQ$33,0)),0,(INDEX(tournaments!KR$2:KR$33,MATCH(ratings!$A111,tournaments!KQ$2:KQ$33,0))))</f>
        <v>0</v>
      </c>
      <c r="LH111" s="3">
        <f>IF(ISNA(MATCH(ratings!$A111,tournaments!KQ$2:KQ$33,0)),0,(INDEX(tournaments!KS$2:KS$33,MATCH(ratings!$A111,tournaments!KQ$2:KQ$33,0))))</f>
        <v>0</v>
      </c>
      <c r="LI111" s="6">
        <f t="shared" si="259"/>
        <v>21.891322798879209</v>
      </c>
      <c r="LJ111" s="9">
        <f>IF(ISNA(MATCH(ratings!$A111,tournaments!KT$2:KT$33,0)),0,(INDEX(tournaments!KU$2:KU$33,MATCH(ratings!$A111,tournaments!KT$2:KT$33,0))))</f>
        <v>0</v>
      </c>
      <c r="LK111" s="3">
        <f>IF(ISNA(MATCH(ratings!$A111,tournaments!KT$2:KT$33,0)),0,(INDEX(tournaments!KV$2:KV$33,MATCH(ratings!$A111,tournaments!KT$2:KT$33,0))))</f>
        <v>0</v>
      </c>
      <c r="LL111" s="6">
        <f t="shared" si="260"/>
        <v>21.891322798879209</v>
      </c>
      <c r="LM111" s="9">
        <f>IF(ISNA(MATCH(ratings!$A111,tournaments!KW$2:KW$33,0)),0,(INDEX(tournaments!KX$2:KX$33,MATCH(ratings!$A111,tournaments!KW$2:KW$33,0))))</f>
        <v>0</v>
      </c>
      <c r="LN111" s="3">
        <f>IF(ISNA(MATCH(ratings!$A111,tournaments!KW$2:KW$33,0)),0,(INDEX(tournaments!KY$2:KY$33,MATCH(ratings!$A111,tournaments!KW$2:KW$33,0))))</f>
        <v>0</v>
      </c>
      <c r="LO111" s="6">
        <f t="shared" si="261"/>
        <v>21.891322798879209</v>
      </c>
      <c r="LP111" s="9">
        <f>IF(ISNA(MATCH(ratings!$A111,tournaments!KZ$2:KZ$33,0)),0,(INDEX(tournaments!LA$2:LA$33,MATCH(ratings!$A111,tournaments!KZ$2:KZ$33,0))))</f>
        <v>0</v>
      </c>
      <c r="LQ111" s="3">
        <f>IF(ISNA(MATCH(ratings!$A111,tournaments!KZ$2:KZ$33,0)),0,(INDEX(tournaments!LB$2:LB$33,MATCH(ratings!$A111,tournaments!KZ$2:KZ$33,0))))</f>
        <v>0</v>
      </c>
      <c r="LR111" s="6">
        <f t="shared" si="262"/>
        <v>21.891322798879209</v>
      </c>
      <c r="LS111" s="9">
        <f>IF(ISNA(MATCH(ratings!$A111,tournaments!LC$2:LC$33,0)),0,(INDEX(tournaments!LD$2:LD$33,MATCH(ratings!$A111,tournaments!LC$2:LC$33,0))))</f>
        <v>0</v>
      </c>
      <c r="LT111" s="3">
        <f>IF(ISNA(MATCH(ratings!$A111,tournaments!LC$2:LC$33,0)),0,(INDEX(tournaments!LE$2:LE$33,MATCH(ratings!$A111,tournaments!LC$2:LC$33,0))))</f>
        <v>0</v>
      </c>
      <c r="LU111" s="6">
        <f t="shared" si="263"/>
        <v>21.891322798879209</v>
      </c>
      <c r="LV111" s="6">
        <f>parameters!$B$3*parameters!$B$2+(1-parameters!$B$3)*ratings!LU111</f>
        <v>21.702190518991287</v>
      </c>
      <c r="LW111" s="9">
        <f>IF(ISNA(MATCH(ratings!$A111,tournaments!LF$2:LF$33,0)),0,(INDEX(tournaments!LG$2:LG$33,MATCH(ratings!$A111,tournaments!LF$2:LF$33,0))))</f>
        <v>0</v>
      </c>
      <c r="LX111" s="3">
        <f>IF(ISNA(MATCH(ratings!$A111,tournaments!LF$2:LF$33,0)),0,(INDEX(tournaments!LH$2:LH$33,MATCH(ratings!$A111,tournaments!LF$2:LF$33,0))))</f>
        <v>0</v>
      </c>
      <c r="LY111" s="6">
        <f t="shared" si="264"/>
        <v>21.702190518991287</v>
      </c>
      <c r="LZ111" s="9">
        <f>IF(ISNA(MATCH(ratings!$A111,tournaments!LI$2:LI$33,0)),0,(INDEX(tournaments!LJ$2:LJ$33,MATCH(ratings!$A111,tournaments!LI$2:LI$33,0))))</f>
        <v>0</v>
      </c>
      <c r="MA111" s="3">
        <f>IF(ISNA(MATCH(ratings!$A111,tournaments!LI$2:LI$33,0)),0,(INDEX(tournaments!LK$2:LK$33,MATCH(ratings!$A111,tournaments!LI$2:LI$33,0))))</f>
        <v>0</v>
      </c>
      <c r="MB111" s="6">
        <f t="shared" si="265"/>
        <v>21.702190518991287</v>
      </c>
      <c r="MC111" s="9">
        <f>IF(ISNA(MATCH(ratings!$A111,tournaments!LL$2:LL$33,0)),0,(INDEX(tournaments!LM$2:LM$33,MATCH(ratings!$A111,tournaments!LL$2:LL$33,0))))</f>
        <v>0</v>
      </c>
      <c r="MD111" s="3">
        <f>IF(ISNA(MATCH(ratings!$A111,tournaments!LL$2:LL$33,0)),0,(INDEX(tournaments!LN$2:LN$33,MATCH(ratings!$A111,tournaments!LL$2:LL$33,0))))</f>
        <v>0</v>
      </c>
      <c r="ME111" s="6">
        <f t="shared" si="266"/>
        <v>21.702190518991287</v>
      </c>
      <c r="MF111" s="6">
        <f>parameters!$B$3*parameters!$B$2+(1-parameters!$B$3)*ratings!ME111</f>
        <v>21.531971467092159</v>
      </c>
      <c r="MG111" s="9">
        <f>IF(ISNA(MATCH(ratings!$A111,tournaments!LO$2:LO$33,0)),0,(INDEX(tournaments!LP$2:LP$33,MATCH(ratings!$A111,tournaments!LO$2:LO$33,0))))</f>
        <v>0</v>
      </c>
      <c r="MH111" s="3">
        <f>IF(ISNA(MATCH(ratings!$A111,tournaments!LO$2:LO$33,0)),0,(INDEX(tournaments!LQ$2:LQ$33,MATCH(ratings!$A111,tournaments!LO$2:LO$33,0))))</f>
        <v>0</v>
      </c>
      <c r="MI111" s="6">
        <f t="shared" si="267"/>
        <v>21.531971467092159</v>
      </c>
      <c r="MJ111" s="9">
        <f>IF(ISNA(MATCH(ratings!$A111,tournaments!LR$2:LR$33,0)),0,(INDEX(tournaments!LS$2:LS$33,MATCH(ratings!$A111,tournaments!LR$2:LR$33,0))))</f>
        <v>0</v>
      </c>
      <c r="MK111" s="3">
        <f>IF(ISNA(MATCH(ratings!$A111,tournaments!LR$2:LR$33,0)),0,(INDEX(tournaments!LT$2:LT$33,MATCH(ratings!$A111,tournaments!LR$2:LR$33,0))))</f>
        <v>0</v>
      </c>
      <c r="ML111" s="6">
        <f t="shared" si="268"/>
        <v>21.531971467092159</v>
      </c>
      <c r="MM111" s="9">
        <f>IF(ISNA(MATCH(ratings!$A111,tournaments!LU$2:LU$33,0)),0,(INDEX(tournaments!LV$2:LV$33,MATCH(ratings!$A111,tournaments!LU$2:LU$33,0))))</f>
        <v>0</v>
      </c>
      <c r="MN111" s="3">
        <f>IF(ISNA(MATCH(ratings!$A111,tournaments!LU$2:LU$33,0)),0,(INDEX(tournaments!LW$2:LW$33,MATCH(ratings!$A111,tournaments!LU$2:LU$33,0))))</f>
        <v>0</v>
      </c>
      <c r="MO111" s="6">
        <f t="shared" si="269"/>
        <v>21.531971467092159</v>
      </c>
      <c r="MP111" s="9">
        <f>IF(ISNA(MATCH(ratings!$A111,tournaments!LX$2:LX$33,0)),0,(INDEX(tournaments!LY$2:LY$33,MATCH(ratings!$A111,tournaments!LX$2:LX$33,0))))</f>
        <v>0</v>
      </c>
      <c r="MQ111" s="3">
        <f>IF(ISNA(MATCH(ratings!$A111,tournaments!LX$2:LX$33,0)),0,(INDEX(tournaments!LZ$2:LZ$33,MATCH(ratings!$A111,tournaments!LX$2:LX$33,0))))</f>
        <v>0</v>
      </c>
      <c r="MR111" s="6">
        <f t="shared" si="270"/>
        <v>21.531971467092159</v>
      </c>
      <c r="MS111" s="9">
        <f>IF(ISNA(MATCH(ratings!$A111,tournaments!MA$2:MA$33,0)),0,(INDEX(tournaments!MB$2:MB$33,MATCH(ratings!$A111,tournaments!MA$2:MA$33,0))))</f>
        <v>0</v>
      </c>
      <c r="MT111" s="3">
        <f>IF(ISNA(MATCH(ratings!$A111,tournaments!MA$2:MA$33,0)),0,(INDEX(tournaments!MC$2:MC$33,MATCH(ratings!$A111,tournaments!MA$2:MA$33,0))))</f>
        <v>0</v>
      </c>
      <c r="MU111" s="6">
        <f t="shared" si="271"/>
        <v>21.531971467092159</v>
      </c>
      <c r="MV111" s="6">
        <f>parameters!$B$3*parameters!$B$2+(1-parameters!$B$3)*ratings!MU111</f>
        <v>21.378774320382945</v>
      </c>
      <c r="MW111" s="6">
        <f>parameters!$B$3*parameters!$B$2+(1-parameters!$B$3)*ratings!MV111</f>
        <v>21.240896888344651</v>
      </c>
      <c r="MX111" s="6">
        <f>parameters!$B$3*parameters!$B$2+(1-parameters!$B$3)*ratings!MW111</f>
        <v>21.116807199510188</v>
      </c>
      <c r="MY111" s="9">
        <f>IF(ISNA(MATCH(ratings!$A111,tournaments!MD$2:MD$33,0)),0,(INDEX(tournaments!ME$2:ME$33,MATCH(ratings!$A111,tournaments!MD$2:MD$33,0))))</f>
        <v>0</v>
      </c>
      <c r="MZ111" s="3">
        <f>IF(ISNA(MATCH(ratings!$A111,tournaments!MD$2:MD$33,0)),0,(INDEX(tournaments!MF$2:MF$33,MATCH(ratings!$A111,tournaments!MD$2:MD$33,0))))</f>
        <v>0</v>
      </c>
      <c r="NA111" s="6">
        <f t="shared" si="272"/>
        <v>21.116807199510188</v>
      </c>
      <c r="NB111" s="9">
        <f>IF(ISNA(MATCH(ratings!$A111,tournaments!MG$2:MG$33,0)),0,(INDEX(tournaments!MH$2:MH$33,MATCH(ratings!$A111,tournaments!MG$2:MG$33,0))))</f>
        <v>0</v>
      </c>
      <c r="NC111" s="3">
        <f>IF(ISNA(MATCH(ratings!$A111,tournaments!MG$2:MG$33,0)),0,(INDEX(tournaments!MI$2:MI$33,MATCH(ratings!$A111,tournaments!MG$2:MG$33,0))))</f>
        <v>0</v>
      </c>
      <c r="ND111" s="6">
        <f t="shared" si="273"/>
        <v>21.116807199510188</v>
      </c>
      <c r="NE111" s="9">
        <f>IF(ISNA(MATCH(ratings!$A111,tournaments!MJ$2:MJ$33,0)),0,(INDEX(tournaments!MK$2:MK$33,MATCH(ratings!$A111,tournaments!MJ$2:MJ$33,0))))</f>
        <v>0</v>
      </c>
      <c r="NF111" s="3">
        <f>IF(ISNA(MATCH(ratings!$A111,tournaments!MJ$2:MJ$33,0)),0,(INDEX(tournaments!ML$2:ML$33,MATCH(ratings!$A111,tournaments!MJ$2:MJ$33,0))))</f>
        <v>0</v>
      </c>
      <c r="NG111" s="6">
        <f t="shared" si="274"/>
        <v>21.116807199510188</v>
      </c>
      <c r="NH111" s="9">
        <f>IF(ISNA(MATCH(ratings!$A111,tournaments!MM$2:MM$33,0)),0,(INDEX(tournaments!MN$2:MN$33,MATCH(ratings!$A111,tournaments!MM$2:MM$33,0))))</f>
        <v>0</v>
      </c>
      <c r="NI111" s="3">
        <f>IF(ISNA(MATCH(ratings!$A111,tournaments!MM$2:MM$33,0)),0,(INDEX(tournaments!MO$2:MO$33,MATCH(ratings!$A111,tournaments!MM$2:MM$33,0))))</f>
        <v>0</v>
      </c>
      <c r="NJ111" s="6">
        <f t="shared" si="275"/>
        <v>21.116807199510188</v>
      </c>
      <c r="NK111" s="9">
        <f>IF(ISNA(MATCH(ratings!$A111,tournaments!MP$2:MP$33,0)),0,(INDEX(tournaments!MQ$2:MQ$33,MATCH(ratings!$A111,tournaments!MP$2:MP$33,0))))</f>
        <v>0</v>
      </c>
      <c r="NL111" s="3">
        <f>IF(ISNA(MATCH(ratings!$A111,tournaments!MP$2:MP$33,0)),0,(INDEX(tournaments!MR$2:MR$33,MATCH(ratings!$A111,tournaments!MP$2:MP$33,0))))</f>
        <v>0</v>
      </c>
      <c r="NM111" s="6">
        <f t="shared" si="276"/>
        <v>21.116807199510188</v>
      </c>
      <c r="NN111" s="9">
        <f>IF(ISNA(MATCH(ratings!$A111,tournaments!MS$2:MS$33,0)),0,(INDEX(tournaments!MT$2:MT$33,MATCH(ratings!$A111,tournaments!MS$2:MS$33,0))))</f>
        <v>0</v>
      </c>
      <c r="NO111" s="3">
        <f>IF(ISNA(MATCH(ratings!$A111,tournaments!MS$2:MS$33,0)),0,(INDEX(tournaments!MU$2:MU$33,MATCH(ratings!$A111,tournaments!MS$2:MS$33,0))))</f>
        <v>0</v>
      </c>
      <c r="NP111" s="6">
        <f t="shared" si="277"/>
        <v>21.116807199510188</v>
      </c>
      <c r="NQ111" s="6">
        <f>parameters!$B$3*parameters!$B$2+(1-parameters!$B$3)*ratings!NP111</f>
        <v>21.00512647955917</v>
      </c>
      <c r="NR111" s="9">
        <f>IF(ISNA(MATCH(ratings!$A111,tournaments!MV$2:MV$33,0)),0,(INDEX(tournaments!MW$2:MW$33,MATCH(ratings!$A111,tournaments!MV$2:MV$33,0))))</f>
        <v>0</v>
      </c>
      <c r="NS111" s="3">
        <f>IF(ISNA(MATCH(ratings!$A111,tournaments!MV$2:MV$33,0)),0,(INDEX(tournaments!MX$2:MX$33,MATCH(ratings!$A111,tournaments!MV$2:MV$33,0))))</f>
        <v>0</v>
      </c>
      <c r="NT111" s="6">
        <f t="shared" si="278"/>
        <v>21.00512647955917</v>
      </c>
      <c r="NU111" s="9">
        <f>IF(ISNA(MATCH(ratings!$A111,tournaments!MY$2:MY$33,0)),0,(INDEX(tournaments!MZ$2:MZ$33,MATCH(ratings!$A111,tournaments!MY$2:MY$33,0))))</f>
        <v>0</v>
      </c>
      <c r="NV111" s="3">
        <f>IF(ISNA(MATCH(ratings!$A111,tournaments!MY$2:MY$33,0)),0,(INDEX(tournaments!NA$2:NA$33,MATCH(ratings!$A111,tournaments!MY$2:MY$33,0))))</f>
        <v>0</v>
      </c>
      <c r="NW111" s="6">
        <f t="shared" si="279"/>
        <v>21.00512647955917</v>
      </c>
      <c r="NX111" s="9">
        <f>IF(ISNA(MATCH(ratings!$A111,tournaments!NB$2:NB$33,0)),0,(INDEX(tournaments!NC$2:NC$33,MATCH(ratings!$A111,tournaments!NB$2:NB$33,0))))</f>
        <v>0</v>
      </c>
      <c r="NY111" s="3">
        <f>IF(ISNA(MATCH(ratings!$A111,tournaments!NB$2:NB$33,0)),0,(INDEX(tournaments!ND$2:ND$33,MATCH(ratings!$A111,tournaments!NB$2:NB$33,0))))</f>
        <v>0</v>
      </c>
      <c r="NZ111" s="6">
        <f t="shared" si="280"/>
        <v>21.00512647955917</v>
      </c>
      <c r="OA111" s="9">
        <f>IF(ISNA(MATCH(ratings!$A111,tournaments!NE$2:NE$33,0)),0,(INDEX(tournaments!NF$2:NF$33,MATCH(ratings!$A111,tournaments!NE$2:NE$33,0))))</f>
        <v>0</v>
      </c>
      <c r="OB111" s="3">
        <f>IF(ISNA(MATCH(ratings!$A111,tournaments!NE$2:NE$33,0)),0,(INDEX(tournaments!NG$2:NG$33,MATCH(ratings!$A111,tournaments!NE$2:NE$33,0))))</f>
        <v>0</v>
      </c>
      <c r="OC111" s="6">
        <f t="shared" si="281"/>
        <v>21.00512647955917</v>
      </c>
      <c r="OD111" s="6">
        <f>parameters!$B$3*parameters!$B$2+(1-parameters!$B$3)*ratings!OC111</f>
        <v>20.904613831603253</v>
      </c>
      <c r="OE111" s="9">
        <f>IF(ISNA(MATCH(ratings!$A111,tournaments!NH$2:NH$33,0)),0,(INDEX(tournaments!NI$2:NI$33,MATCH(ratings!$A111,tournaments!NH$2:NH$33,0))))</f>
        <v>0</v>
      </c>
      <c r="OF111" s="3">
        <f>IF(ISNA(MATCH(ratings!$A111,tournaments!NH$2:NH$33,0)),0,(INDEX(tournaments!NJ$2:NJ$33,MATCH(ratings!$A111,tournaments!NH$2:NH$33,0))))</f>
        <v>0</v>
      </c>
      <c r="OG111" s="6">
        <f t="shared" si="282"/>
        <v>20.904613831603253</v>
      </c>
      <c r="OH111" s="9">
        <f>IF(ISNA(MATCH(ratings!$A111,tournaments!NK$2:NK$33,0)),0,(INDEX(tournaments!NL$2:NL$33,MATCH(ratings!$A111,tournaments!NK$2:NK$33,0))))</f>
        <v>0</v>
      </c>
      <c r="OI111" s="3">
        <f>IF(ISNA(MATCH(ratings!$A111,tournaments!NK$2:NK$33,0)),0,(INDEX(tournaments!NM$2:NM$33,MATCH(ratings!$A111,tournaments!NK$2:NK$33,0))))</f>
        <v>0</v>
      </c>
      <c r="OJ111" s="6">
        <f t="shared" si="283"/>
        <v>20.904613831603253</v>
      </c>
    </row>
    <row r="112" spans="1:400" x14ac:dyDescent="0.2">
      <c r="A112" t="s">
        <v>13</v>
      </c>
      <c r="B112" s="6">
        <f>parameters!$B$2</f>
        <v>20</v>
      </c>
      <c r="C112" s="9">
        <f>IF(ISNA(MATCH(ratings!$A112,tournaments!A$2:A$33,0)),0,(INDEX(tournaments!B$2:B$33,MATCH(ratings!$A112,tournaments!A$2:A$33,0))))</f>
        <v>0.1822888466274013</v>
      </c>
      <c r="D112" s="3">
        <f>IF(ISNA(MATCH(ratings!$A112,tournaments!A$2:A$33,0)),0,(INDEX(tournaments!C$2:C$33,MATCH(ratings!$A112,tournaments!A$2:A$33,0))))</f>
        <v>50</v>
      </c>
      <c r="E112" s="6">
        <f t="shared" si="465"/>
        <v>25.46866539882204</v>
      </c>
      <c r="F112" s="9">
        <f>IF(ISNA(MATCH(ratings!$A112,tournaments!D$2:D$33,0)),0,(INDEX(tournaments!E$2:E$33,MATCH(ratings!$A112,tournaments!D$2:D$33,0))))</f>
        <v>0</v>
      </c>
      <c r="G112" s="3">
        <f>IF(ISNA(MATCH(ratings!$A112,tournaments!D$2:D$33,0)),0,(INDEX(tournaments!F$2:F$33,MATCH(ratings!$A112,tournaments!D$2:D$33,0))))</f>
        <v>0</v>
      </c>
      <c r="H112" s="6">
        <f t="shared" si="466"/>
        <v>25.46866539882204</v>
      </c>
      <c r="I112" s="9">
        <f>IF(ISNA(MATCH(ratings!$A112,tournaments!G$2:G$33,0)),0,(INDEX(tournaments!H$2:H$33,MATCH(ratings!$A112,tournaments!G$2:G$33,0))))</f>
        <v>0.18766795249445523</v>
      </c>
      <c r="J112" s="3">
        <f>IF(ISNA(MATCH(ratings!$A112,tournaments!G$2:G$33,0)),0,(INDEX(tournaments!I$2:I$33,MATCH(ratings!$A112,tournaments!G$2:G$33,0))))</f>
        <v>25</v>
      </c>
      <c r="K112" s="6">
        <f t="shared" si="467"/>
        <v>25.380711923020112</v>
      </c>
      <c r="L112" s="6">
        <f>parameters!$B$3*parameters!$B$2+(1-parameters!$B$3)*ratings!K112</f>
        <v>24.842640730718102</v>
      </c>
      <c r="M112" s="9">
        <f>IF(ISNA(MATCH(ratings!$A112,tournaments!J$2:J$33,0)),0,(INDEX(tournaments!K$2:K$33,MATCH(ratings!$A112,tournaments!J$2:J$33,0))))</f>
        <v>0</v>
      </c>
      <c r="N112" s="3">
        <f>IF(ISNA(MATCH(ratings!$A112,tournaments!J$2:J$33,0)),0,(INDEX(tournaments!L$2:L$33,MATCH(ratings!$A112,tournaments!J$2:J$33,0))))</f>
        <v>0</v>
      </c>
      <c r="O112" s="6">
        <f t="shared" si="468"/>
        <v>24.842640730718102</v>
      </c>
      <c r="P112" s="6">
        <f>parameters!$B$3*parameters!$B$2+(1-parameters!$B$3)*ratings!O112</f>
        <v>24.358376657646293</v>
      </c>
      <c r="Q112" s="9">
        <f>IF(ISNA(MATCH(ratings!$A112,tournaments!M$2:M$33,0)),0,(INDEX(tournaments!N$2:N$33,MATCH(ratings!$A112,tournaments!M$2:M$33,0))))</f>
        <v>0</v>
      </c>
      <c r="R112" s="3">
        <f>IF(ISNA(MATCH(ratings!$A112,tournaments!M$2:M$33,0)),0,(INDEX(tournaments!O$2:O$33,MATCH(ratings!$A112,tournaments!M$2:M$33,0))))</f>
        <v>0</v>
      </c>
      <c r="S112" s="6">
        <f t="shared" si="469"/>
        <v>24.358376657646293</v>
      </c>
      <c r="T112" s="9">
        <f>IF(ISNA(MATCH(ratings!$A112,tournaments!P$2:P$33,0)),0,(INDEX(tournaments!Q$2:Q$33,MATCH(ratings!$A112,tournaments!P$2:P$33,0))))</f>
        <v>0.17541332255095299</v>
      </c>
      <c r="U112" s="3">
        <f>IF(ISNA(MATCH(ratings!$A112,tournaments!P$2:P$33,0)),0,(INDEX(tournaments!R$2:R$33,MATCH(ratings!$A112,tournaments!P$2:P$33,0))))</f>
        <v>12.5</v>
      </c>
      <c r="V112" s="6">
        <f t="shared" si="470"/>
        <v>22.278259408067889</v>
      </c>
      <c r="W112" s="6">
        <f>parameters!$B$3*parameters!$B$2+(1-parameters!$B$3)*ratings!V112</f>
        <v>22.050433467261101</v>
      </c>
      <c r="X112" s="9">
        <f>IF(ISNA(MATCH(ratings!$A112,tournaments!S$2:S$33,0)),0,(INDEX(tournaments!T$2:T$33,MATCH(ratings!$A112,tournaments!S$2:S$33,0))))</f>
        <v>0</v>
      </c>
      <c r="Y112" s="3">
        <f>IF(ISNA(MATCH(ratings!$A112,tournaments!S$2:S$33,0)),0,(INDEX(tournaments!U$2:U$33,MATCH(ratings!$A112,tournaments!S$2:S$33,0))))</f>
        <v>0</v>
      </c>
      <c r="Z112" s="6">
        <f t="shared" si="471"/>
        <v>22.050433467261101</v>
      </c>
      <c r="AA112" s="9">
        <f>IF(ISNA(MATCH(ratings!$A112,tournaments!V$2:V$33,0)),0,(INDEX(tournaments!W$2:W$33,MATCH(ratings!$A112,tournaments!V$2:V$33,0))))</f>
        <v>0</v>
      </c>
      <c r="AB112" s="3">
        <f>IF(ISNA(MATCH(ratings!$A112,tournaments!V$2:V$33,0)),0,(INDEX(tournaments!X$2:X$33,MATCH(ratings!$A112,tournaments!V$2:V$33,0))))</f>
        <v>0</v>
      </c>
      <c r="AC112" s="6">
        <f t="shared" si="472"/>
        <v>22.050433467261101</v>
      </c>
      <c r="AD112" s="9">
        <f>IF(ISNA(MATCH(ratings!$A112,tournaments!Y$2:Y$33,0)),0,(INDEX(tournaments!Z$2:Z$33,MATCH(ratings!$A112,tournaments!Y$2:Y$33,0))))</f>
        <v>0</v>
      </c>
      <c r="AE112" s="3">
        <f>IF(ISNA(MATCH(ratings!$A112,tournaments!Y$2:Y$33,0)),0,(INDEX(tournaments!AA$2:AA$33,MATCH(ratings!$A112,tournaments!Y$2:Y$33,0))))</f>
        <v>0</v>
      </c>
      <c r="AF112" s="6">
        <f t="shared" si="473"/>
        <v>22.050433467261101</v>
      </c>
      <c r="AG112" s="9">
        <f>IF(ISNA(MATCH(ratings!$A112,tournaments!AB$2:AB$33,0)),0,(INDEX(tournaments!AC$2:AC$33,MATCH(ratings!$A112,tournaments!AB$2:AB$33,0))))</f>
        <v>0.29761278215319409</v>
      </c>
      <c r="AH112" s="3">
        <f>IF(ISNA(MATCH(ratings!$A112,tournaments!AB$2:AB$33,0)),0,(INDEX(tournaments!AD$2:AD$33,MATCH(ratings!$A112,tournaments!AB$2:AB$33,0))))</f>
        <v>44.444444444444443</v>
      </c>
      <c r="AI112" s="6">
        <f t="shared" si="474"/>
        <v>28.715177377749804</v>
      </c>
      <c r="AJ112" s="9">
        <f>IF(ISNA(MATCH(ratings!$A112,tournaments!AE$2:AE$33,0)),0,(INDEX(tournaments!AF$2:AF$33,MATCH(ratings!$A112,tournaments!AE$2:AE$33,0))))</f>
        <v>0</v>
      </c>
      <c r="AK112" s="3">
        <f>IF(ISNA(MATCH(ratings!$A112,tournaments!AE$2:AE$33,0)),0,(INDEX(tournaments!AG$2:AG$33,MATCH(ratings!$A112,tournaments!AE$2:AE$33,0))))</f>
        <v>0</v>
      </c>
      <c r="AL112" s="6">
        <f t="shared" si="475"/>
        <v>28.715177377749804</v>
      </c>
      <c r="AM112" s="9">
        <f>IF(ISNA(MATCH(ratings!$A112,tournaments!AH$2:AH$33,0)),0,(INDEX(tournaments!AI$2:AI$33,MATCH(ratings!$A112,tournaments!AH$2:AH$33,0))))</f>
        <v>0</v>
      </c>
      <c r="AN112" s="3">
        <f>IF(ISNA(MATCH(ratings!$A112,tournaments!AH$2:AH$33,0)),0,(INDEX(tournaments!AJ$2:AJ$33,MATCH(ratings!$A112,tournaments!AH$2:AH$33,0))))</f>
        <v>0</v>
      </c>
      <c r="AO112" s="6">
        <f t="shared" si="476"/>
        <v>28.715177377749804</v>
      </c>
      <c r="AP112" s="9">
        <f>IF(ISNA(MATCH(ratings!$A112,tournaments!AK$2:AK$33,0)),0,(INDEX(tournaments!AL$2:AL$33,MATCH(ratings!$A112,tournaments!AK$2:AK$33,0))))</f>
        <v>0</v>
      </c>
      <c r="AQ112" s="3">
        <f>IF(ISNA(MATCH(ratings!$A112,tournaments!AK$2:AK$33,0)),0,(INDEX(tournaments!AM$2:AM$33,MATCH(ratings!$A112,tournaments!AK$2:AK$33,0))))</f>
        <v>0</v>
      </c>
      <c r="AR112" s="6">
        <f t="shared" si="477"/>
        <v>28.715177377749804</v>
      </c>
      <c r="AS112" s="6">
        <f>parameters!$B$3*parameters!$B$2+(1-parameters!$B$3)*ratings!AR112</f>
        <v>27.843659639974824</v>
      </c>
      <c r="AT112" s="9">
        <f>IF(ISNA(MATCH(ratings!$A112,tournaments!AN$2:AN$33,0)),0,(INDEX(tournaments!AO$2:AO$33,MATCH(ratings!$A112,tournaments!AN$2:AN$33,0))))</f>
        <v>0</v>
      </c>
      <c r="AU112" s="3">
        <f>IF(ISNA(MATCH(ratings!$A112,tournaments!AN$2:AN$33,0)),0,(INDEX(tournaments!AP$2:AP$33,MATCH(ratings!$A112,tournaments!AN$2:AN$33,0))))</f>
        <v>0</v>
      </c>
      <c r="AV112" s="6">
        <f t="shared" si="478"/>
        <v>27.843659639974824</v>
      </c>
      <c r="AW112" s="9">
        <f>IF(ISNA(MATCH(ratings!$A112,tournaments!AQ$2:AQ$33,0)),0,(INDEX(tournaments!AR$2:AR$33,MATCH(ratings!$A112,tournaments!AQ$2:AQ$33,0))))</f>
        <v>0.27509463149221647</v>
      </c>
      <c r="AX112" s="3">
        <f>IF(ISNA(MATCH(ratings!$A112,tournaments!AQ$2:AQ$33,0)),0,(INDEX(tournaments!AS$2:AS$33,MATCH(ratings!$A112,tournaments!AQ$2:AQ$33,0))))</f>
        <v>23.076923076923077</v>
      </c>
      <c r="AY112" s="6">
        <f t="shared" si="479"/>
        <v>26.532356001741629</v>
      </c>
      <c r="AZ112" s="9">
        <f>IF(ISNA(MATCH(ratings!$A112,tournaments!AT$2:AT$33,0)),0,(INDEX(tournaments!AU$2:AU$33,MATCH(ratings!$A112,tournaments!AT$2:AT$33,0))))</f>
        <v>0</v>
      </c>
      <c r="BA112" s="3">
        <f>IF(ISNA(MATCH(ratings!$A112,tournaments!AT$2:AT$33,0)),0,(INDEX(tournaments!AV$2:AV$33,MATCH(ratings!$A112,tournaments!AT$2:AT$33,0))))</f>
        <v>0</v>
      </c>
      <c r="BB112" s="6">
        <f t="shared" si="480"/>
        <v>26.532356001741629</v>
      </c>
      <c r="BC112" s="9">
        <f>IF(ISNA(MATCH(ratings!$A112,tournaments!AW$2:AW$33,0)),0,(INDEX(tournaments!AX$2:AX$33,MATCH(ratings!$A112,tournaments!AW$2:AW$33,0))))</f>
        <v>0</v>
      </c>
      <c r="BD112" s="3">
        <f>IF(ISNA(MATCH(ratings!$A112,tournaments!AW$2:AW$33,0)),0,(INDEX(tournaments!AY$2:AY$33,MATCH(ratings!$A112,tournaments!AW$2:AW$33,0))))</f>
        <v>0</v>
      </c>
      <c r="BE112" s="6">
        <f t="shared" si="481"/>
        <v>26.532356001741629</v>
      </c>
      <c r="BF112" s="9">
        <f>IF(ISNA(MATCH(ratings!$A112,tournaments!AZ$2:AZ$33,0)),0,(INDEX(tournaments!BA$2:BA$33,MATCH(ratings!$A112,tournaments!AZ$2:AZ$33,0))))</f>
        <v>0</v>
      </c>
      <c r="BG112" s="3">
        <f>IF(ISNA(MATCH(ratings!$A112,tournaments!AZ$2:AZ$33,0)),0,(INDEX(tournaments!BB$2:BB$33,MATCH(ratings!$A112,tournaments!AZ$2:AZ$33,0))))</f>
        <v>0</v>
      </c>
      <c r="BH112" s="6">
        <f t="shared" si="482"/>
        <v>26.532356001741629</v>
      </c>
      <c r="BI112" s="9">
        <f>IF(ISNA(MATCH(ratings!$A112,tournaments!BC$2:BC$33,0)),0,(INDEX(tournaments!BD$2:BD$33,MATCH(ratings!$A112,tournaments!BC$2:BC$33,0))))</f>
        <v>0</v>
      </c>
      <c r="BJ112" s="3">
        <f>IF(ISNA(MATCH(ratings!$A112,tournaments!BC$2:BC$33,0)),0,(INDEX(tournaments!BE$2:BE$33,MATCH(ratings!$A112,tournaments!BC$2:BC$33,0))))</f>
        <v>0</v>
      </c>
      <c r="BK112" s="6">
        <f t="shared" si="483"/>
        <v>26.532356001741629</v>
      </c>
      <c r="BL112" s="9">
        <f>IF(ISNA(MATCH(ratings!$A112,tournaments!BF$2:BF$33,0)),0,(INDEX(tournaments!BG$2:BG$33,MATCH(ratings!$A112,tournaments!BF$2:BF$33,0))))</f>
        <v>0</v>
      </c>
      <c r="BM112" s="3">
        <f>IF(ISNA(MATCH(ratings!$A112,tournaments!BF$2:BF$33,0)),0,(INDEX(tournaments!BH$2:BH$33,MATCH(ratings!$A112,tournaments!BF$2:BF$33,0))))</f>
        <v>0</v>
      </c>
      <c r="BN112" s="6">
        <f t="shared" si="484"/>
        <v>26.532356001741629</v>
      </c>
      <c r="BO112" s="6">
        <f>parameters!$B$3*parameters!$B$2+(1-parameters!$B$3)*ratings!BN112</f>
        <v>25.879120401567466</v>
      </c>
      <c r="BP112" s="9">
        <f>IF(ISNA(MATCH(ratings!$A112,tournaments!BI$2:BI$33,0)),0,(INDEX(tournaments!BJ$2:BJ$33,MATCH(ratings!$A112,tournaments!BI$2:BI$33,0))))</f>
        <v>0</v>
      </c>
      <c r="BQ112" s="3">
        <f>IF(ISNA(MATCH(ratings!$A112,tournaments!BI$2:BI$33,0)),0,(INDEX(tournaments!BK$2:BK$33,MATCH(ratings!$A112,tournaments!BI$2:BI$33,0))))</f>
        <v>0</v>
      </c>
      <c r="BR112" s="6">
        <f t="shared" si="485"/>
        <v>25.879120401567466</v>
      </c>
      <c r="BS112" s="9">
        <f>IF(ISNA(MATCH(ratings!$A112,tournaments!BL$2:BL$33,0)),0,(INDEX(tournaments!BM$2:BM$33,MATCH(ratings!$A112,tournaments!BL$2:BL$33,0))))</f>
        <v>0</v>
      </c>
      <c r="BT112" s="3">
        <f>IF(ISNA(MATCH(ratings!$A112,tournaments!BL$2:BL$33,0)),0,(INDEX(tournaments!BN$2:BN$33,MATCH(ratings!$A112,tournaments!BL$2:BL$33,0))))</f>
        <v>0</v>
      </c>
      <c r="BU112" s="6">
        <f t="shared" si="486"/>
        <v>25.879120401567466</v>
      </c>
      <c r="BV112" s="9">
        <f>IF(ISNA(MATCH(ratings!$A112,tournaments!BO$2:BO$33,0)),0,(INDEX(tournaments!BP$2:BP$33,MATCH(ratings!$A112,tournaments!BO$2:BO$33,0))))</f>
        <v>0</v>
      </c>
      <c r="BW112" s="3">
        <f>IF(ISNA(MATCH(ratings!$A112,tournaments!BO$2:BO$33,0)),0,(INDEX(tournaments!BQ$2:BQ$33,MATCH(ratings!$A112,tournaments!BO$2:BO$33,0))))</f>
        <v>0</v>
      </c>
      <c r="BX112" s="6">
        <f t="shared" si="487"/>
        <v>25.879120401567466</v>
      </c>
      <c r="BY112" s="9">
        <f>IF(ISNA(MATCH(ratings!$A112,tournaments!BR$2:BR$33,0)),0,(INDEX(tournaments!BS$2:BS$33,MATCH(ratings!$A112,tournaments!BR$2:BR$33,0))))</f>
        <v>0</v>
      </c>
      <c r="BZ112" s="3">
        <f>IF(ISNA(MATCH(ratings!$A112,tournaments!BR$2:BR$33,0)),0,(INDEX(tournaments!BT$2:BT$33,MATCH(ratings!$A112,tournaments!BR$2:BR$33,0))))</f>
        <v>0</v>
      </c>
      <c r="CA112" s="6">
        <f t="shared" si="488"/>
        <v>25.879120401567466</v>
      </c>
      <c r="CB112" s="9">
        <f>IF(ISNA(MATCH(ratings!$A112,tournaments!BU$2:BU$33,0)),0,(INDEX(tournaments!BV$2:BV$33,MATCH(ratings!$A112,tournaments!BU$2:BU$33,0))))</f>
        <v>0</v>
      </c>
      <c r="CC112" s="3">
        <f>IF(ISNA(MATCH(ratings!$A112,tournaments!BU$2:BU$33,0)),0,(INDEX(tournaments!BW$2:BW$33,MATCH(ratings!$A112,tournaments!BU$2:BU$33,0))))</f>
        <v>0</v>
      </c>
      <c r="CD112" s="6">
        <f t="shared" si="489"/>
        <v>25.879120401567466</v>
      </c>
      <c r="CE112" s="9">
        <f>IF(ISNA(MATCH(ratings!$A112,tournaments!BX$2:BX$33,0)),0,(INDEX(tournaments!BY$2:BY$33,MATCH(ratings!$A112,tournaments!BX$2:BX$33,0))))</f>
        <v>0</v>
      </c>
      <c r="CF112" s="3">
        <f>IF(ISNA(MATCH(ratings!$A112,tournaments!BX$2:BX$33,0)),0,(INDEX(tournaments!BZ$2:BZ$33,MATCH(ratings!$A112,tournaments!BX$2:BX$33,0))))</f>
        <v>0</v>
      </c>
      <c r="CG112" s="6">
        <f t="shared" si="490"/>
        <v>25.879120401567466</v>
      </c>
      <c r="CH112" s="9">
        <f>IF(ISNA(MATCH(ratings!$A112,tournaments!CA$2:CA$33,0)),0,(INDEX(tournaments!CB$2:CB$33,MATCH(ratings!$A112,tournaments!CA$2:CA$33,0))))</f>
        <v>0</v>
      </c>
      <c r="CI112" s="3">
        <f>IF(ISNA(MATCH(ratings!$A112,tournaments!CA$2:CA$33,0)),0,(INDEX(tournaments!CC$2:CC$33,MATCH(ratings!$A112,tournaments!CA$2:CA$33,0))))</f>
        <v>0</v>
      </c>
      <c r="CJ112" s="6">
        <f t="shared" si="491"/>
        <v>25.879120401567466</v>
      </c>
      <c r="CK112" s="9">
        <f>IF(ISNA(MATCH(ratings!$A112,tournaments!CD$2:CD$33,0)),0,(INDEX(tournaments!CE$2:CE$33,MATCH(ratings!$A112,tournaments!CD$2:CD$33,0))))</f>
        <v>0</v>
      </c>
      <c r="CL112" s="3">
        <f>IF(ISNA(MATCH(ratings!$A112,tournaments!CD$2:CD$33,0)),0,(INDEX(tournaments!CF$2:CF$33,MATCH(ratings!$A112,tournaments!CD$2:CD$33,0))))</f>
        <v>0</v>
      </c>
      <c r="CM112" s="6">
        <f t="shared" si="492"/>
        <v>25.879120401567466</v>
      </c>
      <c r="CN112" s="6">
        <f>parameters!$B$3*parameters!$B$2+(1-parameters!$B$3)*ratings!CM112</f>
        <v>25.291208361410721</v>
      </c>
      <c r="CO112" s="9">
        <f>IF(ISNA(MATCH(ratings!$A112,tournaments!CG$2:CG$33,0)),0,(INDEX(tournaments!CH$2:CH$33,MATCH(ratings!$A112,tournaments!CG$2:CG$33,0))))</f>
        <v>0</v>
      </c>
      <c r="CP112" s="3">
        <f>IF(ISNA(MATCH(ratings!$A112,tournaments!CG$2:CG$33,0)),0,(INDEX(tournaments!CI$2:CI$33,MATCH(ratings!$A112,tournaments!CG$2:CG$33,0))))</f>
        <v>0</v>
      </c>
      <c r="CQ112" s="6">
        <f t="shared" si="493"/>
        <v>25.291208361410721</v>
      </c>
      <c r="CR112" s="9">
        <f>IF(ISNA(MATCH(ratings!$A112,tournaments!CJ$2:CJ$33,0)),0,(INDEX(tournaments!CK$2:CK$33,MATCH(ratings!$A112,tournaments!CJ$2:CJ$33,0))))</f>
        <v>0</v>
      </c>
      <c r="CS112" s="3">
        <f>IF(ISNA(MATCH(ratings!$A112,tournaments!CJ$2:CJ$33,0)),0,(INDEX(tournaments!CL$2:CL$33,MATCH(ratings!$A112,tournaments!CJ$2:CJ$33,0))))</f>
        <v>0</v>
      </c>
      <c r="CT112" s="6">
        <f t="shared" si="494"/>
        <v>25.291208361410721</v>
      </c>
      <c r="CU112" s="9">
        <f>IF(ISNA(MATCH(ratings!$A112,tournaments!CM$2:CM$33,0)),0,(INDEX(tournaments!CN$2:CN$33,MATCH(ratings!$A112,tournaments!CM$2:CM$33,0))))</f>
        <v>0</v>
      </c>
      <c r="CV112" s="3">
        <f>IF(ISNA(MATCH(ratings!$A112,tournaments!CM$2:CM$33,0)),0,(INDEX(tournaments!CO$2:CO$33,MATCH(ratings!$A112,tournaments!CM$2:CM$33,0))))</f>
        <v>0</v>
      </c>
      <c r="CW112" s="6">
        <f t="shared" si="495"/>
        <v>25.291208361410721</v>
      </c>
      <c r="CX112" s="9">
        <f>IF(ISNA(MATCH(ratings!$A112,tournaments!CP$2:CP$33,0)),0,(INDEX(tournaments!CQ$2:CQ$33,MATCH(ratings!$A112,tournaments!CP$2:CP$33,0))))</f>
        <v>0</v>
      </c>
      <c r="CY112" s="3">
        <f>IF(ISNA(MATCH(ratings!$A112,tournaments!CP$2:CP$33,0)),0,(INDEX(tournaments!CR$2:CR$33,MATCH(ratings!$A112,tournaments!CP$2:CP$33,0))))</f>
        <v>0</v>
      </c>
      <c r="CZ112" s="6">
        <f t="shared" si="496"/>
        <v>25.291208361410721</v>
      </c>
      <c r="DA112" s="9">
        <f>IF(ISNA(MATCH(ratings!$A112,tournaments!CS$2:CS$33,0)),0,(INDEX(tournaments!CT$2:CT$33,MATCH(ratings!$A112,tournaments!CS$2:CS$33,0))))</f>
        <v>0</v>
      </c>
      <c r="DB112" s="3">
        <f>IF(ISNA(MATCH(ratings!$A112,tournaments!CS$2:CS$33,0)),0,(INDEX(tournaments!CU$2:CU$33,MATCH(ratings!$A112,tournaments!CS$2:CS$33,0))))</f>
        <v>0</v>
      </c>
      <c r="DC112" s="6">
        <f t="shared" si="497"/>
        <v>25.291208361410721</v>
      </c>
      <c r="DD112" s="9">
        <f>IF(ISNA(MATCH(ratings!$A112,tournaments!CV$2:CV$33,0)),0,(INDEX(tournaments!CW$2:CW$33,MATCH(ratings!$A112,tournaments!CV$2:CV$33,0))))</f>
        <v>0</v>
      </c>
      <c r="DE112" s="3">
        <f>IF(ISNA(MATCH(ratings!$A112,tournaments!CV$2:CV$33,0)),0,(INDEX(tournaments!CX$2:CX$33,MATCH(ratings!$A112,tournaments!CV$2:CV$33,0))))</f>
        <v>0</v>
      </c>
      <c r="DF112" s="6">
        <f t="shared" si="498"/>
        <v>25.291208361410721</v>
      </c>
      <c r="DG112" s="9">
        <f>IF(ISNA(MATCH(ratings!$A112,tournaments!CY$2:CY$33,0)),0,(INDEX(tournaments!CZ$2:CZ$33,MATCH(ratings!$A112,tournaments!CY$2:CY$33,0))))</f>
        <v>0</v>
      </c>
      <c r="DH112" s="3">
        <f>IF(ISNA(MATCH(ratings!$A112,tournaments!CY$2:CY$33,0)),0,(INDEX(tournaments!DA$2:DA$33,MATCH(ratings!$A112,tournaments!CY$2:CY$33,0))))</f>
        <v>0</v>
      </c>
      <c r="DI112" s="6">
        <f t="shared" si="499"/>
        <v>25.291208361410721</v>
      </c>
      <c r="DJ112" s="9">
        <f>IF(ISNA(MATCH(ratings!$A112,tournaments!DB$2:DB$33,0)),0,(INDEX(tournaments!DC$2:DC$33,MATCH(ratings!$A112,tournaments!DB$2:DB$33,0))))</f>
        <v>0</v>
      </c>
      <c r="DK112" s="3">
        <f>IF(ISNA(MATCH(ratings!$A112,tournaments!DB$2:DB$33,0)),0,(INDEX(tournaments!DD$2:DD$33,MATCH(ratings!$A112,tournaments!DB$2:DB$33,0))))</f>
        <v>0</v>
      </c>
      <c r="DL112" s="6">
        <f t="shared" si="500"/>
        <v>25.291208361410721</v>
      </c>
      <c r="DM112" s="6">
        <f>parameters!$B$3*parameters!$B$2+(1-parameters!$B$3)*ratings!DL112</f>
        <v>24.762087525269649</v>
      </c>
      <c r="DN112" s="9">
        <f>IF(ISNA(MATCH(ratings!$A112,tournaments!DE$2:DE$33,0)),0,(INDEX(tournaments!DF$2:DF$33,MATCH(ratings!$A112,tournaments!DE$2:DE$33,0))))</f>
        <v>0</v>
      </c>
      <c r="DO112" s="3">
        <f>IF(ISNA(MATCH(ratings!$A112,tournaments!DE$2:DE$33,0)),0,(INDEX(tournaments!DG$2:DG$33,MATCH(ratings!$A112,tournaments!DE$2:DE$33,0))))</f>
        <v>0</v>
      </c>
      <c r="DP112" s="6">
        <f t="shared" si="501"/>
        <v>24.762087525269649</v>
      </c>
      <c r="DQ112" s="9">
        <f>IF(ISNA(MATCH(ratings!$A112,tournaments!DH$2:DH$33,0)),0,(INDEX(tournaments!DI$2:DI$33,MATCH(ratings!$A112,tournaments!DH$2:DH$33,0))))</f>
        <v>0</v>
      </c>
      <c r="DR112" s="3">
        <f>IF(ISNA(MATCH(ratings!$A112,tournaments!DH$2:DH$33,0)),0,(INDEX(tournaments!DJ$2:DJ$33,MATCH(ratings!$A112,tournaments!DH$2:DH$33,0))))</f>
        <v>0</v>
      </c>
      <c r="DS112" s="6">
        <f t="shared" si="502"/>
        <v>24.762087525269649</v>
      </c>
      <c r="DT112" s="9">
        <f>IF(ISNA(MATCH(ratings!$A112,tournaments!DK$2:DK$33,0)),0,(INDEX(tournaments!DL$2:DL$33,MATCH(ratings!$A112,tournaments!DK$2:DK$33,0))))</f>
        <v>0</v>
      </c>
      <c r="DU112" s="3">
        <f>IF(ISNA(MATCH(ratings!$A112,tournaments!DK$2:DK$33,0)),0,(INDEX(tournaments!DM$2:DM$33,MATCH(ratings!$A112,tournaments!DK$2:DK$33,0))))</f>
        <v>0</v>
      </c>
      <c r="DV112" s="6">
        <f t="shared" si="503"/>
        <v>24.762087525269649</v>
      </c>
      <c r="DW112" s="9">
        <f>IF(ISNA(MATCH(ratings!$A112,tournaments!DN$2:DN$33,0)),0,(INDEX(tournaments!DO$2:DO$33,MATCH(ratings!$A112,tournaments!DN$2:DN$33,0))))</f>
        <v>0</v>
      </c>
      <c r="DX112" s="3">
        <f>IF(ISNA(MATCH(ratings!$A112,tournaments!DN$2:DN$33,0)),0,(INDEX(tournaments!DP$2:DP$33,MATCH(ratings!$A112,tournaments!DN$2:DN$33,0))))</f>
        <v>0</v>
      </c>
      <c r="DY112" s="6">
        <f t="shared" si="504"/>
        <v>24.762087525269649</v>
      </c>
      <c r="DZ112" s="9">
        <f>IF(ISNA(MATCH(ratings!$A112,tournaments!DQ$2:DQ$33,0)),0,(INDEX(tournaments!DR$2:DR$33,MATCH(ratings!$A112,tournaments!DQ$2:DQ$33,0))))</f>
        <v>0</v>
      </c>
      <c r="EA112" s="3">
        <f>IF(ISNA(MATCH(ratings!$A112,tournaments!DQ$2:DQ$33,0)),0,(INDEX(tournaments!DS$2:DS$33,MATCH(ratings!$A112,tournaments!DQ$2:DQ$33,0))))</f>
        <v>0</v>
      </c>
      <c r="EB112" s="6">
        <f t="shared" si="505"/>
        <v>24.762087525269649</v>
      </c>
      <c r="EC112" s="9">
        <f>IF(ISNA(MATCH(ratings!$A112,tournaments!DT$2:DT$33,0)),0,(INDEX(tournaments!DU$2:DU$33,MATCH(ratings!$A112,tournaments!DT$2:DT$33,0))))</f>
        <v>0</v>
      </c>
      <c r="ED112" s="3">
        <f>IF(ISNA(MATCH(ratings!$A112,tournaments!DT$2:DT$33,0)),0,(INDEX(tournaments!DV$2:DV$33,MATCH(ratings!$A112,tournaments!DT$2:DT$33,0))))</f>
        <v>0</v>
      </c>
      <c r="EE112" s="6">
        <f t="shared" si="506"/>
        <v>24.762087525269649</v>
      </c>
      <c r="EF112" s="9">
        <f>IF(ISNA(MATCH(ratings!$A112,tournaments!DW$2:DW$33,0)),0,(INDEX(tournaments!DX$2:DX$33,MATCH(ratings!$A112,tournaments!DW$2:DW$33,0))))</f>
        <v>0</v>
      </c>
      <c r="EG112" s="3">
        <f>IF(ISNA(MATCH(ratings!$A112,tournaments!DW$2:DW$33,0)),0,(INDEX(tournaments!DY$2:DY$33,MATCH(ratings!$A112,tournaments!DW$2:DW$33,0))))</f>
        <v>0</v>
      </c>
      <c r="EH112" s="6">
        <f t="shared" si="507"/>
        <v>24.762087525269649</v>
      </c>
      <c r="EI112" s="9">
        <f>IF(ISNA(MATCH(ratings!$A112,tournaments!DZ$2:DZ$33,0)),0,(INDEX(tournaments!EA$2:EA$33,MATCH(ratings!$A112,tournaments!DZ$2:DZ$33,0))))</f>
        <v>0</v>
      </c>
      <c r="EJ112" s="3">
        <f>IF(ISNA(MATCH(ratings!$A112,tournaments!DZ$2:DZ$33,0)),0,(INDEX(tournaments!EB$2:EB$33,MATCH(ratings!$A112,tournaments!DZ$2:DZ$33,0))))</f>
        <v>0</v>
      </c>
      <c r="EK112" s="6">
        <f t="shared" si="508"/>
        <v>24.762087525269649</v>
      </c>
      <c r="EL112" s="6">
        <f>parameters!$B$3*parameters!$B$2+(1-parameters!$B$3)*ratings!EK112</f>
        <v>24.285878772742684</v>
      </c>
      <c r="EM112" s="9">
        <f>IF(ISNA(MATCH(ratings!$A112,tournaments!EC$2:EC$33,0)),0,(INDEX(tournaments!ED$2:ED$33,MATCH(ratings!$A112,tournaments!EC$2:EC$33,0))))</f>
        <v>0</v>
      </c>
      <c r="EN112" s="3">
        <f>IF(ISNA(MATCH(ratings!$A112,tournaments!EC$2:EC$33,0)),0,(INDEX(tournaments!EE$2:EE$33,MATCH(ratings!$A112,tournaments!EC$2:EC$33,0))))</f>
        <v>0</v>
      </c>
      <c r="EO112" s="6">
        <f t="shared" si="509"/>
        <v>24.285878772742684</v>
      </c>
      <c r="EP112" s="9">
        <f>IF(ISNA(MATCH(ratings!$A112,tournaments!EF$2:EF$33,0)),0,(INDEX(tournaments!EG$2:EG$33,MATCH(ratings!$A112,tournaments!EF$2:EF$33,0))))</f>
        <v>0</v>
      </c>
      <c r="EQ112" s="3">
        <f>IF(ISNA(MATCH(ratings!$A112,tournaments!EF$2:EF$33,0)),0,(INDEX(tournaments!EH$2:EH$33,MATCH(ratings!$A112,tournaments!EF$2:EF$33,0))))</f>
        <v>0</v>
      </c>
      <c r="ER112" s="6">
        <f t="shared" si="510"/>
        <v>24.285878772742684</v>
      </c>
      <c r="ES112" s="9">
        <f>IF(ISNA(MATCH(ratings!$A112,tournaments!EI$2:EI$33,0)),0,(INDEX(tournaments!EJ$2:EJ$33,MATCH(ratings!$A112,tournaments!EI$2:EI$33,0))))</f>
        <v>0</v>
      </c>
      <c r="ET112" s="3">
        <f>IF(ISNA(MATCH(ratings!$A112,tournaments!EI$2:EI$33,0)),0,(INDEX(tournaments!EK$2:EK$33,MATCH(ratings!$A112,tournaments!EI$2:EI$33,0))))</f>
        <v>0</v>
      </c>
      <c r="EU112" s="6">
        <f t="shared" si="511"/>
        <v>24.285878772742684</v>
      </c>
      <c r="EV112" s="9">
        <f>IF(ISNA(MATCH(ratings!$A112,tournaments!EL$2:EL$33,0)),0,(INDEX(tournaments!EM$2:EM$33,MATCH(ratings!$A112,tournaments!EL$2:EL$33,0))))</f>
        <v>0</v>
      </c>
      <c r="EW112" s="3">
        <f>IF(ISNA(MATCH(ratings!$A112,tournaments!EL$2:EL$33,0)),0,(INDEX(tournaments!EN$2:EN$33,MATCH(ratings!$A112,tournaments!EL$2:EL$33,0))))</f>
        <v>0</v>
      </c>
      <c r="EX112" s="6">
        <f t="shared" si="512"/>
        <v>24.285878772742684</v>
      </c>
      <c r="EY112" s="9">
        <f>IF(ISNA(MATCH(ratings!$A112,tournaments!EO$2:EO$33,0)),0,(INDEX(tournaments!EP$2:EP$33,MATCH(ratings!$A112,tournaments!EO$2:EO$33,0))))</f>
        <v>0</v>
      </c>
      <c r="EZ112" s="3">
        <f>IF(ISNA(MATCH(ratings!$A112,tournaments!EO$2:EO$33,0)),0,(INDEX(tournaments!EQ$2:EQ$33,MATCH(ratings!$A112,tournaments!EO$2:EO$33,0))))</f>
        <v>0</v>
      </c>
      <c r="FA112" s="6">
        <f t="shared" si="513"/>
        <v>24.285878772742684</v>
      </c>
      <c r="FB112" s="9">
        <f>IF(ISNA(MATCH(ratings!$A112,tournaments!ER$2:ER$33,0)),0,(INDEX(tournaments!ES$2:ES$33,MATCH(ratings!$A112,tournaments!ER$2:ER$33,0))))</f>
        <v>0</v>
      </c>
      <c r="FC112" s="3">
        <f>IF(ISNA(MATCH(ratings!$A112,tournaments!ER$2:ER$33,0)),0,(INDEX(tournaments!ET$2:ET$33,MATCH(ratings!$A112,tournaments!ER$2:ER$33,0))))</f>
        <v>0</v>
      </c>
      <c r="FD112" s="6">
        <f t="shared" si="514"/>
        <v>24.285878772742684</v>
      </c>
      <c r="FE112" s="9">
        <f>IF(ISNA(MATCH(ratings!$A112,tournaments!EU$2:EU$33,0)),0,(INDEX(tournaments!EV$2:EV$33,MATCH(ratings!$A112,tournaments!EU$2:EU$33,0))))</f>
        <v>0</v>
      </c>
      <c r="FF112" s="3">
        <f>IF(ISNA(MATCH(ratings!$A112,tournaments!EU$2:EU$33,0)),0,(INDEX(tournaments!EW$2:EW$33,MATCH(ratings!$A112,tournaments!EU$2:EU$33,0))))</f>
        <v>0</v>
      </c>
      <c r="FG112" s="6">
        <f t="shared" si="515"/>
        <v>24.285878772742684</v>
      </c>
      <c r="FH112" s="6">
        <f>parameters!$B$3*parameters!$B$2+(1-parameters!$B$3)*ratings!FG112</f>
        <v>23.857290895468417</v>
      </c>
      <c r="FI112" s="9">
        <f>IF(ISNA(MATCH(ratings!$A112,tournaments!EX$2:EX$33,0)),0,(INDEX(tournaments!EY$2:EY$33,MATCH(ratings!$A112,tournaments!EX$2:EX$33,0))))</f>
        <v>0</v>
      </c>
      <c r="FJ112" s="3">
        <f>IF(ISNA(MATCH(ratings!$A112,tournaments!EX$2:EX$33,0)),0,(INDEX(tournaments!EZ$2:EZ$33,MATCH(ratings!$A112,tournaments!EX$2:EX$33,0))))</f>
        <v>0</v>
      </c>
      <c r="FK112" s="6">
        <f t="shared" si="516"/>
        <v>23.857290895468417</v>
      </c>
      <c r="FL112" s="9">
        <f>IF(ISNA(MATCH(ratings!$A112,tournaments!FA$2:FA$33,0)),0,(INDEX(tournaments!FB$2:FB$33,MATCH(ratings!$A112,tournaments!FA$2:FA$33,0))))</f>
        <v>0</v>
      </c>
      <c r="FM112" s="3">
        <f>IF(ISNA(MATCH(ratings!$A112,tournaments!FA$2:FA$33,0)),0,(INDEX(tournaments!FC$2:FC$33,MATCH(ratings!$A112,tournaments!FA$2:FA$33,0))))</f>
        <v>0</v>
      </c>
      <c r="FN112" s="6">
        <f t="shared" si="517"/>
        <v>23.857290895468417</v>
      </c>
      <c r="FO112" s="9">
        <f>IF(ISNA(MATCH(ratings!$A112,tournaments!FD$2:FD$33,0)),0,(INDEX(tournaments!FE$2:FE$33,MATCH(ratings!$A112,tournaments!FD$2:FD$33,0))))</f>
        <v>0</v>
      </c>
      <c r="FP112" s="3">
        <f>IF(ISNA(MATCH(ratings!$A112,tournaments!FD$2:FD$33,0)),0,(INDEX(tournaments!FF$2:FF$33,MATCH(ratings!$A112,tournaments!FD$2:FD$33,0))))</f>
        <v>0</v>
      </c>
      <c r="FQ112" s="6">
        <f t="shared" si="518"/>
        <v>23.857290895468417</v>
      </c>
      <c r="FR112" s="9">
        <f>IF(ISNA(MATCH(ratings!$A112,tournaments!FG$2:FG$33,0)),0,(INDEX(tournaments!FH$2:FH$33,MATCH(ratings!$A112,tournaments!FG$2:FG$33,0))))</f>
        <v>0</v>
      </c>
      <c r="FS112" s="3">
        <f>IF(ISNA(MATCH(ratings!$A112,tournaments!FG$2:FG$33,0)),0,(INDEX(tournaments!FI$2:FI$33,MATCH(ratings!$A112,tournaments!FG$2:FG$33,0))))</f>
        <v>0</v>
      </c>
      <c r="FT112" s="6">
        <f t="shared" si="519"/>
        <v>23.857290895468417</v>
      </c>
      <c r="FU112" s="9">
        <f>IF(ISNA(MATCH(ratings!$A112,tournaments!FJ$2:FJ$33,0)),0,(INDEX(tournaments!FK$2:FK$33,MATCH(ratings!$A112,tournaments!FJ$2:FJ$33,0))))</f>
        <v>0</v>
      </c>
      <c r="FV112" s="3">
        <f>IF(ISNA(MATCH(ratings!$A112,tournaments!FJ$2:FJ$33,0)),0,(INDEX(tournaments!FL$2:FL$33,MATCH(ratings!$A112,tournaments!FJ$2:FJ$33,0))))</f>
        <v>0</v>
      </c>
      <c r="FW112" s="6">
        <f t="shared" si="520"/>
        <v>23.857290895468417</v>
      </c>
      <c r="FX112" s="9">
        <f>IF(ISNA(MATCH(ratings!$A112,tournaments!FM$2:FM$33,0)),0,(INDEX(tournaments!FN$2:FN$33,MATCH(ratings!$A112,tournaments!FM$2:FM$33,0))))</f>
        <v>0</v>
      </c>
      <c r="FY112" s="3">
        <f>IF(ISNA(MATCH(ratings!$A112,tournaments!FM$2:FM$33,0)),0,(INDEX(tournaments!FO$2:FO$33,MATCH(ratings!$A112,tournaments!FM$2:FM$33,0))))</f>
        <v>0</v>
      </c>
      <c r="FZ112" s="6">
        <f t="shared" si="521"/>
        <v>23.857290895468417</v>
      </c>
      <c r="GA112" s="6">
        <f>parameters!$B$3*parameters!$B$2+(1-parameters!$B$3)*ratings!FZ112</f>
        <v>23.471561805921574</v>
      </c>
      <c r="GB112" s="9">
        <f>IF(ISNA(MATCH(ratings!$A112,tournaments!FP$2:FP$33,0)),0,(INDEX(tournaments!FQ$2:FQ$33,MATCH(ratings!$A112,tournaments!FP$2:FP$33,0))))</f>
        <v>0</v>
      </c>
      <c r="GC112" s="3">
        <f>IF(ISNA(MATCH(ratings!$A112,tournaments!FP$2:FP$33,0)),0,(INDEX(tournaments!FR$2:FR$33,MATCH(ratings!$A112,tournaments!FP$2:FP$33,0))))</f>
        <v>0</v>
      </c>
      <c r="GD112" s="6">
        <f t="shared" si="522"/>
        <v>23.471561805921574</v>
      </c>
      <c r="GE112" s="9">
        <f>IF(ISNA(MATCH(ratings!$A112,tournaments!FS$2:FS$33,0)),0,(INDEX(tournaments!FT$2:FT$33,MATCH(ratings!$A112,tournaments!FS$2:FS$33,0))))</f>
        <v>0</v>
      </c>
      <c r="GF112" s="3">
        <f>IF(ISNA(MATCH(ratings!$A112,tournaments!FS$2:FS$33,0)),0,(INDEX(tournaments!FU$2:FU$33,MATCH(ratings!$A112,tournaments!FS$2:FS$33,0))))</f>
        <v>0</v>
      </c>
      <c r="GG112" s="6">
        <f t="shared" si="523"/>
        <v>23.471561805921574</v>
      </c>
      <c r="GH112" s="9">
        <f>IF(ISNA(MATCH(ratings!$A112,tournaments!FV$2:FV$33,0)),0,(INDEX(tournaments!FW$2:FW$33,MATCH(ratings!$A112,tournaments!FV$2:FV$33,0))))</f>
        <v>0</v>
      </c>
      <c r="GI112" s="3">
        <f>IF(ISNA(MATCH(ratings!$A112,tournaments!FV$2:FV$33,0)),0,(INDEX(tournaments!FX$2:FX$33,MATCH(ratings!$A112,tournaments!FV$2:FV$33,0))))</f>
        <v>0</v>
      </c>
      <c r="GJ112" s="6">
        <f t="shared" si="524"/>
        <v>23.471561805921574</v>
      </c>
      <c r="GK112" s="9">
        <f>IF(ISNA(MATCH(ratings!$A112,tournaments!FY$2:FY$33,0)),0,(INDEX(tournaments!FZ$2:FZ$33,MATCH(ratings!$A112,tournaments!FY$2:FY$33,0))))</f>
        <v>0</v>
      </c>
      <c r="GL112" s="3">
        <f>IF(ISNA(MATCH(ratings!$A112,tournaments!FY$2:FY$33,0)),0,(INDEX(tournaments!GA$2:GA$33,MATCH(ratings!$A112,tournaments!FY$2:FY$33,0))))</f>
        <v>0</v>
      </c>
      <c r="GM112" s="6">
        <f t="shared" si="525"/>
        <v>23.471561805921574</v>
      </c>
      <c r="GN112" s="9">
        <f>IF(ISNA(MATCH(ratings!$A112,tournaments!GB$2:GB$33,0)),0,(INDEX(tournaments!GC$2:GC$33,MATCH(ratings!$A112,tournaments!GB$2:GB$33,0))))</f>
        <v>0</v>
      </c>
      <c r="GO112" s="3">
        <f>IF(ISNA(MATCH(ratings!$A112,tournaments!GB$2:GB$33,0)),0,(INDEX(tournaments!GD$2:GD$33,MATCH(ratings!$A112,tournaments!GB$2:GB$33,0))))</f>
        <v>0</v>
      </c>
      <c r="GP112" s="6">
        <f t="shared" si="526"/>
        <v>23.471561805921574</v>
      </c>
      <c r="GQ112" s="9">
        <f>IF(ISNA(MATCH(ratings!$A112,tournaments!GE$2:GE$33,0)),0,(INDEX(tournaments!GF$2:GF$33,MATCH(ratings!$A112,tournaments!GE$2:GE$33,0))))</f>
        <v>0</v>
      </c>
      <c r="GR112" s="3">
        <f>IF(ISNA(MATCH(ratings!$A112,tournaments!GE$2:GE$33,0)),0,(INDEX(tournaments!GG$2:GG$33,MATCH(ratings!$A112,tournaments!GE$2:GE$33,0))))</f>
        <v>0</v>
      </c>
      <c r="GS112" s="6">
        <f t="shared" si="527"/>
        <v>23.471561805921574</v>
      </c>
      <c r="GT112" s="6">
        <f>parameters!$B$3*parameters!$B$2+(1-parameters!$B$3)*ratings!GS112</f>
        <v>23.124405625329416</v>
      </c>
      <c r="GU112" s="9">
        <f>IF(ISNA(MATCH(ratings!$A112,tournaments!GH$2:GH$33,0)),0,(INDEX(tournaments!GI$2:GI$33,MATCH(ratings!$A112,tournaments!GH$2:GH$33,0))))</f>
        <v>0</v>
      </c>
      <c r="GV112" s="3">
        <f>IF(ISNA(MATCH(ratings!$A112,tournaments!GH$2:GH$33,0)),0,(INDEX(tournaments!GJ$2:GJ$33,MATCH(ratings!$A112,tournaments!GH$2:GH$33,0))))</f>
        <v>0</v>
      </c>
      <c r="GW112" s="6">
        <f t="shared" si="528"/>
        <v>23.124405625329416</v>
      </c>
      <c r="GX112" s="9">
        <f>IF(ISNA(MATCH(ratings!$A112,tournaments!GK$2:GK$33,0)),0,(INDEX(tournaments!GL$2:GL$33,MATCH(ratings!$A112,tournaments!GK$2:GK$33,0))))</f>
        <v>0</v>
      </c>
      <c r="GY112" s="3">
        <f>IF(ISNA(MATCH(ratings!$A112,tournaments!GK$2:GK$33,0)),0,(INDEX(tournaments!GM$2:GM$33,MATCH(ratings!$A112,tournaments!GK$2:GK$33,0))))</f>
        <v>0</v>
      </c>
      <c r="GZ112" s="6">
        <f t="shared" si="529"/>
        <v>23.124405625329416</v>
      </c>
      <c r="HA112" s="9">
        <f>IF(ISNA(MATCH(ratings!$A112,tournaments!GN$2:GN$33,0)),0,(INDEX(tournaments!GO$2:GO$33,MATCH(ratings!$A112,tournaments!GN$2:GN$33,0))))</f>
        <v>0</v>
      </c>
      <c r="HB112" s="3">
        <f>IF(ISNA(MATCH(ratings!$A112,tournaments!GN$2:GN$33,0)),0,(INDEX(tournaments!GP$2:GP$33,MATCH(ratings!$A112,tournaments!GN$2:GN$33,0))))</f>
        <v>0</v>
      </c>
      <c r="HC112" s="6">
        <f t="shared" si="458"/>
        <v>23.124405625329416</v>
      </c>
      <c r="HD112" s="9">
        <f>IF(ISNA(MATCH(ratings!$A112,tournaments!GQ$2:GQ$33,0)),0,(INDEX(tournaments!GR$2:GR$33,MATCH(ratings!$A112,tournaments!GQ$2:GQ$33,0))))</f>
        <v>0</v>
      </c>
      <c r="HE112" s="3">
        <f>IF(ISNA(MATCH(ratings!$A112,tournaments!GQ$2:GQ$33,0)),0,(INDEX(tournaments!GS$2:GS$33,MATCH(ratings!$A112,tournaments!GQ$2:GQ$33,0))))</f>
        <v>0</v>
      </c>
      <c r="HF112" s="6">
        <f t="shared" si="459"/>
        <v>23.124405625329416</v>
      </c>
      <c r="HG112" s="9">
        <f>IF(ISNA(MATCH(ratings!$A112,tournaments!GT$2:GT$33,0)),0,(INDEX(tournaments!GU$2:GU$33,MATCH(ratings!$A112,tournaments!GT$2:GT$33,0))))</f>
        <v>0</v>
      </c>
      <c r="HH112" s="3">
        <f>IF(ISNA(MATCH(ratings!$A112,tournaments!GT$2:GT$33,0)),0,(INDEX(tournaments!GV$2:GV$33,MATCH(ratings!$A112,tournaments!GT$2:GT$33,0))))</f>
        <v>0</v>
      </c>
      <c r="HI112" s="6">
        <f t="shared" si="460"/>
        <v>23.124405625329416</v>
      </c>
      <c r="HJ112" s="9">
        <f>IF(ISNA(MATCH(ratings!$A112,tournaments!GW$2:GW$33,0)),0,(INDEX(tournaments!GX$2:GX$33,MATCH(ratings!$A112,tournaments!GW$2:GW$33,0))))</f>
        <v>0</v>
      </c>
      <c r="HK112" s="3">
        <f>IF(ISNA(MATCH(ratings!$A112,tournaments!GW$2:GW$33,0)),0,(INDEX(tournaments!GY$2:GY$33,MATCH(ratings!$A112,tournaments!GW$2:GW$33,0))))</f>
        <v>0</v>
      </c>
      <c r="HL112" s="6">
        <f t="shared" si="461"/>
        <v>23.124405625329416</v>
      </c>
      <c r="HM112" s="9">
        <f>IF(ISNA(MATCH(ratings!$A112,tournaments!GZ$2:GZ$33,0)),0,(INDEX(tournaments!HA$2:HA$33,MATCH(ratings!$A112,tournaments!GZ$2:GZ$33,0))))</f>
        <v>0</v>
      </c>
      <c r="HN112" s="3">
        <f>IF(ISNA(MATCH(ratings!$A112,tournaments!GZ$2:GZ$33,0)),0,(INDEX(tournaments!HB$2:HB$33,MATCH(ratings!$A112,tournaments!GZ$2:GZ$33,0))))</f>
        <v>0</v>
      </c>
      <c r="HO112" s="6">
        <f t="shared" si="462"/>
        <v>23.124405625329416</v>
      </c>
      <c r="HP112" s="9">
        <f>IF(ISNA(MATCH(ratings!$A112,tournaments!HC$2:HC$33,0)),0,(INDEX(tournaments!HD$2:HD$33,MATCH(ratings!$A112,tournaments!HC$2:HC$33,0))))</f>
        <v>0</v>
      </c>
      <c r="HQ112" s="3">
        <f>IF(ISNA(MATCH(ratings!$A112,tournaments!HC$2:HC$33,0)),0,(INDEX(tournaments!HE$2:HE$33,MATCH(ratings!$A112,tournaments!HC$2:HC$33,0))))</f>
        <v>0</v>
      </c>
      <c r="HR112" s="6">
        <f t="shared" si="463"/>
        <v>23.124405625329416</v>
      </c>
      <c r="HS112" s="9">
        <f>IF(ISNA(MATCH(ratings!$A112,tournaments!HF$2:HF$33,0)),0,(INDEX(tournaments!HG$2:HG$33,MATCH(ratings!$A112,tournaments!HF$2:HF$33,0))))</f>
        <v>0</v>
      </c>
      <c r="HT112" s="3">
        <f>IF(ISNA(MATCH(ratings!$A112,tournaments!HF$2:HF$33,0)),0,(INDEX(tournaments!HH$2:HH$33,MATCH(ratings!$A112,tournaments!HF$2:HF$33,0))))</f>
        <v>0</v>
      </c>
      <c r="HU112" s="6">
        <f t="shared" si="464"/>
        <v>23.124405625329416</v>
      </c>
      <c r="HV112" s="6">
        <f>parameters!$B$3*parameters!$B$2+(1-parameters!$B$3)*ratings!HU112</f>
        <v>22.811965062796475</v>
      </c>
      <c r="HW112" s="9">
        <f>IF(ISNA(MATCH(ratings!$A112,tournaments!HI$2:HI$33,0)),0,(INDEX(tournaments!HJ$2:HJ$33,MATCH(ratings!$A112,tournaments!HI$2:HI$33,0))))</f>
        <v>0</v>
      </c>
      <c r="HX112" s="3">
        <f>IF(ISNA(MATCH(ratings!$A112,tournaments!HI$2:HI$33,0)),0,(INDEX(tournaments!HK$2:HK$33,MATCH(ratings!$A112,tournaments!HI$2:HI$33,0))))</f>
        <v>0</v>
      </c>
      <c r="HY112" s="6">
        <f t="shared" si="231"/>
        <v>22.811965062796475</v>
      </c>
      <c r="HZ112" s="9">
        <f>IF(ISNA(MATCH(ratings!$A112,tournaments!HL$2:HL$33,0)),0,(INDEX(tournaments!HM$2:HM$33,MATCH(ratings!$A112,tournaments!HL$2:HL$33,0))))</f>
        <v>0</v>
      </c>
      <c r="IA112" s="3">
        <f>IF(ISNA(MATCH(ratings!$A112,tournaments!HL$2:HL$33,0)),0,(INDEX(tournaments!HN$2:HN$33,MATCH(ratings!$A112,tournaments!HL$2:HL$33,0))))</f>
        <v>0</v>
      </c>
      <c r="IB112" s="6">
        <f t="shared" si="232"/>
        <v>22.811965062796475</v>
      </c>
      <c r="IC112" s="9">
        <f>IF(ISNA(MATCH(ratings!$A112,tournaments!HO$2:HO$33,0)),0,(INDEX(tournaments!HP$2:HP$33,MATCH(ratings!$A112,tournaments!HO$2:HO$33,0))))</f>
        <v>0</v>
      </c>
      <c r="ID112" s="3">
        <f>IF(ISNA(MATCH(ratings!$A112,tournaments!HO$2:HO$33,0)),0,(INDEX(tournaments!HQ$2:HQ$33,MATCH(ratings!$A112,tournaments!HO$2:HO$33,0))))</f>
        <v>0</v>
      </c>
      <c r="IE112" s="6">
        <f t="shared" si="233"/>
        <v>22.811965062796475</v>
      </c>
      <c r="IF112" s="9">
        <f>IF(ISNA(MATCH(ratings!$A112,tournaments!HR$2:HR$33,0)),0,(INDEX(tournaments!HS$2:HS$33,MATCH(ratings!$A112,tournaments!HR$2:HR$33,0))))</f>
        <v>0</v>
      </c>
      <c r="IG112" s="3">
        <f>IF(ISNA(MATCH(ratings!$A112,tournaments!HR$2:HR$33,0)),0,(INDEX(tournaments!HT$2:HT$33,MATCH(ratings!$A112,tournaments!HR$2:HR$33,0))))</f>
        <v>0</v>
      </c>
      <c r="IH112" s="6">
        <f t="shared" si="234"/>
        <v>22.811965062796475</v>
      </c>
      <c r="II112" s="9">
        <f>IF(ISNA(MATCH(ratings!$A112,tournaments!HU$2:HU$33,0)),0,(INDEX(tournaments!HV$2:HV$33,MATCH(ratings!$A112,tournaments!HU$2:HU$33,0))))</f>
        <v>0</v>
      </c>
      <c r="IJ112" s="3">
        <f>IF(ISNA(MATCH(ratings!$A112,tournaments!HU$2:HU$33,0)),0,(INDEX(tournaments!HW$2:HW$33,MATCH(ratings!$A112,tournaments!HU$2:HU$33,0))))</f>
        <v>0</v>
      </c>
      <c r="IK112" s="6">
        <f t="shared" si="235"/>
        <v>22.811965062796475</v>
      </c>
      <c r="IL112" s="9">
        <f>IF(ISNA(MATCH(ratings!$A112,tournaments!HX$2:HX$33,0)),0,(INDEX(tournaments!HY$2:HY$33,MATCH(ratings!$A112,tournaments!HX$2:HX$33,0))))</f>
        <v>0</v>
      </c>
      <c r="IM112" s="3">
        <f>IF(ISNA(MATCH(ratings!$A112,tournaments!HX$2:HX$33,0)),0,(INDEX(tournaments!HZ$2:HZ$33,MATCH(ratings!$A112,tournaments!HX$2:HX$33,0))))</f>
        <v>0</v>
      </c>
      <c r="IN112" s="6">
        <f t="shared" si="236"/>
        <v>22.811965062796475</v>
      </c>
      <c r="IO112" s="9">
        <f>IF(ISNA(MATCH(ratings!$A112,tournaments!IA$2:IA$33,0)),0,(INDEX(tournaments!IB$2:IB$33,MATCH(ratings!$A112,tournaments!IA$2:IA$33,0))))</f>
        <v>0</v>
      </c>
      <c r="IP112" s="3">
        <f>IF(ISNA(MATCH(ratings!$A112,tournaments!IA$2:IA$33,0)),0,(INDEX(tournaments!IC$2:IC$33,MATCH(ratings!$A112,tournaments!IA$2:IA$33,0))))</f>
        <v>0</v>
      </c>
      <c r="IQ112" s="6">
        <f t="shared" si="237"/>
        <v>22.811965062796475</v>
      </c>
      <c r="IR112" s="9">
        <f>IF(ISNA(MATCH(ratings!$A112,tournaments!ID$2:ID$33,0)),0,(INDEX(tournaments!IE$2:IE$33,MATCH(ratings!$A112,tournaments!ID$2:ID$33,0))))</f>
        <v>0</v>
      </c>
      <c r="IS112" s="3">
        <f>IF(ISNA(MATCH(ratings!$A112,tournaments!ID$2:ID$33,0)),0,(INDEX(tournaments!IF$2:IF$33,MATCH(ratings!$A112,tournaments!ID$2:ID$33,0))))</f>
        <v>0</v>
      </c>
      <c r="IT112" s="6">
        <f t="shared" si="238"/>
        <v>22.811965062796475</v>
      </c>
      <c r="IU112" s="6">
        <f>parameters!$B$3*parameters!$B$2+(1-parameters!$B$3)*ratings!IT112</f>
        <v>22.530768556516829</v>
      </c>
      <c r="IV112" s="9">
        <f>IF(ISNA(MATCH(ratings!$A112,tournaments!IG$2:IG$33,0)),0,(INDEX(tournaments!IH$2:IH$33,MATCH(ratings!$A112,tournaments!IG$2:IG$33,0))))</f>
        <v>0</v>
      </c>
      <c r="IW112" s="3">
        <f>IF(ISNA(MATCH(ratings!$A112,tournaments!IG$2:IG$33,0)),0,(INDEX(tournaments!II$2:II$33,MATCH(ratings!$A112,tournaments!IG$2:IG$33,0))))</f>
        <v>0</v>
      </c>
      <c r="IX112" s="6">
        <f t="shared" si="239"/>
        <v>22.530768556516829</v>
      </c>
      <c r="IY112" s="9">
        <f>IF(ISNA(MATCH(ratings!$A112,tournaments!IJ$2:IJ$33,0)),0,(INDEX(tournaments!IK$2:IK$33,MATCH(ratings!$A112,tournaments!IJ$2:IJ$33,0))))</f>
        <v>0</v>
      </c>
      <c r="IZ112" s="3">
        <f>IF(ISNA(MATCH(ratings!$A112,tournaments!IJ$2:IJ$33,0)),0,(INDEX(tournaments!IL$2:IL$33,MATCH(ratings!$A112,tournaments!IJ$2:IJ$33,0))))</f>
        <v>0</v>
      </c>
      <c r="JA112" s="6">
        <f t="shared" si="240"/>
        <v>22.530768556516829</v>
      </c>
      <c r="JB112" s="9">
        <f>IF(ISNA(MATCH(ratings!$A112,tournaments!IM$2:IM$33,0)),0,(INDEX(tournaments!IN$2:IN$33,MATCH(ratings!$A112,tournaments!IM$2:IM$33,0))))</f>
        <v>0</v>
      </c>
      <c r="JC112" s="3">
        <f>IF(ISNA(MATCH(ratings!$A112,tournaments!IM$2:IM$33,0)),0,(INDEX(tournaments!IO$2:IO$33,MATCH(ratings!$A112,tournaments!IM$2:IM$33,0))))</f>
        <v>0</v>
      </c>
      <c r="JD112" s="6">
        <f t="shared" si="241"/>
        <v>22.530768556516829</v>
      </c>
      <c r="JE112" s="9">
        <f>IF(ISNA(MATCH(ratings!$A112,tournaments!IP$2:IP$33,0)),0,(INDEX(tournaments!IQ$2:IQ$33,MATCH(ratings!$A112,tournaments!IP$2:IP$33,0))))</f>
        <v>0</v>
      </c>
      <c r="JF112" s="3">
        <f>IF(ISNA(MATCH(ratings!$A112,tournaments!IP$2:IP$33,0)),0,(INDEX(tournaments!IR$2:IR$33,MATCH(ratings!$A112,tournaments!IP$2:IP$33,0))))</f>
        <v>0</v>
      </c>
      <c r="JG112" s="6">
        <f t="shared" si="242"/>
        <v>22.530768556516829</v>
      </c>
      <c r="JH112" s="9">
        <f>IF(ISNA(MATCH(ratings!$A112,tournaments!IS$2:IS$33,0)),0,(INDEX(tournaments!IT$2:IT$33,MATCH(ratings!$A112,tournaments!IS$2:IS$33,0))))</f>
        <v>0</v>
      </c>
      <c r="JI112" s="3">
        <f>IF(ISNA(MATCH(ratings!$A112,tournaments!IS$2:IS$33,0)),0,(INDEX(tournaments!IU$2:IU$33,MATCH(ratings!$A112,tournaments!IS$2:IS$33,0))))</f>
        <v>0</v>
      </c>
      <c r="JJ112" s="6">
        <f t="shared" si="243"/>
        <v>22.530768556516829</v>
      </c>
      <c r="JK112" s="9">
        <f>IF(ISNA(MATCH(ratings!$A112,tournaments!IV$2:IV$33,0)),0,(INDEX(tournaments!IW$2:IW$33,MATCH(ratings!$A112,tournaments!IV$2:IV$33,0))))</f>
        <v>0</v>
      </c>
      <c r="JL112" s="3">
        <f>IF(ISNA(MATCH(ratings!$A112,tournaments!IV$2:IV$33,0)),0,(INDEX(tournaments!IX$2:IX$33,MATCH(ratings!$A112,tournaments!IV$2:IV$33,0))))</f>
        <v>0</v>
      </c>
      <c r="JM112" s="6">
        <f t="shared" si="244"/>
        <v>22.530768556516829</v>
      </c>
      <c r="JN112" s="9">
        <f>IF(ISNA(MATCH(ratings!$A112,tournaments!IY$2:IY$33,0)),0,(INDEX(tournaments!IZ$2:IZ$33,MATCH(ratings!$A112,tournaments!IY$2:IY$33,0))))</f>
        <v>0</v>
      </c>
      <c r="JO112" s="3">
        <f>IF(ISNA(MATCH(ratings!$A112,tournaments!IY$2:IY$33,0)),0,(INDEX(tournaments!JA$2:JA$33,MATCH(ratings!$A112,tournaments!IY$2:IY$33,0))))</f>
        <v>0</v>
      </c>
      <c r="JP112" s="6">
        <f t="shared" si="245"/>
        <v>22.530768556516829</v>
      </c>
      <c r="JQ112" s="6">
        <f>parameters!$B$3*parameters!$B$2+(1-parameters!$B$3)*ratings!JP112</f>
        <v>22.277691700865148</v>
      </c>
      <c r="JR112" s="9">
        <f>IF(ISNA(MATCH(ratings!$A112,tournaments!JC$2:JC$33,0)),0,(INDEX(tournaments!JD$2:JD$33,MATCH(ratings!$A112,tournaments!JC$2:JC$33,0))))</f>
        <v>0</v>
      </c>
      <c r="JS112" s="3">
        <f>IF(ISNA(MATCH(ratings!$A112,tournaments!JC$2:JC$33,0)),0,(INDEX(tournaments!JE$2:JE$33,MATCH(ratings!$A112,tournaments!JC$2:JC$33,0))))</f>
        <v>0</v>
      </c>
      <c r="JT112" s="6">
        <f t="shared" si="246"/>
        <v>22.277691700865148</v>
      </c>
      <c r="JU112" s="9">
        <f>IF(ISNA(MATCH(ratings!$A112,tournaments!JF$2:JF$33,0)),0,(INDEX(tournaments!JG$2:JG$33,MATCH(ratings!$A112,tournaments!JF$2:JF$33,0))))</f>
        <v>0</v>
      </c>
      <c r="JV112" s="3">
        <f>IF(ISNA(MATCH(ratings!$A112,tournaments!JF$2:JF$33,0)),0,(INDEX(tournaments!JH$2:JH$33,MATCH(ratings!$A112,tournaments!JF$2:JF$33,0))))</f>
        <v>0</v>
      </c>
      <c r="JW112" s="6">
        <f t="shared" si="247"/>
        <v>22.277691700865148</v>
      </c>
      <c r="JX112" s="9">
        <f>IF(ISNA(MATCH(ratings!$A112,tournaments!JI$2:JI$33,0)),0,(INDEX(tournaments!JJ$2:JJ$33,MATCH(ratings!$A112,tournaments!JI$2:JI$33,0))))</f>
        <v>0</v>
      </c>
      <c r="JY112" s="3">
        <f>IF(ISNA(MATCH(ratings!$A112,tournaments!JI$2:JI$33,0)),0,(INDEX(tournaments!JK$2:JK$33,MATCH(ratings!$A112,tournaments!JI$2:JI$33,0))))</f>
        <v>0</v>
      </c>
      <c r="JZ112" s="6">
        <f t="shared" si="248"/>
        <v>22.277691700865148</v>
      </c>
      <c r="KA112" s="9">
        <f>IF(ISNA(MATCH(ratings!$A112,tournaments!JL$2:JL$33,0)),0,(INDEX(tournaments!JM$2:JM$33,MATCH(ratings!$A112,tournaments!JL$2:JL$33,0))))</f>
        <v>0</v>
      </c>
      <c r="KB112" s="3">
        <f>IF(ISNA(MATCH(ratings!$A112,tournaments!JL$2:JL$33,0)),0,(INDEX(tournaments!JN$2:JN$33,MATCH(ratings!$A112,tournaments!JL$2:JL$33,0))))</f>
        <v>0</v>
      </c>
      <c r="KC112" s="6">
        <f t="shared" si="249"/>
        <v>22.277691700865148</v>
      </c>
      <c r="KD112" s="9">
        <f>IF(ISNA(MATCH(ratings!$A112,tournaments!JO$2:JO$33,0)),0,(INDEX(tournaments!JP$2:JP$33,MATCH(ratings!$A112,tournaments!JO$2:JO$33,0))))</f>
        <v>0</v>
      </c>
      <c r="KE112" s="3">
        <f>IF(ISNA(MATCH(ratings!$A112,tournaments!JO$2:JO$33,0)),0,(INDEX(tournaments!JQ$2:JQ$33,MATCH(ratings!$A112,tournaments!JO$2:JO$33,0))))</f>
        <v>0</v>
      </c>
      <c r="KF112" s="6">
        <f t="shared" si="250"/>
        <v>22.277691700865148</v>
      </c>
      <c r="KG112" s="9">
        <f>IF(ISNA(MATCH(ratings!$A112,tournaments!JR$2:JR$33,0)),0,(INDEX(tournaments!JS$2:JS$33,MATCH(ratings!$A112,tournaments!JR$2:JR$33,0))))</f>
        <v>0</v>
      </c>
      <c r="KH112" s="3">
        <f>IF(ISNA(MATCH(ratings!$A112,tournaments!JR$2:JR$33,0)),0,(INDEX(tournaments!JT$2:JT$33,MATCH(ratings!$A112,tournaments!JR$2:JR$33,0))))</f>
        <v>0</v>
      </c>
      <c r="KI112" s="6">
        <f t="shared" si="251"/>
        <v>22.277691700865148</v>
      </c>
      <c r="KJ112" s="6">
        <f>parameters!$B$3*parameters!$B$2+(1-parameters!$B$3)*ratings!KI112</f>
        <v>22.049922530778634</v>
      </c>
      <c r="KK112" s="9">
        <f>IF(ISNA(MATCH(ratings!$A112,tournaments!JU$2:JU$33,0)),0,(INDEX(tournaments!JV$2:JV$33,MATCH(ratings!$A112,tournaments!JU$2:JU$33,0))))</f>
        <v>0</v>
      </c>
      <c r="KL112" s="3">
        <f>IF(ISNA(MATCH(ratings!$A112,tournaments!JU$2:JU$33,0)),0,(INDEX(tournaments!JW$2:JW$33,MATCH(ratings!$A112,tournaments!JU$2:JU$33,0))))</f>
        <v>0</v>
      </c>
      <c r="KM112" s="6">
        <f t="shared" si="252"/>
        <v>22.049922530778634</v>
      </c>
      <c r="KN112" s="9">
        <f>IF(ISNA(MATCH(ratings!$A112,tournaments!JX$2:JX$33,0)),0,(INDEX(tournaments!JY$2:JY$33,MATCH(ratings!$A112,tournaments!JX$2:JX$33,0))))</f>
        <v>0</v>
      </c>
      <c r="KO112" s="3">
        <f>IF(ISNA(MATCH(ratings!$A112,tournaments!JX$2:JX$33,0)),0,(INDEX(tournaments!JZ$2:JZ$33,MATCH(ratings!$A112,tournaments!JX$2:JX$33,0))))</f>
        <v>0</v>
      </c>
      <c r="KP112" s="6">
        <f t="shared" si="253"/>
        <v>22.049922530778634</v>
      </c>
      <c r="KQ112" s="9">
        <f>IF(ISNA(MATCH(ratings!$A112,tournaments!KA$2:KA$33,0)),0,(INDEX(tournaments!KB$2:KB$33,MATCH(ratings!$A112,tournaments!KA$2:KA$33,0))))</f>
        <v>0</v>
      </c>
      <c r="KR112" s="3">
        <f>IF(ISNA(MATCH(ratings!$A112,tournaments!KA$2:KA$33,0)),0,(INDEX(tournaments!KC$2:KC$33,MATCH(ratings!$A112,tournaments!KA$2:KA$33,0))))</f>
        <v>0</v>
      </c>
      <c r="KS112" s="6">
        <f t="shared" si="254"/>
        <v>22.049922530778634</v>
      </c>
      <c r="KT112" s="9">
        <f>IF(ISNA(MATCH(ratings!$A112,tournaments!KD$2:KD$33,0)),0,(INDEX(tournaments!KE$2:KE$33,MATCH(ratings!$A112,tournaments!KD$2:KD$33,0))))</f>
        <v>0</v>
      </c>
      <c r="KU112" s="3">
        <f>IF(ISNA(MATCH(ratings!$A112,tournaments!KD$2:KD$33,0)),0,(INDEX(tournaments!KF$2:KF$33,MATCH(ratings!$A112,tournaments!KD$2:KD$33,0))))</f>
        <v>0</v>
      </c>
      <c r="KV112" s="6">
        <f t="shared" si="255"/>
        <v>22.049922530778634</v>
      </c>
      <c r="KW112" s="9">
        <f>IF(ISNA(MATCH(ratings!$A112,tournaments!KG$2:KG$33,0)),0,(INDEX(tournaments!KH$2:KH$33,MATCH(ratings!$A112,tournaments!KG$2:KG$33,0))))</f>
        <v>0</v>
      </c>
      <c r="KX112" s="3">
        <f>IF(ISNA(MATCH(ratings!$A112,tournaments!KG$2:KG$33,0)),0,(INDEX(tournaments!KI$2:KI$33,MATCH(ratings!$A112,tournaments!KG$2:KG$33,0))))</f>
        <v>0</v>
      </c>
      <c r="KY112" s="6">
        <f t="shared" si="256"/>
        <v>22.049922530778634</v>
      </c>
      <c r="KZ112" s="9">
        <f>IF(ISNA(MATCH(ratings!$A112,tournaments!KJ$2:KJ$33,0)),0,(INDEX(tournaments!KK$2:KK$33,MATCH(ratings!$A112,tournaments!KJ$2:KJ$33,0))))</f>
        <v>0</v>
      </c>
      <c r="LA112" s="3">
        <f>IF(ISNA(MATCH(ratings!$A112,tournaments!KJ$2:KJ$33,0)),0,(INDEX(tournaments!KL$2:KL$33,MATCH(ratings!$A112,tournaments!KJ$2:KJ$33,0))))</f>
        <v>0</v>
      </c>
      <c r="LB112" s="6">
        <f t="shared" si="257"/>
        <v>22.049922530778634</v>
      </c>
      <c r="LC112" s="6">
        <f>parameters!$B$3*parameters!$B$2+(1-parameters!$B$3)*ratings!LB112</f>
        <v>21.844930277700772</v>
      </c>
      <c r="LD112" s="9">
        <f>IF(ISNA(MATCH(ratings!$A112,tournaments!KN$2:KN$33,0)),0,(INDEX(tournaments!KO$2:KO$33,MATCH(ratings!$A112,tournaments!KN$2:KN$33,0))))</f>
        <v>0</v>
      </c>
      <c r="LE112" s="3">
        <f>IF(ISNA(MATCH(ratings!$A112,tournaments!KN$2:KN$33,0)),0,(INDEX(tournaments!KP$2:KP$33,MATCH(ratings!$A112,tournaments!KN$2:KN$33,0))))</f>
        <v>0</v>
      </c>
      <c r="LF112" s="6">
        <f t="shared" si="258"/>
        <v>21.844930277700772</v>
      </c>
      <c r="LG112" s="9">
        <f>IF(ISNA(MATCH(ratings!$A112,tournaments!KQ$2:KQ$33,0)),0,(INDEX(tournaments!KR$2:KR$33,MATCH(ratings!$A112,tournaments!KQ$2:KQ$33,0))))</f>
        <v>0</v>
      </c>
      <c r="LH112" s="3">
        <f>IF(ISNA(MATCH(ratings!$A112,tournaments!KQ$2:KQ$33,0)),0,(INDEX(tournaments!KS$2:KS$33,MATCH(ratings!$A112,tournaments!KQ$2:KQ$33,0))))</f>
        <v>0</v>
      </c>
      <c r="LI112" s="6">
        <f t="shared" si="259"/>
        <v>21.844930277700772</v>
      </c>
      <c r="LJ112" s="9">
        <f>IF(ISNA(MATCH(ratings!$A112,tournaments!KT$2:KT$33,0)),0,(INDEX(tournaments!KU$2:KU$33,MATCH(ratings!$A112,tournaments!KT$2:KT$33,0))))</f>
        <v>0</v>
      </c>
      <c r="LK112" s="3">
        <f>IF(ISNA(MATCH(ratings!$A112,tournaments!KT$2:KT$33,0)),0,(INDEX(tournaments!KV$2:KV$33,MATCH(ratings!$A112,tournaments!KT$2:KT$33,0))))</f>
        <v>0</v>
      </c>
      <c r="LL112" s="6">
        <f t="shared" si="260"/>
        <v>21.844930277700772</v>
      </c>
      <c r="LM112" s="9">
        <f>IF(ISNA(MATCH(ratings!$A112,tournaments!KW$2:KW$33,0)),0,(INDEX(tournaments!KX$2:KX$33,MATCH(ratings!$A112,tournaments!KW$2:KW$33,0))))</f>
        <v>0</v>
      </c>
      <c r="LN112" s="3">
        <f>IF(ISNA(MATCH(ratings!$A112,tournaments!KW$2:KW$33,0)),0,(INDEX(tournaments!KY$2:KY$33,MATCH(ratings!$A112,tournaments!KW$2:KW$33,0))))</f>
        <v>0</v>
      </c>
      <c r="LO112" s="6">
        <f t="shared" si="261"/>
        <v>21.844930277700772</v>
      </c>
      <c r="LP112" s="9">
        <f>IF(ISNA(MATCH(ratings!$A112,tournaments!KZ$2:KZ$33,0)),0,(INDEX(tournaments!LA$2:LA$33,MATCH(ratings!$A112,tournaments!KZ$2:KZ$33,0))))</f>
        <v>0</v>
      </c>
      <c r="LQ112" s="3">
        <f>IF(ISNA(MATCH(ratings!$A112,tournaments!KZ$2:KZ$33,0)),0,(INDEX(tournaments!LB$2:LB$33,MATCH(ratings!$A112,tournaments!KZ$2:KZ$33,0))))</f>
        <v>0</v>
      </c>
      <c r="LR112" s="6">
        <f t="shared" si="262"/>
        <v>21.844930277700772</v>
      </c>
      <c r="LS112" s="9">
        <f>IF(ISNA(MATCH(ratings!$A112,tournaments!LC$2:LC$33,0)),0,(INDEX(tournaments!LD$2:LD$33,MATCH(ratings!$A112,tournaments!LC$2:LC$33,0))))</f>
        <v>0</v>
      </c>
      <c r="LT112" s="3">
        <f>IF(ISNA(MATCH(ratings!$A112,tournaments!LC$2:LC$33,0)),0,(INDEX(tournaments!LE$2:LE$33,MATCH(ratings!$A112,tournaments!LC$2:LC$33,0))))</f>
        <v>0</v>
      </c>
      <c r="LU112" s="6">
        <f t="shared" si="263"/>
        <v>21.844930277700772</v>
      </c>
      <c r="LV112" s="6">
        <f>parameters!$B$3*parameters!$B$2+(1-parameters!$B$3)*ratings!LU112</f>
        <v>21.660437249930695</v>
      </c>
      <c r="LW112" s="9">
        <f>IF(ISNA(MATCH(ratings!$A112,tournaments!LF$2:LF$33,0)),0,(INDEX(tournaments!LG$2:LG$33,MATCH(ratings!$A112,tournaments!LF$2:LF$33,0))))</f>
        <v>0</v>
      </c>
      <c r="LX112" s="3">
        <f>IF(ISNA(MATCH(ratings!$A112,tournaments!LF$2:LF$33,0)),0,(INDEX(tournaments!LH$2:LH$33,MATCH(ratings!$A112,tournaments!LF$2:LF$33,0))))</f>
        <v>0</v>
      </c>
      <c r="LY112" s="6">
        <f t="shared" si="264"/>
        <v>21.660437249930695</v>
      </c>
      <c r="LZ112" s="9">
        <f>IF(ISNA(MATCH(ratings!$A112,tournaments!LI$2:LI$33,0)),0,(INDEX(tournaments!LJ$2:LJ$33,MATCH(ratings!$A112,tournaments!LI$2:LI$33,0))))</f>
        <v>0</v>
      </c>
      <c r="MA112" s="3">
        <f>IF(ISNA(MATCH(ratings!$A112,tournaments!LI$2:LI$33,0)),0,(INDEX(tournaments!LK$2:LK$33,MATCH(ratings!$A112,tournaments!LI$2:LI$33,0))))</f>
        <v>0</v>
      </c>
      <c r="MB112" s="6">
        <f t="shared" si="265"/>
        <v>21.660437249930695</v>
      </c>
      <c r="MC112" s="9">
        <f>IF(ISNA(MATCH(ratings!$A112,tournaments!LL$2:LL$33,0)),0,(INDEX(tournaments!LM$2:LM$33,MATCH(ratings!$A112,tournaments!LL$2:LL$33,0))))</f>
        <v>0</v>
      </c>
      <c r="MD112" s="3">
        <f>IF(ISNA(MATCH(ratings!$A112,tournaments!LL$2:LL$33,0)),0,(INDEX(tournaments!LN$2:LN$33,MATCH(ratings!$A112,tournaments!LL$2:LL$33,0))))</f>
        <v>0</v>
      </c>
      <c r="ME112" s="6">
        <f t="shared" si="266"/>
        <v>21.660437249930695</v>
      </c>
      <c r="MF112" s="6">
        <f>parameters!$B$3*parameters!$B$2+(1-parameters!$B$3)*ratings!ME112</f>
        <v>21.494393524937625</v>
      </c>
      <c r="MG112" s="9">
        <f>IF(ISNA(MATCH(ratings!$A112,tournaments!LO$2:LO$33,0)),0,(INDEX(tournaments!LP$2:LP$33,MATCH(ratings!$A112,tournaments!LO$2:LO$33,0))))</f>
        <v>0</v>
      </c>
      <c r="MH112" s="3">
        <f>IF(ISNA(MATCH(ratings!$A112,tournaments!LO$2:LO$33,0)),0,(INDEX(tournaments!LQ$2:LQ$33,MATCH(ratings!$A112,tournaments!LO$2:LO$33,0))))</f>
        <v>0</v>
      </c>
      <c r="MI112" s="6">
        <f t="shared" si="267"/>
        <v>21.494393524937625</v>
      </c>
      <c r="MJ112" s="9">
        <f>IF(ISNA(MATCH(ratings!$A112,tournaments!LR$2:LR$33,0)),0,(INDEX(tournaments!LS$2:LS$33,MATCH(ratings!$A112,tournaments!LR$2:LR$33,0))))</f>
        <v>0</v>
      </c>
      <c r="MK112" s="3">
        <f>IF(ISNA(MATCH(ratings!$A112,tournaments!LR$2:LR$33,0)),0,(INDEX(tournaments!LT$2:LT$33,MATCH(ratings!$A112,tournaments!LR$2:LR$33,0))))</f>
        <v>0</v>
      </c>
      <c r="ML112" s="6">
        <f t="shared" si="268"/>
        <v>21.494393524937625</v>
      </c>
      <c r="MM112" s="9">
        <f>IF(ISNA(MATCH(ratings!$A112,tournaments!LU$2:LU$33,0)),0,(INDEX(tournaments!LV$2:LV$33,MATCH(ratings!$A112,tournaments!LU$2:LU$33,0))))</f>
        <v>0</v>
      </c>
      <c r="MN112" s="3">
        <f>IF(ISNA(MATCH(ratings!$A112,tournaments!LU$2:LU$33,0)),0,(INDEX(tournaments!LW$2:LW$33,MATCH(ratings!$A112,tournaments!LU$2:LU$33,0))))</f>
        <v>0</v>
      </c>
      <c r="MO112" s="6">
        <f t="shared" si="269"/>
        <v>21.494393524937625</v>
      </c>
      <c r="MP112" s="9">
        <f>IF(ISNA(MATCH(ratings!$A112,tournaments!LX$2:LX$33,0)),0,(INDEX(tournaments!LY$2:LY$33,MATCH(ratings!$A112,tournaments!LX$2:LX$33,0))))</f>
        <v>0</v>
      </c>
      <c r="MQ112" s="3">
        <f>IF(ISNA(MATCH(ratings!$A112,tournaments!LX$2:LX$33,0)),0,(INDEX(tournaments!LZ$2:LZ$33,MATCH(ratings!$A112,tournaments!LX$2:LX$33,0))))</f>
        <v>0</v>
      </c>
      <c r="MR112" s="6">
        <f t="shared" si="270"/>
        <v>21.494393524937625</v>
      </c>
      <c r="MS112" s="9">
        <f>IF(ISNA(MATCH(ratings!$A112,tournaments!MA$2:MA$33,0)),0,(INDEX(tournaments!MB$2:MB$33,MATCH(ratings!$A112,tournaments!MA$2:MA$33,0))))</f>
        <v>0</v>
      </c>
      <c r="MT112" s="3">
        <f>IF(ISNA(MATCH(ratings!$A112,tournaments!MA$2:MA$33,0)),0,(INDEX(tournaments!MC$2:MC$33,MATCH(ratings!$A112,tournaments!MA$2:MA$33,0))))</f>
        <v>0</v>
      </c>
      <c r="MU112" s="6">
        <f t="shared" si="271"/>
        <v>21.494393524937625</v>
      </c>
      <c r="MV112" s="6">
        <f>parameters!$B$3*parameters!$B$2+(1-parameters!$B$3)*ratings!MU112</f>
        <v>21.344954172443863</v>
      </c>
      <c r="MW112" s="6">
        <f>parameters!$B$3*parameters!$B$2+(1-parameters!$B$3)*ratings!MV112</f>
        <v>21.210458755199479</v>
      </c>
      <c r="MX112" s="6">
        <f>parameters!$B$3*parameters!$B$2+(1-parameters!$B$3)*ratings!MW112</f>
        <v>21.089412879679532</v>
      </c>
      <c r="MY112" s="9">
        <f>IF(ISNA(MATCH(ratings!$A112,tournaments!MD$2:MD$33,0)),0,(INDEX(tournaments!ME$2:ME$33,MATCH(ratings!$A112,tournaments!MD$2:MD$33,0))))</f>
        <v>0</v>
      </c>
      <c r="MZ112" s="3">
        <f>IF(ISNA(MATCH(ratings!$A112,tournaments!MD$2:MD$33,0)),0,(INDEX(tournaments!MF$2:MF$33,MATCH(ratings!$A112,tournaments!MD$2:MD$33,0))))</f>
        <v>0</v>
      </c>
      <c r="NA112" s="6">
        <f t="shared" si="272"/>
        <v>21.089412879679532</v>
      </c>
      <c r="NB112" s="9">
        <f>IF(ISNA(MATCH(ratings!$A112,tournaments!MG$2:MG$33,0)),0,(INDEX(tournaments!MH$2:MH$33,MATCH(ratings!$A112,tournaments!MG$2:MG$33,0))))</f>
        <v>0</v>
      </c>
      <c r="NC112" s="3">
        <f>IF(ISNA(MATCH(ratings!$A112,tournaments!MG$2:MG$33,0)),0,(INDEX(tournaments!MI$2:MI$33,MATCH(ratings!$A112,tournaments!MG$2:MG$33,0))))</f>
        <v>0</v>
      </c>
      <c r="ND112" s="6">
        <f t="shared" si="273"/>
        <v>21.089412879679532</v>
      </c>
      <c r="NE112" s="9">
        <f>IF(ISNA(MATCH(ratings!$A112,tournaments!MJ$2:MJ$33,0)),0,(INDEX(tournaments!MK$2:MK$33,MATCH(ratings!$A112,tournaments!MJ$2:MJ$33,0))))</f>
        <v>0</v>
      </c>
      <c r="NF112" s="3">
        <f>IF(ISNA(MATCH(ratings!$A112,tournaments!MJ$2:MJ$33,0)),0,(INDEX(tournaments!ML$2:ML$33,MATCH(ratings!$A112,tournaments!MJ$2:MJ$33,0))))</f>
        <v>0</v>
      </c>
      <c r="NG112" s="6">
        <f t="shared" si="274"/>
        <v>21.089412879679532</v>
      </c>
      <c r="NH112" s="9">
        <f>IF(ISNA(MATCH(ratings!$A112,tournaments!MM$2:MM$33,0)),0,(INDEX(tournaments!MN$2:MN$33,MATCH(ratings!$A112,tournaments!MM$2:MM$33,0))))</f>
        <v>0</v>
      </c>
      <c r="NI112" s="3">
        <f>IF(ISNA(MATCH(ratings!$A112,tournaments!MM$2:MM$33,0)),0,(INDEX(tournaments!MO$2:MO$33,MATCH(ratings!$A112,tournaments!MM$2:MM$33,0))))</f>
        <v>0</v>
      </c>
      <c r="NJ112" s="6">
        <f t="shared" si="275"/>
        <v>21.089412879679532</v>
      </c>
      <c r="NK112" s="9">
        <f>IF(ISNA(MATCH(ratings!$A112,tournaments!MP$2:MP$33,0)),0,(INDEX(tournaments!MQ$2:MQ$33,MATCH(ratings!$A112,tournaments!MP$2:MP$33,0))))</f>
        <v>0</v>
      </c>
      <c r="NL112" s="3">
        <f>IF(ISNA(MATCH(ratings!$A112,tournaments!MP$2:MP$33,0)),0,(INDEX(tournaments!MR$2:MR$33,MATCH(ratings!$A112,tournaments!MP$2:MP$33,0))))</f>
        <v>0</v>
      </c>
      <c r="NM112" s="6">
        <f t="shared" si="276"/>
        <v>21.089412879679532</v>
      </c>
      <c r="NN112" s="9">
        <f>IF(ISNA(MATCH(ratings!$A112,tournaments!MS$2:MS$33,0)),0,(INDEX(tournaments!MT$2:MT$33,MATCH(ratings!$A112,tournaments!MS$2:MS$33,0))))</f>
        <v>0</v>
      </c>
      <c r="NO112" s="3">
        <f>IF(ISNA(MATCH(ratings!$A112,tournaments!MS$2:MS$33,0)),0,(INDEX(tournaments!MU$2:MU$33,MATCH(ratings!$A112,tournaments!MS$2:MS$33,0))))</f>
        <v>0</v>
      </c>
      <c r="NP112" s="6">
        <f t="shared" si="277"/>
        <v>21.089412879679532</v>
      </c>
      <c r="NQ112" s="6">
        <f>parameters!$B$3*parameters!$B$2+(1-parameters!$B$3)*ratings!NP112</f>
        <v>20.980471591711581</v>
      </c>
      <c r="NR112" s="9">
        <f>IF(ISNA(MATCH(ratings!$A112,tournaments!MV$2:MV$33,0)),0,(INDEX(tournaments!MW$2:MW$33,MATCH(ratings!$A112,tournaments!MV$2:MV$33,0))))</f>
        <v>0</v>
      </c>
      <c r="NS112" s="3">
        <f>IF(ISNA(MATCH(ratings!$A112,tournaments!MV$2:MV$33,0)),0,(INDEX(tournaments!MX$2:MX$33,MATCH(ratings!$A112,tournaments!MV$2:MV$33,0))))</f>
        <v>0</v>
      </c>
      <c r="NT112" s="6">
        <f t="shared" si="278"/>
        <v>20.980471591711581</v>
      </c>
      <c r="NU112" s="9">
        <f>IF(ISNA(MATCH(ratings!$A112,tournaments!MY$2:MY$33,0)),0,(INDEX(tournaments!MZ$2:MZ$33,MATCH(ratings!$A112,tournaments!MY$2:MY$33,0))))</f>
        <v>0</v>
      </c>
      <c r="NV112" s="3">
        <f>IF(ISNA(MATCH(ratings!$A112,tournaments!MY$2:MY$33,0)),0,(INDEX(tournaments!NA$2:NA$33,MATCH(ratings!$A112,tournaments!MY$2:MY$33,0))))</f>
        <v>0</v>
      </c>
      <c r="NW112" s="6">
        <f t="shared" si="279"/>
        <v>20.980471591711581</v>
      </c>
      <c r="NX112" s="9">
        <f>IF(ISNA(MATCH(ratings!$A112,tournaments!NB$2:NB$33,0)),0,(INDEX(tournaments!NC$2:NC$33,MATCH(ratings!$A112,tournaments!NB$2:NB$33,0))))</f>
        <v>0</v>
      </c>
      <c r="NY112" s="3">
        <f>IF(ISNA(MATCH(ratings!$A112,tournaments!NB$2:NB$33,0)),0,(INDEX(tournaments!ND$2:ND$33,MATCH(ratings!$A112,tournaments!NB$2:NB$33,0))))</f>
        <v>0</v>
      </c>
      <c r="NZ112" s="6">
        <f t="shared" si="280"/>
        <v>20.980471591711581</v>
      </c>
      <c r="OA112" s="9">
        <f>IF(ISNA(MATCH(ratings!$A112,tournaments!NE$2:NE$33,0)),0,(INDEX(tournaments!NF$2:NF$33,MATCH(ratings!$A112,tournaments!NE$2:NE$33,0))))</f>
        <v>0</v>
      </c>
      <c r="OB112" s="3">
        <f>IF(ISNA(MATCH(ratings!$A112,tournaments!NE$2:NE$33,0)),0,(INDEX(tournaments!NG$2:NG$33,MATCH(ratings!$A112,tournaments!NE$2:NE$33,0))))</f>
        <v>0</v>
      </c>
      <c r="OC112" s="6">
        <f t="shared" si="281"/>
        <v>20.980471591711581</v>
      </c>
      <c r="OD112" s="6">
        <f>parameters!$B$3*parameters!$B$2+(1-parameters!$B$3)*ratings!OC112</f>
        <v>20.882424432540422</v>
      </c>
      <c r="OE112" s="9">
        <f>IF(ISNA(MATCH(ratings!$A112,tournaments!NH$2:NH$33,0)),0,(INDEX(tournaments!NI$2:NI$33,MATCH(ratings!$A112,tournaments!NH$2:NH$33,0))))</f>
        <v>0</v>
      </c>
      <c r="OF112" s="3">
        <f>IF(ISNA(MATCH(ratings!$A112,tournaments!NH$2:NH$33,0)),0,(INDEX(tournaments!NJ$2:NJ$33,MATCH(ratings!$A112,tournaments!NH$2:NH$33,0))))</f>
        <v>0</v>
      </c>
      <c r="OG112" s="6">
        <f t="shared" si="282"/>
        <v>20.882424432540422</v>
      </c>
      <c r="OH112" s="9">
        <f>IF(ISNA(MATCH(ratings!$A112,tournaments!NK$2:NK$33,0)),0,(INDEX(tournaments!NL$2:NL$33,MATCH(ratings!$A112,tournaments!NK$2:NK$33,0))))</f>
        <v>0</v>
      </c>
      <c r="OI112" s="3">
        <f>IF(ISNA(MATCH(ratings!$A112,tournaments!NK$2:NK$33,0)),0,(INDEX(tournaments!NM$2:NM$33,MATCH(ratings!$A112,tournaments!NK$2:NK$33,0))))</f>
        <v>0</v>
      </c>
      <c r="OJ112" s="6">
        <f t="shared" si="283"/>
        <v>20.882424432540422</v>
      </c>
    </row>
    <row r="113" spans="1:400" x14ac:dyDescent="0.2">
      <c r="A113" t="s">
        <v>173</v>
      </c>
      <c r="B113" s="6">
        <f>parameters!$B$2</f>
        <v>20</v>
      </c>
      <c r="C113" s="9">
        <f>IF(ISNA(MATCH(ratings!$A113,tournaments!A$2:A$33,0)),0,(INDEX(tournaments!B$2:B$33,MATCH(ratings!$A113,tournaments!A$2:A$33,0))))</f>
        <v>0</v>
      </c>
      <c r="D113" s="3">
        <f>IF(ISNA(MATCH(ratings!$A113,tournaments!A$2:A$33,0)),0,(INDEX(tournaments!C$2:C$33,MATCH(ratings!$A113,tournaments!A$2:A$33,0))))</f>
        <v>0</v>
      </c>
      <c r="E113" s="6">
        <f t="shared" si="465"/>
        <v>20</v>
      </c>
      <c r="F113" s="9">
        <f>IF(ISNA(MATCH(ratings!$A113,tournaments!D$2:D$33,0)),0,(INDEX(tournaments!E$2:E$33,MATCH(ratings!$A113,tournaments!D$2:D$33,0))))</f>
        <v>0</v>
      </c>
      <c r="G113" s="3">
        <f>IF(ISNA(MATCH(ratings!$A113,tournaments!D$2:D$33,0)),0,(INDEX(tournaments!F$2:F$33,MATCH(ratings!$A113,tournaments!D$2:D$33,0))))</f>
        <v>0</v>
      </c>
      <c r="H113" s="6">
        <f t="shared" si="466"/>
        <v>20</v>
      </c>
      <c r="I113" s="9">
        <f>IF(ISNA(MATCH(ratings!$A113,tournaments!G$2:G$33,0)),0,(INDEX(tournaments!H$2:H$33,MATCH(ratings!$A113,tournaments!G$2:G$33,0))))</f>
        <v>0</v>
      </c>
      <c r="J113" s="3">
        <f>IF(ISNA(MATCH(ratings!$A113,tournaments!G$2:G$33,0)),0,(INDEX(tournaments!I$2:I$33,MATCH(ratings!$A113,tournaments!G$2:G$33,0))))</f>
        <v>0</v>
      </c>
      <c r="K113" s="6">
        <f t="shared" si="467"/>
        <v>20</v>
      </c>
      <c r="L113" s="6">
        <f>parameters!$B$3*parameters!$B$2+(1-parameters!$B$3)*ratings!K113</f>
        <v>20</v>
      </c>
      <c r="M113" s="9">
        <f>IF(ISNA(MATCH(ratings!$A113,tournaments!J$2:J$33,0)),0,(INDEX(tournaments!K$2:K$33,MATCH(ratings!$A113,tournaments!J$2:J$33,0))))</f>
        <v>0</v>
      </c>
      <c r="N113" s="3">
        <f>IF(ISNA(MATCH(ratings!$A113,tournaments!J$2:J$33,0)),0,(INDEX(tournaments!L$2:L$33,MATCH(ratings!$A113,tournaments!J$2:J$33,0))))</f>
        <v>0</v>
      </c>
      <c r="O113" s="6">
        <f t="shared" si="468"/>
        <v>20</v>
      </c>
      <c r="P113" s="6">
        <f>parameters!$B$3*parameters!$B$2+(1-parameters!$B$3)*ratings!O113</f>
        <v>20</v>
      </c>
      <c r="Q113" s="9">
        <f>IF(ISNA(MATCH(ratings!$A113,tournaments!M$2:M$33,0)),0,(INDEX(tournaments!N$2:N$33,MATCH(ratings!$A113,tournaments!M$2:M$33,0))))</f>
        <v>0</v>
      </c>
      <c r="R113" s="3">
        <f>IF(ISNA(MATCH(ratings!$A113,tournaments!M$2:M$33,0)),0,(INDEX(tournaments!O$2:O$33,MATCH(ratings!$A113,tournaments!M$2:M$33,0))))</f>
        <v>0</v>
      </c>
      <c r="S113" s="6">
        <f t="shared" si="469"/>
        <v>20</v>
      </c>
      <c r="T113" s="9">
        <f>IF(ISNA(MATCH(ratings!$A113,tournaments!P$2:P$33,0)),0,(INDEX(tournaments!Q$2:Q$33,MATCH(ratings!$A113,tournaments!P$2:P$33,0))))</f>
        <v>0</v>
      </c>
      <c r="U113" s="3">
        <f>IF(ISNA(MATCH(ratings!$A113,tournaments!P$2:P$33,0)),0,(INDEX(tournaments!R$2:R$33,MATCH(ratings!$A113,tournaments!P$2:P$33,0))))</f>
        <v>0</v>
      </c>
      <c r="V113" s="6">
        <f t="shared" si="470"/>
        <v>20</v>
      </c>
      <c r="W113" s="6">
        <f>parameters!$B$3*parameters!$B$2+(1-parameters!$B$3)*ratings!V113</f>
        <v>20</v>
      </c>
      <c r="X113" s="9">
        <f>IF(ISNA(MATCH(ratings!$A113,tournaments!S$2:S$33,0)),0,(INDEX(tournaments!T$2:T$33,MATCH(ratings!$A113,tournaments!S$2:S$33,0))))</f>
        <v>0</v>
      </c>
      <c r="Y113" s="3">
        <f>IF(ISNA(MATCH(ratings!$A113,tournaments!S$2:S$33,0)),0,(INDEX(tournaments!U$2:U$33,MATCH(ratings!$A113,tournaments!S$2:S$33,0))))</f>
        <v>0</v>
      </c>
      <c r="Z113" s="6">
        <f t="shared" si="471"/>
        <v>20</v>
      </c>
      <c r="AA113" s="9">
        <f>IF(ISNA(MATCH(ratings!$A113,tournaments!V$2:V$33,0)),0,(INDEX(tournaments!W$2:W$33,MATCH(ratings!$A113,tournaments!V$2:V$33,0))))</f>
        <v>0</v>
      </c>
      <c r="AB113" s="3">
        <f>IF(ISNA(MATCH(ratings!$A113,tournaments!V$2:V$33,0)),0,(INDEX(tournaments!X$2:X$33,MATCH(ratings!$A113,tournaments!V$2:V$33,0))))</f>
        <v>0</v>
      </c>
      <c r="AC113" s="6">
        <f t="shared" si="472"/>
        <v>20</v>
      </c>
      <c r="AD113" s="9">
        <f>IF(ISNA(MATCH(ratings!$A113,tournaments!Y$2:Y$33,0)),0,(INDEX(tournaments!Z$2:Z$33,MATCH(ratings!$A113,tournaments!Y$2:Y$33,0))))</f>
        <v>0</v>
      </c>
      <c r="AE113" s="3">
        <f>IF(ISNA(MATCH(ratings!$A113,tournaments!Y$2:Y$33,0)),0,(INDEX(tournaments!AA$2:AA$33,MATCH(ratings!$A113,tournaments!Y$2:Y$33,0))))</f>
        <v>0</v>
      </c>
      <c r="AF113" s="6">
        <f t="shared" si="473"/>
        <v>20</v>
      </c>
      <c r="AG113" s="9">
        <f>IF(ISNA(MATCH(ratings!$A113,tournaments!AB$2:AB$33,0)),0,(INDEX(tournaments!AC$2:AC$33,MATCH(ratings!$A113,tournaments!AB$2:AB$33,0))))</f>
        <v>0</v>
      </c>
      <c r="AH113" s="3">
        <f>IF(ISNA(MATCH(ratings!$A113,tournaments!AB$2:AB$33,0)),0,(INDEX(tournaments!AD$2:AD$33,MATCH(ratings!$A113,tournaments!AB$2:AB$33,0))))</f>
        <v>0</v>
      </c>
      <c r="AI113" s="6">
        <f t="shared" si="474"/>
        <v>20</v>
      </c>
      <c r="AJ113" s="9">
        <f>IF(ISNA(MATCH(ratings!$A113,tournaments!AE$2:AE$33,0)),0,(INDEX(tournaments!AF$2:AF$33,MATCH(ratings!$A113,tournaments!AE$2:AE$33,0))))</f>
        <v>0</v>
      </c>
      <c r="AK113" s="3">
        <f>IF(ISNA(MATCH(ratings!$A113,tournaments!AE$2:AE$33,0)),0,(INDEX(tournaments!AG$2:AG$33,MATCH(ratings!$A113,tournaments!AE$2:AE$33,0))))</f>
        <v>0</v>
      </c>
      <c r="AL113" s="6">
        <f t="shared" si="475"/>
        <v>20</v>
      </c>
      <c r="AM113" s="9">
        <f>IF(ISNA(MATCH(ratings!$A113,tournaments!AH$2:AH$33,0)),0,(INDEX(tournaments!AI$2:AI$33,MATCH(ratings!$A113,tournaments!AH$2:AH$33,0))))</f>
        <v>0</v>
      </c>
      <c r="AN113" s="3">
        <f>IF(ISNA(MATCH(ratings!$A113,tournaments!AH$2:AH$33,0)),0,(INDEX(tournaments!AJ$2:AJ$33,MATCH(ratings!$A113,tournaments!AH$2:AH$33,0))))</f>
        <v>0</v>
      </c>
      <c r="AO113" s="6">
        <f t="shared" si="476"/>
        <v>20</v>
      </c>
      <c r="AP113" s="9">
        <f>IF(ISNA(MATCH(ratings!$A113,tournaments!AK$2:AK$33,0)),0,(INDEX(tournaments!AL$2:AL$33,MATCH(ratings!$A113,tournaments!AK$2:AK$33,0))))</f>
        <v>0</v>
      </c>
      <c r="AQ113" s="3">
        <f>IF(ISNA(MATCH(ratings!$A113,tournaments!AK$2:AK$33,0)),0,(INDEX(tournaments!AM$2:AM$33,MATCH(ratings!$A113,tournaments!AK$2:AK$33,0))))</f>
        <v>0</v>
      </c>
      <c r="AR113" s="6">
        <f t="shared" si="477"/>
        <v>20</v>
      </c>
      <c r="AS113" s="6">
        <f>parameters!$B$3*parameters!$B$2+(1-parameters!$B$3)*ratings!AR113</f>
        <v>20</v>
      </c>
      <c r="AT113" s="9">
        <f>IF(ISNA(MATCH(ratings!$A113,tournaments!AN$2:AN$33,0)),0,(INDEX(tournaments!AO$2:AO$33,MATCH(ratings!$A113,tournaments!AN$2:AN$33,0))))</f>
        <v>0</v>
      </c>
      <c r="AU113" s="3">
        <f>IF(ISNA(MATCH(ratings!$A113,tournaments!AN$2:AN$33,0)),0,(INDEX(tournaments!AP$2:AP$33,MATCH(ratings!$A113,tournaments!AN$2:AN$33,0))))</f>
        <v>0</v>
      </c>
      <c r="AV113" s="6">
        <f t="shared" si="478"/>
        <v>20</v>
      </c>
      <c r="AW113" s="9">
        <f>IF(ISNA(MATCH(ratings!$A113,tournaments!AQ$2:AQ$33,0)),0,(INDEX(tournaments!AR$2:AR$33,MATCH(ratings!$A113,tournaments!AQ$2:AQ$33,0))))</f>
        <v>0</v>
      </c>
      <c r="AX113" s="3">
        <f>IF(ISNA(MATCH(ratings!$A113,tournaments!AQ$2:AQ$33,0)),0,(INDEX(tournaments!AS$2:AS$33,MATCH(ratings!$A113,tournaments!AQ$2:AQ$33,0))))</f>
        <v>0</v>
      </c>
      <c r="AY113" s="6">
        <f t="shared" si="479"/>
        <v>20</v>
      </c>
      <c r="AZ113" s="9">
        <f>IF(ISNA(MATCH(ratings!$A113,tournaments!AT$2:AT$33,0)),0,(INDEX(tournaments!AU$2:AU$33,MATCH(ratings!$A113,tournaments!AT$2:AT$33,0))))</f>
        <v>0</v>
      </c>
      <c r="BA113" s="3">
        <f>IF(ISNA(MATCH(ratings!$A113,tournaments!AT$2:AT$33,0)),0,(INDEX(tournaments!AV$2:AV$33,MATCH(ratings!$A113,tournaments!AT$2:AT$33,0))))</f>
        <v>0</v>
      </c>
      <c r="BB113" s="6">
        <f t="shared" si="480"/>
        <v>20</v>
      </c>
      <c r="BC113" s="9">
        <f>IF(ISNA(MATCH(ratings!$A113,tournaments!AW$2:AW$33,0)),0,(INDEX(tournaments!AX$2:AX$33,MATCH(ratings!$A113,tournaments!AW$2:AW$33,0))))</f>
        <v>0</v>
      </c>
      <c r="BD113" s="3">
        <f>IF(ISNA(MATCH(ratings!$A113,tournaments!AW$2:AW$33,0)),0,(INDEX(tournaments!AY$2:AY$33,MATCH(ratings!$A113,tournaments!AW$2:AW$33,0))))</f>
        <v>0</v>
      </c>
      <c r="BE113" s="6">
        <f t="shared" si="481"/>
        <v>20</v>
      </c>
      <c r="BF113" s="9">
        <f>IF(ISNA(MATCH(ratings!$A113,tournaments!AZ$2:AZ$33,0)),0,(INDEX(tournaments!BA$2:BA$33,MATCH(ratings!$A113,tournaments!AZ$2:AZ$33,0))))</f>
        <v>0</v>
      </c>
      <c r="BG113" s="3">
        <f>IF(ISNA(MATCH(ratings!$A113,tournaments!AZ$2:AZ$33,0)),0,(INDEX(tournaments!BB$2:BB$33,MATCH(ratings!$A113,tournaments!AZ$2:AZ$33,0))))</f>
        <v>0</v>
      </c>
      <c r="BH113" s="6">
        <f t="shared" si="482"/>
        <v>20</v>
      </c>
      <c r="BI113" s="9">
        <f>IF(ISNA(MATCH(ratings!$A113,tournaments!BC$2:BC$33,0)),0,(INDEX(tournaments!BD$2:BD$33,MATCH(ratings!$A113,tournaments!BC$2:BC$33,0))))</f>
        <v>0</v>
      </c>
      <c r="BJ113" s="3">
        <f>IF(ISNA(MATCH(ratings!$A113,tournaments!BC$2:BC$33,0)),0,(INDEX(tournaments!BE$2:BE$33,MATCH(ratings!$A113,tournaments!BC$2:BC$33,0))))</f>
        <v>0</v>
      </c>
      <c r="BK113" s="6">
        <f t="shared" si="483"/>
        <v>20</v>
      </c>
      <c r="BL113" s="9">
        <f>IF(ISNA(MATCH(ratings!$A113,tournaments!BF$2:BF$33,0)),0,(INDEX(tournaments!BG$2:BG$33,MATCH(ratings!$A113,tournaments!BF$2:BF$33,0))))</f>
        <v>0</v>
      </c>
      <c r="BM113" s="3">
        <f>IF(ISNA(MATCH(ratings!$A113,tournaments!BF$2:BF$33,0)),0,(INDEX(tournaments!BH$2:BH$33,MATCH(ratings!$A113,tournaments!BF$2:BF$33,0))))</f>
        <v>0</v>
      </c>
      <c r="BN113" s="6">
        <f t="shared" si="484"/>
        <v>20</v>
      </c>
      <c r="BO113" s="6">
        <f>parameters!$B$3*parameters!$B$2+(1-parameters!$B$3)*ratings!BN113</f>
        <v>20</v>
      </c>
      <c r="BP113" s="9">
        <f>IF(ISNA(MATCH(ratings!$A113,tournaments!BI$2:BI$33,0)),0,(INDEX(tournaments!BJ$2:BJ$33,MATCH(ratings!$A113,tournaments!BI$2:BI$33,0))))</f>
        <v>0</v>
      </c>
      <c r="BQ113" s="3">
        <f>IF(ISNA(MATCH(ratings!$A113,tournaments!BI$2:BI$33,0)),0,(INDEX(tournaments!BK$2:BK$33,MATCH(ratings!$A113,tournaments!BI$2:BI$33,0))))</f>
        <v>0</v>
      </c>
      <c r="BR113" s="6">
        <f t="shared" si="485"/>
        <v>20</v>
      </c>
      <c r="BS113" s="9">
        <f>IF(ISNA(MATCH(ratings!$A113,tournaments!BL$2:BL$33,0)),0,(INDEX(tournaments!BM$2:BM$33,MATCH(ratings!$A113,tournaments!BL$2:BL$33,0))))</f>
        <v>0</v>
      </c>
      <c r="BT113" s="3">
        <f>IF(ISNA(MATCH(ratings!$A113,tournaments!BL$2:BL$33,0)),0,(INDEX(tournaments!BN$2:BN$33,MATCH(ratings!$A113,tournaments!BL$2:BL$33,0))))</f>
        <v>0</v>
      </c>
      <c r="BU113" s="6">
        <f t="shared" si="486"/>
        <v>20</v>
      </c>
      <c r="BV113" s="9">
        <f>IF(ISNA(MATCH(ratings!$A113,tournaments!BO$2:BO$33,0)),0,(INDEX(tournaments!BP$2:BP$33,MATCH(ratings!$A113,tournaments!BO$2:BO$33,0))))</f>
        <v>0</v>
      </c>
      <c r="BW113" s="3">
        <f>IF(ISNA(MATCH(ratings!$A113,tournaments!BO$2:BO$33,0)),0,(INDEX(tournaments!BQ$2:BQ$33,MATCH(ratings!$A113,tournaments!BO$2:BO$33,0))))</f>
        <v>0</v>
      </c>
      <c r="BX113" s="6">
        <f t="shared" si="487"/>
        <v>20</v>
      </c>
      <c r="BY113" s="9">
        <f>IF(ISNA(MATCH(ratings!$A113,tournaments!BR$2:BR$33,0)),0,(INDEX(tournaments!BS$2:BS$33,MATCH(ratings!$A113,tournaments!BR$2:BR$33,0))))</f>
        <v>0</v>
      </c>
      <c r="BZ113" s="3">
        <f>IF(ISNA(MATCH(ratings!$A113,tournaments!BR$2:BR$33,0)),0,(INDEX(tournaments!BT$2:BT$33,MATCH(ratings!$A113,tournaments!BR$2:BR$33,0))))</f>
        <v>0</v>
      </c>
      <c r="CA113" s="6">
        <f t="shared" si="488"/>
        <v>20</v>
      </c>
      <c r="CB113" s="9">
        <f>IF(ISNA(MATCH(ratings!$A113,tournaments!BU$2:BU$33,0)),0,(INDEX(tournaments!BV$2:BV$33,MATCH(ratings!$A113,tournaments!BU$2:BU$33,0))))</f>
        <v>0</v>
      </c>
      <c r="CC113" s="3">
        <f>IF(ISNA(MATCH(ratings!$A113,tournaments!BU$2:BU$33,0)),0,(INDEX(tournaments!BW$2:BW$33,MATCH(ratings!$A113,tournaments!BU$2:BU$33,0))))</f>
        <v>0</v>
      </c>
      <c r="CD113" s="6">
        <f t="shared" si="489"/>
        <v>20</v>
      </c>
      <c r="CE113" s="9">
        <f>IF(ISNA(MATCH(ratings!$A113,tournaments!BX$2:BX$33,0)),0,(INDEX(tournaments!BY$2:BY$33,MATCH(ratings!$A113,tournaments!BX$2:BX$33,0))))</f>
        <v>0</v>
      </c>
      <c r="CF113" s="3">
        <f>IF(ISNA(MATCH(ratings!$A113,tournaments!BX$2:BX$33,0)),0,(INDEX(tournaments!BZ$2:BZ$33,MATCH(ratings!$A113,tournaments!BX$2:BX$33,0))))</f>
        <v>0</v>
      </c>
      <c r="CG113" s="6">
        <f t="shared" si="490"/>
        <v>20</v>
      </c>
      <c r="CH113" s="9">
        <f>IF(ISNA(MATCH(ratings!$A113,tournaments!CA$2:CA$33,0)),0,(INDEX(tournaments!CB$2:CB$33,MATCH(ratings!$A113,tournaments!CA$2:CA$33,0))))</f>
        <v>0</v>
      </c>
      <c r="CI113" s="3">
        <f>IF(ISNA(MATCH(ratings!$A113,tournaments!CA$2:CA$33,0)),0,(INDEX(tournaments!CC$2:CC$33,MATCH(ratings!$A113,tournaments!CA$2:CA$33,0))))</f>
        <v>0</v>
      </c>
      <c r="CJ113" s="6">
        <f t="shared" si="491"/>
        <v>20</v>
      </c>
      <c r="CK113" s="9">
        <f>IF(ISNA(MATCH(ratings!$A113,tournaments!CD$2:CD$33,0)),0,(INDEX(tournaments!CE$2:CE$33,MATCH(ratings!$A113,tournaments!CD$2:CD$33,0))))</f>
        <v>0</v>
      </c>
      <c r="CL113" s="3">
        <f>IF(ISNA(MATCH(ratings!$A113,tournaments!CD$2:CD$33,0)),0,(INDEX(tournaments!CF$2:CF$33,MATCH(ratings!$A113,tournaments!CD$2:CD$33,0))))</f>
        <v>0</v>
      </c>
      <c r="CM113" s="6">
        <f t="shared" si="492"/>
        <v>20</v>
      </c>
      <c r="CN113" s="6">
        <f>parameters!$B$3*parameters!$B$2+(1-parameters!$B$3)*ratings!CM113</f>
        <v>20</v>
      </c>
      <c r="CO113" s="9">
        <f>IF(ISNA(MATCH(ratings!$A113,tournaments!CG$2:CG$33,0)),0,(INDEX(tournaments!CH$2:CH$33,MATCH(ratings!$A113,tournaments!CG$2:CG$33,0))))</f>
        <v>0</v>
      </c>
      <c r="CP113" s="3">
        <f>IF(ISNA(MATCH(ratings!$A113,tournaments!CG$2:CG$33,0)),0,(INDEX(tournaments!CI$2:CI$33,MATCH(ratings!$A113,tournaments!CG$2:CG$33,0))))</f>
        <v>0</v>
      </c>
      <c r="CQ113" s="6">
        <f t="shared" si="493"/>
        <v>20</v>
      </c>
      <c r="CR113" s="9">
        <f>IF(ISNA(MATCH(ratings!$A113,tournaments!CJ$2:CJ$33,0)),0,(INDEX(tournaments!CK$2:CK$33,MATCH(ratings!$A113,tournaments!CJ$2:CJ$33,0))))</f>
        <v>0</v>
      </c>
      <c r="CS113" s="3">
        <f>IF(ISNA(MATCH(ratings!$A113,tournaments!CJ$2:CJ$33,0)),0,(INDEX(tournaments!CL$2:CL$33,MATCH(ratings!$A113,tournaments!CJ$2:CJ$33,0))))</f>
        <v>0</v>
      </c>
      <c r="CT113" s="6">
        <f t="shared" si="494"/>
        <v>20</v>
      </c>
      <c r="CU113" s="9">
        <f>IF(ISNA(MATCH(ratings!$A113,tournaments!CM$2:CM$33,0)),0,(INDEX(tournaments!CN$2:CN$33,MATCH(ratings!$A113,tournaments!CM$2:CM$33,0))))</f>
        <v>0</v>
      </c>
      <c r="CV113" s="3">
        <f>IF(ISNA(MATCH(ratings!$A113,tournaments!CM$2:CM$33,0)),0,(INDEX(tournaments!CO$2:CO$33,MATCH(ratings!$A113,tournaments!CM$2:CM$33,0))))</f>
        <v>0</v>
      </c>
      <c r="CW113" s="6">
        <f t="shared" si="495"/>
        <v>20</v>
      </c>
      <c r="CX113" s="9">
        <f>IF(ISNA(MATCH(ratings!$A113,tournaments!CP$2:CP$33,0)),0,(INDEX(tournaments!CQ$2:CQ$33,MATCH(ratings!$A113,tournaments!CP$2:CP$33,0))))</f>
        <v>0</v>
      </c>
      <c r="CY113" s="3">
        <f>IF(ISNA(MATCH(ratings!$A113,tournaments!CP$2:CP$33,0)),0,(INDEX(tournaments!CR$2:CR$33,MATCH(ratings!$A113,tournaments!CP$2:CP$33,0))))</f>
        <v>0</v>
      </c>
      <c r="CZ113" s="6">
        <f t="shared" si="496"/>
        <v>20</v>
      </c>
      <c r="DA113" s="9">
        <f>IF(ISNA(MATCH(ratings!$A113,tournaments!CS$2:CS$33,0)),0,(INDEX(tournaments!CT$2:CT$33,MATCH(ratings!$A113,tournaments!CS$2:CS$33,0))))</f>
        <v>0</v>
      </c>
      <c r="DB113" s="3">
        <f>IF(ISNA(MATCH(ratings!$A113,tournaments!CS$2:CS$33,0)),0,(INDEX(tournaments!CU$2:CU$33,MATCH(ratings!$A113,tournaments!CS$2:CS$33,0))))</f>
        <v>0</v>
      </c>
      <c r="DC113" s="6">
        <f t="shared" si="497"/>
        <v>20</v>
      </c>
      <c r="DD113" s="9">
        <f>IF(ISNA(MATCH(ratings!$A113,tournaments!CV$2:CV$33,0)),0,(INDEX(tournaments!CW$2:CW$33,MATCH(ratings!$A113,tournaments!CV$2:CV$33,0))))</f>
        <v>0</v>
      </c>
      <c r="DE113" s="3">
        <f>IF(ISNA(MATCH(ratings!$A113,tournaments!CV$2:CV$33,0)),0,(INDEX(tournaments!CX$2:CX$33,MATCH(ratings!$A113,tournaments!CV$2:CV$33,0))))</f>
        <v>0</v>
      </c>
      <c r="DF113" s="6">
        <f t="shared" si="498"/>
        <v>20</v>
      </c>
      <c r="DG113" s="9">
        <f>IF(ISNA(MATCH(ratings!$A113,tournaments!CY$2:CY$33,0)),0,(INDEX(tournaments!CZ$2:CZ$33,MATCH(ratings!$A113,tournaments!CY$2:CY$33,0))))</f>
        <v>0</v>
      </c>
      <c r="DH113" s="3">
        <f>IF(ISNA(MATCH(ratings!$A113,tournaments!CY$2:CY$33,0)),0,(INDEX(tournaments!DA$2:DA$33,MATCH(ratings!$A113,tournaments!CY$2:CY$33,0))))</f>
        <v>0</v>
      </c>
      <c r="DI113" s="6">
        <f t="shared" si="499"/>
        <v>20</v>
      </c>
      <c r="DJ113" s="9">
        <f>IF(ISNA(MATCH(ratings!$A113,tournaments!DB$2:DB$33,0)),0,(INDEX(tournaments!DC$2:DC$33,MATCH(ratings!$A113,tournaments!DB$2:DB$33,0))))</f>
        <v>0</v>
      </c>
      <c r="DK113" s="3">
        <f>IF(ISNA(MATCH(ratings!$A113,tournaments!DB$2:DB$33,0)),0,(INDEX(tournaments!DD$2:DD$33,MATCH(ratings!$A113,tournaments!DB$2:DB$33,0))))</f>
        <v>0</v>
      </c>
      <c r="DL113" s="6">
        <f t="shared" si="500"/>
        <v>20</v>
      </c>
      <c r="DM113" s="6">
        <f>parameters!$B$3*parameters!$B$2+(1-parameters!$B$3)*ratings!DL113</f>
        <v>20</v>
      </c>
      <c r="DN113" s="9">
        <f>IF(ISNA(MATCH(ratings!$A113,tournaments!DE$2:DE$33,0)),0,(INDEX(tournaments!DF$2:DF$33,MATCH(ratings!$A113,tournaments!DE$2:DE$33,0))))</f>
        <v>0</v>
      </c>
      <c r="DO113" s="3">
        <f>IF(ISNA(MATCH(ratings!$A113,tournaments!DE$2:DE$33,0)),0,(INDEX(tournaments!DG$2:DG$33,MATCH(ratings!$A113,tournaments!DE$2:DE$33,0))))</f>
        <v>0</v>
      </c>
      <c r="DP113" s="6">
        <f t="shared" si="501"/>
        <v>20</v>
      </c>
      <c r="DQ113" s="9">
        <f>IF(ISNA(MATCH(ratings!$A113,tournaments!DH$2:DH$33,0)),0,(INDEX(tournaments!DI$2:DI$33,MATCH(ratings!$A113,tournaments!DH$2:DH$33,0))))</f>
        <v>0</v>
      </c>
      <c r="DR113" s="3">
        <f>IF(ISNA(MATCH(ratings!$A113,tournaments!DH$2:DH$33,0)),0,(INDEX(tournaments!DJ$2:DJ$33,MATCH(ratings!$A113,tournaments!DH$2:DH$33,0))))</f>
        <v>0</v>
      </c>
      <c r="DS113" s="6">
        <f t="shared" si="502"/>
        <v>20</v>
      </c>
      <c r="DT113" s="9">
        <f>IF(ISNA(MATCH(ratings!$A113,tournaments!DK$2:DK$33,0)),0,(INDEX(tournaments!DL$2:DL$33,MATCH(ratings!$A113,tournaments!DK$2:DK$33,0))))</f>
        <v>0</v>
      </c>
      <c r="DU113" s="3">
        <f>IF(ISNA(MATCH(ratings!$A113,tournaments!DK$2:DK$33,0)),0,(INDEX(tournaments!DM$2:DM$33,MATCH(ratings!$A113,tournaments!DK$2:DK$33,0))))</f>
        <v>0</v>
      </c>
      <c r="DV113" s="6">
        <f t="shared" si="503"/>
        <v>20</v>
      </c>
      <c r="DW113" s="9">
        <f>IF(ISNA(MATCH(ratings!$A113,tournaments!DN$2:DN$33,0)),0,(INDEX(tournaments!DO$2:DO$33,MATCH(ratings!$A113,tournaments!DN$2:DN$33,0))))</f>
        <v>0</v>
      </c>
      <c r="DX113" s="3">
        <f>IF(ISNA(MATCH(ratings!$A113,tournaments!DN$2:DN$33,0)),0,(INDEX(tournaments!DP$2:DP$33,MATCH(ratings!$A113,tournaments!DN$2:DN$33,0))))</f>
        <v>0</v>
      </c>
      <c r="DY113" s="6">
        <f t="shared" si="504"/>
        <v>20</v>
      </c>
      <c r="DZ113" s="9">
        <f>IF(ISNA(MATCH(ratings!$A113,tournaments!DQ$2:DQ$33,0)),0,(INDEX(tournaments!DR$2:DR$33,MATCH(ratings!$A113,tournaments!DQ$2:DQ$33,0))))</f>
        <v>0</v>
      </c>
      <c r="EA113" s="3">
        <f>IF(ISNA(MATCH(ratings!$A113,tournaments!DQ$2:DQ$33,0)),0,(INDEX(tournaments!DS$2:DS$33,MATCH(ratings!$A113,tournaments!DQ$2:DQ$33,0))))</f>
        <v>0</v>
      </c>
      <c r="EB113" s="6">
        <f t="shared" si="505"/>
        <v>20</v>
      </c>
      <c r="EC113" s="9">
        <f>IF(ISNA(MATCH(ratings!$A113,tournaments!DT$2:DT$33,0)),0,(INDEX(tournaments!DU$2:DU$33,MATCH(ratings!$A113,tournaments!DT$2:DT$33,0))))</f>
        <v>0</v>
      </c>
      <c r="ED113" s="3">
        <f>IF(ISNA(MATCH(ratings!$A113,tournaments!DT$2:DT$33,0)),0,(INDEX(tournaments!DV$2:DV$33,MATCH(ratings!$A113,tournaments!DT$2:DT$33,0))))</f>
        <v>0</v>
      </c>
      <c r="EE113" s="6">
        <f t="shared" si="506"/>
        <v>20</v>
      </c>
      <c r="EF113" s="9">
        <f>IF(ISNA(MATCH(ratings!$A113,tournaments!DW$2:DW$33,0)),0,(INDEX(tournaments!DX$2:DX$33,MATCH(ratings!$A113,tournaments!DW$2:DW$33,0))))</f>
        <v>0</v>
      </c>
      <c r="EG113" s="3">
        <f>IF(ISNA(MATCH(ratings!$A113,tournaments!DW$2:DW$33,0)),0,(INDEX(tournaments!DY$2:DY$33,MATCH(ratings!$A113,tournaments!DW$2:DW$33,0))))</f>
        <v>0</v>
      </c>
      <c r="EH113" s="6">
        <f t="shared" si="507"/>
        <v>20</v>
      </c>
      <c r="EI113" s="9">
        <f>IF(ISNA(MATCH(ratings!$A113,tournaments!DZ$2:DZ$33,0)),0,(INDEX(tournaments!EA$2:EA$33,MATCH(ratings!$A113,tournaments!DZ$2:DZ$33,0))))</f>
        <v>0</v>
      </c>
      <c r="EJ113" s="3">
        <f>IF(ISNA(MATCH(ratings!$A113,tournaments!DZ$2:DZ$33,0)),0,(INDEX(tournaments!EB$2:EB$33,MATCH(ratings!$A113,tournaments!DZ$2:DZ$33,0))))</f>
        <v>0</v>
      </c>
      <c r="EK113" s="6">
        <f t="shared" si="508"/>
        <v>20</v>
      </c>
      <c r="EL113" s="6">
        <f>parameters!$B$3*parameters!$B$2+(1-parameters!$B$3)*ratings!EK113</f>
        <v>20</v>
      </c>
      <c r="EM113" s="9">
        <f>IF(ISNA(MATCH(ratings!$A113,tournaments!EC$2:EC$33,0)),0,(INDEX(tournaments!ED$2:ED$33,MATCH(ratings!$A113,tournaments!EC$2:EC$33,0))))</f>
        <v>0</v>
      </c>
      <c r="EN113" s="3">
        <f>IF(ISNA(MATCH(ratings!$A113,tournaments!EC$2:EC$33,0)),0,(INDEX(tournaments!EE$2:EE$33,MATCH(ratings!$A113,tournaments!EC$2:EC$33,0))))</f>
        <v>0</v>
      </c>
      <c r="EO113" s="6">
        <f t="shared" si="509"/>
        <v>20</v>
      </c>
      <c r="EP113" s="9">
        <f>IF(ISNA(MATCH(ratings!$A113,tournaments!EF$2:EF$33,0)),0,(INDEX(tournaments!EG$2:EG$33,MATCH(ratings!$A113,tournaments!EF$2:EF$33,0))))</f>
        <v>0</v>
      </c>
      <c r="EQ113" s="3">
        <f>IF(ISNA(MATCH(ratings!$A113,tournaments!EF$2:EF$33,0)),0,(INDEX(tournaments!EH$2:EH$33,MATCH(ratings!$A113,tournaments!EF$2:EF$33,0))))</f>
        <v>0</v>
      </c>
      <c r="ER113" s="6">
        <f t="shared" si="510"/>
        <v>20</v>
      </c>
      <c r="ES113" s="9">
        <f>IF(ISNA(MATCH(ratings!$A113,tournaments!EI$2:EI$33,0)),0,(INDEX(tournaments!EJ$2:EJ$33,MATCH(ratings!$A113,tournaments!EI$2:EI$33,0))))</f>
        <v>0</v>
      </c>
      <c r="ET113" s="3">
        <f>IF(ISNA(MATCH(ratings!$A113,tournaments!EI$2:EI$33,0)),0,(INDEX(tournaments!EK$2:EK$33,MATCH(ratings!$A113,tournaments!EI$2:EI$33,0))))</f>
        <v>0</v>
      </c>
      <c r="EU113" s="6">
        <f t="shared" si="511"/>
        <v>20</v>
      </c>
      <c r="EV113" s="9">
        <f>IF(ISNA(MATCH(ratings!$A113,tournaments!EL$2:EL$33,0)),0,(INDEX(tournaments!EM$2:EM$33,MATCH(ratings!$A113,tournaments!EL$2:EL$33,0))))</f>
        <v>0</v>
      </c>
      <c r="EW113" s="3">
        <f>IF(ISNA(MATCH(ratings!$A113,tournaments!EL$2:EL$33,0)),0,(INDEX(tournaments!EN$2:EN$33,MATCH(ratings!$A113,tournaments!EL$2:EL$33,0))))</f>
        <v>0</v>
      </c>
      <c r="EX113" s="6">
        <f t="shared" si="512"/>
        <v>20</v>
      </c>
      <c r="EY113" s="9">
        <f>IF(ISNA(MATCH(ratings!$A113,tournaments!EO$2:EO$33,0)),0,(INDEX(tournaments!EP$2:EP$33,MATCH(ratings!$A113,tournaments!EO$2:EO$33,0))))</f>
        <v>0</v>
      </c>
      <c r="EZ113" s="3">
        <f>IF(ISNA(MATCH(ratings!$A113,tournaments!EO$2:EO$33,0)),0,(INDEX(tournaments!EQ$2:EQ$33,MATCH(ratings!$A113,tournaments!EO$2:EO$33,0))))</f>
        <v>0</v>
      </c>
      <c r="FA113" s="6">
        <f t="shared" si="513"/>
        <v>20</v>
      </c>
      <c r="FB113" s="9">
        <f>IF(ISNA(MATCH(ratings!$A113,tournaments!ER$2:ER$33,0)),0,(INDEX(tournaments!ES$2:ES$33,MATCH(ratings!$A113,tournaments!ER$2:ER$33,0))))</f>
        <v>0</v>
      </c>
      <c r="FC113" s="3">
        <f>IF(ISNA(MATCH(ratings!$A113,tournaments!ER$2:ER$33,0)),0,(INDEX(tournaments!ET$2:ET$33,MATCH(ratings!$A113,tournaments!ER$2:ER$33,0))))</f>
        <v>0</v>
      </c>
      <c r="FD113" s="6">
        <f t="shared" si="514"/>
        <v>20</v>
      </c>
      <c r="FE113" s="9">
        <f>IF(ISNA(MATCH(ratings!$A113,tournaments!EU$2:EU$33,0)),0,(INDEX(tournaments!EV$2:EV$33,MATCH(ratings!$A113,tournaments!EU$2:EU$33,0))))</f>
        <v>0</v>
      </c>
      <c r="FF113" s="3">
        <f>IF(ISNA(MATCH(ratings!$A113,tournaments!EU$2:EU$33,0)),0,(INDEX(tournaments!EW$2:EW$33,MATCH(ratings!$A113,tournaments!EU$2:EU$33,0))))</f>
        <v>0</v>
      </c>
      <c r="FG113" s="6">
        <f t="shared" si="515"/>
        <v>20</v>
      </c>
      <c r="FH113" s="6">
        <f>parameters!$B$3*parameters!$B$2+(1-parameters!$B$3)*ratings!FG113</f>
        <v>20</v>
      </c>
      <c r="FI113" s="9">
        <f>IF(ISNA(MATCH(ratings!$A113,tournaments!EX$2:EX$33,0)),0,(INDEX(tournaments!EY$2:EY$33,MATCH(ratings!$A113,tournaments!EX$2:EX$33,0))))</f>
        <v>0</v>
      </c>
      <c r="FJ113" s="3">
        <f>IF(ISNA(MATCH(ratings!$A113,tournaments!EX$2:EX$33,0)),0,(INDEX(tournaments!EZ$2:EZ$33,MATCH(ratings!$A113,tournaments!EX$2:EX$33,0))))</f>
        <v>0</v>
      </c>
      <c r="FK113" s="6">
        <f t="shared" si="516"/>
        <v>20</v>
      </c>
      <c r="FL113" s="9">
        <f>IF(ISNA(MATCH(ratings!$A113,tournaments!FA$2:FA$33,0)),0,(INDEX(tournaments!FB$2:FB$33,MATCH(ratings!$A113,tournaments!FA$2:FA$33,0))))</f>
        <v>0</v>
      </c>
      <c r="FM113" s="3">
        <f>IF(ISNA(MATCH(ratings!$A113,tournaments!FA$2:FA$33,0)),0,(INDEX(tournaments!FC$2:FC$33,MATCH(ratings!$A113,tournaments!FA$2:FA$33,0))))</f>
        <v>0</v>
      </c>
      <c r="FN113" s="6">
        <f t="shared" si="517"/>
        <v>20</v>
      </c>
      <c r="FO113" s="9">
        <f>IF(ISNA(MATCH(ratings!$A113,tournaments!FD$2:FD$33,0)),0,(INDEX(tournaments!FE$2:FE$33,MATCH(ratings!$A113,tournaments!FD$2:FD$33,0))))</f>
        <v>0</v>
      </c>
      <c r="FP113" s="3">
        <f>IF(ISNA(MATCH(ratings!$A113,tournaments!FD$2:FD$33,0)),0,(INDEX(tournaments!FF$2:FF$33,MATCH(ratings!$A113,tournaments!FD$2:FD$33,0))))</f>
        <v>0</v>
      </c>
      <c r="FQ113" s="6">
        <f t="shared" si="518"/>
        <v>20</v>
      </c>
      <c r="FR113" s="9">
        <f>IF(ISNA(MATCH(ratings!$A113,tournaments!FG$2:FG$33,0)),0,(INDEX(tournaments!FH$2:FH$33,MATCH(ratings!$A113,tournaments!FG$2:FG$33,0))))</f>
        <v>0</v>
      </c>
      <c r="FS113" s="3">
        <f>IF(ISNA(MATCH(ratings!$A113,tournaments!FG$2:FG$33,0)),0,(INDEX(tournaments!FI$2:FI$33,MATCH(ratings!$A113,tournaments!FG$2:FG$33,0))))</f>
        <v>0</v>
      </c>
      <c r="FT113" s="6">
        <f t="shared" si="519"/>
        <v>20</v>
      </c>
      <c r="FU113" s="9">
        <f>IF(ISNA(MATCH(ratings!$A113,tournaments!FJ$2:FJ$33,0)),0,(INDEX(tournaments!FK$2:FK$33,MATCH(ratings!$A113,tournaments!FJ$2:FJ$33,0))))</f>
        <v>0</v>
      </c>
      <c r="FV113" s="3">
        <f>IF(ISNA(MATCH(ratings!$A113,tournaments!FJ$2:FJ$33,0)),0,(INDEX(tournaments!FL$2:FL$33,MATCH(ratings!$A113,tournaments!FJ$2:FJ$33,0))))</f>
        <v>0</v>
      </c>
      <c r="FW113" s="6">
        <f t="shared" si="520"/>
        <v>20</v>
      </c>
      <c r="FX113" s="9">
        <f>IF(ISNA(MATCH(ratings!$A113,tournaments!FM$2:FM$33,0)),0,(INDEX(tournaments!FN$2:FN$33,MATCH(ratings!$A113,tournaments!FM$2:FM$33,0))))</f>
        <v>0</v>
      </c>
      <c r="FY113" s="3">
        <f>IF(ISNA(MATCH(ratings!$A113,tournaments!FM$2:FM$33,0)),0,(INDEX(tournaments!FO$2:FO$33,MATCH(ratings!$A113,tournaments!FM$2:FM$33,0))))</f>
        <v>0</v>
      </c>
      <c r="FZ113" s="6">
        <f t="shared" si="521"/>
        <v>20</v>
      </c>
      <c r="GA113" s="6">
        <f>parameters!$B$3*parameters!$B$2+(1-parameters!$B$3)*ratings!FZ113</f>
        <v>20</v>
      </c>
      <c r="GB113" s="9">
        <f>IF(ISNA(MATCH(ratings!$A113,tournaments!FP$2:FP$33,0)),0,(INDEX(tournaments!FQ$2:FQ$33,MATCH(ratings!$A113,tournaments!FP$2:FP$33,0))))</f>
        <v>0</v>
      </c>
      <c r="GC113" s="3">
        <f>IF(ISNA(MATCH(ratings!$A113,tournaments!FP$2:FP$33,0)),0,(INDEX(tournaments!FR$2:FR$33,MATCH(ratings!$A113,tournaments!FP$2:FP$33,0))))</f>
        <v>0</v>
      </c>
      <c r="GD113" s="6">
        <f t="shared" si="522"/>
        <v>20</v>
      </c>
      <c r="GE113" s="9">
        <f>IF(ISNA(MATCH(ratings!$A113,tournaments!FS$2:FS$33,0)),0,(INDEX(tournaments!FT$2:FT$33,MATCH(ratings!$A113,tournaments!FS$2:FS$33,0))))</f>
        <v>0</v>
      </c>
      <c r="GF113" s="3">
        <f>IF(ISNA(MATCH(ratings!$A113,tournaments!FS$2:FS$33,0)),0,(INDEX(tournaments!FU$2:FU$33,MATCH(ratings!$A113,tournaments!FS$2:FS$33,0))))</f>
        <v>0</v>
      </c>
      <c r="GG113" s="6">
        <f t="shared" si="523"/>
        <v>20</v>
      </c>
      <c r="GH113" s="9">
        <f>IF(ISNA(MATCH(ratings!$A113,tournaments!FV$2:FV$33,0)),0,(INDEX(tournaments!FW$2:FW$33,MATCH(ratings!$A113,tournaments!FV$2:FV$33,0))))</f>
        <v>0</v>
      </c>
      <c r="GI113" s="3">
        <f>IF(ISNA(MATCH(ratings!$A113,tournaments!FV$2:FV$33,0)),0,(INDEX(tournaments!FX$2:FX$33,MATCH(ratings!$A113,tournaments!FV$2:FV$33,0))))</f>
        <v>0</v>
      </c>
      <c r="GJ113" s="6">
        <f t="shared" si="524"/>
        <v>20</v>
      </c>
      <c r="GK113" s="9">
        <f>IF(ISNA(MATCH(ratings!$A113,tournaments!FY$2:FY$33,0)),0,(INDEX(tournaments!FZ$2:FZ$33,MATCH(ratings!$A113,tournaments!FY$2:FY$33,0))))</f>
        <v>0</v>
      </c>
      <c r="GL113" s="3">
        <f>IF(ISNA(MATCH(ratings!$A113,tournaments!FY$2:FY$33,0)),0,(INDEX(tournaments!GA$2:GA$33,MATCH(ratings!$A113,tournaments!FY$2:FY$33,0))))</f>
        <v>0</v>
      </c>
      <c r="GM113" s="6">
        <f t="shared" si="525"/>
        <v>20</v>
      </c>
      <c r="GN113" s="9">
        <f>IF(ISNA(MATCH(ratings!$A113,tournaments!GB$2:GB$33,0)),0,(INDEX(tournaments!GC$2:GC$33,MATCH(ratings!$A113,tournaments!GB$2:GB$33,0))))</f>
        <v>0</v>
      </c>
      <c r="GO113" s="3">
        <f>IF(ISNA(MATCH(ratings!$A113,tournaments!GB$2:GB$33,0)),0,(INDEX(tournaments!GD$2:GD$33,MATCH(ratings!$A113,tournaments!GB$2:GB$33,0))))</f>
        <v>0</v>
      </c>
      <c r="GP113" s="6">
        <f t="shared" si="526"/>
        <v>20</v>
      </c>
      <c r="GQ113" s="9">
        <f>IF(ISNA(MATCH(ratings!$A113,tournaments!GE$2:GE$33,0)),0,(INDEX(tournaments!GF$2:GF$33,MATCH(ratings!$A113,tournaments!GE$2:GE$33,0))))</f>
        <v>0</v>
      </c>
      <c r="GR113" s="3">
        <f>IF(ISNA(MATCH(ratings!$A113,tournaments!GE$2:GE$33,0)),0,(INDEX(tournaments!GG$2:GG$33,MATCH(ratings!$A113,tournaments!GE$2:GE$33,0))))</f>
        <v>0</v>
      </c>
      <c r="GS113" s="6">
        <f t="shared" si="527"/>
        <v>20</v>
      </c>
      <c r="GT113" s="6">
        <f>parameters!$B$3*parameters!$B$2+(1-parameters!$B$3)*ratings!GS113</f>
        <v>20</v>
      </c>
      <c r="GU113" s="9">
        <f>IF(ISNA(MATCH(ratings!$A113,tournaments!GH$2:GH$33,0)),0,(INDEX(tournaments!GI$2:GI$33,MATCH(ratings!$A113,tournaments!GH$2:GH$33,0))))</f>
        <v>0</v>
      </c>
      <c r="GV113" s="3">
        <f>IF(ISNA(MATCH(ratings!$A113,tournaments!GH$2:GH$33,0)),0,(INDEX(tournaments!GJ$2:GJ$33,MATCH(ratings!$A113,tournaments!GH$2:GH$33,0))))</f>
        <v>0</v>
      </c>
      <c r="GW113" s="6">
        <f t="shared" si="528"/>
        <v>20</v>
      </c>
      <c r="GX113" s="9">
        <f>IF(ISNA(MATCH(ratings!$A113,tournaments!GK$2:GK$33,0)),0,(INDEX(tournaments!GL$2:GL$33,MATCH(ratings!$A113,tournaments!GK$2:GK$33,0))))</f>
        <v>0</v>
      </c>
      <c r="GY113" s="3">
        <f>IF(ISNA(MATCH(ratings!$A113,tournaments!GK$2:GK$33,0)),0,(INDEX(tournaments!GM$2:GM$33,MATCH(ratings!$A113,tournaments!GK$2:GK$33,0))))</f>
        <v>0</v>
      </c>
      <c r="GZ113" s="6">
        <f t="shared" si="529"/>
        <v>20</v>
      </c>
      <c r="HA113" s="9">
        <f>IF(ISNA(MATCH(ratings!$A113,tournaments!GN$2:GN$33,0)),0,(INDEX(tournaments!GO$2:GO$33,MATCH(ratings!$A113,tournaments!GN$2:GN$33,0))))</f>
        <v>0</v>
      </c>
      <c r="HB113" s="3">
        <f>IF(ISNA(MATCH(ratings!$A113,tournaments!GN$2:GN$33,0)),0,(INDEX(tournaments!GP$2:GP$33,MATCH(ratings!$A113,tournaments!GN$2:GN$33,0))))</f>
        <v>0</v>
      </c>
      <c r="HC113" s="6">
        <f t="shared" si="458"/>
        <v>20</v>
      </c>
      <c r="HD113" s="9">
        <f>IF(ISNA(MATCH(ratings!$A113,tournaments!GQ$2:GQ$33,0)),0,(INDEX(tournaments!GR$2:GR$33,MATCH(ratings!$A113,tournaments!GQ$2:GQ$33,0))))</f>
        <v>0</v>
      </c>
      <c r="HE113" s="3">
        <f>IF(ISNA(MATCH(ratings!$A113,tournaments!GQ$2:GQ$33,0)),0,(INDEX(tournaments!GS$2:GS$33,MATCH(ratings!$A113,tournaments!GQ$2:GQ$33,0))))</f>
        <v>0</v>
      </c>
      <c r="HF113" s="6">
        <f t="shared" si="459"/>
        <v>20</v>
      </c>
      <c r="HG113" s="9">
        <f>IF(ISNA(MATCH(ratings!$A113,tournaments!GT$2:GT$33,0)),0,(INDEX(tournaments!GU$2:GU$33,MATCH(ratings!$A113,tournaments!GT$2:GT$33,0))))</f>
        <v>0</v>
      </c>
      <c r="HH113" s="3">
        <f>IF(ISNA(MATCH(ratings!$A113,tournaments!GT$2:GT$33,0)),0,(INDEX(tournaments!GV$2:GV$33,MATCH(ratings!$A113,tournaments!GT$2:GT$33,0))))</f>
        <v>0</v>
      </c>
      <c r="HI113" s="6">
        <f t="shared" si="460"/>
        <v>20</v>
      </c>
      <c r="HJ113" s="9">
        <f>IF(ISNA(MATCH(ratings!$A113,tournaments!GW$2:GW$33,0)),0,(INDEX(tournaments!GX$2:GX$33,MATCH(ratings!$A113,tournaments!GW$2:GW$33,0))))</f>
        <v>0</v>
      </c>
      <c r="HK113" s="3">
        <f>IF(ISNA(MATCH(ratings!$A113,tournaments!GW$2:GW$33,0)),0,(INDEX(tournaments!GY$2:GY$33,MATCH(ratings!$A113,tournaments!GW$2:GW$33,0))))</f>
        <v>0</v>
      </c>
      <c r="HL113" s="6">
        <f t="shared" si="461"/>
        <v>20</v>
      </c>
      <c r="HM113" s="9">
        <f>IF(ISNA(MATCH(ratings!$A113,tournaments!GZ$2:GZ$33,0)),0,(INDEX(tournaments!HA$2:HA$33,MATCH(ratings!$A113,tournaments!GZ$2:GZ$33,0))))</f>
        <v>0</v>
      </c>
      <c r="HN113" s="3">
        <f>IF(ISNA(MATCH(ratings!$A113,tournaments!GZ$2:GZ$33,0)),0,(INDEX(tournaments!HB$2:HB$33,MATCH(ratings!$A113,tournaments!GZ$2:GZ$33,0))))</f>
        <v>0</v>
      </c>
      <c r="HO113" s="6">
        <f t="shared" si="462"/>
        <v>20</v>
      </c>
      <c r="HP113" s="9">
        <f>IF(ISNA(MATCH(ratings!$A113,tournaments!HC$2:HC$33,0)),0,(INDEX(tournaments!HD$2:HD$33,MATCH(ratings!$A113,tournaments!HC$2:HC$33,0))))</f>
        <v>0</v>
      </c>
      <c r="HQ113" s="3">
        <f>IF(ISNA(MATCH(ratings!$A113,tournaments!HC$2:HC$33,0)),0,(INDEX(tournaments!HE$2:HE$33,MATCH(ratings!$A113,tournaments!HC$2:HC$33,0))))</f>
        <v>0</v>
      </c>
      <c r="HR113" s="6">
        <f t="shared" si="463"/>
        <v>20</v>
      </c>
      <c r="HS113" s="9">
        <f>IF(ISNA(MATCH(ratings!$A113,tournaments!HF$2:HF$33,0)),0,(INDEX(tournaments!HG$2:HG$33,MATCH(ratings!$A113,tournaments!HF$2:HF$33,0))))</f>
        <v>0</v>
      </c>
      <c r="HT113" s="3">
        <f>IF(ISNA(MATCH(ratings!$A113,tournaments!HF$2:HF$33,0)),0,(INDEX(tournaments!HH$2:HH$33,MATCH(ratings!$A113,tournaments!HF$2:HF$33,0))))</f>
        <v>0</v>
      </c>
      <c r="HU113" s="6">
        <f t="shared" si="464"/>
        <v>20</v>
      </c>
      <c r="HV113" s="6">
        <f>parameters!$B$3*parameters!$B$2+(1-parameters!$B$3)*ratings!HU113</f>
        <v>20</v>
      </c>
      <c r="HW113" s="9">
        <f>IF(ISNA(MATCH(ratings!$A113,tournaments!HI$2:HI$33,0)),0,(INDEX(tournaments!HJ$2:HJ$33,MATCH(ratings!$A113,tournaments!HI$2:HI$33,0))))</f>
        <v>0</v>
      </c>
      <c r="HX113" s="3">
        <f>IF(ISNA(MATCH(ratings!$A113,tournaments!HI$2:HI$33,0)),0,(INDEX(tournaments!HK$2:HK$33,MATCH(ratings!$A113,tournaments!HI$2:HI$33,0))))</f>
        <v>0</v>
      </c>
      <c r="HY113" s="6">
        <f t="shared" si="231"/>
        <v>20</v>
      </c>
      <c r="HZ113" s="9">
        <f>IF(ISNA(MATCH(ratings!$A113,tournaments!HL$2:HL$33,0)),0,(INDEX(tournaments!HM$2:HM$33,MATCH(ratings!$A113,tournaments!HL$2:HL$33,0))))</f>
        <v>0</v>
      </c>
      <c r="IA113" s="3">
        <f>IF(ISNA(MATCH(ratings!$A113,tournaments!HL$2:HL$33,0)),0,(INDEX(tournaments!HN$2:HN$33,MATCH(ratings!$A113,tournaments!HL$2:HL$33,0))))</f>
        <v>0</v>
      </c>
      <c r="IB113" s="6">
        <f t="shared" si="232"/>
        <v>20</v>
      </c>
      <c r="IC113" s="9">
        <f>IF(ISNA(MATCH(ratings!$A113,tournaments!HO$2:HO$33,0)),0,(INDEX(tournaments!HP$2:HP$33,MATCH(ratings!$A113,tournaments!HO$2:HO$33,0))))</f>
        <v>0</v>
      </c>
      <c r="ID113" s="3">
        <f>IF(ISNA(MATCH(ratings!$A113,tournaments!HO$2:HO$33,0)),0,(INDEX(tournaments!HQ$2:HQ$33,MATCH(ratings!$A113,tournaments!HO$2:HO$33,0))))</f>
        <v>0</v>
      </c>
      <c r="IE113" s="6">
        <f t="shared" si="233"/>
        <v>20</v>
      </c>
      <c r="IF113" s="9">
        <f>IF(ISNA(MATCH(ratings!$A113,tournaments!HR$2:HR$33,0)),0,(INDEX(tournaments!HS$2:HS$33,MATCH(ratings!$A113,tournaments!HR$2:HR$33,0))))</f>
        <v>0</v>
      </c>
      <c r="IG113" s="3">
        <f>IF(ISNA(MATCH(ratings!$A113,tournaments!HR$2:HR$33,0)),0,(INDEX(tournaments!HT$2:HT$33,MATCH(ratings!$A113,tournaments!HR$2:HR$33,0))))</f>
        <v>0</v>
      </c>
      <c r="IH113" s="6">
        <f t="shared" si="234"/>
        <v>20</v>
      </c>
      <c r="II113" s="9">
        <f>IF(ISNA(MATCH(ratings!$A113,tournaments!HU$2:HU$33,0)),0,(INDEX(tournaments!HV$2:HV$33,MATCH(ratings!$A113,tournaments!HU$2:HU$33,0))))</f>
        <v>0</v>
      </c>
      <c r="IJ113" s="3">
        <f>IF(ISNA(MATCH(ratings!$A113,tournaments!HU$2:HU$33,0)),0,(INDEX(tournaments!HW$2:HW$33,MATCH(ratings!$A113,tournaments!HU$2:HU$33,0))))</f>
        <v>0</v>
      </c>
      <c r="IK113" s="6">
        <f t="shared" si="235"/>
        <v>20</v>
      </c>
      <c r="IL113" s="9">
        <f>IF(ISNA(MATCH(ratings!$A113,tournaments!HX$2:HX$33,0)),0,(INDEX(tournaments!HY$2:HY$33,MATCH(ratings!$A113,tournaments!HX$2:HX$33,0))))</f>
        <v>0</v>
      </c>
      <c r="IM113" s="3">
        <f>IF(ISNA(MATCH(ratings!$A113,tournaments!HX$2:HX$33,0)),0,(INDEX(tournaments!HZ$2:HZ$33,MATCH(ratings!$A113,tournaments!HX$2:HX$33,0))))</f>
        <v>0</v>
      </c>
      <c r="IN113" s="6">
        <f t="shared" si="236"/>
        <v>20</v>
      </c>
      <c r="IO113" s="9">
        <f>IF(ISNA(MATCH(ratings!$A113,tournaments!IA$2:IA$33,0)),0,(INDEX(tournaments!IB$2:IB$33,MATCH(ratings!$A113,tournaments!IA$2:IA$33,0))))</f>
        <v>0</v>
      </c>
      <c r="IP113" s="3">
        <f>IF(ISNA(MATCH(ratings!$A113,tournaments!IA$2:IA$33,0)),0,(INDEX(tournaments!IC$2:IC$33,MATCH(ratings!$A113,tournaments!IA$2:IA$33,0))))</f>
        <v>0</v>
      </c>
      <c r="IQ113" s="6">
        <f t="shared" si="237"/>
        <v>20</v>
      </c>
      <c r="IR113" s="9">
        <f>IF(ISNA(MATCH(ratings!$A113,tournaments!ID$2:ID$33,0)),0,(INDEX(tournaments!IE$2:IE$33,MATCH(ratings!$A113,tournaments!ID$2:ID$33,0))))</f>
        <v>0</v>
      </c>
      <c r="IS113" s="3">
        <f>IF(ISNA(MATCH(ratings!$A113,tournaments!ID$2:ID$33,0)),0,(INDEX(tournaments!IF$2:IF$33,MATCH(ratings!$A113,tournaments!ID$2:ID$33,0))))</f>
        <v>0</v>
      </c>
      <c r="IT113" s="6">
        <f t="shared" si="238"/>
        <v>20</v>
      </c>
      <c r="IU113" s="6">
        <f>parameters!$B$3*parameters!$B$2+(1-parameters!$B$3)*ratings!IT113</f>
        <v>20</v>
      </c>
      <c r="IV113" s="9">
        <f>IF(ISNA(MATCH(ratings!$A113,tournaments!IG$2:IG$33,0)),0,(INDEX(tournaments!IH$2:IH$33,MATCH(ratings!$A113,tournaments!IG$2:IG$33,0))))</f>
        <v>0</v>
      </c>
      <c r="IW113" s="3">
        <f>IF(ISNA(MATCH(ratings!$A113,tournaments!IG$2:IG$33,0)),0,(INDEX(tournaments!II$2:II$33,MATCH(ratings!$A113,tournaments!IG$2:IG$33,0))))</f>
        <v>0</v>
      </c>
      <c r="IX113" s="6">
        <f t="shared" si="239"/>
        <v>20</v>
      </c>
      <c r="IY113" s="9">
        <f>IF(ISNA(MATCH(ratings!$A113,tournaments!IJ$2:IJ$33,0)),0,(INDEX(tournaments!IK$2:IK$33,MATCH(ratings!$A113,tournaments!IJ$2:IJ$33,0))))</f>
        <v>0</v>
      </c>
      <c r="IZ113" s="3">
        <f>IF(ISNA(MATCH(ratings!$A113,tournaments!IJ$2:IJ$33,0)),0,(INDEX(tournaments!IL$2:IL$33,MATCH(ratings!$A113,tournaments!IJ$2:IJ$33,0))))</f>
        <v>0</v>
      </c>
      <c r="JA113" s="6">
        <f t="shared" si="240"/>
        <v>20</v>
      </c>
      <c r="JB113" s="9">
        <f>IF(ISNA(MATCH(ratings!$A113,tournaments!IM$2:IM$33,0)),0,(INDEX(tournaments!IN$2:IN$33,MATCH(ratings!$A113,tournaments!IM$2:IM$33,0))))</f>
        <v>0</v>
      </c>
      <c r="JC113" s="3">
        <f>IF(ISNA(MATCH(ratings!$A113,tournaments!IM$2:IM$33,0)),0,(INDEX(tournaments!IO$2:IO$33,MATCH(ratings!$A113,tournaments!IM$2:IM$33,0))))</f>
        <v>0</v>
      </c>
      <c r="JD113" s="6">
        <f t="shared" si="241"/>
        <v>20</v>
      </c>
      <c r="JE113" s="9">
        <f>IF(ISNA(MATCH(ratings!$A113,tournaments!IP$2:IP$33,0)),0,(INDEX(tournaments!IQ$2:IQ$33,MATCH(ratings!$A113,tournaments!IP$2:IP$33,0))))</f>
        <v>0</v>
      </c>
      <c r="JF113" s="3">
        <f>IF(ISNA(MATCH(ratings!$A113,tournaments!IP$2:IP$33,0)),0,(INDEX(tournaments!IR$2:IR$33,MATCH(ratings!$A113,tournaments!IP$2:IP$33,0))))</f>
        <v>0</v>
      </c>
      <c r="JG113" s="6">
        <f t="shared" si="242"/>
        <v>20</v>
      </c>
      <c r="JH113" s="9">
        <f>IF(ISNA(MATCH(ratings!$A113,tournaments!IS$2:IS$33,0)),0,(INDEX(tournaments!IT$2:IT$33,MATCH(ratings!$A113,tournaments!IS$2:IS$33,0))))</f>
        <v>0</v>
      </c>
      <c r="JI113" s="3">
        <f>IF(ISNA(MATCH(ratings!$A113,tournaments!IS$2:IS$33,0)),0,(INDEX(tournaments!IU$2:IU$33,MATCH(ratings!$A113,tournaments!IS$2:IS$33,0))))</f>
        <v>0</v>
      </c>
      <c r="JJ113" s="6">
        <f t="shared" si="243"/>
        <v>20</v>
      </c>
      <c r="JK113" s="9">
        <f>IF(ISNA(MATCH(ratings!$A113,tournaments!IV$2:IV$33,0)),0,(INDEX(tournaments!IW$2:IW$33,MATCH(ratings!$A113,tournaments!IV$2:IV$33,0))))</f>
        <v>0</v>
      </c>
      <c r="JL113" s="3">
        <f>IF(ISNA(MATCH(ratings!$A113,tournaments!IV$2:IV$33,0)),0,(INDEX(tournaments!IX$2:IX$33,MATCH(ratings!$A113,tournaments!IV$2:IV$33,0))))</f>
        <v>0</v>
      </c>
      <c r="JM113" s="6">
        <f t="shared" si="244"/>
        <v>20</v>
      </c>
      <c r="JN113" s="9">
        <f>IF(ISNA(MATCH(ratings!$A113,tournaments!IY$2:IY$33,0)),0,(INDEX(tournaments!IZ$2:IZ$33,MATCH(ratings!$A113,tournaments!IY$2:IY$33,0))))</f>
        <v>0</v>
      </c>
      <c r="JO113" s="3">
        <f>IF(ISNA(MATCH(ratings!$A113,tournaments!IY$2:IY$33,0)),0,(INDEX(tournaments!JA$2:JA$33,MATCH(ratings!$A113,tournaments!IY$2:IY$33,0))))</f>
        <v>0</v>
      </c>
      <c r="JP113" s="6">
        <f t="shared" si="245"/>
        <v>20</v>
      </c>
      <c r="JQ113" s="6">
        <f>parameters!$B$3*parameters!$B$2+(1-parameters!$B$3)*ratings!JP113</f>
        <v>20</v>
      </c>
      <c r="JR113" s="9">
        <f>IF(ISNA(MATCH(ratings!$A113,tournaments!JC$2:JC$33,0)),0,(INDEX(tournaments!JD$2:JD$33,MATCH(ratings!$A113,tournaments!JC$2:JC$33,0))))</f>
        <v>0</v>
      </c>
      <c r="JS113" s="3">
        <f>IF(ISNA(MATCH(ratings!$A113,tournaments!JC$2:JC$33,0)),0,(INDEX(tournaments!JE$2:JE$33,MATCH(ratings!$A113,tournaments!JC$2:JC$33,0))))</f>
        <v>0</v>
      </c>
      <c r="JT113" s="6">
        <f t="shared" si="246"/>
        <v>20</v>
      </c>
      <c r="JU113" s="9">
        <f>IF(ISNA(MATCH(ratings!$A113,tournaments!JF$2:JF$33,0)),0,(INDEX(tournaments!JG$2:JG$33,MATCH(ratings!$A113,tournaments!JF$2:JF$33,0))))</f>
        <v>0</v>
      </c>
      <c r="JV113" s="3">
        <f>IF(ISNA(MATCH(ratings!$A113,tournaments!JF$2:JF$33,0)),0,(INDEX(tournaments!JH$2:JH$33,MATCH(ratings!$A113,tournaments!JF$2:JF$33,0))))</f>
        <v>0</v>
      </c>
      <c r="JW113" s="6">
        <f t="shared" si="247"/>
        <v>20</v>
      </c>
      <c r="JX113" s="9">
        <f>IF(ISNA(MATCH(ratings!$A113,tournaments!JI$2:JI$33,0)),0,(INDEX(tournaments!JJ$2:JJ$33,MATCH(ratings!$A113,tournaments!JI$2:JI$33,0))))</f>
        <v>0</v>
      </c>
      <c r="JY113" s="3">
        <f>IF(ISNA(MATCH(ratings!$A113,tournaments!JI$2:JI$33,0)),0,(INDEX(tournaments!JK$2:JK$33,MATCH(ratings!$A113,tournaments!JI$2:JI$33,0))))</f>
        <v>0</v>
      </c>
      <c r="JZ113" s="6">
        <f t="shared" si="248"/>
        <v>20</v>
      </c>
      <c r="KA113" s="9">
        <f>IF(ISNA(MATCH(ratings!$A113,tournaments!JL$2:JL$33,0)),0,(INDEX(tournaments!JM$2:JM$33,MATCH(ratings!$A113,tournaments!JL$2:JL$33,0))))</f>
        <v>0</v>
      </c>
      <c r="KB113" s="3">
        <f>IF(ISNA(MATCH(ratings!$A113,tournaments!JL$2:JL$33,0)),0,(INDEX(tournaments!JN$2:JN$33,MATCH(ratings!$A113,tournaments!JL$2:JL$33,0))))</f>
        <v>0</v>
      </c>
      <c r="KC113" s="6">
        <f t="shared" si="249"/>
        <v>20</v>
      </c>
      <c r="KD113" s="9">
        <f>IF(ISNA(MATCH(ratings!$A113,tournaments!JO$2:JO$33,0)),0,(INDEX(tournaments!JP$2:JP$33,MATCH(ratings!$A113,tournaments!JO$2:JO$33,0))))</f>
        <v>0</v>
      </c>
      <c r="KE113" s="3">
        <f>IF(ISNA(MATCH(ratings!$A113,tournaments!JO$2:JO$33,0)),0,(INDEX(tournaments!JQ$2:JQ$33,MATCH(ratings!$A113,tournaments!JO$2:JO$33,0))))</f>
        <v>0</v>
      </c>
      <c r="KF113" s="6">
        <f t="shared" si="250"/>
        <v>20</v>
      </c>
      <c r="KG113" s="9">
        <f>IF(ISNA(MATCH(ratings!$A113,tournaments!JR$2:JR$33,0)),0,(INDEX(tournaments!JS$2:JS$33,MATCH(ratings!$A113,tournaments!JR$2:JR$33,0))))</f>
        <v>0</v>
      </c>
      <c r="KH113" s="3">
        <f>IF(ISNA(MATCH(ratings!$A113,tournaments!JR$2:JR$33,0)),0,(INDEX(tournaments!JT$2:JT$33,MATCH(ratings!$A113,tournaments!JR$2:JR$33,0))))</f>
        <v>0</v>
      </c>
      <c r="KI113" s="6">
        <f t="shared" si="251"/>
        <v>20</v>
      </c>
      <c r="KJ113" s="6">
        <f>parameters!$B$3*parameters!$B$2+(1-parameters!$B$3)*ratings!KI113</f>
        <v>20</v>
      </c>
      <c r="KK113" s="9">
        <f>IF(ISNA(MATCH(ratings!$A113,tournaments!JU$2:JU$33,0)),0,(INDEX(tournaments!JV$2:JV$33,MATCH(ratings!$A113,tournaments!JU$2:JU$33,0))))</f>
        <v>0</v>
      </c>
      <c r="KL113" s="3">
        <f>IF(ISNA(MATCH(ratings!$A113,tournaments!JU$2:JU$33,0)),0,(INDEX(tournaments!JW$2:JW$33,MATCH(ratings!$A113,tournaments!JU$2:JU$33,0))))</f>
        <v>0</v>
      </c>
      <c r="KM113" s="6">
        <f t="shared" si="252"/>
        <v>20</v>
      </c>
      <c r="KN113" s="9">
        <f>IF(ISNA(MATCH(ratings!$A113,tournaments!JX$2:JX$33,0)),0,(INDEX(tournaments!JY$2:JY$33,MATCH(ratings!$A113,tournaments!JX$2:JX$33,0))))</f>
        <v>0</v>
      </c>
      <c r="KO113" s="3">
        <f>IF(ISNA(MATCH(ratings!$A113,tournaments!JX$2:JX$33,0)),0,(INDEX(tournaments!JZ$2:JZ$33,MATCH(ratings!$A113,tournaments!JX$2:JX$33,0))))</f>
        <v>0</v>
      </c>
      <c r="KP113" s="6">
        <f t="shared" si="253"/>
        <v>20</v>
      </c>
      <c r="KQ113" s="9">
        <f>IF(ISNA(MATCH(ratings!$A113,tournaments!KA$2:KA$33,0)),0,(INDEX(tournaments!KB$2:KB$33,MATCH(ratings!$A113,tournaments!KA$2:KA$33,0))))</f>
        <v>0</v>
      </c>
      <c r="KR113" s="3">
        <f>IF(ISNA(MATCH(ratings!$A113,tournaments!KA$2:KA$33,0)),0,(INDEX(tournaments!KC$2:KC$33,MATCH(ratings!$A113,tournaments!KA$2:KA$33,0))))</f>
        <v>0</v>
      </c>
      <c r="KS113" s="6">
        <f t="shared" si="254"/>
        <v>20</v>
      </c>
      <c r="KT113" s="9">
        <f>IF(ISNA(MATCH(ratings!$A113,tournaments!KD$2:KD$33,0)),0,(INDEX(tournaments!KE$2:KE$33,MATCH(ratings!$A113,tournaments!KD$2:KD$33,0))))</f>
        <v>0</v>
      </c>
      <c r="KU113" s="3">
        <f>IF(ISNA(MATCH(ratings!$A113,tournaments!KD$2:KD$33,0)),0,(INDEX(tournaments!KF$2:KF$33,MATCH(ratings!$A113,tournaments!KD$2:KD$33,0))))</f>
        <v>0</v>
      </c>
      <c r="KV113" s="6">
        <f t="shared" si="255"/>
        <v>20</v>
      </c>
      <c r="KW113" s="9">
        <f>IF(ISNA(MATCH(ratings!$A113,tournaments!KG$2:KG$33,0)),0,(INDEX(tournaments!KH$2:KH$33,MATCH(ratings!$A113,tournaments!KG$2:KG$33,0))))</f>
        <v>0</v>
      </c>
      <c r="KX113" s="3">
        <f>IF(ISNA(MATCH(ratings!$A113,tournaments!KG$2:KG$33,0)),0,(INDEX(tournaments!KI$2:KI$33,MATCH(ratings!$A113,tournaments!KG$2:KG$33,0))))</f>
        <v>0</v>
      </c>
      <c r="KY113" s="6">
        <f t="shared" si="256"/>
        <v>20</v>
      </c>
      <c r="KZ113" s="9">
        <f>IF(ISNA(MATCH(ratings!$A113,tournaments!KJ$2:KJ$33,0)),0,(INDEX(tournaments!KK$2:KK$33,MATCH(ratings!$A113,tournaments!KJ$2:KJ$33,0))))</f>
        <v>0</v>
      </c>
      <c r="LA113" s="3">
        <f>IF(ISNA(MATCH(ratings!$A113,tournaments!KJ$2:KJ$33,0)),0,(INDEX(tournaments!KL$2:KL$33,MATCH(ratings!$A113,tournaments!KJ$2:KJ$33,0))))</f>
        <v>0</v>
      </c>
      <c r="LB113" s="6">
        <f t="shared" si="257"/>
        <v>20</v>
      </c>
      <c r="LC113" s="6">
        <f>parameters!$B$3*parameters!$B$2+(1-parameters!$B$3)*ratings!LB113</f>
        <v>20</v>
      </c>
      <c r="LD113" s="9">
        <f>IF(ISNA(MATCH(ratings!$A113,tournaments!KN$2:KN$33,0)),0,(INDEX(tournaments!KO$2:KO$33,MATCH(ratings!$A113,tournaments!KN$2:KN$33,0))))</f>
        <v>0</v>
      </c>
      <c r="LE113" s="3">
        <f>IF(ISNA(MATCH(ratings!$A113,tournaments!KN$2:KN$33,0)),0,(INDEX(tournaments!KP$2:KP$33,MATCH(ratings!$A113,tournaments!KN$2:KN$33,0))))</f>
        <v>0</v>
      </c>
      <c r="LF113" s="6">
        <f t="shared" si="258"/>
        <v>20</v>
      </c>
      <c r="LG113" s="9">
        <f>IF(ISNA(MATCH(ratings!$A113,tournaments!KQ$2:KQ$33,0)),0,(INDEX(tournaments!KR$2:KR$33,MATCH(ratings!$A113,tournaments!KQ$2:KQ$33,0))))</f>
        <v>0</v>
      </c>
      <c r="LH113" s="3">
        <f>IF(ISNA(MATCH(ratings!$A113,tournaments!KQ$2:KQ$33,0)),0,(INDEX(tournaments!KS$2:KS$33,MATCH(ratings!$A113,tournaments!KQ$2:KQ$33,0))))</f>
        <v>0</v>
      </c>
      <c r="LI113" s="6">
        <f t="shared" si="259"/>
        <v>20</v>
      </c>
      <c r="LJ113" s="9">
        <f>IF(ISNA(MATCH(ratings!$A113,tournaments!KT$2:KT$33,0)),0,(INDEX(tournaments!KU$2:KU$33,MATCH(ratings!$A113,tournaments!KT$2:KT$33,0))))</f>
        <v>0</v>
      </c>
      <c r="LK113" s="3">
        <f>IF(ISNA(MATCH(ratings!$A113,tournaments!KT$2:KT$33,0)),0,(INDEX(tournaments!KV$2:KV$33,MATCH(ratings!$A113,tournaments!KT$2:KT$33,0))))</f>
        <v>0</v>
      </c>
      <c r="LL113" s="6">
        <f t="shared" si="260"/>
        <v>20</v>
      </c>
      <c r="LM113" s="9">
        <f>IF(ISNA(MATCH(ratings!$A113,tournaments!KW$2:KW$33,0)),0,(INDEX(tournaments!KX$2:KX$33,MATCH(ratings!$A113,tournaments!KW$2:KW$33,0))))</f>
        <v>0</v>
      </c>
      <c r="LN113" s="3">
        <f>IF(ISNA(MATCH(ratings!$A113,tournaments!KW$2:KW$33,0)),0,(INDEX(tournaments!KY$2:KY$33,MATCH(ratings!$A113,tournaments!KW$2:KW$33,0))))</f>
        <v>0</v>
      </c>
      <c r="LO113" s="6">
        <f t="shared" si="261"/>
        <v>20</v>
      </c>
      <c r="LP113" s="9">
        <f>IF(ISNA(MATCH(ratings!$A113,tournaments!KZ$2:KZ$33,0)),0,(INDEX(tournaments!LA$2:LA$33,MATCH(ratings!$A113,tournaments!KZ$2:KZ$33,0))))</f>
        <v>0</v>
      </c>
      <c r="LQ113" s="3">
        <f>IF(ISNA(MATCH(ratings!$A113,tournaments!KZ$2:KZ$33,0)),0,(INDEX(tournaments!LB$2:LB$33,MATCH(ratings!$A113,tournaments!KZ$2:KZ$33,0))))</f>
        <v>0</v>
      </c>
      <c r="LR113" s="6">
        <f t="shared" si="262"/>
        <v>20</v>
      </c>
      <c r="LS113" s="9">
        <f>IF(ISNA(MATCH(ratings!$A113,tournaments!LC$2:LC$33,0)),0,(INDEX(tournaments!LD$2:LD$33,MATCH(ratings!$A113,tournaments!LC$2:LC$33,0))))</f>
        <v>0</v>
      </c>
      <c r="LT113" s="3">
        <f>IF(ISNA(MATCH(ratings!$A113,tournaments!LC$2:LC$33,0)),0,(INDEX(tournaments!LE$2:LE$33,MATCH(ratings!$A113,tournaments!LC$2:LC$33,0))))</f>
        <v>0</v>
      </c>
      <c r="LU113" s="6">
        <f t="shared" si="263"/>
        <v>20</v>
      </c>
      <c r="LV113" s="6">
        <f>parameters!$B$3*parameters!$B$2+(1-parameters!$B$3)*ratings!LU113</f>
        <v>20</v>
      </c>
      <c r="LW113" s="9">
        <f>IF(ISNA(MATCH(ratings!$A113,tournaments!LF$2:LF$33,0)),0,(INDEX(tournaments!LG$2:LG$33,MATCH(ratings!$A113,tournaments!LF$2:LF$33,0))))</f>
        <v>0</v>
      </c>
      <c r="LX113" s="3">
        <f>IF(ISNA(MATCH(ratings!$A113,tournaments!LF$2:LF$33,0)),0,(INDEX(tournaments!LH$2:LH$33,MATCH(ratings!$A113,tournaments!LF$2:LF$33,0))))</f>
        <v>0</v>
      </c>
      <c r="LY113" s="6">
        <f t="shared" si="264"/>
        <v>20</v>
      </c>
      <c r="LZ113" s="9">
        <f>IF(ISNA(MATCH(ratings!$A113,tournaments!LI$2:LI$33,0)),0,(INDEX(tournaments!LJ$2:LJ$33,MATCH(ratings!$A113,tournaments!LI$2:LI$33,0))))</f>
        <v>0</v>
      </c>
      <c r="MA113" s="3">
        <f>IF(ISNA(MATCH(ratings!$A113,tournaments!LI$2:LI$33,0)),0,(INDEX(tournaments!LK$2:LK$33,MATCH(ratings!$A113,tournaments!LI$2:LI$33,0))))</f>
        <v>0</v>
      </c>
      <c r="MB113" s="6">
        <f t="shared" si="265"/>
        <v>20</v>
      </c>
      <c r="MC113" s="9">
        <f>IF(ISNA(MATCH(ratings!$A113,tournaments!LL$2:LL$33,0)),0,(INDEX(tournaments!LM$2:LM$33,MATCH(ratings!$A113,tournaments!LL$2:LL$33,0))))</f>
        <v>0</v>
      </c>
      <c r="MD113" s="3">
        <f>IF(ISNA(MATCH(ratings!$A113,tournaments!LL$2:LL$33,0)),0,(INDEX(tournaments!LN$2:LN$33,MATCH(ratings!$A113,tournaments!LL$2:LL$33,0))))</f>
        <v>0</v>
      </c>
      <c r="ME113" s="6">
        <f t="shared" si="266"/>
        <v>20</v>
      </c>
      <c r="MF113" s="6">
        <f>parameters!$B$3*parameters!$B$2+(1-parameters!$B$3)*ratings!ME113</f>
        <v>20</v>
      </c>
      <c r="MG113" s="9">
        <f>IF(ISNA(MATCH(ratings!$A113,tournaments!LO$2:LO$33,0)),0,(INDEX(tournaments!LP$2:LP$33,MATCH(ratings!$A113,tournaments!LO$2:LO$33,0))))</f>
        <v>0</v>
      </c>
      <c r="MH113" s="3">
        <f>IF(ISNA(MATCH(ratings!$A113,tournaments!LO$2:LO$33,0)),0,(INDEX(tournaments!LQ$2:LQ$33,MATCH(ratings!$A113,tournaments!LO$2:LO$33,0))))</f>
        <v>0</v>
      </c>
      <c r="MI113" s="6">
        <f t="shared" si="267"/>
        <v>20</v>
      </c>
      <c r="MJ113" s="9">
        <f>IF(ISNA(MATCH(ratings!$A113,tournaments!LR$2:LR$33,0)),0,(INDEX(tournaments!LS$2:LS$33,MATCH(ratings!$A113,tournaments!LR$2:LR$33,0))))</f>
        <v>0</v>
      </c>
      <c r="MK113" s="3">
        <f>IF(ISNA(MATCH(ratings!$A113,tournaments!LR$2:LR$33,0)),0,(INDEX(tournaments!LT$2:LT$33,MATCH(ratings!$A113,tournaments!LR$2:LR$33,0))))</f>
        <v>0</v>
      </c>
      <c r="ML113" s="6">
        <f t="shared" si="268"/>
        <v>20</v>
      </c>
      <c r="MM113" s="9">
        <f>IF(ISNA(MATCH(ratings!$A113,tournaments!LU$2:LU$33,0)),0,(INDEX(tournaments!LV$2:LV$33,MATCH(ratings!$A113,tournaments!LU$2:LU$33,0))))</f>
        <v>0</v>
      </c>
      <c r="MN113" s="3">
        <f>IF(ISNA(MATCH(ratings!$A113,tournaments!LU$2:LU$33,0)),0,(INDEX(tournaments!LW$2:LW$33,MATCH(ratings!$A113,tournaments!LU$2:LU$33,0))))</f>
        <v>0</v>
      </c>
      <c r="MO113" s="6">
        <f t="shared" si="269"/>
        <v>20</v>
      </c>
      <c r="MP113" s="9">
        <f>IF(ISNA(MATCH(ratings!$A113,tournaments!LX$2:LX$33,0)),0,(INDEX(tournaments!LY$2:LY$33,MATCH(ratings!$A113,tournaments!LX$2:LX$33,0))))</f>
        <v>0</v>
      </c>
      <c r="MQ113" s="3">
        <f>IF(ISNA(MATCH(ratings!$A113,tournaments!LX$2:LX$33,0)),0,(INDEX(tournaments!LZ$2:LZ$33,MATCH(ratings!$A113,tournaments!LX$2:LX$33,0))))</f>
        <v>0</v>
      </c>
      <c r="MR113" s="6">
        <f t="shared" si="270"/>
        <v>20</v>
      </c>
      <c r="MS113" s="9">
        <f>IF(ISNA(MATCH(ratings!$A113,tournaments!MA$2:MA$33,0)),0,(INDEX(tournaments!MB$2:MB$33,MATCH(ratings!$A113,tournaments!MA$2:MA$33,0))))</f>
        <v>0</v>
      </c>
      <c r="MT113" s="3">
        <f>IF(ISNA(MATCH(ratings!$A113,tournaments!MA$2:MA$33,0)),0,(INDEX(tournaments!MC$2:MC$33,MATCH(ratings!$A113,tournaments!MA$2:MA$33,0))))</f>
        <v>0</v>
      </c>
      <c r="MU113" s="6">
        <f t="shared" si="271"/>
        <v>20</v>
      </c>
      <c r="MV113" s="6">
        <f>parameters!$B$3*parameters!$B$2+(1-parameters!$B$3)*ratings!MU113</f>
        <v>20</v>
      </c>
      <c r="MW113" s="6">
        <f>parameters!$B$3*parameters!$B$2+(1-parameters!$B$3)*ratings!MV113</f>
        <v>20</v>
      </c>
      <c r="MX113" s="6">
        <f>parameters!$B$3*parameters!$B$2+(1-parameters!$B$3)*ratings!MW113</f>
        <v>20</v>
      </c>
      <c r="MY113" s="9">
        <f>IF(ISNA(MATCH(ratings!$A113,tournaments!MD$2:MD$33,0)),0,(INDEX(tournaments!ME$2:ME$33,MATCH(ratings!$A113,tournaments!MD$2:MD$33,0))))</f>
        <v>0</v>
      </c>
      <c r="MZ113" s="3">
        <f>IF(ISNA(MATCH(ratings!$A113,tournaments!MD$2:MD$33,0)),0,(INDEX(tournaments!MF$2:MF$33,MATCH(ratings!$A113,tournaments!MD$2:MD$33,0))))</f>
        <v>0</v>
      </c>
      <c r="NA113" s="6">
        <f t="shared" si="272"/>
        <v>20</v>
      </c>
      <c r="NB113" s="9">
        <f>IF(ISNA(MATCH(ratings!$A113,tournaments!MG$2:MG$33,0)),0,(INDEX(tournaments!MH$2:MH$33,MATCH(ratings!$A113,tournaments!MG$2:MG$33,0))))</f>
        <v>0</v>
      </c>
      <c r="NC113" s="3">
        <f>IF(ISNA(MATCH(ratings!$A113,tournaments!MG$2:MG$33,0)),0,(INDEX(tournaments!MI$2:MI$33,MATCH(ratings!$A113,tournaments!MG$2:MG$33,0))))</f>
        <v>0</v>
      </c>
      <c r="ND113" s="6">
        <f t="shared" si="273"/>
        <v>20</v>
      </c>
      <c r="NE113" s="9">
        <f>IF(ISNA(MATCH(ratings!$A113,tournaments!MJ$2:MJ$33,0)),0,(INDEX(tournaments!MK$2:MK$33,MATCH(ratings!$A113,tournaments!MJ$2:MJ$33,0))))</f>
        <v>0.17282306563931127</v>
      </c>
      <c r="NF113" s="3">
        <f>IF(ISNA(MATCH(ratings!$A113,tournaments!MJ$2:MJ$33,0)),0,(INDEX(tournaments!ML$2:ML$33,MATCH(ratings!$A113,tournaments!MJ$2:MJ$33,0))))</f>
        <v>20</v>
      </c>
      <c r="NG113" s="6">
        <f t="shared" si="274"/>
        <v>20</v>
      </c>
      <c r="NH113" s="9">
        <f>IF(ISNA(MATCH(ratings!$A113,tournaments!MM$2:MM$33,0)),0,(INDEX(tournaments!MN$2:MN$33,MATCH(ratings!$A113,tournaments!MM$2:MM$33,0))))</f>
        <v>0</v>
      </c>
      <c r="NI113" s="3">
        <f>IF(ISNA(MATCH(ratings!$A113,tournaments!MM$2:MM$33,0)),0,(INDEX(tournaments!MO$2:MO$33,MATCH(ratings!$A113,tournaments!MM$2:MM$33,0))))</f>
        <v>0</v>
      </c>
      <c r="NJ113" s="6">
        <f t="shared" si="275"/>
        <v>20</v>
      </c>
      <c r="NK113" s="9">
        <f>IF(ISNA(MATCH(ratings!$A113,tournaments!MP$2:MP$33,0)),0,(INDEX(tournaments!MQ$2:MQ$33,MATCH(ratings!$A113,tournaments!MP$2:MP$33,0))))</f>
        <v>0</v>
      </c>
      <c r="NL113" s="3">
        <f>IF(ISNA(MATCH(ratings!$A113,tournaments!MP$2:MP$33,0)),0,(INDEX(tournaments!MR$2:MR$33,MATCH(ratings!$A113,tournaments!MP$2:MP$33,0))))</f>
        <v>0</v>
      </c>
      <c r="NM113" s="6">
        <f t="shared" si="276"/>
        <v>20</v>
      </c>
      <c r="NN113" s="9">
        <f>IF(ISNA(MATCH(ratings!$A113,tournaments!MS$2:MS$33,0)),0,(INDEX(tournaments!MT$2:MT$33,MATCH(ratings!$A113,tournaments!MS$2:MS$33,0))))</f>
        <v>0.21629386142295057</v>
      </c>
      <c r="NO113" s="3">
        <f>IF(ISNA(MATCH(ratings!$A113,tournaments!MS$2:MS$33,0)),0,(INDEX(tournaments!MU$2:MU$33,MATCH(ratings!$A113,tournaments!MS$2:MS$33,0))))</f>
        <v>25</v>
      </c>
      <c r="NP113" s="6">
        <f t="shared" si="277"/>
        <v>21.081469307114752</v>
      </c>
      <c r="NQ113" s="6">
        <f>parameters!$B$3*parameters!$B$2+(1-parameters!$B$3)*ratings!NP113</f>
        <v>20.973322376403278</v>
      </c>
      <c r="NR113" s="9">
        <f>IF(ISNA(MATCH(ratings!$A113,tournaments!MV$2:MV$33,0)),0,(INDEX(tournaments!MW$2:MW$33,MATCH(ratings!$A113,tournaments!MV$2:MV$33,0))))</f>
        <v>0</v>
      </c>
      <c r="NS113" s="3">
        <f>IF(ISNA(MATCH(ratings!$A113,tournaments!MV$2:MV$33,0)),0,(INDEX(tournaments!MX$2:MX$33,MATCH(ratings!$A113,tournaments!MV$2:MV$33,0))))</f>
        <v>0</v>
      </c>
      <c r="NT113" s="6">
        <f t="shared" si="278"/>
        <v>20.973322376403278</v>
      </c>
      <c r="NU113" s="9">
        <f>IF(ISNA(MATCH(ratings!$A113,tournaments!MY$2:MY$33,0)),0,(INDEX(tournaments!MZ$2:MZ$33,MATCH(ratings!$A113,tournaments!MY$2:MY$33,0))))</f>
        <v>0</v>
      </c>
      <c r="NV113" s="3">
        <f>IF(ISNA(MATCH(ratings!$A113,tournaments!MY$2:MY$33,0)),0,(INDEX(tournaments!NA$2:NA$33,MATCH(ratings!$A113,tournaments!MY$2:MY$33,0))))</f>
        <v>0</v>
      </c>
      <c r="NW113" s="6">
        <f t="shared" si="279"/>
        <v>20.973322376403278</v>
      </c>
      <c r="NX113" s="9">
        <f>IF(ISNA(MATCH(ratings!$A113,tournaments!NB$2:NB$33,0)),0,(INDEX(tournaments!NC$2:NC$33,MATCH(ratings!$A113,tournaments!NB$2:NB$33,0))))</f>
        <v>0</v>
      </c>
      <c r="NY113" s="3">
        <f>IF(ISNA(MATCH(ratings!$A113,tournaments!NB$2:NB$33,0)),0,(INDEX(tournaments!ND$2:ND$33,MATCH(ratings!$A113,tournaments!NB$2:NB$33,0))))</f>
        <v>0</v>
      </c>
      <c r="NZ113" s="6">
        <f t="shared" si="280"/>
        <v>20.973322376403278</v>
      </c>
      <c r="OA113" s="9">
        <f>IF(ISNA(MATCH(ratings!$A113,tournaments!NE$2:NE$33,0)),0,(INDEX(tournaments!NF$2:NF$33,MATCH(ratings!$A113,tournaments!NE$2:NE$33,0))))</f>
        <v>0</v>
      </c>
      <c r="OB113" s="3">
        <f>IF(ISNA(MATCH(ratings!$A113,tournaments!NE$2:NE$33,0)),0,(INDEX(tournaments!NG$2:NG$33,MATCH(ratings!$A113,tournaments!NE$2:NE$33,0))))</f>
        <v>0</v>
      </c>
      <c r="OC113" s="6">
        <f t="shared" si="281"/>
        <v>20.973322376403278</v>
      </c>
      <c r="OD113" s="6">
        <f>parameters!$B$3*parameters!$B$2+(1-parameters!$B$3)*ratings!OC113</f>
        <v>20.875990138762951</v>
      </c>
      <c r="OE113" s="9">
        <f>IF(ISNA(MATCH(ratings!$A113,tournaments!NH$2:NH$33,0)),0,(INDEX(tournaments!NI$2:NI$33,MATCH(ratings!$A113,tournaments!NH$2:NH$33,0))))</f>
        <v>0</v>
      </c>
      <c r="OF113" s="3">
        <f>IF(ISNA(MATCH(ratings!$A113,tournaments!NH$2:NH$33,0)),0,(INDEX(tournaments!NJ$2:NJ$33,MATCH(ratings!$A113,tournaments!NH$2:NH$33,0))))</f>
        <v>0</v>
      </c>
      <c r="OG113" s="6">
        <f t="shared" si="282"/>
        <v>20.875990138762951</v>
      </c>
      <c r="OH113" s="9">
        <f>IF(ISNA(MATCH(ratings!$A113,tournaments!NK$2:NK$33,0)),0,(INDEX(tournaments!NL$2:NL$33,MATCH(ratings!$A113,tournaments!NK$2:NK$33,0))))</f>
        <v>0</v>
      </c>
      <c r="OI113" s="3">
        <f>IF(ISNA(MATCH(ratings!$A113,tournaments!NK$2:NK$33,0)),0,(INDEX(tournaments!NM$2:NM$33,MATCH(ratings!$A113,tournaments!NK$2:NK$33,0))))</f>
        <v>0</v>
      </c>
      <c r="OJ113" s="6">
        <f t="shared" si="283"/>
        <v>20.875990138762951</v>
      </c>
    </row>
    <row r="114" spans="1:400" x14ac:dyDescent="0.2">
      <c r="A114" t="s">
        <v>94</v>
      </c>
      <c r="B114" s="6">
        <f>parameters!$B$2</f>
        <v>20</v>
      </c>
      <c r="C114" s="9">
        <f>IF(ISNA(MATCH(ratings!$A114,tournaments!A$2:A$33,0)),0,(INDEX(tournaments!B$2:B$33,MATCH(ratings!$A114,tournaments!A$2:A$33,0))))</f>
        <v>0</v>
      </c>
      <c r="D114" s="3">
        <f>IF(ISNA(MATCH(ratings!$A114,tournaments!A$2:A$33,0)),0,(INDEX(tournaments!C$2:C$33,MATCH(ratings!$A114,tournaments!A$2:A$33,0))))</f>
        <v>0</v>
      </c>
      <c r="E114" s="6">
        <f>(1-C114)*B114+C114*D114</f>
        <v>20</v>
      </c>
      <c r="F114" s="9">
        <f>IF(ISNA(MATCH(ratings!$A114,tournaments!D$2:D$33,0)),0,(INDEX(tournaments!E$2:E$33,MATCH(ratings!$A114,tournaments!D$2:D$33,0))))</f>
        <v>0</v>
      </c>
      <c r="G114" s="3">
        <f>IF(ISNA(MATCH(ratings!$A114,tournaments!D$2:D$33,0)),0,(INDEX(tournaments!F$2:F$33,MATCH(ratings!$A114,tournaments!D$2:D$33,0))))</f>
        <v>0</v>
      </c>
      <c r="H114" s="6">
        <f>(1-F114)*E114+F114*G114</f>
        <v>20</v>
      </c>
      <c r="I114" s="9">
        <f>IF(ISNA(MATCH(ratings!$A114,tournaments!G$2:G$33,0)),0,(INDEX(tournaments!H$2:H$33,MATCH(ratings!$A114,tournaments!G$2:G$33,0))))</f>
        <v>0</v>
      </c>
      <c r="J114" s="3">
        <f>IF(ISNA(MATCH(ratings!$A114,tournaments!G$2:G$33,0)),0,(INDEX(tournaments!I$2:I$33,MATCH(ratings!$A114,tournaments!G$2:G$33,0))))</f>
        <v>0</v>
      </c>
      <c r="K114" s="6">
        <f>(1-I114)*H114+I114*J114</f>
        <v>20</v>
      </c>
      <c r="L114" s="6">
        <f>parameters!$B$3*parameters!$B$2+(1-parameters!$B$3)*ratings!K114</f>
        <v>20</v>
      </c>
      <c r="M114" s="9">
        <f>IF(ISNA(MATCH(ratings!$A114,tournaments!J$2:J$33,0)),0,(INDEX(tournaments!K$2:K$33,MATCH(ratings!$A114,tournaments!J$2:J$33,0))))</f>
        <v>0</v>
      </c>
      <c r="N114" s="3">
        <f>IF(ISNA(MATCH(ratings!$A114,tournaments!J$2:J$33,0)),0,(INDEX(tournaments!L$2:L$33,MATCH(ratings!$A114,tournaments!J$2:J$33,0))))</f>
        <v>0</v>
      </c>
      <c r="O114" s="6">
        <f>(1-M114)*L114+M114*N114</f>
        <v>20</v>
      </c>
      <c r="P114" s="6">
        <f>parameters!$B$3*parameters!$B$2+(1-parameters!$B$3)*ratings!O114</f>
        <v>20</v>
      </c>
      <c r="Q114" s="9">
        <f>IF(ISNA(MATCH(ratings!$A114,tournaments!M$2:M$33,0)),0,(INDEX(tournaments!N$2:N$33,MATCH(ratings!$A114,tournaments!M$2:M$33,0))))</f>
        <v>0</v>
      </c>
      <c r="R114" s="3">
        <f>IF(ISNA(MATCH(ratings!$A114,tournaments!M$2:M$33,0)),0,(INDEX(tournaments!O$2:O$33,MATCH(ratings!$A114,tournaments!M$2:M$33,0))))</f>
        <v>0</v>
      </c>
      <c r="S114" s="6">
        <f>(1-Q114)*P114+Q114*R114</f>
        <v>20</v>
      </c>
      <c r="T114" s="9">
        <f>IF(ISNA(MATCH(ratings!$A114,tournaments!P$2:P$33,0)),0,(INDEX(tournaments!Q$2:Q$33,MATCH(ratings!$A114,tournaments!P$2:P$33,0))))</f>
        <v>0</v>
      </c>
      <c r="U114" s="3">
        <f>IF(ISNA(MATCH(ratings!$A114,tournaments!P$2:P$33,0)),0,(INDEX(tournaments!R$2:R$33,MATCH(ratings!$A114,tournaments!P$2:P$33,0))))</f>
        <v>0</v>
      </c>
      <c r="V114" s="6">
        <f>(1-T114)*S114+T114*U114</f>
        <v>20</v>
      </c>
      <c r="W114" s="6">
        <f>parameters!$B$3*parameters!$B$2+(1-parameters!$B$3)*ratings!V114</f>
        <v>20</v>
      </c>
      <c r="X114" s="9">
        <f>IF(ISNA(MATCH(ratings!$A114,tournaments!S$2:S$33,0)),0,(INDEX(tournaments!T$2:T$33,MATCH(ratings!$A114,tournaments!S$2:S$33,0))))</f>
        <v>0</v>
      </c>
      <c r="Y114" s="3">
        <f>IF(ISNA(MATCH(ratings!$A114,tournaments!S$2:S$33,0)),0,(INDEX(tournaments!U$2:U$33,MATCH(ratings!$A114,tournaments!S$2:S$33,0))))</f>
        <v>0</v>
      </c>
      <c r="Z114" s="6">
        <f>(1-X114)*W114+X114*Y114</f>
        <v>20</v>
      </c>
      <c r="AA114" s="9">
        <f>IF(ISNA(MATCH(ratings!$A114,tournaments!V$2:V$33,0)),0,(INDEX(tournaments!W$2:W$33,MATCH(ratings!$A114,tournaments!V$2:V$33,0))))</f>
        <v>0</v>
      </c>
      <c r="AB114" s="3">
        <f>IF(ISNA(MATCH(ratings!$A114,tournaments!V$2:V$33,0)),0,(INDEX(tournaments!X$2:X$33,MATCH(ratings!$A114,tournaments!V$2:V$33,0))))</f>
        <v>0</v>
      </c>
      <c r="AC114" s="6">
        <f>(1-AA114)*Z114+AA114*AB114</f>
        <v>20</v>
      </c>
      <c r="AD114" s="9">
        <f>IF(ISNA(MATCH(ratings!$A114,tournaments!Y$2:Y$33,0)),0,(INDEX(tournaments!Z$2:Z$33,MATCH(ratings!$A114,tournaments!Y$2:Y$33,0))))</f>
        <v>0</v>
      </c>
      <c r="AE114" s="3">
        <f>IF(ISNA(MATCH(ratings!$A114,tournaments!Y$2:Y$33,0)),0,(INDEX(tournaments!AA$2:AA$33,MATCH(ratings!$A114,tournaments!Y$2:Y$33,0))))</f>
        <v>0</v>
      </c>
      <c r="AF114" s="6">
        <f>(1-AD114)*AC114+AD114*AE114</f>
        <v>20</v>
      </c>
      <c r="AG114" s="9">
        <f>IF(ISNA(MATCH(ratings!$A114,tournaments!AB$2:AB$33,0)),0,(INDEX(tournaments!AC$2:AC$33,MATCH(ratings!$A114,tournaments!AB$2:AB$33,0))))</f>
        <v>0</v>
      </c>
      <c r="AH114" s="3">
        <f>IF(ISNA(MATCH(ratings!$A114,tournaments!AB$2:AB$33,0)),0,(INDEX(tournaments!AD$2:AD$33,MATCH(ratings!$A114,tournaments!AB$2:AB$33,0))))</f>
        <v>0</v>
      </c>
      <c r="AI114" s="6">
        <f>(1-AG114)*AF114+AG114*AH114</f>
        <v>20</v>
      </c>
      <c r="AJ114" s="9">
        <f>IF(ISNA(MATCH(ratings!$A114,tournaments!AE$2:AE$33,0)),0,(INDEX(tournaments!AF$2:AF$33,MATCH(ratings!$A114,tournaments!AE$2:AE$33,0))))</f>
        <v>0</v>
      </c>
      <c r="AK114" s="3">
        <f>IF(ISNA(MATCH(ratings!$A114,tournaments!AE$2:AE$33,0)),0,(INDEX(tournaments!AG$2:AG$33,MATCH(ratings!$A114,tournaments!AE$2:AE$33,0))))</f>
        <v>0</v>
      </c>
      <c r="AL114" s="6">
        <f>(1-AJ114)*AI114+AJ114*AK114</f>
        <v>20</v>
      </c>
      <c r="AM114" s="9">
        <f>IF(ISNA(MATCH(ratings!$A114,tournaments!AH$2:AH$33,0)),0,(INDEX(tournaments!AI$2:AI$33,MATCH(ratings!$A114,tournaments!AH$2:AH$33,0))))</f>
        <v>0</v>
      </c>
      <c r="AN114" s="3">
        <f>IF(ISNA(MATCH(ratings!$A114,tournaments!AH$2:AH$33,0)),0,(INDEX(tournaments!AJ$2:AJ$33,MATCH(ratings!$A114,tournaments!AH$2:AH$33,0))))</f>
        <v>0</v>
      </c>
      <c r="AO114" s="6">
        <f>(1-AM114)*AL114+AM114*AN114</f>
        <v>20</v>
      </c>
      <c r="AP114" s="9">
        <f>IF(ISNA(MATCH(ratings!$A114,tournaments!AK$2:AK$33,0)),0,(INDEX(tournaments!AL$2:AL$33,MATCH(ratings!$A114,tournaments!AK$2:AK$33,0))))</f>
        <v>0</v>
      </c>
      <c r="AQ114" s="3">
        <f>IF(ISNA(MATCH(ratings!$A114,tournaments!AK$2:AK$33,0)),0,(INDEX(tournaments!AM$2:AM$33,MATCH(ratings!$A114,tournaments!AK$2:AK$33,0))))</f>
        <v>0</v>
      </c>
      <c r="AR114" s="6">
        <f>(1-AP114)*AO114+AP114*AQ114</f>
        <v>20</v>
      </c>
      <c r="AS114" s="6">
        <f>parameters!$B$3*parameters!$B$2+(1-parameters!$B$3)*ratings!AR114</f>
        <v>20</v>
      </c>
      <c r="AT114" s="9">
        <f>IF(ISNA(MATCH(ratings!$A114,tournaments!AN$2:AN$33,0)),0,(INDEX(tournaments!AO$2:AO$33,MATCH(ratings!$A114,tournaments!AN$2:AN$33,0))))</f>
        <v>0</v>
      </c>
      <c r="AU114" s="3">
        <f>IF(ISNA(MATCH(ratings!$A114,tournaments!AN$2:AN$33,0)),0,(INDEX(tournaments!AP$2:AP$33,MATCH(ratings!$A114,tournaments!AN$2:AN$33,0))))</f>
        <v>0</v>
      </c>
      <c r="AV114" s="6">
        <f>(1-AT114)*AS114+AT114*AU114</f>
        <v>20</v>
      </c>
      <c r="AW114" s="9">
        <f>IF(ISNA(MATCH(ratings!$A114,tournaments!AQ$2:AQ$33,0)),0,(INDEX(tournaments!AR$2:AR$33,MATCH(ratings!$A114,tournaments!AQ$2:AQ$33,0))))</f>
        <v>0</v>
      </c>
      <c r="AX114" s="3">
        <f>IF(ISNA(MATCH(ratings!$A114,tournaments!AQ$2:AQ$33,0)),0,(INDEX(tournaments!AS$2:AS$33,MATCH(ratings!$A114,tournaments!AQ$2:AQ$33,0))))</f>
        <v>0</v>
      </c>
      <c r="AY114" s="6">
        <f>(1-AW114)*AV114+AW114*AX114</f>
        <v>20</v>
      </c>
      <c r="AZ114" s="9">
        <f>IF(ISNA(MATCH(ratings!$A114,tournaments!AT$2:AT$33,0)),0,(INDEX(tournaments!AU$2:AU$33,MATCH(ratings!$A114,tournaments!AT$2:AT$33,0))))</f>
        <v>0</v>
      </c>
      <c r="BA114" s="3">
        <f>IF(ISNA(MATCH(ratings!$A114,tournaments!AT$2:AT$33,0)),0,(INDEX(tournaments!AV$2:AV$33,MATCH(ratings!$A114,tournaments!AT$2:AT$33,0))))</f>
        <v>0</v>
      </c>
      <c r="BB114" s="6">
        <f>(1-AZ114)*AY114+AZ114*BA114</f>
        <v>20</v>
      </c>
      <c r="BC114" s="9">
        <f>IF(ISNA(MATCH(ratings!$A114,tournaments!AW$2:AW$33,0)),0,(INDEX(tournaments!AX$2:AX$33,MATCH(ratings!$A114,tournaments!AW$2:AW$33,0))))</f>
        <v>0</v>
      </c>
      <c r="BD114" s="3">
        <f>IF(ISNA(MATCH(ratings!$A114,tournaments!AW$2:AW$33,0)),0,(INDEX(tournaments!AY$2:AY$33,MATCH(ratings!$A114,tournaments!AW$2:AW$33,0))))</f>
        <v>0</v>
      </c>
      <c r="BE114" s="6">
        <f>(1-BC114)*BB114+BC114*BD114</f>
        <v>20</v>
      </c>
      <c r="BF114" s="9">
        <f>IF(ISNA(MATCH(ratings!$A114,tournaments!AZ$2:AZ$33,0)),0,(INDEX(tournaments!BA$2:BA$33,MATCH(ratings!$A114,tournaments!AZ$2:AZ$33,0))))</f>
        <v>0</v>
      </c>
      <c r="BG114" s="3">
        <f>IF(ISNA(MATCH(ratings!$A114,tournaments!AZ$2:AZ$33,0)),0,(INDEX(tournaments!BB$2:BB$33,MATCH(ratings!$A114,tournaments!AZ$2:AZ$33,0))))</f>
        <v>0</v>
      </c>
      <c r="BH114" s="6">
        <f>(1-BF114)*BE114+BF114*BG114</f>
        <v>20</v>
      </c>
      <c r="BI114" s="9">
        <f>IF(ISNA(MATCH(ratings!$A114,tournaments!BC$2:BC$33,0)),0,(INDEX(tournaments!BD$2:BD$33,MATCH(ratings!$A114,tournaments!BC$2:BC$33,0))))</f>
        <v>0</v>
      </c>
      <c r="BJ114" s="3">
        <f>IF(ISNA(MATCH(ratings!$A114,tournaments!BC$2:BC$33,0)),0,(INDEX(tournaments!BE$2:BE$33,MATCH(ratings!$A114,tournaments!BC$2:BC$33,0))))</f>
        <v>0</v>
      </c>
      <c r="BK114" s="6">
        <f>(1-BI114)*BH114+BI114*BJ114</f>
        <v>20</v>
      </c>
      <c r="BL114" s="9">
        <f>IF(ISNA(MATCH(ratings!$A114,tournaments!BF$2:BF$33,0)),0,(INDEX(tournaments!BG$2:BG$33,MATCH(ratings!$A114,tournaments!BF$2:BF$33,0))))</f>
        <v>0</v>
      </c>
      <c r="BM114" s="3">
        <f>IF(ISNA(MATCH(ratings!$A114,tournaments!BF$2:BF$33,0)),0,(INDEX(tournaments!BH$2:BH$33,MATCH(ratings!$A114,tournaments!BF$2:BF$33,0))))</f>
        <v>0</v>
      </c>
      <c r="BN114" s="6">
        <f>(1-BL114)*BK114+BL114*BM114</f>
        <v>20</v>
      </c>
      <c r="BO114" s="6">
        <f>parameters!$B$3*parameters!$B$2+(1-parameters!$B$3)*ratings!BN114</f>
        <v>20</v>
      </c>
      <c r="BP114" s="9">
        <f>IF(ISNA(MATCH(ratings!$A114,tournaments!BI$2:BI$33,0)),0,(INDEX(tournaments!BJ$2:BJ$33,MATCH(ratings!$A114,tournaments!BI$2:BI$33,0))))</f>
        <v>0</v>
      </c>
      <c r="BQ114" s="3">
        <f>IF(ISNA(MATCH(ratings!$A114,tournaments!BI$2:BI$33,0)),0,(INDEX(tournaments!BK$2:BK$33,MATCH(ratings!$A114,tournaments!BI$2:BI$33,0))))</f>
        <v>0</v>
      </c>
      <c r="BR114" s="6">
        <f>(1-BP114)*BO114+BP114*BQ114</f>
        <v>20</v>
      </c>
      <c r="BS114" s="9">
        <f>IF(ISNA(MATCH(ratings!$A114,tournaments!BL$2:BL$33,0)),0,(INDEX(tournaments!BM$2:BM$33,MATCH(ratings!$A114,tournaments!BL$2:BL$33,0))))</f>
        <v>0</v>
      </c>
      <c r="BT114" s="3">
        <f>IF(ISNA(MATCH(ratings!$A114,tournaments!BL$2:BL$33,0)),0,(INDEX(tournaments!BN$2:BN$33,MATCH(ratings!$A114,tournaments!BL$2:BL$33,0))))</f>
        <v>0</v>
      </c>
      <c r="BU114" s="6">
        <f>(1-BS114)*BR114+BS114*BT114</f>
        <v>20</v>
      </c>
      <c r="BV114" s="9">
        <f>IF(ISNA(MATCH(ratings!$A114,tournaments!BO$2:BO$33,0)),0,(INDEX(tournaments!BP$2:BP$33,MATCH(ratings!$A114,tournaments!BO$2:BO$33,0))))</f>
        <v>0</v>
      </c>
      <c r="BW114" s="3">
        <f>IF(ISNA(MATCH(ratings!$A114,tournaments!BO$2:BO$33,0)),0,(INDEX(tournaments!BQ$2:BQ$33,MATCH(ratings!$A114,tournaments!BO$2:BO$33,0))))</f>
        <v>0</v>
      </c>
      <c r="BX114" s="6">
        <f>(1-BV114)*BU114+BV114*BW114</f>
        <v>20</v>
      </c>
      <c r="BY114" s="9">
        <f>IF(ISNA(MATCH(ratings!$A114,tournaments!BR$2:BR$33,0)),0,(INDEX(tournaments!BS$2:BS$33,MATCH(ratings!$A114,tournaments!BR$2:BR$33,0))))</f>
        <v>0</v>
      </c>
      <c r="BZ114" s="3">
        <f>IF(ISNA(MATCH(ratings!$A114,tournaments!BR$2:BR$33,0)),0,(INDEX(tournaments!BT$2:BT$33,MATCH(ratings!$A114,tournaments!BR$2:BR$33,0))))</f>
        <v>0</v>
      </c>
      <c r="CA114" s="6">
        <f>(1-BY114)*BX114+BY114*BZ114</f>
        <v>20</v>
      </c>
      <c r="CB114" s="9">
        <f>IF(ISNA(MATCH(ratings!$A114,tournaments!BU$2:BU$33,0)),0,(INDEX(tournaments!BV$2:BV$33,MATCH(ratings!$A114,tournaments!BU$2:BU$33,0))))</f>
        <v>0</v>
      </c>
      <c r="CC114" s="3">
        <f>IF(ISNA(MATCH(ratings!$A114,tournaments!BU$2:BU$33,0)),0,(INDEX(tournaments!BW$2:BW$33,MATCH(ratings!$A114,tournaments!BU$2:BU$33,0))))</f>
        <v>0</v>
      </c>
      <c r="CD114" s="6">
        <f>(1-CB114)*CA114+CB114*CC114</f>
        <v>20</v>
      </c>
      <c r="CE114" s="9">
        <f>IF(ISNA(MATCH(ratings!$A114,tournaments!BX$2:BX$33,0)),0,(INDEX(tournaments!BY$2:BY$33,MATCH(ratings!$A114,tournaments!BX$2:BX$33,0))))</f>
        <v>0</v>
      </c>
      <c r="CF114" s="3">
        <f>IF(ISNA(MATCH(ratings!$A114,tournaments!BX$2:BX$33,0)),0,(INDEX(tournaments!BZ$2:BZ$33,MATCH(ratings!$A114,tournaments!BX$2:BX$33,0))))</f>
        <v>0</v>
      </c>
      <c r="CG114" s="6">
        <f>(1-CE114)*CD114+CE114*CF114</f>
        <v>20</v>
      </c>
      <c r="CH114" s="9">
        <f>IF(ISNA(MATCH(ratings!$A114,tournaments!CA$2:CA$33,0)),0,(INDEX(tournaments!CB$2:CB$33,MATCH(ratings!$A114,tournaments!CA$2:CA$33,0))))</f>
        <v>0</v>
      </c>
      <c r="CI114" s="3">
        <f>IF(ISNA(MATCH(ratings!$A114,tournaments!CA$2:CA$33,0)),0,(INDEX(tournaments!CC$2:CC$33,MATCH(ratings!$A114,tournaments!CA$2:CA$33,0))))</f>
        <v>0</v>
      </c>
      <c r="CJ114" s="6">
        <f>(1-CH114)*CG114+CH114*CI114</f>
        <v>20</v>
      </c>
      <c r="CK114" s="9">
        <f>IF(ISNA(MATCH(ratings!$A114,tournaments!CD$2:CD$33,0)),0,(INDEX(tournaments!CE$2:CE$33,MATCH(ratings!$A114,tournaments!CD$2:CD$33,0))))</f>
        <v>0</v>
      </c>
      <c r="CL114" s="3">
        <f>IF(ISNA(MATCH(ratings!$A114,tournaments!CD$2:CD$33,0)),0,(INDEX(tournaments!CF$2:CF$33,MATCH(ratings!$A114,tournaments!CD$2:CD$33,0))))</f>
        <v>0</v>
      </c>
      <c r="CM114" s="6">
        <f>(1-CK114)*CJ114+CK114*CL114</f>
        <v>20</v>
      </c>
      <c r="CN114" s="6">
        <f>parameters!$B$3*parameters!$B$2+(1-parameters!$B$3)*ratings!CM114</f>
        <v>20</v>
      </c>
      <c r="CO114" s="9">
        <f>IF(ISNA(MATCH(ratings!$A114,tournaments!CG$2:CG$33,0)),0,(INDEX(tournaments!CH$2:CH$33,MATCH(ratings!$A114,tournaments!CG$2:CG$33,0))))</f>
        <v>0</v>
      </c>
      <c r="CP114" s="3">
        <f>IF(ISNA(MATCH(ratings!$A114,tournaments!CG$2:CG$33,0)),0,(INDEX(tournaments!CI$2:CI$33,MATCH(ratings!$A114,tournaments!CG$2:CG$33,0))))</f>
        <v>0</v>
      </c>
      <c r="CQ114" s="6">
        <f>(1-CO114)*CN114+CO114*CP114</f>
        <v>20</v>
      </c>
      <c r="CR114" s="9">
        <f>IF(ISNA(MATCH(ratings!$A114,tournaments!CJ$2:CJ$33,0)),0,(INDEX(tournaments!CK$2:CK$33,MATCH(ratings!$A114,tournaments!CJ$2:CJ$33,0))))</f>
        <v>0.28009321058836323</v>
      </c>
      <c r="CS114" s="3">
        <f>IF(ISNA(MATCH(ratings!$A114,tournaments!CJ$2:CJ$33,0)),0,(INDEX(tournaments!CL$2:CL$33,MATCH(ratings!$A114,tournaments!CJ$2:CJ$33,0))))</f>
        <v>37.5</v>
      </c>
      <c r="CT114" s="6">
        <f>(1-CR114)*CQ114+CR114*CS114</f>
        <v>24.901631185296356</v>
      </c>
      <c r="CU114" s="9">
        <f>IF(ISNA(MATCH(ratings!$A114,tournaments!CM$2:CM$33,0)),0,(INDEX(tournaments!CN$2:CN$33,MATCH(ratings!$A114,tournaments!CM$2:CM$33,0))))</f>
        <v>0</v>
      </c>
      <c r="CV114" s="3">
        <f>IF(ISNA(MATCH(ratings!$A114,tournaments!CM$2:CM$33,0)),0,(INDEX(tournaments!CO$2:CO$33,MATCH(ratings!$A114,tournaments!CM$2:CM$33,0))))</f>
        <v>0</v>
      </c>
      <c r="CW114" s="6">
        <f>(1-CU114)*CT114+CU114*CV114</f>
        <v>24.901631185296356</v>
      </c>
      <c r="CX114" s="9">
        <f>IF(ISNA(MATCH(ratings!$A114,tournaments!CP$2:CP$33,0)),0,(INDEX(tournaments!CQ$2:CQ$33,MATCH(ratings!$A114,tournaments!CP$2:CP$33,0))))</f>
        <v>0</v>
      </c>
      <c r="CY114" s="3">
        <f>IF(ISNA(MATCH(ratings!$A114,tournaments!CP$2:CP$33,0)),0,(INDEX(tournaments!CR$2:CR$33,MATCH(ratings!$A114,tournaments!CP$2:CP$33,0))))</f>
        <v>0</v>
      </c>
      <c r="CZ114" s="6">
        <f>(1-CX114)*CW114+CX114*CY114</f>
        <v>24.901631185296356</v>
      </c>
      <c r="DA114" s="9">
        <f>IF(ISNA(MATCH(ratings!$A114,tournaments!CS$2:CS$33,0)),0,(INDEX(tournaments!CT$2:CT$33,MATCH(ratings!$A114,tournaments!CS$2:CS$33,0))))</f>
        <v>0</v>
      </c>
      <c r="DB114" s="3">
        <f>IF(ISNA(MATCH(ratings!$A114,tournaments!CS$2:CS$33,0)),0,(INDEX(tournaments!CU$2:CU$33,MATCH(ratings!$A114,tournaments!CS$2:CS$33,0))))</f>
        <v>0</v>
      </c>
      <c r="DC114" s="6">
        <f>(1-DA114)*CZ114+DA114*DB114</f>
        <v>24.901631185296356</v>
      </c>
      <c r="DD114" s="9">
        <f>IF(ISNA(MATCH(ratings!$A114,tournaments!CV$2:CV$33,0)),0,(INDEX(tournaments!CW$2:CW$33,MATCH(ratings!$A114,tournaments!CV$2:CV$33,0))))</f>
        <v>0</v>
      </c>
      <c r="DE114" s="3">
        <f>IF(ISNA(MATCH(ratings!$A114,tournaments!CV$2:CV$33,0)),0,(INDEX(tournaments!CX$2:CX$33,MATCH(ratings!$A114,tournaments!CV$2:CV$33,0))))</f>
        <v>0</v>
      </c>
      <c r="DF114" s="6">
        <f>(1-DD114)*DC114+DD114*DE114</f>
        <v>24.901631185296356</v>
      </c>
      <c r="DG114" s="9">
        <f>IF(ISNA(MATCH(ratings!$A114,tournaments!CY$2:CY$33,0)),0,(INDEX(tournaments!CZ$2:CZ$33,MATCH(ratings!$A114,tournaments!CY$2:CY$33,0))))</f>
        <v>0</v>
      </c>
      <c r="DH114" s="3">
        <f>IF(ISNA(MATCH(ratings!$A114,tournaments!CY$2:CY$33,0)),0,(INDEX(tournaments!DA$2:DA$33,MATCH(ratings!$A114,tournaments!CY$2:CY$33,0))))</f>
        <v>0</v>
      </c>
      <c r="DI114" s="6">
        <f>(1-DG114)*DF114+DG114*DH114</f>
        <v>24.901631185296356</v>
      </c>
      <c r="DJ114" s="9">
        <f>IF(ISNA(MATCH(ratings!$A114,tournaments!DB$2:DB$33,0)),0,(INDEX(tournaments!DC$2:DC$33,MATCH(ratings!$A114,tournaments!DB$2:DB$33,0))))</f>
        <v>0</v>
      </c>
      <c r="DK114" s="3">
        <f>IF(ISNA(MATCH(ratings!$A114,tournaments!DB$2:DB$33,0)),0,(INDEX(tournaments!DD$2:DD$33,MATCH(ratings!$A114,tournaments!DB$2:DB$33,0))))</f>
        <v>0</v>
      </c>
      <c r="DL114" s="6">
        <f>(1-DJ114)*DI114+DJ114*DK114</f>
        <v>24.901631185296356</v>
      </c>
      <c r="DM114" s="6">
        <f>parameters!$B$3*parameters!$B$2+(1-parameters!$B$3)*ratings!DL114</f>
        <v>24.411468066766719</v>
      </c>
      <c r="DN114" s="9">
        <f>IF(ISNA(MATCH(ratings!$A114,tournaments!DE$2:DE$33,0)),0,(INDEX(tournaments!DF$2:DF$33,MATCH(ratings!$A114,tournaments!DE$2:DE$33,0))))</f>
        <v>0</v>
      </c>
      <c r="DO114" s="3">
        <f>IF(ISNA(MATCH(ratings!$A114,tournaments!DE$2:DE$33,0)),0,(INDEX(tournaments!DG$2:DG$33,MATCH(ratings!$A114,tournaments!DE$2:DE$33,0))))</f>
        <v>0</v>
      </c>
      <c r="DP114" s="6">
        <f>(1-DN114)*DM114+DN114*DO114</f>
        <v>24.411468066766719</v>
      </c>
      <c r="DQ114" s="9">
        <f>IF(ISNA(MATCH(ratings!$A114,tournaments!DH$2:DH$33,0)),0,(INDEX(tournaments!DI$2:DI$33,MATCH(ratings!$A114,tournaments!DH$2:DH$33,0))))</f>
        <v>0</v>
      </c>
      <c r="DR114" s="3">
        <f>IF(ISNA(MATCH(ratings!$A114,tournaments!DH$2:DH$33,0)),0,(INDEX(tournaments!DJ$2:DJ$33,MATCH(ratings!$A114,tournaments!DH$2:DH$33,0))))</f>
        <v>0</v>
      </c>
      <c r="DS114" s="6">
        <f>(1-DQ114)*DP114+DQ114*DR114</f>
        <v>24.411468066766719</v>
      </c>
      <c r="DT114" s="9">
        <f>IF(ISNA(MATCH(ratings!$A114,tournaments!DK$2:DK$33,0)),0,(INDEX(tournaments!DL$2:DL$33,MATCH(ratings!$A114,tournaments!DK$2:DK$33,0))))</f>
        <v>0</v>
      </c>
      <c r="DU114" s="3">
        <f>IF(ISNA(MATCH(ratings!$A114,tournaments!DK$2:DK$33,0)),0,(INDEX(tournaments!DM$2:DM$33,MATCH(ratings!$A114,tournaments!DK$2:DK$33,0))))</f>
        <v>0</v>
      </c>
      <c r="DV114" s="6">
        <f>(1-DT114)*DS114+DT114*DU114</f>
        <v>24.411468066766719</v>
      </c>
      <c r="DW114" s="9">
        <f>IF(ISNA(MATCH(ratings!$A114,tournaments!DN$2:DN$33,0)),0,(INDEX(tournaments!DO$2:DO$33,MATCH(ratings!$A114,tournaments!DN$2:DN$33,0))))</f>
        <v>0</v>
      </c>
      <c r="DX114" s="3">
        <f>IF(ISNA(MATCH(ratings!$A114,tournaments!DN$2:DN$33,0)),0,(INDEX(tournaments!DP$2:DP$33,MATCH(ratings!$A114,tournaments!DN$2:DN$33,0))))</f>
        <v>0</v>
      </c>
      <c r="DY114" s="6">
        <f>(1-DW114)*DV114+DW114*DX114</f>
        <v>24.411468066766719</v>
      </c>
      <c r="DZ114" s="9">
        <f>IF(ISNA(MATCH(ratings!$A114,tournaments!DQ$2:DQ$33,0)),0,(INDEX(tournaments!DR$2:DR$33,MATCH(ratings!$A114,tournaments!DQ$2:DQ$33,0))))</f>
        <v>0</v>
      </c>
      <c r="EA114" s="3">
        <f>IF(ISNA(MATCH(ratings!$A114,tournaments!DQ$2:DQ$33,0)),0,(INDEX(tournaments!DS$2:DS$33,MATCH(ratings!$A114,tournaments!DQ$2:DQ$33,0))))</f>
        <v>0</v>
      </c>
      <c r="EB114" s="6">
        <f>(1-DZ114)*DY114+DZ114*EA114</f>
        <v>24.411468066766719</v>
      </c>
      <c r="EC114" s="9">
        <f>IF(ISNA(MATCH(ratings!$A114,tournaments!DT$2:DT$33,0)),0,(INDEX(tournaments!DU$2:DU$33,MATCH(ratings!$A114,tournaments!DT$2:DT$33,0))))</f>
        <v>0</v>
      </c>
      <c r="ED114" s="3">
        <f>IF(ISNA(MATCH(ratings!$A114,tournaments!DT$2:DT$33,0)),0,(INDEX(tournaments!DV$2:DV$33,MATCH(ratings!$A114,tournaments!DT$2:DT$33,0))))</f>
        <v>0</v>
      </c>
      <c r="EE114" s="6">
        <f>(1-EC114)*EB114+EC114*ED114</f>
        <v>24.411468066766719</v>
      </c>
      <c r="EF114" s="9">
        <f>IF(ISNA(MATCH(ratings!$A114,tournaments!DW$2:DW$33,0)),0,(INDEX(tournaments!DX$2:DX$33,MATCH(ratings!$A114,tournaments!DW$2:DW$33,0))))</f>
        <v>0</v>
      </c>
      <c r="EG114" s="3">
        <f>IF(ISNA(MATCH(ratings!$A114,tournaments!DW$2:DW$33,0)),0,(INDEX(tournaments!DY$2:DY$33,MATCH(ratings!$A114,tournaments!DW$2:DW$33,0))))</f>
        <v>0</v>
      </c>
      <c r="EH114" s="6">
        <f>(1-EF114)*EE114+EF114*EG114</f>
        <v>24.411468066766719</v>
      </c>
      <c r="EI114" s="9">
        <f>IF(ISNA(MATCH(ratings!$A114,tournaments!DZ$2:DZ$33,0)),0,(INDEX(tournaments!EA$2:EA$33,MATCH(ratings!$A114,tournaments!DZ$2:DZ$33,0))))</f>
        <v>0</v>
      </c>
      <c r="EJ114" s="3">
        <f>IF(ISNA(MATCH(ratings!$A114,tournaments!DZ$2:DZ$33,0)),0,(INDEX(tournaments!EB$2:EB$33,MATCH(ratings!$A114,tournaments!DZ$2:DZ$33,0))))</f>
        <v>0</v>
      </c>
      <c r="EK114" s="6">
        <f>(1-EI114)*EH114+EI114*EJ114</f>
        <v>24.411468066766719</v>
      </c>
      <c r="EL114" s="6">
        <f>parameters!$B$3*parameters!$B$2+(1-parameters!$B$3)*ratings!EK114</f>
        <v>23.970321260090049</v>
      </c>
      <c r="EM114" s="9">
        <f>IF(ISNA(MATCH(ratings!$A114,tournaments!EC$2:EC$33,0)),0,(INDEX(tournaments!ED$2:ED$33,MATCH(ratings!$A114,tournaments!EC$2:EC$33,0))))</f>
        <v>0</v>
      </c>
      <c r="EN114" s="3">
        <f>IF(ISNA(MATCH(ratings!$A114,tournaments!EC$2:EC$33,0)),0,(INDEX(tournaments!EE$2:EE$33,MATCH(ratings!$A114,tournaments!EC$2:EC$33,0))))</f>
        <v>0</v>
      </c>
      <c r="EO114" s="6">
        <f>(1-EM114)*EL114+EM114*EN114</f>
        <v>23.970321260090049</v>
      </c>
      <c r="EP114" s="9">
        <f>IF(ISNA(MATCH(ratings!$A114,tournaments!EF$2:EF$33,0)),0,(INDEX(tournaments!EG$2:EG$33,MATCH(ratings!$A114,tournaments!EF$2:EF$33,0))))</f>
        <v>0</v>
      </c>
      <c r="EQ114" s="3">
        <f>IF(ISNA(MATCH(ratings!$A114,tournaments!EF$2:EF$33,0)),0,(INDEX(tournaments!EH$2:EH$33,MATCH(ratings!$A114,tournaments!EF$2:EF$33,0))))</f>
        <v>0</v>
      </c>
      <c r="ER114" s="6">
        <f>(1-EP114)*EO114+EP114*EQ114</f>
        <v>23.970321260090049</v>
      </c>
      <c r="ES114" s="9">
        <f>IF(ISNA(MATCH(ratings!$A114,tournaments!EI$2:EI$33,0)),0,(INDEX(tournaments!EJ$2:EJ$33,MATCH(ratings!$A114,tournaments!EI$2:EI$33,0))))</f>
        <v>0</v>
      </c>
      <c r="ET114" s="3">
        <f>IF(ISNA(MATCH(ratings!$A114,tournaments!EI$2:EI$33,0)),0,(INDEX(tournaments!EK$2:EK$33,MATCH(ratings!$A114,tournaments!EI$2:EI$33,0))))</f>
        <v>0</v>
      </c>
      <c r="EU114" s="6">
        <f>(1-ES114)*ER114+ES114*ET114</f>
        <v>23.970321260090049</v>
      </c>
      <c r="EV114" s="9">
        <f>IF(ISNA(MATCH(ratings!$A114,tournaments!EL$2:EL$33,0)),0,(INDEX(tournaments!EM$2:EM$33,MATCH(ratings!$A114,tournaments!EL$2:EL$33,0))))</f>
        <v>0</v>
      </c>
      <c r="EW114" s="3">
        <f>IF(ISNA(MATCH(ratings!$A114,tournaments!EL$2:EL$33,0)),0,(INDEX(tournaments!EN$2:EN$33,MATCH(ratings!$A114,tournaments!EL$2:EL$33,0))))</f>
        <v>0</v>
      </c>
      <c r="EX114" s="6">
        <f>(1-EV114)*EU114+EV114*EW114</f>
        <v>23.970321260090049</v>
      </c>
      <c r="EY114" s="9">
        <f>IF(ISNA(MATCH(ratings!$A114,tournaments!EO$2:EO$33,0)),0,(INDEX(tournaments!EP$2:EP$33,MATCH(ratings!$A114,tournaments!EO$2:EO$33,0))))</f>
        <v>0</v>
      </c>
      <c r="EZ114" s="3">
        <f>IF(ISNA(MATCH(ratings!$A114,tournaments!EO$2:EO$33,0)),0,(INDEX(tournaments!EQ$2:EQ$33,MATCH(ratings!$A114,tournaments!EO$2:EO$33,0))))</f>
        <v>0</v>
      </c>
      <c r="FA114" s="6">
        <f>(1-EY114)*EX114+EY114*EZ114</f>
        <v>23.970321260090049</v>
      </c>
      <c r="FB114" s="9">
        <f>IF(ISNA(MATCH(ratings!$A114,tournaments!ER$2:ER$33,0)),0,(INDEX(tournaments!ES$2:ES$33,MATCH(ratings!$A114,tournaments!ER$2:ER$33,0))))</f>
        <v>0</v>
      </c>
      <c r="FC114" s="3">
        <f>IF(ISNA(MATCH(ratings!$A114,tournaments!ER$2:ER$33,0)),0,(INDEX(tournaments!ET$2:ET$33,MATCH(ratings!$A114,tournaments!ER$2:ER$33,0))))</f>
        <v>0</v>
      </c>
      <c r="FD114" s="6">
        <f>(1-FB114)*FA114+FB114*FC114</f>
        <v>23.970321260090049</v>
      </c>
      <c r="FE114" s="9">
        <f>IF(ISNA(MATCH(ratings!$A114,tournaments!EU$2:EU$33,0)),0,(INDEX(tournaments!EV$2:EV$33,MATCH(ratings!$A114,tournaments!EU$2:EU$33,0))))</f>
        <v>0</v>
      </c>
      <c r="FF114" s="3">
        <f>IF(ISNA(MATCH(ratings!$A114,tournaments!EU$2:EU$33,0)),0,(INDEX(tournaments!EW$2:EW$33,MATCH(ratings!$A114,tournaments!EU$2:EU$33,0))))</f>
        <v>0</v>
      </c>
      <c r="FG114" s="6">
        <f>(1-FE114)*FD114+FE114*FF114</f>
        <v>23.970321260090049</v>
      </c>
      <c r="FH114" s="6">
        <f>parameters!$B$3*parameters!$B$2+(1-parameters!$B$3)*ratings!FG114</f>
        <v>23.573289134081044</v>
      </c>
      <c r="FI114" s="9">
        <f>IF(ISNA(MATCH(ratings!$A114,tournaments!EX$2:EX$33,0)),0,(INDEX(tournaments!EY$2:EY$33,MATCH(ratings!$A114,tournaments!EX$2:EX$33,0))))</f>
        <v>0</v>
      </c>
      <c r="FJ114" s="3">
        <f>IF(ISNA(MATCH(ratings!$A114,tournaments!EX$2:EX$33,0)),0,(INDEX(tournaments!EZ$2:EZ$33,MATCH(ratings!$A114,tournaments!EX$2:EX$33,0))))</f>
        <v>0</v>
      </c>
      <c r="FK114" s="6">
        <f>(1-FI114)*FH114+FI114*FJ114</f>
        <v>23.573289134081044</v>
      </c>
      <c r="FL114" s="9">
        <f>IF(ISNA(MATCH(ratings!$A114,tournaments!FA$2:FA$33,0)),0,(INDEX(tournaments!FB$2:FB$33,MATCH(ratings!$A114,tournaments!FA$2:FA$33,0))))</f>
        <v>0</v>
      </c>
      <c r="FM114" s="3">
        <f>IF(ISNA(MATCH(ratings!$A114,tournaments!FA$2:FA$33,0)),0,(INDEX(tournaments!FC$2:FC$33,MATCH(ratings!$A114,tournaments!FA$2:FA$33,0))))</f>
        <v>0</v>
      </c>
      <c r="FN114" s="6">
        <f>(1-FL114)*FK114+FL114*FM114</f>
        <v>23.573289134081044</v>
      </c>
      <c r="FO114" s="9">
        <f>IF(ISNA(MATCH(ratings!$A114,tournaments!FD$2:FD$33,0)),0,(INDEX(tournaments!FE$2:FE$33,MATCH(ratings!$A114,tournaments!FD$2:FD$33,0))))</f>
        <v>0</v>
      </c>
      <c r="FP114" s="3">
        <f>IF(ISNA(MATCH(ratings!$A114,tournaments!FD$2:FD$33,0)),0,(INDEX(tournaments!FF$2:FF$33,MATCH(ratings!$A114,tournaments!FD$2:FD$33,0))))</f>
        <v>0</v>
      </c>
      <c r="FQ114" s="6">
        <f>(1-FO114)*FN114+FO114*FP114</f>
        <v>23.573289134081044</v>
      </c>
      <c r="FR114" s="9">
        <f>IF(ISNA(MATCH(ratings!$A114,tournaments!FG$2:FG$33,0)),0,(INDEX(tournaments!FH$2:FH$33,MATCH(ratings!$A114,tournaments!FG$2:FG$33,0))))</f>
        <v>0</v>
      </c>
      <c r="FS114" s="3">
        <f>IF(ISNA(MATCH(ratings!$A114,tournaments!FG$2:FG$33,0)),0,(INDEX(tournaments!FI$2:FI$33,MATCH(ratings!$A114,tournaments!FG$2:FG$33,0))))</f>
        <v>0</v>
      </c>
      <c r="FT114" s="6">
        <f>(1-FR114)*FQ114+FR114*FS114</f>
        <v>23.573289134081044</v>
      </c>
      <c r="FU114" s="9">
        <f>IF(ISNA(MATCH(ratings!$A114,tournaments!FJ$2:FJ$33,0)),0,(INDEX(tournaments!FK$2:FK$33,MATCH(ratings!$A114,tournaments!FJ$2:FJ$33,0))))</f>
        <v>0</v>
      </c>
      <c r="FV114" s="3">
        <f>IF(ISNA(MATCH(ratings!$A114,tournaments!FJ$2:FJ$33,0)),0,(INDEX(tournaments!FL$2:FL$33,MATCH(ratings!$A114,tournaments!FJ$2:FJ$33,0))))</f>
        <v>0</v>
      </c>
      <c r="FW114" s="6">
        <f>(1-FU114)*FT114+FU114*FV114</f>
        <v>23.573289134081044</v>
      </c>
      <c r="FX114" s="9">
        <f>IF(ISNA(MATCH(ratings!$A114,tournaments!FM$2:FM$33,0)),0,(INDEX(tournaments!FN$2:FN$33,MATCH(ratings!$A114,tournaments!FM$2:FM$33,0))))</f>
        <v>0</v>
      </c>
      <c r="FY114" s="3">
        <f>IF(ISNA(MATCH(ratings!$A114,tournaments!FM$2:FM$33,0)),0,(INDEX(tournaments!FO$2:FO$33,MATCH(ratings!$A114,tournaments!FM$2:FM$33,0))))</f>
        <v>0</v>
      </c>
      <c r="FZ114" s="6">
        <f>(1-FX114)*FW114+FX114*FY114</f>
        <v>23.573289134081044</v>
      </c>
      <c r="GA114" s="6">
        <f>parameters!$B$3*parameters!$B$2+(1-parameters!$B$3)*ratings!FZ114</f>
        <v>23.21596022067294</v>
      </c>
      <c r="GB114" s="9">
        <f>IF(ISNA(MATCH(ratings!$A114,tournaments!FP$2:FP$33,0)),0,(INDEX(tournaments!FQ$2:FQ$33,MATCH(ratings!$A114,tournaments!FP$2:FP$33,0))))</f>
        <v>0</v>
      </c>
      <c r="GC114" s="3">
        <f>IF(ISNA(MATCH(ratings!$A114,tournaments!FP$2:FP$33,0)),0,(INDEX(tournaments!FR$2:FR$33,MATCH(ratings!$A114,tournaments!FP$2:FP$33,0))))</f>
        <v>0</v>
      </c>
      <c r="GD114" s="6">
        <f>(1-GB114)*GA114+GB114*GC114</f>
        <v>23.21596022067294</v>
      </c>
      <c r="GE114" s="9">
        <f>IF(ISNA(MATCH(ratings!$A114,tournaments!FS$2:FS$33,0)),0,(INDEX(tournaments!FT$2:FT$33,MATCH(ratings!$A114,tournaments!FS$2:FS$33,0))))</f>
        <v>0</v>
      </c>
      <c r="GF114" s="3">
        <f>IF(ISNA(MATCH(ratings!$A114,tournaments!FS$2:FS$33,0)),0,(INDEX(tournaments!FU$2:FU$33,MATCH(ratings!$A114,tournaments!FS$2:FS$33,0))))</f>
        <v>0</v>
      </c>
      <c r="GG114" s="6">
        <f>(1-GE114)*GD114+GE114*GF114</f>
        <v>23.21596022067294</v>
      </c>
      <c r="GH114" s="9">
        <f>IF(ISNA(MATCH(ratings!$A114,tournaments!FV$2:FV$33,0)),0,(INDEX(tournaments!FW$2:FW$33,MATCH(ratings!$A114,tournaments!FV$2:FV$33,0))))</f>
        <v>0</v>
      </c>
      <c r="GI114" s="3">
        <f>IF(ISNA(MATCH(ratings!$A114,tournaments!FV$2:FV$33,0)),0,(INDEX(tournaments!FX$2:FX$33,MATCH(ratings!$A114,tournaments!FV$2:FV$33,0))))</f>
        <v>0</v>
      </c>
      <c r="GJ114" s="6">
        <f>(1-GH114)*GG114+GH114*GI114</f>
        <v>23.21596022067294</v>
      </c>
      <c r="GK114" s="9">
        <f>IF(ISNA(MATCH(ratings!$A114,tournaments!FY$2:FY$33,0)),0,(INDEX(tournaments!FZ$2:FZ$33,MATCH(ratings!$A114,tournaments!FY$2:FY$33,0))))</f>
        <v>0</v>
      </c>
      <c r="GL114" s="3">
        <f>IF(ISNA(MATCH(ratings!$A114,tournaments!FY$2:FY$33,0)),0,(INDEX(tournaments!GA$2:GA$33,MATCH(ratings!$A114,tournaments!FY$2:FY$33,0))))</f>
        <v>0</v>
      </c>
      <c r="GM114" s="6">
        <f>(1-GK114)*GJ114+GK114*GL114</f>
        <v>23.21596022067294</v>
      </c>
      <c r="GN114" s="9">
        <f>IF(ISNA(MATCH(ratings!$A114,tournaments!GB$2:GB$33,0)),0,(INDEX(tournaments!GC$2:GC$33,MATCH(ratings!$A114,tournaments!GB$2:GB$33,0))))</f>
        <v>0</v>
      </c>
      <c r="GO114" s="3">
        <f>IF(ISNA(MATCH(ratings!$A114,tournaments!GB$2:GB$33,0)),0,(INDEX(tournaments!GD$2:GD$33,MATCH(ratings!$A114,tournaments!GB$2:GB$33,0))))</f>
        <v>0</v>
      </c>
      <c r="GP114" s="6">
        <f>(1-GN114)*GM114+GN114*GO114</f>
        <v>23.21596022067294</v>
      </c>
      <c r="GQ114" s="9">
        <f>IF(ISNA(MATCH(ratings!$A114,tournaments!GE$2:GE$33,0)),0,(INDEX(tournaments!GF$2:GF$33,MATCH(ratings!$A114,tournaments!GE$2:GE$33,0))))</f>
        <v>0</v>
      </c>
      <c r="GR114" s="3">
        <f>IF(ISNA(MATCH(ratings!$A114,tournaments!GE$2:GE$33,0)),0,(INDEX(tournaments!GG$2:GG$33,MATCH(ratings!$A114,tournaments!GE$2:GE$33,0))))</f>
        <v>0</v>
      </c>
      <c r="GS114" s="6">
        <f>(1-GQ114)*GP114+GQ114*GR114</f>
        <v>23.21596022067294</v>
      </c>
      <c r="GT114" s="6">
        <f>parameters!$B$3*parameters!$B$2+(1-parameters!$B$3)*ratings!GS114</f>
        <v>22.894364198605647</v>
      </c>
      <c r="GU114" s="9">
        <f>IF(ISNA(MATCH(ratings!$A114,tournaments!GH$2:GH$33,0)),0,(INDEX(tournaments!GI$2:GI$33,MATCH(ratings!$A114,tournaments!GH$2:GH$33,0))))</f>
        <v>0</v>
      </c>
      <c r="GV114" s="3">
        <f>IF(ISNA(MATCH(ratings!$A114,tournaments!GH$2:GH$33,0)),0,(INDEX(tournaments!GJ$2:GJ$33,MATCH(ratings!$A114,tournaments!GH$2:GH$33,0))))</f>
        <v>0</v>
      </c>
      <c r="GW114" s="6">
        <f>(1-GU114)*GT114+GU114*GV114</f>
        <v>22.894364198605647</v>
      </c>
      <c r="GX114" s="9">
        <f>IF(ISNA(MATCH(ratings!$A114,tournaments!GK$2:GK$33,0)),0,(INDEX(tournaments!GL$2:GL$33,MATCH(ratings!$A114,tournaments!GK$2:GK$33,0))))</f>
        <v>0</v>
      </c>
      <c r="GY114" s="3">
        <f>IF(ISNA(MATCH(ratings!$A114,tournaments!GK$2:GK$33,0)),0,(INDEX(tournaments!GM$2:GM$33,MATCH(ratings!$A114,tournaments!GK$2:GK$33,0))))</f>
        <v>0</v>
      </c>
      <c r="GZ114" s="6">
        <f t="shared" si="529"/>
        <v>22.894364198605647</v>
      </c>
      <c r="HA114" s="9">
        <f>IF(ISNA(MATCH(ratings!$A114,tournaments!GN$2:GN$33,0)),0,(INDEX(tournaments!GO$2:GO$33,MATCH(ratings!$A114,tournaments!GN$2:GN$33,0))))</f>
        <v>0</v>
      </c>
      <c r="HB114" s="3">
        <f>IF(ISNA(MATCH(ratings!$A114,tournaments!GN$2:GN$33,0)),0,(INDEX(tournaments!GP$2:GP$33,MATCH(ratings!$A114,tournaments!GN$2:GN$33,0))))</f>
        <v>0</v>
      </c>
      <c r="HC114" s="6">
        <f>(1-HA114)*GZ114+HA114*HB114</f>
        <v>22.894364198605647</v>
      </c>
      <c r="HD114" s="9">
        <f>IF(ISNA(MATCH(ratings!$A114,tournaments!GQ$2:GQ$33,0)),0,(INDEX(tournaments!GR$2:GR$33,MATCH(ratings!$A114,tournaments!GQ$2:GQ$33,0))))</f>
        <v>0</v>
      </c>
      <c r="HE114" s="3">
        <f>IF(ISNA(MATCH(ratings!$A114,tournaments!GQ$2:GQ$33,0)),0,(INDEX(tournaments!GS$2:GS$33,MATCH(ratings!$A114,tournaments!GQ$2:GQ$33,0))))</f>
        <v>0</v>
      </c>
      <c r="HF114" s="6">
        <f t="shared" si="459"/>
        <v>22.894364198605647</v>
      </c>
      <c r="HG114" s="9">
        <f>IF(ISNA(MATCH(ratings!$A114,tournaments!GT$2:GT$33,0)),0,(INDEX(tournaments!GU$2:GU$33,MATCH(ratings!$A114,tournaments!GT$2:GT$33,0))))</f>
        <v>0</v>
      </c>
      <c r="HH114" s="3">
        <f>IF(ISNA(MATCH(ratings!$A114,tournaments!GT$2:GT$33,0)),0,(INDEX(tournaments!GV$2:GV$33,MATCH(ratings!$A114,tournaments!GT$2:GT$33,0))))</f>
        <v>0</v>
      </c>
      <c r="HI114" s="6">
        <f t="shared" si="460"/>
        <v>22.894364198605647</v>
      </c>
      <c r="HJ114" s="9">
        <f>IF(ISNA(MATCH(ratings!$A114,tournaments!GW$2:GW$33,0)),0,(INDEX(tournaments!GX$2:GX$33,MATCH(ratings!$A114,tournaments!GW$2:GW$33,0))))</f>
        <v>0</v>
      </c>
      <c r="HK114" s="3">
        <f>IF(ISNA(MATCH(ratings!$A114,tournaments!GW$2:GW$33,0)),0,(INDEX(tournaments!GY$2:GY$33,MATCH(ratings!$A114,tournaments!GW$2:GW$33,0))))</f>
        <v>0</v>
      </c>
      <c r="HL114" s="6">
        <f t="shared" si="461"/>
        <v>22.894364198605647</v>
      </c>
      <c r="HM114" s="9">
        <f>IF(ISNA(MATCH(ratings!$A114,tournaments!GZ$2:GZ$33,0)),0,(INDEX(tournaments!HA$2:HA$33,MATCH(ratings!$A114,tournaments!GZ$2:GZ$33,0))))</f>
        <v>0</v>
      </c>
      <c r="HN114" s="3">
        <f>IF(ISNA(MATCH(ratings!$A114,tournaments!GZ$2:GZ$33,0)),0,(INDEX(tournaments!HB$2:HB$33,MATCH(ratings!$A114,tournaments!GZ$2:GZ$33,0))))</f>
        <v>0</v>
      </c>
      <c r="HO114" s="6">
        <f t="shared" si="462"/>
        <v>22.894364198605647</v>
      </c>
      <c r="HP114" s="9">
        <f>IF(ISNA(MATCH(ratings!$A114,tournaments!HC$2:HC$33,0)),0,(INDEX(tournaments!HD$2:HD$33,MATCH(ratings!$A114,tournaments!HC$2:HC$33,0))))</f>
        <v>0</v>
      </c>
      <c r="HQ114" s="3">
        <f>IF(ISNA(MATCH(ratings!$A114,tournaments!HC$2:HC$33,0)),0,(INDEX(tournaments!HE$2:HE$33,MATCH(ratings!$A114,tournaments!HC$2:HC$33,0))))</f>
        <v>0</v>
      </c>
      <c r="HR114" s="6">
        <f t="shared" si="463"/>
        <v>22.894364198605647</v>
      </c>
      <c r="HS114" s="9">
        <f>IF(ISNA(MATCH(ratings!$A114,tournaments!HF$2:HF$33,0)),0,(INDEX(tournaments!HG$2:HG$33,MATCH(ratings!$A114,tournaments!HF$2:HF$33,0))))</f>
        <v>0</v>
      </c>
      <c r="HT114" s="3">
        <f>IF(ISNA(MATCH(ratings!$A114,tournaments!HF$2:HF$33,0)),0,(INDEX(tournaments!HH$2:HH$33,MATCH(ratings!$A114,tournaments!HF$2:HF$33,0))))</f>
        <v>0</v>
      </c>
      <c r="HU114" s="6">
        <f t="shared" si="464"/>
        <v>22.894364198605647</v>
      </c>
      <c r="HV114" s="6">
        <f>parameters!$B$3*parameters!$B$2+(1-parameters!$B$3)*ratings!HU114</f>
        <v>22.604927778745083</v>
      </c>
      <c r="HW114" s="9">
        <f>IF(ISNA(MATCH(ratings!$A114,tournaments!HI$2:HI$33,0)),0,(INDEX(tournaments!HJ$2:HJ$33,MATCH(ratings!$A114,tournaments!HI$2:HI$33,0))))</f>
        <v>0</v>
      </c>
      <c r="HX114" s="3">
        <f>IF(ISNA(MATCH(ratings!$A114,tournaments!HI$2:HI$33,0)),0,(INDEX(tournaments!HK$2:HK$33,MATCH(ratings!$A114,tournaments!HI$2:HI$33,0))))</f>
        <v>0</v>
      </c>
      <c r="HY114" s="6">
        <f t="shared" si="231"/>
        <v>22.604927778745083</v>
      </c>
      <c r="HZ114" s="9">
        <f>IF(ISNA(MATCH(ratings!$A114,tournaments!HL$2:HL$33,0)),0,(INDEX(tournaments!HM$2:HM$33,MATCH(ratings!$A114,tournaments!HL$2:HL$33,0))))</f>
        <v>0</v>
      </c>
      <c r="IA114" s="3">
        <f>IF(ISNA(MATCH(ratings!$A114,tournaments!HL$2:HL$33,0)),0,(INDEX(tournaments!HN$2:HN$33,MATCH(ratings!$A114,tournaments!HL$2:HL$33,0))))</f>
        <v>0</v>
      </c>
      <c r="IB114" s="6">
        <f t="shared" si="232"/>
        <v>22.604927778745083</v>
      </c>
      <c r="IC114" s="9">
        <f>IF(ISNA(MATCH(ratings!$A114,tournaments!HO$2:HO$33,0)),0,(INDEX(tournaments!HP$2:HP$33,MATCH(ratings!$A114,tournaments!HO$2:HO$33,0))))</f>
        <v>0</v>
      </c>
      <c r="ID114" s="3">
        <f>IF(ISNA(MATCH(ratings!$A114,tournaments!HO$2:HO$33,0)),0,(INDEX(tournaments!HQ$2:HQ$33,MATCH(ratings!$A114,tournaments!HO$2:HO$33,0))))</f>
        <v>0</v>
      </c>
      <c r="IE114" s="6">
        <f t="shared" si="233"/>
        <v>22.604927778745083</v>
      </c>
      <c r="IF114" s="9">
        <f>IF(ISNA(MATCH(ratings!$A114,tournaments!HR$2:HR$33,0)),0,(INDEX(tournaments!HS$2:HS$33,MATCH(ratings!$A114,tournaments!HR$2:HR$33,0))))</f>
        <v>0</v>
      </c>
      <c r="IG114" s="3">
        <f>IF(ISNA(MATCH(ratings!$A114,tournaments!HR$2:HR$33,0)),0,(INDEX(tournaments!HT$2:HT$33,MATCH(ratings!$A114,tournaments!HR$2:HR$33,0))))</f>
        <v>0</v>
      </c>
      <c r="IH114" s="6">
        <f t="shared" si="234"/>
        <v>22.604927778745083</v>
      </c>
      <c r="II114" s="9">
        <f>IF(ISNA(MATCH(ratings!$A114,tournaments!HU$2:HU$33,0)),0,(INDEX(tournaments!HV$2:HV$33,MATCH(ratings!$A114,tournaments!HU$2:HU$33,0))))</f>
        <v>0</v>
      </c>
      <c r="IJ114" s="3">
        <f>IF(ISNA(MATCH(ratings!$A114,tournaments!HU$2:HU$33,0)),0,(INDEX(tournaments!HW$2:HW$33,MATCH(ratings!$A114,tournaments!HU$2:HU$33,0))))</f>
        <v>0</v>
      </c>
      <c r="IK114" s="6">
        <f t="shared" si="235"/>
        <v>22.604927778745083</v>
      </c>
      <c r="IL114" s="9">
        <f>IF(ISNA(MATCH(ratings!$A114,tournaments!HX$2:HX$33,0)),0,(INDEX(tournaments!HY$2:HY$33,MATCH(ratings!$A114,tournaments!HX$2:HX$33,0))))</f>
        <v>0</v>
      </c>
      <c r="IM114" s="3">
        <f>IF(ISNA(MATCH(ratings!$A114,tournaments!HX$2:HX$33,0)),0,(INDEX(tournaments!HZ$2:HZ$33,MATCH(ratings!$A114,tournaments!HX$2:HX$33,0))))</f>
        <v>0</v>
      </c>
      <c r="IN114" s="6">
        <f t="shared" si="236"/>
        <v>22.604927778745083</v>
      </c>
      <c r="IO114" s="9">
        <f>IF(ISNA(MATCH(ratings!$A114,tournaments!IA$2:IA$33,0)),0,(INDEX(tournaments!IB$2:IB$33,MATCH(ratings!$A114,tournaments!IA$2:IA$33,0))))</f>
        <v>0</v>
      </c>
      <c r="IP114" s="3">
        <f>IF(ISNA(MATCH(ratings!$A114,tournaments!IA$2:IA$33,0)),0,(INDEX(tournaments!IC$2:IC$33,MATCH(ratings!$A114,tournaments!IA$2:IA$33,0))))</f>
        <v>0</v>
      </c>
      <c r="IQ114" s="6">
        <f t="shared" si="237"/>
        <v>22.604927778745083</v>
      </c>
      <c r="IR114" s="9">
        <f>IF(ISNA(MATCH(ratings!$A114,tournaments!ID$2:ID$33,0)),0,(INDEX(tournaments!IE$2:IE$33,MATCH(ratings!$A114,tournaments!ID$2:ID$33,0))))</f>
        <v>0</v>
      </c>
      <c r="IS114" s="3">
        <f>IF(ISNA(MATCH(ratings!$A114,tournaments!ID$2:ID$33,0)),0,(INDEX(tournaments!IF$2:IF$33,MATCH(ratings!$A114,tournaments!ID$2:ID$33,0))))</f>
        <v>0</v>
      </c>
      <c r="IT114" s="6">
        <f t="shared" si="238"/>
        <v>22.604927778745083</v>
      </c>
      <c r="IU114" s="6">
        <f>parameters!$B$3*parameters!$B$2+(1-parameters!$B$3)*ratings!IT114</f>
        <v>22.344435000870575</v>
      </c>
      <c r="IV114" s="9">
        <f>IF(ISNA(MATCH(ratings!$A114,tournaments!IG$2:IG$33,0)),0,(INDEX(tournaments!IH$2:IH$33,MATCH(ratings!$A114,tournaments!IG$2:IG$33,0))))</f>
        <v>0</v>
      </c>
      <c r="IW114" s="3">
        <f>IF(ISNA(MATCH(ratings!$A114,tournaments!IG$2:IG$33,0)),0,(INDEX(tournaments!II$2:II$33,MATCH(ratings!$A114,tournaments!IG$2:IG$33,0))))</f>
        <v>0</v>
      </c>
      <c r="IX114" s="6">
        <f t="shared" si="239"/>
        <v>22.344435000870575</v>
      </c>
      <c r="IY114" s="9">
        <f>IF(ISNA(MATCH(ratings!$A114,tournaments!IJ$2:IJ$33,0)),0,(INDEX(tournaments!IK$2:IK$33,MATCH(ratings!$A114,tournaments!IJ$2:IJ$33,0))))</f>
        <v>0</v>
      </c>
      <c r="IZ114" s="3">
        <f>IF(ISNA(MATCH(ratings!$A114,tournaments!IJ$2:IJ$33,0)),0,(INDEX(tournaments!IL$2:IL$33,MATCH(ratings!$A114,tournaments!IJ$2:IJ$33,0))))</f>
        <v>0</v>
      </c>
      <c r="JA114" s="6">
        <f t="shared" si="240"/>
        <v>22.344435000870575</v>
      </c>
      <c r="JB114" s="9">
        <f>IF(ISNA(MATCH(ratings!$A114,tournaments!IM$2:IM$33,0)),0,(INDEX(tournaments!IN$2:IN$33,MATCH(ratings!$A114,tournaments!IM$2:IM$33,0))))</f>
        <v>0</v>
      </c>
      <c r="JC114" s="3">
        <f>IF(ISNA(MATCH(ratings!$A114,tournaments!IM$2:IM$33,0)),0,(INDEX(tournaments!IO$2:IO$33,MATCH(ratings!$A114,tournaments!IM$2:IM$33,0))))</f>
        <v>0</v>
      </c>
      <c r="JD114" s="6">
        <f t="shared" si="241"/>
        <v>22.344435000870575</v>
      </c>
      <c r="JE114" s="9">
        <f>IF(ISNA(MATCH(ratings!$A114,tournaments!IP$2:IP$33,0)),0,(INDEX(tournaments!IQ$2:IQ$33,MATCH(ratings!$A114,tournaments!IP$2:IP$33,0))))</f>
        <v>0</v>
      </c>
      <c r="JF114" s="3">
        <f>IF(ISNA(MATCH(ratings!$A114,tournaments!IP$2:IP$33,0)),0,(INDEX(tournaments!IR$2:IR$33,MATCH(ratings!$A114,tournaments!IP$2:IP$33,0))))</f>
        <v>0</v>
      </c>
      <c r="JG114" s="6">
        <f t="shared" si="242"/>
        <v>22.344435000870575</v>
      </c>
      <c r="JH114" s="9">
        <f>IF(ISNA(MATCH(ratings!$A114,tournaments!IS$2:IS$33,0)),0,(INDEX(tournaments!IT$2:IT$33,MATCH(ratings!$A114,tournaments!IS$2:IS$33,0))))</f>
        <v>0</v>
      </c>
      <c r="JI114" s="3">
        <f>IF(ISNA(MATCH(ratings!$A114,tournaments!IS$2:IS$33,0)),0,(INDEX(tournaments!IU$2:IU$33,MATCH(ratings!$A114,tournaments!IS$2:IS$33,0))))</f>
        <v>0</v>
      </c>
      <c r="JJ114" s="6">
        <f t="shared" si="243"/>
        <v>22.344435000870575</v>
      </c>
      <c r="JK114" s="9">
        <f>IF(ISNA(MATCH(ratings!$A114,tournaments!IV$2:IV$33,0)),0,(INDEX(tournaments!IW$2:IW$33,MATCH(ratings!$A114,tournaments!IV$2:IV$33,0))))</f>
        <v>0</v>
      </c>
      <c r="JL114" s="3">
        <f>IF(ISNA(MATCH(ratings!$A114,tournaments!IV$2:IV$33,0)),0,(INDEX(tournaments!IX$2:IX$33,MATCH(ratings!$A114,tournaments!IV$2:IV$33,0))))</f>
        <v>0</v>
      </c>
      <c r="JM114" s="6">
        <f t="shared" si="244"/>
        <v>22.344435000870575</v>
      </c>
      <c r="JN114" s="9">
        <f>IF(ISNA(MATCH(ratings!$A114,tournaments!IY$2:IY$33,0)),0,(INDEX(tournaments!IZ$2:IZ$33,MATCH(ratings!$A114,tournaments!IY$2:IY$33,0))))</f>
        <v>0</v>
      </c>
      <c r="JO114" s="3">
        <f>IF(ISNA(MATCH(ratings!$A114,tournaments!IY$2:IY$33,0)),0,(INDEX(tournaments!JA$2:JA$33,MATCH(ratings!$A114,tournaments!IY$2:IY$33,0))))</f>
        <v>0</v>
      </c>
      <c r="JP114" s="6">
        <f t="shared" si="245"/>
        <v>22.344435000870575</v>
      </c>
      <c r="JQ114" s="6">
        <f>parameters!$B$3*parameters!$B$2+(1-parameters!$B$3)*ratings!JP114</f>
        <v>22.109991500783519</v>
      </c>
      <c r="JR114" s="9">
        <f>IF(ISNA(MATCH(ratings!$A114,tournaments!JC$2:JC$33,0)),0,(INDEX(tournaments!JD$2:JD$33,MATCH(ratings!$A114,tournaments!JC$2:JC$33,0))))</f>
        <v>0</v>
      </c>
      <c r="JS114" s="3">
        <f>IF(ISNA(MATCH(ratings!$A114,tournaments!JC$2:JC$33,0)),0,(INDEX(tournaments!JE$2:JE$33,MATCH(ratings!$A114,tournaments!JC$2:JC$33,0))))</f>
        <v>0</v>
      </c>
      <c r="JT114" s="6">
        <f t="shared" si="246"/>
        <v>22.109991500783519</v>
      </c>
      <c r="JU114" s="9">
        <f>IF(ISNA(MATCH(ratings!$A114,tournaments!JF$2:JF$33,0)),0,(INDEX(tournaments!JG$2:JG$33,MATCH(ratings!$A114,tournaments!JF$2:JF$33,0))))</f>
        <v>0</v>
      </c>
      <c r="JV114" s="3">
        <f>IF(ISNA(MATCH(ratings!$A114,tournaments!JF$2:JF$33,0)),0,(INDEX(tournaments!JH$2:JH$33,MATCH(ratings!$A114,tournaments!JF$2:JF$33,0))))</f>
        <v>0</v>
      </c>
      <c r="JW114" s="6">
        <f t="shared" si="247"/>
        <v>22.109991500783519</v>
      </c>
      <c r="JX114" s="9">
        <f>IF(ISNA(MATCH(ratings!$A114,tournaments!JI$2:JI$33,0)),0,(INDEX(tournaments!JJ$2:JJ$33,MATCH(ratings!$A114,tournaments!JI$2:JI$33,0))))</f>
        <v>0</v>
      </c>
      <c r="JY114" s="3">
        <f>IF(ISNA(MATCH(ratings!$A114,tournaments!JI$2:JI$33,0)),0,(INDEX(tournaments!JK$2:JK$33,MATCH(ratings!$A114,tournaments!JI$2:JI$33,0))))</f>
        <v>0</v>
      </c>
      <c r="JZ114" s="6">
        <f t="shared" si="248"/>
        <v>22.109991500783519</v>
      </c>
      <c r="KA114" s="9">
        <f>IF(ISNA(MATCH(ratings!$A114,tournaments!JL$2:JL$33,0)),0,(INDEX(tournaments!JM$2:JM$33,MATCH(ratings!$A114,tournaments!JL$2:JL$33,0))))</f>
        <v>0</v>
      </c>
      <c r="KB114" s="3">
        <f>IF(ISNA(MATCH(ratings!$A114,tournaments!JL$2:JL$33,0)),0,(INDEX(tournaments!JN$2:JN$33,MATCH(ratings!$A114,tournaments!JL$2:JL$33,0))))</f>
        <v>0</v>
      </c>
      <c r="KC114" s="6">
        <f t="shared" si="249"/>
        <v>22.109991500783519</v>
      </c>
      <c r="KD114" s="9">
        <f>IF(ISNA(MATCH(ratings!$A114,tournaments!JO$2:JO$33,0)),0,(INDEX(tournaments!JP$2:JP$33,MATCH(ratings!$A114,tournaments!JO$2:JO$33,0))))</f>
        <v>0</v>
      </c>
      <c r="KE114" s="3">
        <f>IF(ISNA(MATCH(ratings!$A114,tournaments!JO$2:JO$33,0)),0,(INDEX(tournaments!JQ$2:JQ$33,MATCH(ratings!$A114,tournaments!JO$2:JO$33,0))))</f>
        <v>0</v>
      </c>
      <c r="KF114" s="6">
        <f t="shared" si="250"/>
        <v>22.109991500783519</v>
      </c>
      <c r="KG114" s="9">
        <f>IF(ISNA(MATCH(ratings!$A114,tournaments!JR$2:JR$33,0)),0,(INDEX(tournaments!JS$2:JS$33,MATCH(ratings!$A114,tournaments!JR$2:JR$33,0))))</f>
        <v>0</v>
      </c>
      <c r="KH114" s="3">
        <f>IF(ISNA(MATCH(ratings!$A114,tournaments!JR$2:JR$33,0)),0,(INDEX(tournaments!JT$2:JT$33,MATCH(ratings!$A114,tournaments!JR$2:JR$33,0))))</f>
        <v>0</v>
      </c>
      <c r="KI114" s="6">
        <f t="shared" si="251"/>
        <v>22.109991500783519</v>
      </c>
      <c r="KJ114" s="6">
        <f>parameters!$B$3*parameters!$B$2+(1-parameters!$B$3)*ratings!KI114</f>
        <v>21.898992350705168</v>
      </c>
      <c r="KK114" s="9">
        <f>IF(ISNA(MATCH(ratings!$A114,tournaments!JU$2:JU$33,0)),0,(INDEX(tournaments!JV$2:JV$33,MATCH(ratings!$A114,tournaments!JU$2:JU$33,0))))</f>
        <v>0</v>
      </c>
      <c r="KL114" s="3">
        <f>IF(ISNA(MATCH(ratings!$A114,tournaments!JU$2:JU$33,0)),0,(INDEX(tournaments!JW$2:JW$33,MATCH(ratings!$A114,tournaments!JU$2:JU$33,0))))</f>
        <v>0</v>
      </c>
      <c r="KM114" s="6">
        <f t="shared" si="252"/>
        <v>21.898992350705168</v>
      </c>
      <c r="KN114" s="9">
        <f>IF(ISNA(MATCH(ratings!$A114,tournaments!JX$2:JX$33,0)),0,(INDEX(tournaments!JY$2:JY$33,MATCH(ratings!$A114,tournaments!JX$2:JX$33,0))))</f>
        <v>0</v>
      </c>
      <c r="KO114" s="3">
        <f>IF(ISNA(MATCH(ratings!$A114,tournaments!JX$2:JX$33,0)),0,(INDEX(tournaments!JZ$2:JZ$33,MATCH(ratings!$A114,tournaments!JX$2:JX$33,0))))</f>
        <v>0</v>
      </c>
      <c r="KP114" s="6">
        <f t="shared" si="253"/>
        <v>21.898992350705168</v>
      </c>
      <c r="KQ114" s="9">
        <f>IF(ISNA(MATCH(ratings!$A114,tournaments!KA$2:KA$33,0)),0,(INDEX(tournaments!KB$2:KB$33,MATCH(ratings!$A114,tournaments!KA$2:KA$33,0))))</f>
        <v>0</v>
      </c>
      <c r="KR114" s="3">
        <f>IF(ISNA(MATCH(ratings!$A114,tournaments!KA$2:KA$33,0)),0,(INDEX(tournaments!KC$2:KC$33,MATCH(ratings!$A114,tournaments!KA$2:KA$33,0))))</f>
        <v>0</v>
      </c>
      <c r="KS114" s="6">
        <f t="shared" si="254"/>
        <v>21.898992350705168</v>
      </c>
      <c r="KT114" s="9">
        <f>IF(ISNA(MATCH(ratings!$A114,tournaments!KD$2:KD$33,0)),0,(INDEX(tournaments!KE$2:KE$33,MATCH(ratings!$A114,tournaments!KD$2:KD$33,0))))</f>
        <v>0</v>
      </c>
      <c r="KU114" s="3">
        <f>IF(ISNA(MATCH(ratings!$A114,tournaments!KD$2:KD$33,0)),0,(INDEX(tournaments!KF$2:KF$33,MATCH(ratings!$A114,tournaments!KD$2:KD$33,0))))</f>
        <v>0</v>
      </c>
      <c r="KV114" s="6">
        <f t="shared" si="255"/>
        <v>21.898992350705168</v>
      </c>
      <c r="KW114" s="9">
        <f>IF(ISNA(MATCH(ratings!$A114,tournaments!KG$2:KG$33,0)),0,(INDEX(tournaments!KH$2:KH$33,MATCH(ratings!$A114,tournaments!KG$2:KG$33,0))))</f>
        <v>0</v>
      </c>
      <c r="KX114" s="3">
        <f>IF(ISNA(MATCH(ratings!$A114,tournaments!KG$2:KG$33,0)),0,(INDEX(tournaments!KI$2:KI$33,MATCH(ratings!$A114,tournaments!KG$2:KG$33,0))))</f>
        <v>0</v>
      </c>
      <c r="KY114" s="6">
        <f t="shared" si="256"/>
        <v>21.898992350705168</v>
      </c>
      <c r="KZ114" s="9">
        <f>IF(ISNA(MATCH(ratings!$A114,tournaments!KJ$2:KJ$33,0)),0,(INDEX(tournaments!KK$2:KK$33,MATCH(ratings!$A114,tournaments!KJ$2:KJ$33,0))))</f>
        <v>0</v>
      </c>
      <c r="LA114" s="3">
        <f>IF(ISNA(MATCH(ratings!$A114,tournaments!KJ$2:KJ$33,0)),0,(INDEX(tournaments!KL$2:KL$33,MATCH(ratings!$A114,tournaments!KJ$2:KJ$33,0))))</f>
        <v>0</v>
      </c>
      <c r="LB114" s="6">
        <f t="shared" si="257"/>
        <v>21.898992350705168</v>
      </c>
      <c r="LC114" s="6">
        <f>parameters!$B$3*parameters!$B$2+(1-parameters!$B$3)*ratings!LB114</f>
        <v>21.709093115634651</v>
      </c>
      <c r="LD114" s="9">
        <f>IF(ISNA(MATCH(ratings!$A114,tournaments!KN$2:KN$33,0)),0,(INDEX(tournaments!KO$2:KO$33,MATCH(ratings!$A114,tournaments!KN$2:KN$33,0))))</f>
        <v>0</v>
      </c>
      <c r="LE114" s="3">
        <f>IF(ISNA(MATCH(ratings!$A114,tournaments!KN$2:KN$33,0)),0,(INDEX(tournaments!KP$2:KP$33,MATCH(ratings!$A114,tournaments!KN$2:KN$33,0))))</f>
        <v>0</v>
      </c>
      <c r="LF114" s="6">
        <f t="shared" si="258"/>
        <v>21.709093115634651</v>
      </c>
      <c r="LG114" s="9">
        <f>IF(ISNA(MATCH(ratings!$A114,tournaments!KQ$2:KQ$33,0)),0,(INDEX(tournaments!KR$2:KR$33,MATCH(ratings!$A114,tournaments!KQ$2:KQ$33,0))))</f>
        <v>0</v>
      </c>
      <c r="LH114" s="3">
        <f>IF(ISNA(MATCH(ratings!$A114,tournaments!KQ$2:KQ$33,0)),0,(INDEX(tournaments!KS$2:KS$33,MATCH(ratings!$A114,tournaments!KQ$2:KQ$33,0))))</f>
        <v>0</v>
      </c>
      <c r="LI114" s="6">
        <f t="shared" si="259"/>
        <v>21.709093115634651</v>
      </c>
      <c r="LJ114" s="9">
        <f>IF(ISNA(MATCH(ratings!$A114,tournaments!KT$2:KT$33,0)),0,(INDEX(tournaments!KU$2:KU$33,MATCH(ratings!$A114,tournaments!KT$2:KT$33,0))))</f>
        <v>0</v>
      </c>
      <c r="LK114" s="3">
        <f>IF(ISNA(MATCH(ratings!$A114,tournaments!KT$2:KT$33,0)),0,(INDEX(tournaments!KV$2:KV$33,MATCH(ratings!$A114,tournaments!KT$2:KT$33,0))))</f>
        <v>0</v>
      </c>
      <c r="LL114" s="6">
        <f t="shared" si="260"/>
        <v>21.709093115634651</v>
      </c>
      <c r="LM114" s="9">
        <f>IF(ISNA(MATCH(ratings!$A114,tournaments!KW$2:KW$33,0)),0,(INDEX(tournaments!KX$2:KX$33,MATCH(ratings!$A114,tournaments!KW$2:KW$33,0))))</f>
        <v>0</v>
      </c>
      <c r="LN114" s="3">
        <f>IF(ISNA(MATCH(ratings!$A114,tournaments!KW$2:KW$33,0)),0,(INDEX(tournaments!KY$2:KY$33,MATCH(ratings!$A114,tournaments!KW$2:KW$33,0))))</f>
        <v>0</v>
      </c>
      <c r="LO114" s="6">
        <f t="shared" si="261"/>
        <v>21.709093115634651</v>
      </c>
      <c r="LP114" s="9">
        <f>IF(ISNA(MATCH(ratings!$A114,tournaments!KZ$2:KZ$33,0)),0,(INDEX(tournaments!LA$2:LA$33,MATCH(ratings!$A114,tournaments!KZ$2:KZ$33,0))))</f>
        <v>0</v>
      </c>
      <c r="LQ114" s="3">
        <f>IF(ISNA(MATCH(ratings!$A114,tournaments!KZ$2:KZ$33,0)),0,(INDEX(tournaments!LB$2:LB$33,MATCH(ratings!$A114,tournaments!KZ$2:KZ$33,0))))</f>
        <v>0</v>
      </c>
      <c r="LR114" s="6">
        <f t="shared" si="262"/>
        <v>21.709093115634651</v>
      </c>
      <c r="LS114" s="9">
        <f>IF(ISNA(MATCH(ratings!$A114,tournaments!LC$2:LC$33,0)),0,(INDEX(tournaments!LD$2:LD$33,MATCH(ratings!$A114,tournaments!LC$2:LC$33,0))))</f>
        <v>0</v>
      </c>
      <c r="LT114" s="3">
        <f>IF(ISNA(MATCH(ratings!$A114,tournaments!LC$2:LC$33,0)),0,(INDEX(tournaments!LE$2:LE$33,MATCH(ratings!$A114,tournaments!LC$2:LC$33,0))))</f>
        <v>0</v>
      </c>
      <c r="LU114" s="6">
        <f t="shared" si="263"/>
        <v>21.709093115634651</v>
      </c>
      <c r="LV114" s="6">
        <f>parameters!$B$3*parameters!$B$2+(1-parameters!$B$3)*ratings!LU114</f>
        <v>21.538183804071188</v>
      </c>
      <c r="LW114" s="9">
        <f>IF(ISNA(MATCH(ratings!$A114,tournaments!LF$2:LF$33,0)),0,(INDEX(tournaments!LG$2:LG$33,MATCH(ratings!$A114,tournaments!LF$2:LF$33,0))))</f>
        <v>0</v>
      </c>
      <c r="LX114" s="3">
        <f>IF(ISNA(MATCH(ratings!$A114,tournaments!LF$2:LF$33,0)),0,(INDEX(tournaments!LH$2:LH$33,MATCH(ratings!$A114,tournaments!LF$2:LF$33,0))))</f>
        <v>0</v>
      </c>
      <c r="LY114" s="6">
        <f t="shared" si="264"/>
        <v>21.538183804071188</v>
      </c>
      <c r="LZ114" s="9">
        <f>IF(ISNA(MATCH(ratings!$A114,tournaments!LI$2:LI$33,0)),0,(INDEX(tournaments!LJ$2:LJ$33,MATCH(ratings!$A114,tournaments!LI$2:LI$33,0))))</f>
        <v>0</v>
      </c>
      <c r="MA114" s="3">
        <f>IF(ISNA(MATCH(ratings!$A114,tournaments!LI$2:LI$33,0)),0,(INDEX(tournaments!LK$2:LK$33,MATCH(ratings!$A114,tournaments!LI$2:LI$33,0))))</f>
        <v>0</v>
      </c>
      <c r="MB114" s="6">
        <f t="shared" si="265"/>
        <v>21.538183804071188</v>
      </c>
      <c r="MC114" s="9">
        <f>IF(ISNA(MATCH(ratings!$A114,tournaments!LL$2:LL$33,0)),0,(INDEX(tournaments!LM$2:LM$33,MATCH(ratings!$A114,tournaments!LL$2:LL$33,0))))</f>
        <v>0</v>
      </c>
      <c r="MD114" s="3">
        <f>IF(ISNA(MATCH(ratings!$A114,tournaments!LL$2:LL$33,0)),0,(INDEX(tournaments!LN$2:LN$33,MATCH(ratings!$A114,tournaments!LL$2:LL$33,0))))</f>
        <v>0</v>
      </c>
      <c r="ME114" s="6">
        <f t="shared" si="266"/>
        <v>21.538183804071188</v>
      </c>
      <c r="MF114" s="6">
        <f>parameters!$B$3*parameters!$B$2+(1-parameters!$B$3)*ratings!ME114</f>
        <v>21.384365423664072</v>
      </c>
      <c r="MG114" s="9">
        <f>IF(ISNA(MATCH(ratings!$A114,tournaments!LO$2:LO$33,0)),0,(INDEX(tournaments!LP$2:LP$33,MATCH(ratings!$A114,tournaments!LO$2:LO$33,0))))</f>
        <v>0</v>
      </c>
      <c r="MH114" s="3">
        <f>IF(ISNA(MATCH(ratings!$A114,tournaments!LO$2:LO$33,0)),0,(INDEX(tournaments!LQ$2:LQ$33,MATCH(ratings!$A114,tournaments!LO$2:LO$33,0))))</f>
        <v>0</v>
      </c>
      <c r="MI114" s="6">
        <f t="shared" si="267"/>
        <v>21.384365423664072</v>
      </c>
      <c r="MJ114" s="9">
        <f>IF(ISNA(MATCH(ratings!$A114,tournaments!LR$2:LR$33,0)),0,(INDEX(tournaments!LS$2:LS$33,MATCH(ratings!$A114,tournaments!LR$2:LR$33,0))))</f>
        <v>0</v>
      </c>
      <c r="MK114" s="3">
        <f>IF(ISNA(MATCH(ratings!$A114,tournaments!LR$2:LR$33,0)),0,(INDEX(tournaments!LT$2:LT$33,MATCH(ratings!$A114,tournaments!LR$2:LR$33,0))))</f>
        <v>0</v>
      </c>
      <c r="ML114" s="6">
        <f t="shared" si="268"/>
        <v>21.384365423664072</v>
      </c>
      <c r="MM114" s="9">
        <f>IF(ISNA(MATCH(ratings!$A114,tournaments!LU$2:LU$33,0)),0,(INDEX(tournaments!LV$2:LV$33,MATCH(ratings!$A114,tournaments!LU$2:LU$33,0))))</f>
        <v>0</v>
      </c>
      <c r="MN114" s="3">
        <f>IF(ISNA(MATCH(ratings!$A114,tournaments!LU$2:LU$33,0)),0,(INDEX(tournaments!LW$2:LW$33,MATCH(ratings!$A114,tournaments!LU$2:LU$33,0))))</f>
        <v>0</v>
      </c>
      <c r="MO114" s="6">
        <f t="shared" si="269"/>
        <v>21.384365423664072</v>
      </c>
      <c r="MP114" s="9">
        <f>IF(ISNA(MATCH(ratings!$A114,tournaments!LX$2:LX$33,0)),0,(INDEX(tournaments!LY$2:LY$33,MATCH(ratings!$A114,tournaments!LX$2:LX$33,0))))</f>
        <v>0</v>
      </c>
      <c r="MQ114" s="3">
        <f>IF(ISNA(MATCH(ratings!$A114,tournaments!LX$2:LX$33,0)),0,(INDEX(tournaments!LZ$2:LZ$33,MATCH(ratings!$A114,tournaments!LX$2:LX$33,0))))</f>
        <v>0</v>
      </c>
      <c r="MR114" s="6">
        <f t="shared" si="270"/>
        <v>21.384365423664072</v>
      </c>
      <c r="MS114" s="9">
        <f>IF(ISNA(MATCH(ratings!$A114,tournaments!MA$2:MA$33,0)),0,(INDEX(tournaments!MB$2:MB$33,MATCH(ratings!$A114,tournaments!MA$2:MA$33,0))))</f>
        <v>0</v>
      </c>
      <c r="MT114" s="3">
        <f>IF(ISNA(MATCH(ratings!$A114,tournaments!MA$2:MA$33,0)),0,(INDEX(tournaments!MC$2:MC$33,MATCH(ratings!$A114,tournaments!MA$2:MA$33,0))))</f>
        <v>0</v>
      </c>
      <c r="MU114" s="6">
        <f t="shared" si="271"/>
        <v>21.384365423664072</v>
      </c>
      <c r="MV114" s="6">
        <f>parameters!$B$3*parameters!$B$2+(1-parameters!$B$3)*ratings!MU114</f>
        <v>21.245928881297665</v>
      </c>
      <c r="MW114" s="6">
        <f>parameters!$B$3*parameters!$B$2+(1-parameters!$B$3)*ratings!MV114</f>
        <v>21.1213359931679</v>
      </c>
      <c r="MX114" s="6">
        <f>parameters!$B$3*parameters!$B$2+(1-parameters!$B$3)*ratings!MW114</f>
        <v>21.009202393851112</v>
      </c>
      <c r="MY114" s="9">
        <f>IF(ISNA(MATCH(ratings!$A114,tournaments!MD$2:MD$33,0)),0,(INDEX(tournaments!ME$2:ME$33,MATCH(ratings!$A114,tournaments!MD$2:MD$33,0))))</f>
        <v>0</v>
      </c>
      <c r="MZ114" s="3">
        <f>IF(ISNA(MATCH(ratings!$A114,tournaments!MD$2:MD$33,0)),0,(INDEX(tournaments!MF$2:MF$33,MATCH(ratings!$A114,tournaments!MD$2:MD$33,0))))</f>
        <v>0</v>
      </c>
      <c r="NA114" s="6">
        <f t="shared" si="272"/>
        <v>21.009202393851112</v>
      </c>
      <c r="NB114" s="9">
        <f>IF(ISNA(MATCH(ratings!$A114,tournaments!MG$2:MG$33,0)),0,(INDEX(tournaments!MH$2:MH$33,MATCH(ratings!$A114,tournaments!MG$2:MG$33,0))))</f>
        <v>0</v>
      </c>
      <c r="NC114" s="3">
        <f>IF(ISNA(MATCH(ratings!$A114,tournaments!MG$2:MG$33,0)),0,(INDEX(tournaments!MI$2:MI$33,MATCH(ratings!$A114,tournaments!MG$2:MG$33,0))))</f>
        <v>0</v>
      </c>
      <c r="ND114" s="6">
        <f t="shared" si="273"/>
        <v>21.009202393851112</v>
      </c>
      <c r="NE114" s="9">
        <f>IF(ISNA(MATCH(ratings!$A114,tournaments!MJ$2:MJ$33,0)),0,(INDEX(tournaments!MK$2:MK$33,MATCH(ratings!$A114,tournaments!MJ$2:MJ$33,0))))</f>
        <v>0</v>
      </c>
      <c r="NF114" s="3">
        <f>IF(ISNA(MATCH(ratings!$A114,tournaments!MJ$2:MJ$33,0)),0,(INDEX(tournaments!ML$2:ML$33,MATCH(ratings!$A114,tournaments!MJ$2:MJ$33,0))))</f>
        <v>0</v>
      </c>
      <c r="NG114" s="6">
        <f t="shared" si="274"/>
        <v>21.009202393851112</v>
      </c>
      <c r="NH114" s="9">
        <f>IF(ISNA(MATCH(ratings!$A114,tournaments!MM$2:MM$33,0)),0,(INDEX(tournaments!MN$2:MN$33,MATCH(ratings!$A114,tournaments!MM$2:MM$33,0))))</f>
        <v>0</v>
      </c>
      <c r="NI114" s="3">
        <f>IF(ISNA(MATCH(ratings!$A114,tournaments!MM$2:MM$33,0)),0,(INDEX(tournaments!MO$2:MO$33,MATCH(ratings!$A114,tournaments!MM$2:MM$33,0))))</f>
        <v>0</v>
      </c>
      <c r="NJ114" s="6">
        <f t="shared" si="275"/>
        <v>21.009202393851112</v>
      </c>
      <c r="NK114" s="9">
        <f>IF(ISNA(MATCH(ratings!$A114,tournaments!MP$2:MP$33,0)),0,(INDEX(tournaments!MQ$2:MQ$33,MATCH(ratings!$A114,tournaments!MP$2:MP$33,0))))</f>
        <v>0</v>
      </c>
      <c r="NL114" s="3">
        <f>IF(ISNA(MATCH(ratings!$A114,tournaments!MP$2:MP$33,0)),0,(INDEX(tournaments!MR$2:MR$33,MATCH(ratings!$A114,tournaments!MP$2:MP$33,0))))</f>
        <v>0</v>
      </c>
      <c r="NM114" s="6">
        <f t="shared" si="276"/>
        <v>21.009202393851112</v>
      </c>
      <c r="NN114" s="9">
        <f>IF(ISNA(MATCH(ratings!$A114,tournaments!MS$2:MS$33,0)),0,(INDEX(tournaments!MT$2:MT$33,MATCH(ratings!$A114,tournaments!MS$2:MS$33,0))))</f>
        <v>0</v>
      </c>
      <c r="NO114" s="3">
        <f>IF(ISNA(MATCH(ratings!$A114,tournaments!MS$2:MS$33,0)),0,(INDEX(tournaments!MU$2:MU$33,MATCH(ratings!$A114,tournaments!MS$2:MS$33,0))))</f>
        <v>0</v>
      </c>
      <c r="NP114" s="6">
        <f t="shared" si="277"/>
        <v>21.009202393851112</v>
      </c>
      <c r="NQ114" s="6">
        <f>parameters!$B$3*parameters!$B$2+(1-parameters!$B$3)*ratings!NP114</f>
        <v>20.908282154466001</v>
      </c>
      <c r="NR114" s="9">
        <f>IF(ISNA(MATCH(ratings!$A114,tournaments!MV$2:MV$33,0)),0,(INDEX(tournaments!MW$2:MW$33,MATCH(ratings!$A114,tournaments!MV$2:MV$33,0))))</f>
        <v>0</v>
      </c>
      <c r="NS114" s="3">
        <f>IF(ISNA(MATCH(ratings!$A114,tournaments!MV$2:MV$33,0)),0,(INDEX(tournaments!MX$2:MX$33,MATCH(ratings!$A114,tournaments!MV$2:MV$33,0))))</f>
        <v>0</v>
      </c>
      <c r="NT114" s="6">
        <f t="shared" si="278"/>
        <v>20.908282154466001</v>
      </c>
      <c r="NU114" s="9">
        <f>IF(ISNA(MATCH(ratings!$A114,tournaments!MY$2:MY$33,0)),0,(INDEX(tournaments!MZ$2:MZ$33,MATCH(ratings!$A114,tournaments!MY$2:MY$33,0))))</f>
        <v>0</v>
      </c>
      <c r="NV114" s="3">
        <f>IF(ISNA(MATCH(ratings!$A114,tournaments!MY$2:MY$33,0)),0,(INDEX(tournaments!NA$2:NA$33,MATCH(ratings!$A114,tournaments!MY$2:MY$33,0))))</f>
        <v>0</v>
      </c>
      <c r="NW114" s="6">
        <f t="shared" si="279"/>
        <v>20.908282154466001</v>
      </c>
      <c r="NX114" s="9">
        <f>IF(ISNA(MATCH(ratings!$A114,tournaments!NB$2:NB$33,0)),0,(INDEX(tournaments!NC$2:NC$33,MATCH(ratings!$A114,tournaments!NB$2:NB$33,0))))</f>
        <v>0</v>
      </c>
      <c r="NY114" s="3">
        <f>IF(ISNA(MATCH(ratings!$A114,tournaments!NB$2:NB$33,0)),0,(INDEX(tournaments!ND$2:ND$33,MATCH(ratings!$A114,tournaments!NB$2:NB$33,0))))</f>
        <v>0</v>
      </c>
      <c r="NZ114" s="6">
        <f t="shared" si="280"/>
        <v>20.908282154466001</v>
      </c>
      <c r="OA114" s="9">
        <f>IF(ISNA(MATCH(ratings!$A114,tournaments!NE$2:NE$33,0)),0,(INDEX(tournaments!NF$2:NF$33,MATCH(ratings!$A114,tournaments!NE$2:NE$33,0))))</f>
        <v>0</v>
      </c>
      <c r="OB114" s="3">
        <f>IF(ISNA(MATCH(ratings!$A114,tournaments!NE$2:NE$33,0)),0,(INDEX(tournaments!NG$2:NG$33,MATCH(ratings!$A114,tournaments!NE$2:NE$33,0))))</f>
        <v>0</v>
      </c>
      <c r="OC114" s="6">
        <f t="shared" si="281"/>
        <v>20.908282154466001</v>
      </c>
      <c r="OD114" s="6">
        <f>parameters!$B$3*parameters!$B$2+(1-parameters!$B$3)*ratings!OC114</f>
        <v>20.817453939019401</v>
      </c>
      <c r="OE114" s="9">
        <f>IF(ISNA(MATCH(ratings!$A114,tournaments!NH$2:NH$33,0)),0,(INDEX(tournaments!NI$2:NI$33,MATCH(ratings!$A114,tournaments!NH$2:NH$33,0))))</f>
        <v>0</v>
      </c>
      <c r="OF114" s="3">
        <f>IF(ISNA(MATCH(ratings!$A114,tournaments!NH$2:NH$33,0)),0,(INDEX(tournaments!NJ$2:NJ$33,MATCH(ratings!$A114,tournaments!NH$2:NH$33,0))))</f>
        <v>0</v>
      </c>
      <c r="OG114" s="6">
        <f t="shared" si="282"/>
        <v>20.817453939019401</v>
      </c>
      <c r="OH114" s="9">
        <f>IF(ISNA(MATCH(ratings!$A114,tournaments!NK$2:NK$33,0)),0,(INDEX(tournaments!NL$2:NL$33,MATCH(ratings!$A114,tournaments!NK$2:NK$33,0))))</f>
        <v>0</v>
      </c>
      <c r="OI114" s="3">
        <f>IF(ISNA(MATCH(ratings!$A114,tournaments!NK$2:NK$33,0)),0,(INDEX(tournaments!NM$2:NM$33,MATCH(ratings!$A114,tournaments!NK$2:NK$33,0))))</f>
        <v>0</v>
      </c>
      <c r="OJ114" s="6">
        <f t="shared" si="283"/>
        <v>20.817453939019401</v>
      </c>
    </row>
    <row r="115" spans="1:400" x14ac:dyDescent="0.2">
      <c r="A115" t="s">
        <v>104</v>
      </c>
      <c r="B115" s="6">
        <f>parameters!$B$2</f>
        <v>20</v>
      </c>
      <c r="C115" s="9">
        <f>IF(ISNA(MATCH(ratings!$A115,tournaments!A$2:A$33,0)),0,(INDEX(tournaments!B$2:B$33,MATCH(ratings!$A115,tournaments!A$2:A$33,0))))</f>
        <v>0</v>
      </c>
      <c r="D115" s="3">
        <f>IF(ISNA(MATCH(ratings!$A115,tournaments!A$2:A$33,0)),0,(INDEX(tournaments!C$2:C$33,MATCH(ratings!$A115,tournaments!A$2:A$33,0))))</f>
        <v>0</v>
      </c>
      <c r="E115" s="6">
        <f>(1-C115)*B115+C115*D115</f>
        <v>20</v>
      </c>
      <c r="F115" s="9">
        <f>IF(ISNA(MATCH(ratings!$A115,tournaments!D$2:D$33,0)),0,(INDEX(tournaments!E$2:E$33,MATCH(ratings!$A115,tournaments!D$2:D$33,0))))</f>
        <v>0</v>
      </c>
      <c r="G115" s="3">
        <f>IF(ISNA(MATCH(ratings!$A115,tournaments!D$2:D$33,0)),0,(INDEX(tournaments!F$2:F$33,MATCH(ratings!$A115,tournaments!D$2:D$33,0))))</f>
        <v>0</v>
      </c>
      <c r="H115" s="6">
        <f>(1-F115)*E115+F115*G115</f>
        <v>20</v>
      </c>
      <c r="I115" s="9">
        <f>IF(ISNA(MATCH(ratings!$A115,tournaments!G$2:G$33,0)),0,(INDEX(tournaments!H$2:H$33,MATCH(ratings!$A115,tournaments!G$2:G$33,0))))</f>
        <v>0</v>
      </c>
      <c r="J115" s="3">
        <f>IF(ISNA(MATCH(ratings!$A115,tournaments!G$2:G$33,0)),0,(INDEX(tournaments!I$2:I$33,MATCH(ratings!$A115,tournaments!G$2:G$33,0))))</f>
        <v>0</v>
      </c>
      <c r="K115" s="6">
        <f>(1-I115)*H115+I115*J115</f>
        <v>20</v>
      </c>
      <c r="L115" s="6">
        <f>parameters!$B$3*parameters!$B$2+(1-parameters!$B$3)*ratings!K115</f>
        <v>20</v>
      </c>
      <c r="M115" s="9">
        <f>IF(ISNA(MATCH(ratings!$A115,tournaments!J$2:J$33,0)),0,(INDEX(tournaments!K$2:K$33,MATCH(ratings!$A115,tournaments!J$2:J$33,0))))</f>
        <v>0</v>
      </c>
      <c r="N115" s="3">
        <f>IF(ISNA(MATCH(ratings!$A115,tournaments!J$2:J$33,0)),0,(INDEX(tournaments!L$2:L$33,MATCH(ratings!$A115,tournaments!J$2:J$33,0))))</f>
        <v>0</v>
      </c>
      <c r="O115" s="6">
        <f>(1-M115)*L115+M115*N115</f>
        <v>20</v>
      </c>
      <c r="P115" s="6">
        <f>parameters!$B$3*parameters!$B$2+(1-parameters!$B$3)*ratings!O115</f>
        <v>20</v>
      </c>
      <c r="Q115" s="9">
        <f>IF(ISNA(MATCH(ratings!$A115,tournaments!M$2:M$33,0)),0,(INDEX(tournaments!N$2:N$33,MATCH(ratings!$A115,tournaments!M$2:M$33,0))))</f>
        <v>0</v>
      </c>
      <c r="R115" s="3">
        <f>IF(ISNA(MATCH(ratings!$A115,tournaments!M$2:M$33,0)),0,(INDEX(tournaments!O$2:O$33,MATCH(ratings!$A115,tournaments!M$2:M$33,0))))</f>
        <v>0</v>
      </c>
      <c r="S115" s="6">
        <f>(1-Q115)*P115+Q115*R115</f>
        <v>20</v>
      </c>
      <c r="T115" s="9">
        <f>IF(ISNA(MATCH(ratings!$A115,tournaments!P$2:P$33,0)),0,(INDEX(tournaments!Q$2:Q$33,MATCH(ratings!$A115,tournaments!P$2:P$33,0))))</f>
        <v>0</v>
      </c>
      <c r="U115" s="3">
        <f>IF(ISNA(MATCH(ratings!$A115,tournaments!P$2:P$33,0)),0,(INDEX(tournaments!R$2:R$33,MATCH(ratings!$A115,tournaments!P$2:P$33,0))))</f>
        <v>0</v>
      </c>
      <c r="V115" s="6">
        <f>(1-T115)*S115+T115*U115</f>
        <v>20</v>
      </c>
      <c r="W115" s="6">
        <f>parameters!$B$3*parameters!$B$2+(1-parameters!$B$3)*ratings!V115</f>
        <v>20</v>
      </c>
      <c r="X115" s="9">
        <f>IF(ISNA(MATCH(ratings!$A115,tournaments!S$2:S$33,0)),0,(INDEX(tournaments!T$2:T$33,MATCH(ratings!$A115,tournaments!S$2:S$33,0))))</f>
        <v>0</v>
      </c>
      <c r="Y115" s="3">
        <f>IF(ISNA(MATCH(ratings!$A115,tournaments!S$2:S$33,0)),0,(INDEX(tournaments!U$2:U$33,MATCH(ratings!$A115,tournaments!S$2:S$33,0))))</f>
        <v>0</v>
      </c>
      <c r="Z115" s="6">
        <f>(1-X115)*W115+X115*Y115</f>
        <v>20</v>
      </c>
      <c r="AA115" s="9">
        <f>IF(ISNA(MATCH(ratings!$A115,tournaments!V$2:V$33,0)),0,(INDEX(tournaments!W$2:W$33,MATCH(ratings!$A115,tournaments!V$2:V$33,0))))</f>
        <v>0</v>
      </c>
      <c r="AB115" s="3">
        <f>IF(ISNA(MATCH(ratings!$A115,tournaments!V$2:V$33,0)),0,(INDEX(tournaments!X$2:X$33,MATCH(ratings!$A115,tournaments!V$2:V$33,0))))</f>
        <v>0</v>
      </c>
      <c r="AC115" s="6">
        <f>(1-AA115)*Z115+AA115*AB115</f>
        <v>20</v>
      </c>
      <c r="AD115" s="9">
        <f>IF(ISNA(MATCH(ratings!$A115,tournaments!Y$2:Y$33,0)),0,(INDEX(tournaments!Z$2:Z$33,MATCH(ratings!$A115,tournaments!Y$2:Y$33,0))))</f>
        <v>0</v>
      </c>
      <c r="AE115" s="3">
        <f>IF(ISNA(MATCH(ratings!$A115,tournaments!Y$2:Y$33,0)),0,(INDEX(tournaments!AA$2:AA$33,MATCH(ratings!$A115,tournaments!Y$2:Y$33,0))))</f>
        <v>0</v>
      </c>
      <c r="AF115" s="6">
        <f>(1-AD115)*AC115+AD115*AE115</f>
        <v>20</v>
      </c>
      <c r="AG115" s="9">
        <f>IF(ISNA(MATCH(ratings!$A115,tournaments!AB$2:AB$33,0)),0,(INDEX(tournaments!AC$2:AC$33,MATCH(ratings!$A115,tournaments!AB$2:AB$33,0))))</f>
        <v>0</v>
      </c>
      <c r="AH115" s="3">
        <f>IF(ISNA(MATCH(ratings!$A115,tournaments!AB$2:AB$33,0)),0,(INDEX(tournaments!AD$2:AD$33,MATCH(ratings!$A115,tournaments!AB$2:AB$33,0))))</f>
        <v>0</v>
      </c>
      <c r="AI115" s="6">
        <f>(1-AG115)*AF115+AG115*AH115</f>
        <v>20</v>
      </c>
      <c r="AJ115" s="9">
        <f>IF(ISNA(MATCH(ratings!$A115,tournaments!AE$2:AE$33,0)),0,(INDEX(tournaments!AF$2:AF$33,MATCH(ratings!$A115,tournaments!AE$2:AE$33,0))))</f>
        <v>0</v>
      </c>
      <c r="AK115" s="3">
        <f>IF(ISNA(MATCH(ratings!$A115,tournaments!AE$2:AE$33,0)),0,(INDEX(tournaments!AG$2:AG$33,MATCH(ratings!$A115,tournaments!AE$2:AE$33,0))))</f>
        <v>0</v>
      </c>
      <c r="AL115" s="6">
        <f>(1-AJ115)*AI115+AJ115*AK115</f>
        <v>20</v>
      </c>
      <c r="AM115" s="9">
        <f>IF(ISNA(MATCH(ratings!$A115,tournaments!AH$2:AH$33,0)),0,(INDEX(tournaments!AI$2:AI$33,MATCH(ratings!$A115,tournaments!AH$2:AH$33,0))))</f>
        <v>0</v>
      </c>
      <c r="AN115" s="3">
        <f>IF(ISNA(MATCH(ratings!$A115,tournaments!AH$2:AH$33,0)),0,(INDEX(tournaments!AJ$2:AJ$33,MATCH(ratings!$A115,tournaments!AH$2:AH$33,0))))</f>
        <v>0</v>
      </c>
      <c r="AO115" s="6">
        <f>(1-AM115)*AL115+AM115*AN115</f>
        <v>20</v>
      </c>
      <c r="AP115" s="9">
        <f>IF(ISNA(MATCH(ratings!$A115,tournaments!AK$2:AK$33,0)),0,(INDEX(tournaments!AL$2:AL$33,MATCH(ratings!$A115,tournaments!AK$2:AK$33,0))))</f>
        <v>0</v>
      </c>
      <c r="AQ115" s="3">
        <f>IF(ISNA(MATCH(ratings!$A115,tournaments!AK$2:AK$33,0)),0,(INDEX(tournaments!AM$2:AM$33,MATCH(ratings!$A115,tournaments!AK$2:AK$33,0))))</f>
        <v>0</v>
      </c>
      <c r="AR115" s="6">
        <f>(1-AP115)*AO115+AP115*AQ115</f>
        <v>20</v>
      </c>
      <c r="AS115" s="6">
        <f>parameters!$B$3*parameters!$B$2+(1-parameters!$B$3)*ratings!AR115</f>
        <v>20</v>
      </c>
      <c r="AT115" s="9">
        <f>IF(ISNA(MATCH(ratings!$A115,tournaments!AN$2:AN$33,0)),0,(INDEX(tournaments!AO$2:AO$33,MATCH(ratings!$A115,tournaments!AN$2:AN$33,0))))</f>
        <v>0</v>
      </c>
      <c r="AU115" s="3">
        <f>IF(ISNA(MATCH(ratings!$A115,tournaments!AN$2:AN$33,0)),0,(INDEX(tournaments!AP$2:AP$33,MATCH(ratings!$A115,tournaments!AN$2:AN$33,0))))</f>
        <v>0</v>
      </c>
      <c r="AV115" s="6">
        <f>(1-AT115)*AS115+AT115*AU115</f>
        <v>20</v>
      </c>
      <c r="AW115" s="9">
        <f>IF(ISNA(MATCH(ratings!$A115,tournaments!AQ$2:AQ$33,0)),0,(INDEX(tournaments!AR$2:AR$33,MATCH(ratings!$A115,tournaments!AQ$2:AQ$33,0))))</f>
        <v>0</v>
      </c>
      <c r="AX115" s="3">
        <f>IF(ISNA(MATCH(ratings!$A115,tournaments!AQ$2:AQ$33,0)),0,(INDEX(tournaments!AS$2:AS$33,MATCH(ratings!$A115,tournaments!AQ$2:AQ$33,0))))</f>
        <v>0</v>
      </c>
      <c r="AY115" s="6">
        <f>(1-AW115)*AV115+AW115*AX115</f>
        <v>20</v>
      </c>
      <c r="AZ115" s="9">
        <f>IF(ISNA(MATCH(ratings!$A115,tournaments!AT$2:AT$33,0)),0,(INDEX(tournaments!AU$2:AU$33,MATCH(ratings!$A115,tournaments!AT$2:AT$33,0))))</f>
        <v>0</v>
      </c>
      <c r="BA115" s="3">
        <f>IF(ISNA(MATCH(ratings!$A115,tournaments!AT$2:AT$33,0)),0,(INDEX(tournaments!AV$2:AV$33,MATCH(ratings!$A115,tournaments!AT$2:AT$33,0))))</f>
        <v>0</v>
      </c>
      <c r="BB115" s="6">
        <f>(1-AZ115)*AY115+AZ115*BA115</f>
        <v>20</v>
      </c>
      <c r="BC115" s="9">
        <f>IF(ISNA(MATCH(ratings!$A115,tournaments!AW$2:AW$33,0)),0,(INDEX(tournaments!AX$2:AX$33,MATCH(ratings!$A115,tournaments!AW$2:AW$33,0))))</f>
        <v>0</v>
      </c>
      <c r="BD115" s="3">
        <f>IF(ISNA(MATCH(ratings!$A115,tournaments!AW$2:AW$33,0)),0,(INDEX(tournaments!AY$2:AY$33,MATCH(ratings!$A115,tournaments!AW$2:AW$33,0))))</f>
        <v>0</v>
      </c>
      <c r="BE115" s="6">
        <f>(1-BC115)*BB115+BC115*BD115</f>
        <v>20</v>
      </c>
      <c r="BF115" s="9">
        <f>IF(ISNA(MATCH(ratings!$A115,tournaments!AZ$2:AZ$33,0)),0,(INDEX(tournaments!BA$2:BA$33,MATCH(ratings!$A115,tournaments!AZ$2:AZ$33,0))))</f>
        <v>0</v>
      </c>
      <c r="BG115" s="3">
        <f>IF(ISNA(MATCH(ratings!$A115,tournaments!AZ$2:AZ$33,0)),0,(INDEX(tournaments!BB$2:BB$33,MATCH(ratings!$A115,tournaments!AZ$2:AZ$33,0))))</f>
        <v>0</v>
      </c>
      <c r="BH115" s="6">
        <f>(1-BF115)*BE115+BF115*BG115</f>
        <v>20</v>
      </c>
      <c r="BI115" s="9">
        <f>IF(ISNA(MATCH(ratings!$A115,tournaments!BC$2:BC$33,0)),0,(INDEX(tournaments!BD$2:BD$33,MATCH(ratings!$A115,tournaments!BC$2:BC$33,0))))</f>
        <v>0</v>
      </c>
      <c r="BJ115" s="3">
        <f>IF(ISNA(MATCH(ratings!$A115,tournaments!BC$2:BC$33,0)),0,(INDEX(tournaments!BE$2:BE$33,MATCH(ratings!$A115,tournaments!BC$2:BC$33,0))))</f>
        <v>0</v>
      </c>
      <c r="BK115" s="6">
        <f>(1-BI115)*BH115+BI115*BJ115</f>
        <v>20</v>
      </c>
      <c r="BL115" s="9">
        <f>IF(ISNA(MATCH(ratings!$A115,tournaments!BF$2:BF$33,0)),0,(INDEX(tournaments!BG$2:BG$33,MATCH(ratings!$A115,tournaments!BF$2:BF$33,0))))</f>
        <v>0</v>
      </c>
      <c r="BM115" s="3">
        <f>IF(ISNA(MATCH(ratings!$A115,tournaments!BF$2:BF$33,0)),0,(INDEX(tournaments!BH$2:BH$33,MATCH(ratings!$A115,tournaments!BF$2:BF$33,0))))</f>
        <v>0</v>
      </c>
      <c r="BN115" s="6">
        <f>(1-BL115)*BK115+BL115*BM115</f>
        <v>20</v>
      </c>
      <c r="BO115" s="6">
        <f>parameters!$B$3*parameters!$B$2+(1-parameters!$B$3)*ratings!BN115</f>
        <v>20</v>
      </c>
      <c r="BP115" s="9">
        <f>IF(ISNA(MATCH(ratings!$A115,tournaments!BI$2:BI$33,0)),0,(INDEX(tournaments!BJ$2:BJ$33,MATCH(ratings!$A115,tournaments!BI$2:BI$33,0))))</f>
        <v>0</v>
      </c>
      <c r="BQ115" s="3">
        <f>IF(ISNA(MATCH(ratings!$A115,tournaments!BI$2:BI$33,0)),0,(INDEX(tournaments!BK$2:BK$33,MATCH(ratings!$A115,tournaments!BI$2:BI$33,0))))</f>
        <v>0</v>
      </c>
      <c r="BR115" s="6">
        <f>(1-BP115)*BO115+BP115*BQ115</f>
        <v>20</v>
      </c>
      <c r="BS115" s="9">
        <f>IF(ISNA(MATCH(ratings!$A115,tournaments!BL$2:BL$33,0)),0,(INDEX(tournaments!BM$2:BM$33,MATCH(ratings!$A115,tournaments!BL$2:BL$33,0))))</f>
        <v>0</v>
      </c>
      <c r="BT115" s="3">
        <f>IF(ISNA(MATCH(ratings!$A115,tournaments!BL$2:BL$33,0)),0,(INDEX(tournaments!BN$2:BN$33,MATCH(ratings!$A115,tournaments!BL$2:BL$33,0))))</f>
        <v>0</v>
      </c>
      <c r="BU115" s="6">
        <f>(1-BS115)*BR115+BS115*BT115</f>
        <v>20</v>
      </c>
      <c r="BV115" s="9">
        <f>IF(ISNA(MATCH(ratings!$A115,tournaments!BO$2:BO$33,0)),0,(INDEX(tournaments!BP$2:BP$33,MATCH(ratings!$A115,tournaments!BO$2:BO$33,0))))</f>
        <v>0</v>
      </c>
      <c r="BW115" s="3">
        <f>IF(ISNA(MATCH(ratings!$A115,tournaments!BO$2:BO$33,0)),0,(INDEX(tournaments!BQ$2:BQ$33,MATCH(ratings!$A115,tournaments!BO$2:BO$33,0))))</f>
        <v>0</v>
      </c>
      <c r="BX115" s="6">
        <f>(1-BV115)*BU115+BV115*BW115</f>
        <v>20</v>
      </c>
      <c r="BY115" s="9">
        <f>IF(ISNA(MATCH(ratings!$A115,tournaments!BR$2:BR$33,0)),0,(INDEX(tournaments!BS$2:BS$33,MATCH(ratings!$A115,tournaments!BR$2:BR$33,0))))</f>
        <v>0</v>
      </c>
      <c r="BZ115" s="3">
        <f>IF(ISNA(MATCH(ratings!$A115,tournaments!BR$2:BR$33,0)),0,(INDEX(tournaments!BT$2:BT$33,MATCH(ratings!$A115,tournaments!BR$2:BR$33,0))))</f>
        <v>0</v>
      </c>
      <c r="CA115" s="6">
        <f>(1-BY115)*BX115+BY115*BZ115</f>
        <v>20</v>
      </c>
      <c r="CB115" s="9">
        <f>IF(ISNA(MATCH(ratings!$A115,tournaments!BU$2:BU$33,0)),0,(INDEX(tournaments!BV$2:BV$33,MATCH(ratings!$A115,tournaments!BU$2:BU$33,0))))</f>
        <v>0</v>
      </c>
      <c r="CC115" s="3">
        <f>IF(ISNA(MATCH(ratings!$A115,tournaments!BU$2:BU$33,0)),0,(INDEX(tournaments!BW$2:BW$33,MATCH(ratings!$A115,tournaments!BU$2:BU$33,0))))</f>
        <v>0</v>
      </c>
      <c r="CD115" s="6">
        <f>(1-CB115)*CA115+CB115*CC115</f>
        <v>20</v>
      </c>
      <c r="CE115" s="9">
        <f>IF(ISNA(MATCH(ratings!$A115,tournaments!BX$2:BX$33,0)),0,(INDEX(tournaments!BY$2:BY$33,MATCH(ratings!$A115,tournaments!BX$2:BX$33,0))))</f>
        <v>0</v>
      </c>
      <c r="CF115" s="3">
        <f>IF(ISNA(MATCH(ratings!$A115,tournaments!BX$2:BX$33,0)),0,(INDEX(tournaments!BZ$2:BZ$33,MATCH(ratings!$A115,tournaments!BX$2:BX$33,0))))</f>
        <v>0</v>
      </c>
      <c r="CG115" s="6">
        <f>(1-CE115)*CD115+CE115*CF115</f>
        <v>20</v>
      </c>
      <c r="CH115" s="9">
        <f>IF(ISNA(MATCH(ratings!$A115,tournaments!CA$2:CA$33,0)),0,(INDEX(tournaments!CB$2:CB$33,MATCH(ratings!$A115,tournaments!CA$2:CA$33,0))))</f>
        <v>0</v>
      </c>
      <c r="CI115" s="3">
        <f>IF(ISNA(MATCH(ratings!$A115,tournaments!CA$2:CA$33,0)),0,(INDEX(tournaments!CC$2:CC$33,MATCH(ratings!$A115,tournaments!CA$2:CA$33,0))))</f>
        <v>0</v>
      </c>
      <c r="CJ115" s="6">
        <f>(1-CH115)*CG115+CH115*CI115</f>
        <v>20</v>
      </c>
      <c r="CK115" s="9">
        <f>IF(ISNA(MATCH(ratings!$A115,tournaments!CD$2:CD$33,0)),0,(INDEX(tournaments!CE$2:CE$33,MATCH(ratings!$A115,tournaments!CD$2:CD$33,0))))</f>
        <v>0</v>
      </c>
      <c r="CL115" s="3">
        <f>IF(ISNA(MATCH(ratings!$A115,tournaments!CD$2:CD$33,0)),0,(INDEX(tournaments!CF$2:CF$33,MATCH(ratings!$A115,tournaments!CD$2:CD$33,0))))</f>
        <v>0</v>
      </c>
      <c r="CM115" s="6">
        <f>(1-CK115)*CJ115+CK115*CL115</f>
        <v>20</v>
      </c>
      <c r="CN115" s="6">
        <f>parameters!$B$3*parameters!$B$2+(1-parameters!$B$3)*ratings!CM115</f>
        <v>20</v>
      </c>
      <c r="CO115" s="9">
        <f>IF(ISNA(MATCH(ratings!$A115,tournaments!CG$2:CG$33,0)),0,(INDEX(tournaments!CH$2:CH$33,MATCH(ratings!$A115,tournaments!CG$2:CG$33,0))))</f>
        <v>0</v>
      </c>
      <c r="CP115" s="3">
        <f>IF(ISNA(MATCH(ratings!$A115,tournaments!CG$2:CG$33,0)),0,(INDEX(tournaments!CI$2:CI$33,MATCH(ratings!$A115,tournaments!CG$2:CG$33,0))))</f>
        <v>0</v>
      </c>
      <c r="CQ115" s="6">
        <f>(1-CO115)*CN115+CO115*CP115</f>
        <v>20</v>
      </c>
      <c r="CR115" s="9">
        <f>IF(ISNA(MATCH(ratings!$A115,tournaments!CJ$2:CJ$33,0)),0,(INDEX(tournaments!CK$2:CK$33,MATCH(ratings!$A115,tournaments!CJ$2:CJ$33,0))))</f>
        <v>0</v>
      </c>
      <c r="CS115" s="3">
        <f>IF(ISNA(MATCH(ratings!$A115,tournaments!CJ$2:CJ$33,0)),0,(INDEX(tournaments!CL$2:CL$33,MATCH(ratings!$A115,tournaments!CJ$2:CJ$33,0))))</f>
        <v>0</v>
      </c>
      <c r="CT115" s="6">
        <f>(1-CR115)*CQ115+CR115*CS115</f>
        <v>20</v>
      </c>
      <c r="CU115" s="9">
        <f>IF(ISNA(MATCH(ratings!$A115,tournaments!CM$2:CM$33,0)),0,(INDEX(tournaments!CN$2:CN$33,MATCH(ratings!$A115,tournaments!CM$2:CM$33,0))))</f>
        <v>0</v>
      </c>
      <c r="CV115" s="3">
        <f>IF(ISNA(MATCH(ratings!$A115,tournaments!CM$2:CM$33,0)),0,(INDEX(tournaments!CO$2:CO$33,MATCH(ratings!$A115,tournaments!CM$2:CM$33,0))))</f>
        <v>0</v>
      </c>
      <c r="CW115" s="6">
        <f>(1-CU115)*CT115+CU115*CV115</f>
        <v>20</v>
      </c>
      <c r="CX115" s="9">
        <f>IF(ISNA(MATCH(ratings!$A115,tournaments!CP$2:CP$33,0)),0,(INDEX(tournaments!CQ$2:CQ$33,MATCH(ratings!$A115,tournaments!CP$2:CP$33,0))))</f>
        <v>0</v>
      </c>
      <c r="CY115" s="3">
        <f>IF(ISNA(MATCH(ratings!$A115,tournaments!CP$2:CP$33,0)),0,(INDEX(tournaments!CR$2:CR$33,MATCH(ratings!$A115,tournaments!CP$2:CP$33,0))))</f>
        <v>0</v>
      </c>
      <c r="CZ115" s="6">
        <f>(1-CX115)*CW115+CX115*CY115</f>
        <v>20</v>
      </c>
      <c r="DA115" s="9">
        <f>IF(ISNA(MATCH(ratings!$A115,tournaments!CS$2:CS$33,0)),0,(INDEX(tournaments!CT$2:CT$33,MATCH(ratings!$A115,tournaments!CS$2:CS$33,0))))</f>
        <v>0</v>
      </c>
      <c r="DB115" s="3">
        <f>IF(ISNA(MATCH(ratings!$A115,tournaments!CS$2:CS$33,0)),0,(INDEX(tournaments!CU$2:CU$33,MATCH(ratings!$A115,tournaments!CS$2:CS$33,0))))</f>
        <v>0</v>
      </c>
      <c r="DC115" s="6">
        <f>(1-DA115)*CZ115+DA115*DB115</f>
        <v>20</v>
      </c>
      <c r="DD115" s="9">
        <f>IF(ISNA(MATCH(ratings!$A115,tournaments!CV$2:CV$33,0)),0,(INDEX(tournaments!CW$2:CW$33,MATCH(ratings!$A115,tournaments!CV$2:CV$33,0))))</f>
        <v>0</v>
      </c>
      <c r="DE115" s="3">
        <f>IF(ISNA(MATCH(ratings!$A115,tournaments!CV$2:CV$33,0)),0,(INDEX(tournaments!CX$2:CX$33,MATCH(ratings!$A115,tournaments!CV$2:CV$33,0))))</f>
        <v>0</v>
      </c>
      <c r="DF115" s="6">
        <f>(1-DD115)*DC115+DD115*DE115</f>
        <v>20</v>
      </c>
      <c r="DG115" s="9">
        <f>IF(ISNA(MATCH(ratings!$A115,tournaments!CY$2:CY$33,0)),0,(INDEX(tournaments!CZ$2:CZ$33,MATCH(ratings!$A115,tournaments!CY$2:CY$33,0))))</f>
        <v>0</v>
      </c>
      <c r="DH115" s="3">
        <f>IF(ISNA(MATCH(ratings!$A115,tournaments!CY$2:CY$33,0)),0,(INDEX(tournaments!DA$2:DA$33,MATCH(ratings!$A115,tournaments!CY$2:CY$33,0))))</f>
        <v>0</v>
      </c>
      <c r="DI115" s="6">
        <f>(1-DG115)*DF115+DG115*DH115</f>
        <v>20</v>
      </c>
      <c r="DJ115" s="9">
        <f>IF(ISNA(MATCH(ratings!$A115,tournaments!DB$2:DB$33,0)),0,(INDEX(tournaments!DC$2:DC$33,MATCH(ratings!$A115,tournaments!DB$2:DB$33,0))))</f>
        <v>0</v>
      </c>
      <c r="DK115" s="3">
        <f>IF(ISNA(MATCH(ratings!$A115,tournaments!DB$2:DB$33,0)),0,(INDEX(tournaments!DD$2:DD$33,MATCH(ratings!$A115,tournaments!DB$2:DB$33,0))))</f>
        <v>0</v>
      </c>
      <c r="DL115" s="6">
        <f>(1-DJ115)*DI115+DJ115*DK115</f>
        <v>20</v>
      </c>
      <c r="DM115" s="6">
        <f>parameters!$B$3*parameters!$B$2+(1-parameters!$B$3)*ratings!DL115</f>
        <v>20</v>
      </c>
      <c r="DN115" s="9">
        <f>IF(ISNA(MATCH(ratings!$A115,tournaments!DE$2:DE$33,0)),0,(INDEX(tournaments!DF$2:DF$33,MATCH(ratings!$A115,tournaments!DE$2:DE$33,0))))</f>
        <v>0</v>
      </c>
      <c r="DO115" s="3">
        <f>IF(ISNA(MATCH(ratings!$A115,tournaments!DE$2:DE$33,0)),0,(INDEX(tournaments!DG$2:DG$33,MATCH(ratings!$A115,tournaments!DE$2:DE$33,0))))</f>
        <v>0</v>
      </c>
      <c r="DP115" s="6">
        <f>(1-DN115)*DM115+DN115*DO115</f>
        <v>20</v>
      </c>
      <c r="DQ115" s="9">
        <f>IF(ISNA(MATCH(ratings!$A115,tournaments!DH$2:DH$33,0)),0,(INDEX(tournaments!DI$2:DI$33,MATCH(ratings!$A115,tournaments!DH$2:DH$33,0))))</f>
        <v>0.14678616634103914</v>
      </c>
      <c r="DR115" s="3">
        <f>IF(ISNA(MATCH(ratings!$A115,tournaments!DH$2:DH$33,0)),0,(INDEX(tournaments!DJ$2:DJ$33,MATCH(ratings!$A115,tournaments!DH$2:DH$33,0))))</f>
        <v>50</v>
      </c>
      <c r="DS115" s="6">
        <f>(1-DQ115)*DP115+DQ115*DR115</f>
        <v>24.403584990231174</v>
      </c>
      <c r="DT115" s="9">
        <f>IF(ISNA(MATCH(ratings!$A115,tournaments!DK$2:DK$33,0)),0,(INDEX(tournaments!DL$2:DL$33,MATCH(ratings!$A115,tournaments!DK$2:DK$33,0))))</f>
        <v>0</v>
      </c>
      <c r="DU115" s="3">
        <f>IF(ISNA(MATCH(ratings!$A115,tournaments!DK$2:DK$33,0)),0,(INDEX(tournaments!DM$2:DM$33,MATCH(ratings!$A115,tournaments!DK$2:DK$33,0))))</f>
        <v>0</v>
      </c>
      <c r="DV115" s="6">
        <f>(1-DT115)*DS115+DT115*DU115</f>
        <v>24.403584990231174</v>
      </c>
      <c r="DW115" s="9">
        <f>IF(ISNA(MATCH(ratings!$A115,tournaments!DN$2:DN$33,0)),0,(INDEX(tournaments!DO$2:DO$33,MATCH(ratings!$A115,tournaments!DN$2:DN$33,0))))</f>
        <v>0</v>
      </c>
      <c r="DX115" s="3">
        <f>IF(ISNA(MATCH(ratings!$A115,tournaments!DN$2:DN$33,0)),0,(INDEX(tournaments!DP$2:DP$33,MATCH(ratings!$A115,tournaments!DN$2:DN$33,0))))</f>
        <v>0</v>
      </c>
      <c r="DY115" s="6">
        <f>(1-DW115)*DV115+DW115*DX115</f>
        <v>24.403584990231174</v>
      </c>
      <c r="DZ115" s="9">
        <f>IF(ISNA(MATCH(ratings!$A115,tournaments!DQ$2:DQ$33,0)),0,(INDEX(tournaments!DR$2:DR$33,MATCH(ratings!$A115,tournaments!DQ$2:DQ$33,0))))</f>
        <v>0</v>
      </c>
      <c r="EA115" s="3">
        <f>IF(ISNA(MATCH(ratings!$A115,tournaments!DQ$2:DQ$33,0)),0,(INDEX(tournaments!DS$2:DS$33,MATCH(ratings!$A115,tournaments!DQ$2:DQ$33,0))))</f>
        <v>0</v>
      </c>
      <c r="EB115" s="6">
        <f>(1-DZ115)*DY115+DZ115*EA115</f>
        <v>24.403584990231174</v>
      </c>
      <c r="EC115" s="9">
        <f>IF(ISNA(MATCH(ratings!$A115,tournaments!DT$2:DT$33,0)),0,(INDEX(tournaments!DU$2:DU$33,MATCH(ratings!$A115,tournaments!DT$2:DT$33,0))))</f>
        <v>0</v>
      </c>
      <c r="ED115" s="3">
        <f>IF(ISNA(MATCH(ratings!$A115,tournaments!DT$2:DT$33,0)),0,(INDEX(tournaments!DV$2:DV$33,MATCH(ratings!$A115,tournaments!DT$2:DT$33,0))))</f>
        <v>0</v>
      </c>
      <c r="EE115" s="6">
        <f>(1-EC115)*EB115+EC115*ED115</f>
        <v>24.403584990231174</v>
      </c>
      <c r="EF115" s="9">
        <f>IF(ISNA(MATCH(ratings!$A115,tournaments!DW$2:DW$33,0)),0,(INDEX(tournaments!DX$2:DX$33,MATCH(ratings!$A115,tournaments!DW$2:DW$33,0))))</f>
        <v>0</v>
      </c>
      <c r="EG115" s="3">
        <f>IF(ISNA(MATCH(ratings!$A115,tournaments!DW$2:DW$33,0)),0,(INDEX(tournaments!DY$2:DY$33,MATCH(ratings!$A115,tournaments!DW$2:DW$33,0))))</f>
        <v>0</v>
      </c>
      <c r="EH115" s="6">
        <f>(1-EF115)*EE115+EF115*EG115</f>
        <v>24.403584990231174</v>
      </c>
      <c r="EI115" s="9">
        <f>IF(ISNA(MATCH(ratings!$A115,tournaments!DZ$2:DZ$33,0)),0,(INDEX(tournaments!EA$2:EA$33,MATCH(ratings!$A115,tournaments!DZ$2:DZ$33,0))))</f>
        <v>0</v>
      </c>
      <c r="EJ115" s="3">
        <f>IF(ISNA(MATCH(ratings!$A115,tournaments!DZ$2:DZ$33,0)),0,(INDEX(tournaments!EB$2:EB$33,MATCH(ratings!$A115,tournaments!DZ$2:DZ$33,0))))</f>
        <v>0</v>
      </c>
      <c r="EK115" s="6">
        <f>(1-EI115)*EH115+EI115*EJ115</f>
        <v>24.403584990231174</v>
      </c>
      <c r="EL115" s="6">
        <f>parameters!$B$3*parameters!$B$2+(1-parameters!$B$3)*ratings!EK115</f>
        <v>23.963226491208058</v>
      </c>
      <c r="EM115" s="9">
        <f>IF(ISNA(MATCH(ratings!$A115,tournaments!EC$2:EC$33,0)),0,(INDEX(tournaments!ED$2:ED$33,MATCH(ratings!$A115,tournaments!EC$2:EC$33,0))))</f>
        <v>0</v>
      </c>
      <c r="EN115" s="3">
        <f>IF(ISNA(MATCH(ratings!$A115,tournaments!EC$2:EC$33,0)),0,(INDEX(tournaments!EE$2:EE$33,MATCH(ratings!$A115,tournaments!EC$2:EC$33,0))))</f>
        <v>0</v>
      </c>
      <c r="EO115" s="6">
        <f>(1-EM115)*EL115+EM115*EN115</f>
        <v>23.963226491208058</v>
      </c>
      <c r="EP115" s="9">
        <f>IF(ISNA(MATCH(ratings!$A115,tournaments!EF$2:EF$33,0)),0,(INDEX(tournaments!EG$2:EG$33,MATCH(ratings!$A115,tournaments!EF$2:EF$33,0))))</f>
        <v>0</v>
      </c>
      <c r="EQ115" s="3">
        <f>IF(ISNA(MATCH(ratings!$A115,tournaments!EF$2:EF$33,0)),0,(INDEX(tournaments!EH$2:EH$33,MATCH(ratings!$A115,tournaments!EF$2:EF$33,0))))</f>
        <v>0</v>
      </c>
      <c r="ER115" s="6">
        <f>(1-EP115)*EO115+EP115*EQ115</f>
        <v>23.963226491208058</v>
      </c>
      <c r="ES115" s="9">
        <f>IF(ISNA(MATCH(ratings!$A115,tournaments!EI$2:EI$33,0)),0,(INDEX(tournaments!EJ$2:EJ$33,MATCH(ratings!$A115,tournaments!EI$2:EI$33,0))))</f>
        <v>0</v>
      </c>
      <c r="ET115" s="3">
        <f>IF(ISNA(MATCH(ratings!$A115,tournaments!EI$2:EI$33,0)),0,(INDEX(tournaments!EK$2:EK$33,MATCH(ratings!$A115,tournaments!EI$2:EI$33,0))))</f>
        <v>0</v>
      </c>
      <c r="EU115" s="6">
        <f>(1-ES115)*ER115+ES115*ET115</f>
        <v>23.963226491208058</v>
      </c>
      <c r="EV115" s="9">
        <f>IF(ISNA(MATCH(ratings!$A115,tournaments!EL$2:EL$33,0)),0,(INDEX(tournaments!EM$2:EM$33,MATCH(ratings!$A115,tournaments!EL$2:EL$33,0))))</f>
        <v>0</v>
      </c>
      <c r="EW115" s="3">
        <f>IF(ISNA(MATCH(ratings!$A115,tournaments!EL$2:EL$33,0)),0,(INDEX(tournaments!EN$2:EN$33,MATCH(ratings!$A115,tournaments!EL$2:EL$33,0))))</f>
        <v>0</v>
      </c>
      <c r="EX115" s="6">
        <f>(1-EV115)*EU115+EV115*EW115</f>
        <v>23.963226491208058</v>
      </c>
      <c r="EY115" s="9">
        <f>IF(ISNA(MATCH(ratings!$A115,tournaments!EO$2:EO$33,0)),0,(INDEX(tournaments!EP$2:EP$33,MATCH(ratings!$A115,tournaments!EO$2:EO$33,0))))</f>
        <v>0</v>
      </c>
      <c r="EZ115" s="3">
        <f>IF(ISNA(MATCH(ratings!$A115,tournaments!EO$2:EO$33,0)),0,(INDEX(tournaments!EQ$2:EQ$33,MATCH(ratings!$A115,tournaments!EO$2:EO$33,0))))</f>
        <v>0</v>
      </c>
      <c r="FA115" s="6">
        <f>(1-EY115)*EX115+EY115*EZ115</f>
        <v>23.963226491208058</v>
      </c>
      <c r="FB115" s="9">
        <f>IF(ISNA(MATCH(ratings!$A115,tournaments!ER$2:ER$33,0)),0,(INDEX(tournaments!ES$2:ES$33,MATCH(ratings!$A115,tournaments!ER$2:ER$33,0))))</f>
        <v>0</v>
      </c>
      <c r="FC115" s="3">
        <f>IF(ISNA(MATCH(ratings!$A115,tournaments!ER$2:ER$33,0)),0,(INDEX(tournaments!ET$2:ET$33,MATCH(ratings!$A115,tournaments!ER$2:ER$33,0))))</f>
        <v>0</v>
      </c>
      <c r="FD115" s="6">
        <f>(1-FB115)*FA115+FB115*FC115</f>
        <v>23.963226491208058</v>
      </c>
      <c r="FE115" s="9">
        <f>IF(ISNA(MATCH(ratings!$A115,tournaments!EU$2:EU$33,0)),0,(INDEX(tournaments!EV$2:EV$33,MATCH(ratings!$A115,tournaments!EU$2:EU$33,0))))</f>
        <v>0</v>
      </c>
      <c r="FF115" s="3">
        <f>IF(ISNA(MATCH(ratings!$A115,tournaments!EU$2:EU$33,0)),0,(INDEX(tournaments!EW$2:EW$33,MATCH(ratings!$A115,tournaments!EU$2:EU$33,0))))</f>
        <v>0</v>
      </c>
      <c r="FG115" s="6">
        <f>(1-FE115)*FD115+FE115*FF115</f>
        <v>23.963226491208058</v>
      </c>
      <c r="FH115" s="6">
        <f>parameters!$B$3*parameters!$B$2+(1-parameters!$B$3)*ratings!FG115</f>
        <v>23.566903842087253</v>
      </c>
      <c r="FI115" s="9">
        <f>IF(ISNA(MATCH(ratings!$A115,tournaments!EX$2:EX$33,0)),0,(INDEX(tournaments!EY$2:EY$33,MATCH(ratings!$A115,tournaments!EX$2:EX$33,0))))</f>
        <v>0</v>
      </c>
      <c r="FJ115" s="3">
        <f>IF(ISNA(MATCH(ratings!$A115,tournaments!EX$2:EX$33,0)),0,(INDEX(tournaments!EZ$2:EZ$33,MATCH(ratings!$A115,tournaments!EX$2:EX$33,0))))</f>
        <v>0</v>
      </c>
      <c r="FK115" s="6">
        <f>(1-FI115)*FH115+FI115*FJ115</f>
        <v>23.566903842087253</v>
      </c>
      <c r="FL115" s="9">
        <f>IF(ISNA(MATCH(ratings!$A115,tournaments!FA$2:FA$33,0)),0,(INDEX(tournaments!FB$2:FB$33,MATCH(ratings!$A115,tournaments!FA$2:FA$33,0))))</f>
        <v>0</v>
      </c>
      <c r="FM115" s="3">
        <f>IF(ISNA(MATCH(ratings!$A115,tournaments!FA$2:FA$33,0)),0,(INDEX(tournaments!FC$2:FC$33,MATCH(ratings!$A115,tournaments!FA$2:FA$33,0))))</f>
        <v>0</v>
      </c>
      <c r="FN115" s="6">
        <f>(1-FL115)*FK115+FL115*FM115</f>
        <v>23.566903842087253</v>
      </c>
      <c r="FO115" s="9">
        <f>IF(ISNA(MATCH(ratings!$A115,tournaments!FD$2:FD$33,0)),0,(INDEX(tournaments!FE$2:FE$33,MATCH(ratings!$A115,tournaments!FD$2:FD$33,0))))</f>
        <v>0</v>
      </c>
      <c r="FP115" s="3">
        <f>IF(ISNA(MATCH(ratings!$A115,tournaments!FD$2:FD$33,0)),0,(INDEX(tournaments!FF$2:FF$33,MATCH(ratings!$A115,tournaments!FD$2:FD$33,0))))</f>
        <v>0</v>
      </c>
      <c r="FQ115" s="6">
        <f>(1-FO115)*FN115+FO115*FP115</f>
        <v>23.566903842087253</v>
      </c>
      <c r="FR115" s="9">
        <f>IF(ISNA(MATCH(ratings!$A115,tournaments!FG$2:FG$33,0)),0,(INDEX(tournaments!FH$2:FH$33,MATCH(ratings!$A115,tournaments!FG$2:FG$33,0))))</f>
        <v>0</v>
      </c>
      <c r="FS115" s="3">
        <f>IF(ISNA(MATCH(ratings!$A115,tournaments!FG$2:FG$33,0)),0,(INDEX(tournaments!FI$2:FI$33,MATCH(ratings!$A115,tournaments!FG$2:FG$33,0))))</f>
        <v>0</v>
      </c>
      <c r="FT115" s="6">
        <f>(1-FR115)*FQ115+FR115*FS115</f>
        <v>23.566903842087253</v>
      </c>
      <c r="FU115" s="9">
        <f>IF(ISNA(MATCH(ratings!$A115,tournaments!FJ$2:FJ$33,0)),0,(INDEX(tournaments!FK$2:FK$33,MATCH(ratings!$A115,tournaments!FJ$2:FJ$33,0))))</f>
        <v>0</v>
      </c>
      <c r="FV115" s="3">
        <f>IF(ISNA(MATCH(ratings!$A115,tournaments!FJ$2:FJ$33,0)),0,(INDEX(tournaments!FL$2:FL$33,MATCH(ratings!$A115,tournaments!FJ$2:FJ$33,0))))</f>
        <v>0</v>
      </c>
      <c r="FW115" s="6">
        <f>(1-FU115)*FT115+FU115*FV115</f>
        <v>23.566903842087253</v>
      </c>
      <c r="FX115" s="9">
        <f>IF(ISNA(MATCH(ratings!$A115,tournaments!FM$2:FM$33,0)),0,(INDEX(tournaments!FN$2:FN$33,MATCH(ratings!$A115,tournaments!FM$2:FM$33,0))))</f>
        <v>0</v>
      </c>
      <c r="FY115" s="3">
        <f>IF(ISNA(MATCH(ratings!$A115,tournaments!FM$2:FM$33,0)),0,(INDEX(tournaments!FO$2:FO$33,MATCH(ratings!$A115,tournaments!FM$2:FM$33,0))))</f>
        <v>0</v>
      </c>
      <c r="FZ115" s="6">
        <f>(1-FX115)*FW115+FX115*FY115</f>
        <v>23.566903842087253</v>
      </c>
      <c r="GA115" s="6">
        <f>parameters!$B$3*parameters!$B$2+(1-parameters!$B$3)*ratings!FZ115</f>
        <v>23.210213457878528</v>
      </c>
      <c r="GB115" s="9">
        <f>IF(ISNA(MATCH(ratings!$A115,tournaments!FP$2:FP$33,0)),0,(INDEX(tournaments!FQ$2:FQ$33,MATCH(ratings!$A115,tournaments!FP$2:FP$33,0))))</f>
        <v>0</v>
      </c>
      <c r="GC115" s="3">
        <f>IF(ISNA(MATCH(ratings!$A115,tournaments!FP$2:FP$33,0)),0,(INDEX(tournaments!FR$2:FR$33,MATCH(ratings!$A115,tournaments!FP$2:FP$33,0))))</f>
        <v>0</v>
      </c>
      <c r="GD115" s="6">
        <f>(1-GB115)*GA115+GB115*GC115</f>
        <v>23.210213457878528</v>
      </c>
      <c r="GE115" s="9">
        <f>IF(ISNA(MATCH(ratings!$A115,tournaments!FS$2:FS$33,0)),0,(INDEX(tournaments!FT$2:FT$33,MATCH(ratings!$A115,tournaments!FS$2:FS$33,0))))</f>
        <v>0</v>
      </c>
      <c r="GF115" s="3">
        <f>IF(ISNA(MATCH(ratings!$A115,tournaments!FS$2:FS$33,0)),0,(INDEX(tournaments!FU$2:FU$33,MATCH(ratings!$A115,tournaments!FS$2:FS$33,0))))</f>
        <v>0</v>
      </c>
      <c r="GG115" s="6">
        <f>(1-GE115)*GD115+GE115*GF115</f>
        <v>23.210213457878528</v>
      </c>
      <c r="GH115" s="9">
        <f>IF(ISNA(MATCH(ratings!$A115,tournaments!FV$2:FV$33,0)),0,(INDEX(tournaments!FW$2:FW$33,MATCH(ratings!$A115,tournaments!FV$2:FV$33,0))))</f>
        <v>0</v>
      </c>
      <c r="GI115" s="3">
        <f>IF(ISNA(MATCH(ratings!$A115,tournaments!FV$2:FV$33,0)),0,(INDEX(tournaments!FX$2:FX$33,MATCH(ratings!$A115,tournaments!FV$2:FV$33,0))))</f>
        <v>0</v>
      </c>
      <c r="GJ115" s="6">
        <f>(1-GH115)*GG115+GH115*GI115</f>
        <v>23.210213457878528</v>
      </c>
      <c r="GK115" s="9">
        <f>IF(ISNA(MATCH(ratings!$A115,tournaments!FY$2:FY$33,0)),0,(INDEX(tournaments!FZ$2:FZ$33,MATCH(ratings!$A115,tournaments!FY$2:FY$33,0))))</f>
        <v>0</v>
      </c>
      <c r="GL115" s="3">
        <f>IF(ISNA(MATCH(ratings!$A115,tournaments!FY$2:FY$33,0)),0,(INDEX(tournaments!GA$2:GA$33,MATCH(ratings!$A115,tournaments!FY$2:FY$33,0))))</f>
        <v>0</v>
      </c>
      <c r="GM115" s="6">
        <f>(1-GK115)*GJ115+GK115*GL115</f>
        <v>23.210213457878528</v>
      </c>
      <c r="GN115" s="9">
        <f>IF(ISNA(MATCH(ratings!$A115,tournaments!GB$2:GB$33,0)),0,(INDEX(tournaments!GC$2:GC$33,MATCH(ratings!$A115,tournaments!GB$2:GB$33,0))))</f>
        <v>0</v>
      </c>
      <c r="GO115" s="3">
        <f>IF(ISNA(MATCH(ratings!$A115,tournaments!GB$2:GB$33,0)),0,(INDEX(tournaments!GD$2:GD$33,MATCH(ratings!$A115,tournaments!GB$2:GB$33,0))))</f>
        <v>0</v>
      </c>
      <c r="GP115" s="6">
        <f>(1-GN115)*GM115+GN115*GO115</f>
        <v>23.210213457878528</v>
      </c>
      <c r="GQ115" s="9">
        <f>IF(ISNA(MATCH(ratings!$A115,tournaments!GE$2:GE$33,0)),0,(INDEX(tournaments!GF$2:GF$33,MATCH(ratings!$A115,tournaments!GE$2:GE$33,0))))</f>
        <v>0</v>
      </c>
      <c r="GR115" s="3">
        <f>IF(ISNA(MATCH(ratings!$A115,tournaments!GE$2:GE$33,0)),0,(INDEX(tournaments!GG$2:GG$33,MATCH(ratings!$A115,tournaments!GE$2:GE$33,0))))</f>
        <v>0</v>
      </c>
      <c r="GS115" s="6">
        <f>(1-GQ115)*GP115+GQ115*GR115</f>
        <v>23.210213457878528</v>
      </c>
      <c r="GT115" s="6">
        <f>parameters!$B$3*parameters!$B$2+(1-parameters!$B$3)*ratings!GS115</f>
        <v>22.889192112090676</v>
      </c>
      <c r="GU115" s="9">
        <f>IF(ISNA(MATCH(ratings!$A115,tournaments!GH$2:GH$33,0)),0,(INDEX(tournaments!GI$2:GI$33,MATCH(ratings!$A115,tournaments!GH$2:GH$33,0))))</f>
        <v>0</v>
      </c>
      <c r="GV115" s="3">
        <f>IF(ISNA(MATCH(ratings!$A115,tournaments!GH$2:GH$33,0)),0,(INDEX(tournaments!GJ$2:GJ$33,MATCH(ratings!$A115,tournaments!GH$2:GH$33,0))))</f>
        <v>0</v>
      </c>
      <c r="GW115" s="6">
        <f>(1-GU115)*GT115+GU115*GV115</f>
        <v>22.889192112090676</v>
      </c>
      <c r="GX115" s="9">
        <f>IF(ISNA(MATCH(ratings!$A115,tournaments!GK$2:GK$33,0)),0,(INDEX(tournaments!GL$2:GL$33,MATCH(ratings!$A115,tournaments!GK$2:GK$33,0))))</f>
        <v>0</v>
      </c>
      <c r="GY115" s="3">
        <f>IF(ISNA(MATCH(ratings!$A115,tournaments!GK$2:GK$33,0)),0,(INDEX(tournaments!GM$2:GM$33,MATCH(ratings!$A115,tournaments!GK$2:GK$33,0))))</f>
        <v>0</v>
      </c>
      <c r="GZ115" s="6">
        <f t="shared" si="529"/>
        <v>22.889192112090676</v>
      </c>
      <c r="HA115" s="9">
        <f>IF(ISNA(MATCH(ratings!$A115,tournaments!GN$2:GN$33,0)),0,(INDEX(tournaments!GO$2:GO$33,MATCH(ratings!$A115,tournaments!GN$2:GN$33,0))))</f>
        <v>0</v>
      </c>
      <c r="HB115" s="3">
        <f>IF(ISNA(MATCH(ratings!$A115,tournaments!GN$2:GN$33,0)),0,(INDEX(tournaments!GP$2:GP$33,MATCH(ratings!$A115,tournaments!GN$2:GN$33,0))))</f>
        <v>0</v>
      </c>
      <c r="HC115" s="6">
        <f>(1-HA115)*GZ115+HA115*HB115</f>
        <v>22.889192112090676</v>
      </c>
      <c r="HD115" s="9">
        <f>IF(ISNA(MATCH(ratings!$A115,tournaments!GQ$2:GQ$33,0)),0,(INDEX(tournaments!GR$2:GR$33,MATCH(ratings!$A115,tournaments!GQ$2:GQ$33,0))))</f>
        <v>0</v>
      </c>
      <c r="HE115" s="3">
        <f>IF(ISNA(MATCH(ratings!$A115,tournaments!GQ$2:GQ$33,0)),0,(INDEX(tournaments!GS$2:GS$33,MATCH(ratings!$A115,tournaments!GQ$2:GQ$33,0))))</f>
        <v>0</v>
      </c>
      <c r="HF115" s="6">
        <f t="shared" si="459"/>
        <v>22.889192112090676</v>
      </c>
      <c r="HG115" s="9">
        <f>IF(ISNA(MATCH(ratings!$A115,tournaments!GT$2:GT$33,0)),0,(INDEX(tournaments!GU$2:GU$33,MATCH(ratings!$A115,tournaments!GT$2:GT$33,0))))</f>
        <v>0</v>
      </c>
      <c r="HH115" s="3">
        <f>IF(ISNA(MATCH(ratings!$A115,tournaments!GT$2:GT$33,0)),0,(INDEX(tournaments!GV$2:GV$33,MATCH(ratings!$A115,tournaments!GT$2:GT$33,0))))</f>
        <v>0</v>
      </c>
      <c r="HI115" s="6">
        <f t="shared" si="460"/>
        <v>22.889192112090676</v>
      </c>
      <c r="HJ115" s="9">
        <f>IF(ISNA(MATCH(ratings!$A115,tournaments!GW$2:GW$33,0)),0,(INDEX(tournaments!GX$2:GX$33,MATCH(ratings!$A115,tournaments!GW$2:GW$33,0))))</f>
        <v>0</v>
      </c>
      <c r="HK115" s="3">
        <f>IF(ISNA(MATCH(ratings!$A115,tournaments!GW$2:GW$33,0)),0,(INDEX(tournaments!GY$2:GY$33,MATCH(ratings!$A115,tournaments!GW$2:GW$33,0))))</f>
        <v>0</v>
      </c>
      <c r="HL115" s="6">
        <f t="shared" si="461"/>
        <v>22.889192112090676</v>
      </c>
      <c r="HM115" s="9">
        <f>IF(ISNA(MATCH(ratings!$A115,tournaments!GZ$2:GZ$33,0)),0,(INDEX(tournaments!HA$2:HA$33,MATCH(ratings!$A115,tournaments!GZ$2:GZ$33,0))))</f>
        <v>0</v>
      </c>
      <c r="HN115" s="3">
        <f>IF(ISNA(MATCH(ratings!$A115,tournaments!GZ$2:GZ$33,0)),0,(INDEX(tournaments!HB$2:HB$33,MATCH(ratings!$A115,tournaments!GZ$2:GZ$33,0))))</f>
        <v>0</v>
      </c>
      <c r="HO115" s="6">
        <f t="shared" si="462"/>
        <v>22.889192112090676</v>
      </c>
      <c r="HP115" s="9">
        <f>IF(ISNA(MATCH(ratings!$A115,tournaments!HC$2:HC$33,0)),0,(INDEX(tournaments!HD$2:HD$33,MATCH(ratings!$A115,tournaments!HC$2:HC$33,0))))</f>
        <v>0</v>
      </c>
      <c r="HQ115" s="3">
        <f>IF(ISNA(MATCH(ratings!$A115,tournaments!HC$2:HC$33,0)),0,(INDEX(tournaments!HE$2:HE$33,MATCH(ratings!$A115,tournaments!HC$2:HC$33,0))))</f>
        <v>0</v>
      </c>
      <c r="HR115" s="6">
        <f t="shared" si="463"/>
        <v>22.889192112090676</v>
      </c>
      <c r="HS115" s="9">
        <f>IF(ISNA(MATCH(ratings!$A115,tournaments!HF$2:HF$33,0)),0,(INDEX(tournaments!HG$2:HG$33,MATCH(ratings!$A115,tournaments!HF$2:HF$33,0))))</f>
        <v>0</v>
      </c>
      <c r="HT115" s="3">
        <f>IF(ISNA(MATCH(ratings!$A115,tournaments!HF$2:HF$33,0)),0,(INDEX(tournaments!HH$2:HH$33,MATCH(ratings!$A115,tournaments!HF$2:HF$33,0))))</f>
        <v>0</v>
      </c>
      <c r="HU115" s="6">
        <f t="shared" si="464"/>
        <v>22.889192112090676</v>
      </c>
      <c r="HV115" s="6">
        <f>parameters!$B$3*parameters!$B$2+(1-parameters!$B$3)*ratings!HU115</f>
        <v>22.60027290088161</v>
      </c>
      <c r="HW115" s="9">
        <f>IF(ISNA(MATCH(ratings!$A115,tournaments!HI$2:HI$33,0)),0,(INDEX(tournaments!HJ$2:HJ$33,MATCH(ratings!$A115,tournaments!HI$2:HI$33,0))))</f>
        <v>0</v>
      </c>
      <c r="HX115" s="3">
        <f>IF(ISNA(MATCH(ratings!$A115,tournaments!HI$2:HI$33,0)),0,(INDEX(tournaments!HK$2:HK$33,MATCH(ratings!$A115,tournaments!HI$2:HI$33,0))))</f>
        <v>0</v>
      </c>
      <c r="HY115" s="6">
        <f t="shared" si="231"/>
        <v>22.60027290088161</v>
      </c>
      <c r="HZ115" s="9">
        <f>IF(ISNA(MATCH(ratings!$A115,tournaments!HL$2:HL$33,0)),0,(INDEX(tournaments!HM$2:HM$33,MATCH(ratings!$A115,tournaments!HL$2:HL$33,0))))</f>
        <v>0</v>
      </c>
      <c r="IA115" s="3">
        <f>IF(ISNA(MATCH(ratings!$A115,tournaments!HL$2:HL$33,0)),0,(INDEX(tournaments!HN$2:HN$33,MATCH(ratings!$A115,tournaments!HL$2:HL$33,0))))</f>
        <v>0</v>
      </c>
      <c r="IB115" s="6">
        <f t="shared" si="232"/>
        <v>22.60027290088161</v>
      </c>
      <c r="IC115" s="9">
        <f>IF(ISNA(MATCH(ratings!$A115,tournaments!HO$2:HO$33,0)),0,(INDEX(tournaments!HP$2:HP$33,MATCH(ratings!$A115,tournaments!HO$2:HO$33,0))))</f>
        <v>0</v>
      </c>
      <c r="ID115" s="3">
        <f>IF(ISNA(MATCH(ratings!$A115,tournaments!HO$2:HO$33,0)),0,(INDEX(tournaments!HQ$2:HQ$33,MATCH(ratings!$A115,tournaments!HO$2:HO$33,0))))</f>
        <v>0</v>
      </c>
      <c r="IE115" s="6">
        <f t="shared" si="233"/>
        <v>22.60027290088161</v>
      </c>
      <c r="IF115" s="9">
        <f>IF(ISNA(MATCH(ratings!$A115,tournaments!HR$2:HR$33,0)),0,(INDEX(tournaments!HS$2:HS$33,MATCH(ratings!$A115,tournaments!HR$2:HR$33,0))))</f>
        <v>0</v>
      </c>
      <c r="IG115" s="3">
        <f>IF(ISNA(MATCH(ratings!$A115,tournaments!HR$2:HR$33,0)),0,(INDEX(tournaments!HT$2:HT$33,MATCH(ratings!$A115,tournaments!HR$2:HR$33,0))))</f>
        <v>0</v>
      </c>
      <c r="IH115" s="6">
        <f t="shared" si="234"/>
        <v>22.60027290088161</v>
      </c>
      <c r="II115" s="9">
        <f>IF(ISNA(MATCH(ratings!$A115,tournaments!HU$2:HU$33,0)),0,(INDEX(tournaments!HV$2:HV$33,MATCH(ratings!$A115,tournaments!HU$2:HU$33,0))))</f>
        <v>0</v>
      </c>
      <c r="IJ115" s="3">
        <f>IF(ISNA(MATCH(ratings!$A115,tournaments!HU$2:HU$33,0)),0,(INDEX(tournaments!HW$2:HW$33,MATCH(ratings!$A115,tournaments!HU$2:HU$33,0))))</f>
        <v>0</v>
      </c>
      <c r="IK115" s="6">
        <f t="shared" si="235"/>
        <v>22.60027290088161</v>
      </c>
      <c r="IL115" s="9">
        <f>IF(ISNA(MATCH(ratings!$A115,tournaments!HX$2:HX$33,0)),0,(INDEX(tournaments!HY$2:HY$33,MATCH(ratings!$A115,tournaments!HX$2:HX$33,0))))</f>
        <v>0</v>
      </c>
      <c r="IM115" s="3">
        <f>IF(ISNA(MATCH(ratings!$A115,tournaments!HX$2:HX$33,0)),0,(INDEX(tournaments!HZ$2:HZ$33,MATCH(ratings!$A115,tournaments!HX$2:HX$33,0))))</f>
        <v>0</v>
      </c>
      <c r="IN115" s="6">
        <f t="shared" si="236"/>
        <v>22.60027290088161</v>
      </c>
      <c r="IO115" s="9">
        <f>IF(ISNA(MATCH(ratings!$A115,tournaments!IA$2:IA$33,0)),0,(INDEX(tournaments!IB$2:IB$33,MATCH(ratings!$A115,tournaments!IA$2:IA$33,0))))</f>
        <v>0</v>
      </c>
      <c r="IP115" s="3">
        <f>IF(ISNA(MATCH(ratings!$A115,tournaments!IA$2:IA$33,0)),0,(INDEX(tournaments!IC$2:IC$33,MATCH(ratings!$A115,tournaments!IA$2:IA$33,0))))</f>
        <v>0</v>
      </c>
      <c r="IQ115" s="6">
        <f t="shared" si="237"/>
        <v>22.60027290088161</v>
      </c>
      <c r="IR115" s="9">
        <f>IF(ISNA(MATCH(ratings!$A115,tournaments!ID$2:ID$33,0)),0,(INDEX(tournaments!IE$2:IE$33,MATCH(ratings!$A115,tournaments!ID$2:ID$33,0))))</f>
        <v>0</v>
      </c>
      <c r="IS115" s="3">
        <f>IF(ISNA(MATCH(ratings!$A115,tournaments!ID$2:ID$33,0)),0,(INDEX(tournaments!IF$2:IF$33,MATCH(ratings!$A115,tournaments!ID$2:ID$33,0))))</f>
        <v>0</v>
      </c>
      <c r="IT115" s="6">
        <f t="shared" si="238"/>
        <v>22.60027290088161</v>
      </c>
      <c r="IU115" s="6">
        <f>parameters!$B$3*parameters!$B$2+(1-parameters!$B$3)*ratings!IT115</f>
        <v>22.340245610793449</v>
      </c>
      <c r="IV115" s="9">
        <f>IF(ISNA(MATCH(ratings!$A115,tournaments!IG$2:IG$33,0)),0,(INDEX(tournaments!IH$2:IH$33,MATCH(ratings!$A115,tournaments!IG$2:IG$33,0))))</f>
        <v>0</v>
      </c>
      <c r="IW115" s="3">
        <f>IF(ISNA(MATCH(ratings!$A115,tournaments!IG$2:IG$33,0)),0,(INDEX(tournaments!II$2:II$33,MATCH(ratings!$A115,tournaments!IG$2:IG$33,0))))</f>
        <v>0</v>
      </c>
      <c r="IX115" s="6">
        <f t="shared" si="239"/>
        <v>22.340245610793449</v>
      </c>
      <c r="IY115" s="9">
        <f>IF(ISNA(MATCH(ratings!$A115,tournaments!IJ$2:IJ$33,0)),0,(INDEX(tournaments!IK$2:IK$33,MATCH(ratings!$A115,tournaments!IJ$2:IJ$33,0))))</f>
        <v>0</v>
      </c>
      <c r="IZ115" s="3">
        <f>IF(ISNA(MATCH(ratings!$A115,tournaments!IJ$2:IJ$33,0)),0,(INDEX(tournaments!IL$2:IL$33,MATCH(ratings!$A115,tournaments!IJ$2:IJ$33,0))))</f>
        <v>0</v>
      </c>
      <c r="JA115" s="6">
        <f t="shared" si="240"/>
        <v>22.340245610793449</v>
      </c>
      <c r="JB115" s="9">
        <f>IF(ISNA(MATCH(ratings!$A115,tournaments!IM$2:IM$33,0)),0,(INDEX(tournaments!IN$2:IN$33,MATCH(ratings!$A115,tournaments!IM$2:IM$33,0))))</f>
        <v>0</v>
      </c>
      <c r="JC115" s="3">
        <f>IF(ISNA(MATCH(ratings!$A115,tournaments!IM$2:IM$33,0)),0,(INDEX(tournaments!IO$2:IO$33,MATCH(ratings!$A115,tournaments!IM$2:IM$33,0))))</f>
        <v>0</v>
      </c>
      <c r="JD115" s="6">
        <f t="shared" si="241"/>
        <v>22.340245610793449</v>
      </c>
      <c r="JE115" s="9">
        <f>IF(ISNA(MATCH(ratings!$A115,tournaments!IP$2:IP$33,0)),0,(INDEX(tournaments!IQ$2:IQ$33,MATCH(ratings!$A115,tournaments!IP$2:IP$33,0))))</f>
        <v>0</v>
      </c>
      <c r="JF115" s="3">
        <f>IF(ISNA(MATCH(ratings!$A115,tournaments!IP$2:IP$33,0)),0,(INDEX(tournaments!IR$2:IR$33,MATCH(ratings!$A115,tournaments!IP$2:IP$33,0))))</f>
        <v>0</v>
      </c>
      <c r="JG115" s="6">
        <f t="shared" si="242"/>
        <v>22.340245610793449</v>
      </c>
      <c r="JH115" s="9">
        <f>IF(ISNA(MATCH(ratings!$A115,tournaments!IS$2:IS$33,0)),0,(INDEX(tournaments!IT$2:IT$33,MATCH(ratings!$A115,tournaments!IS$2:IS$33,0))))</f>
        <v>0</v>
      </c>
      <c r="JI115" s="3">
        <f>IF(ISNA(MATCH(ratings!$A115,tournaments!IS$2:IS$33,0)),0,(INDEX(tournaments!IU$2:IU$33,MATCH(ratings!$A115,tournaments!IS$2:IS$33,0))))</f>
        <v>0</v>
      </c>
      <c r="JJ115" s="6">
        <f t="shared" si="243"/>
        <v>22.340245610793449</v>
      </c>
      <c r="JK115" s="9">
        <f>IF(ISNA(MATCH(ratings!$A115,tournaments!IV$2:IV$33,0)),0,(INDEX(tournaments!IW$2:IW$33,MATCH(ratings!$A115,tournaments!IV$2:IV$33,0))))</f>
        <v>0</v>
      </c>
      <c r="JL115" s="3">
        <f>IF(ISNA(MATCH(ratings!$A115,tournaments!IV$2:IV$33,0)),0,(INDEX(tournaments!IX$2:IX$33,MATCH(ratings!$A115,tournaments!IV$2:IV$33,0))))</f>
        <v>0</v>
      </c>
      <c r="JM115" s="6">
        <f t="shared" si="244"/>
        <v>22.340245610793449</v>
      </c>
      <c r="JN115" s="9">
        <f>IF(ISNA(MATCH(ratings!$A115,tournaments!IY$2:IY$33,0)),0,(INDEX(tournaments!IZ$2:IZ$33,MATCH(ratings!$A115,tournaments!IY$2:IY$33,0))))</f>
        <v>0</v>
      </c>
      <c r="JO115" s="3">
        <f>IF(ISNA(MATCH(ratings!$A115,tournaments!IY$2:IY$33,0)),0,(INDEX(tournaments!JA$2:JA$33,MATCH(ratings!$A115,tournaments!IY$2:IY$33,0))))</f>
        <v>0</v>
      </c>
      <c r="JP115" s="6">
        <f t="shared" si="245"/>
        <v>22.340245610793449</v>
      </c>
      <c r="JQ115" s="6">
        <f>parameters!$B$3*parameters!$B$2+(1-parameters!$B$3)*ratings!JP115</f>
        <v>22.106221049714105</v>
      </c>
      <c r="JR115" s="9">
        <f>IF(ISNA(MATCH(ratings!$A115,tournaments!JC$2:JC$33,0)),0,(INDEX(tournaments!JD$2:JD$33,MATCH(ratings!$A115,tournaments!JC$2:JC$33,0))))</f>
        <v>0</v>
      </c>
      <c r="JS115" s="3">
        <f>IF(ISNA(MATCH(ratings!$A115,tournaments!JC$2:JC$33,0)),0,(INDEX(tournaments!JE$2:JE$33,MATCH(ratings!$A115,tournaments!JC$2:JC$33,0))))</f>
        <v>0</v>
      </c>
      <c r="JT115" s="6">
        <f t="shared" si="246"/>
        <v>22.106221049714105</v>
      </c>
      <c r="JU115" s="9">
        <f>IF(ISNA(MATCH(ratings!$A115,tournaments!JF$2:JF$33,0)),0,(INDEX(tournaments!JG$2:JG$33,MATCH(ratings!$A115,tournaments!JF$2:JF$33,0))))</f>
        <v>0</v>
      </c>
      <c r="JV115" s="3">
        <f>IF(ISNA(MATCH(ratings!$A115,tournaments!JF$2:JF$33,0)),0,(INDEX(tournaments!JH$2:JH$33,MATCH(ratings!$A115,tournaments!JF$2:JF$33,0))))</f>
        <v>0</v>
      </c>
      <c r="JW115" s="6">
        <f t="shared" si="247"/>
        <v>22.106221049714105</v>
      </c>
      <c r="JX115" s="9">
        <f>IF(ISNA(MATCH(ratings!$A115,tournaments!JI$2:JI$33,0)),0,(INDEX(tournaments!JJ$2:JJ$33,MATCH(ratings!$A115,tournaments!JI$2:JI$33,0))))</f>
        <v>0</v>
      </c>
      <c r="JY115" s="3">
        <f>IF(ISNA(MATCH(ratings!$A115,tournaments!JI$2:JI$33,0)),0,(INDEX(tournaments!JK$2:JK$33,MATCH(ratings!$A115,tournaments!JI$2:JI$33,0))))</f>
        <v>0</v>
      </c>
      <c r="JZ115" s="6">
        <f t="shared" si="248"/>
        <v>22.106221049714105</v>
      </c>
      <c r="KA115" s="9">
        <f>IF(ISNA(MATCH(ratings!$A115,tournaments!JL$2:JL$33,0)),0,(INDEX(tournaments!JM$2:JM$33,MATCH(ratings!$A115,tournaments!JL$2:JL$33,0))))</f>
        <v>0</v>
      </c>
      <c r="KB115" s="3">
        <f>IF(ISNA(MATCH(ratings!$A115,tournaments!JL$2:JL$33,0)),0,(INDEX(tournaments!JN$2:JN$33,MATCH(ratings!$A115,tournaments!JL$2:JL$33,0))))</f>
        <v>0</v>
      </c>
      <c r="KC115" s="6">
        <f t="shared" si="249"/>
        <v>22.106221049714105</v>
      </c>
      <c r="KD115" s="9">
        <f>IF(ISNA(MATCH(ratings!$A115,tournaments!JO$2:JO$33,0)),0,(INDEX(tournaments!JP$2:JP$33,MATCH(ratings!$A115,tournaments!JO$2:JO$33,0))))</f>
        <v>0</v>
      </c>
      <c r="KE115" s="3">
        <f>IF(ISNA(MATCH(ratings!$A115,tournaments!JO$2:JO$33,0)),0,(INDEX(tournaments!JQ$2:JQ$33,MATCH(ratings!$A115,tournaments!JO$2:JO$33,0))))</f>
        <v>0</v>
      </c>
      <c r="KF115" s="6">
        <f t="shared" si="250"/>
        <v>22.106221049714105</v>
      </c>
      <c r="KG115" s="9">
        <f>IF(ISNA(MATCH(ratings!$A115,tournaments!JR$2:JR$33,0)),0,(INDEX(tournaments!JS$2:JS$33,MATCH(ratings!$A115,tournaments!JR$2:JR$33,0))))</f>
        <v>0</v>
      </c>
      <c r="KH115" s="3">
        <f>IF(ISNA(MATCH(ratings!$A115,tournaments!JR$2:JR$33,0)),0,(INDEX(tournaments!JT$2:JT$33,MATCH(ratings!$A115,tournaments!JR$2:JR$33,0))))</f>
        <v>0</v>
      </c>
      <c r="KI115" s="6">
        <f t="shared" si="251"/>
        <v>22.106221049714105</v>
      </c>
      <c r="KJ115" s="6">
        <f>parameters!$B$3*parameters!$B$2+(1-parameters!$B$3)*ratings!KI115</f>
        <v>21.895598944742694</v>
      </c>
      <c r="KK115" s="9">
        <f>IF(ISNA(MATCH(ratings!$A115,tournaments!JU$2:JU$33,0)),0,(INDEX(tournaments!JV$2:JV$33,MATCH(ratings!$A115,tournaments!JU$2:JU$33,0))))</f>
        <v>0</v>
      </c>
      <c r="KL115" s="3">
        <f>IF(ISNA(MATCH(ratings!$A115,tournaments!JU$2:JU$33,0)),0,(INDEX(tournaments!JW$2:JW$33,MATCH(ratings!$A115,tournaments!JU$2:JU$33,0))))</f>
        <v>0</v>
      </c>
      <c r="KM115" s="6">
        <f t="shared" si="252"/>
        <v>21.895598944742694</v>
      </c>
      <c r="KN115" s="9">
        <f>IF(ISNA(MATCH(ratings!$A115,tournaments!JX$2:JX$33,0)),0,(INDEX(tournaments!JY$2:JY$33,MATCH(ratings!$A115,tournaments!JX$2:JX$33,0))))</f>
        <v>0</v>
      </c>
      <c r="KO115" s="3">
        <f>IF(ISNA(MATCH(ratings!$A115,tournaments!JX$2:JX$33,0)),0,(INDEX(tournaments!JZ$2:JZ$33,MATCH(ratings!$A115,tournaments!JX$2:JX$33,0))))</f>
        <v>0</v>
      </c>
      <c r="KP115" s="6">
        <f t="shared" si="253"/>
        <v>21.895598944742694</v>
      </c>
      <c r="KQ115" s="9">
        <f>IF(ISNA(MATCH(ratings!$A115,tournaments!KA$2:KA$33,0)),0,(INDEX(tournaments!KB$2:KB$33,MATCH(ratings!$A115,tournaments!KA$2:KA$33,0))))</f>
        <v>0</v>
      </c>
      <c r="KR115" s="3">
        <f>IF(ISNA(MATCH(ratings!$A115,tournaments!KA$2:KA$33,0)),0,(INDEX(tournaments!KC$2:KC$33,MATCH(ratings!$A115,tournaments!KA$2:KA$33,0))))</f>
        <v>0</v>
      </c>
      <c r="KS115" s="6">
        <f t="shared" si="254"/>
        <v>21.895598944742694</v>
      </c>
      <c r="KT115" s="9">
        <f>IF(ISNA(MATCH(ratings!$A115,tournaments!KD$2:KD$33,0)),0,(INDEX(tournaments!KE$2:KE$33,MATCH(ratings!$A115,tournaments!KD$2:KD$33,0))))</f>
        <v>0</v>
      </c>
      <c r="KU115" s="3">
        <f>IF(ISNA(MATCH(ratings!$A115,tournaments!KD$2:KD$33,0)),0,(INDEX(tournaments!KF$2:KF$33,MATCH(ratings!$A115,tournaments!KD$2:KD$33,0))))</f>
        <v>0</v>
      </c>
      <c r="KV115" s="6">
        <f t="shared" si="255"/>
        <v>21.895598944742694</v>
      </c>
      <c r="KW115" s="9">
        <f>IF(ISNA(MATCH(ratings!$A115,tournaments!KG$2:KG$33,0)),0,(INDEX(tournaments!KH$2:KH$33,MATCH(ratings!$A115,tournaments!KG$2:KG$33,0))))</f>
        <v>0</v>
      </c>
      <c r="KX115" s="3">
        <f>IF(ISNA(MATCH(ratings!$A115,tournaments!KG$2:KG$33,0)),0,(INDEX(tournaments!KI$2:KI$33,MATCH(ratings!$A115,tournaments!KG$2:KG$33,0))))</f>
        <v>0</v>
      </c>
      <c r="KY115" s="6">
        <f t="shared" si="256"/>
        <v>21.895598944742694</v>
      </c>
      <c r="KZ115" s="9">
        <f>IF(ISNA(MATCH(ratings!$A115,tournaments!KJ$2:KJ$33,0)),0,(INDEX(tournaments!KK$2:KK$33,MATCH(ratings!$A115,tournaments!KJ$2:KJ$33,0))))</f>
        <v>0</v>
      </c>
      <c r="LA115" s="3">
        <f>IF(ISNA(MATCH(ratings!$A115,tournaments!KJ$2:KJ$33,0)),0,(INDEX(tournaments!KL$2:KL$33,MATCH(ratings!$A115,tournaments!KJ$2:KJ$33,0))))</f>
        <v>0</v>
      </c>
      <c r="LB115" s="6">
        <f t="shared" si="257"/>
        <v>21.895598944742694</v>
      </c>
      <c r="LC115" s="6">
        <f>parameters!$B$3*parameters!$B$2+(1-parameters!$B$3)*ratings!LB115</f>
        <v>21.706039050268426</v>
      </c>
      <c r="LD115" s="9">
        <f>IF(ISNA(MATCH(ratings!$A115,tournaments!KN$2:KN$33,0)),0,(INDEX(tournaments!KO$2:KO$33,MATCH(ratings!$A115,tournaments!KN$2:KN$33,0))))</f>
        <v>0</v>
      </c>
      <c r="LE115" s="3">
        <f>IF(ISNA(MATCH(ratings!$A115,tournaments!KN$2:KN$33,0)),0,(INDEX(tournaments!KP$2:KP$33,MATCH(ratings!$A115,tournaments!KN$2:KN$33,0))))</f>
        <v>0</v>
      </c>
      <c r="LF115" s="6">
        <f t="shared" si="258"/>
        <v>21.706039050268426</v>
      </c>
      <c r="LG115" s="9">
        <f>IF(ISNA(MATCH(ratings!$A115,tournaments!KQ$2:KQ$33,0)),0,(INDEX(tournaments!KR$2:KR$33,MATCH(ratings!$A115,tournaments!KQ$2:KQ$33,0))))</f>
        <v>0</v>
      </c>
      <c r="LH115" s="3">
        <f>IF(ISNA(MATCH(ratings!$A115,tournaments!KQ$2:KQ$33,0)),0,(INDEX(tournaments!KS$2:KS$33,MATCH(ratings!$A115,tournaments!KQ$2:KQ$33,0))))</f>
        <v>0</v>
      </c>
      <c r="LI115" s="6">
        <f t="shared" si="259"/>
        <v>21.706039050268426</v>
      </c>
      <c r="LJ115" s="9">
        <f>IF(ISNA(MATCH(ratings!$A115,tournaments!KT$2:KT$33,0)),0,(INDEX(tournaments!KU$2:KU$33,MATCH(ratings!$A115,tournaments!KT$2:KT$33,0))))</f>
        <v>0</v>
      </c>
      <c r="LK115" s="3">
        <f>IF(ISNA(MATCH(ratings!$A115,tournaments!KT$2:KT$33,0)),0,(INDEX(tournaments!KV$2:KV$33,MATCH(ratings!$A115,tournaments!KT$2:KT$33,0))))</f>
        <v>0</v>
      </c>
      <c r="LL115" s="6">
        <f t="shared" si="260"/>
        <v>21.706039050268426</v>
      </c>
      <c r="LM115" s="9">
        <f>IF(ISNA(MATCH(ratings!$A115,tournaments!KW$2:KW$33,0)),0,(INDEX(tournaments!KX$2:KX$33,MATCH(ratings!$A115,tournaments!KW$2:KW$33,0))))</f>
        <v>0</v>
      </c>
      <c r="LN115" s="3">
        <f>IF(ISNA(MATCH(ratings!$A115,tournaments!KW$2:KW$33,0)),0,(INDEX(tournaments!KY$2:KY$33,MATCH(ratings!$A115,tournaments!KW$2:KW$33,0))))</f>
        <v>0</v>
      </c>
      <c r="LO115" s="6">
        <f t="shared" si="261"/>
        <v>21.706039050268426</v>
      </c>
      <c r="LP115" s="9">
        <f>IF(ISNA(MATCH(ratings!$A115,tournaments!KZ$2:KZ$33,0)),0,(INDEX(tournaments!LA$2:LA$33,MATCH(ratings!$A115,tournaments!KZ$2:KZ$33,0))))</f>
        <v>0</v>
      </c>
      <c r="LQ115" s="3">
        <f>IF(ISNA(MATCH(ratings!$A115,tournaments!KZ$2:KZ$33,0)),0,(INDEX(tournaments!LB$2:LB$33,MATCH(ratings!$A115,tournaments!KZ$2:KZ$33,0))))</f>
        <v>0</v>
      </c>
      <c r="LR115" s="6">
        <f t="shared" si="262"/>
        <v>21.706039050268426</v>
      </c>
      <c r="LS115" s="9">
        <f>IF(ISNA(MATCH(ratings!$A115,tournaments!LC$2:LC$33,0)),0,(INDEX(tournaments!LD$2:LD$33,MATCH(ratings!$A115,tournaments!LC$2:LC$33,0))))</f>
        <v>0</v>
      </c>
      <c r="LT115" s="3">
        <f>IF(ISNA(MATCH(ratings!$A115,tournaments!LC$2:LC$33,0)),0,(INDEX(tournaments!LE$2:LE$33,MATCH(ratings!$A115,tournaments!LC$2:LC$33,0))))</f>
        <v>0</v>
      </c>
      <c r="LU115" s="6">
        <f t="shared" si="263"/>
        <v>21.706039050268426</v>
      </c>
      <c r="LV115" s="6">
        <f>parameters!$B$3*parameters!$B$2+(1-parameters!$B$3)*ratings!LU115</f>
        <v>21.535435145241586</v>
      </c>
      <c r="LW115" s="9">
        <f>IF(ISNA(MATCH(ratings!$A115,tournaments!LF$2:LF$33,0)),0,(INDEX(tournaments!LG$2:LG$33,MATCH(ratings!$A115,tournaments!LF$2:LF$33,0))))</f>
        <v>0</v>
      </c>
      <c r="LX115" s="3">
        <f>IF(ISNA(MATCH(ratings!$A115,tournaments!LF$2:LF$33,0)),0,(INDEX(tournaments!LH$2:LH$33,MATCH(ratings!$A115,tournaments!LF$2:LF$33,0))))</f>
        <v>0</v>
      </c>
      <c r="LY115" s="6">
        <f t="shared" si="264"/>
        <v>21.535435145241586</v>
      </c>
      <c r="LZ115" s="9">
        <f>IF(ISNA(MATCH(ratings!$A115,tournaments!LI$2:LI$33,0)),0,(INDEX(tournaments!LJ$2:LJ$33,MATCH(ratings!$A115,tournaments!LI$2:LI$33,0))))</f>
        <v>0</v>
      </c>
      <c r="MA115" s="3">
        <f>IF(ISNA(MATCH(ratings!$A115,tournaments!LI$2:LI$33,0)),0,(INDEX(tournaments!LK$2:LK$33,MATCH(ratings!$A115,tournaments!LI$2:LI$33,0))))</f>
        <v>0</v>
      </c>
      <c r="MB115" s="6">
        <f t="shared" si="265"/>
        <v>21.535435145241586</v>
      </c>
      <c r="MC115" s="9">
        <f>IF(ISNA(MATCH(ratings!$A115,tournaments!LL$2:LL$33,0)),0,(INDEX(tournaments!LM$2:LM$33,MATCH(ratings!$A115,tournaments!LL$2:LL$33,0))))</f>
        <v>0</v>
      </c>
      <c r="MD115" s="3">
        <f>IF(ISNA(MATCH(ratings!$A115,tournaments!LL$2:LL$33,0)),0,(INDEX(tournaments!LN$2:LN$33,MATCH(ratings!$A115,tournaments!LL$2:LL$33,0))))</f>
        <v>0</v>
      </c>
      <c r="ME115" s="6">
        <f t="shared" si="266"/>
        <v>21.535435145241586</v>
      </c>
      <c r="MF115" s="6">
        <f>parameters!$B$3*parameters!$B$2+(1-parameters!$B$3)*ratings!ME115</f>
        <v>21.381891630717426</v>
      </c>
      <c r="MG115" s="9">
        <f>IF(ISNA(MATCH(ratings!$A115,tournaments!LO$2:LO$33,0)),0,(INDEX(tournaments!LP$2:LP$33,MATCH(ratings!$A115,tournaments!LO$2:LO$33,0))))</f>
        <v>0</v>
      </c>
      <c r="MH115" s="3">
        <f>IF(ISNA(MATCH(ratings!$A115,tournaments!LO$2:LO$33,0)),0,(INDEX(tournaments!LQ$2:LQ$33,MATCH(ratings!$A115,tournaments!LO$2:LO$33,0))))</f>
        <v>0</v>
      </c>
      <c r="MI115" s="6">
        <f t="shared" si="267"/>
        <v>21.381891630717426</v>
      </c>
      <c r="MJ115" s="9">
        <f>IF(ISNA(MATCH(ratings!$A115,tournaments!LR$2:LR$33,0)),0,(INDEX(tournaments!LS$2:LS$33,MATCH(ratings!$A115,tournaments!LR$2:LR$33,0))))</f>
        <v>0</v>
      </c>
      <c r="MK115" s="3">
        <f>IF(ISNA(MATCH(ratings!$A115,tournaments!LR$2:LR$33,0)),0,(INDEX(tournaments!LT$2:LT$33,MATCH(ratings!$A115,tournaments!LR$2:LR$33,0))))</f>
        <v>0</v>
      </c>
      <c r="ML115" s="6">
        <f t="shared" si="268"/>
        <v>21.381891630717426</v>
      </c>
      <c r="MM115" s="9">
        <f>IF(ISNA(MATCH(ratings!$A115,tournaments!LU$2:LU$33,0)),0,(INDEX(tournaments!LV$2:LV$33,MATCH(ratings!$A115,tournaments!LU$2:LU$33,0))))</f>
        <v>0</v>
      </c>
      <c r="MN115" s="3">
        <f>IF(ISNA(MATCH(ratings!$A115,tournaments!LU$2:LU$33,0)),0,(INDEX(tournaments!LW$2:LW$33,MATCH(ratings!$A115,tournaments!LU$2:LU$33,0))))</f>
        <v>0</v>
      </c>
      <c r="MO115" s="6">
        <f t="shared" si="269"/>
        <v>21.381891630717426</v>
      </c>
      <c r="MP115" s="9">
        <f>IF(ISNA(MATCH(ratings!$A115,tournaments!LX$2:LX$33,0)),0,(INDEX(tournaments!LY$2:LY$33,MATCH(ratings!$A115,tournaments!LX$2:LX$33,0))))</f>
        <v>0</v>
      </c>
      <c r="MQ115" s="3">
        <f>IF(ISNA(MATCH(ratings!$A115,tournaments!LX$2:LX$33,0)),0,(INDEX(tournaments!LZ$2:LZ$33,MATCH(ratings!$A115,tournaments!LX$2:LX$33,0))))</f>
        <v>0</v>
      </c>
      <c r="MR115" s="6">
        <f t="shared" si="270"/>
        <v>21.381891630717426</v>
      </c>
      <c r="MS115" s="9">
        <f>IF(ISNA(MATCH(ratings!$A115,tournaments!MA$2:MA$33,0)),0,(INDEX(tournaments!MB$2:MB$33,MATCH(ratings!$A115,tournaments!MA$2:MA$33,0))))</f>
        <v>0</v>
      </c>
      <c r="MT115" s="3">
        <f>IF(ISNA(MATCH(ratings!$A115,tournaments!MA$2:MA$33,0)),0,(INDEX(tournaments!MC$2:MC$33,MATCH(ratings!$A115,tournaments!MA$2:MA$33,0))))</f>
        <v>0</v>
      </c>
      <c r="MU115" s="6">
        <f t="shared" si="271"/>
        <v>21.381891630717426</v>
      </c>
      <c r="MV115" s="6">
        <f>parameters!$B$3*parameters!$B$2+(1-parameters!$B$3)*ratings!MU115</f>
        <v>21.243702467645683</v>
      </c>
      <c r="MW115" s="6">
        <f>parameters!$B$3*parameters!$B$2+(1-parameters!$B$3)*ratings!MV115</f>
        <v>21.119332220881116</v>
      </c>
      <c r="MX115" s="6">
        <f>parameters!$B$3*parameters!$B$2+(1-parameters!$B$3)*ratings!MW115</f>
        <v>21.007398998793004</v>
      </c>
      <c r="MY115" s="9">
        <f>IF(ISNA(MATCH(ratings!$A115,tournaments!MD$2:MD$33,0)),0,(INDEX(tournaments!ME$2:ME$33,MATCH(ratings!$A115,tournaments!MD$2:MD$33,0))))</f>
        <v>0</v>
      </c>
      <c r="MZ115" s="3">
        <f>IF(ISNA(MATCH(ratings!$A115,tournaments!MD$2:MD$33,0)),0,(INDEX(tournaments!MF$2:MF$33,MATCH(ratings!$A115,tournaments!MD$2:MD$33,0))))</f>
        <v>0</v>
      </c>
      <c r="NA115" s="6">
        <f t="shared" si="272"/>
        <v>21.007398998793004</v>
      </c>
      <c r="NB115" s="9">
        <f>IF(ISNA(MATCH(ratings!$A115,tournaments!MG$2:MG$33,0)),0,(INDEX(tournaments!MH$2:MH$33,MATCH(ratings!$A115,tournaments!MG$2:MG$33,0))))</f>
        <v>0</v>
      </c>
      <c r="NC115" s="3">
        <f>IF(ISNA(MATCH(ratings!$A115,tournaments!MG$2:MG$33,0)),0,(INDEX(tournaments!MI$2:MI$33,MATCH(ratings!$A115,tournaments!MG$2:MG$33,0))))</f>
        <v>0</v>
      </c>
      <c r="ND115" s="6">
        <f t="shared" si="273"/>
        <v>21.007398998793004</v>
      </c>
      <c r="NE115" s="9">
        <f>IF(ISNA(MATCH(ratings!$A115,tournaments!MJ$2:MJ$33,0)),0,(INDEX(tournaments!MK$2:MK$33,MATCH(ratings!$A115,tournaments!MJ$2:MJ$33,0))))</f>
        <v>0</v>
      </c>
      <c r="NF115" s="3">
        <f>IF(ISNA(MATCH(ratings!$A115,tournaments!MJ$2:MJ$33,0)),0,(INDEX(tournaments!ML$2:ML$33,MATCH(ratings!$A115,tournaments!MJ$2:MJ$33,0))))</f>
        <v>0</v>
      </c>
      <c r="NG115" s="6">
        <f t="shared" si="274"/>
        <v>21.007398998793004</v>
      </c>
      <c r="NH115" s="9">
        <f>IF(ISNA(MATCH(ratings!$A115,tournaments!MM$2:MM$33,0)),0,(INDEX(tournaments!MN$2:MN$33,MATCH(ratings!$A115,tournaments!MM$2:MM$33,0))))</f>
        <v>0</v>
      </c>
      <c r="NI115" s="3">
        <f>IF(ISNA(MATCH(ratings!$A115,tournaments!MM$2:MM$33,0)),0,(INDEX(tournaments!MO$2:MO$33,MATCH(ratings!$A115,tournaments!MM$2:MM$33,0))))</f>
        <v>0</v>
      </c>
      <c r="NJ115" s="6">
        <f t="shared" si="275"/>
        <v>21.007398998793004</v>
      </c>
      <c r="NK115" s="9">
        <f>IF(ISNA(MATCH(ratings!$A115,tournaments!MP$2:MP$33,0)),0,(INDEX(tournaments!MQ$2:MQ$33,MATCH(ratings!$A115,tournaments!MP$2:MP$33,0))))</f>
        <v>0</v>
      </c>
      <c r="NL115" s="3">
        <f>IF(ISNA(MATCH(ratings!$A115,tournaments!MP$2:MP$33,0)),0,(INDEX(tournaments!MR$2:MR$33,MATCH(ratings!$A115,tournaments!MP$2:MP$33,0))))</f>
        <v>0</v>
      </c>
      <c r="NM115" s="6">
        <f t="shared" si="276"/>
        <v>21.007398998793004</v>
      </c>
      <c r="NN115" s="9">
        <f>IF(ISNA(MATCH(ratings!$A115,tournaments!MS$2:MS$33,0)),0,(INDEX(tournaments!MT$2:MT$33,MATCH(ratings!$A115,tournaments!MS$2:MS$33,0))))</f>
        <v>0</v>
      </c>
      <c r="NO115" s="3">
        <f>IF(ISNA(MATCH(ratings!$A115,tournaments!MS$2:MS$33,0)),0,(INDEX(tournaments!MU$2:MU$33,MATCH(ratings!$A115,tournaments!MS$2:MS$33,0))))</f>
        <v>0</v>
      </c>
      <c r="NP115" s="6">
        <f t="shared" si="277"/>
        <v>21.007398998793004</v>
      </c>
      <c r="NQ115" s="6">
        <f>parameters!$B$3*parameters!$B$2+(1-parameters!$B$3)*ratings!NP115</f>
        <v>20.906659098913703</v>
      </c>
      <c r="NR115" s="9">
        <f>IF(ISNA(MATCH(ratings!$A115,tournaments!MV$2:MV$33,0)),0,(INDEX(tournaments!MW$2:MW$33,MATCH(ratings!$A115,tournaments!MV$2:MV$33,0))))</f>
        <v>0</v>
      </c>
      <c r="NS115" s="3">
        <f>IF(ISNA(MATCH(ratings!$A115,tournaments!MV$2:MV$33,0)),0,(INDEX(tournaments!MX$2:MX$33,MATCH(ratings!$A115,tournaments!MV$2:MV$33,0))))</f>
        <v>0</v>
      </c>
      <c r="NT115" s="6">
        <f t="shared" si="278"/>
        <v>20.906659098913703</v>
      </c>
      <c r="NU115" s="9">
        <f>IF(ISNA(MATCH(ratings!$A115,tournaments!MY$2:MY$33,0)),0,(INDEX(tournaments!MZ$2:MZ$33,MATCH(ratings!$A115,tournaments!MY$2:MY$33,0))))</f>
        <v>0</v>
      </c>
      <c r="NV115" s="3">
        <f>IF(ISNA(MATCH(ratings!$A115,tournaments!MY$2:MY$33,0)),0,(INDEX(tournaments!NA$2:NA$33,MATCH(ratings!$A115,tournaments!MY$2:MY$33,0))))</f>
        <v>0</v>
      </c>
      <c r="NW115" s="6">
        <f t="shared" si="279"/>
        <v>20.906659098913703</v>
      </c>
      <c r="NX115" s="9">
        <f>IF(ISNA(MATCH(ratings!$A115,tournaments!NB$2:NB$33,0)),0,(INDEX(tournaments!NC$2:NC$33,MATCH(ratings!$A115,tournaments!NB$2:NB$33,0))))</f>
        <v>0</v>
      </c>
      <c r="NY115" s="3">
        <f>IF(ISNA(MATCH(ratings!$A115,tournaments!NB$2:NB$33,0)),0,(INDEX(tournaments!ND$2:ND$33,MATCH(ratings!$A115,tournaments!NB$2:NB$33,0))))</f>
        <v>0</v>
      </c>
      <c r="NZ115" s="6">
        <f t="shared" si="280"/>
        <v>20.906659098913703</v>
      </c>
      <c r="OA115" s="9">
        <f>IF(ISNA(MATCH(ratings!$A115,tournaments!NE$2:NE$33,0)),0,(INDEX(tournaments!NF$2:NF$33,MATCH(ratings!$A115,tournaments!NE$2:NE$33,0))))</f>
        <v>0</v>
      </c>
      <c r="OB115" s="3">
        <f>IF(ISNA(MATCH(ratings!$A115,tournaments!NE$2:NE$33,0)),0,(INDEX(tournaments!NG$2:NG$33,MATCH(ratings!$A115,tournaments!NE$2:NE$33,0))))</f>
        <v>0</v>
      </c>
      <c r="OC115" s="6">
        <f t="shared" si="281"/>
        <v>20.906659098913703</v>
      </c>
      <c r="OD115" s="6">
        <f>parameters!$B$3*parameters!$B$2+(1-parameters!$B$3)*ratings!OC115</f>
        <v>20.815993189022333</v>
      </c>
      <c r="OE115" s="9">
        <f>IF(ISNA(MATCH(ratings!$A115,tournaments!NH$2:NH$33,0)),0,(INDEX(tournaments!NI$2:NI$33,MATCH(ratings!$A115,tournaments!NH$2:NH$33,0))))</f>
        <v>0</v>
      </c>
      <c r="OF115" s="3">
        <f>IF(ISNA(MATCH(ratings!$A115,tournaments!NH$2:NH$33,0)),0,(INDEX(tournaments!NJ$2:NJ$33,MATCH(ratings!$A115,tournaments!NH$2:NH$33,0))))</f>
        <v>0</v>
      </c>
      <c r="OG115" s="6">
        <f t="shared" si="282"/>
        <v>20.815993189022333</v>
      </c>
      <c r="OH115" s="9">
        <f>IF(ISNA(MATCH(ratings!$A115,tournaments!NK$2:NK$33,0)),0,(INDEX(tournaments!NL$2:NL$33,MATCH(ratings!$A115,tournaments!NK$2:NK$33,0))))</f>
        <v>0</v>
      </c>
      <c r="OI115" s="3">
        <f>IF(ISNA(MATCH(ratings!$A115,tournaments!NK$2:NK$33,0)),0,(INDEX(tournaments!NM$2:NM$33,MATCH(ratings!$A115,tournaments!NK$2:NK$33,0))))</f>
        <v>0</v>
      </c>
      <c r="OJ115" s="6">
        <f t="shared" si="283"/>
        <v>20.815993189022333</v>
      </c>
    </row>
    <row r="116" spans="1:400" x14ac:dyDescent="0.2">
      <c r="A116" t="s">
        <v>145</v>
      </c>
      <c r="B116" s="6">
        <f>parameters!$B$2</f>
        <v>20</v>
      </c>
      <c r="C116" s="9">
        <f>IF(ISNA(MATCH(ratings!$A116,tournaments!A$2:A$33,0)),0,(INDEX(tournaments!B$2:B$33,MATCH(ratings!$A116,tournaments!A$2:A$33,0))))</f>
        <v>0</v>
      </c>
      <c r="D116" s="3">
        <f>IF(ISNA(MATCH(ratings!$A116,tournaments!A$2:A$33,0)),0,(INDEX(tournaments!C$2:C$33,MATCH(ratings!$A116,tournaments!A$2:A$33,0))))</f>
        <v>0</v>
      </c>
      <c r="E116" s="6">
        <f>(1-C116)*B116+C116*D116</f>
        <v>20</v>
      </c>
      <c r="F116" s="9">
        <f>IF(ISNA(MATCH(ratings!$A116,tournaments!D$2:D$33,0)),0,(INDEX(tournaments!E$2:E$33,MATCH(ratings!$A116,tournaments!D$2:D$33,0))))</f>
        <v>0</v>
      </c>
      <c r="G116" s="3">
        <f>IF(ISNA(MATCH(ratings!$A116,tournaments!D$2:D$33,0)),0,(INDEX(tournaments!F$2:F$33,MATCH(ratings!$A116,tournaments!D$2:D$33,0))))</f>
        <v>0</v>
      </c>
      <c r="H116" s="6">
        <f>(1-F116)*E116+F116*G116</f>
        <v>20</v>
      </c>
      <c r="I116" s="9">
        <f>IF(ISNA(MATCH(ratings!$A116,tournaments!G$2:G$33,0)),0,(INDEX(tournaments!H$2:H$33,MATCH(ratings!$A116,tournaments!G$2:G$33,0))))</f>
        <v>0</v>
      </c>
      <c r="J116" s="3">
        <f>IF(ISNA(MATCH(ratings!$A116,tournaments!G$2:G$33,0)),0,(INDEX(tournaments!I$2:I$33,MATCH(ratings!$A116,tournaments!G$2:G$33,0))))</f>
        <v>0</v>
      </c>
      <c r="K116" s="6">
        <f>(1-I116)*H116+I116*J116</f>
        <v>20</v>
      </c>
      <c r="L116" s="6">
        <f>parameters!$B$3*parameters!$B$2+(1-parameters!$B$3)*ratings!K116</f>
        <v>20</v>
      </c>
      <c r="M116" s="9">
        <f>IF(ISNA(MATCH(ratings!$A116,tournaments!J$2:J$33,0)),0,(INDEX(tournaments!K$2:K$33,MATCH(ratings!$A116,tournaments!J$2:J$33,0))))</f>
        <v>0</v>
      </c>
      <c r="N116" s="3">
        <f>IF(ISNA(MATCH(ratings!$A116,tournaments!J$2:J$33,0)),0,(INDEX(tournaments!L$2:L$33,MATCH(ratings!$A116,tournaments!J$2:J$33,0))))</f>
        <v>0</v>
      </c>
      <c r="O116" s="6">
        <f>(1-M116)*L116+M116*N116</f>
        <v>20</v>
      </c>
      <c r="P116" s="6">
        <f>parameters!$B$3*parameters!$B$2+(1-parameters!$B$3)*ratings!O116</f>
        <v>20</v>
      </c>
      <c r="Q116" s="9">
        <f>IF(ISNA(MATCH(ratings!$A116,tournaments!M$2:M$33,0)),0,(INDEX(tournaments!N$2:N$33,MATCH(ratings!$A116,tournaments!M$2:M$33,0))))</f>
        <v>0</v>
      </c>
      <c r="R116" s="3">
        <f>IF(ISNA(MATCH(ratings!$A116,tournaments!M$2:M$33,0)),0,(INDEX(tournaments!O$2:O$33,MATCH(ratings!$A116,tournaments!M$2:M$33,0))))</f>
        <v>0</v>
      </c>
      <c r="S116" s="6">
        <f>(1-Q116)*P116+Q116*R116</f>
        <v>20</v>
      </c>
      <c r="T116" s="9">
        <f>IF(ISNA(MATCH(ratings!$A116,tournaments!P$2:P$33,0)),0,(INDEX(tournaments!Q$2:Q$33,MATCH(ratings!$A116,tournaments!P$2:P$33,0))))</f>
        <v>0</v>
      </c>
      <c r="U116" s="3">
        <f>IF(ISNA(MATCH(ratings!$A116,tournaments!P$2:P$33,0)),0,(INDEX(tournaments!R$2:R$33,MATCH(ratings!$A116,tournaments!P$2:P$33,0))))</f>
        <v>0</v>
      </c>
      <c r="V116" s="6">
        <f>(1-T116)*S116+T116*U116</f>
        <v>20</v>
      </c>
      <c r="W116" s="6">
        <f>parameters!$B$3*parameters!$B$2+(1-parameters!$B$3)*ratings!V116</f>
        <v>20</v>
      </c>
      <c r="X116" s="9">
        <f>IF(ISNA(MATCH(ratings!$A116,tournaments!S$2:S$33,0)),0,(INDEX(tournaments!T$2:T$33,MATCH(ratings!$A116,tournaments!S$2:S$33,0))))</f>
        <v>0</v>
      </c>
      <c r="Y116" s="3">
        <f>IF(ISNA(MATCH(ratings!$A116,tournaments!S$2:S$33,0)),0,(INDEX(tournaments!U$2:U$33,MATCH(ratings!$A116,tournaments!S$2:S$33,0))))</f>
        <v>0</v>
      </c>
      <c r="Z116" s="6">
        <f>(1-X116)*W116+X116*Y116</f>
        <v>20</v>
      </c>
      <c r="AA116" s="9">
        <f>IF(ISNA(MATCH(ratings!$A116,tournaments!V$2:V$33,0)),0,(INDEX(tournaments!W$2:W$33,MATCH(ratings!$A116,tournaments!V$2:V$33,0))))</f>
        <v>0</v>
      </c>
      <c r="AB116" s="3">
        <f>IF(ISNA(MATCH(ratings!$A116,tournaments!V$2:V$33,0)),0,(INDEX(tournaments!X$2:X$33,MATCH(ratings!$A116,tournaments!V$2:V$33,0))))</f>
        <v>0</v>
      </c>
      <c r="AC116" s="6">
        <f>(1-AA116)*Z116+AA116*AB116</f>
        <v>20</v>
      </c>
      <c r="AD116" s="9">
        <f>IF(ISNA(MATCH(ratings!$A116,tournaments!Y$2:Y$33,0)),0,(INDEX(tournaments!Z$2:Z$33,MATCH(ratings!$A116,tournaments!Y$2:Y$33,0))))</f>
        <v>0</v>
      </c>
      <c r="AE116" s="3">
        <f>IF(ISNA(MATCH(ratings!$A116,tournaments!Y$2:Y$33,0)),0,(INDEX(tournaments!AA$2:AA$33,MATCH(ratings!$A116,tournaments!Y$2:Y$33,0))))</f>
        <v>0</v>
      </c>
      <c r="AF116" s="6">
        <f>(1-AD116)*AC116+AD116*AE116</f>
        <v>20</v>
      </c>
      <c r="AG116" s="9">
        <f>IF(ISNA(MATCH(ratings!$A116,tournaments!AB$2:AB$33,0)),0,(INDEX(tournaments!AC$2:AC$33,MATCH(ratings!$A116,tournaments!AB$2:AB$33,0))))</f>
        <v>0</v>
      </c>
      <c r="AH116" s="3">
        <f>IF(ISNA(MATCH(ratings!$A116,tournaments!AB$2:AB$33,0)),0,(INDEX(tournaments!AD$2:AD$33,MATCH(ratings!$A116,tournaments!AB$2:AB$33,0))))</f>
        <v>0</v>
      </c>
      <c r="AI116" s="6">
        <f>(1-AG116)*AF116+AG116*AH116</f>
        <v>20</v>
      </c>
      <c r="AJ116" s="9">
        <f>IF(ISNA(MATCH(ratings!$A116,tournaments!AE$2:AE$33,0)),0,(INDEX(tournaments!AF$2:AF$33,MATCH(ratings!$A116,tournaments!AE$2:AE$33,0))))</f>
        <v>0</v>
      </c>
      <c r="AK116" s="3">
        <f>IF(ISNA(MATCH(ratings!$A116,tournaments!AE$2:AE$33,0)),0,(INDEX(tournaments!AG$2:AG$33,MATCH(ratings!$A116,tournaments!AE$2:AE$33,0))))</f>
        <v>0</v>
      </c>
      <c r="AL116" s="6">
        <f>(1-AJ116)*AI116+AJ116*AK116</f>
        <v>20</v>
      </c>
      <c r="AM116" s="9">
        <f>IF(ISNA(MATCH(ratings!$A116,tournaments!AH$2:AH$33,0)),0,(INDEX(tournaments!AI$2:AI$33,MATCH(ratings!$A116,tournaments!AH$2:AH$33,0))))</f>
        <v>0</v>
      </c>
      <c r="AN116" s="3">
        <f>IF(ISNA(MATCH(ratings!$A116,tournaments!AH$2:AH$33,0)),0,(INDEX(tournaments!AJ$2:AJ$33,MATCH(ratings!$A116,tournaments!AH$2:AH$33,0))))</f>
        <v>0</v>
      </c>
      <c r="AO116" s="6">
        <f>(1-AM116)*AL116+AM116*AN116</f>
        <v>20</v>
      </c>
      <c r="AP116" s="9">
        <f>IF(ISNA(MATCH(ratings!$A116,tournaments!AK$2:AK$33,0)),0,(INDEX(tournaments!AL$2:AL$33,MATCH(ratings!$A116,tournaments!AK$2:AK$33,0))))</f>
        <v>0</v>
      </c>
      <c r="AQ116" s="3">
        <f>IF(ISNA(MATCH(ratings!$A116,tournaments!AK$2:AK$33,0)),0,(INDEX(tournaments!AM$2:AM$33,MATCH(ratings!$A116,tournaments!AK$2:AK$33,0))))</f>
        <v>0</v>
      </c>
      <c r="AR116" s="6">
        <f>(1-AP116)*AO116+AP116*AQ116</f>
        <v>20</v>
      </c>
      <c r="AS116" s="6">
        <f>parameters!$B$3*parameters!$B$2+(1-parameters!$B$3)*ratings!AR116</f>
        <v>20</v>
      </c>
      <c r="AT116" s="9">
        <f>IF(ISNA(MATCH(ratings!$A116,tournaments!AN$2:AN$33,0)),0,(INDEX(tournaments!AO$2:AO$33,MATCH(ratings!$A116,tournaments!AN$2:AN$33,0))))</f>
        <v>0</v>
      </c>
      <c r="AU116" s="3">
        <f>IF(ISNA(MATCH(ratings!$A116,tournaments!AN$2:AN$33,0)),0,(INDEX(tournaments!AP$2:AP$33,MATCH(ratings!$A116,tournaments!AN$2:AN$33,0))))</f>
        <v>0</v>
      </c>
      <c r="AV116" s="6">
        <f>(1-AT116)*AS116+AT116*AU116</f>
        <v>20</v>
      </c>
      <c r="AW116" s="9">
        <f>IF(ISNA(MATCH(ratings!$A116,tournaments!AQ$2:AQ$33,0)),0,(INDEX(tournaments!AR$2:AR$33,MATCH(ratings!$A116,tournaments!AQ$2:AQ$33,0))))</f>
        <v>0</v>
      </c>
      <c r="AX116" s="3">
        <f>IF(ISNA(MATCH(ratings!$A116,tournaments!AQ$2:AQ$33,0)),0,(INDEX(tournaments!AS$2:AS$33,MATCH(ratings!$A116,tournaments!AQ$2:AQ$33,0))))</f>
        <v>0</v>
      </c>
      <c r="AY116" s="6">
        <f>(1-AW116)*AV116+AW116*AX116</f>
        <v>20</v>
      </c>
      <c r="AZ116" s="9">
        <f>IF(ISNA(MATCH(ratings!$A116,tournaments!AT$2:AT$33,0)),0,(INDEX(tournaments!AU$2:AU$33,MATCH(ratings!$A116,tournaments!AT$2:AT$33,0))))</f>
        <v>0</v>
      </c>
      <c r="BA116" s="3">
        <f>IF(ISNA(MATCH(ratings!$A116,tournaments!AT$2:AT$33,0)),0,(INDEX(tournaments!AV$2:AV$33,MATCH(ratings!$A116,tournaments!AT$2:AT$33,0))))</f>
        <v>0</v>
      </c>
      <c r="BB116" s="6">
        <f>(1-AZ116)*AY116+AZ116*BA116</f>
        <v>20</v>
      </c>
      <c r="BC116" s="9">
        <f>IF(ISNA(MATCH(ratings!$A116,tournaments!AW$2:AW$33,0)),0,(INDEX(tournaments!AX$2:AX$33,MATCH(ratings!$A116,tournaments!AW$2:AW$33,0))))</f>
        <v>0</v>
      </c>
      <c r="BD116" s="3">
        <f>IF(ISNA(MATCH(ratings!$A116,tournaments!AW$2:AW$33,0)),0,(INDEX(tournaments!AY$2:AY$33,MATCH(ratings!$A116,tournaments!AW$2:AW$33,0))))</f>
        <v>0</v>
      </c>
      <c r="BE116" s="6">
        <f>(1-BC116)*BB116+BC116*BD116</f>
        <v>20</v>
      </c>
      <c r="BF116" s="9">
        <f>IF(ISNA(MATCH(ratings!$A116,tournaments!AZ$2:AZ$33,0)),0,(INDEX(tournaments!BA$2:BA$33,MATCH(ratings!$A116,tournaments!AZ$2:AZ$33,0))))</f>
        <v>0</v>
      </c>
      <c r="BG116" s="3">
        <f>IF(ISNA(MATCH(ratings!$A116,tournaments!AZ$2:AZ$33,0)),0,(INDEX(tournaments!BB$2:BB$33,MATCH(ratings!$A116,tournaments!AZ$2:AZ$33,0))))</f>
        <v>0</v>
      </c>
      <c r="BH116" s="6">
        <f>(1-BF116)*BE116+BF116*BG116</f>
        <v>20</v>
      </c>
      <c r="BI116" s="9">
        <f>IF(ISNA(MATCH(ratings!$A116,tournaments!BC$2:BC$33,0)),0,(INDEX(tournaments!BD$2:BD$33,MATCH(ratings!$A116,tournaments!BC$2:BC$33,0))))</f>
        <v>0</v>
      </c>
      <c r="BJ116" s="3">
        <f>IF(ISNA(MATCH(ratings!$A116,tournaments!BC$2:BC$33,0)),0,(INDEX(tournaments!BE$2:BE$33,MATCH(ratings!$A116,tournaments!BC$2:BC$33,0))))</f>
        <v>0</v>
      </c>
      <c r="BK116" s="6">
        <f>(1-BI116)*BH116+BI116*BJ116</f>
        <v>20</v>
      </c>
      <c r="BL116" s="9">
        <f>IF(ISNA(MATCH(ratings!$A116,tournaments!BF$2:BF$33,0)),0,(INDEX(tournaments!BG$2:BG$33,MATCH(ratings!$A116,tournaments!BF$2:BF$33,0))))</f>
        <v>0</v>
      </c>
      <c r="BM116" s="3">
        <f>IF(ISNA(MATCH(ratings!$A116,tournaments!BF$2:BF$33,0)),0,(INDEX(tournaments!BH$2:BH$33,MATCH(ratings!$A116,tournaments!BF$2:BF$33,0))))</f>
        <v>0</v>
      </c>
      <c r="BN116" s="6">
        <f>(1-BL116)*BK116+BL116*BM116</f>
        <v>20</v>
      </c>
      <c r="BO116" s="6">
        <f>parameters!$B$3*parameters!$B$2+(1-parameters!$B$3)*ratings!BN116</f>
        <v>20</v>
      </c>
      <c r="BP116" s="9">
        <f>IF(ISNA(MATCH(ratings!$A116,tournaments!BI$2:BI$33,0)),0,(INDEX(tournaments!BJ$2:BJ$33,MATCH(ratings!$A116,tournaments!BI$2:BI$33,0))))</f>
        <v>0</v>
      </c>
      <c r="BQ116" s="3">
        <f>IF(ISNA(MATCH(ratings!$A116,tournaments!BI$2:BI$33,0)),0,(INDEX(tournaments!BK$2:BK$33,MATCH(ratings!$A116,tournaments!BI$2:BI$33,0))))</f>
        <v>0</v>
      </c>
      <c r="BR116" s="6">
        <f>(1-BP116)*BO116+BP116*BQ116</f>
        <v>20</v>
      </c>
      <c r="BS116" s="9">
        <f>IF(ISNA(MATCH(ratings!$A116,tournaments!BL$2:BL$33,0)),0,(INDEX(tournaments!BM$2:BM$33,MATCH(ratings!$A116,tournaments!BL$2:BL$33,0))))</f>
        <v>0</v>
      </c>
      <c r="BT116" s="3">
        <f>IF(ISNA(MATCH(ratings!$A116,tournaments!BL$2:BL$33,0)),0,(INDEX(tournaments!BN$2:BN$33,MATCH(ratings!$A116,tournaments!BL$2:BL$33,0))))</f>
        <v>0</v>
      </c>
      <c r="BU116" s="6">
        <f>(1-BS116)*BR116+BS116*BT116</f>
        <v>20</v>
      </c>
      <c r="BV116" s="9">
        <f>IF(ISNA(MATCH(ratings!$A116,tournaments!BO$2:BO$33,0)),0,(INDEX(tournaments!BP$2:BP$33,MATCH(ratings!$A116,tournaments!BO$2:BO$33,0))))</f>
        <v>0</v>
      </c>
      <c r="BW116" s="3">
        <f>IF(ISNA(MATCH(ratings!$A116,tournaments!BO$2:BO$33,0)),0,(INDEX(tournaments!BQ$2:BQ$33,MATCH(ratings!$A116,tournaments!BO$2:BO$33,0))))</f>
        <v>0</v>
      </c>
      <c r="BX116" s="6">
        <f>(1-BV116)*BU116+BV116*BW116</f>
        <v>20</v>
      </c>
      <c r="BY116" s="9">
        <f>IF(ISNA(MATCH(ratings!$A116,tournaments!BR$2:BR$33,0)),0,(INDEX(tournaments!BS$2:BS$33,MATCH(ratings!$A116,tournaments!BR$2:BR$33,0))))</f>
        <v>0</v>
      </c>
      <c r="BZ116" s="3">
        <f>IF(ISNA(MATCH(ratings!$A116,tournaments!BR$2:BR$33,0)),0,(INDEX(tournaments!BT$2:BT$33,MATCH(ratings!$A116,tournaments!BR$2:BR$33,0))))</f>
        <v>0</v>
      </c>
      <c r="CA116" s="6">
        <f>(1-BY116)*BX116+BY116*BZ116</f>
        <v>20</v>
      </c>
      <c r="CB116" s="9">
        <f>IF(ISNA(MATCH(ratings!$A116,tournaments!BU$2:BU$33,0)),0,(INDEX(tournaments!BV$2:BV$33,MATCH(ratings!$A116,tournaments!BU$2:BU$33,0))))</f>
        <v>0</v>
      </c>
      <c r="CC116" s="3">
        <f>IF(ISNA(MATCH(ratings!$A116,tournaments!BU$2:BU$33,0)),0,(INDEX(tournaments!BW$2:BW$33,MATCH(ratings!$A116,tournaments!BU$2:BU$33,0))))</f>
        <v>0</v>
      </c>
      <c r="CD116" s="6">
        <f>(1-CB116)*CA116+CB116*CC116</f>
        <v>20</v>
      </c>
      <c r="CE116" s="9">
        <f>IF(ISNA(MATCH(ratings!$A116,tournaments!BX$2:BX$33,0)),0,(INDEX(tournaments!BY$2:BY$33,MATCH(ratings!$A116,tournaments!BX$2:BX$33,0))))</f>
        <v>0</v>
      </c>
      <c r="CF116" s="3">
        <f>IF(ISNA(MATCH(ratings!$A116,tournaments!BX$2:BX$33,0)),0,(INDEX(tournaments!BZ$2:BZ$33,MATCH(ratings!$A116,tournaments!BX$2:BX$33,0))))</f>
        <v>0</v>
      </c>
      <c r="CG116" s="6">
        <f>(1-CE116)*CD116+CE116*CF116</f>
        <v>20</v>
      </c>
      <c r="CH116" s="9">
        <f>IF(ISNA(MATCH(ratings!$A116,tournaments!CA$2:CA$33,0)),0,(INDEX(tournaments!CB$2:CB$33,MATCH(ratings!$A116,tournaments!CA$2:CA$33,0))))</f>
        <v>0</v>
      </c>
      <c r="CI116" s="3">
        <f>IF(ISNA(MATCH(ratings!$A116,tournaments!CA$2:CA$33,0)),0,(INDEX(tournaments!CC$2:CC$33,MATCH(ratings!$A116,tournaments!CA$2:CA$33,0))))</f>
        <v>0</v>
      </c>
      <c r="CJ116" s="6">
        <f>(1-CH116)*CG116+CH116*CI116</f>
        <v>20</v>
      </c>
      <c r="CK116" s="9">
        <f>IF(ISNA(MATCH(ratings!$A116,tournaments!CD$2:CD$33,0)),0,(INDEX(tournaments!CE$2:CE$33,MATCH(ratings!$A116,tournaments!CD$2:CD$33,0))))</f>
        <v>0</v>
      </c>
      <c r="CL116" s="3">
        <f>IF(ISNA(MATCH(ratings!$A116,tournaments!CD$2:CD$33,0)),0,(INDEX(tournaments!CF$2:CF$33,MATCH(ratings!$A116,tournaments!CD$2:CD$33,0))))</f>
        <v>0</v>
      </c>
      <c r="CM116" s="6">
        <f>(1-CK116)*CJ116+CK116*CL116</f>
        <v>20</v>
      </c>
      <c r="CN116" s="6">
        <f>parameters!$B$3*parameters!$B$2+(1-parameters!$B$3)*ratings!CM116</f>
        <v>20</v>
      </c>
      <c r="CO116" s="9">
        <f>IF(ISNA(MATCH(ratings!$A116,tournaments!CG$2:CG$33,0)),0,(INDEX(tournaments!CH$2:CH$33,MATCH(ratings!$A116,tournaments!CG$2:CG$33,0))))</f>
        <v>0</v>
      </c>
      <c r="CP116" s="3">
        <f>IF(ISNA(MATCH(ratings!$A116,tournaments!CG$2:CG$33,0)),0,(INDEX(tournaments!CI$2:CI$33,MATCH(ratings!$A116,tournaments!CG$2:CG$33,0))))</f>
        <v>0</v>
      </c>
      <c r="CQ116" s="6">
        <f>(1-CO116)*CN116+CO116*CP116</f>
        <v>20</v>
      </c>
      <c r="CR116" s="9">
        <f>IF(ISNA(MATCH(ratings!$A116,tournaments!CJ$2:CJ$33,0)),0,(INDEX(tournaments!CK$2:CK$33,MATCH(ratings!$A116,tournaments!CJ$2:CJ$33,0))))</f>
        <v>0</v>
      </c>
      <c r="CS116" s="3">
        <f>IF(ISNA(MATCH(ratings!$A116,tournaments!CJ$2:CJ$33,0)),0,(INDEX(tournaments!CL$2:CL$33,MATCH(ratings!$A116,tournaments!CJ$2:CJ$33,0))))</f>
        <v>0</v>
      </c>
      <c r="CT116" s="6">
        <f>(1-CR116)*CQ116+CR116*CS116</f>
        <v>20</v>
      </c>
      <c r="CU116" s="9">
        <f>IF(ISNA(MATCH(ratings!$A116,tournaments!CM$2:CM$33,0)),0,(INDEX(tournaments!CN$2:CN$33,MATCH(ratings!$A116,tournaments!CM$2:CM$33,0))))</f>
        <v>0</v>
      </c>
      <c r="CV116" s="3">
        <f>IF(ISNA(MATCH(ratings!$A116,tournaments!CM$2:CM$33,0)),0,(INDEX(tournaments!CO$2:CO$33,MATCH(ratings!$A116,tournaments!CM$2:CM$33,0))))</f>
        <v>0</v>
      </c>
      <c r="CW116" s="6">
        <f>(1-CU116)*CT116+CU116*CV116</f>
        <v>20</v>
      </c>
      <c r="CX116" s="9">
        <f>IF(ISNA(MATCH(ratings!$A116,tournaments!CP$2:CP$33,0)),0,(INDEX(tournaments!CQ$2:CQ$33,MATCH(ratings!$A116,tournaments!CP$2:CP$33,0))))</f>
        <v>0</v>
      </c>
      <c r="CY116" s="3">
        <f>IF(ISNA(MATCH(ratings!$A116,tournaments!CP$2:CP$33,0)),0,(INDEX(tournaments!CR$2:CR$33,MATCH(ratings!$A116,tournaments!CP$2:CP$33,0))))</f>
        <v>0</v>
      </c>
      <c r="CZ116" s="6">
        <f>(1-CX116)*CW116+CX116*CY116</f>
        <v>20</v>
      </c>
      <c r="DA116" s="9">
        <f>IF(ISNA(MATCH(ratings!$A116,tournaments!CS$2:CS$33,0)),0,(INDEX(tournaments!CT$2:CT$33,MATCH(ratings!$A116,tournaments!CS$2:CS$33,0))))</f>
        <v>0</v>
      </c>
      <c r="DB116" s="3">
        <f>IF(ISNA(MATCH(ratings!$A116,tournaments!CS$2:CS$33,0)),0,(INDEX(tournaments!CU$2:CU$33,MATCH(ratings!$A116,tournaments!CS$2:CS$33,0))))</f>
        <v>0</v>
      </c>
      <c r="DC116" s="6">
        <f>(1-DA116)*CZ116+DA116*DB116</f>
        <v>20</v>
      </c>
      <c r="DD116" s="9">
        <f>IF(ISNA(MATCH(ratings!$A116,tournaments!CV$2:CV$33,0)),0,(INDEX(tournaments!CW$2:CW$33,MATCH(ratings!$A116,tournaments!CV$2:CV$33,0))))</f>
        <v>0</v>
      </c>
      <c r="DE116" s="3">
        <f>IF(ISNA(MATCH(ratings!$A116,tournaments!CV$2:CV$33,0)),0,(INDEX(tournaments!CX$2:CX$33,MATCH(ratings!$A116,tournaments!CV$2:CV$33,0))))</f>
        <v>0</v>
      </c>
      <c r="DF116" s="6">
        <f>(1-DD116)*DC116+DD116*DE116</f>
        <v>20</v>
      </c>
      <c r="DG116" s="9">
        <f>IF(ISNA(MATCH(ratings!$A116,tournaments!CY$2:CY$33,0)),0,(INDEX(tournaments!CZ$2:CZ$33,MATCH(ratings!$A116,tournaments!CY$2:CY$33,0))))</f>
        <v>0</v>
      </c>
      <c r="DH116" s="3">
        <f>IF(ISNA(MATCH(ratings!$A116,tournaments!CY$2:CY$33,0)),0,(INDEX(tournaments!DA$2:DA$33,MATCH(ratings!$A116,tournaments!CY$2:CY$33,0))))</f>
        <v>0</v>
      </c>
      <c r="DI116" s="6">
        <f>(1-DG116)*DF116+DG116*DH116</f>
        <v>20</v>
      </c>
      <c r="DJ116" s="9">
        <f>IF(ISNA(MATCH(ratings!$A116,tournaments!DB$2:DB$33,0)),0,(INDEX(tournaments!DC$2:DC$33,MATCH(ratings!$A116,tournaments!DB$2:DB$33,0))))</f>
        <v>0</v>
      </c>
      <c r="DK116" s="3">
        <f>IF(ISNA(MATCH(ratings!$A116,tournaments!DB$2:DB$33,0)),0,(INDEX(tournaments!DD$2:DD$33,MATCH(ratings!$A116,tournaments!DB$2:DB$33,0))))</f>
        <v>0</v>
      </c>
      <c r="DL116" s="6">
        <f>(1-DJ116)*DI116+DJ116*DK116</f>
        <v>20</v>
      </c>
      <c r="DM116" s="6">
        <f>parameters!$B$3*parameters!$B$2+(1-parameters!$B$3)*ratings!DL116</f>
        <v>20</v>
      </c>
      <c r="DN116" s="9">
        <f>IF(ISNA(MATCH(ratings!$A116,tournaments!DE$2:DE$33,0)),0,(INDEX(tournaments!DF$2:DF$33,MATCH(ratings!$A116,tournaments!DE$2:DE$33,0))))</f>
        <v>0</v>
      </c>
      <c r="DO116" s="3">
        <f>IF(ISNA(MATCH(ratings!$A116,tournaments!DE$2:DE$33,0)),0,(INDEX(tournaments!DG$2:DG$33,MATCH(ratings!$A116,tournaments!DE$2:DE$33,0))))</f>
        <v>0</v>
      </c>
      <c r="DP116" s="6">
        <f>(1-DN116)*DM116+DN116*DO116</f>
        <v>20</v>
      </c>
      <c r="DQ116" s="9">
        <f>IF(ISNA(MATCH(ratings!$A116,tournaments!DH$2:DH$33,0)),0,(INDEX(tournaments!DI$2:DI$33,MATCH(ratings!$A116,tournaments!DH$2:DH$33,0))))</f>
        <v>0</v>
      </c>
      <c r="DR116" s="3">
        <f>IF(ISNA(MATCH(ratings!$A116,tournaments!DH$2:DH$33,0)),0,(INDEX(tournaments!DJ$2:DJ$33,MATCH(ratings!$A116,tournaments!DH$2:DH$33,0))))</f>
        <v>0</v>
      </c>
      <c r="DS116" s="6">
        <f>(1-DQ116)*DP116+DQ116*DR116</f>
        <v>20</v>
      </c>
      <c r="DT116" s="9">
        <f>IF(ISNA(MATCH(ratings!$A116,tournaments!DK$2:DK$33,0)),0,(INDEX(tournaments!DL$2:DL$33,MATCH(ratings!$A116,tournaments!DK$2:DK$33,0))))</f>
        <v>0</v>
      </c>
      <c r="DU116" s="3">
        <f>IF(ISNA(MATCH(ratings!$A116,tournaments!DK$2:DK$33,0)),0,(INDEX(tournaments!DM$2:DM$33,MATCH(ratings!$A116,tournaments!DK$2:DK$33,0))))</f>
        <v>0</v>
      </c>
      <c r="DV116" s="6">
        <f>(1-DT116)*DS116+DT116*DU116</f>
        <v>20</v>
      </c>
      <c r="DW116" s="9">
        <f>IF(ISNA(MATCH(ratings!$A116,tournaments!DN$2:DN$33,0)),0,(INDEX(tournaments!DO$2:DO$33,MATCH(ratings!$A116,tournaments!DN$2:DN$33,0))))</f>
        <v>0</v>
      </c>
      <c r="DX116" s="3">
        <f>IF(ISNA(MATCH(ratings!$A116,tournaments!DN$2:DN$33,0)),0,(INDEX(tournaments!DP$2:DP$33,MATCH(ratings!$A116,tournaments!DN$2:DN$33,0))))</f>
        <v>0</v>
      </c>
      <c r="DY116" s="6">
        <f>(1-DW116)*DV116+DW116*DX116</f>
        <v>20</v>
      </c>
      <c r="DZ116" s="9">
        <f>IF(ISNA(MATCH(ratings!$A116,tournaments!DQ$2:DQ$33,0)),0,(INDEX(tournaments!DR$2:DR$33,MATCH(ratings!$A116,tournaments!DQ$2:DQ$33,0))))</f>
        <v>0</v>
      </c>
      <c r="EA116" s="3">
        <f>IF(ISNA(MATCH(ratings!$A116,tournaments!DQ$2:DQ$33,0)),0,(INDEX(tournaments!DS$2:DS$33,MATCH(ratings!$A116,tournaments!DQ$2:DQ$33,0))))</f>
        <v>0</v>
      </c>
      <c r="EB116" s="6">
        <f>(1-DZ116)*DY116+DZ116*EA116</f>
        <v>20</v>
      </c>
      <c r="EC116" s="9">
        <f>IF(ISNA(MATCH(ratings!$A116,tournaments!DT$2:DT$33,0)),0,(INDEX(tournaments!DU$2:DU$33,MATCH(ratings!$A116,tournaments!DT$2:DT$33,0))))</f>
        <v>0</v>
      </c>
      <c r="ED116" s="3">
        <f>IF(ISNA(MATCH(ratings!$A116,tournaments!DT$2:DT$33,0)),0,(INDEX(tournaments!DV$2:DV$33,MATCH(ratings!$A116,tournaments!DT$2:DT$33,0))))</f>
        <v>0</v>
      </c>
      <c r="EE116" s="6">
        <f>(1-EC116)*EB116+EC116*ED116</f>
        <v>20</v>
      </c>
      <c r="EF116" s="9">
        <f>IF(ISNA(MATCH(ratings!$A116,tournaments!DW$2:DW$33,0)),0,(INDEX(tournaments!DX$2:DX$33,MATCH(ratings!$A116,tournaments!DW$2:DW$33,0))))</f>
        <v>0</v>
      </c>
      <c r="EG116" s="3">
        <f>IF(ISNA(MATCH(ratings!$A116,tournaments!DW$2:DW$33,0)),0,(INDEX(tournaments!DY$2:DY$33,MATCH(ratings!$A116,tournaments!DW$2:DW$33,0))))</f>
        <v>0</v>
      </c>
      <c r="EH116" s="6">
        <f>(1-EF116)*EE116+EF116*EG116</f>
        <v>20</v>
      </c>
      <c r="EI116" s="9">
        <f>IF(ISNA(MATCH(ratings!$A116,tournaments!DZ$2:DZ$33,0)),0,(INDEX(tournaments!EA$2:EA$33,MATCH(ratings!$A116,tournaments!DZ$2:DZ$33,0))))</f>
        <v>0</v>
      </c>
      <c r="EJ116" s="3">
        <f>IF(ISNA(MATCH(ratings!$A116,tournaments!DZ$2:DZ$33,0)),0,(INDEX(tournaments!EB$2:EB$33,MATCH(ratings!$A116,tournaments!DZ$2:DZ$33,0))))</f>
        <v>0</v>
      </c>
      <c r="EK116" s="6">
        <f>(1-EI116)*EH116+EI116*EJ116</f>
        <v>20</v>
      </c>
      <c r="EL116" s="6">
        <f>parameters!$B$3*parameters!$B$2+(1-parameters!$B$3)*ratings!EK116</f>
        <v>20</v>
      </c>
      <c r="EM116" s="9">
        <f>IF(ISNA(MATCH(ratings!$A116,tournaments!EC$2:EC$33,0)),0,(INDEX(tournaments!ED$2:ED$33,MATCH(ratings!$A116,tournaments!EC$2:EC$33,0))))</f>
        <v>0</v>
      </c>
      <c r="EN116" s="3">
        <f>IF(ISNA(MATCH(ratings!$A116,tournaments!EC$2:EC$33,0)),0,(INDEX(tournaments!EE$2:EE$33,MATCH(ratings!$A116,tournaments!EC$2:EC$33,0))))</f>
        <v>0</v>
      </c>
      <c r="EO116" s="6">
        <f>(1-EM116)*EL116+EM116*EN116</f>
        <v>20</v>
      </c>
      <c r="EP116" s="9">
        <f>IF(ISNA(MATCH(ratings!$A116,tournaments!EF$2:EF$33,0)),0,(INDEX(tournaments!EG$2:EG$33,MATCH(ratings!$A116,tournaments!EF$2:EF$33,0))))</f>
        <v>0</v>
      </c>
      <c r="EQ116" s="3">
        <f>IF(ISNA(MATCH(ratings!$A116,tournaments!EF$2:EF$33,0)),0,(INDEX(tournaments!EH$2:EH$33,MATCH(ratings!$A116,tournaments!EF$2:EF$33,0))))</f>
        <v>0</v>
      </c>
      <c r="ER116" s="6">
        <f>(1-EP116)*EO116+EP116*EQ116</f>
        <v>20</v>
      </c>
      <c r="ES116" s="9">
        <f>IF(ISNA(MATCH(ratings!$A116,tournaments!EI$2:EI$33,0)),0,(INDEX(tournaments!EJ$2:EJ$33,MATCH(ratings!$A116,tournaments!EI$2:EI$33,0))))</f>
        <v>0</v>
      </c>
      <c r="ET116" s="3">
        <f>IF(ISNA(MATCH(ratings!$A116,tournaments!EI$2:EI$33,0)),0,(INDEX(tournaments!EK$2:EK$33,MATCH(ratings!$A116,tournaments!EI$2:EI$33,0))))</f>
        <v>0</v>
      </c>
      <c r="EU116" s="6">
        <f>(1-ES116)*ER116+ES116*ET116</f>
        <v>20</v>
      </c>
      <c r="EV116" s="9">
        <f>IF(ISNA(MATCH(ratings!$A116,tournaments!EL$2:EL$33,0)),0,(INDEX(tournaments!EM$2:EM$33,MATCH(ratings!$A116,tournaments!EL$2:EL$33,0))))</f>
        <v>0</v>
      </c>
      <c r="EW116" s="3">
        <f>IF(ISNA(MATCH(ratings!$A116,tournaments!EL$2:EL$33,0)),0,(INDEX(tournaments!EN$2:EN$33,MATCH(ratings!$A116,tournaments!EL$2:EL$33,0))))</f>
        <v>0</v>
      </c>
      <c r="EX116" s="6">
        <f>(1-EV116)*EU116+EV116*EW116</f>
        <v>20</v>
      </c>
      <c r="EY116" s="9">
        <f>IF(ISNA(MATCH(ratings!$A116,tournaments!EO$2:EO$33,0)),0,(INDEX(tournaments!EP$2:EP$33,MATCH(ratings!$A116,tournaments!EO$2:EO$33,0))))</f>
        <v>0</v>
      </c>
      <c r="EZ116" s="3">
        <f>IF(ISNA(MATCH(ratings!$A116,tournaments!EO$2:EO$33,0)),0,(INDEX(tournaments!EQ$2:EQ$33,MATCH(ratings!$A116,tournaments!EO$2:EO$33,0))))</f>
        <v>0</v>
      </c>
      <c r="FA116" s="6">
        <f>(1-EY116)*EX116+EY116*EZ116</f>
        <v>20</v>
      </c>
      <c r="FB116" s="9">
        <f>IF(ISNA(MATCH(ratings!$A116,tournaments!ER$2:ER$33,0)),0,(INDEX(tournaments!ES$2:ES$33,MATCH(ratings!$A116,tournaments!ER$2:ER$33,0))))</f>
        <v>0</v>
      </c>
      <c r="FC116" s="3">
        <f>IF(ISNA(MATCH(ratings!$A116,tournaments!ER$2:ER$33,0)),0,(INDEX(tournaments!ET$2:ET$33,MATCH(ratings!$A116,tournaments!ER$2:ER$33,0))))</f>
        <v>0</v>
      </c>
      <c r="FD116" s="6">
        <f>(1-FB116)*FA116+FB116*FC116</f>
        <v>20</v>
      </c>
      <c r="FE116" s="9">
        <f>IF(ISNA(MATCH(ratings!$A116,tournaments!EU$2:EU$33,0)),0,(INDEX(tournaments!EV$2:EV$33,MATCH(ratings!$A116,tournaments!EU$2:EU$33,0))))</f>
        <v>0</v>
      </c>
      <c r="FF116" s="3">
        <f>IF(ISNA(MATCH(ratings!$A116,tournaments!EU$2:EU$33,0)),0,(INDEX(tournaments!EW$2:EW$33,MATCH(ratings!$A116,tournaments!EU$2:EU$33,0))))</f>
        <v>0</v>
      </c>
      <c r="FG116" s="6">
        <f>(1-FE116)*FD116+FE116*FF116</f>
        <v>20</v>
      </c>
      <c r="FH116" s="6">
        <f>parameters!$B$3*parameters!$B$2+(1-parameters!$B$3)*ratings!FG116</f>
        <v>20</v>
      </c>
      <c r="FI116" s="9">
        <f>IF(ISNA(MATCH(ratings!$A116,tournaments!EX$2:EX$33,0)),0,(INDEX(tournaments!EY$2:EY$33,MATCH(ratings!$A116,tournaments!EX$2:EX$33,0))))</f>
        <v>0</v>
      </c>
      <c r="FJ116" s="3">
        <f>IF(ISNA(MATCH(ratings!$A116,tournaments!EX$2:EX$33,0)),0,(INDEX(tournaments!EZ$2:EZ$33,MATCH(ratings!$A116,tournaments!EX$2:EX$33,0))))</f>
        <v>0</v>
      </c>
      <c r="FK116" s="6">
        <f>(1-FI116)*FH116+FI116*FJ116</f>
        <v>20</v>
      </c>
      <c r="FL116" s="9">
        <f>IF(ISNA(MATCH(ratings!$A116,tournaments!FA$2:FA$33,0)),0,(INDEX(tournaments!FB$2:FB$33,MATCH(ratings!$A116,tournaments!FA$2:FA$33,0))))</f>
        <v>0</v>
      </c>
      <c r="FM116" s="3">
        <f>IF(ISNA(MATCH(ratings!$A116,tournaments!FA$2:FA$33,0)),0,(INDEX(tournaments!FC$2:FC$33,MATCH(ratings!$A116,tournaments!FA$2:FA$33,0))))</f>
        <v>0</v>
      </c>
      <c r="FN116" s="6">
        <f>(1-FL116)*FK116+FL116*FM116</f>
        <v>20</v>
      </c>
      <c r="FO116" s="9">
        <f>IF(ISNA(MATCH(ratings!$A116,tournaments!FD$2:FD$33,0)),0,(INDEX(tournaments!FE$2:FE$33,MATCH(ratings!$A116,tournaments!FD$2:FD$33,0))))</f>
        <v>0</v>
      </c>
      <c r="FP116" s="3">
        <f>IF(ISNA(MATCH(ratings!$A116,tournaments!FD$2:FD$33,0)),0,(INDEX(tournaments!FF$2:FF$33,MATCH(ratings!$A116,tournaments!FD$2:FD$33,0))))</f>
        <v>0</v>
      </c>
      <c r="FQ116" s="6">
        <f>(1-FO116)*FN116+FO116*FP116</f>
        <v>20</v>
      </c>
      <c r="FR116" s="9">
        <f>IF(ISNA(MATCH(ratings!$A116,tournaments!FG$2:FG$33,0)),0,(INDEX(tournaments!FH$2:FH$33,MATCH(ratings!$A116,tournaments!FG$2:FG$33,0))))</f>
        <v>0</v>
      </c>
      <c r="FS116" s="3">
        <f>IF(ISNA(MATCH(ratings!$A116,tournaments!FG$2:FG$33,0)),0,(INDEX(tournaments!FI$2:FI$33,MATCH(ratings!$A116,tournaments!FG$2:FG$33,0))))</f>
        <v>0</v>
      </c>
      <c r="FT116" s="6">
        <f>(1-FR116)*FQ116+FR116*FS116</f>
        <v>20</v>
      </c>
      <c r="FU116" s="9">
        <f>IF(ISNA(MATCH(ratings!$A116,tournaments!FJ$2:FJ$33,0)),0,(INDEX(tournaments!FK$2:FK$33,MATCH(ratings!$A116,tournaments!FJ$2:FJ$33,0))))</f>
        <v>0</v>
      </c>
      <c r="FV116" s="3">
        <f>IF(ISNA(MATCH(ratings!$A116,tournaments!FJ$2:FJ$33,0)),0,(INDEX(tournaments!FL$2:FL$33,MATCH(ratings!$A116,tournaments!FJ$2:FJ$33,0))))</f>
        <v>0</v>
      </c>
      <c r="FW116" s="6">
        <f>(1-FU116)*FT116+FU116*FV116</f>
        <v>20</v>
      </c>
      <c r="FX116" s="9">
        <f>IF(ISNA(MATCH(ratings!$A116,tournaments!FM$2:FM$33,0)),0,(INDEX(tournaments!FN$2:FN$33,MATCH(ratings!$A116,tournaments!FM$2:FM$33,0))))</f>
        <v>0</v>
      </c>
      <c r="FY116" s="3">
        <f>IF(ISNA(MATCH(ratings!$A116,tournaments!FM$2:FM$33,0)),0,(INDEX(tournaments!FO$2:FO$33,MATCH(ratings!$A116,tournaments!FM$2:FM$33,0))))</f>
        <v>0</v>
      </c>
      <c r="FZ116" s="6">
        <f>(1-FX116)*FW116+FX116*FY116</f>
        <v>20</v>
      </c>
      <c r="GA116" s="6">
        <f>parameters!$B$3*parameters!$B$2+(1-parameters!$B$3)*ratings!FZ116</f>
        <v>20</v>
      </c>
      <c r="GB116" s="9">
        <f>IF(ISNA(MATCH(ratings!$A116,tournaments!FP$2:FP$33,0)),0,(INDEX(tournaments!FQ$2:FQ$33,MATCH(ratings!$A116,tournaments!FP$2:FP$33,0))))</f>
        <v>0</v>
      </c>
      <c r="GC116" s="3">
        <f>IF(ISNA(MATCH(ratings!$A116,tournaments!FP$2:FP$33,0)),0,(INDEX(tournaments!FR$2:FR$33,MATCH(ratings!$A116,tournaments!FP$2:FP$33,0))))</f>
        <v>0</v>
      </c>
      <c r="GD116" s="6">
        <f>(1-GB116)*GA116+GB116*GC116</f>
        <v>20</v>
      </c>
      <c r="GE116" s="9">
        <f>IF(ISNA(MATCH(ratings!$A116,tournaments!FS$2:FS$33,0)),0,(INDEX(tournaments!FT$2:FT$33,MATCH(ratings!$A116,tournaments!FS$2:FS$33,0))))</f>
        <v>0</v>
      </c>
      <c r="GF116" s="3">
        <f>IF(ISNA(MATCH(ratings!$A116,tournaments!FS$2:FS$33,0)),0,(INDEX(tournaments!FU$2:FU$33,MATCH(ratings!$A116,tournaments!FS$2:FS$33,0))))</f>
        <v>0</v>
      </c>
      <c r="GG116" s="6">
        <f>(1-GE116)*GD116+GE116*GF116</f>
        <v>20</v>
      </c>
      <c r="GH116" s="9">
        <f>IF(ISNA(MATCH(ratings!$A116,tournaments!FV$2:FV$33,0)),0,(INDEX(tournaments!FW$2:FW$33,MATCH(ratings!$A116,tournaments!FV$2:FV$33,0))))</f>
        <v>0</v>
      </c>
      <c r="GI116" s="3">
        <f>IF(ISNA(MATCH(ratings!$A116,tournaments!FV$2:FV$33,0)),0,(INDEX(tournaments!FX$2:FX$33,MATCH(ratings!$A116,tournaments!FV$2:FV$33,0))))</f>
        <v>0</v>
      </c>
      <c r="GJ116" s="6">
        <f>(1-GH116)*GG116+GH116*GI116</f>
        <v>20</v>
      </c>
      <c r="GK116" s="9">
        <f>IF(ISNA(MATCH(ratings!$A116,tournaments!FY$2:FY$33,0)),0,(INDEX(tournaments!FZ$2:FZ$33,MATCH(ratings!$A116,tournaments!FY$2:FY$33,0))))</f>
        <v>0</v>
      </c>
      <c r="GL116" s="3">
        <f>IF(ISNA(MATCH(ratings!$A116,tournaments!FY$2:FY$33,0)),0,(INDEX(tournaments!GA$2:GA$33,MATCH(ratings!$A116,tournaments!FY$2:FY$33,0))))</f>
        <v>0</v>
      </c>
      <c r="GM116" s="6">
        <f>(1-GK116)*GJ116+GK116*GL116</f>
        <v>20</v>
      </c>
      <c r="GN116" s="9">
        <f>IF(ISNA(MATCH(ratings!$A116,tournaments!GB$2:GB$33,0)),0,(INDEX(tournaments!GC$2:GC$33,MATCH(ratings!$A116,tournaments!GB$2:GB$33,0))))</f>
        <v>0</v>
      </c>
      <c r="GO116" s="3">
        <f>IF(ISNA(MATCH(ratings!$A116,tournaments!GB$2:GB$33,0)),0,(INDEX(tournaments!GD$2:GD$33,MATCH(ratings!$A116,tournaments!GB$2:GB$33,0))))</f>
        <v>0</v>
      </c>
      <c r="GP116" s="6">
        <f>(1-GN116)*GM116+GN116*GO116</f>
        <v>20</v>
      </c>
      <c r="GQ116" s="9">
        <f>IF(ISNA(MATCH(ratings!$A116,tournaments!GE$2:GE$33,0)),0,(INDEX(tournaments!GF$2:GF$33,MATCH(ratings!$A116,tournaments!GE$2:GE$33,0))))</f>
        <v>0</v>
      </c>
      <c r="GR116" s="3">
        <f>IF(ISNA(MATCH(ratings!$A116,tournaments!GE$2:GE$33,0)),0,(INDEX(tournaments!GG$2:GG$33,MATCH(ratings!$A116,tournaments!GE$2:GE$33,0))))</f>
        <v>0</v>
      </c>
      <c r="GS116" s="6">
        <f>(1-GQ116)*GP116+GQ116*GR116</f>
        <v>20</v>
      </c>
      <c r="GT116" s="6">
        <f>parameters!$B$3*parameters!$B$2+(1-parameters!$B$3)*ratings!GS116</f>
        <v>20</v>
      </c>
      <c r="GU116" s="9">
        <f>IF(ISNA(MATCH(ratings!$A116,tournaments!GH$2:GH$33,0)),0,(INDEX(tournaments!GI$2:GI$33,MATCH(ratings!$A116,tournaments!GH$2:GH$33,0))))</f>
        <v>0</v>
      </c>
      <c r="GV116" s="3">
        <f>IF(ISNA(MATCH(ratings!$A116,tournaments!GH$2:GH$33,0)),0,(INDEX(tournaments!GJ$2:GJ$33,MATCH(ratings!$A116,tournaments!GH$2:GH$33,0))))</f>
        <v>0</v>
      </c>
      <c r="GW116" s="6">
        <f>(1-GU116)*GT116+GU116*GV116</f>
        <v>20</v>
      </c>
      <c r="GX116" s="9">
        <f>IF(ISNA(MATCH(ratings!$A116,tournaments!GK$2:GK$33,0)),0,(INDEX(tournaments!GL$2:GL$33,MATCH(ratings!$A116,tournaments!GK$2:GK$33,0))))</f>
        <v>0</v>
      </c>
      <c r="GY116" s="3">
        <f>IF(ISNA(MATCH(ratings!$A116,tournaments!GK$2:GK$33,0)),0,(INDEX(tournaments!GM$2:GM$33,MATCH(ratings!$A116,tournaments!GK$2:GK$33,0))))</f>
        <v>0</v>
      </c>
      <c r="GZ116" s="6">
        <f t="shared" ref="GZ116" si="530">(1-GX116)*GW116+GX116*GY116</f>
        <v>20</v>
      </c>
      <c r="HA116" s="9">
        <f>IF(ISNA(MATCH(ratings!$A116,tournaments!GN$2:GN$33,0)),0,(INDEX(tournaments!GO$2:GO$33,MATCH(ratings!$A116,tournaments!GN$2:GN$33,0))))</f>
        <v>0</v>
      </c>
      <c r="HB116" s="3">
        <f>IF(ISNA(MATCH(ratings!$A116,tournaments!GN$2:GN$33,0)),0,(INDEX(tournaments!GP$2:GP$33,MATCH(ratings!$A116,tournaments!GN$2:GN$33,0))))</f>
        <v>0</v>
      </c>
      <c r="HC116" s="6">
        <f>(1-HA116)*GZ116+HA116*HB116</f>
        <v>20</v>
      </c>
      <c r="HD116" s="9">
        <f>IF(ISNA(MATCH(ratings!$A116,tournaments!GQ$2:GQ$33,0)),0,(INDEX(tournaments!GR$2:GR$33,MATCH(ratings!$A116,tournaments!GQ$2:GQ$33,0))))</f>
        <v>0</v>
      </c>
      <c r="HE116" s="3">
        <f>IF(ISNA(MATCH(ratings!$A116,tournaments!GQ$2:GQ$33,0)),0,(INDEX(tournaments!GS$2:GS$33,MATCH(ratings!$A116,tournaments!GQ$2:GQ$33,0))))</f>
        <v>0</v>
      </c>
      <c r="HF116" s="6">
        <f t="shared" ref="HF116" si="531">(1-HD116)*HC116+HD116*HE116</f>
        <v>20</v>
      </c>
      <c r="HG116" s="9">
        <f>IF(ISNA(MATCH(ratings!$A116,tournaments!GT$2:GT$33,0)),0,(INDEX(tournaments!GU$2:GU$33,MATCH(ratings!$A116,tournaments!GT$2:GT$33,0))))</f>
        <v>0</v>
      </c>
      <c r="HH116" s="3">
        <f>IF(ISNA(MATCH(ratings!$A116,tournaments!GT$2:GT$33,0)),0,(INDEX(tournaments!GV$2:GV$33,MATCH(ratings!$A116,tournaments!GT$2:GT$33,0))))</f>
        <v>0</v>
      </c>
      <c r="HI116" s="6">
        <f t="shared" ref="HI116" si="532">(1-HG116)*HF116+HG116*HH116</f>
        <v>20</v>
      </c>
      <c r="HJ116" s="9">
        <f>IF(ISNA(MATCH(ratings!$A116,tournaments!GW$2:GW$33,0)),0,(INDEX(tournaments!GX$2:GX$33,MATCH(ratings!$A116,tournaments!GW$2:GW$33,0))))</f>
        <v>0</v>
      </c>
      <c r="HK116" s="3">
        <f>IF(ISNA(MATCH(ratings!$A116,tournaments!GW$2:GW$33,0)),0,(INDEX(tournaments!GY$2:GY$33,MATCH(ratings!$A116,tournaments!GW$2:GW$33,0))))</f>
        <v>0</v>
      </c>
      <c r="HL116" s="6">
        <f t="shared" ref="HL116" si="533">(1-HJ116)*HI116+HJ116*HK116</f>
        <v>20</v>
      </c>
      <c r="HM116" s="9">
        <f>IF(ISNA(MATCH(ratings!$A116,tournaments!GZ$2:GZ$33,0)),0,(INDEX(tournaments!HA$2:HA$33,MATCH(ratings!$A116,tournaments!GZ$2:GZ$33,0))))</f>
        <v>0</v>
      </c>
      <c r="HN116" s="3">
        <f>IF(ISNA(MATCH(ratings!$A116,tournaments!GZ$2:GZ$33,0)),0,(INDEX(tournaments!HB$2:HB$33,MATCH(ratings!$A116,tournaments!GZ$2:GZ$33,0))))</f>
        <v>0</v>
      </c>
      <c r="HO116" s="6">
        <f t="shared" ref="HO116" si="534">(1-HM116)*HL116+HM116*HN116</f>
        <v>20</v>
      </c>
      <c r="HP116" s="9">
        <f>IF(ISNA(MATCH(ratings!$A116,tournaments!HC$2:HC$33,0)),0,(INDEX(tournaments!HD$2:HD$33,MATCH(ratings!$A116,tournaments!HC$2:HC$33,0))))</f>
        <v>0</v>
      </c>
      <c r="HQ116" s="3">
        <f>IF(ISNA(MATCH(ratings!$A116,tournaments!HC$2:HC$33,0)),0,(INDEX(tournaments!HE$2:HE$33,MATCH(ratings!$A116,tournaments!HC$2:HC$33,0))))</f>
        <v>0</v>
      </c>
      <c r="HR116" s="6">
        <f t="shared" ref="HR116" si="535">(1-HP116)*HO116+HP116*HQ116</f>
        <v>20</v>
      </c>
      <c r="HS116" s="9">
        <f>IF(ISNA(MATCH(ratings!$A116,tournaments!HF$2:HF$33,0)),0,(INDEX(tournaments!HG$2:HG$33,MATCH(ratings!$A116,tournaments!HF$2:HF$33,0))))</f>
        <v>0</v>
      </c>
      <c r="HT116" s="3">
        <f>IF(ISNA(MATCH(ratings!$A116,tournaments!HF$2:HF$33,0)),0,(INDEX(tournaments!HH$2:HH$33,MATCH(ratings!$A116,tournaments!HF$2:HF$33,0))))</f>
        <v>0</v>
      </c>
      <c r="HU116" s="6">
        <f t="shared" ref="HU116" si="536">(1-HS116)*HR116+HS116*HT116</f>
        <v>20</v>
      </c>
      <c r="HV116" s="6">
        <f>parameters!$B$3*parameters!$B$2+(1-parameters!$B$3)*ratings!HU116</f>
        <v>20</v>
      </c>
      <c r="HW116" s="9">
        <f>IF(ISNA(MATCH(ratings!$A116,tournaments!HI$2:HI$33,0)),0,(INDEX(tournaments!HJ$2:HJ$33,MATCH(ratings!$A116,tournaments!HI$2:HI$33,0))))</f>
        <v>0</v>
      </c>
      <c r="HX116" s="3">
        <f>IF(ISNA(MATCH(ratings!$A116,tournaments!HI$2:HI$33,0)),0,(INDEX(tournaments!HK$2:HK$33,MATCH(ratings!$A116,tournaments!HI$2:HI$33,0))))</f>
        <v>0</v>
      </c>
      <c r="HY116" s="6">
        <f t="shared" si="231"/>
        <v>20</v>
      </c>
      <c r="HZ116" s="9">
        <f>IF(ISNA(MATCH(ratings!$A116,tournaments!HL$2:HL$33,0)),0,(INDEX(tournaments!HM$2:HM$33,MATCH(ratings!$A116,tournaments!HL$2:HL$33,0))))</f>
        <v>0</v>
      </c>
      <c r="IA116" s="3">
        <f>IF(ISNA(MATCH(ratings!$A116,tournaments!HL$2:HL$33,0)),0,(INDEX(tournaments!HN$2:HN$33,MATCH(ratings!$A116,tournaments!HL$2:HL$33,0))))</f>
        <v>0</v>
      </c>
      <c r="IB116" s="6">
        <f t="shared" si="232"/>
        <v>20</v>
      </c>
      <c r="IC116" s="9">
        <f>IF(ISNA(MATCH(ratings!$A116,tournaments!HO$2:HO$33,0)),0,(INDEX(tournaments!HP$2:HP$33,MATCH(ratings!$A116,tournaments!HO$2:HO$33,0))))</f>
        <v>0</v>
      </c>
      <c r="ID116" s="3">
        <f>IF(ISNA(MATCH(ratings!$A116,tournaments!HO$2:HO$33,0)),0,(INDEX(tournaments!HQ$2:HQ$33,MATCH(ratings!$A116,tournaments!HO$2:HO$33,0))))</f>
        <v>0</v>
      </c>
      <c r="IE116" s="6">
        <f t="shared" si="233"/>
        <v>20</v>
      </c>
      <c r="IF116" s="9">
        <f>IF(ISNA(MATCH(ratings!$A116,tournaments!HR$2:HR$33,0)),0,(INDEX(tournaments!HS$2:HS$33,MATCH(ratings!$A116,tournaments!HR$2:HR$33,0))))</f>
        <v>0</v>
      </c>
      <c r="IG116" s="3">
        <f>IF(ISNA(MATCH(ratings!$A116,tournaments!HR$2:HR$33,0)),0,(INDEX(tournaments!HT$2:HT$33,MATCH(ratings!$A116,tournaments!HR$2:HR$33,0))))</f>
        <v>0</v>
      </c>
      <c r="IH116" s="6">
        <f t="shared" si="234"/>
        <v>20</v>
      </c>
      <c r="II116" s="9">
        <f>IF(ISNA(MATCH(ratings!$A116,tournaments!HU$2:HU$33,0)),0,(INDEX(tournaments!HV$2:HV$33,MATCH(ratings!$A116,tournaments!HU$2:HU$33,0))))</f>
        <v>0</v>
      </c>
      <c r="IJ116" s="3">
        <f>IF(ISNA(MATCH(ratings!$A116,tournaments!HU$2:HU$33,0)),0,(INDEX(tournaments!HW$2:HW$33,MATCH(ratings!$A116,tournaments!HU$2:HU$33,0))))</f>
        <v>0</v>
      </c>
      <c r="IK116" s="6">
        <f t="shared" si="235"/>
        <v>20</v>
      </c>
      <c r="IL116" s="9">
        <f>IF(ISNA(MATCH(ratings!$A116,tournaments!HX$2:HX$33,0)),0,(INDEX(tournaments!HY$2:HY$33,MATCH(ratings!$A116,tournaments!HX$2:HX$33,0))))</f>
        <v>0</v>
      </c>
      <c r="IM116" s="3">
        <f>IF(ISNA(MATCH(ratings!$A116,tournaments!HX$2:HX$33,0)),0,(INDEX(tournaments!HZ$2:HZ$33,MATCH(ratings!$A116,tournaments!HX$2:HX$33,0))))</f>
        <v>0</v>
      </c>
      <c r="IN116" s="6">
        <f t="shared" si="236"/>
        <v>20</v>
      </c>
      <c r="IO116" s="9">
        <f>IF(ISNA(MATCH(ratings!$A116,tournaments!IA$2:IA$33,0)),0,(INDEX(tournaments!IB$2:IB$33,MATCH(ratings!$A116,tournaments!IA$2:IA$33,0))))</f>
        <v>0</v>
      </c>
      <c r="IP116" s="3">
        <f>IF(ISNA(MATCH(ratings!$A116,tournaments!IA$2:IA$33,0)),0,(INDEX(tournaments!IC$2:IC$33,MATCH(ratings!$A116,tournaments!IA$2:IA$33,0))))</f>
        <v>0</v>
      </c>
      <c r="IQ116" s="6">
        <f t="shared" si="237"/>
        <v>20</v>
      </c>
      <c r="IR116" s="9">
        <f>IF(ISNA(MATCH(ratings!$A116,tournaments!ID$2:ID$33,0)),0,(INDEX(tournaments!IE$2:IE$33,MATCH(ratings!$A116,tournaments!ID$2:ID$33,0))))</f>
        <v>5.2908537468581512E-2</v>
      </c>
      <c r="IS116" s="3">
        <f>IF(ISNA(MATCH(ratings!$A116,tournaments!ID$2:ID$33,0)),0,(INDEX(tournaments!IF$2:IF$33,MATCH(ratings!$A116,tournaments!ID$2:ID$33,0))))</f>
        <v>100</v>
      </c>
      <c r="IT116" s="6">
        <f t="shared" si="238"/>
        <v>24.232682997486521</v>
      </c>
      <c r="IU116" s="6">
        <f>parameters!$B$3*parameters!$B$2+(1-parameters!$B$3)*ratings!IT116</f>
        <v>23.809414697737868</v>
      </c>
      <c r="IV116" s="9">
        <f>IF(ISNA(MATCH(ratings!$A116,tournaments!IG$2:IG$33,0)),0,(INDEX(tournaments!IH$2:IH$33,MATCH(ratings!$A116,tournaments!IG$2:IG$33,0))))</f>
        <v>0</v>
      </c>
      <c r="IW116" s="3">
        <f>IF(ISNA(MATCH(ratings!$A116,tournaments!IG$2:IG$33,0)),0,(INDEX(tournaments!II$2:II$33,MATCH(ratings!$A116,tournaments!IG$2:IG$33,0))))</f>
        <v>0</v>
      </c>
      <c r="IX116" s="6">
        <f t="shared" si="239"/>
        <v>23.809414697737868</v>
      </c>
      <c r="IY116" s="9">
        <f>IF(ISNA(MATCH(ratings!$A116,tournaments!IJ$2:IJ$33,0)),0,(INDEX(tournaments!IK$2:IK$33,MATCH(ratings!$A116,tournaments!IJ$2:IJ$33,0))))</f>
        <v>0</v>
      </c>
      <c r="IZ116" s="3">
        <f>IF(ISNA(MATCH(ratings!$A116,tournaments!IJ$2:IJ$33,0)),0,(INDEX(tournaments!IL$2:IL$33,MATCH(ratings!$A116,tournaments!IJ$2:IJ$33,0))))</f>
        <v>0</v>
      </c>
      <c r="JA116" s="6">
        <f t="shared" si="240"/>
        <v>23.809414697737868</v>
      </c>
      <c r="JB116" s="9">
        <f>IF(ISNA(MATCH(ratings!$A116,tournaments!IM$2:IM$33,0)),0,(INDEX(tournaments!IN$2:IN$33,MATCH(ratings!$A116,tournaments!IM$2:IM$33,0))))</f>
        <v>0</v>
      </c>
      <c r="JC116" s="3">
        <f>IF(ISNA(MATCH(ratings!$A116,tournaments!IM$2:IM$33,0)),0,(INDEX(tournaments!IO$2:IO$33,MATCH(ratings!$A116,tournaments!IM$2:IM$33,0))))</f>
        <v>0</v>
      </c>
      <c r="JD116" s="6">
        <f t="shared" si="241"/>
        <v>23.809414697737868</v>
      </c>
      <c r="JE116" s="9">
        <f>IF(ISNA(MATCH(ratings!$A116,tournaments!IP$2:IP$33,0)),0,(INDEX(tournaments!IQ$2:IQ$33,MATCH(ratings!$A116,tournaments!IP$2:IP$33,0))))</f>
        <v>6.3388667052849998E-2</v>
      </c>
      <c r="JF116" s="3">
        <f>IF(ISNA(MATCH(ratings!$A116,tournaments!IP$2:IP$33,0)),0,(INDEX(tournaments!IR$2:IR$33,MATCH(ratings!$A116,tournaments!IP$2:IP$33,0))))</f>
        <v>0</v>
      </c>
      <c r="JG116" s="6">
        <f t="shared" si="242"/>
        <v>22.300167636739729</v>
      </c>
      <c r="JH116" s="9">
        <f>IF(ISNA(MATCH(ratings!$A116,tournaments!IS$2:IS$33,0)),0,(INDEX(tournaments!IT$2:IT$33,MATCH(ratings!$A116,tournaments!IS$2:IS$33,0))))</f>
        <v>0</v>
      </c>
      <c r="JI116" s="3">
        <f>IF(ISNA(MATCH(ratings!$A116,tournaments!IS$2:IS$33,0)),0,(INDEX(tournaments!IU$2:IU$33,MATCH(ratings!$A116,tournaments!IS$2:IS$33,0))))</f>
        <v>0</v>
      </c>
      <c r="JJ116" s="6">
        <f t="shared" si="243"/>
        <v>22.300167636739729</v>
      </c>
      <c r="JK116" s="9">
        <f>IF(ISNA(MATCH(ratings!$A116,tournaments!IV$2:IV$33,0)),0,(INDEX(tournaments!IW$2:IW$33,MATCH(ratings!$A116,tournaments!IV$2:IV$33,0))))</f>
        <v>0</v>
      </c>
      <c r="JL116" s="3">
        <f>IF(ISNA(MATCH(ratings!$A116,tournaments!IV$2:IV$33,0)),0,(INDEX(tournaments!IX$2:IX$33,MATCH(ratings!$A116,tournaments!IV$2:IV$33,0))))</f>
        <v>0</v>
      </c>
      <c r="JM116" s="6">
        <f t="shared" si="244"/>
        <v>22.300167636739729</v>
      </c>
      <c r="JN116" s="9">
        <f>IF(ISNA(MATCH(ratings!$A116,tournaments!IY$2:IY$33,0)),0,(INDEX(tournaments!IZ$2:IZ$33,MATCH(ratings!$A116,tournaments!IY$2:IY$33,0))))</f>
        <v>0</v>
      </c>
      <c r="JO116" s="3">
        <f>IF(ISNA(MATCH(ratings!$A116,tournaments!IY$2:IY$33,0)),0,(INDEX(tournaments!JA$2:JA$33,MATCH(ratings!$A116,tournaments!IY$2:IY$33,0))))</f>
        <v>0</v>
      </c>
      <c r="JP116" s="6">
        <f t="shared" si="245"/>
        <v>22.300167636739729</v>
      </c>
      <c r="JQ116" s="6">
        <f>parameters!$B$3*parameters!$B$2+(1-parameters!$B$3)*ratings!JP116</f>
        <v>22.070150873065757</v>
      </c>
      <c r="JR116" s="9">
        <f>IF(ISNA(MATCH(ratings!$A116,tournaments!JC$2:JC$33,0)),0,(INDEX(tournaments!JD$2:JD$33,MATCH(ratings!$A116,tournaments!JC$2:JC$33,0))))</f>
        <v>0</v>
      </c>
      <c r="JS116" s="3">
        <f>IF(ISNA(MATCH(ratings!$A116,tournaments!JC$2:JC$33,0)),0,(INDEX(tournaments!JE$2:JE$33,MATCH(ratings!$A116,tournaments!JC$2:JC$33,0))))</f>
        <v>0</v>
      </c>
      <c r="JT116" s="6">
        <f t="shared" si="246"/>
        <v>22.070150873065757</v>
      </c>
      <c r="JU116" s="9">
        <f>IF(ISNA(MATCH(ratings!$A116,tournaments!JF$2:JF$33,0)),0,(INDEX(tournaments!JG$2:JG$33,MATCH(ratings!$A116,tournaments!JF$2:JF$33,0))))</f>
        <v>0</v>
      </c>
      <c r="JV116" s="3">
        <f>IF(ISNA(MATCH(ratings!$A116,tournaments!JF$2:JF$33,0)),0,(INDEX(tournaments!JH$2:JH$33,MATCH(ratings!$A116,tournaments!JF$2:JF$33,0))))</f>
        <v>0</v>
      </c>
      <c r="JW116" s="6">
        <f t="shared" si="247"/>
        <v>22.070150873065757</v>
      </c>
      <c r="JX116" s="9">
        <f>IF(ISNA(MATCH(ratings!$A116,tournaments!JI$2:JI$33,0)),0,(INDEX(tournaments!JJ$2:JJ$33,MATCH(ratings!$A116,tournaments!JI$2:JI$33,0))))</f>
        <v>0</v>
      </c>
      <c r="JY116" s="3">
        <f>IF(ISNA(MATCH(ratings!$A116,tournaments!JI$2:JI$33,0)),0,(INDEX(tournaments!JK$2:JK$33,MATCH(ratings!$A116,tournaments!JI$2:JI$33,0))))</f>
        <v>0</v>
      </c>
      <c r="JZ116" s="6">
        <f t="shared" si="248"/>
        <v>22.070150873065757</v>
      </c>
      <c r="KA116" s="9">
        <f>IF(ISNA(MATCH(ratings!$A116,tournaments!JL$2:JL$33,0)),0,(INDEX(tournaments!JM$2:JM$33,MATCH(ratings!$A116,tournaments!JL$2:JL$33,0))))</f>
        <v>0</v>
      </c>
      <c r="KB116" s="3">
        <f>IF(ISNA(MATCH(ratings!$A116,tournaments!JL$2:JL$33,0)),0,(INDEX(tournaments!JN$2:JN$33,MATCH(ratings!$A116,tournaments!JL$2:JL$33,0))))</f>
        <v>0</v>
      </c>
      <c r="KC116" s="6">
        <f t="shared" si="249"/>
        <v>22.070150873065757</v>
      </c>
      <c r="KD116" s="9">
        <f>IF(ISNA(MATCH(ratings!$A116,tournaments!JO$2:JO$33,0)),0,(INDEX(tournaments!JP$2:JP$33,MATCH(ratings!$A116,tournaments!JO$2:JO$33,0))))</f>
        <v>0</v>
      </c>
      <c r="KE116" s="3">
        <f>IF(ISNA(MATCH(ratings!$A116,tournaments!JO$2:JO$33,0)),0,(INDEX(tournaments!JQ$2:JQ$33,MATCH(ratings!$A116,tournaments!JO$2:JO$33,0))))</f>
        <v>0</v>
      </c>
      <c r="KF116" s="6">
        <f t="shared" si="250"/>
        <v>22.070150873065757</v>
      </c>
      <c r="KG116" s="9">
        <f>IF(ISNA(MATCH(ratings!$A116,tournaments!JR$2:JR$33,0)),0,(INDEX(tournaments!JS$2:JS$33,MATCH(ratings!$A116,tournaments!JR$2:JR$33,0))))</f>
        <v>0</v>
      </c>
      <c r="KH116" s="3">
        <f>IF(ISNA(MATCH(ratings!$A116,tournaments!JR$2:JR$33,0)),0,(INDEX(tournaments!JT$2:JT$33,MATCH(ratings!$A116,tournaments!JR$2:JR$33,0))))</f>
        <v>0</v>
      </c>
      <c r="KI116" s="6">
        <f t="shared" si="251"/>
        <v>22.070150873065757</v>
      </c>
      <c r="KJ116" s="6">
        <f>parameters!$B$3*parameters!$B$2+(1-parameters!$B$3)*ratings!KI116</f>
        <v>21.86313578575918</v>
      </c>
      <c r="KK116" s="9">
        <f>IF(ISNA(MATCH(ratings!$A116,tournaments!JU$2:JU$33,0)),0,(INDEX(tournaments!JV$2:JV$33,MATCH(ratings!$A116,tournaments!JU$2:JU$33,0))))</f>
        <v>0</v>
      </c>
      <c r="KL116" s="3">
        <f>IF(ISNA(MATCH(ratings!$A116,tournaments!JU$2:JU$33,0)),0,(INDEX(tournaments!JW$2:JW$33,MATCH(ratings!$A116,tournaments!JU$2:JU$33,0))))</f>
        <v>0</v>
      </c>
      <c r="KM116" s="6">
        <f t="shared" si="252"/>
        <v>21.86313578575918</v>
      </c>
      <c r="KN116" s="9">
        <f>IF(ISNA(MATCH(ratings!$A116,tournaments!JX$2:JX$33,0)),0,(INDEX(tournaments!JY$2:JY$33,MATCH(ratings!$A116,tournaments!JX$2:JX$33,0))))</f>
        <v>0</v>
      </c>
      <c r="KO116" s="3">
        <f>IF(ISNA(MATCH(ratings!$A116,tournaments!JX$2:JX$33,0)),0,(INDEX(tournaments!JZ$2:JZ$33,MATCH(ratings!$A116,tournaments!JX$2:JX$33,0))))</f>
        <v>0</v>
      </c>
      <c r="KP116" s="6">
        <f t="shared" si="253"/>
        <v>21.86313578575918</v>
      </c>
      <c r="KQ116" s="9">
        <f>IF(ISNA(MATCH(ratings!$A116,tournaments!KA$2:KA$33,0)),0,(INDEX(tournaments!KB$2:KB$33,MATCH(ratings!$A116,tournaments!KA$2:KA$33,0))))</f>
        <v>0</v>
      </c>
      <c r="KR116" s="3">
        <f>IF(ISNA(MATCH(ratings!$A116,tournaments!KA$2:KA$33,0)),0,(INDEX(tournaments!KC$2:KC$33,MATCH(ratings!$A116,tournaments!KA$2:KA$33,0))))</f>
        <v>0</v>
      </c>
      <c r="KS116" s="6">
        <f t="shared" si="254"/>
        <v>21.86313578575918</v>
      </c>
      <c r="KT116" s="9">
        <f>IF(ISNA(MATCH(ratings!$A116,tournaments!KD$2:KD$33,0)),0,(INDEX(tournaments!KE$2:KE$33,MATCH(ratings!$A116,tournaments!KD$2:KD$33,0))))</f>
        <v>0</v>
      </c>
      <c r="KU116" s="3">
        <f>IF(ISNA(MATCH(ratings!$A116,tournaments!KD$2:KD$33,0)),0,(INDEX(tournaments!KF$2:KF$33,MATCH(ratings!$A116,tournaments!KD$2:KD$33,0))))</f>
        <v>0</v>
      </c>
      <c r="KV116" s="6">
        <f t="shared" si="255"/>
        <v>21.86313578575918</v>
      </c>
      <c r="KW116" s="9">
        <f>IF(ISNA(MATCH(ratings!$A116,tournaments!KG$2:KG$33,0)),0,(INDEX(tournaments!KH$2:KH$33,MATCH(ratings!$A116,tournaments!KG$2:KG$33,0))))</f>
        <v>0</v>
      </c>
      <c r="KX116" s="3">
        <f>IF(ISNA(MATCH(ratings!$A116,tournaments!KG$2:KG$33,0)),0,(INDEX(tournaments!KI$2:KI$33,MATCH(ratings!$A116,tournaments!KG$2:KG$33,0))))</f>
        <v>0</v>
      </c>
      <c r="KY116" s="6">
        <f t="shared" si="256"/>
        <v>21.86313578575918</v>
      </c>
      <c r="KZ116" s="9">
        <f>IF(ISNA(MATCH(ratings!$A116,tournaments!KJ$2:KJ$33,0)),0,(INDEX(tournaments!KK$2:KK$33,MATCH(ratings!$A116,tournaments!KJ$2:KJ$33,0))))</f>
        <v>0</v>
      </c>
      <c r="LA116" s="3">
        <f>IF(ISNA(MATCH(ratings!$A116,tournaments!KJ$2:KJ$33,0)),0,(INDEX(tournaments!KL$2:KL$33,MATCH(ratings!$A116,tournaments!KJ$2:KJ$33,0))))</f>
        <v>0</v>
      </c>
      <c r="LB116" s="6">
        <f t="shared" si="257"/>
        <v>21.86313578575918</v>
      </c>
      <c r="LC116" s="6">
        <f>parameters!$B$3*parameters!$B$2+(1-parameters!$B$3)*ratings!LB116</f>
        <v>21.676822207183264</v>
      </c>
      <c r="LD116" s="9">
        <f>IF(ISNA(MATCH(ratings!$A116,tournaments!KN$2:KN$33,0)),0,(INDEX(tournaments!KO$2:KO$33,MATCH(ratings!$A116,tournaments!KN$2:KN$33,0))))</f>
        <v>0</v>
      </c>
      <c r="LE116" s="3">
        <f>IF(ISNA(MATCH(ratings!$A116,tournaments!KN$2:KN$33,0)),0,(INDEX(tournaments!KP$2:KP$33,MATCH(ratings!$A116,tournaments!KN$2:KN$33,0))))</f>
        <v>0</v>
      </c>
      <c r="LF116" s="6">
        <f t="shared" si="258"/>
        <v>21.676822207183264</v>
      </c>
      <c r="LG116" s="9">
        <f>IF(ISNA(MATCH(ratings!$A116,tournaments!KQ$2:KQ$33,0)),0,(INDEX(tournaments!KR$2:KR$33,MATCH(ratings!$A116,tournaments!KQ$2:KQ$33,0))))</f>
        <v>0</v>
      </c>
      <c r="LH116" s="3">
        <f>IF(ISNA(MATCH(ratings!$A116,tournaments!KQ$2:KQ$33,0)),0,(INDEX(tournaments!KS$2:KS$33,MATCH(ratings!$A116,tournaments!KQ$2:KQ$33,0))))</f>
        <v>0</v>
      </c>
      <c r="LI116" s="6">
        <f t="shared" si="259"/>
        <v>21.676822207183264</v>
      </c>
      <c r="LJ116" s="9">
        <f>IF(ISNA(MATCH(ratings!$A116,tournaments!KT$2:KT$33,0)),0,(INDEX(tournaments!KU$2:KU$33,MATCH(ratings!$A116,tournaments!KT$2:KT$33,0))))</f>
        <v>0</v>
      </c>
      <c r="LK116" s="3">
        <f>IF(ISNA(MATCH(ratings!$A116,tournaments!KT$2:KT$33,0)),0,(INDEX(tournaments!KV$2:KV$33,MATCH(ratings!$A116,tournaments!KT$2:KT$33,0))))</f>
        <v>0</v>
      </c>
      <c r="LL116" s="6">
        <f t="shared" si="260"/>
        <v>21.676822207183264</v>
      </c>
      <c r="LM116" s="9">
        <f>IF(ISNA(MATCH(ratings!$A116,tournaments!KW$2:KW$33,0)),0,(INDEX(tournaments!KX$2:KX$33,MATCH(ratings!$A116,tournaments!KW$2:KW$33,0))))</f>
        <v>0</v>
      </c>
      <c r="LN116" s="3">
        <f>IF(ISNA(MATCH(ratings!$A116,tournaments!KW$2:KW$33,0)),0,(INDEX(tournaments!KY$2:KY$33,MATCH(ratings!$A116,tournaments!KW$2:KW$33,0))))</f>
        <v>0</v>
      </c>
      <c r="LO116" s="6">
        <f t="shared" si="261"/>
        <v>21.676822207183264</v>
      </c>
      <c r="LP116" s="9">
        <f>IF(ISNA(MATCH(ratings!$A116,tournaments!KZ$2:KZ$33,0)),0,(INDEX(tournaments!LA$2:LA$33,MATCH(ratings!$A116,tournaments!KZ$2:KZ$33,0))))</f>
        <v>0</v>
      </c>
      <c r="LQ116" s="3">
        <f>IF(ISNA(MATCH(ratings!$A116,tournaments!KZ$2:KZ$33,0)),0,(INDEX(tournaments!LB$2:LB$33,MATCH(ratings!$A116,tournaments!KZ$2:KZ$33,0))))</f>
        <v>0</v>
      </c>
      <c r="LR116" s="6">
        <f t="shared" si="262"/>
        <v>21.676822207183264</v>
      </c>
      <c r="LS116" s="9">
        <f>IF(ISNA(MATCH(ratings!$A116,tournaments!LC$2:LC$33,0)),0,(INDEX(tournaments!LD$2:LD$33,MATCH(ratings!$A116,tournaments!LC$2:LC$33,0))))</f>
        <v>0</v>
      </c>
      <c r="LT116" s="3">
        <f>IF(ISNA(MATCH(ratings!$A116,tournaments!LC$2:LC$33,0)),0,(INDEX(tournaments!LE$2:LE$33,MATCH(ratings!$A116,tournaments!LC$2:LC$33,0))))</f>
        <v>0</v>
      </c>
      <c r="LU116" s="6">
        <f t="shared" si="263"/>
        <v>21.676822207183264</v>
      </c>
      <c r="LV116" s="6">
        <f>parameters!$B$3*parameters!$B$2+(1-parameters!$B$3)*ratings!LU116</f>
        <v>21.509139986464938</v>
      </c>
      <c r="LW116" s="9">
        <f>IF(ISNA(MATCH(ratings!$A116,tournaments!LF$2:LF$33,0)),0,(INDEX(tournaments!LG$2:LG$33,MATCH(ratings!$A116,tournaments!LF$2:LF$33,0))))</f>
        <v>0</v>
      </c>
      <c r="LX116" s="3">
        <f>IF(ISNA(MATCH(ratings!$A116,tournaments!LF$2:LF$33,0)),0,(INDEX(tournaments!LH$2:LH$33,MATCH(ratings!$A116,tournaments!LF$2:LF$33,0))))</f>
        <v>0</v>
      </c>
      <c r="LY116" s="6">
        <f t="shared" si="264"/>
        <v>21.509139986464938</v>
      </c>
      <c r="LZ116" s="9">
        <f>IF(ISNA(MATCH(ratings!$A116,tournaments!LI$2:LI$33,0)),0,(INDEX(tournaments!LJ$2:LJ$33,MATCH(ratings!$A116,tournaments!LI$2:LI$33,0))))</f>
        <v>0</v>
      </c>
      <c r="MA116" s="3">
        <f>IF(ISNA(MATCH(ratings!$A116,tournaments!LI$2:LI$33,0)),0,(INDEX(tournaments!LK$2:LK$33,MATCH(ratings!$A116,tournaments!LI$2:LI$33,0))))</f>
        <v>0</v>
      </c>
      <c r="MB116" s="6">
        <f t="shared" si="265"/>
        <v>21.509139986464938</v>
      </c>
      <c r="MC116" s="9">
        <f>IF(ISNA(MATCH(ratings!$A116,tournaments!LL$2:LL$33,0)),0,(INDEX(tournaments!LM$2:LM$33,MATCH(ratings!$A116,tournaments!LL$2:LL$33,0))))</f>
        <v>0</v>
      </c>
      <c r="MD116" s="3">
        <f>IF(ISNA(MATCH(ratings!$A116,tournaments!LL$2:LL$33,0)),0,(INDEX(tournaments!LN$2:LN$33,MATCH(ratings!$A116,tournaments!LL$2:LL$33,0))))</f>
        <v>0</v>
      </c>
      <c r="ME116" s="6">
        <f t="shared" si="266"/>
        <v>21.509139986464938</v>
      </c>
      <c r="MF116" s="6">
        <f>parameters!$B$3*parameters!$B$2+(1-parameters!$B$3)*ratings!ME116</f>
        <v>21.358225987818443</v>
      </c>
      <c r="MG116" s="9">
        <f>IF(ISNA(MATCH(ratings!$A116,tournaments!LO$2:LO$33,0)),0,(INDEX(tournaments!LP$2:LP$33,MATCH(ratings!$A116,tournaments!LO$2:LO$33,0))))</f>
        <v>0</v>
      </c>
      <c r="MH116" s="3">
        <f>IF(ISNA(MATCH(ratings!$A116,tournaments!LO$2:LO$33,0)),0,(INDEX(tournaments!LQ$2:LQ$33,MATCH(ratings!$A116,tournaments!LO$2:LO$33,0))))</f>
        <v>0</v>
      </c>
      <c r="MI116" s="6">
        <f t="shared" si="267"/>
        <v>21.358225987818443</v>
      </c>
      <c r="MJ116" s="9">
        <f>IF(ISNA(MATCH(ratings!$A116,tournaments!LR$2:LR$33,0)),0,(INDEX(tournaments!LS$2:LS$33,MATCH(ratings!$A116,tournaments!LR$2:LR$33,0))))</f>
        <v>0</v>
      </c>
      <c r="MK116" s="3">
        <f>IF(ISNA(MATCH(ratings!$A116,tournaments!LR$2:LR$33,0)),0,(INDEX(tournaments!LT$2:LT$33,MATCH(ratings!$A116,tournaments!LR$2:LR$33,0))))</f>
        <v>0</v>
      </c>
      <c r="ML116" s="6">
        <f t="shared" si="268"/>
        <v>21.358225987818443</v>
      </c>
      <c r="MM116" s="9">
        <f>IF(ISNA(MATCH(ratings!$A116,tournaments!LU$2:LU$33,0)),0,(INDEX(tournaments!LV$2:LV$33,MATCH(ratings!$A116,tournaments!LU$2:LU$33,0))))</f>
        <v>0</v>
      </c>
      <c r="MN116" s="3">
        <f>IF(ISNA(MATCH(ratings!$A116,tournaments!LU$2:LU$33,0)),0,(INDEX(tournaments!LW$2:LW$33,MATCH(ratings!$A116,tournaments!LU$2:LU$33,0))))</f>
        <v>0</v>
      </c>
      <c r="MO116" s="6">
        <f t="shared" si="269"/>
        <v>21.358225987818443</v>
      </c>
      <c r="MP116" s="9">
        <f>IF(ISNA(MATCH(ratings!$A116,tournaments!LX$2:LX$33,0)),0,(INDEX(tournaments!LY$2:LY$33,MATCH(ratings!$A116,tournaments!LX$2:LX$33,0))))</f>
        <v>0</v>
      </c>
      <c r="MQ116" s="3">
        <f>IF(ISNA(MATCH(ratings!$A116,tournaments!LX$2:LX$33,0)),0,(INDEX(tournaments!LZ$2:LZ$33,MATCH(ratings!$A116,tournaments!LX$2:LX$33,0))))</f>
        <v>0</v>
      </c>
      <c r="MR116" s="6">
        <f t="shared" si="270"/>
        <v>21.358225987818443</v>
      </c>
      <c r="MS116" s="9">
        <f>IF(ISNA(MATCH(ratings!$A116,tournaments!MA$2:MA$33,0)),0,(INDEX(tournaments!MB$2:MB$33,MATCH(ratings!$A116,tournaments!MA$2:MA$33,0))))</f>
        <v>0</v>
      </c>
      <c r="MT116" s="3">
        <f>IF(ISNA(MATCH(ratings!$A116,tournaments!MA$2:MA$33,0)),0,(INDEX(tournaments!MC$2:MC$33,MATCH(ratings!$A116,tournaments!MA$2:MA$33,0))))</f>
        <v>0</v>
      </c>
      <c r="MU116" s="6">
        <f t="shared" si="271"/>
        <v>21.358225987818443</v>
      </c>
      <c r="MV116" s="6">
        <f>parameters!$B$3*parameters!$B$2+(1-parameters!$B$3)*ratings!MU116</f>
        <v>21.2224033890366</v>
      </c>
      <c r="MW116" s="6">
        <f>parameters!$B$3*parameters!$B$2+(1-parameters!$B$3)*ratings!MV116</f>
        <v>21.100163050132942</v>
      </c>
      <c r="MX116" s="6">
        <f>parameters!$B$3*parameters!$B$2+(1-parameters!$B$3)*ratings!MW116</f>
        <v>20.990146745119649</v>
      </c>
      <c r="MY116" s="9">
        <f>IF(ISNA(MATCH(ratings!$A116,tournaments!MD$2:MD$33,0)),0,(INDEX(tournaments!ME$2:ME$33,MATCH(ratings!$A116,tournaments!MD$2:MD$33,0))))</f>
        <v>0</v>
      </c>
      <c r="MZ116" s="3">
        <f>IF(ISNA(MATCH(ratings!$A116,tournaments!MD$2:MD$33,0)),0,(INDEX(tournaments!MF$2:MF$33,MATCH(ratings!$A116,tournaments!MD$2:MD$33,0))))</f>
        <v>0</v>
      </c>
      <c r="NA116" s="6">
        <f t="shared" si="272"/>
        <v>20.990146745119649</v>
      </c>
      <c r="NB116" s="9">
        <f>IF(ISNA(MATCH(ratings!$A116,tournaments!MG$2:MG$33,0)),0,(INDEX(tournaments!MH$2:MH$33,MATCH(ratings!$A116,tournaments!MG$2:MG$33,0))))</f>
        <v>0</v>
      </c>
      <c r="NC116" s="3">
        <f>IF(ISNA(MATCH(ratings!$A116,tournaments!MG$2:MG$33,0)),0,(INDEX(tournaments!MI$2:MI$33,MATCH(ratings!$A116,tournaments!MG$2:MG$33,0))))</f>
        <v>0</v>
      </c>
      <c r="ND116" s="6">
        <f t="shared" si="273"/>
        <v>20.990146745119649</v>
      </c>
      <c r="NE116" s="9">
        <f>IF(ISNA(MATCH(ratings!$A116,tournaments!MJ$2:MJ$33,0)),0,(INDEX(tournaments!MK$2:MK$33,MATCH(ratings!$A116,tournaments!MJ$2:MJ$33,0))))</f>
        <v>0</v>
      </c>
      <c r="NF116" s="3">
        <f>IF(ISNA(MATCH(ratings!$A116,tournaments!MJ$2:MJ$33,0)),0,(INDEX(tournaments!ML$2:ML$33,MATCH(ratings!$A116,tournaments!MJ$2:MJ$33,0))))</f>
        <v>0</v>
      </c>
      <c r="NG116" s="6">
        <f t="shared" si="274"/>
        <v>20.990146745119649</v>
      </c>
      <c r="NH116" s="9">
        <f>IF(ISNA(MATCH(ratings!$A116,tournaments!MM$2:MM$33,0)),0,(INDEX(tournaments!MN$2:MN$33,MATCH(ratings!$A116,tournaments!MM$2:MM$33,0))))</f>
        <v>0</v>
      </c>
      <c r="NI116" s="3">
        <f>IF(ISNA(MATCH(ratings!$A116,tournaments!MM$2:MM$33,0)),0,(INDEX(tournaments!MO$2:MO$33,MATCH(ratings!$A116,tournaments!MM$2:MM$33,0))))</f>
        <v>0</v>
      </c>
      <c r="NJ116" s="6">
        <f t="shared" si="275"/>
        <v>20.990146745119649</v>
      </c>
      <c r="NK116" s="9">
        <f>IF(ISNA(MATCH(ratings!$A116,tournaments!MP$2:MP$33,0)),0,(INDEX(tournaments!MQ$2:MQ$33,MATCH(ratings!$A116,tournaments!MP$2:MP$33,0))))</f>
        <v>0</v>
      </c>
      <c r="NL116" s="3">
        <f>IF(ISNA(MATCH(ratings!$A116,tournaments!MP$2:MP$33,0)),0,(INDEX(tournaments!MR$2:MR$33,MATCH(ratings!$A116,tournaments!MP$2:MP$33,0))))</f>
        <v>0</v>
      </c>
      <c r="NM116" s="6">
        <f t="shared" si="276"/>
        <v>20.990146745119649</v>
      </c>
      <c r="NN116" s="9">
        <f>IF(ISNA(MATCH(ratings!$A116,tournaments!MS$2:MS$33,0)),0,(INDEX(tournaments!MT$2:MT$33,MATCH(ratings!$A116,tournaments!MS$2:MS$33,0))))</f>
        <v>0</v>
      </c>
      <c r="NO116" s="3">
        <f>IF(ISNA(MATCH(ratings!$A116,tournaments!MS$2:MS$33,0)),0,(INDEX(tournaments!MU$2:MU$33,MATCH(ratings!$A116,tournaments!MS$2:MS$33,0))))</f>
        <v>0</v>
      </c>
      <c r="NP116" s="6">
        <f t="shared" si="277"/>
        <v>20.990146745119649</v>
      </c>
      <c r="NQ116" s="6">
        <f>parameters!$B$3*parameters!$B$2+(1-parameters!$B$3)*ratings!NP116</f>
        <v>20.891132070607686</v>
      </c>
      <c r="NR116" s="9">
        <f>IF(ISNA(MATCH(ratings!$A116,tournaments!MV$2:MV$33,0)),0,(INDEX(tournaments!MW$2:MW$33,MATCH(ratings!$A116,tournaments!MV$2:MV$33,0))))</f>
        <v>0</v>
      </c>
      <c r="NS116" s="3">
        <f>IF(ISNA(MATCH(ratings!$A116,tournaments!MV$2:MV$33,0)),0,(INDEX(tournaments!MX$2:MX$33,MATCH(ratings!$A116,tournaments!MV$2:MV$33,0))))</f>
        <v>0</v>
      </c>
      <c r="NT116" s="6">
        <f t="shared" si="278"/>
        <v>20.891132070607686</v>
      </c>
      <c r="NU116" s="9">
        <f>IF(ISNA(MATCH(ratings!$A116,tournaments!MY$2:MY$33,0)),0,(INDEX(tournaments!MZ$2:MZ$33,MATCH(ratings!$A116,tournaments!MY$2:MY$33,0))))</f>
        <v>0</v>
      </c>
      <c r="NV116" s="3">
        <f>IF(ISNA(MATCH(ratings!$A116,tournaments!MY$2:MY$33,0)),0,(INDEX(tournaments!NA$2:NA$33,MATCH(ratings!$A116,tournaments!MY$2:MY$33,0))))</f>
        <v>0</v>
      </c>
      <c r="NW116" s="6">
        <f t="shared" si="279"/>
        <v>20.891132070607686</v>
      </c>
      <c r="NX116" s="9">
        <f>IF(ISNA(MATCH(ratings!$A116,tournaments!NB$2:NB$33,0)),0,(INDEX(tournaments!NC$2:NC$33,MATCH(ratings!$A116,tournaments!NB$2:NB$33,0))))</f>
        <v>0</v>
      </c>
      <c r="NY116" s="3">
        <f>IF(ISNA(MATCH(ratings!$A116,tournaments!NB$2:NB$33,0)),0,(INDEX(tournaments!ND$2:ND$33,MATCH(ratings!$A116,tournaments!NB$2:NB$33,0))))</f>
        <v>0</v>
      </c>
      <c r="NZ116" s="6">
        <f t="shared" si="280"/>
        <v>20.891132070607686</v>
      </c>
      <c r="OA116" s="9">
        <f>IF(ISNA(MATCH(ratings!$A116,tournaments!NE$2:NE$33,0)),0,(INDEX(tournaments!NF$2:NF$33,MATCH(ratings!$A116,tournaments!NE$2:NE$33,0))))</f>
        <v>0</v>
      </c>
      <c r="OB116" s="3">
        <f>IF(ISNA(MATCH(ratings!$A116,tournaments!NE$2:NE$33,0)),0,(INDEX(tournaments!NG$2:NG$33,MATCH(ratings!$A116,tournaments!NE$2:NE$33,0))))</f>
        <v>0</v>
      </c>
      <c r="OC116" s="6">
        <f t="shared" si="281"/>
        <v>20.891132070607686</v>
      </c>
      <c r="OD116" s="6">
        <f>parameters!$B$3*parameters!$B$2+(1-parameters!$B$3)*ratings!OC116</f>
        <v>20.802018863546916</v>
      </c>
      <c r="OE116" s="9">
        <f>IF(ISNA(MATCH(ratings!$A116,tournaments!NH$2:NH$33,0)),0,(INDEX(tournaments!NI$2:NI$33,MATCH(ratings!$A116,tournaments!NH$2:NH$33,0))))</f>
        <v>0</v>
      </c>
      <c r="OF116" s="3">
        <f>IF(ISNA(MATCH(ratings!$A116,tournaments!NH$2:NH$33,0)),0,(INDEX(tournaments!NJ$2:NJ$33,MATCH(ratings!$A116,tournaments!NH$2:NH$33,0))))</f>
        <v>0</v>
      </c>
      <c r="OG116" s="6">
        <f t="shared" si="282"/>
        <v>20.802018863546916</v>
      </c>
      <c r="OH116" s="9">
        <f>IF(ISNA(MATCH(ratings!$A116,tournaments!NK$2:NK$33,0)),0,(INDEX(tournaments!NL$2:NL$33,MATCH(ratings!$A116,tournaments!NK$2:NK$33,0))))</f>
        <v>0</v>
      </c>
      <c r="OI116" s="3">
        <f>IF(ISNA(MATCH(ratings!$A116,tournaments!NK$2:NK$33,0)),0,(INDEX(tournaments!NM$2:NM$33,MATCH(ratings!$A116,tournaments!NK$2:NK$33,0))))</f>
        <v>0</v>
      </c>
      <c r="OJ116" s="6">
        <f t="shared" si="283"/>
        <v>20.802018863546916</v>
      </c>
    </row>
    <row r="117" spans="1:400" x14ac:dyDescent="0.2">
      <c r="A117" t="s">
        <v>79</v>
      </c>
      <c r="B117" s="6">
        <f>parameters!$B$2</f>
        <v>20</v>
      </c>
      <c r="C117" s="9">
        <f>IF(ISNA(MATCH(ratings!$A117,tournaments!A$2:A$33,0)),0,(INDEX(tournaments!B$2:B$33,MATCH(ratings!$A117,tournaments!A$2:A$33,0))))</f>
        <v>0</v>
      </c>
      <c r="D117" s="3">
        <f>IF(ISNA(MATCH(ratings!$A117,tournaments!A$2:A$33,0)),0,(INDEX(tournaments!C$2:C$33,MATCH(ratings!$A117,tournaments!A$2:A$33,0))))</f>
        <v>0</v>
      </c>
      <c r="E117" s="6">
        <f t="shared" ref="E117:E119" si="537">(1-C117)*B117+C117*D117</f>
        <v>20</v>
      </c>
      <c r="F117" s="9">
        <f>IF(ISNA(MATCH(ratings!$A117,tournaments!D$2:D$33,0)),0,(INDEX(tournaments!E$2:E$33,MATCH(ratings!$A117,tournaments!D$2:D$33,0))))</f>
        <v>0</v>
      </c>
      <c r="G117" s="3">
        <f>IF(ISNA(MATCH(ratings!$A117,tournaments!D$2:D$33,0)),0,(INDEX(tournaments!F$2:F$33,MATCH(ratings!$A117,tournaments!D$2:D$33,0))))</f>
        <v>0</v>
      </c>
      <c r="H117" s="6">
        <f t="shared" ref="H117:H119" si="538">(1-F117)*E117+F117*G117</f>
        <v>20</v>
      </c>
      <c r="I117" s="9">
        <f>IF(ISNA(MATCH(ratings!$A117,tournaments!G$2:G$33,0)),0,(INDEX(tournaments!H$2:H$33,MATCH(ratings!$A117,tournaments!G$2:G$33,0))))</f>
        <v>0</v>
      </c>
      <c r="J117" s="3">
        <f>IF(ISNA(MATCH(ratings!$A117,tournaments!G$2:G$33,0)),0,(INDEX(tournaments!I$2:I$33,MATCH(ratings!$A117,tournaments!G$2:G$33,0))))</f>
        <v>0</v>
      </c>
      <c r="K117" s="6">
        <f t="shared" ref="K117:K119" si="539">(1-I117)*H117+I117*J117</f>
        <v>20</v>
      </c>
      <c r="L117" s="6">
        <f>parameters!$B$3*parameters!$B$2+(1-parameters!$B$3)*ratings!K117</f>
        <v>20</v>
      </c>
      <c r="M117" s="9">
        <f>IF(ISNA(MATCH(ratings!$A117,tournaments!J$2:J$33,0)),0,(INDEX(tournaments!K$2:K$33,MATCH(ratings!$A117,tournaments!J$2:J$33,0))))</f>
        <v>0</v>
      </c>
      <c r="N117" s="3">
        <f>IF(ISNA(MATCH(ratings!$A117,tournaments!J$2:J$33,0)),0,(INDEX(tournaments!L$2:L$33,MATCH(ratings!$A117,tournaments!J$2:J$33,0))))</f>
        <v>0</v>
      </c>
      <c r="O117" s="6">
        <f t="shared" ref="O117:O119" si="540">(1-M117)*L117+M117*N117</f>
        <v>20</v>
      </c>
      <c r="P117" s="6">
        <f>parameters!$B$3*parameters!$B$2+(1-parameters!$B$3)*ratings!O117</f>
        <v>20</v>
      </c>
      <c r="Q117" s="9">
        <f>IF(ISNA(MATCH(ratings!$A117,tournaments!M$2:M$33,0)),0,(INDEX(tournaments!N$2:N$33,MATCH(ratings!$A117,tournaments!M$2:M$33,0))))</f>
        <v>0</v>
      </c>
      <c r="R117" s="3">
        <f>IF(ISNA(MATCH(ratings!$A117,tournaments!M$2:M$33,0)),0,(INDEX(tournaments!O$2:O$33,MATCH(ratings!$A117,tournaments!M$2:M$33,0))))</f>
        <v>0</v>
      </c>
      <c r="S117" s="6">
        <f t="shared" ref="S117:S119" si="541">(1-Q117)*P117+Q117*R117</f>
        <v>20</v>
      </c>
      <c r="T117" s="9">
        <f>IF(ISNA(MATCH(ratings!$A117,tournaments!P$2:P$33,0)),0,(INDEX(tournaments!Q$2:Q$33,MATCH(ratings!$A117,tournaments!P$2:P$33,0))))</f>
        <v>0</v>
      </c>
      <c r="U117" s="3">
        <f>IF(ISNA(MATCH(ratings!$A117,tournaments!P$2:P$33,0)),0,(INDEX(tournaments!R$2:R$33,MATCH(ratings!$A117,tournaments!P$2:P$33,0))))</f>
        <v>0</v>
      </c>
      <c r="V117" s="6">
        <f t="shared" ref="V117:V119" si="542">(1-T117)*S117+T117*U117</f>
        <v>20</v>
      </c>
      <c r="W117" s="6">
        <f>parameters!$B$3*parameters!$B$2+(1-parameters!$B$3)*ratings!V117</f>
        <v>20</v>
      </c>
      <c r="X117" s="9">
        <f>IF(ISNA(MATCH(ratings!$A117,tournaments!S$2:S$33,0)),0,(INDEX(tournaments!T$2:T$33,MATCH(ratings!$A117,tournaments!S$2:S$33,0))))</f>
        <v>0</v>
      </c>
      <c r="Y117" s="3">
        <f>IF(ISNA(MATCH(ratings!$A117,tournaments!S$2:S$33,0)),0,(INDEX(tournaments!U$2:U$33,MATCH(ratings!$A117,tournaments!S$2:S$33,0))))</f>
        <v>0</v>
      </c>
      <c r="Z117" s="6">
        <f t="shared" ref="Z117:Z119" si="543">(1-X117)*W117+X117*Y117</f>
        <v>20</v>
      </c>
      <c r="AA117" s="9">
        <f>IF(ISNA(MATCH(ratings!$A117,tournaments!V$2:V$33,0)),0,(INDEX(tournaments!W$2:W$33,MATCH(ratings!$A117,tournaments!V$2:V$33,0))))</f>
        <v>0</v>
      </c>
      <c r="AB117" s="3">
        <f>IF(ISNA(MATCH(ratings!$A117,tournaments!V$2:V$33,0)),0,(INDEX(tournaments!X$2:X$33,MATCH(ratings!$A117,tournaments!V$2:V$33,0))))</f>
        <v>0</v>
      </c>
      <c r="AC117" s="6">
        <f t="shared" ref="AC117:AC119" si="544">(1-AA117)*Z117+AA117*AB117</f>
        <v>20</v>
      </c>
      <c r="AD117" s="9">
        <f>IF(ISNA(MATCH(ratings!$A117,tournaments!Y$2:Y$33,0)),0,(INDEX(tournaments!Z$2:Z$33,MATCH(ratings!$A117,tournaments!Y$2:Y$33,0))))</f>
        <v>0</v>
      </c>
      <c r="AE117" s="3">
        <f>IF(ISNA(MATCH(ratings!$A117,tournaments!Y$2:Y$33,0)),0,(INDEX(tournaments!AA$2:AA$33,MATCH(ratings!$A117,tournaments!Y$2:Y$33,0))))</f>
        <v>0</v>
      </c>
      <c r="AF117" s="6">
        <f t="shared" ref="AF117:AF119" si="545">(1-AD117)*AC117+AD117*AE117</f>
        <v>20</v>
      </c>
      <c r="AG117" s="9">
        <f>IF(ISNA(MATCH(ratings!$A117,tournaments!AB$2:AB$33,0)),0,(INDEX(tournaments!AC$2:AC$33,MATCH(ratings!$A117,tournaments!AB$2:AB$33,0))))</f>
        <v>0</v>
      </c>
      <c r="AH117" s="3">
        <f>IF(ISNA(MATCH(ratings!$A117,tournaments!AB$2:AB$33,0)),0,(INDEX(tournaments!AD$2:AD$33,MATCH(ratings!$A117,tournaments!AB$2:AB$33,0))))</f>
        <v>0</v>
      </c>
      <c r="AI117" s="6">
        <f t="shared" ref="AI117:AI119" si="546">(1-AG117)*AF117+AG117*AH117</f>
        <v>20</v>
      </c>
      <c r="AJ117" s="9">
        <f>IF(ISNA(MATCH(ratings!$A117,tournaments!AE$2:AE$33,0)),0,(INDEX(tournaments!AF$2:AF$33,MATCH(ratings!$A117,tournaments!AE$2:AE$33,0))))</f>
        <v>0</v>
      </c>
      <c r="AK117" s="3">
        <f>IF(ISNA(MATCH(ratings!$A117,tournaments!AE$2:AE$33,0)),0,(INDEX(tournaments!AG$2:AG$33,MATCH(ratings!$A117,tournaments!AE$2:AE$33,0))))</f>
        <v>0</v>
      </c>
      <c r="AL117" s="6">
        <f t="shared" ref="AL117:AL119" si="547">(1-AJ117)*AI117+AJ117*AK117</f>
        <v>20</v>
      </c>
      <c r="AM117" s="9">
        <f>IF(ISNA(MATCH(ratings!$A117,tournaments!AH$2:AH$33,0)),0,(INDEX(tournaments!AI$2:AI$33,MATCH(ratings!$A117,tournaments!AH$2:AH$33,0))))</f>
        <v>0</v>
      </c>
      <c r="AN117" s="3">
        <f>IF(ISNA(MATCH(ratings!$A117,tournaments!AH$2:AH$33,0)),0,(INDEX(tournaments!AJ$2:AJ$33,MATCH(ratings!$A117,tournaments!AH$2:AH$33,0))))</f>
        <v>0</v>
      </c>
      <c r="AO117" s="6">
        <f t="shared" ref="AO117:AO119" si="548">(1-AM117)*AL117+AM117*AN117</f>
        <v>20</v>
      </c>
      <c r="AP117" s="9">
        <f>IF(ISNA(MATCH(ratings!$A117,tournaments!AK$2:AK$33,0)),0,(INDEX(tournaments!AL$2:AL$33,MATCH(ratings!$A117,tournaments!AK$2:AK$33,0))))</f>
        <v>0</v>
      </c>
      <c r="AQ117" s="3">
        <f>IF(ISNA(MATCH(ratings!$A117,tournaments!AK$2:AK$33,0)),0,(INDEX(tournaments!AM$2:AM$33,MATCH(ratings!$A117,tournaments!AK$2:AK$33,0))))</f>
        <v>0</v>
      </c>
      <c r="AR117" s="6">
        <f t="shared" ref="AR117:AR119" si="549">(1-AP117)*AO117+AP117*AQ117</f>
        <v>20</v>
      </c>
      <c r="AS117" s="6">
        <f>parameters!$B$3*parameters!$B$2+(1-parameters!$B$3)*ratings!AR117</f>
        <v>20</v>
      </c>
      <c r="AT117" s="9">
        <f>IF(ISNA(MATCH(ratings!$A117,tournaments!AN$2:AN$33,0)),0,(INDEX(tournaments!AO$2:AO$33,MATCH(ratings!$A117,tournaments!AN$2:AN$33,0))))</f>
        <v>0</v>
      </c>
      <c r="AU117" s="3">
        <f>IF(ISNA(MATCH(ratings!$A117,tournaments!AN$2:AN$33,0)),0,(INDEX(tournaments!AP$2:AP$33,MATCH(ratings!$A117,tournaments!AN$2:AN$33,0))))</f>
        <v>0</v>
      </c>
      <c r="AV117" s="6">
        <f t="shared" ref="AV117:AV119" si="550">(1-AT117)*AS117+AT117*AU117</f>
        <v>20</v>
      </c>
      <c r="AW117" s="9">
        <f>IF(ISNA(MATCH(ratings!$A117,tournaments!AQ$2:AQ$33,0)),0,(INDEX(tournaments!AR$2:AR$33,MATCH(ratings!$A117,tournaments!AQ$2:AQ$33,0))))</f>
        <v>0</v>
      </c>
      <c r="AX117" s="3">
        <f>IF(ISNA(MATCH(ratings!$A117,tournaments!AQ$2:AQ$33,0)),0,(INDEX(tournaments!AS$2:AS$33,MATCH(ratings!$A117,tournaments!AQ$2:AQ$33,0))))</f>
        <v>0</v>
      </c>
      <c r="AY117" s="6">
        <f t="shared" ref="AY117:AY119" si="551">(1-AW117)*AV117+AW117*AX117</f>
        <v>20</v>
      </c>
      <c r="AZ117" s="9">
        <f>IF(ISNA(MATCH(ratings!$A117,tournaments!AT$2:AT$33,0)),0,(INDEX(tournaments!AU$2:AU$33,MATCH(ratings!$A117,tournaments!AT$2:AT$33,0))))</f>
        <v>0</v>
      </c>
      <c r="BA117" s="3">
        <f>IF(ISNA(MATCH(ratings!$A117,tournaments!AT$2:AT$33,0)),0,(INDEX(tournaments!AV$2:AV$33,MATCH(ratings!$A117,tournaments!AT$2:AT$33,0))))</f>
        <v>0</v>
      </c>
      <c r="BB117" s="6">
        <f t="shared" ref="BB117:BB119" si="552">(1-AZ117)*AY117+AZ117*BA117</f>
        <v>20</v>
      </c>
      <c r="BC117" s="9">
        <f>IF(ISNA(MATCH(ratings!$A117,tournaments!AW$2:AW$33,0)),0,(INDEX(tournaments!AX$2:AX$33,MATCH(ratings!$A117,tournaments!AW$2:AW$33,0))))</f>
        <v>0</v>
      </c>
      <c r="BD117" s="3">
        <f>IF(ISNA(MATCH(ratings!$A117,tournaments!AW$2:AW$33,0)),0,(INDEX(tournaments!AY$2:AY$33,MATCH(ratings!$A117,tournaments!AW$2:AW$33,0))))</f>
        <v>0</v>
      </c>
      <c r="BE117" s="6">
        <f t="shared" ref="BE117:BE119" si="553">(1-BC117)*BB117+BC117*BD117</f>
        <v>20</v>
      </c>
      <c r="BF117" s="9">
        <f>IF(ISNA(MATCH(ratings!$A117,tournaments!AZ$2:AZ$33,0)),0,(INDEX(tournaments!BA$2:BA$33,MATCH(ratings!$A117,tournaments!AZ$2:AZ$33,0))))</f>
        <v>0</v>
      </c>
      <c r="BG117" s="3">
        <f>IF(ISNA(MATCH(ratings!$A117,tournaments!AZ$2:AZ$33,0)),0,(INDEX(tournaments!BB$2:BB$33,MATCH(ratings!$A117,tournaments!AZ$2:AZ$33,0))))</f>
        <v>0</v>
      </c>
      <c r="BH117" s="6">
        <f t="shared" ref="BH117:BH119" si="554">(1-BF117)*BE117+BF117*BG117</f>
        <v>20</v>
      </c>
      <c r="BI117" s="9">
        <f>IF(ISNA(MATCH(ratings!$A117,tournaments!BC$2:BC$33,0)),0,(INDEX(tournaments!BD$2:BD$33,MATCH(ratings!$A117,tournaments!BC$2:BC$33,0))))</f>
        <v>0</v>
      </c>
      <c r="BJ117" s="3">
        <f>IF(ISNA(MATCH(ratings!$A117,tournaments!BC$2:BC$33,0)),0,(INDEX(tournaments!BE$2:BE$33,MATCH(ratings!$A117,tournaments!BC$2:BC$33,0))))</f>
        <v>0</v>
      </c>
      <c r="BK117" s="6">
        <f t="shared" ref="BK117:BK119" si="555">(1-BI117)*BH117+BI117*BJ117</f>
        <v>20</v>
      </c>
      <c r="BL117" s="9">
        <f>IF(ISNA(MATCH(ratings!$A117,tournaments!BF$2:BF$33,0)),0,(INDEX(tournaments!BG$2:BG$33,MATCH(ratings!$A117,tournaments!BF$2:BF$33,0))))</f>
        <v>0</v>
      </c>
      <c r="BM117" s="3">
        <f>IF(ISNA(MATCH(ratings!$A117,tournaments!BF$2:BF$33,0)),0,(INDEX(tournaments!BH$2:BH$33,MATCH(ratings!$A117,tournaments!BF$2:BF$33,0))))</f>
        <v>0</v>
      </c>
      <c r="BN117" s="6">
        <f t="shared" ref="BN117:BN119" si="556">(1-BL117)*BK117+BL117*BM117</f>
        <v>20</v>
      </c>
      <c r="BO117" s="6">
        <f>parameters!$B$3*parameters!$B$2+(1-parameters!$B$3)*ratings!BN117</f>
        <v>20</v>
      </c>
      <c r="BP117" s="9">
        <f>IF(ISNA(MATCH(ratings!$A117,tournaments!BI$2:BI$33,0)),0,(INDEX(tournaments!BJ$2:BJ$33,MATCH(ratings!$A117,tournaments!BI$2:BI$33,0))))</f>
        <v>0</v>
      </c>
      <c r="BQ117" s="3">
        <f>IF(ISNA(MATCH(ratings!$A117,tournaments!BI$2:BI$33,0)),0,(INDEX(tournaments!BK$2:BK$33,MATCH(ratings!$A117,tournaments!BI$2:BI$33,0))))</f>
        <v>0</v>
      </c>
      <c r="BR117" s="6">
        <f t="shared" ref="BR117:BR119" si="557">(1-BP117)*BO117+BP117*BQ117</f>
        <v>20</v>
      </c>
      <c r="BS117" s="9">
        <f>IF(ISNA(MATCH(ratings!$A117,tournaments!BL$2:BL$33,0)),0,(INDEX(tournaments!BM$2:BM$33,MATCH(ratings!$A117,tournaments!BL$2:BL$33,0))))</f>
        <v>0</v>
      </c>
      <c r="BT117" s="3">
        <f>IF(ISNA(MATCH(ratings!$A117,tournaments!BL$2:BL$33,0)),0,(INDEX(tournaments!BN$2:BN$33,MATCH(ratings!$A117,tournaments!BL$2:BL$33,0))))</f>
        <v>0</v>
      </c>
      <c r="BU117" s="6">
        <f t="shared" ref="BU117:BU119" si="558">(1-BS117)*BR117+BS117*BT117</f>
        <v>20</v>
      </c>
      <c r="BV117" s="9">
        <f>IF(ISNA(MATCH(ratings!$A117,tournaments!BO$2:BO$33,0)),0,(INDEX(tournaments!BP$2:BP$33,MATCH(ratings!$A117,tournaments!BO$2:BO$33,0))))</f>
        <v>0</v>
      </c>
      <c r="BW117" s="3">
        <f>IF(ISNA(MATCH(ratings!$A117,tournaments!BO$2:BO$33,0)),0,(INDEX(tournaments!BQ$2:BQ$33,MATCH(ratings!$A117,tournaments!BO$2:BO$33,0))))</f>
        <v>0</v>
      </c>
      <c r="BX117" s="6">
        <f t="shared" ref="BX117:BX119" si="559">(1-BV117)*BU117+BV117*BW117</f>
        <v>20</v>
      </c>
      <c r="BY117" s="9">
        <f>IF(ISNA(MATCH(ratings!$A117,tournaments!BR$2:BR$33,0)),0,(INDEX(tournaments!BS$2:BS$33,MATCH(ratings!$A117,tournaments!BR$2:BR$33,0))))</f>
        <v>0</v>
      </c>
      <c r="BZ117" s="3">
        <f>IF(ISNA(MATCH(ratings!$A117,tournaments!BR$2:BR$33,0)),0,(INDEX(tournaments!BT$2:BT$33,MATCH(ratings!$A117,tournaments!BR$2:BR$33,0))))</f>
        <v>0</v>
      </c>
      <c r="CA117" s="6">
        <f t="shared" ref="CA117:CA119" si="560">(1-BY117)*BX117+BY117*BZ117</f>
        <v>20</v>
      </c>
      <c r="CB117" s="9">
        <f>IF(ISNA(MATCH(ratings!$A117,tournaments!BU$2:BU$33,0)),0,(INDEX(tournaments!BV$2:BV$33,MATCH(ratings!$A117,tournaments!BU$2:BU$33,0))))</f>
        <v>0.24529244231944802</v>
      </c>
      <c r="CC117" s="3">
        <f>IF(ISNA(MATCH(ratings!$A117,tournaments!BU$2:BU$33,0)),0,(INDEX(tournaments!BW$2:BW$33,MATCH(ratings!$A117,tournaments!BU$2:BU$33,0))))</f>
        <v>41.666666666666664</v>
      </c>
      <c r="CD117" s="6">
        <f t="shared" ref="CD117:CD119" si="561">(1-CB117)*CA117+CB117*CC117</f>
        <v>25.314669583588042</v>
      </c>
      <c r="CE117" s="9">
        <f>IF(ISNA(MATCH(ratings!$A117,tournaments!BX$2:BX$33,0)),0,(INDEX(tournaments!BY$2:BY$33,MATCH(ratings!$A117,tournaments!BX$2:BX$33,0))))</f>
        <v>0</v>
      </c>
      <c r="CF117" s="3">
        <f>IF(ISNA(MATCH(ratings!$A117,tournaments!BX$2:BX$33,0)),0,(INDEX(tournaments!BZ$2:BZ$33,MATCH(ratings!$A117,tournaments!BX$2:BX$33,0))))</f>
        <v>0</v>
      </c>
      <c r="CG117" s="6">
        <f t="shared" ref="CG117:CG119" si="562">(1-CE117)*CD117+CE117*CF117</f>
        <v>25.314669583588042</v>
      </c>
      <c r="CH117" s="9">
        <f>IF(ISNA(MATCH(ratings!$A117,tournaments!CA$2:CA$33,0)),0,(INDEX(tournaments!CB$2:CB$33,MATCH(ratings!$A117,tournaments!CA$2:CA$33,0))))</f>
        <v>0</v>
      </c>
      <c r="CI117" s="3">
        <f>IF(ISNA(MATCH(ratings!$A117,tournaments!CA$2:CA$33,0)),0,(INDEX(tournaments!CC$2:CC$33,MATCH(ratings!$A117,tournaments!CA$2:CA$33,0))))</f>
        <v>0</v>
      </c>
      <c r="CJ117" s="6">
        <f t="shared" ref="CJ117:CJ119" si="563">(1-CH117)*CG117+CH117*CI117</f>
        <v>25.314669583588042</v>
      </c>
      <c r="CK117" s="9">
        <f>IF(ISNA(MATCH(ratings!$A117,tournaments!CD$2:CD$33,0)),0,(INDEX(tournaments!CE$2:CE$33,MATCH(ratings!$A117,tournaments!CD$2:CD$33,0))))</f>
        <v>0</v>
      </c>
      <c r="CL117" s="3">
        <f>IF(ISNA(MATCH(ratings!$A117,tournaments!CD$2:CD$33,0)),0,(INDEX(tournaments!CF$2:CF$33,MATCH(ratings!$A117,tournaments!CD$2:CD$33,0))))</f>
        <v>0</v>
      </c>
      <c r="CM117" s="6">
        <f t="shared" ref="CM117:CM119" si="564">(1-CK117)*CJ117+CK117*CL117</f>
        <v>25.314669583588042</v>
      </c>
      <c r="CN117" s="6">
        <f>parameters!$B$3*parameters!$B$2+(1-parameters!$B$3)*ratings!CM117</f>
        <v>24.78320262522924</v>
      </c>
      <c r="CO117" s="9">
        <f>IF(ISNA(MATCH(ratings!$A117,tournaments!CG$2:CG$33,0)),0,(INDEX(tournaments!CH$2:CH$33,MATCH(ratings!$A117,tournaments!CG$2:CG$33,0))))</f>
        <v>0</v>
      </c>
      <c r="CP117" s="3">
        <f>IF(ISNA(MATCH(ratings!$A117,tournaments!CG$2:CG$33,0)),0,(INDEX(tournaments!CI$2:CI$33,MATCH(ratings!$A117,tournaments!CG$2:CG$33,0))))</f>
        <v>0</v>
      </c>
      <c r="CQ117" s="6">
        <f t="shared" ref="CQ117:CQ119" si="565">(1-CO117)*CN117+CO117*CP117</f>
        <v>24.78320262522924</v>
      </c>
      <c r="CR117" s="9">
        <f>IF(ISNA(MATCH(ratings!$A117,tournaments!CJ$2:CJ$33,0)),0,(INDEX(tournaments!CK$2:CK$33,MATCH(ratings!$A117,tournaments!CJ$2:CJ$33,0))))</f>
        <v>0</v>
      </c>
      <c r="CS117" s="3">
        <f>IF(ISNA(MATCH(ratings!$A117,tournaments!CJ$2:CJ$33,0)),0,(INDEX(tournaments!CL$2:CL$33,MATCH(ratings!$A117,tournaments!CJ$2:CJ$33,0))))</f>
        <v>0</v>
      </c>
      <c r="CT117" s="6">
        <f t="shared" ref="CT117:CT119" si="566">(1-CR117)*CQ117+CR117*CS117</f>
        <v>24.78320262522924</v>
      </c>
      <c r="CU117" s="9">
        <f>IF(ISNA(MATCH(ratings!$A117,tournaments!CM$2:CM$33,0)),0,(INDEX(tournaments!CN$2:CN$33,MATCH(ratings!$A117,tournaments!CM$2:CM$33,0))))</f>
        <v>0</v>
      </c>
      <c r="CV117" s="3">
        <f>IF(ISNA(MATCH(ratings!$A117,tournaments!CM$2:CM$33,0)),0,(INDEX(tournaments!CO$2:CO$33,MATCH(ratings!$A117,tournaments!CM$2:CM$33,0))))</f>
        <v>0</v>
      </c>
      <c r="CW117" s="6">
        <f t="shared" ref="CW117:CW119" si="567">(1-CU117)*CT117+CU117*CV117</f>
        <v>24.78320262522924</v>
      </c>
      <c r="CX117" s="9">
        <f>IF(ISNA(MATCH(ratings!$A117,tournaments!CP$2:CP$33,0)),0,(INDEX(tournaments!CQ$2:CQ$33,MATCH(ratings!$A117,tournaments!CP$2:CP$33,0))))</f>
        <v>0</v>
      </c>
      <c r="CY117" s="3">
        <f>IF(ISNA(MATCH(ratings!$A117,tournaments!CP$2:CP$33,0)),0,(INDEX(tournaments!CR$2:CR$33,MATCH(ratings!$A117,tournaments!CP$2:CP$33,0))))</f>
        <v>0</v>
      </c>
      <c r="CZ117" s="6">
        <f t="shared" ref="CZ117:CZ119" si="568">(1-CX117)*CW117+CX117*CY117</f>
        <v>24.78320262522924</v>
      </c>
      <c r="DA117" s="9">
        <f>IF(ISNA(MATCH(ratings!$A117,tournaments!CS$2:CS$33,0)),0,(INDEX(tournaments!CT$2:CT$33,MATCH(ratings!$A117,tournaments!CS$2:CS$33,0))))</f>
        <v>0</v>
      </c>
      <c r="DB117" s="3">
        <f>IF(ISNA(MATCH(ratings!$A117,tournaments!CS$2:CS$33,0)),0,(INDEX(tournaments!CU$2:CU$33,MATCH(ratings!$A117,tournaments!CS$2:CS$33,0))))</f>
        <v>0</v>
      </c>
      <c r="DC117" s="6">
        <f t="shared" ref="DC117:DC119" si="569">(1-DA117)*CZ117+DA117*DB117</f>
        <v>24.78320262522924</v>
      </c>
      <c r="DD117" s="9">
        <f>IF(ISNA(MATCH(ratings!$A117,tournaments!CV$2:CV$33,0)),0,(INDEX(tournaments!CW$2:CW$33,MATCH(ratings!$A117,tournaments!CV$2:CV$33,0))))</f>
        <v>0</v>
      </c>
      <c r="DE117" s="3">
        <f>IF(ISNA(MATCH(ratings!$A117,tournaments!CV$2:CV$33,0)),0,(INDEX(tournaments!CX$2:CX$33,MATCH(ratings!$A117,tournaments!CV$2:CV$33,0))))</f>
        <v>0</v>
      </c>
      <c r="DF117" s="6">
        <f t="shared" ref="DF117:DF119" si="570">(1-DD117)*DC117+DD117*DE117</f>
        <v>24.78320262522924</v>
      </c>
      <c r="DG117" s="9">
        <f>IF(ISNA(MATCH(ratings!$A117,tournaments!CY$2:CY$33,0)),0,(INDEX(tournaments!CZ$2:CZ$33,MATCH(ratings!$A117,tournaments!CY$2:CY$33,0))))</f>
        <v>0</v>
      </c>
      <c r="DH117" s="3">
        <f>IF(ISNA(MATCH(ratings!$A117,tournaments!CY$2:CY$33,0)),0,(INDEX(tournaments!DA$2:DA$33,MATCH(ratings!$A117,tournaments!CY$2:CY$33,0))))</f>
        <v>0</v>
      </c>
      <c r="DI117" s="6">
        <f t="shared" ref="DI117:DI119" si="571">(1-DG117)*DF117+DG117*DH117</f>
        <v>24.78320262522924</v>
      </c>
      <c r="DJ117" s="9">
        <f>IF(ISNA(MATCH(ratings!$A117,tournaments!DB$2:DB$33,0)),0,(INDEX(tournaments!DC$2:DC$33,MATCH(ratings!$A117,tournaments!DB$2:DB$33,0))))</f>
        <v>0</v>
      </c>
      <c r="DK117" s="3">
        <f>IF(ISNA(MATCH(ratings!$A117,tournaments!DB$2:DB$33,0)),0,(INDEX(tournaments!DD$2:DD$33,MATCH(ratings!$A117,tournaments!DB$2:DB$33,0))))</f>
        <v>0</v>
      </c>
      <c r="DL117" s="6">
        <f t="shared" ref="DL117:DL119" si="572">(1-DJ117)*DI117+DJ117*DK117</f>
        <v>24.78320262522924</v>
      </c>
      <c r="DM117" s="6">
        <f>parameters!$B$3*parameters!$B$2+(1-parameters!$B$3)*ratings!DL117</f>
        <v>24.304882362706316</v>
      </c>
      <c r="DN117" s="9">
        <f>IF(ISNA(MATCH(ratings!$A117,tournaments!DE$2:DE$33,0)),0,(INDEX(tournaments!DF$2:DF$33,MATCH(ratings!$A117,tournaments!DE$2:DE$33,0))))</f>
        <v>0</v>
      </c>
      <c r="DO117" s="3">
        <f>IF(ISNA(MATCH(ratings!$A117,tournaments!DE$2:DE$33,0)),0,(INDEX(tournaments!DG$2:DG$33,MATCH(ratings!$A117,tournaments!DE$2:DE$33,0))))</f>
        <v>0</v>
      </c>
      <c r="DP117" s="6">
        <f t="shared" ref="DP117:DP119" si="573">(1-DN117)*DM117+DN117*DO117</f>
        <v>24.304882362706316</v>
      </c>
      <c r="DQ117" s="9">
        <f>IF(ISNA(MATCH(ratings!$A117,tournaments!DH$2:DH$33,0)),0,(INDEX(tournaments!DI$2:DI$33,MATCH(ratings!$A117,tournaments!DH$2:DH$33,0))))</f>
        <v>0</v>
      </c>
      <c r="DR117" s="3">
        <f>IF(ISNA(MATCH(ratings!$A117,tournaments!DH$2:DH$33,0)),0,(INDEX(tournaments!DJ$2:DJ$33,MATCH(ratings!$A117,tournaments!DH$2:DH$33,0))))</f>
        <v>0</v>
      </c>
      <c r="DS117" s="6">
        <f t="shared" ref="DS117:DS119" si="574">(1-DQ117)*DP117+DQ117*DR117</f>
        <v>24.304882362706316</v>
      </c>
      <c r="DT117" s="9">
        <f>IF(ISNA(MATCH(ratings!$A117,tournaments!DK$2:DK$33,0)),0,(INDEX(tournaments!DL$2:DL$33,MATCH(ratings!$A117,tournaments!DK$2:DK$33,0))))</f>
        <v>0</v>
      </c>
      <c r="DU117" s="3">
        <f>IF(ISNA(MATCH(ratings!$A117,tournaments!DK$2:DK$33,0)),0,(INDEX(tournaments!DM$2:DM$33,MATCH(ratings!$A117,tournaments!DK$2:DK$33,0))))</f>
        <v>0</v>
      </c>
      <c r="DV117" s="6">
        <f t="shared" ref="DV117:DV119" si="575">(1-DT117)*DS117+DT117*DU117</f>
        <v>24.304882362706316</v>
      </c>
      <c r="DW117" s="9">
        <f>IF(ISNA(MATCH(ratings!$A117,tournaments!DN$2:DN$33,0)),0,(INDEX(tournaments!DO$2:DO$33,MATCH(ratings!$A117,tournaments!DN$2:DN$33,0))))</f>
        <v>0</v>
      </c>
      <c r="DX117" s="3">
        <f>IF(ISNA(MATCH(ratings!$A117,tournaments!DN$2:DN$33,0)),0,(INDEX(tournaments!DP$2:DP$33,MATCH(ratings!$A117,tournaments!DN$2:DN$33,0))))</f>
        <v>0</v>
      </c>
      <c r="DY117" s="6">
        <f t="shared" ref="DY117:DY119" si="576">(1-DW117)*DV117+DW117*DX117</f>
        <v>24.304882362706316</v>
      </c>
      <c r="DZ117" s="9">
        <f>IF(ISNA(MATCH(ratings!$A117,tournaments!DQ$2:DQ$33,0)),0,(INDEX(tournaments!DR$2:DR$33,MATCH(ratings!$A117,tournaments!DQ$2:DQ$33,0))))</f>
        <v>0</v>
      </c>
      <c r="EA117" s="3">
        <f>IF(ISNA(MATCH(ratings!$A117,tournaments!DQ$2:DQ$33,0)),0,(INDEX(tournaments!DS$2:DS$33,MATCH(ratings!$A117,tournaments!DQ$2:DQ$33,0))))</f>
        <v>0</v>
      </c>
      <c r="EB117" s="6">
        <f t="shared" ref="EB117:EB119" si="577">(1-DZ117)*DY117+DZ117*EA117</f>
        <v>24.304882362706316</v>
      </c>
      <c r="EC117" s="9">
        <f>IF(ISNA(MATCH(ratings!$A117,tournaments!DT$2:DT$33,0)),0,(INDEX(tournaments!DU$2:DU$33,MATCH(ratings!$A117,tournaments!DT$2:DT$33,0))))</f>
        <v>0</v>
      </c>
      <c r="ED117" s="3">
        <f>IF(ISNA(MATCH(ratings!$A117,tournaments!DT$2:DT$33,0)),0,(INDEX(tournaments!DV$2:DV$33,MATCH(ratings!$A117,tournaments!DT$2:DT$33,0))))</f>
        <v>0</v>
      </c>
      <c r="EE117" s="6">
        <f t="shared" ref="EE117:EE119" si="578">(1-EC117)*EB117+EC117*ED117</f>
        <v>24.304882362706316</v>
      </c>
      <c r="EF117" s="9">
        <f>IF(ISNA(MATCH(ratings!$A117,tournaments!DW$2:DW$33,0)),0,(INDEX(tournaments!DX$2:DX$33,MATCH(ratings!$A117,tournaments!DW$2:DW$33,0))))</f>
        <v>0</v>
      </c>
      <c r="EG117" s="3">
        <f>IF(ISNA(MATCH(ratings!$A117,tournaments!DW$2:DW$33,0)),0,(INDEX(tournaments!DY$2:DY$33,MATCH(ratings!$A117,tournaments!DW$2:DW$33,0))))</f>
        <v>0</v>
      </c>
      <c r="EH117" s="6">
        <f t="shared" ref="EH117:EH119" si="579">(1-EF117)*EE117+EF117*EG117</f>
        <v>24.304882362706316</v>
      </c>
      <c r="EI117" s="9">
        <f>IF(ISNA(MATCH(ratings!$A117,tournaments!DZ$2:DZ$33,0)),0,(INDEX(tournaments!EA$2:EA$33,MATCH(ratings!$A117,tournaments!DZ$2:DZ$33,0))))</f>
        <v>0</v>
      </c>
      <c r="EJ117" s="3">
        <f>IF(ISNA(MATCH(ratings!$A117,tournaments!DZ$2:DZ$33,0)),0,(INDEX(tournaments!EB$2:EB$33,MATCH(ratings!$A117,tournaments!DZ$2:DZ$33,0))))</f>
        <v>0</v>
      </c>
      <c r="EK117" s="6">
        <f t="shared" ref="EK117:EK119" si="580">(1-EI117)*EH117+EI117*EJ117</f>
        <v>24.304882362706316</v>
      </c>
      <c r="EL117" s="6">
        <f>parameters!$B$3*parameters!$B$2+(1-parameters!$B$3)*ratings!EK117</f>
        <v>23.874394126435686</v>
      </c>
      <c r="EM117" s="9">
        <f>IF(ISNA(MATCH(ratings!$A117,tournaments!EC$2:EC$33,0)),0,(INDEX(tournaments!ED$2:ED$33,MATCH(ratings!$A117,tournaments!EC$2:EC$33,0))))</f>
        <v>0</v>
      </c>
      <c r="EN117" s="3">
        <f>IF(ISNA(MATCH(ratings!$A117,tournaments!EC$2:EC$33,0)),0,(INDEX(tournaments!EE$2:EE$33,MATCH(ratings!$A117,tournaments!EC$2:EC$33,0))))</f>
        <v>0</v>
      </c>
      <c r="EO117" s="6">
        <f t="shared" ref="EO117:EO119" si="581">(1-EM117)*EL117+EM117*EN117</f>
        <v>23.874394126435686</v>
      </c>
      <c r="EP117" s="9">
        <f>IF(ISNA(MATCH(ratings!$A117,tournaments!EF$2:EF$33,0)),0,(INDEX(tournaments!EG$2:EG$33,MATCH(ratings!$A117,tournaments!EF$2:EF$33,0))))</f>
        <v>0</v>
      </c>
      <c r="EQ117" s="3">
        <f>IF(ISNA(MATCH(ratings!$A117,tournaments!EF$2:EF$33,0)),0,(INDEX(tournaments!EH$2:EH$33,MATCH(ratings!$A117,tournaments!EF$2:EF$33,0))))</f>
        <v>0</v>
      </c>
      <c r="ER117" s="6">
        <f t="shared" ref="ER117:ER119" si="582">(1-EP117)*EO117+EP117*EQ117</f>
        <v>23.874394126435686</v>
      </c>
      <c r="ES117" s="9">
        <f>IF(ISNA(MATCH(ratings!$A117,tournaments!EI$2:EI$33,0)),0,(INDEX(tournaments!EJ$2:EJ$33,MATCH(ratings!$A117,tournaments!EI$2:EI$33,0))))</f>
        <v>0</v>
      </c>
      <c r="ET117" s="3">
        <f>IF(ISNA(MATCH(ratings!$A117,tournaments!EI$2:EI$33,0)),0,(INDEX(tournaments!EK$2:EK$33,MATCH(ratings!$A117,tournaments!EI$2:EI$33,0))))</f>
        <v>0</v>
      </c>
      <c r="EU117" s="6">
        <f t="shared" ref="EU117:EU119" si="583">(1-ES117)*ER117+ES117*ET117</f>
        <v>23.874394126435686</v>
      </c>
      <c r="EV117" s="9">
        <f>IF(ISNA(MATCH(ratings!$A117,tournaments!EL$2:EL$33,0)),0,(INDEX(tournaments!EM$2:EM$33,MATCH(ratings!$A117,tournaments!EL$2:EL$33,0))))</f>
        <v>0</v>
      </c>
      <c r="EW117" s="3">
        <f>IF(ISNA(MATCH(ratings!$A117,tournaments!EL$2:EL$33,0)),0,(INDEX(tournaments!EN$2:EN$33,MATCH(ratings!$A117,tournaments!EL$2:EL$33,0))))</f>
        <v>0</v>
      </c>
      <c r="EX117" s="6">
        <f t="shared" ref="EX117:EX119" si="584">(1-EV117)*EU117+EV117*EW117</f>
        <v>23.874394126435686</v>
      </c>
      <c r="EY117" s="9">
        <f>IF(ISNA(MATCH(ratings!$A117,tournaments!EO$2:EO$33,0)),0,(INDEX(tournaments!EP$2:EP$33,MATCH(ratings!$A117,tournaments!EO$2:EO$33,0))))</f>
        <v>0</v>
      </c>
      <c r="EZ117" s="3">
        <f>IF(ISNA(MATCH(ratings!$A117,tournaments!EO$2:EO$33,0)),0,(INDEX(tournaments!EQ$2:EQ$33,MATCH(ratings!$A117,tournaments!EO$2:EO$33,0))))</f>
        <v>0</v>
      </c>
      <c r="FA117" s="6">
        <f t="shared" ref="FA117:FA119" si="585">(1-EY117)*EX117+EY117*EZ117</f>
        <v>23.874394126435686</v>
      </c>
      <c r="FB117" s="9">
        <f>IF(ISNA(MATCH(ratings!$A117,tournaments!ER$2:ER$33,0)),0,(INDEX(tournaments!ES$2:ES$33,MATCH(ratings!$A117,tournaments!ER$2:ER$33,0))))</f>
        <v>0</v>
      </c>
      <c r="FC117" s="3">
        <f>IF(ISNA(MATCH(ratings!$A117,tournaments!ER$2:ER$33,0)),0,(INDEX(tournaments!ET$2:ET$33,MATCH(ratings!$A117,tournaments!ER$2:ER$33,0))))</f>
        <v>0</v>
      </c>
      <c r="FD117" s="6">
        <f t="shared" ref="FD117:FD119" si="586">(1-FB117)*FA117+FB117*FC117</f>
        <v>23.874394126435686</v>
      </c>
      <c r="FE117" s="9">
        <f>IF(ISNA(MATCH(ratings!$A117,tournaments!EU$2:EU$33,0)),0,(INDEX(tournaments!EV$2:EV$33,MATCH(ratings!$A117,tournaments!EU$2:EU$33,0))))</f>
        <v>0</v>
      </c>
      <c r="FF117" s="3">
        <f>IF(ISNA(MATCH(ratings!$A117,tournaments!EU$2:EU$33,0)),0,(INDEX(tournaments!EW$2:EW$33,MATCH(ratings!$A117,tournaments!EU$2:EU$33,0))))</f>
        <v>0</v>
      </c>
      <c r="FG117" s="6">
        <f t="shared" ref="FG117:FG119" si="587">(1-FE117)*FD117+FE117*FF117</f>
        <v>23.874394126435686</v>
      </c>
      <c r="FH117" s="6">
        <f>parameters!$B$3*parameters!$B$2+(1-parameters!$B$3)*ratings!FG117</f>
        <v>23.486954713792116</v>
      </c>
      <c r="FI117" s="9">
        <f>IF(ISNA(MATCH(ratings!$A117,tournaments!EX$2:EX$33,0)),0,(INDEX(tournaments!EY$2:EY$33,MATCH(ratings!$A117,tournaments!EX$2:EX$33,0))))</f>
        <v>0</v>
      </c>
      <c r="FJ117" s="3">
        <f>IF(ISNA(MATCH(ratings!$A117,tournaments!EX$2:EX$33,0)),0,(INDEX(tournaments!EZ$2:EZ$33,MATCH(ratings!$A117,tournaments!EX$2:EX$33,0))))</f>
        <v>0</v>
      </c>
      <c r="FK117" s="6">
        <f t="shared" ref="FK117:FK119" si="588">(1-FI117)*FH117+FI117*FJ117</f>
        <v>23.486954713792116</v>
      </c>
      <c r="FL117" s="9">
        <f>IF(ISNA(MATCH(ratings!$A117,tournaments!FA$2:FA$33,0)),0,(INDEX(tournaments!FB$2:FB$33,MATCH(ratings!$A117,tournaments!FA$2:FA$33,0))))</f>
        <v>0</v>
      </c>
      <c r="FM117" s="3">
        <f>IF(ISNA(MATCH(ratings!$A117,tournaments!FA$2:FA$33,0)),0,(INDEX(tournaments!FC$2:FC$33,MATCH(ratings!$A117,tournaments!FA$2:FA$33,0))))</f>
        <v>0</v>
      </c>
      <c r="FN117" s="6">
        <f t="shared" ref="FN117:FN119" si="589">(1-FL117)*FK117+FL117*FM117</f>
        <v>23.486954713792116</v>
      </c>
      <c r="FO117" s="9">
        <f>IF(ISNA(MATCH(ratings!$A117,tournaments!FD$2:FD$33,0)),0,(INDEX(tournaments!FE$2:FE$33,MATCH(ratings!$A117,tournaments!FD$2:FD$33,0))))</f>
        <v>0</v>
      </c>
      <c r="FP117" s="3">
        <f>IF(ISNA(MATCH(ratings!$A117,tournaments!FD$2:FD$33,0)),0,(INDEX(tournaments!FF$2:FF$33,MATCH(ratings!$A117,tournaments!FD$2:FD$33,0))))</f>
        <v>0</v>
      </c>
      <c r="FQ117" s="6">
        <f t="shared" ref="FQ117:FQ119" si="590">(1-FO117)*FN117+FO117*FP117</f>
        <v>23.486954713792116</v>
      </c>
      <c r="FR117" s="9">
        <f>IF(ISNA(MATCH(ratings!$A117,tournaments!FG$2:FG$33,0)),0,(INDEX(tournaments!FH$2:FH$33,MATCH(ratings!$A117,tournaments!FG$2:FG$33,0))))</f>
        <v>0</v>
      </c>
      <c r="FS117" s="3">
        <f>IF(ISNA(MATCH(ratings!$A117,tournaments!FG$2:FG$33,0)),0,(INDEX(tournaments!FI$2:FI$33,MATCH(ratings!$A117,tournaments!FG$2:FG$33,0))))</f>
        <v>0</v>
      </c>
      <c r="FT117" s="6">
        <f t="shared" ref="FT117:FT119" si="591">(1-FR117)*FQ117+FR117*FS117</f>
        <v>23.486954713792116</v>
      </c>
      <c r="FU117" s="9">
        <f>IF(ISNA(MATCH(ratings!$A117,tournaments!FJ$2:FJ$33,0)),0,(INDEX(tournaments!FK$2:FK$33,MATCH(ratings!$A117,tournaments!FJ$2:FJ$33,0))))</f>
        <v>0</v>
      </c>
      <c r="FV117" s="3">
        <f>IF(ISNA(MATCH(ratings!$A117,tournaments!FJ$2:FJ$33,0)),0,(INDEX(tournaments!FL$2:FL$33,MATCH(ratings!$A117,tournaments!FJ$2:FJ$33,0))))</f>
        <v>0</v>
      </c>
      <c r="FW117" s="6">
        <f t="shared" ref="FW117:FW119" si="592">(1-FU117)*FT117+FU117*FV117</f>
        <v>23.486954713792116</v>
      </c>
      <c r="FX117" s="9">
        <f>IF(ISNA(MATCH(ratings!$A117,tournaments!FM$2:FM$33,0)),0,(INDEX(tournaments!FN$2:FN$33,MATCH(ratings!$A117,tournaments!FM$2:FM$33,0))))</f>
        <v>0</v>
      </c>
      <c r="FY117" s="3">
        <f>IF(ISNA(MATCH(ratings!$A117,tournaments!FM$2:FM$33,0)),0,(INDEX(tournaments!FO$2:FO$33,MATCH(ratings!$A117,tournaments!FM$2:FM$33,0))))</f>
        <v>0</v>
      </c>
      <c r="FZ117" s="6">
        <f t="shared" ref="FZ117:FZ119" si="593">(1-FX117)*FW117+FX117*FY117</f>
        <v>23.486954713792116</v>
      </c>
      <c r="GA117" s="6">
        <f>parameters!$B$3*parameters!$B$2+(1-parameters!$B$3)*ratings!FZ117</f>
        <v>23.138259242412904</v>
      </c>
      <c r="GB117" s="9">
        <f>IF(ISNA(MATCH(ratings!$A117,tournaments!FP$2:FP$33,0)),0,(INDEX(tournaments!FQ$2:FQ$33,MATCH(ratings!$A117,tournaments!FP$2:FP$33,0))))</f>
        <v>0</v>
      </c>
      <c r="GC117" s="3">
        <f>IF(ISNA(MATCH(ratings!$A117,tournaments!FP$2:FP$33,0)),0,(INDEX(tournaments!FR$2:FR$33,MATCH(ratings!$A117,tournaments!FP$2:FP$33,0))))</f>
        <v>0</v>
      </c>
      <c r="GD117" s="6">
        <f t="shared" ref="GD117:GD119" si="594">(1-GB117)*GA117+GB117*GC117</f>
        <v>23.138259242412904</v>
      </c>
      <c r="GE117" s="9">
        <f>IF(ISNA(MATCH(ratings!$A117,tournaments!FS$2:FS$33,0)),0,(INDEX(tournaments!FT$2:FT$33,MATCH(ratings!$A117,tournaments!FS$2:FS$33,0))))</f>
        <v>0</v>
      </c>
      <c r="GF117" s="3">
        <f>IF(ISNA(MATCH(ratings!$A117,tournaments!FS$2:FS$33,0)),0,(INDEX(tournaments!FU$2:FU$33,MATCH(ratings!$A117,tournaments!FS$2:FS$33,0))))</f>
        <v>0</v>
      </c>
      <c r="GG117" s="6">
        <f t="shared" ref="GG117:GG119" si="595">(1-GE117)*GD117+GE117*GF117</f>
        <v>23.138259242412904</v>
      </c>
      <c r="GH117" s="9">
        <f>IF(ISNA(MATCH(ratings!$A117,tournaments!FV$2:FV$33,0)),0,(INDEX(tournaments!FW$2:FW$33,MATCH(ratings!$A117,tournaments!FV$2:FV$33,0))))</f>
        <v>0</v>
      </c>
      <c r="GI117" s="3">
        <f>IF(ISNA(MATCH(ratings!$A117,tournaments!FV$2:FV$33,0)),0,(INDEX(tournaments!FX$2:FX$33,MATCH(ratings!$A117,tournaments!FV$2:FV$33,0))))</f>
        <v>0</v>
      </c>
      <c r="GJ117" s="6">
        <f t="shared" ref="GJ117:GJ119" si="596">(1-GH117)*GG117+GH117*GI117</f>
        <v>23.138259242412904</v>
      </c>
      <c r="GK117" s="9">
        <f>IF(ISNA(MATCH(ratings!$A117,tournaments!FY$2:FY$33,0)),0,(INDEX(tournaments!FZ$2:FZ$33,MATCH(ratings!$A117,tournaments!FY$2:FY$33,0))))</f>
        <v>0</v>
      </c>
      <c r="GL117" s="3">
        <f>IF(ISNA(MATCH(ratings!$A117,tournaments!FY$2:FY$33,0)),0,(INDEX(tournaments!GA$2:GA$33,MATCH(ratings!$A117,tournaments!FY$2:FY$33,0))))</f>
        <v>0</v>
      </c>
      <c r="GM117" s="6">
        <f t="shared" ref="GM117:GM119" si="597">(1-GK117)*GJ117+GK117*GL117</f>
        <v>23.138259242412904</v>
      </c>
      <c r="GN117" s="9">
        <f>IF(ISNA(MATCH(ratings!$A117,tournaments!GB$2:GB$33,0)),0,(INDEX(tournaments!GC$2:GC$33,MATCH(ratings!$A117,tournaments!GB$2:GB$33,0))))</f>
        <v>0</v>
      </c>
      <c r="GO117" s="3">
        <f>IF(ISNA(MATCH(ratings!$A117,tournaments!GB$2:GB$33,0)),0,(INDEX(tournaments!GD$2:GD$33,MATCH(ratings!$A117,tournaments!GB$2:GB$33,0))))</f>
        <v>0</v>
      </c>
      <c r="GP117" s="6">
        <f t="shared" ref="GP117:GP119" si="598">(1-GN117)*GM117+GN117*GO117</f>
        <v>23.138259242412904</v>
      </c>
      <c r="GQ117" s="9">
        <f>IF(ISNA(MATCH(ratings!$A117,tournaments!GE$2:GE$33,0)),0,(INDEX(tournaments!GF$2:GF$33,MATCH(ratings!$A117,tournaments!GE$2:GE$33,0))))</f>
        <v>0</v>
      </c>
      <c r="GR117" s="3">
        <f>IF(ISNA(MATCH(ratings!$A117,tournaments!GE$2:GE$33,0)),0,(INDEX(tournaments!GG$2:GG$33,MATCH(ratings!$A117,tournaments!GE$2:GE$33,0))))</f>
        <v>0</v>
      </c>
      <c r="GS117" s="6">
        <f t="shared" ref="GS117:GS119" si="599">(1-GQ117)*GP117+GQ117*GR117</f>
        <v>23.138259242412904</v>
      </c>
      <c r="GT117" s="6">
        <f>parameters!$B$3*parameters!$B$2+(1-parameters!$B$3)*ratings!GS117</f>
        <v>22.824433318171614</v>
      </c>
      <c r="GU117" s="9">
        <f>IF(ISNA(MATCH(ratings!$A117,tournaments!GH$2:GH$33,0)),0,(INDEX(tournaments!GI$2:GI$33,MATCH(ratings!$A117,tournaments!GH$2:GH$33,0))))</f>
        <v>0</v>
      </c>
      <c r="GV117" s="3">
        <f>IF(ISNA(MATCH(ratings!$A117,tournaments!GH$2:GH$33,0)),0,(INDEX(tournaments!GJ$2:GJ$33,MATCH(ratings!$A117,tournaments!GH$2:GH$33,0))))</f>
        <v>0</v>
      </c>
      <c r="GW117" s="6">
        <f t="shared" ref="GW117:GW119" si="600">(1-GU117)*GT117+GU117*GV117</f>
        <v>22.824433318171614</v>
      </c>
      <c r="GX117" s="9">
        <f>IF(ISNA(MATCH(ratings!$A117,tournaments!GK$2:GK$33,0)),0,(INDEX(tournaments!GL$2:GL$33,MATCH(ratings!$A117,tournaments!GK$2:GK$33,0))))</f>
        <v>0</v>
      </c>
      <c r="GY117" s="3">
        <f>IF(ISNA(MATCH(ratings!$A117,tournaments!GK$2:GK$33,0)),0,(INDEX(tournaments!GM$2:GM$33,MATCH(ratings!$A117,tournaments!GK$2:GK$33,0))))</f>
        <v>0</v>
      </c>
      <c r="GZ117" s="6">
        <f t="shared" ref="GZ117:GZ119" si="601">(1-GX117)*GW117+GX117*GY117</f>
        <v>22.824433318171614</v>
      </c>
      <c r="HA117" s="9">
        <f>IF(ISNA(MATCH(ratings!$A117,tournaments!GN$2:GN$33,0)),0,(INDEX(tournaments!GO$2:GO$33,MATCH(ratings!$A117,tournaments!GN$2:GN$33,0))))</f>
        <v>0</v>
      </c>
      <c r="HB117" s="3">
        <f>IF(ISNA(MATCH(ratings!$A117,tournaments!GN$2:GN$33,0)),0,(INDEX(tournaments!GP$2:GP$33,MATCH(ratings!$A117,tournaments!GN$2:GN$33,0))))</f>
        <v>0</v>
      </c>
      <c r="HC117" s="6">
        <f t="shared" ref="HC117:HC119" si="602">(1-HA117)*GZ117+HA117*HB117</f>
        <v>22.824433318171614</v>
      </c>
      <c r="HD117" s="9">
        <f>IF(ISNA(MATCH(ratings!$A117,tournaments!GQ$2:GQ$33,0)),0,(INDEX(tournaments!GR$2:GR$33,MATCH(ratings!$A117,tournaments!GQ$2:GQ$33,0))))</f>
        <v>0</v>
      </c>
      <c r="HE117" s="3">
        <f>IF(ISNA(MATCH(ratings!$A117,tournaments!GQ$2:GQ$33,0)),0,(INDEX(tournaments!GS$2:GS$33,MATCH(ratings!$A117,tournaments!GQ$2:GQ$33,0))))</f>
        <v>0</v>
      </c>
      <c r="HF117" s="6">
        <f t="shared" ref="HF117:HF119" si="603">(1-HD117)*HC117+HD117*HE117</f>
        <v>22.824433318171614</v>
      </c>
      <c r="HG117" s="9">
        <f>IF(ISNA(MATCH(ratings!$A117,tournaments!GT$2:GT$33,0)),0,(INDEX(tournaments!GU$2:GU$33,MATCH(ratings!$A117,tournaments!GT$2:GT$33,0))))</f>
        <v>0</v>
      </c>
      <c r="HH117" s="3">
        <f>IF(ISNA(MATCH(ratings!$A117,tournaments!GT$2:GT$33,0)),0,(INDEX(tournaments!GV$2:GV$33,MATCH(ratings!$A117,tournaments!GT$2:GT$33,0))))</f>
        <v>0</v>
      </c>
      <c r="HI117" s="6">
        <f t="shared" ref="HI117:HI119" si="604">(1-HG117)*HF117+HG117*HH117</f>
        <v>22.824433318171614</v>
      </c>
      <c r="HJ117" s="9">
        <f>IF(ISNA(MATCH(ratings!$A117,tournaments!GW$2:GW$33,0)),0,(INDEX(tournaments!GX$2:GX$33,MATCH(ratings!$A117,tournaments!GW$2:GW$33,0))))</f>
        <v>0</v>
      </c>
      <c r="HK117" s="3">
        <f>IF(ISNA(MATCH(ratings!$A117,tournaments!GW$2:GW$33,0)),0,(INDEX(tournaments!GY$2:GY$33,MATCH(ratings!$A117,tournaments!GW$2:GW$33,0))))</f>
        <v>0</v>
      </c>
      <c r="HL117" s="6">
        <f t="shared" ref="HL117:HL119" si="605">(1-HJ117)*HI117+HJ117*HK117</f>
        <v>22.824433318171614</v>
      </c>
      <c r="HM117" s="9">
        <f>IF(ISNA(MATCH(ratings!$A117,tournaments!GZ$2:GZ$33,0)),0,(INDEX(tournaments!HA$2:HA$33,MATCH(ratings!$A117,tournaments!GZ$2:GZ$33,0))))</f>
        <v>0</v>
      </c>
      <c r="HN117" s="3">
        <f>IF(ISNA(MATCH(ratings!$A117,tournaments!GZ$2:GZ$33,0)),0,(INDEX(tournaments!HB$2:HB$33,MATCH(ratings!$A117,tournaments!GZ$2:GZ$33,0))))</f>
        <v>0</v>
      </c>
      <c r="HO117" s="6">
        <f t="shared" ref="HO117:HO119" si="606">(1-HM117)*HL117+HM117*HN117</f>
        <v>22.824433318171614</v>
      </c>
      <c r="HP117" s="9">
        <f>IF(ISNA(MATCH(ratings!$A117,tournaments!HC$2:HC$33,0)),0,(INDEX(tournaments!HD$2:HD$33,MATCH(ratings!$A117,tournaments!HC$2:HC$33,0))))</f>
        <v>0</v>
      </c>
      <c r="HQ117" s="3">
        <f>IF(ISNA(MATCH(ratings!$A117,tournaments!HC$2:HC$33,0)),0,(INDEX(tournaments!HE$2:HE$33,MATCH(ratings!$A117,tournaments!HC$2:HC$33,0))))</f>
        <v>0</v>
      </c>
      <c r="HR117" s="6">
        <f t="shared" ref="HR117:HR119" si="607">(1-HP117)*HO117+HP117*HQ117</f>
        <v>22.824433318171614</v>
      </c>
      <c r="HS117" s="9">
        <f>IF(ISNA(MATCH(ratings!$A117,tournaments!HF$2:HF$33,0)),0,(INDEX(tournaments!HG$2:HG$33,MATCH(ratings!$A117,tournaments!HF$2:HF$33,0))))</f>
        <v>0</v>
      </c>
      <c r="HT117" s="3">
        <f>IF(ISNA(MATCH(ratings!$A117,tournaments!HF$2:HF$33,0)),0,(INDEX(tournaments!HH$2:HH$33,MATCH(ratings!$A117,tournaments!HF$2:HF$33,0))))</f>
        <v>0</v>
      </c>
      <c r="HU117" s="6">
        <f t="shared" ref="HU117:HU119" si="608">(1-HS117)*HR117+HS117*HT117</f>
        <v>22.824433318171614</v>
      </c>
      <c r="HV117" s="6">
        <f>parameters!$B$3*parameters!$B$2+(1-parameters!$B$3)*ratings!HU117</f>
        <v>22.541989986354455</v>
      </c>
      <c r="HW117" s="9">
        <f>IF(ISNA(MATCH(ratings!$A117,tournaments!HI$2:HI$33,0)),0,(INDEX(tournaments!HJ$2:HJ$33,MATCH(ratings!$A117,tournaments!HI$2:HI$33,0))))</f>
        <v>0</v>
      </c>
      <c r="HX117" s="3">
        <f>IF(ISNA(MATCH(ratings!$A117,tournaments!HI$2:HI$33,0)),0,(INDEX(tournaments!HK$2:HK$33,MATCH(ratings!$A117,tournaments!HI$2:HI$33,0))))</f>
        <v>0</v>
      </c>
      <c r="HY117" s="6">
        <f t="shared" ref="HY117:HY119" si="609">(1-HW117)*HV117+HW117*HX117</f>
        <v>22.541989986354455</v>
      </c>
      <c r="HZ117" s="9">
        <f>IF(ISNA(MATCH(ratings!$A117,tournaments!HL$2:HL$33,0)),0,(INDEX(tournaments!HM$2:HM$33,MATCH(ratings!$A117,tournaments!HL$2:HL$33,0))))</f>
        <v>0</v>
      </c>
      <c r="IA117" s="3">
        <f>IF(ISNA(MATCH(ratings!$A117,tournaments!HL$2:HL$33,0)),0,(INDEX(tournaments!HN$2:HN$33,MATCH(ratings!$A117,tournaments!HL$2:HL$33,0))))</f>
        <v>0</v>
      </c>
      <c r="IB117" s="6">
        <f t="shared" ref="IB117:IB119" si="610">(1-HZ117)*HY117+HZ117*IA117</f>
        <v>22.541989986354455</v>
      </c>
      <c r="IC117" s="9">
        <f>IF(ISNA(MATCH(ratings!$A117,tournaments!HO$2:HO$33,0)),0,(INDEX(tournaments!HP$2:HP$33,MATCH(ratings!$A117,tournaments!HO$2:HO$33,0))))</f>
        <v>0</v>
      </c>
      <c r="ID117" s="3">
        <f>IF(ISNA(MATCH(ratings!$A117,tournaments!HO$2:HO$33,0)),0,(INDEX(tournaments!HQ$2:HQ$33,MATCH(ratings!$A117,tournaments!HO$2:HO$33,0))))</f>
        <v>0</v>
      </c>
      <c r="IE117" s="6">
        <f t="shared" si="233"/>
        <v>22.541989986354455</v>
      </c>
      <c r="IF117" s="9">
        <f>IF(ISNA(MATCH(ratings!$A117,tournaments!HR$2:HR$33,0)),0,(INDEX(tournaments!HS$2:HS$33,MATCH(ratings!$A117,tournaments!HR$2:HR$33,0))))</f>
        <v>0</v>
      </c>
      <c r="IG117" s="3">
        <f>IF(ISNA(MATCH(ratings!$A117,tournaments!HR$2:HR$33,0)),0,(INDEX(tournaments!HT$2:HT$33,MATCH(ratings!$A117,tournaments!HR$2:HR$33,0))))</f>
        <v>0</v>
      </c>
      <c r="IH117" s="6">
        <f t="shared" si="234"/>
        <v>22.541989986354455</v>
      </c>
      <c r="II117" s="9">
        <f>IF(ISNA(MATCH(ratings!$A117,tournaments!HU$2:HU$33,0)),0,(INDEX(tournaments!HV$2:HV$33,MATCH(ratings!$A117,tournaments!HU$2:HU$33,0))))</f>
        <v>0</v>
      </c>
      <c r="IJ117" s="3">
        <f>IF(ISNA(MATCH(ratings!$A117,tournaments!HU$2:HU$33,0)),0,(INDEX(tournaments!HW$2:HW$33,MATCH(ratings!$A117,tournaments!HU$2:HU$33,0))))</f>
        <v>0</v>
      </c>
      <c r="IK117" s="6">
        <f t="shared" si="235"/>
        <v>22.541989986354455</v>
      </c>
      <c r="IL117" s="9">
        <f>IF(ISNA(MATCH(ratings!$A117,tournaments!HX$2:HX$33,0)),0,(INDEX(tournaments!HY$2:HY$33,MATCH(ratings!$A117,tournaments!HX$2:HX$33,0))))</f>
        <v>0</v>
      </c>
      <c r="IM117" s="3">
        <f>IF(ISNA(MATCH(ratings!$A117,tournaments!HX$2:HX$33,0)),0,(INDEX(tournaments!HZ$2:HZ$33,MATCH(ratings!$A117,tournaments!HX$2:HX$33,0))))</f>
        <v>0</v>
      </c>
      <c r="IN117" s="6">
        <f t="shared" si="236"/>
        <v>22.541989986354455</v>
      </c>
      <c r="IO117" s="9">
        <f>IF(ISNA(MATCH(ratings!$A117,tournaments!IA$2:IA$33,0)),0,(INDEX(tournaments!IB$2:IB$33,MATCH(ratings!$A117,tournaments!IA$2:IA$33,0))))</f>
        <v>0</v>
      </c>
      <c r="IP117" s="3">
        <f>IF(ISNA(MATCH(ratings!$A117,tournaments!IA$2:IA$33,0)),0,(INDEX(tournaments!IC$2:IC$33,MATCH(ratings!$A117,tournaments!IA$2:IA$33,0))))</f>
        <v>0</v>
      </c>
      <c r="IQ117" s="6">
        <f t="shared" si="237"/>
        <v>22.541989986354455</v>
      </c>
      <c r="IR117" s="9">
        <f>IF(ISNA(MATCH(ratings!$A117,tournaments!ID$2:ID$33,0)),0,(INDEX(tournaments!IE$2:IE$33,MATCH(ratings!$A117,tournaments!ID$2:ID$33,0))))</f>
        <v>0</v>
      </c>
      <c r="IS117" s="3">
        <f>IF(ISNA(MATCH(ratings!$A117,tournaments!ID$2:ID$33,0)),0,(INDEX(tournaments!IF$2:IF$33,MATCH(ratings!$A117,tournaments!ID$2:ID$33,0))))</f>
        <v>0</v>
      </c>
      <c r="IT117" s="6">
        <f t="shared" si="238"/>
        <v>22.541989986354455</v>
      </c>
      <c r="IU117" s="6">
        <f>parameters!$B$3*parameters!$B$2+(1-parameters!$B$3)*ratings!IT117</f>
        <v>22.28779098771901</v>
      </c>
      <c r="IV117" s="9">
        <f>IF(ISNA(MATCH(ratings!$A117,tournaments!IG$2:IG$33,0)),0,(INDEX(tournaments!IH$2:IH$33,MATCH(ratings!$A117,tournaments!IG$2:IG$33,0))))</f>
        <v>0</v>
      </c>
      <c r="IW117" s="3">
        <f>IF(ISNA(MATCH(ratings!$A117,tournaments!IG$2:IG$33,0)),0,(INDEX(tournaments!II$2:II$33,MATCH(ratings!$A117,tournaments!IG$2:IG$33,0))))</f>
        <v>0</v>
      </c>
      <c r="IX117" s="6">
        <f t="shared" si="239"/>
        <v>22.28779098771901</v>
      </c>
      <c r="IY117" s="9">
        <f>IF(ISNA(MATCH(ratings!$A117,tournaments!IJ$2:IJ$33,0)),0,(INDEX(tournaments!IK$2:IK$33,MATCH(ratings!$A117,tournaments!IJ$2:IJ$33,0))))</f>
        <v>0</v>
      </c>
      <c r="IZ117" s="3">
        <f>IF(ISNA(MATCH(ratings!$A117,tournaments!IJ$2:IJ$33,0)),0,(INDEX(tournaments!IL$2:IL$33,MATCH(ratings!$A117,tournaments!IJ$2:IJ$33,0))))</f>
        <v>0</v>
      </c>
      <c r="JA117" s="6">
        <f t="shared" si="240"/>
        <v>22.28779098771901</v>
      </c>
      <c r="JB117" s="9">
        <f>IF(ISNA(MATCH(ratings!$A117,tournaments!IM$2:IM$33,0)),0,(INDEX(tournaments!IN$2:IN$33,MATCH(ratings!$A117,tournaments!IM$2:IM$33,0))))</f>
        <v>0</v>
      </c>
      <c r="JC117" s="3">
        <f>IF(ISNA(MATCH(ratings!$A117,tournaments!IM$2:IM$33,0)),0,(INDEX(tournaments!IO$2:IO$33,MATCH(ratings!$A117,tournaments!IM$2:IM$33,0))))</f>
        <v>0</v>
      </c>
      <c r="JD117" s="6">
        <f t="shared" si="241"/>
        <v>22.28779098771901</v>
      </c>
      <c r="JE117" s="9">
        <f>IF(ISNA(MATCH(ratings!$A117,tournaments!IP$2:IP$33,0)),0,(INDEX(tournaments!IQ$2:IQ$33,MATCH(ratings!$A117,tournaments!IP$2:IP$33,0))))</f>
        <v>0</v>
      </c>
      <c r="JF117" s="3">
        <f>IF(ISNA(MATCH(ratings!$A117,tournaments!IP$2:IP$33,0)),0,(INDEX(tournaments!IR$2:IR$33,MATCH(ratings!$A117,tournaments!IP$2:IP$33,0))))</f>
        <v>0</v>
      </c>
      <c r="JG117" s="6">
        <f t="shared" si="242"/>
        <v>22.28779098771901</v>
      </c>
      <c r="JH117" s="9">
        <f>IF(ISNA(MATCH(ratings!$A117,tournaments!IS$2:IS$33,0)),0,(INDEX(tournaments!IT$2:IT$33,MATCH(ratings!$A117,tournaments!IS$2:IS$33,0))))</f>
        <v>0</v>
      </c>
      <c r="JI117" s="3">
        <f>IF(ISNA(MATCH(ratings!$A117,tournaments!IS$2:IS$33,0)),0,(INDEX(tournaments!IU$2:IU$33,MATCH(ratings!$A117,tournaments!IS$2:IS$33,0))))</f>
        <v>0</v>
      </c>
      <c r="JJ117" s="6">
        <f t="shared" si="243"/>
        <v>22.28779098771901</v>
      </c>
      <c r="JK117" s="9">
        <f>IF(ISNA(MATCH(ratings!$A117,tournaments!IV$2:IV$33,0)),0,(INDEX(tournaments!IW$2:IW$33,MATCH(ratings!$A117,tournaments!IV$2:IV$33,0))))</f>
        <v>0</v>
      </c>
      <c r="JL117" s="3">
        <f>IF(ISNA(MATCH(ratings!$A117,tournaments!IV$2:IV$33,0)),0,(INDEX(tournaments!IX$2:IX$33,MATCH(ratings!$A117,tournaments!IV$2:IV$33,0))))</f>
        <v>0</v>
      </c>
      <c r="JM117" s="6">
        <f t="shared" si="244"/>
        <v>22.28779098771901</v>
      </c>
      <c r="JN117" s="9">
        <f>IF(ISNA(MATCH(ratings!$A117,tournaments!IY$2:IY$33,0)),0,(INDEX(tournaments!IZ$2:IZ$33,MATCH(ratings!$A117,tournaments!IY$2:IY$33,0))))</f>
        <v>0</v>
      </c>
      <c r="JO117" s="3">
        <f>IF(ISNA(MATCH(ratings!$A117,tournaments!IY$2:IY$33,0)),0,(INDEX(tournaments!JA$2:JA$33,MATCH(ratings!$A117,tournaments!IY$2:IY$33,0))))</f>
        <v>0</v>
      </c>
      <c r="JP117" s="6">
        <f t="shared" si="245"/>
        <v>22.28779098771901</v>
      </c>
      <c r="JQ117" s="6">
        <f>parameters!$B$3*parameters!$B$2+(1-parameters!$B$3)*ratings!JP117</f>
        <v>22.059011888947108</v>
      </c>
      <c r="JR117" s="9">
        <f>IF(ISNA(MATCH(ratings!$A117,tournaments!JC$2:JC$33,0)),0,(INDEX(tournaments!JD$2:JD$33,MATCH(ratings!$A117,tournaments!JC$2:JC$33,0))))</f>
        <v>0</v>
      </c>
      <c r="JS117" s="3">
        <f>IF(ISNA(MATCH(ratings!$A117,tournaments!JC$2:JC$33,0)),0,(INDEX(tournaments!JE$2:JE$33,MATCH(ratings!$A117,tournaments!JC$2:JC$33,0))))</f>
        <v>0</v>
      </c>
      <c r="JT117" s="6">
        <f t="shared" si="246"/>
        <v>22.059011888947108</v>
      </c>
      <c r="JU117" s="9">
        <f>IF(ISNA(MATCH(ratings!$A117,tournaments!JF$2:JF$33,0)),0,(INDEX(tournaments!JG$2:JG$33,MATCH(ratings!$A117,tournaments!JF$2:JF$33,0))))</f>
        <v>0</v>
      </c>
      <c r="JV117" s="3">
        <f>IF(ISNA(MATCH(ratings!$A117,tournaments!JF$2:JF$33,0)),0,(INDEX(tournaments!JH$2:JH$33,MATCH(ratings!$A117,tournaments!JF$2:JF$33,0))))</f>
        <v>0</v>
      </c>
      <c r="JW117" s="6">
        <f t="shared" si="247"/>
        <v>22.059011888947108</v>
      </c>
      <c r="JX117" s="9">
        <f>IF(ISNA(MATCH(ratings!$A117,tournaments!JI$2:JI$33,0)),0,(INDEX(tournaments!JJ$2:JJ$33,MATCH(ratings!$A117,tournaments!JI$2:JI$33,0))))</f>
        <v>0</v>
      </c>
      <c r="JY117" s="3">
        <f>IF(ISNA(MATCH(ratings!$A117,tournaments!JI$2:JI$33,0)),0,(INDEX(tournaments!JK$2:JK$33,MATCH(ratings!$A117,tournaments!JI$2:JI$33,0))))</f>
        <v>0</v>
      </c>
      <c r="JZ117" s="6">
        <f t="shared" si="248"/>
        <v>22.059011888947108</v>
      </c>
      <c r="KA117" s="9">
        <f>IF(ISNA(MATCH(ratings!$A117,tournaments!JL$2:JL$33,0)),0,(INDEX(tournaments!JM$2:JM$33,MATCH(ratings!$A117,tournaments!JL$2:JL$33,0))))</f>
        <v>0</v>
      </c>
      <c r="KB117" s="3">
        <f>IF(ISNA(MATCH(ratings!$A117,tournaments!JL$2:JL$33,0)),0,(INDEX(tournaments!JN$2:JN$33,MATCH(ratings!$A117,tournaments!JL$2:JL$33,0))))</f>
        <v>0</v>
      </c>
      <c r="KC117" s="6">
        <f t="shared" si="249"/>
        <v>22.059011888947108</v>
      </c>
      <c r="KD117" s="9">
        <f>IF(ISNA(MATCH(ratings!$A117,tournaments!JO$2:JO$33,0)),0,(INDEX(tournaments!JP$2:JP$33,MATCH(ratings!$A117,tournaments!JO$2:JO$33,0))))</f>
        <v>0</v>
      </c>
      <c r="KE117" s="3">
        <f>IF(ISNA(MATCH(ratings!$A117,tournaments!JO$2:JO$33,0)),0,(INDEX(tournaments!JQ$2:JQ$33,MATCH(ratings!$A117,tournaments!JO$2:JO$33,0))))</f>
        <v>0</v>
      </c>
      <c r="KF117" s="6">
        <f t="shared" si="250"/>
        <v>22.059011888947108</v>
      </c>
      <c r="KG117" s="9">
        <f>IF(ISNA(MATCH(ratings!$A117,tournaments!JR$2:JR$33,0)),0,(INDEX(tournaments!JS$2:JS$33,MATCH(ratings!$A117,tournaments!JR$2:JR$33,0))))</f>
        <v>0</v>
      </c>
      <c r="KH117" s="3">
        <f>IF(ISNA(MATCH(ratings!$A117,tournaments!JR$2:JR$33,0)),0,(INDEX(tournaments!JT$2:JT$33,MATCH(ratings!$A117,tournaments!JR$2:JR$33,0))))</f>
        <v>0</v>
      </c>
      <c r="KI117" s="6">
        <f t="shared" si="251"/>
        <v>22.059011888947108</v>
      </c>
      <c r="KJ117" s="6">
        <f>parameters!$B$3*parameters!$B$2+(1-parameters!$B$3)*ratings!KI117</f>
        <v>21.853110700052397</v>
      </c>
      <c r="KK117" s="9">
        <f>IF(ISNA(MATCH(ratings!$A117,tournaments!JU$2:JU$33,0)),0,(INDEX(tournaments!JV$2:JV$33,MATCH(ratings!$A117,tournaments!JU$2:JU$33,0))))</f>
        <v>0</v>
      </c>
      <c r="KL117" s="3">
        <f>IF(ISNA(MATCH(ratings!$A117,tournaments!JU$2:JU$33,0)),0,(INDEX(tournaments!JW$2:JW$33,MATCH(ratings!$A117,tournaments!JU$2:JU$33,0))))</f>
        <v>0</v>
      </c>
      <c r="KM117" s="6">
        <f t="shared" si="252"/>
        <v>21.853110700052397</v>
      </c>
      <c r="KN117" s="9">
        <f>IF(ISNA(MATCH(ratings!$A117,tournaments!JX$2:JX$33,0)),0,(INDEX(tournaments!JY$2:JY$33,MATCH(ratings!$A117,tournaments!JX$2:JX$33,0))))</f>
        <v>0</v>
      </c>
      <c r="KO117" s="3">
        <f>IF(ISNA(MATCH(ratings!$A117,tournaments!JX$2:JX$33,0)),0,(INDEX(tournaments!JZ$2:JZ$33,MATCH(ratings!$A117,tournaments!JX$2:JX$33,0))))</f>
        <v>0</v>
      </c>
      <c r="KP117" s="6">
        <f t="shared" si="253"/>
        <v>21.853110700052397</v>
      </c>
      <c r="KQ117" s="9">
        <f>IF(ISNA(MATCH(ratings!$A117,tournaments!KA$2:KA$33,0)),0,(INDEX(tournaments!KB$2:KB$33,MATCH(ratings!$A117,tournaments!KA$2:KA$33,0))))</f>
        <v>0</v>
      </c>
      <c r="KR117" s="3">
        <f>IF(ISNA(MATCH(ratings!$A117,tournaments!KA$2:KA$33,0)),0,(INDEX(tournaments!KC$2:KC$33,MATCH(ratings!$A117,tournaments!KA$2:KA$33,0))))</f>
        <v>0</v>
      </c>
      <c r="KS117" s="6">
        <f t="shared" si="254"/>
        <v>21.853110700052397</v>
      </c>
      <c r="KT117" s="9">
        <f>IF(ISNA(MATCH(ratings!$A117,tournaments!KD$2:KD$33,0)),0,(INDEX(tournaments!KE$2:KE$33,MATCH(ratings!$A117,tournaments!KD$2:KD$33,0))))</f>
        <v>0</v>
      </c>
      <c r="KU117" s="3">
        <f>IF(ISNA(MATCH(ratings!$A117,tournaments!KD$2:KD$33,0)),0,(INDEX(tournaments!KF$2:KF$33,MATCH(ratings!$A117,tournaments!KD$2:KD$33,0))))</f>
        <v>0</v>
      </c>
      <c r="KV117" s="6">
        <f t="shared" si="255"/>
        <v>21.853110700052397</v>
      </c>
      <c r="KW117" s="9">
        <f>IF(ISNA(MATCH(ratings!$A117,tournaments!KG$2:KG$33,0)),0,(INDEX(tournaments!KH$2:KH$33,MATCH(ratings!$A117,tournaments!KG$2:KG$33,0))))</f>
        <v>0</v>
      </c>
      <c r="KX117" s="3">
        <f>IF(ISNA(MATCH(ratings!$A117,tournaments!KG$2:KG$33,0)),0,(INDEX(tournaments!KI$2:KI$33,MATCH(ratings!$A117,tournaments!KG$2:KG$33,0))))</f>
        <v>0</v>
      </c>
      <c r="KY117" s="6">
        <f t="shared" si="256"/>
        <v>21.853110700052397</v>
      </c>
      <c r="KZ117" s="9">
        <f>IF(ISNA(MATCH(ratings!$A117,tournaments!KJ$2:KJ$33,0)),0,(INDEX(tournaments!KK$2:KK$33,MATCH(ratings!$A117,tournaments!KJ$2:KJ$33,0))))</f>
        <v>0</v>
      </c>
      <c r="LA117" s="3">
        <f>IF(ISNA(MATCH(ratings!$A117,tournaments!KJ$2:KJ$33,0)),0,(INDEX(tournaments!KL$2:KL$33,MATCH(ratings!$A117,tournaments!KJ$2:KJ$33,0))))</f>
        <v>0</v>
      </c>
      <c r="LB117" s="6">
        <f t="shared" si="257"/>
        <v>21.853110700052397</v>
      </c>
      <c r="LC117" s="6">
        <f>parameters!$B$3*parameters!$B$2+(1-parameters!$B$3)*ratings!LB117</f>
        <v>21.66779963004716</v>
      </c>
      <c r="LD117" s="9">
        <f>IF(ISNA(MATCH(ratings!$A117,tournaments!KN$2:KN$33,0)),0,(INDEX(tournaments!KO$2:KO$33,MATCH(ratings!$A117,tournaments!KN$2:KN$33,0))))</f>
        <v>0</v>
      </c>
      <c r="LE117" s="3">
        <f>IF(ISNA(MATCH(ratings!$A117,tournaments!KN$2:KN$33,0)),0,(INDEX(tournaments!KP$2:KP$33,MATCH(ratings!$A117,tournaments!KN$2:KN$33,0))))</f>
        <v>0</v>
      </c>
      <c r="LF117" s="6">
        <f t="shared" si="258"/>
        <v>21.66779963004716</v>
      </c>
      <c r="LG117" s="9">
        <f>IF(ISNA(MATCH(ratings!$A117,tournaments!KQ$2:KQ$33,0)),0,(INDEX(tournaments!KR$2:KR$33,MATCH(ratings!$A117,tournaments!KQ$2:KQ$33,0))))</f>
        <v>0</v>
      </c>
      <c r="LH117" s="3">
        <f>IF(ISNA(MATCH(ratings!$A117,tournaments!KQ$2:KQ$33,0)),0,(INDEX(tournaments!KS$2:KS$33,MATCH(ratings!$A117,tournaments!KQ$2:KQ$33,0))))</f>
        <v>0</v>
      </c>
      <c r="LI117" s="6">
        <f t="shared" si="259"/>
        <v>21.66779963004716</v>
      </c>
      <c r="LJ117" s="9">
        <f>IF(ISNA(MATCH(ratings!$A117,tournaments!KT$2:KT$33,0)),0,(INDEX(tournaments!KU$2:KU$33,MATCH(ratings!$A117,tournaments!KT$2:KT$33,0))))</f>
        <v>0</v>
      </c>
      <c r="LK117" s="3">
        <f>IF(ISNA(MATCH(ratings!$A117,tournaments!KT$2:KT$33,0)),0,(INDEX(tournaments!KV$2:KV$33,MATCH(ratings!$A117,tournaments!KT$2:KT$33,0))))</f>
        <v>0</v>
      </c>
      <c r="LL117" s="6">
        <f t="shared" si="260"/>
        <v>21.66779963004716</v>
      </c>
      <c r="LM117" s="9">
        <f>IF(ISNA(MATCH(ratings!$A117,tournaments!KW$2:KW$33,0)),0,(INDEX(tournaments!KX$2:KX$33,MATCH(ratings!$A117,tournaments!KW$2:KW$33,0))))</f>
        <v>0</v>
      </c>
      <c r="LN117" s="3">
        <f>IF(ISNA(MATCH(ratings!$A117,tournaments!KW$2:KW$33,0)),0,(INDEX(tournaments!KY$2:KY$33,MATCH(ratings!$A117,tournaments!KW$2:KW$33,0))))</f>
        <v>0</v>
      </c>
      <c r="LO117" s="6">
        <f t="shared" si="261"/>
        <v>21.66779963004716</v>
      </c>
      <c r="LP117" s="9">
        <f>IF(ISNA(MATCH(ratings!$A117,tournaments!KZ$2:KZ$33,0)),0,(INDEX(tournaments!LA$2:LA$33,MATCH(ratings!$A117,tournaments!KZ$2:KZ$33,0))))</f>
        <v>0</v>
      </c>
      <c r="LQ117" s="3">
        <f>IF(ISNA(MATCH(ratings!$A117,tournaments!KZ$2:KZ$33,0)),0,(INDEX(tournaments!LB$2:LB$33,MATCH(ratings!$A117,tournaments!KZ$2:KZ$33,0))))</f>
        <v>0</v>
      </c>
      <c r="LR117" s="6">
        <f t="shared" si="262"/>
        <v>21.66779963004716</v>
      </c>
      <c r="LS117" s="9">
        <f>IF(ISNA(MATCH(ratings!$A117,tournaments!LC$2:LC$33,0)),0,(INDEX(tournaments!LD$2:LD$33,MATCH(ratings!$A117,tournaments!LC$2:LC$33,0))))</f>
        <v>0</v>
      </c>
      <c r="LT117" s="3">
        <f>IF(ISNA(MATCH(ratings!$A117,tournaments!LC$2:LC$33,0)),0,(INDEX(tournaments!LE$2:LE$33,MATCH(ratings!$A117,tournaments!LC$2:LC$33,0))))</f>
        <v>0</v>
      </c>
      <c r="LU117" s="6">
        <f t="shared" si="263"/>
        <v>21.66779963004716</v>
      </c>
      <c r="LV117" s="6">
        <f>parameters!$B$3*parameters!$B$2+(1-parameters!$B$3)*ratings!LU117</f>
        <v>21.501019667042446</v>
      </c>
      <c r="LW117" s="9">
        <f>IF(ISNA(MATCH(ratings!$A117,tournaments!LF$2:LF$33,0)),0,(INDEX(tournaments!LG$2:LG$33,MATCH(ratings!$A117,tournaments!LF$2:LF$33,0))))</f>
        <v>0</v>
      </c>
      <c r="LX117" s="3">
        <f>IF(ISNA(MATCH(ratings!$A117,tournaments!LF$2:LF$33,0)),0,(INDEX(tournaments!LH$2:LH$33,MATCH(ratings!$A117,tournaments!LF$2:LF$33,0))))</f>
        <v>0</v>
      </c>
      <c r="LY117" s="6">
        <f t="shared" si="264"/>
        <v>21.501019667042446</v>
      </c>
      <c r="LZ117" s="9">
        <f>IF(ISNA(MATCH(ratings!$A117,tournaments!LI$2:LI$33,0)),0,(INDEX(tournaments!LJ$2:LJ$33,MATCH(ratings!$A117,tournaments!LI$2:LI$33,0))))</f>
        <v>0</v>
      </c>
      <c r="MA117" s="3">
        <f>IF(ISNA(MATCH(ratings!$A117,tournaments!LI$2:LI$33,0)),0,(INDEX(tournaments!LK$2:LK$33,MATCH(ratings!$A117,tournaments!LI$2:LI$33,0))))</f>
        <v>0</v>
      </c>
      <c r="MB117" s="6">
        <f t="shared" si="265"/>
        <v>21.501019667042446</v>
      </c>
      <c r="MC117" s="9">
        <f>IF(ISNA(MATCH(ratings!$A117,tournaments!LL$2:LL$33,0)),0,(INDEX(tournaments!LM$2:LM$33,MATCH(ratings!$A117,tournaments!LL$2:LL$33,0))))</f>
        <v>0</v>
      </c>
      <c r="MD117" s="3">
        <f>IF(ISNA(MATCH(ratings!$A117,tournaments!LL$2:LL$33,0)),0,(INDEX(tournaments!LN$2:LN$33,MATCH(ratings!$A117,tournaments!LL$2:LL$33,0))))</f>
        <v>0</v>
      </c>
      <c r="ME117" s="6">
        <f t="shared" si="266"/>
        <v>21.501019667042446</v>
      </c>
      <c r="MF117" s="6">
        <f>parameters!$B$3*parameters!$B$2+(1-parameters!$B$3)*ratings!ME117</f>
        <v>21.350917700338201</v>
      </c>
      <c r="MG117" s="9">
        <f>IF(ISNA(MATCH(ratings!$A117,tournaments!LO$2:LO$33,0)),0,(INDEX(tournaments!LP$2:LP$33,MATCH(ratings!$A117,tournaments!LO$2:LO$33,0))))</f>
        <v>0</v>
      </c>
      <c r="MH117" s="3">
        <f>IF(ISNA(MATCH(ratings!$A117,tournaments!LO$2:LO$33,0)),0,(INDEX(tournaments!LQ$2:LQ$33,MATCH(ratings!$A117,tournaments!LO$2:LO$33,0))))</f>
        <v>0</v>
      </c>
      <c r="MI117" s="6">
        <f t="shared" si="267"/>
        <v>21.350917700338201</v>
      </c>
      <c r="MJ117" s="9">
        <f>IF(ISNA(MATCH(ratings!$A117,tournaments!LR$2:LR$33,0)),0,(INDEX(tournaments!LS$2:LS$33,MATCH(ratings!$A117,tournaments!LR$2:LR$33,0))))</f>
        <v>0</v>
      </c>
      <c r="MK117" s="3">
        <f>IF(ISNA(MATCH(ratings!$A117,tournaments!LR$2:LR$33,0)),0,(INDEX(tournaments!LT$2:LT$33,MATCH(ratings!$A117,tournaments!LR$2:LR$33,0))))</f>
        <v>0</v>
      </c>
      <c r="ML117" s="6">
        <f t="shared" si="268"/>
        <v>21.350917700338201</v>
      </c>
      <c r="MM117" s="9">
        <f>IF(ISNA(MATCH(ratings!$A117,tournaments!LU$2:LU$33,0)),0,(INDEX(tournaments!LV$2:LV$33,MATCH(ratings!$A117,tournaments!LU$2:LU$33,0))))</f>
        <v>0</v>
      </c>
      <c r="MN117" s="3">
        <f>IF(ISNA(MATCH(ratings!$A117,tournaments!LU$2:LU$33,0)),0,(INDEX(tournaments!LW$2:LW$33,MATCH(ratings!$A117,tournaments!LU$2:LU$33,0))))</f>
        <v>0</v>
      </c>
      <c r="MO117" s="6">
        <f t="shared" si="269"/>
        <v>21.350917700338201</v>
      </c>
      <c r="MP117" s="9">
        <f>IF(ISNA(MATCH(ratings!$A117,tournaments!LX$2:LX$33,0)),0,(INDEX(tournaments!LY$2:LY$33,MATCH(ratings!$A117,tournaments!LX$2:LX$33,0))))</f>
        <v>0</v>
      </c>
      <c r="MQ117" s="3">
        <f>IF(ISNA(MATCH(ratings!$A117,tournaments!LX$2:LX$33,0)),0,(INDEX(tournaments!LZ$2:LZ$33,MATCH(ratings!$A117,tournaments!LX$2:LX$33,0))))</f>
        <v>0</v>
      </c>
      <c r="MR117" s="6">
        <f t="shared" si="270"/>
        <v>21.350917700338201</v>
      </c>
      <c r="MS117" s="9">
        <f>IF(ISNA(MATCH(ratings!$A117,tournaments!MA$2:MA$33,0)),0,(INDEX(tournaments!MB$2:MB$33,MATCH(ratings!$A117,tournaments!MA$2:MA$33,0))))</f>
        <v>0</v>
      </c>
      <c r="MT117" s="3">
        <f>IF(ISNA(MATCH(ratings!$A117,tournaments!MA$2:MA$33,0)),0,(INDEX(tournaments!MC$2:MC$33,MATCH(ratings!$A117,tournaments!MA$2:MA$33,0))))</f>
        <v>0</v>
      </c>
      <c r="MU117" s="6">
        <f t="shared" si="271"/>
        <v>21.350917700338201</v>
      </c>
      <c r="MV117" s="6">
        <f>parameters!$B$3*parameters!$B$2+(1-parameters!$B$3)*ratings!MU117</f>
        <v>21.21582593030438</v>
      </c>
      <c r="MW117" s="6">
        <f>parameters!$B$3*parameters!$B$2+(1-parameters!$B$3)*ratings!MV117</f>
        <v>21.094243337273941</v>
      </c>
      <c r="MX117" s="6">
        <f>parameters!$B$3*parameters!$B$2+(1-parameters!$B$3)*ratings!MW117</f>
        <v>20.984819003546548</v>
      </c>
      <c r="MY117" s="9">
        <f>IF(ISNA(MATCH(ratings!$A117,tournaments!MD$2:MD$33,0)),0,(INDEX(tournaments!ME$2:ME$33,MATCH(ratings!$A117,tournaments!MD$2:MD$33,0))))</f>
        <v>0</v>
      </c>
      <c r="MZ117" s="3">
        <f>IF(ISNA(MATCH(ratings!$A117,tournaments!MD$2:MD$33,0)),0,(INDEX(tournaments!MF$2:MF$33,MATCH(ratings!$A117,tournaments!MD$2:MD$33,0))))</f>
        <v>0</v>
      </c>
      <c r="NA117" s="6">
        <f t="shared" si="272"/>
        <v>20.984819003546548</v>
      </c>
      <c r="NB117" s="9">
        <f>IF(ISNA(MATCH(ratings!$A117,tournaments!MG$2:MG$33,0)),0,(INDEX(tournaments!MH$2:MH$33,MATCH(ratings!$A117,tournaments!MG$2:MG$33,0))))</f>
        <v>0</v>
      </c>
      <c r="NC117" s="3">
        <f>IF(ISNA(MATCH(ratings!$A117,tournaments!MG$2:MG$33,0)),0,(INDEX(tournaments!MI$2:MI$33,MATCH(ratings!$A117,tournaments!MG$2:MG$33,0))))</f>
        <v>0</v>
      </c>
      <c r="ND117" s="6">
        <f t="shared" si="273"/>
        <v>20.984819003546548</v>
      </c>
      <c r="NE117" s="9">
        <f>IF(ISNA(MATCH(ratings!$A117,tournaments!MJ$2:MJ$33,0)),0,(INDEX(tournaments!MK$2:MK$33,MATCH(ratings!$A117,tournaments!MJ$2:MJ$33,0))))</f>
        <v>0</v>
      </c>
      <c r="NF117" s="3">
        <f>IF(ISNA(MATCH(ratings!$A117,tournaments!MJ$2:MJ$33,0)),0,(INDEX(tournaments!ML$2:ML$33,MATCH(ratings!$A117,tournaments!MJ$2:MJ$33,0))))</f>
        <v>0</v>
      </c>
      <c r="NG117" s="6">
        <f t="shared" si="274"/>
        <v>20.984819003546548</v>
      </c>
      <c r="NH117" s="9">
        <f>IF(ISNA(MATCH(ratings!$A117,tournaments!MM$2:MM$33,0)),0,(INDEX(tournaments!MN$2:MN$33,MATCH(ratings!$A117,tournaments!MM$2:MM$33,0))))</f>
        <v>0</v>
      </c>
      <c r="NI117" s="3">
        <f>IF(ISNA(MATCH(ratings!$A117,tournaments!MM$2:MM$33,0)),0,(INDEX(tournaments!MO$2:MO$33,MATCH(ratings!$A117,tournaments!MM$2:MM$33,0))))</f>
        <v>0</v>
      </c>
      <c r="NJ117" s="6">
        <f t="shared" si="275"/>
        <v>20.984819003546548</v>
      </c>
      <c r="NK117" s="9">
        <f>IF(ISNA(MATCH(ratings!$A117,tournaments!MP$2:MP$33,0)),0,(INDEX(tournaments!MQ$2:MQ$33,MATCH(ratings!$A117,tournaments!MP$2:MP$33,0))))</f>
        <v>0</v>
      </c>
      <c r="NL117" s="3">
        <f>IF(ISNA(MATCH(ratings!$A117,tournaments!MP$2:MP$33,0)),0,(INDEX(tournaments!MR$2:MR$33,MATCH(ratings!$A117,tournaments!MP$2:MP$33,0))))</f>
        <v>0</v>
      </c>
      <c r="NM117" s="6">
        <f t="shared" si="276"/>
        <v>20.984819003546548</v>
      </c>
      <c r="NN117" s="9">
        <f>IF(ISNA(MATCH(ratings!$A117,tournaments!MS$2:MS$33,0)),0,(INDEX(tournaments!MT$2:MT$33,MATCH(ratings!$A117,tournaments!MS$2:MS$33,0))))</f>
        <v>0</v>
      </c>
      <c r="NO117" s="3">
        <f>IF(ISNA(MATCH(ratings!$A117,tournaments!MS$2:MS$33,0)),0,(INDEX(tournaments!MU$2:MU$33,MATCH(ratings!$A117,tournaments!MS$2:MS$33,0))))</f>
        <v>0</v>
      </c>
      <c r="NP117" s="6">
        <f t="shared" si="277"/>
        <v>20.984819003546548</v>
      </c>
      <c r="NQ117" s="6">
        <f>parameters!$B$3*parameters!$B$2+(1-parameters!$B$3)*ratings!NP117</f>
        <v>20.886337103191895</v>
      </c>
      <c r="NR117" s="9">
        <f>IF(ISNA(MATCH(ratings!$A117,tournaments!MV$2:MV$33,0)),0,(INDEX(tournaments!MW$2:MW$33,MATCH(ratings!$A117,tournaments!MV$2:MV$33,0))))</f>
        <v>0</v>
      </c>
      <c r="NS117" s="3">
        <f>IF(ISNA(MATCH(ratings!$A117,tournaments!MV$2:MV$33,0)),0,(INDEX(tournaments!MX$2:MX$33,MATCH(ratings!$A117,tournaments!MV$2:MV$33,0))))</f>
        <v>0</v>
      </c>
      <c r="NT117" s="6">
        <f t="shared" si="278"/>
        <v>20.886337103191895</v>
      </c>
      <c r="NU117" s="9">
        <f>IF(ISNA(MATCH(ratings!$A117,tournaments!MY$2:MY$33,0)),0,(INDEX(tournaments!MZ$2:MZ$33,MATCH(ratings!$A117,tournaments!MY$2:MY$33,0))))</f>
        <v>0</v>
      </c>
      <c r="NV117" s="3">
        <f>IF(ISNA(MATCH(ratings!$A117,tournaments!MY$2:MY$33,0)),0,(INDEX(tournaments!NA$2:NA$33,MATCH(ratings!$A117,tournaments!MY$2:MY$33,0))))</f>
        <v>0</v>
      </c>
      <c r="NW117" s="6">
        <f t="shared" si="279"/>
        <v>20.886337103191895</v>
      </c>
      <c r="NX117" s="9">
        <f>IF(ISNA(MATCH(ratings!$A117,tournaments!NB$2:NB$33,0)),0,(INDEX(tournaments!NC$2:NC$33,MATCH(ratings!$A117,tournaments!NB$2:NB$33,0))))</f>
        <v>0</v>
      </c>
      <c r="NY117" s="3">
        <f>IF(ISNA(MATCH(ratings!$A117,tournaments!NB$2:NB$33,0)),0,(INDEX(tournaments!ND$2:ND$33,MATCH(ratings!$A117,tournaments!NB$2:NB$33,0))))</f>
        <v>0</v>
      </c>
      <c r="NZ117" s="6">
        <f t="shared" si="280"/>
        <v>20.886337103191895</v>
      </c>
      <c r="OA117" s="9">
        <f>IF(ISNA(MATCH(ratings!$A117,tournaments!NE$2:NE$33,0)),0,(INDEX(tournaments!NF$2:NF$33,MATCH(ratings!$A117,tournaments!NE$2:NE$33,0))))</f>
        <v>0</v>
      </c>
      <c r="OB117" s="3">
        <f>IF(ISNA(MATCH(ratings!$A117,tournaments!NE$2:NE$33,0)),0,(INDEX(tournaments!NG$2:NG$33,MATCH(ratings!$A117,tournaments!NE$2:NE$33,0))))</f>
        <v>0</v>
      </c>
      <c r="OC117" s="6">
        <f t="shared" si="281"/>
        <v>20.886337103191895</v>
      </c>
      <c r="OD117" s="6">
        <f>parameters!$B$3*parameters!$B$2+(1-parameters!$B$3)*ratings!OC117</f>
        <v>20.797703392872705</v>
      </c>
      <c r="OE117" s="9">
        <f>IF(ISNA(MATCH(ratings!$A117,tournaments!NH$2:NH$33,0)),0,(INDEX(tournaments!NI$2:NI$33,MATCH(ratings!$A117,tournaments!NH$2:NH$33,0))))</f>
        <v>0</v>
      </c>
      <c r="OF117" s="3">
        <f>IF(ISNA(MATCH(ratings!$A117,tournaments!NH$2:NH$33,0)),0,(INDEX(tournaments!NJ$2:NJ$33,MATCH(ratings!$A117,tournaments!NH$2:NH$33,0))))</f>
        <v>0</v>
      </c>
      <c r="OG117" s="6">
        <f t="shared" si="282"/>
        <v>20.797703392872705</v>
      </c>
      <c r="OH117" s="9">
        <f>IF(ISNA(MATCH(ratings!$A117,tournaments!NK$2:NK$33,0)),0,(INDEX(tournaments!NL$2:NL$33,MATCH(ratings!$A117,tournaments!NK$2:NK$33,0))))</f>
        <v>0</v>
      </c>
      <c r="OI117" s="3">
        <f>IF(ISNA(MATCH(ratings!$A117,tournaments!NK$2:NK$33,0)),0,(INDEX(tournaments!NM$2:NM$33,MATCH(ratings!$A117,tournaments!NK$2:NK$33,0))))</f>
        <v>0</v>
      </c>
      <c r="OJ117" s="6">
        <f t="shared" si="283"/>
        <v>20.797703392872705</v>
      </c>
    </row>
    <row r="118" spans="1:400" x14ac:dyDescent="0.2">
      <c r="A118" t="s">
        <v>102</v>
      </c>
      <c r="B118" s="6">
        <f>parameters!$B$2</f>
        <v>20</v>
      </c>
      <c r="C118" s="9">
        <f>IF(ISNA(MATCH(ratings!$A118,tournaments!A$2:A$33,0)),0,(INDEX(tournaments!B$2:B$33,MATCH(ratings!$A118,tournaments!A$2:A$33,0))))</f>
        <v>0</v>
      </c>
      <c r="D118" s="3">
        <f>IF(ISNA(MATCH(ratings!$A118,tournaments!A$2:A$33,0)),0,(INDEX(tournaments!C$2:C$33,MATCH(ratings!$A118,tournaments!A$2:A$33,0))))</f>
        <v>0</v>
      </c>
      <c r="E118" s="6">
        <f t="shared" si="537"/>
        <v>20</v>
      </c>
      <c r="F118" s="9">
        <f>IF(ISNA(MATCH(ratings!$A118,tournaments!D$2:D$33,0)),0,(INDEX(tournaments!E$2:E$33,MATCH(ratings!$A118,tournaments!D$2:D$33,0))))</f>
        <v>0</v>
      </c>
      <c r="G118" s="3">
        <f>IF(ISNA(MATCH(ratings!$A118,tournaments!D$2:D$33,0)),0,(INDEX(tournaments!F$2:F$33,MATCH(ratings!$A118,tournaments!D$2:D$33,0))))</f>
        <v>0</v>
      </c>
      <c r="H118" s="6">
        <f t="shared" si="538"/>
        <v>20</v>
      </c>
      <c r="I118" s="9">
        <f>IF(ISNA(MATCH(ratings!$A118,tournaments!G$2:G$33,0)),0,(INDEX(tournaments!H$2:H$33,MATCH(ratings!$A118,tournaments!G$2:G$33,0))))</f>
        <v>0</v>
      </c>
      <c r="J118" s="3">
        <f>IF(ISNA(MATCH(ratings!$A118,tournaments!G$2:G$33,0)),0,(INDEX(tournaments!I$2:I$33,MATCH(ratings!$A118,tournaments!G$2:G$33,0))))</f>
        <v>0</v>
      </c>
      <c r="K118" s="6">
        <f t="shared" si="539"/>
        <v>20</v>
      </c>
      <c r="L118" s="6">
        <f>parameters!$B$3*parameters!$B$2+(1-parameters!$B$3)*ratings!K118</f>
        <v>20</v>
      </c>
      <c r="M118" s="9">
        <f>IF(ISNA(MATCH(ratings!$A118,tournaments!J$2:J$33,0)),0,(INDEX(tournaments!K$2:K$33,MATCH(ratings!$A118,tournaments!J$2:J$33,0))))</f>
        <v>0</v>
      </c>
      <c r="N118" s="3">
        <f>IF(ISNA(MATCH(ratings!$A118,tournaments!J$2:J$33,0)),0,(INDEX(tournaments!L$2:L$33,MATCH(ratings!$A118,tournaments!J$2:J$33,0))))</f>
        <v>0</v>
      </c>
      <c r="O118" s="6">
        <f t="shared" si="540"/>
        <v>20</v>
      </c>
      <c r="P118" s="6">
        <f>parameters!$B$3*parameters!$B$2+(1-parameters!$B$3)*ratings!O118</f>
        <v>20</v>
      </c>
      <c r="Q118" s="9">
        <f>IF(ISNA(MATCH(ratings!$A118,tournaments!M$2:M$33,0)),0,(INDEX(tournaments!N$2:N$33,MATCH(ratings!$A118,tournaments!M$2:M$33,0))))</f>
        <v>0</v>
      </c>
      <c r="R118" s="3">
        <f>IF(ISNA(MATCH(ratings!$A118,tournaments!M$2:M$33,0)),0,(INDEX(tournaments!O$2:O$33,MATCH(ratings!$A118,tournaments!M$2:M$33,0))))</f>
        <v>0</v>
      </c>
      <c r="S118" s="6">
        <f t="shared" si="541"/>
        <v>20</v>
      </c>
      <c r="T118" s="9">
        <f>IF(ISNA(MATCH(ratings!$A118,tournaments!P$2:P$33,0)),0,(INDEX(tournaments!Q$2:Q$33,MATCH(ratings!$A118,tournaments!P$2:P$33,0))))</f>
        <v>0</v>
      </c>
      <c r="U118" s="3">
        <f>IF(ISNA(MATCH(ratings!$A118,tournaments!P$2:P$33,0)),0,(INDEX(tournaments!R$2:R$33,MATCH(ratings!$A118,tournaments!P$2:P$33,0))))</f>
        <v>0</v>
      </c>
      <c r="V118" s="6">
        <f t="shared" si="542"/>
        <v>20</v>
      </c>
      <c r="W118" s="6">
        <f>parameters!$B$3*parameters!$B$2+(1-parameters!$B$3)*ratings!V118</f>
        <v>20</v>
      </c>
      <c r="X118" s="9">
        <f>IF(ISNA(MATCH(ratings!$A118,tournaments!S$2:S$33,0)),0,(INDEX(tournaments!T$2:T$33,MATCH(ratings!$A118,tournaments!S$2:S$33,0))))</f>
        <v>0</v>
      </c>
      <c r="Y118" s="3">
        <f>IF(ISNA(MATCH(ratings!$A118,tournaments!S$2:S$33,0)),0,(INDEX(tournaments!U$2:U$33,MATCH(ratings!$A118,tournaments!S$2:S$33,0))))</f>
        <v>0</v>
      </c>
      <c r="Z118" s="6">
        <f t="shared" si="543"/>
        <v>20</v>
      </c>
      <c r="AA118" s="9">
        <f>IF(ISNA(MATCH(ratings!$A118,tournaments!V$2:V$33,0)),0,(INDEX(tournaments!W$2:W$33,MATCH(ratings!$A118,tournaments!V$2:V$33,0))))</f>
        <v>0</v>
      </c>
      <c r="AB118" s="3">
        <f>IF(ISNA(MATCH(ratings!$A118,tournaments!V$2:V$33,0)),0,(INDEX(tournaments!X$2:X$33,MATCH(ratings!$A118,tournaments!V$2:V$33,0))))</f>
        <v>0</v>
      </c>
      <c r="AC118" s="6">
        <f t="shared" si="544"/>
        <v>20</v>
      </c>
      <c r="AD118" s="9">
        <f>IF(ISNA(MATCH(ratings!$A118,tournaments!Y$2:Y$33,0)),0,(INDEX(tournaments!Z$2:Z$33,MATCH(ratings!$A118,tournaments!Y$2:Y$33,0))))</f>
        <v>0</v>
      </c>
      <c r="AE118" s="3">
        <f>IF(ISNA(MATCH(ratings!$A118,tournaments!Y$2:Y$33,0)),0,(INDEX(tournaments!AA$2:AA$33,MATCH(ratings!$A118,tournaments!Y$2:Y$33,0))))</f>
        <v>0</v>
      </c>
      <c r="AF118" s="6">
        <f t="shared" si="545"/>
        <v>20</v>
      </c>
      <c r="AG118" s="9">
        <f>IF(ISNA(MATCH(ratings!$A118,tournaments!AB$2:AB$33,0)),0,(INDEX(tournaments!AC$2:AC$33,MATCH(ratings!$A118,tournaments!AB$2:AB$33,0))))</f>
        <v>0</v>
      </c>
      <c r="AH118" s="3">
        <f>IF(ISNA(MATCH(ratings!$A118,tournaments!AB$2:AB$33,0)),0,(INDEX(tournaments!AD$2:AD$33,MATCH(ratings!$A118,tournaments!AB$2:AB$33,0))))</f>
        <v>0</v>
      </c>
      <c r="AI118" s="6">
        <f t="shared" si="546"/>
        <v>20</v>
      </c>
      <c r="AJ118" s="9">
        <f>IF(ISNA(MATCH(ratings!$A118,tournaments!AE$2:AE$33,0)),0,(INDEX(tournaments!AF$2:AF$33,MATCH(ratings!$A118,tournaments!AE$2:AE$33,0))))</f>
        <v>0</v>
      </c>
      <c r="AK118" s="3">
        <f>IF(ISNA(MATCH(ratings!$A118,tournaments!AE$2:AE$33,0)),0,(INDEX(tournaments!AG$2:AG$33,MATCH(ratings!$A118,tournaments!AE$2:AE$33,0))))</f>
        <v>0</v>
      </c>
      <c r="AL118" s="6">
        <f t="shared" si="547"/>
        <v>20</v>
      </c>
      <c r="AM118" s="9">
        <f>IF(ISNA(MATCH(ratings!$A118,tournaments!AH$2:AH$33,0)),0,(INDEX(tournaments!AI$2:AI$33,MATCH(ratings!$A118,tournaments!AH$2:AH$33,0))))</f>
        <v>0</v>
      </c>
      <c r="AN118" s="3">
        <f>IF(ISNA(MATCH(ratings!$A118,tournaments!AH$2:AH$33,0)),0,(INDEX(tournaments!AJ$2:AJ$33,MATCH(ratings!$A118,tournaments!AH$2:AH$33,0))))</f>
        <v>0</v>
      </c>
      <c r="AO118" s="6">
        <f t="shared" si="548"/>
        <v>20</v>
      </c>
      <c r="AP118" s="9">
        <f>IF(ISNA(MATCH(ratings!$A118,tournaments!AK$2:AK$33,0)),0,(INDEX(tournaments!AL$2:AL$33,MATCH(ratings!$A118,tournaments!AK$2:AK$33,0))))</f>
        <v>0</v>
      </c>
      <c r="AQ118" s="3">
        <f>IF(ISNA(MATCH(ratings!$A118,tournaments!AK$2:AK$33,0)),0,(INDEX(tournaments!AM$2:AM$33,MATCH(ratings!$A118,tournaments!AK$2:AK$33,0))))</f>
        <v>0</v>
      </c>
      <c r="AR118" s="6">
        <f t="shared" si="549"/>
        <v>20</v>
      </c>
      <c r="AS118" s="6">
        <f>parameters!$B$3*parameters!$B$2+(1-parameters!$B$3)*ratings!AR118</f>
        <v>20</v>
      </c>
      <c r="AT118" s="9">
        <f>IF(ISNA(MATCH(ratings!$A118,tournaments!AN$2:AN$33,0)),0,(INDEX(tournaments!AO$2:AO$33,MATCH(ratings!$A118,tournaments!AN$2:AN$33,0))))</f>
        <v>0</v>
      </c>
      <c r="AU118" s="3">
        <f>IF(ISNA(MATCH(ratings!$A118,tournaments!AN$2:AN$33,0)),0,(INDEX(tournaments!AP$2:AP$33,MATCH(ratings!$A118,tournaments!AN$2:AN$33,0))))</f>
        <v>0</v>
      </c>
      <c r="AV118" s="6">
        <f t="shared" si="550"/>
        <v>20</v>
      </c>
      <c r="AW118" s="9">
        <f>IF(ISNA(MATCH(ratings!$A118,tournaments!AQ$2:AQ$33,0)),0,(INDEX(tournaments!AR$2:AR$33,MATCH(ratings!$A118,tournaments!AQ$2:AQ$33,0))))</f>
        <v>0</v>
      </c>
      <c r="AX118" s="3">
        <f>IF(ISNA(MATCH(ratings!$A118,tournaments!AQ$2:AQ$33,0)),0,(INDEX(tournaments!AS$2:AS$33,MATCH(ratings!$A118,tournaments!AQ$2:AQ$33,0))))</f>
        <v>0</v>
      </c>
      <c r="AY118" s="6">
        <f t="shared" si="551"/>
        <v>20</v>
      </c>
      <c r="AZ118" s="9">
        <f>IF(ISNA(MATCH(ratings!$A118,tournaments!AT$2:AT$33,0)),0,(INDEX(tournaments!AU$2:AU$33,MATCH(ratings!$A118,tournaments!AT$2:AT$33,0))))</f>
        <v>0</v>
      </c>
      <c r="BA118" s="3">
        <f>IF(ISNA(MATCH(ratings!$A118,tournaments!AT$2:AT$33,0)),0,(INDEX(tournaments!AV$2:AV$33,MATCH(ratings!$A118,tournaments!AT$2:AT$33,0))))</f>
        <v>0</v>
      </c>
      <c r="BB118" s="6">
        <f t="shared" si="552"/>
        <v>20</v>
      </c>
      <c r="BC118" s="9">
        <f>IF(ISNA(MATCH(ratings!$A118,tournaments!AW$2:AW$33,0)),0,(INDEX(tournaments!AX$2:AX$33,MATCH(ratings!$A118,tournaments!AW$2:AW$33,0))))</f>
        <v>0</v>
      </c>
      <c r="BD118" s="3">
        <f>IF(ISNA(MATCH(ratings!$A118,tournaments!AW$2:AW$33,0)),0,(INDEX(tournaments!AY$2:AY$33,MATCH(ratings!$A118,tournaments!AW$2:AW$33,0))))</f>
        <v>0</v>
      </c>
      <c r="BE118" s="6">
        <f t="shared" si="553"/>
        <v>20</v>
      </c>
      <c r="BF118" s="9">
        <f>IF(ISNA(MATCH(ratings!$A118,tournaments!AZ$2:AZ$33,0)),0,(INDEX(tournaments!BA$2:BA$33,MATCH(ratings!$A118,tournaments!AZ$2:AZ$33,0))))</f>
        <v>0</v>
      </c>
      <c r="BG118" s="3">
        <f>IF(ISNA(MATCH(ratings!$A118,tournaments!AZ$2:AZ$33,0)),0,(INDEX(tournaments!BB$2:BB$33,MATCH(ratings!$A118,tournaments!AZ$2:AZ$33,0))))</f>
        <v>0</v>
      </c>
      <c r="BH118" s="6">
        <f t="shared" si="554"/>
        <v>20</v>
      </c>
      <c r="BI118" s="9">
        <f>IF(ISNA(MATCH(ratings!$A118,tournaments!BC$2:BC$33,0)),0,(INDEX(tournaments!BD$2:BD$33,MATCH(ratings!$A118,tournaments!BC$2:BC$33,0))))</f>
        <v>0</v>
      </c>
      <c r="BJ118" s="3">
        <f>IF(ISNA(MATCH(ratings!$A118,tournaments!BC$2:BC$33,0)),0,(INDEX(tournaments!BE$2:BE$33,MATCH(ratings!$A118,tournaments!BC$2:BC$33,0))))</f>
        <v>0</v>
      </c>
      <c r="BK118" s="6">
        <f t="shared" si="555"/>
        <v>20</v>
      </c>
      <c r="BL118" s="9">
        <f>IF(ISNA(MATCH(ratings!$A118,tournaments!BF$2:BF$33,0)),0,(INDEX(tournaments!BG$2:BG$33,MATCH(ratings!$A118,tournaments!BF$2:BF$33,0))))</f>
        <v>0</v>
      </c>
      <c r="BM118" s="3">
        <f>IF(ISNA(MATCH(ratings!$A118,tournaments!BF$2:BF$33,0)),0,(INDEX(tournaments!BH$2:BH$33,MATCH(ratings!$A118,tournaments!BF$2:BF$33,0))))</f>
        <v>0</v>
      </c>
      <c r="BN118" s="6">
        <f t="shared" si="556"/>
        <v>20</v>
      </c>
      <c r="BO118" s="6">
        <f>parameters!$B$3*parameters!$B$2+(1-parameters!$B$3)*ratings!BN118</f>
        <v>20</v>
      </c>
      <c r="BP118" s="9">
        <f>IF(ISNA(MATCH(ratings!$A118,tournaments!BI$2:BI$33,0)),0,(INDEX(tournaments!BJ$2:BJ$33,MATCH(ratings!$A118,tournaments!BI$2:BI$33,0))))</f>
        <v>0</v>
      </c>
      <c r="BQ118" s="3">
        <f>IF(ISNA(MATCH(ratings!$A118,tournaments!BI$2:BI$33,0)),0,(INDEX(tournaments!BK$2:BK$33,MATCH(ratings!$A118,tournaments!BI$2:BI$33,0))))</f>
        <v>0</v>
      </c>
      <c r="BR118" s="6">
        <f t="shared" si="557"/>
        <v>20</v>
      </c>
      <c r="BS118" s="9">
        <f>IF(ISNA(MATCH(ratings!$A118,tournaments!BL$2:BL$33,0)),0,(INDEX(tournaments!BM$2:BM$33,MATCH(ratings!$A118,tournaments!BL$2:BL$33,0))))</f>
        <v>0</v>
      </c>
      <c r="BT118" s="3">
        <f>IF(ISNA(MATCH(ratings!$A118,tournaments!BL$2:BL$33,0)),0,(INDEX(tournaments!BN$2:BN$33,MATCH(ratings!$A118,tournaments!BL$2:BL$33,0))))</f>
        <v>0</v>
      </c>
      <c r="BU118" s="6">
        <f t="shared" si="558"/>
        <v>20</v>
      </c>
      <c r="BV118" s="9">
        <f>IF(ISNA(MATCH(ratings!$A118,tournaments!BO$2:BO$33,0)),0,(INDEX(tournaments!BP$2:BP$33,MATCH(ratings!$A118,tournaments!BO$2:BO$33,0))))</f>
        <v>0</v>
      </c>
      <c r="BW118" s="3">
        <f>IF(ISNA(MATCH(ratings!$A118,tournaments!BO$2:BO$33,0)),0,(INDEX(tournaments!BQ$2:BQ$33,MATCH(ratings!$A118,tournaments!BO$2:BO$33,0))))</f>
        <v>0</v>
      </c>
      <c r="BX118" s="6">
        <f t="shared" si="559"/>
        <v>20</v>
      </c>
      <c r="BY118" s="9">
        <f>IF(ISNA(MATCH(ratings!$A118,tournaments!BR$2:BR$33,0)),0,(INDEX(tournaments!BS$2:BS$33,MATCH(ratings!$A118,tournaments!BR$2:BR$33,0))))</f>
        <v>0</v>
      </c>
      <c r="BZ118" s="3">
        <f>IF(ISNA(MATCH(ratings!$A118,tournaments!BR$2:BR$33,0)),0,(INDEX(tournaments!BT$2:BT$33,MATCH(ratings!$A118,tournaments!BR$2:BR$33,0))))</f>
        <v>0</v>
      </c>
      <c r="CA118" s="6">
        <f t="shared" si="560"/>
        <v>20</v>
      </c>
      <c r="CB118" s="9">
        <f>IF(ISNA(MATCH(ratings!$A118,tournaments!BU$2:BU$33,0)),0,(INDEX(tournaments!BV$2:BV$33,MATCH(ratings!$A118,tournaments!BU$2:BU$33,0))))</f>
        <v>0</v>
      </c>
      <c r="CC118" s="3">
        <f>IF(ISNA(MATCH(ratings!$A118,tournaments!BU$2:BU$33,0)),0,(INDEX(tournaments!BW$2:BW$33,MATCH(ratings!$A118,tournaments!BU$2:BU$33,0))))</f>
        <v>0</v>
      </c>
      <c r="CD118" s="6">
        <f t="shared" si="561"/>
        <v>20</v>
      </c>
      <c r="CE118" s="9">
        <f>IF(ISNA(MATCH(ratings!$A118,tournaments!BX$2:BX$33,0)),0,(INDEX(tournaments!BY$2:BY$33,MATCH(ratings!$A118,tournaments!BX$2:BX$33,0))))</f>
        <v>0</v>
      </c>
      <c r="CF118" s="3">
        <f>IF(ISNA(MATCH(ratings!$A118,tournaments!BX$2:BX$33,0)),0,(INDEX(tournaments!BZ$2:BZ$33,MATCH(ratings!$A118,tournaments!BX$2:BX$33,0))))</f>
        <v>0</v>
      </c>
      <c r="CG118" s="6">
        <f t="shared" si="562"/>
        <v>20</v>
      </c>
      <c r="CH118" s="9">
        <f>IF(ISNA(MATCH(ratings!$A118,tournaments!CA$2:CA$33,0)),0,(INDEX(tournaments!CB$2:CB$33,MATCH(ratings!$A118,tournaments!CA$2:CA$33,0))))</f>
        <v>0</v>
      </c>
      <c r="CI118" s="3">
        <f>IF(ISNA(MATCH(ratings!$A118,tournaments!CA$2:CA$33,0)),0,(INDEX(tournaments!CC$2:CC$33,MATCH(ratings!$A118,tournaments!CA$2:CA$33,0))))</f>
        <v>0</v>
      </c>
      <c r="CJ118" s="6">
        <f t="shared" si="563"/>
        <v>20</v>
      </c>
      <c r="CK118" s="9">
        <f>IF(ISNA(MATCH(ratings!$A118,tournaments!CD$2:CD$33,0)),0,(INDEX(tournaments!CE$2:CE$33,MATCH(ratings!$A118,tournaments!CD$2:CD$33,0))))</f>
        <v>0</v>
      </c>
      <c r="CL118" s="3">
        <f>IF(ISNA(MATCH(ratings!$A118,tournaments!CD$2:CD$33,0)),0,(INDEX(tournaments!CF$2:CF$33,MATCH(ratings!$A118,tournaments!CD$2:CD$33,0))))</f>
        <v>0</v>
      </c>
      <c r="CM118" s="6">
        <f t="shared" si="564"/>
        <v>20</v>
      </c>
      <c r="CN118" s="6">
        <f>parameters!$B$3*parameters!$B$2+(1-parameters!$B$3)*ratings!CM118</f>
        <v>20</v>
      </c>
      <c r="CO118" s="9">
        <f>IF(ISNA(MATCH(ratings!$A118,tournaments!CG$2:CG$33,0)),0,(INDEX(tournaments!CH$2:CH$33,MATCH(ratings!$A118,tournaments!CG$2:CG$33,0))))</f>
        <v>0</v>
      </c>
      <c r="CP118" s="3">
        <f>IF(ISNA(MATCH(ratings!$A118,tournaments!CG$2:CG$33,0)),0,(INDEX(tournaments!CI$2:CI$33,MATCH(ratings!$A118,tournaments!CG$2:CG$33,0))))</f>
        <v>0</v>
      </c>
      <c r="CQ118" s="6">
        <f t="shared" si="565"/>
        <v>20</v>
      </c>
      <c r="CR118" s="9">
        <f>IF(ISNA(MATCH(ratings!$A118,tournaments!CJ$2:CJ$33,0)),0,(INDEX(tournaments!CK$2:CK$33,MATCH(ratings!$A118,tournaments!CJ$2:CJ$33,0))))</f>
        <v>0</v>
      </c>
      <c r="CS118" s="3">
        <f>IF(ISNA(MATCH(ratings!$A118,tournaments!CJ$2:CJ$33,0)),0,(INDEX(tournaments!CL$2:CL$33,MATCH(ratings!$A118,tournaments!CJ$2:CJ$33,0))))</f>
        <v>0</v>
      </c>
      <c r="CT118" s="6">
        <f t="shared" si="566"/>
        <v>20</v>
      </c>
      <c r="CU118" s="9">
        <f>IF(ISNA(MATCH(ratings!$A118,tournaments!CM$2:CM$33,0)),0,(INDEX(tournaments!CN$2:CN$33,MATCH(ratings!$A118,tournaments!CM$2:CM$33,0))))</f>
        <v>0</v>
      </c>
      <c r="CV118" s="3">
        <f>IF(ISNA(MATCH(ratings!$A118,tournaments!CM$2:CM$33,0)),0,(INDEX(tournaments!CO$2:CO$33,MATCH(ratings!$A118,tournaments!CM$2:CM$33,0))))</f>
        <v>0</v>
      </c>
      <c r="CW118" s="6">
        <f t="shared" si="567"/>
        <v>20</v>
      </c>
      <c r="CX118" s="9">
        <f>IF(ISNA(MATCH(ratings!$A118,tournaments!CP$2:CP$33,0)),0,(INDEX(tournaments!CQ$2:CQ$33,MATCH(ratings!$A118,tournaments!CP$2:CP$33,0))))</f>
        <v>0</v>
      </c>
      <c r="CY118" s="3">
        <f>IF(ISNA(MATCH(ratings!$A118,tournaments!CP$2:CP$33,0)),0,(INDEX(tournaments!CR$2:CR$33,MATCH(ratings!$A118,tournaments!CP$2:CP$33,0))))</f>
        <v>0</v>
      </c>
      <c r="CZ118" s="6">
        <f t="shared" si="568"/>
        <v>20</v>
      </c>
      <c r="DA118" s="9">
        <f>IF(ISNA(MATCH(ratings!$A118,tournaments!CS$2:CS$33,0)),0,(INDEX(tournaments!CT$2:CT$33,MATCH(ratings!$A118,tournaments!CS$2:CS$33,0))))</f>
        <v>0</v>
      </c>
      <c r="DB118" s="3">
        <f>IF(ISNA(MATCH(ratings!$A118,tournaments!CS$2:CS$33,0)),0,(INDEX(tournaments!CU$2:CU$33,MATCH(ratings!$A118,tournaments!CS$2:CS$33,0))))</f>
        <v>0</v>
      </c>
      <c r="DC118" s="6">
        <f t="shared" si="569"/>
        <v>20</v>
      </c>
      <c r="DD118" s="9">
        <f>IF(ISNA(MATCH(ratings!$A118,tournaments!CV$2:CV$33,0)),0,(INDEX(tournaments!CW$2:CW$33,MATCH(ratings!$A118,tournaments!CV$2:CV$33,0))))</f>
        <v>0</v>
      </c>
      <c r="DE118" s="3">
        <f>IF(ISNA(MATCH(ratings!$A118,tournaments!CV$2:CV$33,0)),0,(INDEX(tournaments!CX$2:CX$33,MATCH(ratings!$A118,tournaments!CV$2:CV$33,0))))</f>
        <v>0</v>
      </c>
      <c r="DF118" s="6">
        <f t="shared" si="570"/>
        <v>20</v>
      </c>
      <c r="DG118" s="9">
        <f>IF(ISNA(MATCH(ratings!$A118,tournaments!CY$2:CY$33,0)),0,(INDEX(tournaments!CZ$2:CZ$33,MATCH(ratings!$A118,tournaments!CY$2:CY$33,0))))</f>
        <v>0</v>
      </c>
      <c r="DH118" s="3">
        <f>IF(ISNA(MATCH(ratings!$A118,tournaments!CY$2:CY$33,0)),0,(INDEX(tournaments!DA$2:DA$33,MATCH(ratings!$A118,tournaments!CY$2:CY$33,0))))</f>
        <v>0</v>
      </c>
      <c r="DI118" s="6">
        <f t="shared" si="571"/>
        <v>20</v>
      </c>
      <c r="DJ118" s="9">
        <f>IF(ISNA(MATCH(ratings!$A118,tournaments!DB$2:DB$33,0)),0,(INDEX(tournaments!DC$2:DC$33,MATCH(ratings!$A118,tournaments!DB$2:DB$33,0))))</f>
        <v>0</v>
      </c>
      <c r="DK118" s="3">
        <f>IF(ISNA(MATCH(ratings!$A118,tournaments!DB$2:DB$33,0)),0,(INDEX(tournaments!DD$2:DD$33,MATCH(ratings!$A118,tournaments!DB$2:DB$33,0))))</f>
        <v>0</v>
      </c>
      <c r="DL118" s="6">
        <f t="shared" si="572"/>
        <v>20</v>
      </c>
      <c r="DM118" s="6">
        <f>parameters!$B$3*parameters!$B$2+(1-parameters!$B$3)*ratings!DL118</f>
        <v>20</v>
      </c>
      <c r="DN118" s="9">
        <f>IF(ISNA(MATCH(ratings!$A118,tournaments!DE$2:DE$33,0)),0,(INDEX(tournaments!DF$2:DF$33,MATCH(ratings!$A118,tournaments!DE$2:DE$33,0))))</f>
        <v>8.2595727474087222E-2</v>
      </c>
      <c r="DO118" s="3">
        <f>IF(ISNA(MATCH(ratings!$A118,tournaments!DE$2:DE$33,0)),0,(INDEX(tournaments!DG$2:DG$33,MATCH(ratings!$A118,tournaments!DE$2:DE$33,0))))</f>
        <v>66.666666666666671</v>
      </c>
      <c r="DP118" s="6">
        <f t="shared" si="573"/>
        <v>23.85446728212407</v>
      </c>
      <c r="DQ118" s="9">
        <f>IF(ISNA(MATCH(ratings!$A118,tournaments!DH$2:DH$33,0)),0,(INDEX(tournaments!DI$2:DI$33,MATCH(ratings!$A118,tournaments!DH$2:DH$33,0))))</f>
        <v>0</v>
      </c>
      <c r="DR118" s="3">
        <f>IF(ISNA(MATCH(ratings!$A118,tournaments!DH$2:DH$33,0)),0,(INDEX(tournaments!DJ$2:DJ$33,MATCH(ratings!$A118,tournaments!DH$2:DH$33,0))))</f>
        <v>0</v>
      </c>
      <c r="DS118" s="6">
        <f t="shared" si="574"/>
        <v>23.85446728212407</v>
      </c>
      <c r="DT118" s="9">
        <f>IF(ISNA(MATCH(ratings!$A118,tournaments!DK$2:DK$33,0)),0,(INDEX(tournaments!DL$2:DL$33,MATCH(ratings!$A118,tournaments!DK$2:DK$33,0))))</f>
        <v>0</v>
      </c>
      <c r="DU118" s="3">
        <f>IF(ISNA(MATCH(ratings!$A118,tournaments!DK$2:DK$33,0)),0,(INDEX(tournaments!DM$2:DM$33,MATCH(ratings!$A118,tournaments!DK$2:DK$33,0))))</f>
        <v>0</v>
      </c>
      <c r="DV118" s="6">
        <f t="shared" si="575"/>
        <v>23.85446728212407</v>
      </c>
      <c r="DW118" s="9">
        <f>IF(ISNA(MATCH(ratings!$A118,tournaments!DN$2:DN$33,0)),0,(INDEX(tournaments!DO$2:DO$33,MATCH(ratings!$A118,tournaments!DN$2:DN$33,0))))</f>
        <v>0</v>
      </c>
      <c r="DX118" s="3">
        <f>IF(ISNA(MATCH(ratings!$A118,tournaments!DN$2:DN$33,0)),0,(INDEX(tournaments!DP$2:DP$33,MATCH(ratings!$A118,tournaments!DN$2:DN$33,0))))</f>
        <v>0</v>
      </c>
      <c r="DY118" s="6">
        <f t="shared" si="576"/>
        <v>23.85446728212407</v>
      </c>
      <c r="DZ118" s="9">
        <f>IF(ISNA(MATCH(ratings!$A118,tournaments!DQ$2:DQ$33,0)),0,(INDEX(tournaments!DR$2:DR$33,MATCH(ratings!$A118,tournaments!DQ$2:DQ$33,0))))</f>
        <v>0</v>
      </c>
      <c r="EA118" s="3">
        <f>IF(ISNA(MATCH(ratings!$A118,tournaments!DQ$2:DQ$33,0)),0,(INDEX(tournaments!DS$2:DS$33,MATCH(ratings!$A118,tournaments!DQ$2:DQ$33,0))))</f>
        <v>0</v>
      </c>
      <c r="EB118" s="6">
        <f t="shared" si="577"/>
        <v>23.85446728212407</v>
      </c>
      <c r="EC118" s="9">
        <f>IF(ISNA(MATCH(ratings!$A118,tournaments!DT$2:DT$33,0)),0,(INDEX(tournaments!DU$2:DU$33,MATCH(ratings!$A118,tournaments!DT$2:DT$33,0))))</f>
        <v>0</v>
      </c>
      <c r="ED118" s="3">
        <f>IF(ISNA(MATCH(ratings!$A118,tournaments!DT$2:DT$33,0)),0,(INDEX(tournaments!DV$2:DV$33,MATCH(ratings!$A118,tournaments!DT$2:DT$33,0))))</f>
        <v>0</v>
      </c>
      <c r="EE118" s="6">
        <f t="shared" si="578"/>
        <v>23.85446728212407</v>
      </c>
      <c r="EF118" s="9">
        <f>IF(ISNA(MATCH(ratings!$A118,tournaments!DW$2:DW$33,0)),0,(INDEX(tournaments!DX$2:DX$33,MATCH(ratings!$A118,tournaments!DW$2:DW$33,0))))</f>
        <v>0</v>
      </c>
      <c r="EG118" s="3">
        <f>IF(ISNA(MATCH(ratings!$A118,tournaments!DW$2:DW$33,0)),0,(INDEX(tournaments!DY$2:DY$33,MATCH(ratings!$A118,tournaments!DW$2:DW$33,0))))</f>
        <v>0</v>
      </c>
      <c r="EH118" s="6">
        <f t="shared" si="579"/>
        <v>23.85446728212407</v>
      </c>
      <c r="EI118" s="9">
        <f>IF(ISNA(MATCH(ratings!$A118,tournaments!DZ$2:DZ$33,0)),0,(INDEX(tournaments!EA$2:EA$33,MATCH(ratings!$A118,tournaments!DZ$2:DZ$33,0))))</f>
        <v>0</v>
      </c>
      <c r="EJ118" s="3">
        <f>IF(ISNA(MATCH(ratings!$A118,tournaments!DZ$2:DZ$33,0)),0,(INDEX(tournaments!EB$2:EB$33,MATCH(ratings!$A118,tournaments!DZ$2:DZ$33,0))))</f>
        <v>0</v>
      </c>
      <c r="EK118" s="6">
        <f t="shared" si="580"/>
        <v>23.85446728212407</v>
      </c>
      <c r="EL118" s="6">
        <f>parameters!$B$3*parameters!$B$2+(1-parameters!$B$3)*ratings!EK118</f>
        <v>23.469020553911662</v>
      </c>
      <c r="EM118" s="9">
        <f>IF(ISNA(MATCH(ratings!$A118,tournaments!EC$2:EC$33,0)),0,(INDEX(tournaments!ED$2:ED$33,MATCH(ratings!$A118,tournaments!EC$2:EC$33,0))))</f>
        <v>0</v>
      </c>
      <c r="EN118" s="3">
        <f>IF(ISNA(MATCH(ratings!$A118,tournaments!EC$2:EC$33,0)),0,(INDEX(tournaments!EE$2:EE$33,MATCH(ratings!$A118,tournaments!EC$2:EC$33,0))))</f>
        <v>0</v>
      </c>
      <c r="EO118" s="6">
        <f t="shared" si="581"/>
        <v>23.469020553911662</v>
      </c>
      <c r="EP118" s="9">
        <f>IF(ISNA(MATCH(ratings!$A118,tournaments!EF$2:EF$33,0)),0,(INDEX(tournaments!EG$2:EG$33,MATCH(ratings!$A118,tournaments!EF$2:EF$33,0))))</f>
        <v>0</v>
      </c>
      <c r="EQ118" s="3">
        <f>IF(ISNA(MATCH(ratings!$A118,tournaments!EF$2:EF$33,0)),0,(INDEX(tournaments!EH$2:EH$33,MATCH(ratings!$A118,tournaments!EF$2:EF$33,0))))</f>
        <v>0</v>
      </c>
      <c r="ER118" s="6">
        <f t="shared" si="582"/>
        <v>23.469020553911662</v>
      </c>
      <c r="ES118" s="9">
        <f>IF(ISNA(MATCH(ratings!$A118,tournaments!EI$2:EI$33,0)),0,(INDEX(tournaments!EJ$2:EJ$33,MATCH(ratings!$A118,tournaments!EI$2:EI$33,0))))</f>
        <v>0</v>
      </c>
      <c r="ET118" s="3">
        <f>IF(ISNA(MATCH(ratings!$A118,tournaments!EI$2:EI$33,0)),0,(INDEX(tournaments!EK$2:EK$33,MATCH(ratings!$A118,tournaments!EI$2:EI$33,0))))</f>
        <v>0</v>
      </c>
      <c r="EU118" s="6">
        <f t="shared" si="583"/>
        <v>23.469020553911662</v>
      </c>
      <c r="EV118" s="9">
        <f>IF(ISNA(MATCH(ratings!$A118,tournaments!EL$2:EL$33,0)),0,(INDEX(tournaments!EM$2:EM$33,MATCH(ratings!$A118,tournaments!EL$2:EL$33,0))))</f>
        <v>0</v>
      </c>
      <c r="EW118" s="3">
        <f>IF(ISNA(MATCH(ratings!$A118,tournaments!EL$2:EL$33,0)),0,(INDEX(tournaments!EN$2:EN$33,MATCH(ratings!$A118,tournaments!EL$2:EL$33,0))))</f>
        <v>0</v>
      </c>
      <c r="EX118" s="6">
        <f t="shared" si="584"/>
        <v>23.469020553911662</v>
      </c>
      <c r="EY118" s="9">
        <f>IF(ISNA(MATCH(ratings!$A118,tournaments!EO$2:EO$33,0)),0,(INDEX(tournaments!EP$2:EP$33,MATCH(ratings!$A118,tournaments!EO$2:EO$33,0))))</f>
        <v>0</v>
      </c>
      <c r="EZ118" s="3">
        <f>IF(ISNA(MATCH(ratings!$A118,tournaments!EO$2:EO$33,0)),0,(INDEX(tournaments!EQ$2:EQ$33,MATCH(ratings!$A118,tournaments!EO$2:EO$33,0))))</f>
        <v>0</v>
      </c>
      <c r="FA118" s="6">
        <f t="shared" si="585"/>
        <v>23.469020553911662</v>
      </c>
      <c r="FB118" s="9">
        <f>IF(ISNA(MATCH(ratings!$A118,tournaments!ER$2:ER$33,0)),0,(INDEX(tournaments!ES$2:ES$33,MATCH(ratings!$A118,tournaments!ER$2:ER$33,0))))</f>
        <v>0</v>
      </c>
      <c r="FC118" s="3">
        <f>IF(ISNA(MATCH(ratings!$A118,tournaments!ER$2:ER$33,0)),0,(INDEX(tournaments!ET$2:ET$33,MATCH(ratings!$A118,tournaments!ER$2:ER$33,0))))</f>
        <v>0</v>
      </c>
      <c r="FD118" s="6">
        <f t="shared" si="586"/>
        <v>23.469020553911662</v>
      </c>
      <c r="FE118" s="9">
        <f>IF(ISNA(MATCH(ratings!$A118,tournaments!EU$2:EU$33,0)),0,(INDEX(tournaments!EV$2:EV$33,MATCH(ratings!$A118,tournaments!EU$2:EU$33,0))))</f>
        <v>0</v>
      </c>
      <c r="FF118" s="3">
        <f>IF(ISNA(MATCH(ratings!$A118,tournaments!EU$2:EU$33,0)),0,(INDEX(tournaments!EW$2:EW$33,MATCH(ratings!$A118,tournaments!EU$2:EU$33,0))))</f>
        <v>0</v>
      </c>
      <c r="FG118" s="6">
        <f t="shared" si="587"/>
        <v>23.469020553911662</v>
      </c>
      <c r="FH118" s="6">
        <f>parameters!$B$3*parameters!$B$2+(1-parameters!$B$3)*ratings!FG118</f>
        <v>23.122118498520496</v>
      </c>
      <c r="FI118" s="9">
        <f>IF(ISNA(MATCH(ratings!$A118,tournaments!EX$2:EX$33,0)),0,(INDEX(tournaments!EY$2:EY$33,MATCH(ratings!$A118,tournaments!EX$2:EX$33,0))))</f>
        <v>0</v>
      </c>
      <c r="FJ118" s="3">
        <f>IF(ISNA(MATCH(ratings!$A118,tournaments!EX$2:EX$33,0)),0,(INDEX(tournaments!EZ$2:EZ$33,MATCH(ratings!$A118,tournaments!EX$2:EX$33,0))))</f>
        <v>0</v>
      </c>
      <c r="FK118" s="6">
        <f t="shared" si="588"/>
        <v>23.122118498520496</v>
      </c>
      <c r="FL118" s="9">
        <f>IF(ISNA(MATCH(ratings!$A118,tournaments!FA$2:FA$33,0)),0,(INDEX(tournaments!FB$2:FB$33,MATCH(ratings!$A118,tournaments!FA$2:FA$33,0))))</f>
        <v>0</v>
      </c>
      <c r="FM118" s="3">
        <f>IF(ISNA(MATCH(ratings!$A118,tournaments!FA$2:FA$33,0)),0,(INDEX(tournaments!FC$2:FC$33,MATCH(ratings!$A118,tournaments!FA$2:FA$33,0))))</f>
        <v>0</v>
      </c>
      <c r="FN118" s="6">
        <f t="shared" si="589"/>
        <v>23.122118498520496</v>
      </c>
      <c r="FO118" s="9">
        <f>IF(ISNA(MATCH(ratings!$A118,tournaments!FD$2:FD$33,0)),0,(INDEX(tournaments!FE$2:FE$33,MATCH(ratings!$A118,tournaments!FD$2:FD$33,0))))</f>
        <v>0</v>
      </c>
      <c r="FP118" s="3">
        <f>IF(ISNA(MATCH(ratings!$A118,tournaments!FD$2:FD$33,0)),0,(INDEX(tournaments!FF$2:FF$33,MATCH(ratings!$A118,tournaments!FD$2:FD$33,0))))</f>
        <v>0</v>
      </c>
      <c r="FQ118" s="6">
        <f t="shared" si="590"/>
        <v>23.122118498520496</v>
      </c>
      <c r="FR118" s="9">
        <f>IF(ISNA(MATCH(ratings!$A118,tournaments!FG$2:FG$33,0)),0,(INDEX(tournaments!FH$2:FH$33,MATCH(ratings!$A118,tournaments!FG$2:FG$33,0))))</f>
        <v>0</v>
      </c>
      <c r="FS118" s="3">
        <f>IF(ISNA(MATCH(ratings!$A118,tournaments!FG$2:FG$33,0)),0,(INDEX(tournaments!FI$2:FI$33,MATCH(ratings!$A118,tournaments!FG$2:FG$33,0))))</f>
        <v>0</v>
      </c>
      <c r="FT118" s="6">
        <f t="shared" si="591"/>
        <v>23.122118498520496</v>
      </c>
      <c r="FU118" s="9">
        <f>IF(ISNA(MATCH(ratings!$A118,tournaments!FJ$2:FJ$33,0)),0,(INDEX(tournaments!FK$2:FK$33,MATCH(ratings!$A118,tournaments!FJ$2:FJ$33,0))))</f>
        <v>0</v>
      </c>
      <c r="FV118" s="3">
        <f>IF(ISNA(MATCH(ratings!$A118,tournaments!FJ$2:FJ$33,0)),0,(INDEX(tournaments!FL$2:FL$33,MATCH(ratings!$A118,tournaments!FJ$2:FJ$33,0))))</f>
        <v>0</v>
      </c>
      <c r="FW118" s="6">
        <f t="shared" si="592"/>
        <v>23.122118498520496</v>
      </c>
      <c r="FX118" s="9">
        <f>IF(ISNA(MATCH(ratings!$A118,tournaments!FM$2:FM$33,0)),0,(INDEX(tournaments!FN$2:FN$33,MATCH(ratings!$A118,tournaments!FM$2:FM$33,0))))</f>
        <v>0</v>
      </c>
      <c r="FY118" s="3">
        <f>IF(ISNA(MATCH(ratings!$A118,tournaments!FM$2:FM$33,0)),0,(INDEX(tournaments!FO$2:FO$33,MATCH(ratings!$A118,tournaments!FM$2:FM$33,0))))</f>
        <v>0</v>
      </c>
      <c r="FZ118" s="6">
        <f t="shared" si="593"/>
        <v>23.122118498520496</v>
      </c>
      <c r="GA118" s="6">
        <f>parameters!$B$3*parameters!$B$2+(1-parameters!$B$3)*ratings!FZ118</f>
        <v>22.809906648668449</v>
      </c>
      <c r="GB118" s="9">
        <f>IF(ISNA(MATCH(ratings!$A118,tournaments!FP$2:FP$33,0)),0,(INDEX(tournaments!FQ$2:FQ$33,MATCH(ratings!$A118,tournaments!FP$2:FP$33,0))))</f>
        <v>0</v>
      </c>
      <c r="GC118" s="3">
        <f>IF(ISNA(MATCH(ratings!$A118,tournaments!FP$2:FP$33,0)),0,(INDEX(tournaments!FR$2:FR$33,MATCH(ratings!$A118,tournaments!FP$2:FP$33,0))))</f>
        <v>0</v>
      </c>
      <c r="GD118" s="6">
        <f t="shared" si="594"/>
        <v>22.809906648668449</v>
      </c>
      <c r="GE118" s="9">
        <f>IF(ISNA(MATCH(ratings!$A118,tournaments!FS$2:FS$33,0)),0,(INDEX(tournaments!FT$2:FT$33,MATCH(ratings!$A118,tournaments!FS$2:FS$33,0))))</f>
        <v>0</v>
      </c>
      <c r="GF118" s="3">
        <f>IF(ISNA(MATCH(ratings!$A118,tournaments!FS$2:FS$33,0)),0,(INDEX(tournaments!FU$2:FU$33,MATCH(ratings!$A118,tournaments!FS$2:FS$33,0))))</f>
        <v>0</v>
      </c>
      <c r="GG118" s="6">
        <f t="shared" si="595"/>
        <v>22.809906648668449</v>
      </c>
      <c r="GH118" s="9">
        <f>IF(ISNA(MATCH(ratings!$A118,tournaments!FV$2:FV$33,0)),0,(INDEX(tournaments!FW$2:FW$33,MATCH(ratings!$A118,tournaments!FV$2:FV$33,0))))</f>
        <v>0</v>
      </c>
      <c r="GI118" s="3">
        <f>IF(ISNA(MATCH(ratings!$A118,tournaments!FV$2:FV$33,0)),0,(INDEX(tournaments!FX$2:FX$33,MATCH(ratings!$A118,tournaments!FV$2:FV$33,0))))</f>
        <v>0</v>
      </c>
      <c r="GJ118" s="6">
        <f t="shared" si="596"/>
        <v>22.809906648668449</v>
      </c>
      <c r="GK118" s="9">
        <f>IF(ISNA(MATCH(ratings!$A118,tournaments!FY$2:FY$33,0)),0,(INDEX(tournaments!FZ$2:FZ$33,MATCH(ratings!$A118,tournaments!FY$2:FY$33,0))))</f>
        <v>0</v>
      </c>
      <c r="GL118" s="3">
        <f>IF(ISNA(MATCH(ratings!$A118,tournaments!FY$2:FY$33,0)),0,(INDEX(tournaments!GA$2:GA$33,MATCH(ratings!$A118,tournaments!FY$2:FY$33,0))))</f>
        <v>0</v>
      </c>
      <c r="GM118" s="6">
        <f t="shared" si="597"/>
        <v>22.809906648668449</v>
      </c>
      <c r="GN118" s="9">
        <f>IF(ISNA(MATCH(ratings!$A118,tournaments!GB$2:GB$33,0)),0,(INDEX(tournaments!GC$2:GC$33,MATCH(ratings!$A118,tournaments!GB$2:GB$33,0))))</f>
        <v>0</v>
      </c>
      <c r="GO118" s="3">
        <f>IF(ISNA(MATCH(ratings!$A118,tournaments!GB$2:GB$33,0)),0,(INDEX(tournaments!GD$2:GD$33,MATCH(ratings!$A118,tournaments!GB$2:GB$33,0))))</f>
        <v>0</v>
      </c>
      <c r="GP118" s="6">
        <f t="shared" si="598"/>
        <v>22.809906648668449</v>
      </c>
      <c r="GQ118" s="9">
        <f>IF(ISNA(MATCH(ratings!$A118,tournaments!GE$2:GE$33,0)),0,(INDEX(tournaments!GF$2:GF$33,MATCH(ratings!$A118,tournaments!GE$2:GE$33,0))))</f>
        <v>0</v>
      </c>
      <c r="GR118" s="3">
        <f>IF(ISNA(MATCH(ratings!$A118,tournaments!GE$2:GE$33,0)),0,(INDEX(tournaments!GG$2:GG$33,MATCH(ratings!$A118,tournaments!GE$2:GE$33,0))))</f>
        <v>0</v>
      </c>
      <c r="GS118" s="6">
        <f t="shared" si="599"/>
        <v>22.809906648668449</v>
      </c>
      <c r="GT118" s="6">
        <f>parameters!$B$3*parameters!$B$2+(1-parameters!$B$3)*ratings!GS118</f>
        <v>22.528915983801603</v>
      </c>
      <c r="GU118" s="9">
        <f>IF(ISNA(MATCH(ratings!$A118,tournaments!GH$2:GH$33,0)),0,(INDEX(tournaments!GI$2:GI$33,MATCH(ratings!$A118,tournaments!GH$2:GH$33,0))))</f>
        <v>0</v>
      </c>
      <c r="GV118" s="3">
        <f>IF(ISNA(MATCH(ratings!$A118,tournaments!GH$2:GH$33,0)),0,(INDEX(tournaments!GJ$2:GJ$33,MATCH(ratings!$A118,tournaments!GH$2:GH$33,0))))</f>
        <v>0</v>
      </c>
      <c r="GW118" s="6">
        <f t="shared" si="600"/>
        <v>22.528915983801603</v>
      </c>
      <c r="GX118" s="9">
        <f>IF(ISNA(MATCH(ratings!$A118,tournaments!GK$2:GK$33,0)),0,(INDEX(tournaments!GL$2:GL$33,MATCH(ratings!$A118,tournaments!GK$2:GK$33,0))))</f>
        <v>0</v>
      </c>
      <c r="GY118" s="3">
        <f>IF(ISNA(MATCH(ratings!$A118,tournaments!GK$2:GK$33,0)),0,(INDEX(tournaments!GM$2:GM$33,MATCH(ratings!$A118,tournaments!GK$2:GK$33,0))))</f>
        <v>0</v>
      </c>
      <c r="GZ118" s="6">
        <f t="shared" si="601"/>
        <v>22.528915983801603</v>
      </c>
      <c r="HA118" s="9">
        <f>IF(ISNA(MATCH(ratings!$A118,tournaments!GN$2:GN$33,0)),0,(INDEX(tournaments!GO$2:GO$33,MATCH(ratings!$A118,tournaments!GN$2:GN$33,0))))</f>
        <v>0</v>
      </c>
      <c r="HB118" s="3">
        <f>IF(ISNA(MATCH(ratings!$A118,tournaments!GN$2:GN$33,0)),0,(INDEX(tournaments!GP$2:GP$33,MATCH(ratings!$A118,tournaments!GN$2:GN$33,0))))</f>
        <v>0</v>
      </c>
      <c r="HC118" s="6">
        <f t="shared" si="602"/>
        <v>22.528915983801603</v>
      </c>
      <c r="HD118" s="9">
        <f>IF(ISNA(MATCH(ratings!$A118,tournaments!GQ$2:GQ$33,0)),0,(INDEX(tournaments!GR$2:GR$33,MATCH(ratings!$A118,tournaments!GQ$2:GQ$33,0))))</f>
        <v>0</v>
      </c>
      <c r="HE118" s="3">
        <f>IF(ISNA(MATCH(ratings!$A118,tournaments!GQ$2:GQ$33,0)),0,(INDEX(tournaments!GS$2:GS$33,MATCH(ratings!$A118,tournaments!GQ$2:GQ$33,0))))</f>
        <v>0</v>
      </c>
      <c r="HF118" s="6">
        <f t="shared" si="603"/>
        <v>22.528915983801603</v>
      </c>
      <c r="HG118" s="9">
        <f>IF(ISNA(MATCH(ratings!$A118,tournaments!GT$2:GT$33,0)),0,(INDEX(tournaments!GU$2:GU$33,MATCH(ratings!$A118,tournaments!GT$2:GT$33,0))))</f>
        <v>0</v>
      </c>
      <c r="HH118" s="3">
        <f>IF(ISNA(MATCH(ratings!$A118,tournaments!GT$2:GT$33,0)),0,(INDEX(tournaments!GV$2:GV$33,MATCH(ratings!$A118,tournaments!GT$2:GT$33,0))))</f>
        <v>0</v>
      </c>
      <c r="HI118" s="6">
        <f t="shared" si="604"/>
        <v>22.528915983801603</v>
      </c>
      <c r="HJ118" s="9">
        <f>IF(ISNA(MATCH(ratings!$A118,tournaments!GW$2:GW$33,0)),0,(INDEX(tournaments!GX$2:GX$33,MATCH(ratings!$A118,tournaments!GW$2:GW$33,0))))</f>
        <v>0</v>
      </c>
      <c r="HK118" s="3">
        <f>IF(ISNA(MATCH(ratings!$A118,tournaments!GW$2:GW$33,0)),0,(INDEX(tournaments!GY$2:GY$33,MATCH(ratings!$A118,tournaments!GW$2:GW$33,0))))</f>
        <v>0</v>
      </c>
      <c r="HL118" s="6">
        <f t="shared" si="605"/>
        <v>22.528915983801603</v>
      </c>
      <c r="HM118" s="9">
        <f>IF(ISNA(MATCH(ratings!$A118,tournaments!GZ$2:GZ$33,0)),0,(INDEX(tournaments!HA$2:HA$33,MATCH(ratings!$A118,tournaments!GZ$2:GZ$33,0))))</f>
        <v>0</v>
      </c>
      <c r="HN118" s="3">
        <f>IF(ISNA(MATCH(ratings!$A118,tournaments!GZ$2:GZ$33,0)),0,(INDEX(tournaments!HB$2:HB$33,MATCH(ratings!$A118,tournaments!GZ$2:GZ$33,0))))</f>
        <v>0</v>
      </c>
      <c r="HO118" s="6">
        <f t="shared" si="606"/>
        <v>22.528915983801603</v>
      </c>
      <c r="HP118" s="9">
        <f>IF(ISNA(MATCH(ratings!$A118,tournaments!HC$2:HC$33,0)),0,(INDEX(tournaments!HD$2:HD$33,MATCH(ratings!$A118,tournaments!HC$2:HC$33,0))))</f>
        <v>0</v>
      </c>
      <c r="HQ118" s="3">
        <f>IF(ISNA(MATCH(ratings!$A118,tournaments!HC$2:HC$33,0)),0,(INDEX(tournaments!HE$2:HE$33,MATCH(ratings!$A118,tournaments!HC$2:HC$33,0))))</f>
        <v>0</v>
      </c>
      <c r="HR118" s="6">
        <f t="shared" si="607"/>
        <v>22.528915983801603</v>
      </c>
      <c r="HS118" s="9">
        <f>IF(ISNA(MATCH(ratings!$A118,tournaments!HF$2:HF$33,0)),0,(INDEX(tournaments!HG$2:HG$33,MATCH(ratings!$A118,tournaments!HF$2:HF$33,0))))</f>
        <v>0</v>
      </c>
      <c r="HT118" s="3">
        <f>IF(ISNA(MATCH(ratings!$A118,tournaments!HF$2:HF$33,0)),0,(INDEX(tournaments!HH$2:HH$33,MATCH(ratings!$A118,tournaments!HF$2:HF$33,0))))</f>
        <v>0</v>
      </c>
      <c r="HU118" s="6">
        <f t="shared" si="608"/>
        <v>22.528915983801603</v>
      </c>
      <c r="HV118" s="6">
        <f>parameters!$B$3*parameters!$B$2+(1-parameters!$B$3)*ratings!HU118</f>
        <v>22.276024385421444</v>
      </c>
      <c r="HW118" s="9">
        <f>IF(ISNA(MATCH(ratings!$A118,tournaments!HI$2:HI$33,0)),0,(INDEX(tournaments!HJ$2:HJ$33,MATCH(ratings!$A118,tournaments!HI$2:HI$33,0))))</f>
        <v>0</v>
      </c>
      <c r="HX118" s="3">
        <f>IF(ISNA(MATCH(ratings!$A118,tournaments!HI$2:HI$33,0)),0,(INDEX(tournaments!HK$2:HK$33,MATCH(ratings!$A118,tournaments!HI$2:HI$33,0))))</f>
        <v>0</v>
      </c>
      <c r="HY118" s="6">
        <f t="shared" si="609"/>
        <v>22.276024385421444</v>
      </c>
      <c r="HZ118" s="9">
        <f>IF(ISNA(MATCH(ratings!$A118,tournaments!HL$2:HL$33,0)),0,(INDEX(tournaments!HM$2:HM$33,MATCH(ratings!$A118,tournaments!HL$2:HL$33,0))))</f>
        <v>0</v>
      </c>
      <c r="IA118" s="3">
        <f>IF(ISNA(MATCH(ratings!$A118,tournaments!HL$2:HL$33,0)),0,(INDEX(tournaments!HN$2:HN$33,MATCH(ratings!$A118,tournaments!HL$2:HL$33,0))))</f>
        <v>0</v>
      </c>
      <c r="IB118" s="6">
        <f t="shared" si="610"/>
        <v>22.276024385421444</v>
      </c>
      <c r="IC118" s="9">
        <f>IF(ISNA(MATCH(ratings!$A118,tournaments!HO$2:HO$33,0)),0,(INDEX(tournaments!HP$2:HP$33,MATCH(ratings!$A118,tournaments!HO$2:HO$33,0))))</f>
        <v>0</v>
      </c>
      <c r="ID118" s="3">
        <f>IF(ISNA(MATCH(ratings!$A118,tournaments!HO$2:HO$33,0)),0,(INDEX(tournaments!HQ$2:HQ$33,MATCH(ratings!$A118,tournaments!HO$2:HO$33,0))))</f>
        <v>0</v>
      </c>
      <c r="IE118" s="6">
        <f t="shared" si="233"/>
        <v>22.276024385421444</v>
      </c>
      <c r="IF118" s="9">
        <f>IF(ISNA(MATCH(ratings!$A118,tournaments!HR$2:HR$33,0)),0,(INDEX(tournaments!HS$2:HS$33,MATCH(ratings!$A118,tournaments!HR$2:HR$33,0))))</f>
        <v>0</v>
      </c>
      <c r="IG118" s="3">
        <f>IF(ISNA(MATCH(ratings!$A118,tournaments!HR$2:HR$33,0)),0,(INDEX(tournaments!HT$2:HT$33,MATCH(ratings!$A118,tournaments!HR$2:HR$33,0))))</f>
        <v>0</v>
      </c>
      <c r="IH118" s="6">
        <f t="shared" si="234"/>
        <v>22.276024385421444</v>
      </c>
      <c r="II118" s="9">
        <f>IF(ISNA(MATCH(ratings!$A118,tournaments!HU$2:HU$33,0)),0,(INDEX(tournaments!HV$2:HV$33,MATCH(ratings!$A118,tournaments!HU$2:HU$33,0))))</f>
        <v>0</v>
      </c>
      <c r="IJ118" s="3">
        <f>IF(ISNA(MATCH(ratings!$A118,tournaments!HU$2:HU$33,0)),0,(INDEX(tournaments!HW$2:HW$33,MATCH(ratings!$A118,tournaments!HU$2:HU$33,0))))</f>
        <v>0</v>
      </c>
      <c r="IK118" s="6">
        <f t="shared" si="235"/>
        <v>22.276024385421444</v>
      </c>
      <c r="IL118" s="9">
        <f>IF(ISNA(MATCH(ratings!$A118,tournaments!HX$2:HX$33,0)),0,(INDEX(tournaments!HY$2:HY$33,MATCH(ratings!$A118,tournaments!HX$2:HX$33,0))))</f>
        <v>0</v>
      </c>
      <c r="IM118" s="3">
        <f>IF(ISNA(MATCH(ratings!$A118,tournaments!HX$2:HX$33,0)),0,(INDEX(tournaments!HZ$2:HZ$33,MATCH(ratings!$A118,tournaments!HX$2:HX$33,0))))</f>
        <v>0</v>
      </c>
      <c r="IN118" s="6">
        <f t="shared" si="236"/>
        <v>22.276024385421444</v>
      </c>
      <c r="IO118" s="9">
        <f>IF(ISNA(MATCH(ratings!$A118,tournaments!IA$2:IA$33,0)),0,(INDEX(tournaments!IB$2:IB$33,MATCH(ratings!$A118,tournaments!IA$2:IA$33,0))))</f>
        <v>0</v>
      </c>
      <c r="IP118" s="3">
        <f>IF(ISNA(MATCH(ratings!$A118,tournaments!IA$2:IA$33,0)),0,(INDEX(tournaments!IC$2:IC$33,MATCH(ratings!$A118,tournaments!IA$2:IA$33,0))))</f>
        <v>0</v>
      </c>
      <c r="IQ118" s="6">
        <f t="shared" si="237"/>
        <v>22.276024385421444</v>
      </c>
      <c r="IR118" s="9">
        <f>IF(ISNA(MATCH(ratings!$A118,tournaments!ID$2:ID$33,0)),0,(INDEX(tournaments!IE$2:IE$33,MATCH(ratings!$A118,tournaments!ID$2:ID$33,0))))</f>
        <v>0</v>
      </c>
      <c r="IS118" s="3">
        <f>IF(ISNA(MATCH(ratings!$A118,tournaments!ID$2:ID$33,0)),0,(INDEX(tournaments!IF$2:IF$33,MATCH(ratings!$A118,tournaments!ID$2:ID$33,0))))</f>
        <v>0</v>
      </c>
      <c r="IT118" s="6">
        <f t="shared" si="238"/>
        <v>22.276024385421444</v>
      </c>
      <c r="IU118" s="6">
        <f>parameters!$B$3*parameters!$B$2+(1-parameters!$B$3)*ratings!IT118</f>
        <v>22.048421946879301</v>
      </c>
      <c r="IV118" s="9">
        <f>IF(ISNA(MATCH(ratings!$A118,tournaments!IG$2:IG$33,0)),0,(INDEX(tournaments!IH$2:IH$33,MATCH(ratings!$A118,tournaments!IG$2:IG$33,0))))</f>
        <v>0</v>
      </c>
      <c r="IW118" s="3">
        <f>IF(ISNA(MATCH(ratings!$A118,tournaments!IG$2:IG$33,0)),0,(INDEX(tournaments!II$2:II$33,MATCH(ratings!$A118,tournaments!IG$2:IG$33,0))))</f>
        <v>0</v>
      </c>
      <c r="IX118" s="6">
        <f t="shared" si="239"/>
        <v>22.048421946879301</v>
      </c>
      <c r="IY118" s="9">
        <f>IF(ISNA(MATCH(ratings!$A118,tournaments!IJ$2:IJ$33,0)),0,(INDEX(tournaments!IK$2:IK$33,MATCH(ratings!$A118,tournaments!IJ$2:IJ$33,0))))</f>
        <v>0</v>
      </c>
      <c r="IZ118" s="3">
        <f>IF(ISNA(MATCH(ratings!$A118,tournaments!IJ$2:IJ$33,0)),0,(INDEX(tournaments!IL$2:IL$33,MATCH(ratings!$A118,tournaments!IJ$2:IJ$33,0))))</f>
        <v>0</v>
      </c>
      <c r="JA118" s="6">
        <f t="shared" si="240"/>
        <v>22.048421946879301</v>
      </c>
      <c r="JB118" s="9">
        <f>IF(ISNA(MATCH(ratings!$A118,tournaments!IM$2:IM$33,0)),0,(INDEX(tournaments!IN$2:IN$33,MATCH(ratings!$A118,tournaments!IM$2:IM$33,0))))</f>
        <v>0</v>
      </c>
      <c r="JC118" s="3">
        <f>IF(ISNA(MATCH(ratings!$A118,tournaments!IM$2:IM$33,0)),0,(INDEX(tournaments!IO$2:IO$33,MATCH(ratings!$A118,tournaments!IM$2:IM$33,0))))</f>
        <v>0</v>
      </c>
      <c r="JD118" s="6">
        <f t="shared" si="241"/>
        <v>22.048421946879301</v>
      </c>
      <c r="JE118" s="9">
        <f>IF(ISNA(MATCH(ratings!$A118,tournaments!IP$2:IP$33,0)),0,(INDEX(tournaments!IQ$2:IQ$33,MATCH(ratings!$A118,tournaments!IP$2:IP$33,0))))</f>
        <v>0</v>
      </c>
      <c r="JF118" s="3">
        <f>IF(ISNA(MATCH(ratings!$A118,tournaments!IP$2:IP$33,0)),0,(INDEX(tournaments!IR$2:IR$33,MATCH(ratings!$A118,tournaments!IP$2:IP$33,0))))</f>
        <v>0</v>
      </c>
      <c r="JG118" s="6">
        <f t="shared" si="242"/>
        <v>22.048421946879301</v>
      </c>
      <c r="JH118" s="9">
        <f>IF(ISNA(MATCH(ratings!$A118,tournaments!IS$2:IS$33,0)),0,(INDEX(tournaments!IT$2:IT$33,MATCH(ratings!$A118,tournaments!IS$2:IS$33,0))))</f>
        <v>0</v>
      </c>
      <c r="JI118" s="3">
        <f>IF(ISNA(MATCH(ratings!$A118,tournaments!IS$2:IS$33,0)),0,(INDEX(tournaments!IU$2:IU$33,MATCH(ratings!$A118,tournaments!IS$2:IS$33,0))))</f>
        <v>0</v>
      </c>
      <c r="JJ118" s="6">
        <f t="shared" si="243"/>
        <v>22.048421946879301</v>
      </c>
      <c r="JK118" s="9">
        <f>IF(ISNA(MATCH(ratings!$A118,tournaments!IV$2:IV$33,0)),0,(INDEX(tournaments!IW$2:IW$33,MATCH(ratings!$A118,tournaments!IV$2:IV$33,0))))</f>
        <v>0</v>
      </c>
      <c r="JL118" s="3">
        <f>IF(ISNA(MATCH(ratings!$A118,tournaments!IV$2:IV$33,0)),0,(INDEX(tournaments!IX$2:IX$33,MATCH(ratings!$A118,tournaments!IV$2:IV$33,0))))</f>
        <v>0</v>
      </c>
      <c r="JM118" s="6">
        <f t="shared" si="244"/>
        <v>22.048421946879301</v>
      </c>
      <c r="JN118" s="9">
        <f>IF(ISNA(MATCH(ratings!$A118,tournaments!IY$2:IY$33,0)),0,(INDEX(tournaments!IZ$2:IZ$33,MATCH(ratings!$A118,tournaments!IY$2:IY$33,0))))</f>
        <v>0</v>
      </c>
      <c r="JO118" s="3">
        <f>IF(ISNA(MATCH(ratings!$A118,tournaments!IY$2:IY$33,0)),0,(INDEX(tournaments!JA$2:JA$33,MATCH(ratings!$A118,tournaments!IY$2:IY$33,0))))</f>
        <v>0</v>
      </c>
      <c r="JP118" s="6">
        <f t="shared" si="245"/>
        <v>22.048421946879301</v>
      </c>
      <c r="JQ118" s="6">
        <f>parameters!$B$3*parameters!$B$2+(1-parameters!$B$3)*ratings!JP118</f>
        <v>21.843579752191371</v>
      </c>
      <c r="JR118" s="9">
        <f>IF(ISNA(MATCH(ratings!$A118,tournaments!JC$2:JC$33,0)),0,(INDEX(tournaments!JD$2:JD$33,MATCH(ratings!$A118,tournaments!JC$2:JC$33,0))))</f>
        <v>0</v>
      </c>
      <c r="JS118" s="3">
        <f>IF(ISNA(MATCH(ratings!$A118,tournaments!JC$2:JC$33,0)),0,(INDEX(tournaments!JE$2:JE$33,MATCH(ratings!$A118,tournaments!JC$2:JC$33,0))))</f>
        <v>0</v>
      </c>
      <c r="JT118" s="6">
        <f t="shared" si="246"/>
        <v>21.843579752191371</v>
      </c>
      <c r="JU118" s="9">
        <f>IF(ISNA(MATCH(ratings!$A118,tournaments!JF$2:JF$33,0)),0,(INDEX(tournaments!JG$2:JG$33,MATCH(ratings!$A118,tournaments!JF$2:JF$33,0))))</f>
        <v>0</v>
      </c>
      <c r="JV118" s="3">
        <f>IF(ISNA(MATCH(ratings!$A118,tournaments!JF$2:JF$33,0)),0,(INDEX(tournaments!JH$2:JH$33,MATCH(ratings!$A118,tournaments!JF$2:JF$33,0))))</f>
        <v>0</v>
      </c>
      <c r="JW118" s="6">
        <f t="shared" si="247"/>
        <v>21.843579752191371</v>
      </c>
      <c r="JX118" s="9">
        <f>IF(ISNA(MATCH(ratings!$A118,tournaments!JI$2:JI$33,0)),0,(INDEX(tournaments!JJ$2:JJ$33,MATCH(ratings!$A118,tournaments!JI$2:JI$33,0))))</f>
        <v>0</v>
      </c>
      <c r="JY118" s="3">
        <f>IF(ISNA(MATCH(ratings!$A118,tournaments!JI$2:JI$33,0)),0,(INDEX(tournaments!JK$2:JK$33,MATCH(ratings!$A118,tournaments!JI$2:JI$33,0))))</f>
        <v>0</v>
      </c>
      <c r="JZ118" s="6">
        <f t="shared" si="248"/>
        <v>21.843579752191371</v>
      </c>
      <c r="KA118" s="9">
        <f>IF(ISNA(MATCH(ratings!$A118,tournaments!JL$2:JL$33,0)),0,(INDEX(tournaments!JM$2:JM$33,MATCH(ratings!$A118,tournaments!JL$2:JL$33,0))))</f>
        <v>0</v>
      </c>
      <c r="KB118" s="3">
        <f>IF(ISNA(MATCH(ratings!$A118,tournaments!JL$2:JL$33,0)),0,(INDEX(tournaments!JN$2:JN$33,MATCH(ratings!$A118,tournaments!JL$2:JL$33,0))))</f>
        <v>0</v>
      </c>
      <c r="KC118" s="6">
        <f t="shared" si="249"/>
        <v>21.843579752191371</v>
      </c>
      <c r="KD118" s="9">
        <f>IF(ISNA(MATCH(ratings!$A118,tournaments!JO$2:JO$33,0)),0,(INDEX(tournaments!JP$2:JP$33,MATCH(ratings!$A118,tournaments!JO$2:JO$33,0))))</f>
        <v>0</v>
      </c>
      <c r="KE118" s="3">
        <f>IF(ISNA(MATCH(ratings!$A118,tournaments!JO$2:JO$33,0)),0,(INDEX(tournaments!JQ$2:JQ$33,MATCH(ratings!$A118,tournaments!JO$2:JO$33,0))))</f>
        <v>0</v>
      </c>
      <c r="KF118" s="6">
        <f t="shared" si="250"/>
        <v>21.843579752191371</v>
      </c>
      <c r="KG118" s="9">
        <f>IF(ISNA(MATCH(ratings!$A118,tournaments!JR$2:JR$33,0)),0,(INDEX(tournaments!JS$2:JS$33,MATCH(ratings!$A118,tournaments!JR$2:JR$33,0))))</f>
        <v>0</v>
      </c>
      <c r="KH118" s="3">
        <f>IF(ISNA(MATCH(ratings!$A118,tournaments!JR$2:JR$33,0)),0,(INDEX(tournaments!JT$2:JT$33,MATCH(ratings!$A118,tournaments!JR$2:JR$33,0))))</f>
        <v>0</v>
      </c>
      <c r="KI118" s="6">
        <f t="shared" si="251"/>
        <v>21.843579752191371</v>
      </c>
      <c r="KJ118" s="6">
        <f>parameters!$B$3*parameters!$B$2+(1-parameters!$B$3)*ratings!KI118</f>
        <v>21.659221776972235</v>
      </c>
      <c r="KK118" s="9">
        <f>IF(ISNA(MATCH(ratings!$A118,tournaments!JU$2:JU$33,0)),0,(INDEX(tournaments!JV$2:JV$33,MATCH(ratings!$A118,tournaments!JU$2:JU$33,0))))</f>
        <v>0</v>
      </c>
      <c r="KL118" s="3">
        <f>IF(ISNA(MATCH(ratings!$A118,tournaments!JU$2:JU$33,0)),0,(INDEX(tournaments!JW$2:JW$33,MATCH(ratings!$A118,tournaments!JU$2:JU$33,0))))</f>
        <v>0</v>
      </c>
      <c r="KM118" s="6">
        <f t="shared" si="252"/>
        <v>21.659221776972235</v>
      </c>
      <c r="KN118" s="9">
        <f>IF(ISNA(MATCH(ratings!$A118,tournaments!JX$2:JX$33,0)),0,(INDEX(tournaments!JY$2:JY$33,MATCH(ratings!$A118,tournaments!JX$2:JX$33,0))))</f>
        <v>0</v>
      </c>
      <c r="KO118" s="3">
        <f>IF(ISNA(MATCH(ratings!$A118,tournaments!JX$2:JX$33,0)),0,(INDEX(tournaments!JZ$2:JZ$33,MATCH(ratings!$A118,tournaments!JX$2:JX$33,0))))</f>
        <v>0</v>
      </c>
      <c r="KP118" s="6">
        <f t="shared" si="253"/>
        <v>21.659221776972235</v>
      </c>
      <c r="KQ118" s="9">
        <f>IF(ISNA(MATCH(ratings!$A118,tournaments!KA$2:KA$33,0)),0,(INDEX(tournaments!KB$2:KB$33,MATCH(ratings!$A118,tournaments!KA$2:KA$33,0))))</f>
        <v>0</v>
      </c>
      <c r="KR118" s="3">
        <f>IF(ISNA(MATCH(ratings!$A118,tournaments!KA$2:KA$33,0)),0,(INDEX(tournaments!KC$2:KC$33,MATCH(ratings!$A118,tournaments!KA$2:KA$33,0))))</f>
        <v>0</v>
      </c>
      <c r="KS118" s="6">
        <f t="shared" si="254"/>
        <v>21.659221776972235</v>
      </c>
      <c r="KT118" s="9">
        <f>IF(ISNA(MATCH(ratings!$A118,tournaments!KD$2:KD$33,0)),0,(INDEX(tournaments!KE$2:KE$33,MATCH(ratings!$A118,tournaments!KD$2:KD$33,0))))</f>
        <v>0</v>
      </c>
      <c r="KU118" s="3">
        <f>IF(ISNA(MATCH(ratings!$A118,tournaments!KD$2:KD$33,0)),0,(INDEX(tournaments!KF$2:KF$33,MATCH(ratings!$A118,tournaments!KD$2:KD$33,0))))</f>
        <v>0</v>
      </c>
      <c r="KV118" s="6">
        <f t="shared" si="255"/>
        <v>21.659221776972235</v>
      </c>
      <c r="KW118" s="9">
        <f>IF(ISNA(MATCH(ratings!$A118,tournaments!KG$2:KG$33,0)),0,(INDEX(tournaments!KH$2:KH$33,MATCH(ratings!$A118,tournaments!KG$2:KG$33,0))))</f>
        <v>0</v>
      </c>
      <c r="KX118" s="3">
        <f>IF(ISNA(MATCH(ratings!$A118,tournaments!KG$2:KG$33,0)),0,(INDEX(tournaments!KI$2:KI$33,MATCH(ratings!$A118,tournaments!KG$2:KG$33,0))))</f>
        <v>0</v>
      </c>
      <c r="KY118" s="6">
        <f t="shared" si="256"/>
        <v>21.659221776972235</v>
      </c>
      <c r="KZ118" s="9">
        <f>IF(ISNA(MATCH(ratings!$A118,tournaments!KJ$2:KJ$33,0)),0,(INDEX(tournaments!KK$2:KK$33,MATCH(ratings!$A118,tournaments!KJ$2:KJ$33,0))))</f>
        <v>0</v>
      </c>
      <c r="LA118" s="3">
        <f>IF(ISNA(MATCH(ratings!$A118,tournaments!KJ$2:KJ$33,0)),0,(INDEX(tournaments!KL$2:KL$33,MATCH(ratings!$A118,tournaments!KJ$2:KJ$33,0))))</f>
        <v>0</v>
      </c>
      <c r="LB118" s="6">
        <f t="shared" si="257"/>
        <v>21.659221776972235</v>
      </c>
      <c r="LC118" s="6">
        <f>parameters!$B$3*parameters!$B$2+(1-parameters!$B$3)*ratings!LB118</f>
        <v>21.493299599275012</v>
      </c>
      <c r="LD118" s="9">
        <f>IF(ISNA(MATCH(ratings!$A118,tournaments!KN$2:KN$33,0)),0,(INDEX(tournaments!KO$2:KO$33,MATCH(ratings!$A118,tournaments!KN$2:KN$33,0))))</f>
        <v>0</v>
      </c>
      <c r="LE118" s="3">
        <f>IF(ISNA(MATCH(ratings!$A118,tournaments!KN$2:KN$33,0)),0,(INDEX(tournaments!KP$2:KP$33,MATCH(ratings!$A118,tournaments!KN$2:KN$33,0))))</f>
        <v>0</v>
      </c>
      <c r="LF118" s="6">
        <f t="shared" si="258"/>
        <v>21.493299599275012</v>
      </c>
      <c r="LG118" s="9">
        <f>IF(ISNA(MATCH(ratings!$A118,tournaments!KQ$2:KQ$33,0)),0,(INDEX(tournaments!KR$2:KR$33,MATCH(ratings!$A118,tournaments!KQ$2:KQ$33,0))))</f>
        <v>0</v>
      </c>
      <c r="LH118" s="3">
        <f>IF(ISNA(MATCH(ratings!$A118,tournaments!KQ$2:KQ$33,0)),0,(INDEX(tournaments!KS$2:KS$33,MATCH(ratings!$A118,tournaments!KQ$2:KQ$33,0))))</f>
        <v>0</v>
      </c>
      <c r="LI118" s="6">
        <f t="shared" si="259"/>
        <v>21.493299599275012</v>
      </c>
      <c r="LJ118" s="9">
        <f>IF(ISNA(MATCH(ratings!$A118,tournaments!KT$2:KT$33,0)),0,(INDEX(tournaments!KU$2:KU$33,MATCH(ratings!$A118,tournaments!KT$2:KT$33,0))))</f>
        <v>0</v>
      </c>
      <c r="LK118" s="3">
        <f>IF(ISNA(MATCH(ratings!$A118,tournaments!KT$2:KT$33,0)),0,(INDEX(tournaments!KV$2:KV$33,MATCH(ratings!$A118,tournaments!KT$2:KT$33,0))))</f>
        <v>0</v>
      </c>
      <c r="LL118" s="6">
        <f t="shared" si="260"/>
        <v>21.493299599275012</v>
      </c>
      <c r="LM118" s="9">
        <f>IF(ISNA(MATCH(ratings!$A118,tournaments!KW$2:KW$33,0)),0,(INDEX(tournaments!KX$2:KX$33,MATCH(ratings!$A118,tournaments!KW$2:KW$33,0))))</f>
        <v>0</v>
      </c>
      <c r="LN118" s="3">
        <f>IF(ISNA(MATCH(ratings!$A118,tournaments!KW$2:KW$33,0)),0,(INDEX(tournaments!KY$2:KY$33,MATCH(ratings!$A118,tournaments!KW$2:KW$33,0))))</f>
        <v>0</v>
      </c>
      <c r="LO118" s="6">
        <f t="shared" si="261"/>
        <v>21.493299599275012</v>
      </c>
      <c r="LP118" s="9">
        <f>IF(ISNA(MATCH(ratings!$A118,tournaments!KZ$2:KZ$33,0)),0,(INDEX(tournaments!LA$2:LA$33,MATCH(ratings!$A118,tournaments!KZ$2:KZ$33,0))))</f>
        <v>0</v>
      </c>
      <c r="LQ118" s="3">
        <f>IF(ISNA(MATCH(ratings!$A118,tournaments!KZ$2:KZ$33,0)),0,(INDEX(tournaments!LB$2:LB$33,MATCH(ratings!$A118,tournaments!KZ$2:KZ$33,0))))</f>
        <v>0</v>
      </c>
      <c r="LR118" s="6">
        <f t="shared" si="262"/>
        <v>21.493299599275012</v>
      </c>
      <c r="LS118" s="9">
        <f>IF(ISNA(MATCH(ratings!$A118,tournaments!LC$2:LC$33,0)),0,(INDEX(tournaments!LD$2:LD$33,MATCH(ratings!$A118,tournaments!LC$2:LC$33,0))))</f>
        <v>0</v>
      </c>
      <c r="LT118" s="3">
        <f>IF(ISNA(MATCH(ratings!$A118,tournaments!LC$2:LC$33,0)),0,(INDEX(tournaments!LE$2:LE$33,MATCH(ratings!$A118,tournaments!LC$2:LC$33,0))))</f>
        <v>0</v>
      </c>
      <c r="LU118" s="6">
        <f t="shared" si="263"/>
        <v>21.493299599275012</v>
      </c>
      <c r="LV118" s="6">
        <f>parameters!$B$3*parameters!$B$2+(1-parameters!$B$3)*ratings!LU118</f>
        <v>21.343969639347513</v>
      </c>
      <c r="LW118" s="9">
        <f>IF(ISNA(MATCH(ratings!$A118,tournaments!LF$2:LF$33,0)),0,(INDEX(tournaments!LG$2:LG$33,MATCH(ratings!$A118,tournaments!LF$2:LF$33,0))))</f>
        <v>0</v>
      </c>
      <c r="LX118" s="3">
        <f>IF(ISNA(MATCH(ratings!$A118,tournaments!LF$2:LF$33,0)),0,(INDEX(tournaments!LH$2:LH$33,MATCH(ratings!$A118,tournaments!LF$2:LF$33,0))))</f>
        <v>0</v>
      </c>
      <c r="LY118" s="6">
        <f t="shared" si="264"/>
        <v>21.343969639347513</v>
      </c>
      <c r="LZ118" s="9">
        <f>IF(ISNA(MATCH(ratings!$A118,tournaments!LI$2:LI$33,0)),0,(INDEX(tournaments!LJ$2:LJ$33,MATCH(ratings!$A118,tournaments!LI$2:LI$33,0))))</f>
        <v>0</v>
      </c>
      <c r="MA118" s="3">
        <f>IF(ISNA(MATCH(ratings!$A118,tournaments!LI$2:LI$33,0)),0,(INDEX(tournaments!LK$2:LK$33,MATCH(ratings!$A118,tournaments!LI$2:LI$33,0))))</f>
        <v>0</v>
      </c>
      <c r="MB118" s="6">
        <f t="shared" si="265"/>
        <v>21.343969639347513</v>
      </c>
      <c r="MC118" s="9">
        <f>IF(ISNA(MATCH(ratings!$A118,tournaments!LL$2:LL$33,0)),0,(INDEX(tournaments!LM$2:LM$33,MATCH(ratings!$A118,tournaments!LL$2:LL$33,0))))</f>
        <v>0</v>
      </c>
      <c r="MD118" s="3">
        <f>IF(ISNA(MATCH(ratings!$A118,tournaments!LL$2:LL$33,0)),0,(INDEX(tournaments!LN$2:LN$33,MATCH(ratings!$A118,tournaments!LL$2:LL$33,0))))</f>
        <v>0</v>
      </c>
      <c r="ME118" s="6">
        <f t="shared" si="266"/>
        <v>21.343969639347513</v>
      </c>
      <c r="MF118" s="6">
        <f>parameters!$B$3*parameters!$B$2+(1-parameters!$B$3)*ratings!ME118</f>
        <v>21.209572675412762</v>
      </c>
      <c r="MG118" s="9">
        <f>IF(ISNA(MATCH(ratings!$A118,tournaments!LO$2:LO$33,0)),0,(INDEX(tournaments!LP$2:LP$33,MATCH(ratings!$A118,tournaments!LO$2:LO$33,0))))</f>
        <v>0</v>
      </c>
      <c r="MH118" s="3">
        <f>IF(ISNA(MATCH(ratings!$A118,tournaments!LO$2:LO$33,0)),0,(INDEX(tournaments!LQ$2:LQ$33,MATCH(ratings!$A118,tournaments!LO$2:LO$33,0))))</f>
        <v>0</v>
      </c>
      <c r="MI118" s="6">
        <f t="shared" si="267"/>
        <v>21.209572675412762</v>
      </c>
      <c r="MJ118" s="9">
        <f>IF(ISNA(MATCH(ratings!$A118,tournaments!LR$2:LR$33,0)),0,(INDEX(tournaments!LS$2:LS$33,MATCH(ratings!$A118,tournaments!LR$2:LR$33,0))))</f>
        <v>0</v>
      </c>
      <c r="MK118" s="3">
        <f>IF(ISNA(MATCH(ratings!$A118,tournaments!LR$2:LR$33,0)),0,(INDEX(tournaments!LT$2:LT$33,MATCH(ratings!$A118,tournaments!LR$2:LR$33,0))))</f>
        <v>0</v>
      </c>
      <c r="ML118" s="6">
        <f t="shared" si="268"/>
        <v>21.209572675412762</v>
      </c>
      <c r="MM118" s="9">
        <f>IF(ISNA(MATCH(ratings!$A118,tournaments!LU$2:LU$33,0)),0,(INDEX(tournaments!LV$2:LV$33,MATCH(ratings!$A118,tournaments!LU$2:LU$33,0))))</f>
        <v>0</v>
      </c>
      <c r="MN118" s="3">
        <f>IF(ISNA(MATCH(ratings!$A118,tournaments!LU$2:LU$33,0)),0,(INDEX(tournaments!LW$2:LW$33,MATCH(ratings!$A118,tournaments!LU$2:LU$33,0))))</f>
        <v>0</v>
      </c>
      <c r="MO118" s="6">
        <f t="shared" si="269"/>
        <v>21.209572675412762</v>
      </c>
      <c r="MP118" s="9">
        <f>IF(ISNA(MATCH(ratings!$A118,tournaments!LX$2:LX$33,0)),0,(INDEX(tournaments!LY$2:LY$33,MATCH(ratings!$A118,tournaments!LX$2:LX$33,0))))</f>
        <v>0</v>
      </c>
      <c r="MQ118" s="3">
        <f>IF(ISNA(MATCH(ratings!$A118,tournaments!LX$2:LX$33,0)),0,(INDEX(tournaments!LZ$2:LZ$33,MATCH(ratings!$A118,tournaments!LX$2:LX$33,0))))</f>
        <v>0</v>
      </c>
      <c r="MR118" s="6">
        <f t="shared" si="270"/>
        <v>21.209572675412762</v>
      </c>
      <c r="MS118" s="9">
        <f>IF(ISNA(MATCH(ratings!$A118,tournaments!MA$2:MA$33,0)),0,(INDEX(tournaments!MB$2:MB$33,MATCH(ratings!$A118,tournaments!MA$2:MA$33,0))))</f>
        <v>0</v>
      </c>
      <c r="MT118" s="3">
        <f>IF(ISNA(MATCH(ratings!$A118,tournaments!MA$2:MA$33,0)),0,(INDEX(tournaments!MC$2:MC$33,MATCH(ratings!$A118,tournaments!MA$2:MA$33,0))))</f>
        <v>0</v>
      </c>
      <c r="MU118" s="6">
        <f t="shared" si="271"/>
        <v>21.209572675412762</v>
      </c>
      <c r="MV118" s="6">
        <f>parameters!$B$3*parameters!$B$2+(1-parameters!$B$3)*ratings!MU118</f>
        <v>21.088615407871487</v>
      </c>
      <c r="MW118" s="6">
        <f>parameters!$B$3*parameters!$B$2+(1-parameters!$B$3)*ratings!MV118</f>
        <v>20.979753867084337</v>
      </c>
      <c r="MX118" s="6">
        <f>parameters!$B$3*parameters!$B$2+(1-parameters!$B$3)*ratings!MW118</f>
        <v>20.881778480375903</v>
      </c>
      <c r="MY118" s="9">
        <f>IF(ISNA(MATCH(ratings!$A118,tournaments!MD$2:MD$33,0)),0,(INDEX(tournaments!ME$2:ME$33,MATCH(ratings!$A118,tournaments!MD$2:MD$33,0))))</f>
        <v>0</v>
      </c>
      <c r="MZ118" s="3">
        <f>IF(ISNA(MATCH(ratings!$A118,tournaments!MD$2:MD$33,0)),0,(INDEX(tournaments!MF$2:MF$33,MATCH(ratings!$A118,tournaments!MD$2:MD$33,0))))</f>
        <v>0</v>
      </c>
      <c r="NA118" s="6">
        <f t="shared" si="272"/>
        <v>20.881778480375903</v>
      </c>
      <c r="NB118" s="9">
        <f>IF(ISNA(MATCH(ratings!$A118,tournaments!MG$2:MG$33,0)),0,(INDEX(tournaments!MH$2:MH$33,MATCH(ratings!$A118,tournaments!MG$2:MG$33,0))))</f>
        <v>0</v>
      </c>
      <c r="NC118" s="3">
        <f>IF(ISNA(MATCH(ratings!$A118,tournaments!MG$2:MG$33,0)),0,(INDEX(tournaments!MI$2:MI$33,MATCH(ratings!$A118,tournaments!MG$2:MG$33,0))))</f>
        <v>0</v>
      </c>
      <c r="ND118" s="6">
        <f t="shared" si="273"/>
        <v>20.881778480375903</v>
      </c>
      <c r="NE118" s="9">
        <f>IF(ISNA(MATCH(ratings!$A118,tournaments!MJ$2:MJ$33,0)),0,(INDEX(tournaments!MK$2:MK$33,MATCH(ratings!$A118,tournaments!MJ$2:MJ$33,0))))</f>
        <v>0</v>
      </c>
      <c r="NF118" s="3">
        <f>IF(ISNA(MATCH(ratings!$A118,tournaments!MJ$2:MJ$33,0)),0,(INDEX(tournaments!ML$2:ML$33,MATCH(ratings!$A118,tournaments!MJ$2:MJ$33,0))))</f>
        <v>0</v>
      </c>
      <c r="NG118" s="6">
        <f t="shared" si="274"/>
        <v>20.881778480375903</v>
      </c>
      <c r="NH118" s="9">
        <f>IF(ISNA(MATCH(ratings!$A118,tournaments!MM$2:MM$33,0)),0,(INDEX(tournaments!MN$2:MN$33,MATCH(ratings!$A118,tournaments!MM$2:MM$33,0))))</f>
        <v>0</v>
      </c>
      <c r="NI118" s="3">
        <f>IF(ISNA(MATCH(ratings!$A118,tournaments!MM$2:MM$33,0)),0,(INDEX(tournaments!MO$2:MO$33,MATCH(ratings!$A118,tournaments!MM$2:MM$33,0))))</f>
        <v>0</v>
      </c>
      <c r="NJ118" s="6">
        <f t="shared" si="275"/>
        <v>20.881778480375903</v>
      </c>
      <c r="NK118" s="9">
        <f>IF(ISNA(MATCH(ratings!$A118,tournaments!MP$2:MP$33,0)),0,(INDEX(tournaments!MQ$2:MQ$33,MATCH(ratings!$A118,tournaments!MP$2:MP$33,0))))</f>
        <v>0</v>
      </c>
      <c r="NL118" s="3">
        <f>IF(ISNA(MATCH(ratings!$A118,tournaments!MP$2:MP$33,0)),0,(INDEX(tournaments!MR$2:MR$33,MATCH(ratings!$A118,tournaments!MP$2:MP$33,0))))</f>
        <v>0</v>
      </c>
      <c r="NM118" s="6">
        <f t="shared" si="276"/>
        <v>20.881778480375903</v>
      </c>
      <c r="NN118" s="9">
        <f>IF(ISNA(MATCH(ratings!$A118,tournaments!MS$2:MS$33,0)),0,(INDEX(tournaments!MT$2:MT$33,MATCH(ratings!$A118,tournaments!MS$2:MS$33,0))))</f>
        <v>0</v>
      </c>
      <c r="NO118" s="3">
        <f>IF(ISNA(MATCH(ratings!$A118,tournaments!MS$2:MS$33,0)),0,(INDEX(tournaments!MU$2:MU$33,MATCH(ratings!$A118,tournaments!MS$2:MS$33,0))))</f>
        <v>0</v>
      </c>
      <c r="NP118" s="6">
        <f t="shared" si="277"/>
        <v>20.881778480375903</v>
      </c>
      <c r="NQ118" s="6">
        <f>parameters!$B$3*parameters!$B$2+(1-parameters!$B$3)*ratings!NP118</f>
        <v>20.793600632338315</v>
      </c>
      <c r="NR118" s="9">
        <f>IF(ISNA(MATCH(ratings!$A118,tournaments!MV$2:MV$33,0)),0,(INDEX(tournaments!MW$2:MW$33,MATCH(ratings!$A118,tournaments!MV$2:MV$33,0))))</f>
        <v>0</v>
      </c>
      <c r="NS118" s="3">
        <f>IF(ISNA(MATCH(ratings!$A118,tournaments!MV$2:MV$33,0)),0,(INDEX(tournaments!MX$2:MX$33,MATCH(ratings!$A118,tournaments!MV$2:MV$33,0))))</f>
        <v>0</v>
      </c>
      <c r="NT118" s="6">
        <f t="shared" si="278"/>
        <v>20.793600632338315</v>
      </c>
      <c r="NU118" s="9">
        <f>IF(ISNA(MATCH(ratings!$A118,tournaments!MY$2:MY$33,0)),0,(INDEX(tournaments!MZ$2:MZ$33,MATCH(ratings!$A118,tournaments!MY$2:MY$33,0))))</f>
        <v>0</v>
      </c>
      <c r="NV118" s="3">
        <f>IF(ISNA(MATCH(ratings!$A118,tournaments!MY$2:MY$33,0)),0,(INDEX(tournaments!NA$2:NA$33,MATCH(ratings!$A118,tournaments!MY$2:MY$33,0))))</f>
        <v>0</v>
      </c>
      <c r="NW118" s="6">
        <f t="shared" si="279"/>
        <v>20.793600632338315</v>
      </c>
      <c r="NX118" s="9">
        <f>IF(ISNA(MATCH(ratings!$A118,tournaments!NB$2:NB$33,0)),0,(INDEX(tournaments!NC$2:NC$33,MATCH(ratings!$A118,tournaments!NB$2:NB$33,0))))</f>
        <v>0</v>
      </c>
      <c r="NY118" s="3">
        <f>IF(ISNA(MATCH(ratings!$A118,tournaments!NB$2:NB$33,0)),0,(INDEX(tournaments!ND$2:ND$33,MATCH(ratings!$A118,tournaments!NB$2:NB$33,0))))</f>
        <v>0</v>
      </c>
      <c r="NZ118" s="6">
        <f t="shared" si="280"/>
        <v>20.793600632338315</v>
      </c>
      <c r="OA118" s="9">
        <f>IF(ISNA(MATCH(ratings!$A118,tournaments!NE$2:NE$33,0)),0,(INDEX(tournaments!NF$2:NF$33,MATCH(ratings!$A118,tournaments!NE$2:NE$33,0))))</f>
        <v>0</v>
      </c>
      <c r="OB118" s="3">
        <f>IF(ISNA(MATCH(ratings!$A118,tournaments!NE$2:NE$33,0)),0,(INDEX(tournaments!NG$2:NG$33,MATCH(ratings!$A118,tournaments!NE$2:NE$33,0))))</f>
        <v>0</v>
      </c>
      <c r="OC118" s="6">
        <f t="shared" si="281"/>
        <v>20.793600632338315</v>
      </c>
      <c r="OD118" s="6">
        <f>parameters!$B$3*parameters!$B$2+(1-parameters!$B$3)*ratings!OC118</f>
        <v>20.714240569104483</v>
      </c>
      <c r="OE118" s="9">
        <f>IF(ISNA(MATCH(ratings!$A118,tournaments!NH$2:NH$33,0)),0,(INDEX(tournaments!NI$2:NI$33,MATCH(ratings!$A118,tournaments!NH$2:NH$33,0))))</f>
        <v>0</v>
      </c>
      <c r="OF118" s="3">
        <f>IF(ISNA(MATCH(ratings!$A118,tournaments!NH$2:NH$33,0)),0,(INDEX(tournaments!NJ$2:NJ$33,MATCH(ratings!$A118,tournaments!NH$2:NH$33,0))))</f>
        <v>0</v>
      </c>
      <c r="OG118" s="6">
        <f t="shared" si="282"/>
        <v>20.714240569104483</v>
      </c>
      <c r="OH118" s="9">
        <f>IF(ISNA(MATCH(ratings!$A118,tournaments!NK$2:NK$33,0)),0,(INDEX(tournaments!NL$2:NL$33,MATCH(ratings!$A118,tournaments!NK$2:NK$33,0))))</f>
        <v>0</v>
      </c>
      <c r="OI118" s="3">
        <f>IF(ISNA(MATCH(ratings!$A118,tournaments!NK$2:NK$33,0)),0,(INDEX(tournaments!NM$2:NM$33,MATCH(ratings!$A118,tournaments!NK$2:NK$33,0))))</f>
        <v>0</v>
      </c>
      <c r="OJ118" s="6">
        <f t="shared" si="283"/>
        <v>20.714240569104483</v>
      </c>
    </row>
    <row r="119" spans="1:400" x14ac:dyDescent="0.2">
      <c r="A119" t="s">
        <v>20</v>
      </c>
      <c r="B119" s="6">
        <f>parameters!$B$2</f>
        <v>20</v>
      </c>
      <c r="C119" s="9">
        <f>IF(ISNA(MATCH(ratings!$A119,tournaments!A$2:A$33,0)),0,(INDEX(tournaments!B$2:B$33,MATCH(ratings!$A119,tournaments!A$2:A$33,0))))</f>
        <v>0</v>
      </c>
      <c r="D119" s="3">
        <f>IF(ISNA(MATCH(ratings!$A119,tournaments!A$2:A$33,0)),0,(INDEX(tournaments!C$2:C$33,MATCH(ratings!$A119,tournaments!A$2:A$33,0))))</f>
        <v>0</v>
      </c>
      <c r="E119" s="6">
        <f t="shared" si="537"/>
        <v>20</v>
      </c>
      <c r="F119" s="9">
        <f>IF(ISNA(MATCH(ratings!$A119,tournaments!D$2:D$33,0)),0,(INDEX(tournaments!E$2:E$33,MATCH(ratings!$A119,tournaments!D$2:D$33,0))))</f>
        <v>0</v>
      </c>
      <c r="G119" s="3">
        <f>IF(ISNA(MATCH(ratings!$A119,tournaments!D$2:D$33,0)),0,(INDEX(tournaments!F$2:F$33,MATCH(ratings!$A119,tournaments!D$2:D$33,0))))</f>
        <v>0</v>
      </c>
      <c r="H119" s="6">
        <f t="shared" si="538"/>
        <v>20</v>
      </c>
      <c r="I119" s="9">
        <f>IF(ISNA(MATCH(ratings!$A119,tournaments!G$2:G$33,0)),0,(INDEX(tournaments!H$2:H$33,MATCH(ratings!$A119,tournaments!G$2:G$33,0))))</f>
        <v>0.18766795249445523</v>
      </c>
      <c r="J119" s="3">
        <f>IF(ISNA(MATCH(ratings!$A119,tournaments!G$2:G$33,0)),0,(INDEX(tournaments!I$2:I$33,MATCH(ratings!$A119,tournaments!G$2:G$33,0))))</f>
        <v>62.5</v>
      </c>
      <c r="K119" s="6">
        <f t="shared" si="539"/>
        <v>27.975887981014345</v>
      </c>
      <c r="L119" s="6">
        <f>parameters!$B$3*parameters!$B$2+(1-parameters!$B$3)*ratings!K119</f>
        <v>27.178299182912912</v>
      </c>
      <c r="M119" s="9">
        <f>IF(ISNA(MATCH(ratings!$A119,tournaments!J$2:J$33,0)),0,(INDEX(tournaments!K$2:K$33,MATCH(ratings!$A119,tournaments!J$2:J$33,0))))</f>
        <v>0</v>
      </c>
      <c r="N119" s="3">
        <f>IF(ISNA(MATCH(ratings!$A119,tournaments!J$2:J$33,0)),0,(INDEX(tournaments!L$2:L$33,MATCH(ratings!$A119,tournaments!J$2:J$33,0))))</f>
        <v>0</v>
      </c>
      <c r="O119" s="6">
        <f t="shared" si="540"/>
        <v>27.178299182912912</v>
      </c>
      <c r="P119" s="6">
        <f>parameters!$B$3*parameters!$B$2+(1-parameters!$B$3)*ratings!O119</f>
        <v>26.460469264621622</v>
      </c>
      <c r="Q119" s="9">
        <f>IF(ISNA(MATCH(ratings!$A119,tournaments!M$2:M$33,0)),0,(INDEX(tournaments!N$2:N$33,MATCH(ratings!$A119,tournaments!M$2:M$33,0))))</f>
        <v>0</v>
      </c>
      <c r="R119" s="3">
        <f>IF(ISNA(MATCH(ratings!$A119,tournaments!M$2:M$33,0)),0,(INDEX(tournaments!O$2:O$33,MATCH(ratings!$A119,tournaments!M$2:M$33,0))))</f>
        <v>0</v>
      </c>
      <c r="S119" s="6">
        <f t="shared" si="541"/>
        <v>26.460469264621622</v>
      </c>
      <c r="T119" s="9">
        <f>IF(ISNA(MATCH(ratings!$A119,tournaments!P$2:P$33,0)),0,(INDEX(tournaments!Q$2:Q$33,MATCH(ratings!$A119,tournaments!P$2:P$33,0))))</f>
        <v>0</v>
      </c>
      <c r="U119" s="3">
        <f>IF(ISNA(MATCH(ratings!$A119,tournaments!P$2:P$33,0)),0,(INDEX(tournaments!R$2:R$33,MATCH(ratings!$A119,tournaments!P$2:P$33,0))))</f>
        <v>0</v>
      </c>
      <c r="V119" s="6">
        <f t="shared" si="542"/>
        <v>26.460469264621622</v>
      </c>
      <c r="W119" s="6">
        <f>parameters!$B$3*parameters!$B$2+(1-parameters!$B$3)*ratings!V119</f>
        <v>25.81442233815946</v>
      </c>
      <c r="X119" s="9">
        <f>IF(ISNA(MATCH(ratings!$A119,tournaments!S$2:S$33,0)),0,(INDEX(tournaments!T$2:T$33,MATCH(ratings!$A119,tournaments!S$2:S$33,0))))</f>
        <v>0</v>
      </c>
      <c r="Y119" s="3">
        <f>IF(ISNA(MATCH(ratings!$A119,tournaments!S$2:S$33,0)),0,(INDEX(tournaments!U$2:U$33,MATCH(ratings!$A119,tournaments!S$2:S$33,0))))</f>
        <v>0</v>
      </c>
      <c r="Z119" s="6">
        <f t="shared" si="543"/>
        <v>25.81442233815946</v>
      </c>
      <c r="AA119" s="9">
        <f>IF(ISNA(MATCH(ratings!$A119,tournaments!V$2:V$33,0)),0,(INDEX(tournaments!W$2:W$33,MATCH(ratings!$A119,tournaments!V$2:V$33,0))))</f>
        <v>0</v>
      </c>
      <c r="AB119" s="3">
        <f>IF(ISNA(MATCH(ratings!$A119,tournaments!V$2:V$33,0)),0,(INDEX(tournaments!X$2:X$33,MATCH(ratings!$A119,tournaments!V$2:V$33,0))))</f>
        <v>0</v>
      </c>
      <c r="AC119" s="6">
        <f t="shared" si="544"/>
        <v>25.81442233815946</v>
      </c>
      <c r="AD119" s="9">
        <f>IF(ISNA(MATCH(ratings!$A119,tournaments!Y$2:Y$33,0)),0,(INDEX(tournaments!Z$2:Z$33,MATCH(ratings!$A119,tournaments!Y$2:Y$33,0))))</f>
        <v>0</v>
      </c>
      <c r="AE119" s="3">
        <f>IF(ISNA(MATCH(ratings!$A119,tournaments!Y$2:Y$33,0)),0,(INDEX(tournaments!AA$2:AA$33,MATCH(ratings!$A119,tournaments!Y$2:Y$33,0))))</f>
        <v>0</v>
      </c>
      <c r="AF119" s="6">
        <f t="shared" si="545"/>
        <v>25.81442233815946</v>
      </c>
      <c r="AG119" s="9">
        <f>IF(ISNA(MATCH(ratings!$A119,tournaments!AB$2:AB$33,0)),0,(INDEX(tournaments!AC$2:AC$33,MATCH(ratings!$A119,tournaments!AB$2:AB$33,0))))</f>
        <v>0</v>
      </c>
      <c r="AH119" s="3">
        <f>IF(ISNA(MATCH(ratings!$A119,tournaments!AB$2:AB$33,0)),0,(INDEX(tournaments!AD$2:AD$33,MATCH(ratings!$A119,tournaments!AB$2:AB$33,0))))</f>
        <v>0</v>
      </c>
      <c r="AI119" s="6">
        <f t="shared" si="546"/>
        <v>25.81442233815946</v>
      </c>
      <c r="AJ119" s="9">
        <f>IF(ISNA(MATCH(ratings!$A119,tournaments!AE$2:AE$33,0)),0,(INDEX(tournaments!AF$2:AF$33,MATCH(ratings!$A119,tournaments!AE$2:AE$33,0))))</f>
        <v>0</v>
      </c>
      <c r="AK119" s="3">
        <f>IF(ISNA(MATCH(ratings!$A119,tournaments!AE$2:AE$33,0)),0,(INDEX(tournaments!AG$2:AG$33,MATCH(ratings!$A119,tournaments!AE$2:AE$33,0))))</f>
        <v>0</v>
      </c>
      <c r="AL119" s="6">
        <f t="shared" si="547"/>
        <v>25.81442233815946</v>
      </c>
      <c r="AM119" s="9">
        <f>IF(ISNA(MATCH(ratings!$A119,tournaments!AH$2:AH$33,0)),0,(INDEX(tournaments!AI$2:AI$33,MATCH(ratings!$A119,tournaments!AH$2:AH$33,0))))</f>
        <v>0</v>
      </c>
      <c r="AN119" s="3">
        <f>IF(ISNA(MATCH(ratings!$A119,tournaments!AH$2:AH$33,0)),0,(INDEX(tournaments!AJ$2:AJ$33,MATCH(ratings!$A119,tournaments!AH$2:AH$33,0))))</f>
        <v>0</v>
      </c>
      <c r="AO119" s="6">
        <f t="shared" si="548"/>
        <v>25.81442233815946</v>
      </c>
      <c r="AP119" s="9">
        <f>IF(ISNA(MATCH(ratings!$A119,tournaments!AK$2:AK$33,0)),0,(INDEX(tournaments!AL$2:AL$33,MATCH(ratings!$A119,tournaments!AK$2:AK$33,0))))</f>
        <v>0</v>
      </c>
      <c r="AQ119" s="3">
        <f>IF(ISNA(MATCH(ratings!$A119,tournaments!AK$2:AK$33,0)),0,(INDEX(tournaments!AM$2:AM$33,MATCH(ratings!$A119,tournaments!AK$2:AK$33,0))))</f>
        <v>0</v>
      </c>
      <c r="AR119" s="6">
        <f t="shared" si="549"/>
        <v>25.81442233815946</v>
      </c>
      <c r="AS119" s="6">
        <f>parameters!$B$3*parameters!$B$2+(1-parameters!$B$3)*ratings!AR119</f>
        <v>25.232980104343515</v>
      </c>
      <c r="AT119" s="9">
        <f>IF(ISNA(MATCH(ratings!$A119,tournaments!AN$2:AN$33,0)),0,(INDEX(tournaments!AO$2:AO$33,MATCH(ratings!$A119,tournaments!AN$2:AN$33,0))))</f>
        <v>0</v>
      </c>
      <c r="AU119" s="3">
        <f>IF(ISNA(MATCH(ratings!$A119,tournaments!AN$2:AN$33,0)),0,(INDEX(tournaments!AP$2:AP$33,MATCH(ratings!$A119,tournaments!AN$2:AN$33,0))))</f>
        <v>0</v>
      </c>
      <c r="AV119" s="6">
        <f t="shared" si="550"/>
        <v>25.232980104343515</v>
      </c>
      <c r="AW119" s="9">
        <f>IF(ISNA(MATCH(ratings!$A119,tournaments!AQ$2:AQ$33,0)),0,(INDEX(tournaments!AR$2:AR$33,MATCH(ratings!$A119,tournaments!AQ$2:AQ$33,0))))</f>
        <v>0</v>
      </c>
      <c r="AX119" s="3">
        <f>IF(ISNA(MATCH(ratings!$A119,tournaments!AQ$2:AQ$33,0)),0,(INDEX(tournaments!AS$2:AS$33,MATCH(ratings!$A119,tournaments!AQ$2:AQ$33,0))))</f>
        <v>0</v>
      </c>
      <c r="AY119" s="6">
        <f t="shared" si="551"/>
        <v>25.232980104343515</v>
      </c>
      <c r="AZ119" s="9">
        <f>IF(ISNA(MATCH(ratings!$A119,tournaments!AT$2:AT$33,0)),0,(INDEX(tournaments!AU$2:AU$33,MATCH(ratings!$A119,tournaments!AT$2:AT$33,0))))</f>
        <v>0</v>
      </c>
      <c r="BA119" s="3">
        <f>IF(ISNA(MATCH(ratings!$A119,tournaments!AT$2:AT$33,0)),0,(INDEX(tournaments!AV$2:AV$33,MATCH(ratings!$A119,tournaments!AT$2:AT$33,0))))</f>
        <v>0</v>
      </c>
      <c r="BB119" s="6">
        <f t="shared" si="552"/>
        <v>25.232980104343515</v>
      </c>
      <c r="BC119" s="9">
        <f>IF(ISNA(MATCH(ratings!$A119,tournaments!AW$2:AW$33,0)),0,(INDEX(tournaments!AX$2:AX$33,MATCH(ratings!$A119,tournaments!AW$2:AW$33,0))))</f>
        <v>0</v>
      </c>
      <c r="BD119" s="3">
        <f>IF(ISNA(MATCH(ratings!$A119,tournaments!AW$2:AW$33,0)),0,(INDEX(tournaments!AY$2:AY$33,MATCH(ratings!$A119,tournaments!AW$2:AW$33,0))))</f>
        <v>0</v>
      </c>
      <c r="BE119" s="6">
        <f t="shared" si="553"/>
        <v>25.232980104343515</v>
      </c>
      <c r="BF119" s="9">
        <f>IF(ISNA(MATCH(ratings!$A119,tournaments!AZ$2:AZ$33,0)),0,(INDEX(tournaments!BA$2:BA$33,MATCH(ratings!$A119,tournaments!AZ$2:AZ$33,0))))</f>
        <v>0</v>
      </c>
      <c r="BG119" s="3">
        <f>IF(ISNA(MATCH(ratings!$A119,tournaments!AZ$2:AZ$33,0)),0,(INDEX(tournaments!BB$2:BB$33,MATCH(ratings!$A119,tournaments!AZ$2:AZ$33,0))))</f>
        <v>0</v>
      </c>
      <c r="BH119" s="6">
        <f t="shared" si="554"/>
        <v>25.232980104343515</v>
      </c>
      <c r="BI119" s="9">
        <f>IF(ISNA(MATCH(ratings!$A119,tournaments!BC$2:BC$33,0)),0,(INDEX(tournaments!BD$2:BD$33,MATCH(ratings!$A119,tournaments!BC$2:BC$33,0))))</f>
        <v>0</v>
      </c>
      <c r="BJ119" s="3">
        <f>IF(ISNA(MATCH(ratings!$A119,tournaments!BC$2:BC$33,0)),0,(INDEX(tournaments!BE$2:BE$33,MATCH(ratings!$A119,tournaments!BC$2:BC$33,0))))</f>
        <v>0</v>
      </c>
      <c r="BK119" s="6">
        <f t="shared" si="555"/>
        <v>25.232980104343515</v>
      </c>
      <c r="BL119" s="9">
        <f>IF(ISNA(MATCH(ratings!$A119,tournaments!BF$2:BF$33,0)),0,(INDEX(tournaments!BG$2:BG$33,MATCH(ratings!$A119,tournaments!BF$2:BF$33,0))))</f>
        <v>0</v>
      </c>
      <c r="BM119" s="3">
        <f>IF(ISNA(MATCH(ratings!$A119,tournaments!BF$2:BF$33,0)),0,(INDEX(tournaments!BH$2:BH$33,MATCH(ratings!$A119,tournaments!BF$2:BF$33,0))))</f>
        <v>0</v>
      </c>
      <c r="BN119" s="6">
        <f t="shared" si="556"/>
        <v>25.232980104343515</v>
      </c>
      <c r="BO119" s="6">
        <f>parameters!$B$3*parameters!$B$2+(1-parameters!$B$3)*ratings!BN119</f>
        <v>24.709682093909162</v>
      </c>
      <c r="BP119" s="9">
        <f>IF(ISNA(MATCH(ratings!$A119,tournaments!BI$2:BI$33,0)),0,(INDEX(tournaments!BJ$2:BJ$33,MATCH(ratings!$A119,tournaments!BI$2:BI$33,0))))</f>
        <v>0</v>
      </c>
      <c r="BQ119" s="3">
        <f>IF(ISNA(MATCH(ratings!$A119,tournaments!BI$2:BI$33,0)),0,(INDEX(tournaments!BK$2:BK$33,MATCH(ratings!$A119,tournaments!BI$2:BI$33,0))))</f>
        <v>0</v>
      </c>
      <c r="BR119" s="6">
        <f t="shared" si="557"/>
        <v>24.709682093909162</v>
      </c>
      <c r="BS119" s="9">
        <f>IF(ISNA(MATCH(ratings!$A119,tournaments!BL$2:BL$33,0)),0,(INDEX(tournaments!BM$2:BM$33,MATCH(ratings!$A119,tournaments!BL$2:BL$33,0))))</f>
        <v>0</v>
      </c>
      <c r="BT119" s="3">
        <f>IF(ISNA(MATCH(ratings!$A119,tournaments!BL$2:BL$33,0)),0,(INDEX(tournaments!BN$2:BN$33,MATCH(ratings!$A119,tournaments!BL$2:BL$33,0))))</f>
        <v>0</v>
      </c>
      <c r="BU119" s="6">
        <f t="shared" si="558"/>
        <v>24.709682093909162</v>
      </c>
      <c r="BV119" s="9">
        <f>IF(ISNA(MATCH(ratings!$A119,tournaments!BO$2:BO$33,0)),0,(INDEX(tournaments!BP$2:BP$33,MATCH(ratings!$A119,tournaments!BO$2:BO$33,0))))</f>
        <v>0</v>
      </c>
      <c r="BW119" s="3">
        <f>IF(ISNA(MATCH(ratings!$A119,tournaments!BO$2:BO$33,0)),0,(INDEX(tournaments!BQ$2:BQ$33,MATCH(ratings!$A119,tournaments!BO$2:BO$33,0))))</f>
        <v>0</v>
      </c>
      <c r="BX119" s="6">
        <f t="shared" si="559"/>
        <v>24.709682093909162</v>
      </c>
      <c r="BY119" s="9">
        <f>IF(ISNA(MATCH(ratings!$A119,tournaments!BR$2:BR$33,0)),0,(INDEX(tournaments!BS$2:BS$33,MATCH(ratings!$A119,tournaments!BR$2:BR$33,0))))</f>
        <v>0</v>
      </c>
      <c r="BZ119" s="3">
        <f>IF(ISNA(MATCH(ratings!$A119,tournaments!BR$2:BR$33,0)),0,(INDEX(tournaments!BT$2:BT$33,MATCH(ratings!$A119,tournaments!BR$2:BR$33,0))))</f>
        <v>0</v>
      </c>
      <c r="CA119" s="6">
        <f t="shared" si="560"/>
        <v>24.709682093909162</v>
      </c>
      <c r="CB119" s="9">
        <f>IF(ISNA(MATCH(ratings!$A119,tournaments!BU$2:BU$33,0)),0,(INDEX(tournaments!BV$2:BV$33,MATCH(ratings!$A119,tournaments!BU$2:BU$33,0))))</f>
        <v>0</v>
      </c>
      <c r="CC119" s="3">
        <f>IF(ISNA(MATCH(ratings!$A119,tournaments!BU$2:BU$33,0)),0,(INDEX(tournaments!BW$2:BW$33,MATCH(ratings!$A119,tournaments!BU$2:BU$33,0))))</f>
        <v>0</v>
      </c>
      <c r="CD119" s="6">
        <f t="shared" si="561"/>
        <v>24.709682093909162</v>
      </c>
      <c r="CE119" s="9">
        <f>IF(ISNA(MATCH(ratings!$A119,tournaments!BX$2:BX$33,0)),0,(INDEX(tournaments!BY$2:BY$33,MATCH(ratings!$A119,tournaments!BX$2:BX$33,0))))</f>
        <v>0</v>
      </c>
      <c r="CF119" s="3">
        <f>IF(ISNA(MATCH(ratings!$A119,tournaments!BX$2:BX$33,0)),0,(INDEX(tournaments!BZ$2:BZ$33,MATCH(ratings!$A119,tournaments!BX$2:BX$33,0))))</f>
        <v>0</v>
      </c>
      <c r="CG119" s="6">
        <f t="shared" si="562"/>
        <v>24.709682093909162</v>
      </c>
      <c r="CH119" s="9">
        <f>IF(ISNA(MATCH(ratings!$A119,tournaments!CA$2:CA$33,0)),0,(INDEX(tournaments!CB$2:CB$33,MATCH(ratings!$A119,tournaments!CA$2:CA$33,0))))</f>
        <v>0</v>
      </c>
      <c r="CI119" s="3">
        <f>IF(ISNA(MATCH(ratings!$A119,tournaments!CA$2:CA$33,0)),0,(INDEX(tournaments!CC$2:CC$33,MATCH(ratings!$A119,tournaments!CA$2:CA$33,0))))</f>
        <v>0</v>
      </c>
      <c r="CJ119" s="6">
        <f t="shared" si="563"/>
        <v>24.709682093909162</v>
      </c>
      <c r="CK119" s="9">
        <f>IF(ISNA(MATCH(ratings!$A119,tournaments!CD$2:CD$33,0)),0,(INDEX(tournaments!CE$2:CE$33,MATCH(ratings!$A119,tournaments!CD$2:CD$33,0))))</f>
        <v>0</v>
      </c>
      <c r="CL119" s="3">
        <f>IF(ISNA(MATCH(ratings!$A119,tournaments!CD$2:CD$33,0)),0,(INDEX(tournaments!CF$2:CF$33,MATCH(ratings!$A119,tournaments!CD$2:CD$33,0))))</f>
        <v>0</v>
      </c>
      <c r="CM119" s="6">
        <f t="shared" si="564"/>
        <v>24.709682093909162</v>
      </c>
      <c r="CN119" s="6">
        <f>parameters!$B$3*parameters!$B$2+(1-parameters!$B$3)*ratings!CM119</f>
        <v>24.238713884518248</v>
      </c>
      <c r="CO119" s="9">
        <f>IF(ISNA(MATCH(ratings!$A119,tournaments!CG$2:CG$33,0)),0,(INDEX(tournaments!CH$2:CH$33,MATCH(ratings!$A119,tournaments!CG$2:CG$33,0))))</f>
        <v>0</v>
      </c>
      <c r="CP119" s="3">
        <f>IF(ISNA(MATCH(ratings!$A119,tournaments!CG$2:CG$33,0)),0,(INDEX(tournaments!CI$2:CI$33,MATCH(ratings!$A119,tournaments!CG$2:CG$33,0))))</f>
        <v>0</v>
      </c>
      <c r="CQ119" s="6">
        <f t="shared" si="565"/>
        <v>24.238713884518248</v>
      </c>
      <c r="CR119" s="9">
        <f>IF(ISNA(MATCH(ratings!$A119,tournaments!CJ$2:CJ$33,0)),0,(INDEX(tournaments!CK$2:CK$33,MATCH(ratings!$A119,tournaments!CJ$2:CJ$33,0))))</f>
        <v>0</v>
      </c>
      <c r="CS119" s="3">
        <f>IF(ISNA(MATCH(ratings!$A119,tournaments!CJ$2:CJ$33,0)),0,(INDEX(tournaments!CL$2:CL$33,MATCH(ratings!$A119,tournaments!CJ$2:CJ$33,0))))</f>
        <v>0</v>
      </c>
      <c r="CT119" s="6">
        <f t="shared" si="566"/>
        <v>24.238713884518248</v>
      </c>
      <c r="CU119" s="9">
        <f>IF(ISNA(MATCH(ratings!$A119,tournaments!CM$2:CM$33,0)),0,(INDEX(tournaments!CN$2:CN$33,MATCH(ratings!$A119,tournaments!CM$2:CM$33,0))))</f>
        <v>0</v>
      </c>
      <c r="CV119" s="3">
        <f>IF(ISNA(MATCH(ratings!$A119,tournaments!CM$2:CM$33,0)),0,(INDEX(tournaments!CO$2:CO$33,MATCH(ratings!$A119,tournaments!CM$2:CM$33,0))))</f>
        <v>0</v>
      </c>
      <c r="CW119" s="6">
        <f t="shared" si="567"/>
        <v>24.238713884518248</v>
      </c>
      <c r="CX119" s="9">
        <f>IF(ISNA(MATCH(ratings!$A119,tournaments!CP$2:CP$33,0)),0,(INDEX(tournaments!CQ$2:CQ$33,MATCH(ratings!$A119,tournaments!CP$2:CP$33,0))))</f>
        <v>0</v>
      </c>
      <c r="CY119" s="3">
        <f>IF(ISNA(MATCH(ratings!$A119,tournaments!CP$2:CP$33,0)),0,(INDEX(tournaments!CR$2:CR$33,MATCH(ratings!$A119,tournaments!CP$2:CP$33,0))))</f>
        <v>0</v>
      </c>
      <c r="CZ119" s="6">
        <f t="shared" si="568"/>
        <v>24.238713884518248</v>
      </c>
      <c r="DA119" s="9">
        <f>IF(ISNA(MATCH(ratings!$A119,tournaments!CS$2:CS$33,0)),0,(INDEX(tournaments!CT$2:CT$33,MATCH(ratings!$A119,tournaments!CS$2:CS$33,0))))</f>
        <v>0</v>
      </c>
      <c r="DB119" s="3">
        <f>IF(ISNA(MATCH(ratings!$A119,tournaments!CS$2:CS$33,0)),0,(INDEX(tournaments!CU$2:CU$33,MATCH(ratings!$A119,tournaments!CS$2:CS$33,0))))</f>
        <v>0</v>
      </c>
      <c r="DC119" s="6">
        <f t="shared" si="569"/>
        <v>24.238713884518248</v>
      </c>
      <c r="DD119" s="9">
        <f>IF(ISNA(MATCH(ratings!$A119,tournaments!CV$2:CV$33,0)),0,(INDEX(tournaments!CW$2:CW$33,MATCH(ratings!$A119,tournaments!CV$2:CV$33,0))))</f>
        <v>0</v>
      </c>
      <c r="DE119" s="3">
        <f>IF(ISNA(MATCH(ratings!$A119,tournaments!CV$2:CV$33,0)),0,(INDEX(tournaments!CX$2:CX$33,MATCH(ratings!$A119,tournaments!CV$2:CV$33,0))))</f>
        <v>0</v>
      </c>
      <c r="DF119" s="6">
        <f t="shared" si="570"/>
        <v>24.238713884518248</v>
      </c>
      <c r="DG119" s="9">
        <f>IF(ISNA(MATCH(ratings!$A119,tournaments!CY$2:CY$33,0)),0,(INDEX(tournaments!CZ$2:CZ$33,MATCH(ratings!$A119,tournaments!CY$2:CY$33,0))))</f>
        <v>0</v>
      </c>
      <c r="DH119" s="3">
        <f>IF(ISNA(MATCH(ratings!$A119,tournaments!CY$2:CY$33,0)),0,(INDEX(tournaments!DA$2:DA$33,MATCH(ratings!$A119,tournaments!CY$2:CY$33,0))))</f>
        <v>0</v>
      </c>
      <c r="DI119" s="6">
        <f t="shared" si="571"/>
        <v>24.238713884518248</v>
      </c>
      <c r="DJ119" s="9">
        <f>IF(ISNA(MATCH(ratings!$A119,tournaments!DB$2:DB$33,0)),0,(INDEX(tournaments!DC$2:DC$33,MATCH(ratings!$A119,tournaments!DB$2:DB$33,0))))</f>
        <v>0</v>
      </c>
      <c r="DK119" s="3">
        <f>IF(ISNA(MATCH(ratings!$A119,tournaments!DB$2:DB$33,0)),0,(INDEX(tournaments!DD$2:DD$33,MATCH(ratings!$A119,tournaments!DB$2:DB$33,0))))</f>
        <v>0</v>
      </c>
      <c r="DL119" s="6">
        <f t="shared" si="572"/>
        <v>24.238713884518248</v>
      </c>
      <c r="DM119" s="6">
        <f>parameters!$B$3*parameters!$B$2+(1-parameters!$B$3)*ratings!DL119</f>
        <v>23.814842496066422</v>
      </c>
      <c r="DN119" s="9">
        <f>IF(ISNA(MATCH(ratings!$A119,tournaments!DE$2:DE$33,0)),0,(INDEX(tournaments!DF$2:DF$33,MATCH(ratings!$A119,tournaments!DE$2:DE$33,0))))</f>
        <v>0</v>
      </c>
      <c r="DO119" s="3">
        <f>IF(ISNA(MATCH(ratings!$A119,tournaments!DE$2:DE$33,0)),0,(INDEX(tournaments!DG$2:DG$33,MATCH(ratings!$A119,tournaments!DE$2:DE$33,0))))</f>
        <v>0</v>
      </c>
      <c r="DP119" s="6">
        <f t="shared" si="573"/>
        <v>23.814842496066422</v>
      </c>
      <c r="DQ119" s="9">
        <f>IF(ISNA(MATCH(ratings!$A119,tournaments!DH$2:DH$33,0)),0,(INDEX(tournaments!DI$2:DI$33,MATCH(ratings!$A119,tournaments!DH$2:DH$33,0))))</f>
        <v>0</v>
      </c>
      <c r="DR119" s="3">
        <f>IF(ISNA(MATCH(ratings!$A119,tournaments!DH$2:DH$33,0)),0,(INDEX(tournaments!DJ$2:DJ$33,MATCH(ratings!$A119,tournaments!DH$2:DH$33,0))))</f>
        <v>0</v>
      </c>
      <c r="DS119" s="6">
        <f t="shared" si="574"/>
        <v>23.814842496066422</v>
      </c>
      <c r="DT119" s="9">
        <f>IF(ISNA(MATCH(ratings!$A119,tournaments!DK$2:DK$33,0)),0,(INDEX(tournaments!DL$2:DL$33,MATCH(ratings!$A119,tournaments!DK$2:DK$33,0))))</f>
        <v>0</v>
      </c>
      <c r="DU119" s="3">
        <f>IF(ISNA(MATCH(ratings!$A119,tournaments!DK$2:DK$33,0)),0,(INDEX(tournaments!DM$2:DM$33,MATCH(ratings!$A119,tournaments!DK$2:DK$33,0))))</f>
        <v>0</v>
      </c>
      <c r="DV119" s="6">
        <f t="shared" si="575"/>
        <v>23.814842496066422</v>
      </c>
      <c r="DW119" s="9">
        <f>IF(ISNA(MATCH(ratings!$A119,tournaments!DN$2:DN$33,0)),0,(INDEX(tournaments!DO$2:DO$33,MATCH(ratings!$A119,tournaments!DN$2:DN$33,0))))</f>
        <v>0</v>
      </c>
      <c r="DX119" s="3">
        <f>IF(ISNA(MATCH(ratings!$A119,tournaments!DN$2:DN$33,0)),0,(INDEX(tournaments!DP$2:DP$33,MATCH(ratings!$A119,tournaments!DN$2:DN$33,0))))</f>
        <v>0</v>
      </c>
      <c r="DY119" s="6">
        <f t="shared" si="576"/>
        <v>23.814842496066422</v>
      </c>
      <c r="DZ119" s="9">
        <f>IF(ISNA(MATCH(ratings!$A119,tournaments!DQ$2:DQ$33,0)),0,(INDEX(tournaments!DR$2:DR$33,MATCH(ratings!$A119,tournaments!DQ$2:DQ$33,0))))</f>
        <v>0</v>
      </c>
      <c r="EA119" s="3">
        <f>IF(ISNA(MATCH(ratings!$A119,tournaments!DQ$2:DQ$33,0)),0,(INDEX(tournaments!DS$2:DS$33,MATCH(ratings!$A119,tournaments!DQ$2:DQ$33,0))))</f>
        <v>0</v>
      </c>
      <c r="EB119" s="6">
        <f t="shared" si="577"/>
        <v>23.814842496066422</v>
      </c>
      <c r="EC119" s="9">
        <f>IF(ISNA(MATCH(ratings!$A119,tournaments!DT$2:DT$33,0)),0,(INDEX(tournaments!DU$2:DU$33,MATCH(ratings!$A119,tournaments!DT$2:DT$33,0))))</f>
        <v>0</v>
      </c>
      <c r="ED119" s="3">
        <f>IF(ISNA(MATCH(ratings!$A119,tournaments!DT$2:DT$33,0)),0,(INDEX(tournaments!DV$2:DV$33,MATCH(ratings!$A119,tournaments!DT$2:DT$33,0))))</f>
        <v>0</v>
      </c>
      <c r="EE119" s="6">
        <f t="shared" si="578"/>
        <v>23.814842496066422</v>
      </c>
      <c r="EF119" s="9">
        <f>IF(ISNA(MATCH(ratings!$A119,tournaments!DW$2:DW$33,0)),0,(INDEX(tournaments!DX$2:DX$33,MATCH(ratings!$A119,tournaments!DW$2:DW$33,0))))</f>
        <v>0</v>
      </c>
      <c r="EG119" s="3">
        <f>IF(ISNA(MATCH(ratings!$A119,tournaments!DW$2:DW$33,0)),0,(INDEX(tournaments!DY$2:DY$33,MATCH(ratings!$A119,tournaments!DW$2:DW$33,0))))</f>
        <v>0</v>
      </c>
      <c r="EH119" s="6">
        <f t="shared" si="579"/>
        <v>23.814842496066422</v>
      </c>
      <c r="EI119" s="9">
        <f>IF(ISNA(MATCH(ratings!$A119,tournaments!DZ$2:DZ$33,0)),0,(INDEX(tournaments!EA$2:EA$33,MATCH(ratings!$A119,tournaments!DZ$2:DZ$33,0))))</f>
        <v>0</v>
      </c>
      <c r="EJ119" s="3">
        <f>IF(ISNA(MATCH(ratings!$A119,tournaments!DZ$2:DZ$33,0)),0,(INDEX(tournaments!EB$2:EB$33,MATCH(ratings!$A119,tournaments!DZ$2:DZ$33,0))))</f>
        <v>0</v>
      </c>
      <c r="EK119" s="6">
        <f t="shared" si="580"/>
        <v>23.814842496066422</v>
      </c>
      <c r="EL119" s="6">
        <f>parameters!$B$3*parameters!$B$2+(1-parameters!$B$3)*ratings!EK119</f>
        <v>23.433358246459779</v>
      </c>
      <c r="EM119" s="9">
        <f>IF(ISNA(MATCH(ratings!$A119,tournaments!EC$2:EC$33,0)),0,(INDEX(tournaments!ED$2:ED$33,MATCH(ratings!$A119,tournaments!EC$2:EC$33,0))))</f>
        <v>0</v>
      </c>
      <c r="EN119" s="3">
        <f>IF(ISNA(MATCH(ratings!$A119,tournaments!EC$2:EC$33,0)),0,(INDEX(tournaments!EE$2:EE$33,MATCH(ratings!$A119,tournaments!EC$2:EC$33,0))))</f>
        <v>0</v>
      </c>
      <c r="EO119" s="6">
        <f t="shared" si="581"/>
        <v>23.433358246459779</v>
      </c>
      <c r="EP119" s="9">
        <f>IF(ISNA(MATCH(ratings!$A119,tournaments!EF$2:EF$33,0)),0,(INDEX(tournaments!EG$2:EG$33,MATCH(ratings!$A119,tournaments!EF$2:EF$33,0))))</f>
        <v>0</v>
      </c>
      <c r="EQ119" s="3">
        <f>IF(ISNA(MATCH(ratings!$A119,tournaments!EF$2:EF$33,0)),0,(INDEX(tournaments!EH$2:EH$33,MATCH(ratings!$A119,tournaments!EF$2:EF$33,0))))</f>
        <v>0</v>
      </c>
      <c r="ER119" s="6">
        <f t="shared" si="582"/>
        <v>23.433358246459779</v>
      </c>
      <c r="ES119" s="9">
        <f>IF(ISNA(MATCH(ratings!$A119,tournaments!EI$2:EI$33,0)),0,(INDEX(tournaments!EJ$2:EJ$33,MATCH(ratings!$A119,tournaments!EI$2:EI$33,0))))</f>
        <v>0</v>
      </c>
      <c r="ET119" s="3">
        <f>IF(ISNA(MATCH(ratings!$A119,tournaments!EI$2:EI$33,0)),0,(INDEX(tournaments!EK$2:EK$33,MATCH(ratings!$A119,tournaments!EI$2:EI$33,0))))</f>
        <v>0</v>
      </c>
      <c r="EU119" s="6">
        <f t="shared" si="583"/>
        <v>23.433358246459779</v>
      </c>
      <c r="EV119" s="9">
        <f>IF(ISNA(MATCH(ratings!$A119,tournaments!EL$2:EL$33,0)),0,(INDEX(tournaments!EM$2:EM$33,MATCH(ratings!$A119,tournaments!EL$2:EL$33,0))))</f>
        <v>0</v>
      </c>
      <c r="EW119" s="3">
        <f>IF(ISNA(MATCH(ratings!$A119,tournaments!EL$2:EL$33,0)),0,(INDEX(tournaments!EN$2:EN$33,MATCH(ratings!$A119,tournaments!EL$2:EL$33,0))))</f>
        <v>0</v>
      </c>
      <c r="EX119" s="6">
        <f t="shared" si="584"/>
        <v>23.433358246459779</v>
      </c>
      <c r="EY119" s="9">
        <f>IF(ISNA(MATCH(ratings!$A119,tournaments!EO$2:EO$33,0)),0,(INDEX(tournaments!EP$2:EP$33,MATCH(ratings!$A119,tournaments!EO$2:EO$33,0))))</f>
        <v>0</v>
      </c>
      <c r="EZ119" s="3">
        <f>IF(ISNA(MATCH(ratings!$A119,tournaments!EO$2:EO$33,0)),0,(INDEX(tournaments!EQ$2:EQ$33,MATCH(ratings!$A119,tournaments!EO$2:EO$33,0))))</f>
        <v>0</v>
      </c>
      <c r="FA119" s="6">
        <f t="shared" si="585"/>
        <v>23.433358246459779</v>
      </c>
      <c r="FB119" s="9">
        <f>IF(ISNA(MATCH(ratings!$A119,tournaments!ER$2:ER$33,0)),0,(INDEX(tournaments!ES$2:ES$33,MATCH(ratings!$A119,tournaments!ER$2:ER$33,0))))</f>
        <v>0</v>
      </c>
      <c r="FC119" s="3">
        <f>IF(ISNA(MATCH(ratings!$A119,tournaments!ER$2:ER$33,0)),0,(INDEX(tournaments!ET$2:ET$33,MATCH(ratings!$A119,tournaments!ER$2:ER$33,0))))</f>
        <v>0</v>
      </c>
      <c r="FD119" s="6">
        <f t="shared" si="586"/>
        <v>23.433358246459779</v>
      </c>
      <c r="FE119" s="9">
        <f>IF(ISNA(MATCH(ratings!$A119,tournaments!EU$2:EU$33,0)),0,(INDEX(tournaments!EV$2:EV$33,MATCH(ratings!$A119,tournaments!EU$2:EU$33,0))))</f>
        <v>0</v>
      </c>
      <c r="FF119" s="3">
        <f>IF(ISNA(MATCH(ratings!$A119,tournaments!EU$2:EU$33,0)),0,(INDEX(tournaments!EW$2:EW$33,MATCH(ratings!$A119,tournaments!EU$2:EU$33,0))))</f>
        <v>0</v>
      </c>
      <c r="FG119" s="6">
        <f t="shared" si="587"/>
        <v>23.433358246459779</v>
      </c>
      <c r="FH119" s="6">
        <f>parameters!$B$3*parameters!$B$2+(1-parameters!$B$3)*ratings!FG119</f>
        <v>23.090022421813803</v>
      </c>
      <c r="FI119" s="9">
        <f>IF(ISNA(MATCH(ratings!$A119,tournaments!EX$2:EX$33,0)),0,(INDEX(tournaments!EY$2:EY$33,MATCH(ratings!$A119,tournaments!EX$2:EX$33,0))))</f>
        <v>0</v>
      </c>
      <c r="FJ119" s="3">
        <f>IF(ISNA(MATCH(ratings!$A119,tournaments!EX$2:EX$33,0)),0,(INDEX(tournaments!EZ$2:EZ$33,MATCH(ratings!$A119,tournaments!EX$2:EX$33,0))))</f>
        <v>0</v>
      </c>
      <c r="FK119" s="6">
        <f t="shared" si="588"/>
        <v>23.090022421813803</v>
      </c>
      <c r="FL119" s="9">
        <f>IF(ISNA(MATCH(ratings!$A119,tournaments!FA$2:FA$33,0)),0,(INDEX(tournaments!FB$2:FB$33,MATCH(ratings!$A119,tournaments!FA$2:FA$33,0))))</f>
        <v>0</v>
      </c>
      <c r="FM119" s="3">
        <f>IF(ISNA(MATCH(ratings!$A119,tournaments!FA$2:FA$33,0)),0,(INDEX(tournaments!FC$2:FC$33,MATCH(ratings!$A119,tournaments!FA$2:FA$33,0))))</f>
        <v>0</v>
      </c>
      <c r="FN119" s="6">
        <f t="shared" si="589"/>
        <v>23.090022421813803</v>
      </c>
      <c r="FO119" s="9">
        <f>IF(ISNA(MATCH(ratings!$A119,tournaments!FD$2:FD$33,0)),0,(INDEX(tournaments!FE$2:FE$33,MATCH(ratings!$A119,tournaments!FD$2:FD$33,0))))</f>
        <v>0</v>
      </c>
      <c r="FP119" s="3">
        <f>IF(ISNA(MATCH(ratings!$A119,tournaments!FD$2:FD$33,0)),0,(INDEX(tournaments!FF$2:FF$33,MATCH(ratings!$A119,tournaments!FD$2:FD$33,0))))</f>
        <v>0</v>
      </c>
      <c r="FQ119" s="6">
        <f t="shared" si="590"/>
        <v>23.090022421813803</v>
      </c>
      <c r="FR119" s="9">
        <f>IF(ISNA(MATCH(ratings!$A119,tournaments!FG$2:FG$33,0)),0,(INDEX(tournaments!FH$2:FH$33,MATCH(ratings!$A119,tournaments!FG$2:FG$33,0))))</f>
        <v>0</v>
      </c>
      <c r="FS119" s="3">
        <f>IF(ISNA(MATCH(ratings!$A119,tournaments!FG$2:FG$33,0)),0,(INDEX(tournaments!FI$2:FI$33,MATCH(ratings!$A119,tournaments!FG$2:FG$33,0))))</f>
        <v>0</v>
      </c>
      <c r="FT119" s="6">
        <f t="shared" si="591"/>
        <v>23.090022421813803</v>
      </c>
      <c r="FU119" s="9">
        <f>IF(ISNA(MATCH(ratings!$A119,tournaments!FJ$2:FJ$33,0)),0,(INDEX(tournaments!FK$2:FK$33,MATCH(ratings!$A119,tournaments!FJ$2:FJ$33,0))))</f>
        <v>0</v>
      </c>
      <c r="FV119" s="3">
        <f>IF(ISNA(MATCH(ratings!$A119,tournaments!FJ$2:FJ$33,0)),0,(INDEX(tournaments!FL$2:FL$33,MATCH(ratings!$A119,tournaments!FJ$2:FJ$33,0))))</f>
        <v>0</v>
      </c>
      <c r="FW119" s="6">
        <f t="shared" si="592"/>
        <v>23.090022421813803</v>
      </c>
      <c r="FX119" s="9">
        <f>IF(ISNA(MATCH(ratings!$A119,tournaments!FM$2:FM$33,0)),0,(INDEX(tournaments!FN$2:FN$33,MATCH(ratings!$A119,tournaments!FM$2:FM$33,0))))</f>
        <v>0</v>
      </c>
      <c r="FY119" s="3">
        <f>IF(ISNA(MATCH(ratings!$A119,tournaments!FM$2:FM$33,0)),0,(INDEX(tournaments!FO$2:FO$33,MATCH(ratings!$A119,tournaments!FM$2:FM$33,0))))</f>
        <v>0</v>
      </c>
      <c r="FZ119" s="6">
        <f t="shared" si="593"/>
        <v>23.090022421813803</v>
      </c>
      <c r="GA119" s="6">
        <f>parameters!$B$3*parameters!$B$2+(1-parameters!$B$3)*ratings!FZ119</f>
        <v>22.781020179632424</v>
      </c>
      <c r="GB119" s="9">
        <f>IF(ISNA(MATCH(ratings!$A119,tournaments!FP$2:FP$33,0)),0,(INDEX(tournaments!FQ$2:FQ$33,MATCH(ratings!$A119,tournaments!FP$2:FP$33,0))))</f>
        <v>0</v>
      </c>
      <c r="GC119" s="3">
        <f>IF(ISNA(MATCH(ratings!$A119,tournaments!FP$2:FP$33,0)),0,(INDEX(tournaments!FR$2:FR$33,MATCH(ratings!$A119,tournaments!FP$2:FP$33,0))))</f>
        <v>0</v>
      </c>
      <c r="GD119" s="6">
        <f t="shared" si="594"/>
        <v>22.781020179632424</v>
      </c>
      <c r="GE119" s="9">
        <f>IF(ISNA(MATCH(ratings!$A119,tournaments!FS$2:FS$33,0)),0,(INDEX(tournaments!FT$2:FT$33,MATCH(ratings!$A119,tournaments!FS$2:FS$33,0))))</f>
        <v>0</v>
      </c>
      <c r="GF119" s="3">
        <f>IF(ISNA(MATCH(ratings!$A119,tournaments!FS$2:FS$33,0)),0,(INDEX(tournaments!FU$2:FU$33,MATCH(ratings!$A119,tournaments!FS$2:FS$33,0))))</f>
        <v>0</v>
      </c>
      <c r="GG119" s="6">
        <f t="shared" si="595"/>
        <v>22.781020179632424</v>
      </c>
      <c r="GH119" s="9">
        <f>IF(ISNA(MATCH(ratings!$A119,tournaments!FV$2:FV$33,0)),0,(INDEX(tournaments!FW$2:FW$33,MATCH(ratings!$A119,tournaments!FV$2:FV$33,0))))</f>
        <v>0</v>
      </c>
      <c r="GI119" s="3">
        <f>IF(ISNA(MATCH(ratings!$A119,tournaments!FV$2:FV$33,0)),0,(INDEX(tournaments!FX$2:FX$33,MATCH(ratings!$A119,tournaments!FV$2:FV$33,0))))</f>
        <v>0</v>
      </c>
      <c r="GJ119" s="6">
        <f t="shared" si="596"/>
        <v>22.781020179632424</v>
      </c>
      <c r="GK119" s="9">
        <f>IF(ISNA(MATCH(ratings!$A119,tournaments!FY$2:FY$33,0)),0,(INDEX(tournaments!FZ$2:FZ$33,MATCH(ratings!$A119,tournaments!FY$2:FY$33,0))))</f>
        <v>0</v>
      </c>
      <c r="GL119" s="3">
        <f>IF(ISNA(MATCH(ratings!$A119,tournaments!FY$2:FY$33,0)),0,(INDEX(tournaments!GA$2:GA$33,MATCH(ratings!$A119,tournaments!FY$2:FY$33,0))))</f>
        <v>0</v>
      </c>
      <c r="GM119" s="6">
        <f t="shared" si="597"/>
        <v>22.781020179632424</v>
      </c>
      <c r="GN119" s="9">
        <f>IF(ISNA(MATCH(ratings!$A119,tournaments!GB$2:GB$33,0)),0,(INDEX(tournaments!GC$2:GC$33,MATCH(ratings!$A119,tournaments!GB$2:GB$33,0))))</f>
        <v>0</v>
      </c>
      <c r="GO119" s="3">
        <f>IF(ISNA(MATCH(ratings!$A119,tournaments!GB$2:GB$33,0)),0,(INDEX(tournaments!GD$2:GD$33,MATCH(ratings!$A119,tournaments!GB$2:GB$33,0))))</f>
        <v>0</v>
      </c>
      <c r="GP119" s="6">
        <f t="shared" si="598"/>
        <v>22.781020179632424</v>
      </c>
      <c r="GQ119" s="9">
        <f>IF(ISNA(MATCH(ratings!$A119,tournaments!GE$2:GE$33,0)),0,(INDEX(tournaments!GF$2:GF$33,MATCH(ratings!$A119,tournaments!GE$2:GE$33,0))))</f>
        <v>0</v>
      </c>
      <c r="GR119" s="3">
        <f>IF(ISNA(MATCH(ratings!$A119,tournaments!GE$2:GE$33,0)),0,(INDEX(tournaments!GG$2:GG$33,MATCH(ratings!$A119,tournaments!GE$2:GE$33,0))))</f>
        <v>0</v>
      </c>
      <c r="GS119" s="6">
        <f t="shared" si="599"/>
        <v>22.781020179632424</v>
      </c>
      <c r="GT119" s="6">
        <f>parameters!$B$3*parameters!$B$2+(1-parameters!$B$3)*ratings!GS119</f>
        <v>22.502918161669182</v>
      </c>
      <c r="GU119" s="9">
        <f>IF(ISNA(MATCH(ratings!$A119,tournaments!GH$2:GH$33,0)),0,(INDEX(tournaments!GI$2:GI$33,MATCH(ratings!$A119,tournaments!GH$2:GH$33,0))))</f>
        <v>0</v>
      </c>
      <c r="GV119" s="3">
        <f>IF(ISNA(MATCH(ratings!$A119,tournaments!GH$2:GH$33,0)),0,(INDEX(tournaments!GJ$2:GJ$33,MATCH(ratings!$A119,tournaments!GH$2:GH$33,0))))</f>
        <v>0</v>
      </c>
      <c r="GW119" s="6">
        <f t="shared" si="600"/>
        <v>22.502918161669182</v>
      </c>
      <c r="GX119" s="9">
        <f>IF(ISNA(MATCH(ratings!$A119,tournaments!GK$2:GK$33,0)),0,(INDEX(tournaments!GL$2:GL$33,MATCH(ratings!$A119,tournaments!GK$2:GK$33,0))))</f>
        <v>0</v>
      </c>
      <c r="GY119" s="3">
        <f>IF(ISNA(MATCH(ratings!$A119,tournaments!GK$2:GK$33,0)),0,(INDEX(tournaments!GM$2:GM$33,MATCH(ratings!$A119,tournaments!GK$2:GK$33,0))))</f>
        <v>0</v>
      </c>
      <c r="GZ119" s="6">
        <f t="shared" si="601"/>
        <v>22.502918161669182</v>
      </c>
      <c r="HA119" s="9">
        <f>IF(ISNA(MATCH(ratings!$A119,tournaments!GN$2:GN$33,0)),0,(INDEX(tournaments!GO$2:GO$33,MATCH(ratings!$A119,tournaments!GN$2:GN$33,0))))</f>
        <v>0</v>
      </c>
      <c r="HB119" s="3">
        <f>IF(ISNA(MATCH(ratings!$A119,tournaments!GN$2:GN$33,0)),0,(INDEX(tournaments!GP$2:GP$33,MATCH(ratings!$A119,tournaments!GN$2:GN$33,0))))</f>
        <v>0</v>
      </c>
      <c r="HC119" s="6">
        <f t="shared" si="602"/>
        <v>22.502918161669182</v>
      </c>
      <c r="HD119" s="9">
        <f>IF(ISNA(MATCH(ratings!$A119,tournaments!GQ$2:GQ$33,0)),0,(INDEX(tournaments!GR$2:GR$33,MATCH(ratings!$A119,tournaments!GQ$2:GQ$33,0))))</f>
        <v>0</v>
      </c>
      <c r="HE119" s="3">
        <f>IF(ISNA(MATCH(ratings!$A119,tournaments!GQ$2:GQ$33,0)),0,(INDEX(tournaments!GS$2:GS$33,MATCH(ratings!$A119,tournaments!GQ$2:GQ$33,0))))</f>
        <v>0</v>
      </c>
      <c r="HF119" s="6">
        <f t="shared" si="603"/>
        <v>22.502918161669182</v>
      </c>
      <c r="HG119" s="9">
        <f>IF(ISNA(MATCH(ratings!$A119,tournaments!GT$2:GT$33,0)),0,(INDEX(tournaments!GU$2:GU$33,MATCH(ratings!$A119,tournaments!GT$2:GT$33,0))))</f>
        <v>0</v>
      </c>
      <c r="HH119" s="3">
        <f>IF(ISNA(MATCH(ratings!$A119,tournaments!GT$2:GT$33,0)),0,(INDEX(tournaments!GV$2:GV$33,MATCH(ratings!$A119,tournaments!GT$2:GT$33,0))))</f>
        <v>0</v>
      </c>
      <c r="HI119" s="6">
        <f t="shared" si="604"/>
        <v>22.502918161669182</v>
      </c>
      <c r="HJ119" s="9">
        <f>IF(ISNA(MATCH(ratings!$A119,tournaments!GW$2:GW$33,0)),0,(INDEX(tournaments!GX$2:GX$33,MATCH(ratings!$A119,tournaments!GW$2:GW$33,0))))</f>
        <v>0</v>
      </c>
      <c r="HK119" s="3">
        <f>IF(ISNA(MATCH(ratings!$A119,tournaments!GW$2:GW$33,0)),0,(INDEX(tournaments!GY$2:GY$33,MATCH(ratings!$A119,tournaments!GW$2:GW$33,0))))</f>
        <v>0</v>
      </c>
      <c r="HL119" s="6">
        <f t="shared" si="605"/>
        <v>22.502918161669182</v>
      </c>
      <c r="HM119" s="9">
        <f>IF(ISNA(MATCH(ratings!$A119,tournaments!GZ$2:GZ$33,0)),0,(INDEX(tournaments!HA$2:HA$33,MATCH(ratings!$A119,tournaments!GZ$2:GZ$33,0))))</f>
        <v>0</v>
      </c>
      <c r="HN119" s="3">
        <f>IF(ISNA(MATCH(ratings!$A119,tournaments!GZ$2:GZ$33,0)),0,(INDEX(tournaments!HB$2:HB$33,MATCH(ratings!$A119,tournaments!GZ$2:GZ$33,0))))</f>
        <v>0</v>
      </c>
      <c r="HO119" s="6">
        <f t="shared" si="606"/>
        <v>22.502918161669182</v>
      </c>
      <c r="HP119" s="9">
        <f>IF(ISNA(MATCH(ratings!$A119,tournaments!HC$2:HC$33,0)),0,(INDEX(tournaments!HD$2:HD$33,MATCH(ratings!$A119,tournaments!HC$2:HC$33,0))))</f>
        <v>0</v>
      </c>
      <c r="HQ119" s="3">
        <f>IF(ISNA(MATCH(ratings!$A119,tournaments!HC$2:HC$33,0)),0,(INDEX(tournaments!HE$2:HE$33,MATCH(ratings!$A119,tournaments!HC$2:HC$33,0))))</f>
        <v>0</v>
      </c>
      <c r="HR119" s="6">
        <f t="shared" si="607"/>
        <v>22.502918161669182</v>
      </c>
      <c r="HS119" s="9">
        <f>IF(ISNA(MATCH(ratings!$A119,tournaments!HF$2:HF$33,0)),0,(INDEX(tournaments!HG$2:HG$33,MATCH(ratings!$A119,tournaments!HF$2:HF$33,0))))</f>
        <v>0</v>
      </c>
      <c r="HT119" s="3">
        <f>IF(ISNA(MATCH(ratings!$A119,tournaments!HF$2:HF$33,0)),0,(INDEX(tournaments!HH$2:HH$33,MATCH(ratings!$A119,tournaments!HF$2:HF$33,0))))</f>
        <v>0</v>
      </c>
      <c r="HU119" s="6">
        <f t="shared" si="608"/>
        <v>22.502918161669182</v>
      </c>
      <c r="HV119" s="6">
        <f>parameters!$B$3*parameters!$B$2+(1-parameters!$B$3)*ratings!HU119</f>
        <v>22.252626345502264</v>
      </c>
      <c r="HW119" s="9">
        <f>IF(ISNA(MATCH(ratings!$A119,tournaments!HI$2:HI$33,0)),0,(INDEX(tournaments!HJ$2:HJ$33,MATCH(ratings!$A119,tournaments!HI$2:HI$33,0))))</f>
        <v>0</v>
      </c>
      <c r="HX119" s="3">
        <f>IF(ISNA(MATCH(ratings!$A119,tournaments!HI$2:HI$33,0)),0,(INDEX(tournaments!HK$2:HK$33,MATCH(ratings!$A119,tournaments!HI$2:HI$33,0))))</f>
        <v>0</v>
      </c>
      <c r="HY119" s="6">
        <f t="shared" si="609"/>
        <v>22.252626345502264</v>
      </c>
      <c r="HZ119" s="9">
        <f>IF(ISNA(MATCH(ratings!$A119,tournaments!HL$2:HL$33,0)),0,(INDEX(tournaments!HM$2:HM$33,MATCH(ratings!$A119,tournaments!HL$2:HL$33,0))))</f>
        <v>0</v>
      </c>
      <c r="IA119" s="3">
        <f>IF(ISNA(MATCH(ratings!$A119,tournaments!HL$2:HL$33,0)),0,(INDEX(tournaments!HN$2:HN$33,MATCH(ratings!$A119,tournaments!HL$2:HL$33,0))))</f>
        <v>0</v>
      </c>
      <c r="IB119" s="6">
        <f t="shared" si="610"/>
        <v>22.252626345502264</v>
      </c>
      <c r="IC119" s="9">
        <f>IF(ISNA(MATCH(ratings!$A119,tournaments!HO$2:HO$33,0)),0,(INDEX(tournaments!HP$2:HP$33,MATCH(ratings!$A119,tournaments!HO$2:HO$33,0))))</f>
        <v>0</v>
      </c>
      <c r="ID119" s="3">
        <f>IF(ISNA(MATCH(ratings!$A119,tournaments!HO$2:HO$33,0)),0,(INDEX(tournaments!HQ$2:HQ$33,MATCH(ratings!$A119,tournaments!HO$2:HO$33,0))))</f>
        <v>0</v>
      </c>
      <c r="IE119" s="6">
        <f t="shared" si="233"/>
        <v>22.252626345502264</v>
      </c>
      <c r="IF119" s="9">
        <f>IF(ISNA(MATCH(ratings!$A119,tournaments!HR$2:HR$33,0)),0,(INDEX(tournaments!HS$2:HS$33,MATCH(ratings!$A119,tournaments!HR$2:HR$33,0))))</f>
        <v>0</v>
      </c>
      <c r="IG119" s="3">
        <f>IF(ISNA(MATCH(ratings!$A119,tournaments!HR$2:HR$33,0)),0,(INDEX(tournaments!HT$2:HT$33,MATCH(ratings!$A119,tournaments!HR$2:HR$33,0))))</f>
        <v>0</v>
      </c>
      <c r="IH119" s="6">
        <f t="shared" si="234"/>
        <v>22.252626345502264</v>
      </c>
      <c r="II119" s="9">
        <f>IF(ISNA(MATCH(ratings!$A119,tournaments!HU$2:HU$33,0)),0,(INDEX(tournaments!HV$2:HV$33,MATCH(ratings!$A119,tournaments!HU$2:HU$33,0))))</f>
        <v>0</v>
      </c>
      <c r="IJ119" s="3">
        <f>IF(ISNA(MATCH(ratings!$A119,tournaments!HU$2:HU$33,0)),0,(INDEX(tournaments!HW$2:HW$33,MATCH(ratings!$A119,tournaments!HU$2:HU$33,0))))</f>
        <v>0</v>
      </c>
      <c r="IK119" s="6">
        <f t="shared" si="235"/>
        <v>22.252626345502264</v>
      </c>
      <c r="IL119" s="9">
        <f>IF(ISNA(MATCH(ratings!$A119,tournaments!HX$2:HX$33,0)),0,(INDEX(tournaments!HY$2:HY$33,MATCH(ratings!$A119,tournaments!HX$2:HX$33,0))))</f>
        <v>0</v>
      </c>
      <c r="IM119" s="3">
        <f>IF(ISNA(MATCH(ratings!$A119,tournaments!HX$2:HX$33,0)),0,(INDEX(tournaments!HZ$2:HZ$33,MATCH(ratings!$A119,tournaments!HX$2:HX$33,0))))</f>
        <v>0</v>
      </c>
      <c r="IN119" s="6">
        <f t="shared" si="236"/>
        <v>22.252626345502264</v>
      </c>
      <c r="IO119" s="9">
        <f>IF(ISNA(MATCH(ratings!$A119,tournaments!IA$2:IA$33,0)),0,(INDEX(tournaments!IB$2:IB$33,MATCH(ratings!$A119,tournaments!IA$2:IA$33,0))))</f>
        <v>0</v>
      </c>
      <c r="IP119" s="3">
        <f>IF(ISNA(MATCH(ratings!$A119,tournaments!IA$2:IA$33,0)),0,(INDEX(tournaments!IC$2:IC$33,MATCH(ratings!$A119,tournaments!IA$2:IA$33,0))))</f>
        <v>0</v>
      </c>
      <c r="IQ119" s="6">
        <f t="shared" si="237"/>
        <v>22.252626345502264</v>
      </c>
      <c r="IR119" s="9">
        <f>IF(ISNA(MATCH(ratings!$A119,tournaments!ID$2:ID$33,0)),0,(INDEX(tournaments!IE$2:IE$33,MATCH(ratings!$A119,tournaments!ID$2:ID$33,0))))</f>
        <v>0</v>
      </c>
      <c r="IS119" s="3">
        <f>IF(ISNA(MATCH(ratings!$A119,tournaments!ID$2:ID$33,0)),0,(INDEX(tournaments!IF$2:IF$33,MATCH(ratings!$A119,tournaments!ID$2:ID$33,0))))</f>
        <v>0</v>
      </c>
      <c r="IT119" s="6">
        <f t="shared" si="238"/>
        <v>22.252626345502264</v>
      </c>
      <c r="IU119" s="6">
        <f>parameters!$B$3*parameters!$B$2+(1-parameters!$B$3)*ratings!IT119</f>
        <v>22.027363710952038</v>
      </c>
      <c r="IV119" s="9">
        <f>IF(ISNA(MATCH(ratings!$A119,tournaments!IG$2:IG$33,0)),0,(INDEX(tournaments!IH$2:IH$33,MATCH(ratings!$A119,tournaments!IG$2:IG$33,0))))</f>
        <v>0</v>
      </c>
      <c r="IW119" s="3">
        <f>IF(ISNA(MATCH(ratings!$A119,tournaments!IG$2:IG$33,0)),0,(INDEX(tournaments!II$2:II$33,MATCH(ratings!$A119,tournaments!IG$2:IG$33,0))))</f>
        <v>0</v>
      </c>
      <c r="IX119" s="6">
        <f t="shared" si="239"/>
        <v>22.027363710952038</v>
      </c>
      <c r="IY119" s="9">
        <f>IF(ISNA(MATCH(ratings!$A119,tournaments!IJ$2:IJ$33,0)),0,(INDEX(tournaments!IK$2:IK$33,MATCH(ratings!$A119,tournaments!IJ$2:IJ$33,0))))</f>
        <v>0</v>
      </c>
      <c r="IZ119" s="3">
        <f>IF(ISNA(MATCH(ratings!$A119,tournaments!IJ$2:IJ$33,0)),0,(INDEX(tournaments!IL$2:IL$33,MATCH(ratings!$A119,tournaments!IJ$2:IJ$33,0))))</f>
        <v>0</v>
      </c>
      <c r="JA119" s="6">
        <f t="shared" si="240"/>
        <v>22.027363710952038</v>
      </c>
      <c r="JB119" s="9">
        <f>IF(ISNA(MATCH(ratings!$A119,tournaments!IM$2:IM$33,0)),0,(INDEX(tournaments!IN$2:IN$33,MATCH(ratings!$A119,tournaments!IM$2:IM$33,0))))</f>
        <v>0</v>
      </c>
      <c r="JC119" s="3">
        <f>IF(ISNA(MATCH(ratings!$A119,tournaments!IM$2:IM$33,0)),0,(INDEX(tournaments!IO$2:IO$33,MATCH(ratings!$A119,tournaments!IM$2:IM$33,0))))</f>
        <v>0</v>
      </c>
      <c r="JD119" s="6">
        <f t="shared" si="241"/>
        <v>22.027363710952038</v>
      </c>
      <c r="JE119" s="9">
        <f>IF(ISNA(MATCH(ratings!$A119,tournaments!IP$2:IP$33,0)),0,(INDEX(tournaments!IQ$2:IQ$33,MATCH(ratings!$A119,tournaments!IP$2:IP$33,0))))</f>
        <v>0</v>
      </c>
      <c r="JF119" s="3">
        <f>IF(ISNA(MATCH(ratings!$A119,tournaments!IP$2:IP$33,0)),0,(INDEX(tournaments!IR$2:IR$33,MATCH(ratings!$A119,tournaments!IP$2:IP$33,0))))</f>
        <v>0</v>
      </c>
      <c r="JG119" s="6">
        <f t="shared" si="242"/>
        <v>22.027363710952038</v>
      </c>
      <c r="JH119" s="9">
        <f>IF(ISNA(MATCH(ratings!$A119,tournaments!IS$2:IS$33,0)),0,(INDEX(tournaments!IT$2:IT$33,MATCH(ratings!$A119,tournaments!IS$2:IS$33,0))))</f>
        <v>0</v>
      </c>
      <c r="JI119" s="3">
        <f>IF(ISNA(MATCH(ratings!$A119,tournaments!IS$2:IS$33,0)),0,(INDEX(tournaments!IU$2:IU$33,MATCH(ratings!$A119,tournaments!IS$2:IS$33,0))))</f>
        <v>0</v>
      </c>
      <c r="JJ119" s="6">
        <f t="shared" si="243"/>
        <v>22.027363710952038</v>
      </c>
      <c r="JK119" s="9">
        <f>IF(ISNA(MATCH(ratings!$A119,tournaments!IV$2:IV$33,0)),0,(INDEX(tournaments!IW$2:IW$33,MATCH(ratings!$A119,tournaments!IV$2:IV$33,0))))</f>
        <v>0</v>
      </c>
      <c r="JL119" s="3">
        <f>IF(ISNA(MATCH(ratings!$A119,tournaments!IV$2:IV$33,0)),0,(INDEX(tournaments!IX$2:IX$33,MATCH(ratings!$A119,tournaments!IV$2:IV$33,0))))</f>
        <v>0</v>
      </c>
      <c r="JM119" s="6">
        <f t="shared" si="244"/>
        <v>22.027363710952038</v>
      </c>
      <c r="JN119" s="9">
        <f>IF(ISNA(MATCH(ratings!$A119,tournaments!IY$2:IY$33,0)),0,(INDEX(tournaments!IZ$2:IZ$33,MATCH(ratings!$A119,tournaments!IY$2:IY$33,0))))</f>
        <v>0</v>
      </c>
      <c r="JO119" s="3">
        <f>IF(ISNA(MATCH(ratings!$A119,tournaments!IY$2:IY$33,0)),0,(INDEX(tournaments!JA$2:JA$33,MATCH(ratings!$A119,tournaments!IY$2:IY$33,0))))</f>
        <v>0</v>
      </c>
      <c r="JP119" s="6">
        <f t="shared" si="245"/>
        <v>22.027363710952038</v>
      </c>
      <c r="JQ119" s="6">
        <f>parameters!$B$3*parameters!$B$2+(1-parameters!$B$3)*ratings!JP119</f>
        <v>21.824627339856836</v>
      </c>
      <c r="JR119" s="9">
        <f>IF(ISNA(MATCH(ratings!$A119,tournaments!JC$2:JC$33,0)),0,(INDEX(tournaments!JD$2:JD$33,MATCH(ratings!$A119,tournaments!JC$2:JC$33,0))))</f>
        <v>0</v>
      </c>
      <c r="JS119" s="3">
        <f>IF(ISNA(MATCH(ratings!$A119,tournaments!JC$2:JC$33,0)),0,(INDEX(tournaments!JE$2:JE$33,MATCH(ratings!$A119,tournaments!JC$2:JC$33,0))))</f>
        <v>0</v>
      </c>
      <c r="JT119" s="6">
        <f t="shared" si="246"/>
        <v>21.824627339856836</v>
      </c>
      <c r="JU119" s="9">
        <f>IF(ISNA(MATCH(ratings!$A119,tournaments!JF$2:JF$33,0)),0,(INDEX(tournaments!JG$2:JG$33,MATCH(ratings!$A119,tournaments!JF$2:JF$33,0))))</f>
        <v>0</v>
      </c>
      <c r="JV119" s="3">
        <f>IF(ISNA(MATCH(ratings!$A119,tournaments!JF$2:JF$33,0)),0,(INDEX(tournaments!JH$2:JH$33,MATCH(ratings!$A119,tournaments!JF$2:JF$33,0))))</f>
        <v>0</v>
      </c>
      <c r="JW119" s="6">
        <f t="shared" si="247"/>
        <v>21.824627339856836</v>
      </c>
      <c r="JX119" s="9">
        <f>IF(ISNA(MATCH(ratings!$A119,tournaments!JI$2:JI$33,0)),0,(INDEX(tournaments!JJ$2:JJ$33,MATCH(ratings!$A119,tournaments!JI$2:JI$33,0))))</f>
        <v>0</v>
      </c>
      <c r="JY119" s="3">
        <f>IF(ISNA(MATCH(ratings!$A119,tournaments!JI$2:JI$33,0)),0,(INDEX(tournaments!JK$2:JK$33,MATCH(ratings!$A119,tournaments!JI$2:JI$33,0))))</f>
        <v>0</v>
      </c>
      <c r="JZ119" s="6">
        <f t="shared" si="248"/>
        <v>21.824627339856836</v>
      </c>
      <c r="KA119" s="9">
        <f>IF(ISNA(MATCH(ratings!$A119,tournaments!JL$2:JL$33,0)),0,(INDEX(tournaments!JM$2:JM$33,MATCH(ratings!$A119,tournaments!JL$2:JL$33,0))))</f>
        <v>0</v>
      </c>
      <c r="KB119" s="3">
        <f>IF(ISNA(MATCH(ratings!$A119,tournaments!JL$2:JL$33,0)),0,(INDEX(tournaments!JN$2:JN$33,MATCH(ratings!$A119,tournaments!JL$2:JL$33,0))))</f>
        <v>0</v>
      </c>
      <c r="KC119" s="6">
        <f t="shared" si="249"/>
        <v>21.824627339856836</v>
      </c>
      <c r="KD119" s="9">
        <f>IF(ISNA(MATCH(ratings!$A119,tournaments!JO$2:JO$33,0)),0,(INDEX(tournaments!JP$2:JP$33,MATCH(ratings!$A119,tournaments!JO$2:JO$33,0))))</f>
        <v>0</v>
      </c>
      <c r="KE119" s="3">
        <f>IF(ISNA(MATCH(ratings!$A119,tournaments!JO$2:JO$33,0)),0,(INDEX(tournaments!JQ$2:JQ$33,MATCH(ratings!$A119,tournaments!JO$2:JO$33,0))))</f>
        <v>0</v>
      </c>
      <c r="KF119" s="6">
        <f t="shared" si="250"/>
        <v>21.824627339856836</v>
      </c>
      <c r="KG119" s="9">
        <f>IF(ISNA(MATCH(ratings!$A119,tournaments!JR$2:JR$33,0)),0,(INDEX(tournaments!JS$2:JS$33,MATCH(ratings!$A119,tournaments!JR$2:JR$33,0))))</f>
        <v>0</v>
      </c>
      <c r="KH119" s="3">
        <f>IF(ISNA(MATCH(ratings!$A119,tournaments!JR$2:JR$33,0)),0,(INDEX(tournaments!JT$2:JT$33,MATCH(ratings!$A119,tournaments!JR$2:JR$33,0))))</f>
        <v>0</v>
      </c>
      <c r="KI119" s="6">
        <f t="shared" si="251"/>
        <v>21.824627339856836</v>
      </c>
      <c r="KJ119" s="6">
        <f>parameters!$B$3*parameters!$B$2+(1-parameters!$B$3)*ratings!KI119</f>
        <v>21.642164605871152</v>
      </c>
      <c r="KK119" s="9">
        <f>IF(ISNA(MATCH(ratings!$A119,tournaments!JU$2:JU$33,0)),0,(INDEX(tournaments!JV$2:JV$33,MATCH(ratings!$A119,tournaments!JU$2:JU$33,0))))</f>
        <v>0</v>
      </c>
      <c r="KL119" s="3">
        <f>IF(ISNA(MATCH(ratings!$A119,tournaments!JU$2:JU$33,0)),0,(INDEX(tournaments!JW$2:JW$33,MATCH(ratings!$A119,tournaments!JU$2:JU$33,0))))</f>
        <v>0</v>
      </c>
      <c r="KM119" s="6">
        <f t="shared" si="252"/>
        <v>21.642164605871152</v>
      </c>
      <c r="KN119" s="9">
        <f>IF(ISNA(MATCH(ratings!$A119,tournaments!JX$2:JX$33,0)),0,(INDEX(tournaments!JY$2:JY$33,MATCH(ratings!$A119,tournaments!JX$2:JX$33,0))))</f>
        <v>0</v>
      </c>
      <c r="KO119" s="3">
        <f>IF(ISNA(MATCH(ratings!$A119,tournaments!JX$2:JX$33,0)),0,(INDEX(tournaments!JZ$2:JZ$33,MATCH(ratings!$A119,tournaments!JX$2:JX$33,0))))</f>
        <v>0</v>
      </c>
      <c r="KP119" s="6">
        <f t="shared" si="253"/>
        <v>21.642164605871152</v>
      </c>
      <c r="KQ119" s="9">
        <f>IF(ISNA(MATCH(ratings!$A119,tournaments!KA$2:KA$33,0)),0,(INDEX(tournaments!KB$2:KB$33,MATCH(ratings!$A119,tournaments!KA$2:KA$33,0))))</f>
        <v>0</v>
      </c>
      <c r="KR119" s="3">
        <f>IF(ISNA(MATCH(ratings!$A119,tournaments!KA$2:KA$33,0)),0,(INDEX(tournaments!KC$2:KC$33,MATCH(ratings!$A119,tournaments!KA$2:KA$33,0))))</f>
        <v>0</v>
      </c>
      <c r="KS119" s="6">
        <f t="shared" si="254"/>
        <v>21.642164605871152</v>
      </c>
      <c r="KT119" s="9">
        <f>IF(ISNA(MATCH(ratings!$A119,tournaments!KD$2:KD$33,0)),0,(INDEX(tournaments!KE$2:KE$33,MATCH(ratings!$A119,tournaments!KD$2:KD$33,0))))</f>
        <v>0</v>
      </c>
      <c r="KU119" s="3">
        <f>IF(ISNA(MATCH(ratings!$A119,tournaments!KD$2:KD$33,0)),0,(INDEX(tournaments!KF$2:KF$33,MATCH(ratings!$A119,tournaments!KD$2:KD$33,0))))</f>
        <v>0</v>
      </c>
      <c r="KV119" s="6">
        <f t="shared" si="255"/>
        <v>21.642164605871152</v>
      </c>
      <c r="KW119" s="9">
        <f>IF(ISNA(MATCH(ratings!$A119,tournaments!KG$2:KG$33,0)),0,(INDEX(tournaments!KH$2:KH$33,MATCH(ratings!$A119,tournaments!KG$2:KG$33,0))))</f>
        <v>0</v>
      </c>
      <c r="KX119" s="3">
        <f>IF(ISNA(MATCH(ratings!$A119,tournaments!KG$2:KG$33,0)),0,(INDEX(tournaments!KI$2:KI$33,MATCH(ratings!$A119,tournaments!KG$2:KG$33,0))))</f>
        <v>0</v>
      </c>
      <c r="KY119" s="6">
        <f t="shared" si="256"/>
        <v>21.642164605871152</v>
      </c>
      <c r="KZ119" s="9">
        <f>IF(ISNA(MATCH(ratings!$A119,tournaments!KJ$2:KJ$33,0)),0,(INDEX(tournaments!KK$2:KK$33,MATCH(ratings!$A119,tournaments!KJ$2:KJ$33,0))))</f>
        <v>0</v>
      </c>
      <c r="LA119" s="3">
        <f>IF(ISNA(MATCH(ratings!$A119,tournaments!KJ$2:KJ$33,0)),0,(INDEX(tournaments!KL$2:KL$33,MATCH(ratings!$A119,tournaments!KJ$2:KJ$33,0))))</f>
        <v>0</v>
      </c>
      <c r="LB119" s="6">
        <f t="shared" si="257"/>
        <v>21.642164605871152</v>
      </c>
      <c r="LC119" s="6">
        <f>parameters!$B$3*parameters!$B$2+(1-parameters!$B$3)*ratings!LB119</f>
        <v>21.477948145284039</v>
      </c>
      <c r="LD119" s="9">
        <f>IF(ISNA(MATCH(ratings!$A119,tournaments!KN$2:KN$33,0)),0,(INDEX(tournaments!KO$2:KO$33,MATCH(ratings!$A119,tournaments!KN$2:KN$33,0))))</f>
        <v>0</v>
      </c>
      <c r="LE119" s="3">
        <f>IF(ISNA(MATCH(ratings!$A119,tournaments!KN$2:KN$33,0)),0,(INDEX(tournaments!KP$2:KP$33,MATCH(ratings!$A119,tournaments!KN$2:KN$33,0))))</f>
        <v>0</v>
      </c>
      <c r="LF119" s="6">
        <f t="shared" si="258"/>
        <v>21.477948145284039</v>
      </c>
      <c r="LG119" s="9">
        <f>IF(ISNA(MATCH(ratings!$A119,tournaments!KQ$2:KQ$33,0)),0,(INDEX(tournaments!KR$2:KR$33,MATCH(ratings!$A119,tournaments!KQ$2:KQ$33,0))))</f>
        <v>0</v>
      </c>
      <c r="LH119" s="3">
        <f>IF(ISNA(MATCH(ratings!$A119,tournaments!KQ$2:KQ$33,0)),0,(INDEX(tournaments!KS$2:KS$33,MATCH(ratings!$A119,tournaments!KQ$2:KQ$33,0))))</f>
        <v>0</v>
      </c>
      <c r="LI119" s="6">
        <f t="shared" si="259"/>
        <v>21.477948145284039</v>
      </c>
      <c r="LJ119" s="9">
        <f>IF(ISNA(MATCH(ratings!$A119,tournaments!KT$2:KT$33,0)),0,(INDEX(tournaments!KU$2:KU$33,MATCH(ratings!$A119,tournaments!KT$2:KT$33,0))))</f>
        <v>0</v>
      </c>
      <c r="LK119" s="3">
        <f>IF(ISNA(MATCH(ratings!$A119,tournaments!KT$2:KT$33,0)),0,(INDEX(tournaments!KV$2:KV$33,MATCH(ratings!$A119,tournaments!KT$2:KT$33,0))))</f>
        <v>0</v>
      </c>
      <c r="LL119" s="6">
        <f t="shared" si="260"/>
        <v>21.477948145284039</v>
      </c>
      <c r="LM119" s="9">
        <f>IF(ISNA(MATCH(ratings!$A119,tournaments!KW$2:KW$33,0)),0,(INDEX(tournaments!KX$2:KX$33,MATCH(ratings!$A119,tournaments!KW$2:KW$33,0))))</f>
        <v>0</v>
      </c>
      <c r="LN119" s="3">
        <f>IF(ISNA(MATCH(ratings!$A119,tournaments!KW$2:KW$33,0)),0,(INDEX(tournaments!KY$2:KY$33,MATCH(ratings!$A119,tournaments!KW$2:KW$33,0))))</f>
        <v>0</v>
      </c>
      <c r="LO119" s="6">
        <f t="shared" si="261"/>
        <v>21.477948145284039</v>
      </c>
      <c r="LP119" s="9">
        <f>IF(ISNA(MATCH(ratings!$A119,tournaments!KZ$2:KZ$33,0)),0,(INDEX(tournaments!LA$2:LA$33,MATCH(ratings!$A119,tournaments!KZ$2:KZ$33,0))))</f>
        <v>0</v>
      </c>
      <c r="LQ119" s="3">
        <f>IF(ISNA(MATCH(ratings!$A119,tournaments!KZ$2:KZ$33,0)),0,(INDEX(tournaments!LB$2:LB$33,MATCH(ratings!$A119,tournaments!KZ$2:KZ$33,0))))</f>
        <v>0</v>
      </c>
      <c r="LR119" s="6">
        <f t="shared" si="262"/>
        <v>21.477948145284039</v>
      </c>
      <c r="LS119" s="9">
        <f>IF(ISNA(MATCH(ratings!$A119,tournaments!LC$2:LC$33,0)),0,(INDEX(tournaments!LD$2:LD$33,MATCH(ratings!$A119,tournaments!LC$2:LC$33,0))))</f>
        <v>0</v>
      </c>
      <c r="LT119" s="3">
        <f>IF(ISNA(MATCH(ratings!$A119,tournaments!LC$2:LC$33,0)),0,(INDEX(tournaments!LE$2:LE$33,MATCH(ratings!$A119,tournaments!LC$2:LC$33,0))))</f>
        <v>0</v>
      </c>
      <c r="LU119" s="6">
        <f t="shared" si="263"/>
        <v>21.477948145284039</v>
      </c>
      <c r="LV119" s="6">
        <f>parameters!$B$3*parameters!$B$2+(1-parameters!$B$3)*ratings!LU119</f>
        <v>21.330153330755635</v>
      </c>
      <c r="LW119" s="9">
        <f>IF(ISNA(MATCH(ratings!$A119,tournaments!LF$2:LF$33,0)),0,(INDEX(tournaments!LG$2:LG$33,MATCH(ratings!$A119,tournaments!LF$2:LF$33,0))))</f>
        <v>0</v>
      </c>
      <c r="LX119" s="3">
        <f>IF(ISNA(MATCH(ratings!$A119,tournaments!LF$2:LF$33,0)),0,(INDEX(tournaments!LH$2:LH$33,MATCH(ratings!$A119,tournaments!LF$2:LF$33,0))))</f>
        <v>0</v>
      </c>
      <c r="LY119" s="6">
        <f t="shared" si="264"/>
        <v>21.330153330755635</v>
      </c>
      <c r="LZ119" s="9">
        <f>IF(ISNA(MATCH(ratings!$A119,tournaments!LI$2:LI$33,0)),0,(INDEX(tournaments!LJ$2:LJ$33,MATCH(ratings!$A119,tournaments!LI$2:LI$33,0))))</f>
        <v>0</v>
      </c>
      <c r="MA119" s="3">
        <f>IF(ISNA(MATCH(ratings!$A119,tournaments!LI$2:LI$33,0)),0,(INDEX(tournaments!LK$2:LK$33,MATCH(ratings!$A119,tournaments!LI$2:LI$33,0))))</f>
        <v>0</v>
      </c>
      <c r="MB119" s="6">
        <f t="shared" si="265"/>
        <v>21.330153330755635</v>
      </c>
      <c r="MC119" s="9">
        <f>IF(ISNA(MATCH(ratings!$A119,tournaments!LL$2:LL$33,0)),0,(INDEX(tournaments!LM$2:LM$33,MATCH(ratings!$A119,tournaments!LL$2:LL$33,0))))</f>
        <v>0</v>
      </c>
      <c r="MD119" s="3">
        <f>IF(ISNA(MATCH(ratings!$A119,tournaments!LL$2:LL$33,0)),0,(INDEX(tournaments!LN$2:LN$33,MATCH(ratings!$A119,tournaments!LL$2:LL$33,0))))</f>
        <v>0</v>
      </c>
      <c r="ME119" s="6">
        <f t="shared" si="266"/>
        <v>21.330153330755635</v>
      </c>
      <c r="MF119" s="6">
        <f>parameters!$B$3*parameters!$B$2+(1-parameters!$B$3)*ratings!ME119</f>
        <v>21.197137997680073</v>
      </c>
      <c r="MG119" s="9">
        <f>IF(ISNA(MATCH(ratings!$A119,tournaments!LO$2:LO$33,0)),0,(INDEX(tournaments!LP$2:LP$33,MATCH(ratings!$A119,tournaments!LO$2:LO$33,0))))</f>
        <v>0</v>
      </c>
      <c r="MH119" s="3">
        <f>IF(ISNA(MATCH(ratings!$A119,tournaments!LO$2:LO$33,0)),0,(INDEX(tournaments!LQ$2:LQ$33,MATCH(ratings!$A119,tournaments!LO$2:LO$33,0))))</f>
        <v>0</v>
      </c>
      <c r="MI119" s="6">
        <f t="shared" si="267"/>
        <v>21.197137997680073</v>
      </c>
      <c r="MJ119" s="9">
        <f>IF(ISNA(MATCH(ratings!$A119,tournaments!LR$2:LR$33,0)),0,(INDEX(tournaments!LS$2:LS$33,MATCH(ratings!$A119,tournaments!LR$2:LR$33,0))))</f>
        <v>0</v>
      </c>
      <c r="MK119" s="3">
        <f>IF(ISNA(MATCH(ratings!$A119,tournaments!LR$2:LR$33,0)),0,(INDEX(tournaments!LT$2:LT$33,MATCH(ratings!$A119,tournaments!LR$2:LR$33,0))))</f>
        <v>0</v>
      </c>
      <c r="ML119" s="6">
        <f t="shared" si="268"/>
        <v>21.197137997680073</v>
      </c>
      <c r="MM119" s="9">
        <f>IF(ISNA(MATCH(ratings!$A119,tournaments!LU$2:LU$33,0)),0,(INDEX(tournaments!LV$2:LV$33,MATCH(ratings!$A119,tournaments!LU$2:LU$33,0))))</f>
        <v>0</v>
      </c>
      <c r="MN119" s="3">
        <f>IF(ISNA(MATCH(ratings!$A119,tournaments!LU$2:LU$33,0)),0,(INDEX(tournaments!LW$2:LW$33,MATCH(ratings!$A119,tournaments!LU$2:LU$33,0))))</f>
        <v>0</v>
      </c>
      <c r="MO119" s="6">
        <f t="shared" si="269"/>
        <v>21.197137997680073</v>
      </c>
      <c r="MP119" s="9">
        <f>IF(ISNA(MATCH(ratings!$A119,tournaments!LX$2:LX$33,0)),0,(INDEX(tournaments!LY$2:LY$33,MATCH(ratings!$A119,tournaments!LX$2:LX$33,0))))</f>
        <v>0</v>
      </c>
      <c r="MQ119" s="3">
        <f>IF(ISNA(MATCH(ratings!$A119,tournaments!LX$2:LX$33,0)),0,(INDEX(tournaments!LZ$2:LZ$33,MATCH(ratings!$A119,tournaments!LX$2:LX$33,0))))</f>
        <v>0</v>
      </c>
      <c r="MR119" s="6">
        <f t="shared" si="270"/>
        <v>21.197137997680073</v>
      </c>
      <c r="MS119" s="9">
        <f>IF(ISNA(MATCH(ratings!$A119,tournaments!MA$2:MA$33,0)),0,(INDEX(tournaments!MB$2:MB$33,MATCH(ratings!$A119,tournaments!MA$2:MA$33,0))))</f>
        <v>0</v>
      </c>
      <c r="MT119" s="3">
        <f>IF(ISNA(MATCH(ratings!$A119,tournaments!MA$2:MA$33,0)),0,(INDEX(tournaments!MC$2:MC$33,MATCH(ratings!$A119,tournaments!MA$2:MA$33,0))))</f>
        <v>0</v>
      </c>
      <c r="MU119" s="6">
        <f t="shared" si="271"/>
        <v>21.197137997680073</v>
      </c>
      <c r="MV119" s="6">
        <f>parameters!$B$3*parameters!$B$2+(1-parameters!$B$3)*ratings!MU119</f>
        <v>21.077424197912066</v>
      </c>
      <c r="MW119" s="6">
        <f>parameters!$B$3*parameters!$B$2+(1-parameters!$B$3)*ratings!MV119</f>
        <v>20.969681778120862</v>
      </c>
      <c r="MX119" s="6">
        <f>parameters!$B$3*parameters!$B$2+(1-parameters!$B$3)*ratings!MW119</f>
        <v>20.872713600308774</v>
      </c>
      <c r="MY119" s="9">
        <f>IF(ISNA(MATCH(ratings!$A119,tournaments!MD$2:MD$33,0)),0,(INDEX(tournaments!ME$2:ME$33,MATCH(ratings!$A119,tournaments!MD$2:MD$33,0))))</f>
        <v>0</v>
      </c>
      <c r="MZ119" s="3">
        <f>IF(ISNA(MATCH(ratings!$A119,tournaments!MD$2:MD$33,0)),0,(INDEX(tournaments!MF$2:MF$33,MATCH(ratings!$A119,tournaments!MD$2:MD$33,0))))</f>
        <v>0</v>
      </c>
      <c r="NA119" s="6">
        <f t="shared" si="272"/>
        <v>20.872713600308774</v>
      </c>
      <c r="NB119" s="9">
        <f>IF(ISNA(MATCH(ratings!$A119,tournaments!MG$2:MG$33,0)),0,(INDEX(tournaments!MH$2:MH$33,MATCH(ratings!$A119,tournaments!MG$2:MG$33,0))))</f>
        <v>0</v>
      </c>
      <c r="NC119" s="3">
        <f>IF(ISNA(MATCH(ratings!$A119,tournaments!MG$2:MG$33,0)),0,(INDEX(tournaments!MI$2:MI$33,MATCH(ratings!$A119,tournaments!MG$2:MG$33,0))))</f>
        <v>0</v>
      </c>
      <c r="ND119" s="6">
        <f t="shared" si="273"/>
        <v>20.872713600308774</v>
      </c>
      <c r="NE119" s="9">
        <f>IF(ISNA(MATCH(ratings!$A119,tournaments!MJ$2:MJ$33,0)),0,(INDEX(tournaments!MK$2:MK$33,MATCH(ratings!$A119,tournaments!MJ$2:MJ$33,0))))</f>
        <v>0</v>
      </c>
      <c r="NF119" s="3">
        <f>IF(ISNA(MATCH(ratings!$A119,tournaments!MJ$2:MJ$33,0)),0,(INDEX(tournaments!ML$2:ML$33,MATCH(ratings!$A119,tournaments!MJ$2:MJ$33,0))))</f>
        <v>0</v>
      </c>
      <c r="NG119" s="6">
        <f t="shared" si="274"/>
        <v>20.872713600308774</v>
      </c>
      <c r="NH119" s="9">
        <f>IF(ISNA(MATCH(ratings!$A119,tournaments!MM$2:MM$33,0)),0,(INDEX(tournaments!MN$2:MN$33,MATCH(ratings!$A119,tournaments!MM$2:MM$33,0))))</f>
        <v>0</v>
      </c>
      <c r="NI119" s="3">
        <f>IF(ISNA(MATCH(ratings!$A119,tournaments!MM$2:MM$33,0)),0,(INDEX(tournaments!MO$2:MO$33,MATCH(ratings!$A119,tournaments!MM$2:MM$33,0))))</f>
        <v>0</v>
      </c>
      <c r="NJ119" s="6">
        <f t="shared" si="275"/>
        <v>20.872713600308774</v>
      </c>
      <c r="NK119" s="9">
        <f>IF(ISNA(MATCH(ratings!$A119,tournaments!MP$2:MP$33,0)),0,(INDEX(tournaments!MQ$2:MQ$33,MATCH(ratings!$A119,tournaments!MP$2:MP$33,0))))</f>
        <v>0</v>
      </c>
      <c r="NL119" s="3">
        <f>IF(ISNA(MATCH(ratings!$A119,tournaments!MP$2:MP$33,0)),0,(INDEX(tournaments!MR$2:MR$33,MATCH(ratings!$A119,tournaments!MP$2:MP$33,0))))</f>
        <v>0</v>
      </c>
      <c r="NM119" s="6">
        <f t="shared" si="276"/>
        <v>20.872713600308774</v>
      </c>
      <c r="NN119" s="9">
        <f>IF(ISNA(MATCH(ratings!$A119,tournaments!MS$2:MS$33,0)),0,(INDEX(tournaments!MT$2:MT$33,MATCH(ratings!$A119,tournaments!MS$2:MS$33,0))))</f>
        <v>0</v>
      </c>
      <c r="NO119" s="3">
        <f>IF(ISNA(MATCH(ratings!$A119,tournaments!MS$2:MS$33,0)),0,(INDEX(tournaments!MU$2:MU$33,MATCH(ratings!$A119,tournaments!MS$2:MS$33,0))))</f>
        <v>0</v>
      </c>
      <c r="NP119" s="6">
        <f t="shared" si="277"/>
        <v>20.872713600308774</v>
      </c>
      <c r="NQ119" s="6">
        <f>parameters!$B$3*parameters!$B$2+(1-parameters!$B$3)*ratings!NP119</f>
        <v>20.785442240277899</v>
      </c>
      <c r="NR119" s="9">
        <f>IF(ISNA(MATCH(ratings!$A119,tournaments!MV$2:MV$33,0)),0,(INDEX(tournaments!MW$2:MW$33,MATCH(ratings!$A119,tournaments!MV$2:MV$33,0))))</f>
        <v>0</v>
      </c>
      <c r="NS119" s="3">
        <f>IF(ISNA(MATCH(ratings!$A119,tournaments!MV$2:MV$33,0)),0,(INDEX(tournaments!MX$2:MX$33,MATCH(ratings!$A119,tournaments!MV$2:MV$33,0))))</f>
        <v>0</v>
      </c>
      <c r="NT119" s="6">
        <f t="shared" si="278"/>
        <v>20.785442240277899</v>
      </c>
      <c r="NU119" s="9">
        <f>IF(ISNA(MATCH(ratings!$A119,tournaments!MY$2:MY$33,0)),0,(INDEX(tournaments!MZ$2:MZ$33,MATCH(ratings!$A119,tournaments!MY$2:MY$33,0))))</f>
        <v>0</v>
      </c>
      <c r="NV119" s="3">
        <f>IF(ISNA(MATCH(ratings!$A119,tournaments!MY$2:MY$33,0)),0,(INDEX(tournaments!NA$2:NA$33,MATCH(ratings!$A119,tournaments!MY$2:MY$33,0))))</f>
        <v>0</v>
      </c>
      <c r="NW119" s="6">
        <f t="shared" si="279"/>
        <v>20.785442240277899</v>
      </c>
      <c r="NX119" s="9">
        <f>IF(ISNA(MATCH(ratings!$A119,tournaments!NB$2:NB$33,0)),0,(INDEX(tournaments!NC$2:NC$33,MATCH(ratings!$A119,tournaments!NB$2:NB$33,0))))</f>
        <v>0</v>
      </c>
      <c r="NY119" s="3">
        <f>IF(ISNA(MATCH(ratings!$A119,tournaments!NB$2:NB$33,0)),0,(INDEX(tournaments!ND$2:ND$33,MATCH(ratings!$A119,tournaments!NB$2:NB$33,0))))</f>
        <v>0</v>
      </c>
      <c r="NZ119" s="6">
        <f t="shared" si="280"/>
        <v>20.785442240277899</v>
      </c>
      <c r="OA119" s="9">
        <f>IF(ISNA(MATCH(ratings!$A119,tournaments!NE$2:NE$33,0)),0,(INDEX(tournaments!NF$2:NF$33,MATCH(ratings!$A119,tournaments!NE$2:NE$33,0))))</f>
        <v>0</v>
      </c>
      <c r="OB119" s="3">
        <f>IF(ISNA(MATCH(ratings!$A119,tournaments!NE$2:NE$33,0)),0,(INDEX(tournaments!NG$2:NG$33,MATCH(ratings!$A119,tournaments!NE$2:NE$33,0))))</f>
        <v>0</v>
      </c>
      <c r="OC119" s="6">
        <f t="shared" si="281"/>
        <v>20.785442240277899</v>
      </c>
      <c r="OD119" s="6">
        <f>parameters!$B$3*parameters!$B$2+(1-parameters!$B$3)*ratings!OC119</f>
        <v>20.706898016250108</v>
      </c>
      <c r="OE119" s="9">
        <f>IF(ISNA(MATCH(ratings!$A119,tournaments!NH$2:NH$33,0)),0,(INDEX(tournaments!NI$2:NI$33,MATCH(ratings!$A119,tournaments!NH$2:NH$33,0))))</f>
        <v>0</v>
      </c>
      <c r="OF119" s="3">
        <f>IF(ISNA(MATCH(ratings!$A119,tournaments!NH$2:NH$33,0)),0,(INDEX(tournaments!NJ$2:NJ$33,MATCH(ratings!$A119,tournaments!NH$2:NH$33,0))))</f>
        <v>0</v>
      </c>
      <c r="OG119" s="6">
        <f t="shared" si="282"/>
        <v>20.706898016250108</v>
      </c>
      <c r="OH119" s="9">
        <f>IF(ISNA(MATCH(ratings!$A119,tournaments!NK$2:NK$33,0)),0,(INDEX(tournaments!NL$2:NL$33,MATCH(ratings!$A119,tournaments!NK$2:NK$33,0))))</f>
        <v>0</v>
      </c>
      <c r="OI119" s="3">
        <f>IF(ISNA(MATCH(ratings!$A119,tournaments!NK$2:NK$33,0)),0,(INDEX(tournaments!NM$2:NM$33,MATCH(ratings!$A119,tournaments!NK$2:NK$33,0))))</f>
        <v>0</v>
      </c>
      <c r="OJ119" s="6">
        <f t="shared" si="283"/>
        <v>20.706898016250108</v>
      </c>
    </row>
    <row r="120" spans="1:400" x14ac:dyDescent="0.2">
      <c r="A120" t="s">
        <v>110</v>
      </c>
      <c r="B120" s="6">
        <f>parameters!$B$2</f>
        <v>20</v>
      </c>
      <c r="C120" s="9">
        <f>IF(ISNA(MATCH(ratings!$A120,tournaments!A$2:A$33,0)),0,(INDEX(tournaments!B$2:B$33,MATCH(ratings!$A120,tournaments!A$2:A$33,0))))</f>
        <v>0</v>
      </c>
      <c r="D120" s="3">
        <f>IF(ISNA(MATCH(ratings!$A120,tournaments!A$2:A$33,0)),0,(INDEX(tournaments!C$2:C$33,MATCH(ratings!$A120,tournaments!A$2:A$33,0))))</f>
        <v>0</v>
      </c>
      <c r="E120" s="6">
        <f t="shared" ref="E120:E122" si="611">(1-C120)*B120+C120*D120</f>
        <v>20</v>
      </c>
      <c r="F120" s="9">
        <f>IF(ISNA(MATCH(ratings!$A120,tournaments!D$2:D$33,0)),0,(INDEX(tournaments!E$2:E$33,MATCH(ratings!$A120,tournaments!D$2:D$33,0))))</f>
        <v>0</v>
      </c>
      <c r="G120" s="3">
        <f>IF(ISNA(MATCH(ratings!$A120,tournaments!D$2:D$33,0)),0,(INDEX(tournaments!F$2:F$33,MATCH(ratings!$A120,tournaments!D$2:D$33,0))))</f>
        <v>0</v>
      </c>
      <c r="H120" s="6">
        <f t="shared" ref="H120:H122" si="612">(1-F120)*E120+F120*G120</f>
        <v>20</v>
      </c>
      <c r="I120" s="9">
        <f>IF(ISNA(MATCH(ratings!$A120,tournaments!G$2:G$33,0)),0,(INDEX(tournaments!H$2:H$33,MATCH(ratings!$A120,tournaments!G$2:G$33,0))))</f>
        <v>0</v>
      </c>
      <c r="J120" s="3">
        <f>IF(ISNA(MATCH(ratings!$A120,tournaments!G$2:G$33,0)),0,(INDEX(tournaments!I$2:I$33,MATCH(ratings!$A120,tournaments!G$2:G$33,0))))</f>
        <v>0</v>
      </c>
      <c r="K120" s="6">
        <f t="shared" ref="K120:K122" si="613">(1-I120)*H120+I120*J120</f>
        <v>20</v>
      </c>
      <c r="L120" s="6">
        <f>parameters!$B$3*parameters!$B$2+(1-parameters!$B$3)*ratings!K120</f>
        <v>20</v>
      </c>
      <c r="M120" s="9">
        <f>IF(ISNA(MATCH(ratings!$A120,tournaments!J$2:J$33,0)),0,(INDEX(tournaments!K$2:K$33,MATCH(ratings!$A120,tournaments!J$2:J$33,0))))</f>
        <v>0</v>
      </c>
      <c r="N120" s="3">
        <f>IF(ISNA(MATCH(ratings!$A120,tournaments!J$2:J$33,0)),0,(INDEX(tournaments!L$2:L$33,MATCH(ratings!$A120,tournaments!J$2:J$33,0))))</f>
        <v>0</v>
      </c>
      <c r="O120" s="6">
        <f t="shared" ref="O120:O122" si="614">(1-M120)*L120+M120*N120</f>
        <v>20</v>
      </c>
      <c r="P120" s="6">
        <f>parameters!$B$3*parameters!$B$2+(1-parameters!$B$3)*ratings!O120</f>
        <v>20</v>
      </c>
      <c r="Q120" s="9">
        <f>IF(ISNA(MATCH(ratings!$A120,tournaments!M$2:M$33,0)),0,(INDEX(tournaments!N$2:N$33,MATCH(ratings!$A120,tournaments!M$2:M$33,0))))</f>
        <v>0</v>
      </c>
      <c r="R120" s="3">
        <f>IF(ISNA(MATCH(ratings!$A120,tournaments!M$2:M$33,0)),0,(INDEX(tournaments!O$2:O$33,MATCH(ratings!$A120,tournaments!M$2:M$33,0))))</f>
        <v>0</v>
      </c>
      <c r="S120" s="6">
        <f t="shared" ref="S120:S122" si="615">(1-Q120)*P120+Q120*R120</f>
        <v>20</v>
      </c>
      <c r="T120" s="9">
        <f>IF(ISNA(MATCH(ratings!$A120,tournaments!P$2:P$33,0)),0,(INDEX(tournaments!Q$2:Q$33,MATCH(ratings!$A120,tournaments!P$2:P$33,0))))</f>
        <v>0</v>
      </c>
      <c r="U120" s="3">
        <f>IF(ISNA(MATCH(ratings!$A120,tournaments!P$2:P$33,0)),0,(INDEX(tournaments!R$2:R$33,MATCH(ratings!$A120,tournaments!P$2:P$33,0))))</f>
        <v>0</v>
      </c>
      <c r="V120" s="6">
        <f t="shared" ref="V120:V122" si="616">(1-T120)*S120+T120*U120</f>
        <v>20</v>
      </c>
      <c r="W120" s="6">
        <f>parameters!$B$3*parameters!$B$2+(1-parameters!$B$3)*ratings!V120</f>
        <v>20</v>
      </c>
      <c r="X120" s="9">
        <f>IF(ISNA(MATCH(ratings!$A120,tournaments!S$2:S$33,0)),0,(INDEX(tournaments!T$2:T$33,MATCH(ratings!$A120,tournaments!S$2:S$33,0))))</f>
        <v>0</v>
      </c>
      <c r="Y120" s="3">
        <f>IF(ISNA(MATCH(ratings!$A120,tournaments!S$2:S$33,0)),0,(INDEX(tournaments!U$2:U$33,MATCH(ratings!$A120,tournaments!S$2:S$33,0))))</f>
        <v>0</v>
      </c>
      <c r="Z120" s="6">
        <f t="shared" ref="Z120:Z122" si="617">(1-X120)*W120+X120*Y120</f>
        <v>20</v>
      </c>
      <c r="AA120" s="9">
        <f>IF(ISNA(MATCH(ratings!$A120,tournaments!V$2:V$33,0)),0,(INDEX(tournaments!W$2:W$33,MATCH(ratings!$A120,tournaments!V$2:V$33,0))))</f>
        <v>0</v>
      </c>
      <c r="AB120" s="3">
        <f>IF(ISNA(MATCH(ratings!$A120,tournaments!V$2:V$33,0)),0,(INDEX(tournaments!X$2:X$33,MATCH(ratings!$A120,tournaments!V$2:V$33,0))))</f>
        <v>0</v>
      </c>
      <c r="AC120" s="6">
        <f t="shared" ref="AC120:AC122" si="618">(1-AA120)*Z120+AA120*AB120</f>
        <v>20</v>
      </c>
      <c r="AD120" s="9">
        <f>IF(ISNA(MATCH(ratings!$A120,tournaments!Y$2:Y$33,0)),0,(INDEX(tournaments!Z$2:Z$33,MATCH(ratings!$A120,tournaments!Y$2:Y$33,0))))</f>
        <v>0</v>
      </c>
      <c r="AE120" s="3">
        <f>IF(ISNA(MATCH(ratings!$A120,tournaments!Y$2:Y$33,0)),0,(INDEX(tournaments!AA$2:AA$33,MATCH(ratings!$A120,tournaments!Y$2:Y$33,0))))</f>
        <v>0</v>
      </c>
      <c r="AF120" s="6">
        <f t="shared" ref="AF120:AF122" si="619">(1-AD120)*AC120+AD120*AE120</f>
        <v>20</v>
      </c>
      <c r="AG120" s="9">
        <f>IF(ISNA(MATCH(ratings!$A120,tournaments!AB$2:AB$33,0)),0,(INDEX(tournaments!AC$2:AC$33,MATCH(ratings!$A120,tournaments!AB$2:AB$33,0))))</f>
        <v>0</v>
      </c>
      <c r="AH120" s="3">
        <f>IF(ISNA(MATCH(ratings!$A120,tournaments!AB$2:AB$33,0)),0,(INDEX(tournaments!AD$2:AD$33,MATCH(ratings!$A120,tournaments!AB$2:AB$33,0))))</f>
        <v>0</v>
      </c>
      <c r="AI120" s="6">
        <f t="shared" ref="AI120:AI122" si="620">(1-AG120)*AF120+AG120*AH120</f>
        <v>20</v>
      </c>
      <c r="AJ120" s="9">
        <f>IF(ISNA(MATCH(ratings!$A120,tournaments!AE$2:AE$33,0)),0,(INDEX(tournaments!AF$2:AF$33,MATCH(ratings!$A120,tournaments!AE$2:AE$33,0))))</f>
        <v>0</v>
      </c>
      <c r="AK120" s="3">
        <f>IF(ISNA(MATCH(ratings!$A120,tournaments!AE$2:AE$33,0)),0,(INDEX(tournaments!AG$2:AG$33,MATCH(ratings!$A120,tournaments!AE$2:AE$33,0))))</f>
        <v>0</v>
      </c>
      <c r="AL120" s="6">
        <f t="shared" ref="AL120:AL122" si="621">(1-AJ120)*AI120+AJ120*AK120</f>
        <v>20</v>
      </c>
      <c r="AM120" s="9">
        <f>IF(ISNA(MATCH(ratings!$A120,tournaments!AH$2:AH$33,0)),0,(INDEX(tournaments!AI$2:AI$33,MATCH(ratings!$A120,tournaments!AH$2:AH$33,0))))</f>
        <v>0</v>
      </c>
      <c r="AN120" s="3">
        <f>IF(ISNA(MATCH(ratings!$A120,tournaments!AH$2:AH$33,0)),0,(INDEX(tournaments!AJ$2:AJ$33,MATCH(ratings!$A120,tournaments!AH$2:AH$33,0))))</f>
        <v>0</v>
      </c>
      <c r="AO120" s="6">
        <f t="shared" ref="AO120:AO122" si="622">(1-AM120)*AL120+AM120*AN120</f>
        <v>20</v>
      </c>
      <c r="AP120" s="9">
        <f>IF(ISNA(MATCH(ratings!$A120,tournaments!AK$2:AK$33,0)),0,(INDEX(tournaments!AL$2:AL$33,MATCH(ratings!$A120,tournaments!AK$2:AK$33,0))))</f>
        <v>0</v>
      </c>
      <c r="AQ120" s="3">
        <f>IF(ISNA(MATCH(ratings!$A120,tournaments!AK$2:AK$33,0)),0,(INDEX(tournaments!AM$2:AM$33,MATCH(ratings!$A120,tournaments!AK$2:AK$33,0))))</f>
        <v>0</v>
      </c>
      <c r="AR120" s="6">
        <f t="shared" ref="AR120:AR122" si="623">(1-AP120)*AO120+AP120*AQ120</f>
        <v>20</v>
      </c>
      <c r="AS120" s="6">
        <f>parameters!$B$3*parameters!$B$2+(1-parameters!$B$3)*ratings!AR120</f>
        <v>20</v>
      </c>
      <c r="AT120" s="9">
        <f>IF(ISNA(MATCH(ratings!$A120,tournaments!AN$2:AN$33,0)),0,(INDEX(tournaments!AO$2:AO$33,MATCH(ratings!$A120,tournaments!AN$2:AN$33,0))))</f>
        <v>0</v>
      </c>
      <c r="AU120" s="3">
        <f>IF(ISNA(MATCH(ratings!$A120,tournaments!AN$2:AN$33,0)),0,(INDEX(tournaments!AP$2:AP$33,MATCH(ratings!$A120,tournaments!AN$2:AN$33,0))))</f>
        <v>0</v>
      </c>
      <c r="AV120" s="6">
        <f t="shared" ref="AV120:AV122" si="624">(1-AT120)*AS120+AT120*AU120</f>
        <v>20</v>
      </c>
      <c r="AW120" s="9">
        <f>IF(ISNA(MATCH(ratings!$A120,tournaments!AQ$2:AQ$33,0)),0,(INDEX(tournaments!AR$2:AR$33,MATCH(ratings!$A120,tournaments!AQ$2:AQ$33,0))))</f>
        <v>0</v>
      </c>
      <c r="AX120" s="3">
        <f>IF(ISNA(MATCH(ratings!$A120,tournaments!AQ$2:AQ$33,0)),0,(INDEX(tournaments!AS$2:AS$33,MATCH(ratings!$A120,tournaments!AQ$2:AQ$33,0))))</f>
        <v>0</v>
      </c>
      <c r="AY120" s="6">
        <f t="shared" ref="AY120:AY122" si="625">(1-AW120)*AV120+AW120*AX120</f>
        <v>20</v>
      </c>
      <c r="AZ120" s="9">
        <f>IF(ISNA(MATCH(ratings!$A120,tournaments!AT$2:AT$33,0)),0,(INDEX(tournaments!AU$2:AU$33,MATCH(ratings!$A120,tournaments!AT$2:AT$33,0))))</f>
        <v>0</v>
      </c>
      <c r="BA120" s="3">
        <f>IF(ISNA(MATCH(ratings!$A120,tournaments!AT$2:AT$33,0)),0,(INDEX(tournaments!AV$2:AV$33,MATCH(ratings!$A120,tournaments!AT$2:AT$33,0))))</f>
        <v>0</v>
      </c>
      <c r="BB120" s="6">
        <f t="shared" ref="BB120:BB122" si="626">(1-AZ120)*AY120+AZ120*BA120</f>
        <v>20</v>
      </c>
      <c r="BC120" s="9">
        <f>IF(ISNA(MATCH(ratings!$A120,tournaments!AW$2:AW$33,0)),0,(INDEX(tournaments!AX$2:AX$33,MATCH(ratings!$A120,tournaments!AW$2:AW$33,0))))</f>
        <v>0</v>
      </c>
      <c r="BD120" s="3">
        <f>IF(ISNA(MATCH(ratings!$A120,tournaments!AW$2:AW$33,0)),0,(INDEX(tournaments!AY$2:AY$33,MATCH(ratings!$A120,tournaments!AW$2:AW$33,0))))</f>
        <v>0</v>
      </c>
      <c r="BE120" s="6">
        <f t="shared" ref="BE120:BE122" si="627">(1-BC120)*BB120+BC120*BD120</f>
        <v>20</v>
      </c>
      <c r="BF120" s="9">
        <f>IF(ISNA(MATCH(ratings!$A120,tournaments!AZ$2:AZ$33,0)),0,(INDEX(tournaments!BA$2:BA$33,MATCH(ratings!$A120,tournaments!AZ$2:AZ$33,0))))</f>
        <v>0</v>
      </c>
      <c r="BG120" s="3">
        <f>IF(ISNA(MATCH(ratings!$A120,tournaments!AZ$2:AZ$33,0)),0,(INDEX(tournaments!BB$2:BB$33,MATCH(ratings!$A120,tournaments!AZ$2:AZ$33,0))))</f>
        <v>0</v>
      </c>
      <c r="BH120" s="6">
        <f t="shared" ref="BH120:BH122" si="628">(1-BF120)*BE120+BF120*BG120</f>
        <v>20</v>
      </c>
      <c r="BI120" s="9">
        <f>IF(ISNA(MATCH(ratings!$A120,tournaments!BC$2:BC$33,0)),0,(INDEX(tournaments!BD$2:BD$33,MATCH(ratings!$A120,tournaments!BC$2:BC$33,0))))</f>
        <v>0</v>
      </c>
      <c r="BJ120" s="3">
        <f>IF(ISNA(MATCH(ratings!$A120,tournaments!BC$2:BC$33,0)),0,(INDEX(tournaments!BE$2:BE$33,MATCH(ratings!$A120,tournaments!BC$2:BC$33,0))))</f>
        <v>0</v>
      </c>
      <c r="BK120" s="6">
        <f t="shared" ref="BK120:BK122" si="629">(1-BI120)*BH120+BI120*BJ120</f>
        <v>20</v>
      </c>
      <c r="BL120" s="9">
        <f>IF(ISNA(MATCH(ratings!$A120,tournaments!BF$2:BF$33,0)),0,(INDEX(tournaments!BG$2:BG$33,MATCH(ratings!$A120,tournaments!BF$2:BF$33,0))))</f>
        <v>0</v>
      </c>
      <c r="BM120" s="3">
        <f>IF(ISNA(MATCH(ratings!$A120,tournaments!BF$2:BF$33,0)),0,(INDEX(tournaments!BH$2:BH$33,MATCH(ratings!$A120,tournaments!BF$2:BF$33,0))))</f>
        <v>0</v>
      </c>
      <c r="BN120" s="6">
        <f t="shared" ref="BN120:BN122" si="630">(1-BL120)*BK120+BL120*BM120</f>
        <v>20</v>
      </c>
      <c r="BO120" s="6">
        <f>parameters!$B$3*parameters!$B$2+(1-parameters!$B$3)*ratings!BN120</f>
        <v>20</v>
      </c>
      <c r="BP120" s="9">
        <f>IF(ISNA(MATCH(ratings!$A120,tournaments!BI$2:BI$33,0)),0,(INDEX(tournaments!BJ$2:BJ$33,MATCH(ratings!$A120,tournaments!BI$2:BI$33,0))))</f>
        <v>0</v>
      </c>
      <c r="BQ120" s="3">
        <f>IF(ISNA(MATCH(ratings!$A120,tournaments!BI$2:BI$33,0)),0,(INDEX(tournaments!BK$2:BK$33,MATCH(ratings!$A120,tournaments!BI$2:BI$33,0))))</f>
        <v>0</v>
      </c>
      <c r="BR120" s="6">
        <f t="shared" ref="BR120:BR122" si="631">(1-BP120)*BO120+BP120*BQ120</f>
        <v>20</v>
      </c>
      <c r="BS120" s="9">
        <f>IF(ISNA(MATCH(ratings!$A120,tournaments!BL$2:BL$33,0)),0,(INDEX(tournaments!BM$2:BM$33,MATCH(ratings!$A120,tournaments!BL$2:BL$33,0))))</f>
        <v>0</v>
      </c>
      <c r="BT120" s="3">
        <f>IF(ISNA(MATCH(ratings!$A120,tournaments!BL$2:BL$33,0)),0,(INDEX(tournaments!BN$2:BN$33,MATCH(ratings!$A120,tournaments!BL$2:BL$33,0))))</f>
        <v>0</v>
      </c>
      <c r="BU120" s="6">
        <f t="shared" ref="BU120:BU122" si="632">(1-BS120)*BR120+BS120*BT120</f>
        <v>20</v>
      </c>
      <c r="BV120" s="9">
        <f>IF(ISNA(MATCH(ratings!$A120,tournaments!BO$2:BO$33,0)),0,(INDEX(tournaments!BP$2:BP$33,MATCH(ratings!$A120,tournaments!BO$2:BO$33,0))))</f>
        <v>0</v>
      </c>
      <c r="BW120" s="3">
        <f>IF(ISNA(MATCH(ratings!$A120,tournaments!BO$2:BO$33,0)),0,(INDEX(tournaments!BQ$2:BQ$33,MATCH(ratings!$A120,tournaments!BO$2:BO$33,0))))</f>
        <v>0</v>
      </c>
      <c r="BX120" s="6">
        <f t="shared" ref="BX120:BX122" si="633">(1-BV120)*BU120+BV120*BW120</f>
        <v>20</v>
      </c>
      <c r="BY120" s="9">
        <f>IF(ISNA(MATCH(ratings!$A120,tournaments!BR$2:BR$33,0)),0,(INDEX(tournaments!BS$2:BS$33,MATCH(ratings!$A120,tournaments!BR$2:BR$33,0))))</f>
        <v>0</v>
      </c>
      <c r="BZ120" s="3">
        <f>IF(ISNA(MATCH(ratings!$A120,tournaments!BR$2:BR$33,0)),0,(INDEX(tournaments!BT$2:BT$33,MATCH(ratings!$A120,tournaments!BR$2:BR$33,0))))</f>
        <v>0</v>
      </c>
      <c r="CA120" s="6">
        <f t="shared" ref="CA120:CA122" si="634">(1-BY120)*BX120+BY120*BZ120</f>
        <v>20</v>
      </c>
      <c r="CB120" s="9">
        <f>IF(ISNA(MATCH(ratings!$A120,tournaments!BU$2:BU$33,0)),0,(INDEX(tournaments!BV$2:BV$33,MATCH(ratings!$A120,tournaments!BU$2:BU$33,0))))</f>
        <v>0</v>
      </c>
      <c r="CC120" s="3">
        <f>IF(ISNA(MATCH(ratings!$A120,tournaments!BU$2:BU$33,0)),0,(INDEX(tournaments!BW$2:BW$33,MATCH(ratings!$A120,tournaments!BU$2:BU$33,0))))</f>
        <v>0</v>
      </c>
      <c r="CD120" s="6">
        <f t="shared" ref="CD120:CD122" si="635">(1-CB120)*CA120+CB120*CC120</f>
        <v>20</v>
      </c>
      <c r="CE120" s="9">
        <f>IF(ISNA(MATCH(ratings!$A120,tournaments!BX$2:BX$33,0)),0,(INDEX(tournaments!BY$2:BY$33,MATCH(ratings!$A120,tournaments!BX$2:BX$33,0))))</f>
        <v>0</v>
      </c>
      <c r="CF120" s="3">
        <f>IF(ISNA(MATCH(ratings!$A120,tournaments!BX$2:BX$33,0)),0,(INDEX(tournaments!BZ$2:BZ$33,MATCH(ratings!$A120,tournaments!BX$2:BX$33,0))))</f>
        <v>0</v>
      </c>
      <c r="CG120" s="6">
        <f t="shared" ref="CG120:CG122" si="636">(1-CE120)*CD120+CE120*CF120</f>
        <v>20</v>
      </c>
      <c r="CH120" s="9">
        <f>IF(ISNA(MATCH(ratings!$A120,tournaments!CA$2:CA$33,0)),0,(INDEX(tournaments!CB$2:CB$33,MATCH(ratings!$A120,tournaments!CA$2:CA$33,0))))</f>
        <v>0</v>
      </c>
      <c r="CI120" s="3">
        <f>IF(ISNA(MATCH(ratings!$A120,tournaments!CA$2:CA$33,0)),0,(INDEX(tournaments!CC$2:CC$33,MATCH(ratings!$A120,tournaments!CA$2:CA$33,0))))</f>
        <v>0</v>
      </c>
      <c r="CJ120" s="6">
        <f t="shared" ref="CJ120:CJ122" si="637">(1-CH120)*CG120+CH120*CI120</f>
        <v>20</v>
      </c>
      <c r="CK120" s="9">
        <f>IF(ISNA(MATCH(ratings!$A120,tournaments!CD$2:CD$33,0)),0,(INDEX(tournaments!CE$2:CE$33,MATCH(ratings!$A120,tournaments!CD$2:CD$33,0))))</f>
        <v>0</v>
      </c>
      <c r="CL120" s="3">
        <f>IF(ISNA(MATCH(ratings!$A120,tournaments!CD$2:CD$33,0)),0,(INDEX(tournaments!CF$2:CF$33,MATCH(ratings!$A120,tournaments!CD$2:CD$33,0))))</f>
        <v>0</v>
      </c>
      <c r="CM120" s="6">
        <f t="shared" ref="CM120:CM122" si="638">(1-CK120)*CJ120+CK120*CL120</f>
        <v>20</v>
      </c>
      <c r="CN120" s="6">
        <f>parameters!$B$3*parameters!$B$2+(1-parameters!$B$3)*ratings!CM120</f>
        <v>20</v>
      </c>
      <c r="CO120" s="9">
        <f>IF(ISNA(MATCH(ratings!$A120,tournaments!CG$2:CG$33,0)),0,(INDEX(tournaments!CH$2:CH$33,MATCH(ratings!$A120,tournaments!CG$2:CG$33,0))))</f>
        <v>0</v>
      </c>
      <c r="CP120" s="3">
        <f>IF(ISNA(MATCH(ratings!$A120,tournaments!CG$2:CG$33,0)),0,(INDEX(tournaments!CI$2:CI$33,MATCH(ratings!$A120,tournaments!CG$2:CG$33,0))))</f>
        <v>0</v>
      </c>
      <c r="CQ120" s="6">
        <f t="shared" ref="CQ120:CQ122" si="639">(1-CO120)*CN120+CO120*CP120</f>
        <v>20</v>
      </c>
      <c r="CR120" s="9">
        <f>IF(ISNA(MATCH(ratings!$A120,tournaments!CJ$2:CJ$33,0)),0,(INDEX(tournaments!CK$2:CK$33,MATCH(ratings!$A120,tournaments!CJ$2:CJ$33,0))))</f>
        <v>0</v>
      </c>
      <c r="CS120" s="3">
        <f>IF(ISNA(MATCH(ratings!$A120,tournaments!CJ$2:CJ$33,0)),0,(INDEX(tournaments!CL$2:CL$33,MATCH(ratings!$A120,tournaments!CJ$2:CJ$33,0))))</f>
        <v>0</v>
      </c>
      <c r="CT120" s="6">
        <f t="shared" ref="CT120:CT122" si="640">(1-CR120)*CQ120+CR120*CS120</f>
        <v>20</v>
      </c>
      <c r="CU120" s="9">
        <f>IF(ISNA(MATCH(ratings!$A120,tournaments!CM$2:CM$33,0)),0,(INDEX(tournaments!CN$2:CN$33,MATCH(ratings!$A120,tournaments!CM$2:CM$33,0))))</f>
        <v>0</v>
      </c>
      <c r="CV120" s="3">
        <f>IF(ISNA(MATCH(ratings!$A120,tournaments!CM$2:CM$33,0)),0,(INDEX(tournaments!CO$2:CO$33,MATCH(ratings!$A120,tournaments!CM$2:CM$33,0))))</f>
        <v>0</v>
      </c>
      <c r="CW120" s="6">
        <f t="shared" ref="CW120:CW122" si="641">(1-CU120)*CT120+CU120*CV120</f>
        <v>20</v>
      </c>
      <c r="CX120" s="9">
        <f>IF(ISNA(MATCH(ratings!$A120,tournaments!CP$2:CP$33,0)),0,(INDEX(tournaments!CQ$2:CQ$33,MATCH(ratings!$A120,tournaments!CP$2:CP$33,0))))</f>
        <v>0</v>
      </c>
      <c r="CY120" s="3">
        <f>IF(ISNA(MATCH(ratings!$A120,tournaments!CP$2:CP$33,0)),0,(INDEX(tournaments!CR$2:CR$33,MATCH(ratings!$A120,tournaments!CP$2:CP$33,0))))</f>
        <v>0</v>
      </c>
      <c r="CZ120" s="6">
        <f t="shared" ref="CZ120:CZ122" si="642">(1-CX120)*CW120+CX120*CY120</f>
        <v>20</v>
      </c>
      <c r="DA120" s="9">
        <f>IF(ISNA(MATCH(ratings!$A120,tournaments!CS$2:CS$33,0)),0,(INDEX(tournaments!CT$2:CT$33,MATCH(ratings!$A120,tournaments!CS$2:CS$33,0))))</f>
        <v>0</v>
      </c>
      <c r="DB120" s="3">
        <f>IF(ISNA(MATCH(ratings!$A120,tournaments!CS$2:CS$33,0)),0,(INDEX(tournaments!CU$2:CU$33,MATCH(ratings!$A120,tournaments!CS$2:CS$33,0))))</f>
        <v>0</v>
      </c>
      <c r="DC120" s="6">
        <f t="shared" ref="DC120:DC122" si="643">(1-DA120)*CZ120+DA120*DB120</f>
        <v>20</v>
      </c>
      <c r="DD120" s="9">
        <f>IF(ISNA(MATCH(ratings!$A120,tournaments!CV$2:CV$33,0)),0,(INDEX(tournaments!CW$2:CW$33,MATCH(ratings!$A120,tournaments!CV$2:CV$33,0))))</f>
        <v>0</v>
      </c>
      <c r="DE120" s="3">
        <f>IF(ISNA(MATCH(ratings!$A120,tournaments!CV$2:CV$33,0)),0,(INDEX(tournaments!CX$2:CX$33,MATCH(ratings!$A120,tournaments!CV$2:CV$33,0))))</f>
        <v>0</v>
      </c>
      <c r="DF120" s="6">
        <f t="shared" ref="DF120:DF122" si="644">(1-DD120)*DC120+DD120*DE120</f>
        <v>20</v>
      </c>
      <c r="DG120" s="9">
        <f>IF(ISNA(MATCH(ratings!$A120,tournaments!CY$2:CY$33,0)),0,(INDEX(tournaments!CZ$2:CZ$33,MATCH(ratings!$A120,tournaments!CY$2:CY$33,0))))</f>
        <v>0</v>
      </c>
      <c r="DH120" s="3">
        <f>IF(ISNA(MATCH(ratings!$A120,tournaments!CY$2:CY$33,0)),0,(INDEX(tournaments!DA$2:DA$33,MATCH(ratings!$A120,tournaments!CY$2:CY$33,0))))</f>
        <v>0</v>
      </c>
      <c r="DI120" s="6">
        <f t="shared" ref="DI120:DI122" si="645">(1-DG120)*DF120+DG120*DH120</f>
        <v>20</v>
      </c>
      <c r="DJ120" s="9">
        <f>IF(ISNA(MATCH(ratings!$A120,tournaments!DB$2:DB$33,0)),0,(INDEX(tournaments!DC$2:DC$33,MATCH(ratings!$A120,tournaments!DB$2:DB$33,0))))</f>
        <v>0</v>
      </c>
      <c r="DK120" s="3">
        <f>IF(ISNA(MATCH(ratings!$A120,tournaments!DB$2:DB$33,0)),0,(INDEX(tournaments!DD$2:DD$33,MATCH(ratings!$A120,tournaments!DB$2:DB$33,0))))</f>
        <v>0</v>
      </c>
      <c r="DL120" s="6">
        <f t="shared" ref="DL120:DL122" si="646">(1-DJ120)*DI120+DJ120*DK120</f>
        <v>20</v>
      </c>
      <c r="DM120" s="6">
        <f>parameters!$B$3*parameters!$B$2+(1-parameters!$B$3)*ratings!DL120</f>
        <v>20</v>
      </c>
      <c r="DN120" s="9">
        <f>IF(ISNA(MATCH(ratings!$A120,tournaments!DE$2:DE$33,0)),0,(INDEX(tournaments!DF$2:DF$33,MATCH(ratings!$A120,tournaments!DE$2:DE$33,0))))</f>
        <v>0</v>
      </c>
      <c r="DO120" s="3">
        <f>IF(ISNA(MATCH(ratings!$A120,tournaments!DE$2:DE$33,0)),0,(INDEX(tournaments!DG$2:DG$33,MATCH(ratings!$A120,tournaments!DE$2:DE$33,0))))</f>
        <v>0</v>
      </c>
      <c r="DP120" s="6">
        <f t="shared" ref="DP120:DP122" si="647">(1-DN120)*DM120+DN120*DO120</f>
        <v>20</v>
      </c>
      <c r="DQ120" s="9">
        <f>IF(ISNA(MATCH(ratings!$A120,tournaments!DH$2:DH$33,0)),0,(INDEX(tournaments!DI$2:DI$33,MATCH(ratings!$A120,tournaments!DH$2:DH$33,0))))</f>
        <v>0</v>
      </c>
      <c r="DR120" s="3">
        <f>IF(ISNA(MATCH(ratings!$A120,tournaments!DH$2:DH$33,0)),0,(INDEX(tournaments!DJ$2:DJ$33,MATCH(ratings!$A120,tournaments!DH$2:DH$33,0))))</f>
        <v>0</v>
      </c>
      <c r="DS120" s="6">
        <f t="shared" ref="DS120:DS122" si="648">(1-DQ120)*DP120+DQ120*DR120</f>
        <v>20</v>
      </c>
      <c r="DT120" s="9">
        <f>IF(ISNA(MATCH(ratings!$A120,tournaments!DK$2:DK$33,0)),0,(INDEX(tournaments!DL$2:DL$33,MATCH(ratings!$A120,tournaments!DK$2:DK$33,0))))</f>
        <v>0</v>
      </c>
      <c r="DU120" s="3">
        <f>IF(ISNA(MATCH(ratings!$A120,tournaments!DK$2:DK$33,0)),0,(INDEX(tournaments!DM$2:DM$33,MATCH(ratings!$A120,tournaments!DK$2:DK$33,0))))</f>
        <v>0</v>
      </c>
      <c r="DV120" s="6">
        <f t="shared" ref="DV120:DV122" si="649">(1-DT120)*DS120+DT120*DU120</f>
        <v>20</v>
      </c>
      <c r="DW120" s="9">
        <f>IF(ISNA(MATCH(ratings!$A120,tournaments!DN$2:DN$33,0)),0,(INDEX(tournaments!DO$2:DO$33,MATCH(ratings!$A120,tournaments!DN$2:DN$33,0))))</f>
        <v>0</v>
      </c>
      <c r="DX120" s="3">
        <f>IF(ISNA(MATCH(ratings!$A120,tournaments!DN$2:DN$33,0)),0,(INDEX(tournaments!DP$2:DP$33,MATCH(ratings!$A120,tournaments!DN$2:DN$33,0))))</f>
        <v>0</v>
      </c>
      <c r="DY120" s="6">
        <f t="shared" ref="DY120:DY122" si="650">(1-DW120)*DV120+DW120*DX120</f>
        <v>20</v>
      </c>
      <c r="DZ120" s="9">
        <f>IF(ISNA(MATCH(ratings!$A120,tournaments!DQ$2:DQ$33,0)),0,(INDEX(tournaments!DR$2:DR$33,MATCH(ratings!$A120,tournaments!DQ$2:DQ$33,0))))</f>
        <v>0</v>
      </c>
      <c r="EA120" s="3">
        <f>IF(ISNA(MATCH(ratings!$A120,tournaments!DQ$2:DQ$33,0)),0,(INDEX(tournaments!DS$2:DS$33,MATCH(ratings!$A120,tournaments!DQ$2:DQ$33,0))))</f>
        <v>0</v>
      </c>
      <c r="EB120" s="6">
        <f t="shared" ref="EB120:EB122" si="651">(1-DZ120)*DY120+DZ120*EA120</f>
        <v>20</v>
      </c>
      <c r="EC120" s="9">
        <f>IF(ISNA(MATCH(ratings!$A120,tournaments!DT$2:DT$33,0)),0,(INDEX(tournaments!DU$2:DU$33,MATCH(ratings!$A120,tournaments!DT$2:DT$33,0))))</f>
        <v>0.12533115376340631</v>
      </c>
      <c r="ED120" s="3">
        <f>IF(ISNA(MATCH(ratings!$A120,tournaments!DT$2:DT$33,0)),0,(INDEX(tournaments!DV$2:DV$33,MATCH(ratings!$A120,tournaments!DT$2:DT$33,0))))</f>
        <v>50</v>
      </c>
      <c r="EE120" s="6">
        <f t="shared" ref="EE120:EE122" si="652">(1-EC120)*EB120+EC120*ED120</f>
        <v>23.759934612902189</v>
      </c>
      <c r="EF120" s="9">
        <f>IF(ISNA(MATCH(ratings!$A120,tournaments!DW$2:DW$33,0)),0,(INDEX(tournaments!DX$2:DX$33,MATCH(ratings!$A120,tournaments!DW$2:DW$33,0))))</f>
        <v>0</v>
      </c>
      <c r="EG120" s="3">
        <f>IF(ISNA(MATCH(ratings!$A120,tournaments!DW$2:DW$33,0)),0,(INDEX(tournaments!DY$2:DY$33,MATCH(ratings!$A120,tournaments!DW$2:DW$33,0))))</f>
        <v>0</v>
      </c>
      <c r="EH120" s="6">
        <f t="shared" ref="EH120:EH122" si="653">(1-EF120)*EE120+EF120*EG120</f>
        <v>23.759934612902189</v>
      </c>
      <c r="EI120" s="9">
        <f>IF(ISNA(MATCH(ratings!$A120,tournaments!DZ$2:DZ$33,0)),0,(INDEX(tournaments!EA$2:EA$33,MATCH(ratings!$A120,tournaments!DZ$2:DZ$33,0))))</f>
        <v>0</v>
      </c>
      <c r="EJ120" s="3">
        <f>IF(ISNA(MATCH(ratings!$A120,tournaments!DZ$2:DZ$33,0)),0,(INDEX(tournaments!EB$2:EB$33,MATCH(ratings!$A120,tournaments!DZ$2:DZ$33,0))))</f>
        <v>0</v>
      </c>
      <c r="EK120" s="6">
        <f t="shared" ref="EK120:EK122" si="654">(1-EI120)*EH120+EI120*EJ120</f>
        <v>23.759934612902189</v>
      </c>
      <c r="EL120" s="6">
        <f>parameters!$B$3*parameters!$B$2+(1-parameters!$B$3)*ratings!EK120</f>
        <v>23.383941151611971</v>
      </c>
      <c r="EM120" s="9">
        <f>IF(ISNA(MATCH(ratings!$A120,tournaments!EC$2:EC$33,0)),0,(INDEX(tournaments!ED$2:ED$33,MATCH(ratings!$A120,tournaments!EC$2:EC$33,0))))</f>
        <v>0</v>
      </c>
      <c r="EN120" s="3">
        <f>IF(ISNA(MATCH(ratings!$A120,tournaments!EC$2:EC$33,0)),0,(INDEX(tournaments!EE$2:EE$33,MATCH(ratings!$A120,tournaments!EC$2:EC$33,0))))</f>
        <v>0</v>
      </c>
      <c r="EO120" s="6">
        <f t="shared" ref="EO120:EO122" si="655">(1-EM120)*EL120+EM120*EN120</f>
        <v>23.383941151611971</v>
      </c>
      <c r="EP120" s="9">
        <f>IF(ISNA(MATCH(ratings!$A120,tournaments!EF$2:EF$33,0)),0,(INDEX(tournaments!EG$2:EG$33,MATCH(ratings!$A120,tournaments!EF$2:EF$33,0))))</f>
        <v>0</v>
      </c>
      <c r="EQ120" s="3">
        <f>IF(ISNA(MATCH(ratings!$A120,tournaments!EF$2:EF$33,0)),0,(INDEX(tournaments!EH$2:EH$33,MATCH(ratings!$A120,tournaments!EF$2:EF$33,0))))</f>
        <v>0</v>
      </c>
      <c r="ER120" s="6">
        <f t="shared" ref="ER120:ER122" si="656">(1-EP120)*EO120+EP120*EQ120</f>
        <v>23.383941151611971</v>
      </c>
      <c r="ES120" s="9">
        <f>IF(ISNA(MATCH(ratings!$A120,tournaments!EI$2:EI$33,0)),0,(INDEX(tournaments!EJ$2:EJ$33,MATCH(ratings!$A120,tournaments!EI$2:EI$33,0))))</f>
        <v>0</v>
      </c>
      <c r="ET120" s="3">
        <f>IF(ISNA(MATCH(ratings!$A120,tournaments!EI$2:EI$33,0)),0,(INDEX(tournaments!EK$2:EK$33,MATCH(ratings!$A120,tournaments!EI$2:EI$33,0))))</f>
        <v>0</v>
      </c>
      <c r="EU120" s="6">
        <f t="shared" ref="EU120:EU122" si="657">(1-ES120)*ER120+ES120*ET120</f>
        <v>23.383941151611971</v>
      </c>
      <c r="EV120" s="9">
        <f>IF(ISNA(MATCH(ratings!$A120,tournaments!EL$2:EL$33,0)),0,(INDEX(tournaments!EM$2:EM$33,MATCH(ratings!$A120,tournaments!EL$2:EL$33,0))))</f>
        <v>0</v>
      </c>
      <c r="EW120" s="3">
        <f>IF(ISNA(MATCH(ratings!$A120,tournaments!EL$2:EL$33,0)),0,(INDEX(tournaments!EN$2:EN$33,MATCH(ratings!$A120,tournaments!EL$2:EL$33,0))))</f>
        <v>0</v>
      </c>
      <c r="EX120" s="6">
        <f t="shared" ref="EX120:EX122" si="658">(1-EV120)*EU120+EV120*EW120</f>
        <v>23.383941151611971</v>
      </c>
      <c r="EY120" s="9">
        <f>IF(ISNA(MATCH(ratings!$A120,tournaments!EO$2:EO$33,0)),0,(INDEX(tournaments!EP$2:EP$33,MATCH(ratings!$A120,tournaments!EO$2:EO$33,0))))</f>
        <v>0</v>
      </c>
      <c r="EZ120" s="3">
        <f>IF(ISNA(MATCH(ratings!$A120,tournaments!EO$2:EO$33,0)),0,(INDEX(tournaments!EQ$2:EQ$33,MATCH(ratings!$A120,tournaments!EO$2:EO$33,0))))</f>
        <v>0</v>
      </c>
      <c r="FA120" s="6">
        <f t="shared" ref="FA120:FA122" si="659">(1-EY120)*EX120+EY120*EZ120</f>
        <v>23.383941151611971</v>
      </c>
      <c r="FB120" s="9">
        <f>IF(ISNA(MATCH(ratings!$A120,tournaments!ER$2:ER$33,0)),0,(INDEX(tournaments!ES$2:ES$33,MATCH(ratings!$A120,tournaments!ER$2:ER$33,0))))</f>
        <v>0</v>
      </c>
      <c r="FC120" s="3">
        <f>IF(ISNA(MATCH(ratings!$A120,tournaments!ER$2:ER$33,0)),0,(INDEX(tournaments!ET$2:ET$33,MATCH(ratings!$A120,tournaments!ER$2:ER$33,0))))</f>
        <v>0</v>
      </c>
      <c r="FD120" s="6">
        <f t="shared" ref="FD120:FD122" si="660">(1-FB120)*FA120+FB120*FC120</f>
        <v>23.383941151611971</v>
      </c>
      <c r="FE120" s="9">
        <f>IF(ISNA(MATCH(ratings!$A120,tournaments!EU$2:EU$33,0)),0,(INDEX(tournaments!EV$2:EV$33,MATCH(ratings!$A120,tournaments!EU$2:EU$33,0))))</f>
        <v>0</v>
      </c>
      <c r="FF120" s="3">
        <f>IF(ISNA(MATCH(ratings!$A120,tournaments!EU$2:EU$33,0)),0,(INDEX(tournaments!EW$2:EW$33,MATCH(ratings!$A120,tournaments!EU$2:EU$33,0))))</f>
        <v>0</v>
      </c>
      <c r="FG120" s="6">
        <f t="shared" ref="FG120:FG122" si="661">(1-FE120)*FD120+FE120*FF120</f>
        <v>23.383941151611971</v>
      </c>
      <c r="FH120" s="6">
        <f>parameters!$B$3*parameters!$B$2+(1-parameters!$B$3)*ratings!FG120</f>
        <v>23.045547036450774</v>
      </c>
      <c r="FI120" s="9">
        <f>IF(ISNA(MATCH(ratings!$A120,tournaments!EX$2:EX$33,0)),0,(INDEX(tournaments!EY$2:EY$33,MATCH(ratings!$A120,tournaments!EX$2:EX$33,0))))</f>
        <v>0</v>
      </c>
      <c r="FJ120" s="3">
        <f>IF(ISNA(MATCH(ratings!$A120,tournaments!EX$2:EX$33,0)),0,(INDEX(tournaments!EZ$2:EZ$33,MATCH(ratings!$A120,tournaments!EX$2:EX$33,0))))</f>
        <v>0</v>
      </c>
      <c r="FK120" s="6">
        <f t="shared" ref="FK120:FK122" si="662">(1-FI120)*FH120+FI120*FJ120</f>
        <v>23.045547036450774</v>
      </c>
      <c r="FL120" s="9">
        <f>IF(ISNA(MATCH(ratings!$A120,tournaments!FA$2:FA$33,0)),0,(INDEX(tournaments!FB$2:FB$33,MATCH(ratings!$A120,tournaments!FA$2:FA$33,0))))</f>
        <v>0</v>
      </c>
      <c r="FM120" s="3">
        <f>IF(ISNA(MATCH(ratings!$A120,tournaments!FA$2:FA$33,0)),0,(INDEX(tournaments!FC$2:FC$33,MATCH(ratings!$A120,tournaments!FA$2:FA$33,0))))</f>
        <v>0</v>
      </c>
      <c r="FN120" s="6">
        <f t="shared" ref="FN120:FN122" si="663">(1-FL120)*FK120+FL120*FM120</f>
        <v>23.045547036450774</v>
      </c>
      <c r="FO120" s="9">
        <f>IF(ISNA(MATCH(ratings!$A120,tournaments!FD$2:FD$33,0)),0,(INDEX(tournaments!FE$2:FE$33,MATCH(ratings!$A120,tournaments!FD$2:FD$33,0))))</f>
        <v>0</v>
      </c>
      <c r="FP120" s="3">
        <f>IF(ISNA(MATCH(ratings!$A120,tournaments!FD$2:FD$33,0)),0,(INDEX(tournaments!FF$2:FF$33,MATCH(ratings!$A120,tournaments!FD$2:FD$33,0))))</f>
        <v>0</v>
      </c>
      <c r="FQ120" s="6">
        <f t="shared" ref="FQ120:FQ122" si="664">(1-FO120)*FN120+FO120*FP120</f>
        <v>23.045547036450774</v>
      </c>
      <c r="FR120" s="9">
        <f>IF(ISNA(MATCH(ratings!$A120,tournaments!FG$2:FG$33,0)),0,(INDEX(tournaments!FH$2:FH$33,MATCH(ratings!$A120,tournaments!FG$2:FG$33,0))))</f>
        <v>0</v>
      </c>
      <c r="FS120" s="3">
        <f>IF(ISNA(MATCH(ratings!$A120,tournaments!FG$2:FG$33,0)),0,(INDEX(tournaments!FI$2:FI$33,MATCH(ratings!$A120,tournaments!FG$2:FG$33,0))))</f>
        <v>0</v>
      </c>
      <c r="FT120" s="6">
        <f t="shared" ref="FT120:FT122" si="665">(1-FR120)*FQ120+FR120*FS120</f>
        <v>23.045547036450774</v>
      </c>
      <c r="FU120" s="9">
        <f>IF(ISNA(MATCH(ratings!$A120,tournaments!FJ$2:FJ$33,0)),0,(INDEX(tournaments!FK$2:FK$33,MATCH(ratings!$A120,tournaments!FJ$2:FJ$33,0))))</f>
        <v>0</v>
      </c>
      <c r="FV120" s="3">
        <f>IF(ISNA(MATCH(ratings!$A120,tournaments!FJ$2:FJ$33,0)),0,(INDEX(tournaments!FL$2:FL$33,MATCH(ratings!$A120,tournaments!FJ$2:FJ$33,0))))</f>
        <v>0</v>
      </c>
      <c r="FW120" s="6">
        <f t="shared" ref="FW120:FW122" si="666">(1-FU120)*FT120+FU120*FV120</f>
        <v>23.045547036450774</v>
      </c>
      <c r="FX120" s="9">
        <f>IF(ISNA(MATCH(ratings!$A120,tournaments!FM$2:FM$33,0)),0,(INDEX(tournaments!FN$2:FN$33,MATCH(ratings!$A120,tournaments!FM$2:FM$33,0))))</f>
        <v>0</v>
      </c>
      <c r="FY120" s="3">
        <f>IF(ISNA(MATCH(ratings!$A120,tournaments!FM$2:FM$33,0)),0,(INDEX(tournaments!FO$2:FO$33,MATCH(ratings!$A120,tournaments!FM$2:FM$33,0))))</f>
        <v>0</v>
      </c>
      <c r="FZ120" s="6">
        <f t="shared" ref="FZ120:FZ122" si="667">(1-FX120)*FW120+FX120*FY120</f>
        <v>23.045547036450774</v>
      </c>
      <c r="GA120" s="6">
        <f>parameters!$B$3*parameters!$B$2+(1-parameters!$B$3)*ratings!FZ120</f>
        <v>22.740992332805696</v>
      </c>
      <c r="GB120" s="9">
        <f>IF(ISNA(MATCH(ratings!$A120,tournaments!FP$2:FP$33,0)),0,(INDEX(tournaments!FQ$2:FQ$33,MATCH(ratings!$A120,tournaments!FP$2:FP$33,0))))</f>
        <v>0</v>
      </c>
      <c r="GC120" s="3">
        <f>IF(ISNA(MATCH(ratings!$A120,tournaments!FP$2:FP$33,0)),0,(INDEX(tournaments!FR$2:FR$33,MATCH(ratings!$A120,tournaments!FP$2:FP$33,0))))</f>
        <v>0</v>
      </c>
      <c r="GD120" s="6">
        <f t="shared" ref="GD120:GD122" si="668">(1-GB120)*GA120+GB120*GC120</f>
        <v>22.740992332805696</v>
      </c>
      <c r="GE120" s="9">
        <f>IF(ISNA(MATCH(ratings!$A120,tournaments!FS$2:FS$33,0)),0,(INDEX(tournaments!FT$2:FT$33,MATCH(ratings!$A120,tournaments!FS$2:FS$33,0))))</f>
        <v>0</v>
      </c>
      <c r="GF120" s="3">
        <f>IF(ISNA(MATCH(ratings!$A120,tournaments!FS$2:FS$33,0)),0,(INDEX(tournaments!FU$2:FU$33,MATCH(ratings!$A120,tournaments!FS$2:FS$33,0))))</f>
        <v>0</v>
      </c>
      <c r="GG120" s="6">
        <f t="shared" ref="GG120:GG122" si="669">(1-GE120)*GD120+GE120*GF120</f>
        <v>22.740992332805696</v>
      </c>
      <c r="GH120" s="9">
        <f>IF(ISNA(MATCH(ratings!$A120,tournaments!FV$2:FV$33,0)),0,(INDEX(tournaments!FW$2:FW$33,MATCH(ratings!$A120,tournaments!FV$2:FV$33,0))))</f>
        <v>0</v>
      </c>
      <c r="GI120" s="3">
        <f>IF(ISNA(MATCH(ratings!$A120,tournaments!FV$2:FV$33,0)),0,(INDEX(tournaments!FX$2:FX$33,MATCH(ratings!$A120,tournaments!FV$2:FV$33,0))))</f>
        <v>0</v>
      </c>
      <c r="GJ120" s="6">
        <f t="shared" ref="GJ120:GJ122" si="670">(1-GH120)*GG120+GH120*GI120</f>
        <v>22.740992332805696</v>
      </c>
      <c r="GK120" s="9">
        <f>IF(ISNA(MATCH(ratings!$A120,tournaments!FY$2:FY$33,0)),0,(INDEX(tournaments!FZ$2:FZ$33,MATCH(ratings!$A120,tournaments!FY$2:FY$33,0))))</f>
        <v>0</v>
      </c>
      <c r="GL120" s="3">
        <f>IF(ISNA(MATCH(ratings!$A120,tournaments!FY$2:FY$33,0)),0,(INDEX(tournaments!GA$2:GA$33,MATCH(ratings!$A120,tournaments!FY$2:FY$33,0))))</f>
        <v>0</v>
      </c>
      <c r="GM120" s="6">
        <f t="shared" ref="GM120:GM122" si="671">(1-GK120)*GJ120+GK120*GL120</f>
        <v>22.740992332805696</v>
      </c>
      <c r="GN120" s="9">
        <f>IF(ISNA(MATCH(ratings!$A120,tournaments!GB$2:GB$33,0)),0,(INDEX(tournaments!GC$2:GC$33,MATCH(ratings!$A120,tournaments!GB$2:GB$33,0))))</f>
        <v>0</v>
      </c>
      <c r="GO120" s="3">
        <f>IF(ISNA(MATCH(ratings!$A120,tournaments!GB$2:GB$33,0)),0,(INDEX(tournaments!GD$2:GD$33,MATCH(ratings!$A120,tournaments!GB$2:GB$33,0))))</f>
        <v>0</v>
      </c>
      <c r="GP120" s="6">
        <f t="shared" ref="GP120:GP122" si="672">(1-GN120)*GM120+GN120*GO120</f>
        <v>22.740992332805696</v>
      </c>
      <c r="GQ120" s="9">
        <f>IF(ISNA(MATCH(ratings!$A120,tournaments!GE$2:GE$33,0)),0,(INDEX(tournaments!GF$2:GF$33,MATCH(ratings!$A120,tournaments!GE$2:GE$33,0))))</f>
        <v>0</v>
      </c>
      <c r="GR120" s="3">
        <f>IF(ISNA(MATCH(ratings!$A120,tournaments!GE$2:GE$33,0)),0,(INDEX(tournaments!GG$2:GG$33,MATCH(ratings!$A120,tournaments!GE$2:GE$33,0))))</f>
        <v>0</v>
      </c>
      <c r="GS120" s="6">
        <f t="shared" ref="GS120:GS122" si="673">(1-GQ120)*GP120+GQ120*GR120</f>
        <v>22.740992332805696</v>
      </c>
      <c r="GT120" s="6">
        <f>parameters!$B$3*parameters!$B$2+(1-parameters!$B$3)*ratings!GS120</f>
        <v>22.466893099525127</v>
      </c>
      <c r="GU120" s="9">
        <f>IF(ISNA(MATCH(ratings!$A120,tournaments!GH$2:GH$33,0)),0,(INDEX(tournaments!GI$2:GI$33,MATCH(ratings!$A120,tournaments!GH$2:GH$33,0))))</f>
        <v>0</v>
      </c>
      <c r="GV120" s="3">
        <f>IF(ISNA(MATCH(ratings!$A120,tournaments!GH$2:GH$33,0)),0,(INDEX(tournaments!GJ$2:GJ$33,MATCH(ratings!$A120,tournaments!GH$2:GH$33,0))))</f>
        <v>0</v>
      </c>
      <c r="GW120" s="6">
        <f t="shared" ref="GW120:GW122" si="674">(1-GU120)*GT120+GU120*GV120</f>
        <v>22.466893099525127</v>
      </c>
      <c r="GX120" s="9">
        <f>IF(ISNA(MATCH(ratings!$A120,tournaments!GK$2:GK$33,0)),0,(INDEX(tournaments!GL$2:GL$33,MATCH(ratings!$A120,tournaments!GK$2:GK$33,0))))</f>
        <v>0</v>
      </c>
      <c r="GY120" s="3">
        <f>IF(ISNA(MATCH(ratings!$A120,tournaments!GK$2:GK$33,0)),0,(INDEX(tournaments!GM$2:GM$33,MATCH(ratings!$A120,tournaments!GK$2:GK$33,0))))</f>
        <v>0</v>
      </c>
      <c r="GZ120" s="6">
        <f t="shared" ref="GZ120:GZ122" si="675">(1-GX120)*GW120+GX120*GY120</f>
        <v>22.466893099525127</v>
      </c>
      <c r="HA120" s="9">
        <f>IF(ISNA(MATCH(ratings!$A120,tournaments!GN$2:GN$33,0)),0,(INDEX(tournaments!GO$2:GO$33,MATCH(ratings!$A120,tournaments!GN$2:GN$33,0))))</f>
        <v>0</v>
      </c>
      <c r="HB120" s="3">
        <f>IF(ISNA(MATCH(ratings!$A120,tournaments!GN$2:GN$33,0)),0,(INDEX(tournaments!GP$2:GP$33,MATCH(ratings!$A120,tournaments!GN$2:GN$33,0))))</f>
        <v>0</v>
      </c>
      <c r="HC120" s="6">
        <f t="shared" ref="HC120:HC122" si="676">(1-HA120)*GZ120+HA120*HB120</f>
        <v>22.466893099525127</v>
      </c>
      <c r="HD120" s="9">
        <f>IF(ISNA(MATCH(ratings!$A120,tournaments!GQ$2:GQ$33,0)),0,(INDEX(tournaments!GR$2:GR$33,MATCH(ratings!$A120,tournaments!GQ$2:GQ$33,0))))</f>
        <v>0</v>
      </c>
      <c r="HE120" s="3">
        <f>IF(ISNA(MATCH(ratings!$A120,tournaments!GQ$2:GQ$33,0)),0,(INDEX(tournaments!GS$2:GS$33,MATCH(ratings!$A120,tournaments!GQ$2:GQ$33,0))))</f>
        <v>0</v>
      </c>
      <c r="HF120" s="6">
        <f t="shared" ref="HF120:HF122" si="677">(1-HD120)*HC120+HD120*HE120</f>
        <v>22.466893099525127</v>
      </c>
      <c r="HG120" s="9">
        <f>IF(ISNA(MATCH(ratings!$A120,tournaments!GT$2:GT$33,0)),0,(INDEX(tournaments!GU$2:GU$33,MATCH(ratings!$A120,tournaments!GT$2:GT$33,0))))</f>
        <v>0</v>
      </c>
      <c r="HH120" s="3">
        <f>IF(ISNA(MATCH(ratings!$A120,tournaments!GT$2:GT$33,0)),0,(INDEX(tournaments!GV$2:GV$33,MATCH(ratings!$A120,tournaments!GT$2:GT$33,0))))</f>
        <v>0</v>
      </c>
      <c r="HI120" s="6">
        <f t="shared" ref="HI120:HI122" si="678">(1-HG120)*HF120+HG120*HH120</f>
        <v>22.466893099525127</v>
      </c>
      <c r="HJ120" s="9">
        <f>IF(ISNA(MATCH(ratings!$A120,tournaments!GW$2:GW$33,0)),0,(INDEX(tournaments!GX$2:GX$33,MATCH(ratings!$A120,tournaments!GW$2:GW$33,0))))</f>
        <v>0</v>
      </c>
      <c r="HK120" s="3">
        <f>IF(ISNA(MATCH(ratings!$A120,tournaments!GW$2:GW$33,0)),0,(INDEX(tournaments!GY$2:GY$33,MATCH(ratings!$A120,tournaments!GW$2:GW$33,0))))</f>
        <v>0</v>
      </c>
      <c r="HL120" s="6">
        <f t="shared" ref="HL120:HL122" si="679">(1-HJ120)*HI120+HJ120*HK120</f>
        <v>22.466893099525127</v>
      </c>
      <c r="HM120" s="9">
        <f>IF(ISNA(MATCH(ratings!$A120,tournaments!GZ$2:GZ$33,0)),0,(INDEX(tournaments!HA$2:HA$33,MATCH(ratings!$A120,tournaments!GZ$2:GZ$33,0))))</f>
        <v>0</v>
      </c>
      <c r="HN120" s="3">
        <f>IF(ISNA(MATCH(ratings!$A120,tournaments!GZ$2:GZ$33,0)),0,(INDEX(tournaments!HB$2:HB$33,MATCH(ratings!$A120,tournaments!GZ$2:GZ$33,0))))</f>
        <v>0</v>
      </c>
      <c r="HO120" s="6">
        <f t="shared" ref="HO120:HO122" si="680">(1-HM120)*HL120+HM120*HN120</f>
        <v>22.466893099525127</v>
      </c>
      <c r="HP120" s="9">
        <f>IF(ISNA(MATCH(ratings!$A120,tournaments!HC$2:HC$33,0)),0,(INDEX(tournaments!HD$2:HD$33,MATCH(ratings!$A120,tournaments!HC$2:HC$33,0))))</f>
        <v>0</v>
      </c>
      <c r="HQ120" s="3">
        <f>IF(ISNA(MATCH(ratings!$A120,tournaments!HC$2:HC$33,0)),0,(INDEX(tournaments!HE$2:HE$33,MATCH(ratings!$A120,tournaments!HC$2:HC$33,0))))</f>
        <v>0</v>
      </c>
      <c r="HR120" s="6">
        <f t="shared" ref="HR120:HR122" si="681">(1-HP120)*HO120+HP120*HQ120</f>
        <v>22.466893099525127</v>
      </c>
      <c r="HS120" s="9">
        <f>IF(ISNA(MATCH(ratings!$A120,tournaments!HF$2:HF$33,0)),0,(INDEX(tournaments!HG$2:HG$33,MATCH(ratings!$A120,tournaments!HF$2:HF$33,0))))</f>
        <v>0</v>
      </c>
      <c r="HT120" s="3">
        <f>IF(ISNA(MATCH(ratings!$A120,tournaments!HF$2:HF$33,0)),0,(INDEX(tournaments!HH$2:HH$33,MATCH(ratings!$A120,tournaments!HF$2:HF$33,0))))</f>
        <v>0</v>
      </c>
      <c r="HU120" s="6">
        <f t="shared" ref="HU120:HU122" si="682">(1-HS120)*HR120+HS120*HT120</f>
        <v>22.466893099525127</v>
      </c>
      <c r="HV120" s="6">
        <f>parameters!$B$3*parameters!$B$2+(1-parameters!$B$3)*ratings!HU120</f>
        <v>22.220203789572615</v>
      </c>
      <c r="HW120" s="9">
        <f>IF(ISNA(MATCH(ratings!$A120,tournaments!HI$2:HI$33,0)),0,(INDEX(tournaments!HJ$2:HJ$33,MATCH(ratings!$A120,tournaments!HI$2:HI$33,0))))</f>
        <v>0</v>
      </c>
      <c r="HX120" s="3">
        <f>IF(ISNA(MATCH(ratings!$A120,tournaments!HI$2:HI$33,0)),0,(INDEX(tournaments!HK$2:HK$33,MATCH(ratings!$A120,tournaments!HI$2:HI$33,0))))</f>
        <v>0</v>
      </c>
      <c r="HY120" s="6">
        <f t="shared" ref="HY120:HY122" si="683">(1-HW120)*HV120+HW120*HX120</f>
        <v>22.220203789572615</v>
      </c>
      <c r="HZ120" s="9">
        <f>IF(ISNA(MATCH(ratings!$A120,tournaments!HL$2:HL$33,0)),0,(INDEX(tournaments!HM$2:HM$33,MATCH(ratings!$A120,tournaments!HL$2:HL$33,0))))</f>
        <v>0</v>
      </c>
      <c r="IA120" s="3">
        <f>IF(ISNA(MATCH(ratings!$A120,tournaments!HL$2:HL$33,0)),0,(INDEX(tournaments!HN$2:HN$33,MATCH(ratings!$A120,tournaments!HL$2:HL$33,0))))</f>
        <v>0</v>
      </c>
      <c r="IB120" s="6">
        <f t="shared" ref="IB120:IB122" si="684">(1-HZ120)*HY120+HZ120*IA120</f>
        <v>22.220203789572615</v>
      </c>
      <c r="IC120" s="9">
        <f>IF(ISNA(MATCH(ratings!$A120,tournaments!HO$2:HO$33,0)),0,(INDEX(tournaments!HP$2:HP$33,MATCH(ratings!$A120,tournaments!HO$2:HO$33,0))))</f>
        <v>0</v>
      </c>
      <c r="ID120" s="3">
        <f>IF(ISNA(MATCH(ratings!$A120,tournaments!HO$2:HO$33,0)),0,(INDEX(tournaments!HQ$2:HQ$33,MATCH(ratings!$A120,tournaments!HO$2:HO$33,0))))</f>
        <v>0</v>
      </c>
      <c r="IE120" s="6">
        <f t="shared" ref="IE120:IE122" si="685">(1-IC120)*IB120+IC120*ID120</f>
        <v>22.220203789572615</v>
      </c>
      <c r="IF120" s="9">
        <f>IF(ISNA(MATCH(ratings!$A120,tournaments!HR$2:HR$33,0)),0,(INDEX(tournaments!HS$2:HS$33,MATCH(ratings!$A120,tournaments!HR$2:HR$33,0))))</f>
        <v>0</v>
      </c>
      <c r="IG120" s="3">
        <f>IF(ISNA(MATCH(ratings!$A120,tournaments!HR$2:HR$33,0)),0,(INDEX(tournaments!HT$2:HT$33,MATCH(ratings!$A120,tournaments!HR$2:HR$33,0))))</f>
        <v>0</v>
      </c>
      <c r="IH120" s="6">
        <f t="shared" ref="IH120:IH122" si="686">(1-IF120)*IE120+IF120*IG120</f>
        <v>22.220203789572615</v>
      </c>
      <c r="II120" s="9">
        <f>IF(ISNA(MATCH(ratings!$A120,tournaments!HU$2:HU$33,0)),0,(INDEX(tournaments!HV$2:HV$33,MATCH(ratings!$A120,tournaments!HU$2:HU$33,0))))</f>
        <v>0</v>
      </c>
      <c r="IJ120" s="3">
        <f>IF(ISNA(MATCH(ratings!$A120,tournaments!HU$2:HU$33,0)),0,(INDEX(tournaments!HW$2:HW$33,MATCH(ratings!$A120,tournaments!HU$2:HU$33,0))))</f>
        <v>0</v>
      </c>
      <c r="IK120" s="6">
        <f t="shared" ref="IK120:IK122" si="687">(1-II120)*IH120+II120*IJ120</f>
        <v>22.220203789572615</v>
      </c>
      <c r="IL120" s="9">
        <f>IF(ISNA(MATCH(ratings!$A120,tournaments!HX$2:HX$33,0)),0,(INDEX(tournaments!HY$2:HY$33,MATCH(ratings!$A120,tournaments!HX$2:HX$33,0))))</f>
        <v>0</v>
      </c>
      <c r="IM120" s="3">
        <f>IF(ISNA(MATCH(ratings!$A120,tournaments!HX$2:HX$33,0)),0,(INDEX(tournaments!HZ$2:HZ$33,MATCH(ratings!$A120,tournaments!HX$2:HX$33,0))))</f>
        <v>0</v>
      </c>
      <c r="IN120" s="6">
        <f t="shared" ref="IN120:IN122" si="688">(1-IL120)*IK120+IL120*IM120</f>
        <v>22.220203789572615</v>
      </c>
      <c r="IO120" s="9">
        <f>IF(ISNA(MATCH(ratings!$A120,tournaments!IA$2:IA$33,0)),0,(INDEX(tournaments!IB$2:IB$33,MATCH(ratings!$A120,tournaments!IA$2:IA$33,0))))</f>
        <v>0</v>
      </c>
      <c r="IP120" s="3">
        <f>IF(ISNA(MATCH(ratings!$A120,tournaments!IA$2:IA$33,0)),0,(INDEX(tournaments!IC$2:IC$33,MATCH(ratings!$A120,tournaments!IA$2:IA$33,0))))</f>
        <v>0</v>
      </c>
      <c r="IQ120" s="6">
        <f t="shared" ref="IQ120:IQ122" si="689">(1-IO120)*IN120+IO120*IP120</f>
        <v>22.220203789572615</v>
      </c>
      <c r="IR120" s="9">
        <f>IF(ISNA(MATCH(ratings!$A120,tournaments!ID$2:ID$33,0)),0,(INDEX(tournaments!IE$2:IE$33,MATCH(ratings!$A120,tournaments!ID$2:ID$33,0))))</f>
        <v>0</v>
      </c>
      <c r="IS120" s="3">
        <f>IF(ISNA(MATCH(ratings!$A120,tournaments!ID$2:ID$33,0)),0,(INDEX(tournaments!IF$2:IF$33,MATCH(ratings!$A120,tournaments!ID$2:ID$33,0))))</f>
        <v>0</v>
      </c>
      <c r="IT120" s="6">
        <f t="shared" si="238"/>
        <v>22.220203789572615</v>
      </c>
      <c r="IU120" s="6">
        <f>parameters!$B$3*parameters!$B$2+(1-parameters!$B$3)*ratings!IT120</f>
        <v>21.998183410615354</v>
      </c>
      <c r="IV120" s="9">
        <f>IF(ISNA(MATCH(ratings!$A120,tournaments!IG$2:IG$33,0)),0,(INDEX(tournaments!IH$2:IH$33,MATCH(ratings!$A120,tournaments!IG$2:IG$33,0))))</f>
        <v>0</v>
      </c>
      <c r="IW120" s="3">
        <f>IF(ISNA(MATCH(ratings!$A120,tournaments!IG$2:IG$33,0)),0,(INDEX(tournaments!II$2:II$33,MATCH(ratings!$A120,tournaments!IG$2:IG$33,0))))</f>
        <v>0</v>
      </c>
      <c r="IX120" s="6">
        <f t="shared" si="239"/>
        <v>21.998183410615354</v>
      </c>
      <c r="IY120" s="9">
        <f>IF(ISNA(MATCH(ratings!$A120,tournaments!IJ$2:IJ$33,0)),0,(INDEX(tournaments!IK$2:IK$33,MATCH(ratings!$A120,tournaments!IJ$2:IJ$33,0))))</f>
        <v>0</v>
      </c>
      <c r="IZ120" s="3">
        <f>IF(ISNA(MATCH(ratings!$A120,tournaments!IJ$2:IJ$33,0)),0,(INDEX(tournaments!IL$2:IL$33,MATCH(ratings!$A120,tournaments!IJ$2:IJ$33,0))))</f>
        <v>0</v>
      </c>
      <c r="JA120" s="6">
        <f t="shared" si="240"/>
        <v>21.998183410615354</v>
      </c>
      <c r="JB120" s="9">
        <f>IF(ISNA(MATCH(ratings!$A120,tournaments!IM$2:IM$33,0)),0,(INDEX(tournaments!IN$2:IN$33,MATCH(ratings!$A120,tournaments!IM$2:IM$33,0))))</f>
        <v>0</v>
      </c>
      <c r="JC120" s="3">
        <f>IF(ISNA(MATCH(ratings!$A120,tournaments!IM$2:IM$33,0)),0,(INDEX(tournaments!IO$2:IO$33,MATCH(ratings!$A120,tournaments!IM$2:IM$33,0))))</f>
        <v>0</v>
      </c>
      <c r="JD120" s="6">
        <f t="shared" si="241"/>
        <v>21.998183410615354</v>
      </c>
      <c r="JE120" s="9">
        <f>IF(ISNA(MATCH(ratings!$A120,tournaments!IP$2:IP$33,0)),0,(INDEX(tournaments!IQ$2:IQ$33,MATCH(ratings!$A120,tournaments!IP$2:IP$33,0))))</f>
        <v>0</v>
      </c>
      <c r="JF120" s="3">
        <f>IF(ISNA(MATCH(ratings!$A120,tournaments!IP$2:IP$33,0)),0,(INDEX(tournaments!IR$2:IR$33,MATCH(ratings!$A120,tournaments!IP$2:IP$33,0))))</f>
        <v>0</v>
      </c>
      <c r="JG120" s="6">
        <f t="shared" si="242"/>
        <v>21.998183410615354</v>
      </c>
      <c r="JH120" s="9">
        <f>IF(ISNA(MATCH(ratings!$A120,tournaments!IS$2:IS$33,0)),0,(INDEX(tournaments!IT$2:IT$33,MATCH(ratings!$A120,tournaments!IS$2:IS$33,0))))</f>
        <v>0</v>
      </c>
      <c r="JI120" s="3">
        <f>IF(ISNA(MATCH(ratings!$A120,tournaments!IS$2:IS$33,0)),0,(INDEX(tournaments!IU$2:IU$33,MATCH(ratings!$A120,tournaments!IS$2:IS$33,0))))</f>
        <v>0</v>
      </c>
      <c r="JJ120" s="6">
        <f t="shared" si="243"/>
        <v>21.998183410615354</v>
      </c>
      <c r="JK120" s="9">
        <f>IF(ISNA(MATCH(ratings!$A120,tournaments!IV$2:IV$33,0)),0,(INDEX(tournaments!IW$2:IW$33,MATCH(ratings!$A120,tournaments!IV$2:IV$33,0))))</f>
        <v>0</v>
      </c>
      <c r="JL120" s="3">
        <f>IF(ISNA(MATCH(ratings!$A120,tournaments!IV$2:IV$33,0)),0,(INDEX(tournaments!IX$2:IX$33,MATCH(ratings!$A120,tournaments!IV$2:IV$33,0))))</f>
        <v>0</v>
      </c>
      <c r="JM120" s="6">
        <f t="shared" si="244"/>
        <v>21.998183410615354</v>
      </c>
      <c r="JN120" s="9">
        <f>IF(ISNA(MATCH(ratings!$A120,tournaments!IY$2:IY$33,0)),0,(INDEX(tournaments!IZ$2:IZ$33,MATCH(ratings!$A120,tournaments!IY$2:IY$33,0))))</f>
        <v>0</v>
      </c>
      <c r="JO120" s="3">
        <f>IF(ISNA(MATCH(ratings!$A120,tournaments!IY$2:IY$33,0)),0,(INDEX(tournaments!JA$2:JA$33,MATCH(ratings!$A120,tournaments!IY$2:IY$33,0))))</f>
        <v>0</v>
      </c>
      <c r="JP120" s="6">
        <f t="shared" si="245"/>
        <v>21.998183410615354</v>
      </c>
      <c r="JQ120" s="6">
        <f>parameters!$B$3*parameters!$B$2+(1-parameters!$B$3)*ratings!JP120</f>
        <v>21.798365069553821</v>
      </c>
      <c r="JR120" s="9">
        <f>IF(ISNA(MATCH(ratings!$A120,tournaments!JC$2:JC$33,0)),0,(INDEX(tournaments!JD$2:JD$33,MATCH(ratings!$A120,tournaments!JC$2:JC$33,0))))</f>
        <v>0</v>
      </c>
      <c r="JS120" s="3">
        <f>IF(ISNA(MATCH(ratings!$A120,tournaments!JC$2:JC$33,0)),0,(INDEX(tournaments!JE$2:JE$33,MATCH(ratings!$A120,tournaments!JC$2:JC$33,0))))</f>
        <v>0</v>
      </c>
      <c r="JT120" s="6">
        <f t="shared" si="246"/>
        <v>21.798365069553821</v>
      </c>
      <c r="JU120" s="9">
        <f>IF(ISNA(MATCH(ratings!$A120,tournaments!JF$2:JF$33,0)),0,(INDEX(tournaments!JG$2:JG$33,MATCH(ratings!$A120,tournaments!JF$2:JF$33,0))))</f>
        <v>0</v>
      </c>
      <c r="JV120" s="3">
        <f>IF(ISNA(MATCH(ratings!$A120,tournaments!JF$2:JF$33,0)),0,(INDEX(tournaments!JH$2:JH$33,MATCH(ratings!$A120,tournaments!JF$2:JF$33,0))))</f>
        <v>0</v>
      </c>
      <c r="JW120" s="6">
        <f t="shared" si="247"/>
        <v>21.798365069553821</v>
      </c>
      <c r="JX120" s="9">
        <f>IF(ISNA(MATCH(ratings!$A120,tournaments!JI$2:JI$33,0)),0,(INDEX(tournaments!JJ$2:JJ$33,MATCH(ratings!$A120,tournaments!JI$2:JI$33,0))))</f>
        <v>0</v>
      </c>
      <c r="JY120" s="3">
        <f>IF(ISNA(MATCH(ratings!$A120,tournaments!JI$2:JI$33,0)),0,(INDEX(tournaments!JK$2:JK$33,MATCH(ratings!$A120,tournaments!JI$2:JI$33,0))))</f>
        <v>0</v>
      </c>
      <c r="JZ120" s="6">
        <f t="shared" si="248"/>
        <v>21.798365069553821</v>
      </c>
      <c r="KA120" s="9">
        <f>IF(ISNA(MATCH(ratings!$A120,tournaments!JL$2:JL$33,0)),0,(INDEX(tournaments!JM$2:JM$33,MATCH(ratings!$A120,tournaments!JL$2:JL$33,0))))</f>
        <v>0</v>
      </c>
      <c r="KB120" s="3">
        <f>IF(ISNA(MATCH(ratings!$A120,tournaments!JL$2:JL$33,0)),0,(INDEX(tournaments!JN$2:JN$33,MATCH(ratings!$A120,tournaments!JL$2:JL$33,0))))</f>
        <v>0</v>
      </c>
      <c r="KC120" s="6">
        <f t="shared" si="249"/>
        <v>21.798365069553821</v>
      </c>
      <c r="KD120" s="9">
        <f>IF(ISNA(MATCH(ratings!$A120,tournaments!JO$2:JO$33,0)),0,(INDEX(tournaments!JP$2:JP$33,MATCH(ratings!$A120,tournaments!JO$2:JO$33,0))))</f>
        <v>0</v>
      </c>
      <c r="KE120" s="3">
        <f>IF(ISNA(MATCH(ratings!$A120,tournaments!JO$2:JO$33,0)),0,(INDEX(tournaments!JQ$2:JQ$33,MATCH(ratings!$A120,tournaments!JO$2:JO$33,0))))</f>
        <v>0</v>
      </c>
      <c r="KF120" s="6">
        <f t="shared" si="250"/>
        <v>21.798365069553821</v>
      </c>
      <c r="KG120" s="9">
        <f>IF(ISNA(MATCH(ratings!$A120,tournaments!JR$2:JR$33,0)),0,(INDEX(tournaments!JS$2:JS$33,MATCH(ratings!$A120,tournaments!JR$2:JR$33,0))))</f>
        <v>0</v>
      </c>
      <c r="KH120" s="3">
        <f>IF(ISNA(MATCH(ratings!$A120,tournaments!JR$2:JR$33,0)),0,(INDEX(tournaments!JT$2:JT$33,MATCH(ratings!$A120,tournaments!JR$2:JR$33,0))))</f>
        <v>0</v>
      </c>
      <c r="KI120" s="6">
        <f t="shared" si="251"/>
        <v>21.798365069553821</v>
      </c>
      <c r="KJ120" s="6">
        <f>parameters!$B$3*parameters!$B$2+(1-parameters!$B$3)*ratings!KI120</f>
        <v>21.618528562598438</v>
      </c>
      <c r="KK120" s="9">
        <f>IF(ISNA(MATCH(ratings!$A120,tournaments!JU$2:JU$33,0)),0,(INDEX(tournaments!JV$2:JV$33,MATCH(ratings!$A120,tournaments!JU$2:JU$33,0))))</f>
        <v>0</v>
      </c>
      <c r="KL120" s="3">
        <f>IF(ISNA(MATCH(ratings!$A120,tournaments!JU$2:JU$33,0)),0,(INDEX(tournaments!JW$2:JW$33,MATCH(ratings!$A120,tournaments!JU$2:JU$33,0))))</f>
        <v>0</v>
      </c>
      <c r="KM120" s="6">
        <f t="shared" si="252"/>
        <v>21.618528562598438</v>
      </c>
      <c r="KN120" s="9">
        <f>IF(ISNA(MATCH(ratings!$A120,tournaments!JX$2:JX$33,0)),0,(INDEX(tournaments!JY$2:JY$33,MATCH(ratings!$A120,tournaments!JX$2:JX$33,0))))</f>
        <v>0</v>
      </c>
      <c r="KO120" s="3">
        <f>IF(ISNA(MATCH(ratings!$A120,tournaments!JX$2:JX$33,0)),0,(INDEX(tournaments!JZ$2:JZ$33,MATCH(ratings!$A120,tournaments!JX$2:JX$33,0))))</f>
        <v>0</v>
      </c>
      <c r="KP120" s="6">
        <f t="shared" si="253"/>
        <v>21.618528562598438</v>
      </c>
      <c r="KQ120" s="9">
        <f>IF(ISNA(MATCH(ratings!$A120,tournaments!KA$2:KA$33,0)),0,(INDEX(tournaments!KB$2:KB$33,MATCH(ratings!$A120,tournaments!KA$2:KA$33,0))))</f>
        <v>0</v>
      </c>
      <c r="KR120" s="3">
        <f>IF(ISNA(MATCH(ratings!$A120,tournaments!KA$2:KA$33,0)),0,(INDEX(tournaments!KC$2:KC$33,MATCH(ratings!$A120,tournaments!KA$2:KA$33,0))))</f>
        <v>0</v>
      </c>
      <c r="KS120" s="6">
        <f t="shared" si="254"/>
        <v>21.618528562598438</v>
      </c>
      <c r="KT120" s="9">
        <f>IF(ISNA(MATCH(ratings!$A120,tournaments!KD$2:KD$33,0)),0,(INDEX(tournaments!KE$2:KE$33,MATCH(ratings!$A120,tournaments!KD$2:KD$33,0))))</f>
        <v>0</v>
      </c>
      <c r="KU120" s="3">
        <f>IF(ISNA(MATCH(ratings!$A120,tournaments!KD$2:KD$33,0)),0,(INDEX(tournaments!KF$2:KF$33,MATCH(ratings!$A120,tournaments!KD$2:KD$33,0))))</f>
        <v>0</v>
      </c>
      <c r="KV120" s="6">
        <f t="shared" si="255"/>
        <v>21.618528562598438</v>
      </c>
      <c r="KW120" s="9">
        <f>IF(ISNA(MATCH(ratings!$A120,tournaments!KG$2:KG$33,0)),0,(INDEX(tournaments!KH$2:KH$33,MATCH(ratings!$A120,tournaments!KG$2:KG$33,0))))</f>
        <v>0</v>
      </c>
      <c r="KX120" s="3">
        <f>IF(ISNA(MATCH(ratings!$A120,tournaments!KG$2:KG$33,0)),0,(INDEX(tournaments!KI$2:KI$33,MATCH(ratings!$A120,tournaments!KG$2:KG$33,0))))</f>
        <v>0</v>
      </c>
      <c r="KY120" s="6">
        <f t="shared" si="256"/>
        <v>21.618528562598438</v>
      </c>
      <c r="KZ120" s="9">
        <f>IF(ISNA(MATCH(ratings!$A120,tournaments!KJ$2:KJ$33,0)),0,(INDEX(tournaments!KK$2:KK$33,MATCH(ratings!$A120,tournaments!KJ$2:KJ$33,0))))</f>
        <v>0</v>
      </c>
      <c r="LA120" s="3">
        <f>IF(ISNA(MATCH(ratings!$A120,tournaments!KJ$2:KJ$33,0)),0,(INDEX(tournaments!KL$2:KL$33,MATCH(ratings!$A120,tournaments!KJ$2:KJ$33,0))))</f>
        <v>0</v>
      </c>
      <c r="LB120" s="6">
        <f t="shared" si="257"/>
        <v>21.618528562598438</v>
      </c>
      <c r="LC120" s="6">
        <f>parameters!$B$3*parameters!$B$2+(1-parameters!$B$3)*ratings!LB120</f>
        <v>21.456675706338594</v>
      </c>
      <c r="LD120" s="9">
        <f>IF(ISNA(MATCH(ratings!$A120,tournaments!KN$2:KN$33,0)),0,(INDEX(tournaments!KO$2:KO$33,MATCH(ratings!$A120,tournaments!KN$2:KN$33,0))))</f>
        <v>0</v>
      </c>
      <c r="LE120" s="3">
        <f>IF(ISNA(MATCH(ratings!$A120,tournaments!KN$2:KN$33,0)),0,(INDEX(tournaments!KP$2:KP$33,MATCH(ratings!$A120,tournaments!KN$2:KN$33,0))))</f>
        <v>0</v>
      </c>
      <c r="LF120" s="6">
        <f t="shared" si="258"/>
        <v>21.456675706338594</v>
      </c>
      <c r="LG120" s="9">
        <f>IF(ISNA(MATCH(ratings!$A120,tournaments!KQ$2:KQ$33,0)),0,(INDEX(tournaments!KR$2:KR$33,MATCH(ratings!$A120,tournaments!KQ$2:KQ$33,0))))</f>
        <v>0</v>
      </c>
      <c r="LH120" s="3">
        <f>IF(ISNA(MATCH(ratings!$A120,tournaments!KQ$2:KQ$33,0)),0,(INDEX(tournaments!KS$2:KS$33,MATCH(ratings!$A120,tournaments!KQ$2:KQ$33,0))))</f>
        <v>0</v>
      </c>
      <c r="LI120" s="6">
        <f t="shared" si="259"/>
        <v>21.456675706338594</v>
      </c>
      <c r="LJ120" s="9">
        <f>IF(ISNA(MATCH(ratings!$A120,tournaments!KT$2:KT$33,0)),0,(INDEX(tournaments!KU$2:KU$33,MATCH(ratings!$A120,tournaments!KT$2:KT$33,0))))</f>
        <v>0</v>
      </c>
      <c r="LK120" s="3">
        <f>IF(ISNA(MATCH(ratings!$A120,tournaments!KT$2:KT$33,0)),0,(INDEX(tournaments!KV$2:KV$33,MATCH(ratings!$A120,tournaments!KT$2:KT$33,0))))</f>
        <v>0</v>
      </c>
      <c r="LL120" s="6">
        <f t="shared" si="260"/>
        <v>21.456675706338594</v>
      </c>
      <c r="LM120" s="9">
        <f>IF(ISNA(MATCH(ratings!$A120,tournaments!KW$2:KW$33,0)),0,(INDEX(tournaments!KX$2:KX$33,MATCH(ratings!$A120,tournaments!KW$2:KW$33,0))))</f>
        <v>0</v>
      </c>
      <c r="LN120" s="3">
        <f>IF(ISNA(MATCH(ratings!$A120,tournaments!KW$2:KW$33,0)),0,(INDEX(tournaments!KY$2:KY$33,MATCH(ratings!$A120,tournaments!KW$2:KW$33,0))))</f>
        <v>0</v>
      </c>
      <c r="LO120" s="6">
        <f t="shared" si="261"/>
        <v>21.456675706338594</v>
      </c>
      <c r="LP120" s="9">
        <f>IF(ISNA(MATCH(ratings!$A120,tournaments!KZ$2:KZ$33,0)),0,(INDEX(tournaments!LA$2:LA$33,MATCH(ratings!$A120,tournaments!KZ$2:KZ$33,0))))</f>
        <v>0</v>
      </c>
      <c r="LQ120" s="3">
        <f>IF(ISNA(MATCH(ratings!$A120,tournaments!KZ$2:KZ$33,0)),0,(INDEX(tournaments!LB$2:LB$33,MATCH(ratings!$A120,tournaments!KZ$2:KZ$33,0))))</f>
        <v>0</v>
      </c>
      <c r="LR120" s="6">
        <f t="shared" si="262"/>
        <v>21.456675706338594</v>
      </c>
      <c r="LS120" s="9">
        <f>IF(ISNA(MATCH(ratings!$A120,tournaments!LC$2:LC$33,0)),0,(INDEX(tournaments!LD$2:LD$33,MATCH(ratings!$A120,tournaments!LC$2:LC$33,0))))</f>
        <v>0</v>
      </c>
      <c r="LT120" s="3">
        <f>IF(ISNA(MATCH(ratings!$A120,tournaments!LC$2:LC$33,0)),0,(INDEX(tournaments!LE$2:LE$33,MATCH(ratings!$A120,tournaments!LC$2:LC$33,0))))</f>
        <v>0</v>
      </c>
      <c r="LU120" s="6">
        <f t="shared" si="263"/>
        <v>21.456675706338594</v>
      </c>
      <c r="LV120" s="6">
        <f>parameters!$B$3*parameters!$B$2+(1-parameters!$B$3)*ratings!LU120</f>
        <v>21.311008135704736</v>
      </c>
      <c r="LW120" s="9">
        <f>IF(ISNA(MATCH(ratings!$A120,tournaments!LF$2:LF$33,0)),0,(INDEX(tournaments!LG$2:LG$33,MATCH(ratings!$A120,tournaments!LF$2:LF$33,0))))</f>
        <v>0</v>
      </c>
      <c r="LX120" s="3">
        <f>IF(ISNA(MATCH(ratings!$A120,tournaments!LF$2:LF$33,0)),0,(INDEX(tournaments!LH$2:LH$33,MATCH(ratings!$A120,tournaments!LF$2:LF$33,0))))</f>
        <v>0</v>
      </c>
      <c r="LY120" s="6">
        <f t="shared" si="264"/>
        <v>21.311008135704736</v>
      </c>
      <c r="LZ120" s="9">
        <f>IF(ISNA(MATCH(ratings!$A120,tournaments!LI$2:LI$33,0)),0,(INDEX(tournaments!LJ$2:LJ$33,MATCH(ratings!$A120,tournaments!LI$2:LI$33,0))))</f>
        <v>0</v>
      </c>
      <c r="MA120" s="3">
        <f>IF(ISNA(MATCH(ratings!$A120,tournaments!LI$2:LI$33,0)),0,(INDEX(tournaments!LK$2:LK$33,MATCH(ratings!$A120,tournaments!LI$2:LI$33,0))))</f>
        <v>0</v>
      </c>
      <c r="MB120" s="6">
        <f t="shared" si="265"/>
        <v>21.311008135704736</v>
      </c>
      <c r="MC120" s="9">
        <f>IF(ISNA(MATCH(ratings!$A120,tournaments!LL$2:LL$33,0)),0,(INDEX(tournaments!LM$2:LM$33,MATCH(ratings!$A120,tournaments!LL$2:LL$33,0))))</f>
        <v>0</v>
      </c>
      <c r="MD120" s="3">
        <f>IF(ISNA(MATCH(ratings!$A120,tournaments!LL$2:LL$33,0)),0,(INDEX(tournaments!LN$2:LN$33,MATCH(ratings!$A120,tournaments!LL$2:LL$33,0))))</f>
        <v>0</v>
      </c>
      <c r="ME120" s="6">
        <f t="shared" si="266"/>
        <v>21.311008135704736</v>
      </c>
      <c r="MF120" s="6">
        <f>parameters!$B$3*parameters!$B$2+(1-parameters!$B$3)*ratings!ME120</f>
        <v>21.179907322134262</v>
      </c>
      <c r="MG120" s="9">
        <f>IF(ISNA(MATCH(ratings!$A120,tournaments!LO$2:LO$33,0)),0,(INDEX(tournaments!LP$2:LP$33,MATCH(ratings!$A120,tournaments!LO$2:LO$33,0))))</f>
        <v>0</v>
      </c>
      <c r="MH120" s="3">
        <f>IF(ISNA(MATCH(ratings!$A120,tournaments!LO$2:LO$33,0)),0,(INDEX(tournaments!LQ$2:LQ$33,MATCH(ratings!$A120,tournaments!LO$2:LO$33,0))))</f>
        <v>0</v>
      </c>
      <c r="MI120" s="6">
        <f t="shared" si="267"/>
        <v>21.179907322134262</v>
      </c>
      <c r="MJ120" s="9">
        <f>IF(ISNA(MATCH(ratings!$A120,tournaments!LR$2:LR$33,0)),0,(INDEX(tournaments!LS$2:LS$33,MATCH(ratings!$A120,tournaments!LR$2:LR$33,0))))</f>
        <v>0</v>
      </c>
      <c r="MK120" s="3">
        <f>IF(ISNA(MATCH(ratings!$A120,tournaments!LR$2:LR$33,0)),0,(INDEX(tournaments!LT$2:LT$33,MATCH(ratings!$A120,tournaments!LR$2:LR$33,0))))</f>
        <v>0</v>
      </c>
      <c r="ML120" s="6">
        <f t="shared" si="268"/>
        <v>21.179907322134262</v>
      </c>
      <c r="MM120" s="9">
        <f>IF(ISNA(MATCH(ratings!$A120,tournaments!LU$2:LU$33,0)),0,(INDEX(tournaments!LV$2:LV$33,MATCH(ratings!$A120,tournaments!LU$2:LU$33,0))))</f>
        <v>0</v>
      </c>
      <c r="MN120" s="3">
        <f>IF(ISNA(MATCH(ratings!$A120,tournaments!LU$2:LU$33,0)),0,(INDEX(tournaments!LW$2:LW$33,MATCH(ratings!$A120,tournaments!LU$2:LU$33,0))))</f>
        <v>0</v>
      </c>
      <c r="MO120" s="6">
        <f t="shared" si="269"/>
        <v>21.179907322134262</v>
      </c>
      <c r="MP120" s="9">
        <f>IF(ISNA(MATCH(ratings!$A120,tournaments!LX$2:LX$33,0)),0,(INDEX(tournaments!LY$2:LY$33,MATCH(ratings!$A120,tournaments!LX$2:LX$33,0))))</f>
        <v>0</v>
      </c>
      <c r="MQ120" s="3">
        <f>IF(ISNA(MATCH(ratings!$A120,tournaments!LX$2:LX$33,0)),0,(INDEX(tournaments!LZ$2:LZ$33,MATCH(ratings!$A120,tournaments!LX$2:LX$33,0))))</f>
        <v>0</v>
      </c>
      <c r="MR120" s="6">
        <f t="shared" si="270"/>
        <v>21.179907322134262</v>
      </c>
      <c r="MS120" s="9">
        <f>IF(ISNA(MATCH(ratings!$A120,tournaments!MA$2:MA$33,0)),0,(INDEX(tournaments!MB$2:MB$33,MATCH(ratings!$A120,tournaments!MA$2:MA$33,0))))</f>
        <v>0</v>
      </c>
      <c r="MT120" s="3">
        <f>IF(ISNA(MATCH(ratings!$A120,tournaments!MA$2:MA$33,0)),0,(INDEX(tournaments!MC$2:MC$33,MATCH(ratings!$A120,tournaments!MA$2:MA$33,0))))</f>
        <v>0</v>
      </c>
      <c r="MU120" s="6">
        <f t="shared" si="271"/>
        <v>21.179907322134262</v>
      </c>
      <c r="MV120" s="6">
        <f>parameters!$B$3*parameters!$B$2+(1-parameters!$B$3)*ratings!MU120</f>
        <v>21.061916589920838</v>
      </c>
      <c r="MW120" s="6">
        <f>parameters!$B$3*parameters!$B$2+(1-parameters!$B$3)*ratings!MV120</f>
        <v>20.955724930928753</v>
      </c>
      <c r="MX120" s="6">
        <f>parameters!$B$3*parameters!$B$2+(1-parameters!$B$3)*ratings!MW120</f>
        <v>20.860152437835879</v>
      </c>
      <c r="MY120" s="9">
        <f>IF(ISNA(MATCH(ratings!$A120,tournaments!MD$2:MD$33,0)),0,(INDEX(tournaments!ME$2:ME$33,MATCH(ratings!$A120,tournaments!MD$2:MD$33,0))))</f>
        <v>0</v>
      </c>
      <c r="MZ120" s="3">
        <f>IF(ISNA(MATCH(ratings!$A120,tournaments!MD$2:MD$33,0)),0,(INDEX(tournaments!MF$2:MF$33,MATCH(ratings!$A120,tournaments!MD$2:MD$33,0))))</f>
        <v>0</v>
      </c>
      <c r="NA120" s="6">
        <f t="shared" si="272"/>
        <v>20.860152437835879</v>
      </c>
      <c r="NB120" s="9">
        <f>IF(ISNA(MATCH(ratings!$A120,tournaments!MG$2:MG$33,0)),0,(INDEX(tournaments!MH$2:MH$33,MATCH(ratings!$A120,tournaments!MG$2:MG$33,0))))</f>
        <v>0</v>
      </c>
      <c r="NC120" s="3">
        <f>IF(ISNA(MATCH(ratings!$A120,tournaments!MG$2:MG$33,0)),0,(INDEX(tournaments!MI$2:MI$33,MATCH(ratings!$A120,tournaments!MG$2:MG$33,0))))</f>
        <v>0</v>
      </c>
      <c r="ND120" s="6">
        <f t="shared" si="273"/>
        <v>20.860152437835879</v>
      </c>
      <c r="NE120" s="9">
        <f>IF(ISNA(MATCH(ratings!$A120,tournaments!MJ$2:MJ$33,0)),0,(INDEX(tournaments!MK$2:MK$33,MATCH(ratings!$A120,tournaments!MJ$2:MJ$33,0))))</f>
        <v>0</v>
      </c>
      <c r="NF120" s="3">
        <f>IF(ISNA(MATCH(ratings!$A120,tournaments!MJ$2:MJ$33,0)),0,(INDEX(tournaments!ML$2:ML$33,MATCH(ratings!$A120,tournaments!MJ$2:MJ$33,0))))</f>
        <v>0</v>
      </c>
      <c r="NG120" s="6">
        <f t="shared" si="274"/>
        <v>20.860152437835879</v>
      </c>
      <c r="NH120" s="9">
        <f>IF(ISNA(MATCH(ratings!$A120,tournaments!MM$2:MM$33,0)),0,(INDEX(tournaments!MN$2:MN$33,MATCH(ratings!$A120,tournaments!MM$2:MM$33,0))))</f>
        <v>0</v>
      </c>
      <c r="NI120" s="3">
        <f>IF(ISNA(MATCH(ratings!$A120,tournaments!MM$2:MM$33,0)),0,(INDEX(tournaments!MO$2:MO$33,MATCH(ratings!$A120,tournaments!MM$2:MM$33,0))))</f>
        <v>0</v>
      </c>
      <c r="NJ120" s="6">
        <f t="shared" si="275"/>
        <v>20.860152437835879</v>
      </c>
      <c r="NK120" s="9">
        <f>IF(ISNA(MATCH(ratings!$A120,tournaments!MP$2:MP$33,0)),0,(INDEX(tournaments!MQ$2:MQ$33,MATCH(ratings!$A120,tournaments!MP$2:MP$33,0))))</f>
        <v>0</v>
      </c>
      <c r="NL120" s="3">
        <f>IF(ISNA(MATCH(ratings!$A120,tournaments!MP$2:MP$33,0)),0,(INDEX(tournaments!MR$2:MR$33,MATCH(ratings!$A120,tournaments!MP$2:MP$33,0))))</f>
        <v>0</v>
      </c>
      <c r="NM120" s="6">
        <f t="shared" si="276"/>
        <v>20.860152437835879</v>
      </c>
      <c r="NN120" s="9">
        <f>IF(ISNA(MATCH(ratings!$A120,tournaments!MS$2:MS$33,0)),0,(INDEX(tournaments!MT$2:MT$33,MATCH(ratings!$A120,tournaments!MS$2:MS$33,0))))</f>
        <v>0</v>
      </c>
      <c r="NO120" s="3">
        <f>IF(ISNA(MATCH(ratings!$A120,tournaments!MS$2:MS$33,0)),0,(INDEX(tournaments!MU$2:MU$33,MATCH(ratings!$A120,tournaments!MS$2:MS$33,0))))</f>
        <v>0</v>
      </c>
      <c r="NP120" s="6">
        <f t="shared" si="277"/>
        <v>20.860152437835879</v>
      </c>
      <c r="NQ120" s="6">
        <f>parameters!$B$3*parameters!$B$2+(1-parameters!$B$3)*ratings!NP120</f>
        <v>20.77413719405229</v>
      </c>
      <c r="NR120" s="9">
        <f>IF(ISNA(MATCH(ratings!$A120,tournaments!MV$2:MV$33,0)),0,(INDEX(tournaments!MW$2:MW$33,MATCH(ratings!$A120,tournaments!MV$2:MV$33,0))))</f>
        <v>0</v>
      </c>
      <c r="NS120" s="3">
        <f>IF(ISNA(MATCH(ratings!$A120,tournaments!MV$2:MV$33,0)),0,(INDEX(tournaments!MX$2:MX$33,MATCH(ratings!$A120,tournaments!MV$2:MV$33,0))))</f>
        <v>0</v>
      </c>
      <c r="NT120" s="6">
        <f t="shared" si="278"/>
        <v>20.77413719405229</v>
      </c>
      <c r="NU120" s="9">
        <f>IF(ISNA(MATCH(ratings!$A120,tournaments!MY$2:MY$33,0)),0,(INDEX(tournaments!MZ$2:MZ$33,MATCH(ratings!$A120,tournaments!MY$2:MY$33,0))))</f>
        <v>0</v>
      </c>
      <c r="NV120" s="3">
        <f>IF(ISNA(MATCH(ratings!$A120,tournaments!MY$2:MY$33,0)),0,(INDEX(tournaments!NA$2:NA$33,MATCH(ratings!$A120,tournaments!MY$2:MY$33,0))))</f>
        <v>0</v>
      </c>
      <c r="NW120" s="6">
        <f t="shared" si="279"/>
        <v>20.77413719405229</v>
      </c>
      <c r="NX120" s="9">
        <f>IF(ISNA(MATCH(ratings!$A120,tournaments!NB$2:NB$33,0)),0,(INDEX(tournaments!NC$2:NC$33,MATCH(ratings!$A120,tournaments!NB$2:NB$33,0))))</f>
        <v>0</v>
      </c>
      <c r="NY120" s="3">
        <f>IF(ISNA(MATCH(ratings!$A120,tournaments!NB$2:NB$33,0)),0,(INDEX(tournaments!ND$2:ND$33,MATCH(ratings!$A120,tournaments!NB$2:NB$33,0))))</f>
        <v>0</v>
      </c>
      <c r="NZ120" s="6">
        <f t="shared" si="280"/>
        <v>20.77413719405229</v>
      </c>
      <c r="OA120" s="9">
        <f>IF(ISNA(MATCH(ratings!$A120,tournaments!NE$2:NE$33,0)),0,(INDEX(tournaments!NF$2:NF$33,MATCH(ratings!$A120,tournaments!NE$2:NE$33,0))))</f>
        <v>0</v>
      </c>
      <c r="OB120" s="3">
        <f>IF(ISNA(MATCH(ratings!$A120,tournaments!NE$2:NE$33,0)),0,(INDEX(tournaments!NG$2:NG$33,MATCH(ratings!$A120,tournaments!NE$2:NE$33,0))))</f>
        <v>0</v>
      </c>
      <c r="OC120" s="6">
        <f t="shared" si="281"/>
        <v>20.77413719405229</v>
      </c>
      <c r="OD120" s="6">
        <f>parameters!$B$3*parameters!$B$2+(1-parameters!$B$3)*ratings!OC120</f>
        <v>20.696723474647062</v>
      </c>
      <c r="OE120" s="9">
        <f>IF(ISNA(MATCH(ratings!$A120,tournaments!NH$2:NH$33,0)),0,(INDEX(tournaments!NI$2:NI$33,MATCH(ratings!$A120,tournaments!NH$2:NH$33,0))))</f>
        <v>0</v>
      </c>
      <c r="OF120" s="3">
        <f>IF(ISNA(MATCH(ratings!$A120,tournaments!NH$2:NH$33,0)),0,(INDEX(tournaments!NJ$2:NJ$33,MATCH(ratings!$A120,tournaments!NH$2:NH$33,0))))</f>
        <v>0</v>
      </c>
      <c r="OG120" s="6">
        <f t="shared" si="282"/>
        <v>20.696723474647062</v>
      </c>
      <c r="OH120" s="9">
        <f>IF(ISNA(MATCH(ratings!$A120,tournaments!NK$2:NK$33,0)),0,(INDEX(tournaments!NL$2:NL$33,MATCH(ratings!$A120,tournaments!NK$2:NK$33,0))))</f>
        <v>0</v>
      </c>
      <c r="OI120" s="3">
        <f>IF(ISNA(MATCH(ratings!$A120,tournaments!NK$2:NK$33,0)),0,(INDEX(tournaments!NM$2:NM$33,MATCH(ratings!$A120,tournaments!NK$2:NK$33,0))))</f>
        <v>0</v>
      </c>
      <c r="OJ120" s="6">
        <f t="shared" si="283"/>
        <v>20.696723474647062</v>
      </c>
    </row>
    <row r="121" spans="1:400" x14ac:dyDescent="0.2">
      <c r="A121" t="s">
        <v>30</v>
      </c>
      <c r="B121" s="6">
        <f>parameters!$B$2</f>
        <v>20</v>
      </c>
      <c r="C121" s="9">
        <f>IF(ISNA(MATCH(ratings!$A121,tournaments!A$2:A$33,0)),0,(INDEX(tournaments!B$2:B$33,MATCH(ratings!$A121,tournaments!A$2:A$33,0))))</f>
        <v>0</v>
      </c>
      <c r="D121" s="3">
        <f>IF(ISNA(MATCH(ratings!$A121,tournaments!A$2:A$33,0)),0,(INDEX(tournaments!C$2:C$33,MATCH(ratings!$A121,tournaments!A$2:A$33,0))))</f>
        <v>0</v>
      </c>
      <c r="E121" s="6">
        <f t="shared" si="611"/>
        <v>20</v>
      </c>
      <c r="F121" s="9">
        <f>IF(ISNA(MATCH(ratings!$A121,tournaments!D$2:D$33,0)),0,(INDEX(tournaments!E$2:E$33,MATCH(ratings!$A121,tournaments!D$2:D$33,0))))</f>
        <v>0</v>
      </c>
      <c r="G121" s="3">
        <f>IF(ISNA(MATCH(ratings!$A121,tournaments!D$2:D$33,0)),0,(INDEX(tournaments!F$2:F$33,MATCH(ratings!$A121,tournaments!D$2:D$33,0))))</f>
        <v>0</v>
      </c>
      <c r="H121" s="6">
        <f t="shared" si="612"/>
        <v>20</v>
      </c>
      <c r="I121" s="9">
        <f>IF(ISNA(MATCH(ratings!$A121,tournaments!G$2:G$33,0)),0,(INDEX(tournaments!H$2:H$33,MATCH(ratings!$A121,tournaments!G$2:G$33,0))))</f>
        <v>0</v>
      </c>
      <c r="J121" s="3">
        <f>IF(ISNA(MATCH(ratings!$A121,tournaments!G$2:G$33,0)),0,(INDEX(tournaments!I$2:I$33,MATCH(ratings!$A121,tournaments!G$2:G$33,0))))</f>
        <v>0</v>
      </c>
      <c r="K121" s="6">
        <f t="shared" si="613"/>
        <v>20</v>
      </c>
      <c r="L121" s="6">
        <f>parameters!$B$3*parameters!$B$2+(1-parameters!$B$3)*ratings!K121</f>
        <v>20</v>
      </c>
      <c r="M121" s="9">
        <f>IF(ISNA(MATCH(ratings!$A121,tournaments!J$2:J$33,0)),0,(INDEX(tournaments!K$2:K$33,MATCH(ratings!$A121,tournaments!J$2:J$33,0))))</f>
        <v>0</v>
      </c>
      <c r="N121" s="3">
        <f>IF(ISNA(MATCH(ratings!$A121,tournaments!J$2:J$33,0)),0,(INDEX(tournaments!L$2:L$33,MATCH(ratings!$A121,tournaments!J$2:J$33,0))))</f>
        <v>0</v>
      </c>
      <c r="O121" s="6">
        <f t="shared" si="614"/>
        <v>20</v>
      </c>
      <c r="P121" s="6">
        <f>parameters!$B$3*parameters!$B$2+(1-parameters!$B$3)*ratings!O121</f>
        <v>20</v>
      </c>
      <c r="Q121" s="9">
        <f>IF(ISNA(MATCH(ratings!$A121,tournaments!M$2:M$33,0)),0,(INDEX(tournaments!N$2:N$33,MATCH(ratings!$A121,tournaments!M$2:M$33,0))))</f>
        <v>0</v>
      </c>
      <c r="R121" s="3">
        <f>IF(ISNA(MATCH(ratings!$A121,tournaments!M$2:M$33,0)),0,(INDEX(tournaments!O$2:O$33,MATCH(ratings!$A121,tournaments!M$2:M$33,0))))</f>
        <v>0</v>
      </c>
      <c r="S121" s="6">
        <f t="shared" si="615"/>
        <v>20</v>
      </c>
      <c r="T121" s="9">
        <f>IF(ISNA(MATCH(ratings!$A121,tournaments!P$2:P$33,0)),0,(INDEX(tournaments!Q$2:Q$33,MATCH(ratings!$A121,tournaments!P$2:P$33,0))))</f>
        <v>0</v>
      </c>
      <c r="U121" s="3">
        <f>IF(ISNA(MATCH(ratings!$A121,tournaments!P$2:P$33,0)),0,(INDEX(tournaments!R$2:R$33,MATCH(ratings!$A121,tournaments!P$2:P$33,0))))</f>
        <v>0</v>
      </c>
      <c r="V121" s="6">
        <f t="shared" si="616"/>
        <v>20</v>
      </c>
      <c r="W121" s="6">
        <f>parameters!$B$3*parameters!$B$2+(1-parameters!$B$3)*ratings!V121</f>
        <v>20</v>
      </c>
      <c r="X121" s="9">
        <f>IF(ISNA(MATCH(ratings!$A121,tournaments!S$2:S$33,0)),0,(INDEX(tournaments!T$2:T$33,MATCH(ratings!$A121,tournaments!S$2:S$33,0))))</f>
        <v>0.2699502923239937</v>
      </c>
      <c r="Y121" s="3">
        <f>IF(ISNA(MATCH(ratings!$A121,tournaments!S$2:S$33,0)),0,(INDEX(tournaments!U$2:U$33,MATCH(ratings!$A121,tournaments!S$2:S$33,0))))</f>
        <v>50</v>
      </c>
      <c r="Z121" s="6">
        <f t="shared" si="617"/>
        <v>28.098508769719814</v>
      </c>
      <c r="AA121" s="9">
        <f>IF(ISNA(MATCH(ratings!$A121,tournaments!V$2:V$33,0)),0,(INDEX(tournaments!W$2:W$33,MATCH(ratings!$A121,tournaments!V$2:V$33,0))))</f>
        <v>0</v>
      </c>
      <c r="AB121" s="3">
        <f>IF(ISNA(MATCH(ratings!$A121,tournaments!V$2:V$33,0)),0,(INDEX(tournaments!X$2:X$33,MATCH(ratings!$A121,tournaments!V$2:V$33,0))))</f>
        <v>0</v>
      </c>
      <c r="AC121" s="6">
        <f t="shared" si="618"/>
        <v>28.098508769719814</v>
      </c>
      <c r="AD121" s="9">
        <f>IF(ISNA(MATCH(ratings!$A121,tournaments!Y$2:Y$33,0)),0,(INDEX(tournaments!Z$2:Z$33,MATCH(ratings!$A121,tournaments!Y$2:Y$33,0))))</f>
        <v>0</v>
      </c>
      <c r="AE121" s="3">
        <f>IF(ISNA(MATCH(ratings!$A121,tournaments!Y$2:Y$33,0)),0,(INDEX(tournaments!AA$2:AA$33,MATCH(ratings!$A121,tournaments!Y$2:Y$33,0))))</f>
        <v>0</v>
      </c>
      <c r="AF121" s="6">
        <f t="shared" si="619"/>
        <v>28.098508769719814</v>
      </c>
      <c r="AG121" s="9">
        <f>IF(ISNA(MATCH(ratings!$A121,tournaments!AB$2:AB$33,0)),0,(INDEX(tournaments!AC$2:AC$33,MATCH(ratings!$A121,tournaments!AB$2:AB$33,0))))</f>
        <v>0</v>
      </c>
      <c r="AH121" s="3">
        <f>IF(ISNA(MATCH(ratings!$A121,tournaments!AB$2:AB$33,0)),0,(INDEX(tournaments!AD$2:AD$33,MATCH(ratings!$A121,tournaments!AB$2:AB$33,0))))</f>
        <v>0</v>
      </c>
      <c r="AI121" s="6">
        <f t="shared" si="620"/>
        <v>28.098508769719814</v>
      </c>
      <c r="AJ121" s="9">
        <f>IF(ISNA(MATCH(ratings!$A121,tournaments!AE$2:AE$33,0)),0,(INDEX(tournaments!AF$2:AF$33,MATCH(ratings!$A121,tournaments!AE$2:AE$33,0))))</f>
        <v>0</v>
      </c>
      <c r="AK121" s="3">
        <f>IF(ISNA(MATCH(ratings!$A121,tournaments!AE$2:AE$33,0)),0,(INDEX(tournaments!AG$2:AG$33,MATCH(ratings!$A121,tournaments!AE$2:AE$33,0))))</f>
        <v>0</v>
      </c>
      <c r="AL121" s="6">
        <f t="shared" si="621"/>
        <v>28.098508769719814</v>
      </c>
      <c r="AM121" s="9">
        <f>IF(ISNA(MATCH(ratings!$A121,tournaments!AH$2:AH$33,0)),0,(INDEX(tournaments!AI$2:AI$33,MATCH(ratings!$A121,tournaments!AH$2:AH$33,0))))</f>
        <v>0</v>
      </c>
      <c r="AN121" s="3">
        <f>IF(ISNA(MATCH(ratings!$A121,tournaments!AH$2:AH$33,0)),0,(INDEX(tournaments!AJ$2:AJ$33,MATCH(ratings!$A121,tournaments!AH$2:AH$33,0))))</f>
        <v>0</v>
      </c>
      <c r="AO121" s="6">
        <f t="shared" si="622"/>
        <v>28.098508769719814</v>
      </c>
      <c r="AP121" s="9">
        <f>IF(ISNA(MATCH(ratings!$A121,tournaments!AK$2:AK$33,0)),0,(INDEX(tournaments!AL$2:AL$33,MATCH(ratings!$A121,tournaments!AK$2:AK$33,0))))</f>
        <v>0</v>
      </c>
      <c r="AQ121" s="3">
        <f>IF(ISNA(MATCH(ratings!$A121,tournaments!AK$2:AK$33,0)),0,(INDEX(tournaments!AM$2:AM$33,MATCH(ratings!$A121,tournaments!AK$2:AK$33,0))))</f>
        <v>0</v>
      </c>
      <c r="AR121" s="6">
        <f t="shared" si="623"/>
        <v>28.098508769719814</v>
      </c>
      <c r="AS121" s="6">
        <f>parameters!$B$3*parameters!$B$2+(1-parameters!$B$3)*ratings!AR121</f>
        <v>27.288657892747832</v>
      </c>
      <c r="AT121" s="9">
        <f>IF(ISNA(MATCH(ratings!$A121,tournaments!AN$2:AN$33,0)),0,(INDEX(tournaments!AO$2:AO$33,MATCH(ratings!$A121,tournaments!AN$2:AN$33,0))))</f>
        <v>0</v>
      </c>
      <c r="AU121" s="3">
        <f>IF(ISNA(MATCH(ratings!$A121,tournaments!AN$2:AN$33,0)),0,(INDEX(tournaments!AP$2:AP$33,MATCH(ratings!$A121,tournaments!AN$2:AN$33,0))))</f>
        <v>0</v>
      </c>
      <c r="AV121" s="6">
        <f t="shared" si="624"/>
        <v>27.288657892747832</v>
      </c>
      <c r="AW121" s="9">
        <f>IF(ISNA(MATCH(ratings!$A121,tournaments!AQ$2:AQ$33,0)),0,(INDEX(tournaments!AR$2:AR$33,MATCH(ratings!$A121,tournaments!AQ$2:AQ$33,0))))</f>
        <v>0</v>
      </c>
      <c r="AX121" s="3">
        <f>IF(ISNA(MATCH(ratings!$A121,tournaments!AQ$2:AQ$33,0)),0,(INDEX(tournaments!AS$2:AS$33,MATCH(ratings!$A121,tournaments!AQ$2:AQ$33,0))))</f>
        <v>0</v>
      </c>
      <c r="AY121" s="6">
        <f t="shared" si="625"/>
        <v>27.288657892747832</v>
      </c>
      <c r="AZ121" s="9">
        <f>IF(ISNA(MATCH(ratings!$A121,tournaments!AT$2:AT$33,0)),0,(INDEX(tournaments!AU$2:AU$33,MATCH(ratings!$A121,tournaments!AT$2:AT$33,0))))</f>
        <v>0</v>
      </c>
      <c r="BA121" s="3">
        <f>IF(ISNA(MATCH(ratings!$A121,tournaments!AT$2:AT$33,0)),0,(INDEX(tournaments!AV$2:AV$33,MATCH(ratings!$A121,tournaments!AT$2:AT$33,0))))</f>
        <v>0</v>
      </c>
      <c r="BB121" s="6">
        <f t="shared" si="626"/>
        <v>27.288657892747832</v>
      </c>
      <c r="BC121" s="9">
        <f>IF(ISNA(MATCH(ratings!$A121,tournaments!AW$2:AW$33,0)),0,(INDEX(tournaments!AX$2:AX$33,MATCH(ratings!$A121,tournaments!AW$2:AW$33,0))))</f>
        <v>0</v>
      </c>
      <c r="BD121" s="3">
        <f>IF(ISNA(MATCH(ratings!$A121,tournaments!AW$2:AW$33,0)),0,(INDEX(tournaments!AY$2:AY$33,MATCH(ratings!$A121,tournaments!AW$2:AW$33,0))))</f>
        <v>0</v>
      </c>
      <c r="BE121" s="6">
        <f t="shared" si="627"/>
        <v>27.288657892747832</v>
      </c>
      <c r="BF121" s="9">
        <f>IF(ISNA(MATCH(ratings!$A121,tournaments!AZ$2:AZ$33,0)),0,(INDEX(tournaments!BA$2:BA$33,MATCH(ratings!$A121,tournaments!AZ$2:AZ$33,0))))</f>
        <v>0</v>
      </c>
      <c r="BG121" s="3">
        <f>IF(ISNA(MATCH(ratings!$A121,tournaments!AZ$2:AZ$33,0)),0,(INDEX(tournaments!BB$2:BB$33,MATCH(ratings!$A121,tournaments!AZ$2:AZ$33,0))))</f>
        <v>0</v>
      </c>
      <c r="BH121" s="6">
        <f t="shared" si="628"/>
        <v>27.288657892747832</v>
      </c>
      <c r="BI121" s="9">
        <f>IF(ISNA(MATCH(ratings!$A121,tournaments!BC$2:BC$33,0)),0,(INDEX(tournaments!BD$2:BD$33,MATCH(ratings!$A121,tournaments!BC$2:BC$33,0))))</f>
        <v>0</v>
      </c>
      <c r="BJ121" s="3">
        <f>IF(ISNA(MATCH(ratings!$A121,tournaments!BC$2:BC$33,0)),0,(INDEX(tournaments!BE$2:BE$33,MATCH(ratings!$A121,tournaments!BC$2:BC$33,0))))</f>
        <v>0</v>
      </c>
      <c r="BK121" s="6">
        <f t="shared" si="629"/>
        <v>27.288657892747832</v>
      </c>
      <c r="BL121" s="9">
        <f>IF(ISNA(MATCH(ratings!$A121,tournaments!BF$2:BF$33,0)),0,(INDEX(tournaments!BG$2:BG$33,MATCH(ratings!$A121,tournaments!BF$2:BF$33,0))))</f>
        <v>0</v>
      </c>
      <c r="BM121" s="3">
        <f>IF(ISNA(MATCH(ratings!$A121,tournaments!BF$2:BF$33,0)),0,(INDEX(tournaments!BH$2:BH$33,MATCH(ratings!$A121,tournaments!BF$2:BF$33,0))))</f>
        <v>0</v>
      </c>
      <c r="BN121" s="6">
        <f t="shared" si="630"/>
        <v>27.288657892747832</v>
      </c>
      <c r="BO121" s="6">
        <f>parameters!$B$3*parameters!$B$2+(1-parameters!$B$3)*ratings!BN121</f>
        <v>26.55979210347305</v>
      </c>
      <c r="BP121" s="9">
        <f>IF(ISNA(MATCH(ratings!$A121,tournaments!BI$2:BI$33,0)),0,(INDEX(tournaments!BJ$2:BJ$33,MATCH(ratings!$A121,tournaments!BI$2:BI$33,0))))</f>
        <v>0</v>
      </c>
      <c r="BQ121" s="3">
        <f>IF(ISNA(MATCH(ratings!$A121,tournaments!BI$2:BI$33,0)),0,(INDEX(tournaments!BK$2:BK$33,MATCH(ratings!$A121,tournaments!BI$2:BI$33,0))))</f>
        <v>0</v>
      </c>
      <c r="BR121" s="6">
        <f t="shared" si="631"/>
        <v>26.55979210347305</v>
      </c>
      <c r="BS121" s="9">
        <f>IF(ISNA(MATCH(ratings!$A121,tournaments!BL$2:BL$33,0)),0,(INDEX(tournaments!BM$2:BM$33,MATCH(ratings!$A121,tournaments!BL$2:BL$33,0))))</f>
        <v>0</v>
      </c>
      <c r="BT121" s="3">
        <f>IF(ISNA(MATCH(ratings!$A121,tournaments!BL$2:BL$33,0)),0,(INDEX(tournaments!BN$2:BN$33,MATCH(ratings!$A121,tournaments!BL$2:BL$33,0))))</f>
        <v>0</v>
      </c>
      <c r="BU121" s="6">
        <f t="shared" si="632"/>
        <v>26.55979210347305</v>
      </c>
      <c r="BV121" s="9">
        <f>IF(ISNA(MATCH(ratings!$A121,tournaments!BO$2:BO$33,0)),0,(INDEX(tournaments!BP$2:BP$33,MATCH(ratings!$A121,tournaments!BO$2:BO$33,0))))</f>
        <v>0</v>
      </c>
      <c r="BW121" s="3">
        <f>IF(ISNA(MATCH(ratings!$A121,tournaments!BO$2:BO$33,0)),0,(INDEX(tournaments!BQ$2:BQ$33,MATCH(ratings!$A121,tournaments!BO$2:BO$33,0))))</f>
        <v>0</v>
      </c>
      <c r="BX121" s="6">
        <f t="shared" si="633"/>
        <v>26.55979210347305</v>
      </c>
      <c r="BY121" s="9">
        <f>IF(ISNA(MATCH(ratings!$A121,tournaments!BR$2:BR$33,0)),0,(INDEX(tournaments!BS$2:BS$33,MATCH(ratings!$A121,tournaments!BR$2:BR$33,0))))</f>
        <v>0</v>
      </c>
      <c r="BZ121" s="3">
        <f>IF(ISNA(MATCH(ratings!$A121,tournaments!BR$2:BR$33,0)),0,(INDEX(tournaments!BT$2:BT$33,MATCH(ratings!$A121,tournaments!BR$2:BR$33,0))))</f>
        <v>0</v>
      </c>
      <c r="CA121" s="6">
        <f t="shared" si="634"/>
        <v>26.55979210347305</v>
      </c>
      <c r="CB121" s="9">
        <f>IF(ISNA(MATCH(ratings!$A121,tournaments!BU$2:BU$33,0)),0,(INDEX(tournaments!BV$2:BV$33,MATCH(ratings!$A121,tournaments!BU$2:BU$33,0))))</f>
        <v>0</v>
      </c>
      <c r="CC121" s="3">
        <f>IF(ISNA(MATCH(ratings!$A121,tournaments!BU$2:BU$33,0)),0,(INDEX(tournaments!BW$2:BW$33,MATCH(ratings!$A121,tournaments!BU$2:BU$33,0))))</f>
        <v>0</v>
      </c>
      <c r="CD121" s="6">
        <f t="shared" si="635"/>
        <v>26.55979210347305</v>
      </c>
      <c r="CE121" s="9">
        <f>IF(ISNA(MATCH(ratings!$A121,tournaments!BX$2:BX$33,0)),0,(INDEX(tournaments!BY$2:BY$33,MATCH(ratings!$A121,tournaments!BX$2:BX$33,0))))</f>
        <v>0</v>
      </c>
      <c r="CF121" s="3">
        <f>IF(ISNA(MATCH(ratings!$A121,tournaments!BX$2:BX$33,0)),0,(INDEX(tournaments!BZ$2:BZ$33,MATCH(ratings!$A121,tournaments!BX$2:BX$33,0))))</f>
        <v>0</v>
      </c>
      <c r="CG121" s="6">
        <f t="shared" si="636"/>
        <v>26.55979210347305</v>
      </c>
      <c r="CH121" s="9">
        <f>IF(ISNA(MATCH(ratings!$A121,tournaments!CA$2:CA$33,0)),0,(INDEX(tournaments!CB$2:CB$33,MATCH(ratings!$A121,tournaments!CA$2:CA$33,0))))</f>
        <v>0</v>
      </c>
      <c r="CI121" s="3">
        <f>IF(ISNA(MATCH(ratings!$A121,tournaments!CA$2:CA$33,0)),0,(INDEX(tournaments!CC$2:CC$33,MATCH(ratings!$A121,tournaments!CA$2:CA$33,0))))</f>
        <v>0</v>
      </c>
      <c r="CJ121" s="6">
        <f t="shared" si="637"/>
        <v>26.55979210347305</v>
      </c>
      <c r="CK121" s="9">
        <f>IF(ISNA(MATCH(ratings!$A121,tournaments!CD$2:CD$33,0)),0,(INDEX(tournaments!CE$2:CE$33,MATCH(ratings!$A121,tournaments!CD$2:CD$33,0))))</f>
        <v>0</v>
      </c>
      <c r="CL121" s="3">
        <f>IF(ISNA(MATCH(ratings!$A121,tournaments!CD$2:CD$33,0)),0,(INDEX(tournaments!CF$2:CF$33,MATCH(ratings!$A121,tournaments!CD$2:CD$33,0))))</f>
        <v>0</v>
      </c>
      <c r="CM121" s="6">
        <f t="shared" si="638"/>
        <v>26.55979210347305</v>
      </c>
      <c r="CN121" s="6">
        <f>parameters!$B$3*parameters!$B$2+(1-parameters!$B$3)*ratings!CM121</f>
        <v>25.903812893125746</v>
      </c>
      <c r="CO121" s="9">
        <f>IF(ISNA(MATCH(ratings!$A121,tournaments!CG$2:CG$33,0)),0,(INDEX(tournaments!CH$2:CH$33,MATCH(ratings!$A121,tournaments!CG$2:CG$33,0))))</f>
        <v>0</v>
      </c>
      <c r="CP121" s="3">
        <f>IF(ISNA(MATCH(ratings!$A121,tournaments!CG$2:CG$33,0)),0,(INDEX(tournaments!CI$2:CI$33,MATCH(ratings!$A121,tournaments!CG$2:CG$33,0))))</f>
        <v>0</v>
      </c>
      <c r="CQ121" s="6">
        <f t="shared" si="639"/>
        <v>25.903812893125746</v>
      </c>
      <c r="CR121" s="9">
        <f>IF(ISNA(MATCH(ratings!$A121,tournaments!CJ$2:CJ$33,0)),0,(INDEX(tournaments!CK$2:CK$33,MATCH(ratings!$A121,tournaments!CJ$2:CJ$33,0))))</f>
        <v>0</v>
      </c>
      <c r="CS121" s="3">
        <f>IF(ISNA(MATCH(ratings!$A121,tournaments!CJ$2:CJ$33,0)),0,(INDEX(tournaments!CL$2:CL$33,MATCH(ratings!$A121,tournaments!CJ$2:CJ$33,0))))</f>
        <v>0</v>
      </c>
      <c r="CT121" s="6">
        <f t="shared" si="640"/>
        <v>25.903812893125746</v>
      </c>
      <c r="CU121" s="9">
        <f>IF(ISNA(MATCH(ratings!$A121,tournaments!CM$2:CM$33,0)),0,(INDEX(tournaments!CN$2:CN$33,MATCH(ratings!$A121,tournaments!CM$2:CM$33,0))))</f>
        <v>0</v>
      </c>
      <c r="CV121" s="3">
        <f>IF(ISNA(MATCH(ratings!$A121,tournaments!CM$2:CM$33,0)),0,(INDEX(tournaments!CO$2:CO$33,MATCH(ratings!$A121,tournaments!CM$2:CM$33,0))))</f>
        <v>0</v>
      </c>
      <c r="CW121" s="6">
        <f t="shared" si="641"/>
        <v>25.903812893125746</v>
      </c>
      <c r="CX121" s="9">
        <f>IF(ISNA(MATCH(ratings!$A121,tournaments!CP$2:CP$33,0)),0,(INDEX(tournaments!CQ$2:CQ$33,MATCH(ratings!$A121,tournaments!CP$2:CP$33,0))))</f>
        <v>0.21089381516099004</v>
      </c>
      <c r="CY121" s="3">
        <f>IF(ISNA(MATCH(ratings!$A121,tournaments!CP$2:CP$33,0)),0,(INDEX(tournaments!CR$2:CR$33,MATCH(ratings!$A121,tournaments!CP$2:CP$33,0))))</f>
        <v>20</v>
      </c>
      <c r="CZ121" s="6">
        <f t="shared" si="642"/>
        <v>24.658735268097814</v>
      </c>
      <c r="DA121" s="9">
        <f>IF(ISNA(MATCH(ratings!$A121,tournaments!CS$2:CS$33,0)),0,(INDEX(tournaments!CT$2:CT$33,MATCH(ratings!$A121,tournaments!CS$2:CS$33,0))))</f>
        <v>0</v>
      </c>
      <c r="DB121" s="3">
        <f>IF(ISNA(MATCH(ratings!$A121,tournaments!CS$2:CS$33,0)),0,(INDEX(tournaments!CU$2:CU$33,MATCH(ratings!$A121,tournaments!CS$2:CS$33,0))))</f>
        <v>0</v>
      </c>
      <c r="DC121" s="6">
        <f t="shared" si="643"/>
        <v>24.658735268097814</v>
      </c>
      <c r="DD121" s="9">
        <f>IF(ISNA(MATCH(ratings!$A121,tournaments!CV$2:CV$33,0)),0,(INDEX(tournaments!CW$2:CW$33,MATCH(ratings!$A121,tournaments!CV$2:CV$33,0))))</f>
        <v>0.34264004858472374</v>
      </c>
      <c r="DE121" s="3">
        <f>IF(ISNA(MATCH(ratings!$A121,tournaments!CV$2:CV$33,0)),0,(INDEX(tournaments!CX$2:CX$33,MATCH(ratings!$A121,tournaments!CV$2:CV$33,0))))</f>
        <v>18.75</v>
      </c>
      <c r="DF121" s="6">
        <f t="shared" si="644"/>
        <v>22.634165928762506</v>
      </c>
      <c r="DG121" s="9">
        <f>IF(ISNA(MATCH(ratings!$A121,tournaments!CY$2:CY$33,0)),0,(INDEX(tournaments!CZ$2:CZ$33,MATCH(ratings!$A121,tournaments!CY$2:CY$33,0))))</f>
        <v>0</v>
      </c>
      <c r="DH121" s="3">
        <f>IF(ISNA(MATCH(ratings!$A121,tournaments!CY$2:CY$33,0)),0,(INDEX(tournaments!DA$2:DA$33,MATCH(ratings!$A121,tournaments!CY$2:CY$33,0))))</f>
        <v>0</v>
      </c>
      <c r="DI121" s="6">
        <f t="shared" si="645"/>
        <v>22.634165928762506</v>
      </c>
      <c r="DJ121" s="9">
        <f>IF(ISNA(MATCH(ratings!$A121,tournaments!DB$2:DB$33,0)),0,(INDEX(tournaments!DC$2:DC$33,MATCH(ratings!$A121,tournaments!DB$2:DB$33,0))))</f>
        <v>0</v>
      </c>
      <c r="DK121" s="3">
        <f>IF(ISNA(MATCH(ratings!$A121,tournaments!DB$2:DB$33,0)),0,(INDEX(tournaments!DD$2:DD$33,MATCH(ratings!$A121,tournaments!DB$2:DB$33,0))))</f>
        <v>0</v>
      </c>
      <c r="DL121" s="6">
        <f t="shared" si="646"/>
        <v>22.634165928762506</v>
      </c>
      <c r="DM121" s="6">
        <f>parameters!$B$3*parameters!$B$2+(1-parameters!$B$3)*ratings!DL121</f>
        <v>22.370749335886256</v>
      </c>
      <c r="DN121" s="9">
        <f>IF(ISNA(MATCH(ratings!$A121,tournaments!DE$2:DE$33,0)),0,(INDEX(tournaments!DF$2:DF$33,MATCH(ratings!$A121,tournaments!DE$2:DE$33,0))))</f>
        <v>0</v>
      </c>
      <c r="DO121" s="3">
        <f>IF(ISNA(MATCH(ratings!$A121,tournaments!DE$2:DE$33,0)),0,(INDEX(tournaments!DG$2:DG$33,MATCH(ratings!$A121,tournaments!DE$2:DE$33,0))))</f>
        <v>0</v>
      </c>
      <c r="DP121" s="6">
        <f t="shared" si="647"/>
        <v>22.370749335886256</v>
      </c>
      <c r="DQ121" s="9">
        <f>IF(ISNA(MATCH(ratings!$A121,tournaments!DH$2:DH$33,0)),0,(INDEX(tournaments!DI$2:DI$33,MATCH(ratings!$A121,tournaments!DH$2:DH$33,0))))</f>
        <v>0</v>
      </c>
      <c r="DR121" s="3">
        <f>IF(ISNA(MATCH(ratings!$A121,tournaments!DH$2:DH$33,0)),0,(INDEX(tournaments!DJ$2:DJ$33,MATCH(ratings!$A121,tournaments!DH$2:DH$33,0))))</f>
        <v>0</v>
      </c>
      <c r="DS121" s="6">
        <f t="shared" si="648"/>
        <v>22.370749335886256</v>
      </c>
      <c r="DT121" s="9">
        <f>IF(ISNA(MATCH(ratings!$A121,tournaments!DK$2:DK$33,0)),0,(INDEX(tournaments!DL$2:DL$33,MATCH(ratings!$A121,tournaments!DK$2:DK$33,0))))</f>
        <v>0</v>
      </c>
      <c r="DU121" s="3">
        <f>IF(ISNA(MATCH(ratings!$A121,tournaments!DK$2:DK$33,0)),0,(INDEX(tournaments!DM$2:DM$33,MATCH(ratings!$A121,tournaments!DK$2:DK$33,0))))</f>
        <v>0</v>
      </c>
      <c r="DV121" s="6">
        <f t="shared" si="649"/>
        <v>22.370749335886256</v>
      </c>
      <c r="DW121" s="9">
        <f>IF(ISNA(MATCH(ratings!$A121,tournaments!DN$2:DN$33,0)),0,(INDEX(tournaments!DO$2:DO$33,MATCH(ratings!$A121,tournaments!DN$2:DN$33,0))))</f>
        <v>0</v>
      </c>
      <c r="DX121" s="3">
        <f>IF(ISNA(MATCH(ratings!$A121,tournaments!DN$2:DN$33,0)),0,(INDEX(tournaments!DP$2:DP$33,MATCH(ratings!$A121,tournaments!DN$2:DN$33,0))))</f>
        <v>0</v>
      </c>
      <c r="DY121" s="6">
        <f t="shared" si="650"/>
        <v>22.370749335886256</v>
      </c>
      <c r="DZ121" s="9">
        <f>IF(ISNA(MATCH(ratings!$A121,tournaments!DQ$2:DQ$33,0)),0,(INDEX(tournaments!DR$2:DR$33,MATCH(ratings!$A121,tournaments!DQ$2:DQ$33,0))))</f>
        <v>0</v>
      </c>
      <c r="EA121" s="3">
        <f>IF(ISNA(MATCH(ratings!$A121,tournaments!DQ$2:DQ$33,0)),0,(INDEX(tournaments!DS$2:DS$33,MATCH(ratings!$A121,tournaments!DQ$2:DQ$33,0))))</f>
        <v>0</v>
      </c>
      <c r="EB121" s="6">
        <f t="shared" si="651"/>
        <v>22.370749335886256</v>
      </c>
      <c r="EC121" s="9">
        <f>IF(ISNA(MATCH(ratings!$A121,tournaments!DT$2:DT$33,0)),0,(INDEX(tournaments!DU$2:DU$33,MATCH(ratings!$A121,tournaments!DT$2:DT$33,0))))</f>
        <v>0</v>
      </c>
      <c r="ED121" s="3">
        <f>IF(ISNA(MATCH(ratings!$A121,tournaments!DT$2:DT$33,0)),0,(INDEX(tournaments!DV$2:DV$33,MATCH(ratings!$A121,tournaments!DT$2:DT$33,0))))</f>
        <v>0</v>
      </c>
      <c r="EE121" s="6">
        <f t="shared" si="652"/>
        <v>22.370749335886256</v>
      </c>
      <c r="EF121" s="9">
        <f>IF(ISNA(MATCH(ratings!$A121,tournaments!DW$2:DW$33,0)),0,(INDEX(tournaments!DX$2:DX$33,MATCH(ratings!$A121,tournaments!DW$2:DW$33,0))))</f>
        <v>0</v>
      </c>
      <c r="EG121" s="3">
        <f>IF(ISNA(MATCH(ratings!$A121,tournaments!DW$2:DW$33,0)),0,(INDEX(tournaments!DY$2:DY$33,MATCH(ratings!$A121,tournaments!DW$2:DW$33,0))))</f>
        <v>0</v>
      </c>
      <c r="EH121" s="6">
        <f t="shared" si="653"/>
        <v>22.370749335886256</v>
      </c>
      <c r="EI121" s="9">
        <f>IF(ISNA(MATCH(ratings!$A121,tournaments!DZ$2:DZ$33,0)),0,(INDEX(tournaments!EA$2:EA$33,MATCH(ratings!$A121,tournaments!DZ$2:DZ$33,0))))</f>
        <v>0</v>
      </c>
      <c r="EJ121" s="3">
        <f>IF(ISNA(MATCH(ratings!$A121,tournaments!DZ$2:DZ$33,0)),0,(INDEX(tournaments!EB$2:EB$33,MATCH(ratings!$A121,tournaments!DZ$2:DZ$33,0))))</f>
        <v>0</v>
      </c>
      <c r="EK121" s="6">
        <f t="shared" si="654"/>
        <v>22.370749335886256</v>
      </c>
      <c r="EL121" s="6">
        <f>parameters!$B$3*parameters!$B$2+(1-parameters!$B$3)*ratings!EK121</f>
        <v>22.133674402297629</v>
      </c>
      <c r="EM121" s="9">
        <f>IF(ISNA(MATCH(ratings!$A121,tournaments!EC$2:EC$33,0)),0,(INDEX(tournaments!ED$2:ED$33,MATCH(ratings!$A121,tournaments!EC$2:EC$33,0))))</f>
        <v>0</v>
      </c>
      <c r="EN121" s="3">
        <f>IF(ISNA(MATCH(ratings!$A121,tournaments!EC$2:EC$33,0)),0,(INDEX(tournaments!EE$2:EE$33,MATCH(ratings!$A121,tournaments!EC$2:EC$33,0))))</f>
        <v>0</v>
      </c>
      <c r="EO121" s="6">
        <f t="shared" si="655"/>
        <v>22.133674402297629</v>
      </c>
      <c r="EP121" s="9">
        <f>IF(ISNA(MATCH(ratings!$A121,tournaments!EF$2:EF$33,0)),0,(INDEX(tournaments!EG$2:EG$33,MATCH(ratings!$A121,tournaments!EF$2:EF$33,0))))</f>
        <v>0</v>
      </c>
      <c r="EQ121" s="3">
        <f>IF(ISNA(MATCH(ratings!$A121,tournaments!EF$2:EF$33,0)),0,(INDEX(tournaments!EH$2:EH$33,MATCH(ratings!$A121,tournaments!EF$2:EF$33,0))))</f>
        <v>0</v>
      </c>
      <c r="ER121" s="6">
        <f t="shared" si="656"/>
        <v>22.133674402297629</v>
      </c>
      <c r="ES121" s="9">
        <f>IF(ISNA(MATCH(ratings!$A121,tournaments!EI$2:EI$33,0)),0,(INDEX(tournaments!EJ$2:EJ$33,MATCH(ratings!$A121,tournaments!EI$2:EI$33,0))))</f>
        <v>0</v>
      </c>
      <c r="ET121" s="3">
        <f>IF(ISNA(MATCH(ratings!$A121,tournaments!EI$2:EI$33,0)),0,(INDEX(tournaments!EK$2:EK$33,MATCH(ratings!$A121,tournaments!EI$2:EI$33,0))))</f>
        <v>0</v>
      </c>
      <c r="EU121" s="6">
        <f t="shared" si="657"/>
        <v>22.133674402297629</v>
      </c>
      <c r="EV121" s="9">
        <f>IF(ISNA(MATCH(ratings!$A121,tournaments!EL$2:EL$33,0)),0,(INDEX(tournaments!EM$2:EM$33,MATCH(ratings!$A121,tournaments!EL$2:EL$33,0))))</f>
        <v>0</v>
      </c>
      <c r="EW121" s="3">
        <f>IF(ISNA(MATCH(ratings!$A121,tournaments!EL$2:EL$33,0)),0,(INDEX(tournaments!EN$2:EN$33,MATCH(ratings!$A121,tournaments!EL$2:EL$33,0))))</f>
        <v>0</v>
      </c>
      <c r="EX121" s="6">
        <f t="shared" si="658"/>
        <v>22.133674402297629</v>
      </c>
      <c r="EY121" s="9">
        <f>IF(ISNA(MATCH(ratings!$A121,tournaments!EO$2:EO$33,0)),0,(INDEX(tournaments!EP$2:EP$33,MATCH(ratings!$A121,tournaments!EO$2:EO$33,0))))</f>
        <v>0</v>
      </c>
      <c r="EZ121" s="3">
        <f>IF(ISNA(MATCH(ratings!$A121,tournaments!EO$2:EO$33,0)),0,(INDEX(tournaments!EQ$2:EQ$33,MATCH(ratings!$A121,tournaments!EO$2:EO$33,0))))</f>
        <v>0</v>
      </c>
      <c r="FA121" s="6">
        <f t="shared" si="659"/>
        <v>22.133674402297629</v>
      </c>
      <c r="FB121" s="9">
        <f>IF(ISNA(MATCH(ratings!$A121,tournaments!ER$2:ER$33,0)),0,(INDEX(tournaments!ES$2:ES$33,MATCH(ratings!$A121,tournaments!ER$2:ER$33,0))))</f>
        <v>0</v>
      </c>
      <c r="FC121" s="3">
        <f>IF(ISNA(MATCH(ratings!$A121,tournaments!ER$2:ER$33,0)),0,(INDEX(tournaments!ET$2:ET$33,MATCH(ratings!$A121,tournaments!ER$2:ER$33,0))))</f>
        <v>0</v>
      </c>
      <c r="FD121" s="6">
        <f t="shared" si="660"/>
        <v>22.133674402297629</v>
      </c>
      <c r="FE121" s="9">
        <f>IF(ISNA(MATCH(ratings!$A121,tournaments!EU$2:EU$33,0)),0,(INDEX(tournaments!EV$2:EV$33,MATCH(ratings!$A121,tournaments!EU$2:EU$33,0))))</f>
        <v>0</v>
      </c>
      <c r="FF121" s="3">
        <f>IF(ISNA(MATCH(ratings!$A121,tournaments!EU$2:EU$33,0)),0,(INDEX(tournaments!EW$2:EW$33,MATCH(ratings!$A121,tournaments!EU$2:EU$33,0))))</f>
        <v>0</v>
      </c>
      <c r="FG121" s="6">
        <f t="shared" si="661"/>
        <v>22.133674402297629</v>
      </c>
      <c r="FH121" s="6">
        <f>parameters!$B$3*parameters!$B$2+(1-parameters!$B$3)*ratings!FG121</f>
        <v>21.920306962067865</v>
      </c>
      <c r="FI121" s="9">
        <f>IF(ISNA(MATCH(ratings!$A121,tournaments!EX$2:EX$33,0)),0,(INDEX(tournaments!EY$2:EY$33,MATCH(ratings!$A121,tournaments!EX$2:EX$33,0))))</f>
        <v>0</v>
      </c>
      <c r="FJ121" s="3">
        <f>IF(ISNA(MATCH(ratings!$A121,tournaments!EX$2:EX$33,0)),0,(INDEX(tournaments!EZ$2:EZ$33,MATCH(ratings!$A121,tournaments!EX$2:EX$33,0))))</f>
        <v>0</v>
      </c>
      <c r="FK121" s="6">
        <f t="shared" si="662"/>
        <v>21.920306962067865</v>
      </c>
      <c r="FL121" s="9">
        <f>IF(ISNA(MATCH(ratings!$A121,tournaments!FA$2:FA$33,0)),0,(INDEX(tournaments!FB$2:FB$33,MATCH(ratings!$A121,tournaments!FA$2:FA$33,0))))</f>
        <v>0.19993860861406856</v>
      </c>
      <c r="FM121" s="3">
        <f>IF(ISNA(MATCH(ratings!$A121,tournaments!FA$2:FA$33,0)),0,(INDEX(tournaments!FC$2:FC$33,MATCH(ratings!$A121,tournaments!FA$2:FA$33,0))))</f>
        <v>27.272727272727273</v>
      </c>
      <c r="FN121" s="6">
        <f t="shared" si="663"/>
        <v>22.990462431698788</v>
      </c>
      <c r="FO121" s="9">
        <f>IF(ISNA(MATCH(ratings!$A121,tournaments!FD$2:FD$33,0)),0,(INDEX(tournaments!FE$2:FE$33,MATCH(ratings!$A121,tournaments!FD$2:FD$33,0))))</f>
        <v>0</v>
      </c>
      <c r="FP121" s="3">
        <f>IF(ISNA(MATCH(ratings!$A121,tournaments!FD$2:FD$33,0)),0,(INDEX(tournaments!FF$2:FF$33,MATCH(ratings!$A121,tournaments!FD$2:FD$33,0))))</f>
        <v>0</v>
      </c>
      <c r="FQ121" s="6">
        <f t="shared" si="664"/>
        <v>22.990462431698788</v>
      </c>
      <c r="FR121" s="9">
        <f>IF(ISNA(MATCH(ratings!$A121,tournaments!FG$2:FG$33,0)),0,(INDEX(tournaments!FH$2:FH$33,MATCH(ratings!$A121,tournaments!FG$2:FG$33,0))))</f>
        <v>0</v>
      </c>
      <c r="FS121" s="3">
        <f>IF(ISNA(MATCH(ratings!$A121,tournaments!FG$2:FG$33,0)),0,(INDEX(tournaments!FI$2:FI$33,MATCH(ratings!$A121,tournaments!FG$2:FG$33,0))))</f>
        <v>0</v>
      </c>
      <c r="FT121" s="6">
        <f t="shared" si="665"/>
        <v>22.990462431698788</v>
      </c>
      <c r="FU121" s="9">
        <f>IF(ISNA(MATCH(ratings!$A121,tournaments!FJ$2:FJ$33,0)),0,(INDEX(tournaments!FK$2:FK$33,MATCH(ratings!$A121,tournaments!FJ$2:FJ$33,0))))</f>
        <v>0</v>
      </c>
      <c r="FV121" s="3">
        <f>IF(ISNA(MATCH(ratings!$A121,tournaments!FJ$2:FJ$33,0)),0,(INDEX(tournaments!FL$2:FL$33,MATCH(ratings!$A121,tournaments!FJ$2:FJ$33,0))))</f>
        <v>0</v>
      </c>
      <c r="FW121" s="6">
        <f t="shared" si="666"/>
        <v>22.990462431698788</v>
      </c>
      <c r="FX121" s="9">
        <f>IF(ISNA(MATCH(ratings!$A121,tournaments!FM$2:FM$33,0)),0,(INDEX(tournaments!FN$2:FN$33,MATCH(ratings!$A121,tournaments!FM$2:FM$33,0))))</f>
        <v>0</v>
      </c>
      <c r="FY121" s="3">
        <f>IF(ISNA(MATCH(ratings!$A121,tournaments!FM$2:FM$33,0)),0,(INDEX(tournaments!FO$2:FO$33,MATCH(ratings!$A121,tournaments!FM$2:FM$33,0))))</f>
        <v>0</v>
      </c>
      <c r="FZ121" s="6">
        <f t="shared" si="667"/>
        <v>22.990462431698788</v>
      </c>
      <c r="GA121" s="6">
        <f>parameters!$B$3*parameters!$B$2+(1-parameters!$B$3)*ratings!FZ121</f>
        <v>22.691416188528908</v>
      </c>
      <c r="GB121" s="9">
        <f>IF(ISNA(MATCH(ratings!$A121,tournaments!FP$2:FP$33,0)),0,(INDEX(tournaments!FQ$2:FQ$33,MATCH(ratings!$A121,tournaments!FP$2:FP$33,0))))</f>
        <v>0</v>
      </c>
      <c r="GC121" s="3">
        <f>IF(ISNA(MATCH(ratings!$A121,tournaments!FP$2:FP$33,0)),0,(INDEX(tournaments!FR$2:FR$33,MATCH(ratings!$A121,tournaments!FP$2:FP$33,0))))</f>
        <v>0</v>
      </c>
      <c r="GD121" s="6">
        <f t="shared" si="668"/>
        <v>22.691416188528908</v>
      </c>
      <c r="GE121" s="9">
        <f>IF(ISNA(MATCH(ratings!$A121,tournaments!FS$2:FS$33,0)),0,(INDEX(tournaments!FT$2:FT$33,MATCH(ratings!$A121,tournaments!FS$2:FS$33,0))))</f>
        <v>0</v>
      </c>
      <c r="GF121" s="3">
        <f>IF(ISNA(MATCH(ratings!$A121,tournaments!FS$2:FS$33,0)),0,(INDEX(tournaments!FU$2:FU$33,MATCH(ratings!$A121,tournaments!FS$2:FS$33,0))))</f>
        <v>0</v>
      </c>
      <c r="GG121" s="6">
        <f t="shared" si="669"/>
        <v>22.691416188528908</v>
      </c>
      <c r="GH121" s="9">
        <f>IF(ISNA(MATCH(ratings!$A121,tournaments!FV$2:FV$33,0)),0,(INDEX(tournaments!FW$2:FW$33,MATCH(ratings!$A121,tournaments!FV$2:FV$33,0))))</f>
        <v>0</v>
      </c>
      <c r="GI121" s="3">
        <f>IF(ISNA(MATCH(ratings!$A121,tournaments!FV$2:FV$33,0)),0,(INDEX(tournaments!FX$2:FX$33,MATCH(ratings!$A121,tournaments!FV$2:FV$33,0))))</f>
        <v>0</v>
      </c>
      <c r="GJ121" s="6">
        <f t="shared" si="670"/>
        <v>22.691416188528908</v>
      </c>
      <c r="GK121" s="9">
        <f>IF(ISNA(MATCH(ratings!$A121,tournaments!FY$2:FY$33,0)),0,(INDEX(tournaments!FZ$2:FZ$33,MATCH(ratings!$A121,tournaments!FY$2:FY$33,0))))</f>
        <v>0</v>
      </c>
      <c r="GL121" s="3">
        <f>IF(ISNA(MATCH(ratings!$A121,tournaments!FY$2:FY$33,0)),0,(INDEX(tournaments!GA$2:GA$33,MATCH(ratings!$A121,tournaments!FY$2:FY$33,0))))</f>
        <v>0</v>
      </c>
      <c r="GM121" s="6">
        <f t="shared" si="671"/>
        <v>22.691416188528908</v>
      </c>
      <c r="GN121" s="9">
        <f>IF(ISNA(MATCH(ratings!$A121,tournaments!GB$2:GB$33,0)),0,(INDEX(tournaments!GC$2:GC$33,MATCH(ratings!$A121,tournaments!GB$2:GB$33,0))))</f>
        <v>0</v>
      </c>
      <c r="GO121" s="3">
        <f>IF(ISNA(MATCH(ratings!$A121,tournaments!GB$2:GB$33,0)),0,(INDEX(tournaments!GD$2:GD$33,MATCH(ratings!$A121,tournaments!GB$2:GB$33,0))))</f>
        <v>0</v>
      </c>
      <c r="GP121" s="6">
        <f t="shared" si="672"/>
        <v>22.691416188528908</v>
      </c>
      <c r="GQ121" s="9">
        <f>IF(ISNA(MATCH(ratings!$A121,tournaments!GE$2:GE$33,0)),0,(INDEX(tournaments!GF$2:GF$33,MATCH(ratings!$A121,tournaments!GE$2:GE$33,0))))</f>
        <v>0</v>
      </c>
      <c r="GR121" s="3">
        <f>IF(ISNA(MATCH(ratings!$A121,tournaments!GE$2:GE$33,0)),0,(INDEX(tournaments!GG$2:GG$33,MATCH(ratings!$A121,tournaments!GE$2:GE$33,0))))</f>
        <v>0</v>
      </c>
      <c r="GS121" s="6">
        <f t="shared" si="673"/>
        <v>22.691416188528908</v>
      </c>
      <c r="GT121" s="6">
        <f>parameters!$B$3*parameters!$B$2+(1-parameters!$B$3)*ratings!GS121</f>
        <v>22.422274569676016</v>
      </c>
      <c r="GU121" s="9">
        <f>IF(ISNA(MATCH(ratings!$A121,tournaments!GH$2:GH$33,0)),0,(INDEX(tournaments!GI$2:GI$33,MATCH(ratings!$A121,tournaments!GH$2:GH$33,0))))</f>
        <v>0</v>
      </c>
      <c r="GV121" s="3">
        <f>IF(ISNA(MATCH(ratings!$A121,tournaments!GH$2:GH$33,0)),0,(INDEX(tournaments!GJ$2:GJ$33,MATCH(ratings!$A121,tournaments!GH$2:GH$33,0))))</f>
        <v>0</v>
      </c>
      <c r="GW121" s="6">
        <f t="shared" si="674"/>
        <v>22.422274569676016</v>
      </c>
      <c r="GX121" s="9">
        <f>IF(ISNA(MATCH(ratings!$A121,tournaments!GK$2:GK$33,0)),0,(INDEX(tournaments!GL$2:GL$33,MATCH(ratings!$A121,tournaments!GK$2:GK$33,0))))</f>
        <v>0</v>
      </c>
      <c r="GY121" s="3">
        <f>IF(ISNA(MATCH(ratings!$A121,tournaments!GK$2:GK$33,0)),0,(INDEX(tournaments!GM$2:GM$33,MATCH(ratings!$A121,tournaments!GK$2:GK$33,0))))</f>
        <v>0</v>
      </c>
      <c r="GZ121" s="6">
        <f t="shared" si="675"/>
        <v>22.422274569676016</v>
      </c>
      <c r="HA121" s="9">
        <f>IF(ISNA(MATCH(ratings!$A121,tournaments!GN$2:GN$33,0)),0,(INDEX(tournaments!GO$2:GO$33,MATCH(ratings!$A121,tournaments!GN$2:GN$33,0))))</f>
        <v>0</v>
      </c>
      <c r="HB121" s="3">
        <f>IF(ISNA(MATCH(ratings!$A121,tournaments!GN$2:GN$33,0)),0,(INDEX(tournaments!GP$2:GP$33,MATCH(ratings!$A121,tournaments!GN$2:GN$33,0))))</f>
        <v>0</v>
      </c>
      <c r="HC121" s="6">
        <f t="shared" si="676"/>
        <v>22.422274569676016</v>
      </c>
      <c r="HD121" s="9">
        <f>IF(ISNA(MATCH(ratings!$A121,tournaments!GQ$2:GQ$33,0)),0,(INDEX(tournaments!GR$2:GR$33,MATCH(ratings!$A121,tournaments!GQ$2:GQ$33,0))))</f>
        <v>0</v>
      </c>
      <c r="HE121" s="3">
        <f>IF(ISNA(MATCH(ratings!$A121,tournaments!GQ$2:GQ$33,0)),0,(INDEX(tournaments!GS$2:GS$33,MATCH(ratings!$A121,tournaments!GQ$2:GQ$33,0))))</f>
        <v>0</v>
      </c>
      <c r="HF121" s="6">
        <f t="shared" si="677"/>
        <v>22.422274569676016</v>
      </c>
      <c r="HG121" s="9">
        <f>IF(ISNA(MATCH(ratings!$A121,tournaments!GT$2:GT$33,0)),0,(INDEX(tournaments!GU$2:GU$33,MATCH(ratings!$A121,tournaments!GT$2:GT$33,0))))</f>
        <v>0</v>
      </c>
      <c r="HH121" s="3">
        <f>IF(ISNA(MATCH(ratings!$A121,tournaments!GT$2:GT$33,0)),0,(INDEX(tournaments!GV$2:GV$33,MATCH(ratings!$A121,tournaments!GT$2:GT$33,0))))</f>
        <v>0</v>
      </c>
      <c r="HI121" s="6">
        <f t="shared" si="678"/>
        <v>22.422274569676016</v>
      </c>
      <c r="HJ121" s="9">
        <f>IF(ISNA(MATCH(ratings!$A121,tournaments!GW$2:GW$33,0)),0,(INDEX(tournaments!GX$2:GX$33,MATCH(ratings!$A121,tournaments!GW$2:GW$33,0))))</f>
        <v>0</v>
      </c>
      <c r="HK121" s="3">
        <f>IF(ISNA(MATCH(ratings!$A121,tournaments!GW$2:GW$33,0)),0,(INDEX(tournaments!GY$2:GY$33,MATCH(ratings!$A121,tournaments!GW$2:GW$33,0))))</f>
        <v>0</v>
      </c>
      <c r="HL121" s="6">
        <f t="shared" si="679"/>
        <v>22.422274569676016</v>
      </c>
      <c r="HM121" s="9">
        <f>IF(ISNA(MATCH(ratings!$A121,tournaments!GZ$2:GZ$33,0)),0,(INDEX(tournaments!HA$2:HA$33,MATCH(ratings!$A121,tournaments!GZ$2:GZ$33,0))))</f>
        <v>0</v>
      </c>
      <c r="HN121" s="3">
        <f>IF(ISNA(MATCH(ratings!$A121,tournaments!GZ$2:GZ$33,0)),0,(INDEX(tournaments!HB$2:HB$33,MATCH(ratings!$A121,tournaments!GZ$2:GZ$33,0))))</f>
        <v>0</v>
      </c>
      <c r="HO121" s="6">
        <f t="shared" si="680"/>
        <v>22.422274569676016</v>
      </c>
      <c r="HP121" s="9">
        <f>IF(ISNA(MATCH(ratings!$A121,tournaments!HC$2:HC$33,0)),0,(INDEX(tournaments!HD$2:HD$33,MATCH(ratings!$A121,tournaments!HC$2:HC$33,0))))</f>
        <v>0</v>
      </c>
      <c r="HQ121" s="3">
        <f>IF(ISNA(MATCH(ratings!$A121,tournaments!HC$2:HC$33,0)),0,(INDEX(tournaments!HE$2:HE$33,MATCH(ratings!$A121,tournaments!HC$2:HC$33,0))))</f>
        <v>0</v>
      </c>
      <c r="HR121" s="6">
        <f t="shared" si="681"/>
        <v>22.422274569676016</v>
      </c>
      <c r="HS121" s="9">
        <f>IF(ISNA(MATCH(ratings!$A121,tournaments!HF$2:HF$33,0)),0,(INDEX(tournaments!HG$2:HG$33,MATCH(ratings!$A121,tournaments!HF$2:HF$33,0))))</f>
        <v>0</v>
      </c>
      <c r="HT121" s="3">
        <f>IF(ISNA(MATCH(ratings!$A121,tournaments!HF$2:HF$33,0)),0,(INDEX(tournaments!HH$2:HH$33,MATCH(ratings!$A121,tournaments!HF$2:HF$33,0))))</f>
        <v>0</v>
      </c>
      <c r="HU121" s="6">
        <f t="shared" si="682"/>
        <v>22.422274569676016</v>
      </c>
      <c r="HV121" s="6">
        <f>parameters!$B$3*parameters!$B$2+(1-parameters!$B$3)*ratings!HU121</f>
        <v>22.180047112708415</v>
      </c>
      <c r="HW121" s="9">
        <f>IF(ISNA(MATCH(ratings!$A121,tournaments!HI$2:HI$33,0)),0,(INDEX(tournaments!HJ$2:HJ$33,MATCH(ratings!$A121,tournaments!HI$2:HI$33,0))))</f>
        <v>0</v>
      </c>
      <c r="HX121" s="3">
        <f>IF(ISNA(MATCH(ratings!$A121,tournaments!HI$2:HI$33,0)),0,(INDEX(tournaments!HK$2:HK$33,MATCH(ratings!$A121,tournaments!HI$2:HI$33,0))))</f>
        <v>0</v>
      </c>
      <c r="HY121" s="6">
        <f t="shared" si="683"/>
        <v>22.180047112708415</v>
      </c>
      <c r="HZ121" s="9">
        <f>IF(ISNA(MATCH(ratings!$A121,tournaments!HL$2:HL$33,0)),0,(INDEX(tournaments!HM$2:HM$33,MATCH(ratings!$A121,tournaments!HL$2:HL$33,0))))</f>
        <v>0</v>
      </c>
      <c r="IA121" s="3">
        <f>IF(ISNA(MATCH(ratings!$A121,tournaments!HL$2:HL$33,0)),0,(INDEX(tournaments!HN$2:HN$33,MATCH(ratings!$A121,tournaments!HL$2:HL$33,0))))</f>
        <v>0</v>
      </c>
      <c r="IB121" s="6">
        <f t="shared" si="684"/>
        <v>22.180047112708415</v>
      </c>
      <c r="IC121" s="9">
        <f>IF(ISNA(MATCH(ratings!$A121,tournaments!HO$2:HO$33,0)),0,(INDEX(tournaments!HP$2:HP$33,MATCH(ratings!$A121,tournaments!HO$2:HO$33,0))))</f>
        <v>0</v>
      </c>
      <c r="ID121" s="3">
        <f>IF(ISNA(MATCH(ratings!$A121,tournaments!HO$2:HO$33,0)),0,(INDEX(tournaments!HQ$2:HQ$33,MATCH(ratings!$A121,tournaments!HO$2:HO$33,0))))</f>
        <v>0</v>
      </c>
      <c r="IE121" s="6">
        <f t="shared" si="685"/>
        <v>22.180047112708415</v>
      </c>
      <c r="IF121" s="9">
        <f>IF(ISNA(MATCH(ratings!$A121,tournaments!HR$2:HR$33,0)),0,(INDEX(tournaments!HS$2:HS$33,MATCH(ratings!$A121,tournaments!HR$2:HR$33,0))))</f>
        <v>0</v>
      </c>
      <c r="IG121" s="3">
        <f>IF(ISNA(MATCH(ratings!$A121,tournaments!HR$2:HR$33,0)),0,(INDEX(tournaments!HT$2:HT$33,MATCH(ratings!$A121,tournaments!HR$2:HR$33,0))))</f>
        <v>0</v>
      </c>
      <c r="IH121" s="6">
        <f t="shared" si="686"/>
        <v>22.180047112708415</v>
      </c>
      <c r="II121" s="9">
        <f>IF(ISNA(MATCH(ratings!$A121,tournaments!HU$2:HU$33,0)),0,(INDEX(tournaments!HV$2:HV$33,MATCH(ratings!$A121,tournaments!HU$2:HU$33,0))))</f>
        <v>0</v>
      </c>
      <c r="IJ121" s="3">
        <f>IF(ISNA(MATCH(ratings!$A121,tournaments!HU$2:HU$33,0)),0,(INDEX(tournaments!HW$2:HW$33,MATCH(ratings!$A121,tournaments!HU$2:HU$33,0))))</f>
        <v>0</v>
      </c>
      <c r="IK121" s="6">
        <f t="shared" si="687"/>
        <v>22.180047112708415</v>
      </c>
      <c r="IL121" s="9">
        <f>IF(ISNA(MATCH(ratings!$A121,tournaments!HX$2:HX$33,0)),0,(INDEX(tournaments!HY$2:HY$33,MATCH(ratings!$A121,tournaments!HX$2:HX$33,0))))</f>
        <v>0</v>
      </c>
      <c r="IM121" s="3">
        <f>IF(ISNA(MATCH(ratings!$A121,tournaments!HX$2:HX$33,0)),0,(INDEX(tournaments!HZ$2:HZ$33,MATCH(ratings!$A121,tournaments!HX$2:HX$33,0))))</f>
        <v>0</v>
      </c>
      <c r="IN121" s="6">
        <f t="shared" si="688"/>
        <v>22.180047112708415</v>
      </c>
      <c r="IO121" s="9">
        <f>IF(ISNA(MATCH(ratings!$A121,tournaments!IA$2:IA$33,0)),0,(INDEX(tournaments!IB$2:IB$33,MATCH(ratings!$A121,tournaments!IA$2:IA$33,0))))</f>
        <v>0</v>
      </c>
      <c r="IP121" s="3">
        <f>IF(ISNA(MATCH(ratings!$A121,tournaments!IA$2:IA$33,0)),0,(INDEX(tournaments!IC$2:IC$33,MATCH(ratings!$A121,tournaments!IA$2:IA$33,0))))</f>
        <v>0</v>
      </c>
      <c r="IQ121" s="6">
        <f t="shared" si="689"/>
        <v>22.180047112708415</v>
      </c>
      <c r="IR121" s="9">
        <f>IF(ISNA(MATCH(ratings!$A121,tournaments!ID$2:ID$33,0)),0,(INDEX(tournaments!IE$2:IE$33,MATCH(ratings!$A121,tournaments!ID$2:ID$33,0))))</f>
        <v>0</v>
      </c>
      <c r="IS121" s="3">
        <f>IF(ISNA(MATCH(ratings!$A121,tournaments!ID$2:ID$33,0)),0,(INDEX(tournaments!IF$2:IF$33,MATCH(ratings!$A121,tournaments!ID$2:ID$33,0))))</f>
        <v>0</v>
      </c>
      <c r="IT121" s="6">
        <f t="shared" si="238"/>
        <v>22.180047112708415</v>
      </c>
      <c r="IU121" s="6">
        <f>parameters!$B$3*parameters!$B$2+(1-parameters!$B$3)*ratings!IT121</f>
        <v>21.962042401437575</v>
      </c>
      <c r="IV121" s="9">
        <f>IF(ISNA(MATCH(ratings!$A121,tournaments!IG$2:IG$33,0)),0,(INDEX(tournaments!IH$2:IH$33,MATCH(ratings!$A121,tournaments!IG$2:IG$33,0))))</f>
        <v>0</v>
      </c>
      <c r="IW121" s="3">
        <f>IF(ISNA(MATCH(ratings!$A121,tournaments!IG$2:IG$33,0)),0,(INDEX(tournaments!II$2:II$33,MATCH(ratings!$A121,tournaments!IG$2:IG$33,0))))</f>
        <v>0</v>
      </c>
      <c r="IX121" s="6">
        <f t="shared" si="239"/>
        <v>21.962042401437575</v>
      </c>
      <c r="IY121" s="9">
        <f>IF(ISNA(MATCH(ratings!$A121,tournaments!IJ$2:IJ$33,0)),0,(INDEX(tournaments!IK$2:IK$33,MATCH(ratings!$A121,tournaments!IJ$2:IJ$33,0))))</f>
        <v>0</v>
      </c>
      <c r="IZ121" s="3">
        <f>IF(ISNA(MATCH(ratings!$A121,tournaments!IJ$2:IJ$33,0)),0,(INDEX(tournaments!IL$2:IL$33,MATCH(ratings!$A121,tournaments!IJ$2:IJ$33,0))))</f>
        <v>0</v>
      </c>
      <c r="JA121" s="6">
        <f t="shared" si="240"/>
        <v>21.962042401437575</v>
      </c>
      <c r="JB121" s="9">
        <f>IF(ISNA(MATCH(ratings!$A121,tournaments!IM$2:IM$33,0)),0,(INDEX(tournaments!IN$2:IN$33,MATCH(ratings!$A121,tournaments!IM$2:IM$33,0))))</f>
        <v>0</v>
      </c>
      <c r="JC121" s="3">
        <f>IF(ISNA(MATCH(ratings!$A121,tournaments!IM$2:IM$33,0)),0,(INDEX(tournaments!IO$2:IO$33,MATCH(ratings!$A121,tournaments!IM$2:IM$33,0))))</f>
        <v>0</v>
      </c>
      <c r="JD121" s="6">
        <f t="shared" si="241"/>
        <v>21.962042401437575</v>
      </c>
      <c r="JE121" s="9">
        <f>IF(ISNA(MATCH(ratings!$A121,tournaments!IP$2:IP$33,0)),0,(INDEX(tournaments!IQ$2:IQ$33,MATCH(ratings!$A121,tournaments!IP$2:IP$33,0))))</f>
        <v>0</v>
      </c>
      <c r="JF121" s="3">
        <f>IF(ISNA(MATCH(ratings!$A121,tournaments!IP$2:IP$33,0)),0,(INDEX(tournaments!IR$2:IR$33,MATCH(ratings!$A121,tournaments!IP$2:IP$33,0))))</f>
        <v>0</v>
      </c>
      <c r="JG121" s="6">
        <f t="shared" si="242"/>
        <v>21.962042401437575</v>
      </c>
      <c r="JH121" s="9">
        <f>IF(ISNA(MATCH(ratings!$A121,tournaments!IS$2:IS$33,0)),0,(INDEX(tournaments!IT$2:IT$33,MATCH(ratings!$A121,tournaments!IS$2:IS$33,0))))</f>
        <v>0</v>
      </c>
      <c r="JI121" s="3">
        <f>IF(ISNA(MATCH(ratings!$A121,tournaments!IS$2:IS$33,0)),0,(INDEX(tournaments!IU$2:IU$33,MATCH(ratings!$A121,tournaments!IS$2:IS$33,0))))</f>
        <v>0</v>
      </c>
      <c r="JJ121" s="6">
        <f t="shared" si="243"/>
        <v>21.962042401437575</v>
      </c>
      <c r="JK121" s="9">
        <f>IF(ISNA(MATCH(ratings!$A121,tournaments!IV$2:IV$33,0)),0,(INDEX(tournaments!IW$2:IW$33,MATCH(ratings!$A121,tournaments!IV$2:IV$33,0))))</f>
        <v>0</v>
      </c>
      <c r="JL121" s="3">
        <f>IF(ISNA(MATCH(ratings!$A121,tournaments!IV$2:IV$33,0)),0,(INDEX(tournaments!IX$2:IX$33,MATCH(ratings!$A121,tournaments!IV$2:IV$33,0))))</f>
        <v>0</v>
      </c>
      <c r="JM121" s="6">
        <f t="shared" si="244"/>
        <v>21.962042401437575</v>
      </c>
      <c r="JN121" s="9">
        <f>IF(ISNA(MATCH(ratings!$A121,tournaments!IY$2:IY$33,0)),0,(INDEX(tournaments!IZ$2:IZ$33,MATCH(ratings!$A121,tournaments!IY$2:IY$33,0))))</f>
        <v>0</v>
      </c>
      <c r="JO121" s="3">
        <f>IF(ISNA(MATCH(ratings!$A121,tournaments!IY$2:IY$33,0)),0,(INDEX(tournaments!JA$2:JA$33,MATCH(ratings!$A121,tournaments!IY$2:IY$33,0))))</f>
        <v>0</v>
      </c>
      <c r="JP121" s="6">
        <f t="shared" si="245"/>
        <v>21.962042401437575</v>
      </c>
      <c r="JQ121" s="6">
        <f>parameters!$B$3*parameters!$B$2+(1-parameters!$B$3)*ratings!JP121</f>
        <v>21.765838161293818</v>
      </c>
      <c r="JR121" s="9">
        <f>IF(ISNA(MATCH(ratings!$A121,tournaments!JC$2:JC$33,0)),0,(INDEX(tournaments!JD$2:JD$33,MATCH(ratings!$A121,tournaments!JC$2:JC$33,0))))</f>
        <v>0</v>
      </c>
      <c r="JS121" s="3">
        <f>IF(ISNA(MATCH(ratings!$A121,tournaments!JC$2:JC$33,0)),0,(INDEX(tournaments!JE$2:JE$33,MATCH(ratings!$A121,tournaments!JC$2:JC$33,0))))</f>
        <v>0</v>
      </c>
      <c r="JT121" s="6">
        <f t="shared" si="246"/>
        <v>21.765838161293818</v>
      </c>
      <c r="JU121" s="9">
        <f>IF(ISNA(MATCH(ratings!$A121,tournaments!JF$2:JF$33,0)),0,(INDEX(tournaments!JG$2:JG$33,MATCH(ratings!$A121,tournaments!JF$2:JF$33,0))))</f>
        <v>0</v>
      </c>
      <c r="JV121" s="3">
        <f>IF(ISNA(MATCH(ratings!$A121,tournaments!JF$2:JF$33,0)),0,(INDEX(tournaments!JH$2:JH$33,MATCH(ratings!$A121,tournaments!JF$2:JF$33,0))))</f>
        <v>0</v>
      </c>
      <c r="JW121" s="6">
        <f t="shared" si="247"/>
        <v>21.765838161293818</v>
      </c>
      <c r="JX121" s="9">
        <f>IF(ISNA(MATCH(ratings!$A121,tournaments!JI$2:JI$33,0)),0,(INDEX(tournaments!JJ$2:JJ$33,MATCH(ratings!$A121,tournaments!JI$2:JI$33,0))))</f>
        <v>0</v>
      </c>
      <c r="JY121" s="3">
        <f>IF(ISNA(MATCH(ratings!$A121,tournaments!JI$2:JI$33,0)),0,(INDEX(tournaments!JK$2:JK$33,MATCH(ratings!$A121,tournaments!JI$2:JI$33,0))))</f>
        <v>0</v>
      </c>
      <c r="JZ121" s="6">
        <f t="shared" si="248"/>
        <v>21.765838161293818</v>
      </c>
      <c r="KA121" s="9">
        <f>IF(ISNA(MATCH(ratings!$A121,tournaments!JL$2:JL$33,0)),0,(INDEX(tournaments!JM$2:JM$33,MATCH(ratings!$A121,tournaments!JL$2:JL$33,0))))</f>
        <v>0</v>
      </c>
      <c r="KB121" s="3">
        <f>IF(ISNA(MATCH(ratings!$A121,tournaments!JL$2:JL$33,0)),0,(INDEX(tournaments!JN$2:JN$33,MATCH(ratings!$A121,tournaments!JL$2:JL$33,0))))</f>
        <v>0</v>
      </c>
      <c r="KC121" s="6">
        <f t="shared" si="249"/>
        <v>21.765838161293818</v>
      </c>
      <c r="KD121" s="9">
        <f>IF(ISNA(MATCH(ratings!$A121,tournaments!JO$2:JO$33,0)),0,(INDEX(tournaments!JP$2:JP$33,MATCH(ratings!$A121,tournaments!JO$2:JO$33,0))))</f>
        <v>0</v>
      </c>
      <c r="KE121" s="3">
        <f>IF(ISNA(MATCH(ratings!$A121,tournaments!JO$2:JO$33,0)),0,(INDEX(tournaments!JQ$2:JQ$33,MATCH(ratings!$A121,tournaments!JO$2:JO$33,0))))</f>
        <v>0</v>
      </c>
      <c r="KF121" s="6">
        <f t="shared" si="250"/>
        <v>21.765838161293818</v>
      </c>
      <c r="KG121" s="9">
        <f>IF(ISNA(MATCH(ratings!$A121,tournaments!JR$2:JR$33,0)),0,(INDEX(tournaments!JS$2:JS$33,MATCH(ratings!$A121,tournaments!JR$2:JR$33,0))))</f>
        <v>0</v>
      </c>
      <c r="KH121" s="3">
        <f>IF(ISNA(MATCH(ratings!$A121,tournaments!JR$2:JR$33,0)),0,(INDEX(tournaments!JT$2:JT$33,MATCH(ratings!$A121,tournaments!JR$2:JR$33,0))))</f>
        <v>0</v>
      </c>
      <c r="KI121" s="6">
        <f t="shared" si="251"/>
        <v>21.765838161293818</v>
      </c>
      <c r="KJ121" s="6">
        <f>parameters!$B$3*parameters!$B$2+(1-parameters!$B$3)*ratings!KI121</f>
        <v>21.589254345164438</v>
      </c>
      <c r="KK121" s="9">
        <f>IF(ISNA(MATCH(ratings!$A121,tournaments!JU$2:JU$33,0)),0,(INDEX(tournaments!JV$2:JV$33,MATCH(ratings!$A121,tournaments!JU$2:JU$33,0))))</f>
        <v>0</v>
      </c>
      <c r="KL121" s="3">
        <f>IF(ISNA(MATCH(ratings!$A121,tournaments!JU$2:JU$33,0)),0,(INDEX(tournaments!JW$2:JW$33,MATCH(ratings!$A121,tournaments!JU$2:JU$33,0))))</f>
        <v>0</v>
      </c>
      <c r="KM121" s="6">
        <f t="shared" si="252"/>
        <v>21.589254345164438</v>
      </c>
      <c r="KN121" s="9">
        <f>IF(ISNA(MATCH(ratings!$A121,tournaments!JX$2:JX$33,0)),0,(INDEX(tournaments!JY$2:JY$33,MATCH(ratings!$A121,tournaments!JX$2:JX$33,0))))</f>
        <v>0</v>
      </c>
      <c r="KO121" s="3">
        <f>IF(ISNA(MATCH(ratings!$A121,tournaments!JX$2:JX$33,0)),0,(INDEX(tournaments!JZ$2:JZ$33,MATCH(ratings!$A121,tournaments!JX$2:JX$33,0))))</f>
        <v>0</v>
      </c>
      <c r="KP121" s="6">
        <f t="shared" si="253"/>
        <v>21.589254345164438</v>
      </c>
      <c r="KQ121" s="9">
        <f>IF(ISNA(MATCH(ratings!$A121,tournaments!KA$2:KA$33,0)),0,(INDEX(tournaments!KB$2:KB$33,MATCH(ratings!$A121,tournaments!KA$2:KA$33,0))))</f>
        <v>0</v>
      </c>
      <c r="KR121" s="3">
        <f>IF(ISNA(MATCH(ratings!$A121,tournaments!KA$2:KA$33,0)),0,(INDEX(tournaments!KC$2:KC$33,MATCH(ratings!$A121,tournaments!KA$2:KA$33,0))))</f>
        <v>0</v>
      </c>
      <c r="KS121" s="6">
        <f t="shared" si="254"/>
        <v>21.589254345164438</v>
      </c>
      <c r="KT121" s="9">
        <f>IF(ISNA(MATCH(ratings!$A121,tournaments!KD$2:KD$33,0)),0,(INDEX(tournaments!KE$2:KE$33,MATCH(ratings!$A121,tournaments!KD$2:KD$33,0))))</f>
        <v>0</v>
      </c>
      <c r="KU121" s="3">
        <f>IF(ISNA(MATCH(ratings!$A121,tournaments!KD$2:KD$33,0)),0,(INDEX(tournaments!KF$2:KF$33,MATCH(ratings!$A121,tournaments!KD$2:KD$33,0))))</f>
        <v>0</v>
      </c>
      <c r="KV121" s="6">
        <f t="shared" si="255"/>
        <v>21.589254345164438</v>
      </c>
      <c r="KW121" s="9">
        <f>IF(ISNA(MATCH(ratings!$A121,tournaments!KG$2:KG$33,0)),0,(INDEX(tournaments!KH$2:KH$33,MATCH(ratings!$A121,tournaments!KG$2:KG$33,0))))</f>
        <v>0</v>
      </c>
      <c r="KX121" s="3">
        <f>IF(ISNA(MATCH(ratings!$A121,tournaments!KG$2:KG$33,0)),0,(INDEX(tournaments!KI$2:KI$33,MATCH(ratings!$A121,tournaments!KG$2:KG$33,0))))</f>
        <v>0</v>
      </c>
      <c r="KY121" s="6">
        <f t="shared" si="256"/>
        <v>21.589254345164438</v>
      </c>
      <c r="KZ121" s="9">
        <f>IF(ISNA(MATCH(ratings!$A121,tournaments!KJ$2:KJ$33,0)),0,(INDEX(tournaments!KK$2:KK$33,MATCH(ratings!$A121,tournaments!KJ$2:KJ$33,0))))</f>
        <v>0</v>
      </c>
      <c r="LA121" s="3">
        <f>IF(ISNA(MATCH(ratings!$A121,tournaments!KJ$2:KJ$33,0)),0,(INDEX(tournaments!KL$2:KL$33,MATCH(ratings!$A121,tournaments!KJ$2:KJ$33,0))))</f>
        <v>0</v>
      </c>
      <c r="LB121" s="6">
        <f t="shared" si="257"/>
        <v>21.589254345164438</v>
      </c>
      <c r="LC121" s="6">
        <f>parameters!$B$3*parameters!$B$2+(1-parameters!$B$3)*ratings!LB121</f>
        <v>21.430328910647994</v>
      </c>
      <c r="LD121" s="9">
        <f>IF(ISNA(MATCH(ratings!$A121,tournaments!KN$2:KN$33,0)),0,(INDEX(tournaments!KO$2:KO$33,MATCH(ratings!$A121,tournaments!KN$2:KN$33,0))))</f>
        <v>0</v>
      </c>
      <c r="LE121" s="3">
        <f>IF(ISNA(MATCH(ratings!$A121,tournaments!KN$2:KN$33,0)),0,(INDEX(tournaments!KP$2:KP$33,MATCH(ratings!$A121,tournaments!KN$2:KN$33,0))))</f>
        <v>0</v>
      </c>
      <c r="LF121" s="6">
        <f t="shared" si="258"/>
        <v>21.430328910647994</v>
      </c>
      <c r="LG121" s="9">
        <f>IF(ISNA(MATCH(ratings!$A121,tournaments!KQ$2:KQ$33,0)),0,(INDEX(tournaments!KR$2:KR$33,MATCH(ratings!$A121,tournaments!KQ$2:KQ$33,0))))</f>
        <v>0</v>
      </c>
      <c r="LH121" s="3">
        <f>IF(ISNA(MATCH(ratings!$A121,tournaments!KQ$2:KQ$33,0)),0,(INDEX(tournaments!KS$2:KS$33,MATCH(ratings!$A121,tournaments!KQ$2:KQ$33,0))))</f>
        <v>0</v>
      </c>
      <c r="LI121" s="6">
        <f t="shared" si="259"/>
        <v>21.430328910647994</v>
      </c>
      <c r="LJ121" s="9">
        <f>IF(ISNA(MATCH(ratings!$A121,tournaments!KT$2:KT$33,0)),0,(INDEX(tournaments!KU$2:KU$33,MATCH(ratings!$A121,tournaments!KT$2:KT$33,0))))</f>
        <v>0</v>
      </c>
      <c r="LK121" s="3">
        <f>IF(ISNA(MATCH(ratings!$A121,tournaments!KT$2:KT$33,0)),0,(INDEX(tournaments!KV$2:KV$33,MATCH(ratings!$A121,tournaments!KT$2:KT$33,0))))</f>
        <v>0</v>
      </c>
      <c r="LL121" s="6">
        <f t="shared" si="260"/>
        <v>21.430328910647994</v>
      </c>
      <c r="LM121" s="9">
        <f>IF(ISNA(MATCH(ratings!$A121,tournaments!KW$2:KW$33,0)),0,(INDEX(tournaments!KX$2:KX$33,MATCH(ratings!$A121,tournaments!KW$2:KW$33,0))))</f>
        <v>0</v>
      </c>
      <c r="LN121" s="3">
        <f>IF(ISNA(MATCH(ratings!$A121,tournaments!KW$2:KW$33,0)),0,(INDEX(tournaments!KY$2:KY$33,MATCH(ratings!$A121,tournaments!KW$2:KW$33,0))))</f>
        <v>0</v>
      </c>
      <c r="LO121" s="6">
        <f t="shared" si="261"/>
        <v>21.430328910647994</v>
      </c>
      <c r="LP121" s="9">
        <f>IF(ISNA(MATCH(ratings!$A121,tournaments!KZ$2:KZ$33,0)),0,(INDEX(tournaments!LA$2:LA$33,MATCH(ratings!$A121,tournaments!KZ$2:KZ$33,0))))</f>
        <v>0</v>
      </c>
      <c r="LQ121" s="3">
        <f>IF(ISNA(MATCH(ratings!$A121,tournaments!KZ$2:KZ$33,0)),0,(INDEX(tournaments!LB$2:LB$33,MATCH(ratings!$A121,tournaments!KZ$2:KZ$33,0))))</f>
        <v>0</v>
      </c>
      <c r="LR121" s="6">
        <f t="shared" si="262"/>
        <v>21.430328910647994</v>
      </c>
      <c r="LS121" s="9">
        <f>IF(ISNA(MATCH(ratings!$A121,tournaments!LC$2:LC$33,0)),0,(INDEX(tournaments!LD$2:LD$33,MATCH(ratings!$A121,tournaments!LC$2:LC$33,0))))</f>
        <v>0</v>
      </c>
      <c r="LT121" s="3">
        <f>IF(ISNA(MATCH(ratings!$A121,tournaments!LC$2:LC$33,0)),0,(INDEX(tournaments!LE$2:LE$33,MATCH(ratings!$A121,tournaments!LC$2:LC$33,0))))</f>
        <v>0</v>
      </c>
      <c r="LU121" s="6">
        <f t="shared" si="263"/>
        <v>21.430328910647994</v>
      </c>
      <c r="LV121" s="6">
        <f>parameters!$B$3*parameters!$B$2+(1-parameters!$B$3)*ratings!LU121</f>
        <v>21.287296019583195</v>
      </c>
      <c r="LW121" s="9">
        <f>IF(ISNA(MATCH(ratings!$A121,tournaments!LF$2:LF$33,0)),0,(INDEX(tournaments!LG$2:LG$33,MATCH(ratings!$A121,tournaments!LF$2:LF$33,0))))</f>
        <v>0</v>
      </c>
      <c r="LX121" s="3">
        <f>IF(ISNA(MATCH(ratings!$A121,tournaments!LF$2:LF$33,0)),0,(INDEX(tournaments!LH$2:LH$33,MATCH(ratings!$A121,tournaments!LF$2:LF$33,0))))</f>
        <v>0</v>
      </c>
      <c r="LY121" s="6">
        <f t="shared" si="264"/>
        <v>21.287296019583195</v>
      </c>
      <c r="LZ121" s="9">
        <f>IF(ISNA(MATCH(ratings!$A121,tournaments!LI$2:LI$33,0)),0,(INDEX(tournaments!LJ$2:LJ$33,MATCH(ratings!$A121,tournaments!LI$2:LI$33,0))))</f>
        <v>0</v>
      </c>
      <c r="MA121" s="3">
        <f>IF(ISNA(MATCH(ratings!$A121,tournaments!LI$2:LI$33,0)),0,(INDEX(tournaments!LK$2:LK$33,MATCH(ratings!$A121,tournaments!LI$2:LI$33,0))))</f>
        <v>0</v>
      </c>
      <c r="MB121" s="6">
        <f t="shared" si="265"/>
        <v>21.287296019583195</v>
      </c>
      <c r="MC121" s="9">
        <f>IF(ISNA(MATCH(ratings!$A121,tournaments!LL$2:LL$33,0)),0,(INDEX(tournaments!LM$2:LM$33,MATCH(ratings!$A121,tournaments!LL$2:LL$33,0))))</f>
        <v>0</v>
      </c>
      <c r="MD121" s="3">
        <f>IF(ISNA(MATCH(ratings!$A121,tournaments!LL$2:LL$33,0)),0,(INDEX(tournaments!LN$2:LN$33,MATCH(ratings!$A121,tournaments!LL$2:LL$33,0))))</f>
        <v>0</v>
      </c>
      <c r="ME121" s="6">
        <f t="shared" si="266"/>
        <v>21.287296019583195</v>
      </c>
      <c r="MF121" s="6">
        <f>parameters!$B$3*parameters!$B$2+(1-parameters!$B$3)*ratings!ME121</f>
        <v>21.158566417624876</v>
      </c>
      <c r="MG121" s="9">
        <f>IF(ISNA(MATCH(ratings!$A121,tournaments!LO$2:LO$33,0)),0,(INDEX(tournaments!LP$2:LP$33,MATCH(ratings!$A121,tournaments!LO$2:LO$33,0))))</f>
        <v>0</v>
      </c>
      <c r="MH121" s="3">
        <f>IF(ISNA(MATCH(ratings!$A121,tournaments!LO$2:LO$33,0)),0,(INDEX(tournaments!LQ$2:LQ$33,MATCH(ratings!$A121,tournaments!LO$2:LO$33,0))))</f>
        <v>0</v>
      </c>
      <c r="MI121" s="6">
        <f t="shared" si="267"/>
        <v>21.158566417624876</v>
      </c>
      <c r="MJ121" s="9">
        <f>IF(ISNA(MATCH(ratings!$A121,tournaments!LR$2:LR$33,0)),0,(INDEX(tournaments!LS$2:LS$33,MATCH(ratings!$A121,tournaments!LR$2:LR$33,0))))</f>
        <v>0</v>
      </c>
      <c r="MK121" s="3">
        <f>IF(ISNA(MATCH(ratings!$A121,tournaments!LR$2:LR$33,0)),0,(INDEX(tournaments!LT$2:LT$33,MATCH(ratings!$A121,tournaments!LR$2:LR$33,0))))</f>
        <v>0</v>
      </c>
      <c r="ML121" s="6">
        <f t="shared" si="268"/>
        <v>21.158566417624876</v>
      </c>
      <c r="MM121" s="9">
        <f>IF(ISNA(MATCH(ratings!$A121,tournaments!LU$2:LU$33,0)),0,(INDEX(tournaments!LV$2:LV$33,MATCH(ratings!$A121,tournaments!LU$2:LU$33,0))))</f>
        <v>0</v>
      </c>
      <c r="MN121" s="3">
        <f>IF(ISNA(MATCH(ratings!$A121,tournaments!LU$2:LU$33,0)),0,(INDEX(tournaments!LW$2:LW$33,MATCH(ratings!$A121,tournaments!LU$2:LU$33,0))))</f>
        <v>0</v>
      </c>
      <c r="MO121" s="6">
        <f t="shared" si="269"/>
        <v>21.158566417624876</v>
      </c>
      <c r="MP121" s="9">
        <f>IF(ISNA(MATCH(ratings!$A121,tournaments!LX$2:LX$33,0)),0,(INDEX(tournaments!LY$2:LY$33,MATCH(ratings!$A121,tournaments!LX$2:LX$33,0))))</f>
        <v>0</v>
      </c>
      <c r="MQ121" s="3">
        <f>IF(ISNA(MATCH(ratings!$A121,tournaments!LX$2:LX$33,0)),0,(INDEX(tournaments!LZ$2:LZ$33,MATCH(ratings!$A121,tournaments!LX$2:LX$33,0))))</f>
        <v>0</v>
      </c>
      <c r="MR121" s="6">
        <f t="shared" si="270"/>
        <v>21.158566417624876</v>
      </c>
      <c r="MS121" s="9">
        <f>IF(ISNA(MATCH(ratings!$A121,tournaments!MA$2:MA$33,0)),0,(INDEX(tournaments!MB$2:MB$33,MATCH(ratings!$A121,tournaments!MA$2:MA$33,0))))</f>
        <v>0</v>
      </c>
      <c r="MT121" s="3">
        <f>IF(ISNA(MATCH(ratings!$A121,tournaments!MA$2:MA$33,0)),0,(INDEX(tournaments!MC$2:MC$33,MATCH(ratings!$A121,tournaments!MA$2:MA$33,0))))</f>
        <v>0</v>
      </c>
      <c r="MU121" s="6">
        <f t="shared" si="271"/>
        <v>21.158566417624876</v>
      </c>
      <c r="MV121" s="6">
        <f>parameters!$B$3*parameters!$B$2+(1-parameters!$B$3)*ratings!MU121</f>
        <v>21.042709775862388</v>
      </c>
      <c r="MW121" s="6">
        <f>parameters!$B$3*parameters!$B$2+(1-parameters!$B$3)*ratings!MV121</f>
        <v>20.938438798276149</v>
      </c>
      <c r="MX121" s="6">
        <f>parameters!$B$3*parameters!$B$2+(1-parameters!$B$3)*ratings!MW121</f>
        <v>20.844594918448536</v>
      </c>
      <c r="MY121" s="9">
        <f>IF(ISNA(MATCH(ratings!$A121,tournaments!MD$2:MD$33,0)),0,(INDEX(tournaments!ME$2:ME$33,MATCH(ratings!$A121,tournaments!MD$2:MD$33,0))))</f>
        <v>0</v>
      </c>
      <c r="MZ121" s="3">
        <f>IF(ISNA(MATCH(ratings!$A121,tournaments!MD$2:MD$33,0)),0,(INDEX(tournaments!MF$2:MF$33,MATCH(ratings!$A121,tournaments!MD$2:MD$33,0))))</f>
        <v>0</v>
      </c>
      <c r="NA121" s="6">
        <f t="shared" si="272"/>
        <v>20.844594918448536</v>
      </c>
      <c r="NB121" s="9">
        <f>IF(ISNA(MATCH(ratings!$A121,tournaments!MG$2:MG$33,0)),0,(INDEX(tournaments!MH$2:MH$33,MATCH(ratings!$A121,tournaments!MG$2:MG$33,0))))</f>
        <v>0</v>
      </c>
      <c r="NC121" s="3">
        <f>IF(ISNA(MATCH(ratings!$A121,tournaments!MG$2:MG$33,0)),0,(INDEX(tournaments!MI$2:MI$33,MATCH(ratings!$A121,tournaments!MG$2:MG$33,0))))</f>
        <v>0</v>
      </c>
      <c r="ND121" s="6">
        <f t="shared" si="273"/>
        <v>20.844594918448536</v>
      </c>
      <c r="NE121" s="9">
        <f>IF(ISNA(MATCH(ratings!$A121,tournaments!MJ$2:MJ$33,0)),0,(INDEX(tournaments!MK$2:MK$33,MATCH(ratings!$A121,tournaments!MJ$2:MJ$33,0))))</f>
        <v>0</v>
      </c>
      <c r="NF121" s="3">
        <f>IF(ISNA(MATCH(ratings!$A121,tournaments!MJ$2:MJ$33,0)),0,(INDEX(tournaments!ML$2:ML$33,MATCH(ratings!$A121,tournaments!MJ$2:MJ$33,0))))</f>
        <v>0</v>
      </c>
      <c r="NG121" s="6">
        <f t="shared" si="274"/>
        <v>20.844594918448536</v>
      </c>
      <c r="NH121" s="9">
        <f>IF(ISNA(MATCH(ratings!$A121,tournaments!MM$2:MM$33,0)),0,(INDEX(tournaments!MN$2:MN$33,MATCH(ratings!$A121,tournaments!MM$2:MM$33,0))))</f>
        <v>0</v>
      </c>
      <c r="NI121" s="3">
        <f>IF(ISNA(MATCH(ratings!$A121,tournaments!MM$2:MM$33,0)),0,(INDEX(tournaments!MO$2:MO$33,MATCH(ratings!$A121,tournaments!MM$2:MM$33,0))))</f>
        <v>0</v>
      </c>
      <c r="NJ121" s="6">
        <f t="shared" si="275"/>
        <v>20.844594918448536</v>
      </c>
      <c r="NK121" s="9">
        <f>IF(ISNA(MATCH(ratings!$A121,tournaments!MP$2:MP$33,0)),0,(INDEX(tournaments!MQ$2:MQ$33,MATCH(ratings!$A121,tournaments!MP$2:MP$33,0))))</f>
        <v>0</v>
      </c>
      <c r="NL121" s="3">
        <f>IF(ISNA(MATCH(ratings!$A121,tournaments!MP$2:MP$33,0)),0,(INDEX(tournaments!MR$2:MR$33,MATCH(ratings!$A121,tournaments!MP$2:MP$33,0))))</f>
        <v>0</v>
      </c>
      <c r="NM121" s="6">
        <f t="shared" si="276"/>
        <v>20.844594918448536</v>
      </c>
      <c r="NN121" s="9">
        <f>IF(ISNA(MATCH(ratings!$A121,tournaments!MS$2:MS$33,0)),0,(INDEX(tournaments!MT$2:MT$33,MATCH(ratings!$A121,tournaments!MS$2:MS$33,0))))</f>
        <v>0</v>
      </c>
      <c r="NO121" s="3">
        <f>IF(ISNA(MATCH(ratings!$A121,tournaments!MS$2:MS$33,0)),0,(INDEX(tournaments!MU$2:MU$33,MATCH(ratings!$A121,tournaments!MS$2:MS$33,0))))</f>
        <v>0</v>
      </c>
      <c r="NP121" s="6">
        <f t="shared" si="277"/>
        <v>20.844594918448536</v>
      </c>
      <c r="NQ121" s="6">
        <f>parameters!$B$3*parameters!$B$2+(1-parameters!$B$3)*ratings!NP121</f>
        <v>20.760135426603682</v>
      </c>
      <c r="NR121" s="9">
        <f>IF(ISNA(MATCH(ratings!$A121,tournaments!MV$2:MV$33,0)),0,(INDEX(tournaments!MW$2:MW$33,MATCH(ratings!$A121,tournaments!MV$2:MV$33,0))))</f>
        <v>0</v>
      </c>
      <c r="NS121" s="3">
        <f>IF(ISNA(MATCH(ratings!$A121,tournaments!MV$2:MV$33,0)),0,(INDEX(tournaments!MX$2:MX$33,MATCH(ratings!$A121,tournaments!MV$2:MV$33,0))))</f>
        <v>0</v>
      </c>
      <c r="NT121" s="6">
        <f t="shared" si="278"/>
        <v>20.760135426603682</v>
      </c>
      <c r="NU121" s="9">
        <f>IF(ISNA(MATCH(ratings!$A121,tournaments!MY$2:MY$33,0)),0,(INDEX(tournaments!MZ$2:MZ$33,MATCH(ratings!$A121,tournaments!MY$2:MY$33,0))))</f>
        <v>0</v>
      </c>
      <c r="NV121" s="3">
        <f>IF(ISNA(MATCH(ratings!$A121,tournaments!MY$2:MY$33,0)),0,(INDEX(tournaments!NA$2:NA$33,MATCH(ratings!$A121,tournaments!MY$2:MY$33,0))))</f>
        <v>0</v>
      </c>
      <c r="NW121" s="6">
        <f t="shared" si="279"/>
        <v>20.760135426603682</v>
      </c>
      <c r="NX121" s="9">
        <f>IF(ISNA(MATCH(ratings!$A121,tournaments!NB$2:NB$33,0)),0,(INDEX(tournaments!NC$2:NC$33,MATCH(ratings!$A121,tournaments!NB$2:NB$33,0))))</f>
        <v>0</v>
      </c>
      <c r="NY121" s="3">
        <f>IF(ISNA(MATCH(ratings!$A121,tournaments!NB$2:NB$33,0)),0,(INDEX(tournaments!ND$2:ND$33,MATCH(ratings!$A121,tournaments!NB$2:NB$33,0))))</f>
        <v>0</v>
      </c>
      <c r="NZ121" s="6">
        <f t="shared" si="280"/>
        <v>20.760135426603682</v>
      </c>
      <c r="OA121" s="9">
        <f>IF(ISNA(MATCH(ratings!$A121,tournaments!NE$2:NE$33,0)),0,(INDEX(tournaments!NF$2:NF$33,MATCH(ratings!$A121,tournaments!NE$2:NE$33,0))))</f>
        <v>0</v>
      </c>
      <c r="OB121" s="3">
        <f>IF(ISNA(MATCH(ratings!$A121,tournaments!NE$2:NE$33,0)),0,(INDEX(tournaments!NG$2:NG$33,MATCH(ratings!$A121,tournaments!NE$2:NE$33,0))))</f>
        <v>0</v>
      </c>
      <c r="OC121" s="6">
        <f t="shared" si="281"/>
        <v>20.760135426603682</v>
      </c>
      <c r="OD121" s="6">
        <f>parameters!$B$3*parameters!$B$2+(1-parameters!$B$3)*ratings!OC121</f>
        <v>20.684121883943316</v>
      </c>
      <c r="OE121" s="9">
        <f>IF(ISNA(MATCH(ratings!$A121,tournaments!NH$2:NH$33,0)),0,(INDEX(tournaments!NI$2:NI$33,MATCH(ratings!$A121,tournaments!NH$2:NH$33,0))))</f>
        <v>0</v>
      </c>
      <c r="OF121" s="3">
        <f>IF(ISNA(MATCH(ratings!$A121,tournaments!NH$2:NH$33,0)),0,(INDEX(tournaments!NJ$2:NJ$33,MATCH(ratings!$A121,tournaments!NH$2:NH$33,0))))</f>
        <v>0</v>
      </c>
      <c r="OG121" s="6">
        <f t="shared" si="282"/>
        <v>20.684121883943316</v>
      </c>
      <c r="OH121" s="9">
        <f>IF(ISNA(MATCH(ratings!$A121,tournaments!NK$2:NK$33,0)),0,(INDEX(tournaments!NL$2:NL$33,MATCH(ratings!$A121,tournaments!NK$2:NK$33,0))))</f>
        <v>0</v>
      </c>
      <c r="OI121" s="3">
        <f>IF(ISNA(MATCH(ratings!$A121,tournaments!NK$2:NK$33,0)),0,(INDEX(tournaments!NM$2:NM$33,MATCH(ratings!$A121,tournaments!NK$2:NK$33,0))))</f>
        <v>0</v>
      </c>
      <c r="OJ121" s="6">
        <f t="shared" si="283"/>
        <v>20.684121883943316</v>
      </c>
    </row>
    <row r="122" spans="1:400" x14ac:dyDescent="0.2">
      <c r="A122" t="s">
        <v>68</v>
      </c>
      <c r="B122" s="6">
        <f>parameters!$B$2</f>
        <v>20</v>
      </c>
      <c r="C122" s="9">
        <f>IF(ISNA(MATCH(ratings!$A122,tournaments!A$2:A$33,0)),0,(INDEX(tournaments!B$2:B$33,MATCH(ratings!$A122,tournaments!A$2:A$33,0))))</f>
        <v>0</v>
      </c>
      <c r="D122" s="3">
        <f>IF(ISNA(MATCH(ratings!$A122,tournaments!A$2:A$33,0)),0,(INDEX(tournaments!C$2:C$33,MATCH(ratings!$A122,tournaments!A$2:A$33,0))))</f>
        <v>0</v>
      </c>
      <c r="E122" s="6">
        <f t="shared" si="611"/>
        <v>20</v>
      </c>
      <c r="F122" s="9">
        <f>IF(ISNA(MATCH(ratings!$A122,tournaments!D$2:D$33,0)),0,(INDEX(tournaments!E$2:E$33,MATCH(ratings!$A122,tournaments!D$2:D$33,0))))</f>
        <v>0</v>
      </c>
      <c r="G122" s="3">
        <f>IF(ISNA(MATCH(ratings!$A122,tournaments!D$2:D$33,0)),0,(INDEX(tournaments!F$2:F$33,MATCH(ratings!$A122,tournaments!D$2:D$33,0))))</f>
        <v>0</v>
      </c>
      <c r="H122" s="6">
        <f t="shared" si="612"/>
        <v>20</v>
      </c>
      <c r="I122" s="9">
        <f>IF(ISNA(MATCH(ratings!$A122,tournaments!G$2:G$33,0)),0,(INDEX(tournaments!H$2:H$33,MATCH(ratings!$A122,tournaments!G$2:G$33,0))))</f>
        <v>0</v>
      </c>
      <c r="J122" s="3">
        <f>IF(ISNA(MATCH(ratings!$A122,tournaments!G$2:G$33,0)),0,(INDEX(tournaments!I$2:I$33,MATCH(ratings!$A122,tournaments!G$2:G$33,0))))</f>
        <v>0</v>
      </c>
      <c r="K122" s="6">
        <f t="shared" si="613"/>
        <v>20</v>
      </c>
      <c r="L122" s="6">
        <f>parameters!$B$3*parameters!$B$2+(1-parameters!$B$3)*ratings!K122</f>
        <v>20</v>
      </c>
      <c r="M122" s="9">
        <f>IF(ISNA(MATCH(ratings!$A122,tournaments!J$2:J$33,0)),0,(INDEX(tournaments!K$2:K$33,MATCH(ratings!$A122,tournaments!J$2:J$33,0))))</f>
        <v>0</v>
      </c>
      <c r="N122" s="3">
        <f>IF(ISNA(MATCH(ratings!$A122,tournaments!J$2:J$33,0)),0,(INDEX(tournaments!L$2:L$33,MATCH(ratings!$A122,tournaments!J$2:J$33,0))))</f>
        <v>0</v>
      </c>
      <c r="O122" s="6">
        <f t="shared" si="614"/>
        <v>20</v>
      </c>
      <c r="P122" s="6">
        <f>parameters!$B$3*parameters!$B$2+(1-parameters!$B$3)*ratings!O122</f>
        <v>20</v>
      </c>
      <c r="Q122" s="9">
        <f>IF(ISNA(MATCH(ratings!$A122,tournaments!M$2:M$33,0)),0,(INDEX(tournaments!N$2:N$33,MATCH(ratings!$A122,tournaments!M$2:M$33,0))))</f>
        <v>0</v>
      </c>
      <c r="R122" s="3">
        <f>IF(ISNA(MATCH(ratings!$A122,tournaments!M$2:M$33,0)),0,(INDEX(tournaments!O$2:O$33,MATCH(ratings!$A122,tournaments!M$2:M$33,0))))</f>
        <v>0</v>
      </c>
      <c r="S122" s="6">
        <f t="shared" si="615"/>
        <v>20</v>
      </c>
      <c r="T122" s="9">
        <f>IF(ISNA(MATCH(ratings!$A122,tournaments!P$2:P$33,0)),0,(INDEX(tournaments!Q$2:Q$33,MATCH(ratings!$A122,tournaments!P$2:P$33,0))))</f>
        <v>0</v>
      </c>
      <c r="U122" s="3">
        <f>IF(ISNA(MATCH(ratings!$A122,tournaments!P$2:P$33,0)),0,(INDEX(tournaments!R$2:R$33,MATCH(ratings!$A122,tournaments!P$2:P$33,0))))</f>
        <v>0</v>
      </c>
      <c r="V122" s="6">
        <f t="shared" si="616"/>
        <v>20</v>
      </c>
      <c r="W122" s="6">
        <f>parameters!$B$3*parameters!$B$2+(1-parameters!$B$3)*ratings!V122</f>
        <v>20</v>
      </c>
      <c r="X122" s="9">
        <f>IF(ISNA(MATCH(ratings!$A122,tournaments!S$2:S$33,0)),0,(INDEX(tournaments!T$2:T$33,MATCH(ratings!$A122,tournaments!S$2:S$33,0))))</f>
        <v>0</v>
      </c>
      <c r="Y122" s="3">
        <f>IF(ISNA(MATCH(ratings!$A122,tournaments!S$2:S$33,0)),0,(INDEX(tournaments!U$2:U$33,MATCH(ratings!$A122,tournaments!S$2:S$33,0))))</f>
        <v>0</v>
      </c>
      <c r="Z122" s="6">
        <f t="shared" si="617"/>
        <v>20</v>
      </c>
      <c r="AA122" s="9">
        <f>IF(ISNA(MATCH(ratings!$A122,tournaments!V$2:V$33,0)),0,(INDEX(tournaments!W$2:W$33,MATCH(ratings!$A122,tournaments!V$2:V$33,0))))</f>
        <v>0</v>
      </c>
      <c r="AB122" s="3">
        <f>IF(ISNA(MATCH(ratings!$A122,tournaments!V$2:V$33,0)),0,(INDEX(tournaments!X$2:X$33,MATCH(ratings!$A122,tournaments!V$2:V$33,0))))</f>
        <v>0</v>
      </c>
      <c r="AC122" s="6">
        <f t="shared" si="618"/>
        <v>20</v>
      </c>
      <c r="AD122" s="9">
        <f>IF(ISNA(MATCH(ratings!$A122,tournaments!Y$2:Y$33,0)),0,(INDEX(tournaments!Z$2:Z$33,MATCH(ratings!$A122,tournaments!Y$2:Y$33,0))))</f>
        <v>0</v>
      </c>
      <c r="AE122" s="3">
        <f>IF(ISNA(MATCH(ratings!$A122,tournaments!Y$2:Y$33,0)),0,(INDEX(tournaments!AA$2:AA$33,MATCH(ratings!$A122,tournaments!Y$2:Y$33,0))))</f>
        <v>0</v>
      </c>
      <c r="AF122" s="6">
        <f t="shared" si="619"/>
        <v>20</v>
      </c>
      <c r="AG122" s="9">
        <f>IF(ISNA(MATCH(ratings!$A122,tournaments!AB$2:AB$33,0)),0,(INDEX(tournaments!AC$2:AC$33,MATCH(ratings!$A122,tournaments!AB$2:AB$33,0))))</f>
        <v>0</v>
      </c>
      <c r="AH122" s="3">
        <f>IF(ISNA(MATCH(ratings!$A122,tournaments!AB$2:AB$33,0)),0,(INDEX(tournaments!AD$2:AD$33,MATCH(ratings!$A122,tournaments!AB$2:AB$33,0))))</f>
        <v>0</v>
      </c>
      <c r="AI122" s="6">
        <f t="shared" si="620"/>
        <v>20</v>
      </c>
      <c r="AJ122" s="9">
        <f>IF(ISNA(MATCH(ratings!$A122,tournaments!AE$2:AE$33,0)),0,(INDEX(tournaments!AF$2:AF$33,MATCH(ratings!$A122,tournaments!AE$2:AE$33,0))))</f>
        <v>0</v>
      </c>
      <c r="AK122" s="3">
        <f>IF(ISNA(MATCH(ratings!$A122,tournaments!AE$2:AE$33,0)),0,(INDEX(tournaments!AG$2:AG$33,MATCH(ratings!$A122,tournaments!AE$2:AE$33,0))))</f>
        <v>0</v>
      </c>
      <c r="AL122" s="6">
        <f t="shared" si="621"/>
        <v>20</v>
      </c>
      <c r="AM122" s="9">
        <f>IF(ISNA(MATCH(ratings!$A122,tournaments!AH$2:AH$33,0)),0,(INDEX(tournaments!AI$2:AI$33,MATCH(ratings!$A122,tournaments!AH$2:AH$33,0))))</f>
        <v>0</v>
      </c>
      <c r="AN122" s="3">
        <f>IF(ISNA(MATCH(ratings!$A122,tournaments!AH$2:AH$33,0)),0,(INDEX(tournaments!AJ$2:AJ$33,MATCH(ratings!$A122,tournaments!AH$2:AH$33,0))))</f>
        <v>0</v>
      </c>
      <c r="AO122" s="6">
        <f t="shared" si="622"/>
        <v>20</v>
      </c>
      <c r="AP122" s="9">
        <f>IF(ISNA(MATCH(ratings!$A122,tournaments!AK$2:AK$33,0)),0,(INDEX(tournaments!AL$2:AL$33,MATCH(ratings!$A122,tournaments!AK$2:AK$33,0))))</f>
        <v>0</v>
      </c>
      <c r="AQ122" s="3">
        <f>IF(ISNA(MATCH(ratings!$A122,tournaments!AK$2:AK$33,0)),0,(INDEX(tournaments!AM$2:AM$33,MATCH(ratings!$A122,tournaments!AK$2:AK$33,0))))</f>
        <v>0</v>
      </c>
      <c r="AR122" s="6">
        <f t="shared" si="623"/>
        <v>20</v>
      </c>
      <c r="AS122" s="6">
        <f>parameters!$B$3*parameters!$B$2+(1-parameters!$B$3)*ratings!AR122</f>
        <v>20</v>
      </c>
      <c r="AT122" s="9">
        <f>IF(ISNA(MATCH(ratings!$A122,tournaments!AN$2:AN$33,0)),0,(INDEX(tournaments!AO$2:AO$33,MATCH(ratings!$A122,tournaments!AN$2:AN$33,0))))</f>
        <v>0</v>
      </c>
      <c r="AU122" s="3">
        <f>IF(ISNA(MATCH(ratings!$A122,tournaments!AN$2:AN$33,0)),0,(INDEX(tournaments!AP$2:AP$33,MATCH(ratings!$A122,tournaments!AN$2:AN$33,0))))</f>
        <v>0</v>
      </c>
      <c r="AV122" s="6">
        <f t="shared" si="624"/>
        <v>20</v>
      </c>
      <c r="AW122" s="9">
        <f>IF(ISNA(MATCH(ratings!$A122,tournaments!AQ$2:AQ$33,0)),0,(INDEX(tournaments!AR$2:AR$33,MATCH(ratings!$A122,tournaments!AQ$2:AQ$33,0))))</f>
        <v>0</v>
      </c>
      <c r="AX122" s="3">
        <f>IF(ISNA(MATCH(ratings!$A122,tournaments!AQ$2:AQ$33,0)),0,(INDEX(tournaments!AS$2:AS$33,MATCH(ratings!$A122,tournaments!AQ$2:AQ$33,0))))</f>
        <v>0</v>
      </c>
      <c r="AY122" s="6">
        <f t="shared" si="625"/>
        <v>20</v>
      </c>
      <c r="AZ122" s="9">
        <f>IF(ISNA(MATCH(ratings!$A122,tournaments!AT$2:AT$33,0)),0,(INDEX(tournaments!AU$2:AU$33,MATCH(ratings!$A122,tournaments!AT$2:AT$33,0))))</f>
        <v>0</v>
      </c>
      <c r="BA122" s="3">
        <f>IF(ISNA(MATCH(ratings!$A122,tournaments!AT$2:AT$33,0)),0,(INDEX(tournaments!AV$2:AV$33,MATCH(ratings!$A122,tournaments!AT$2:AT$33,0))))</f>
        <v>0</v>
      </c>
      <c r="BB122" s="6">
        <f t="shared" si="626"/>
        <v>20</v>
      </c>
      <c r="BC122" s="9">
        <f>IF(ISNA(MATCH(ratings!$A122,tournaments!AW$2:AW$33,0)),0,(INDEX(tournaments!AX$2:AX$33,MATCH(ratings!$A122,tournaments!AW$2:AW$33,0))))</f>
        <v>0</v>
      </c>
      <c r="BD122" s="3">
        <f>IF(ISNA(MATCH(ratings!$A122,tournaments!AW$2:AW$33,0)),0,(INDEX(tournaments!AY$2:AY$33,MATCH(ratings!$A122,tournaments!AW$2:AW$33,0))))</f>
        <v>0</v>
      </c>
      <c r="BE122" s="6">
        <f t="shared" si="627"/>
        <v>20</v>
      </c>
      <c r="BF122" s="9">
        <f>IF(ISNA(MATCH(ratings!$A122,tournaments!AZ$2:AZ$33,0)),0,(INDEX(tournaments!BA$2:BA$33,MATCH(ratings!$A122,tournaments!AZ$2:AZ$33,0))))</f>
        <v>0.25005086248549713</v>
      </c>
      <c r="BG122" s="3">
        <f>IF(ISNA(MATCH(ratings!$A122,tournaments!AZ$2:AZ$33,0)),0,(INDEX(tournaments!BB$2:BB$33,MATCH(ratings!$A122,tournaments!AZ$2:AZ$33,0))))</f>
        <v>40</v>
      </c>
      <c r="BH122" s="6">
        <f t="shared" si="628"/>
        <v>25.001017249709943</v>
      </c>
      <c r="BI122" s="9">
        <f>IF(ISNA(MATCH(ratings!$A122,tournaments!BC$2:BC$33,0)),0,(INDEX(tournaments!BD$2:BD$33,MATCH(ratings!$A122,tournaments!BC$2:BC$33,0))))</f>
        <v>0</v>
      </c>
      <c r="BJ122" s="3">
        <f>IF(ISNA(MATCH(ratings!$A122,tournaments!BC$2:BC$33,0)),0,(INDEX(tournaments!BE$2:BE$33,MATCH(ratings!$A122,tournaments!BC$2:BC$33,0))))</f>
        <v>0</v>
      </c>
      <c r="BK122" s="6">
        <f t="shared" si="629"/>
        <v>25.001017249709943</v>
      </c>
      <c r="BL122" s="9">
        <f>IF(ISNA(MATCH(ratings!$A122,tournaments!BF$2:BF$33,0)),0,(INDEX(tournaments!BG$2:BG$33,MATCH(ratings!$A122,tournaments!BF$2:BF$33,0))))</f>
        <v>0</v>
      </c>
      <c r="BM122" s="3">
        <f>IF(ISNA(MATCH(ratings!$A122,tournaments!BF$2:BF$33,0)),0,(INDEX(tournaments!BH$2:BH$33,MATCH(ratings!$A122,tournaments!BF$2:BF$33,0))))</f>
        <v>0</v>
      </c>
      <c r="BN122" s="6">
        <f t="shared" si="630"/>
        <v>25.001017249709943</v>
      </c>
      <c r="BO122" s="6">
        <f>parameters!$B$3*parameters!$B$2+(1-parameters!$B$3)*ratings!BN122</f>
        <v>24.50091552473895</v>
      </c>
      <c r="BP122" s="9">
        <f>IF(ISNA(MATCH(ratings!$A122,tournaments!BI$2:BI$33,0)),0,(INDEX(tournaments!BJ$2:BJ$33,MATCH(ratings!$A122,tournaments!BI$2:BI$33,0))))</f>
        <v>0</v>
      </c>
      <c r="BQ122" s="3">
        <f>IF(ISNA(MATCH(ratings!$A122,tournaments!BI$2:BI$33,0)),0,(INDEX(tournaments!BK$2:BK$33,MATCH(ratings!$A122,tournaments!BI$2:BI$33,0))))</f>
        <v>0</v>
      </c>
      <c r="BR122" s="6">
        <f t="shared" si="631"/>
        <v>24.50091552473895</v>
      </c>
      <c r="BS122" s="9">
        <f>IF(ISNA(MATCH(ratings!$A122,tournaments!BL$2:BL$33,0)),0,(INDEX(tournaments!BM$2:BM$33,MATCH(ratings!$A122,tournaments!BL$2:BL$33,0))))</f>
        <v>0</v>
      </c>
      <c r="BT122" s="3">
        <f>IF(ISNA(MATCH(ratings!$A122,tournaments!BL$2:BL$33,0)),0,(INDEX(tournaments!BN$2:BN$33,MATCH(ratings!$A122,tournaments!BL$2:BL$33,0))))</f>
        <v>0</v>
      </c>
      <c r="BU122" s="6">
        <f t="shared" si="632"/>
        <v>24.50091552473895</v>
      </c>
      <c r="BV122" s="9">
        <f>IF(ISNA(MATCH(ratings!$A122,tournaments!BO$2:BO$33,0)),0,(INDEX(tournaments!BP$2:BP$33,MATCH(ratings!$A122,tournaments!BO$2:BO$33,0))))</f>
        <v>0</v>
      </c>
      <c r="BW122" s="3">
        <f>IF(ISNA(MATCH(ratings!$A122,tournaments!BO$2:BO$33,0)),0,(INDEX(tournaments!BQ$2:BQ$33,MATCH(ratings!$A122,tournaments!BO$2:BO$33,0))))</f>
        <v>0</v>
      </c>
      <c r="BX122" s="6">
        <f t="shared" si="633"/>
        <v>24.50091552473895</v>
      </c>
      <c r="BY122" s="9">
        <f>IF(ISNA(MATCH(ratings!$A122,tournaments!BR$2:BR$33,0)),0,(INDEX(tournaments!BS$2:BS$33,MATCH(ratings!$A122,tournaments!BR$2:BR$33,0))))</f>
        <v>0</v>
      </c>
      <c r="BZ122" s="3">
        <f>IF(ISNA(MATCH(ratings!$A122,tournaments!BR$2:BR$33,0)),0,(INDEX(tournaments!BT$2:BT$33,MATCH(ratings!$A122,tournaments!BR$2:BR$33,0))))</f>
        <v>0</v>
      </c>
      <c r="CA122" s="6">
        <f t="shared" si="634"/>
        <v>24.50091552473895</v>
      </c>
      <c r="CB122" s="9">
        <f>IF(ISNA(MATCH(ratings!$A122,tournaments!BU$2:BU$33,0)),0,(INDEX(tournaments!BV$2:BV$33,MATCH(ratings!$A122,tournaments!BU$2:BU$33,0))))</f>
        <v>0</v>
      </c>
      <c r="CC122" s="3">
        <f>IF(ISNA(MATCH(ratings!$A122,tournaments!BU$2:BU$33,0)),0,(INDEX(tournaments!BW$2:BW$33,MATCH(ratings!$A122,tournaments!BU$2:BU$33,0))))</f>
        <v>0</v>
      </c>
      <c r="CD122" s="6">
        <f t="shared" si="635"/>
        <v>24.50091552473895</v>
      </c>
      <c r="CE122" s="9">
        <f>IF(ISNA(MATCH(ratings!$A122,tournaments!BX$2:BX$33,0)),0,(INDEX(tournaments!BY$2:BY$33,MATCH(ratings!$A122,tournaments!BX$2:BX$33,0))))</f>
        <v>0</v>
      </c>
      <c r="CF122" s="3">
        <f>IF(ISNA(MATCH(ratings!$A122,tournaments!BX$2:BX$33,0)),0,(INDEX(tournaments!BZ$2:BZ$33,MATCH(ratings!$A122,tournaments!BX$2:BX$33,0))))</f>
        <v>0</v>
      </c>
      <c r="CG122" s="6">
        <f t="shared" si="636"/>
        <v>24.50091552473895</v>
      </c>
      <c r="CH122" s="9">
        <f>IF(ISNA(MATCH(ratings!$A122,tournaments!CA$2:CA$33,0)),0,(INDEX(tournaments!CB$2:CB$33,MATCH(ratings!$A122,tournaments!CA$2:CA$33,0))))</f>
        <v>0</v>
      </c>
      <c r="CI122" s="3">
        <f>IF(ISNA(MATCH(ratings!$A122,tournaments!CA$2:CA$33,0)),0,(INDEX(tournaments!CC$2:CC$33,MATCH(ratings!$A122,tournaments!CA$2:CA$33,0))))</f>
        <v>0</v>
      </c>
      <c r="CJ122" s="6">
        <f t="shared" si="637"/>
        <v>24.50091552473895</v>
      </c>
      <c r="CK122" s="9">
        <f>IF(ISNA(MATCH(ratings!$A122,tournaments!CD$2:CD$33,0)),0,(INDEX(tournaments!CE$2:CE$33,MATCH(ratings!$A122,tournaments!CD$2:CD$33,0))))</f>
        <v>0</v>
      </c>
      <c r="CL122" s="3">
        <f>IF(ISNA(MATCH(ratings!$A122,tournaments!CD$2:CD$33,0)),0,(INDEX(tournaments!CF$2:CF$33,MATCH(ratings!$A122,tournaments!CD$2:CD$33,0))))</f>
        <v>0</v>
      </c>
      <c r="CM122" s="6">
        <f t="shared" si="638"/>
        <v>24.50091552473895</v>
      </c>
      <c r="CN122" s="6">
        <f>parameters!$B$3*parameters!$B$2+(1-parameters!$B$3)*ratings!CM122</f>
        <v>24.050823972265057</v>
      </c>
      <c r="CO122" s="9">
        <f>IF(ISNA(MATCH(ratings!$A122,tournaments!CG$2:CG$33,0)),0,(INDEX(tournaments!CH$2:CH$33,MATCH(ratings!$A122,tournaments!CG$2:CG$33,0))))</f>
        <v>0</v>
      </c>
      <c r="CP122" s="3">
        <f>IF(ISNA(MATCH(ratings!$A122,tournaments!CG$2:CG$33,0)),0,(INDEX(tournaments!CI$2:CI$33,MATCH(ratings!$A122,tournaments!CG$2:CG$33,0))))</f>
        <v>0</v>
      </c>
      <c r="CQ122" s="6">
        <f t="shared" si="639"/>
        <v>24.050823972265057</v>
      </c>
      <c r="CR122" s="9">
        <f>IF(ISNA(MATCH(ratings!$A122,tournaments!CJ$2:CJ$33,0)),0,(INDEX(tournaments!CK$2:CK$33,MATCH(ratings!$A122,tournaments!CJ$2:CJ$33,0))))</f>
        <v>0</v>
      </c>
      <c r="CS122" s="3">
        <f>IF(ISNA(MATCH(ratings!$A122,tournaments!CJ$2:CJ$33,0)),0,(INDEX(tournaments!CL$2:CL$33,MATCH(ratings!$A122,tournaments!CJ$2:CJ$33,0))))</f>
        <v>0</v>
      </c>
      <c r="CT122" s="6">
        <f t="shared" si="640"/>
        <v>24.050823972265057</v>
      </c>
      <c r="CU122" s="9">
        <f>IF(ISNA(MATCH(ratings!$A122,tournaments!CM$2:CM$33,0)),0,(INDEX(tournaments!CN$2:CN$33,MATCH(ratings!$A122,tournaments!CM$2:CM$33,0))))</f>
        <v>0</v>
      </c>
      <c r="CV122" s="3">
        <f>IF(ISNA(MATCH(ratings!$A122,tournaments!CM$2:CM$33,0)),0,(INDEX(tournaments!CO$2:CO$33,MATCH(ratings!$A122,tournaments!CM$2:CM$33,0))))</f>
        <v>0</v>
      </c>
      <c r="CW122" s="6">
        <f t="shared" si="641"/>
        <v>24.050823972265057</v>
      </c>
      <c r="CX122" s="9">
        <f>IF(ISNA(MATCH(ratings!$A122,tournaments!CP$2:CP$33,0)),0,(INDEX(tournaments!CQ$2:CQ$33,MATCH(ratings!$A122,tournaments!CP$2:CP$33,0))))</f>
        <v>0</v>
      </c>
      <c r="CY122" s="3">
        <f>IF(ISNA(MATCH(ratings!$A122,tournaments!CP$2:CP$33,0)),0,(INDEX(tournaments!CR$2:CR$33,MATCH(ratings!$A122,tournaments!CP$2:CP$33,0))))</f>
        <v>0</v>
      </c>
      <c r="CZ122" s="6">
        <f t="shared" si="642"/>
        <v>24.050823972265057</v>
      </c>
      <c r="DA122" s="9">
        <f>IF(ISNA(MATCH(ratings!$A122,tournaments!CS$2:CS$33,0)),0,(INDEX(tournaments!CT$2:CT$33,MATCH(ratings!$A122,tournaments!CS$2:CS$33,0))))</f>
        <v>0</v>
      </c>
      <c r="DB122" s="3">
        <f>IF(ISNA(MATCH(ratings!$A122,tournaments!CS$2:CS$33,0)),0,(INDEX(tournaments!CU$2:CU$33,MATCH(ratings!$A122,tournaments!CS$2:CS$33,0))))</f>
        <v>0</v>
      </c>
      <c r="DC122" s="6">
        <f t="shared" si="643"/>
        <v>24.050823972265057</v>
      </c>
      <c r="DD122" s="9">
        <f>IF(ISNA(MATCH(ratings!$A122,tournaments!CV$2:CV$33,0)),0,(INDEX(tournaments!CW$2:CW$33,MATCH(ratings!$A122,tournaments!CV$2:CV$33,0))))</f>
        <v>0</v>
      </c>
      <c r="DE122" s="3">
        <f>IF(ISNA(MATCH(ratings!$A122,tournaments!CV$2:CV$33,0)),0,(INDEX(tournaments!CX$2:CX$33,MATCH(ratings!$A122,tournaments!CV$2:CV$33,0))))</f>
        <v>0</v>
      </c>
      <c r="DF122" s="6">
        <f t="shared" si="644"/>
        <v>24.050823972265057</v>
      </c>
      <c r="DG122" s="9">
        <f>IF(ISNA(MATCH(ratings!$A122,tournaments!CY$2:CY$33,0)),0,(INDEX(tournaments!CZ$2:CZ$33,MATCH(ratings!$A122,tournaments!CY$2:CY$33,0))))</f>
        <v>0</v>
      </c>
      <c r="DH122" s="3">
        <f>IF(ISNA(MATCH(ratings!$A122,tournaments!CY$2:CY$33,0)),0,(INDEX(tournaments!DA$2:DA$33,MATCH(ratings!$A122,tournaments!CY$2:CY$33,0))))</f>
        <v>0</v>
      </c>
      <c r="DI122" s="6">
        <f t="shared" si="645"/>
        <v>24.050823972265057</v>
      </c>
      <c r="DJ122" s="9">
        <f>IF(ISNA(MATCH(ratings!$A122,tournaments!DB$2:DB$33,0)),0,(INDEX(tournaments!DC$2:DC$33,MATCH(ratings!$A122,tournaments!DB$2:DB$33,0))))</f>
        <v>0</v>
      </c>
      <c r="DK122" s="3">
        <f>IF(ISNA(MATCH(ratings!$A122,tournaments!DB$2:DB$33,0)),0,(INDEX(tournaments!DD$2:DD$33,MATCH(ratings!$A122,tournaments!DB$2:DB$33,0))))</f>
        <v>0</v>
      </c>
      <c r="DL122" s="6">
        <f t="shared" si="646"/>
        <v>24.050823972265057</v>
      </c>
      <c r="DM122" s="6">
        <f>parameters!$B$3*parameters!$B$2+(1-parameters!$B$3)*ratings!DL122</f>
        <v>23.645741575038553</v>
      </c>
      <c r="DN122" s="9">
        <f>IF(ISNA(MATCH(ratings!$A122,tournaments!DE$2:DE$33,0)),0,(INDEX(tournaments!DF$2:DF$33,MATCH(ratings!$A122,tournaments!DE$2:DE$33,0))))</f>
        <v>0</v>
      </c>
      <c r="DO122" s="3">
        <f>IF(ISNA(MATCH(ratings!$A122,tournaments!DE$2:DE$33,0)),0,(INDEX(tournaments!DG$2:DG$33,MATCH(ratings!$A122,tournaments!DE$2:DE$33,0))))</f>
        <v>0</v>
      </c>
      <c r="DP122" s="6">
        <f t="shared" si="647"/>
        <v>23.645741575038553</v>
      </c>
      <c r="DQ122" s="9">
        <f>IF(ISNA(MATCH(ratings!$A122,tournaments!DH$2:DH$33,0)),0,(INDEX(tournaments!DI$2:DI$33,MATCH(ratings!$A122,tournaments!DH$2:DH$33,0))))</f>
        <v>0</v>
      </c>
      <c r="DR122" s="3">
        <f>IF(ISNA(MATCH(ratings!$A122,tournaments!DH$2:DH$33,0)),0,(INDEX(tournaments!DJ$2:DJ$33,MATCH(ratings!$A122,tournaments!DH$2:DH$33,0))))</f>
        <v>0</v>
      </c>
      <c r="DS122" s="6">
        <f t="shared" si="648"/>
        <v>23.645741575038553</v>
      </c>
      <c r="DT122" s="9">
        <f>IF(ISNA(MATCH(ratings!$A122,tournaments!DK$2:DK$33,0)),0,(INDEX(tournaments!DL$2:DL$33,MATCH(ratings!$A122,tournaments!DK$2:DK$33,0))))</f>
        <v>0</v>
      </c>
      <c r="DU122" s="3">
        <f>IF(ISNA(MATCH(ratings!$A122,tournaments!DK$2:DK$33,0)),0,(INDEX(tournaments!DM$2:DM$33,MATCH(ratings!$A122,tournaments!DK$2:DK$33,0))))</f>
        <v>0</v>
      </c>
      <c r="DV122" s="6">
        <f t="shared" si="649"/>
        <v>23.645741575038553</v>
      </c>
      <c r="DW122" s="9">
        <f>IF(ISNA(MATCH(ratings!$A122,tournaments!DN$2:DN$33,0)),0,(INDEX(tournaments!DO$2:DO$33,MATCH(ratings!$A122,tournaments!DN$2:DN$33,0))))</f>
        <v>0</v>
      </c>
      <c r="DX122" s="3">
        <f>IF(ISNA(MATCH(ratings!$A122,tournaments!DN$2:DN$33,0)),0,(INDEX(tournaments!DP$2:DP$33,MATCH(ratings!$A122,tournaments!DN$2:DN$33,0))))</f>
        <v>0</v>
      </c>
      <c r="DY122" s="6">
        <f t="shared" si="650"/>
        <v>23.645741575038553</v>
      </c>
      <c r="DZ122" s="9">
        <f>IF(ISNA(MATCH(ratings!$A122,tournaments!DQ$2:DQ$33,0)),0,(INDEX(tournaments!DR$2:DR$33,MATCH(ratings!$A122,tournaments!DQ$2:DQ$33,0))))</f>
        <v>0</v>
      </c>
      <c r="EA122" s="3">
        <f>IF(ISNA(MATCH(ratings!$A122,tournaments!DQ$2:DQ$33,0)),0,(INDEX(tournaments!DS$2:DS$33,MATCH(ratings!$A122,tournaments!DQ$2:DQ$33,0))))</f>
        <v>0</v>
      </c>
      <c r="EB122" s="6">
        <f t="shared" si="651"/>
        <v>23.645741575038553</v>
      </c>
      <c r="EC122" s="9">
        <f>IF(ISNA(MATCH(ratings!$A122,tournaments!DT$2:DT$33,0)),0,(INDEX(tournaments!DU$2:DU$33,MATCH(ratings!$A122,tournaments!DT$2:DT$33,0))))</f>
        <v>0</v>
      </c>
      <c r="ED122" s="3">
        <f>IF(ISNA(MATCH(ratings!$A122,tournaments!DT$2:DT$33,0)),0,(INDEX(tournaments!DV$2:DV$33,MATCH(ratings!$A122,tournaments!DT$2:DT$33,0))))</f>
        <v>0</v>
      </c>
      <c r="EE122" s="6">
        <f t="shared" si="652"/>
        <v>23.645741575038553</v>
      </c>
      <c r="EF122" s="9">
        <f>IF(ISNA(MATCH(ratings!$A122,tournaments!DW$2:DW$33,0)),0,(INDEX(tournaments!DX$2:DX$33,MATCH(ratings!$A122,tournaments!DW$2:DW$33,0))))</f>
        <v>0</v>
      </c>
      <c r="EG122" s="3">
        <f>IF(ISNA(MATCH(ratings!$A122,tournaments!DW$2:DW$33,0)),0,(INDEX(tournaments!DY$2:DY$33,MATCH(ratings!$A122,tournaments!DW$2:DW$33,0))))</f>
        <v>0</v>
      </c>
      <c r="EH122" s="6">
        <f t="shared" si="653"/>
        <v>23.645741575038553</v>
      </c>
      <c r="EI122" s="9">
        <f>IF(ISNA(MATCH(ratings!$A122,tournaments!DZ$2:DZ$33,0)),0,(INDEX(tournaments!EA$2:EA$33,MATCH(ratings!$A122,tournaments!DZ$2:DZ$33,0))))</f>
        <v>0</v>
      </c>
      <c r="EJ122" s="3">
        <f>IF(ISNA(MATCH(ratings!$A122,tournaments!DZ$2:DZ$33,0)),0,(INDEX(tournaments!EB$2:EB$33,MATCH(ratings!$A122,tournaments!DZ$2:DZ$33,0))))</f>
        <v>0</v>
      </c>
      <c r="EK122" s="6">
        <f t="shared" si="654"/>
        <v>23.645741575038553</v>
      </c>
      <c r="EL122" s="6">
        <f>parameters!$B$3*parameters!$B$2+(1-parameters!$B$3)*ratings!EK122</f>
        <v>23.281167417534697</v>
      </c>
      <c r="EM122" s="9">
        <f>IF(ISNA(MATCH(ratings!$A122,tournaments!EC$2:EC$33,0)),0,(INDEX(tournaments!ED$2:ED$33,MATCH(ratings!$A122,tournaments!EC$2:EC$33,0))))</f>
        <v>0</v>
      </c>
      <c r="EN122" s="3">
        <f>IF(ISNA(MATCH(ratings!$A122,tournaments!EC$2:EC$33,0)),0,(INDEX(tournaments!EE$2:EE$33,MATCH(ratings!$A122,tournaments!EC$2:EC$33,0))))</f>
        <v>0</v>
      </c>
      <c r="EO122" s="6">
        <f t="shared" si="655"/>
        <v>23.281167417534697</v>
      </c>
      <c r="EP122" s="9">
        <f>IF(ISNA(MATCH(ratings!$A122,tournaments!EF$2:EF$33,0)),0,(INDEX(tournaments!EG$2:EG$33,MATCH(ratings!$A122,tournaments!EF$2:EF$33,0))))</f>
        <v>0</v>
      </c>
      <c r="EQ122" s="3">
        <f>IF(ISNA(MATCH(ratings!$A122,tournaments!EF$2:EF$33,0)),0,(INDEX(tournaments!EH$2:EH$33,MATCH(ratings!$A122,tournaments!EF$2:EF$33,0))))</f>
        <v>0</v>
      </c>
      <c r="ER122" s="6">
        <f t="shared" si="656"/>
        <v>23.281167417534697</v>
      </c>
      <c r="ES122" s="9">
        <f>IF(ISNA(MATCH(ratings!$A122,tournaments!EI$2:EI$33,0)),0,(INDEX(tournaments!EJ$2:EJ$33,MATCH(ratings!$A122,tournaments!EI$2:EI$33,0))))</f>
        <v>0</v>
      </c>
      <c r="ET122" s="3">
        <f>IF(ISNA(MATCH(ratings!$A122,tournaments!EI$2:EI$33,0)),0,(INDEX(tournaments!EK$2:EK$33,MATCH(ratings!$A122,tournaments!EI$2:EI$33,0))))</f>
        <v>0</v>
      </c>
      <c r="EU122" s="6">
        <f t="shared" si="657"/>
        <v>23.281167417534697</v>
      </c>
      <c r="EV122" s="9">
        <f>IF(ISNA(MATCH(ratings!$A122,tournaments!EL$2:EL$33,0)),0,(INDEX(tournaments!EM$2:EM$33,MATCH(ratings!$A122,tournaments!EL$2:EL$33,0))))</f>
        <v>0</v>
      </c>
      <c r="EW122" s="3">
        <f>IF(ISNA(MATCH(ratings!$A122,tournaments!EL$2:EL$33,0)),0,(INDEX(tournaments!EN$2:EN$33,MATCH(ratings!$A122,tournaments!EL$2:EL$33,0))))</f>
        <v>0</v>
      </c>
      <c r="EX122" s="6">
        <f t="shared" si="658"/>
        <v>23.281167417534697</v>
      </c>
      <c r="EY122" s="9">
        <f>IF(ISNA(MATCH(ratings!$A122,tournaments!EO$2:EO$33,0)),0,(INDEX(tournaments!EP$2:EP$33,MATCH(ratings!$A122,tournaments!EO$2:EO$33,0))))</f>
        <v>0</v>
      </c>
      <c r="EZ122" s="3">
        <f>IF(ISNA(MATCH(ratings!$A122,tournaments!EO$2:EO$33,0)),0,(INDEX(tournaments!EQ$2:EQ$33,MATCH(ratings!$A122,tournaments!EO$2:EO$33,0))))</f>
        <v>0</v>
      </c>
      <c r="FA122" s="6">
        <f t="shared" si="659"/>
        <v>23.281167417534697</v>
      </c>
      <c r="FB122" s="9">
        <f>IF(ISNA(MATCH(ratings!$A122,tournaments!ER$2:ER$33,0)),0,(INDEX(tournaments!ES$2:ES$33,MATCH(ratings!$A122,tournaments!ER$2:ER$33,0))))</f>
        <v>0</v>
      </c>
      <c r="FC122" s="3">
        <f>IF(ISNA(MATCH(ratings!$A122,tournaments!ER$2:ER$33,0)),0,(INDEX(tournaments!ET$2:ET$33,MATCH(ratings!$A122,tournaments!ER$2:ER$33,0))))</f>
        <v>0</v>
      </c>
      <c r="FD122" s="6">
        <f t="shared" si="660"/>
        <v>23.281167417534697</v>
      </c>
      <c r="FE122" s="9">
        <f>IF(ISNA(MATCH(ratings!$A122,tournaments!EU$2:EU$33,0)),0,(INDEX(tournaments!EV$2:EV$33,MATCH(ratings!$A122,tournaments!EU$2:EU$33,0))))</f>
        <v>0</v>
      </c>
      <c r="FF122" s="3">
        <f>IF(ISNA(MATCH(ratings!$A122,tournaments!EU$2:EU$33,0)),0,(INDEX(tournaments!EW$2:EW$33,MATCH(ratings!$A122,tournaments!EU$2:EU$33,0))))</f>
        <v>0</v>
      </c>
      <c r="FG122" s="6">
        <f t="shared" si="661"/>
        <v>23.281167417534697</v>
      </c>
      <c r="FH122" s="6">
        <f>parameters!$B$3*parameters!$B$2+(1-parameters!$B$3)*ratings!FG122</f>
        <v>22.953050675781228</v>
      </c>
      <c r="FI122" s="9">
        <f>IF(ISNA(MATCH(ratings!$A122,tournaments!EX$2:EX$33,0)),0,(INDEX(tournaments!EY$2:EY$33,MATCH(ratings!$A122,tournaments!EX$2:EX$33,0))))</f>
        <v>0</v>
      </c>
      <c r="FJ122" s="3">
        <f>IF(ISNA(MATCH(ratings!$A122,tournaments!EX$2:EX$33,0)),0,(INDEX(tournaments!EZ$2:EZ$33,MATCH(ratings!$A122,tournaments!EX$2:EX$33,0))))</f>
        <v>0</v>
      </c>
      <c r="FK122" s="6">
        <f t="shared" si="662"/>
        <v>22.953050675781228</v>
      </c>
      <c r="FL122" s="9">
        <f>IF(ISNA(MATCH(ratings!$A122,tournaments!FA$2:FA$33,0)),0,(INDEX(tournaments!FB$2:FB$33,MATCH(ratings!$A122,tournaments!FA$2:FA$33,0))))</f>
        <v>0</v>
      </c>
      <c r="FM122" s="3">
        <f>IF(ISNA(MATCH(ratings!$A122,tournaments!FA$2:FA$33,0)),0,(INDEX(tournaments!FC$2:FC$33,MATCH(ratings!$A122,tournaments!FA$2:FA$33,0))))</f>
        <v>0</v>
      </c>
      <c r="FN122" s="6">
        <f t="shared" si="663"/>
        <v>22.953050675781228</v>
      </c>
      <c r="FO122" s="9">
        <f>IF(ISNA(MATCH(ratings!$A122,tournaments!FD$2:FD$33,0)),0,(INDEX(tournaments!FE$2:FE$33,MATCH(ratings!$A122,tournaments!FD$2:FD$33,0))))</f>
        <v>0</v>
      </c>
      <c r="FP122" s="3">
        <f>IF(ISNA(MATCH(ratings!$A122,tournaments!FD$2:FD$33,0)),0,(INDEX(tournaments!FF$2:FF$33,MATCH(ratings!$A122,tournaments!FD$2:FD$33,0))))</f>
        <v>0</v>
      </c>
      <c r="FQ122" s="6">
        <f t="shared" si="664"/>
        <v>22.953050675781228</v>
      </c>
      <c r="FR122" s="9">
        <f>IF(ISNA(MATCH(ratings!$A122,tournaments!FG$2:FG$33,0)),0,(INDEX(tournaments!FH$2:FH$33,MATCH(ratings!$A122,tournaments!FG$2:FG$33,0))))</f>
        <v>0</v>
      </c>
      <c r="FS122" s="3">
        <f>IF(ISNA(MATCH(ratings!$A122,tournaments!FG$2:FG$33,0)),0,(INDEX(tournaments!FI$2:FI$33,MATCH(ratings!$A122,tournaments!FG$2:FG$33,0))))</f>
        <v>0</v>
      </c>
      <c r="FT122" s="6">
        <f t="shared" si="665"/>
        <v>22.953050675781228</v>
      </c>
      <c r="FU122" s="9">
        <f>IF(ISNA(MATCH(ratings!$A122,tournaments!FJ$2:FJ$33,0)),0,(INDEX(tournaments!FK$2:FK$33,MATCH(ratings!$A122,tournaments!FJ$2:FJ$33,0))))</f>
        <v>0</v>
      </c>
      <c r="FV122" s="3">
        <f>IF(ISNA(MATCH(ratings!$A122,tournaments!FJ$2:FJ$33,0)),0,(INDEX(tournaments!FL$2:FL$33,MATCH(ratings!$A122,tournaments!FJ$2:FJ$33,0))))</f>
        <v>0</v>
      </c>
      <c r="FW122" s="6">
        <f t="shared" si="666"/>
        <v>22.953050675781228</v>
      </c>
      <c r="FX122" s="9">
        <f>IF(ISNA(MATCH(ratings!$A122,tournaments!FM$2:FM$33,0)),0,(INDEX(tournaments!FN$2:FN$33,MATCH(ratings!$A122,tournaments!FM$2:FM$33,0))))</f>
        <v>0</v>
      </c>
      <c r="FY122" s="3">
        <f>IF(ISNA(MATCH(ratings!$A122,tournaments!FM$2:FM$33,0)),0,(INDEX(tournaments!FO$2:FO$33,MATCH(ratings!$A122,tournaments!FM$2:FM$33,0))))</f>
        <v>0</v>
      </c>
      <c r="FZ122" s="6">
        <f t="shared" si="667"/>
        <v>22.953050675781228</v>
      </c>
      <c r="GA122" s="6">
        <f>parameters!$B$3*parameters!$B$2+(1-parameters!$B$3)*ratings!FZ122</f>
        <v>22.657745608203104</v>
      </c>
      <c r="GB122" s="9">
        <f>IF(ISNA(MATCH(ratings!$A122,tournaments!FP$2:FP$33,0)),0,(INDEX(tournaments!FQ$2:FQ$33,MATCH(ratings!$A122,tournaments!FP$2:FP$33,0))))</f>
        <v>0</v>
      </c>
      <c r="GC122" s="3">
        <f>IF(ISNA(MATCH(ratings!$A122,tournaments!FP$2:FP$33,0)),0,(INDEX(tournaments!FR$2:FR$33,MATCH(ratings!$A122,tournaments!FP$2:FP$33,0))))</f>
        <v>0</v>
      </c>
      <c r="GD122" s="6">
        <f t="shared" si="668"/>
        <v>22.657745608203104</v>
      </c>
      <c r="GE122" s="9">
        <f>IF(ISNA(MATCH(ratings!$A122,tournaments!FS$2:FS$33,0)),0,(INDEX(tournaments!FT$2:FT$33,MATCH(ratings!$A122,tournaments!FS$2:FS$33,0))))</f>
        <v>0</v>
      </c>
      <c r="GF122" s="3">
        <f>IF(ISNA(MATCH(ratings!$A122,tournaments!FS$2:FS$33,0)),0,(INDEX(tournaments!FU$2:FU$33,MATCH(ratings!$A122,tournaments!FS$2:FS$33,0))))</f>
        <v>0</v>
      </c>
      <c r="GG122" s="6">
        <f t="shared" si="669"/>
        <v>22.657745608203104</v>
      </c>
      <c r="GH122" s="9">
        <f>IF(ISNA(MATCH(ratings!$A122,tournaments!FV$2:FV$33,0)),0,(INDEX(tournaments!FW$2:FW$33,MATCH(ratings!$A122,tournaments!FV$2:FV$33,0))))</f>
        <v>0</v>
      </c>
      <c r="GI122" s="3">
        <f>IF(ISNA(MATCH(ratings!$A122,tournaments!FV$2:FV$33,0)),0,(INDEX(tournaments!FX$2:FX$33,MATCH(ratings!$A122,tournaments!FV$2:FV$33,0))))</f>
        <v>0</v>
      </c>
      <c r="GJ122" s="6">
        <f t="shared" si="670"/>
        <v>22.657745608203104</v>
      </c>
      <c r="GK122" s="9">
        <f>IF(ISNA(MATCH(ratings!$A122,tournaments!FY$2:FY$33,0)),0,(INDEX(tournaments!FZ$2:FZ$33,MATCH(ratings!$A122,tournaments!FY$2:FY$33,0))))</f>
        <v>0</v>
      </c>
      <c r="GL122" s="3">
        <f>IF(ISNA(MATCH(ratings!$A122,tournaments!FY$2:FY$33,0)),0,(INDEX(tournaments!GA$2:GA$33,MATCH(ratings!$A122,tournaments!FY$2:FY$33,0))))</f>
        <v>0</v>
      </c>
      <c r="GM122" s="6">
        <f t="shared" si="671"/>
        <v>22.657745608203104</v>
      </c>
      <c r="GN122" s="9">
        <f>IF(ISNA(MATCH(ratings!$A122,tournaments!GB$2:GB$33,0)),0,(INDEX(tournaments!GC$2:GC$33,MATCH(ratings!$A122,tournaments!GB$2:GB$33,0))))</f>
        <v>0</v>
      </c>
      <c r="GO122" s="3">
        <f>IF(ISNA(MATCH(ratings!$A122,tournaments!GB$2:GB$33,0)),0,(INDEX(tournaments!GD$2:GD$33,MATCH(ratings!$A122,tournaments!GB$2:GB$33,0))))</f>
        <v>0</v>
      </c>
      <c r="GP122" s="6">
        <f t="shared" si="672"/>
        <v>22.657745608203104</v>
      </c>
      <c r="GQ122" s="9">
        <f>IF(ISNA(MATCH(ratings!$A122,tournaments!GE$2:GE$33,0)),0,(INDEX(tournaments!GF$2:GF$33,MATCH(ratings!$A122,tournaments!GE$2:GE$33,0))))</f>
        <v>0</v>
      </c>
      <c r="GR122" s="3">
        <f>IF(ISNA(MATCH(ratings!$A122,tournaments!GE$2:GE$33,0)),0,(INDEX(tournaments!GG$2:GG$33,MATCH(ratings!$A122,tournaments!GE$2:GE$33,0))))</f>
        <v>0</v>
      </c>
      <c r="GS122" s="6">
        <f t="shared" si="673"/>
        <v>22.657745608203104</v>
      </c>
      <c r="GT122" s="6">
        <f>parameters!$B$3*parameters!$B$2+(1-parameters!$B$3)*ratings!GS122</f>
        <v>22.391971047382793</v>
      </c>
      <c r="GU122" s="9">
        <f>IF(ISNA(MATCH(ratings!$A122,tournaments!GH$2:GH$33,0)),0,(INDEX(tournaments!GI$2:GI$33,MATCH(ratings!$A122,tournaments!GH$2:GH$33,0))))</f>
        <v>0</v>
      </c>
      <c r="GV122" s="3">
        <f>IF(ISNA(MATCH(ratings!$A122,tournaments!GH$2:GH$33,0)),0,(INDEX(tournaments!GJ$2:GJ$33,MATCH(ratings!$A122,tournaments!GH$2:GH$33,0))))</f>
        <v>0</v>
      </c>
      <c r="GW122" s="6">
        <f t="shared" si="674"/>
        <v>22.391971047382793</v>
      </c>
      <c r="GX122" s="9">
        <f>IF(ISNA(MATCH(ratings!$A122,tournaments!GK$2:GK$33,0)),0,(INDEX(tournaments!GL$2:GL$33,MATCH(ratings!$A122,tournaments!GK$2:GK$33,0))))</f>
        <v>0</v>
      </c>
      <c r="GY122" s="3">
        <f>IF(ISNA(MATCH(ratings!$A122,tournaments!GK$2:GK$33,0)),0,(INDEX(tournaments!GM$2:GM$33,MATCH(ratings!$A122,tournaments!GK$2:GK$33,0))))</f>
        <v>0</v>
      </c>
      <c r="GZ122" s="6">
        <f t="shared" si="675"/>
        <v>22.391971047382793</v>
      </c>
      <c r="HA122" s="9">
        <f>IF(ISNA(MATCH(ratings!$A122,tournaments!GN$2:GN$33,0)),0,(INDEX(tournaments!GO$2:GO$33,MATCH(ratings!$A122,tournaments!GN$2:GN$33,0))))</f>
        <v>0</v>
      </c>
      <c r="HB122" s="3">
        <f>IF(ISNA(MATCH(ratings!$A122,tournaments!GN$2:GN$33,0)),0,(INDEX(tournaments!GP$2:GP$33,MATCH(ratings!$A122,tournaments!GN$2:GN$33,0))))</f>
        <v>0</v>
      </c>
      <c r="HC122" s="6">
        <f t="shared" si="676"/>
        <v>22.391971047382793</v>
      </c>
      <c r="HD122" s="9">
        <f>IF(ISNA(MATCH(ratings!$A122,tournaments!GQ$2:GQ$33,0)),0,(INDEX(tournaments!GR$2:GR$33,MATCH(ratings!$A122,tournaments!GQ$2:GQ$33,0))))</f>
        <v>0</v>
      </c>
      <c r="HE122" s="3">
        <f>IF(ISNA(MATCH(ratings!$A122,tournaments!GQ$2:GQ$33,0)),0,(INDEX(tournaments!GS$2:GS$33,MATCH(ratings!$A122,tournaments!GQ$2:GQ$33,0))))</f>
        <v>0</v>
      </c>
      <c r="HF122" s="6">
        <f t="shared" si="677"/>
        <v>22.391971047382793</v>
      </c>
      <c r="HG122" s="9">
        <f>IF(ISNA(MATCH(ratings!$A122,tournaments!GT$2:GT$33,0)),0,(INDEX(tournaments!GU$2:GU$33,MATCH(ratings!$A122,tournaments!GT$2:GT$33,0))))</f>
        <v>0</v>
      </c>
      <c r="HH122" s="3">
        <f>IF(ISNA(MATCH(ratings!$A122,tournaments!GT$2:GT$33,0)),0,(INDEX(tournaments!GV$2:GV$33,MATCH(ratings!$A122,tournaments!GT$2:GT$33,0))))</f>
        <v>0</v>
      </c>
      <c r="HI122" s="6">
        <f t="shared" si="678"/>
        <v>22.391971047382793</v>
      </c>
      <c r="HJ122" s="9">
        <f>IF(ISNA(MATCH(ratings!$A122,tournaments!GW$2:GW$33,0)),0,(INDEX(tournaments!GX$2:GX$33,MATCH(ratings!$A122,tournaments!GW$2:GW$33,0))))</f>
        <v>0</v>
      </c>
      <c r="HK122" s="3">
        <f>IF(ISNA(MATCH(ratings!$A122,tournaments!GW$2:GW$33,0)),0,(INDEX(tournaments!GY$2:GY$33,MATCH(ratings!$A122,tournaments!GW$2:GW$33,0))))</f>
        <v>0</v>
      </c>
      <c r="HL122" s="6">
        <f t="shared" si="679"/>
        <v>22.391971047382793</v>
      </c>
      <c r="HM122" s="9">
        <f>IF(ISNA(MATCH(ratings!$A122,tournaments!GZ$2:GZ$33,0)),0,(INDEX(tournaments!HA$2:HA$33,MATCH(ratings!$A122,tournaments!GZ$2:GZ$33,0))))</f>
        <v>0</v>
      </c>
      <c r="HN122" s="3">
        <f>IF(ISNA(MATCH(ratings!$A122,tournaments!GZ$2:GZ$33,0)),0,(INDEX(tournaments!HB$2:HB$33,MATCH(ratings!$A122,tournaments!GZ$2:GZ$33,0))))</f>
        <v>0</v>
      </c>
      <c r="HO122" s="6">
        <f t="shared" si="680"/>
        <v>22.391971047382793</v>
      </c>
      <c r="HP122" s="9">
        <f>IF(ISNA(MATCH(ratings!$A122,tournaments!HC$2:HC$33,0)),0,(INDEX(tournaments!HD$2:HD$33,MATCH(ratings!$A122,tournaments!HC$2:HC$33,0))))</f>
        <v>0</v>
      </c>
      <c r="HQ122" s="3">
        <f>IF(ISNA(MATCH(ratings!$A122,tournaments!HC$2:HC$33,0)),0,(INDEX(tournaments!HE$2:HE$33,MATCH(ratings!$A122,tournaments!HC$2:HC$33,0))))</f>
        <v>0</v>
      </c>
      <c r="HR122" s="6">
        <f t="shared" si="681"/>
        <v>22.391971047382793</v>
      </c>
      <c r="HS122" s="9">
        <f>IF(ISNA(MATCH(ratings!$A122,tournaments!HF$2:HF$33,0)),0,(INDEX(tournaments!HG$2:HG$33,MATCH(ratings!$A122,tournaments!HF$2:HF$33,0))))</f>
        <v>0</v>
      </c>
      <c r="HT122" s="3">
        <f>IF(ISNA(MATCH(ratings!$A122,tournaments!HF$2:HF$33,0)),0,(INDEX(tournaments!HH$2:HH$33,MATCH(ratings!$A122,tournaments!HF$2:HF$33,0))))</f>
        <v>0</v>
      </c>
      <c r="HU122" s="6">
        <f t="shared" si="682"/>
        <v>22.391971047382793</v>
      </c>
      <c r="HV122" s="6">
        <f>parameters!$B$3*parameters!$B$2+(1-parameters!$B$3)*ratings!HU122</f>
        <v>22.152773942644515</v>
      </c>
      <c r="HW122" s="9">
        <f>IF(ISNA(MATCH(ratings!$A122,tournaments!HI$2:HI$33,0)),0,(INDEX(tournaments!HJ$2:HJ$33,MATCH(ratings!$A122,tournaments!HI$2:HI$33,0))))</f>
        <v>0</v>
      </c>
      <c r="HX122" s="3">
        <f>IF(ISNA(MATCH(ratings!$A122,tournaments!HI$2:HI$33,0)),0,(INDEX(tournaments!HK$2:HK$33,MATCH(ratings!$A122,tournaments!HI$2:HI$33,0))))</f>
        <v>0</v>
      </c>
      <c r="HY122" s="6">
        <f t="shared" si="683"/>
        <v>22.152773942644515</v>
      </c>
      <c r="HZ122" s="9">
        <f>IF(ISNA(MATCH(ratings!$A122,tournaments!HL$2:HL$33,0)),0,(INDEX(tournaments!HM$2:HM$33,MATCH(ratings!$A122,tournaments!HL$2:HL$33,0))))</f>
        <v>0</v>
      </c>
      <c r="IA122" s="3">
        <f>IF(ISNA(MATCH(ratings!$A122,tournaments!HL$2:HL$33,0)),0,(INDEX(tournaments!HN$2:HN$33,MATCH(ratings!$A122,tournaments!HL$2:HL$33,0))))</f>
        <v>0</v>
      </c>
      <c r="IB122" s="6">
        <f t="shared" si="684"/>
        <v>22.152773942644515</v>
      </c>
      <c r="IC122" s="9">
        <f>IF(ISNA(MATCH(ratings!$A122,tournaments!HO$2:HO$33,0)),0,(INDEX(tournaments!HP$2:HP$33,MATCH(ratings!$A122,tournaments!HO$2:HO$33,0))))</f>
        <v>0</v>
      </c>
      <c r="ID122" s="3">
        <f>IF(ISNA(MATCH(ratings!$A122,tournaments!HO$2:HO$33,0)),0,(INDEX(tournaments!HQ$2:HQ$33,MATCH(ratings!$A122,tournaments!HO$2:HO$33,0))))</f>
        <v>0</v>
      </c>
      <c r="IE122" s="6">
        <f t="shared" si="685"/>
        <v>22.152773942644515</v>
      </c>
      <c r="IF122" s="9">
        <f>IF(ISNA(MATCH(ratings!$A122,tournaments!HR$2:HR$33,0)),0,(INDEX(tournaments!HS$2:HS$33,MATCH(ratings!$A122,tournaments!HR$2:HR$33,0))))</f>
        <v>0</v>
      </c>
      <c r="IG122" s="3">
        <f>IF(ISNA(MATCH(ratings!$A122,tournaments!HR$2:HR$33,0)),0,(INDEX(tournaments!HT$2:HT$33,MATCH(ratings!$A122,tournaments!HR$2:HR$33,0))))</f>
        <v>0</v>
      </c>
      <c r="IH122" s="6">
        <f t="shared" si="686"/>
        <v>22.152773942644515</v>
      </c>
      <c r="II122" s="9">
        <f>IF(ISNA(MATCH(ratings!$A122,tournaments!HU$2:HU$33,0)),0,(INDEX(tournaments!HV$2:HV$33,MATCH(ratings!$A122,tournaments!HU$2:HU$33,0))))</f>
        <v>0</v>
      </c>
      <c r="IJ122" s="3">
        <f>IF(ISNA(MATCH(ratings!$A122,tournaments!HU$2:HU$33,0)),0,(INDEX(tournaments!HW$2:HW$33,MATCH(ratings!$A122,tournaments!HU$2:HU$33,0))))</f>
        <v>0</v>
      </c>
      <c r="IK122" s="6">
        <f t="shared" si="687"/>
        <v>22.152773942644515</v>
      </c>
      <c r="IL122" s="9">
        <f>IF(ISNA(MATCH(ratings!$A122,tournaments!HX$2:HX$33,0)),0,(INDEX(tournaments!HY$2:HY$33,MATCH(ratings!$A122,tournaments!HX$2:HX$33,0))))</f>
        <v>0</v>
      </c>
      <c r="IM122" s="3">
        <f>IF(ISNA(MATCH(ratings!$A122,tournaments!HX$2:HX$33,0)),0,(INDEX(tournaments!HZ$2:HZ$33,MATCH(ratings!$A122,tournaments!HX$2:HX$33,0))))</f>
        <v>0</v>
      </c>
      <c r="IN122" s="6">
        <f t="shared" si="688"/>
        <v>22.152773942644515</v>
      </c>
      <c r="IO122" s="9">
        <f>IF(ISNA(MATCH(ratings!$A122,tournaments!IA$2:IA$33,0)),0,(INDEX(tournaments!IB$2:IB$33,MATCH(ratings!$A122,tournaments!IA$2:IA$33,0))))</f>
        <v>0</v>
      </c>
      <c r="IP122" s="3">
        <f>IF(ISNA(MATCH(ratings!$A122,tournaments!IA$2:IA$33,0)),0,(INDEX(tournaments!IC$2:IC$33,MATCH(ratings!$A122,tournaments!IA$2:IA$33,0))))</f>
        <v>0</v>
      </c>
      <c r="IQ122" s="6">
        <f t="shared" si="689"/>
        <v>22.152773942644515</v>
      </c>
      <c r="IR122" s="9">
        <f>IF(ISNA(MATCH(ratings!$A122,tournaments!ID$2:ID$33,0)),0,(INDEX(tournaments!IE$2:IE$33,MATCH(ratings!$A122,tournaments!ID$2:ID$33,0))))</f>
        <v>0</v>
      </c>
      <c r="IS122" s="3">
        <f>IF(ISNA(MATCH(ratings!$A122,tournaments!ID$2:ID$33,0)),0,(INDEX(tournaments!IF$2:IF$33,MATCH(ratings!$A122,tournaments!ID$2:ID$33,0))))</f>
        <v>0</v>
      </c>
      <c r="IT122" s="6">
        <f t="shared" si="238"/>
        <v>22.152773942644515</v>
      </c>
      <c r="IU122" s="6">
        <f>parameters!$B$3*parameters!$B$2+(1-parameters!$B$3)*ratings!IT122</f>
        <v>21.937496548380064</v>
      </c>
      <c r="IV122" s="9">
        <f>IF(ISNA(MATCH(ratings!$A122,tournaments!IG$2:IG$33,0)),0,(INDEX(tournaments!IH$2:IH$33,MATCH(ratings!$A122,tournaments!IG$2:IG$33,0))))</f>
        <v>0</v>
      </c>
      <c r="IW122" s="3">
        <f>IF(ISNA(MATCH(ratings!$A122,tournaments!IG$2:IG$33,0)),0,(INDEX(tournaments!II$2:II$33,MATCH(ratings!$A122,tournaments!IG$2:IG$33,0))))</f>
        <v>0</v>
      </c>
      <c r="IX122" s="6">
        <f t="shared" si="239"/>
        <v>21.937496548380064</v>
      </c>
      <c r="IY122" s="9">
        <f>IF(ISNA(MATCH(ratings!$A122,tournaments!IJ$2:IJ$33,0)),0,(INDEX(tournaments!IK$2:IK$33,MATCH(ratings!$A122,tournaments!IJ$2:IJ$33,0))))</f>
        <v>0</v>
      </c>
      <c r="IZ122" s="3">
        <f>IF(ISNA(MATCH(ratings!$A122,tournaments!IJ$2:IJ$33,0)),0,(INDEX(tournaments!IL$2:IL$33,MATCH(ratings!$A122,tournaments!IJ$2:IJ$33,0))))</f>
        <v>0</v>
      </c>
      <c r="JA122" s="6">
        <f t="shared" si="240"/>
        <v>21.937496548380064</v>
      </c>
      <c r="JB122" s="9">
        <f>IF(ISNA(MATCH(ratings!$A122,tournaments!IM$2:IM$33,0)),0,(INDEX(tournaments!IN$2:IN$33,MATCH(ratings!$A122,tournaments!IM$2:IM$33,0))))</f>
        <v>0</v>
      </c>
      <c r="JC122" s="3">
        <f>IF(ISNA(MATCH(ratings!$A122,tournaments!IM$2:IM$33,0)),0,(INDEX(tournaments!IO$2:IO$33,MATCH(ratings!$A122,tournaments!IM$2:IM$33,0))))</f>
        <v>0</v>
      </c>
      <c r="JD122" s="6">
        <f t="shared" si="241"/>
        <v>21.937496548380064</v>
      </c>
      <c r="JE122" s="9">
        <f>IF(ISNA(MATCH(ratings!$A122,tournaments!IP$2:IP$33,0)),0,(INDEX(tournaments!IQ$2:IQ$33,MATCH(ratings!$A122,tournaments!IP$2:IP$33,0))))</f>
        <v>0</v>
      </c>
      <c r="JF122" s="3">
        <f>IF(ISNA(MATCH(ratings!$A122,tournaments!IP$2:IP$33,0)),0,(INDEX(tournaments!IR$2:IR$33,MATCH(ratings!$A122,tournaments!IP$2:IP$33,0))))</f>
        <v>0</v>
      </c>
      <c r="JG122" s="6">
        <f t="shared" si="242"/>
        <v>21.937496548380064</v>
      </c>
      <c r="JH122" s="9">
        <f>IF(ISNA(MATCH(ratings!$A122,tournaments!IS$2:IS$33,0)),0,(INDEX(tournaments!IT$2:IT$33,MATCH(ratings!$A122,tournaments!IS$2:IS$33,0))))</f>
        <v>0</v>
      </c>
      <c r="JI122" s="3">
        <f>IF(ISNA(MATCH(ratings!$A122,tournaments!IS$2:IS$33,0)),0,(INDEX(tournaments!IU$2:IU$33,MATCH(ratings!$A122,tournaments!IS$2:IS$33,0))))</f>
        <v>0</v>
      </c>
      <c r="JJ122" s="6">
        <f t="shared" si="243"/>
        <v>21.937496548380064</v>
      </c>
      <c r="JK122" s="9">
        <f>IF(ISNA(MATCH(ratings!$A122,tournaments!IV$2:IV$33,0)),0,(INDEX(tournaments!IW$2:IW$33,MATCH(ratings!$A122,tournaments!IV$2:IV$33,0))))</f>
        <v>0</v>
      </c>
      <c r="JL122" s="3">
        <f>IF(ISNA(MATCH(ratings!$A122,tournaments!IV$2:IV$33,0)),0,(INDEX(tournaments!IX$2:IX$33,MATCH(ratings!$A122,tournaments!IV$2:IV$33,0))))</f>
        <v>0</v>
      </c>
      <c r="JM122" s="6">
        <f t="shared" si="244"/>
        <v>21.937496548380064</v>
      </c>
      <c r="JN122" s="9">
        <f>IF(ISNA(MATCH(ratings!$A122,tournaments!IY$2:IY$33,0)),0,(INDEX(tournaments!IZ$2:IZ$33,MATCH(ratings!$A122,tournaments!IY$2:IY$33,0))))</f>
        <v>0</v>
      </c>
      <c r="JO122" s="3">
        <f>IF(ISNA(MATCH(ratings!$A122,tournaments!IY$2:IY$33,0)),0,(INDEX(tournaments!JA$2:JA$33,MATCH(ratings!$A122,tournaments!IY$2:IY$33,0))))</f>
        <v>0</v>
      </c>
      <c r="JP122" s="6">
        <f t="shared" si="245"/>
        <v>21.937496548380064</v>
      </c>
      <c r="JQ122" s="6">
        <f>parameters!$B$3*parameters!$B$2+(1-parameters!$B$3)*ratings!JP122</f>
        <v>21.74374689354206</v>
      </c>
      <c r="JR122" s="9">
        <f>IF(ISNA(MATCH(ratings!$A122,tournaments!JC$2:JC$33,0)),0,(INDEX(tournaments!JD$2:JD$33,MATCH(ratings!$A122,tournaments!JC$2:JC$33,0))))</f>
        <v>0</v>
      </c>
      <c r="JS122" s="3">
        <f>IF(ISNA(MATCH(ratings!$A122,tournaments!JC$2:JC$33,0)),0,(INDEX(tournaments!JE$2:JE$33,MATCH(ratings!$A122,tournaments!JC$2:JC$33,0))))</f>
        <v>0</v>
      </c>
      <c r="JT122" s="6">
        <f t="shared" si="246"/>
        <v>21.74374689354206</v>
      </c>
      <c r="JU122" s="9">
        <f>IF(ISNA(MATCH(ratings!$A122,tournaments!JF$2:JF$33,0)),0,(INDEX(tournaments!JG$2:JG$33,MATCH(ratings!$A122,tournaments!JF$2:JF$33,0))))</f>
        <v>0</v>
      </c>
      <c r="JV122" s="3">
        <f>IF(ISNA(MATCH(ratings!$A122,tournaments!JF$2:JF$33,0)),0,(INDEX(tournaments!JH$2:JH$33,MATCH(ratings!$A122,tournaments!JF$2:JF$33,0))))</f>
        <v>0</v>
      </c>
      <c r="JW122" s="6">
        <f t="shared" si="247"/>
        <v>21.74374689354206</v>
      </c>
      <c r="JX122" s="9">
        <f>IF(ISNA(MATCH(ratings!$A122,tournaments!JI$2:JI$33,0)),0,(INDEX(tournaments!JJ$2:JJ$33,MATCH(ratings!$A122,tournaments!JI$2:JI$33,0))))</f>
        <v>0</v>
      </c>
      <c r="JY122" s="3">
        <f>IF(ISNA(MATCH(ratings!$A122,tournaments!JI$2:JI$33,0)),0,(INDEX(tournaments!JK$2:JK$33,MATCH(ratings!$A122,tournaments!JI$2:JI$33,0))))</f>
        <v>0</v>
      </c>
      <c r="JZ122" s="6">
        <f t="shared" si="248"/>
        <v>21.74374689354206</v>
      </c>
      <c r="KA122" s="9">
        <f>IF(ISNA(MATCH(ratings!$A122,tournaments!JL$2:JL$33,0)),0,(INDEX(tournaments!JM$2:JM$33,MATCH(ratings!$A122,tournaments!JL$2:JL$33,0))))</f>
        <v>0</v>
      </c>
      <c r="KB122" s="3">
        <f>IF(ISNA(MATCH(ratings!$A122,tournaments!JL$2:JL$33,0)),0,(INDEX(tournaments!JN$2:JN$33,MATCH(ratings!$A122,tournaments!JL$2:JL$33,0))))</f>
        <v>0</v>
      </c>
      <c r="KC122" s="6">
        <f t="shared" si="249"/>
        <v>21.74374689354206</v>
      </c>
      <c r="KD122" s="9">
        <f>IF(ISNA(MATCH(ratings!$A122,tournaments!JO$2:JO$33,0)),0,(INDEX(tournaments!JP$2:JP$33,MATCH(ratings!$A122,tournaments!JO$2:JO$33,0))))</f>
        <v>0</v>
      </c>
      <c r="KE122" s="3">
        <f>IF(ISNA(MATCH(ratings!$A122,tournaments!JO$2:JO$33,0)),0,(INDEX(tournaments!JQ$2:JQ$33,MATCH(ratings!$A122,tournaments!JO$2:JO$33,0))))</f>
        <v>0</v>
      </c>
      <c r="KF122" s="6">
        <f t="shared" si="250"/>
        <v>21.74374689354206</v>
      </c>
      <c r="KG122" s="9">
        <f>IF(ISNA(MATCH(ratings!$A122,tournaments!JR$2:JR$33,0)),0,(INDEX(tournaments!JS$2:JS$33,MATCH(ratings!$A122,tournaments!JR$2:JR$33,0))))</f>
        <v>0</v>
      </c>
      <c r="KH122" s="3">
        <f>IF(ISNA(MATCH(ratings!$A122,tournaments!JR$2:JR$33,0)),0,(INDEX(tournaments!JT$2:JT$33,MATCH(ratings!$A122,tournaments!JR$2:JR$33,0))))</f>
        <v>0</v>
      </c>
      <c r="KI122" s="6">
        <f t="shared" si="251"/>
        <v>21.74374689354206</v>
      </c>
      <c r="KJ122" s="6">
        <f>parameters!$B$3*parameters!$B$2+(1-parameters!$B$3)*ratings!KI122</f>
        <v>21.569372204187854</v>
      </c>
      <c r="KK122" s="9">
        <f>IF(ISNA(MATCH(ratings!$A122,tournaments!JU$2:JU$33,0)),0,(INDEX(tournaments!JV$2:JV$33,MATCH(ratings!$A122,tournaments!JU$2:JU$33,0))))</f>
        <v>0</v>
      </c>
      <c r="KL122" s="3">
        <f>IF(ISNA(MATCH(ratings!$A122,tournaments!JU$2:JU$33,0)),0,(INDEX(tournaments!JW$2:JW$33,MATCH(ratings!$A122,tournaments!JU$2:JU$33,0))))</f>
        <v>0</v>
      </c>
      <c r="KM122" s="6">
        <f t="shared" si="252"/>
        <v>21.569372204187854</v>
      </c>
      <c r="KN122" s="9">
        <f>IF(ISNA(MATCH(ratings!$A122,tournaments!JX$2:JX$33,0)),0,(INDEX(tournaments!JY$2:JY$33,MATCH(ratings!$A122,tournaments!JX$2:JX$33,0))))</f>
        <v>0</v>
      </c>
      <c r="KO122" s="3">
        <f>IF(ISNA(MATCH(ratings!$A122,tournaments!JX$2:JX$33,0)),0,(INDEX(tournaments!JZ$2:JZ$33,MATCH(ratings!$A122,tournaments!JX$2:JX$33,0))))</f>
        <v>0</v>
      </c>
      <c r="KP122" s="6">
        <f t="shared" si="253"/>
        <v>21.569372204187854</v>
      </c>
      <c r="KQ122" s="9">
        <f>IF(ISNA(MATCH(ratings!$A122,tournaments!KA$2:KA$33,0)),0,(INDEX(tournaments!KB$2:KB$33,MATCH(ratings!$A122,tournaments!KA$2:KA$33,0))))</f>
        <v>0</v>
      </c>
      <c r="KR122" s="3">
        <f>IF(ISNA(MATCH(ratings!$A122,tournaments!KA$2:KA$33,0)),0,(INDEX(tournaments!KC$2:KC$33,MATCH(ratings!$A122,tournaments!KA$2:KA$33,0))))</f>
        <v>0</v>
      </c>
      <c r="KS122" s="6">
        <f t="shared" si="254"/>
        <v>21.569372204187854</v>
      </c>
      <c r="KT122" s="9">
        <f>IF(ISNA(MATCH(ratings!$A122,tournaments!KD$2:KD$33,0)),0,(INDEX(tournaments!KE$2:KE$33,MATCH(ratings!$A122,tournaments!KD$2:KD$33,0))))</f>
        <v>0</v>
      </c>
      <c r="KU122" s="3">
        <f>IF(ISNA(MATCH(ratings!$A122,tournaments!KD$2:KD$33,0)),0,(INDEX(tournaments!KF$2:KF$33,MATCH(ratings!$A122,tournaments!KD$2:KD$33,0))))</f>
        <v>0</v>
      </c>
      <c r="KV122" s="6">
        <f t="shared" si="255"/>
        <v>21.569372204187854</v>
      </c>
      <c r="KW122" s="9">
        <f>IF(ISNA(MATCH(ratings!$A122,tournaments!KG$2:KG$33,0)),0,(INDEX(tournaments!KH$2:KH$33,MATCH(ratings!$A122,tournaments!KG$2:KG$33,0))))</f>
        <v>0</v>
      </c>
      <c r="KX122" s="3">
        <f>IF(ISNA(MATCH(ratings!$A122,tournaments!KG$2:KG$33,0)),0,(INDEX(tournaments!KI$2:KI$33,MATCH(ratings!$A122,tournaments!KG$2:KG$33,0))))</f>
        <v>0</v>
      </c>
      <c r="KY122" s="6">
        <f t="shared" si="256"/>
        <v>21.569372204187854</v>
      </c>
      <c r="KZ122" s="9">
        <f>IF(ISNA(MATCH(ratings!$A122,tournaments!KJ$2:KJ$33,0)),0,(INDEX(tournaments!KK$2:KK$33,MATCH(ratings!$A122,tournaments!KJ$2:KJ$33,0))))</f>
        <v>0</v>
      </c>
      <c r="LA122" s="3">
        <f>IF(ISNA(MATCH(ratings!$A122,tournaments!KJ$2:KJ$33,0)),0,(INDEX(tournaments!KL$2:KL$33,MATCH(ratings!$A122,tournaments!KJ$2:KJ$33,0))))</f>
        <v>0</v>
      </c>
      <c r="LB122" s="6">
        <f t="shared" si="257"/>
        <v>21.569372204187854</v>
      </c>
      <c r="LC122" s="6">
        <f>parameters!$B$3*parameters!$B$2+(1-parameters!$B$3)*ratings!LB122</f>
        <v>21.412434983769067</v>
      </c>
      <c r="LD122" s="9">
        <f>IF(ISNA(MATCH(ratings!$A122,tournaments!KN$2:KN$33,0)),0,(INDEX(tournaments!KO$2:KO$33,MATCH(ratings!$A122,tournaments!KN$2:KN$33,0))))</f>
        <v>0</v>
      </c>
      <c r="LE122" s="3">
        <f>IF(ISNA(MATCH(ratings!$A122,tournaments!KN$2:KN$33,0)),0,(INDEX(tournaments!KP$2:KP$33,MATCH(ratings!$A122,tournaments!KN$2:KN$33,0))))</f>
        <v>0</v>
      </c>
      <c r="LF122" s="6">
        <f t="shared" si="258"/>
        <v>21.412434983769067</v>
      </c>
      <c r="LG122" s="9">
        <f>IF(ISNA(MATCH(ratings!$A122,tournaments!KQ$2:KQ$33,0)),0,(INDEX(tournaments!KR$2:KR$33,MATCH(ratings!$A122,tournaments!KQ$2:KQ$33,0))))</f>
        <v>0</v>
      </c>
      <c r="LH122" s="3">
        <f>IF(ISNA(MATCH(ratings!$A122,tournaments!KQ$2:KQ$33,0)),0,(INDEX(tournaments!KS$2:KS$33,MATCH(ratings!$A122,tournaments!KQ$2:KQ$33,0))))</f>
        <v>0</v>
      </c>
      <c r="LI122" s="6">
        <f t="shared" si="259"/>
        <v>21.412434983769067</v>
      </c>
      <c r="LJ122" s="9">
        <f>IF(ISNA(MATCH(ratings!$A122,tournaments!KT$2:KT$33,0)),0,(INDEX(tournaments!KU$2:KU$33,MATCH(ratings!$A122,tournaments!KT$2:KT$33,0))))</f>
        <v>0</v>
      </c>
      <c r="LK122" s="3">
        <f>IF(ISNA(MATCH(ratings!$A122,tournaments!KT$2:KT$33,0)),0,(INDEX(tournaments!KV$2:KV$33,MATCH(ratings!$A122,tournaments!KT$2:KT$33,0))))</f>
        <v>0</v>
      </c>
      <c r="LL122" s="6">
        <f t="shared" si="260"/>
        <v>21.412434983769067</v>
      </c>
      <c r="LM122" s="9">
        <f>IF(ISNA(MATCH(ratings!$A122,tournaments!KW$2:KW$33,0)),0,(INDEX(tournaments!KX$2:KX$33,MATCH(ratings!$A122,tournaments!KW$2:KW$33,0))))</f>
        <v>0</v>
      </c>
      <c r="LN122" s="3">
        <f>IF(ISNA(MATCH(ratings!$A122,tournaments!KW$2:KW$33,0)),0,(INDEX(tournaments!KY$2:KY$33,MATCH(ratings!$A122,tournaments!KW$2:KW$33,0))))</f>
        <v>0</v>
      </c>
      <c r="LO122" s="6">
        <f t="shared" si="261"/>
        <v>21.412434983769067</v>
      </c>
      <c r="LP122" s="9">
        <f>IF(ISNA(MATCH(ratings!$A122,tournaments!KZ$2:KZ$33,0)),0,(INDEX(tournaments!LA$2:LA$33,MATCH(ratings!$A122,tournaments!KZ$2:KZ$33,0))))</f>
        <v>0</v>
      </c>
      <c r="LQ122" s="3">
        <f>IF(ISNA(MATCH(ratings!$A122,tournaments!KZ$2:KZ$33,0)),0,(INDEX(tournaments!LB$2:LB$33,MATCH(ratings!$A122,tournaments!KZ$2:KZ$33,0))))</f>
        <v>0</v>
      </c>
      <c r="LR122" s="6">
        <f t="shared" si="262"/>
        <v>21.412434983769067</v>
      </c>
      <c r="LS122" s="9">
        <f>IF(ISNA(MATCH(ratings!$A122,tournaments!LC$2:LC$33,0)),0,(INDEX(tournaments!LD$2:LD$33,MATCH(ratings!$A122,tournaments!LC$2:LC$33,0))))</f>
        <v>0</v>
      </c>
      <c r="LT122" s="3">
        <f>IF(ISNA(MATCH(ratings!$A122,tournaments!LC$2:LC$33,0)),0,(INDEX(tournaments!LE$2:LE$33,MATCH(ratings!$A122,tournaments!LC$2:LC$33,0))))</f>
        <v>0</v>
      </c>
      <c r="LU122" s="6">
        <f t="shared" si="263"/>
        <v>21.412434983769067</v>
      </c>
      <c r="LV122" s="6">
        <f>parameters!$B$3*parameters!$B$2+(1-parameters!$B$3)*ratings!LU122</f>
        <v>21.271191485392162</v>
      </c>
      <c r="LW122" s="9">
        <f>IF(ISNA(MATCH(ratings!$A122,tournaments!LF$2:LF$33,0)),0,(INDEX(tournaments!LG$2:LG$33,MATCH(ratings!$A122,tournaments!LF$2:LF$33,0))))</f>
        <v>0</v>
      </c>
      <c r="LX122" s="3">
        <f>IF(ISNA(MATCH(ratings!$A122,tournaments!LF$2:LF$33,0)),0,(INDEX(tournaments!LH$2:LH$33,MATCH(ratings!$A122,tournaments!LF$2:LF$33,0))))</f>
        <v>0</v>
      </c>
      <c r="LY122" s="6">
        <f t="shared" si="264"/>
        <v>21.271191485392162</v>
      </c>
      <c r="LZ122" s="9">
        <f>IF(ISNA(MATCH(ratings!$A122,tournaments!LI$2:LI$33,0)),0,(INDEX(tournaments!LJ$2:LJ$33,MATCH(ratings!$A122,tournaments!LI$2:LI$33,0))))</f>
        <v>0</v>
      </c>
      <c r="MA122" s="3">
        <f>IF(ISNA(MATCH(ratings!$A122,tournaments!LI$2:LI$33,0)),0,(INDEX(tournaments!LK$2:LK$33,MATCH(ratings!$A122,tournaments!LI$2:LI$33,0))))</f>
        <v>0</v>
      </c>
      <c r="MB122" s="6">
        <f t="shared" si="265"/>
        <v>21.271191485392162</v>
      </c>
      <c r="MC122" s="9">
        <f>IF(ISNA(MATCH(ratings!$A122,tournaments!LL$2:LL$33,0)),0,(INDEX(tournaments!LM$2:LM$33,MATCH(ratings!$A122,tournaments!LL$2:LL$33,0))))</f>
        <v>0</v>
      </c>
      <c r="MD122" s="3">
        <f>IF(ISNA(MATCH(ratings!$A122,tournaments!LL$2:LL$33,0)),0,(INDEX(tournaments!LN$2:LN$33,MATCH(ratings!$A122,tournaments!LL$2:LL$33,0))))</f>
        <v>0</v>
      </c>
      <c r="ME122" s="6">
        <f t="shared" si="266"/>
        <v>21.271191485392162</v>
      </c>
      <c r="MF122" s="6">
        <f>parameters!$B$3*parameters!$B$2+(1-parameters!$B$3)*ratings!ME122</f>
        <v>21.144072336852947</v>
      </c>
      <c r="MG122" s="9">
        <f>IF(ISNA(MATCH(ratings!$A122,tournaments!LO$2:LO$33,0)),0,(INDEX(tournaments!LP$2:LP$33,MATCH(ratings!$A122,tournaments!LO$2:LO$33,0))))</f>
        <v>0</v>
      </c>
      <c r="MH122" s="3">
        <f>IF(ISNA(MATCH(ratings!$A122,tournaments!LO$2:LO$33,0)),0,(INDEX(tournaments!LQ$2:LQ$33,MATCH(ratings!$A122,tournaments!LO$2:LO$33,0))))</f>
        <v>0</v>
      </c>
      <c r="MI122" s="6">
        <f t="shared" si="267"/>
        <v>21.144072336852947</v>
      </c>
      <c r="MJ122" s="9">
        <f>IF(ISNA(MATCH(ratings!$A122,tournaments!LR$2:LR$33,0)),0,(INDEX(tournaments!LS$2:LS$33,MATCH(ratings!$A122,tournaments!LR$2:LR$33,0))))</f>
        <v>0</v>
      </c>
      <c r="MK122" s="3">
        <f>IF(ISNA(MATCH(ratings!$A122,tournaments!LR$2:LR$33,0)),0,(INDEX(tournaments!LT$2:LT$33,MATCH(ratings!$A122,tournaments!LR$2:LR$33,0))))</f>
        <v>0</v>
      </c>
      <c r="ML122" s="6">
        <f t="shared" si="268"/>
        <v>21.144072336852947</v>
      </c>
      <c r="MM122" s="9">
        <f>IF(ISNA(MATCH(ratings!$A122,tournaments!LU$2:LU$33,0)),0,(INDEX(tournaments!LV$2:LV$33,MATCH(ratings!$A122,tournaments!LU$2:LU$33,0))))</f>
        <v>0</v>
      </c>
      <c r="MN122" s="3">
        <f>IF(ISNA(MATCH(ratings!$A122,tournaments!LU$2:LU$33,0)),0,(INDEX(tournaments!LW$2:LW$33,MATCH(ratings!$A122,tournaments!LU$2:LU$33,0))))</f>
        <v>0</v>
      </c>
      <c r="MO122" s="6">
        <f t="shared" si="269"/>
        <v>21.144072336852947</v>
      </c>
      <c r="MP122" s="9">
        <f>IF(ISNA(MATCH(ratings!$A122,tournaments!LX$2:LX$33,0)),0,(INDEX(tournaments!LY$2:LY$33,MATCH(ratings!$A122,tournaments!LX$2:LX$33,0))))</f>
        <v>0</v>
      </c>
      <c r="MQ122" s="3">
        <f>IF(ISNA(MATCH(ratings!$A122,tournaments!LX$2:LX$33,0)),0,(INDEX(tournaments!LZ$2:LZ$33,MATCH(ratings!$A122,tournaments!LX$2:LX$33,0))))</f>
        <v>0</v>
      </c>
      <c r="MR122" s="6">
        <f t="shared" si="270"/>
        <v>21.144072336852947</v>
      </c>
      <c r="MS122" s="9">
        <f>IF(ISNA(MATCH(ratings!$A122,tournaments!MA$2:MA$33,0)),0,(INDEX(tournaments!MB$2:MB$33,MATCH(ratings!$A122,tournaments!MA$2:MA$33,0))))</f>
        <v>0</v>
      </c>
      <c r="MT122" s="3">
        <f>IF(ISNA(MATCH(ratings!$A122,tournaments!MA$2:MA$33,0)),0,(INDEX(tournaments!MC$2:MC$33,MATCH(ratings!$A122,tournaments!MA$2:MA$33,0))))</f>
        <v>0</v>
      </c>
      <c r="MU122" s="6">
        <f t="shared" si="271"/>
        <v>21.144072336852947</v>
      </c>
      <c r="MV122" s="6">
        <f>parameters!$B$3*parameters!$B$2+(1-parameters!$B$3)*ratings!MU122</f>
        <v>21.029665103167652</v>
      </c>
      <c r="MW122" s="6">
        <f>parameters!$B$3*parameters!$B$2+(1-parameters!$B$3)*ratings!MV122</f>
        <v>20.926698592850887</v>
      </c>
      <c r="MX122" s="6">
        <f>parameters!$B$3*parameters!$B$2+(1-parameters!$B$3)*ratings!MW122</f>
        <v>20.834028733565798</v>
      </c>
      <c r="MY122" s="9">
        <f>IF(ISNA(MATCH(ratings!$A122,tournaments!MD$2:MD$33,0)),0,(INDEX(tournaments!ME$2:ME$33,MATCH(ratings!$A122,tournaments!MD$2:MD$33,0))))</f>
        <v>0</v>
      </c>
      <c r="MZ122" s="3">
        <f>IF(ISNA(MATCH(ratings!$A122,tournaments!MD$2:MD$33,0)),0,(INDEX(tournaments!MF$2:MF$33,MATCH(ratings!$A122,tournaments!MD$2:MD$33,0))))</f>
        <v>0</v>
      </c>
      <c r="NA122" s="6">
        <f t="shared" si="272"/>
        <v>20.834028733565798</v>
      </c>
      <c r="NB122" s="9">
        <f>IF(ISNA(MATCH(ratings!$A122,tournaments!MG$2:MG$33,0)),0,(INDEX(tournaments!MH$2:MH$33,MATCH(ratings!$A122,tournaments!MG$2:MG$33,0))))</f>
        <v>0</v>
      </c>
      <c r="NC122" s="3">
        <f>IF(ISNA(MATCH(ratings!$A122,tournaments!MG$2:MG$33,0)),0,(INDEX(tournaments!MI$2:MI$33,MATCH(ratings!$A122,tournaments!MG$2:MG$33,0))))</f>
        <v>0</v>
      </c>
      <c r="ND122" s="6">
        <f t="shared" si="273"/>
        <v>20.834028733565798</v>
      </c>
      <c r="NE122" s="9">
        <f>IF(ISNA(MATCH(ratings!$A122,tournaments!MJ$2:MJ$33,0)),0,(INDEX(tournaments!MK$2:MK$33,MATCH(ratings!$A122,tournaments!MJ$2:MJ$33,0))))</f>
        <v>0</v>
      </c>
      <c r="NF122" s="3">
        <f>IF(ISNA(MATCH(ratings!$A122,tournaments!MJ$2:MJ$33,0)),0,(INDEX(tournaments!ML$2:ML$33,MATCH(ratings!$A122,tournaments!MJ$2:MJ$33,0))))</f>
        <v>0</v>
      </c>
      <c r="NG122" s="6">
        <f t="shared" si="274"/>
        <v>20.834028733565798</v>
      </c>
      <c r="NH122" s="9">
        <f>IF(ISNA(MATCH(ratings!$A122,tournaments!MM$2:MM$33,0)),0,(INDEX(tournaments!MN$2:MN$33,MATCH(ratings!$A122,tournaments!MM$2:MM$33,0))))</f>
        <v>0</v>
      </c>
      <c r="NI122" s="3">
        <f>IF(ISNA(MATCH(ratings!$A122,tournaments!MM$2:MM$33,0)),0,(INDEX(tournaments!MO$2:MO$33,MATCH(ratings!$A122,tournaments!MM$2:MM$33,0))))</f>
        <v>0</v>
      </c>
      <c r="NJ122" s="6">
        <f t="shared" si="275"/>
        <v>20.834028733565798</v>
      </c>
      <c r="NK122" s="9">
        <f>IF(ISNA(MATCH(ratings!$A122,tournaments!MP$2:MP$33,0)),0,(INDEX(tournaments!MQ$2:MQ$33,MATCH(ratings!$A122,tournaments!MP$2:MP$33,0))))</f>
        <v>0</v>
      </c>
      <c r="NL122" s="3">
        <f>IF(ISNA(MATCH(ratings!$A122,tournaments!MP$2:MP$33,0)),0,(INDEX(tournaments!MR$2:MR$33,MATCH(ratings!$A122,tournaments!MP$2:MP$33,0))))</f>
        <v>0</v>
      </c>
      <c r="NM122" s="6">
        <f t="shared" si="276"/>
        <v>20.834028733565798</v>
      </c>
      <c r="NN122" s="9">
        <f>IF(ISNA(MATCH(ratings!$A122,tournaments!MS$2:MS$33,0)),0,(INDEX(tournaments!MT$2:MT$33,MATCH(ratings!$A122,tournaments!MS$2:MS$33,0))))</f>
        <v>0</v>
      </c>
      <c r="NO122" s="3">
        <f>IF(ISNA(MATCH(ratings!$A122,tournaments!MS$2:MS$33,0)),0,(INDEX(tournaments!MU$2:MU$33,MATCH(ratings!$A122,tournaments!MS$2:MS$33,0))))</f>
        <v>0</v>
      </c>
      <c r="NP122" s="6">
        <f t="shared" si="277"/>
        <v>20.834028733565798</v>
      </c>
      <c r="NQ122" s="6">
        <f>parameters!$B$3*parameters!$B$2+(1-parameters!$B$3)*ratings!NP122</f>
        <v>20.750625860209219</v>
      </c>
      <c r="NR122" s="9">
        <f>IF(ISNA(MATCH(ratings!$A122,tournaments!MV$2:MV$33,0)),0,(INDEX(tournaments!MW$2:MW$33,MATCH(ratings!$A122,tournaments!MV$2:MV$33,0))))</f>
        <v>0</v>
      </c>
      <c r="NS122" s="3">
        <f>IF(ISNA(MATCH(ratings!$A122,tournaments!MV$2:MV$33,0)),0,(INDEX(tournaments!MX$2:MX$33,MATCH(ratings!$A122,tournaments!MV$2:MV$33,0))))</f>
        <v>0</v>
      </c>
      <c r="NT122" s="6">
        <f t="shared" si="278"/>
        <v>20.750625860209219</v>
      </c>
      <c r="NU122" s="9">
        <f>IF(ISNA(MATCH(ratings!$A122,tournaments!MY$2:MY$33,0)),0,(INDEX(tournaments!MZ$2:MZ$33,MATCH(ratings!$A122,tournaments!MY$2:MY$33,0))))</f>
        <v>0</v>
      </c>
      <c r="NV122" s="3">
        <f>IF(ISNA(MATCH(ratings!$A122,tournaments!MY$2:MY$33,0)),0,(INDEX(tournaments!NA$2:NA$33,MATCH(ratings!$A122,tournaments!MY$2:MY$33,0))))</f>
        <v>0</v>
      </c>
      <c r="NW122" s="6">
        <f t="shared" si="279"/>
        <v>20.750625860209219</v>
      </c>
      <c r="NX122" s="9">
        <f>IF(ISNA(MATCH(ratings!$A122,tournaments!NB$2:NB$33,0)),0,(INDEX(tournaments!NC$2:NC$33,MATCH(ratings!$A122,tournaments!NB$2:NB$33,0))))</f>
        <v>0</v>
      </c>
      <c r="NY122" s="3">
        <f>IF(ISNA(MATCH(ratings!$A122,tournaments!NB$2:NB$33,0)),0,(INDEX(tournaments!ND$2:ND$33,MATCH(ratings!$A122,tournaments!NB$2:NB$33,0))))</f>
        <v>0</v>
      </c>
      <c r="NZ122" s="6">
        <f t="shared" si="280"/>
        <v>20.750625860209219</v>
      </c>
      <c r="OA122" s="9">
        <f>IF(ISNA(MATCH(ratings!$A122,tournaments!NE$2:NE$33,0)),0,(INDEX(tournaments!NF$2:NF$33,MATCH(ratings!$A122,tournaments!NE$2:NE$33,0))))</f>
        <v>0</v>
      </c>
      <c r="OB122" s="3">
        <f>IF(ISNA(MATCH(ratings!$A122,tournaments!NE$2:NE$33,0)),0,(INDEX(tournaments!NG$2:NG$33,MATCH(ratings!$A122,tournaments!NE$2:NE$33,0))))</f>
        <v>0</v>
      </c>
      <c r="OC122" s="6">
        <f t="shared" si="281"/>
        <v>20.750625860209219</v>
      </c>
      <c r="OD122" s="6">
        <f>parameters!$B$3*parameters!$B$2+(1-parameters!$B$3)*ratings!OC122</f>
        <v>20.675563274188299</v>
      </c>
      <c r="OE122" s="9">
        <f>IF(ISNA(MATCH(ratings!$A122,tournaments!NH$2:NH$33,0)),0,(INDEX(tournaments!NI$2:NI$33,MATCH(ratings!$A122,tournaments!NH$2:NH$33,0))))</f>
        <v>0</v>
      </c>
      <c r="OF122" s="3">
        <f>IF(ISNA(MATCH(ratings!$A122,tournaments!NH$2:NH$33,0)),0,(INDEX(tournaments!NJ$2:NJ$33,MATCH(ratings!$A122,tournaments!NH$2:NH$33,0))))</f>
        <v>0</v>
      </c>
      <c r="OG122" s="6">
        <f t="shared" si="282"/>
        <v>20.675563274188299</v>
      </c>
      <c r="OH122" s="9">
        <f>IF(ISNA(MATCH(ratings!$A122,tournaments!NK$2:NK$33,0)),0,(INDEX(tournaments!NL$2:NL$33,MATCH(ratings!$A122,tournaments!NK$2:NK$33,0))))</f>
        <v>0</v>
      </c>
      <c r="OI122" s="3">
        <f>IF(ISNA(MATCH(ratings!$A122,tournaments!NK$2:NK$33,0)),0,(INDEX(tournaments!NM$2:NM$33,MATCH(ratings!$A122,tournaments!NK$2:NK$33,0))))</f>
        <v>0</v>
      </c>
      <c r="OJ122" s="6">
        <f t="shared" si="283"/>
        <v>20.675563274188299</v>
      </c>
    </row>
    <row r="123" spans="1:400" x14ac:dyDescent="0.2">
      <c r="A123" t="s">
        <v>17</v>
      </c>
      <c r="B123" s="6">
        <f>parameters!$B$2</f>
        <v>20</v>
      </c>
      <c r="C123" s="9">
        <f>IF(ISNA(MATCH(ratings!$A123,tournaments!A$2:A$33,0)),0,(INDEX(tournaments!B$2:B$33,MATCH(ratings!$A123,tournaments!A$2:A$33,0))))</f>
        <v>0</v>
      </c>
      <c r="D123" s="3">
        <f>IF(ISNA(MATCH(ratings!$A123,tournaments!A$2:A$33,0)),0,(INDEX(tournaments!C$2:C$33,MATCH(ratings!$A123,tournaments!A$2:A$33,0))))</f>
        <v>0</v>
      </c>
      <c r="E123" s="6">
        <f t="shared" ref="E123" si="690">(1-C123)*B123+C123*D123</f>
        <v>20</v>
      </c>
      <c r="F123" s="9">
        <f>IF(ISNA(MATCH(ratings!$A123,tournaments!D$2:D$33,0)),0,(INDEX(tournaments!E$2:E$33,MATCH(ratings!$A123,tournaments!D$2:D$33,0))))</f>
        <v>8.6411532819655634E-2</v>
      </c>
      <c r="G123" s="3">
        <f>IF(ISNA(MATCH(ratings!$A123,tournaments!D$2:D$33,0)),0,(INDEX(tournaments!F$2:F$33,MATCH(ratings!$A123,tournaments!D$2:D$33,0))))</f>
        <v>100</v>
      </c>
      <c r="H123" s="6">
        <f t="shared" ref="H123" si="691">(1-F123)*E123+F123*G123</f>
        <v>26.912922625572449</v>
      </c>
      <c r="I123" s="9">
        <f>IF(ISNA(MATCH(ratings!$A123,tournaments!G$2:G$33,0)),0,(INDEX(tournaments!H$2:H$33,MATCH(ratings!$A123,tournaments!G$2:G$33,0))))</f>
        <v>0</v>
      </c>
      <c r="J123" s="3">
        <f>IF(ISNA(MATCH(ratings!$A123,tournaments!G$2:G$33,0)),0,(INDEX(tournaments!I$2:I$33,MATCH(ratings!$A123,tournaments!G$2:G$33,0))))</f>
        <v>0</v>
      </c>
      <c r="K123" s="6">
        <f t="shared" ref="K123" si="692">(1-I123)*H123+I123*J123</f>
        <v>26.912922625572449</v>
      </c>
      <c r="L123" s="6">
        <f>parameters!$B$3*parameters!$B$2+(1-parameters!$B$3)*ratings!K123</f>
        <v>26.221630363015205</v>
      </c>
      <c r="M123" s="9">
        <f>IF(ISNA(MATCH(ratings!$A123,tournaments!J$2:J$33,0)),0,(INDEX(tournaments!K$2:K$33,MATCH(ratings!$A123,tournaments!J$2:J$33,0))))</f>
        <v>0</v>
      </c>
      <c r="N123" s="3">
        <f>IF(ISNA(MATCH(ratings!$A123,tournaments!J$2:J$33,0)),0,(INDEX(tournaments!L$2:L$33,MATCH(ratings!$A123,tournaments!J$2:J$33,0))))</f>
        <v>0</v>
      </c>
      <c r="O123" s="6">
        <f t="shared" ref="O123" si="693">(1-M123)*L123+M123*N123</f>
        <v>26.221630363015205</v>
      </c>
      <c r="P123" s="6">
        <f>parameters!$B$3*parameters!$B$2+(1-parameters!$B$3)*ratings!O123</f>
        <v>25.599467326713686</v>
      </c>
      <c r="Q123" s="9">
        <f>IF(ISNA(MATCH(ratings!$A123,tournaments!M$2:M$33,0)),0,(INDEX(tournaments!N$2:N$33,MATCH(ratings!$A123,tournaments!M$2:M$33,0))))</f>
        <v>0</v>
      </c>
      <c r="R123" s="3">
        <f>IF(ISNA(MATCH(ratings!$A123,tournaments!M$2:M$33,0)),0,(INDEX(tournaments!O$2:O$33,MATCH(ratings!$A123,tournaments!M$2:M$33,0))))</f>
        <v>0</v>
      </c>
      <c r="S123" s="6">
        <f t="shared" ref="S123" si="694">(1-Q123)*P123+Q123*R123</f>
        <v>25.599467326713686</v>
      </c>
      <c r="T123" s="9">
        <f>IF(ISNA(MATCH(ratings!$A123,tournaments!P$2:P$33,0)),0,(INDEX(tournaments!Q$2:Q$33,MATCH(ratings!$A123,tournaments!P$2:P$33,0))))</f>
        <v>0</v>
      </c>
      <c r="U123" s="3">
        <f>IF(ISNA(MATCH(ratings!$A123,tournaments!P$2:P$33,0)),0,(INDEX(tournaments!R$2:R$33,MATCH(ratings!$A123,tournaments!P$2:P$33,0))))</f>
        <v>0</v>
      </c>
      <c r="V123" s="6">
        <f t="shared" ref="V123" si="695">(1-T123)*S123+T123*U123</f>
        <v>25.599467326713686</v>
      </c>
      <c r="W123" s="6">
        <f>parameters!$B$3*parameters!$B$2+(1-parameters!$B$3)*ratings!V123</f>
        <v>25.039520594042319</v>
      </c>
      <c r="X123" s="9">
        <f>IF(ISNA(MATCH(ratings!$A123,tournaments!S$2:S$33,0)),0,(INDEX(tournaments!T$2:T$33,MATCH(ratings!$A123,tournaments!S$2:S$33,0))))</f>
        <v>0</v>
      </c>
      <c r="Y123" s="3">
        <f>IF(ISNA(MATCH(ratings!$A123,tournaments!S$2:S$33,0)),0,(INDEX(tournaments!U$2:U$33,MATCH(ratings!$A123,tournaments!S$2:S$33,0))))</f>
        <v>0</v>
      </c>
      <c r="Z123" s="6">
        <f t="shared" ref="Z123" si="696">(1-X123)*W123+X123*Y123</f>
        <v>25.039520594042319</v>
      </c>
      <c r="AA123" s="9">
        <f>IF(ISNA(MATCH(ratings!$A123,tournaments!V$2:V$33,0)),0,(INDEX(tournaments!W$2:W$33,MATCH(ratings!$A123,tournaments!V$2:V$33,0))))</f>
        <v>0</v>
      </c>
      <c r="AB123" s="3">
        <f>IF(ISNA(MATCH(ratings!$A123,tournaments!V$2:V$33,0)),0,(INDEX(tournaments!X$2:X$33,MATCH(ratings!$A123,tournaments!V$2:V$33,0))))</f>
        <v>0</v>
      </c>
      <c r="AC123" s="6">
        <f t="shared" ref="AC123" si="697">(1-AA123)*Z123+AA123*AB123</f>
        <v>25.039520594042319</v>
      </c>
      <c r="AD123" s="9">
        <f>IF(ISNA(MATCH(ratings!$A123,tournaments!Y$2:Y$33,0)),0,(INDEX(tournaments!Z$2:Z$33,MATCH(ratings!$A123,tournaments!Y$2:Y$33,0))))</f>
        <v>0</v>
      </c>
      <c r="AE123" s="3">
        <f>IF(ISNA(MATCH(ratings!$A123,tournaments!Y$2:Y$33,0)),0,(INDEX(tournaments!AA$2:AA$33,MATCH(ratings!$A123,tournaments!Y$2:Y$33,0))))</f>
        <v>0</v>
      </c>
      <c r="AF123" s="6">
        <f t="shared" ref="AF123" si="698">(1-AD123)*AC123+AD123*AE123</f>
        <v>25.039520594042319</v>
      </c>
      <c r="AG123" s="9">
        <f>IF(ISNA(MATCH(ratings!$A123,tournaments!AB$2:AB$33,0)),0,(INDEX(tournaments!AC$2:AC$33,MATCH(ratings!$A123,tournaments!AB$2:AB$33,0))))</f>
        <v>0</v>
      </c>
      <c r="AH123" s="3">
        <f>IF(ISNA(MATCH(ratings!$A123,tournaments!AB$2:AB$33,0)),0,(INDEX(tournaments!AD$2:AD$33,MATCH(ratings!$A123,tournaments!AB$2:AB$33,0))))</f>
        <v>0</v>
      </c>
      <c r="AI123" s="6">
        <f t="shared" ref="AI123" si="699">(1-AG123)*AF123+AG123*AH123</f>
        <v>25.039520594042319</v>
      </c>
      <c r="AJ123" s="9">
        <f>IF(ISNA(MATCH(ratings!$A123,tournaments!AE$2:AE$33,0)),0,(INDEX(tournaments!AF$2:AF$33,MATCH(ratings!$A123,tournaments!AE$2:AE$33,0))))</f>
        <v>0</v>
      </c>
      <c r="AK123" s="3">
        <f>IF(ISNA(MATCH(ratings!$A123,tournaments!AE$2:AE$33,0)),0,(INDEX(tournaments!AG$2:AG$33,MATCH(ratings!$A123,tournaments!AE$2:AE$33,0))))</f>
        <v>0</v>
      </c>
      <c r="AL123" s="6">
        <f t="shared" ref="AL123" si="700">(1-AJ123)*AI123+AJ123*AK123</f>
        <v>25.039520594042319</v>
      </c>
      <c r="AM123" s="9">
        <f>IF(ISNA(MATCH(ratings!$A123,tournaments!AH$2:AH$33,0)),0,(INDEX(tournaments!AI$2:AI$33,MATCH(ratings!$A123,tournaments!AH$2:AH$33,0))))</f>
        <v>0</v>
      </c>
      <c r="AN123" s="3">
        <f>IF(ISNA(MATCH(ratings!$A123,tournaments!AH$2:AH$33,0)),0,(INDEX(tournaments!AJ$2:AJ$33,MATCH(ratings!$A123,tournaments!AH$2:AH$33,0))))</f>
        <v>0</v>
      </c>
      <c r="AO123" s="6">
        <f t="shared" ref="AO123" si="701">(1-AM123)*AL123+AM123*AN123</f>
        <v>25.039520594042319</v>
      </c>
      <c r="AP123" s="9">
        <f>IF(ISNA(MATCH(ratings!$A123,tournaments!AK$2:AK$33,0)),0,(INDEX(tournaments!AL$2:AL$33,MATCH(ratings!$A123,tournaments!AK$2:AK$33,0))))</f>
        <v>0</v>
      </c>
      <c r="AQ123" s="3">
        <f>IF(ISNA(MATCH(ratings!$A123,tournaments!AK$2:AK$33,0)),0,(INDEX(tournaments!AM$2:AM$33,MATCH(ratings!$A123,tournaments!AK$2:AK$33,0))))</f>
        <v>0</v>
      </c>
      <c r="AR123" s="6">
        <f t="shared" ref="AR123" si="702">(1-AP123)*AO123+AP123*AQ123</f>
        <v>25.039520594042319</v>
      </c>
      <c r="AS123" s="6">
        <f>parameters!$B$3*parameters!$B$2+(1-parameters!$B$3)*ratings!AR123</f>
        <v>24.535568534638088</v>
      </c>
      <c r="AT123" s="9">
        <f>IF(ISNA(MATCH(ratings!$A123,tournaments!AN$2:AN$33,0)),0,(INDEX(tournaments!AO$2:AO$33,MATCH(ratings!$A123,tournaments!AN$2:AN$33,0))))</f>
        <v>0</v>
      </c>
      <c r="AU123" s="3">
        <f>IF(ISNA(MATCH(ratings!$A123,tournaments!AN$2:AN$33,0)),0,(INDEX(tournaments!AP$2:AP$33,MATCH(ratings!$A123,tournaments!AN$2:AN$33,0))))</f>
        <v>0</v>
      </c>
      <c r="AV123" s="6">
        <f t="shared" ref="AV123" si="703">(1-AT123)*AS123+AT123*AU123</f>
        <v>24.535568534638088</v>
      </c>
      <c r="AW123" s="9">
        <f>IF(ISNA(MATCH(ratings!$A123,tournaments!AQ$2:AQ$33,0)),0,(INDEX(tournaments!AR$2:AR$33,MATCH(ratings!$A123,tournaments!AQ$2:AQ$33,0))))</f>
        <v>0</v>
      </c>
      <c r="AX123" s="3">
        <f>IF(ISNA(MATCH(ratings!$A123,tournaments!AQ$2:AQ$33,0)),0,(INDEX(tournaments!AS$2:AS$33,MATCH(ratings!$A123,tournaments!AQ$2:AQ$33,0))))</f>
        <v>0</v>
      </c>
      <c r="AY123" s="6">
        <f t="shared" ref="AY123" si="704">(1-AW123)*AV123+AW123*AX123</f>
        <v>24.535568534638088</v>
      </c>
      <c r="AZ123" s="9">
        <f>IF(ISNA(MATCH(ratings!$A123,tournaments!AT$2:AT$33,0)),0,(INDEX(tournaments!AU$2:AU$33,MATCH(ratings!$A123,tournaments!AT$2:AT$33,0))))</f>
        <v>0</v>
      </c>
      <c r="BA123" s="3">
        <f>IF(ISNA(MATCH(ratings!$A123,tournaments!AT$2:AT$33,0)),0,(INDEX(tournaments!AV$2:AV$33,MATCH(ratings!$A123,tournaments!AT$2:AT$33,0))))</f>
        <v>0</v>
      </c>
      <c r="BB123" s="6">
        <f t="shared" ref="BB123" si="705">(1-AZ123)*AY123+AZ123*BA123</f>
        <v>24.535568534638088</v>
      </c>
      <c r="BC123" s="9">
        <f>IF(ISNA(MATCH(ratings!$A123,tournaments!AW$2:AW$33,0)),0,(INDEX(tournaments!AX$2:AX$33,MATCH(ratings!$A123,tournaments!AW$2:AW$33,0))))</f>
        <v>0</v>
      </c>
      <c r="BD123" s="3">
        <f>IF(ISNA(MATCH(ratings!$A123,tournaments!AW$2:AW$33,0)),0,(INDEX(tournaments!AY$2:AY$33,MATCH(ratings!$A123,tournaments!AW$2:AW$33,0))))</f>
        <v>0</v>
      </c>
      <c r="BE123" s="6">
        <f t="shared" ref="BE123" si="706">(1-BC123)*BB123+BC123*BD123</f>
        <v>24.535568534638088</v>
      </c>
      <c r="BF123" s="9">
        <f>IF(ISNA(MATCH(ratings!$A123,tournaments!AZ$2:AZ$33,0)),0,(INDEX(tournaments!BA$2:BA$33,MATCH(ratings!$A123,tournaments!AZ$2:AZ$33,0))))</f>
        <v>0</v>
      </c>
      <c r="BG123" s="3">
        <f>IF(ISNA(MATCH(ratings!$A123,tournaments!AZ$2:AZ$33,0)),0,(INDEX(tournaments!BB$2:BB$33,MATCH(ratings!$A123,tournaments!AZ$2:AZ$33,0))))</f>
        <v>0</v>
      </c>
      <c r="BH123" s="6">
        <f t="shared" ref="BH123" si="707">(1-BF123)*BE123+BF123*BG123</f>
        <v>24.535568534638088</v>
      </c>
      <c r="BI123" s="9">
        <f>IF(ISNA(MATCH(ratings!$A123,tournaments!BC$2:BC$33,0)),0,(INDEX(tournaments!BD$2:BD$33,MATCH(ratings!$A123,tournaments!BC$2:BC$33,0))))</f>
        <v>0</v>
      </c>
      <c r="BJ123" s="3">
        <f>IF(ISNA(MATCH(ratings!$A123,tournaments!BC$2:BC$33,0)),0,(INDEX(tournaments!BE$2:BE$33,MATCH(ratings!$A123,tournaments!BC$2:BC$33,0))))</f>
        <v>0</v>
      </c>
      <c r="BK123" s="6">
        <f t="shared" ref="BK123" si="708">(1-BI123)*BH123+BI123*BJ123</f>
        <v>24.535568534638088</v>
      </c>
      <c r="BL123" s="9">
        <f>IF(ISNA(MATCH(ratings!$A123,tournaments!BF$2:BF$33,0)),0,(INDEX(tournaments!BG$2:BG$33,MATCH(ratings!$A123,tournaments!BF$2:BF$33,0))))</f>
        <v>0</v>
      </c>
      <c r="BM123" s="3">
        <f>IF(ISNA(MATCH(ratings!$A123,tournaments!BF$2:BF$33,0)),0,(INDEX(tournaments!BH$2:BH$33,MATCH(ratings!$A123,tournaments!BF$2:BF$33,0))))</f>
        <v>0</v>
      </c>
      <c r="BN123" s="6">
        <f t="shared" ref="BN123" si="709">(1-BL123)*BK123+BL123*BM123</f>
        <v>24.535568534638088</v>
      </c>
      <c r="BO123" s="6">
        <f>parameters!$B$3*parameters!$B$2+(1-parameters!$B$3)*ratings!BN123</f>
        <v>24.082011681174279</v>
      </c>
      <c r="BP123" s="9">
        <f>IF(ISNA(MATCH(ratings!$A123,tournaments!BI$2:BI$33,0)),0,(INDEX(tournaments!BJ$2:BJ$33,MATCH(ratings!$A123,tournaments!BI$2:BI$33,0))))</f>
        <v>0</v>
      </c>
      <c r="BQ123" s="3">
        <f>IF(ISNA(MATCH(ratings!$A123,tournaments!BI$2:BI$33,0)),0,(INDEX(tournaments!BK$2:BK$33,MATCH(ratings!$A123,tournaments!BI$2:BI$33,0))))</f>
        <v>0</v>
      </c>
      <c r="BR123" s="6">
        <f t="shared" ref="BR123" si="710">(1-BP123)*BO123+BP123*BQ123</f>
        <v>24.082011681174279</v>
      </c>
      <c r="BS123" s="9">
        <f>IF(ISNA(MATCH(ratings!$A123,tournaments!BL$2:BL$33,0)),0,(INDEX(tournaments!BM$2:BM$33,MATCH(ratings!$A123,tournaments!BL$2:BL$33,0))))</f>
        <v>0</v>
      </c>
      <c r="BT123" s="3">
        <f>IF(ISNA(MATCH(ratings!$A123,tournaments!BL$2:BL$33,0)),0,(INDEX(tournaments!BN$2:BN$33,MATCH(ratings!$A123,tournaments!BL$2:BL$33,0))))</f>
        <v>0</v>
      </c>
      <c r="BU123" s="6">
        <f t="shared" ref="BU123" si="711">(1-BS123)*BR123+BS123*BT123</f>
        <v>24.082011681174279</v>
      </c>
      <c r="BV123" s="9">
        <f>IF(ISNA(MATCH(ratings!$A123,tournaments!BO$2:BO$33,0)),0,(INDEX(tournaments!BP$2:BP$33,MATCH(ratings!$A123,tournaments!BO$2:BO$33,0))))</f>
        <v>0</v>
      </c>
      <c r="BW123" s="3">
        <f>IF(ISNA(MATCH(ratings!$A123,tournaments!BO$2:BO$33,0)),0,(INDEX(tournaments!BQ$2:BQ$33,MATCH(ratings!$A123,tournaments!BO$2:BO$33,0))))</f>
        <v>0</v>
      </c>
      <c r="BX123" s="6">
        <f t="shared" ref="BX123" si="712">(1-BV123)*BU123+BV123*BW123</f>
        <v>24.082011681174279</v>
      </c>
      <c r="BY123" s="9">
        <f>IF(ISNA(MATCH(ratings!$A123,tournaments!BR$2:BR$33,0)),0,(INDEX(tournaments!BS$2:BS$33,MATCH(ratings!$A123,tournaments!BR$2:BR$33,0))))</f>
        <v>0</v>
      </c>
      <c r="BZ123" s="3">
        <f>IF(ISNA(MATCH(ratings!$A123,tournaments!BR$2:BR$33,0)),0,(INDEX(tournaments!BT$2:BT$33,MATCH(ratings!$A123,tournaments!BR$2:BR$33,0))))</f>
        <v>0</v>
      </c>
      <c r="CA123" s="6">
        <f t="shared" ref="CA123" si="713">(1-BY123)*BX123+BY123*BZ123</f>
        <v>24.082011681174279</v>
      </c>
      <c r="CB123" s="9">
        <f>IF(ISNA(MATCH(ratings!$A123,tournaments!BU$2:BU$33,0)),0,(INDEX(tournaments!BV$2:BV$33,MATCH(ratings!$A123,tournaments!BU$2:BU$33,0))))</f>
        <v>0</v>
      </c>
      <c r="CC123" s="3">
        <f>IF(ISNA(MATCH(ratings!$A123,tournaments!BU$2:BU$33,0)),0,(INDEX(tournaments!BW$2:BW$33,MATCH(ratings!$A123,tournaments!BU$2:BU$33,0))))</f>
        <v>0</v>
      </c>
      <c r="CD123" s="6">
        <f t="shared" ref="CD123" si="714">(1-CB123)*CA123+CB123*CC123</f>
        <v>24.082011681174279</v>
      </c>
      <c r="CE123" s="9">
        <f>IF(ISNA(MATCH(ratings!$A123,tournaments!BX$2:BX$33,0)),0,(INDEX(tournaments!BY$2:BY$33,MATCH(ratings!$A123,tournaments!BX$2:BX$33,0))))</f>
        <v>0</v>
      </c>
      <c r="CF123" s="3">
        <f>IF(ISNA(MATCH(ratings!$A123,tournaments!BX$2:BX$33,0)),0,(INDEX(tournaments!BZ$2:BZ$33,MATCH(ratings!$A123,tournaments!BX$2:BX$33,0))))</f>
        <v>0</v>
      </c>
      <c r="CG123" s="6">
        <f t="shared" ref="CG123" si="715">(1-CE123)*CD123+CE123*CF123</f>
        <v>24.082011681174279</v>
      </c>
      <c r="CH123" s="9">
        <f>IF(ISNA(MATCH(ratings!$A123,tournaments!CA$2:CA$33,0)),0,(INDEX(tournaments!CB$2:CB$33,MATCH(ratings!$A123,tournaments!CA$2:CA$33,0))))</f>
        <v>0</v>
      </c>
      <c r="CI123" s="3">
        <f>IF(ISNA(MATCH(ratings!$A123,tournaments!CA$2:CA$33,0)),0,(INDEX(tournaments!CC$2:CC$33,MATCH(ratings!$A123,tournaments!CA$2:CA$33,0))))</f>
        <v>0</v>
      </c>
      <c r="CJ123" s="6">
        <f t="shared" ref="CJ123" si="716">(1-CH123)*CG123+CH123*CI123</f>
        <v>24.082011681174279</v>
      </c>
      <c r="CK123" s="9">
        <f>IF(ISNA(MATCH(ratings!$A123,tournaments!CD$2:CD$33,0)),0,(INDEX(tournaments!CE$2:CE$33,MATCH(ratings!$A123,tournaments!CD$2:CD$33,0))))</f>
        <v>0</v>
      </c>
      <c r="CL123" s="3">
        <f>IF(ISNA(MATCH(ratings!$A123,tournaments!CD$2:CD$33,0)),0,(INDEX(tournaments!CF$2:CF$33,MATCH(ratings!$A123,tournaments!CD$2:CD$33,0))))</f>
        <v>0</v>
      </c>
      <c r="CM123" s="6">
        <f t="shared" ref="CM123" si="717">(1-CK123)*CJ123+CK123*CL123</f>
        <v>24.082011681174279</v>
      </c>
      <c r="CN123" s="6">
        <f>parameters!$B$3*parameters!$B$2+(1-parameters!$B$3)*ratings!CM123</f>
        <v>23.673810513056853</v>
      </c>
      <c r="CO123" s="9">
        <f>IF(ISNA(MATCH(ratings!$A123,tournaments!CG$2:CG$33,0)),0,(INDEX(tournaments!CH$2:CH$33,MATCH(ratings!$A123,tournaments!CG$2:CG$33,0))))</f>
        <v>0</v>
      </c>
      <c r="CP123" s="3">
        <f>IF(ISNA(MATCH(ratings!$A123,tournaments!CG$2:CG$33,0)),0,(INDEX(tournaments!CI$2:CI$33,MATCH(ratings!$A123,tournaments!CG$2:CG$33,0))))</f>
        <v>0</v>
      </c>
      <c r="CQ123" s="6">
        <f t="shared" ref="CQ123" si="718">(1-CO123)*CN123+CO123*CP123</f>
        <v>23.673810513056853</v>
      </c>
      <c r="CR123" s="9">
        <f>IF(ISNA(MATCH(ratings!$A123,tournaments!CJ$2:CJ$33,0)),0,(INDEX(tournaments!CK$2:CK$33,MATCH(ratings!$A123,tournaments!CJ$2:CJ$33,0))))</f>
        <v>0</v>
      </c>
      <c r="CS123" s="3">
        <f>IF(ISNA(MATCH(ratings!$A123,tournaments!CJ$2:CJ$33,0)),0,(INDEX(tournaments!CL$2:CL$33,MATCH(ratings!$A123,tournaments!CJ$2:CJ$33,0))))</f>
        <v>0</v>
      </c>
      <c r="CT123" s="6">
        <f t="shared" ref="CT123" si="719">(1-CR123)*CQ123+CR123*CS123</f>
        <v>23.673810513056853</v>
      </c>
      <c r="CU123" s="9">
        <f>IF(ISNA(MATCH(ratings!$A123,tournaments!CM$2:CM$33,0)),0,(INDEX(tournaments!CN$2:CN$33,MATCH(ratings!$A123,tournaments!CM$2:CM$33,0))))</f>
        <v>0</v>
      </c>
      <c r="CV123" s="3">
        <f>IF(ISNA(MATCH(ratings!$A123,tournaments!CM$2:CM$33,0)),0,(INDEX(tournaments!CO$2:CO$33,MATCH(ratings!$A123,tournaments!CM$2:CM$33,0))))</f>
        <v>0</v>
      </c>
      <c r="CW123" s="6">
        <f t="shared" ref="CW123" si="720">(1-CU123)*CT123+CU123*CV123</f>
        <v>23.673810513056853</v>
      </c>
      <c r="CX123" s="9">
        <f>IF(ISNA(MATCH(ratings!$A123,tournaments!CP$2:CP$33,0)),0,(INDEX(tournaments!CQ$2:CQ$33,MATCH(ratings!$A123,tournaments!CP$2:CP$33,0))))</f>
        <v>0</v>
      </c>
      <c r="CY123" s="3">
        <f>IF(ISNA(MATCH(ratings!$A123,tournaments!CP$2:CP$33,0)),0,(INDEX(tournaments!CR$2:CR$33,MATCH(ratings!$A123,tournaments!CP$2:CP$33,0))))</f>
        <v>0</v>
      </c>
      <c r="CZ123" s="6">
        <f t="shared" ref="CZ123" si="721">(1-CX123)*CW123+CX123*CY123</f>
        <v>23.673810513056853</v>
      </c>
      <c r="DA123" s="9">
        <f>IF(ISNA(MATCH(ratings!$A123,tournaments!CS$2:CS$33,0)),0,(INDEX(tournaments!CT$2:CT$33,MATCH(ratings!$A123,tournaments!CS$2:CS$33,0))))</f>
        <v>0</v>
      </c>
      <c r="DB123" s="3">
        <f>IF(ISNA(MATCH(ratings!$A123,tournaments!CS$2:CS$33,0)),0,(INDEX(tournaments!CU$2:CU$33,MATCH(ratings!$A123,tournaments!CS$2:CS$33,0))))</f>
        <v>0</v>
      </c>
      <c r="DC123" s="6">
        <f t="shared" ref="DC123" si="722">(1-DA123)*CZ123+DA123*DB123</f>
        <v>23.673810513056853</v>
      </c>
      <c r="DD123" s="9">
        <f>IF(ISNA(MATCH(ratings!$A123,tournaments!CV$2:CV$33,0)),0,(INDEX(tournaments!CW$2:CW$33,MATCH(ratings!$A123,tournaments!CV$2:CV$33,0))))</f>
        <v>0</v>
      </c>
      <c r="DE123" s="3">
        <f>IF(ISNA(MATCH(ratings!$A123,tournaments!CV$2:CV$33,0)),0,(INDEX(tournaments!CX$2:CX$33,MATCH(ratings!$A123,tournaments!CV$2:CV$33,0))))</f>
        <v>0</v>
      </c>
      <c r="DF123" s="6">
        <f t="shared" ref="DF123" si="723">(1-DD123)*DC123+DD123*DE123</f>
        <v>23.673810513056853</v>
      </c>
      <c r="DG123" s="9">
        <f>IF(ISNA(MATCH(ratings!$A123,tournaments!CY$2:CY$33,0)),0,(INDEX(tournaments!CZ$2:CZ$33,MATCH(ratings!$A123,tournaments!CY$2:CY$33,0))))</f>
        <v>0</v>
      </c>
      <c r="DH123" s="3">
        <f>IF(ISNA(MATCH(ratings!$A123,tournaments!CY$2:CY$33,0)),0,(INDEX(tournaments!DA$2:DA$33,MATCH(ratings!$A123,tournaments!CY$2:CY$33,0))))</f>
        <v>0</v>
      </c>
      <c r="DI123" s="6">
        <f t="shared" ref="DI123" si="724">(1-DG123)*DF123+DG123*DH123</f>
        <v>23.673810513056853</v>
      </c>
      <c r="DJ123" s="9">
        <f>IF(ISNA(MATCH(ratings!$A123,tournaments!DB$2:DB$33,0)),0,(INDEX(tournaments!DC$2:DC$33,MATCH(ratings!$A123,tournaments!DB$2:DB$33,0))))</f>
        <v>0</v>
      </c>
      <c r="DK123" s="3">
        <f>IF(ISNA(MATCH(ratings!$A123,tournaments!DB$2:DB$33,0)),0,(INDEX(tournaments!DD$2:DD$33,MATCH(ratings!$A123,tournaments!DB$2:DB$33,0))))</f>
        <v>0</v>
      </c>
      <c r="DL123" s="6">
        <f t="shared" ref="DL123" si="725">(1-DJ123)*DI123+DJ123*DK123</f>
        <v>23.673810513056853</v>
      </c>
      <c r="DM123" s="6">
        <f>parameters!$B$3*parameters!$B$2+(1-parameters!$B$3)*ratings!DL123</f>
        <v>23.306429461751168</v>
      </c>
      <c r="DN123" s="9">
        <f>IF(ISNA(MATCH(ratings!$A123,tournaments!DE$2:DE$33,0)),0,(INDEX(tournaments!DF$2:DF$33,MATCH(ratings!$A123,tournaments!DE$2:DE$33,0))))</f>
        <v>0</v>
      </c>
      <c r="DO123" s="3">
        <f>IF(ISNA(MATCH(ratings!$A123,tournaments!DE$2:DE$33,0)),0,(INDEX(tournaments!DG$2:DG$33,MATCH(ratings!$A123,tournaments!DE$2:DE$33,0))))</f>
        <v>0</v>
      </c>
      <c r="DP123" s="6">
        <f t="shared" ref="DP123" si="726">(1-DN123)*DM123+DN123*DO123</f>
        <v>23.306429461751168</v>
      </c>
      <c r="DQ123" s="9">
        <f>IF(ISNA(MATCH(ratings!$A123,tournaments!DH$2:DH$33,0)),0,(INDEX(tournaments!DI$2:DI$33,MATCH(ratings!$A123,tournaments!DH$2:DH$33,0))))</f>
        <v>0</v>
      </c>
      <c r="DR123" s="3">
        <f>IF(ISNA(MATCH(ratings!$A123,tournaments!DH$2:DH$33,0)),0,(INDEX(tournaments!DJ$2:DJ$33,MATCH(ratings!$A123,tournaments!DH$2:DH$33,0))))</f>
        <v>0</v>
      </c>
      <c r="DS123" s="6">
        <f t="shared" ref="DS123" si="727">(1-DQ123)*DP123+DQ123*DR123</f>
        <v>23.306429461751168</v>
      </c>
      <c r="DT123" s="9">
        <f>IF(ISNA(MATCH(ratings!$A123,tournaments!DK$2:DK$33,0)),0,(INDEX(tournaments!DL$2:DL$33,MATCH(ratings!$A123,tournaments!DK$2:DK$33,0))))</f>
        <v>0</v>
      </c>
      <c r="DU123" s="3">
        <f>IF(ISNA(MATCH(ratings!$A123,tournaments!DK$2:DK$33,0)),0,(INDEX(tournaments!DM$2:DM$33,MATCH(ratings!$A123,tournaments!DK$2:DK$33,0))))</f>
        <v>0</v>
      </c>
      <c r="DV123" s="6">
        <f t="shared" ref="DV123" si="728">(1-DT123)*DS123+DT123*DU123</f>
        <v>23.306429461751168</v>
      </c>
      <c r="DW123" s="9">
        <f>IF(ISNA(MATCH(ratings!$A123,tournaments!DN$2:DN$33,0)),0,(INDEX(tournaments!DO$2:DO$33,MATCH(ratings!$A123,tournaments!DN$2:DN$33,0))))</f>
        <v>0</v>
      </c>
      <c r="DX123" s="3">
        <f>IF(ISNA(MATCH(ratings!$A123,tournaments!DN$2:DN$33,0)),0,(INDEX(tournaments!DP$2:DP$33,MATCH(ratings!$A123,tournaments!DN$2:DN$33,0))))</f>
        <v>0</v>
      </c>
      <c r="DY123" s="6">
        <f t="shared" ref="DY123" si="729">(1-DW123)*DV123+DW123*DX123</f>
        <v>23.306429461751168</v>
      </c>
      <c r="DZ123" s="9">
        <f>IF(ISNA(MATCH(ratings!$A123,tournaments!DQ$2:DQ$33,0)),0,(INDEX(tournaments!DR$2:DR$33,MATCH(ratings!$A123,tournaments!DQ$2:DQ$33,0))))</f>
        <v>0</v>
      </c>
      <c r="EA123" s="3">
        <f>IF(ISNA(MATCH(ratings!$A123,tournaments!DQ$2:DQ$33,0)),0,(INDEX(tournaments!DS$2:DS$33,MATCH(ratings!$A123,tournaments!DQ$2:DQ$33,0))))</f>
        <v>0</v>
      </c>
      <c r="EB123" s="6">
        <f t="shared" ref="EB123" si="730">(1-DZ123)*DY123+DZ123*EA123</f>
        <v>23.306429461751168</v>
      </c>
      <c r="EC123" s="9">
        <f>IF(ISNA(MATCH(ratings!$A123,tournaments!DT$2:DT$33,0)),0,(INDEX(tournaments!DU$2:DU$33,MATCH(ratings!$A123,tournaments!DT$2:DT$33,0))))</f>
        <v>0</v>
      </c>
      <c r="ED123" s="3">
        <f>IF(ISNA(MATCH(ratings!$A123,tournaments!DT$2:DT$33,0)),0,(INDEX(tournaments!DV$2:DV$33,MATCH(ratings!$A123,tournaments!DT$2:DT$33,0))))</f>
        <v>0</v>
      </c>
      <c r="EE123" s="6">
        <f t="shared" ref="EE123" si="731">(1-EC123)*EB123+EC123*ED123</f>
        <v>23.306429461751168</v>
      </c>
      <c r="EF123" s="9">
        <f>IF(ISNA(MATCH(ratings!$A123,tournaments!DW$2:DW$33,0)),0,(INDEX(tournaments!DX$2:DX$33,MATCH(ratings!$A123,tournaments!DW$2:DW$33,0))))</f>
        <v>0</v>
      </c>
      <c r="EG123" s="3">
        <f>IF(ISNA(MATCH(ratings!$A123,tournaments!DW$2:DW$33,0)),0,(INDEX(tournaments!DY$2:DY$33,MATCH(ratings!$A123,tournaments!DW$2:DW$33,0))))</f>
        <v>0</v>
      </c>
      <c r="EH123" s="6">
        <f t="shared" ref="EH123" si="732">(1-EF123)*EE123+EF123*EG123</f>
        <v>23.306429461751168</v>
      </c>
      <c r="EI123" s="9">
        <f>IF(ISNA(MATCH(ratings!$A123,tournaments!DZ$2:DZ$33,0)),0,(INDEX(tournaments!EA$2:EA$33,MATCH(ratings!$A123,tournaments!DZ$2:DZ$33,0))))</f>
        <v>0</v>
      </c>
      <c r="EJ123" s="3">
        <f>IF(ISNA(MATCH(ratings!$A123,tournaments!DZ$2:DZ$33,0)),0,(INDEX(tournaments!EB$2:EB$33,MATCH(ratings!$A123,tournaments!DZ$2:DZ$33,0))))</f>
        <v>0</v>
      </c>
      <c r="EK123" s="6">
        <f t="shared" ref="EK123" si="733">(1-EI123)*EH123+EI123*EJ123</f>
        <v>23.306429461751168</v>
      </c>
      <c r="EL123" s="6">
        <f>parameters!$B$3*parameters!$B$2+(1-parameters!$B$3)*ratings!EK123</f>
        <v>22.975786515576051</v>
      </c>
      <c r="EM123" s="9">
        <f>IF(ISNA(MATCH(ratings!$A123,tournaments!EC$2:EC$33,0)),0,(INDEX(tournaments!ED$2:ED$33,MATCH(ratings!$A123,tournaments!EC$2:EC$33,0))))</f>
        <v>0</v>
      </c>
      <c r="EN123" s="3">
        <f>IF(ISNA(MATCH(ratings!$A123,tournaments!EC$2:EC$33,0)),0,(INDEX(tournaments!EE$2:EE$33,MATCH(ratings!$A123,tournaments!EC$2:EC$33,0))))</f>
        <v>0</v>
      </c>
      <c r="EO123" s="6">
        <f t="shared" ref="EO123" si="734">(1-EM123)*EL123+EM123*EN123</f>
        <v>22.975786515576051</v>
      </c>
      <c r="EP123" s="9">
        <f>IF(ISNA(MATCH(ratings!$A123,tournaments!EF$2:EF$33,0)),0,(INDEX(tournaments!EG$2:EG$33,MATCH(ratings!$A123,tournaments!EF$2:EF$33,0))))</f>
        <v>0</v>
      </c>
      <c r="EQ123" s="3">
        <f>IF(ISNA(MATCH(ratings!$A123,tournaments!EF$2:EF$33,0)),0,(INDEX(tournaments!EH$2:EH$33,MATCH(ratings!$A123,tournaments!EF$2:EF$33,0))))</f>
        <v>0</v>
      </c>
      <c r="ER123" s="6">
        <f t="shared" ref="ER123" si="735">(1-EP123)*EO123+EP123*EQ123</f>
        <v>22.975786515576051</v>
      </c>
      <c r="ES123" s="9">
        <f>IF(ISNA(MATCH(ratings!$A123,tournaments!EI$2:EI$33,0)),0,(INDEX(tournaments!EJ$2:EJ$33,MATCH(ratings!$A123,tournaments!EI$2:EI$33,0))))</f>
        <v>0</v>
      </c>
      <c r="ET123" s="3">
        <f>IF(ISNA(MATCH(ratings!$A123,tournaments!EI$2:EI$33,0)),0,(INDEX(tournaments!EK$2:EK$33,MATCH(ratings!$A123,tournaments!EI$2:EI$33,0))))</f>
        <v>0</v>
      </c>
      <c r="EU123" s="6">
        <f t="shared" ref="EU123" si="736">(1-ES123)*ER123+ES123*ET123</f>
        <v>22.975786515576051</v>
      </c>
      <c r="EV123" s="9">
        <f>IF(ISNA(MATCH(ratings!$A123,tournaments!EL$2:EL$33,0)),0,(INDEX(tournaments!EM$2:EM$33,MATCH(ratings!$A123,tournaments!EL$2:EL$33,0))))</f>
        <v>0</v>
      </c>
      <c r="EW123" s="3">
        <f>IF(ISNA(MATCH(ratings!$A123,tournaments!EL$2:EL$33,0)),0,(INDEX(tournaments!EN$2:EN$33,MATCH(ratings!$A123,tournaments!EL$2:EL$33,0))))</f>
        <v>0</v>
      </c>
      <c r="EX123" s="6">
        <f t="shared" ref="EX123" si="737">(1-EV123)*EU123+EV123*EW123</f>
        <v>22.975786515576051</v>
      </c>
      <c r="EY123" s="9">
        <f>IF(ISNA(MATCH(ratings!$A123,tournaments!EO$2:EO$33,0)),0,(INDEX(tournaments!EP$2:EP$33,MATCH(ratings!$A123,tournaments!EO$2:EO$33,0))))</f>
        <v>0</v>
      </c>
      <c r="EZ123" s="3">
        <f>IF(ISNA(MATCH(ratings!$A123,tournaments!EO$2:EO$33,0)),0,(INDEX(tournaments!EQ$2:EQ$33,MATCH(ratings!$A123,tournaments!EO$2:EO$33,0))))</f>
        <v>0</v>
      </c>
      <c r="FA123" s="6">
        <f t="shared" ref="FA123" si="738">(1-EY123)*EX123+EY123*EZ123</f>
        <v>22.975786515576051</v>
      </c>
      <c r="FB123" s="9">
        <f>IF(ISNA(MATCH(ratings!$A123,tournaments!ER$2:ER$33,0)),0,(INDEX(tournaments!ES$2:ES$33,MATCH(ratings!$A123,tournaments!ER$2:ER$33,0))))</f>
        <v>0</v>
      </c>
      <c r="FC123" s="3">
        <f>IF(ISNA(MATCH(ratings!$A123,tournaments!ER$2:ER$33,0)),0,(INDEX(tournaments!ET$2:ET$33,MATCH(ratings!$A123,tournaments!ER$2:ER$33,0))))</f>
        <v>0</v>
      </c>
      <c r="FD123" s="6">
        <f t="shared" ref="FD123" si="739">(1-FB123)*FA123+FB123*FC123</f>
        <v>22.975786515576051</v>
      </c>
      <c r="FE123" s="9">
        <f>IF(ISNA(MATCH(ratings!$A123,tournaments!EU$2:EU$33,0)),0,(INDEX(tournaments!EV$2:EV$33,MATCH(ratings!$A123,tournaments!EU$2:EU$33,0))))</f>
        <v>0</v>
      </c>
      <c r="FF123" s="3">
        <f>IF(ISNA(MATCH(ratings!$A123,tournaments!EU$2:EU$33,0)),0,(INDEX(tournaments!EW$2:EW$33,MATCH(ratings!$A123,tournaments!EU$2:EU$33,0))))</f>
        <v>0</v>
      </c>
      <c r="FG123" s="6">
        <f t="shared" ref="FG123" si="740">(1-FE123)*FD123+FE123*FF123</f>
        <v>22.975786515576051</v>
      </c>
      <c r="FH123" s="6">
        <f>parameters!$B$3*parameters!$B$2+(1-parameters!$B$3)*ratings!FG123</f>
        <v>22.678207864018447</v>
      </c>
      <c r="FI123" s="9">
        <f>IF(ISNA(MATCH(ratings!$A123,tournaments!EX$2:EX$33,0)),0,(INDEX(tournaments!EY$2:EY$33,MATCH(ratings!$A123,tournaments!EX$2:EX$33,0))))</f>
        <v>0</v>
      </c>
      <c r="FJ123" s="3">
        <f>IF(ISNA(MATCH(ratings!$A123,tournaments!EX$2:EX$33,0)),0,(INDEX(tournaments!EZ$2:EZ$33,MATCH(ratings!$A123,tournaments!EX$2:EX$33,0))))</f>
        <v>0</v>
      </c>
      <c r="FK123" s="6">
        <f t="shared" ref="FK123" si="741">(1-FI123)*FH123+FI123*FJ123</f>
        <v>22.678207864018447</v>
      </c>
      <c r="FL123" s="9">
        <f>IF(ISNA(MATCH(ratings!$A123,tournaments!FA$2:FA$33,0)),0,(INDEX(tournaments!FB$2:FB$33,MATCH(ratings!$A123,tournaments!FA$2:FA$33,0))))</f>
        <v>0</v>
      </c>
      <c r="FM123" s="3">
        <f>IF(ISNA(MATCH(ratings!$A123,tournaments!FA$2:FA$33,0)),0,(INDEX(tournaments!FC$2:FC$33,MATCH(ratings!$A123,tournaments!FA$2:FA$33,0))))</f>
        <v>0</v>
      </c>
      <c r="FN123" s="6">
        <f t="shared" ref="FN123" si="742">(1-FL123)*FK123+FL123*FM123</f>
        <v>22.678207864018447</v>
      </c>
      <c r="FO123" s="9">
        <f>IF(ISNA(MATCH(ratings!$A123,tournaments!FD$2:FD$33,0)),0,(INDEX(tournaments!FE$2:FE$33,MATCH(ratings!$A123,tournaments!FD$2:FD$33,0))))</f>
        <v>0</v>
      </c>
      <c r="FP123" s="3">
        <f>IF(ISNA(MATCH(ratings!$A123,tournaments!FD$2:FD$33,0)),0,(INDEX(tournaments!FF$2:FF$33,MATCH(ratings!$A123,tournaments!FD$2:FD$33,0))))</f>
        <v>0</v>
      </c>
      <c r="FQ123" s="6">
        <f t="shared" ref="FQ123" si="743">(1-FO123)*FN123+FO123*FP123</f>
        <v>22.678207864018447</v>
      </c>
      <c r="FR123" s="9">
        <f>IF(ISNA(MATCH(ratings!$A123,tournaments!FG$2:FG$33,0)),0,(INDEX(tournaments!FH$2:FH$33,MATCH(ratings!$A123,tournaments!FG$2:FG$33,0))))</f>
        <v>0</v>
      </c>
      <c r="FS123" s="3">
        <f>IF(ISNA(MATCH(ratings!$A123,tournaments!FG$2:FG$33,0)),0,(INDEX(tournaments!FI$2:FI$33,MATCH(ratings!$A123,tournaments!FG$2:FG$33,0))))</f>
        <v>0</v>
      </c>
      <c r="FT123" s="6">
        <f t="shared" ref="FT123" si="744">(1-FR123)*FQ123+FR123*FS123</f>
        <v>22.678207864018447</v>
      </c>
      <c r="FU123" s="9">
        <f>IF(ISNA(MATCH(ratings!$A123,tournaments!FJ$2:FJ$33,0)),0,(INDEX(tournaments!FK$2:FK$33,MATCH(ratings!$A123,tournaments!FJ$2:FJ$33,0))))</f>
        <v>0</v>
      </c>
      <c r="FV123" s="3">
        <f>IF(ISNA(MATCH(ratings!$A123,tournaments!FJ$2:FJ$33,0)),0,(INDEX(tournaments!FL$2:FL$33,MATCH(ratings!$A123,tournaments!FJ$2:FJ$33,0))))</f>
        <v>0</v>
      </c>
      <c r="FW123" s="6">
        <f t="shared" ref="FW123" si="745">(1-FU123)*FT123+FU123*FV123</f>
        <v>22.678207864018447</v>
      </c>
      <c r="FX123" s="9">
        <f>IF(ISNA(MATCH(ratings!$A123,tournaments!FM$2:FM$33,0)),0,(INDEX(tournaments!FN$2:FN$33,MATCH(ratings!$A123,tournaments!FM$2:FM$33,0))))</f>
        <v>0</v>
      </c>
      <c r="FY123" s="3">
        <f>IF(ISNA(MATCH(ratings!$A123,tournaments!FM$2:FM$33,0)),0,(INDEX(tournaments!FO$2:FO$33,MATCH(ratings!$A123,tournaments!FM$2:FM$33,0))))</f>
        <v>0</v>
      </c>
      <c r="FZ123" s="6">
        <f t="shared" ref="FZ123" si="746">(1-FX123)*FW123+FX123*FY123</f>
        <v>22.678207864018447</v>
      </c>
      <c r="GA123" s="6">
        <f>parameters!$B$3*parameters!$B$2+(1-parameters!$B$3)*ratings!FZ123</f>
        <v>22.410387077616601</v>
      </c>
      <c r="GB123" s="9">
        <f>IF(ISNA(MATCH(ratings!$A123,tournaments!FP$2:FP$33,0)),0,(INDEX(tournaments!FQ$2:FQ$33,MATCH(ratings!$A123,tournaments!FP$2:FP$33,0))))</f>
        <v>0</v>
      </c>
      <c r="GC123" s="3">
        <f>IF(ISNA(MATCH(ratings!$A123,tournaments!FP$2:FP$33,0)),0,(INDEX(tournaments!FR$2:FR$33,MATCH(ratings!$A123,tournaments!FP$2:FP$33,0))))</f>
        <v>0</v>
      </c>
      <c r="GD123" s="6">
        <f t="shared" ref="GD123" si="747">(1-GB123)*GA123+GB123*GC123</f>
        <v>22.410387077616601</v>
      </c>
      <c r="GE123" s="9">
        <f>IF(ISNA(MATCH(ratings!$A123,tournaments!FS$2:FS$33,0)),0,(INDEX(tournaments!FT$2:FT$33,MATCH(ratings!$A123,tournaments!FS$2:FS$33,0))))</f>
        <v>0</v>
      </c>
      <c r="GF123" s="3">
        <f>IF(ISNA(MATCH(ratings!$A123,tournaments!FS$2:FS$33,0)),0,(INDEX(tournaments!FU$2:FU$33,MATCH(ratings!$A123,tournaments!FS$2:FS$33,0))))</f>
        <v>0</v>
      </c>
      <c r="GG123" s="6">
        <f t="shared" ref="GG123" si="748">(1-GE123)*GD123+GE123*GF123</f>
        <v>22.410387077616601</v>
      </c>
      <c r="GH123" s="9">
        <f>IF(ISNA(MATCH(ratings!$A123,tournaments!FV$2:FV$33,0)),0,(INDEX(tournaments!FW$2:FW$33,MATCH(ratings!$A123,tournaments!FV$2:FV$33,0))))</f>
        <v>0</v>
      </c>
      <c r="GI123" s="3">
        <f>IF(ISNA(MATCH(ratings!$A123,tournaments!FV$2:FV$33,0)),0,(INDEX(tournaments!FX$2:FX$33,MATCH(ratings!$A123,tournaments!FV$2:FV$33,0))))</f>
        <v>0</v>
      </c>
      <c r="GJ123" s="6">
        <f t="shared" ref="GJ123" si="749">(1-GH123)*GG123+GH123*GI123</f>
        <v>22.410387077616601</v>
      </c>
      <c r="GK123" s="9">
        <f>IF(ISNA(MATCH(ratings!$A123,tournaments!FY$2:FY$33,0)),0,(INDEX(tournaments!FZ$2:FZ$33,MATCH(ratings!$A123,tournaments!FY$2:FY$33,0))))</f>
        <v>0</v>
      </c>
      <c r="GL123" s="3">
        <f>IF(ISNA(MATCH(ratings!$A123,tournaments!FY$2:FY$33,0)),0,(INDEX(tournaments!GA$2:GA$33,MATCH(ratings!$A123,tournaments!FY$2:FY$33,0))))</f>
        <v>0</v>
      </c>
      <c r="GM123" s="6">
        <f t="shared" ref="GM123" si="750">(1-GK123)*GJ123+GK123*GL123</f>
        <v>22.410387077616601</v>
      </c>
      <c r="GN123" s="9">
        <f>IF(ISNA(MATCH(ratings!$A123,tournaments!GB$2:GB$33,0)),0,(INDEX(tournaments!GC$2:GC$33,MATCH(ratings!$A123,tournaments!GB$2:GB$33,0))))</f>
        <v>0</v>
      </c>
      <c r="GO123" s="3">
        <f>IF(ISNA(MATCH(ratings!$A123,tournaments!GB$2:GB$33,0)),0,(INDEX(tournaments!GD$2:GD$33,MATCH(ratings!$A123,tournaments!GB$2:GB$33,0))))</f>
        <v>0</v>
      </c>
      <c r="GP123" s="6">
        <f t="shared" ref="GP123" si="751">(1-GN123)*GM123+GN123*GO123</f>
        <v>22.410387077616601</v>
      </c>
      <c r="GQ123" s="9">
        <f>IF(ISNA(MATCH(ratings!$A123,tournaments!GE$2:GE$33,0)),0,(INDEX(tournaments!GF$2:GF$33,MATCH(ratings!$A123,tournaments!GE$2:GE$33,0))))</f>
        <v>0</v>
      </c>
      <c r="GR123" s="3">
        <f>IF(ISNA(MATCH(ratings!$A123,tournaments!GE$2:GE$33,0)),0,(INDEX(tournaments!GG$2:GG$33,MATCH(ratings!$A123,tournaments!GE$2:GE$33,0))))</f>
        <v>0</v>
      </c>
      <c r="GS123" s="6">
        <f t="shared" ref="GS123" si="752">(1-GQ123)*GP123+GQ123*GR123</f>
        <v>22.410387077616601</v>
      </c>
      <c r="GT123" s="6">
        <f>parameters!$B$3*parameters!$B$2+(1-parameters!$B$3)*ratings!GS123</f>
        <v>22.169348369854941</v>
      </c>
      <c r="GU123" s="9">
        <f>IF(ISNA(MATCH(ratings!$A123,tournaments!GH$2:GH$33,0)),0,(INDEX(tournaments!GI$2:GI$33,MATCH(ratings!$A123,tournaments!GH$2:GH$33,0))))</f>
        <v>0</v>
      </c>
      <c r="GV123" s="3">
        <f>IF(ISNA(MATCH(ratings!$A123,tournaments!GH$2:GH$33,0)),0,(INDEX(tournaments!GJ$2:GJ$33,MATCH(ratings!$A123,tournaments!GH$2:GH$33,0))))</f>
        <v>0</v>
      </c>
      <c r="GW123" s="6">
        <f t="shared" ref="GW123" si="753">(1-GU123)*GT123+GU123*GV123</f>
        <v>22.169348369854941</v>
      </c>
      <c r="GX123" s="9">
        <f>IF(ISNA(MATCH(ratings!$A123,tournaments!GK$2:GK$33,0)),0,(INDEX(tournaments!GL$2:GL$33,MATCH(ratings!$A123,tournaments!GK$2:GK$33,0))))</f>
        <v>0</v>
      </c>
      <c r="GY123" s="3">
        <f>IF(ISNA(MATCH(ratings!$A123,tournaments!GK$2:GK$33,0)),0,(INDEX(tournaments!GM$2:GM$33,MATCH(ratings!$A123,tournaments!GK$2:GK$33,0))))</f>
        <v>0</v>
      </c>
      <c r="GZ123" s="6">
        <f t="shared" ref="GZ123" si="754">(1-GX123)*GW123+GX123*GY123</f>
        <v>22.169348369854941</v>
      </c>
      <c r="HA123" s="9">
        <f>IF(ISNA(MATCH(ratings!$A123,tournaments!GN$2:GN$33,0)),0,(INDEX(tournaments!GO$2:GO$33,MATCH(ratings!$A123,tournaments!GN$2:GN$33,0))))</f>
        <v>0</v>
      </c>
      <c r="HB123" s="3">
        <f>IF(ISNA(MATCH(ratings!$A123,tournaments!GN$2:GN$33,0)),0,(INDEX(tournaments!GP$2:GP$33,MATCH(ratings!$A123,tournaments!GN$2:GN$33,0))))</f>
        <v>0</v>
      </c>
      <c r="HC123" s="6">
        <f t="shared" ref="HC123" si="755">(1-HA123)*GZ123+HA123*HB123</f>
        <v>22.169348369854941</v>
      </c>
      <c r="HD123" s="9">
        <f>IF(ISNA(MATCH(ratings!$A123,tournaments!GQ$2:GQ$33,0)),0,(INDEX(tournaments!GR$2:GR$33,MATCH(ratings!$A123,tournaments!GQ$2:GQ$33,0))))</f>
        <v>0</v>
      </c>
      <c r="HE123" s="3">
        <f>IF(ISNA(MATCH(ratings!$A123,tournaments!GQ$2:GQ$33,0)),0,(INDEX(tournaments!GS$2:GS$33,MATCH(ratings!$A123,tournaments!GQ$2:GQ$33,0))))</f>
        <v>0</v>
      </c>
      <c r="HF123" s="6">
        <f t="shared" ref="HF123" si="756">(1-HD123)*HC123+HD123*HE123</f>
        <v>22.169348369854941</v>
      </c>
      <c r="HG123" s="9">
        <f>IF(ISNA(MATCH(ratings!$A123,tournaments!GT$2:GT$33,0)),0,(INDEX(tournaments!GU$2:GU$33,MATCH(ratings!$A123,tournaments!GT$2:GT$33,0))))</f>
        <v>0</v>
      </c>
      <c r="HH123" s="3">
        <f>IF(ISNA(MATCH(ratings!$A123,tournaments!GT$2:GT$33,0)),0,(INDEX(tournaments!GV$2:GV$33,MATCH(ratings!$A123,tournaments!GT$2:GT$33,0))))</f>
        <v>0</v>
      </c>
      <c r="HI123" s="6">
        <f t="shared" ref="HI123" si="757">(1-HG123)*HF123+HG123*HH123</f>
        <v>22.169348369854941</v>
      </c>
      <c r="HJ123" s="9">
        <f>IF(ISNA(MATCH(ratings!$A123,tournaments!GW$2:GW$33,0)),0,(INDEX(tournaments!GX$2:GX$33,MATCH(ratings!$A123,tournaments!GW$2:GW$33,0))))</f>
        <v>0</v>
      </c>
      <c r="HK123" s="3">
        <f>IF(ISNA(MATCH(ratings!$A123,tournaments!GW$2:GW$33,0)),0,(INDEX(tournaments!GY$2:GY$33,MATCH(ratings!$A123,tournaments!GW$2:GW$33,0))))</f>
        <v>0</v>
      </c>
      <c r="HL123" s="6">
        <f t="shared" ref="HL123" si="758">(1-HJ123)*HI123+HJ123*HK123</f>
        <v>22.169348369854941</v>
      </c>
      <c r="HM123" s="9">
        <f>IF(ISNA(MATCH(ratings!$A123,tournaments!GZ$2:GZ$33,0)),0,(INDEX(tournaments!HA$2:HA$33,MATCH(ratings!$A123,tournaments!GZ$2:GZ$33,0))))</f>
        <v>0</v>
      </c>
      <c r="HN123" s="3">
        <f>IF(ISNA(MATCH(ratings!$A123,tournaments!GZ$2:GZ$33,0)),0,(INDEX(tournaments!HB$2:HB$33,MATCH(ratings!$A123,tournaments!GZ$2:GZ$33,0))))</f>
        <v>0</v>
      </c>
      <c r="HO123" s="6">
        <f t="shared" ref="HO123" si="759">(1-HM123)*HL123+HM123*HN123</f>
        <v>22.169348369854941</v>
      </c>
      <c r="HP123" s="9">
        <f>IF(ISNA(MATCH(ratings!$A123,tournaments!HC$2:HC$33,0)),0,(INDEX(tournaments!HD$2:HD$33,MATCH(ratings!$A123,tournaments!HC$2:HC$33,0))))</f>
        <v>0</v>
      </c>
      <c r="HQ123" s="3">
        <f>IF(ISNA(MATCH(ratings!$A123,tournaments!HC$2:HC$33,0)),0,(INDEX(tournaments!HE$2:HE$33,MATCH(ratings!$A123,tournaments!HC$2:HC$33,0))))</f>
        <v>0</v>
      </c>
      <c r="HR123" s="6">
        <f t="shared" ref="HR123" si="760">(1-HP123)*HO123+HP123*HQ123</f>
        <v>22.169348369854941</v>
      </c>
      <c r="HS123" s="9">
        <f>IF(ISNA(MATCH(ratings!$A123,tournaments!HF$2:HF$33,0)),0,(INDEX(tournaments!HG$2:HG$33,MATCH(ratings!$A123,tournaments!HF$2:HF$33,0))))</f>
        <v>0</v>
      </c>
      <c r="HT123" s="3">
        <f>IF(ISNA(MATCH(ratings!$A123,tournaments!HF$2:HF$33,0)),0,(INDEX(tournaments!HH$2:HH$33,MATCH(ratings!$A123,tournaments!HF$2:HF$33,0))))</f>
        <v>0</v>
      </c>
      <c r="HU123" s="6">
        <f t="shared" ref="HU123" si="761">(1-HS123)*HR123+HS123*HT123</f>
        <v>22.169348369854941</v>
      </c>
      <c r="HV123" s="6">
        <f>parameters!$B$3*parameters!$B$2+(1-parameters!$B$3)*ratings!HU123</f>
        <v>21.952413532869446</v>
      </c>
      <c r="HW123" s="9">
        <f>IF(ISNA(MATCH(ratings!$A123,tournaments!HI$2:HI$33,0)),0,(INDEX(tournaments!HJ$2:HJ$33,MATCH(ratings!$A123,tournaments!HI$2:HI$33,0))))</f>
        <v>0</v>
      </c>
      <c r="HX123" s="3">
        <f>IF(ISNA(MATCH(ratings!$A123,tournaments!HI$2:HI$33,0)),0,(INDEX(tournaments!HK$2:HK$33,MATCH(ratings!$A123,tournaments!HI$2:HI$33,0))))</f>
        <v>0</v>
      </c>
      <c r="HY123" s="6">
        <f t="shared" ref="HY123" si="762">(1-HW123)*HV123+HW123*HX123</f>
        <v>21.952413532869446</v>
      </c>
      <c r="HZ123" s="9">
        <f>IF(ISNA(MATCH(ratings!$A123,tournaments!HL$2:HL$33,0)),0,(INDEX(tournaments!HM$2:HM$33,MATCH(ratings!$A123,tournaments!HL$2:HL$33,0))))</f>
        <v>0</v>
      </c>
      <c r="IA123" s="3">
        <f>IF(ISNA(MATCH(ratings!$A123,tournaments!HL$2:HL$33,0)),0,(INDEX(tournaments!HN$2:HN$33,MATCH(ratings!$A123,tournaments!HL$2:HL$33,0))))</f>
        <v>0</v>
      </c>
      <c r="IB123" s="6">
        <f t="shared" ref="IB123" si="763">(1-HZ123)*HY123+HZ123*IA123</f>
        <v>21.952413532869446</v>
      </c>
      <c r="IC123" s="9">
        <f>IF(ISNA(MATCH(ratings!$A123,tournaments!HO$2:HO$33,0)),0,(INDEX(tournaments!HP$2:HP$33,MATCH(ratings!$A123,tournaments!HO$2:HO$33,0))))</f>
        <v>0</v>
      </c>
      <c r="ID123" s="3">
        <f>IF(ISNA(MATCH(ratings!$A123,tournaments!HO$2:HO$33,0)),0,(INDEX(tournaments!HQ$2:HQ$33,MATCH(ratings!$A123,tournaments!HO$2:HO$33,0))))</f>
        <v>0</v>
      </c>
      <c r="IE123" s="6">
        <f t="shared" ref="IE123" si="764">(1-IC123)*IB123+IC123*ID123</f>
        <v>21.952413532869446</v>
      </c>
      <c r="IF123" s="9">
        <f>IF(ISNA(MATCH(ratings!$A123,tournaments!HR$2:HR$33,0)),0,(INDEX(tournaments!HS$2:HS$33,MATCH(ratings!$A123,tournaments!HR$2:HR$33,0))))</f>
        <v>0</v>
      </c>
      <c r="IG123" s="3">
        <f>IF(ISNA(MATCH(ratings!$A123,tournaments!HR$2:HR$33,0)),0,(INDEX(tournaments!HT$2:HT$33,MATCH(ratings!$A123,tournaments!HR$2:HR$33,0))))</f>
        <v>0</v>
      </c>
      <c r="IH123" s="6">
        <f t="shared" ref="IH123" si="765">(1-IF123)*IE123+IF123*IG123</f>
        <v>21.952413532869446</v>
      </c>
      <c r="II123" s="9">
        <f>IF(ISNA(MATCH(ratings!$A123,tournaments!HU$2:HU$33,0)),0,(INDEX(tournaments!HV$2:HV$33,MATCH(ratings!$A123,tournaments!HU$2:HU$33,0))))</f>
        <v>0</v>
      </c>
      <c r="IJ123" s="3">
        <f>IF(ISNA(MATCH(ratings!$A123,tournaments!HU$2:HU$33,0)),0,(INDEX(tournaments!HW$2:HW$33,MATCH(ratings!$A123,tournaments!HU$2:HU$33,0))))</f>
        <v>0</v>
      </c>
      <c r="IK123" s="6">
        <f t="shared" ref="IK123" si="766">(1-II123)*IH123+II123*IJ123</f>
        <v>21.952413532869446</v>
      </c>
      <c r="IL123" s="9">
        <f>IF(ISNA(MATCH(ratings!$A123,tournaments!HX$2:HX$33,0)),0,(INDEX(tournaments!HY$2:HY$33,MATCH(ratings!$A123,tournaments!HX$2:HX$33,0))))</f>
        <v>0</v>
      </c>
      <c r="IM123" s="3">
        <f>IF(ISNA(MATCH(ratings!$A123,tournaments!HX$2:HX$33,0)),0,(INDEX(tournaments!HZ$2:HZ$33,MATCH(ratings!$A123,tournaments!HX$2:HX$33,0))))</f>
        <v>0</v>
      </c>
      <c r="IN123" s="6">
        <f t="shared" ref="IN123" si="767">(1-IL123)*IK123+IL123*IM123</f>
        <v>21.952413532869446</v>
      </c>
      <c r="IO123" s="9">
        <f>IF(ISNA(MATCH(ratings!$A123,tournaments!IA$2:IA$33,0)),0,(INDEX(tournaments!IB$2:IB$33,MATCH(ratings!$A123,tournaments!IA$2:IA$33,0))))</f>
        <v>0</v>
      </c>
      <c r="IP123" s="3">
        <f>IF(ISNA(MATCH(ratings!$A123,tournaments!IA$2:IA$33,0)),0,(INDEX(tournaments!IC$2:IC$33,MATCH(ratings!$A123,tournaments!IA$2:IA$33,0))))</f>
        <v>0</v>
      </c>
      <c r="IQ123" s="6">
        <f t="shared" ref="IQ123" si="768">(1-IO123)*IN123+IO123*IP123</f>
        <v>21.952413532869446</v>
      </c>
      <c r="IR123" s="9">
        <f>IF(ISNA(MATCH(ratings!$A123,tournaments!ID$2:ID$33,0)),0,(INDEX(tournaments!IE$2:IE$33,MATCH(ratings!$A123,tournaments!ID$2:ID$33,0))))</f>
        <v>0</v>
      </c>
      <c r="IS123" s="3">
        <f>IF(ISNA(MATCH(ratings!$A123,tournaments!ID$2:ID$33,0)),0,(INDEX(tournaments!IF$2:IF$33,MATCH(ratings!$A123,tournaments!ID$2:ID$33,0))))</f>
        <v>0</v>
      </c>
      <c r="IT123" s="6">
        <f t="shared" ref="IT123" si="769">(1-IR123)*IQ123+IR123*IS123</f>
        <v>21.952413532869446</v>
      </c>
      <c r="IU123" s="6">
        <f>parameters!$B$3*parameters!$B$2+(1-parameters!$B$3)*ratings!IT123</f>
        <v>21.757172179582501</v>
      </c>
      <c r="IV123" s="9">
        <f>IF(ISNA(MATCH(ratings!$A123,tournaments!IG$2:IG$33,0)),0,(INDEX(tournaments!IH$2:IH$33,MATCH(ratings!$A123,tournaments!IG$2:IG$33,0))))</f>
        <v>0</v>
      </c>
      <c r="IW123" s="3">
        <f>IF(ISNA(MATCH(ratings!$A123,tournaments!IG$2:IG$33,0)),0,(INDEX(tournaments!II$2:II$33,MATCH(ratings!$A123,tournaments!IG$2:IG$33,0))))</f>
        <v>0</v>
      </c>
      <c r="IX123" s="6">
        <f t="shared" ref="IX123" si="770">(1-IV123)*IU123+IV123*IW123</f>
        <v>21.757172179582501</v>
      </c>
      <c r="IY123" s="9">
        <f>IF(ISNA(MATCH(ratings!$A123,tournaments!IJ$2:IJ$33,0)),0,(INDEX(tournaments!IK$2:IK$33,MATCH(ratings!$A123,tournaments!IJ$2:IJ$33,0))))</f>
        <v>0</v>
      </c>
      <c r="IZ123" s="3">
        <f>IF(ISNA(MATCH(ratings!$A123,tournaments!IJ$2:IJ$33,0)),0,(INDEX(tournaments!IL$2:IL$33,MATCH(ratings!$A123,tournaments!IJ$2:IJ$33,0))))</f>
        <v>0</v>
      </c>
      <c r="JA123" s="6">
        <f t="shared" ref="JA123" si="771">(1-IY123)*IX123+IY123*IZ123</f>
        <v>21.757172179582501</v>
      </c>
      <c r="JB123" s="9">
        <f>IF(ISNA(MATCH(ratings!$A123,tournaments!IM$2:IM$33,0)),0,(INDEX(tournaments!IN$2:IN$33,MATCH(ratings!$A123,tournaments!IM$2:IM$33,0))))</f>
        <v>0</v>
      </c>
      <c r="JC123" s="3">
        <f>IF(ISNA(MATCH(ratings!$A123,tournaments!IM$2:IM$33,0)),0,(INDEX(tournaments!IO$2:IO$33,MATCH(ratings!$A123,tournaments!IM$2:IM$33,0))))</f>
        <v>0</v>
      </c>
      <c r="JD123" s="6">
        <f t="shared" ref="JD123" si="772">(1-JB123)*JA123+JB123*JC123</f>
        <v>21.757172179582501</v>
      </c>
      <c r="JE123" s="9">
        <f>IF(ISNA(MATCH(ratings!$A123,tournaments!IP$2:IP$33,0)),0,(INDEX(tournaments!IQ$2:IQ$33,MATCH(ratings!$A123,tournaments!IP$2:IP$33,0))))</f>
        <v>0</v>
      </c>
      <c r="JF123" s="3">
        <f>IF(ISNA(MATCH(ratings!$A123,tournaments!IP$2:IP$33,0)),0,(INDEX(tournaments!IR$2:IR$33,MATCH(ratings!$A123,tournaments!IP$2:IP$33,0))))</f>
        <v>0</v>
      </c>
      <c r="JG123" s="6">
        <f t="shared" si="242"/>
        <v>21.757172179582501</v>
      </c>
      <c r="JH123" s="9">
        <f>IF(ISNA(MATCH(ratings!$A123,tournaments!IS$2:IS$33,0)),0,(INDEX(tournaments!IT$2:IT$33,MATCH(ratings!$A123,tournaments!IS$2:IS$33,0))))</f>
        <v>0</v>
      </c>
      <c r="JI123" s="3">
        <f>IF(ISNA(MATCH(ratings!$A123,tournaments!IS$2:IS$33,0)),0,(INDEX(tournaments!IU$2:IU$33,MATCH(ratings!$A123,tournaments!IS$2:IS$33,0))))</f>
        <v>0</v>
      </c>
      <c r="JJ123" s="6">
        <f t="shared" si="243"/>
        <v>21.757172179582501</v>
      </c>
      <c r="JK123" s="9">
        <f>IF(ISNA(MATCH(ratings!$A123,tournaments!IV$2:IV$33,0)),0,(INDEX(tournaments!IW$2:IW$33,MATCH(ratings!$A123,tournaments!IV$2:IV$33,0))))</f>
        <v>0</v>
      </c>
      <c r="JL123" s="3">
        <f>IF(ISNA(MATCH(ratings!$A123,tournaments!IV$2:IV$33,0)),0,(INDEX(tournaments!IX$2:IX$33,MATCH(ratings!$A123,tournaments!IV$2:IV$33,0))))</f>
        <v>0</v>
      </c>
      <c r="JM123" s="6">
        <f t="shared" si="244"/>
        <v>21.757172179582501</v>
      </c>
      <c r="JN123" s="9">
        <f>IF(ISNA(MATCH(ratings!$A123,tournaments!IY$2:IY$33,0)),0,(INDEX(tournaments!IZ$2:IZ$33,MATCH(ratings!$A123,tournaments!IY$2:IY$33,0))))</f>
        <v>0</v>
      </c>
      <c r="JO123" s="3">
        <f>IF(ISNA(MATCH(ratings!$A123,tournaments!IY$2:IY$33,0)),0,(INDEX(tournaments!JA$2:JA$33,MATCH(ratings!$A123,tournaments!IY$2:IY$33,0))))</f>
        <v>0</v>
      </c>
      <c r="JP123" s="6">
        <f t="shared" si="245"/>
        <v>21.757172179582501</v>
      </c>
      <c r="JQ123" s="6">
        <f>parameters!$B$3*parameters!$B$2+(1-parameters!$B$3)*ratings!JP123</f>
        <v>21.581454961624249</v>
      </c>
      <c r="JR123" s="9">
        <f>IF(ISNA(MATCH(ratings!$A123,tournaments!JC$2:JC$33,0)),0,(INDEX(tournaments!JD$2:JD$33,MATCH(ratings!$A123,tournaments!JC$2:JC$33,0))))</f>
        <v>0</v>
      </c>
      <c r="JS123" s="3">
        <f>IF(ISNA(MATCH(ratings!$A123,tournaments!JC$2:JC$33,0)),0,(INDEX(tournaments!JE$2:JE$33,MATCH(ratings!$A123,tournaments!JC$2:JC$33,0))))</f>
        <v>0</v>
      </c>
      <c r="JT123" s="6">
        <f t="shared" si="246"/>
        <v>21.581454961624249</v>
      </c>
      <c r="JU123" s="9">
        <f>IF(ISNA(MATCH(ratings!$A123,tournaments!JF$2:JF$33,0)),0,(INDEX(tournaments!JG$2:JG$33,MATCH(ratings!$A123,tournaments!JF$2:JF$33,0))))</f>
        <v>0</v>
      </c>
      <c r="JV123" s="3">
        <f>IF(ISNA(MATCH(ratings!$A123,tournaments!JF$2:JF$33,0)),0,(INDEX(tournaments!JH$2:JH$33,MATCH(ratings!$A123,tournaments!JF$2:JF$33,0))))</f>
        <v>0</v>
      </c>
      <c r="JW123" s="6">
        <f t="shared" si="247"/>
        <v>21.581454961624249</v>
      </c>
      <c r="JX123" s="9">
        <f>IF(ISNA(MATCH(ratings!$A123,tournaments!JI$2:JI$33,0)),0,(INDEX(tournaments!JJ$2:JJ$33,MATCH(ratings!$A123,tournaments!JI$2:JI$33,0))))</f>
        <v>0</v>
      </c>
      <c r="JY123" s="3">
        <f>IF(ISNA(MATCH(ratings!$A123,tournaments!JI$2:JI$33,0)),0,(INDEX(tournaments!JK$2:JK$33,MATCH(ratings!$A123,tournaments!JI$2:JI$33,0))))</f>
        <v>0</v>
      </c>
      <c r="JZ123" s="6">
        <f t="shared" si="248"/>
        <v>21.581454961624249</v>
      </c>
      <c r="KA123" s="9">
        <f>IF(ISNA(MATCH(ratings!$A123,tournaments!JL$2:JL$33,0)),0,(INDEX(tournaments!JM$2:JM$33,MATCH(ratings!$A123,tournaments!JL$2:JL$33,0))))</f>
        <v>0</v>
      </c>
      <c r="KB123" s="3">
        <f>IF(ISNA(MATCH(ratings!$A123,tournaments!JL$2:JL$33,0)),0,(INDEX(tournaments!JN$2:JN$33,MATCH(ratings!$A123,tournaments!JL$2:JL$33,0))))</f>
        <v>0</v>
      </c>
      <c r="KC123" s="6">
        <f t="shared" si="249"/>
        <v>21.581454961624249</v>
      </c>
      <c r="KD123" s="9">
        <f>IF(ISNA(MATCH(ratings!$A123,tournaments!JO$2:JO$33,0)),0,(INDEX(tournaments!JP$2:JP$33,MATCH(ratings!$A123,tournaments!JO$2:JO$33,0))))</f>
        <v>0</v>
      </c>
      <c r="KE123" s="3">
        <f>IF(ISNA(MATCH(ratings!$A123,tournaments!JO$2:JO$33,0)),0,(INDEX(tournaments!JQ$2:JQ$33,MATCH(ratings!$A123,tournaments!JO$2:JO$33,0))))</f>
        <v>0</v>
      </c>
      <c r="KF123" s="6">
        <f t="shared" si="250"/>
        <v>21.581454961624249</v>
      </c>
      <c r="KG123" s="9">
        <f>IF(ISNA(MATCH(ratings!$A123,tournaments!JR$2:JR$33,0)),0,(INDEX(tournaments!JS$2:JS$33,MATCH(ratings!$A123,tournaments!JR$2:JR$33,0))))</f>
        <v>0</v>
      </c>
      <c r="KH123" s="3">
        <f>IF(ISNA(MATCH(ratings!$A123,tournaments!JR$2:JR$33,0)),0,(INDEX(tournaments!JT$2:JT$33,MATCH(ratings!$A123,tournaments!JR$2:JR$33,0))))</f>
        <v>0</v>
      </c>
      <c r="KI123" s="6">
        <f t="shared" si="251"/>
        <v>21.581454961624249</v>
      </c>
      <c r="KJ123" s="6">
        <f>parameters!$B$3*parameters!$B$2+(1-parameters!$B$3)*ratings!KI123</f>
        <v>21.423309465461823</v>
      </c>
      <c r="KK123" s="9">
        <f>IF(ISNA(MATCH(ratings!$A123,tournaments!JU$2:JU$33,0)),0,(INDEX(tournaments!JV$2:JV$33,MATCH(ratings!$A123,tournaments!JU$2:JU$33,0))))</f>
        <v>0</v>
      </c>
      <c r="KL123" s="3">
        <f>IF(ISNA(MATCH(ratings!$A123,tournaments!JU$2:JU$33,0)),0,(INDEX(tournaments!JW$2:JW$33,MATCH(ratings!$A123,tournaments!JU$2:JU$33,0))))</f>
        <v>0</v>
      </c>
      <c r="KM123" s="6">
        <f t="shared" si="252"/>
        <v>21.423309465461823</v>
      </c>
      <c r="KN123" s="9">
        <f>IF(ISNA(MATCH(ratings!$A123,tournaments!JX$2:JX$33,0)),0,(INDEX(tournaments!JY$2:JY$33,MATCH(ratings!$A123,tournaments!JX$2:JX$33,0))))</f>
        <v>0</v>
      </c>
      <c r="KO123" s="3">
        <f>IF(ISNA(MATCH(ratings!$A123,tournaments!JX$2:JX$33,0)),0,(INDEX(tournaments!JZ$2:JZ$33,MATCH(ratings!$A123,tournaments!JX$2:JX$33,0))))</f>
        <v>0</v>
      </c>
      <c r="KP123" s="6">
        <f t="shared" si="253"/>
        <v>21.423309465461823</v>
      </c>
      <c r="KQ123" s="9">
        <f>IF(ISNA(MATCH(ratings!$A123,tournaments!KA$2:KA$33,0)),0,(INDEX(tournaments!KB$2:KB$33,MATCH(ratings!$A123,tournaments!KA$2:KA$33,0))))</f>
        <v>0</v>
      </c>
      <c r="KR123" s="3">
        <f>IF(ISNA(MATCH(ratings!$A123,tournaments!KA$2:KA$33,0)),0,(INDEX(tournaments!KC$2:KC$33,MATCH(ratings!$A123,tournaments!KA$2:KA$33,0))))</f>
        <v>0</v>
      </c>
      <c r="KS123" s="6">
        <f t="shared" si="254"/>
        <v>21.423309465461823</v>
      </c>
      <c r="KT123" s="9">
        <f>IF(ISNA(MATCH(ratings!$A123,tournaments!KD$2:KD$33,0)),0,(INDEX(tournaments!KE$2:KE$33,MATCH(ratings!$A123,tournaments!KD$2:KD$33,0))))</f>
        <v>0</v>
      </c>
      <c r="KU123" s="3">
        <f>IF(ISNA(MATCH(ratings!$A123,tournaments!KD$2:KD$33,0)),0,(INDEX(tournaments!KF$2:KF$33,MATCH(ratings!$A123,tournaments!KD$2:KD$33,0))))</f>
        <v>0</v>
      </c>
      <c r="KV123" s="6">
        <f t="shared" si="255"/>
        <v>21.423309465461823</v>
      </c>
      <c r="KW123" s="9">
        <f>IF(ISNA(MATCH(ratings!$A123,tournaments!KG$2:KG$33,0)),0,(INDEX(tournaments!KH$2:KH$33,MATCH(ratings!$A123,tournaments!KG$2:KG$33,0))))</f>
        <v>0</v>
      </c>
      <c r="KX123" s="3">
        <f>IF(ISNA(MATCH(ratings!$A123,tournaments!KG$2:KG$33,0)),0,(INDEX(tournaments!KI$2:KI$33,MATCH(ratings!$A123,tournaments!KG$2:KG$33,0))))</f>
        <v>0</v>
      </c>
      <c r="KY123" s="6">
        <f t="shared" si="256"/>
        <v>21.423309465461823</v>
      </c>
      <c r="KZ123" s="9">
        <f>IF(ISNA(MATCH(ratings!$A123,tournaments!KJ$2:KJ$33,0)),0,(INDEX(tournaments!KK$2:KK$33,MATCH(ratings!$A123,tournaments!KJ$2:KJ$33,0))))</f>
        <v>0</v>
      </c>
      <c r="LA123" s="3">
        <f>IF(ISNA(MATCH(ratings!$A123,tournaments!KJ$2:KJ$33,0)),0,(INDEX(tournaments!KL$2:KL$33,MATCH(ratings!$A123,tournaments!KJ$2:KJ$33,0))))</f>
        <v>0</v>
      </c>
      <c r="LB123" s="6">
        <f t="shared" si="257"/>
        <v>21.423309465461823</v>
      </c>
      <c r="LC123" s="6">
        <f>parameters!$B$3*parameters!$B$2+(1-parameters!$B$3)*ratings!LB123</f>
        <v>21.280978518915642</v>
      </c>
      <c r="LD123" s="9">
        <f>IF(ISNA(MATCH(ratings!$A123,tournaments!KN$2:KN$33,0)),0,(INDEX(tournaments!KO$2:KO$33,MATCH(ratings!$A123,tournaments!KN$2:KN$33,0))))</f>
        <v>0</v>
      </c>
      <c r="LE123" s="3">
        <f>IF(ISNA(MATCH(ratings!$A123,tournaments!KN$2:KN$33,0)),0,(INDEX(tournaments!KP$2:KP$33,MATCH(ratings!$A123,tournaments!KN$2:KN$33,0))))</f>
        <v>0</v>
      </c>
      <c r="LF123" s="6">
        <f t="shared" si="258"/>
        <v>21.280978518915642</v>
      </c>
      <c r="LG123" s="9">
        <f>IF(ISNA(MATCH(ratings!$A123,tournaments!KQ$2:KQ$33,0)),0,(INDEX(tournaments!KR$2:KR$33,MATCH(ratings!$A123,tournaments!KQ$2:KQ$33,0))))</f>
        <v>0</v>
      </c>
      <c r="LH123" s="3">
        <f>IF(ISNA(MATCH(ratings!$A123,tournaments!KQ$2:KQ$33,0)),0,(INDEX(tournaments!KS$2:KS$33,MATCH(ratings!$A123,tournaments!KQ$2:KQ$33,0))))</f>
        <v>0</v>
      </c>
      <c r="LI123" s="6">
        <f t="shared" si="259"/>
        <v>21.280978518915642</v>
      </c>
      <c r="LJ123" s="9">
        <f>IF(ISNA(MATCH(ratings!$A123,tournaments!KT$2:KT$33,0)),0,(INDEX(tournaments!KU$2:KU$33,MATCH(ratings!$A123,tournaments!KT$2:KT$33,0))))</f>
        <v>0</v>
      </c>
      <c r="LK123" s="3">
        <f>IF(ISNA(MATCH(ratings!$A123,tournaments!KT$2:KT$33,0)),0,(INDEX(tournaments!KV$2:KV$33,MATCH(ratings!$A123,tournaments!KT$2:KT$33,0))))</f>
        <v>0</v>
      </c>
      <c r="LL123" s="6">
        <f t="shared" si="260"/>
        <v>21.280978518915642</v>
      </c>
      <c r="LM123" s="9">
        <f>IF(ISNA(MATCH(ratings!$A123,tournaments!KW$2:KW$33,0)),0,(INDEX(tournaments!KX$2:KX$33,MATCH(ratings!$A123,tournaments!KW$2:KW$33,0))))</f>
        <v>0</v>
      </c>
      <c r="LN123" s="3">
        <f>IF(ISNA(MATCH(ratings!$A123,tournaments!KW$2:KW$33,0)),0,(INDEX(tournaments!KY$2:KY$33,MATCH(ratings!$A123,tournaments!KW$2:KW$33,0))))</f>
        <v>0</v>
      </c>
      <c r="LO123" s="6">
        <f t="shared" si="261"/>
        <v>21.280978518915642</v>
      </c>
      <c r="LP123" s="9">
        <f>IF(ISNA(MATCH(ratings!$A123,tournaments!KZ$2:KZ$33,0)),0,(INDEX(tournaments!LA$2:LA$33,MATCH(ratings!$A123,tournaments!KZ$2:KZ$33,0))))</f>
        <v>0</v>
      </c>
      <c r="LQ123" s="3">
        <f>IF(ISNA(MATCH(ratings!$A123,tournaments!KZ$2:KZ$33,0)),0,(INDEX(tournaments!LB$2:LB$33,MATCH(ratings!$A123,tournaments!KZ$2:KZ$33,0))))</f>
        <v>0</v>
      </c>
      <c r="LR123" s="6">
        <f t="shared" si="262"/>
        <v>21.280978518915642</v>
      </c>
      <c r="LS123" s="9">
        <f>IF(ISNA(MATCH(ratings!$A123,tournaments!LC$2:LC$33,0)),0,(INDEX(tournaments!LD$2:LD$33,MATCH(ratings!$A123,tournaments!LC$2:LC$33,0))))</f>
        <v>0</v>
      </c>
      <c r="LT123" s="3">
        <f>IF(ISNA(MATCH(ratings!$A123,tournaments!LC$2:LC$33,0)),0,(INDEX(tournaments!LE$2:LE$33,MATCH(ratings!$A123,tournaments!LC$2:LC$33,0))))</f>
        <v>0</v>
      </c>
      <c r="LU123" s="6">
        <f t="shared" si="263"/>
        <v>21.280978518915642</v>
      </c>
      <c r="LV123" s="6">
        <f>parameters!$B$3*parameters!$B$2+(1-parameters!$B$3)*ratings!LU123</f>
        <v>21.152880667024078</v>
      </c>
      <c r="LW123" s="9">
        <f>IF(ISNA(MATCH(ratings!$A123,tournaments!LF$2:LF$33,0)),0,(INDEX(tournaments!LG$2:LG$33,MATCH(ratings!$A123,tournaments!LF$2:LF$33,0))))</f>
        <v>0</v>
      </c>
      <c r="LX123" s="3">
        <f>IF(ISNA(MATCH(ratings!$A123,tournaments!LF$2:LF$33,0)),0,(INDEX(tournaments!LH$2:LH$33,MATCH(ratings!$A123,tournaments!LF$2:LF$33,0))))</f>
        <v>0</v>
      </c>
      <c r="LY123" s="6">
        <f t="shared" si="264"/>
        <v>21.152880667024078</v>
      </c>
      <c r="LZ123" s="9">
        <f>IF(ISNA(MATCH(ratings!$A123,tournaments!LI$2:LI$33,0)),0,(INDEX(tournaments!LJ$2:LJ$33,MATCH(ratings!$A123,tournaments!LI$2:LI$33,0))))</f>
        <v>0</v>
      </c>
      <c r="MA123" s="3">
        <f>IF(ISNA(MATCH(ratings!$A123,tournaments!LI$2:LI$33,0)),0,(INDEX(tournaments!LK$2:LK$33,MATCH(ratings!$A123,tournaments!LI$2:LI$33,0))))</f>
        <v>0</v>
      </c>
      <c r="MB123" s="6">
        <f t="shared" si="265"/>
        <v>21.152880667024078</v>
      </c>
      <c r="MC123" s="9">
        <f>IF(ISNA(MATCH(ratings!$A123,tournaments!LL$2:LL$33,0)),0,(INDEX(tournaments!LM$2:LM$33,MATCH(ratings!$A123,tournaments!LL$2:LL$33,0))))</f>
        <v>0</v>
      </c>
      <c r="MD123" s="3">
        <f>IF(ISNA(MATCH(ratings!$A123,tournaments!LL$2:LL$33,0)),0,(INDEX(tournaments!LN$2:LN$33,MATCH(ratings!$A123,tournaments!LL$2:LL$33,0))))</f>
        <v>0</v>
      </c>
      <c r="ME123" s="6">
        <f t="shared" si="266"/>
        <v>21.152880667024078</v>
      </c>
      <c r="MF123" s="6">
        <f>parameters!$B$3*parameters!$B$2+(1-parameters!$B$3)*ratings!ME123</f>
        <v>21.03759260032167</v>
      </c>
      <c r="MG123" s="9">
        <f>IF(ISNA(MATCH(ratings!$A123,tournaments!LO$2:LO$33,0)),0,(INDEX(tournaments!LP$2:LP$33,MATCH(ratings!$A123,tournaments!LO$2:LO$33,0))))</f>
        <v>0</v>
      </c>
      <c r="MH123" s="3">
        <f>IF(ISNA(MATCH(ratings!$A123,tournaments!LO$2:LO$33,0)),0,(INDEX(tournaments!LQ$2:LQ$33,MATCH(ratings!$A123,tournaments!LO$2:LO$33,0))))</f>
        <v>0</v>
      </c>
      <c r="MI123" s="6">
        <f t="shared" si="267"/>
        <v>21.03759260032167</v>
      </c>
      <c r="MJ123" s="9">
        <f>IF(ISNA(MATCH(ratings!$A123,tournaments!LR$2:LR$33,0)),0,(INDEX(tournaments!LS$2:LS$33,MATCH(ratings!$A123,tournaments!LR$2:LR$33,0))))</f>
        <v>0</v>
      </c>
      <c r="MK123" s="3">
        <f>IF(ISNA(MATCH(ratings!$A123,tournaments!LR$2:LR$33,0)),0,(INDEX(tournaments!LT$2:LT$33,MATCH(ratings!$A123,tournaments!LR$2:LR$33,0))))</f>
        <v>0</v>
      </c>
      <c r="ML123" s="6">
        <f t="shared" si="268"/>
        <v>21.03759260032167</v>
      </c>
      <c r="MM123" s="9">
        <f>IF(ISNA(MATCH(ratings!$A123,tournaments!LU$2:LU$33,0)),0,(INDEX(tournaments!LV$2:LV$33,MATCH(ratings!$A123,tournaments!LU$2:LU$33,0))))</f>
        <v>0</v>
      </c>
      <c r="MN123" s="3">
        <f>IF(ISNA(MATCH(ratings!$A123,tournaments!LU$2:LU$33,0)),0,(INDEX(tournaments!LW$2:LW$33,MATCH(ratings!$A123,tournaments!LU$2:LU$33,0))))</f>
        <v>0</v>
      </c>
      <c r="MO123" s="6">
        <f t="shared" si="269"/>
        <v>21.03759260032167</v>
      </c>
      <c r="MP123" s="9">
        <f>IF(ISNA(MATCH(ratings!$A123,tournaments!LX$2:LX$33,0)),0,(INDEX(tournaments!LY$2:LY$33,MATCH(ratings!$A123,tournaments!LX$2:LX$33,0))))</f>
        <v>0</v>
      </c>
      <c r="MQ123" s="3">
        <f>IF(ISNA(MATCH(ratings!$A123,tournaments!LX$2:LX$33,0)),0,(INDEX(tournaments!LZ$2:LZ$33,MATCH(ratings!$A123,tournaments!LX$2:LX$33,0))))</f>
        <v>0</v>
      </c>
      <c r="MR123" s="6">
        <f t="shared" si="270"/>
        <v>21.03759260032167</v>
      </c>
      <c r="MS123" s="9">
        <f>IF(ISNA(MATCH(ratings!$A123,tournaments!MA$2:MA$33,0)),0,(INDEX(tournaments!MB$2:MB$33,MATCH(ratings!$A123,tournaments!MA$2:MA$33,0))))</f>
        <v>0</v>
      </c>
      <c r="MT123" s="3">
        <f>IF(ISNA(MATCH(ratings!$A123,tournaments!MA$2:MA$33,0)),0,(INDEX(tournaments!MC$2:MC$33,MATCH(ratings!$A123,tournaments!MA$2:MA$33,0))))</f>
        <v>0</v>
      </c>
      <c r="MU123" s="6">
        <f t="shared" si="271"/>
        <v>21.03759260032167</v>
      </c>
      <c r="MV123" s="6">
        <f>parameters!$B$3*parameters!$B$2+(1-parameters!$B$3)*ratings!MU123</f>
        <v>20.933833340289503</v>
      </c>
      <c r="MW123" s="6">
        <f>parameters!$B$3*parameters!$B$2+(1-parameters!$B$3)*ratings!MV123</f>
        <v>20.840450006260554</v>
      </c>
      <c r="MX123" s="6">
        <f>parameters!$B$3*parameters!$B$2+(1-parameters!$B$3)*ratings!MW123</f>
        <v>20.756405005634498</v>
      </c>
      <c r="MY123" s="9">
        <f>IF(ISNA(MATCH(ratings!$A123,tournaments!MD$2:MD$33,0)),0,(INDEX(tournaments!ME$2:ME$33,MATCH(ratings!$A123,tournaments!MD$2:MD$33,0))))</f>
        <v>0</v>
      </c>
      <c r="MZ123" s="3">
        <f>IF(ISNA(MATCH(ratings!$A123,tournaments!MD$2:MD$33,0)),0,(INDEX(tournaments!MF$2:MF$33,MATCH(ratings!$A123,tournaments!MD$2:MD$33,0))))</f>
        <v>0</v>
      </c>
      <c r="NA123" s="6">
        <f t="shared" si="272"/>
        <v>20.756405005634498</v>
      </c>
      <c r="NB123" s="9">
        <f>IF(ISNA(MATCH(ratings!$A123,tournaments!MG$2:MG$33,0)),0,(INDEX(tournaments!MH$2:MH$33,MATCH(ratings!$A123,tournaments!MG$2:MG$33,0))))</f>
        <v>0</v>
      </c>
      <c r="NC123" s="3">
        <f>IF(ISNA(MATCH(ratings!$A123,tournaments!MG$2:MG$33,0)),0,(INDEX(tournaments!MI$2:MI$33,MATCH(ratings!$A123,tournaments!MG$2:MG$33,0))))</f>
        <v>0</v>
      </c>
      <c r="ND123" s="6">
        <f t="shared" si="273"/>
        <v>20.756405005634498</v>
      </c>
      <c r="NE123" s="9">
        <f>IF(ISNA(MATCH(ratings!$A123,tournaments!MJ$2:MJ$33,0)),0,(INDEX(tournaments!MK$2:MK$33,MATCH(ratings!$A123,tournaments!MJ$2:MJ$33,0))))</f>
        <v>0</v>
      </c>
      <c r="NF123" s="3">
        <f>IF(ISNA(MATCH(ratings!$A123,tournaments!MJ$2:MJ$33,0)),0,(INDEX(tournaments!ML$2:ML$33,MATCH(ratings!$A123,tournaments!MJ$2:MJ$33,0))))</f>
        <v>0</v>
      </c>
      <c r="NG123" s="6">
        <f t="shared" si="274"/>
        <v>20.756405005634498</v>
      </c>
      <c r="NH123" s="9">
        <f>IF(ISNA(MATCH(ratings!$A123,tournaments!MM$2:MM$33,0)),0,(INDEX(tournaments!MN$2:MN$33,MATCH(ratings!$A123,tournaments!MM$2:MM$33,0))))</f>
        <v>0</v>
      </c>
      <c r="NI123" s="3">
        <f>IF(ISNA(MATCH(ratings!$A123,tournaments!MM$2:MM$33,0)),0,(INDEX(tournaments!MO$2:MO$33,MATCH(ratings!$A123,tournaments!MM$2:MM$33,0))))</f>
        <v>0</v>
      </c>
      <c r="NJ123" s="6">
        <f t="shared" si="275"/>
        <v>20.756405005634498</v>
      </c>
      <c r="NK123" s="9">
        <f>IF(ISNA(MATCH(ratings!$A123,tournaments!MP$2:MP$33,0)),0,(INDEX(tournaments!MQ$2:MQ$33,MATCH(ratings!$A123,tournaments!MP$2:MP$33,0))))</f>
        <v>0</v>
      </c>
      <c r="NL123" s="3">
        <f>IF(ISNA(MATCH(ratings!$A123,tournaments!MP$2:MP$33,0)),0,(INDEX(tournaments!MR$2:MR$33,MATCH(ratings!$A123,tournaments!MP$2:MP$33,0))))</f>
        <v>0</v>
      </c>
      <c r="NM123" s="6">
        <f t="shared" si="276"/>
        <v>20.756405005634498</v>
      </c>
      <c r="NN123" s="9">
        <f>IF(ISNA(MATCH(ratings!$A123,tournaments!MS$2:MS$33,0)),0,(INDEX(tournaments!MT$2:MT$33,MATCH(ratings!$A123,tournaments!MS$2:MS$33,0))))</f>
        <v>0</v>
      </c>
      <c r="NO123" s="3">
        <f>IF(ISNA(MATCH(ratings!$A123,tournaments!MS$2:MS$33,0)),0,(INDEX(tournaments!MU$2:MU$33,MATCH(ratings!$A123,tournaments!MS$2:MS$33,0))))</f>
        <v>0</v>
      </c>
      <c r="NP123" s="6">
        <f t="shared" si="277"/>
        <v>20.756405005634498</v>
      </c>
      <c r="NQ123" s="6">
        <f>parameters!$B$3*parameters!$B$2+(1-parameters!$B$3)*ratings!NP123</f>
        <v>20.68076450507105</v>
      </c>
      <c r="NR123" s="9">
        <f>IF(ISNA(MATCH(ratings!$A123,tournaments!MV$2:MV$33,0)),0,(INDEX(tournaments!MW$2:MW$33,MATCH(ratings!$A123,tournaments!MV$2:MV$33,0))))</f>
        <v>0</v>
      </c>
      <c r="NS123" s="3">
        <f>IF(ISNA(MATCH(ratings!$A123,tournaments!MV$2:MV$33,0)),0,(INDEX(tournaments!MX$2:MX$33,MATCH(ratings!$A123,tournaments!MV$2:MV$33,0))))</f>
        <v>0</v>
      </c>
      <c r="NT123" s="6">
        <f t="shared" si="278"/>
        <v>20.68076450507105</v>
      </c>
      <c r="NU123" s="9">
        <f>IF(ISNA(MATCH(ratings!$A123,tournaments!MY$2:MY$33,0)),0,(INDEX(tournaments!MZ$2:MZ$33,MATCH(ratings!$A123,tournaments!MY$2:MY$33,0))))</f>
        <v>0</v>
      </c>
      <c r="NV123" s="3">
        <f>IF(ISNA(MATCH(ratings!$A123,tournaments!MY$2:MY$33,0)),0,(INDEX(tournaments!NA$2:NA$33,MATCH(ratings!$A123,tournaments!MY$2:MY$33,0))))</f>
        <v>0</v>
      </c>
      <c r="NW123" s="6">
        <f t="shared" si="279"/>
        <v>20.68076450507105</v>
      </c>
      <c r="NX123" s="9">
        <f>IF(ISNA(MATCH(ratings!$A123,tournaments!NB$2:NB$33,0)),0,(INDEX(tournaments!NC$2:NC$33,MATCH(ratings!$A123,tournaments!NB$2:NB$33,0))))</f>
        <v>0</v>
      </c>
      <c r="NY123" s="3">
        <f>IF(ISNA(MATCH(ratings!$A123,tournaments!NB$2:NB$33,0)),0,(INDEX(tournaments!ND$2:ND$33,MATCH(ratings!$A123,tournaments!NB$2:NB$33,0))))</f>
        <v>0</v>
      </c>
      <c r="NZ123" s="6">
        <f t="shared" si="280"/>
        <v>20.68076450507105</v>
      </c>
      <c r="OA123" s="9">
        <f>IF(ISNA(MATCH(ratings!$A123,tournaments!NE$2:NE$33,0)),0,(INDEX(tournaments!NF$2:NF$33,MATCH(ratings!$A123,tournaments!NE$2:NE$33,0))))</f>
        <v>0</v>
      </c>
      <c r="OB123" s="3">
        <f>IF(ISNA(MATCH(ratings!$A123,tournaments!NE$2:NE$33,0)),0,(INDEX(tournaments!NG$2:NG$33,MATCH(ratings!$A123,tournaments!NE$2:NE$33,0))))</f>
        <v>0</v>
      </c>
      <c r="OC123" s="6">
        <f t="shared" si="281"/>
        <v>20.68076450507105</v>
      </c>
      <c r="OD123" s="6">
        <f>parameters!$B$3*parameters!$B$2+(1-parameters!$B$3)*ratings!OC123</f>
        <v>20.612688054563947</v>
      </c>
      <c r="OE123" s="9">
        <f>IF(ISNA(MATCH(ratings!$A123,tournaments!NH$2:NH$33,0)),0,(INDEX(tournaments!NI$2:NI$33,MATCH(ratings!$A123,tournaments!NH$2:NH$33,0))))</f>
        <v>0</v>
      </c>
      <c r="OF123" s="3">
        <f>IF(ISNA(MATCH(ratings!$A123,tournaments!NH$2:NH$33,0)),0,(INDEX(tournaments!NJ$2:NJ$33,MATCH(ratings!$A123,tournaments!NH$2:NH$33,0))))</f>
        <v>0</v>
      </c>
      <c r="OG123" s="6">
        <f t="shared" si="282"/>
        <v>20.612688054563947</v>
      </c>
      <c r="OH123" s="9">
        <f>IF(ISNA(MATCH(ratings!$A123,tournaments!NK$2:NK$33,0)),0,(INDEX(tournaments!NL$2:NL$33,MATCH(ratings!$A123,tournaments!NK$2:NK$33,0))))</f>
        <v>0</v>
      </c>
      <c r="OI123" s="3">
        <f>IF(ISNA(MATCH(ratings!$A123,tournaments!NK$2:NK$33,0)),0,(INDEX(tournaments!NM$2:NM$33,MATCH(ratings!$A123,tournaments!NK$2:NK$33,0))))</f>
        <v>0</v>
      </c>
      <c r="OJ123" s="6">
        <f t="shared" si="283"/>
        <v>20.612688054563947</v>
      </c>
    </row>
    <row r="124" spans="1:400" x14ac:dyDescent="0.2">
      <c r="A124" t="s">
        <v>168</v>
      </c>
      <c r="B124" s="6">
        <f>parameters!$B$2</f>
        <v>20</v>
      </c>
      <c r="C124" s="9">
        <f>IF(ISNA(MATCH(ratings!$A124,tournaments!A$2:A$33,0)),0,(INDEX(tournaments!B$2:B$33,MATCH(ratings!$A124,tournaments!A$2:A$33,0))))</f>
        <v>0</v>
      </c>
      <c r="D124" s="3">
        <f>IF(ISNA(MATCH(ratings!$A124,tournaments!A$2:A$33,0)),0,(INDEX(tournaments!C$2:C$33,MATCH(ratings!$A124,tournaments!A$2:A$33,0))))</f>
        <v>0</v>
      </c>
      <c r="E124" s="6">
        <f t="shared" ref="E124:E126" si="773">(1-C124)*B124+C124*D124</f>
        <v>20</v>
      </c>
      <c r="F124" s="9">
        <f>IF(ISNA(MATCH(ratings!$A124,tournaments!D$2:D$33,0)),0,(INDEX(tournaments!E$2:E$33,MATCH(ratings!$A124,tournaments!D$2:D$33,0))))</f>
        <v>0</v>
      </c>
      <c r="G124" s="3">
        <f>IF(ISNA(MATCH(ratings!$A124,tournaments!D$2:D$33,0)),0,(INDEX(tournaments!F$2:F$33,MATCH(ratings!$A124,tournaments!D$2:D$33,0))))</f>
        <v>0</v>
      </c>
      <c r="H124" s="6">
        <f t="shared" ref="H124:H126" si="774">(1-F124)*E124+F124*G124</f>
        <v>20</v>
      </c>
      <c r="I124" s="9">
        <f>IF(ISNA(MATCH(ratings!$A124,tournaments!G$2:G$33,0)),0,(INDEX(tournaments!H$2:H$33,MATCH(ratings!$A124,tournaments!G$2:G$33,0))))</f>
        <v>0</v>
      </c>
      <c r="J124" s="3">
        <f>IF(ISNA(MATCH(ratings!$A124,tournaments!G$2:G$33,0)),0,(INDEX(tournaments!I$2:I$33,MATCH(ratings!$A124,tournaments!G$2:G$33,0))))</f>
        <v>0</v>
      </c>
      <c r="K124" s="6">
        <f t="shared" ref="K124:K126" si="775">(1-I124)*H124+I124*J124</f>
        <v>20</v>
      </c>
      <c r="L124" s="6">
        <f>parameters!$B$3*parameters!$B$2+(1-parameters!$B$3)*ratings!K124</f>
        <v>20</v>
      </c>
      <c r="M124" s="9">
        <f>IF(ISNA(MATCH(ratings!$A124,tournaments!J$2:J$33,0)),0,(INDEX(tournaments!K$2:K$33,MATCH(ratings!$A124,tournaments!J$2:J$33,0))))</f>
        <v>0</v>
      </c>
      <c r="N124" s="3">
        <f>IF(ISNA(MATCH(ratings!$A124,tournaments!J$2:J$33,0)),0,(INDEX(tournaments!L$2:L$33,MATCH(ratings!$A124,tournaments!J$2:J$33,0))))</f>
        <v>0</v>
      </c>
      <c r="O124" s="6">
        <f t="shared" ref="O124:O126" si="776">(1-M124)*L124+M124*N124</f>
        <v>20</v>
      </c>
      <c r="P124" s="6">
        <f>parameters!$B$3*parameters!$B$2+(1-parameters!$B$3)*ratings!O124</f>
        <v>20</v>
      </c>
      <c r="Q124" s="9">
        <f>IF(ISNA(MATCH(ratings!$A124,tournaments!M$2:M$33,0)),0,(INDEX(tournaments!N$2:N$33,MATCH(ratings!$A124,tournaments!M$2:M$33,0))))</f>
        <v>0</v>
      </c>
      <c r="R124" s="3">
        <f>IF(ISNA(MATCH(ratings!$A124,tournaments!M$2:M$33,0)),0,(INDEX(tournaments!O$2:O$33,MATCH(ratings!$A124,tournaments!M$2:M$33,0))))</f>
        <v>0</v>
      </c>
      <c r="S124" s="6">
        <f t="shared" ref="S124:S126" si="777">(1-Q124)*P124+Q124*R124</f>
        <v>20</v>
      </c>
      <c r="T124" s="9">
        <f>IF(ISNA(MATCH(ratings!$A124,tournaments!P$2:P$33,0)),0,(INDEX(tournaments!Q$2:Q$33,MATCH(ratings!$A124,tournaments!P$2:P$33,0))))</f>
        <v>0</v>
      </c>
      <c r="U124" s="3">
        <f>IF(ISNA(MATCH(ratings!$A124,tournaments!P$2:P$33,0)),0,(INDEX(tournaments!R$2:R$33,MATCH(ratings!$A124,tournaments!P$2:P$33,0))))</f>
        <v>0</v>
      </c>
      <c r="V124" s="6">
        <f t="shared" ref="V124:V126" si="778">(1-T124)*S124+T124*U124</f>
        <v>20</v>
      </c>
      <c r="W124" s="6">
        <f>parameters!$B$3*parameters!$B$2+(1-parameters!$B$3)*ratings!V124</f>
        <v>20</v>
      </c>
      <c r="X124" s="9">
        <f>IF(ISNA(MATCH(ratings!$A124,tournaments!S$2:S$33,0)),0,(INDEX(tournaments!T$2:T$33,MATCH(ratings!$A124,tournaments!S$2:S$33,0))))</f>
        <v>0</v>
      </c>
      <c r="Y124" s="3">
        <f>IF(ISNA(MATCH(ratings!$A124,tournaments!S$2:S$33,0)),0,(INDEX(tournaments!U$2:U$33,MATCH(ratings!$A124,tournaments!S$2:S$33,0))))</f>
        <v>0</v>
      </c>
      <c r="Z124" s="6">
        <f t="shared" ref="Z124:Z126" si="779">(1-X124)*W124+X124*Y124</f>
        <v>20</v>
      </c>
      <c r="AA124" s="9">
        <f>IF(ISNA(MATCH(ratings!$A124,tournaments!V$2:V$33,0)),0,(INDEX(tournaments!W$2:W$33,MATCH(ratings!$A124,tournaments!V$2:V$33,0))))</f>
        <v>0</v>
      </c>
      <c r="AB124" s="3">
        <f>IF(ISNA(MATCH(ratings!$A124,tournaments!V$2:V$33,0)),0,(INDEX(tournaments!X$2:X$33,MATCH(ratings!$A124,tournaments!V$2:V$33,0))))</f>
        <v>0</v>
      </c>
      <c r="AC124" s="6">
        <f t="shared" ref="AC124:AC126" si="780">(1-AA124)*Z124+AA124*AB124</f>
        <v>20</v>
      </c>
      <c r="AD124" s="9">
        <f>IF(ISNA(MATCH(ratings!$A124,tournaments!Y$2:Y$33,0)),0,(INDEX(tournaments!Z$2:Z$33,MATCH(ratings!$A124,tournaments!Y$2:Y$33,0))))</f>
        <v>0</v>
      </c>
      <c r="AE124" s="3">
        <f>IF(ISNA(MATCH(ratings!$A124,tournaments!Y$2:Y$33,0)),0,(INDEX(tournaments!AA$2:AA$33,MATCH(ratings!$A124,tournaments!Y$2:Y$33,0))))</f>
        <v>0</v>
      </c>
      <c r="AF124" s="6">
        <f t="shared" ref="AF124:AF126" si="781">(1-AD124)*AC124+AD124*AE124</f>
        <v>20</v>
      </c>
      <c r="AG124" s="9">
        <f>IF(ISNA(MATCH(ratings!$A124,tournaments!AB$2:AB$33,0)),0,(INDEX(tournaments!AC$2:AC$33,MATCH(ratings!$A124,tournaments!AB$2:AB$33,0))))</f>
        <v>0</v>
      </c>
      <c r="AH124" s="3">
        <f>IF(ISNA(MATCH(ratings!$A124,tournaments!AB$2:AB$33,0)),0,(INDEX(tournaments!AD$2:AD$33,MATCH(ratings!$A124,tournaments!AB$2:AB$33,0))))</f>
        <v>0</v>
      </c>
      <c r="AI124" s="6">
        <f t="shared" ref="AI124:AI126" si="782">(1-AG124)*AF124+AG124*AH124</f>
        <v>20</v>
      </c>
      <c r="AJ124" s="9">
        <f>IF(ISNA(MATCH(ratings!$A124,tournaments!AE$2:AE$33,0)),0,(INDEX(tournaments!AF$2:AF$33,MATCH(ratings!$A124,tournaments!AE$2:AE$33,0))))</f>
        <v>0</v>
      </c>
      <c r="AK124" s="3">
        <f>IF(ISNA(MATCH(ratings!$A124,tournaments!AE$2:AE$33,0)),0,(INDEX(tournaments!AG$2:AG$33,MATCH(ratings!$A124,tournaments!AE$2:AE$33,0))))</f>
        <v>0</v>
      </c>
      <c r="AL124" s="6">
        <f t="shared" ref="AL124:AL126" si="783">(1-AJ124)*AI124+AJ124*AK124</f>
        <v>20</v>
      </c>
      <c r="AM124" s="9">
        <f>IF(ISNA(MATCH(ratings!$A124,tournaments!AH$2:AH$33,0)),0,(INDEX(tournaments!AI$2:AI$33,MATCH(ratings!$A124,tournaments!AH$2:AH$33,0))))</f>
        <v>0</v>
      </c>
      <c r="AN124" s="3">
        <f>IF(ISNA(MATCH(ratings!$A124,tournaments!AH$2:AH$33,0)),0,(INDEX(tournaments!AJ$2:AJ$33,MATCH(ratings!$A124,tournaments!AH$2:AH$33,0))))</f>
        <v>0</v>
      </c>
      <c r="AO124" s="6">
        <f t="shared" ref="AO124:AO126" si="784">(1-AM124)*AL124+AM124*AN124</f>
        <v>20</v>
      </c>
      <c r="AP124" s="9">
        <f>IF(ISNA(MATCH(ratings!$A124,tournaments!AK$2:AK$33,0)),0,(INDEX(tournaments!AL$2:AL$33,MATCH(ratings!$A124,tournaments!AK$2:AK$33,0))))</f>
        <v>0</v>
      </c>
      <c r="AQ124" s="3">
        <f>IF(ISNA(MATCH(ratings!$A124,tournaments!AK$2:AK$33,0)),0,(INDEX(tournaments!AM$2:AM$33,MATCH(ratings!$A124,tournaments!AK$2:AK$33,0))))</f>
        <v>0</v>
      </c>
      <c r="AR124" s="6">
        <f t="shared" ref="AR124:AR126" si="785">(1-AP124)*AO124+AP124*AQ124</f>
        <v>20</v>
      </c>
      <c r="AS124" s="6">
        <f>parameters!$B$3*parameters!$B$2+(1-parameters!$B$3)*ratings!AR124</f>
        <v>20</v>
      </c>
      <c r="AT124" s="9">
        <f>IF(ISNA(MATCH(ratings!$A124,tournaments!AN$2:AN$33,0)),0,(INDEX(tournaments!AO$2:AO$33,MATCH(ratings!$A124,tournaments!AN$2:AN$33,0))))</f>
        <v>0</v>
      </c>
      <c r="AU124" s="3">
        <f>IF(ISNA(MATCH(ratings!$A124,tournaments!AN$2:AN$33,0)),0,(INDEX(tournaments!AP$2:AP$33,MATCH(ratings!$A124,tournaments!AN$2:AN$33,0))))</f>
        <v>0</v>
      </c>
      <c r="AV124" s="6">
        <f t="shared" ref="AV124:AV126" si="786">(1-AT124)*AS124+AT124*AU124</f>
        <v>20</v>
      </c>
      <c r="AW124" s="9">
        <f>IF(ISNA(MATCH(ratings!$A124,tournaments!AQ$2:AQ$33,0)),0,(INDEX(tournaments!AR$2:AR$33,MATCH(ratings!$A124,tournaments!AQ$2:AQ$33,0))))</f>
        <v>0</v>
      </c>
      <c r="AX124" s="3">
        <f>IF(ISNA(MATCH(ratings!$A124,tournaments!AQ$2:AQ$33,0)),0,(INDEX(tournaments!AS$2:AS$33,MATCH(ratings!$A124,tournaments!AQ$2:AQ$33,0))))</f>
        <v>0</v>
      </c>
      <c r="AY124" s="6">
        <f t="shared" ref="AY124:AY126" si="787">(1-AW124)*AV124+AW124*AX124</f>
        <v>20</v>
      </c>
      <c r="AZ124" s="9">
        <f>IF(ISNA(MATCH(ratings!$A124,tournaments!AT$2:AT$33,0)),0,(INDEX(tournaments!AU$2:AU$33,MATCH(ratings!$A124,tournaments!AT$2:AT$33,0))))</f>
        <v>0</v>
      </c>
      <c r="BA124" s="3">
        <f>IF(ISNA(MATCH(ratings!$A124,tournaments!AT$2:AT$33,0)),0,(INDEX(tournaments!AV$2:AV$33,MATCH(ratings!$A124,tournaments!AT$2:AT$33,0))))</f>
        <v>0</v>
      </c>
      <c r="BB124" s="6">
        <f t="shared" ref="BB124:BB126" si="788">(1-AZ124)*AY124+AZ124*BA124</f>
        <v>20</v>
      </c>
      <c r="BC124" s="9">
        <f>IF(ISNA(MATCH(ratings!$A124,tournaments!AW$2:AW$33,0)),0,(INDEX(tournaments!AX$2:AX$33,MATCH(ratings!$A124,tournaments!AW$2:AW$33,0))))</f>
        <v>0</v>
      </c>
      <c r="BD124" s="3">
        <f>IF(ISNA(MATCH(ratings!$A124,tournaments!AW$2:AW$33,0)),0,(INDEX(tournaments!AY$2:AY$33,MATCH(ratings!$A124,tournaments!AW$2:AW$33,0))))</f>
        <v>0</v>
      </c>
      <c r="BE124" s="6">
        <f t="shared" ref="BE124:BE126" si="789">(1-BC124)*BB124+BC124*BD124</f>
        <v>20</v>
      </c>
      <c r="BF124" s="9">
        <f>IF(ISNA(MATCH(ratings!$A124,tournaments!AZ$2:AZ$33,0)),0,(INDEX(tournaments!BA$2:BA$33,MATCH(ratings!$A124,tournaments!AZ$2:AZ$33,0))))</f>
        <v>0</v>
      </c>
      <c r="BG124" s="3">
        <f>IF(ISNA(MATCH(ratings!$A124,tournaments!AZ$2:AZ$33,0)),0,(INDEX(tournaments!BB$2:BB$33,MATCH(ratings!$A124,tournaments!AZ$2:AZ$33,0))))</f>
        <v>0</v>
      </c>
      <c r="BH124" s="6">
        <f t="shared" ref="BH124:BH126" si="790">(1-BF124)*BE124+BF124*BG124</f>
        <v>20</v>
      </c>
      <c r="BI124" s="9">
        <f>IF(ISNA(MATCH(ratings!$A124,tournaments!BC$2:BC$33,0)),0,(INDEX(tournaments!BD$2:BD$33,MATCH(ratings!$A124,tournaments!BC$2:BC$33,0))))</f>
        <v>0</v>
      </c>
      <c r="BJ124" s="3">
        <f>IF(ISNA(MATCH(ratings!$A124,tournaments!BC$2:BC$33,0)),0,(INDEX(tournaments!BE$2:BE$33,MATCH(ratings!$A124,tournaments!BC$2:BC$33,0))))</f>
        <v>0</v>
      </c>
      <c r="BK124" s="6">
        <f t="shared" ref="BK124:BK126" si="791">(1-BI124)*BH124+BI124*BJ124</f>
        <v>20</v>
      </c>
      <c r="BL124" s="9">
        <f>IF(ISNA(MATCH(ratings!$A124,tournaments!BF$2:BF$33,0)),0,(INDEX(tournaments!BG$2:BG$33,MATCH(ratings!$A124,tournaments!BF$2:BF$33,0))))</f>
        <v>0</v>
      </c>
      <c r="BM124" s="3">
        <f>IF(ISNA(MATCH(ratings!$A124,tournaments!BF$2:BF$33,0)),0,(INDEX(tournaments!BH$2:BH$33,MATCH(ratings!$A124,tournaments!BF$2:BF$33,0))))</f>
        <v>0</v>
      </c>
      <c r="BN124" s="6">
        <f t="shared" ref="BN124:BN126" si="792">(1-BL124)*BK124+BL124*BM124</f>
        <v>20</v>
      </c>
      <c r="BO124" s="6">
        <f>parameters!$B$3*parameters!$B$2+(1-parameters!$B$3)*ratings!BN124</f>
        <v>20</v>
      </c>
      <c r="BP124" s="9">
        <f>IF(ISNA(MATCH(ratings!$A124,tournaments!BI$2:BI$33,0)),0,(INDEX(tournaments!BJ$2:BJ$33,MATCH(ratings!$A124,tournaments!BI$2:BI$33,0))))</f>
        <v>0</v>
      </c>
      <c r="BQ124" s="3">
        <f>IF(ISNA(MATCH(ratings!$A124,tournaments!BI$2:BI$33,0)),0,(INDEX(tournaments!BK$2:BK$33,MATCH(ratings!$A124,tournaments!BI$2:BI$33,0))))</f>
        <v>0</v>
      </c>
      <c r="BR124" s="6">
        <f t="shared" ref="BR124:BR126" si="793">(1-BP124)*BO124+BP124*BQ124</f>
        <v>20</v>
      </c>
      <c r="BS124" s="9">
        <f>IF(ISNA(MATCH(ratings!$A124,tournaments!BL$2:BL$33,0)),0,(INDEX(tournaments!BM$2:BM$33,MATCH(ratings!$A124,tournaments!BL$2:BL$33,0))))</f>
        <v>0</v>
      </c>
      <c r="BT124" s="3">
        <f>IF(ISNA(MATCH(ratings!$A124,tournaments!BL$2:BL$33,0)),0,(INDEX(tournaments!BN$2:BN$33,MATCH(ratings!$A124,tournaments!BL$2:BL$33,0))))</f>
        <v>0</v>
      </c>
      <c r="BU124" s="6">
        <f t="shared" ref="BU124:BU126" si="794">(1-BS124)*BR124+BS124*BT124</f>
        <v>20</v>
      </c>
      <c r="BV124" s="9">
        <f>IF(ISNA(MATCH(ratings!$A124,tournaments!BO$2:BO$33,0)),0,(INDEX(tournaments!BP$2:BP$33,MATCH(ratings!$A124,tournaments!BO$2:BO$33,0))))</f>
        <v>0</v>
      </c>
      <c r="BW124" s="3">
        <f>IF(ISNA(MATCH(ratings!$A124,tournaments!BO$2:BO$33,0)),0,(INDEX(tournaments!BQ$2:BQ$33,MATCH(ratings!$A124,tournaments!BO$2:BO$33,0))))</f>
        <v>0</v>
      </c>
      <c r="BX124" s="6">
        <f t="shared" ref="BX124:BX126" si="795">(1-BV124)*BU124+BV124*BW124</f>
        <v>20</v>
      </c>
      <c r="BY124" s="9">
        <f>IF(ISNA(MATCH(ratings!$A124,tournaments!BR$2:BR$33,0)),0,(INDEX(tournaments!BS$2:BS$33,MATCH(ratings!$A124,tournaments!BR$2:BR$33,0))))</f>
        <v>0</v>
      </c>
      <c r="BZ124" s="3">
        <f>IF(ISNA(MATCH(ratings!$A124,tournaments!BR$2:BR$33,0)),0,(INDEX(tournaments!BT$2:BT$33,MATCH(ratings!$A124,tournaments!BR$2:BR$33,0))))</f>
        <v>0</v>
      </c>
      <c r="CA124" s="6">
        <f t="shared" ref="CA124:CA126" si="796">(1-BY124)*BX124+BY124*BZ124</f>
        <v>20</v>
      </c>
      <c r="CB124" s="9">
        <f>IF(ISNA(MATCH(ratings!$A124,tournaments!BU$2:BU$33,0)),0,(INDEX(tournaments!BV$2:BV$33,MATCH(ratings!$A124,tournaments!BU$2:BU$33,0))))</f>
        <v>0</v>
      </c>
      <c r="CC124" s="3">
        <f>IF(ISNA(MATCH(ratings!$A124,tournaments!BU$2:BU$33,0)),0,(INDEX(tournaments!BW$2:BW$33,MATCH(ratings!$A124,tournaments!BU$2:BU$33,0))))</f>
        <v>0</v>
      </c>
      <c r="CD124" s="6">
        <f t="shared" ref="CD124:CD126" si="797">(1-CB124)*CA124+CB124*CC124</f>
        <v>20</v>
      </c>
      <c r="CE124" s="9">
        <f>IF(ISNA(MATCH(ratings!$A124,tournaments!BX$2:BX$33,0)),0,(INDEX(tournaments!BY$2:BY$33,MATCH(ratings!$A124,tournaments!BX$2:BX$33,0))))</f>
        <v>0</v>
      </c>
      <c r="CF124" s="3">
        <f>IF(ISNA(MATCH(ratings!$A124,tournaments!BX$2:BX$33,0)),0,(INDEX(tournaments!BZ$2:BZ$33,MATCH(ratings!$A124,tournaments!BX$2:BX$33,0))))</f>
        <v>0</v>
      </c>
      <c r="CG124" s="6">
        <f t="shared" ref="CG124:CG126" si="798">(1-CE124)*CD124+CE124*CF124</f>
        <v>20</v>
      </c>
      <c r="CH124" s="9">
        <f>IF(ISNA(MATCH(ratings!$A124,tournaments!CA$2:CA$33,0)),0,(INDEX(tournaments!CB$2:CB$33,MATCH(ratings!$A124,tournaments!CA$2:CA$33,0))))</f>
        <v>0</v>
      </c>
      <c r="CI124" s="3">
        <f>IF(ISNA(MATCH(ratings!$A124,tournaments!CA$2:CA$33,0)),0,(INDEX(tournaments!CC$2:CC$33,MATCH(ratings!$A124,tournaments!CA$2:CA$33,0))))</f>
        <v>0</v>
      </c>
      <c r="CJ124" s="6">
        <f t="shared" ref="CJ124:CJ126" si="799">(1-CH124)*CG124+CH124*CI124</f>
        <v>20</v>
      </c>
      <c r="CK124" s="9">
        <f>IF(ISNA(MATCH(ratings!$A124,tournaments!CD$2:CD$33,0)),0,(INDEX(tournaments!CE$2:CE$33,MATCH(ratings!$A124,tournaments!CD$2:CD$33,0))))</f>
        <v>0</v>
      </c>
      <c r="CL124" s="3">
        <f>IF(ISNA(MATCH(ratings!$A124,tournaments!CD$2:CD$33,0)),0,(INDEX(tournaments!CF$2:CF$33,MATCH(ratings!$A124,tournaments!CD$2:CD$33,0))))</f>
        <v>0</v>
      </c>
      <c r="CM124" s="6">
        <f t="shared" ref="CM124:CM126" si="800">(1-CK124)*CJ124+CK124*CL124</f>
        <v>20</v>
      </c>
      <c r="CN124" s="6">
        <f>parameters!$B$3*parameters!$B$2+(1-parameters!$B$3)*ratings!CM124</f>
        <v>20</v>
      </c>
      <c r="CO124" s="9">
        <f>IF(ISNA(MATCH(ratings!$A124,tournaments!CG$2:CG$33,0)),0,(INDEX(tournaments!CH$2:CH$33,MATCH(ratings!$A124,tournaments!CG$2:CG$33,0))))</f>
        <v>0</v>
      </c>
      <c r="CP124" s="3">
        <f>IF(ISNA(MATCH(ratings!$A124,tournaments!CG$2:CG$33,0)),0,(INDEX(tournaments!CI$2:CI$33,MATCH(ratings!$A124,tournaments!CG$2:CG$33,0))))</f>
        <v>0</v>
      </c>
      <c r="CQ124" s="6">
        <f t="shared" ref="CQ124:CQ126" si="801">(1-CO124)*CN124+CO124*CP124</f>
        <v>20</v>
      </c>
      <c r="CR124" s="9">
        <f>IF(ISNA(MATCH(ratings!$A124,tournaments!CJ$2:CJ$33,0)),0,(INDEX(tournaments!CK$2:CK$33,MATCH(ratings!$A124,tournaments!CJ$2:CJ$33,0))))</f>
        <v>0</v>
      </c>
      <c r="CS124" s="3">
        <f>IF(ISNA(MATCH(ratings!$A124,tournaments!CJ$2:CJ$33,0)),0,(INDEX(tournaments!CL$2:CL$33,MATCH(ratings!$A124,tournaments!CJ$2:CJ$33,0))))</f>
        <v>0</v>
      </c>
      <c r="CT124" s="6">
        <f t="shared" ref="CT124:CT126" si="802">(1-CR124)*CQ124+CR124*CS124</f>
        <v>20</v>
      </c>
      <c r="CU124" s="9">
        <f>IF(ISNA(MATCH(ratings!$A124,tournaments!CM$2:CM$33,0)),0,(INDEX(tournaments!CN$2:CN$33,MATCH(ratings!$A124,tournaments!CM$2:CM$33,0))))</f>
        <v>0</v>
      </c>
      <c r="CV124" s="3">
        <f>IF(ISNA(MATCH(ratings!$A124,tournaments!CM$2:CM$33,0)),0,(INDEX(tournaments!CO$2:CO$33,MATCH(ratings!$A124,tournaments!CM$2:CM$33,0))))</f>
        <v>0</v>
      </c>
      <c r="CW124" s="6">
        <f t="shared" ref="CW124:CW126" si="803">(1-CU124)*CT124+CU124*CV124</f>
        <v>20</v>
      </c>
      <c r="CX124" s="9">
        <f>IF(ISNA(MATCH(ratings!$A124,tournaments!CP$2:CP$33,0)),0,(INDEX(tournaments!CQ$2:CQ$33,MATCH(ratings!$A124,tournaments!CP$2:CP$33,0))))</f>
        <v>0</v>
      </c>
      <c r="CY124" s="3">
        <f>IF(ISNA(MATCH(ratings!$A124,tournaments!CP$2:CP$33,0)),0,(INDEX(tournaments!CR$2:CR$33,MATCH(ratings!$A124,tournaments!CP$2:CP$33,0))))</f>
        <v>0</v>
      </c>
      <c r="CZ124" s="6">
        <f t="shared" ref="CZ124:CZ126" si="804">(1-CX124)*CW124+CX124*CY124</f>
        <v>20</v>
      </c>
      <c r="DA124" s="9">
        <f>IF(ISNA(MATCH(ratings!$A124,tournaments!CS$2:CS$33,0)),0,(INDEX(tournaments!CT$2:CT$33,MATCH(ratings!$A124,tournaments!CS$2:CS$33,0))))</f>
        <v>0</v>
      </c>
      <c r="DB124" s="3">
        <f>IF(ISNA(MATCH(ratings!$A124,tournaments!CS$2:CS$33,0)),0,(INDEX(tournaments!CU$2:CU$33,MATCH(ratings!$A124,tournaments!CS$2:CS$33,0))))</f>
        <v>0</v>
      </c>
      <c r="DC124" s="6">
        <f t="shared" ref="DC124:DC126" si="805">(1-DA124)*CZ124+DA124*DB124</f>
        <v>20</v>
      </c>
      <c r="DD124" s="9">
        <f>IF(ISNA(MATCH(ratings!$A124,tournaments!CV$2:CV$33,0)),0,(INDEX(tournaments!CW$2:CW$33,MATCH(ratings!$A124,tournaments!CV$2:CV$33,0))))</f>
        <v>0</v>
      </c>
      <c r="DE124" s="3">
        <f>IF(ISNA(MATCH(ratings!$A124,tournaments!CV$2:CV$33,0)),0,(INDEX(tournaments!CX$2:CX$33,MATCH(ratings!$A124,tournaments!CV$2:CV$33,0))))</f>
        <v>0</v>
      </c>
      <c r="DF124" s="6">
        <f t="shared" ref="DF124:DF126" si="806">(1-DD124)*DC124+DD124*DE124</f>
        <v>20</v>
      </c>
      <c r="DG124" s="9">
        <f>IF(ISNA(MATCH(ratings!$A124,tournaments!CY$2:CY$33,0)),0,(INDEX(tournaments!CZ$2:CZ$33,MATCH(ratings!$A124,tournaments!CY$2:CY$33,0))))</f>
        <v>0</v>
      </c>
      <c r="DH124" s="3">
        <f>IF(ISNA(MATCH(ratings!$A124,tournaments!CY$2:CY$33,0)),0,(INDEX(tournaments!DA$2:DA$33,MATCH(ratings!$A124,tournaments!CY$2:CY$33,0))))</f>
        <v>0</v>
      </c>
      <c r="DI124" s="6">
        <f t="shared" ref="DI124:DI126" si="807">(1-DG124)*DF124+DG124*DH124</f>
        <v>20</v>
      </c>
      <c r="DJ124" s="9">
        <f>IF(ISNA(MATCH(ratings!$A124,tournaments!DB$2:DB$33,0)),0,(INDEX(tournaments!DC$2:DC$33,MATCH(ratings!$A124,tournaments!DB$2:DB$33,0))))</f>
        <v>0</v>
      </c>
      <c r="DK124" s="3">
        <f>IF(ISNA(MATCH(ratings!$A124,tournaments!DB$2:DB$33,0)),0,(INDEX(tournaments!DD$2:DD$33,MATCH(ratings!$A124,tournaments!DB$2:DB$33,0))))</f>
        <v>0</v>
      </c>
      <c r="DL124" s="6">
        <f t="shared" ref="DL124:DL126" si="808">(1-DJ124)*DI124+DJ124*DK124</f>
        <v>20</v>
      </c>
      <c r="DM124" s="6">
        <f>parameters!$B$3*parameters!$B$2+(1-parameters!$B$3)*ratings!DL124</f>
        <v>20</v>
      </c>
      <c r="DN124" s="9">
        <f>IF(ISNA(MATCH(ratings!$A124,tournaments!DE$2:DE$33,0)),0,(INDEX(tournaments!DF$2:DF$33,MATCH(ratings!$A124,tournaments!DE$2:DE$33,0))))</f>
        <v>0</v>
      </c>
      <c r="DO124" s="3">
        <f>IF(ISNA(MATCH(ratings!$A124,tournaments!DE$2:DE$33,0)),0,(INDEX(tournaments!DG$2:DG$33,MATCH(ratings!$A124,tournaments!DE$2:DE$33,0))))</f>
        <v>0</v>
      </c>
      <c r="DP124" s="6">
        <f t="shared" ref="DP124:DP126" si="809">(1-DN124)*DM124+DN124*DO124</f>
        <v>20</v>
      </c>
      <c r="DQ124" s="9">
        <f>IF(ISNA(MATCH(ratings!$A124,tournaments!DH$2:DH$33,0)),0,(INDEX(tournaments!DI$2:DI$33,MATCH(ratings!$A124,tournaments!DH$2:DH$33,0))))</f>
        <v>0</v>
      </c>
      <c r="DR124" s="3">
        <f>IF(ISNA(MATCH(ratings!$A124,tournaments!DH$2:DH$33,0)),0,(INDEX(tournaments!DJ$2:DJ$33,MATCH(ratings!$A124,tournaments!DH$2:DH$33,0))))</f>
        <v>0</v>
      </c>
      <c r="DS124" s="6">
        <f t="shared" ref="DS124:DS126" si="810">(1-DQ124)*DP124+DQ124*DR124</f>
        <v>20</v>
      </c>
      <c r="DT124" s="9">
        <f>IF(ISNA(MATCH(ratings!$A124,tournaments!DK$2:DK$33,0)),0,(INDEX(tournaments!DL$2:DL$33,MATCH(ratings!$A124,tournaments!DK$2:DK$33,0))))</f>
        <v>0</v>
      </c>
      <c r="DU124" s="3">
        <f>IF(ISNA(MATCH(ratings!$A124,tournaments!DK$2:DK$33,0)),0,(INDEX(tournaments!DM$2:DM$33,MATCH(ratings!$A124,tournaments!DK$2:DK$33,0))))</f>
        <v>0</v>
      </c>
      <c r="DV124" s="6">
        <f t="shared" ref="DV124:DV126" si="811">(1-DT124)*DS124+DT124*DU124</f>
        <v>20</v>
      </c>
      <c r="DW124" s="9">
        <f>IF(ISNA(MATCH(ratings!$A124,tournaments!DN$2:DN$33,0)),0,(INDEX(tournaments!DO$2:DO$33,MATCH(ratings!$A124,tournaments!DN$2:DN$33,0))))</f>
        <v>0</v>
      </c>
      <c r="DX124" s="3">
        <f>IF(ISNA(MATCH(ratings!$A124,tournaments!DN$2:DN$33,0)),0,(INDEX(tournaments!DP$2:DP$33,MATCH(ratings!$A124,tournaments!DN$2:DN$33,0))))</f>
        <v>0</v>
      </c>
      <c r="DY124" s="6">
        <f t="shared" ref="DY124:DY126" si="812">(1-DW124)*DV124+DW124*DX124</f>
        <v>20</v>
      </c>
      <c r="DZ124" s="9">
        <f>IF(ISNA(MATCH(ratings!$A124,tournaments!DQ$2:DQ$33,0)),0,(INDEX(tournaments!DR$2:DR$33,MATCH(ratings!$A124,tournaments!DQ$2:DQ$33,0))))</f>
        <v>0</v>
      </c>
      <c r="EA124" s="3">
        <f>IF(ISNA(MATCH(ratings!$A124,tournaments!DQ$2:DQ$33,0)),0,(INDEX(tournaments!DS$2:DS$33,MATCH(ratings!$A124,tournaments!DQ$2:DQ$33,0))))</f>
        <v>0</v>
      </c>
      <c r="EB124" s="6">
        <f t="shared" ref="EB124:EB126" si="813">(1-DZ124)*DY124+DZ124*EA124</f>
        <v>20</v>
      </c>
      <c r="EC124" s="9">
        <f>IF(ISNA(MATCH(ratings!$A124,tournaments!DT$2:DT$33,0)),0,(INDEX(tournaments!DU$2:DU$33,MATCH(ratings!$A124,tournaments!DT$2:DT$33,0))))</f>
        <v>0</v>
      </c>
      <c r="ED124" s="3">
        <f>IF(ISNA(MATCH(ratings!$A124,tournaments!DT$2:DT$33,0)),0,(INDEX(tournaments!DV$2:DV$33,MATCH(ratings!$A124,tournaments!DT$2:DT$33,0))))</f>
        <v>0</v>
      </c>
      <c r="EE124" s="6">
        <f t="shared" ref="EE124:EE126" si="814">(1-EC124)*EB124+EC124*ED124</f>
        <v>20</v>
      </c>
      <c r="EF124" s="9">
        <f>IF(ISNA(MATCH(ratings!$A124,tournaments!DW$2:DW$33,0)),0,(INDEX(tournaments!DX$2:DX$33,MATCH(ratings!$A124,tournaments!DW$2:DW$33,0))))</f>
        <v>0</v>
      </c>
      <c r="EG124" s="3">
        <f>IF(ISNA(MATCH(ratings!$A124,tournaments!DW$2:DW$33,0)),0,(INDEX(tournaments!DY$2:DY$33,MATCH(ratings!$A124,tournaments!DW$2:DW$33,0))))</f>
        <v>0</v>
      </c>
      <c r="EH124" s="6">
        <f t="shared" ref="EH124:EH126" si="815">(1-EF124)*EE124+EF124*EG124</f>
        <v>20</v>
      </c>
      <c r="EI124" s="9">
        <f>IF(ISNA(MATCH(ratings!$A124,tournaments!DZ$2:DZ$33,0)),0,(INDEX(tournaments!EA$2:EA$33,MATCH(ratings!$A124,tournaments!DZ$2:DZ$33,0))))</f>
        <v>0</v>
      </c>
      <c r="EJ124" s="3">
        <f>IF(ISNA(MATCH(ratings!$A124,tournaments!DZ$2:DZ$33,0)),0,(INDEX(tournaments!EB$2:EB$33,MATCH(ratings!$A124,tournaments!DZ$2:DZ$33,0))))</f>
        <v>0</v>
      </c>
      <c r="EK124" s="6">
        <f t="shared" ref="EK124:EK126" si="816">(1-EI124)*EH124+EI124*EJ124</f>
        <v>20</v>
      </c>
      <c r="EL124" s="6">
        <f>parameters!$B$3*parameters!$B$2+(1-parameters!$B$3)*ratings!EK124</f>
        <v>20</v>
      </c>
      <c r="EM124" s="9">
        <f>IF(ISNA(MATCH(ratings!$A124,tournaments!EC$2:EC$33,0)),0,(INDEX(tournaments!ED$2:ED$33,MATCH(ratings!$A124,tournaments!EC$2:EC$33,0))))</f>
        <v>0</v>
      </c>
      <c r="EN124" s="3">
        <f>IF(ISNA(MATCH(ratings!$A124,tournaments!EC$2:EC$33,0)),0,(INDEX(tournaments!EE$2:EE$33,MATCH(ratings!$A124,tournaments!EC$2:EC$33,0))))</f>
        <v>0</v>
      </c>
      <c r="EO124" s="6">
        <f t="shared" ref="EO124:EO126" si="817">(1-EM124)*EL124+EM124*EN124</f>
        <v>20</v>
      </c>
      <c r="EP124" s="9">
        <f>IF(ISNA(MATCH(ratings!$A124,tournaments!EF$2:EF$33,0)),0,(INDEX(tournaments!EG$2:EG$33,MATCH(ratings!$A124,tournaments!EF$2:EF$33,0))))</f>
        <v>0</v>
      </c>
      <c r="EQ124" s="3">
        <f>IF(ISNA(MATCH(ratings!$A124,tournaments!EF$2:EF$33,0)),0,(INDEX(tournaments!EH$2:EH$33,MATCH(ratings!$A124,tournaments!EF$2:EF$33,0))))</f>
        <v>0</v>
      </c>
      <c r="ER124" s="6">
        <f t="shared" ref="ER124:ER126" si="818">(1-EP124)*EO124+EP124*EQ124</f>
        <v>20</v>
      </c>
      <c r="ES124" s="9">
        <f>IF(ISNA(MATCH(ratings!$A124,tournaments!EI$2:EI$33,0)),0,(INDEX(tournaments!EJ$2:EJ$33,MATCH(ratings!$A124,tournaments!EI$2:EI$33,0))))</f>
        <v>0</v>
      </c>
      <c r="ET124" s="3">
        <f>IF(ISNA(MATCH(ratings!$A124,tournaments!EI$2:EI$33,0)),0,(INDEX(tournaments!EK$2:EK$33,MATCH(ratings!$A124,tournaments!EI$2:EI$33,0))))</f>
        <v>0</v>
      </c>
      <c r="EU124" s="6">
        <f t="shared" ref="EU124:EU126" si="819">(1-ES124)*ER124+ES124*ET124</f>
        <v>20</v>
      </c>
      <c r="EV124" s="9">
        <f>IF(ISNA(MATCH(ratings!$A124,tournaments!EL$2:EL$33,0)),0,(INDEX(tournaments!EM$2:EM$33,MATCH(ratings!$A124,tournaments!EL$2:EL$33,0))))</f>
        <v>0</v>
      </c>
      <c r="EW124" s="3">
        <f>IF(ISNA(MATCH(ratings!$A124,tournaments!EL$2:EL$33,0)),0,(INDEX(tournaments!EN$2:EN$33,MATCH(ratings!$A124,tournaments!EL$2:EL$33,0))))</f>
        <v>0</v>
      </c>
      <c r="EX124" s="6">
        <f t="shared" ref="EX124:EX126" si="820">(1-EV124)*EU124+EV124*EW124</f>
        <v>20</v>
      </c>
      <c r="EY124" s="9">
        <f>IF(ISNA(MATCH(ratings!$A124,tournaments!EO$2:EO$33,0)),0,(INDEX(tournaments!EP$2:EP$33,MATCH(ratings!$A124,tournaments!EO$2:EO$33,0))))</f>
        <v>0</v>
      </c>
      <c r="EZ124" s="3">
        <f>IF(ISNA(MATCH(ratings!$A124,tournaments!EO$2:EO$33,0)),0,(INDEX(tournaments!EQ$2:EQ$33,MATCH(ratings!$A124,tournaments!EO$2:EO$33,0))))</f>
        <v>0</v>
      </c>
      <c r="FA124" s="6">
        <f t="shared" ref="FA124:FA126" si="821">(1-EY124)*EX124+EY124*EZ124</f>
        <v>20</v>
      </c>
      <c r="FB124" s="9">
        <f>IF(ISNA(MATCH(ratings!$A124,tournaments!ER$2:ER$33,0)),0,(INDEX(tournaments!ES$2:ES$33,MATCH(ratings!$A124,tournaments!ER$2:ER$33,0))))</f>
        <v>0</v>
      </c>
      <c r="FC124" s="3">
        <f>IF(ISNA(MATCH(ratings!$A124,tournaments!ER$2:ER$33,0)),0,(INDEX(tournaments!ET$2:ET$33,MATCH(ratings!$A124,tournaments!ER$2:ER$33,0))))</f>
        <v>0</v>
      </c>
      <c r="FD124" s="6">
        <f t="shared" ref="FD124:FD126" si="822">(1-FB124)*FA124+FB124*FC124</f>
        <v>20</v>
      </c>
      <c r="FE124" s="9">
        <f>IF(ISNA(MATCH(ratings!$A124,tournaments!EU$2:EU$33,0)),0,(INDEX(tournaments!EV$2:EV$33,MATCH(ratings!$A124,tournaments!EU$2:EU$33,0))))</f>
        <v>0</v>
      </c>
      <c r="FF124" s="3">
        <f>IF(ISNA(MATCH(ratings!$A124,tournaments!EU$2:EU$33,0)),0,(INDEX(tournaments!EW$2:EW$33,MATCH(ratings!$A124,tournaments!EU$2:EU$33,0))))</f>
        <v>0</v>
      </c>
      <c r="FG124" s="6">
        <f t="shared" ref="FG124:FG126" si="823">(1-FE124)*FD124+FE124*FF124</f>
        <v>20</v>
      </c>
      <c r="FH124" s="6">
        <f>parameters!$B$3*parameters!$B$2+(1-parameters!$B$3)*ratings!FG124</f>
        <v>20</v>
      </c>
      <c r="FI124" s="9">
        <f>IF(ISNA(MATCH(ratings!$A124,tournaments!EX$2:EX$33,0)),0,(INDEX(tournaments!EY$2:EY$33,MATCH(ratings!$A124,tournaments!EX$2:EX$33,0))))</f>
        <v>0</v>
      </c>
      <c r="FJ124" s="3">
        <f>IF(ISNA(MATCH(ratings!$A124,tournaments!EX$2:EX$33,0)),0,(INDEX(tournaments!EZ$2:EZ$33,MATCH(ratings!$A124,tournaments!EX$2:EX$33,0))))</f>
        <v>0</v>
      </c>
      <c r="FK124" s="6">
        <f t="shared" ref="FK124:FK126" si="824">(1-FI124)*FH124+FI124*FJ124</f>
        <v>20</v>
      </c>
      <c r="FL124" s="9">
        <f>IF(ISNA(MATCH(ratings!$A124,tournaments!FA$2:FA$33,0)),0,(INDEX(tournaments!FB$2:FB$33,MATCH(ratings!$A124,tournaments!FA$2:FA$33,0))))</f>
        <v>0</v>
      </c>
      <c r="FM124" s="3">
        <f>IF(ISNA(MATCH(ratings!$A124,tournaments!FA$2:FA$33,0)),0,(INDEX(tournaments!FC$2:FC$33,MATCH(ratings!$A124,tournaments!FA$2:FA$33,0))))</f>
        <v>0</v>
      </c>
      <c r="FN124" s="6">
        <f t="shared" ref="FN124:FN126" si="825">(1-FL124)*FK124+FL124*FM124</f>
        <v>20</v>
      </c>
      <c r="FO124" s="9">
        <f>IF(ISNA(MATCH(ratings!$A124,tournaments!FD$2:FD$33,0)),0,(INDEX(tournaments!FE$2:FE$33,MATCH(ratings!$A124,tournaments!FD$2:FD$33,0))))</f>
        <v>0</v>
      </c>
      <c r="FP124" s="3">
        <f>IF(ISNA(MATCH(ratings!$A124,tournaments!FD$2:FD$33,0)),0,(INDEX(tournaments!FF$2:FF$33,MATCH(ratings!$A124,tournaments!FD$2:FD$33,0))))</f>
        <v>0</v>
      </c>
      <c r="FQ124" s="6">
        <f t="shared" ref="FQ124:FQ126" si="826">(1-FO124)*FN124+FO124*FP124</f>
        <v>20</v>
      </c>
      <c r="FR124" s="9">
        <f>IF(ISNA(MATCH(ratings!$A124,tournaments!FG$2:FG$33,0)),0,(INDEX(tournaments!FH$2:FH$33,MATCH(ratings!$A124,tournaments!FG$2:FG$33,0))))</f>
        <v>0</v>
      </c>
      <c r="FS124" s="3">
        <f>IF(ISNA(MATCH(ratings!$A124,tournaments!FG$2:FG$33,0)),0,(INDEX(tournaments!FI$2:FI$33,MATCH(ratings!$A124,tournaments!FG$2:FG$33,0))))</f>
        <v>0</v>
      </c>
      <c r="FT124" s="6">
        <f t="shared" ref="FT124:FT126" si="827">(1-FR124)*FQ124+FR124*FS124</f>
        <v>20</v>
      </c>
      <c r="FU124" s="9">
        <f>IF(ISNA(MATCH(ratings!$A124,tournaments!FJ$2:FJ$33,0)),0,(INDEX(tournaments!FK$2:FK$33,MATCH(ratings!$A124,tournaments!FJ$2:FJ$33,0))))</f>
        <v>0</v>
      </c>
      <c r="FV124" s="3">
        <f>IF(ISNA(MATCH(ratings!$A124,tournaments!FJ$2:FJ$33,0)),0,(INDEX(tournaments!FL$2:FL$33,MATCH(ratings!$A124,tournaments!FJ$2:FJ$33,0))))</f>
        <v>0</v>
      </c>
      <c r="FW124" s="6">
        <f t="shared" ref="FW124:FW126" si="828">(1-FU124)*FT124+FU124*FV124</f>
        <v>20</v>
      </c>
      <c r="FX124" s="9">
        <f>IF(ISNA(MATCH(ratings!$A124,tournaments!FM$2:FM$33,0)),0,(INDEX(tournaments!FN$2:FN$33,MATCH(ratings!$A124,tournaments!FM$2:FM$33,0))))</f>
        <v>0</v>
      </c>
      <c r="FY124" s="3">
        <f>IF(ISNA(MATCH(ratings!$A124,tournaments!FM$2:FM$33,0)),0,(INDEX(tournaments!FO$2:FO$33,MATCH(ratings!$A124,tournaments!FM$2:FM$33,0))))</f>
        <v>0</v>
      </c>
      <c r="FZ124" s="6">
        <f t="shared" ref="FZ124:FZ126" si="829">(1-FX124)*FW124+FX124*FY124</f>
        <v>20</v>
      </c>
      <c r="GA124" s="6">
        <f>parameters!$B$3*parameters!$B$2+(1-parameters!$B$3)*ratings!FZ124</f>
        <v>20</v>
      </c>
      <c r="GB124" s="9">
        <f>IF(ISNA(MATCH(ratings!$A124,tournaments!FP$2:FP$33,0)),0,(INDEX(tournaments!FQ$2:FQ$33,MATCH(ratings!$A124,tournaments!FP$2:FP$33,0))))</f>
        <v>0</v>
      </c>
      <c r="GC124" s="3">
        <f>IF(ISNA(MATCH(ratings!$A124,tournaments!FP$2:FP$33,0)),0,(INDEX(tournaments!FR$2:FR$33,MATCH(ratings!$A124,tournaments!FP$2:FP$33,0))))</f>
        <v>0</v>
      </c>
      <c r="GD124" s="6">
        <f t="shared" ref="GD124:GD126" si="830">(1-GB124)*GA124+GB124*GC124</f>
        <v>20</v>
      </c>
      <c r="GE124" s="9">
        <f>IF(ISNA(MATCH(ratings!$A124,tournaments!FS$2:FS$33,0)),0,(INDEX(tournaments!FT$2:FT$33,MATCH(ratings!$A124,tournaments!FS$2:FS$33,0))))</f>
        <v>0</v>
      </c>
      <c r="GF124" s="3">
        <f>IF(ISNA(MATCH(ratings!$A124,tournaments!FS$2:FS$33,0)),0,(INDEX(tournaments!FU$2:FU$33,MATCH(ratings!$A124,tournaments!FS$2:FS$33,0))))</f>
        <v>0</v>
      </c>
      <c r="GG124" s="6">
        <f t="shared" ref="GG124:GG126" si="831">(1-GE124)*GD124+GE124*GF124</f>
        <v>20</v>
      </c>
      <c r="GH124" s="9">
        <f>IF(ISNA(MATCH(ratings!$A124,tournaments!FV$2:FV$33,0)),0,(INDEX(tournaments!FW$2:FW$33,MATCH(ratings!$A124,tournaments!FV$2:FV$33,0))))</f>
        <v>0</v>
      </c>
      <c r="GI124" s="3">
        <f>IF(ISNA(MATCH(ratings!$A124,tournaments!FV$2:FV$33,0)),0,(INDEX(tournaments!FX$2:FX$33,MATCH(ratings!$A124,tournaments!FV$2:FV$33,0))))</f>
        <v>0</v>
      </c>
      <c r="GJ124" s="6">
        <f t="shared" ref="GJ124:GJ126" si="832">(1-GH124)*GG124+GH124*GI124</f>
        <v>20</v>
      </c>
      <c r="GK124" s="9">
        <f>IF(ISNA(MATCH(ratings!$A124,tournaments!FY$2:FY$33,0)),0,(INDEX(tournaments!FZ$2:FZ$33,MATCH(ratings!$A124,tournaments!FY$2:FY$33,0))))</f>
        <v>0</v>
      </c>
      <c r="GL124" s="3">
        <f>IF(ISNA(MATCH(ratings!$A124,tournaments!FY$2:FY$33,0)),0,(INDEX(tournaments!GA$2:GA$33,MATCH(ratings!$A124,tournaments!FY$2:FY$33,0))))</f>
        <v>0</v>
      </c>
      <c r="GM124" s="6">
        <f t="shared" ref="GM124:GM126" si="833">(1-GK124)*GJ124+GK124*GL124</f>
        <v>20</v>
      </c>
      <c r="GN124" s="9">
        <f>IF(ISNA(MATCH(ratings!$A124,tournaments!GB$2:GB$33,0)),0,(INDEX(tournaments!GC$2:GC$33,MATCH(ratings!$A124,tournaments!GB$2:GB$33,0))))</f>
        <v>0</v>
      </c>
      <c r="GO124" s="3">
        <f>IF(ISNA(MATCH(ratings!$A124,tournaments!GB$2:GB$33,0)),0,(INDEX(tournaments!GD$2:GD$33,MATCH(ratings!$A124,tournaments!GB$2:GB$33,0))))</f>
        <v>0</v>
      </c>
      <c r="GP124" s="6">
        <f t="shared" ref="GP124:GP126" si="834">(1-GN124)*GM124+GN124*GO124</f>
        <v>20</v>
      </c>
      <c r="GQ124" s="9">
        <f>IF(ISNA(MATCH(ratings!$A124,tournaments!GE$2:GE$33,0)),0,(INDEX(tournaments!GF$2:GF$33,MATCH(ratings!$A124,tournaments!GE$2:GE$33,0))))</f>
        <v>0</v>
      </c>
      <c r="GR124" s="3">
        <f>IF(ISNA(MATCH(ratings!$A124,tournaments!GE$2:GE$33,0)),0,(INDEX(tournaments!GG$2:GG$33,MATCH(ratings!$A124,tournaments!GE$2:GE$33,0))))</f>
        <v>0</v>
      </c>
      <c r="GS124" s="6">
        <f t="shared" ref="GS124:GS126" si="835">(1-GQ124)*GP124+GQ124*GR124</f>
        <v>20</v>
      </c>
      <c r="GT124" s="6">
        <f>parameters!$B$3*parameters!$B$2+(1-parameters!$B$3)*ratings!GS124</f>
        <v>20</v>
      </c>
      <c r="GU124" s="9">
        <f>IF(ISNA(MATCH(ratings!$A124,tournaments!GH$2:GH$33,0)),0,(INDEX(tournaments!GI$2:GI$33,MATCH(ratings!$A124,tournaments!GH$2:GH$33,0))))</f>
        <v>0</v>
      </c>
      <c r="GV124" s="3">
        <f>IF(ISNA(MATCH(ratings!$A124,tournaments!GH$2:GH$33,0)),0,(INDEX(tournaments!GJ$2:GJ$33,MATCH(ratings!$A124,tournaments!GH$2:GH$33,0))))</f>
        <v>0</v>
      </c>
      <c r="GW124" s="6">
        <f t="shared" ref="GW124:GW126" si="836">(1-GU124)*GT124+GU124*GV124</f>
        <v>20</v>
      </c>
      <c r="GX124" s="9">
        <f>IF(ISNA(MATCH(ratings!$A124,tournaments!GK$2:GK$33,0)),0,(INDEX(tournaments!GL$2:GL$33,MATCH(ratings!$A124,tournaments!GK$2:GK$33,0))))</f>
        <v>0</v>
      </c>
      <c r="GY124" s="3">
        <f>IF(ISNA(MATCH(ratings!$A124,tournaments!GK$2:GK$33,0)),0,(INDEX(tournaments!GM$2:GM$33,MATCH(ratings!$A124,tournaments!GK$2:GK$33,0))))</f>
        <v>0</v>
      </c>
      <c r="GZ124" s="6">
        <f t="shared" ref="GZ124:GZ126" si="837">(1-GX124)*GW124+GX124*GY124</f>
        <v>20</v>
      </c>
      <c r="HA124" s="9">
        <f>IF(ISNA(MATCH(ratings!$A124,tournaments!GN$2:GN$33,0)),0,(INDEX(tournaments!GO$2:GO$33,MATCH(ratings!$A124,tournaments!GN$2:GN$33,0))))</f>
        <v>0</v>
      </c>
      <c r="HB124" s="3">
        <f>IF(ISNA(MATCH(ratings!$A124,tournaments!GN$2:GN$33,0)),0,(INDEX(tournaments!GP$2:GP$33,MATCH(ratings!$A124,tournaments!GN$2:GN$33,0))))</f>
        <v>0</v>
      </c>
      <c r="HC124" s="6">
        <f t="shared" ref="HC124:HC126" si="838">(1-HA124)*GZ124+HA124*HB124</f>
        <v>20</v>
      </c>
      <c r="HD124" s="9">
        <f>IF(ISNA(MATCH(ratings!$A124,tournaments!GQ$2:GQ$33,0)),0,(INDEX(tournaments!GR$2:GR$33,MATCH(ratings!$A124,tournaments!GQ$2:GQ$33,0))))</f>
        <v>0</v>
      </c>
      <c r="HE124" s="3">
        <f>IF(ISNA(MATCH(ratings!$A124,tournaments!GQ$2:GQ$33,0)),0,(INDEX(tournaments!GS$2:GS$33,MATCH(ratings!$A124,tournaments!GQ$2:GQ$33,0))))</f>
        <v>0</v>
      </c>
      <c r="HF124" s="6">
        <f t="shared" ref="HF124:HF126" si="839">(1-HD124)*HC124+HD124*HE124</f>
        <v>20</v>
      </c>
      <c r="HG124" s="9">
        <f>IF(ISNA(MATCH(ratings!$A124,tournaments!GT$2:GT$33,0)),0,(INDEX(tournaments!GU$2:GU$33,MATCH(ratings!$A124,tournaments!GT$2:GT$33,0))))</f>
        <v>0</v>
      </c>
      <c r="HH124" s="3">
        <f>IF(ISNA(MATCH(ratings!$A124,tournaments!GT$2:GT$33,0)),0,(INDEX(tournaments!GV$2:GV$33,MATCH(ratings!$A124,tournaments!GT$2:GT$33,0))))</f>
        <v>0</v>
      </c>
      <c r="HI124" s="6">
        <f t="shared" ref="HI124:HI126" si="840">(1-HG124)*HF124+HG124*HH124</f>
        <v>20</v>
      </c>
      <c r="HJ124" s="9">
        <f>IF(ISNA(MATCH(ratings!$A124,tournaments!GW$2:GW$33,0)),0,(INDEX(tournaments!GX$2:GX$33,MATCH(ratings!$A124,tournaments!GW$2:GW$33,0))))</f>
        <v>0</v>
      </c>
      <c r="HK124" s="3">
        <f>IF(ISNA(MATCH(ratings!$A124,tournaments!GW$2:GW$33,0)),0,(INDEX(tournaments!GY$2:GY$33,MATCH(ratings!$A124,tournaments!GW$2:GW$33,0))))</f>
        <v>0</v>
      </c>
      <c r="HL124" s="6">
        <f t="shared" ref="HL124:HL126" si="841">(1-HJ124)*HI124+HJ124*HK124</f>
        <v>20</v>
      </c>
      <c r="HM124" s="9">
        <f>IF(ISNA(MATCH(ratings!$A124,tournaments!GZ$2:GZ$33,0)),0,(INDEX(tournaments!HA$2:HA$33,MATCH(ratings!$A124,tournaments!GZ$2:GZ$33,0))))</f>
        <v>0</v>
      </c>
      <c r="HN124" s="3">
        <f>IF(ISNA(MATCH(ratings!$A124,tournaments!GZ$2:GZ$33,0)),0,(INDEX(tournaments!HB$2:HB$33,MATCH(ratings!$A124,tournaments!GZ$2:GZ$33,0))))</f>
        <v>0</v>
      </c>
      <c r="HO124" s="6">
        <f t="shared" ref="HO124:HO126" si="842">(1-HM124)*HL124+HM124*HN124</f>
        <v>20</v>
      </c>
      <c r="HP124" s="9">
        <f>IF(ISNA(MATCH(ratings!$A124,tournaments!HC$2:HC$33,0)),0,(INDEX(tournaments!HD$2:HD$33,MATCH(ratings!$A124,tournaments!HC$2:HC$33,0))))</f>
        <v>0</v>
      </c>
      <c r="HQ124" s="3">
        <f>IF(ISNA(MATCH(ratings!$A124,tournaments!HC$2:HC$33,0)),0,(INDEX(tournaments!HE$2:HE$33,MATCH(ratings!$A124,tournaments!HC$2:HC$33,0))))</f>
        <v>0</v>
      </c>
      <c r="HR124" s="6">
        <f t="shared" ref="HR124:HR126" si="843">(1-HP124)*HO124+HP124*HQ124</f>
        <v>20</v>
      </c>
      <c r="HS124" s="9">
        <f>IF(ISNA(MATCH(ratings!$A124,tournaments!HF$2:HF$33,0)),0,(INDEX(tournaments!HG$2:HG$33,MATCH(ratings!$A124,tournaments!HF$2:HF$33,0))))</f>
        <v>0</v>
      </c>
      <c r="HT124" s="3">
        <f>IF(ISNA(MATCH(ratings!$A124,tournaments!HF$2:HF$33,0)),0,(INDEX(tournaments!HH$2:HH$33,MATCH(ratings!$A124,tournaments!HF$2:HF$33,0))))</f>
        <v>0</v>
      </c>
      <c r="HU124" s="6">
        <f t="shared" ref="HU124:HU126" si="844">(1-HS124)*HR124+HS124*HT124</f>
        <v>20</v>
      </c>
      <c r="HV124" s="6">
        <f>parameters!$B$3*parameters!$B$2+(1-parameters!$B$3)*ratings!HU124</f>
        <v>20</v>
      </c>
      <c r="HW124" s="9">
        <f>IF(ISNA(MATCH(ratings!$A124,tournaments!HI$2:HI$33,0)),0,(INDEX(tournaments!HJ$2:HJ$33,MATCH(ratings!$A124,tournaments!HI$2:HI$33,0))))</f>
        <v>0</v>
      </c>
      <c r="HX124" s="3">
        <f>IF(ISNA(MATCH(ratings!$A124,tournaments!HI$2:HI$33,0)),0,(INDEX(tournaments!HK$2:HK$33,MATCH(ratings!$A124,tournaments!HI$2:HI$33,0))))</f>
        <v>0</v>
      </c>
      <c r="HY124" s="6">
        <f t="shared" ref="HY124:HY126" si="845">(1-HW124)*HV124+HW124*HX124</f>
        <v>20</v>
      </c>
      <c r="HZ124" s="9">
        <f>IF(ISNA(MATCH(ratings!$A124,tournaments!HL$2:HL$33,0)),0,(INDEX(tournaments!HM$2:HM$33,MATCH(ratings!$A124,tournaments!HL$2:HL$33,0))))</f>
        <v>0</v>
      </c>
      <c r="IA124" s="3">
        <f>IF(ISNA(MATCH(ratings!$A124,tournaments!HL$2:HL$33,0)),0,(INDEX(tournaments!HN$2:HN$33,MATCH(ratings!$A124,tournaments!HL$2:HL$33,0))))</f>
        <v>0</v>
      </c>
      <c r="IB124" s="6">
        <f t="shared" ref="IB124:IB126" si="846">(1-HZ124)*HY124+HZ124*IA124</f>
        <v>20</v>
      </c>
      <c r="IC124" s="9">
        <f>IF(ISNA(MATCH(ratings!$A124,tournaments!HO$2:HO$33,0)),0,(INDEX(tournaments!HP$2:HP$33,MATCH(ratings!$A124,tournaments!HO$2:HO$33,0))))</f>
        <v>0</v>
      </c>
      <c r="ID124" s="3">
        <f>IF(ISNA(MATCH(ratings!$A124,tournaments!HO$2:HO$33,0)),0,(INDEX(tournaments!HQ$2:HQ$33,MATCH(ratings!$A124,tournaments!HO$2:HO$33,0))))</f>
        <v>0</v>
      </c>
      <c r="IE124" s="6">
        <f t="shared" ref="IE124:IE126" si="847">(1-IC124)*IB124+IC124*ID124</f>
        <v>20</v>
      </c>
      <c r="IF124" s="9">
        <f>IF(ISNA(MATCH(ratings!$A124,tournaments!HR$2:HR$33,0)),0,(INDEX(tournaments!HS$2:HS$33,MATCH(ratings!$A124,tournaments!HR$2:HR$33,0))))</f>
        <v>0</v>
      </c>
      <c r="IG124" s="3">
        <f>IF(ISNA(MATCH(ratings!$A124,tournaments!HR$2:HR$33,0)),0,(INDEX(tournaments!HT$2:HT$33,MATCH(ratings!$A124,tournaments!HR$2:HR$33,0))))</f>
        <v>0</v>
      </c>
      <c r="IH124" s="6">
        <f t="shared" ref="IH124:IH126" si="848">(1-IF124)*IE124+IF124*IG124</f>
        <v>20</v>
      </c>
      <c r="II124" s="9">
        <f>IF(ISNA(MATCH(ratings!$A124,tournaments!HU$2:HU$33,0)),0,(INDEX(tournaments!HV$2:HV$33,MATCH(ratings!$A124,tournaments!HU$2:HU$33,0))))</f>
        <v>0</v>
      </c>
      <c r="IJ124" s="3">
        <f>IF(ISNA(MATCH(ratings!$A124,tournaments!HU$2:HU$33,0)),0,(INDEX(tournaments!HW$2:HW$33,MATCH(ratings!$A124,tournaments!HU$2:HU$33,0))))</f>
        <v>0</v>
      </c>
      <c r="IK124" s="6">
        <f t="shared" ref="IK124:IK126" si="849">(1-II124)*IH124+II124*IJ124</f>
        <v>20</v>
      </c>
      <c r="IL124" s="9">
        <f>IF(ISNA(MATCH(ratings!$A124,tournaments!HX$2:HX$33,0)),0,(INDEX(tournaments!HY$2:HY$33,MATCH(ratings!$A124,tournaments!HX$2:HX$33,0))))</f>
        <v>0</v>
      </c>
      <c r="IM124" s="3">
        <f>IF(ISNA(MATCH(ratings!$A124,tournaments!HX$2:HX$33,0)),0,(INDEX(tournaments!HZ$2:HZ$33,MATCH(ratings!$A124,tournaments!HX$2:HX$33,0))))</f>
        <v>0</v>
      </c>
      <c r="IN124" s="6">
        <f t="shared" ref="IN124:IN126" si="850">(1-IL124)*IK124+IL124*IM124</f>
        <v>20</v>
      </c>
      <c r="IO124" s="9">
        <f>IF(ISNA(MATCH(ratings!$A124,tournaments!IA$2:IA$33,0)),0,(INDEX(tournaments!IB$2:IB$33,MATCH(ratings!$A124,tournaments!IA$2:IA$33,0))))</f>
        <v>0</v>
      </c>
      <c r="IP124" s="3">
        <f>IF(ISNA(MATCH(ratings!$A124,tournaments!IA$2:IA$33,0)),0,(INDEX(tournaments!IC$2:IC$33,MATCH(ratings!$A124,tournaments!IA$2:IA$33,0))))</f>
        <v>0</v>
      </c>
      <c r="IQ124" s="6">
        <f t="shared" ref="IQ124:IQ126" si="851">(1-IO124)*IN124+IO124*IP124</f>
        <v>20</v>
      </c>
      <c r="IR124" s="9">
        <f>IF(ISNA(MATCH(ratings!$A124,tournaments!ID$2:ID$33,0)),0,(INDEX(tournaments!IE$2:IE$33,MATCH(ratings!$A124,tournaments!ID$2:ID$33,0))))</f>
        <v>0</v>
      </c>
      <c r="IS124" s="3">
        <f>IF(ISNA(MATCH(ratings!$A124,tournaments!ID$2:ID$33,0)),0,(INDEX(tournaments!IF$2:IF$33,MATCH(ratings!$A124,tournaments!ID$2:ID$33,0))))</f>
        <v>0</v>
      </c>
      <c r="IT124" s="6">
        <f t="shared" ref="IT124:IT126" si="852">(1-IR124)*IQ124+IR124*IS124</f>
        <v>20</v>
      </c>
      <c r="IU124" s="6">
        <f>parameters!$B$3*parameters!$B$2+(1-parameters!$B$3)*ratings!IT124</f>
        <v>20</v>
      </c>
      <c r="IV124" s="9">
        <f>IF(ISNA(MATCH(ratings!$A124,tournaments!IG$2:IG$33,0)),0,(INDEX(tournaments!IH$2:IH$33,MATCH(ratings!$A124,tournaments!IG$2:IG$33,0))))</f>
        <v>0</v>
      </c>
      <c r="IW124" s="3">
        <f>IF(ISNA(MATCH(ratings!$A124,tournaments!IG$2:IG$33,0)),0,(INDEX(tournaments!II$2:II$33,MATCH(ratings!$A124,tournaments!IG$2:IG$33,0))))</f>
        <v>0</v>
      </c>
      <c r="IX124" s="6">
        <f t="shared" ref="IX124:IX126" si="853">(1-IV124)*IU124+IV124*IW124</f>
        <v>20</v>
      </c>
      <c r="IY124" s="9">
        <f>IF(ISNA(MATCH(ratings!$A124,tournaments!IJ$2:IJ$33,0)),0,(INDEX(tournaments!IK$2:IK$33,MATCH(ratings!$A124,tournaments!IJ$2:IJ$33,0))))</f>
        <v>0</v>
      </c>
      <c r="IZ124" s="3">
        <f>IF(ISNA(MATCH(ratings!$A124,tournaments!IJ$2:IJ$33,0)),0,(INDEX(tournaments!IL$2:IL$33,MATCH(ratings!$A124,tournaments!IJ$2:IJ$33,0))))</f>
        <v>0</v>
      </c>
      <c r="JA124" s="6">
        <f t="shared" ref="JA124:JA126" si="854">(1-IY124)*IX124+IY124*IZ124</f>
        <v>20</v>
      </c>
      <c r="JB124" s="9">
        <f>IF(ISNA(MATCH(ratings!$A124,tournaments!IM$2:IM$33,0)),0,(INDEX(tournaments!IN$2:IN$33,MATCH(ratings!$A124,tournaments!IM$2:IM$33,0))))</f>
        <v>0</v>
      </c>
      <c r="JC124" s="3">
        <f>IF(ISNA(MATCH(ratings!$A124,tournaments!IM$2:IM$33,0)),0,(INDEX(tournaments!IO$2:IO$33,MATCH(ratings!$A124,tournaments!IM$2:IM$33,0))))</f>
        <v>0</v>
      </c>
      <c r="JD124" s="6">
        <f t="shared" ref="JD124:JD126" si="855">(1-JB124)*JA124+JB124*JC124</f>
        <v>20</v>
      </c>
      <c r="JE124" s="9">
        <f>IF(ISNA(MATCH(ratings!$A124,tournaments!IP$2:IP$33,0)),0,(INDEX(tournaments!IQ$2:IQ$33,MATCH(ratings!$A124,tournaments!IP$2:IP$33,0))))</f>
        <v>0</v>
      </c>
      <c r="JF124" s="3">
        <f>IF(ISNA(MATCH(ratings!$A124,tournaments!IP$2:IP$33,0)),0,(INDEX(tournaments!IR$2:IR$33,MATCH(ratings!$A124,tournaments!IP$2:IP$33,0))))</f>
        <v>0</v>
      </c>
      <c r="JG124" s="6">
        <f t="shared" ref="JG124:JG126" si="856">(1-JE124)*JD124+JE124*JF124</f>
        <v>20</v>
      </c>
      <c r="JH124" s="9">
        <f>IF(ISNA(MATCH(ratings!$A124,tournaments!IS$2:IS$33,0)),0,(INDEX(tournaments!IT$2:IT$33,MATCH(ratings!$A124,tournaments!IS$2:IS$33,0))))</f>
        <v>0</v>
      </c>
      <c r="JI124" s="3">
        <f>IF(ISNA(MATCH(ratings!$A124,tournaments!IS$2:IS$33,0)),0,(INDEX(tournaments!IU$2:IU$33,MATCH(ratings!$A124,tournaments!IS$2:IS$33,0))))</f>
        <v>0</v>
      </c>
      <c r="JJ124" s="6">
        <f t="shared" si="243"/>
        <v>20</v>
      </c>
      <c r="JK124" s="9">
        <f>IF(ISNA(MATCH(ratings!$A124,tournaments!IV$2:IV$33,0)),0,(INDEX(tournaments!IW$2:IW$33,MATCH(ratings!$A124,tournaments!IV$2:IV$33,0))))</f>
        <v>0</v>
      </c>
      <c r="JL124" s="3">
        <f>IF(ISNA(MATCH(ratings!$A124,tournaments!IV$2:IV$33,0)),0,(INDEX(tournaments!IX$2:IX$33,MATCH(ratings!$A124,tournaments!IV$2:IV$33,0))))</f>
        <v>0</v>
      </c>
      <c r="JM124" s="6">
        <f t="shared" si="244"/>
        <v>20</v>
      </c>
      <c r="JN124" s="9">
        <f>IF(ISNA(MATCH(ratings!$A124,tournaments!IY$2:IY$33,0)),0,(INDEX(tournaments!IZ$2:IZ$33,MATCH(ratings!$A124,tournaments!IY$2:IY$33,0))))</f>
        <v>0</v>
      </c>
      <c r="JO124" s="3">
        <f>IF(ISNA(MATCH(ratings!$A124,tournaments!IY$2:IY$33,0)),0,(INDEX(tournaments!JA$2:JA$33,MATCH(ratings!$A124,tournaments!IY$2:IY$33,0))))</f>
        <v>0</v>
      </c>
      <c r="JP124" s="6">
        <f t="shared" si="245"/>
        <v>20</v>
      </c>
      <c r="JQ124" s="6">
        <f>parameters!$B$3*parameters!$B$2+(1-parameters!$B$3)*ratings!JP124</f>
        <v>20</v>
      </c>
      <c r="JR124" s="9">
        <f>IF(ISNA(MATCH(ratings!$A124,tournaments!JC$2:JC$33,0)),0,(INDEX(tournaments!JD$2:JD$33,MATCH(ratings!$A124,tournaments!JC$2:JC$33,0))))</f>
        <v>0</v>
      </c>
      <c r="JS124" s="3">
        <f>IF(ISNA(MATCH(ratings!$A124,tournaments!JC$2:JC$33,0)),0,(INDEX(tournaments!JE$2:JE$33,MATCH(ratings!$A124,tournaments!JC$2:JC$33,0))))</f>
        <v>0</v>
      </c>
      <c r="JT124" s="6">
        <f t="shared" si="246"/>
        <v>20</v>
      </c>
      <c r="JU124" s="9">
        <f>IF(ISNA(MATCH(ratings!$A124,tournaments!JF$2:JF$33,0)),0,(INDEX(tournaments!JG$2:JG$33,MATCH(ratings!$A124,tournaments!JF$2:JF$33,0))))</f>
        <v>0</v>
      </c>
      <c r="JV124" s="3">
        <f>IF(ISNA(MATCH(ratings!$A124,tournaments!JF$2:JF$33,0)),0,(INDEX(tournaments!JH$2:JH$33,MATCH(ratings!$A124,tournaments!JF$2:JF$33,0))))</f>
        <v>0</v>
      </c>
      <c r="JW124" s="6">
        <f t="shared" si="247"/>
        <v>20</v>
      </c>
      <c r="JX124" s="9">
        <f>IF(ISNA(MATCH(ratings!$A124,tournaments!JI$2:JI$33,0)),0,(INDEX(tournaments!JJ$2:JJ$33,MATCH(ratings!$A124,tournaments!JI$2:JI$33,0))))</f>
        <v>0</v>
      </c>
      <c r="JY124" s="3">
        <f>IF(ISNA(MATCH(ratings!$A124,tournaments!JI$2:JI$33,0)),0,(INDEX(tournaments!JK$2:JK$33,MATCH(ratings!$A124,tournaments!JI$2:JI$33,0))))</f>
        <v>0</v>
      </c>
      <c r="JZ124" s="6">
        <f t="shared" si="248"/>
        <v>20</v>
      </c>
      <c r="KA124" s="9">
        <f>IF(ISNA(MATCH(ratings!$A124,tournaments!JL$2:JL$33,0)),0,(INDEX(tournaments!JM$2:JM$33,MATCH(ratings!$A124,tournaments!JL$2:JL$33,0))))</f>
        <v>0</v>
      </c>
      <c r="KB124" s="3">
        <f>IF(ISNA(MATCH(ratings!$A124,tournaments!JL$2:JL$33,0)),0,(INDEX(tournaments!JN$2:JN$33,MATCH(ratings!$A124,tournaments!JL$2:JL$33,0))))</f>
        <v>0</v>
      </c>
      <c r="KC124" s="6">
        <f t="shared" si="249"/>
        <v>20</v>
      </c>
      <c r="KD124" s="9">
        <f>IF(ISNA(MATCH(ratings!$A124,tournaments!JO$2:JO$33,0)),0,(INDEX(tournaments!JP$2:JP$33,MATCH(ratings!$A124,tournaments!JO$2:JO$33,0))))</f>
        <v>0</v>
      </c>
      <c r="KE124" s="3">
        <f>IF(ISNA(MATCH(ratings!$A124,tournaments!JO$2:JO$33,0)),0,(INDEX(tournaments!JQ$2:JQ$33,MATCH(ratings!$A124,tournaments!JO$2:JO$33,0))))</f>
        <v>0</v>
      </c>
      <c r="KF124" s="6">
        <f t="shared" si="250"/>
        <v>20</v>
      </c>
      <c r="KG124" s="9">
        <f>IF(ISNA(MATCH(ratings!$A124,tournaments!JR$2:JR$33,0)),0,(INDEX(tournaments!JS$2:JS$33,MATCH(ratings!$A124,tournaments!JR$2:JR$33,0))))</f>
        <v>0</v>
      </c>
      <c r="KH124" s="3">
        <f>IF(ISNA(MATCH(ratings!$A124,tournaments!JR$2:JR$33,0)),0,(INDEX(tournaments!JT$2:JT$33,MATCH(ratings!$A124,tournaments!JR$2:JR$33,0))))</f>
        <v>0</v>
      </c>
      <c r="KI124" s="6">
        <f t="shared" si="251"/>
        <v>20</v>
      </c>
      <c r="KJ124" s="6">
        <f>parameters!$B$3*parameters!$B$2+(1-parameters!$B$3)*ratings!KI124</f>
        <v>20</v>
      </c>
      <c r="KK124" s="9">
        <f>IF(ISNA(MATCH(ratings!$A124,tournaments!JU$2:JU$33,0)),0,(INDEX(tournaments!JV$2:JV$33,MATCH(ratings!$A124,tournaments!JU$2:JU$33,0))))</f>
        <v>0</v>
      </c>
      <c r="KL124" s="3">
        <f>IF(ISNA(MATCH(ratings!$A124,tournaments!JU$2:JU$33,0)),0,(INDEX(tournaments!JW$2:JW$33,MATCH(ratings!$A124,tournaments!JU$2:JU$33,0))))</f>
        <v>0</v>
      </c>
      <c r="KM124" s="6">
        <f t="shared" si="252"/>
        <v>20</v>
      </c>
      <c r="KN124" s="9">
        <f>IF(ISNA(MATCH(ratings!$A124,tournaments!JX$2:JX$33,0)),0,(INDEX(tournaments!JY$2:JY$33,MATCH(ratings!$A124,tournaments!JX$2:JX$33,0))))</f>
        <v>0</v>
      </c>
      <c r="KO124" s="3">
        <f>IF(ISNA(MATCH(ratings!$A124,tournaments!JX$2:JX$33,0)),0,(INDEX(tournaments!JZ$2:JZ$33,MATCH(ratings!$A124,tournaments!JX$2:JX$33,0))))</f>
        <v>0</v>
      </c>
      <c r="KP124" s="6">
        <f t="shared" si="253"/>
        <v>20</v>
      </c>
      <c r="KQ124" s="9">
        <f>IF(ISNA(MATCH(ratings!$A124,tournaments!KA$2:KA$33,0)),0,(INDEX(tournaments!KB$2:KB$33,MATCH(ratings!$A124,tournaments!KA$2:KA$33,0))))</f>
        <v>0</v>
      </c>
      <c r="KR124" s="3">
        <f>IF(ISNA(MATCH(ratings!$A124,tournaments!KA$2:KA$33,0)),0,(INDEX(tournaments!KC$2:KC$33,MATCH(ratings!$A124,tournaments!KA$2:KA$33,0))))</f>
        <v>0</v>
      </c>
      <c r="KS124" s="6">
        <f t="shared" si="254"/>
        <v>20</v>
      </c>
      <c r="KT124" s="9">
        <f>IF(ISNA(MATCH(ratings!$A124,tournaments!KD$2:KD$33,0)),0,(INDEX(tournaments!KE$2:KE$33,MATCH(ratings!$A124,tournaments!KD$2:KD$33,0))))</f>
        <v>0</v>
      </c>
      <c r="KU124" s="3">
        <f>IF(ISNA(MATCH(ratings!$A124,tournaments!KD$2:KD$33,0)),0,(INDEX(tournaments!KF$2:KF$33,MATCH(ratings!$A124,tournaments!KD$2:KD$33,0))))</f>
        <v>0</v>
      </c>
      <c r="KV124" s="6">
        <f t="shared" si="255"/>
        <v>20</v>
      </c>
      <c r="KW124" s="9">
        <f>IF(ISNA(MATCH(ratings!$A124,tournaments!KG$2:KG$33,0)),0,(INDEX(tournaments!KH$2:KH$33,MATCH(ratings!$A124,tournaments!KG$2:KG$33,0))))</f>
        <v>0</v>
      </c>
      <c r="KX124" s="3">
        <f>IF(ISNA(MATCH(ratings!$A124,tournaments!KG$2:KG$33,0)),0,(INDEX(tournaments!KI$2:KI$33,MATCH(ratings!$A124,tournaments!KG$2:KG$33,0))))</f>
        <v>0</v>
      </c>
      <c r="KY124" s="6">
        <f t="shared" si="256"/>
        <v>20</v>
      </c>
      <c r="KZ124" s="9">
        <f>IF(ISNA(MATCH(ratings!$A124,tournaments!KJ$2:KJ$33,0)),0,(INDEX(tournaments!KK$2:KK$33,MATCH(ratings!$A124,tournaments!KJ$2:KJ$33,0))))</f>
        <v>0</v>
      </c>
      <c r="LA124" s="3">
        <f>IF(ISNA(MATCH(ratings!$A124,tournaments!KJ$2:KJ$33,0)),0,(INDEX(tournaments!KL$2:KL$33,MATCH(ratings!$A124,tournaments!KJ$2:KJ$33,0))))</f>
        <v>0</v>
      </c>
      <c r="LB124" s="6">
        <f t="shared" si="257"/>
        <v>20</v>
      </c>
      <c r="LC124" s="6">
        <f>parameters!$B$3*parameters!$B$2+(1-parameters!$B$3)*ratings!LB124</f>
        <v>20</v>
      </c>
      <c r="LD124" s="9">
        <f>IF(ISNA(MATCH(ratings!$A124,tournaments!KN$2:KN$33,0)),0,(INDEX(tournaments!KO$2:KO$33,MATCH(ratings!$A124,tournaments!KN$2:KN$33,0))))</f>
        <v>0</v>
      </c>
      <c r="LE124" s="3">
        <f>IF(ISNA(MATCH(ratings!$A124,tournaments!KN$2:KN$33,0)),0,(INDEX(tournaments!KP$2:KP$33,MATCH(ratings!$A124,tournaments!KN$2:KN$33,0))))</f>
        <v>0</v>
      </c>
      <c r="LF124" s="6">
        <f t="shared" si="258"/>
        <v>20</v>
      </c>
      <c r="LG124" s="9">
        <f>IF(ISNA(MATCH(ratings!$A124,tournaments!KQ$2:KQ$33,0)),0,(INDEX(tournaments!KR$2:KR$33,MATCH(ratings!$A124,tournaments!KQ$2:KQ$33,0))))</f>
        <v>0</v>
      </c>
      <c r="LH124" s="3">
        <f>IF(ISNA(MATCH(ratings!$A124,tournaments!KQ$2:KQ$33,0)),0,(INDEX(tournaments!KS$2:KS$33,MATCH(ratings!$A124,tournaments!KQ$2:KQ$33,0))))</f>
        <v>0</v>
      </c>
      <c r="LI124" s="6">
        <f t="shared" si="259"/>
        <v>20</v>
      </c>
      <c r="LJ124" s="9">
        <f>IF(ISNA(MATCH(ratings!$A124,tournaments!KT$2:KT$33,0)),0,(INDEX(tournaments!KU$2:KU$33,MATCH(ratings!$A124,tournaments!KT$2:KT$33,0))))</f>
        <v>0</v>
      </c>
      <c r="LK124" s="3">
        <f>IF(ISNA(MATCH(ratings!$A124,tournaments!KT$2:KT$33,0)),0,(INDEX(tournaments!KV$2:KV$33,MATCH(ratings!$A124,tournaments!KT$2:KT$33,0))))</f>
        <v>0</v>
      </c>
      <c r="LL124" s="6">
        <f t="shared" si="260"/>
        <v>20</v>
      </c>
      <c r="LM124" s="9">
        <f>IF(ISNA(MATCH(ratings!$A124,tournaments!KW$2:KW$33,0)),0,(INDEX(tournaments!KX$2:KX$33,MATCH(ratings!$A124,tournaments!KW$2:KW$33,0))))</f>
        <v>0</v>
      </c>
      <c r="LN124" s="3">
        <f>IF(ISNA(MATCH(ratings!$A124,tournaments!KW$2:KW$33,0)),0,(INDEX(tournaments!KY$2:KY$33,MATCH(ratings!$A124,tournaments!KW$2:KW$33,0))))</f>
        <v>0</v>
      </c>
      <c r="LO124" s="6">
        <f t="shared" si="261"/>
        <v>20</v>
      </c>
      <c r="LP124" s="9">
        <f>IF(ISNA(MATCH(ratings!$A124,tournaments!KZ$2:KZ$33,0)),0,(INDEX(tournaments!LA$2:LA$33,MATCH(ratings!$A124,tournaments!KZ$2:KZ$33,0))))</f>
        <v>0</v>
      </c>
      <c r="LQ124" s="3">
        <f>IF(ISNA(MATCH(ratings!$A124,tournaments!KZ$2:KZ$33,0)),0,(INDEX(tournaments!LB$2:LB$33,MATCH(ratings!$A124,tournaments!KZ$2:KZ$33,0))))</f>
        <v>0</v>
      </c>
      <c r="LR124" s="6">
        <f t="shared" si="262"/>
        <v>20</v>
      </c>
      <c r="LS124" s="9">
        <f>IF(ISNA(MATCH(ratings!$A124,tournaments!LC$2:LC$33,0)),0,(INDEX(tournaments!LD$2:LD$33,MATCH(ratings!$A124,tournaments!LC$2:LC$33,0))))</f>
        <v>0</v>
      </c>
      <c r="LT124" s="3">
        <f>IF(ISNA(MATCH(ratings!$A124,tournaments!LC$2:LC$33,0)),0,(INDEX(tournaments!LE$2:LE$33,MATCH(ratings!$A124,tournaments!LC$2:LC$33,0))))</f>
        <v>0</v>
      </c>
      <c r="LU124" s="6">
        <f t="shared" si="263"/>
        <v>20</v>
      </c>
      <c r="LV124" s="6">
        <f>parameters!$B$3*parameters!$B$2+(1-parameters!$B$3)*ratings!LU124</f>
        <v>20</v>
      </c>
      <c r="LW124" s="9">
        <f>IF(ISNA(MATCH(ratings!$A124,tournaments!LF$2:LF$33,0)),0,(INDEX(tournaments!LG$2:LG$33,MATCH(ratings!$A124,tournaments!LF$2:LF$33,0))))</f>
        <v>0</v>
      </c>
      <c r="LX124" s="3">
        <f>IF(ISNA(MATCH(ratings!$A124,tournaments!LF$2:LF$33,0)),0,(INDEX(tournaments!LH$2:LH$33,MATCH(ratings!$A124,tournaments!LF$2:LF$33,0))))</f>
        <v>0</v>
      </c>
      <c r="LY124" s="6">
        <f t="shared" si="264"/>
        <v>20</v>
      </c>
      <c r="LZ124" s="9">
        <f>IF(ISNA(MATCH(ratings!$A124,tournaments!LI$2:LI$33,0)),0,(INDEX(tournaments!LJ$2:LJ$33,MATCH(ratings!$A124,tournaments!LI$2:LI$33,0))))</f>
        <v>0</v>
      </c>
      <c r="MA124" s="3">
        <f>IF(ISNA(MATCH(ratings!$A124,tournaments!LI$2:LI$33,0)),0,(INDEX(tournaments!LK$2:LK$33,MATCH(ratings!$A124,tournaments!LI$2:LI$33,0))))</f>
        <v>0</v>
      </c>
      <c r="MB124" s="6">
        <f t="shared" si="265"/>
        <v>20</v>
      </c>
      <c r="MC124" s="9">
        <f>IF(ISNA(MATCH(ratings!$A124,tournaments!LL$2:LL$33,0)),0,(INDEX(tournaments!LM$2:LM$33,MATCH(ratings!$A124,tournaments!LL$2:LL$33,0))))</f>
        <v>0.22474125530556066</v>
      </c>
      <c r="MD124" s="3">
        <f>IF(ISNA(MATCH(ratings!$A124,tournaments!LL$2:LL$33,0)),0,(INDEX(tournaments!LN$2:LN$33,MATCH(ratings!$A124,tournaments!LL$2:LL$33,0))))</f>
        <v>25</v>
      </c>
      <c r="ME124" s="6">
        <f t="shared" si="266"/>
        <v>21.123706276527805</v>
      </c>
      <c r="MF124" s="6">
        <f>parameters!$B$3*parameters!$B$2+(1-parameters!$B$3)*ratings!ME124</f>
        <v>21.011335648875026</v>
      </c>
      <c r="MG124" s="9">
        <f>IF(ISNA(MATCH(ratings!$A124,tournaments!LO$2:LO$33,0)),0,(INDEX(tournaments!LP$2:LP$33,MATCH(ratings!$A124,tournaments!LO$2:LO$33,0))))</f>
        <v>0</v>
      </c>
      <c r="MH124" s="3">
        <f>IF(ISNA(MATCH(ratings!$A124,tournaments!LO$2:LO$33,0)),0,(INDEX(tournaments!LQ$2:LQ$33,MATCH(ratings!$A124,tournaments!LO$2:LO$33,0))))</f>
        <v>0</v>
      </c>
      <c r="MI124" s="6">
        <f t="shared" si="267"/>
        <v>21.011335648875026</v>
      </c>
      <c r="MJ124" s="9">
        <f>IF(ISNA(MATCH(ratings!$A124,tournaments!LR$2:LR$33,0)),0,(INDEX(tournaments!LS$2:LS$33,MATCH(ratings!$A124,tournaments!LR$2:LR$33,0))))</f>
        <v>0</v>
      </c>
      <c r="MK124" s="3">
        <f>IF(ISNA(MATCH(ratings!$A124,tournaments!LR$2:LR$33,0)),0,(INDEX(tournaments!LT$2:LT$33,MATCH(ratings!$A124,tournaments!LR$2:LR$33,0))))</f>
        <v>0</v>
      </c>
      <c r="ML124" s="6">
        <f t="shared" si="268"/>
        <v>21.011335648875026</v>
      </c>
      <c r="MM124" s="9">
        <f>IF(ISNA(MATCH(ratings!$A124,tournaments!LU$2:LU$33,0)),0,(INDEX(tournaments!LV$2:LV$33,MATCH(ratings!$A124,tournaments!LU$2:LU$33,0))))</f>
        <v>0</v>
      </c>
      <c r="MN124" s="3">
        <f>IF(ISNA(MATCH(ratings!$A124,tournaments!LU$2:LU$33,0)),0,(INDEX(tournaments!LW$2:LW$33,MATCH(ratings!$A124,tournaments!LU$2:LU$33,0))))</f>
        <v>0</v>
      </c>
      <c r="MO124" s="6">
        <f t="shared" si="269"/>
        <v>21.011335648875026</v>
      </c>
      <c r="MP124" s="9">
        <f>IF(ISNA(MATCH(ratings!$A124,tournaments!LX$2:LX$33,0)),0,(INDEX(tournaments!LY$2:LY$33,MATCH(ratings!$A124,tournaments!LX$2:LX$33,0))))</f>
        <v>0</v>
      </c>
      <c r="MQ124" s="3">
        <f>IF(ISNA(MATCH(ratings!$A124,tournaments!LX$2:LX$33,0)),0,(INDEX(tournaments!LZ$2:LZ$33,MATCH(ratings!$A124,tournaments!LX$2:LX$33,0))))</f>
        <v>0</v>
      </c>
      <c r="MR124" s="6">
        <f t="shared" si="270"/>
        <v>21.011335648875026</v>
      </c>
      <c r="MS124" s="9">
        <f>IF(ISNA(MATCH(ratings!$A124,tournaments!MA$2:MA$33,0)),0,(INDEX(tournaments!MB$2:MB$33,MATCH(ratings!$A124,tournaments!MA$2:MA$33,0))))</f>
        <v>0</v>
      </c>
      <c r="MT124" s="3">
        <f>IF(ISNA(MATCH(ratings!$A124,tournaments!MA$2:MA$33,0)),0,(INDEX(tournaments!MC$2:MC$33,MATCH(ratings!$A124,tournaments!MA$2:MA$33,0))))</f>
        <v>0</v>
      </c>
      <c r="MU124" s="6">
        <f t="shared" si="271"/>
        <v>21.011335648875026</v>
      </c>
      <c r="MV124" s="6">
        <f>parameters!$B$3*parameters!$B$2+(1-parameters!$B$3)*ratings!MU124</f>
        <v>20.910202083987524</v>
      </c>
      <c r="MW124" s="6">
        <f>parameters!$B$3*parameters!$B$2+(1-parameters!$B$3)*ratings!MV124</f>
        <v>20.819181875588772</v>
      </c>
      <c r="MX124" s="6">
        <f>parameters!$B$3*parameters!$B$2+(1-parameters!$B$3)*ratings!MW124</f>
        <v>20.737263688029895</v>
      </c>
      <c r="MY124" s="9">
        <f>IF(ISNA(MATCH(ratings!$A124,tournaments!MD$2:MD$33,0)),0,(INDEX(tournaments!ME$2:ME$33,MATCH(ratings!$A124,tournaments!MD$2:MD$33,0))))</f>
        <v>0</v>
      </c>
      <c r="MZ124" s="3">
        <f>IF(ISNA(MATCH(ratings!$A124,tournaments!MD$2:MD$33,0)),0,(INDEX(tournaments!MF$2:MF$33,MATCH(ratings!$A124,tournaments!MD$2:MD$33,0))))</f>
        <v>0</v>
      </c>
      <c r="NA124" s="6">
        <f t="shared" si="272"/>
        <v>20.737263688029895</v>
      </c>
      <c r="NB124" s="9">
        <f>IF(ISNA(MATCH(ratings!$A124,tournaments!MG$2:MG$33,0)),0,(INDEX(tournaments!MH$2:MH$33,MATCH(ratings!$A124,tournaments!MG$2:MG$33,0))))</f>
        <v>0</v>
      </c>
      <c r="NC124" s="3">
        <f>IF(ISNA(MATCH(ratings!$A124,tournaments!MG$2:MG$33,0)),0,(INDEX(tournaments!MI$2:MI$33,MATCH(ratings!$A124,tournaments!MG$2:MG$33,0))))</f>
        <v>0</v>
      </c>
      <c r="ND124" s="6">
        <f t="shared" si="273"/>
        <v>20.737263688029895</v>
      </c>
      <c r="NE124" s="9">
        <f>IF(ISNA(MATCH(ratings!$A124,tournaments!MJ$2:MJ$33,0)),0,(INDEX(tournaments!MK$2:MK$33,MATCH(ratings!$A124,tournaments!MJ$2:MJ$33,0))))</f>
        <v>0</v>
      </c>
      <c r="NF124" s="3">
        <f>IF(ISNA(MATCH(ratings!$A124,tournaments!MJ$2:MJ$33,0)),0,(INDEX(tournaments!ML$2:ML$33,MATCH(ratings!$A124,tournaments!MJ$2:MJ$33,0))))</f>
        <v>0</v>
      </c>
      <c r="NG124" s="6">
        <f t="shared" si="274"/>
        <v>20.737263688029895</v>
      </c>
      <c r="NH124" s="9">
        <f>IF(ISNA(MATCH(ratings!$A124,tournaments!MM$2:MM$33,0)),0,(INDEX(tournaments!MN$2:MN$33,MATCH(ratings!$A124,tournaments!MM$2:MM$33,0))))</f>
        <v>0</v>
      </c>
      <c r="NI124" s="3">
        <f>IF(ISNA(MATCH(ratings!$A124,tournaments!MM$2:MM$33,0)),0,(INDEX(tournaments!MO$2:MO$33,MATCH(ratings!$A124,tournaments!MM$2:MM$33,0))))</f>
        <v>0</v>
      </c>
      <c r="NJ124" s="6">
        <f t="shared" si="275"/>
        <v>20.737263688029895</v>
      </c>
      <c r="NK124" s="9">
        <f>IF(ISNA(MATCH(ratings!$A124,tournaments!MP$2:MP$33,0)),0,(INDEX(tournaments!MQ$2:MQ$33,MATCH(ratings!$A124,tournaments!MP$2:MP$33,0))))</f>
        <v>0</v>
      </c>
      <c r="NL124" s="3">
        <f>IF(ISNA(MATCH(ratings!$A124,tournaments!MP$2:MP$33,0)),0,(INDEX(tournaments!MR$2:MR$33,MATCH(ratings!$A124,tournaments!MP$2:MP$33,0))))</f>
        <v>0</v>
      </c>
      <c r="NM124" s="6">
        <f t="shared" si="276"/>
        <v>20.737263688029895</v>
      </c>
      <c r="NN124" s="9">
        <f>IF(ISNA(MATCH(ratings!$A124,tournaments!MS$2:MS$33,0)),0,(INDEX(tournaments!MT$2:MT$33,MATCH(ratings!$A124,tournaments!MS$2:MS$33,0))))</f>
        <v>0</v>
      </c>
      <c r="NO124" s="3">
        <f>IF(ISNA(MATCH(ratings!$A124,tournaments!MS$2:MS$33,0)),0,(INDEX(tournaments!MU$2:MU$33,MATCH(ratings!$A124,tournaments!MS$2:MS$33,0))))</f>
        <v>0</v>
      </c>
      <c r="NP124" s="6">
        <f t="shared" si="277"/>
        <v>20.737263688029895</v>
      </c>
      <c r="NQ124" s="6">
        <f>parameters!$B$3*parameters!$B$2+(1-parameters!$B$3)*ratings!NP124</f>
        <v>20.663537319226904</v>
      </c>
      <c r="NR124" s="9">
        <f>IF(ISNA(MATCH(ratings!$A124,tournaments!MV$2:MV$33,0)),0,(INDEX(tournaments!MW$2:MW$33,MATCH(ratings!$A124,tournaments!MV$2:MV$33,0))))</f>
        <v>0</v>
      </c>
      <c r="NS124" s="3">
        <f>IF(ISNA(MATCH(ratings!$A124,tournaments!MV$2:MV$33,0)),0,(INDEX(tournaments!MX$2:MX$33,MATCH(ratings!$A124,tournaments!MV$2:MV$33,0))))</f>
        <v>0</v>
      </c>
      <c r="NT124" s="6">
        <f t="shared" si="278"/>
        <v>20.663537319226904</v>
      </c>
      <c r="NU124" s="9">
        <f>IF(ISNA(MATCH(ratings!$A124,tournaments!MY$2:MY$33,0)),0,(INDEX(tournaments!MZ$2:MZ$33,MATCH(ratings!$A124,tournaments!MY$2:MY$33,0))))</f>
        <v>0</v>
      </c>
      <c r="NV124" s="3">
        <f>IF(ISNA(MATCH(ratings!$A124,tournaments!MY$2:MY$33,0)),0,(INDEX(tournaments!NA$2:NA$33,MATCH(ratings!$A124,tournaments!MY$2:MY$33,0))))</f>
        <v>0</v>
      </c>
      <c r="NW124" s="6">
        <f t="shared" si="279"/>
        <v>20.663537319226904</v>
      </c>
      <c r="NX124" s="9">
        <f>IF(ISNA(MATCH(ratings!$A124,tournaments!NB$2:NB$33,0)),0,(INDEX(tournaments!NC$2:NC$33,MATCH(ratings!$A124,tournaments!NB$2:NB$33,0))))</f>
        <v>0</v>
      </c>
      <c r="NY124" s="3">
        <f>IF(ISNA(MATCH(ratings!$A124,tournaments!NB$2:NB$33,0)),0,(INDEX(tournaments!ND$2:ND$33,MATCH(ratings!$A124,tournaments!NB$2:NB$33,0))))</f>
        <v>0</v>
      </c>
      <c r="NZ124" s="6">
        <f t="shared" si="280"/>
        <v>20.663537319226904</v>
      </c>
      <c r="OA124" s="9">
        <f>IF(ISNA(MATCH(ratings!$A124,tournaments!NE$2:NE$33,0)),0,(INDEX(tournaments!NF$2:NF$33,MATCH(ratings!$A124,tournaments!NE$2:NE$33,0))))</f>
        <v>0</v>
      </c>
      <c r="OB124" s="3">
        <f>IF(ISNA(MATCH(ratings!$A124,tournaments!NE$2:NE$33,0)),0,(INDEX(tournaments!NG$2:NG$33,MATCH(ratings!$A124,tournaments!NE$2:NE$33,0))))</f>
        <v>0</v>
      </c>
      <c r="OC124" s="6">
        <f t="shared" si="281"/>
        <v>20.663537319226904</v>
      </c>
      <c r="OD124" s="6">
        <f>parameters!$B$3*parameters!$B$2+(1-parameters!$B$3)*ratings!OC124</f>
        <v>20.597183587304215</v>
      </c>
      <c r="OE124" s="9">
        <f>IF(ISNA(MATCH(ratings!$A124,tournaments!NH$2:NH$33,0)),0,(INDEX(tournaments!NI$2:NI$33,MATCH(ratings!$A124,tournaments!NH$2:NH$33,0))))</f>
        <v>0</v>
      </c>
      <c r="OF124" s="3">
        <f>IF(ISNA(MATCH(ratings!$A124,tournaments!NH$2:NH$33,0)),0,(INDEX(tournaments!NJ$2:NJ$33,MATCH(ratings!$A124,tournaments!NH$2:NH$33,0))))</f>
        <v>0</v>
      </c>
      <c r="OG124" s="6">
        <f t="shared" si="282"/>
        <v>20.597183587304215</v>
      </c>
      <c r="OH124" s="9">
        <f>IF(ISNA(MATCH(ratings!$A124,tournaments!NK$2:NK$33,0)),0,(INDEX(tournaments!NL$2:NL$33,MATCH(ratings!$A124,tournaments!NK$2:NK$33,0))))</f>
        <v>0</v>
      </c>
      <c r="OI124" s="3">
        <f>IF(ISNA(MATCH(ratings!$A124,tournaments!NK$2:NK$33,0)),0,(INDEX(tournaments!NM$2:NM$33,MATCH(ratings!$A124,tournaments!NK$2:NK$33,0))))</f>
        <v>0</v>
      </c>
      <c r="OJ124" s="6">
        <f t="shared" si="283"/>
        <v>20.597183587304215</v>
      </c>
    </row>
    <row r="125" spans="1:400" x14ac:dyDescent="0.2">
      <c r="A125" t="s">
        <v>150</v>
      </c>
      <c r="B125" s="6">
        <f>parameters!$B$2</f>
        <v>20</v>
      </c>
      <c r="C125" s="9">
        <f>IF(ISNA(MATCH(ratings!$A125,tournaments!A$2:A$33,0)),0,(INDEX(tournaments!B$2:B$33,MATCH(ratings!$A125,tournaments!A$2:A$33,0))))</f>
        <v>0</v>
      </c>
      <c r="D125" s="3">
        <f>IF(ISNA(MATCH(ratings!$A125,tournaments!A$2:A$33,0)),0,(INDEX(tournaments!C$2:C$33,MATCH(ratings!$A125,tournaments!A$2:A$33,0))))</f>
        <v>0</v>
      </c>
      <c r="E125" s="6">
        <f t="shared" si="773"/>
        <v>20</v>
      </c>
      <c r="F125" s="9">
        <f>IF(ISNA(MATCH(ratings!$A125,tournaments!D$2:D$33,0)),0,(INDEX(tournaments!E$2:E$33,MATCH(ratings!$A125,tournaments!D$2:D$33,0))))</f>
        <v>0</v>
      </c>
      <c r="G125" s="3">
        <f>IF(ISNA(MATCH(ratings!$A125,tournaments!D$2:D$33,0)),0,(INDEX(tournaments!F$2:F$33,MATCH(ratings!$A125,tournaments!D$2:D$33,0))))</f>
        <v>0</v>
      </c>
      <c r="H125" s="6">
        <f t="shared" si="774"/>
        <v>20</v>
      </c>
      <c r="I125" s="9">
        <f>IF(ISNA(MATCH(ratings!$A125,tournaments!G$2:G$33,0)),0,(INDEX(tournaments!H$2:H$33,MATCH(ratings!$A125,tournaments!G$2:G$33,0))))</f>
        <v>0</v>
      </c>
      <c r="J125" s="3">
        <f>IF(ISNA(MATCH(ratings!$A125,tournaments!G$2:G$33,0)),0,(INDEX(tournaments!I$2:I$33,MATCH(ratings!$A125,tournaments!G$2:G$33,0))))</f>
        <v>0</v>
      </c>
      <c r="K125" s="6">
        <f t="shared" si="775"/>
        <v>20</v>
      </c>
      <c r="L125" s="6">
        <f>parameters!$B$3*parameters!$B$2+(1-parameters!$B$3)*ratings!K125</f>
        <v>20</v>
      </c>
      <c r="M125" s="9">
        <f>IF(ISNA(MATCH(ratings!$A125,tournaments!J$2:J$33,0)),0,(INDEX(tournaments!K$2:K$33,MATCH(ratings!$A125,tournaments!J$2:J$33,0))))</f>
        <v>0</v>
      </c>
      <c r="N125" s="3">
        <f>IF(ISNA(MATCH(ratings!$A125,tournaments!J$2:J$33,0)),0,(INDEX(tournaments!L$2:L$33,MATCH(ratings!$A125,tournaments!J$2:J$33,0))))</f>
        <v>0</v>
      </c>
      <c r="O125" s="6">
        <f t="shared" si="776"/>
        <v>20</v>
      </c>
      <c r="P125" s="6">
        <f>parameters!$B$3*parameters!$B$2+(1-parameters!$B$3)*ratings!O125</f>
        <v>20</v>
      </c>
      <c r="Q125" s="9">
        <f>IF(ISNA(MATCH(ratings!$A125,tournaments!M$2:M$33,0)),0,(INDEX(tournaments!N$2:N$33,MATCH(ratings!$A125,tournaments!M$2:M$33,0))))</f>
        <v>0</v>
      </c>
      <c r="R125" s="3">
        <f>IF(ISNA(MATCH(ratings!$A125,tournaments!M$2:M$33,0)),0,(INDEX(tournaments!O$2:O$33,MATCH(ratings!$A125,tournaments!M$2:M$33,0))))</f>
        <v>0</v>
      </c>
      <c r="S125" s="6">
        <f t="shared" si="777"/>
        <v>20</v>
      </c>
      <c r="T125" s="9">
        <f>IF(ISNA(MATCH(ratings!$A125,tournaments!P$2:P$33,0)),0,(INDEX(tournaments!Q$2:Q$33,MATCH(ratings!$A125,tournaments!P$2:P$33,0))))</f>
        <v>0</v>
      </c>
      <c r="U125" s="3">
        <f>IF(ISNA(MATCH(ratings!$A125,tournaments!P$2:P$33,0)),0,(INDEX(tournaments!R$2:R$33,MATCH(ratings!$A125,tournaments!P$2:P$33,0))))</f>
        <v>0</v>
      </c>
      <c r="V125" s="6">
        <f t="shared" si="778"/>
        <v>20</v>
      </c>
      <c r="W125" s="6">
        <f>parameters!$B$3*parameters!$B$2+(1-parameters!$B$3)*ratings!V125</f>
        <v>20</v>
      </c>
      <c r="X125" s="9">
        <f>IF(ISNA(MATCH(ratings!$A125,tournaments!S$2:S$33,0)),0,(INDEX(tournaments!T$2:T$33,MATCH(ratings!$A125,tournaments!S$2:S$33,0))))</f>
        <v>0</v>
      </c>
      <c r="Y125" s="3">
        <f>IF(ISNA(MATCH(ratings!$A125,tournaments!S$2:S$33,0)),0,(INDEX(tournaments!U$2:U$33,MATCH(ratings!$A125,tournaments!S$2:S$33,0))))</f>
        <v>0</v>
      </c>
      <c r="Z125" s="6">
        <f t="shared" si="779"/>
        <v>20</v>
      </c>
      <c r="AA125" s="9">
        <f>IF(ISNA(MATCH(ratings!$A125,tournaments!V$2:V$33,0)),0,(INDEX(tournaments!W$2:W$33,MATCH(ratings!$A125,tournaments!V$2:V$33,0))))</f>
        <v>0</v>
      </c>
      <c r="AB125" s="3">
        <f>IF(ISNA(MATCH(ratings!$A125,tournaments!V$2:V$33,0)),0,(INDEX(tournaments!X$2:X$33,MATCH(ratings!$A125,tournaments!V$2:V$33,0))))</f>
        <v>0</v>
      </c>
      <c r="AC125" s="6">
        <f t="shared" si="780"/>
        <v>20</v>
      </c>
      <c r="AD125" s="9">
        <f>IF(ISNA(MATCH(ratings!$A125,tournaments!Y$2:Y$33,0)),0,(INDEX(tournaments!Z$2:Z$33,MATCH(ratings!$A125,tournaments!Y$2:Y$33,0))))</f>
        <v>0</v>
      </c>
      <c r="AE125" s="3">
        <f>IF(ISNA(MATCH(ratings!$A125,tournaments!Y$2:Y$33,0)),0,(INDEX(tournaments!AA$2:AA$33,MATCH(ratings!$A125,tournaments!Y$2:Y$33,0))))</f>
        <v>0</v>
      </c>
      <c r="AF125" s="6">
        <f t="shared" si="781"/>
        <v>20</v>
      </c>
      <c r="AG125" s="9">
        <f>IF(ISNA(MATCH(ratings!$A125,tournaments!AB$2:AB$33,0)),0,(INDEX(tournaments!AC$2:AC$33,MATCH(ratings!$A125,tournaments!AB$2:AB$33,0))))</f>
        <v>0</v>
      </c>
      <c r="AH125" s="3">
        <f>IF(ISNA(MATCH(ratings!$A125,tournaments!AB$2:AB$33,0)),0,(INDEX(tournaments!AD$2:AD$33,MATCH(ratings!$A125,tournaments!AB$2:AB$33,0))))</f>
        <v>0</v>
      </c>
      <c r="AI125" s="6">
        <f t="shared" si="782"/>
        <v>20</v>
      </c>
      <c r="AJ125" s="9">
        <f>IF(ISNA(MATCH(ratings!$A125,tournaments!AE$2:AE$33,0)),0,(INDEX(tournaments!AF$2:AF$33,MATCH(ratings!$A125,tournaments!AE$2:AE$33,0))))</f>
        <v>0</v>
      </c>
      <c r="AK125" s="3">
        <f>IF(ISNA(MATCH(ratings!$A125,tournaments!AE$2:AE$33,0)),0,(INDEX(tournaments!AG$2:AG$33,MATCH(ratings!$A125,tournaments!AE$2:AE$33,0))))</f>
        <v>0</v>
      </c>
      <c r="AL125" s="6">
        <f t="shared" si="783"/>
        <v>20</v>
      </c>
      <c r="AM125" s="9">
        <f>IF(ISNA(MATCH(ratings!$A125,tournaments!AH$2:AH$33,0)),0,(INDEX(tournaments!AI$2:AI$33,MATCH(ratings!$A125,tournaments!AH$2:AH$33,0))))</f>
        <v>0</v>
      </c>
      <c r="AN125" s="3">
        <f>IF(ISNA(MATCH(ratings!$A125,tournaments!AH$2:AH$33,0)),0,(INDEX(tournaments!AJ$2:AJ$33,MATCH(ratings!$A125,tournaments!AH$2:AH$33,0))))</f>
        <v>0</v>
      </c>
      <c r="AO125" s="6">
        <f t="shared" si="784"/>
        <v>20</v>
      </c>
      <c r="AP125" s="9">
        <f>IF(ISNA(MATCH(ratings!$A125,tournaments!AK$2:AK$33,0)),0,(INDEX(tournaments!AL$2:AL$33,MATCH(ratings!$A125,tournaments!AK$2:AK$33,0))))</f>
        <v>0</v>
      </c>
      <c r="AQ125" s="3">
        <f>IF(ISNA(MATCH(ratings!$A125,tournaments!AK$2:AK$33,0)),0,(INDEX(tournaments!AM$2:AM$33,MATCH(ratings!$A125,tournaments!AK$2:AK$33,0))))</f>
        <v>0</v>
      </c>
      <c r="AR125" s="6">
        <f t="shared" si="785"/>
        <v>20</v>
      </c>
      <c r="AS125" s="6">
        <f>parameters!$B$3*parameters!$B$2+(1-parameters!$B$3)*ratings!AR125</f>
        <v>20</v>
      </c>
      <c r="AT125" s="9">
        <f>IF(ISNA(MATCH(ratings!$A125,tournaments!AN$2:AN$33,0)),0,(INDEX(tournaments!AO$2:AO$33,MATCH(ratings!$A125,tournaments!AN$2:AN$33,0))))</f>
        <v>0</v>
      </c>
      <c r="AU125" s="3">
        <f>IF(ISNA(MATCH(ratings!$A125,tournaments!AN$2:AN$33,0)),0,(INDEX(tournaments!AP$2:AP$33,MATCH(ratings!$A125,tournaments!AN$2:AN$33,0))))</f>
        <v>0</v>
      </c>
      <c r="AV125" s="6">
        <f t="shared" si="786"/>
        <v>20</v>
      </c>
      <c r="AW125" s="9">
        <f>IF(ISNA(MATCH(ratings!$A125,tournaments!AQ$2:AQ$33,0)),0,(INDEX(tournaments!AR$2:AR$33,MATCH(ratings!$A125,tournaments!AQ$2:AQ$33,0))))</f>
        <v>0</v>
      </c>
      <c r="AX125" s="3">
        <f>IF(ISNA(MATCH(ratings!$A125,tournaments!AQ$2:AQ$33,0)),0,(INDEX(tournaments!AS$2:AS$33,MATCH(ratings!$A125,tournaments!AQ$2:AQ$33,0))))</f>
        <v>0</v>
      </c>
      <c r="AY125" s="6">
        <f t="shared" si="787"/>
        <v>20</v>
      </c>
      <c r="AZ125" s="9">
        <f>IF(ISNA(MATCH(ratings!$A125,tournaments!AT$2:AT$33,0)),0,(INDEX(tournaments!AU$2:AU$33,MATCH(ratings!$A125,tournaments!AT$2:AT$33,0))))</f>
        <v>0</v>
      </c>
      <c r="BA125" s="3">
        <f>IF(ISNA(MATCH(ratings!$A125,tournaments!AT$2:AT$33,0)),0,(INDEX(tournaments!AV$2:AV$33,MATCH(ratings!$A125,tournaments!AT$2:AT$33,0))))</f>
        <v>0</v>
      </c>
      <c r="BB125" s="6">
        <f t="shared" si="788"/>
        <v>20</v>
      </c>
      <c r="BC125" s="9">
        <f>IF(ISNA(MATCH(ratings!$A125,tournaments!AW$2:AW$33,0)),0,(INDEX(tournaments!AX$2:AX$33,MATCH(ratings!$A125,tournaments!AW$2:AW$33,0))))</f>
        <v>0</v>
      </c>
      <c r="BD125" s="3">
        <f>IF(ISNA(MATCH(ratings!$A125,tournaments!AW$2:AW$33,0)),0,(INDEX(tournaments!AY$2:AY$33,MATCH(ratings!$A125,tournaments!AW$2:AW$33,0))))</f>
        <v>0</v>
      </c>
      <c r="BE125" s="6">
        <f t="shared" si="789"/>
        <v>20</v>
      </c>
      <c r="BF125" s="9">
        <f>IF(ISNA(MATCH(ratings!$A125,tournaments!AZ$2:AZ$33,0)),0,(INDEX(tournaments!BA$2:BA$33,MATCH(ratings!$A125,tournaments!AZ$2:AZ$33,0))))</f>
        <v>0</v>
      </c>
      <c r="BG125" s="3">
        <f>IF(ISNA(MATCH(ratings!$A125,tournaments!AZ$2:AZ$33,0)),0,(INDEX(tournaments!BB$2:BB$33,MATCH(ratings!$A125,tournaments!AZ$2:AZ$33,0))))</f>
        <v>0</v>
      </c>
      <c r="BH125" s="6">
        <f t="shared" si="790"/>
        <v>20</v>
      </c>
      <c r="BI125" s="9">
        <f>IF(ISNA(MATCH(ratings!$A125,tournaments!BC$2:BC$33,0)),0,(INDEX(tournaments!BD$2:BD$33,MATCH(ratings!$A125,tournaments!BC$2:BC$33,0))))</f>
        <v>0</v>
      </c>
      <c r="BJ125" s="3">
        <f>IF(ISNA(MATCH(ratings!$A125,tournaments!BC$2:BC$33,0)),0,(INDEX(tournaments!BE$2:BE$33,MATCH(ratings!$A125,tournaments!BC$2:BC$33,0))))</f>
        <v>0</v>
      </c>
      <c r="BK125" s="6">
        <f t="shared" si="791"/>
        <v>20</v>
      </c>
      <c r="BL125" s="9">
        <f>IF(ISNA(MATCH(ratings!$A125,tournaments!BF$2:BF$33,0)),0,(INDEX(tournaments!BG$2:BG$33,MATCH(ratings!$A125,tournaments!BF$2:BF$33,0))))</f>
        <v>0</v>
      </c>
      <c r="BM125" s="3">
        <f>IF(ISNA(MATCH(ratings!$A125,tournaments!BF$2:BF$33,0)),0,(INDEX(tournaments!BH$2:BH$33,MATCH(ratings!$A125,tournaments!BF$2:BF$33,0))))</f>
        <v>0</v>
      </c>
      <c r="BN125" s="6">
        <f t="shared" si="792"/>
        <v>20</v>
      </c>
      <c r="BO125" s="6">
        <f>parameters!$B$3*parameters!$B$2+(1-parameters!$B$3)*ratings!BN125</f>
        <v>20</v>
      </c>
      <c r="BP125" s="9">
        <f>IF(ISNA(MATCH(ratings!$A125,tournaments!BI$2:BI$33,0)),0,(INDEX(tournaments!BJ$2:BJ$33,MATCH(ratings!$A125,tournaments!BI$2:BI$33,0))))</f>
        <v>0</v>
      </c>
      <c r="BQ125" s="3">
        <f>IF(ISNA(MATCH(ratings!$A125,tournaments!BI$2:BI$33,0)),0,(INDEX(tournaments!BK$2:BK$33,MATCH(ratings!$A125,tournaments!BI$2:BI$33,0))))</f>
        <v>0</v>
      </c>
      <c r="BR125" s="6">
        <f t="shared" si="793"/>
        <v>20</v>
      </c>
      <c r="BS125" s="9">
        <f>IF(ISNA(MATCH(ratings!$A125,tournaments!BL$2:BL$33,0)),0,(INDEX(tournaments!BM$2:BM$33,MATCH(ratings!$A125,tournaments!BL$2:BL$33,0))))</f>
        <v>0</v>
      </c>
      <c r="BT125" s="3">
        <f>IF(ISNA(MATCH(ratings!$A125,tournaments!BL$2:BL$33,0)),0,(INDEX(tournaments!BN$2:BN$33,MATCH(ratings!$A125,tournaments!BL$2:BL$33,0))))</f>
        <v>0</v>
      </c>
      <c r="BU125" s="6">
        <f t="shared" si="794"/>
        <v>20</v>
      </c>
      <c r="BV125" s="9">
        <f>IF(ISNA(MATCH(ratings!$A125,tournaments!BO$2:BO$33,0)),0,(INDEX(tournaments!BP$2:BP$33,MATCH(ratings!$A125,tournaments!BO$2:BO$33,0))))</f>
        <v>0</v>
      </c>
      <c r="BW125" s="3">
        <f>IF(ISNA(MATCH(ratings!$A125,tournaments!BO$2:BO$33,0)),0,(INDEX(tournaments!BQ$2:BQ$33,MATCH(ratings!$A125,tournaments!BO$2:BO$33,0))))</f>
        <v>0</v>
      </c>
      <c r="BX125" s="6">
        <f t="shared" si="795"/>
        <v>20</v>
      </c>
      <c r="BY125" s="9">
        <f>IF(ISNA(MATCH(ratings!$A125,tournaments!BR$2:BR$33,0)),0,(INDEX(tournaments!BS$2:BS$33,MATCH(ratings!$A125,tournaments!BR$2:BR$33,0))))</f>
        <v>0</v>
      </c>
      <c r="BZ125" s="3">
        <f>IF(ISNA(MATCH(ratings!$A125,tournaments!BR$2:BR$33,0)),0,(INDEX(tournaments!BT$2:BT$33,MATCH(ratings!$A125,tournaments!BR$2:BR$33,0))))</f>
        <v>0</v>
      </c>
      <c r="CA125" s="6">
        <f t="shared" si="796"/>
        <v>20</v>
      </c>
      <c r="CB125" s="9">
        <f>IF(ISNA(MATCH(ratings!$A125,tournaments!BU$2:BU$33,0)),0,(INDEX(tournaments!BV$2:BV$33,MATCH(ratings!$A125,tournaments!BU$2:BU$33,0))))</f>
        <v>0</v>
      </c>
      <c r="CC125" s="3">
        <f>IF(ISNA(MATCH(ratings!$A125,tournaments!BU$2:BU$33,0)),0,(INDEX(tournaments!BW$2:BW$33,MATCH(ratings!$A125,tournaments!BU$2:BU$33,0))))</f>
        <v>0</v>
      </c>
      <c r="CD125" s="6">
        <f t="shared" si="797"/>
        <v>20</v>
      </c>
      <c r="CE125" s="9">
        <f>IF(ISNA(MATCH(ratings!$A125,tournaments!BX$2:BX$33,0)),0,(INDEX(tournaments!BY$2:BY$33,MATCH(ratings!$A125,tournaments!BX$2:BX$33,0))))</f>
        <v>0</v>
      </c>
      <c r="CF125" s="3">
        <f>IF(ISNA(MATCH(ratings!$A125,tournaments!BX$2:BX$33,0)),0,(INDEX(tournaments!BZ$2:BZ$33,MATCH(ratings!$A125,tournaments!BX$2:BX$33,0))))</f>
        <v>0</v>
      </c>
      <c r="CG125" s="6">
        <f t="shared" si="798"/>
        <v>20</v>
      </c>
      <c r="CH125" s="9">
        <f>IF(ISNA(MATCH(ratings!$A125,tournaments!CA$2:CA$33,0)),0,(INDEX(tournaments!CB$2:CB$33,MATCH(ratings!$A125,tournaments!CA$2:CA$33,0))))</f>
        <v>0</v>
      </c>
      <c r="CI125" s="3">
        <f>IF(ISNA(MATCH(ratings!$A125,tournaments!CA$2:CA$33,0)),0,(INDEX(tournaments!CC$2:CC$33,MATCH(ratings!$A125,tournaments!CA$2:CA$33,0))))</f>
        <v>0</v>
      </c>
      <c r="CJ125" s="6">
        <f t="shared" si="799"/>
        <v>20</v>
      </c>
      <c r="CK125" s="9">
        <f>IF(ISNA(MATCH(ratings!$A125,tournaments!CD$2:CD$33,0)),0,(INDEX(tournaments!CE$2:CE$33,MATCH(ratings!$A125,tournaments!CD$2:CD$33,0))))</f>
        <v>0</v>
      </c>
      <c r="CL125" s="3">
        <f>IF(ISNA(MATCH(ratings!$A125,tournaments!CD$2:CD$33,0)),0,(INDEX(tournaments!CF$2:CF$33,MATCH(ratings!$A125,tournaments!CD$2:CD$33,0))))</f>
        <v>0</v>
      </c>
      <c r="CM125" s="6">
        <f t="shared" si="800"/>
        <v>20</v>
      </c>
      <c r="CN125" s="6">
        <f>parameters!$B$3*parameters!$B$2+(1-parameters!$B$3)*ratings!CM125</f>
        <v>20</v>
      </c>
      <c r="CO125" s="9">
        <f>IF(ISNA(MATCH(ratings!$A125,tournaments!CG$2:CG$33,0)),0,(INDEX(tournaments!CH$2:CH$33,MATCH(ratings!$A125,tournaments!CG$2:CG$33,0))))</f>
        <v>0</v>
      </c>
      <c r="CP125" s="3">
        <f>IF(ISNA(MATCH(ratings!$A125,tournaments!CG$2:CG$33,0)),0,(INDEX(tournaments!CI$2:CI$33,MATCH(ratings!$A125,tournaments!CG$2:CG$33,0))))</f>
        <v>0</v>
      </c>
      <c r="CQ125" s="6">
        <f t="shared" si="801"/>
        <v>20</v>
      </c>
      <c r="CR125" s="9">
        <f>IF(ISNA(MATCH(ratings!$A125,tournaments!CJ$2:CJ$33,0)),0,(INDEX(tournaments!CK$2:CK$33,MATCH(ratings!$A125,tournaments!CJ$2:CJ$33,0))))</f>
        <v>0</v>
      </c>
      <c r="CS125" s="3">
        <f>IF(ISNA(MATCH(ratings!$A125,tournaments!CJ$2:CJ$33,0)),0,(INDEX(tournaments!CL$2:CL$33,MATCH(ratings!$A125,tournaments!CJ$2:CJ$33,0))))</f>
        <v>0</v>
      </c>
      <c r="CT125" s="6">
        <f t="shared" si="802"/>
        <v>20</v>
      </c>
      <c r="CU125" s="9">
        <f>IF(ISNA(MATCH(ratings!$A125,tournaments!CM$2:CM$33,0)),0,(INDEX(tournaments!CN$2:CN$33,MATCH(ratings!$A125,tournaments!CM$2:CM$33,0))))</f>
        <v>0</v>
      </c>
      <c r="CV125" s="3">
        <f>IF(ISNA(MATCH(ratings!$A125,tournaments!CM$2:CM$33,0)),0,(INDEX(tournaments!CO$2:CO$33,MATCH(ratings!$A125,tournaments!CM$2:CM$33,0))))</f>
        <v>0</v>
      </c>
      <c r="CW125" s="6">
        <f t="shared" si="803"/>
        <v>20</v>
      </c>
      <c r="CX125" s="9">
        <f>IF(ISNA(MATCH(ratings!$A125,tournaments!CP$2:CP$33,0)),0,(INDEX(tournaments!CQ$2:CQ$33,MATCH(ratings!$A125,tournaments!CP$2:CP$33,0))))</f>
        <v>0</v>
      </c>
      <c r="CY125" s="3">
        <f>IF(ISNA(MATCH(ratings!$A125,tournaments!CP$2:CP$33,0)),0,(INDEX(tournaments!CR$2:CR$33,MATCH(ratings!$A125,tournaments!CP$2:CP$33,0))))</f>
        <v>0</v>
      </c>
      <c r="CZ125" s="6">
        <f t="shared" si="804"/>
        <v>20</v>
      </c>
      <c r="DA125" s="9">
        <f>IF(ISNA(MATCH(ratings!$A125,tournaments!CS$2:CS$33,0)),0,(INDEX(tournaments!CT$2:CT$33,MATCH(ratings!$A125,tournaments!CS$2:CS$33,0))))</f>
        <v>0</v>
      </c>
      <c r="DB125" s="3">
        <f>IF(ISNA(MATCH(ratings!$A125,tournaments!CS$2:CS$33,0)),0,(INDEX(tournaments!CU$2:CU$33,MATCH(ratings!$A125,tournaments!CS$2:CS$33,0))))</f>
        <v>0</v>
      </c>
      <c r="DC125" s="6">
        <f t="shared" si="805"/>
        <v>20</v>
      </c>
      <c r="DD125" s="9">
        <f>IF(ISNA(MATCH(ratings!$A125,tournaments!CV$2:CV$33,0)),0,(INDEX(tournaments!CW$2:CW$33,MATCH(ratings!$A125,tournaments!CV$2:CV$33,0))))</f>
        <v>0</v>
      </c>
      <c r="DE125" s="3">
        <f>IF(ISNA(MATCH(ratings!$A125,tournaments!CV$2:CV$33,0)),0,(INDEX(tournaments!CX$2:CX$33,MATCH(ratings!$A125,tournaments!CV$2:CV$33,0))))</f>
        <v>0</v>
      </c>
      <c r="DF125" s="6">
        <f t="shared" si="806"/>
        <v>20</v>
      </c>
      <c r="DG125" s="9">
        <f>IF(ISNA(MATCH(ratings!$A125,tournaments!CY$2:CY$33,0)),0,(INDEX(tournaments!CZ$2:CZ$33,MATCH(ratings!$A125,tournaments!CY$2:CY$33,0))))</f>
        <v>0</v>
      </c>
      <c r="DH125" s="3">
        <f>IF(ISNA(MATCH(ratings!$A125,tournaments!CY$2:CY$33,0)),0,(INDEX(tournaments!DA$2:DA$33,MATCH(ratings!$A125,tournaments!CY$2:CY$33,0))))</f>
        <v>0</v>
      </c>
      <c r="DI125" s="6">
        <f t="shared" si="807"/>
        <v>20</v>
      </c>
      <c r="DJ125" s="9">
        <f>IF(ISNA(MATCH(ratings!$A125,tournaments!DB$2:DB$33,0)),0,(INDEX(tournaments!DC$2:DC$33,MATCH(ratings!$A125,tournaments!DB$2:DB$33,0))))</f>
        <v>0</v>
      </c>
      <c r="DK125" s="3">
        <f>IF(ISNA(MATCH(ratings!$A125,tournaments!DB$2:DB$33,0)),0,(INDEX(tournaments!DD$2:DD$33,MATCH(ratings!$A125,tournaments!DB$2:DB$33,0))))</f>
        <v>0</v>
      </c>
      <c r="DL125" s="6">
        <f t="shared" si="808"/>
        <v>20</v>
      </c>
      <c r="DM125" s="6">
        <f>parameters!$B$3*parameters!$B$2+(1-parameters!$B$3)*ratings!DL125</f>
        <v>20</v>
      </c>
      <c r="DN125" s="9">
        <f>IF(ISNA(MATCH(ratings!$A125,tournaments!DE$2:DE$33,0)),0,(INDEX(tournaments!DF$2:DF$33,MATCH(ratings!$A125,tournaments!DE$2:DE$33,0))))</f>
        <v>0</v>
      </c>
      <c r="DO125" s="3">
        <f>IF(ISNA(MATCH(ratings!$A125,tournaments!DE$2:DE$33,0)),0,(INDEX(tournaments!DG$2:DG$33,MATCH(ratings!$A125,tournaments!DE$2:DE$33,0))))</f>
        <v>0</v>
      </c>
      <c r="DP125" s="6">
        <f t="shared" si="809"/>
        <v>20</v>
      </c>
      <c r="DQ125" s="9">
        <f>IF(ISNA(MATCH(ratings!$A125,tournaments!DH$2:DH$33,0)),0,(INDEX(tournaments!DI$2:DI$33,MATCH(ratings!$A125,tournaments!DH$2:DH$33,0))))</f>
        <v>0</v>
      </c>
      <c r="DR125" s="3">
        <f>IF(ISNA(MATCH(ratings!$A125,tournaments!DH$2:DH$33,0)),0,(INDEX(tournaments!DJ$2:DJ$33,MATCH(ratings!$A125,tournaments!DH$2:DH$33,0))))</f>
        <v>0</v>
      </c>
      <c r="DS125" s="6">
        <f t="shared" si="810"/>
        <v>20</v>
      </c>
      <c r="DT125" s="9">
        <f>IF(ISNA(MATCH(ratings!$A125,tournaments!DK$2:DK$33,0)),0,(INDEX(tournaments!DL$2:DL$33,MATCH(ratings!$A125,tournaments!DK$2:DK$33,0))))</f>
        <v>0</v>
      </c>
      <c r="DU125" s="3">
        <f>IF(ISNA(MATCH(ratings!$A125,tournaments!DK$2:DK$33,0)),0,(INDEX(tournaments!DM$2:DM$33,MATCH(ratings!$A125,tournaments!DK$2:DK$33,0))))</f>
        <v>0</v>
      </c>
      <c r="DV125" s="6">
        <f t="shared" si="811"/>
        <v>20</v>
      </c>
      <c r="DW125" s="9">
        <f>IF(ISNA(MATCH(ratings!$A125,tournaments!DN$2:DN$33,0)),0,(INDEX(tournaments!DO$2:DO$33,MATCH(ratings!$A125,tournaments!DN$2:DN$33,0))))</f>
        <v>0</v>
      </c>
      <c r="DX125" s="3">
        <f>IF(ISNA(MATCH(ratings!$A125,tournaments!DN$2:DN$33,0)),0,(INDEX(tournaments!DP$2:DP$33,MATCH(ratings!$A125,tournaments!DN$2:DN$33,0))))</f>
        <v>0</v>
      </c>
      <c r="DY125" s="6">
        <f t="shared" si="812"/>
        <v>20</v>
      </c>
      <c r="DZ125" s="9">
        <f>IF(ISNA(MATCH(ratings!$A125,tournaments!DQ$2:DQ$33,0)),0,(INDEX(tournaments!DR$2:DR$33,MATCH(ratings!$A125,tournaments!DQ$2:DQ$33,0))))</f>
        <v>0</v>
      </c>
      <c r="EA125" s="3">
        <f>IF(ISNA(MATCH(ratings!$A125,tournaments!DQ$2:DQ$33,0)),0,(INDEX(tournaments!DS$2:DS$33,MATCH(ratings!$A125,tournaments!DQ$2:DQ$33,0))))</f>
        <v>0</v>
      </c>
      <c r="EB125" s="6">
        <f t="shared" si="813"/>
        <v>20</v>
      </c>
      <c r="EC125" s="9">
        <f>IF(ISNA(MATCH(ratings!$A125,tournaments!DT$2:DT$33,0)),0,(INDEX(tournaments!DU$2:DU$33,MATCH(ratings!$A125,tournaments!DT$2:DT$33,0))))</f>
        <v>0</v>
      </c>
      <c r="ED125" s="3">
        <f>IF(ISNA(MATCH(ratings!$A125,tournaments!DT$2:DT$33,0)),0,(INDEX(tournaments!DV$2:DV$33,MATCH(ratings!$A125,tournaments!DT$2:DT$33,0))))</f>
        <v>0</v>
      </c>
      <c r="EE125" s="6">
        <f t="shared" si="814"/>
        <v>20</v>
      </c>
      <c r="EF125" s="9">
        <f>IF(ISNA(MATCH(ratings!$A125,tournaments!DW$2:DW$33,0)),0,(INDEX(tournaments!DX$2:DX$33,MATCH(ratings!$A125,tournaments!DW$2:DW$33,0))))</f>
        <v>0</v>
      </c>
      <c r="EG125" s="3">
        <f>IF(ISNA(MATCH(ratings!$A125,tournaments!DW$2:DW$33,0)),0,(INDEX(tournaments!DY$2:DY$33,MATCH(ratings!$A125,tournaments!DW$2:DW$33,0))))</f>
        <v>0</v>
      </c>
      <c r="EH125" s="6">
        <f t="shared" si="815"/>
        <v>20</v>
      </c>
      <c r="EI125" s="9">
        <f>IF(ISNA(MATCH(ratings!$A125,tournaments!DZ$2:DZ$33,0)),0,(INDEX(tournaments!EA$2:EA$33,MATCH(ratings!$A125,tournaments!DZ$2:DZ$33,0))))</f>
        <v>0</v>
      </c>
      <c r="EJ125" s="3">
        <f>IF(ISNA(MATCH(ratings!$A125,tournaments!DZ$2:DZ$33,0)),0,(INDEX(tournaments!EB$2:EB$33,MATCH(ratings!$A125,tournaments!DZ$2:DZ$33,0))))</f>
        <v>0</v>
      </c>
      <c r="EK125" s="6">
        <f t="shared" si="816"/>
        <v>20</v>
      </c>
      <c r="EL125" s="6">
        <f>parameters!$B$3*parameters!$B$2+(1-parameters!$B$3)*ratings!EK125</f>
        <v>20</v>
      </c>
      <c r="EM125" s="9">
        <f>IF(ISNA(MATCH(ratings!$A125,tournaments!EC$2:EC$33,0)),0,(INDEX(tournaments!ED$2:ED$33,MATCH(ratings!$A125,tournaments!EC$2:EC$33,0))))</f>
        <v>0</v>
      </c>
      <c r="EN125" s="3">
        <f>IF(ISNA(MATCH(ratings!$A125,tournaments!EC$2:EC$33,0)),0,(INDEX(tournaments!EE$2:EE$33,MATCH(ratings!$A125,tournaments!EC$2:EC$33,0))))</f>
        <v>0</v>
      </c>
      <c r="EO125" s="6">
        <f t="shared" si="817"/>
        <v>20</v>
      </c>
      <c r="EP125" s="9">
        <f>IF(ISNA(MATCH(ratings!$A125,tournaments!EF$2:EF$33,0)),0,(INDEX(tournaments!EG$2:EG$33,MATCH(ratings!$A125,tournaments!EF$2:EF$33,0))))</f>
        <v>0</v>
      </c>
      <c r="EQ125" s="3">
        <f>IF(ISNA(MATCH(ratings!$A125,tournaments!EF$2:EF$33,0)),0,(INDEX(tournaments!EH$2:EH$33,MATCH(ratings!$A125,tournaments!EF$2:EF$33,0))))</f>
        <v>0</v>
      </c>
      <c r="ER125" s="6">
        <f t="shared" si="818"/>
        <v>20</v>
      </c>
      <c r="ES125" s="9">
        <f>IF(ISNA(MATCH(ratings!$A125,tournaments!EI$2:EI$33,0)),0,(INDEX(tournaments!EJ$2:EJ$33,MATCH(ratings!$A125,tournaments!EI$2:EI$33,0))))</f>
        <v>0</v>
      </c>
      <c r="ET125" s="3">
        <f>IF(ISNA(MATCH(ratings!$A125,tournaments!EI$2:EI$33,0)),0,(INDEX(tournaments!EK$2:EK$33,MATCH(ratings!$A125,tournaments!EI$2:EI$33,0))))</f>
        <v>0</v>
      </c>
      <c r="EU125" s="6">
        <f t="shared" si="819"/>
        <v>20</v>
      </c>
      <c r="EV125" s="9">
        <f>IF(ISNA(MATCH(ratings!$A125,tournaments!EL$2:EL$33,0)),0,(INDEX(tournaments!EM$2:EM$33,MATCH(ratings!$A125,tournaments!EL$2:EL$33,0))))</f>
        <v>0</v>
      </c>
      <c r="EW125" s="3">
        <f>IF(ISNA(MATCH(ratings!$A125,tournaments!EL$2:EL$33,0)),0,(INDEX(tournaments!EN$2:EN$33,MATCH(ratings!$A125,tournaments!EL$2:EL$33,0))))</f>
        <v>0</v>
      </c>
      <c r="EX125" s="6">
        <f t="shared" si="820"/>
        <v>20</v>
      </c>
      <c r="EY125" s="9">
        <f>IF(ISNA(MATCH(ratings!$A125,tournaments!EO$2:EO$33,0)),0,(INDEX(tournaments!EP$2:EP$33,MATCH(ratings!$A125,tournaments!EO$2:EO$33,0))))</f>
        <v>0</v>
      </c>
      <c r="EZ125" s="3">
        <f>IF(ISNA(MATCH(ratings!$A125,tournaments!EO$2:EO$33,0)),0,(INDEX(tournaments!EQ$2:EQ$33,MATCH(ratings!$A125,tournaments!EO$2:EO$33,0))))</f>
        <v>0</v>
      </c>
      <c r="FA125" s="6">
        <f t="shared" si="821"/>
        <v>20</v>
      </c>
      <c r="FB125" s="9">
        <f>IF(ISNA(MATCH(ratings!$A125,tournaments!ER$2:ER$33,0)),0,(INDEX(tournaments!ES$2:ES$33,MATCH(ratings!$A125,tournaments!ER$2:ER$33,0))))</f>
        <v>0</v>
      </c>
      <c r="FC125" s="3">
        <f>IF(ISNA(MATCH(ratings!$A125,tournaments!ER$2:ER$33,0)),0,(INDEX(tournaments!ET$2:ET$33,MATCH(ratings!$A125,tournaments!ER$2:ER$33,0))))</f>
        <v>0</v>
      </c>
      <c r="FD125" s="6">
        <f t="shared" si="822"/>
        <v>20</v>
      </c>
      <c r="FE125" s="9">
        <f>IF(ISNA(MATCH(ratings!$A125,tournaments!EU$2:EU$33,0)),0,(INDEX(tournaments!EV$2:EV$33,MATCH(ratings!$A125,tournaments!EU$2:EU$33,0))))</f>
        <v>0</v>
      </c>
      <c r="FF125" s="3">
        <f>IF(ISNA(MATCH(ratings!$A125,tournaments!EU$2:EU$33,0)),0,(INDEX(tournaments!EW$2:EW$33,MATCH(ratings!$A125,tournaments!EU$2:EU$33,0))))</f>
        <v>0</v>
      </c>
      <c r="FG125" s="6">
        <f t="shared" si="823"/>
        <v>20</v>
      </c>
      <c r="FH125" s="6">
        <f>parameters!$B$3*parameters!$B$2+(1-parameters!$B$3)*ratings!FG125</f>
        <v>20</v>
      </c>
      <c r="FI125" s="9">
        <f>IF(ISNA(MATCH(ratings!$A125,tournaments!EX$2:EX$33,0)),0,(INDEX(tournaments!EY$2:EY$33,MATCH(ratings!$A125,tournaments!EX$2:EX$33,0))))</f>
        <v>0</v>
      </c>
      <c r="FJ125" s="3">
        <f>IF(ISNA(MATCH(ratings!$A125,tournaments!EX$2:EX$33,0)),0,(INDEX(tournaments!EZ$2:EZ$33,MATCH(ratings!$A125,tournaments!EX$2:EX$33,0))))</f>
        <v>0</v>
      </c>
      <c r="FK125" s="6">
        <f t="shared" si="824"/>
        <v>20</v>
      </c>
      <c r="FL125" s="9">
        <f>IF(ISNA(MATCH(ratings!$A125,tournaments!FA$2:FA$33,0)),0,(INDEX(tournaments!FB$2:FB$33,MATCH(ratings!$A125,tournaments!FA$2:FA$33,0))))</f>
        <v>0</v>
      </c>
      <c r="FM125" s="3">
        <f>IF(ISNA(MATCH(ratings!$A125,tournaments!FA$2:FA$33,0)),0,(INDEX(tournaments!FC$2:FC$33,MATCH(ratings!$A125,tournaments!FA$2:FA$33,0))))</f>
        <v>0</v>
      </c>
      <c r="FN125" s="6">
        <f t="shared" si="825"/>
        <v>20</v>
      </c>
      <c r="FO125" s="9">
        <f>IF(ISNA(MATCH(ratings!$A125,tournaments!FD$2:FD$33,0)),0,(INDEX(tournaments!FE$2:FE$33,MATCH(ratings!$A125,tournaments!FD$2:FD$33,0))))</f>
        <v>0</v>
      </c>
      <c r="FP125" s="3">
        <f>IF(ISNA(MATCH(ratings!$A125,tournaments!FD$2:FD$33,0)),0,(INDEX(tournaments!FF$2:FF$33,MATCH(ratings!$A125,tournaments!FD$2:FD$33,0))))</f>
        <v>0</v>
      </c>
      <c r="FQ125" s="6">
        <f t="shared" si="826"/>
        <v>20</v>
      </c>
      <c r="FR125" s="9">
        <f>IF(ISNA(MATCH(ratings!$A125,tournaments!FG$2:FG$33,0)),0,(INDEX(tournaments!FH$2:FH$33,MATCH(ratings!$A125,tournaments!FG$2:FG$33,0))))</f>
        <v>0</v>
      </c>
      <c r="FS125" s="3">
        <f>IF(ISNA(MATCH(ratings!$A125,tournaments!FG$2:FG$33,0)),0,(INDEX(tournaments!FI$2:FI$33,MATCH(ratings!$A125,tournaments!FG$2:FG$33,0))))</f>
        <v>0</v>
      </c>
      <c r="FT125" s="6">
        <f t="shared" si="827"/>
        <v>20</v>
      </c>
      <c r="FU125" s="9">
        <f>IF(ISNA(MATCH(ratings!$A125,tournaments!FJ$2:FJ$33,0)),0,(INDEX(tournaments!FK$2:FK$33,MATCH(ratings!$A125,tournaments!FJ$2:FJ$33,0))))</f>
        <v>0</v>
      </c>
      <c r="FV125" s="3">
        <f>IF(ISNA(MATCH(ratings!$A125,tournaments!FJ$2:FJ$33,0)),0,(INDEX(tournaments!FL$2:FL$33,MATCH(ratings!$A125,tournaments!FJ$2:FJ$33,0))))</f>
        <v>0</v>
      </c>
      <c r="FW125" s="6">
        <f t="shared" si="828"/>
        <v>20</v>
      </c>
      <c r="FX125" s="9">
        <f>IF(ISNA(MATCH(ratings!$A125,tournaments!FM$2:FM$33,0)),0,(INDEX(tournaments!FN$2:FN$33,MATCH(ratings!$A125,tournaments!FM$2:FM$33,0))))</f>
        <v>0</v>
      </c>
      <c r="FY125" s="3">
        <f>IF(ISNA(MATCH(ratings!$A125,tournaments!FM$2:FM$33,0)),0,(INDEX(tournaments!FO$2:FO$33,MATCH(ratings!$A125,tournaments!FM$2:FM$33,0))))</f>
        <v>0</v>
      </c>
      <c r="FZ125" s="6">
        <f t="shared" si="829"/>
        <v>20</v>
      </c>
      <c r="GA125" s="6">
        <f>parameters!$B$3*parameters!$B$2+(1-parameters!$B$3)*ratings!FZ125</f>
        <v>20</v>
      </c>
      <c r="GB125" s="9">
        <f>IF(ISNA(MATCH(ratings!$A125,tournaments!FP$2:FP$33,0)),0,(INDEX(tournaments!FQ$2:FQ$33,MATCH(ratings!$A125,tournaments!FP$2:FP$33,0))))</f>
        <v>0</v>
      </c>
      <c r="GC125" s="3">
        <f>IF(ISNA(MATCH(ratings!$A125,tournaments!FP$2:FP$33,0)),0,(INDEX(tournaments!FR$2:FR$33,MATCH(ratings!$A125,tournaments!FP$2:FP$33,0))))</f>
        <v>0</v>
      </c>
      <c r="GD125" s="6">
        <f t="shared" si="830"/>
        <v>20</v>
      </c>
      <c r="GE125" s="9">
        <f>IF(ISNA(MATCH(ratings!$A125,tournaments!FS$2:FS$33,0)),0,(INDEX(tournaments!FT$2:FT$33,MATCH(ratings!$A125,tournaments!FS$2:FS$33,0))))</f>
        <v>0</v>
      </c>
      <c r="GF125" s="3">
        <f>IF(ISNA(MATCH(ratings!$A125,tournaments!FS$2:FS$33,0)),0,(INDEX(tournaments!FU$2:FU$33,MATCH(ratings!$A125,tournaments!FS$2:FS$33,0))))</f>
        <v>0</v>
      </c>
      <c r="GG125" s="6">
        <f t="shared" si="831"/>
        <v>20</v>
      </c>
      <c r="GH125" s="9">
        <f>IF(ISNA(MATCH(ratings!$A125,tournaments!FV$2:FV$33,0)),0,(INDEX(tournaments!FW$2:FW$33,MATCH(ratings!$A125,tournaments!FV$2:FV$33,0))))</f>
        <v>0</v>
      </c>
      <c r="GI125" s="3">
        <f>IF(ISNA(MATCH(ratings!$A125,tournaments!FV$2:FV$33,0)),0,(INDEX(tournaments!FX$2:FX$33,MATCH(ratings!$A125,tournaments!FV$2:FV$33,0))))</f>
        <v>0</v>
      </c>
      <c r="GJ125" s="6">
        <f t="shared" si="832"/>
        <v>20</v>
      </c>
      <c r="GK125" s="9">
        <f>IF(ISNA(MATCH(ratings!$A125,tournaments!FY$2:FY$33,0)),0,(INDEX(tournaments!FZ$2:FZ$33,MATCH(ratings!$A125,tournaments!FY$2:FY$33,0))))</f>
        <v>0</v>
      </c>
      <c r="GL125" s="3">
        <f>IF(ISNA(MATCH(ratings!$A125,tournaments!FY$2:FY$33,0)),0,(INDEX(tournaments!GA$2:GA$33,MATCH(ratings!$A125,tournaments!FY$2:FY$33,0))))</f>
        <v>0</v>
      </c>
      <c r="GM125" s="6">
        <f t="shared" si="833"/>
        <v>20</v>
      </c>
      <c r="GN125" s="9">
        <f>IF(ISNA(MATCH(ratings!$A125,tournaments!GB$2:GB$33,0)),0,(INDEX(tournaments!GC$2:GC$33,MATCH(ratings!$A125,tournaments!GB$2:GB$33,0))))</f>
        <v>0</v>
      </c>
      <c r="GO125" s="3">
        <f>IF(ISNA(MATCH(ratings!$A125,tournaments!GB$2:GB$33,0)),0,(INDEX(tournaments!GD$2:GD$33,MATCH(ratings!$A125,tournaments!GB$2:GB$33,0))))</f>
        <v>0</v>
      </c>
      <c r="GP125" s="6">
        <f t="shared" si="834"/>
        <v>20</v>
      </c>
      <c r="GQ125" s="9">
        <f>IF(ISNA(MATCH(ratings!$A125,tournaments!GE$2:GE$33,0)),0,(INDEX(tournaments!GF$2:GF$33,MATCH(ratings!$A125,tournaments!GE$2:GE$33,0))))</f>
        <v>0</v>
      </c>
      <c r="GR125" s="3">
        <f>IF(ISNA(MATCH(ratings!$A125,tournaments!GE$2:GE$33,0)),0,(INDEX(tournaments!GG$2:GG$33,MATCH(ratings!$A125,tournaments!GE$2:GE$33,0))))</f>
        <v>0</v>
      </c>
      <c r="GS125" s="6">
        <f t="shared" si="835"/>
        <v>20</v>
      </c>
      <c r="GT125" s="6">
        <f>parameters!$B$3*parameters!$B$2+(1-parameters!$B$3)*ratings!GS125</f>
        <v>20</v>
      </c>
      <c r="GU125" s="9">
        <f>IF(ISNA(MATCH(ratings!$A125,tournaments!GH$2:GH$33,0)),0,(INDEX(tournaments!GI$2:GI$33,MATCH(ratings!$A125,tournaments!GH$2:GH$33,0))))</f>
        <v>0</v>
      </c>
      <c r="GV125" s="3">
        <f>IF(ISNA(MATCH(ratings!$A125,tournaments!GH$2:GH$33,0)),0,(INDEX(tournaments!GJ$2:GJ$33,MATCH(ratings!$A125,tournaments!GH$2:GH$33,0))))</f>
        <v>0</v>
      </c>
      <c r="GW125" s="6">
        <f t="shared" si="836"/>
        <v>20</v>
      </c>
      <c r="GX125" s="9">
        <f>IF(ISNA(MATCH(ratings!$A125,tournaments!GK$2:GK$33,0)),0,(INDEX(tournaments!GL$2:GL$33,MATCH(ratings!$A125,tournaments!GK$2:GK$33,0))))</f>
        <v>0</v>
      </c>
      <c r="GY125" s="3">
        <f>IF(ISNA(MATCH(ratings!$A125,tournaments!GK$2:GK$33,0)),0,(INDEX(tournaments!GM$2:GM$33,MATCH(ratings!$A125,tournaments!GK$2:GK$33,0))))</f>
        <v>0</v>
      </c>
      <c r="GZ125" s="6">
        <f t="shared" si="837"/>
        <v>20</v>
      </c>
      <c r="HA125" s="9">
        <f>IF(ISNA(MATCH(ratings!$A125,tournaments!GN$2:GN$33,0)),0,(INDEX(tournaments!GO$2:GO$33,MATCH(ratings!$A125,tournaments!GN$2:GN$33,0))))</f>
        <v>0</v>
      </c>
      <c r="HB125" s="3">
        <f>IF(ISNA(MATCH(ratings!$A125,tournaments!GN$2:GN$33,0)),0,(INDEX(tournaments!GP$2:GP$33,MATCH(ratings!$A125,tournaments!GN$2:GN$33,0))))</f>
        <v>0</v>
      </c>
      <c r="HC125" s="6">
        <f t="shared" si="838"/>
        <v>20</v>
      </c>
      <c r="HD125" s="9">
        <f>IF(ISNA(MATCH(ratings!$A125,tournaments!GQ$2:GQ$33,0)),0,(INDEX(tournaments!GR$2:GR$33,MATCH(ratings!$A125,tournaments!GQ$2:GQ$33,0))))</f>
        <v>0</v>
      </c>
      <c r="HE125" s="3">
        <f>IF(ISNA(MATCH(ratings!$A125,tournaments!GQ$2:GQ$33,0)),0,(INDEX(tournaments!GS$2:GS$33,MATCH(ratings!$A125,tournaments!GQ$2:GQ$33,0))))</f>
        <v>0</v>
      </c>
      <c r="HF125" s="6">
        <f t="shared" si="839"/>
        <v>20</v>
      </c>
      <c r="HG125" s="9">
        <f>IF(ISNA(MATCH(ratings!$A125,tournaments!GT$2:GT$33,0)),0,(INDEX(tournaments!GU$2:GU$33,MATCH(ratings!$A125,tournaments!GT$2:GT$33,0))))</f>
        <v>0</v>
      </c>
      <c r="HH125" s="3">
        <f>IF(ISNA(MATCH(ratings!$A125,tournaments!GT$2:GT$33,0)),0,(INDEX(tournaments!GV$2:GV$33,MATCH(ratings!$A125,tournaments!GT$2:GT$33,0))))</f>
        <v>0</v>
      </c>
      <c r="HI125" s="6">
        <f t="shared" si="840"/>
        <v>20</v>
      </c>
      <c r="HJ125" s="9">
        <f>IF(ISNA(MATCH(ratings!$A125,tournaments!GW$2:GW$33,0)),0,(INDEX(tournaments!GX$2:GX$33,MATCH(ratings!$A125,tournaments!GW$2:GW$33,0))))</f>
        <v>0</v>
      </c>
      <c r="HK125" s="3">
        <f>IF(ISNA(MATCH(ratings!$A125,tournaments!GW$2:GW$33,0)),0,(INDEX(tournaments!GY$2:GY$33,MATCH(ratings!$A125,tournaments!GW$2:GW$33,0))))</f>
        <v>0</v>
      </c>
      <c r="HL125" s="6">
        <f t="shared" si="841"/>
        <v>20</v>
      </c>
      <c r="HM125" s="9">
        <f>IF(ISNA(MATCH(ratings!$A125,tournaments!GZ$2:GZ$33,0)),0,(INDEX(tournaments!HA$2:HA$33,MATCH(ratings!$A125,tournaments!GZ$2:GZ$33,0))))</f>
        <v>0</v>
      </c>
      <c r="HN125" s="3">
        <f>IF(ISNA(MATCH(ratings!$A125,tournaments!GZ$2:GZ$33,0)),0,(INDEX(tournaments!HB$2:HB$33,MATCH(ratings!$A125,tournaments!GZ$2:GZ$33,0))))</f>
        <v>0</v>
      </c>
      <c r="HO125" s="6">
        <f t="shared" si="842"/>
        <v>20</v>
      </c>
      <c r="HP125" s="9">
        <f>IF(ISNA(MATCH(ratings!$A125,tournaments!HC$2:HC$33,0)),0,(INDEX(tournaments!HD$2:HD$33,MATCH(ratings!$A125,tournaments!HC$2:HC$33,0))))</f>
        <v>0</v>
      </c>
      <c r="HQ125" s="3">
        <f>IF(ISNA(MATCH(ratings!$A125,tournaments!HC$2:HC$33,0)),0,(INDEX(tournaments!HE$2:HE$33,MATCH(ratings!$A125,tournaments!HC$2:HC$33,0))))</f>
        <v>0</v>
      </c>
      <c r="HR125" s="6">
        <f t="shared" si="843"/>
        <v>20</v>
      </c>
      <c r="HS125" s="9">
        <f>IF(ISNA(MATCH(ratings!$A125,tournaments!HF$2:HF$33,0)),0,(INDEX(tournaments!HG$2:HG$33,MATCH(ratings!$A125,tournaments!HF$2:HF$33,0))))</f>
        <v>0</v>
      </c>
      <c r="HT125" s="3">
        <f>IF(ISNA(MATCH(ratings!$A125,tournaments!HF$2:HF$33,0)),0,(INDEX(tournaments!HH$2:HH$33,MATCH(ratings!$A125,tournaments!HF$2:HF$33,0))))</f>
        <v>0</v>
      </c>
      <c r="HU125" s="6">
        <f t="shared" si="844"/>
        <v>20</v>
      </c>
      <c r="HV125" s="6">
        <f>parameters!$B$3*parameters!$B$2+(1-parameters!$B$3)*ratings!HU125</f>
        <v>20</v>
      </c>
      <c r="HW125" s="9">
        <f>IF(ISNA(MATCH(ratings!$A125,tournaments!HI$2:HI$33,0)),0,(INDEX(tournaments!HJ$2:HJ$33,MATCH(ratings!$A125,tournaments!HI$2:HI$33,0))))</f>
        <v>0</v>
      </c>
      <c r="HX125" s="3">
        <f>IF(ISNA(MATCH(ratings!$A125,tournaments!HI$2:HI$33,0)),0,(INDEX(tournaments!HK$2:HK$33,MATCH(ratings!$A125,tournaments!HI$2:HI$33,0))))</f>
        <v>0</v>
      </c>
      <c r="HY125" s="6">
        <f t="shared" si="845"/>
        <v>20</v>
      </c>
      <c r="HZ125" s="9">
        <f>IF(ISNA(MATCH(ratings!$A125,tournaments!HL$2:HL$33,0)),0,(INDEX(tournaments!HM$2:HM$33,MATCH(ratings!$A125,tournaments!HL$2:HL$33,0))))</f>
        <v>0</v>
      </c>
      <c r="IA125" s="3">
        <f>IF(ISNA(MATCH(ratings!$A125,tournaments!HL$2:HL$33,0)),0,(INDEX(tournaments!HN$2:HN$33,MATCH(ratings!$A125,tournaments!HL$2:HL$33,0))))</f>
        <v>0</v>
      </c>
      <c r="IB125" s="6">
        <f t="shared" si="846"/>
        <v>20</v>
      </c>
      <c r="IC125" s="9">
        <f>IF(ISNA(MATCH(ratings!$A125,tournaments!HO$2:HO$33,0)),0,(INDEX(tournaments!HP$2:HP$33,MATCH(ratings!$A125,tournaments!HO$2:HO$33,0))))</f>
        <v>0</v>
      </c>
      <c r="ID125" s="3">
        <f>IF(ISNA(MATCH(ratings!$A125,tournaments!HO$2:HO$33,0)),0,(INDEX(tournaments!HQ$2:HQ$33,MATCH(ratings!$A125,tournaments!HO$2:HO$33,0))))</f>
        <v>0</v>
      </c>
      <c r="IE125" s="6">
        <f t="shared" si="847"/>
        <v>20</v>
      </c>
      <c r="IF125" s="9">
        <f>IF(ISNA(MATCH(ratings!$A125,tournaments!HR$2:HR$33,0)),0,(INDEX(tournaments!HS$2:HS$33,MATCH(ratings!$A125,tournaments!HR$2:HR$33,0))))</f>
        <v>0</v>
      </c>
      <c r="IG125" s="3">
        <f>IF(ISNA(MATCH(ratings!$A125,tournaments!HR$2:HR$33,0)),0,(INDEX(tournaments!HT$2:HT$33,MATCH(ratings!$A125,tournaments!HR$2:HR$33,0))))</f>
        <v>0</v>
      </c>
      <c r="IH125" s="6">
        <f t="shared" si="848"/>
        <v>20</v>
      </c>
      <c r="II125" s="9">
        <f>IF(ISNA(MATCH(ratings!$A125,tournaments!HU$2:HU$33,0)),0,(INDEX(tournaments!HV$2:HV$33,MATCH(ratings!$A125,tournaments!HU$2:HU$33,0))))</f>
        <v>0</v>
      </c>
      <c r="IJ125" s="3">
        <f>IF(ISNA(MATCH(ratings!$A125,tournaments!HU$2:HU$33,0)),0,(INDEX(tournaments!HW$2:HW$33,MATCH(ratings!$A125,tournaments!HU$2:HU$33,0))))</f>
        <v>0</v>
      </c>
      <c r="IK125" s="6">
        <f t="shared" si="849"/>
        <v>20</v>
      </c>
      <c r="IL125" s="9">
        <f>IF(ISNA(MATCH(ratings!$A125,tournaments!HX$2:HX$33,0)),0,(INDEX(tournaments!HY$2:HY$33,MATCH(ratings!$A125,tournaments!HX$2:HX$33,0))))</f>
        <v>0</v>
      </c>
      <c r="IM125" s="3">
        <f>IF(ISNA(MATCH(ratings!$A125,tournaments!HX$2:HX$33,0)),0,(INDEX(tournaments!HZ$2:HZ$33,MATCH(ratings!$A125,tournaments!HX$2:HX$33,0))))</f>
        <v>0</v>
      </c>
      <c r="IN125" s="6">
        <f t="shared" si="850"/>
        <v>20</v>
      </c>
      <c r="IO125" s="9">
        <f>IF(ISNA(MATCH(ratings!$A125,tournaments!IA$2:IA$33,0)),0,(INDEX(tournaments!IB$2:IB$33,MATCH(ratings!$A125,tournaments!IA$2:IA$33,0))))</f>
        <v>0</v>
      </c>
      <c r="IP125" s="3">
        <f>IF(ISNA(MATCH(ratings!$A125,tournaments!IA$2:IA$33,0)),0,(INDEX(tournaments!IC$2:IC$33,MATCH(ratings!$A125,tournaments!IA$2:IA$33,0))))</f>
        <v>0</v>
      </c>
      <c r="IQ125" s="6">
        <f t="shared" si="851"/>
        <v>20</v>
      </c>
      <c r="IR125" s="9">
        <f>IF(ISNA(MATCH(ratings!$A125,tournaments!ID$2:ID$33,0)),0,(INDEX(tournaments!IE$2:IE$33,MATCH(ratings!$A125,tournaments!ID$2:ID$33,0))))</f>
        <v>0</v>
      </c>
      <c r="IS125" s="3">
        <f>IF(ISNA(MATCH(ratings!$A125,tournaments!ID$2:ID$33,0)),0,(INDEX(tournaments!IF$2:IF$33,MATCH(ratings!$A125,tournaments!ID$2:ID$33,0))))</f>
        <v>0</v>
      </c>
      <c r="IT125" s="6">
        <f t="shared" si="852"/>
        <v>20</v>
      </c>
      <c r="IU125" s="6">
        <f>parameters!$B$3*parameters!$B$2+(1-parameters!$B$3)*ratings!IT125</f>
        <v>20</v>
      </c>
      <c r="IV125" s="9">
        <f>IF(ISNA(MATCH(ratings!$A125,tournaments!IG$2:IG$33,0)),0,(INDEX(tournaments!IH$2:IH$33,MATCH(ratings!$A125,tournaments!IG$2:IG$33,0))))</f>
        <v>0</v>
      </c>
      <c r="IW125" s="3">
        <f>IF(ISNA(MATCH(ratings!$A125,tournaments!IG$2:IG$33,0)),0,(INDEX(tournaments!II$2:II$33,MATCH(ratings!$A125,tournaments!IG$2:IG$33,0))))</f>
        <v>0</v>
      </c>
      <c r="IX125" s="6">
        <f t="shared" si="853"/>
        <v>20</v>
      </c>
      <c r="IY125" s="9">
        <f>IF(ISNA(MATCH(ratings!$A125,tournaments!IJ$2:IJ$33,0)),0,(INDEX(tournaments!IK$2:IK$33,MATCH(ratings!$A125,tournaments!IJ$2:IJ$33,0))))</f>
        <v>0</v>
      </c>
      <c r="IZ125" s="3">
        <f>IF(ISNA(MATCH(ratings!$A125,tournaments!IJ$2:IJ$33,0)),0,(INDEX(tournaments!IL$2:IL$33,MATCH(ratings!$A125,tournaments!IJ$2:IJ$33,0))))</f>
        <v>0</v>
      </c>
      <c r="JA125" s="6">
        <f t="shared" si="854"/>
        <v>20</v>
      </c>
      <c r="JB125" s="9">
        <f>IF(ISNA(MATCH(ratings!$A125,tournaments!IM$2:IM$33,0)),0,(INDEX(tournaments!IN$2:IN$33,MATCH(ratings!$A125,tournaments!IM$2:IM$33,0))))</f>
        <v>0</v>
      </c>
      <c r="JC125" s="3">
        <f>IF(ISNA(MATCH(ratings!$A125,tournaments!IM$2:IM$33,0)),0,(INDEX(tournaments!IO$2:IO$33,MATCH(ratings!$A125,tournaments!IM$2:IM$33,0))))</f>
        <v>0</v>
      </c>
      <c r="JD125" s="6">
        <f t="shared" si="855"/>
        <v>20</v>
      </c>
      <c r="JE125" s="9">
        <f>IF(ISNA(MATCH(ratings!$A125,tournaments!IP$2:IP$33,0)),0,(INDEX(tournaments!IQ$2:IQ$33,MATCH(ratings!$A125,tournaments!IP$2:IP$33,0))))</f>
        <v>0</v>
      </c>
      <c r="JF125" s="3">
        <f>IF(ISNA(MATCH(ratings!$A125,tournaments!IP$2:IP$33,0)),0,(INDEX(tournaments!IR$2:IR$33,MATCH(ratings!$A125,tournaments!IP$2:IP$33,0))))</f>
        <v>0</v>
      </c>
      <c r="JG125" s="6">
        <f t="shared" si="856"/>
        <v>20</v>
      </c>
      <c r="JH125" s="9">
        <f>IF(ISNA(MATCH(ratings!$A125,tournaments!IS$2:IS$33,0)),0,(INDEX(tournaments!IT$2:IT$33,MATCH(ratings!$A125,tournaments!IS$2:IS$33,0))))</f>
        <v>5.7079563065482411E-2</v>
      </c>
      <c r="JI125" s="3">
        <f>IF(ISNA(MATCH(ratings!$A125,tournaments!IS$2:IS$33,0)),0,(INDEX(tournaments!IU$2:IU$33,MATCH(ratings!$A125,tournaments!IS$2:IS$33,0))))</f>
        <v>50</v>
      </c>
      <c r="JJ125" s="6">
        <f t="shared" si="243"/>
        <v>21.712386891964471</v>
      </c>
      <c r="JK125" s="9">
        <f>IF(ISNA(MATCH(ratings!$A125,tournaments!IV$2:IV$33,0)),0,(INDEX(tournaments!IW$2:IW$33,MATCH(ratings!$A125,tournaments!IV$2:IV$33,0))))</f>
        <v>0</v>
      </c>
      <c r="JL125" s="3">
        <f>IF(ISNA(MATCH(ratings!$A125,tournaments!IV$2:IV$33,0)),0,(INDEX(tournaments!IX$2:IX$33,MATCH(ratings!$A125,tournaments!IV$2:IV$33,0))))</f>
        <v>0</v>
      </c>
      <c r="JM125" s="6">
        <f t="shared" si="244"/>
        <v>21.712386891964471</v>
      </c>
      <c r="JN125" s="9">
        <f>IF(ISNA(MATCH(ratings!$A125,tournaments!IY$2:IY$33,0)),0,(INDEX(tournaments!IZ$2:IZ$33,MATCH(ratings!$A125,tournaments!IY$2:IY$33,0))))</f>
        <v>0</v>
      </c>
      <c r="JO125" s="3">
        <f>IF(ISNA(MATCH(ratings!$A125,tournaments!IY$2:IY$33,0)),0,(INDEX(tournaments!JA$2:JA$33,MATCH(ratings!$A125,tournaments!IY$2:IY$33,0))))</f>
        <v>0</v>
      </c>
      <c r="JP125" s="6">
        <f t="shared" si="245"/>
        <v>21.712386891964471</v>
      </c>
      <c r="JQ125" s="6">
        <f>parameters!$B$3*parameters!$B$2+(1-parameters!$B$3)*ratings!JP125</f>
        <v>21.541148202768024</v>
      </c>
      <c r="JR125" s="9">
        <f>IF(ISNA(MATCH(ratings!$A125,tournaments!JC$2:JC$33,0)),0,(INDEX(tournaments!JD$2:JD$33,MATCH(ratings!$A125,tournaments!JC$2:JC$33,0))))</f>
        <v>0</v>
      </c>
      <c r="JS125" s="3">
        <f>IF(ISNA(MATCH(ratings!$A125,tournaments!JC$2:JC$33,0)),0,(INDEX(tournaments!JE$2:JE$33,MATCH(ratings!$A125,tournaments!JC$2:JC$33,0))))</f>
        <v>0</v>
      </c>
      <c r="JT125" s="6">
        <f t="shared" si="246"/>
        <v>21.541148202768024</v>
      </c>
      <c r="JU125" s="9">
        <f>IF(ISNA(MATCH(ratings!$A125,tournaments!JF$2:JF$33,0)),0,(INDEX(tournaments!JG$2:JG$33,MATCH(ratings!$A125,tournaments!JF$2:JF$33,0))))</f>
        <v>0</v>
      </c>
      <c r="JV125" s="3">
        <f>IF(ISNA(MATCH(ratings!$A125,tournaments!JF$2:JF$33,0)),0,(INDEX(tournaments!JH$2:JH$33,MATCH(ratings!$A125,tournaments!JF$2:JF$33,0))))</f>
        <v>0</v>
      </c>
      <c r="JW125" s="6">
        <f t="shared" si="247"/>
        <v>21.541148202768024</v>
      </c>
      <c r="JX125" s="9">
        <f>IF(ISNA(MATCH(ratings!$A125,tournaments!JI$2:JI$33,0)),0,(INDEX(tournaments!JJ$2:JJ$33,MATCH(ratings!$A125,tournaments!JI$2:JI$33,0))))</f>
        <v>0</v>
      </c>
      <c r="JY125" s="3">
        <f>IF(ISNA(MATCH(ratings!$A125,tournaments!JI$2:JI$33,0)),0,(INDEX(tournaments!JK$2:JK$33,MATCH(ratings!$A125,tournaments!JI$2:JI$33,0))))</f>
        <v>0</v>
      </c>
      <c r="JZ125" s="6">
        <f t="shared" si="248"/>
        <v>21.541148202768024</v>
      </c>
      <c r="KA125" s="9">
        <f>IF(ISNA(MATCH(ratings!$A125,tournaments!JL$2:JL$33,0)),0,(INDEX(tournaments!JM$2:JM$33,MATCH(ratings!$A125,tournaments!JL$2:JL$33,0))))</f>
        <v>0</v>
      </c>
      <c r="KB125" s="3">
        <f>IF(ISNA(MATCH(ratings!$A125,tournaments!JL$2:JL$33,0)),0,(INDEX(tournaments!JN$2:JN$33,MATCH(ratings!$A125,tournaments!JL$2:JL$33,0))))</f>
        <v>0</v>
      </c>
      <c r="KC125" s="6">
        <f t="shared" si="249"/>
        <v>21.541148202768024</v>
      </c>
      <c r="KD125" s="9">
        <f>IF(ISNA(MATCH(ratings!$A125,tournaments!JO$2:JO$33,0)),0,(INDEX(tournaments!JP$2:JP$33,MATCH(ratings!$A125,tournaments!JO$2:JO$33,0))))</f>
        <v>0</v>
      </c>
      <c r="KE125" s="3">
        <f>IF(ISNA(MATCH(ratings!$A125,tournaments!JO$2:JO$33,0)),0,(INDEX(tournaments!JQ$2:JQ$33,MATCH(ratings!$A125,tournaments!JO$2:JO$33,0))))</f>
        <v>0</v>
      </c>
      <c r="KF125" s="6">
        <f t="shared" si="250"/>
        <v>21.541148202768024</v>
      </c>
      <c r="KG125" s="9">
        <f>IF(ISNA(MATCH(ratings!$A125,tournaments!JR$2:JR$33,0)),0,(INDEX(tournaments!JS$2:JS$33,MATCH(ratings!$A125,tournaments!JR$2:JR$33,0))))</f>
        <v>0</v>
      </c>
      <c r="KH125" s="3">
        <f>IF(ISNA(MATCH(ratings!$A125,tournaments!JR$2:JR$33,0)),0,(INDEX(tournaments!JT$2:JT$33,MATCH(ratings!$A125,tournaments!JR$2:JR$33,0))))</f>
        <v>0</v>
      </c>
      <c r="KI125" s="6">
        <f t="shared" si="251"/>
        <v>21.541148202768024</v>
      </c>
      <c r="KJ125" s="6">
        <f>parameters!$B$3*parameters!$B$2+(1-parameters!$B$3)*ratings!KI125</f>
        <v>21.387033382491222</v>
      </c>
      <c r="KK125" s="9">
        <f>IF(ISNA(MATCH(ratings!$A125,tournaments!JU$2:JU$33,0)),0,(INDEX(tournaments!JV$2:JV$33,MATCH(ratings!$A125,tournaments!JU$2:JU$33,0))))</f>
        <v>0</v>
      </c>
      <c r="KL125" s="3">
        <f>IF(ISNA(MATCH(ratings!$A125,tournaments!JU$2:JU$33,0)),0,(INDEX(tournaments!JW$2:JW$33,MATCH(ratings!$A125,tournaments!JU$2:JU$33,0))))</f>
        <v>0</v>
      </c>
      <c r="KM125" s="6">
        <f t="shared" si="252"/>
        <v>21.387033382491222</v>
      </c>
      <c r="KN125" s="9">
        <f>IF(ISNA(MATCH(ratings!$A125,tournaments!JX$2:JX$33,0)),0,(INDEX(tournaments!JY$2:JY$33,MATCH(ratings!$A125,tournaments!JX$2:JX$33,0))))</f>
        <v>0</v>
      </c>
      <c r="KO125" s="3">
        <f>IF(ISNA(MATCH(ratings!$A125,tournaments!JX$2:JX$33,0)),0,(INDEX(tournaments!JZ$2:JZ$33,MATCH(ratings!$A125,tournaments!JX$2:JX$33,0))))</f>
        <v>0</v>
      </c>
      <c r="KP125" s="6">
        <f t="shared" si="253"/>
        <v>21.387033382491222</v>
      </c>
      <c r="KQ125" s="9">
        <f>IF(ISNA(MATCH(ratings!$A125,tournaments!KA$2:KA$33,0)),0,(INDEX(tournaments!KB$2:KB$33,MATCH(ratings!$A125,tournaments!KA$2:KA$33,0))))</f>
        <v>0</v>
      </c>
      <c r="KR125" s="3">
        <f>IF(ISNA(MATCH(ratings!$A125,tournaments!KA$2:KA$33,0)),0,(INDEX(tournaments!KC$2:KC$33,MATCH(ratings!$A125,tournaments!KA$2:KA$33,0))))</f>
        <v>0</v>
      </c>
      <c r="KS125" s="6">
        <f t="shared" si="254"/>
        <v>21.387033382491222</v>
      </c>
      <c r="KT125" s="9">
        <f>IF(ISNA(MATCH(ratings!$A125,tournaments!KD$2:KD$33,0)),0,(INDEX(tournaments!KE$2:KE$33,MATCH(ratings!$A125,tournaments!KD$2:KD$33,0))))</f>
        <v>0</v>
      </c>
      <c r="KU125" s="3">
        <f>IF(ISNA(MATCH(ratings!$A125,tournaments!KD$2:KD$33,0)),0,(INDEX(tournaments!KF$2:KF$33,MATCH(ratings!$A125,tournaments!KD$2:KD$33,0))))</f>
        <v>0</v>
      </c>
      <c r="KV125" s="6">
        <f t="shared" si="255"/>
        <v>21.387033382491222</v>
      </c>
      <c r="KW125" s="9">
        <f>IF(ISNA(MATCH(ratings!$A125,tournaments!KG$2:KG$33,0)),0,(INDEX(tournaments!KH$2:KH$33,MATCH(ratings!$A125,tournaments!KG$2:KG$33,0))))</f>
        <v>0</v>
      </c>
      <c r="KX125" s="3">
        <f>IF(ISNA(MATCH(ratings!$A125,tournaments!KG$2:KG$33,0)),0,(INDEX(tournaments!KI$2:KI$33,MATCH(ratings!$A125,tournaments!KG$2:KG$33,0))))</f>
        <v>0</v>
      </c>
      <c r="KY125" s="6">
        <f t="shared" si="256"/>
        <v>21.387033382491222</v>
      </c>
      <c r="KZ125" s="9">
        <f>IF(ISNA(MATCH(ratings!$A125,tournaments!KJ$2:KJ$33,0)),0,(INDEX(tournaments!KK$2:KK$33,MATCH(ratings!$A125,tournaments!KJ$2:KJ$33,0))))</f>
        <v>0</v>
      </c>
      <c r="LA125" s="3">
        <f>IF(ISNA(MATCH(ratings!$A125,tournaments!KJ$2:KJ$33,0)),0,(INDEX(tournaments!KL$2:KL$33,MATCH(ratings!$A125,tournaments!KJ$2:KJ$33,0))))</f>
        <v>0</v>
      </c>
      <c r="LB125" s="6">
        <f t="shared" si="257"/>
        <v>21.387033382491222</v>
      </c>
      <c r="LC125" s="6">
        <f>parameters!$B$3*parameters!$B$2+(1-parameters!$B$3)*ratings!LB125</f>
        <v>21.248330044242099</v>
      </c>
      <c r="LD125" s="9">
        <f>IF(ISNA(MATCH(ratings!$A125,tournaments!KN$2:KN$33,0)),0,(INDEX(tournaments!KO$2:KO$33,MATCH(ratings!$A125,tournaments!KN$2:KN$33,0))))</f>
        <v>0</v>
      </c>
      <c r="LE125" s="3">
        <f>IF(ISNA(MATCH(ratings!$A125,tournaments!KN$2:KN$33,0)),0,(INDEX(tournaments!KP$2:KP$33,MATCH(ratings!$A125,tournaments!KN$2:KN$33,0))))</f>
        <v>0</v>
      </c>
      <c r="LF125" s="6">
        <f t="shared" si="258"/>
        <v>21.248330044242099</v>
      </c>
      <c r="LG125" s="9">
        <f>IF(ISNA(MATCH(ratings!$A125,tournaments!KQ$2:KQ$33,0)),0,(INDEX(tournaments!KR$2:KR$33,MATCH(ratings!$A125,tournaments!KQ$2:KQ$33,0))))</f>
        <v>0</v>
      </c>
      <c r="LH125" s="3">
        <f>IF(ISNA(MATCH(ratings!$A125,tournaments!KQ$2:KQ$33,0)),0,(INDEX(tournaments!KS$2:KS$33,MATCH(ratings!$A125,tournaments!KQ$2:KQ$33,0))))</f>
        <v>0</v>
      </c>
      <c r="LI125" s="6">
        <f t="shared" si="259"/>
        <v>21.248330044242099</v>
      </c>
      <c r="LJ125" s="9">
        <f>IF(ISNA(MATCH(ratings!$A125,tournaments!KT$2:KT$33,0)),0,(INDEX(tournaments!KU$2:KU$33,MATCH(ratings!$A125,tournaments!KT$2:KT$33,0))))</f>
        <v>0</v>
      </c>
      <c r="LK125" s="3">
        <f>IF(ISNA(MATCH(ratings!$A125,tournaments!KT$2:KT$33,0)),0,(INDEX(tournaments!KV$2:KV$33,MATCH(ratings!$A125,tournaments!KT$2:KT$33,0))))</f>
        <v>0</v>
      </c>
      <c r="LL125" s="6">
        <f t="shared" si="260"/>
        <v>21.248330044242099</v>
      </c>
      <c r="LM125" s="9">
        <f>IF(ISNA(MATCH(ratings!$A125,tournaments!KW$2:KW$33,0)),0,(INDEX(tournaments!KX$2:KX$33,MATCH(ratings!$A125,tournaments!KW$2:KW$33,0))))</f>
        <v>0</v>
      </c>
      <c r="LN125" s="3">
        <f>IF(ISNA(MATCH(ratings!$A125,tournaments!KW$2:KW$33,0)),0,(INDEX(tournaments!KY$2:KY$33,MATCH(ratings!$A125,tournaments!KW$2:KW$33,0))))</f>
        <v>0</v>
      </c>
      <c r="LO125" s="6">
        <f t="shared" si="261"/>
        <v>21.248330044242099</v>
      </c>
      <c r="LP125" s="9">
        <f>IF(ISNA(MATCH(ratings!$A125,tournaments!KZ$2:KZ$33,0)),0,(INDEX(tournaments!LA$2:LA$33,MATCH(ratings!$A125,tournaments!KZ$2:KZ$33,0))))</f>
        <v>0</v>
      </c>
      <c r="LQ125" s="3">
        <f>IF(ISNA(MATCH(ratings!$A125,tournaments!KZ$2:KZ$33,0)),0,(INDEX(tournaments!LB$2:LB$33,MATCH(ratings!$A125,tournaments!KZ$2:KZ$33,0))))</f>
        <v>0</v>
      </c>
      <c r="LR125" s="6">
        <f t="shared" si="262"/>
        <v>21.248330044242099</v>
      </c>
      <c r="LS125" s="9">
        <f>IF(ISNA(MATCH(ratings!$A125,tournaments!LC$2:LC$33,0)),0,(INDEX(tournaments!LD$2:LD$33,MATCH(ratings!$A125,tournaments!LC$2:LC$33,0))))</f>
        <v>0</v>
      </c>
      <c r="LT125" s="3">
        <f>IF(ISNA(MATCH(ratings!$A125,tournaments!LC$2:LC$33,0)),0,(INDEX(tournaments!LE$2:LE$33,MATCH(ratings!$A125,tournaments!LC$2:LC$33,0))))</f>
        <v>0</v>
      </c>
      <c r="LU125" s="6">
        <f t="shared" si="263"/>
        <v>21.248330044242099</v>
      </c>
      <c r="LV125" s="6">
        <f>parameters!$B$3*parameters!$B$2+(1-parameters!$B$3)*ratings!LU125</f>
        <v>21.123497039817888</v>
      </c>
      <c r="LW125" s="9">
        <f>IF(ISNA(MATCH(ratings!$A125,tournaments!LF$2:LF$33,0)),0,(INDEX(tournaments!LG$2:LG$33,MATCH(ratings!$A125,tournaments!LF$2:LF$33,0))))</f>
        <v>0</v>
      </c>
      <c r="LX125" s="3">
        <f>IF(ISNA(MATCH(ratings!$A125,tournaments!LF$2:LF$33,0)),0,(INDEX(tournaments!LH$2:LH$33,MATCH(ratings!$A125,tournaments!LF$2:LF$33,0))))</f>
        <v>0</v>
      </c>
      <c r="LY125" s="6">
        <f t="shared" si="264"/>
        <v>21.123497039817888</v>
      </c>
      <c r="LZ125" s="9">
        <f>IF(ISNA(MATCH(ratings!$A125,tournaments!LI$2:LI$33,0)),0,(INDEX(tournaments!LJ$2:LJ$33,MATCH(ratings!$A125,tournaments!LI$2:LI$33,0))))</f>
        <v>0</v>
      </c>
      <c r="MA125" s="3">
        <f>IF(ISNA(MATCH(ratings!$A125,tournaments!LI$2:LI$33,0)),0,(INDEX(tournaments!LK$2:LK$33,MATCH(ratings!$A125,tournaments!LI$2:LI$33,0))))</f>
        <v>0</v>
      </c>
      <c r="MB125" s="6">
        <f t="shared" si="265"/>
        <v>21.123497039817888</v>
      </c>
      <c r="MC125" s="9">
        <f>IF(ISNA(MATCH(ratings!$A125,tournaments!LL$2:LL$33,0)),0,(INDEX(tournaments!LM$2:LM$33,MATCH(ratings!$A125,tournaments!LL$2:LL$33,0))))</f>
        <v>0</v>
      </c>
      <c r="MD125" s="3">
        <f>IF(ISNA(MATCH(ratings!$A125,tournaments!LL$2:LL$33,0)),0,(INDEX(tournaments!LN$2:LN$33,MATCH(ratings!$A125,tournaments!LL$2:LL$33,0))))</f>
        <v>0</v>
      </c>
      <c r="ME125" s="6">
        <f t="shared" si="266"/>
        <v>21.123497039817888</v>
      </c>
      <c r="MF125" s="6">
        <f>parameters!$B$3*parameters!$B$2+(1-parameters!$B$3)*ratings!ME125</f>
        <v>21.0111473358361</v>
      </c>
      <c r="MG125" s="9">
        <f>IF(ISNA(MATCH(ratings!$A125,tournaments!LO$2:LO$33,0)),0,(INDEX(tournaments!LP$2:LP$33,MATCH(ratings!$A125,tournaments!LO$2:LO$33,0))))</f>
        <v>0</v>
      </c>
      <c r="MH125" s="3">
        <f>IF(ISNA(MATCH(ratings!$A125,tournaments!LO$2:LO$33,0)),0,(INDEX(tournaments!LQ$2:LQ$33,MATCH(ratings!$A125,tournaments!LO$2:LO$33,0))))</f>
        <v>0</v>
      </c>
      <c r="MI125" s="6">
        <f t="shared" si="267"/>
        <v>21.0111473358361</v>
      </c>
      <c r="MJ125" s="9">
        <f>IF(ISNA(MATCH(ratings!$A125,tournaments!LR$2:LR$33,0)),0,(INDEX(tournaments!LS$2:LS$33,MATCH(ratings!$A125,tournaments!LR$2:LR$33,0))))</f>
        <v>0</v>
      </c>
      <c r="MK125" s="3">
        <f>IF(ISNA(MATCH(ratings!$A125,tournaments!LR$2:LR$33,0)),0,(INDEX(tournaments!LT$2:LT$33,MATCH(ratings!$A125,tournaments!LR$2:LR$33,0))))</f>
        <v>0</v>
      </c>
      <c r="ML125" s="6">
        <f t="shared" si="268"/>
        <v>21.0111473358361</v>
      </c>
      <c r="MM125" s="9">
        <f>IF(ISNA(MATCH(ratings!$A125,tournaments!LU$2:LU$33,0)),0,(INDEX(tournaments!LV$2:LV$33,MATCH(ratings!$A125,tournaments!LU$2:LU$33,0))))</f>
        <v>0</v>
      </c>
      <c r="MN125" s="3">
        <f>IF(ISNA(MATCH(ratings!$A125,tournaments!LU$2:LU$33,0)),0,(INDEX(tournaments!LW$2:LW$33,MATCH(ratings!$A125,tournaments!LU$2:LU$33,0))))</f>
        <v>0</v>
      </c>
      <c r="MO125" s="6">
        <f t="shared" si="269"/>
        <v>21.0111473358361</v>
      </c>
      <c r="MP125" s="9">
        <f>IF(ISNA(MATCH(ratings!$A125,tournaments!LX$2:LX$33,0)),0,(INDEX(tournaments!LY$2:LY$33,MATCH(ratings!$A125,tournaments!LX$2:LX$33,0))))</f>
        <v>0</v>
      </c>
      <c r="MQ125" s="3">
        <f>IF(ISNA(MATCH(ratings!$A125,tournaments!LX$2:LX$33,0)),0,(INDEX(tournaments!LZ$2:LZ$33,MATCH(ratings!$A125,tournaments!LX$2:LX$33,0))))</f>
        <v>0</v>
      </c>
      <c r="MR125" s="6">
        <f t="shared" si="270"/>
        <v>21.0111473358361</v>
      </c>
      <c r="MS125" s="9">
        <f>IF(ISNA(MATCH(ratings!$A125,tournaments!MA$2:MA$33,0)),0,(INDEX(tournaments!MB$2:MB$33,MATCH(ratings!$A125,tournaments!MA$2:MA$33,0))))</f>
        <v>0</v>
      </c>
      <c r="MT125" s="3">
        <f>IF(ISNA(MATCH(ratings!$A125,tournaments!MA$2:MA$33,0)),0,(INDEX(tournaments!MC$2:MC$33,MATCH(ratings!$A125,tournaments!MA$2:MA$33,0))))</f>
        <v>0</v>
      </c>
      <c r="MU125" s="6">
        <f t="shared" si="271"/>
        <v>21.0111473358361</v>
      </c>
      <c r="MV125" s="6">
        <f>parameters!$B$3*parameters!$B$2+(1-parameters!$B$3)*ratings!MU125</f>
        <v>20.910032602252489</v>
      </c>
      <c r="MW125" s="6">
        <f>parameters!$B$3*parameters!$B$2+(1-parameters!$B$3)*ratings!MV125</f>
        <v>20.819029342027239</v>
      </c>
      <c r="MX125" s="6">
        <f>parameters!$B$3*parameters!$B$2+(1-parameters!$B$3)*ratings!MW125</f>
        <v>20.737126407824515</v>
      </c>
      <c r="MY125" s="9">
        <f>IF(ISNA(MATCH(ratings!$A125,tournaments!MD$2:MD$33,0)),0,(INDEX(tournaments!ME$2:ME$33,MATCH(ratings!$A125,tournaments!MD$2:MD$33,0))))</f>
        <v>0</v>
      </c>
      <c r="MZ125" s="3">
        <f>IF(ISNA(MATCH(ratings!$A125,tournaments!MD$2:MD$33,0)),0,(INDEX(tournaments!MF$2:MF$33,MATCH(ratings!$A125,tournaments!MD$2:MD$33,0))))</f>
        <v>0</v>
      </c>
      <c r="NA125" s="6">
        <f t="shared" si="272"/>
        <v>20.737126407824515</v>
      </c>
      <c r="NB125" s="9">
        <f>IF(ISNA(MATCH(ratings!$A125,tournaments!MG$2:MG$33,0)),0,(INDEX(tournaments!MH$2:MH$33,MATCH(ratings!$A125,tournaments!MG$2:MG$33,0))))</f>
        <v>0</v>
      </c>
      <c r="NC125" s="3">
        <f>IF(ISNA(MATCH(ratings!$A125,tournaments!MG$2:MG$33,0)),0,(INDEX(tournaments!MI$2:MI$33,MATCH(ratings!$A125,tournaments!MG$2:MG$33,0))))</f>
        <v>0</v>
      </c>
      <c r="ND125" s="6">
        <f t="shared" si="273"/>
        <v>20.737126407824515</v>
      </c>
      <c r="NE125" s="9">
        <f>IF(ISNA(MATCH(ratings!$A125,tournaments!MJ$2:MJ$33,0)),0,(INDEX(tournaments!MK$2:MK$33,MATCH(ratings!$A125,tournaments!MJ$2:MJ$33,0))))</f>
        <v>0</v>
      </c>
      <c r="NF125" s="3">
        <f>IF(ISNA(MATCH(ratings!$A125,tournaments!MJ$2:MJ$33,0)),0,(INDEX(tournaments!ML$2:ML$33,MATCH(ratings!$A125,tournaments!MJ$2:MJ$33,0))))</f>
        <v>0</v>
      </c>
      <c r="NG125" s="6">
        <f t="shared" si="274"/>
        <v>20.737126407824515</v>
      </c>
      <c r="NH125" s="9">
        <f>IF(ISNA(MATCH(ratings!$A125,tournaments!MM$2:MM$33,0)),0,(INDEX(tournaments!MN$2:MN$33,MATCH(ratings!$A125,tournaments!MM$2:MM$33,0))))</f>
        <v>0</v>
      </c>
      <c r="NI125" s="3">
        <f>IF(ISNA(MATCH(ratings!$A125,tournaments!MM$2:MM$33,0)),0,(INDEX(tournaments!MO$2:MO$33,MATCH(ratings!$A125,tournaments!MM$2:MM$33,0))))</f>
        <v>0</v>
      </c>
      <c r="NJ125" s="6">
        <f t="shared" si="275"/>
        <v>20.737126407824515</v>
      </c>
      <c r="NK125" s="9">
        <f>IF(ISNA(MATCH(ratings!$A125,tournaments!MP$2:MP$33,0)),0,(INDEX(tournaments!MQ$2:MQ$33,MATCH(ratings!$A125,tournaments!MP$2:MP$33,0))))</f>
        <v>0</v>
      </c>
      <c r="NL125" s="3">
        <f>IF(ISNA(MATCH(ratings!$A125,tournaments!MP$2:MP$33,0)),0,(INDEX(tournaments!MR$2:MR$33,MATCH(ratings!$A125,tournaments!MP$2:MP$33,0))))</f>
        <v>0</v>
      </c>
      <c r="NM125" s="6">
        <f t="shared" si="276"/>
        <v>20.737126407824515</v>
      </c>
      <c r="NN125" s="9">
        <f>IF(ISNA(MATCH(ratings!$A125,tournaments!MS$2:MS$33,0)),0,(INDEX(tournaments!MT$2:MT$33,MATCH(ratings!$A125,tournaments!MS$2:MS$33,0))))</f>
        <v>0</v>
      </c>
      <c r="NO125" s="3">
        <f>IF(ISNA(MATCH(ratings!$A125,tournaments!MS$2:MS$33,0)),0,(INDEX(tournaments!MU$2:MU$33,MATCH(ratings!$A125,tournaments!MS$2:MS$33,0))))</f>
        <v>0</v>
      </c>
      <c r="NP125" s="6">
        <f t="shared" si="277"/>
        <v>20.737126407824515</v>
      </c>
      <c r="NQ125" s="6">
        <f>parameters!$B$3*parameters!$B$2+(1-parameters!$B$3)*ratings!NP125</f>
        <v>20.663413767042066</v>
      </c>
      <c r="NR125" s="9">
        <f>IF(ISNA(MATCH(ratings!$A125,tournaments!MV$2:MV$33,0)),0,(INDEX(tournaments!MW$2:MW$33,MATCH(ratings!$A125,tournaments!MV$2:MV$33,0))))</f>
        <v>0</v>
      </c>
      <c r="NS125" s="3">
        <f>IF(ISNA(MATCH(ratings!$A125,tournaments!MV$2:MV$33,0)),0,(INDEX(tournaments!MX$2:MX$33,MATCH(ratings!$A125,tournaments!MV$2:MV$33,0))))</f>
        <v>0</v>
      </c>
      <c r="NT125" s="6">
        <f t="shared" si="278"/>
        <v>20.663413767042066</v>
      </c>
      <c r="NU125" s="9">
        <f>IF(ISNA(MATCH(ratings!$A125,tournaments!MY$2:MY$33,0)),0,(INDEX(tournaments!MZ$2:MZ$33,MATCH(ratings!$A125,tournaments!MY$2:MY$33,0))))</f>
        <v>0</v>
      </c>
      <c r="NV125" s="3">
        <f>IF(ISNA(MATCH(ratings!$A125,tournaments!MY$2:MY$33,0)),0,(INDEX(tournaments!NA$2:NA$33,MATCH(ratings!$A125,tournaments!MY$2:MY$33,0))))</f>
        <v>0</v>
      </c>
      <c r="NW125" s="6">
        <f t="shared" si="279"/>
        <v>20.663413767042066</v>
      </c>
      <c r="NX125" s="9">
        <f>IF(ISNA(MATCH(ratings!$A125,tournaments!NB$2:NB$33,0)),0,(INDEX(tournaments!NC$2:NC$33,MATCH(ratings!$A125,tournaments!NB$2:NB$33,0))))</f>
        <v>0</v>
      </c>
      <c r="NY125" s="3">
        <f>IF(ISNA(MATCH(ratings!$A125,tournaments!NB$2:NB$33,0)),0,(INDEX(tournaments!ND$2:ND$33,MATCH(ratings!$A125,tournaments!NB$2:NB$33,0))))</f>
        <v>0</v>
      </c>
      <c r="NZ125" s="6">
        <f t="shared" si="280"/>
        <v>20.663413767042066</v>
      </c>
      <c r="OA125" s="9">
        <f>IF(ISNA(MATCH(ratings!$A125,tournaments!NE$2:NE$33,0)),0,(INDEX(tournaments!NF$2:NF$33,MATCH(ratings!$A125,tournaments!NE$2:NE$33,0))))</f>
        <v>0</v>
      </c>
      <c r="OB125" s="3">
        <f>IF(ISNA(MATCH(ratings!$A125,tournaments!NE$2:NE$33,0)),0,(INDEX(tournaments!NG$2:NG$33,MATCH(ratings!$A125,tournaments!NE$2:NE$33,0))))</f>
        <v>0</v>
      </c>
      <c r="OC125" s="6">
        <f t="shared" si="281"/>
        <v>20.663413767042066</v>
      </c>
      <c r="OD125" s="6">
        <f>parameters!$B$3*parameters!$B$2+(1-parameters!$B$3)*ratings!OC125</f>
        <v>20.597072390337861</v>
      </c>
      <c r="OE125" s="9">
        <f>IF(ISNA(MATCH(ratings!$A125,tournaments!NH$2:NH$33,0)),0,(INDEX(tournaments!NI$2:NI$33,MATCH(ratings!$A125,tournaments!NH$2:NH$33,0))))</f>
        <v>0</v>
      </c>
      <c r="OF125" s="3">
        <f>IF(ISNA(MATCH(ratings!$A125,tournaments!NH$2:NH$33,0)),0,(INDEX(tournaments!NJ$2:NJ$33,MATCH(ratings!$A125,tournaments!NH$2:NH$33,0))))</f>
        <v>0</v>
      </c>
      <c r="OG125" s="6">
        <f t="shared" si="282"/>
        <v>20.597072390337861</v>
      </c>
      <c r="OH125" s="9">
        <f>IF(ISNA(MATCH(ratings!$A125,tournaments!NK$2:NK$33,0)),0,(INDEX(tournaments!NL$2:NL$33,MATCH(ratings!$A125,tournaments!NK$2:NK$33,0))))</f>
        <v>0</v>
      </c>
      <c r="OI125" s="3">
        <f>IF(ISNA(MATCH(ratings!$A125,tournaments!NK$2:NK$33,0)),0,(INDEX(tournaments!NM$2:NM$33,MATCH(ratings!$A125,tournaments!NK$2:NK$33,0))))</f>
        <v>0</v>
      </c>
      <c r="OJ125" s="6">
        <f t="shared" si="283"/>
        <v>20.597072390337861</v>
      </c>
    </row>
    <row r="126" spans="1:400" x14ac:dyDescent="0.2">
      <c r="A126" t="s">
        <v>124</v>
      </c>
      <c r="B126" s="6">
        <f>parameters!$B$2</f>
        <v>20</v>
      </c>
      <c r="C126" s="9">
        <f>IF(ISNA(MATCH(ratings!$A126,tournaments!A$2:A$33,0)),0,(INDEX(tournaments!B$2:B$33,MATCH(ratings!$A126,tournaments!A$2:A$33,0))))</f>
        <v>0</v>
      </c>
      <c r="D126" s="3">
        <f>IF(ISNA(MATCH(ratings!$A126,tournaments!A$2:A$33,0)),0,(INDEX(tournaments!C$2:C$33,MATCH(ratings!$A126,tournaments!A$2:A$33,0))))</f>
        <v>0</v>
      </c>
      <c r="E126" s="6">
        <f t="shared" si="773"/>
        <v>20</v>
      </c>
      <c r="F126" s="9">
        <f>IF(ISNA(MATCH(ratings!$A126,tournaments!D$2:D$33,0)),0,(INDEX(tournaments!E$2:E$33,MATCH(ratings!$A126,tournaments!D$2:D$33,0))))</f>
        <v>0</v>
      </c>
      <c r="G126" s="3">
        <f>IF(ISNA(MATCH(ratings!$A126,tournaments!D$2:D$33,0)),0,(INDEX(tournaments!F$2:F$33,MATCH(ratings!$A126,tournaments!D$2:D$33,0))))</f>
        <v>0</v>
      </c>
      <c r="H126" s="6">
        <f t="shared" si="774"/>
        <v>20</v>
      </c>
      <c r="I126" s="9">
        <f>IF(ISNA(MATCH(ratings!$A126,tournaments!G$2:G$33,0)),0,(INDEX(tournaments!H$2:H$33,MATCH(ratings!$A126,tournaments!G$2:G$33,0))))</f>
        <v>0</v>
      </c>
      <c r="J126" s="3">
        <f>IF(ISNA(MATCH(ratings!$A126,tournaments!G$2:G$33,0)),0,(INDEX(tournaments!I$2:I$33,MATCH(ratings!$A126,tournaments!G$2:G$33,0))))</f>
        <v>0</v>
      </c>
      <c r="K126" s="6">
        <f t="shared" si="775"/>
        <v>20</v>
      </c>
      <c r="L126" s="6">
        <f>parameters!$B$3*parameters!$B$2+(1-parameters!$B$3)*ratings!K126</f>
        <v>20</v>
      </c>
      <c r="M126" s="9">
        <f>IF(ISNA(MATCH(ratings!$A126,tournaments!J$2:J$33,0)),0,(INDEX(tournaments!K$2:K$33,MATCH(ratings!$A126,tournaments!J$2:J$33,0))))</f>
        <v>0</v>
      </c>
      <c r="N126" s="3">
        <f>IF(ISNA(MATCH(ratings!$A126,tournaments!J$2:J$33,0)),0,(INDEX(tournaments!L$2:L$33,MATCH(ratings!$A126,tournaments!J$2:J$33,0))))</f>
        <v>0</v>
      </c>
      <c r="O126" s="6">
        <f t="shared" si="776"/>
        <v>20</v>
      </c>
      <c r="P126" s="6">
        <f>parameters!$B$3*parameters!$B$2+(1-parameters!$B$3)*ratings!O126</f>
        <v>20</v>
      </c>
      <c r="Q126" s="9">
        <f>IF(ISNA(MATCH(ratings!$A126,tournaments!M$2:M$33,0)),0,(INDEX(tournaments!N$2:N$33,MATCH(ratings!$A126,tournaments!M$2:M$33,0))))</f>
        <v>0</v>
      </c>
      <c r="R126" s="3">
        <f>IF(ISNA(MATCH(ratings!$A126,tournaments!M$2:M$33,0)),0,(INDEX(tournaments!O$2:O$33,MATCH(ratings!$A126,tournaments!M$2:M$33,0))))</f>
        <v>0</v>
      </c>
      <c r="S126" s="6">
        <f t="shared" si="777"/>
        <v>20</v>
      </c>
      <c r="T126" s="9">
        <f>IF(ISNA(MATCH(ratings!$A126,tournaments!P$2:P$33,0)),0,(INDEX(tournaments!Q$2:Q$33,MATCH(ratings!$A126,tournaments!P$2:P$33,0))))</f>
        <v>0</v>
      </c>
      <c r="U126" s="3">
        <f>IF(ISNA(MATCH(ratings!$A126,tournaments!P$2:P$33,0)),0,(INDEX(tournaments!R$2:R$33,MATCH(ratings!$A126,tournaments!P$2:P$33,0))))</f>
        <v>0</v>
      </c>
      <c r="V126" s="6">
        <f t="shared" si="778"/>
        <v>20</v>
      </c>
      <c r="W126" s="6">
        <f>parameters!$B$3*parameters!$B$2+(1-parameters!$B$3)*ratings!V126</f>
        <v>20</v>
      </c>
      <c r="X126" s="9">
        <f>IF(ISNA(MATCH(ratings!$A126,tournaments!S$2:S$33,0)),0,(INDEX(tournaments!T$2:T$33,MATCH(ratings!$A126,tournaments!S$2:S$33,0))))</f>
        <v>0</v>
      </c>
      <c r="Y126" s="3">
        <f>IF(ISNA(MATCH(ratings!$A126,tournaments!S$2:S$33,0)),0,(INDEX(tournaments!U$2:U$33,MATCH(ratings!$A126,tournaments!S$2:S$33,0))))</f>
        <v>0</v>
      </c>
      <c r="Z126" s="6">
        <f t="shared" si="779"/>
        <v>20</v>
      </c>
      <c r="AA126" s="9">
        <f>IF(ISNA(MATCH(ratings!$A126,tournaments!V$2:V$33,0)),0,(INDEX(tournaments!W$2:W$33,MATCH(ratings!$A126,tournaments!V$2:V$33,0))))</f>
        <v>0</v>
      </c>
      <c r="AB126" s="3">
        <f>IF(ISNA(MATCH(ratings!$A126,tournaments!V$2:V$33,0)),0,(INDEX(tournaments!X$2:X$33,MATCH(ratings!$A126,tournaments!V$2:V$33,0))))</f>
        <v>0</v>
      </c>
      <c r="AC126" s="6">
        <f t="shared" si="780"/>
        <v>20</v>
      </c>
      <c r="AD126" s="9">
        <f>IF(ISNA(MATCH(ratings!$A126,tournaments!Y$2:Y$33,0)),0,(INDEX(tournaments!Z$2:Z$33,MATCH(ratings!$A126,tournaments!Y$2:Y$33,0))))</f>
        <v>0</v>
      </c>
      <c r="AE126" s="3">
        <f>IF(ISNA(MATCH(ratings!$A126,tournaments!Y$2:Y$33,0)),0,(INDEX(tournaments!AA$2:AA$33,MATCH(ratings!$A126,tournaments!Y$2:Y$33,0))))</f>
        <v>0</v>
      </c>
      <c r="AF126" s="6">
        <f t="shared" si="781"/>
        <v>20</v>
      </c>
      <c r="AG126" s="9">
        <f>IF(ISNA(MATCH(ratings!$A126,tournaments!AB$2:AB$33,0)),0,(INDEX(tournaments!AC$2:AC$33,MATCH(ratings!$A126,tournaments!AB$2:AB$33,0))))</f>
        <v>0</v>
      </c>
      <c r="AH126" s="3">
        <f>IF(ISNA(MATCH(ratings!$A126,tournaments!AB$2:AB$33,0)),0,(INDEX(tournaments!AD$2:AD$33,MATCH(ratings!$A126,tournaments!AB$2:AB$33,0))))</f>
        <v>0</v>
      </c>
      <c r="AI126" s="6">
        <f t="shared" si="782"/>
        <v>20</v>
      </c>
      <c r="AJ126" s="9">
        <f>IF(ISNA(MATCH(ratings!$A126,tournaments!AE$2:AE$33,0)),0,(INDEX(tournaments!AF$2:AF$33,MATCH(ratings!$A126,tournaments!AE$2:AE$33,0))))</f>
        <v>0</v>
      </c>
      <c r="AK126" s="3">
        <f>IF(ISNA(MATCH(ratings!$A126,tournaments!AE$2:AE$33,0)),0,(INDEX(tournaments!AG$2:AG$33,MATCH(ratings!$A126,tournaments!AE$2:AE$33,0))))</f>
        <v>0</v>
      </c>
      <c r="AL126" s="6">
        <f t="shared" si="783"/>
        <v>20</v>
      </c>
      <c r="AM126" s="9">
        <f>IF(ISNA(MATCH(ratings!$A126,tournaments!AH$2:AH$33,0)),0,(INDEX(tournaments!AI$2:AI$33,MATCH(ratings!$A126,tournaments!AH$2:AH$33,0))))</f>
        <v>0</v>
      </c>
      <c r="AN126" s="3">
        <f>IF(ISNA(MATCH(ratings!$A126,tournaments!AH$2:AH$33,0)),0,(INDEX(tournaments!AJ$2:AJ$33,MATCH(ratings!$A126,tournaments!AH$2:AH$33,0))))</f>
        <v>0</v>
      </c>
      <c r="AO126" s="6">
        <f t="shared" si="784"/>
        <v>20</v>
      </c>
      <c r="AP126" s="9">
        <f>IF(ISNA(MATCH(ratings!$A126,tournaments!AK$2:AK$33,0)),0,(INDEX(tournaments!AL$2:AL$33,MATCH(ratings!$A126,tournaments!AK$2:AK$33,0))))</f>
        <v>0</v>
      </c>
      <c r="AQ126" s="3">
        <f>IF(ISNA(MATCH(ratings!$A126,tournaments!AK$2:AK$33,0)),0,(INDEX(tournaments!AM$2:AM$33,MATCH(ratings!$A126,tournaments!AK$2:AK$33,0))))</f>
        <v>0</v>
      </c>
      <c r="AR126" s="6">
        <f t="shared" si="785"/>
        <v>20</v>
      </c>
      <c r="AS126" s="6">
        <f>parameters!$B$3*parameters!$B$2+(1-parameters!$B$3)*ratings!AR126</f>
        <v>20</v>
      </c>
      <c r="AT126" s="9">
        <f>IF(ISNA(MATCH(ratings!$A126,tournaments!AN$2:AN$33,0)),0,(INDEX(tournaments!AO$2:AO$33,MATCH(ratings!$A126,tournaments!AN$2:AN$33,0))))</f>
        <v>0</v>
      </c>
      <c r="AU126" s="3">
        <f>IF(ISNA(MATCH(ratings!$A126,tournaments!AN$2:AN$33,0)),0,(INDEX(tournaments!AP$2:AP$33,MATCH(ratings!$A126,tournaments!AN$2:AN$33,0))))</f>
        <v>0</v>
      </c>
      <c r="AV126" s="6">
        <f t="shared" si="786"/>
        <v>20</v>
      </c>
      <c r="AW126" s="9">
        <f>IF(ISNA(MATCH(ratings!$A126,tournaments!AQ$2:AQ$33,0)),0,(INDEX(tournaments!AR$2:AR$33,MATCH(ratings!$A126,tournaments!AQ$2:AQ$33,0))))</f>
        <v>0</v>
      </c>
      <c r="AX126" s="3">
        <f>IF(ISNA(MATCH(ratings!$A126,tournaments!AQ$2:AQ$33,0)),0,(INDEX(tournaments!AS$2:AS$33,MATCH(ratings!$A126,tournaments!AQ$2:AQ$33,0))))</f>
        <v>0</v>
      </c>
      <c r="AY126" s="6">
        <f t="shared" si="787"/>
        <v>20</v>
      </c>
      <c r="AZ126" s="9">
        <f>IF(ISNA(MATCH(ratings!$A126,tournaments!AT$2:AT$33,0)),0,(INDEX(tournaments!AU$2:AU$33,MATCH(ratings!$A126,tournaments!AT$2:AT$33,0))))</f>
        <v>0</v>
      </c>
      <c r="BA126" s="3">
        <f>IF(ISNA(MATCH(ratings!$A126,tournaments!AT$2:AT$33,0)),0,(INDEX(tournaments!AV$2:AV$33,MATCH(ratings!$A126,tournaments!AT$2:AT$33,0))))</f>
        <v>0</v>
      </c>
      <c r="BB126" s="6">
        <f t="shared" si="788"/>
        <v>20</v>
      </c>
      <c r="BC126" s="9">
        <f>IF(ISNA(MATCH(ratings!$A126,tournaments!AW$2:AW$33,0)),0,(INDEX(tournaments!AX$2:AX$33,MATCH(ratings!$A126,tournaments!AW$2:AW$33,0))))</f>
        <v>0</v>
      </c>
      <c r="BD126" s="3">
        <f>IF(ISNA(MATCH(ratings!$A126,tournaments!AW$2:AW$33,0)),0,(INDEX(tournaments!AY$2:AY$33,MATCH(ratings!$A126,tournaments!AW$2:AW$33,0))))</f>
        <v>0</v>
      </c>
      <c r="BE126" s="6">
        <f t="shared" si="789"/>
        <v>20</v>
      </c>
      <c r="BF126" s="9">
        <f>IF(ISNA(MATCH(ratings!$A126,tournaments!AZ$2:AZ$33,0)),0,(INDEX(tournaments!BA$2:BA$33,MATCH(ratings!$A126,tournaments!AZ$2:AZ$33,0))))</f>
        <v>0</v>
      </c>
      <c r="BG126" s="3">
        <f>IF(ISNA(MATCH(ratings!$A126,tournaments!AZ$2:AZ$33,0)),0,(INDEX(tournaments!BB$2:BB$33,MATCH(ratings!$A126,tournaments!AZ$2:AZ$33,0))))</f>
        <v>0</v>
      </c>
      <c r="BH126" s="6">
        <f t="shared" si="790"/>
        <v>20</v>
      </c>
      <c r="BI126" s="9">
        <f>IF(ISNA(MATCH(ratings!$A126,tournaments!BC$2:BC$33,0)),0,(INDEX(tournaments!BD$2:BD$33,MATCH(ratings!$A126,tournaments!BC$2:BC$33,0))))</f>
        <v>0</v>
      </c>
      <c r="BJ126" s="3">
        <f>IF(ISNA(MATCH(ratings!$A126,tournaments!BC$2:BC$33,0)),0,(INDEX(tournaments!BE$2:BE$33,MATCH(ratings!$A126,tournaments!BC$2:BC$33,0))))</f>
        <v>0</v>
      </c>
      <c r="BK126" s="6">
        <f t="shared" si="791"/>
        <v>20</v>
      </c>
      <c r="BL126" s="9">
        <f>IF(ISNA(MATCH(ratings!$A126,tournaments!BF$2:BF$33,0)),0,(INDEX(tournaments!BG$2:BG$33,MATCH(ratings!$A126,tournaments!BF$2:BF$33,0))))</f>
        <v>0</v>
      </c>
      <c r="BM126" s="3">
        <f>IF(ISNA(MATCH(ratings!$A126,tournaments!BF$2:BF$33,0)),0,(INDEX(tournaments!BH$2:BH$33,MATCH(ratings!$A126,tournaments!BF$2:BF$33,0))))</f>
        <v>0</v>
      </c>
      <c r="BN126" s="6">
        <f t="shared" si="792"/>
        <v>20</v>
      </c>
      <c r="BO126" s="6">
        <f>parameters!$B$3*parameters!$B$2+(1-parameters!$B$3)*ratings!BN126</f>
        <v>20</v>
      </c>
      <c r="BP126" s="9">
        <f>IF(ISNA(MATCH(ratings!$A126,tournaments!BI$2:BI$33,0)),0,(INDEX(tournaments!BJ$2:BJ$33,MATCH(ratings!$A126,tournaments!BI$2:BI$33,0))))</f>
        <v>0</v>
      </c>
      <c r="BQ126" s="3">
        <f>IF(ISNA(MATCH(ratings!$A126,tournaments!BI$2:BI$33,0)),0,(INDEX(tournaments!BK$2:BK$33,MATCH(ratings!$A126,tournaments!BI$2:BI$33,0))))</f>
        <v>0</v>
      </c>
      <c r="BR126" s="6">
        <f t="shared" si="793"/>
        <v>20</v>
      </c>
      <c r="BS126" s="9">
        <f>IF(ISNA(MATCH(ratings!$A126,tournaments!BL$2:BL$33,0)),0,(INDEX(tournaments!BM$2:BM$33,MATCH(ratings!$A126,tournaments!BL$2:BL$33,0))))</f>
        <v>0</v>
      </c>
      <c r="BT126" s="3">
        <f>IF(ISNA(MATCH(ratings!$A126,tournaments!BL$2:BL$33,0)),0,(INDEX(tournaments!BN$2:BN$33,MATCH(ratings!$A126,tournaments!BL$2:BL$33,0))))</f>
        <v>0</v>
      </c>
      <c r="BU126" s="6">
        <f t="shared" si="794"/>
        <v>20</v>
      </c>
      <c r="BV126" s="9">
        <f>IF(ISNA(MATCH(ratings!$A126,tournaments!BO$2:BO$33,0)),0,(INDEX(tournaments!BP$2:BP$33,MATCH(ratings!$A126,tournaments!BO$2:BO$33,0))))</f>
        <v>0</v>
      </c>
      <c r="BW126" s="3">
        <f>IF(ISNA(MATCH(ratings!$A126,tournaments!BO$2:BO$33,0)),0,(INDEX(tournaments!BQ$2:BQ$33,MATCH(ratings!$A126,tournaments!BO$2:BO$33,0))))</f>
        <v>0</v>
      </c>
      <c r="BX126" s="6">
        <f t="shared" si="795"/>
        <v>20</v>
      </c>
      <c r="BY126" s="9">
        <f>IF(ISNA(MATCH(ratings!$A126,tournaments!BR$2:BR$33,0)),0,(INDEX(tournaments!BS$2:BS$33,MATCH(ratings!$A126,tournaments!BR$2:BR$33,0))))</f>
        <v>0</v>
      </c>
      <c r="BZ126" s="3">
        <f>IF(ISNA(MATCH(ratings!$A126,tournaments!BR$2:BR$33,0)),0,(INDEX(tournaments!BT$2:BT$33,MATCH(ratings!$A126,tournaments!BR$2:BR$33,0))))</f>
        <v>0</v>
      </c>
      <c r="CA126" s="6">
        <f t="shared" si="796"/>
        <v>20</v>
      </c>
      <c r="CB126" s="9">
        <f>IF(ISNA(MATCH(ratings!$A126,tournaments!BU$2:BU$33,0)),0,(INDEX(tournaments!BV$2:BV$33,MATCH(ratings!$A126,tournaments!BU$2:BU$33,0))))</f>
        <v>0</v>
      </c>
      <c r="CC126" s="3">
        <f>IF(ISNA(MATCH(ratings!$A126,tournaments!BU$2:BU$33,0)),0,(INDEX(tournaments!BW$2:BW$33,MATCH(ratings!$A126,tournaments!BU$2:BU$33,0))))</f>
        <v>0</v>
      </c>
      <c r="CD126" s="6">
        <f t="shared" si="797"/>
        <v>20</v>
      </c>
      <c r="CE126" s="9">
        <f>IF(ISNA(MATCH(ratings!$A126,tournaments!BX$2:BX$33,0)),0,(INDEX(tournaments!BY$2:BY$33,MATCH(ratings!$A126,tournaments!BX$2:BX$33,0))))</f>
        <v>0</v>
      </c>
      <c r="CF126" s="3">
        <f>IF(ISNA(MATCH(ratings!$A126,tournaments!BX$2:BX$33,0)),0,(INDEX(tournaments!BZ$2:BZ$33,MATCH(ratings!$A126,tournaments!BX$2:BX$33,0))))</f>
        <v>0</v>
      </c>
      <c r="CG126" s="6">
        <f t="shared" si="798"/>
        <v>20</v>
      </c>
      <c r="CH126" s="9">
        <f>IF(ISNA(MATCH(ratings!$A126,tournaments!CA$2:CA$33,0)),0,(INDEX(tournaments!CB$2:CB$33,MATCH(ratings!$A126,tournaments!CA$2:CA$33,0))))</f>
        <v>0</v>
      </c>
      <c r="CI126" s="3">
        <f>IF(ISNA(MATCH(ratings!$A126,tournaments!CA$2:CA$33,0)),0,(INDEX(tournaments!CC$2:CC$33,MATCH(ratings!$A126,tournaments!CA$2:CA$33,0))))</f>
        <v>0</v>
      </c>
      <c r="CJ126" s="6">
        <f t="shared" si="799"/>
        <v>20</v>
      </c>
      <c r="CK126" s="9">
        <f>IF(ISNA(MATCH(ratings!$A126,tournaments!CD$2:CD$33,0)),0,(INDEX(tournaments!CE$2:CE$33,MATCH(ratings!$A126,tournaments!CD$2:CD$33,0))))</f>
        <v>0</v>
      </c>
      <c r="CL126" s="3">
        <f>IF(ISNA(MATCH(ratings!$A126,tournaments!CD$2:CD$33,0)),0,(INDEX(tournaments!CF$2:CF$33,MATCH(ratings!$A126,tournaments!CD$2:CD$33,0))))</f>
        <v>0</v>
      </c>
      <c r="CM126" s="6">
        <f t="shared" si="800"/>
        <v>20</v>
      </c>
      <c r="CN126" s="6">
        <f>parameters!$B$3*parameters!$B$2+(1-parameters!$B$3)*ratings!CM126</f>
        <v>20</v>
      </c>
      <c r="CO126" s="9">
        <f>IF(ISNA(MATCH(ratings!$A126,tournaments!CG$2:CG$33,0)),0,(INDEX(tournaments!CH$2:CH$33,MATCH(ratings!$A126,tournaments!CG$2:CG$33,0))))</f>
        <v>0</v>
      </c>
      <c r="CP126" s="3">
        <f>IF(ISNA(MATCH(ratings!$A126,tournaments!CG$2:CG$33,0)),0,(INDEX(tournaments!CI$2:CI$33,MATCH(ratings!$A126,tournaments!CG$2:CG$33,0))))</f>
        <v>0</v>
      </c>
      <c r="CQ126" s="6">
        <f t="shared" si="801"/>
        <v>20</v>
      </c>
      <c r="CR126" s="9">
        <f>IF(ISNA(MATCH(ratings!$A126,tournaments!CJ$2:CJ$33,0)),0,(INDEX(tournaments!CK$2:CK$33,MATCH(ratings!$A126,tournaments!CJ$2:CJ$33,0))))</f>
        <v>0</v>
      </c>
      <c r="CS126" s="3">
        <f>IF(ISNA(MATCH(ratings!$A126,tournaments!CJ$2:CJ$33,0)),0,(INDEX(tournaments!CL$2:CL$33,MATCH(ratings!$A126,tournaments!CJ$2:CJ$33,0))))</f>
        <v>0</v>
      </c>
      <c r="CT126" s="6">
        <f t="shared" si="802"/>
        <v>20</v>
      </c>
      <c r="CU126" s="9">
        <f>IF(ISNA(MATCH(ratings!$A126,tournaments!CM$2:CM$33,0)),0,(INDEX(tournaments!CN$2:CN$33,MATCH(ratings!$A126,tournaments!CM$2:CM$33,0))))</f>
        <v>0</v>
      </c>
      <c r="CV126" s="3">
        <f>IF(ISNA(MATCH(ratings!$A126,tournaments!CM$2:CM$33,0)),0,(INDEX(tournaments!CO$2:CO$33,MATCH(ratings!$A126,tournaments!CM$2:CM$33,0))))</f>
        <v>0</v>
      </c>
      <c r="CW126" s="6">
        <f t="shared" si="803"/>
        <v>20</v>
      </c>
      <c r="CX126" s="9">
        <f>IF(ISNA(MATCH(ratings!$A126,tournaments!CP$2:CP$33,0)),0,(INDEX(tournaments!CQ$2:CQ$33,MATCH(ratings!$A126,tournaments!CP$2:CP$33,0))))</f>
        <v>0</v>
      </c>
      <c r="CY126" s="3">
        <f>IF(ISNA(MATCH(ratings!$A126,tournaments!CP$2:CP$33,0)),0,(INDEX(tournaments!CR$2:CR$33,MATCH(ratings!$A126,tournaments!CP$2:CP$33,0))))</f>
        <v>0</v>
      </c>
      <c r="CZ126" s="6">
        <f t="shared" si="804"/>
        <v>20</v>
      </c>
      <c r="DA126" s="9">
        <f>IF(ISNA(MATCH(ratings!$A126,tournaments!CS$2:CS$33,0)),0,(INDEX(tournaments!CT$2:CT$33,MATCH(ratings!$A126,tournaments!CS$2:CS$33,0))))</f>
        <v>0</v>
      </c>
      <c r="DB126" s="3">
        <f>IF(ISNA(MATCH(ratings!$A126,tournaments!CS$2:CS$33,0)),0,(INDEX(tournaments!CU$2:CU$33,MATCH(ratings!$A126,tournaments!CS$2:CS$33,0))))</f>
        <v>0</v>
      </c>
      <c r="DC126" s="6">
        <f t="shared" si="805"/>
        <v>20</v>
      </c>
      <c r="DD126" s="9">
        <f>IF(ISNA(MATCH(ratings!$A126,tournaments!CV$2:CV$33,0)),0,(INDEX(tournaments!CW$2:CW$33,MATCH(ratings!$A126,tournaments!CV$2:CV$33,0))))</f>
        <v>0</v>
      </c>
      <c r="DE126" s="3">
        <f>IF(ISNA(MATCH(ratings!$A126,tournaments!CV$2:CV$33,0)),0,(INDEX(tournaments!CX$2:CX$33,MATCH(ratings!$A126,tournaments!CV$2:CV$33,0))))</f>
        <v>0</v>
      </c>
      <c r="DF126" s="6">
        <f t="shared" si="806"/>
        <v>20</v>
      </c>
      <c r="DG126" s="9">
        <f>IF(ISNA(MATCH(ratings!$A126,tournaments!CY$2:CY$33,0)),0,(INDEX(tournaments!CZ$2:CZ$33,MATCH(ratings!$A126,tournaments!CY$2:CY$33,0))))</f>
        <v>0</v>
      </c>
      <c r="DH126" s="3">
        <f>IF(ISNA(MATCH(ratings!$A126,tournaments!CY$2:CY$33,0)),0,(INDEX(tournaments!DA$2:DA$33,MATCH(ratings!$A126,tournaments!CY$2:CY$33,0))))</f>
        <v>0</v>
      </c>
      <c r="DI126" s="6">
        <f t="shared" si="807"/>
        <v>20</v>
      </c>
      <c r="DJ126" s="9">
        <f>IF(ISNA(MATCH(ratings!$A126,tournaments!DB$2:DB$33,0)),0,(INDEX(tournaments!DC$2:DC$33,MATCH(ratings!$A126,tournaments!DB$2:DB$33,0))))</f>
        <v>0</v>
      </c>
      <c r="DK126" s="3">
        <f>IF(ISNA(MATCH(ratings!$A126,tournaments!DB$2:DB$33,0)),0,(INDEX(tournaments!DD$2:DD$33,MATCH(ratings!$A126,tournaments!DB$2:DB$33,0))))</f>
        <v>0</v>
      </c>
      <c r="DL126" s="6">
        <f t="shared" si="808"/>
        <v>20</v>
      </c>
      <c r="DM126" s="6">
        <f>parameters!$B$3*parameters!$B$2+(1-parameters!$B$3)*ratings!DL126</f>
        <v>20</v>
      </c>
      <c r="DN126" s="9">
        <f>IF(ISNA(MATCH(ratings!$A126,tournaments!DE$2:DE$33,0)),0,(INDEX(tournaments!DF$2:DF$33,MATCH(ratings!$A126,tournaments!DE$2:DE$33,0))))</f>
        <v>0</v>
      </c>
      <c r="DO126" s="3">
        <f>IF(ISNA(MATCH(ratings!$A126,tournaments!DE$2:DE$33,0)),0,(INDEX(tournaments!DG$2:DG$33,MATCH(ratings!$A126,tournaments!DE$2:DE$33,0))))</f>
        <v>0</v>
      </c>
      <c r="DP126" s="6">
        <f t="shared" si="809"/>
        <v>20</v>
      </c>
      <c r="DQ126" s="9">
        <f>IF(ISNA(MATCH(ratings!$A126,tournaments!DH$2:DH$33,0)),0,(INDEX(tournaments!DI$2:DI$33,MATCH(ratings!$A126,tournaments!DH$2:DH$33,0))))</f>
        <v>0</v>
      </c>
      <c r="DR126" s="3">
        <f>IF(ISNA(MATCH(ratings!$A126,tournaments!DH$2:DH$33,0)),0,(INDEX(tournaments!DJ$2:DJ$33,MATCH(ratings!$A126,tournaments!DH$2:DH$33,0))))</f>
        <v>0</v>
      </c>
      <c r="DS126" s="6">
        <f t="shared" si="810"/>
        <v>20</v>
      </c>
      <c r="DT126" s="9">
        <f>IF(ISNA(MATCH(ratings!$A126,tournaments!DK$2:DK$33,0)),0,(INDEX(tournaments!DL$2:DL$33,MATCH(ratings!$A126,tournaments!DK$2:DK$33,0))))</f>
        <v>0</v>
      </c>
      <c r="DU126" s="3">
        <f>IF(ISNA(MATCH(ratings!$A126,tournaments!DK$2:DK$33,0)),0,(INDEX(tournaments!DM$2:DM$33,MATCH(ratings!$A126,tournaments!DK$2:DK$33,0))))</f>
        <v>0</v>
      </c>
      <c r="DV126" s="6">
        <f t="shared" si="811"/>
        <v>20</v>
      </c>
      <c r="DW126" s="9">
        <f>IF(ISNA(MATCH(ratings!$A126,tournaments!DN$2:DN$33,0)),0,(INDEX(tournaments!DO$2:DO$33,MATCH(ratings!$A126,tournaments!DN$2:DN$33,0))))</f>
        <v>0</v>
      </c>
      <c r="DX126" s="3">
        <f>IF(ISNA(MATCH(ratings!$A126,tournaments!DN$2:DN$33,0)),0,(INDEX(tournaments!DP$2:DP$33,MATCH(ratings!$A126,tournaments!DN$2:DN$33,0))))</f>
        <v>0</v>
      </c>
      <c r="DY126" s="6">
        <f t="shared" si="812"/>
        <v>20</v>
      </c>
      <c r="DZ126" s="9">
        <f>IF(ISNA(MATCH(ratings!$A126,tournaments!DQ$2:DQ$33,0)),0,(INDEX(tournaments!DR$2:DR$33,MATCH(ratings!$A126,tournaments!DQ$2:DQ$33,0))))</f>
        <v>0</v>
      </c>
      <c r="EA126" s="3">
        <f>IF(ISNA(MATCH(ratings!$A126,tournaments!DQ$2:DQ$33,0)),0,(INDEX(tournaments!DS$2:DS$33,MATCH(ratings!$A126,tournaments!DQ$2:DQ$33,0))))</f>
        <v>0</v>
      </c>
      <c r="EB126" s="6">
        <f t="shared" si="813"/>
        <v>20</v>
      </c>
      <c r="EC126" s="9">
        <f>IF(ISNA(MATCH(ratings!$A126,tournaments!DT$2:DT$33,0)),0,(INDEX(tournaments!DU$2:DU$33,MATCH(ratings!$A126,tournaments!DT$2:DT$33,0))))</f>
        <v>0</v>
      </c>
      <c r="ED126" s="3">
        <f>IF(ISNA(MATCH(ratings!$A126,tournaments!DT$2:DT$33,0)),0,(INDEX(tournaments!DV$2:DV$33,MATCH(ratings!$A126,tournaments!DT$2:DT$33,0))))</f>
        <v>0</v>
      </c>
      <c r="EE126" s="6">
        <f t="shared" si="814"/>
        <v>20</v>
      </c>
      <c r="EF126" s="9">
        <f>IF(ISNA(MATCH(ratings!$A126,tournaments!DW$2:DW$33,0)),0,(INDEX(tournaments!DX$2:DX$33,MATCH(ratings!$A126,tournaments!DW$2:DW$33,0))))</f>
        <v>0</v>
      </c>
      <c r="EG126" s="3">
        <f>IF(ISNA(MATCH(ratings!$A126,tournaments!DW$2:DW$33,0)),0,(INDEX(tournaments!DY$2:DY$33,MATCH(ratings!$A126,tournaments!DW$2:DW$33,0))))</f>
        <v>0</v>
      </c>
      <c r="EH126" s="6">
        <f t="shared" si="815"/>
        <v>20</v>
      </c>
      <c r="EI126" s="9">
        <f>IF(ISNA(MATCH(ratings!$A126,tournaments!DZ$2:DZ$33,0)),0,(INDEX(tournaments!EA$2:EA$33,MATCH(ratings!$A126,tournaments!DZ$2:DZ$33,0))))</f>
        <v>0</v>
      </c>
      <c r="EJ126" s="3">
        <f>IF(ISNA(MATCH(ratings!$A126,tournaments!DZ$2:DZ$33,0)),0,(INDEX(tournaments!EB$2:EB$33,MATCH(ratings!$A126,tournaments!DZ$2:DZ$33,0))))</f>
        <v>0</v>
      </c>
      <c r="EK126" s="6">
        <f t="shared" si="816"/>
        <v>20</v>
      </c>
      <c r="EL126" s="6">
        <f>parameters!$B$3*parameters!$B$2+(1-parameters!$B$3)*ratings!EK126</f>
        <v>20</v>
      </c>
      <c r="EM126" s="9">
        <f>IF(ISNA(MATCH(ratings!$A126,tournaments!EC$2:EC$33,0)),0,(INDEX(tournaments!ED$2:ED$33,MATCH(ratings!$A126,tournaments!EC$2:EC$33,0))))</f>
        <v>0</v>
      </c>
      <c r="EN126" s="3">
        <f>IF(ISNA(MATCH(ratings!$A126,tournaments!EC$2:EC$33,0)),0,(INDEX(tournaments!EE$2:EE$33,MATCH(ratings!$A126,tournaments!EC$2:EC$33,0))))</f>
        <v>0</v>
      </c>
      <c r="EO126" s="6">
        <f t="shared" si="817"/>
        <v>20</v>
      </c>
      <c r="EP126" s="9">
        <f>IF(ISNA(MATCH(ratings!$A126,tournaments!EF$2:EF$33,0)),0,(INDEX(tournaments!EG$2:EG$33,MATCH(ratings!$A126,tournaments!EF$2:EF$33,0))))</f>
        <v>0</v>
      </c>
      <c r="EQ126" s="3">
        <f>IF(ISNA(MATCH(ratings!$A126,tournaments!EF$2:EF$33,0)),0,(INDEX(tournaments!EH$2:EH$33,MATCH(ratings!$A126,tournaments!EF$2:EF$33,0))))</f>
        <v>0</v>
      </c>
      <c r="ER126" s="6">
        <f t="shared" si="818"/>
        <v>20</v>
      </c>
      <c r="ES126" s="9">
        <f>IF(ISNA(MATCH(ratings!$A126,tournaments!EI$2:EI$33,0)),0,(INDEX(tournaments!EJ$2:EJ$33,MATCH(ratings!$A126,tournaments!EI$2:EI$33,0))))</f>
        <v>0</v>
      </c>
      <c r="ET126" s="3">
        <f>IF(ISNA(MATCH(ratings!$A126,tournaments!EI$2:EI$33,0)),0,(INDEX(tournaments!EK$2:EK$33,MATCH(ratings!$A126,tournaments!EI$2:EI$33,0))))</f>
        <v>0</v>
      </c>
      <c r="EU126" s="6">
        <f t="shared" si="819"/>
        <v>20</v>
      </c>
      <c r="EV126" s="9">
        <f>IF(ISNA(MATCH(ratings!$A126,tournaments!EL$2:EL$33,0)),0,(INDEX(tournaments!EM$2:EM$33,MATCH(ratings!$A126,tournaments!EL$2:EL$33,0))))</f>
        <v>0</v>
      </c>
      <c r="EW126" s="3">
        <f>IF(ISNA(MATCH(ratings!$A126,tournaments!EL$2:EL$33,0)),0,(INDEX(tournaments!EN$2:EN$33,MATCH(ratings!$A126,tournaments!EL$2:EL$33,0))))</f>
        <v>0</v>
      </c>
      <c r="EX126" s="6">
        <f t="shared" si="820"/>
        <v>20</v>
      </c>
      <c r="EY126" s="9">
        <f>IF(ISNA(MATCH(ratings!$A126,tournaments!EO$2:EO$33,0)),0,(INDEX(tournaments!EP$2:EP$33,MATCH(ratings!$A126,tournaments!EO$2:EO$33,0))))</f>
        <v>0</v>
      </c>
      <c r="EZ126" s="3">
        <f>IF(ISNA(MATCH(ratings!$A126,tournaments!EO$2:EO$33,0)),0,(INDEX(tournaments!EQ$2:EQ$33,MATCH(ratings!$A126,tournaments!EO$2:EO$33,0))))</f>
        <v>0</v>
      </c>
      <c r="FA126" s="6">
        <f t="shared" si="821"/>
        <v>20</v>
      </c>
      <c r="FB126" s="9">
        <f>IF(ISNA(MATCH(ratings!$A126,tournaments!ER$2:ER$33,0)),0,(INDEX(tournaments!ES$2:ES$33,MATCH(ratings!$A126,tournaments!ER$2:ER$33,0))))</f>
        <v>0</v>
      </c>
      <c r="FC126" s="3">
        <f>IF(ISNA(MATCH(ratings!$A126,tournaments!ER$2:ER$33,0)),0,(INDEX(tournaments!ET$2:ET$33,MATCH(ratings!$A126,tournaments!ER$2:ER$33,0))))</f>
        <v>0</v>
      </c>
      <c r="FD126" s="6">
        <f t="shared" si="822"/>
        <v>20</v>
      </c>
      <c r="FE126" s="9">
        <f>IF(ISNA(MATCH(ratings!$A126,tournaments!EU$2:EU$33,0)),0,(INDEX(tournaments!EV$2:EV$33,MATCH(ratings!$A126,tournaments!EU$2:EU$33,0))))</f>
        <v>0</v>
      </c>
      <c r="FF126" s="3">
        <f>IF(ISNA(MATCH(ratings!$A126,tournaments!EU$2:EU$33,0)),0,(INDEX(tournaments!EW$2:EW$33,MATCH(ratings!$A126,tournaments!EU$2:EU$33,0))))</f>
        <v>0</v>
      </c>
      <c r="FG126" s="6">
        <f t="shared" si="823"/>
        <v>20</v>
      </c>
      <c r="FH126" s="6">
        <f>parameters!$B$3*parameters!$B$2+(1-parameters!$B$3)*ratings!FG126</f>
        <v>20</v>
      </c>
      <c r="FI126" s="9">
        <f>IF(ISNA(MATCH(ratings!$A126,tournaments!EX$2:EX$33,0)),0,(INDEX(tournaments!EY$2:EY$33,MATCH(ratings!$A126,tournaments!EX$2:EX$33,0))))</f>
        <v>0</v>
      </c>
      <c r="FJ126" s="3">
        <f>IF(ISNA(MATCH(ratings!$A126,tournaments!EX$2:EX$33,0)),0,(INDEX(tournaments!EZ$2:EZ$33,MATCH(ratings!$A126,tournaments!EX$2:EX$33,0))))</f>
        <v>0</v>
      </c>
      <c r="FK126" s="6">
        <f t="shared" si="824"/>
        <v>20</v>
      </c>
      <c r="FL126" s="9">
        <f>IF(ISNA(MATCH(ratings!$A126,tournaments!FA$2:FA$33,0)),0,(INDEX(tournaments!FB$2:FB$33,MATCH(ratings!$A126,tournaments!FA$2:FA$33,0))))</f>
        <v>0</v>
      </c>
      <c r="FM126" s="3">
        <f>IF(ISNA(MATCH(ratings!$A126,tournaments!FA$2:FA$33,0)),0,(INDEX(tournaments!FC$2:FC$33,MATCH(ratings!$A126,tournaments!FA$2:FA$33,0))))</f>
        <v>0</v>
      </c>
      <c r="FN126" s="6">
        <f t="shared" si="825"/>
        <v>20</v>
      </c>
      <c r="FO126" s="9">
        <f>IF(ISNA(MATCH(ratings!$A126,tournaments!FD$2:FD$33,0)),0,(INDEX(tournaments!FE$2:FE$33,MATCH(ratings!$A126,tournaments!FD$2:FD$33,0))))</f>
        <v>0</v>
      </c>
      <c r="FP126" s="3">
        <f>IF(ISNA(MATCH(ratings!$A126,tournaments!FD$2:FD$33,0)),0,(INDEX(tournaments!FF$2:FF$33,MATCH(ratings!$A126,tournaments!FD$2:FD$33,0))))</f>
        <v>0</v>
      </c>
      <c r="FQ126" s="6">
        <f t="shared" si="826"/>
        <v>20</v>
      </c>
      <c r="FR126" s="9">
        <f>IF(ISNA(MATCH(ratings!$A126,tournaments!FG$2:FG$33,0)),0,(INDEX(tournaments!FH$2:FH$33,MATCH(ratings!$A126,tournaments!FG$2:FG$33,0))))</f>
        <v>0</v>
      </c>
      <c r="FS126" s="3">
        <f>IF(ISNA(MATCH(ratings!$A126,tournaments!FG$2:FG$33,0)),0,(INDEX(tournaments!FI$2:FI$33,MATCH(ratings!$A126,tournaments!FG$2:FG$33,0))))</f>
        <v>0</v>
      </c>
      <c r="FT126" s="6">
        <f t="shared" si="827"/>
        <v>20</v>
      </c>
      <c r="FU126" s="9">
        <f>IF(ISNA(MATCH(ratings!$A126,tournaments!FJ$2:FJ$33,0)),0,(INDEX(tournaments!FK$2:FK$33,MATCH(ratings!$A126,tournaments!FJ$2:FJ$33,0))))</f>
        <v>0</v>
      </c>
      <c r="FV126" s="3">
        <f>IF(ISNA(MATCH(ratings!$A126,tournaments!FJ$2:FJ$33,0)),0,(INDEX(tournaments!FL$2:FL$33,MATCH(ratings!$A126,tournaments!FJ$2:FJ$33,0))))</f>
        <v>0</v>
      </c>
      <c r="FW126" s="6">
        <f t="shared" si="828"/>
        <v>20</v>
      </c>
      <c r="FX126" s="9">
        <f>IF(ISNA(MATCH(ratings!$A126,tournaments!FM$2:FM$33,0)),0,(INDEX(tournaments!FN$2:FN$33,MATCH(ratings!$A126,tournaments!FM$2:FM$33,0))))</f>
        <v>0</v>
      </c>
      <c r="FY126" s="3">
        <f>IF(ISNA(MATCH(ratings!$A126,tournaments!FM$2:FM$33,0)),0,(INDEX(tournaments!FO$2:FO$33,MATCH(ratings!$A126,tournaments!FM$2:FM$33,0))))</f>
        <v>0</v>
      </c>
      <c r="FZ126" s="6">
        <f t="shared" si="829"/>
        <v>20</v>
      </c>
      <c r="GA126" s="6">
        <f>parameters!$B$3*parameters!$B$2+(1-parameters!$B$3)*ratings!FZ126</f>
        <v>20</v>
      </c>
      <c r="GB126" s="9">
        <f>IF(ISNA(MATCH(ratings!$A126,tournaments!FP$2:FP$33,0)),0,(INDEX(tournaments!FQ$2:FQ$33,MATCH(ratings!$A126,tournaments!FP$2:FP$33,0))))</f>
        <v>0</v>
      </c>
      <c r="GC126" s="3">
        <f>IF(ISNA(MATCH(ratings!$A126,tournaments!FP$2:FP$33,0)),0,(INDEX(tournaments!FR$2:FR$33,MATCH(ratings!$A126,tournaments!FP$2:FP$33,0))))</f>
        <v>0</v>
      </c>
      <c r="GD126" s="6">
        <f t="shared" si="830"/>
        <v>20</v>
      </c>
      <c r="GE126" s="9">
        <f>IF(ISNA(MATCH(ratings!$A126,tournaments!FS$2:FS$33,0)),0,(INDEX(tournaments!FT$2:FT$33,MATCH(ratings!$A126,tournaments!FS$2:FS$33,0))))</f>
        <v>0</v>
      </c>
      <c r="GF126" s="3">
        <f>IF(ISNA(MATCH(ratings!$A126,tournaments!FS$2:FS$33,0)),0,(INDEX(tournaments!FU$2:FU$33,MATCH(ratings!$A126,tournaments!FS$2:FS$33,0))))</f>
        <v>0</v>
      </c>
      <c r="GG126" s="6">
        <f t="shared" si="831"/>
        <v>20</v>
      </c>
      <c r="GH126" s="9">
        <f>IF(ISNA(MATCH(ratings!$A126,tournaments!FV$2:FV$33,0)),0,(INDEX(tournaments!FW$2:FW$33,MATCH(ratings!$A126,tournaments!FV$2:FV$33,0))))</f>
        <v>0</v>
      </c>
      <c r="GI126" s="3">
        <f>IF(ISNA(MATCH(ratings!$A126,tournaments!FV$2:FV$33,0)),0,(INDEX(tournaments!FX$2:FX$33,MATCH(ratings!$A126,tournaments!FV$2:FV$33,0))))</f>
        <v>0</v>
      </c>
      <c r="GJ126" s="6">
        <f t="shared" si="832"/>
        <v>20</v>
      </c>
      <c r="GK126" s="9">
        <f>IF(ISNA(MATCH(ratings!$A126,tournaments!FY$2:FY$33,0)),0,(INDEX(tournaments!FZ$2:FZ$33,MATCH(ratings!$A126,tournaments!FY$2:FY$33,0))))</f>
        <v>0</v>
      </c>
      <c r="GL126" s="3">
        <f>IF(ISNA(MATCH(ratings!$A126,tournaments!FY$2:FY$33,0)),0,(INDEX(tournaments!GA$2:GA$33,MATCH(ratings!$A126,tournaments!FY$2:FY$33,0))))</f>
        <v>0</v>
      </c>
      <c r="GM126" s="6">
        <f t="shared" si="833"/>
        <v>20</v>
      </c>
      <c r="GN126" s="9">
        <f>IF(ISNA(MATCH(ratings!$A126,tournaments!GB$2:GB$33,0)),0,(INDEX(tournaments!GC$2:GC$33,MATCH(ratings!$A126,tournaments!GB$2:GB$33,0))))</f>
        <v>0</v>
      </c>
      <c r="GO126" s="3">
        <f>IF(ISNA(MATCH(ratings!$A126,tournaments!GB$2:GB$33,0)),0,(INDEX(tournaments!GD$2:GD$33,MATCH(ratings!$A126,tournaments!GB$2:GB$33,0))))</f>
        <v>0</v>
      </c>
      <c r="GP126" s="6">
        <f t="shared" si="834"/>
        <v>20</v>
      </c>
      <c r="GQ126" s="9">
        <f>IF(ISNA(MATCH(ratings!$A126,tournaments!GE$2:GE$33,0)),0,(INDEX(tournaments!GF$2:GF$33,MATCH(ratings!$A126,tournaments!GE$2:GE$33,0))))</f>
        <v>0.21629386142295057</v>
      </c>
      <c r="GR126" s="3">
        <f>IF(ISNA(MATCH(ratings!$A126,tournaments!GE$2:GE$33,0)),0,(INDEX(tournaments!GG$2:GG$33,MATCH(ratings!$A126,tournaments!GE$2:GE$33,0))))</f>
        <v>28.571428571428573</v>
      </c>
      <c r="GS126" s="6">
        <f t="shared" si="835"/>
        <v>21.85394738362529</v>
      </c>
      <c r="GT126" s="6">
        <f>parameters!$B$3*parameters!$B$2+(1-parameters!$B$3)*ratings!GS126</f>
        <v>21.668552645262761</v>
      </c>
      <c r="GU126" s="9">
        <f>IF(ISNA(MATCH(ratings!$A126,tournaments!GH$2:GH$33,0)),0,(INDEX(tournaments!GI$2:GI$33,MATCH(ratings!$A126,tournaments!GH$2:GH$33,0))))</f>
        <v>0</v>
      </c>
      <c r="GV126" s="3">
        <f>IF(ISNA(MATCH(ratings!$A126,tournaments!GH$2:GH$33,0)),0,(INDEX(tournaments!GJ$2:GJ$33,MATCH(ratings!$A126,tournaments!GH$2:GH$33,0))))</f>
        <v>0</v>
      </c>
      <c r="GW126" s="6">
        <f t="shared" si="836"/>
        <v>21.668552645262761</v>
      </c>
      <c r="GX126" s="9">
        <f>IF(ISNA(MATCH(ratings!$A126,tournaments!GK$2:GK$33,0)),0,(INDEX(tournaments!GL$2:GL$33,MATCH(ratings!$A126,tournaments!GK$2:GK$33,0))))</f>
        <v>0</v>
      </c>
      <c r="GY126" s="3">
        <f>IF(ISNA(MATCH(ratings!$A126,tournaments!GK$2:GK$33,0)),0,(INDEX(tournaments!GM$2:GM$33,MATCH(ratings!$A126,tournaments!GK$2:GK$33,0))))</f>
        <v>0</v>
      </c>
      <c r="GZ126" s="6">
        <f t="shared" si="837"/>
        <v>21.668552645262761</v>
      </c>
      <c r="HA126" s="9">
        <f>IF(ISNA(MATCH(ratings!$A126,tournaments!GN$2:GN$33,0)),0,(INDEX(tournaments!GO$2:GO$33,MATCH(ratings!$A126,tournaments!GN$2:GN$33,0))))</f>
        <v>0</v>
      </c>
      <c r="HB126" s="3">
        <f>IF(ISNA(MATCH(ratings!$A126,tournaments!GN$2:GN$33,0)),0,(INDEX(tournaments!GP$2:GP$33,MATCH(ratings!$A126,tournaments!GN$2:GN$33,0))))</f>
        <v>0</v>
      </c>
      <c r="HC126" s="6">
        <f t="shared" si="838"/>
        <v>21.668552645262761</v>
      </c>
      <c r="HD126" s="9">
        <f>IF(ISNA(MATCH(ratings!$A126,tournaments!GQ$2:GQ$33,0)),0,(INDEX(tournaments!GR$2:GR$33,MATCH(ratings!$A126,tournaments!GQ$2:GQ$33,0))))</f>
        <v>0</v>
      </c>
      <c r="HE126" s="3">
        <f>IF(ISNA(MATCH(ratings!$A126,tournaments!GQ$2:GQ$33,0)),0,(INDEX(tournaments!GS$2:GS$33,MATCH(ratings!$A126,tournaments!GQ$2:GQ$33,0))))</f>
        <v>0</v>
      </c>
      <c r="HF126" s="6">
        <f t="shared" si="839"/>
        <v>21.668552645262761</v>
      </c>
      <c r="HG126" s="9">
        <f>IF(ISNA(MATCH(ratings!$A126,tournaments!GT$2:GT$33,0)),0,(INDEX(tournaments!GU$2:GU$33,MATCH(ratings!$A126,tournaments!GT$2:GT$33,0))))</f>
        <v>0</v>
      </c>
      <c r="HH126" s="3">
        <f>IF(ISNA(MATCH(ratings!$A126,tournaments!GT$2:GT$33,0)),0,(INDEX(tournaments!GV$2:GV$33,MATCH(ratings!$A126,tournaments!GT$2:GT$33,0))))</f>
        <v>0</v>
      </c>
      <c r="HI126" s="6">
        <f t="shared" si="840"/>
        <v>21.668552645262761</v>
      </c>
      <c r="HJ126" s="9">
        <f>IF(ISNA(MATCH(ratings!$A126,tournaments!GW$2:GW$33,0)),0,(INDEX(tournaments!GX$2:GX$33,MATCH(ratings!$A126,tournaments!GW$2:GW$33,0))))</f>
        <v>0</v>
      </c>
      <c r="HK126" s="3">
        <f>IF(ISNA(MATCH(ratings!$A126,tournaments!GW$2:GW$33,0)),0,(INDEX(tournaments!GY$2:GY$33,MATCH(ratings!$A126,tournaments!GW$2:GW$33,0))))</f>
        <v>0</v>
      </c>
      <c r="HL126" s="6">
        <f t="shared" si="841"/>
        <v>21.668552645262761</v>
      </c>
      <c r="HM126" s="9">
        <f>IF(ISNA(MATCH(ratings!$A126,tournaments!GZ$2:GZ$33,0)),0,(INDEX(tournaments!HA$2:HA$33,MATCH(ratings!$A126,tournaments!GZ$2:GZ$33,0))))</f>
        <v>0</v>
      </c>
      <c r="HN126" s="3">
        <f>IF(ISNA(MATCH(ratings!$A126,tournaments!GZ$2:GZ$33,0)),0,(INDEX(tournaments!HB$2:HB$33,MATCH(ratings!$A126,tournaments!GZ$2:GZ$33,0))))</f>
        <v>0</v>
      </c>
      <c r="HO126" s="6">
        <f t="shared" si="842"/>
        <v>21.668552645262761</v>
      </c>
      <c r="HP126" s="9">
        <f>IF(ISNA(MATCH(ratings!$A126,tournaments!HC$2:HC$33,0)),0,(INDEX(tournaments!HD$2:HD$33,MATCH(ratings!$A126,tournaments!HC$2:HC$33,0))))</f>
        <v>0</v>
      </c>
      <c r="HQ126" s="3">
        <f>IF(ISNA(MATCH(ratings!$A126,tournaments!HC$2:HC$33,0)),0,(INDEX(tournaments!HE$2:HE$33,MATCH(ratings!$A126,tournaments!HC$2:HC$33,0))))</f>
        <v>0</v>
      </c>
      <c r="HR126" s="6">
        <f t="shared" si="843"/>
        <v>21.668552645262761</v>
      </c>
      <c r="HS126" s="9">
        <f>IF(ISNA(MATCH(ratings!$A126,tournaments!HF$2:HF$33,0)),0,(INDEX(tournaments!HG$2:HG$33,MATCH(ratings!$A126,tournaments!HF$2:HF$33,0))))</f>
        <v>0</v>
      </c>
      <c r="HT126" s="3">
        <f>IF(ISNA(MATCH(ratings!$A126,tournaments!HF$2:HF$33,0)),0,(INDEX(tournaments!HH$2:HH$33,MATCH(ratings!$A126,tournaments!HF$2:HF$33,0))))</f>
        <v>0</v>
      </c>
      <c r="HU126" s="6">
        <f t="shared" si="844"/>
        <v>21.668552645262761</v>
      </c>
      <c r="HV126" s="6">
        <f>parameters!$B$3*parameters!$B$2+(1-parameters!$B$3)*ratings!HU126</f>
        <v>21.501697380736484</v>
      </c>
      <c r="HW126" s="9">
        <f>IF(ISNA(MATCH(ratings!$A126,tournaments!HI$2:HI$33,0)),0,(INDEX(tournaments!HJ$2:HJ$33,MATCH(ratings!$A126,tournaments!HI$2:HI$33,0))))</f>
        <v>0</v>
      </c>
      <c r="HX126" s="3">
        <f>IF(ISNA(MATCH(ratings!$A126,tournaments!HI$2:HI$33,0)),0,(INDEX(tournaments!HK$2:HK$33,MATCH(ratings!$A126,tournaments!HI$2:HI$33,0))))</f>
        <v>0</v>
      </c>
      <c r="HY126" s="6">
        <f t="shared" si="845"/>
        <v>21.501697380736484</v>
      </c>
      <c r="HZ126" s="9">
        <f>IF(ISNA(MATCH(ratings!$A126,tournaments!HL$2:HL$33,0)),0,(INDEX(tournaments!HM$2:HM$33,MATCH(ratings!$A126,tournaments!HL$2:HL$33,0))))</f>
        <v>0</v>
      </c>
      <c r="IA126" s="3">
        <f>IF(ISNA(MATCH(ratings!$A126,tournaments!HL$2:HL$33,0)),0,(INDEX(tournaments!HN$2:HN$33,MATCH(ratings!$A126,tournaments!HL$2:HL$33,0))))</f>
        <v>0</v>
      </c>
      <c r="IB126" s="6">
        <f t="shared" si="846"/>
        <v>21.501697380736484</v>
      </c>
      <c r="IC126" s="9">
        <f>IF(ISNA(MATCH(ratings!$A126,tournaments!HO$2:HO$33,0)),0,(INDEX(tournaments!HP$2:HP$33,MATCH(ratings!$A126,tournaments!HO$2:HO$33,0))))</f>
        <v>0</v>
      </c>
      <c r="ID126" s="3">
        <f>IF(ISNA(MATCH(ratings!$A126,tournaments!HO$2:HO$33,0)),0,(INDEX(tournaments!HQ$2:HQ$33,MATCH(ratings!$A126,tournaments!HO$2:HO$33,0))))</f>
        <v>0</v>
      </c>
      <c r="IE126" s="6">
        <f t="shared" si="847"/>
        <v>21.501697380736484</v>
      </c>
      <c r="IF126" s="9">
        <f>IF(ISNA(MATCH(ratings!$A126,tournaments!HR$2:HR$33,0)),0,(INDEX(tournaments!HS$2:HS$33,MATCH(ratings!$A126,tournaments!HR$2:HR$33,0))))</f>
        <v>0</v>
      </c>
      <c r="IG126" s="3">
        <f>IF(ISNA(MATCH(ratings!$A126,tournaments!HR$2:HR$33,0)),0,(INDEX(tournaments!HT$2:HT$33,MATCH(ratings!$A126,tournaments!HR$2:HR$33,0))))</f>
        <v>0</v>
      </c>
      <c r="IH126" s="6">
        <f t="shared" si="848"/>
        <v>21.501697380736484</v>
      </c>
      <c r="II126" s="9">
        <f>IF(ISNA(MATCH(ratings!$A126,tournaments!HU$2:HU$33,0)),0,(INDEX(tournaments!HV$2:HV$33,MATCH(ratings!$A126,tournaments!HU$2:HU$33,0))))</f>
        <v>0</v>
      </c>
      <c r="IJ126" s="3">
        <f>IF(ISNA(MATCH(ratings!$A126,tournaments!HU$2:HU$33,0)),0,(INDEX(tournaments!HW$2:HW$33,MATCH(ratings!$A126,tournaments!HU$2:HU$33,0))))</f>
        <v>0</v>
      </c>
      <c r="IK126" s="6">
        <f t="shared" si="849"/>
        <v>21.501697380736484</v>
      </c>
      <c r="IL126" s="9">
        <f>IF(ISNA(MATCH(ratings!$A126,tournaments!HX$2:HX$33,0)),0,(INDEX(tournaments!HY$2:HY$33,MATCH(ratings!$A126,tournaments!HX$2:HX$33,0))))</f>
        <v>0</v>
      </c>
      <c r="IM126" s="3">
        <f>IF(ISNA(MATCH(ratings!$A126,tournaments!HX$2:HX$33,0)),0,(INDEX(tournaments!HZ$2:HZ$33,MATCH(ratings!$A126,tournaments!HX$2:HX$33,0))))</f>
        <v>0</v>
      </c>
      <c r="IN126" s="6">
        <f t="shared" si="850"/>
        <v>21.501697380736484</v>
      </c>
      <c r="IO126" s="9">
        <f>IF(ISNA(MATCH(ratings!$A126,tournaments!IA$2:IA$33,0)),0,(INDEX(tournaments!IB$2:IB$33,MATCH(ratings!$A126,tournaments!IA$2:IA$33,0))))</f>
        <v>0</v>
      </c>
      <c r="IP126" s="3">
        <f>IF(ISNA(MATCH(ratings!$A126,tournaments!IA$2:IA$33,0)),0,(INDEX(tournaments!IC$2:IC$33,MATCH(ratings!$A126,tournaments!IA$2:IA$33,0))))</f>
        <v>0</v>
      </c>
      <c r="IQ126" s="6">
        <f t="shared" si="851"/>
        <v>21.501697380736484</v>
      </c>
      <c r="IR126" s="9">
        <f>IF(ISNA(MATCH(ratings!$A126,tournaments!ID$2:ID$33,0)),0,(INDEX(tournaments!IE$2:IE$33,MATCH(ratings!$A126,tournaments!ID$2:ID$33,0))))</f>
        <v>0</v>
      </c>
      <c r="IS126" s="3">
        <f>IF(ISNA(MATCH(ratings!$A126,tournaments!ID$2:ID$33,0)),0,(INDEX(tournaments!IF$2:IF$33,MATCH(ratings!$A126,tournaments!ID$2:ID$33,0))))</f>
        <v>0</v>
      </c>
      <c r="IT126" s="6">
        <f t="shared" si="852"/>
        <v>21.501697380736484</v>
      </c>
      <c r="IU126" s="6">
        <f>parameters!$B$3*parameters!$B$2+(1-parameters!$B$3)*ratings!IT126</f>
        <v>21.351527642662838</v>
      </c>
      <c r="IV126" s="9">
        <f>IF(ISNA(MATCH(ratings!$A126,tournaments!IG$2:IG$33,0)),0,(INDEX(tournaments!IH$2:IH$33,MATCH(ratings!$A126,tournaments!IG$2:IG$33,0))))</f>
        <v>0</v>
      </c>
      <c r="IW126" s="3">
        <f>IF(ISNA(MATCH(ratings!$A126,tournaments!IG$2:IG$33,0)),0,(INDEX(tournaments!II$2:II$33,MATCH(ratings!$A126,tournaments!IG$2:IG$33,0))))</f>
        <v>0</v>
      </c>
      <c r="IX126" s="6">
        <f t="shared" si="853"/>
        <v>21.351527642662838</v>
      </c>
      <c r="IY126" s="9">
        <f>IF(ISNA(MATCH(ratings!$A126,tournaments!IJ$2:IJ$33,0)),0,(INDEX(tournaments!IK$2:IK$33,MATCH(ratings!$A126,tournaments!IJ$2:IJ$33,0))))</f>
        <v>0</v>
      </c>
      <c r="IZ126" s="3">
        <f>IF(ISNA(MATCH(ratings!$A126,tournaments!IJ$2:IJ$33,0)),0,(INDEX(tournaments!IL$2:IL$33,MATCH(ratings!$A126,tournaments!IJ$2:IJ$33,0))))</f>
        <v>0</v>
      </c>
      <c r="JA126" s="6">
        <f t="shared" si="854"/>
        <v>21.351527642662838</v>
      </c>
      <c r="JB126" s="9">
        <f>IF(ISNA(MATCH(ratings!$A126,tournaments!IM$2:IM$33,0)),0,(INDEX(tournaments!IN$2:IN$33,MATCH(ratings!$A126,tournaments!IM$2:IM$33,0))))</f>
        <v>0</v>
      </c>
      <c r="JC126" s="3">
        <f>IF(ISNA(MATCH(ratings!$A126,tournaments!IM$2:IM$33,0)),0,(INDEX(tournaments!IO$2:IO$33,MATCH(ratings!$A126,tournaments!IM$2:IM$33,0))))</f>
        <v>0</v>
      </c>
      <c r="JD126" s="6">
        <f t="shared" si="855"/>
        <v>21.351527642662838</v>
      </c>
      <c r="JE126" s="9">
        <f>IF(ISNA(MATCH(ratings!$A126,tournaments!IP$2:IP$33,0)),0,(INDEX(tournaments!IQ$2:IQ$33,MATCH(ratings!$A126,tournaments!IP$2:IP$33,0))))</f>
        <v>0</v>
      </c>
      <c r="JF126" s="3">
        <f>IF(ISNA(MATCH(ratings!$A126,tournaments!IP$2:IP$33,0)),0,(INDEX(tournaments!IR$2:IR$33,MATCH(ratings!$A126,tournaments!IP$2:IP$33,0))))</f>
        <v>0</v>
      </c>
      <c r="JG126" s="6">
        <f t="shared" si="856"/>
        <v>21.351527642662838</v>
      </c>
      <c r="JH126" s="9">
        <f>IF(ISNA(MATCH(ratings!$A126,tournaments!IS$2:IS$33,0)),0,(INDEX(tournaments!IT$2:IT$33,MATCH(ratings!$A126,tournaments!IS$2:IS$33,0))))</f>
        <v>0</v>
      </c>
      <c r="JI126" s="3">
        <f>IF(ISNA(MATCH(ratings!$A126,tournaments!IS$2:IS$33,0)),0,(INDEX(tournaments!IU$2:IU$33,MATCH(ratings!$A126,tournaments!IS$2:IS$33,0))))</f>
        <v>0</v>
      </c>
      <c r="JJ126" s="6">
        <f t="shared" si="243"/>
        <v>21.351527642662838</v>
      </c>
      <c r="JK126" s="9">
        <f>IF(ISNA(MATCH(ratings!$A126,tournaments!IV$2:IV$33,0)),0,(INDEX(tournaments!IW$2:IW$33,MATCH(ratings!$A126,tournaments!IV$2:IV$33,0))))</f>
        <v>0</v>
      </c>
      <c r="JL126" s="3">
        <f>IF(ISNA(MATCH(ratings!$A126,tournaments!IV$2:IV$33,0)),0,(INDEX(tournaments!IX$2:IX$33,MATCH(ratings!$A126,tournaments!IV$2:IV$33,0))))</f>
        <v>0</v>
      </c>
      <c r="JM126" s="6">
        <f t="shared" si="244"/>
        <v>21.351527642662838</v>
      </c>
      <c r="JN126" s="9">
        <f>IF(ISNA(MATCH(ratings!$A126,tournaments!IY$2:IY$33,0)),0,(INDEX(tournaments!IZ$2:IZ$33,MATCH(ratings!$A126,tournaments!IY$2:IY$33,0))))</f>
        <v>0</v>
      </c>
      <c r="JO126" s="3">
        <f>IF(ISNA(MATCH(ratings!$A126,tournaments!IY$2:IY$33,0)),0,(INDEX(tournaments!JA$2:JA$33,MATCH(ratings!$A126,tournaments!IY$2:IY$33,0))))</f>
        <v>0</v>
      </c>
      <c r="JP126" s="6">
        <f t="shared" si="245"/>
        <v>21.351527642662838</v>
      </c>
      <c r="JQ126" s="6">
        <f>parameters!$B$3*parameters!$B$2+(1-parameters!$B$3)*ratings!JP126</f>
        <v>21.216374878396554</v>
      </c>
      <c r="JR126" s="9">
        <f>IF(ISNA(MATCH(ratings!$A126,tournaments!JC$2:JC$33,0)),0,(INDEX(tournaments!JD$2:JD$33,MATCH(ratings!$A126,tournaments!JC$2:JC$33,0))))</f>
        <v>0</v>
      </c>
      <c r="JS126" s="3">
        <f>IF(ISNA(MATCH(ratings!$A126,tournaments!JC$2:JC$33,0)),0,(INDEX(tournaments!JE$2:JE$33,MATCH(ratings!$A126,tournaments!JC$2:JC$33,0))))</f>
        <v>0</v>
      </c>
      <c r="JT126" s="6">
        <f t="shared" si="246"/>
        <v>21.216374878396554</v>
      </c>
      <c r="JU126" s="9">
        <f>IF(ISNA(MATCH(ratings!$A126,tournaments!JF$2:JF$33,0)),0,(INDEX(tournaments!JG$2:JG$33,MATCH(ratings!$A126,tournaments!JF$2:JF$33,0))))</f>
        <v>0</v>
      </c>
      <c r="JV126" s="3">
        <f>IF(ISNA(MATCH(ratings!$A126,tournaments!JF$2:JF$33,0)),0,(INDEX(tournaments!JH$2:JH$33,MATCH(ratings!$A126,tournaments!JF$2:JF$33,0))))</f>
        <v>0</v>
      </c>
      <c r="JW126" s="6">
        <f t="shared" si="247"/>
        <v>21.216374878396554</v>
      </c>
      <c r="JX126" s="9">
        <f>IF(ISNA(MATCH(ratings!$A126,tournaments!JI$2:JI$33,0)),0,(INDEX(tournaments!JJ$2:JJ$33,MATCH(ratings!$A126,tournaments!JI$2:JI$33,0))))</f>
        <v>0</v>
      </c>
      <c r="JY126" s="3">
        <f>IF(ISNA(MATCH(ratings!$A126,tournaments!JI$2:JI$33,0)),0,(INDEX(tournaments!JK$2:JK$33,MATCH(ratings!$A126,tournaments!JI$2:JI$33,0))))</f>
        <v>0</v>
      </c>
      <c r="JZ126" s="6">
        <f t="shared" si="248"/>
        <v>21.216374878396554</v>
      </c>
      <c r="KA126" s="9">
        <f>IF(ISNA(MATCH(ratings!$A126,tournaments!JL$2:JL$33,0)),0,(INDEX(tournaments!JM$2:JM$33,MATCH(ratings!$A126,tournaments!JL$2:JL$33,0))))</f>
        <v>0</v>
      </c>
      <c r="KB126" s="3">
        <f>IF(ISNA(MATCH(ratings!$A126,tournaments!JL$2:JL$33,0)),0,(INDEX(tournaments!JN$2:JN$33,MATCH(ratings!$A126,tournaments!JL$2:JL$33,0))))</f>
        <v>0</v>
      </c>
      <c r="KC126" s="6">
        <f t="shared" si="249"/>
        <v>21.216374878396554</v>
      </c>
      <c r="KD126" s="9">
        <f>IF(ISNA(MATCH(ratings!$A126,tournaments!JO$2:JO$33,0)),0,(INDEX(tournaments!JP$2:JP$33,MATCH(ratings!$A126,tournaments!JO$2:JO$33,0))))</f>
        <v>0</v>
      </c>
      <c r="KE126" s="3">
        <f>IF(ISNA(MATCH(ratings!$A126,tournaments!JO$2:JO$33,0)),0,(INDEX(tournaments!JQ$2:JQ$33,MATCH(ratings!$A126,tournaments!JO$2:JO$33,0))))</f>
        <v>0</v>
      </c>
      <c r="KF126" s="6">
        <f t="shared" si="250"/>
        <v>21.216374878396554</v>
      </c>
      <c r="KG126" s="9">
        <f>IF(ISNA(MATCH(ratings!$A126,tournaments!JR$2:JR$33,0)),0,(INDEX(tournaments!JS$2:JS$33,MATCH(ratings!$A126,tournaments!JR$2:JR$33,0))))</f>
        <v>0</v>
      </c>
      <c r="KH126" s="3">
        <f>IF(ISNA(MATCH(ratings!$A126,tournaments!JR$2:JR$33,0)),0,(INDEX(tournaments!JT$2:JT$33,MATCH(ratings!$A126,tournaments!JR$2:JR$33,0))))</f>
        <v>0</v>
      </c>
      <c r="KI126" s="6">
        <f t="shared" si="251"/>
        <v>21.216374878396554</v>
      </c>
      <c r="KJ126" s="6">
        <f>parameters!$B$3*parameters!$B$2+(1-parameters!$B$3)*ratings!KI126</f>
        <v>21.094737390556897</v>
      </c>
      <c r="KK126" s="9">
        <f>IF(ISNA(MATCH(ratings!$A126,tournaments!JU$2:JU$33,0)),0,(INDEX(tournaments!JV$2:JV$33,MATCH(ratings!$A126,tournaments!JU$2:JU$33,0))))</f>
        <v>0</v>
      </c>
      <c r="KL126" s="3">
        <f>IF(ISNA(MATCH(ratings!$A126,tournaments!JU$2:JU$33,0)),0,(INDEX(tournaments!JW$2:JW$33,MATCH(ratings!$A126,tournaments!JU$2:JU$33,0))))</f>
        <v>0</v>
      </c>
      <c r="KM126" s="6">
        <f t="shared" si="252"/>
        <v>21.094737390556897</v>
      </c>
      <c r="KN126" s="9">
        <f>IF(ISNA(MATCH(ratings!$A126,tournaments!JX$2:JX$33,0)),0,(INDEX(tournaments!JY$2:JY$33,MATCH(ratings!$A126,tournaments!JX$2:JX$33,0))))</f>
        <v>0</v>
      </c>
      <c r="KO126" s="3">
        <f>IF(ISNA(MATCH(ratings!$A126,tournaments!JX$2:JX$33,0)),0,(INDEX(tournaments!JZ$2:JZ$33,MATCH(ratings!$A126,tournaments!JX$2:JX$33,0))))</f>
        <v>0</v>
      </c>
      <c r="KP126" s="6">
        <f t="shared" si="253"/>
        <v>21.094737390556897</v>
      </c>
      <c r="KQ126" s="9">
        <f>IF(ISNA(MATCH(ratings!$A126,tournaments!KA$2:KA$33,0)),0,(INDEX(tournaments!KB$2:KB$33,MATCH(ratings!$A126,tournaments!KA$2:KA$33,0))))</f>
        <v>0</v>
      </c>
      <c r="KR126" s="3">
        <f>IF(ISNA(MATCH(ratings!$A126,tournaments!KA$2:KA$33,0)),0,(INDEX(tournaments!KC$2:KC$33,MATCH(ratings!$A126,tournaments!KA$2:KA$33,0))))</f>
        <v>0</v>
      </c>
      <c r="KS126" s="6">
        <f t="shared" si="254"/>
        <v>21.094737390556897</v>
      </c>
      <c r="KT126" s="9">
        <f>IF(ISNA(MATCH(ratings!$A126,tournaments!KD$2:KD$33,0)),0,(INDEX(tournaments!KE$2:KE$33,MATCH(ratings!$A126,tournaments!KD$2:KD$33,0))))</f>
        <v>0</v>
      </c>
      <c r="KU126" s="3">
        <f>IF(ISNA(MATCH(ratings!$A126,tournaments!KD$2:KD$33,0)),0,(INDEX(tournaments!KF$2:KF$33,MATCH(ratings!$A126,tournaments!KD$2:KD$33,0))))</f>
        <v>0</v>
      </c>
      <c r="KV126" s="6">
        <f t="shared" si="255"/>
        <v>21.094737390556897</v>
      </c>
      <c r="KW126" s="9">
        <f>IF(ISNA(MATCH(ratings!$A126,tournaments!KG$2:KG$33,0)),0,(INDEX(tournaments!KH$2:KH$33,MATCH(ratings!$A126,tournaments!KG$2:KG$33,0))))</f>
        <v>0</v>
      </c>
      <c r="KX126" s="3">
        <f>IF(ISNA(MATCH(ratings!$A126,tournaments!KG$2:KG$33,0)),0,(INDEX(tournaments!KI$2:KI$33,MATCH(ratings!$A126,tournaments!KG$2:KG$33,0))))</f>
        <v>0</v>
      </c>
      <c r="KY126" s="6">
        <f t="shared" si="256"/>
        <v>21.094737390556897</v>
      </c>
      <c r="KZ126" s="9">
        <f>IF(ISNA(MATCH(ratings!$A126,tournaments!KJ$2:KJ$33,0)),0,(INDEX(tournaments!KK$2:KK$33,MATCH(ratings!$A126,tournaments!KJ$2:KJ$33,0))))</f>
        <v>0</v>
      </c>
      <c r="LA126" s="3">
        <f>IF(ISNA(MATCH(ratings!$A126,tournaments!KJ$2:KJ$33,0)),0,(INDEX(tournaments!KL$2:KL$33,MATCH(ratings!$A126,tournaments!KJ$2:KJ$33,0))))</f>
        <v>0</v>
      </c>
      <c r="LB126" s="6">
        <f t="shared" si="257"/>
        <v>21.094737390556897</v>
      </c>
      <c r="LC126" s="6">
        <f>parameters!$B$3*parameters!$B$2+(1-parameters!$B$3)*ratings!LB126</f>
        <v>20.985263651501207</v>
      </c>
      <c r="LD126" s="9">
        <f>IF(ISNA(MATCH(ratings!$A126,tournaments!KN$2:KN$33,0)),0,(INDEX(tournaments!KO$2:KO$33,MATCH(ratings!$A126,tournaments!KN$2:KN$33,0))))</f>
        <v>0</v>
      </c>
      <c r="LE126" s="3">
        <f>IF(ISNA(MATCH(ratings!$A126,tournaments!KN$2:KN$33,0)),0,(INDEX(tournaments!KP$2:KP$33,MATCH(ratings!$A126,tournaments!KN$2:KN$33,0))))</f>
        <v>0</v>
      </c>
      <c r="LF126" s="6">
        <f t="shared" si="258"/>
        <v>20.985263651501207</v>
      </c>
      <c r="LG126" s="9">
        <f>IF(ISNA(MATCH(ratings!$A126,tournaments!KQ$2:KQ$33,0)),0,(INDEX(tournaments!KR$2:KR$33,MATCH(ratings!$A126,tournaments!KQ$2:KQ$33,0))))</f>
        <v>0</v>
      </c>
      <c r="LH126" s="3">
        <f>IF(ISNA(MATCH(ratings!$A126,tournaments!KQ$2:KQ$33,0)),0,(INDEX(tournaments!KS$2:KS$33,MATCH(ratings!$A126,tournaments!KQ$2:KQ$33,0))))</f>
        <v>0</v>
      </c>
      <c r="LI126" s="6">
        <f t="shared" si="259"/>
        <v>20.985263651501207</v>
      </c>
      <c r="LJ126" s="9">
        <f>IF(ISNA(MATCH(ratings!$A126,tournaments!KT$2:KT$33,0)),0,(INDEX(tournaments!KU$2:KU$33,MATCH(ratings!$A126,tournaments!KT$2:KT$33,0))))</f>
        <v>0</v>
      </c>
      <c r="LK126" s="3">
        <f>IF(ISNA(MATCH(ratings!$A126,tournaments!KT$2:KT$33,0)),0,(INDEX(tournaments!KV$2:KV$33,MATCH(ratings!$A126,tournaments!KT$2:KT$33,0))))</f>
        <v>0</v>
      </c>
      <c r="LL126" s="6">
        <f t="shared" si="260"/>
        <v>20.985263651501207</v>
      </c>
      <c r="LM126" s="9">
        <f>IF(ISNA(MATCH(ratings!$A126,tournaments!KW$2:KW$33,0)),0,(INDEX(tournaments!KX$2:KX$33,MATCH(ratings!$A126,tournaments!KW$2:KW$33,0))))</f>
        <v>0</v>
      </c>
      <c r="LN126" s="3">
        <f>IF(ISNA(MATCH(ratings!$A126,tournaments!KW$2:KW$33,0)),0,(INDEX(tournaments!KY$2:KY$33,MATCH(ratings!$A126,tournaments!KW$2:KW$33,0))))</f>
        <v>0</v>
      </c>
      <c r="LO126" s="6">
        <f t="shared" si="261"/>
        <v>20.985263651501207</v>
      </c>
      <c r="LP126" s="9">
        <f>IF(ISNA(MATCH(ratings!$A126,tournaments!KZ$2:KZ$33,0)),0,(INDEX(tournaments!LA$2:LA$33,MATCH(ratings!$A126,tournaments!KZ$2:KZ$33,0))))</f>
        <v>0</v>
      </c>
      <c r="LQ126" s="3">
        <f>IF(ISNA(MATCH(ratings!$A126,tournaments!KZ$2:KZ$33,0)),0,(INDEX(tournaments!LB$2:LB$33,MATCH(ratings!$A126,tournaments!KZ$2:KZ$33,0))))</f>
        <v>0</v>
      </c>
      <c r="LR126" s="6">
        <f t="shared" si="262"/>
        <v>20.985263651501207</v>
      </c>
      <c r="LS126" s="9">
        <f>IF(ISNA(MATCH(ratings!$A126,tournaments!LC$2:LC$33,0)),0,(INDEX(tournaments!LD$2:LD$33,MATCH(ratings!$A126,tournaments!LC$2:LC$33,0))))</f>
        <v>0</v>
      </c>
      <c r="LT126" s="3">
        <f>IF(ISNA(MATCH(ratings!$A126,tournaments!LC$2:LC$33,0)),0,(INDEX(tournaments!LE$2:LE$33,MATCH(ratings!$A126,tournaments!LC$2:LC$33,0))))</f>
        <v>0</v>
      </c>
      <c r="LU126" s="6">
        <f t="shared" si="263"/>
        <v>20.985263651501207</v>
      </c>
      <c r="LV126" s="6">
        <f>parameters!$B$3*parameters!$B$2+(1-parameters!$B$3)*ratings!LU126</f>
        <v>20.886737286351085</v>
      </c>
      <c r="LW126" s="9">
        <f>IF(ISNA(MATCH(ratings!$A126,tournaments!LF$2:LF$33,0)),0,(INDEX(tournaments!LG$2:LG$33,MATCH(ratings!$A126,tournaments!LF$2:LF$33,0))))</f>
        <v>0</v>
      </c>
      <c r="LX126" s="3">
        <f>IF(ISNA(MATCH(ratings!$A126,tournaments!LF$2:LF$33,0)),0,(INDEX(tournaments!LH$2:LH$33,MATCH(ratings!$A126,tournaments!LF$2:LF$33,0))))</f>
        <v>0</v>
      </c>
      <c r="LY126" s="6">
        <f t="shared" si="264"/>
        <v>20.886737286351085</v>
      </c>
      <c r="LZ126" s="9">
        <f>IF(ISNA(MATCH(ratings!$A126,tournaments!LI$2:LI$33,0)),0,(INDEX(tournaments!LJ$2:LJ$33,MATCH(ratings!$A126,tournaments!LI$2:LI$33,0))))</f>
        <v>0</v>
      </c>
      <c r="MA126" s="3">
        <f>IF(ISNA(MATCH(ratings!$A126,tournaments!LI$2:LI$33,0)),0,(INDEX(tournaments!LK$2:LK$33,MATCH(ratings!$A126,tournaments!LI$2:LI$33,0))))</f>
        <v>0</v>
      </c>
      <c r="MB126" s="6">
        <f t="shared" si="265"/>
        <v>20.886737286351085</v>
      </c>
      <c r="MC126" s="9">
        <f>IF(ISNA(MATCH(ratings!$A126,tournaments!LL$2:LL$33,0)),0,(INDEX(tournaments!LM$2:LM$33,MATCH(ratings!$A126,tournaments!LL$2:LL$33,0))))</f>
        <v>0</v>
      </c>
      <c r="MD126" s="3">
        <f>IF(ISNA(MATCH(ratings!$A126,tournaments!LL$2:LL$33,0)),0,(INDEX(tournaments!LN$2:LN$33,MATCH(ratings!$A126,tournaments!LL$2:LL$33,0))))</f>
        <v>0</v>
      </c>
      <c r="ME126" s="6">
        <f t="shared" si="266"/>
        <v>20.886737286351085</v>
      </c>
      <c r="MF126" s="6">
        <f>parameters!$B$3*parameters!$B$2+(1-parameters!$B$3)*ratings!ME126</f>
        <v>20.798063557715977</v>
      </c>
      <c r="MG126" s="9">
        <f>IF(ISNA(MATCH(ratings!$A126,tournaments!LO$2:LO$33,0)),0,(INDEX(tournaments!LP$2:LP$33,MATCH(ratings!$A126,tournaments!LO$2:LO$33,0))))</f>
        <v>0</v>
      </c>
      <c r="MH126" s="3">
        <f>IF(ISNA(MATCH(ratings!$A126,tournaments!LO$2:LO$33,0)),0,(INDEX(tournaments!LQ$2:LQ$33,MATCH(ratings!$A126,tournaments!LO$2:LO$33,0))))</f>
        <v>0</v>
      </c>
      <c r="MI126" s="6">
        <f t="shared" si="267"/>
        <v>20.798063557715977</v>
      </c>
      <c r="MJ126" s="9">
        <f>IF(ISNA(MATCH(ratings!$A126,tournaments!LR$2:LR$33,0)),0,(INDEX(tournaments!LS$2:LS$33,MATCH(ratings!$A126,tournaments!LR$2:LR$33,0))))</f>
        <v>0</v>
      </c>
      <c r="MK126" s="3">
        <f>IF(ISNA(MATCH(ratings!$A126,tournaments!LR$2:LR$33,0)),0,(INDEX(tournaments!LT$2:LT$33,MATCH(ratings!$A126,tournaments!LR$2:LR$33,0))))</f>
        <v>0</v>
      </c>
      <c r="ML126" s="6">
        <f t="shared" si="268"/>
        <v>20.798063557715977</v>
      </c>
      <c r="MM126" s="9">
        <f>IF(ISNA(MATCH(ratings!$A126,tournaments!LU$2:LU$33,0)),0,(INDEX(tournaments!LV$2:LV$33,MATCH(ratings!$A126,tournaments!LU$2:LU$33,0))))</f>
        <v>0</v>
      </c>
      <c r="MN126" s="3">
        <f>IF(ISNA(MATCH(ratings!$A126,tournaments!LU$2:LU$33,0)),0,(INDEX(tournaments!LW$2:LW$33,MATCH(ratings!$A126,tournaments!LU$2:LU$33,0))))</f>
        <v>0</v>
      </c>
      <c r="MO126" s="6">
        <f t="shared" si="269"/>
        <v>20.798063557715977</v>
      </c>
      <c r="MP126" s="9">
        <f>IF(ISNA(MATCH(ratings!$A126,tournaments!LX$2:LX$33,0)),0,(INDEX(tournaments!LY$2:LY$33,MATCH(ratings!$A126,tournaments!LX$2:LX$33,0))))</f>
        <v>0</v>
      </c>
      <c r="MQ126" s="3">
        <f>IF(ISNA(MATCH(ratings!$A126,tournaments!LX$2:LX$33,0)),0,(INDEX(tournaments!LZ$2:LZ$33,MATCH(ratings!$A126,tournaments!LX$2:LX$33,0))))</f>
        <v>0</v>
      </c>
      <c r="MR126" s="6">
        <f t="shared" si="270"/>
        <v>20.798063557715977</v>
      </c>
      <c r="MS126" s="9">
        <f>IF(ISNA(MATCH(ratings!$A126,tournaments!MA$2:MA$33,0)),0,(INDEX(tournaments!MB$2:MB$33,MATCH(ratings!$A126,tournaments!MA$2:MA$33,0))))</f>
        <v>0</v>
      </c>
      <c r="MT126" s="3">
        <f>IF(ISNA(MATCH(ratings!$A126,tournaments!MA$2:MA$33,0)),0,(INDEX(tournaments!MC$2:MC$33,MATCH(ratings!$A126,tournaments!MA$2:MA$33,0))))</f>
        <v>0</v>
      </c>
      <c r="MU126" s="6">
        <f t="shared" si="271"/>
        <v>20.798063557715977</v>
      </c>
      <c r="MV126" s="6">
        <f>parameters!$B$3*parameters!$B$2+(1-parameters!$B$3)*ratings!MU126</f>
        <v>20.718257201944379</v>
      </c>
      <c r="MW126" s="6">
        <f>parameters!$B$3*parameters!$B$2+(1-parameters!$B$3)*ratings!MV126</f>
        <v>20.646431481749943</v>
      </c>
      <c r="MX126" s="6">
        <f>parameters!$B$3*parameters!$B$2+(1-parameters!$B$3)*ratings!MW126</f>
        <v>20.581788333574949</v>
      </c>
      <c r="MY126" s="9">
        <f>IF(ISNA(MATCH(ratings!$A126,tournaments!MD$2:MD$33,0)),0,(INDEX(tournaments!ME$2:ME$33,MATCH(ratings!$A126,tournaments!MD$2:MD$33,0))))</f>
        <v>0</v>
      </c>
      <c r="MZ126" s="3">
        <f>IF(ISNA(MATCH(ratings!$A126,tournaments!MD$2:MD$33,0)),0,(INDEX(tournaments!MF$2:MF$33,MATCH(ratings!$A126,tournaments!MD$2:MD$33,0))))</f>
        <v>0</v>
      </c>
      <c r="NA126" s="6">
        <f t="shared" si="272"/>
        <v>20.581788333574949</v>
      </c>
      <c r="NB126" s="9">
        <f>IF(ISNA(MATCH(ratings!$A126,tournaments!MG$2:MG$33,0)),0,(INDEX(tournaments!MH$2:MH$33,MATCH(ratings!$A126,tournaments!MG$2:MG$33,0))))</f>
        <v>0</v>
      </c>
      <c r="NC126" s="3">
        <f>IF(ISNA(MATCH(ratings!$A126,tournaments!MG$2:MG$33,0)),0,(INDEX(tournaments!MI$2:MI$33,MATCH(ratings!$A126,tournaments!MG$2:MG$33,0))))</f>
        <v>0</v>
      </c>
      <c r="ND126" s="6">
        <f t="shared" si="273"/>
        <v>20.581788333574949</v>
      </c>
      <c r="NE126" s="9">
        <f>IF(ISNA(MATCH(ratings!$A126,tournaments!MJ$2:MJ$33,0)),0,(INDEX(tournaments!MK$2:MK$33,MATCH(ratings!$A126,tournaments!MJ$2:MJ$33,0))))</f>
        <v>0</v>
      </c>
      <c r="NF126" s="3">
        <f>IF(ISNA(MATCH(ratings!$A126,tournaments!MJ$2:MJ$33,0)),0,(INDEX(tournaments!ML$2:ML$33,MATCH(ratings!$A126,tournaments!MJ$2:MJ$33,0))))</f>
        <v>0</v>
      </c>
      <c r="NG126" s="6">
        <f t="shared" si="274"/>
        <v>20.581788333574949</v>
      </c>
      <c r="NH126" s="9">
        <f>IF(ISNA(MATCH(ratings!$A126,tournaments!MM$2:MM$33,0)),0,(INDEX(tournaments!MN$2:MN$33,MATCH(ratings!$A126,tournaments!MM$2:MM$33,0))))</f>
        <v>0</v>
      </c>
      <c r="NI126" s="3">
        <f>IF(ISNA(MATCH(ratings!$A126,tournaments!MM$2:MM$33,0)),0,(INDEX(tournaments!MO$2:MO$33,MATCH(ratings!$A126,tournaments!MM$2:MM$33,0))))</f>
        <v>0</v>
      </c>
      <c r="NJ126" s="6">
        <f t="shared" si="275"/>
        <v>20.581788333574949</v>
      </c>
      <c r="NK126" s="9">
        <f>IF(ISNA(MATCH(ratings!$A126,tournaments!MP$2:MP$33,0)),0,(INDEX(tournaments!MQ$2:MQ$33,MATCH(ratings!$A126,tournaments!MP$2:MP$33,0))))</f>
        <v>0</v>
      </c>
      <c r="NL126" s="3">
        <f>IF(ISNA(MATCH(ratings!$A126,tournaments!MP$2:MP$33,0)),0,(INDEX(tournaments!MR$2:MR$33,MATCH(ratings!$A126,tournaments!MP$2:MP$33,0))))</f>
        <v>0</v>
      </c>
      <c r="NM126" s="6">
        <f t="shared" si="276"/>
        <v>20.581788333574949</v>
      </c>
      <c r="NN126" s="9">
        <f>IF(ISNA(MATCH(ratings!$A126,tournaments!MS$2:MS$33,0)),0,(INDEX(tournaments!MT$2:MT$33,MATCH(ratings!$A126,tournaments!MS$2:MS$33,0))))</f>
        <v>0</v>
      </c>
      <c r="NO126" s="3">
        <f>IF(ISNA(MATCH(ratings!$A126,tournaments!MS$2:MS$33,0)),0,(INDEX(tournaments!MU$2:MU$33,MATCH(ratings!$A126,tournaments!MS$2:MS$33,0))))</f>
        <v>0</v>
      </c>
      <c r="NP126" s="6">
        <f t="shared" si="277"/>
        <v>20.581788333574949</v>
      </c>
      <c r="NQ126" s="6">
        <f>parameters!$B$3*parameters!$B$2+(1-parameters!$B$3)*ratings!NP126</f>
        <v>20.523609500217454</v>
      </c>
      <c r="NR126" s="9">
        <f>IF(ISNA(MATCH(ratings!$A126,tournaments!MV$2:MV$33,0)),0,(INDEX(tournaments!MW$2:MW$33,MATCH(ratings!$A126,tournaments!MV$2:MV$33,0))))</f>
        <v>0</v>
      </c>
      <c r="NS126" s="3">
        <f>IF(ISNA(MATCH(ratings!$A126,tournaments!MV$2:MV$33,0)),0,(INDEX(tournaments!MX$2:MX$33,MATCH(ratings!$A126,tournaments!MV$2:MV$33,0))))</f>
        <v>0</v>
      </c>
      <c r="NT126" s="6">
        <f t="shared" si="278"/>
        <v>20.523609500217454</v>
      </c>
      <c r="NU126" s="9">
        <f>IF(ISNA(MATCH(ratings!$A126,tournaments!MY$2:MY$33,0)),0,(INDEX(tournaments!MZ$2:MZ$33,MATCH(ratings!$A126,tournaments!MY$2:MY$33,0))))</f>
        <v>0</v>
      </c>
      <c r="NV126" s="3">
        <f>IF(ISNA(MATCH(ratings!$A126,tournaments!MY$2:MY$33,0)),0,(INDEX(tournaments!NA$2:NA$33,MATCH(ratings!$A126,tournaments!MY$2:MY$33,0))))</f>
        <v>0</v>
      </c>
      <c r="NW126" s="6">
        <f t="shared" si="279"/>
        <v>20.523609500217454</v>
      </c>
      <c r="NX126" s="9">
        <f>IF(ISNA(MATCH(ratings!$A126,tournaments!NB$2:NB$33,0)),0,(INDEX(tournaments!NC$2:NC$33,MATCH(ratings!$A126,tournaments!NB$2:NB$33,0))))</f>
        <v>0</v>
      </c>
      <c r="NY126" s="3">
        <f>IF(ISNA(MATCH(ratings!$A126,tournaments!NB$2:NB$33,0)),0,(INDEX(tournaments!ND$2:ND$33,MATCH(ratings!$A126,tournaments!NB$2:NB$33,0))))</f>
        <v>0</v>
      </c>
      <c r="NZ126" s="6">
        <f t="shared" si="280"/>
        <v>20.523609500217454</v>
      </c>
      <c r="OA126" s="9">
        <f>IF(ISNA(MATCH(ratings!$A126,tournaments!NE$2:NE$33,0)),0,(INDEX(tournaments!NF$2:NF$33,MATCH(ratings!$A126,tournaments!NE$2:NE$33,0))))</f>
        <v>0</v>
      </c>
      <c r="OB126" s="3">
        <f>IF(ISNA(MATCH(ratings!$A126,tournaments!NE$2:NE$33,0)),0,(INDEX(tournaments!NG$2:NG$33,MATCH(ratings!$A126,tournaments!NE$2:NE$33,0))))</f>
        <v>0</v>
      </c>
      <c r="OC126" s="6">
        <f t="shared" si="281"/>
        <v>20.523609500217454</v>
      </c>
      <c r="OD126" s="6">
        <f>parameters!$B$3*parameters!$B$2+(1-parameters!$B$3)*ratings!OC126</f>
        <v>20.47124855019571</v>
      </c>
      <c r="OE126" s="9">
        <f>IF(ISNA(MATCH(ratings!$A126,tournaments!NH$2:NH$33,0)),0,(INDEX(tournaments!NI$2:NI$33,MATCH(ratings!$A126,tournaments!NH$2:NH$33,0))))</f>
        <v>0</v>
      </c>
      <c r="OF126" s="3">
        <f>IF(ISNA(MATCH(ratings!$A126,tournaments!NH$2:NH$33,0)),0,(INDEX(tournaments!NJ$2:NJ$33,MATCH(ratings!$A126,tournaments!NH$2:NH$33,0))))</f>
        <v>0</v>
      </c>
      <c r="OG126" s="6">
        <f t="shared" si="282"/>
        <v>20.47124855019571</v>
      </c>
      <c r="OH126" s="9">
        <f>IF(ISNA(MATCH(ratings!$A126,tournaments!NK$2:NK$33,0)),0,(INDEX(tournaments!NL$2:NL$33,MATCH(ratings!$A126,tournaments!NK$2:NK$33,0))))</f>
        <v>0</v>
      </c>
      <c r="OI126" s="3">
        <f>IF(ISNA(MATCH(ratings!$A126,tournaments!NK$2:NK$33,0)),0,(INDEX(tournaments!NM$2:NM$33,MATCH(ratings!$A126,tournaments!NK$2:NK$33,0))))</f>
        <v>0</v>
      </c>
      <c r="OJ126" s="6">
        <f t="shared" si="283"/>
        <v>20.47124855019571</v>
      </c>
    </row>
    <row r="127" spans="1:400" x14ac:dyDescent="0.2">
      <c r="A127" t="s">
        <v>86</v>
      </c>
      <c r="B127" s="6">
        <f>parameters!$B$2</f>
        <v>20</v>
      </c>
      <c r="C127" s="9">
        <f>IF(ISNA(MATCH(ratings!$A127,tournaments!A$2:A$33,0)),0,(INDEX(tournaments!B$2:B$33,MATCH(ratings!$A127,tournaments!A$2:A$33,0))))</f>
        <v>0</v>
      </c>
      <c r="D127" s="3">
        <f>IF(ISNA(MATCH(ratings!$A127,tournaments!A$2:A$33,0)),0,(INDEX(tournaments!C$2:C$33,MATCH(ratings!$A127,tournaments!A$2:A$33,0))))</f>
        <v>0</v>
      </c>
      <c r="E127" s="6">
        <f t="shared" ref="E127" si="857">(1-C127)*B127+C127*D127</f>
        <v>20</v>
      </c>
      <c r="F127" s="9">
        <f>IF(ISNA(MATCH(ratings!$A127,tournaments!D$2:D$33,0)),0,(INDEX(tournaments!E$2:E$33,MATCH(ratings!$A127,tournaments!D$2:D$33,0))))</f>
        <v>0</v>
      </c>
      <c r="G127" s="3">
        <f>IF(ISNA(MATCH(ratings!$A127,tournaments!D$2:D$33,0)),0,(INDEX(tournaments!F$2:F$33,MATCH(ratings!$A127,tournaments!D$2:D$33,0))))</f>
        <v>0</v>
      </c>
      <c r="H127" s="6">
        <f t="shared" ref="H127" si="858">(1-F127)*E127+F127*G127</f>
        <v>20</v>
      </c>
      <c r="I127" s="9">
        <f>IF(ISNA(MATCH(ratings!$A127,tournaments!G$2:G$33,0)),0,(INDEX(tournaments!H$2:H$33,MATCH(ratings!$A127,tournaments!G$2:G$33,0))))</f>
        <v>0</v>
      </c>
      <c r="J127" s="3">
        <f>IF(ISNA(MATCH(ratings!$A127,tournaments!G$2:G$33,0)),0,(INDEX(tournaments!I$2:I$33,MATCH(ratings!$A127,tournaments!G$2:G$33,0))))</f>
        <v>0</v>
      </c>
      <c r="K127" s="6">
        <f t="shared" ref="K127" si="859">(1-I127)*H127+I127*J127</f>
        <v>20</v>
      </c>
      <c r="L127" s="6">
        <f>parameters!$B$3*parameters!$B$2+(1-parameters!$B$3)*ratings!K127</f>
        <v>20</v>
      </c>
      <c r="M127" s="9">
        <f>IF(ISNA(MATCH(ratings!$A127,tournaments!J$2:J$33,0)),0,(INDEX(tournaments!K$2:K$33,MATCH(ratings!$A127,tournaments!J$2:J$33,0))))</f>
        <v>0</v>
      </c>
      <c r="N127" s="3">
        <f>IF(ISNA(MATCH(ratings!$A127,tournaments!J$2:J$33,0)),0,(INDEX(tournaments!L$2:L$33,MATCH(ratings!$A127,tournaments!J$2:J$33,0))))</f>
        <v>0</v>
      </c>
      <c r="O127" s="6">
        <f t="shared" ref="O127" si="860">(1-M127)*L127+M127*N127</f>
        <v>20</v>
      </c>
      <c r="P127" s="6">
        <f>parameters!$B$3*parameters!$B$2+(1-parameters!$B$3)*ratings!O127</f>
        <v>20</v>
      </c>
      <c r="Q127" s="9">
        <f>IF(ISNA(MATCH(ratings!$A127,tournaments!M$2:M$33,0)),0,(INDEX(tournaments!N$2:N$33,MATCH(ratings!$A127,tournaments!M$2:M$33,0))))</f>
        <v>0</v>
      </c>
      <c r="R127" s="3">
        <f>IF(ISNA(MATCH(ratings!$A127,tournaments!M$2:M$33,0)),0,(INDEX(tournaments!O$2:O$33,MATCH(ratings!$A127,tournaments!M$2:M$33,0))))</f>
        <v>0</v>
      </c>
      <c r="S127" s="6">
        <f t="shared" ref="S127" si="861">(1-Q127)*P127+Q127*R127</f>
        <v>20</v>
      </c>
      <c r="T127" s="9">
        <f>IF(ISNA(MATCH(ratings!$A127,tournaments!P$2:P$33,0)),0,(INDEX(tournaments!Q$2:Q$33,MATCH(ratings!$A127,tournaments!P$2:P$33,0))))</f>
        <v>0</v>
      </c>
      <c r="U127" s="3">
        <f>IF(ISNA(MATCH(ratings!$A127,tournaments!P$2:P$33,0)),0,(INDEX(tournaments!R$2:R$33,MATCH(ratings!$A127,tournaments!P$2:P$33,0))))</f>
        <v>0</v>
      </c>
      <c r="V127" s="6">
        <f t="shared" ref="V127" si="862">(1-T127)*S127+T127*U127</f>
        <v>20</v>
      </c>
      <c r="W127" s="6">
        <f>parameters!$B$3*parameters!$B$2+(1-parameters!$B$3)*ratings!V127</f>
        <v>20</v>
      </c>
      <c r="X127" s="9">
        <f>IF(ISNA(MATCH(ratings!$A127,tournaments!S$2:S$33,0)),0,(INDEX(tournaments!T$2:T$33,MATCH(ratings!$A127,tournaments!S$2:S$33,0))))</f>
        <v>0</v>
      </c>
      <c r="Y127" s="3">
        <f>IF(ISNA(MATCH(ratings!$A127,tournaments!S$2:S$33,0)),0,(INDEX(tournaments!U$2:U$33,MATCH(ratings!$A127,tournaments!S$2:S$33,0))))</f>
        <v>0</v>
      </c>
      <c r="Z127" s="6">
        <f t="shared" ref="Z127" si="863">(1-X127)*W127+X127*Y127</f>
        <v>20</v>
      </c>
      <c r="AA127" s="9">
        <f>IF(ISNA(MATCH(ratings!$A127,tournaments!V$2:V$33,0)),0,(INDEX(tournaments!W$2:W$33,MATCH(ratings!$A127,tournaments!V$2:V$33,0))))</f>
        <v>0</v>
      </c>
      <c r="AB127" s="3">
        <f>IF(ISNA(MATCH(ratings!$A127,tournaments!V$2:V$33,0)),0,(INDEX(tournaments!X$2:X$33,MATCH(ratings!$A127,tournaments!V$2:V$33,0))))</f>
        <v>0</v>
      </c>
      <c r="AC127" s="6">
        <f t="shared" ref="AC127" si="864">(1-AA127)*Z127+AA127*AB127</f>
        <v>20</v>
      </c>
      <c r="AD127" s="9">
        <f>IF(ISNA(MATCH(ratings!$A127,tournaments!Y$2:Y$33,0)),0,(INDEX(tournaments!Z$2:Z$33,MATCH(ratings!$A127,tournaments!Y$2:Y$33,0))))</f>
        <v>0</v>
      </c>
      <c r="AE127" s="3">
        <f>IF(ISNA(MATCH(ratings!$A127,tournaments!Y$2:Y$33,0)),0,(INDEX(tournaments!AA$2:AA$33,MATCH(ratings!$A127,tournaments!Y$2:Y$33,0))))</f>
        <v>0</v>
      </c>
      <c r="AF127" s="6">
        <f t="shared" ref="AF127" si="865">(1-AD127)*AC127+AD127*AE127</f>
        <v>20</v>
      </c>
      <c r="AG127" s="9">
        <f>IF(ISNA(MATCH(ratings!$A127,tournaments!AB$2:AB$33,0)),0,(INDEX(tournaments!AC$2:AC$33,MATCH(ratings!$A127,tournaments!AB$2:AB$33,0))))</f>
        <v>0</v>
      </c>
      <c r="AH127" s="3">
        <f>IF(ISNA(MATCH(ratings!$A127,tournaments!AB$2:AB$33,0)),0,(INDEX(tournaments!AD$2:AD$33,MATCH(ratings!$A127,tournaments!AB$2:AB$33,0))))</f>
        <v>0</v>
      </c>
      <c r="AI127" s="6">
        <f t="shared" ref="AI127" si="866">(1-AG127)*AF127+AG127*AH127</f>
        <v>20</v>
      </c>
      <c r="AJ127" s="9">
        <f>IF(ISNA(MATCH(ratings!$A127,tournaments!AE$2:AE$33,0)),0,(INDEX(tournaments!AF$2:AF$33,MATCH(ratings!$A127,tournaments!AE$2:AE$33,0))))</f>
        <v>0</v>
      </c>
      <c r="AK127" s="3">
        <f>IF(ISNA(MATCH(ratings!$A127,tournaments!AE$2:AE$33,0)),0,(INDEX(tournaments!AG$2:AG$33,MATCH(ratings!$A127,tournaments!AE$2:AE$33,0))))</f>
        <v>0</v>
      </c>
      <c r="AL127" s="6">
        <f t="shared" ref="AL127" si="867">(1-AJ127)*AI127+AJ127*AK127</f>
        <v>20</v>
      </c>
      <c r="AM127" s="9">
        <f>IF(ISNA(MATCH(ratings!$A127,tournaments!AH$2:AH$33,0)),0,(INDEX(tournaments!AI$2:AI$33,MATCH(ratings!$A127,tournaments!AH$2:AH$33,0))))</f>
        <v>0</v>
      </c>
      <c r="AN127" s="3">
        <f>IF(ISNA(MATCH(ratings!$A127,tournaments!AH$2:AH$33,0)),0,(INDEX(tournaments!AJ$2:AJ$33,MATCH(ratings!$A127,tournaments!AH$2:AH$33,0))))</f>
        <v>0</v>
      </c>
      <c r="AO127" s="6">
        <f t="shared" ref="AO127" si="868">(1-AM127)*AL127+AM127*AN127</f>
        <v>20</v>
      </c>
      <c r="AP127" s="9">
        <f>IF(ISNA(MATCH(ratings!$A127,tournaments!AK$2:AK$33,0)),0,(INDEX(tournaments!AL$2:AL$33,MATCH(ratings!$A127,tournaments!AK$2:AK$33,0))))</f>
        <v>0</v>
      </c>
      <c r="AQ127" s="3">
        <f>IF(ISNA(MATCH(ratings!$A127,tournaments!AK$2:AK$33,0)),0,(INDEX(tournaments!AM$2:AM$33,MATCH(ratings!$A127,tournaments!AK$2:AK$33,0))))</f>
        <v>0</v>
      </c>
      <c r="AR127" s="6">
        <f t="shared" ref="AR127" si="869">(1-AP127)*AO127+AP127*AQ127</f>
        <v>20</v>
      </c>
      <c r="AS127" s="6">
        <f>parameters!$B$3*parameters!$B$2+(1-parameters!$B$3)*ratings!AR127</f>
        <v>20</v>
      </c>
      <c r="AT127" s="9">
        <f>IF(ISNA(MATCH(ratings!$A127,tournaments!AN$2:AN$33,0)),0,(INDEX(tournaments!AO$2:AO$33,MATCH(ratings!$A127,tournaments!AN$2:AN$33,0))))</f>
        <v>0</v>
      </c>
      <c r="AU127" s="3">
        <f>IF(ISNA(MATCH(ratings!$A127,tournaments!AN$2:AN$33,0)),0,(INDEX(tournaments!AP$2:AP$33,MATCH(ratings!$A127,tournaments!AN$2:AN$33,0))))</f>
        <v>0</v>
      </c>
      <c r="AV127" s="6">
        <f t="shared" ref="AV127" si="870">(1-AT127)*AS127+AT127*AU127</f>
        <v>20</v>
      </c>
      <c r="AW127" s="9">
        <f>IF(ISNA(MATCH(ratings!$A127,tournaments!AQ$2:AQ$33,0)),0,(INDEX(tournaments!AR$2:AR$33,MATCH(ratings!$A127,tournaments!AQ$2:AQ$33,0))))</f>
        <v>0</v>
      </c>
      <c r="AX127" s="3">
        <f>IF(ISNA(MATCH(ratings!$A127,tournaments!AQ$2:AQ$33,0)),0,(INDEX(tournaments!AS$2:AS$33,MATCH(ratings!$A127,tournaments!AQ$2:AQ$33,0))))</f>
        <v>0</v>
      </c>
      <c r="AY127" s="6">
        <f t="shared" ref="AY127" si="871">(1-AW127)*AV127+AW127*AX127</f>
        <v>20</v>
      </c>
      <c r="AZ127" s="9">
        <f>IF(ISNA(MATCH(ratings!$A127,tournaments!AT$2:AT$33,0)),0,(INDEX(tournaments!AU$2:AU$33,MATCH(ratings!$A127,tournaments!AT$2:AT$33,0))))</f>
        <v>0</v>
      </c>
      <c r="BA127" s="3">
        <f>IF(ISNA(MATCH(ratings!$A127,tournaments!AT$2:AT$33,0)),0,(INDEX(tournaments!AV$2:AV$33,MATCH(ratings!$A127,tournaments!AT$2:AT$33,0))))</f>
        <v>0</v>
      </c>
      <c r="BB127" s="6">
        <f t="shared" ref="BB127" si="872">(1-AZ127)*AY127+AZ127*BA127</f>
        <v>20</v>
      </c>
      <c r="BC127" s="9">
        <f>IF(ISNA(MATCH(ratings!$A127,tournaments!AW$2:AW$33,0)),0,(INDEX(tournaments!AX$2:AX$33,MATCH(ratings!$A127,tournaments!AW$2:AW$33,0))))</f>
        <v>0</v>
      </c>
      <c r="BD127" s="3">
        <f>IF(ISNA(MATCH(ratings!$A127,tournaments!AW$2:AW$33,0)),0,(INDEX(tournaments!AY$2:AY$33,MATCH(ratings!$A127,tournaments!AW$2:AW$33,0))))</f>
        <v>0</v>
      </c>
      <c r="BE127" s="6">
        <f t="shared" ref="BE127" si="873">(1-BC127)*BB127+BC127*BD127</f>
        <v>20</v>
      </c>
      <c r="BF127" s="9">
        <f>IF(ISNA(MATCH(ratings!$A127,tournaments!AZ$2:AZ$33,0)),0,(INDEX(tournaments!BA$2:BA$33,MATCH(ratings!$A127,tournaments!AZ$2:AZ$33,0))))</f>
        <v>0</v>
      </c>
      <c r="BG127" s="3">
        <f>IF(ISNA(MATCH(ratings!$A127,tournaments!AZ$2:AZ$33,0)),0,(INDEX(tournaments!BB$2:BB$33,MATCH(ratings!$A127,tournaments!AZ$2:AZ$33,0))))</f>
        <v>0</v>
      </c>
      <c r="BH127" s="6">
        <f t="shared" ref="BH127" si="874">(1-BF127)*BE127+BF127*BG127</f>
        <v>20</v>
      </c>
      <c r="BI127" s="9">
        <f>IF(ISNA(MATCH(ratings!$A127,tournaments!BC$2:BC$33,0)),0,(INDEX(tournaments!BD$2:BD$33,MATCH(ratings!$A127,tournaments!BC$2:BC$33,0))))</f>
        <v>0</v>
      </c>
      <c r="BJ127" s="3">
        <f>IF(ISNA(MATCH(ratings!$A127,tournaments!BC$2:BC$33,0)),0,(INDEX(tournaments!BE$2:BE$33,MATCH(ratings!$A127,tournaments!BC$2:BC$33,0))))</f>
        <v>0</v>
      </c>
      <c r="BK127" s="6">
        <f t="shared" ref="BK127" si="875">(1-BI127)*BH127+BI127*BJ127</f>
        <v>20</v>
      </c>
      <c r="BL127" s="9">
        <f>IF(ISNA(MATCH(ratings!$A127,tournaments!BF$2:BF$33,0)),0,(INDEX(tournaments!BG$2:BG$33,MATCH(ratings!$A127,tournaments!BF$2:BF$33,0))))</f>
        <v>0</v>
      </c>
      <c r="BM127" s="3">
        <f>IF(ISNA(MATCH(ratings!$A127,tournaments!BF$2:BF$33,0)),0,(INDEX(tournaments!BH$2:BH$33,MATCH(ratings!$A127,tournaments!BF$2:BF$33,0))))</f>
        <v>0</v>
      </c>
      <c r="BN127" s="6">
        <f t="shared" ref="BN127" si="876">(1-BL127)*BK127+BL127*BM127</f>
        <v>20</v>
      </c>
      <c r="BO127" s="6">
        <f>parameters!$B$3*parameters!$B$2+(1-parameters!$B$3)*ratings!BN127</f>
        <v>20</v>
      </c>
      <c r="BP127" s="9">
        <f>IF(ISNA(MATCH(ratings!$A127,tournaments!BI$2:BI$33,0)),0,(INDEX(tournaments!BJ$2:BJ$33,MATCH(ratings!$A127,tournaments!BI$2:BI$33,0))))</f>
        <v>0</v>
      </c>
      <c r="BQ127" s="3">
        <f>IF(ISNA(MATCH(ratings!$A127,tournaments!BI$2:BI$33,0)),0,(INDEX(tournaments!BK$2:BK$33,MATCH(ratings!$A127,tournaments!BI$2:BI$33,0))))</f>
        <v>0</v>
      </c>
      <c r="BR127" s="6">
        <f t="shared" ref="BR127" si="877">(1-BP127)*BO127+BP127*BQ127</f>
        <v>20</v>
      </c>
      <c r="BS127" s="9">
        <f>IF(ISNA(MATCH(ratings!$A127,tournaments!BL$2:BL$33,0)),0,(INDEX(tournaments!BM$2:BM$33,MATCH(ratings!$A127,tournaments!BL$2:BL$33,0))))</f>
        <v>0</v>
      </c>
      <c r="BT127" s="3">
        <f>IF(ISNA(MATCH(ratings!$A127,tournaments!BL$2:BL$33,0)),0,(INDEX(tournaments!BN$2:BN$33,MATCH(ratings!$A127,tournaments!BL$2:BL$33,0))))</f>
        <v>0</v>
      </c>
      <c r="BU127" s="6">
        <f t="shared" ref="BU127" si="878">(1-BS127)*BR127+BS127*BT127</f>
        <v>20</v>
      </c>
      <c r="BV127" s="9">
        <f>IF(ISNA(MATCH(ratings!$A127,tournaments!BO$2:BO$33,0)),0,(INDEX(tournaments!BP$2:BP$33,MATCH(ratings!$A127,tournaments!BO$2:BO$33,0))))</f>
        <v>0</v>
      </c>
      <c r="BW127" s="3">
        <f>IF(ISNA(MATCH(ratings!$A127,tournaments!BO$2:BO$33,0)),0,(INDEX(tournaments!BQ$2:BQ$33,MATCH(ratings!$A127,tournaments!BO$2:BO$33,0))))</f>
        <v>0</v>
      </c>
      <c r="BX127" s="6">
        <f t="shared" ref="BX127" si="879">(1-BV127)*BU127+BV127*BW127</f>
        <v>20</v>
      </c>
      <c r="BY127" s="9">
        <f>IF(ISNA(MATCH(ratings!$A127,tournaments!BR$2:BR$33,0)),0,(INDEX(tournaments!BS$2:BS$33,MATCH(ratings!$A127,tournaments!BR$2:BR$33,0))))</f>
        <v>0</v>
      </c>
      <c r="BZ127" s="3">
        <f>IF(ISNA(MATCH(ratings!$A127,tournaments!BR$2:BR$33,0)),0,(INDEX(tournaments!BT$2:BT$33,MATCH(ratings!$A127,tournaments!BR$2:BR$33,0))))</f>
        <v>0</v>
      </c>
      <c r="CA127" s="6">
        <f t="shared" ref="CA127" si="880">(1-BY127)*BX127+BY127*BZ127</f>
        <v>20</v>
      </c>
      <c r="CB127" s="9">
        <f>IF(ISNA(MATCH(ratings!$A127,tournaments!BU$2:BU$33,0)),0,(INDEX(tournaments!BV$2:BV$33,MATCH(ratings!$A127,tournaments!BU$2:BU$33,0))))</f>
        <v>0</v>
      </c>
      <c r="CC127" s="3">
        <f>IF(ISNA(MATCH(ratings!$A127,tournaments!BU$2:BU$33,0)),0,(INDEX(tournaments!BW$2:BW$33,MATCH(ratings!$A127,tournaments!BU$2:BU$33,0))))</f>
        <v>0</v>
      </c>
      <c r="CD127" s="6">
        <f t="shared" ref="CD127:CD128" si="881">(1-CB127)*CA127+CB127*CC127</f>
        <v>20</v>
      </c>
      <c r="CE127" s="9">
        <f>IF(ISNA(MATCH(ratings!$A127,tournaments!BX$2:BX$33,0)),0,(INDEX(tournaments!BY$2:BY$33,MATCH(ratings!$A127,tournaments!BX$2:BX$33,0))))</f>
        <v>0</v>
      </c>
      <c r="CF127" s="3">
        <f>IF(ISNA(MATCH(ratings!$A127,tournaments!BX$2:BX$33,0)),0,(INDEX(tournaments!BZ$2:BZ$33,MATCH(ratings!$A127,tournaments!BX$2:BX$33,0))))</f>
        <v>0</v>
      </c>
      <c r="CG127" s="6">
        <f t="shared" ref="CG127:CG128" si="882">(1-CE127)*CD127+CE127*CF127</f>
        <v>20</v>
      </c>
      <c r="CH127" s="9">
        <f>IF(ISNA(MATCH(ratings!$A127,tournaments!CA$2:CA$33,0)),0,(INDEX(tournaments!CB$2:CB$33,MATCH(ratings!$A127,tournaments!CA$2:CA$33,0))))</f>
        <v>0.27202615405297914</v>
      </c>
      <c r="CI127" s="3">
        <f>IF(ISNA(MATCH(ratings!$A127,tournaments!CA$2:CA$33,0)),0,(INDEX(tournaments!CC$2:CC$33,MATCH(ratings!$A127,tournaments!CA$2:CA$33,0))))</f>
        <v>33.333333333333336</v>
      </c>
      <c r="CJ127" s="6">
        <f t="shared" ref="CJ127:CJ128" si="883">(1-CH127)*CG127+CH127*CI127</f>
        <v>23.627015387373056</v>
      </c>
      <c r="CK127" s="9">
        <f>IF(ISNA(MATCH(ratings!$A127,tournaments!CD$2:CD$33,0)),0,(INDEX(tournaments!CE$2:CE$33,MATCH(ratings!$A127,tournaments!CD$2:CD$33,0))))</f>
        <v>0.30319371756708224</v>
      </c>
      <c r="CL127" s="3">
        <f>IF(ISNA(MATCH(ratings!$A127,tournaments!CD$2:CD$33,0)),0,(INDEX(tournaments!CF$2:CF$33,MATCH(ratings!$A127,tournaments!CD$2:CD$33,0))))</f>
        <v>18.75</v>
      </c>
      <c r="CM127" s="6">
        <f t="shared" ref="CM127:CM128" si="884">(1-CK127)*CJ127+CK127*CL127</f>
        <v>22.148334961443556</v>
      </c>
      <c r="CN127" s="6">
        <f>parameters!$B$3*parameters!$B$2+(1-parameters!$B$3)*ratings!CM127</f>
        <v>21.933501465299202</v>
      </c>
      <c r="CO127" s="9">
        <f>IF(ISNA(MATCH(ratings!$A127,tournaments!CG$2:CG$33,0)),0,(INDEX(tournaments!CH$2:CH$33,MATCH(ratings!$A127,tournaments!CG$2:CG$33,0))))</f>
        <v>0</v>
      </c>
      <c r="CP127" s="3">
        <f>IF(ISNA(MATCH(ratings!$A127,tournaments!CG$2:CG$33,0)),0,(INDEX(tournaments!CI$2:CI$33,MATCH(ratings!$A127,tournaments!CG$2:CG$33,0))))</f>
        <v>0</v>
      </c>
      <c r="CQ127" s="6">
        <f t="shared" ref="CQ127:CQ128" si="885">(1-CO127)*CN127+CO127*CP127</f>
        <v>21.933501465299202</v>
      </c>
      <c r="CR127" s="9">
        <f>IF(ISNA(MATCH(ratings!$A127,tournaments!CJ$2:CJ$33,0)),0,(INDEX(tournaments!CK$2:CK$33,MATCH(ratings!$A127,tournaments!CJ$2:CJ$33,0))))</f>
        <v>0.28009321058836323</v>
      </c>
      <c r="CS127" s="3">
        <f>IF(ISNA(MATCH(ratings!$A127,tournaments!CJ$2:CJ$33,0)),0,(INDEX(tournaments!CL$2:CL$33,MATCH(ratings!$A127,tournaments!CJ$2:CJ$33,0))))</f>
        <v>25</v>
      </c>
      <c r="CT127" s="6">
        <f t="shared" ref="CT127:CT128" si="886">(1-CR127)*CQ127+CR127*CS127</f>
        <v>22.792406885148061</v>
      </c>
      <c r="CU127" s="9">
        <f>IF(ISNA(MATCH(ratings!$A127,tournaments!CM$2:CM$33,0)),0,(INDEX(tournaments!CN$2:CN$33,MATCH(ratings!$A127,tournaments!CM$2:CM$33,0))))</f>
        <v>0</v>
      </c>
      <c r="CV127" s="3">
        <f>IF(ISNA(MATCH(ratings!$A127,tournaments!CM$2:CM$33,0)),0,(INDEX(tournaments!CO$2:CO$33,MATCH(ratings!$A127,tournaments!CM$2:CM$33,0))))</f>
        <v>0</v>
      </c>
      <c r="CW127" s="6">
        <f t="shared" ref="CW127:CW128" si="887">(1-CU127)*CT127+CU127*CV127</f>
        <v>22.792406885148061</v>
      </c>
      <c r="CX127" s="9">
        <f>IF(ISNA(MATCH(ratings!$A127,tournaments!CP$2:CP$33,0)),0,(INDEX(tournaments!CQ$2:CQ$33,MATCH(ratings!$A127,tournaments!CP$2:CP$33,0))))</f>
        <v>0</v>
      </c>
      <c r="CY127" s="3">
        <f>IF(ISNA(MATCH(ratings!$A127,tournaments!CP$2:CP$33,0)),0,(INDEX(tournaments!CR$2:CR$33,MATCH(ratings!$A127,tournaments!CP$2:CP$33,0))))</f>
        <v>0</v>
      </c>
      <c r="CZ127" s="6">
        <f t="shared" ref="CZ127:CZ128" si="888">(1-CX127)*CW127+CX127*CY127</f>
        <v>22.792406885148061</v>
      </c>
      <c r="DA127" s="9">
        <f>IF(ISNA(MATCH(ratings!$A127,tournaments!CS$2:CS$33,0)),0,(INDEX(tournaments!CT$2:CT$33,MATCH(ratings!$A127,tournaments!CS$2:CS$33,0))))</f>
        <v>0</v>
      </c>
      <c r="DB127" s="3">
        <f>IF(ISNA(MATCH(ratings!$A127,tournaments!CS$2:CS$33,0)),0,(INDEX(tournaments!CU$2:CU$33,MATCH(ratings!$A127,tournaments!CS$2:CS$33,0))))</f>
        <v>0</v>
      </c>
      <c r="DC127" s="6">
        <f t="shared" ref="DC127:DC128" si="889">(1-DA127)*CZ127+DA127*DB127</f>
        <v>22.792406885148061</v>
      </c>
      <c r="DD127" s="9">
        <f>IF(ISNA(MATCH(ratings!$A127,tournaments!CV$2:CV$33,0)),0,(INDEX(tournaments!CW$2:CW$33,MATCH(ratings!$A127,tournaments!CV$2:CV$33,0))))</f>
        <v>0</v>
      </c>
      <c r="DE127" s="3">
        <f>IF(ISNA(MATCH(ratings!$A127,tournaments!CV$2:CV$33,0)),0,(INDEX(tournaments!CX$2:CX$33,MATCH(ratings!$A127,tournaments!CV$2:CV$33,0))))</f>
        <v>0</v>
      </c>
      <c r="DF127" s="6">
        <f t="shared" ref="DF127:DF128" si="890">(1-DD127)*DC127+DD127*DE127</f>
        <v>22.792406885148061</v>
      </c>
      <c r="DG127" s="9">
        <f>IF(ISNA(MATCH(ratings!$A127,tournaments!CY$2:CY$33,0)),0,(INDEX(tournaments!CZ$2:CZ$33,MATCH(ratings!$A127,tournaments!CY$2:CY$33,0))))</f>
        <v>0</v>
      </c>
      <c r="DH127" s="3">
        <f>IF(ISNA(MATCH(ratings!$A127,tournaments!CY$2:CY$33,0)),0,(INDEX(tournaments!DA$2:DA$33,MATCH(ratings!$A127,tournaments!CY$2:CY$33,0))))</f>
        <v>0</v>
      </c>
      <c r="DI127" s="6">
        <f t="shared" ref="DI127:DI128" si="891">(1-DG127)*DF127+DG127*DH127</f>
        <v>22.792406885148061</v>
      </c>
      <c r="DJ127" s="9">
        <f>IF(ISNA(MATCH(ratings!$A127,tournaments!DB$2:DB$33,0)),0,(INDEX(tournaments!DC$2:DC$33,MATCH(ratings!$A127,tournaments!DB$2:DB$33,0))))</f>
        <v>0</v>
      </c>
      <c r="DK127" s="3">
        <f>IF(ISNA(MATCH(ratings!$A127,tournaments!DB$2:DB$33,0)),0,(INDEX(tournaments!DD$2:DD$33,MATCH(ratings!$A127,tournaments!DB$2:DB$33,0))))</f>
        <v>0</v>
      </c>
      <c r="DL127" s="6">
        <f t="shared" ref="DL127:DL128" si="892">(1-DJ127)*DI127+DJ127*DK127</f>
        <v>22.792406885148061</v>
      </c>
      <c r="DM127" s="6">
        <f>parameters!$B$3*parameters!$B$2+(1-parameters!$B$3)*ratings!DL127</f>
        <v>22.513166196633257</v>
      </c>
      <c r="DN127" s="9">
        <f>IF(ISNA(MATCH(ratings!$A127,tournaments!DE$2:DE$33,0)),0,(INDEX(tournaments!DF$2:DF$33,MATCH(ratings!$A127,tournaments!DE$2:DE$33,0))))</f>
        <v>0</v>
      </c>
      <c r="DO127" s="3">
        <f>IF(ISNA(MATCH(ratings!$A127,tournaments!DE$2:DE$33,0)),0,(INDEX(tournaments!DG$2:DG$33,MATCH(ratings!$A127,tournaments!DE$2:DE$33,0))))</f>
        <v>0</v>
      </c>
      <c r="DP127" s="6">
        <f t="shared" ref="DP127:DP128" si="893">(1-DN127)*DM127+DN127*DO127</f>
        <v>22.513166196633257</v>
      </c>
      <c r="DQ127" s="9">
        <f>IF(ISNA(MATCH(ratings!$A127,tournaments!DH$2:DH$33,0)),0,(INDEX(tournaments!DI$2:DI$33,MATCH(ratings!$A127,tournaments!DH$2:DH$33,0))))</f>
        <v>0</v>
      </c>
      <c r="DR127" s="3">
        <f>IF(ISNA(MATCH(ratings!$A127,tournaments!DH$2:DH$33,0)),0,(INDEX(tournaments!DJ$2:DJ$33,MATCH(ratings!$A127,tournaments!DH$2:DH$33,0))))</f>
        <v>0</v>
      </c>
      <c r="DS127" s="6">
        <f t="shared" ref="DS127:DS128" si="894">(1-DQ127)*DP127+DQ127*DR127</f>
        <v>22.513166196633257</v>
      </c>
      <c r="DT127" s="9">
        <f>IF(ISNA(MATCH(ratings!$A127,tournaments!DK$2:DK$33,0)),0,(INDEX(tournaments!DL$2:DL$33,MATCH(ratings!$A127,tournaments!DK$2:DK$33,0))))</f>
        <v>0</v>
      </c>
      <c r="DU127" s="3">
        <f>IF(ISNA(MATCH(ratings!$A127,tournaments!DK$2:DK$33,0)),0,(INDEX(tournaments!DM$2:DM$33,MATCH(ratings!$A127,tournaments!DK$2:DK$33,0))))</f>
        <v>0</v>
      </c>
      <c r="DV127" s="6">
        <f t="shared" ref="DV127:DV128" si="895">(1-DT127)*DS127+DT127*DU127</f>
        <v>22.513166196633257</v>
      </c>
      <c r="DW127" s="9">
        <f>IF(ISNA(MATCH(ratings!$A127,tournaments!DN$2:DN$33,0)),0,(INDEX(tournaments!DO$2:DO$33,MATCH(ratings!$A127,tournaments!DN$2:DN$33,0))))</f>
        <v>0</v>
      </c>
      <c r="DX127" s="3">
        <f>IF(ISNA(MATCH(ratings!$A127,tournaments!DN$2:DN$33,0)),0,(INDEX(tournaments!DP$2:DP$33,MATCH(ratings!$A127,tournaments!DN$2:DN$33,0))))</f>
        <v>0</v>
      </c>
      <c r="DY127" s="6">
        <f t="shared" ref="DY127:DY128" si="896">(1-DW127)*DV127+DW127*DX127</f>
        <v>22.513166196633257</v>
      </c>
      <c r="DZ127" s="9">
        <f>IF(ISNA(MATCH(ratings!$A127,tournaments!DQ$2:DQ$33,0)),0,(INDEX(tournaments!DR$2:DR$33,MATCH(ratings!$A127,tournaments!DQ$2:DQ$33,0))))</f>
        <v>0</v>
      </c>
      <c r="EA127" s="3">
        <f>IF(ISNA(MATCH(ratings!$A127,tournaments!DQ$2:DQ$33,0)),0,(INDEX(tournaments!DS$2:DS$33,MATCH(ratings!$A127,tournaments!DQ$2:DQ$33,0))))</f>
        <v>0</v>
      </c>
      <c r="EB127" s="6">
        <f t="shared" ref="EB127:EB128" si="897">(1-DZ127)*DY127+DZ127*EA127</f>
        <v>22.513166196633257</v>
      </c>
      <c r="EC127" s="9">
        <f>IF(ISNA(MATCH(ratings!$A127,tournaments!DT$2:DT$33,0)),0,(INDEX(tournaments!DU$2:DU$33,MATCH(ratings!$A127,tournaments!DT$2:DT$33,0))))</f>
        <v>0</v>
      </c>
      <c r="ED127" s="3">
        <f>IF(ISNA(MATCH(ratings!$A127,tournaments!DT$2:DT$33,0)),0,(INDEX(tournaments!DV$2:DV$33,MATCH(ratings!$A127,tournaments!DT$2:DT$33,0))))</f>
        <v>0</v>
      </c>
      <c r="EE127" s="6">
        <f t="shared" ref="EE127:EE128" si="898">(1-EC127)*EB127+EC127*ED127</f>
        <v>22.513166196633257</v>
      </c>
      <c r="EF127" s="9">
        <f>IF(ISNA(MATCH(ratings!$A127,tournaments!DW$2:DW$33,0)),0,(INDEX(tournaments!DX$2:DX$33,MATCH(ratings!$A127,tournaments!DW$2:DW$33,0))))</f>
        <v>0</v>
      </c>
      <c r="EG127" s="3">
        <f>IF(ISNA(MATCH(ratings!$A127,tournaments!DW$2:DW$33,0)),0,(INDEX(tournaments!DY$2:DY$33,MATCH(ratings!$A127,tournaments!DW$2:DW$33,0))))</f>
        <v>0</v>
      </c>
      <c r="EH127" s="6">
        <f t="shared" ref="EH127:EH128" si="899">(1-EF127)*EE127+EF127*EG127</f>
        <v>22.513166196633257</v>
      </c>
      <c r="EI127" s="9">
        <f>IF(ISNA(MATCH(ratings!$A127,tournaments!DZ$2:DZ$33,0)),0,(INDEX(tournaments!EA$2:EA$33,MATCH(ratings!$A127,tournaments!DZ$2:DZ$33,0))))</f>
        <v>0</v>
      </c>
      <c r="EJ127" s="3">
        <f>IF(ISNA(MATCH(ratings!$A127,tournaments!DZ$2:DZ$33,0)),0,(INDEX(tournaments!EB$2:EB$33,MATCH(ratings!$A127,tournaments!DZ$2:DZ$33,0))))</f>
        <v>0</v>
      </c>
      <c r="EK127" s="6">
        <f t="shared" ref="EK127:EK128" si="900">(1-EI127)*EH127+EI127*EJ127</f>
        <v>22.513166196633257</v>
      </c>
      <c r="EL127" s="6">
        <f>parameters!$B$3*parameters!$B$2+(1-parameters!$B$3)*ratings!EK127</f>
        <v>22.261849576969933</v>
      </c>
      <c r="EM127" s="9">
        <f>IF(ISNA(MATCH(ratings!$A127,tournaments!EC$2:EC$33,0)),0,(INDEX(tournaments!ED$2:ED$33,MATCH(ratings!$A127,tournaments!EC$2:EC$33,0))))</f>
        <v>0</v>
      </c>
      <c r="EN127" s="3">
        <f>IF(ISNA(MATCH(ratings!$A127,tournaments!EC$2:EC$33,0)),0,(INDEX(tournaments!EE$2:EE$33,MATCH(ratings!$A127,tournaments!EC$2:EC$33,0))))</f>
        <v>0</v>
      </c>
      <c r="EO127" s="6">
        <f t="shared" ref="EO127:EO128" si="901">(1-EM127)*EL127+EM127*EN127</f>
        <v>22.261849576969933</v>
      </c>
      <c r="EP127" s="9">
        <f>IF(ISNA(MATCH(ratings!$A127,tournaments!EF$2:EF$33,0)),0,(INDEX(tournaments!EG$2:EG$33,MATCH(ratings!$A127,tournaments!EF$2:EF$33,0))))</f>
        <v>0</v>
      </c>
      <c r="EQ127" s="3">
        <f>IF(ISNA(MATCH(ratings!$A127,tournaments!EF$2:EF$33,0)),0,(INDEX(tournaments!EH$2:EH$33,MATCH(ratings!$A127,tournaments!EF$2:EF$33,0))))</f>
        <v>0</v>
      </c>
      <c r="ER127" s="6">
        <f t="shared" ref="ER127:ER128" si="902">(1-EP127)*EO127+EP127*EQ127</f>
        <v>22.261849576969933</v>
      </c>
      <c r="ES127" s="9">
        <f>IF(ISNA(MATCH(ratings!$A127,tournaments!EI$2:EI$33,0)),0,(INDEX(tournaments!EJ$2:EJ$33,MATCH(ratings!$A127,tournaments!EI$2:EI$33,0))))</f>
        <v>0</v>
      </c>
      <c r="ET127" s="3">
        <f>IF(ISNA(MATCH(ratings!$A127,tournaments!EI$2:EI$33,0)),0,(INDEX(tournaments!EK$2:EK$33,MATCH(ratings!$A127,tournaments!EI$2:EI$33,0))))</f>
        <v>0</v>
      </c>
      <c r="EU127" s="6">
        <f t="shared" ref="EU127:EU128" si="903">(1-ES127)*ER127+ES127*ET127</f>
        <v>22.261849576969933</v>
      </c>
      <c r="EV127" s="9">
        <f>IF(ISNA(MATCH(ratings!$A127,tournaments!EL$2:EL$33,0)),0,(INDEX(tournaments!EM$2:EM$33,MATCH(ratings!$A127,tournaments!EL$2:EL$33,0))))</f>
        <v>0</v>
      </c>
      <c r="EW127" s="3">
        <f>IF(ISNA(MATCH(ratings!$A127,tournaments!EL$2:EL$33,0)),0,(INDEX(tournaments!EN$2:EN$33,MATCH(ratings!$A127,tournaments!EL$2:EL$33,0))))</f>
        <v>0</v>
      </c>
      <c r="EX127" s="6">
        <f t="shared" ref="EX127:EX128" si="904">(1-EV127)*EU127+EV127*EW127</f>
        <v>22.261849576969933</v>
      </c>
      <c r="EY127" s="9">
        <f>IF(ISNA(MATCH(ratings!$A127,tournaments!EO$2:EO$33,0)),0,(INDEX(tournaments!EP$2:EP$33,MATCH(ratings!$A127,tournaments!EO$2:EO$33,0))))</f>
        <v>0</v>
      </c>
      <c r="EZ127" s="3">
        <f>IF(ISNA(MATCH(ratings!$A127,tournaments!EO$2:EO$33,0)),0,(INDEX(tournaments!EQ$2:EQ$33,MATCH(ratings!$A127,tournaments!EO$2:EO$33,0))))</f>
        <v>0</v>
      </c>
      <c r="FA127" s="6">
        <f t="shared" ref="FA127:FA128" si="905">(1-EY127)*EX127+EY127*EZ127</f>
        <v>22.261849576969933</v>
      </c>
      <c r="FB127" s="9">
        <f>IF(ISNA(MATCH(ratings!$A127,tournaments!ER$2:ER$33,0)),0,(INDEX(tournaments!ES$2:ES$33,MATCH(ratings!$A127,tournaments!ER$2:ER$33,0))))</f>
        <v>0</v>
      </c>
      <c r="FC127" s="3">
        <f>IF(ISNA(MATCH(ratings!$A127,tournaments!ER$2:ER$33,0)),0,(INDEX(tournaments!ET$2:ET$33,MATCH(ratings!$A127,tournaments!ER$2:ER$33,0))))</f>
        <v>0</v>
      </c>
      <c r="FD127" s="6">
        <f t="shared" ref="FD127:FD128" si="906">(1-FB127)*FA127+FB127*FC127</f>
        <v>22.261849576969933</v>
      </c>
      <c r="FE127" s="9">
        <f>IF(ISNA(MATCH(ratings!$A127,tournaments!EU$2:EU$33,0)),0,(INDEX(tournaments!EV$2:EV$33,MATCH(ratings!$A127,tournaments!EU$2:EU$33,0))))</f>
        <v>0</v>
      </c>
      <c r="FF127" s="3">
        <f>IF(ISNA(MATCH(ratings!$A127,tournaments!EU$2:EU$33,0)),0,(INDEX(tournaments!EW$2:EW$33,MATCH(ratings!$A127,tournaments!EU$2:EU$33,0))))</f>
        <v>0</v>
      </c>
      <c r="FG127" s="6">
        <f t="shared" ref="FG127:FG128" si="907">(1-FE127)*FD127+FE127*FF127</f>
        <v>22.261849576969933</v>
      </c>
      <c r="FH127" s="6">
        <f>parameters!$B$3*parameters!$B$2+(1-parameters!$B$3)*ratings!FG127</f>
        <v>22.035664619272939</v>
      </c>
      <c r="FI127" s="9">
        <f>IF(ISNA(MATCH(ratings!$A127,tournaments!EX$2:EX$33,0)),0,(INDEX(tournaments!EY$2:EY$33,MATCH(ratings!$A127,tournaments!EX$2:EX$33,0))))</f>
        <v>0</v>
      </c>
      <c r="FJ127" s="3">
        <f>IF(ISNA(MATCH(ratings!$A127,tournaments!EX$2:EX$33,0)),0,(INDEX(tournaments!EZ$2:EZ$33,MATCH(ratings!$A127,tournaments!EX$2:EX$33,0))))</f>
        <v>0</v>
      </c>
      <c r="FK127" s="6">
        <f t="shared" ref="FK127:FK128" si="908">(1-FI127)*FH127+FI127*FJ127</f>
        <v>22.035664619272939</v>
      </c>
      <c r="FL127" s="9">
        <f>IF(ISNA(MATCH(ratings!$A127,tournaments!FA$2:FA$33,0)),0,(INDEX(tournaments!FB$2:FB$33,MATCH(ratings!$A127,tournaments!FA$2:FA$33,0))))</f>
        <v>0</v>
      </c>
      <c r="FM127" s="3">
        <f>IF(ISNA(MATCH(ratings!$A127,tournaments!FA$2:FA$33,0)),0,(INDEX(tournaments!FC$2:FC$33,MATCH(ratings!$A127,tournaments!FA$2:FA$33,0))))</f>
        <v>0</v>
      </c>
      <c r="FN127" s="6">
        <f t="shared" ref="FN127:FN128" si="909">(1-FL127)*FK127+FL127*FM127</f>
        <v>22.035664619272939</v>
      </c>
      <c r="FO127" s="9">
        <f>IF(ISNA(MATCH(ratings!$A127,tournaments!FD$2:FD$33,0)),0,(INDEX(tournaments!FE$2:FE$33,MATCH(ratings!$A127,tournaments!FD$2:FD$33,0))))</f>
        <v>0</v>
      </c>
      <c r="FP127" s="3">
        <f>IF(ISNA(MATCH(ratings!$A127,tournaments!FD$2:FD$33,0)),0,(INDEX(tournaments!FF$2:FF$33,MATCH(ratings!$A127,tournaments!FD$2:FD$33,0))))</f>
        <v>0</v>
      </c>
      <c r="FQ127" s="6">
        <f t="shared" ref="FQ127:FQ128" si="910">(1-FO127)*FN127+FO127*FP127</f>
        <v>22.035664619272939</v>
      </c>
      <c r="FR127" s="9">
        <f>IF(ISNA(MATCH(ratings!$A127,tournaments!FG$2:FG$33,0)),0,(INDEX(tournaments!FH$2:FH$33,MATCH(ratings!$A127,tournaments!FG$2:FG$33,0))))</f>
        <v>0</v>
      </c>
      <c r="FS127" s="3">
        <f>IF(ISNA(MATCH(ratings!$A127,tournaments!FG$2:FG$33,0)),0,(INDEX(tournaments!FI$2:FI$33,MATCH(ratings!$A127,tournaments!FG$2:FG$33,0))))</f>
        <v>0</v>
      </c>
      <c r="FT127" s="6">
        <f t="shared" ref="FT127:FT128" si="911">(1-FR127)*FQ127+FR127*FS127</f>
        <v>22.035664619272939</v>
      </c>
      <c r="FU127" s="9">
        <f>IF(ISNA(MATCH(ratings!$A127,tournaments!FJ$2:FJ$33,0)),0,(INDEX(tournaments!FK$2:FK$33,MATCH(ratings!$A127,tournaments!FJ$2:FJ$33,0))))</f>
        <v>0</v>
      </c>
      <c r="FV127" s="3">
        <f>IF(ISNA(MATCH(ratings!$A127,tournaments!FJ$2:FJ$33,0)),0,(INDEX(tournaments!FL$2:FL$33,MATCH(ratings!$A127,tournaments!FJ$2:FJ$33,0))))</f>
        <v>0</v>
      </c>
      <c r="FW127" s="6">
        <f t="shared" ref="FW127:FW128" si="912">(1-FU127)*FT127+FU127*FV127</f>
        <v>22.035664619272939</v>
      </c>
      <c r="FX127" s="9">
        <f>IF(ISNA(MATCH(ratings!$A127,tournaments!FM$2:FM$33,0)),0,(INDEX(tournaments!FN$2:FN$33,MATCH(ratings!$A127,tournaments!FM$2:FM$33,0))))</f>
        <v>0</v>
      </c>
      <c r="FY127" s="3">
        <f>IF(ISNA(MATCH(ratings!$A127,tournaments!FM$2:FM$33,0)),0,(INDEX(tournaments!FO$2:FO$33,MATCH(ratings!$A127,tournaments!FM$2:FM$33,0))))</f>
        <v>0</v>
      </c>
      <c r="FZ127" s="6">
        <f t="shared" ref="FZ127:FZ128" si="913">(1-FX127)*FW127+FX127*FY127</f>
        <v>22.035664619272939</v>
      </c>
      <c r="GA127" s="6">
        <f>parameters!$B$3*parameters!$B$2+(1-parameters!$B$3)*ratings!FZ127</f>
        <v>21.832098157345644</v>
      </c>
      <c r="GB127" s="9">
        <f>IF(ISNA(MATCH(ratings!$A127,tournaments!FP$2:FP$33,0)),0,(INDEX(tournaments!FQ$2:FQ$33,MATCH(ratings!$A127,tournaments!FP$2:FP$33,0))))</f>
        <v>0</v>
      </c>
      <c r="GC127" s="3">
        <f>IF(ISNA(MATCH(ratings!$A127,tournaments!FP$2:FP$33,0)),0,(INDEX(tournaments!FR$2:FR$33,MATCH(ratings!$A127,tournaments!FP$2:FP$33,0))))</f>
        <v>0</v>
      </c>
      <c r="GD127" s="6">
        <f t="shared" ref="GD127:GD128" si="914">(1-GB127)*GA127+GB127*GC127</f>
        <v>21.832098157345644</v>
      </c>
      <c r="GE127" s="9">
        <f>IF(ISNA(MATCH(ratings!$A127,tournaments!FS$2:FS$33,0)),0,(INDEX(tournaments!FT$2:FT$33,MATCH(ratings!$A127,tournaments!FS$2:FS$33,0))))</f>
        <v>0</v>
      </c>
      <c r="GF127" s="3">
        <f>IF(ISNA(MATCH(ratings!$A127,tournaments!FS$2:FS$33,0)),0,(INDEX(tournaments!FU$2:FU$33,MATCH(ratings!$A127,tournaments!FS$2:FS$33,0))))</f>
        <v>0</v>
      </c>
      <c r="GG127" s="6">
        <f t="shared" ref="GG127:GG128" si="915">(1-GE127)*GD127+GE127*GF127</f>
        <v>21.832098157345644</v>
      </c>
      <c r="GH127" s="9">
        <f>IF(ISNA(MATCH(ratings!$A127,tournaments!FV$2:FV$33,0)),0,(INDEX(tournaments!FW$2:FW$33,MATCH(ratings!$A127,tournaments!FV$2:FV$33,0))))</f>
        <v>0</v>
      </c>
      <c r="GI127" s="3">
        <f>IF(ISNA(MATCH(ratings!$A127,tournaments!FV$2:FV$33,0)),0,(INDEX(tournaments!FX$2:FX$33,MATCH(ratings!$A127,tournaments!FV$2:FV$33,0))))</f>
        <v>0</v>
      </c>
      <c r="GJ127" s="6">
        <f t="shared" ref="GJ127:GJ128" si="916">(1-GH127)*GG127+GH127*GI127</f>
        <v>21.832098157345644</v>
      </c>
      <c r="GK127" s="9">
        <f>IF(ISNA(MATCH(ratings!$A127,tournaments!FY$2:FY$33,0)),0,(INDEX(tournaments!FZ$2:FZ$33,MATCH(ratings!$A127,tournaments!FY$2:FY$33,0))))</f>
        <v>0</v>
      </c>
      <c r="GL127" s="3">
        <f>IF(ISNA(MATCH(ratings!$A127,tournaments!FY$2:FY$33,0)),0,(INDEX(tournaments!GA$2:GA$33,MATCH(ratings!$A127,tournaments!FY$2:FY$33,0))))</f>
        <v>0</v>
      </c>
      <c r="GM127" s="6">
        <f t="shared" ref="GM127:GM128" si="917">(1-GK127)*GJ127+GK127*GL127</f>
        <v>21.832098157345644</v>
      </c>
      <c r="GN127" s="9">
        <f>IF(ISNA(MATCH(ratings!$A127,tournaments!GB$2:GB$33,0)),0,(INDEX(tournaments!GC$2:GC$33,MATCH(ratings!$A127,tournaments!GB$2:GB$33,0))))</f>
        <v>0</v>
      </c>
      <c r="GO127" s="3">
        <f>IF(ISNA(MATCH(ratings!$A127,tournaments!GB$2:GB$33,0)),0,(INDEX(tournaments!GD$2:GD$33,MATCH(ratings!$A127,tournaments!GB$2:GB$33,0))))</f>
        <v>0</v>
      </c>
      <c r="GP127" s="6">
        <f t="shared" ref="GP127:GP128" si="918">(1-GN127)*GM127+GN127*GO127</f>
        <v>21.832098157345644</v>
      </c>
      <c r="GQ127" s="9">
        <f>IF(ISNA(MATCH(ratings!$A127,tournaments!GE$2:GE$33,0)),0,(INDEX(tournaments!GF$2:GF$33,MATCH(ratings!$A127,tournaments!GE$2:GE$33,0))))</f>
        <v>0</v>
      </c>
      <c r="GR127" s="3">
        <f>IF(ISNA(MATCH(ratings!$A127,tournaments!GE$2:GE$33,0)),0,(INDEX(tournaments!GG$2:GG$33,MATCH(ratings!$A127,tournaments!GE$2:GE$33,0))))</f>
        <v>0</v>
      </c>
      <c r="GS127" s="6">
        <f t="shared" ref="GS127:GS128" si="919">(1-GQ127)*GP127+GQ127*GR127</f>
        <v>21.832098157345644</v>
      </c>
      <c r="GT127" s="6">
        <f>parameters!$B$3*parameters!$B$2+(1-parameters!$B$3)*ratings!GS127</f>
        <v>21.64888834161108</v>
      </c>
      <c r="GU127" s="9">
        <f>IF(ISNA(MATCH(ratings!$A127,tournaments!GH$2:GH$33,0)),0,(INDEX(tournaments!GI$2:GI$33,MATCH(ratings!$A127,tournaments!GH$2:GH$33,0))))</f>
        <v>0</v>
      </c>
      <c r="GV127" s="3">
        <f>IF(ISNA(MATCH(ratings!$A127,tournaments!GH$2:GH$33,0)),0,(INDEX(tournaments!GJ$2:GJ$33,MATCH(ratings!$A127,tournaments!GH$2:GH$33,0))))</f>
        <v>0</v>
      </c>
      <c r="GW127" s="6">
        <f t="shared" ref="GW127:GW128" si="920">(1-GU127)*GT127+GU127*GV127</f>
        <v>21.64888834161108</v>
      </c>
      <c r="GX127" s="9">
        <f>IF(ISNA(MATCH(ratings!$A127,tournaments!GK$2:GK$33,0)),0,(INDEX(tournaments!GL$2:GL$33,MATCH(ratings!$A127,tournaments!GK$2:GK$33,0))))</f>
        <v>0</v>
      </c>
      <c r="GY127" s="3">
        <f>IF(ISNA(MATCH(ratings!$A127,tournaments!GK$2:GK$33,0)),0,(INDEX(tournaments!GM$2:GM$33,MATCH(ratings!$A127,tournaments!GK$2:GK$33,0))))</f>
        <v>0</v>
      </c>
      <c r="GZ127" s="6">
        <f t="shared" ref="GZ127:GZ128" si="921">(1-GX127)*GW127+GX127*GY127</f>
        <v>21.64888834161108</v>
      </c>
      <c r="HA127" s="9">
        <f>IF(ISNA(MATCH(ratings!$A127,tournaments!GN$2:GN$33,0)),0,(INDEX(tournaments!GO$2:GO$33,MATCH(ratings!$A127,tournaments!GN$2:GN$33,0))))</f>
        <v>0</v>
      </c>
      <c r="HB127" s="3">
        <f>IF(ISNA(MATCH(ratings!$A127,tournaments!GN$2:GN$33,0)),0,(INDEX(tournaments!GP$2:GP$33,MATCH(ratings!$A127,tournaments!GN$2:GN$33,0))))</f>
        <v>0</v>
      </c>
      <c r="HC127" s="6">
        <f t="shared" ref="HC127:HC128" si="922">(1-HA127)*GZ127+HA127*HB127</f>
        <v>21.64888834161108</v>
      </c>
      <c r="HD127" s="9">
        <f>IF(ISNA(MATCH(ratings!$A127,tournaments!GQ$2:GQ$33,0)),0,(INDEX(tournaments!GR$2:GR$33,MATCH(ratings!$A127,tournaments!GQ$2:GQ$33,0))))</f>
        <v>0</v>
      </c>
      <c r="HE127" s="3">
        <f>IF(ISNA(MATCH(ratings!$A127,tournaments!GQ$2:GQ$33,0)),0,(INDEX(tournaments!GS$2:GS$33,MATCH(ratings!$A127,tournaments!GQ$2:GQ$33,0))))</f>
        <v>0</v>
      </c>
      <c r="HF127" s="6">
        <f t="shared" ref="HF127:HF128" si="923">(1-HD127)*HC127+HD127*HE127</f>
        <v>21.64888834161108</v>
      </c>
      <c r="HG127" s="9">
        <f>IF(ISNA(MATCH(ratings!$A127,tournaments!GT$2:GT$33,0)),0,(INDEX(tournaments!GU$2:GU$33,MATCH(ratings!$A127,tournaments!GT$2:GT$33,0))))</f>
        <v>0</v>
      </c>
      <c r="HH127" s="3">
        <f>IF(ISNA(MATCH(ratings!$A127,tournaments!GT$2:GT$33,0)),0,(INDEX(tournaments!GV$2:GV$33,MATCH(ratings!$A127,tournaments!GT$2:GT$33,0))))</f>
        <v>0</v>
      </c>
      <c r="HI127" s="6">
        <f t="shared" ref="HI127:HI128" si="924">(1-HG127)*HF127+HG127*HH127</f>
        <v>21.64888834161108</v>
      </c>
      <c r="HJ127" s="9">
        <f>IF(ISNA(MATCH(ratings!$A127,tournaments!GW$2:GW$33,0)),0,(INDEX(tournaments!GX$2:GX$33,MATCH(ratings!$A127,tournaments!GW$2:GW$33,0))))</f>
        <v>0</v>
      </c>
      <c r="HK127" s="3">
        <f>IF(ISNA(MATCH(ratings!$A127,tournaments!GW$2:GW$33,0)),0,(INDEX(tournaments!GY$2:GY$33,MATCH(ratings!$A127,tournaments!GW$2:GW$33,0))))</f>
        <v>0</v>
      </c>
      <c r="HL127" s="6">
        <f t="shared" ref="HL127:HL128" si="925">(1-HJ127)*HI127+HJ127*HK127</f>
        <v>21.64888834161108</v>
      </c>
      <c r="HM127" s="9">
        <f>IF(ISNA(MATCH(ratings!$A127,tournaments!GZ$2:GZ$33,0)),0,(INDEX(tournaments!HA$2:HA$33,MATCH(ratings!$A127,tournaments!GZ$2:GZ$33,0))))</f>
        <v>0</v>
      </c>
      <c r="HN127" s="3">
        <f>IF(ISNA(MATCH(ratings!$A127,tournaments!GZ$2:GZ$33,0)),0,(INDEX(tournaments!HB$2:HB$33,MATCH(ratings!$A127,tournaments!GZ$2:GZ$33,0))))</f>
        <v>0</v>
      </c>
      <c r="HO127" s="6">
        <f t="shared" ref="HO127:HO128" si="926">(1-HM127)*HL127+HM127*HN127</f>
        <v>21.64888834161108</v>
      </c>
      <c r="HP127" s="9">
        <f>IF(ISNA(MATCH(ratings!$A127,tournaments!HC$2:HC$33,0)),0,(INDEX(tournaments!HD$2:HD$33,MATCH(ratings!$A127,tournaments!HC$2:HC$33,0))))</f>
        <v>0</v>
      </c>
      <c r="HQ127" s="3">
        <f>IF(ISNA(MATCH(ratings!$A127,tournaments!HC$2:HC$33,0)),0,(INDEX(tournaments!HE$2:HE$33,MATCH(ratings!$A127,tournaments!HC$2:HC$33,0))))</f>
        <v>0</v>
      </c>
      <c r="HR127" s="6">
        <f t="shared" ref="HR127:HR128" si="927">(1-HP127)*HO127+HP127*HQ127</f>
        <v>21.64888834161108</v>
      </c>
      <c r="HS127" s="9">
        <f>IF(ISNA(MATCH(ratings!$A127,tournaments!HF$2:HF$33,0)),0,(INDEX(tournaments!HG$2:HG$33,MATCH(ratings!$A127,tournaments!HF$2:HF$33,0))))</f>
        <v>0</v>
      </c>
      <c r="HT127" s="3">
        <f>IF(ISNA(MATCH(ratings!$A127,tournaments!HF$2:HF$33,0)),0,(INDEX(tournaments!HH$2:HH$33,MATCH(ratings!$A127,tournaments!HF$2:HF$33,0))))</f>
        <v>0</v>
      </c>
      <c r="HU127" s="6">
        <f t="shared" ref="HU127:HU128" si="928">(1-HS127)*HR127+HS127*HT127</f>
        <v>21.64888834161108</v>
      </c>
      <c r="HV127" s="6">
        <f>parameters!$B$3*parameters!$B$2+(1-parameters!$B$3)*ratings!HU127</f>
        <v>21.483999507449973</v>
      </c>
      <c r="HW127" s="9">
        <f>IF(ISNA(MATCH(ratings!$A127,tournaments!HI$2:HI$33,0)),0,(INDEX(tournaments!HJ$2:HJ$33,MATCH(ratings!$A127,tournaments!HI$2:HI$33,0))))</f>
        <v>0</v>
      </c>
      <c r="HX127" s="3">
        <f>IF(ISNA(MATCH(ratings!$A127,tournaments!HI$2:HI$33,0)),0,(INDEX(tournaments!HK$2:HK$33,MATCH(ratings!$A127,tournaments!HI$2:HI$33,0))))</f>
        <v>0</v>
      </c>
      <c r="HY127" s="6">
        <f t="shared" ref="HY127:HY128" si="929">(1-HW127)*HV127+HW127*HX127</f>
        <v>21.483999507449973</v>
      </c>
      <c r="HZ127" s="9">
        <f>IF(ISNA(MATCH(ratings!$A127,tournaments!HL$2:HL$33,0)),0,(INDEX(tournaments!HM$2:HM$33,MATCH(ratings!$A127,tournaments!HL$2:HL$33,0))))</f>
        <v>0</v>
      </c>
      <c r="IA127" s="3">
        <f>IF(ISNA(MATCH(ratings!$A127,tournaments!HL$2:HL$33,0)),0,(INDEX(tournaments!HN$2:HN$33,MATCH(ratings!$A127,tournaments!HL$2:HL$33,0))))</f>
        <v>0</v>
      </c>
      <c r="IB127" s="6">
        <f t="shared" ref="IB127:IB128" si="930">(1-HZ127)*HY127+HZ127*IA127</f>
        <v>21.483999507449973</v>
      </c>
      <c r="IC127" s="9">
        <f>IF(ISNA(MATCH(ratings!$A127,tournaments!HO$2:HO$33,0)),0,(INDEX(tournaments!HP$2:HP$33,MATCH(ratings!$A127,tournaments!HO$2:HO$33,0))))</f>
        <v>0</v>
      </c>
      <c r="ID127" s="3">
        <f>IF(ISNA(MATCH(ratings!$A127,tournaments!HO$2:HO$33,0)),0,(INDEX(tournaments!HQ$2:HQ$33,MATCH(ratings!$A127,tournaments!HO$2:HO$33,0))))</f>
        <v>0</v>
      </c>
      <c r="IE127" s="6">
        <f t="shared" ref="IE127:IE128" si="931">(1-IC127)*IB127+IC127*ID127</f>
        <v>21.483999507449973</v>
      </c>
      <c r="IF127" s="9">
        <f>IF(ISNA(MATCH(ratings!$A127,tournaments!HR$2:HR$33,0)),0,(INDEX(tournaments!HS$2:HS$33,MATCH(ratings!$A127,tournaments!HR$2:HR$33,0))))</f>
        <v>0</v>
      </c>
      <c r="IG127" s="3">
        <f>IF(ISNA(MATCH(ratings!$A127,tournaments!HR$2:HR$33,0)),0,(INDEX(tournaments!HT$2:HT$33,MATCH(ratings!$A127,tournaments!HR$2:HR$33,0))))</f>
        <v>0</v>
      </c>
      <c r="IH127" s="6">
        <f t="shared" ref="IH127:IH128" si="932">(1-IF127)*IE127+IF127*IG127</f>
        <v>21.483999507449973</v>
      </c>
      <c r="II127" s="9">
        <f>IF(ISNA(MATCH(ratings!$A127,tournaments!HU$2:HU$33,0)),0,(INDEX(tournaments!HV$2:HV$33,MATCH(ratings!$A127,tournaments!HU$2:HU$33,0))))</f>
        <v>0</v>
      </c>
      <c r="IJ127" s="3">
        <f>IF(ISNA(MATCH(ratings!$A127,tournaments!HU$2:HU$33,0)),0,(INDEX(tournaments!HW$2:HW$33,MATCH(ratings!$A127,tournaments!HU$2:HU$33,0))))</f>
        <v>0</v>
      </c>
      <c r="IK127" s="6">
        <f t="shared" ref="IK127:IK128" si="933">(1-II127)*IH127+II127*IJ127</f>
        <v>21.483999507449973</v>
      </c>
      <c r="IL127" s="9">
        <f>IF(ISNA(MATCH(ratings!$A127,tournaments!HX$2:HX$33,0)),0,(INDEX(tournaments!HY$2:HY$33,MATCH(ratings!$A127,tournaments!HX$2:HX$33,0))))</f>
        <v>0</v>
      </c>
      <c r="IM127" s="3">
        <f>IF(ISNA(MATCH(ratings!$A127,tournaments!HX$2:HX$33,0)),0,(INDEX(tournaments!HZ$2:HZ$33,MATCH(ratings!$A127,tournaments!HX$2:HX$33,0))))</f>
        <v>0</v>
      </c>
      <c r="IN127" s="6">
        <f t="shared" ref="IN127:IN128" si="934">(1-IL127)*IK127+IL127*IM127</f>
        <v>21.483999507449973</v>
      </c>
      <c r="IO127" s="9">
        <f>IF(ISNA(MATCH(ratings!$A127,tournaments!IA$2:IA$33,0)),0,(INDEX(tournaments!IB$2:IB$33,MATCH(ratings!$A127,tournaments!IA$2:IA$33,0))))</f>
        <v>0</v>
      </c>
      <c r="IP127" s="3">
        <f>IF(ISNA(MATCH(ratings!$A127,tournaments!IA$2:IA$33,0)),0,(INDEX(tournaments!IC$2:IC$33,MATCH(ratings!$A127,tournaments!IA$2:IA$33,0))))</f>
        <v>0</v>
      </c>
      <c r="IQ127" s="6">
        <f t="shared" ref="IQ127:IQ128" si="935">(1-IO127)*IN127+IO127*IP127</f>
        <v>21.483999507449973</v>
      </c>
      <c r="IR127" s="9">
        <f>IF(ISNA(MATCH(ratings!$A127,tournaments!ID$2:ID$33,0)),0,(INDEX(tournaments!IE$2:IE$33,MATCH(ratings!$A127,tournaments!ID$2:ID$33,0))))</f>
        <v>0</v>
      </c>
      <c r="IS127" s="3">
        <f>IF(ISNA(MATCH(ratings!$A127,tournaments!ID$2:ID$33,0)),0,(INDEX(tournaments!IF$2:IF$33,MATCH(ratings!$A127,tournaments!ID$2:ID$33,0))))</f>
        <v>0</v>
      </c>
      <c r="IT127" s="6">
        <f t="shared" ref="IT127:IT128" si="936">(1-IR127)*IQ127+IR127*IS127</f>
        <v>21.483999507449973</v>
      </c>
      <c r="IU127" s="6">
        <f>parameters!$B$3*parameters!$B$2+(1-parameters!$B$3)*ratings!IT127</f>
        <v>21.335599556704977</v>
      </c>
      <c r="IV127" s="9">
        <f>IF(ISNA(MATCH(ratings!$A127,tournaments!IG$2:IG$33,0)),0,(INDEX(tournaments!IH$2:IH$33,MATCH(ratings!$A127,tournaments!IG$2:IG$33,0))))</f>
        <v>0</v>
      </c>
      <c r="IW127" s="3">
        <f>IF(ISNA(MATCH(ratings!$A127,tournaments!IG$2:IG$33,0)),0,(INDEX(tournaments!II$2:II$33,MATCH(ratings!$A127,tournaments!IG$2:IG$33,0))))</f>
        <v>0</v>
      </c>
      <c r="IX127" s="6">
        <f t="shared" ref="IX127" si="937">(1-IV127)*IU127+IV127*IW127</f>
        <v>21.335599556704977</v>
      </c>
      <c r="IY127" s="9">
        <f>IF(ISNA(MATCH(ratings!$A127,tournaments!IJ$2:IJ$33,0)),0,(INDEX(tournaments!IK$2:IK$33,MATCH(ratings!$A127,tournaments!IJ$2:IJ$33,0))))</f>
        <v>0</v>
      </c>
      <c r="IZ127" s="3">
        <f>IF(ISNA(MATCH(ratings!$A127,tournaments!IJ$2:IJ$33,0)),0,(INDEX(tournaments!IL$2:IL$33,MATCH(ratings!$A127,tournaments!IJ$2:IJ$33,0))))</f>
        <v>0</v>
      </c>
      <c r="JA127" s="6">
        <f t="shared" ref="JA127" si="938">(1-IY127)*IX127+IY127*IZ127</f>
        <v>21.335599556704977</v>
      </c>
      <c r="JB127" s="9">
        <f>IF(ISNA(MATCH(ratings!$A127,tournaments!IM$2:IM$33,0)),0,(INDEX(tournaments!IN$2:IN$33,MATCH(ratings!$A127,tournaments!IM$2:IM$33,0))))</f>
        <v>0</v>
      </c>
      <c r="JC127" s="3">
        <f>IF(ISNA(MATCH(ratings!$A127,tournaments!IM$2:IM$33,0)),0,(INDEX(tournaments!IO$2:IO$33,MATCH(ratings!$A127,tournaments!IM$2:IM$33,0))))</f>
        <v>0</v>
      </c>
      <c r="JD127" s="6">
        <f t="shared" ref="JD127" si="939">(1-JB127)*JA127+JB127*JC127</f>
        <v>21.335599556704977</v>
      </c>
      <c r="JE127" s="9">
        <f>IF(ISNA(MATCH(ratings!$A127,tournaments!IP$2:IP$33,0)),0,(INDEX(tournaments!IQ$2:IQ$33,MATCH(ratings!$A127,tournaments!IP$2:IP$33,0))))</f>
        <v>0</v>
      </c>
      <c r="JF127" s="3">
        <f>IF(ISNA(MATCH(ratings!$A127,tournaments!IP$2:IP$33,0)),0,(INDEX(tournaments!IR$2:IR$33,MATCH(ratings!$A127,tournaments!IP$2:IP$33,0))))</f>
        <v>0</v>
      </c>
      <c r="JG127" s="6">
        <f t="shared" ref="JG127" si="940">(1-JE127)*JD127+JE127*JF127</f>
        <v>21.335599556704977</v>
      </c>
      <c r="JH127" s="9">
        <f>IF(ISNA(MATCH(ratings!$A127,tournaments!IS$2:IS$33,0)),0,(INDEX(tournaments!IT$2:IT$33,MATCH(ratings!$A127,tournaments!IS$2:IS$33,0))))</f>
        <v>0</v>
      </c>
      <c r="JI127" s="3">
        <f>IF(ISNA(MATCH(ratings!$A127,tournaments!IS$2:IS$33,0)),0,(INDEX(tournaments!IU$2:IU$33,MATCH(ratings!$A127,tournaments!IS$2:IS$33,0))))</f>
        <v>0</v>
      </c>
      <c r="JJ127" s="6">
        <f t="shared" ref="JJ127" si="941">(1-JH127)*JG127+JH127*JI127</f>
        <v>21.335599556704977</v>
      </c>
      <c r="JK127" s="9">
        <f>IF(ISNA(MATCH(ratings!$A127,tournaments!IV$2:IV$33,0)),0,(INDEX(tournaments!IW$2:IW$33,MATCH(ratings!$A127,tournaments!IV$2:IV$33,0))))</f>
        <v>0</v>
      </c>
      <c r="JL127" s="3">
        <f>IF(ISNA(MATCH(ratings!$A127,tournaments!IV$2:IV$33,0)),0,(INDEX(tournaments!IX$2:IX$33,MATCH(ratings!$A127,tournaments!IV$2:IV$33,0))))</f>
        <v>0</v>
      </c>
      <c r="JM127" s="6">
        <f t="shared" si="244"/>
        <v>21.335599556704977</v>
      </c>
      <c r="JN127" s="9">
        <f>IF(ISNA(MATCH(ratings!$A127,tournaments!IY$2:IY$33,0)),0,(INDEX(tournaments!IZ$2:IZ$33,MATCH(ratings!$A127,tournaments!IY$2:IY$33,0))))</f>
        <v>0</v>
      </c>
      <c r="JO127" s="3">
        <f>IF(ISNA(MATCH(ratings!$A127,tournaments!IY$2:IY$33,0)),0,(INDEX(tournaments!JA$2:JA$33,MATCH(ratings!$A127,tournaments!IY$2:IY$33,0))))</f>
        <v>0</v>
      </c>
      <c r="JP127" s="6">
        <f t="shared" si="245"/>
        <v>21.335599556704977</v>
      </c>
      <c r="JQ127" s="6">
        <f>parameters!$B$3*parameters!$B$2+(1-parameters!$B$3)*ratings!JP127</f>
        <v>21.202039601034482</v>
      </c>
      <c r="JR127" s="9">
        <f>IF(ISNA(MATCH(ratings!$A127,tournaments!JC$2:JC$33,0)),0,(INDEX(tournaments!JD$2:JD$33,MATCH(ratings!$A127,tournaments!JC$2:JC$33,0))))</f>
        <v>0</v>
      </c>
      <c r="JS127" s="3">
        <f>IF(ISNA(MATCH(ratings!$A127,tournaments!JC$2:JC$33,0)),0,(INDEX(tournaments!JE$2:JE$33,MATCH(ratings!$A127,tournaments!JC$2:JC$33,0))))</f>
        <v>0</v>
      </c>
      <c r="JT127" s="6">
        <f t="shared" si="246"/>
        <v>21.202039601034482</v>
      </c>
      <c r="JU127" s="9">
        <f>IF(ISNA(MATCH(ratings!$A127,tournaments!JF$2:JF$33,0)),0,(INDEX(tournaments!JG$2:JG$33,MATCH(ratings!$A127,tournaments!JF$2:JF$33,0))))</f>
        <v>0</v>
      </c>
      <c r="JV127" s="3">
        <f>IF(ISNA(MATCH(ratings!$A127,tournaments!JF$2:JF$33,0)),0,(INDEX(tournaments!JH$2:JH$33,MATCH(ratings!$A127,tournaments!JF$2:JF$33,0))))</f>
        <v>0</v>
      </c>
      <c r="JW127" s="6">
        <f t="shared" si="247"/>
        <v>21.202039601034482</v>
      </c>
      <c r="JX127" s="9">
        <f>IF(ISNA(MATCH(ratings!$A127,tournaments!JI$2:JI$33,0)),0,(INDEX(tournaments!JJ$2:JJ$33,MATCH(ratings!$A127,tournaments!JI$2:JI$33,0))))</f>
        <v>0</v>
      </c>
      <c r="JY127" s="3">
        <f>IF(ISNA(MATCH(ratings!$A127,tournaments!JI$2:JI$33,0)),0,(INDEX(tournaments!JK$2:JK$33,MATCH(ratings!$A127,tournaments!JI$2:JI$33,0))))</f>
        <v>0</v>
      </c>
      <c r="JZ127" s="6">
        <f t="shared" si="248"/>
        <v>21.202039601034482</v>
      </c>
      <c r="KA127" s="9">
        <f>IF(ISNA(MATCH(ratings!$A127,tournaments!JL$2:JL$33,0)),0,(INDEX(tournaments!JM$2:JM$33,MATCH(ratings!$A127,tournaments!JL$2:JL$33,0))))</f>
        <v>0</v>
      </c>
      <c r="KB127" s="3">
        <f>IF(ISNA(MATCH(ratings!$A127,tournaments!JL$2:JL$33,0)),0,(INDEX(tournaments!JN$2:JN$33,MATCH(ratings!$A127,tournaments!JL$2:JL$33,0))))</f>
        <v>0</v>
      </c>
      <c r="KC127" s="6">
        <f t="shared" si="249"/>
        <v>21.202039601034482</v>
      </c>
      <c r="KD127" s="9">
        <f>IF(ISNA(MATCH(ratings!$A127,tournaments!JO$2:JO$33,0)),0,(INDEX(tournaments!JP$2:JP$33,MATCH(ratings!$A127,tournaments!JO$2:JO$33,0))))</f>
        <v>0</v>
      </c>
      <c r="KE127" s="3">
        <f>IF(ISNA(MATCH(ratings!$A127,tournaments!JO$2:JO$33,0)),0,(INDEX(tournaments!JQ$2:JQ$33,MATCH(ratings!$A127,tournaments!JO$2:JO$33,0))))</f>
        <v>0</v>
      </c>
      <c r="KF127" s="6">
        <f t="shared" si="250"/>
        <v>21.202039601034482</v>
      </c>
      <c r="KG127" s="9">
        <f>IF(ISNA(MATCH(ratings!$A127,tournaments!JR$2:JR$33,0)),0,(INDEX(tournaments!JS$2:JS$33,MATCH(ratings!$A127,tournaments!JR$2:JR$33,0))))</f>
        <v>0</v>
      </c>
      <c r="KH127" s="3">
        <f>IF(ISNA(MATCH(ratings!$A127,tournaments!JR$2:JR$33,0)),0,(INDEX(tournaments!JT$2:JT$33,MATCH(ratings!$A127,tournaments!JR$2:JR$33,0))))</f>
        <v>0</v>
      </c>
      <c r="KI127" s="6">
        <f t="shared" si="251"/>
        <v>21.202039601034482</v>
      </c>
      <c r="KJ127" s="6">
        <f>parameters!$B$3*parameters!$B$2+(1-parameters!$B$3)*ratings!KI127</f>
        <v>21.081835640931033</v>
      </c>
      <c r="KK127" s="9">
        <f>IF(ISNA(MATCH(ratings!$A127,tournaments!JU$2:JU$33,0)),0,(INDEX(tournaments!JV$2:JV$33,MATCH(ratings!$A127,tournaments!JU$2:JU$33,0))))</f>
        <v>0</v>
      </c>
      <c r="KL127" s="3">
        <f>IF(ISNA(MATCH(ratings!$A127,tournaments!JU$2:JU$33,0)),0,(INDEX(tournaments!JW$2:JW$33,MATCH(ratings!$A127,tournaments!JU$2:JU$33,0))))</f>
        <v>0</v>
      </c>
      <c r="KM127" s="6">
        <f t="shared" si="252"/>
        <v>21.081835640931033</v>
      </c>
      <c r="KN127" s="9">
        <f>IF(ISNA(MATCH(ratings!$A127,tournaments!JX$2:JX$33,0)),0,(INDEX(tournaments!JY$2:JY$33,MATCH(ratings!$A127,tournaments!JX$2:JX$33,0))))</f>
        <v>0</v>
      </c>
      <c r="KO127" s="3">
        <f>IF(ISNA(MATCH(ratings!$A127,tournaments!JX$2:JX$33,0)),0,(INDEX(tournaments!JZ$2:JZ$33,MATCH(ratings!$A127,tournaments!JX$2:JX$33,0))))</f>
        <v>0</v>
      </c>
      <c r="KP127" s="6">
        <f t="shared" si="253"/>
        <v>21.081835640931033</v>
      </c>
      <c r="KQ127" s="9">
        <f>IF(ISNA(MATCH(ratings!$A127,tournaments!KA$2:KA$33,0)),0,(INDEX(tournaments!KB$2:KB$33,MATCH(ratings!$A127,tournaments!KA$2:KA$33,0))))</f>
        <v>0</v>
      </c>
      <c r="KR127" s="3">
        <f>IF(ISNA(MATCH(ratings!$A127,tournaments!KA$2:KA$33,0)),0,(INDEX(tournaments!KC$2:KC$33,MATCH(ratings!$A127,tournaments!KA$2:KA$33,0))))</f>
        <v>0</v>
      </c>
      <c r="KS127" s="6">
        <f t="shared" si="254"/>
        <v>21.081835640931033</v>
      </c>
      <c r="KT127" s="9">
        <f>IF(ISNA(MATCH(ratings!$A127,tournaments!KD$2:KD$33,0)),0,(INDEX(tournaments!KE$2:KE$33,MATCH(ratings!$A127,tournaments!KD$2:KD$33,0))))</f>
        <v>0</v>
      </c>
      <c r="KU127" s="3">
        <f>IF(ISNA(MATCH(ratings!$A127,tournaments!KD$2:KD$33,0)),0,(INDEX(tournaments!KF$2:KF$33,MATCH(ratings!$A127,tournaments!KD$2:KD$33,0))))</f>
        <v>0</v>
      </c>
      <c r="KV127" s="6">
        <f t="shared" si="255"/>
        <v>21.081835640931033</v>
      </c>
      <c r="KW127" s="9">
        <f>IF(ISNA(MATCH(ratings!$A127,tournaments!KG$2:KG$33,0)),0,(INDEX(tournaments!KH$2:KH$33,MATCH(ratings!$A127,tournaments!KG$2:KG$33,0))))</f>
        <v>0</v>
      </c>
      <c r="KX127" s="3">
        <f>IF(ISNA(MATCH(ratings!$A127,tournaments!KG$2:KG$33,0)),0,(INDEX(tournaments!KI$2:KI$33,MATCH(ratings!$A127,tournaments!KG$2:KG$33,0))))</f>
        <v>0</v>
      </c>
      <c r="KY127" s="6">
        <f t="shared" si="256"/>
        <v>21.081835640931033</v>
      </c>
      <c r="KZ127" s="9">
        <f>IF(ISNA(MATCH(ratings!$A127,tournaments!KJ$2:KJ$33,0)),0,(INDEX(tournaments!KK$2:KK$33,MATCH(ratings!$A127,tournaments!KJ$2:KJ$33,0))))</f>
        <v>0</v>
      </c>
      <c r="LA127" s="3">
        <f>IF(ISNA(MATCH(ratings!$A127,tournaments!KJ$2:KJ$33,0)),0,(INDEX(tournaments!KL$2:KL$33,MATCH(ratings!$A127,tournaments!KJ$2:KJ$33,0))))</f>
        <v>0</v>
      </c>
      <c r="LB127" s="6">
        <f t="shared" si="257"/>
        <v>21.081835640931033</v>
      </c>
      <c r="LC127" s="6">
        <f>parameters!$B$3*parameters!$B$2+(1-parameters!$B$3)*ratings!LB127</f>
        <v>20.973652076837929</v>
      </c>
      <c r="LD127" s="9">
        <f>IF(ISNA(MATCH(ratings!$A127,tournaments!KN$2:KN$33,0)),0,(INDEX(tournaments!KO$2:KO$33,MATCH(ratings!$A127,tournaments!KN$2:KN$33,0))))</f>
        <v>0</v>
      </c>
      <c r="LE127" s="3">
        <f>IF(ISNA(MATCH(ratings!$A127,tournaments!KN$2:KN$33,0)),0,(INDEX(tournaments!KP$2:KP$33,MATCH(ratings!$A127,tournaments!KN$2:KN$33,0))))</f>
        <v>0</v>
      </c>
      <c r="LF127" s="6">
        <f t="shared" si="258"/>
        <v>20.973652076837929</v>
      </c>
      <c r="LG127" s="9">
        <f>IF(ISNA(MATCH(ratings!$A127,tournaments!KQ$2:KQ$33,0)),0,(INDEX(tournaments!KR$2:KR$33,MATCH(ratings!$A127,tournaments!KQ$2:KQ$33,0))))</f>
        <v>0</v>
      </c>
      <c r="LH127" s="3">
        <f>IF(ISNA(MATCH(ratings!$A127,tournaments!KQ$2:KQ$33,0)),0,(INDEX(tournaments!KS$2:KS$33,MATCH(ratings!$A127,tournaments!KQ$2:KQ$33,0))))</f>
        <v>0</v>
      </c>
      <c r="LI127" s="6">
        <f t="shared" si="259"/>
        <v>20.973652076837929</v>
      </c>
      <c r="LJ127" s="9">
        <f>IF(ISNA(MATCH(ratings!$A127,tournaments!KT$2:KT$33,0)),0,(INDEX(tournaments!KU$2:KU$33,MATCH(ratings!$A127,tournaments!KT$2:KT$33,0))))</f>
        <v>0</v>
      </c>
      <c r="LK127" s="3">
        <f>IF(ISNA(MATCH(ratings!$A127,tournaments!KT$2:KT$33,0)),0,(INDEX(tournaments!KV$2:KV$33,MATCH(ratings!$A127,tournaments!KT$2:KT$33,0))))</f>
        <v>0</v>
      </c>
      <c r="LL127" s="6">
        <f t="shared" si="260"/>
        <v>20.973652076837929</v>
      </c>
      <c r="LM127" s="9">
        <f>IF(ISNA(MATCH(ratings!$A127,tournaments!KW$2:KW$33,0)),0,(INDEX(tournaments!KX$2:KX$33,MATCH(ratings!$A127,tournaments!KW$2:KW$33,0))))</f>
        <v>0</v>
      </c>
      <c r="LN127" s="3">
        <f>IF(ISNA(MATCH(ratings!$A127,tournaments!KW$2:KW$33,0)),0,(INDEX(tournaments!KY$2:KY$33,MATCH(ratings!$A127,tournaments!KW$2:KW$33,0))))</f>
        <v>0</v>
      </c>
      <c r="LO127" s="6">
        <f t="shared" si="261"/>
        <v>20.973652076837929</v>
      </c>
      <c r="LP127" s="9">
        <f>IF(ISNA(MATCH(ratings!$A127,tournaments!KZ$2:KZ$33,0)),0,(INDEX(tournaments!LA$2:LA$33,MATCH(ratings!$A127,tournaments!KZ$2:KZ$33,0))))</f>
        <v>0</v>
      </c>
      <c r="LQ127" s="3">
        <f>IF(ISNA(MATCH(ratings!$A127,tournaments!KZ$2:KZ$33,0)),0,(INDEX(tournaments!LB$2:LB$33,MATCH(ratings!$A127,tournaments!KZ$2:KZ$33,0))))</f>
        <v>0</v>
      </c>
      <c r="LR127" s="6">
        <f t="shared" si="262"/>
        <v>20.973652076837929</v>
      </c>
      <c r="LS127" s="9">
        <f>IF(ISNA(MATCH(ratings!$A127,tournaments!LC$2:LC$33,0)),0,(INDEX(tournaments!LD$2:LD$33,MATCH(ratings!$A127,tournaments!LC$2:LC$33,0))))</f>
        <v>0</v>
      </c>
      <c r="LT127" s="3">
        <f>IF(ISNA(MATCH(ratings!$A127,tournaments!LC$2:LC$33,0)),0,(INDEX(tournaments!LE$2:LE$33,MATCH(ratings!$A127,tournaments!LC$2:LC$33,0))))</f>
        <v>0</v>
      </c>
      <c r="LU127" s="6">
        <f t="shared" si="263"/>
        <v>20.973652076837929</v>
      </c>
      <c r="LV127" s="6">
        <f>parameters!$B$3*parameters!$B$2+(1-parameters!$B$3)*ratings!LU127</f>
        <v>20.876286869154136</v>
      </c>
      <c r="LW127" s="9">
        <f>IF(ISNA(MATCH(ratings!$A127,tournaments!LF$2:LF$33,0)),0,(INDEX(tournaments!LG$2:LG$33,MATCH(ratings!$A127,tournaments!LF$2:LF$33,0))))</f>
        <v>0</v>
      </c>
      <c r="LX127" s="3">
        <f>IF(ISNA(MATCH(ratings!$A127,tournaments!LF$2:LF$33,0)),0,(INDEX(tournaments!LH$2:LH$33,MATCH(ratings!$A127,tournaments!LF$2:LF$33,0))))</f>
        <v>0</v>
      </c>
      <c r="LY127" s="6">
        <f t="shared" si="264"/>
        <v>20.876286869154136</v>
      </c>
      <c r="LZ127" s="9">
        <f>IF(ISNA(MATCH(ratings!$A127,tournaments!LI$2:LI$33,0)),0,(INDEX(tournaments!LJ$2:LJ$33,MATCH(ratings!$A127,tournaments!LI$2:LI$33,0))))</f>
        <v>0</v>
      </c>
      <c r="MA127" s="3">
        <f>IF(ISNA(MATCH(ratings!$A127,tournaments!LI$2:LI$33,0)),0,(INDEX(tournaments!LK$2:LK$33,MATCH(ratings!$A127,tournaments!LI$2:LI$33,0))))</f>
        <v>0</v>
      </c>
      <c r="MB127" s="6">
        <f t="shared" si="265"/>
        <v>20.876286869154136</v>
      </c>
      <c r="MC127" s="9">
        <f>IF(ISNA(MATCH(ratings!$A127,tournaments!LL$2:LL$33,0)),0,(INDEX(tournaments!LM$2:LM$33,MATCH(ratings!$A127,tournaments!LL$2:LL$33,0))))</f>
        <v>0</v>
      </c>
      <c r="MD127" s="3">
        <f>IF(ISNA(MATCH(ratings!$A127,tournaments!LL$2:LL$33,0)),0,(INDEX(tournaments!LN$2:LN$33,MATCH(ratings!$A127,tournaments!LL$2:LL$33,0))))</f>
        <v>0</v>
      </c>
      <c r="ME127" s="6">
        <f t="shared" si="266"/>
        <v>20.876286869154136</v>
      </c>
      <c r="MF127" s="6">
        <f>parameters!$B$3*parameters!$B$2+(1-parameters!$B$3)*ratings!ME127</f>
        <v>20.788658182238724</v>
      </c>
      <c r="MG127" s="9">
        <f>IF(ISNA(MATCH(ratings!$A127,tournaments!LO$2:LO$33,0)),0,(INDEX(tournaments!LP$2:LP$33,MATCH(ratings!$A127,tournaments!LO$2:LO$33,0))))</f>
        <v>0</v>
      </c>
      <c r="MH127" s="3">
        <f>IF(ISNA(MATCH(ratings!$A127,tournaments!LO$2:LO$33,0)),0,(INDEX(tournaments!LQ$2:LQ$33,MATCH(ratings!$A127,tournaments!LO$2:LO$33,0))))</f>
        <v>0</v>
      </c>
      <c r="MI127" s="6">
        <f t="shared" si="267"/>
        <v>20.788658182238724</v>
      </c>
      <c r="MJ127" s="9">
        <f>IF(ISNA(MATCH(ratings!$A127,tournaments!LR$2:LR$33,0)),0,(INDEX(tournaments!LS$2:LS$33,MATCH(ratings!$A127,tournaments!LR$2:LR$33,0))))</f>
        <v>0</v>
      </c>
      <c r="MK127" s="3">
        <f>IF(ISNA(MATCH(ratings!$A127,tournaments!LR$2:LR$33,0)),0,(INDEX(tournaments!LT$2:LT$33,MATCH(ratings!$A127,tournaments!LR$2:LR$33,0))))</f>
        <v>0</v>
      </c>
      <c r="ML127" s="6">
        <f t="shared" si="268"/>
        <v>20.788658182238724</v>
      </c>
      <c r="MM127" s="9">
        <f>IF(ISNA(MATCH(ratings!$A127,tournaments!LU$2:LU$33,0)),0,(INDEX(tournaments!LV$2:LV$33,MATCH(ratings!$A127,tournaments!LU$2:LU$33,0))))</f>
        <v>0</v>
      </c>
      <c r="MN127" s="3">
        <f>IF(ISNA(MATCH(ratings!$A127,tournaments!LU$2:LU$33,0)),0,(INDEX(tournaments!LW$2:LW$33,MATCH(ratings!$A127,tournaments!LU$2:LU$33,0))))</f>
        <v>0</v>
      </c>
      <c r="MO127" s="6">
        <f t="shared" si="269"/>
        <v>20.788658182238724</v>
      </c>
      <c r="MP127" s="9">
        <f>IF(ISNA(MATCH(ratings!$A127,tournaments!LX$2:LX$33,0)),0,(INDEX(tournaments!LY$2:LY$33,MATCH(ratings!$A127,tournaments!LX$2:LX$33,0))))</f>
        <v>0</v>
      </c>
      <c r="MQ127" s="3">
        <f>IF(ISNA(MATCH(ratings!$A127,tournaments!LX$2:LX$33,0)),0,(INDEX(tournaments!LZ$2:LZ$33,MATCH(ratings!$A127,tournaments!LX$2:LX$33,0))))</f>
        <v>0</v>
      </c>
      <c r="MR127" s="6">
        <f t="shared" si="270"/>
        <v>20.788658182238724</v>
      </c>
      <c r="MS127" s="9">
        <f>IF(ISNA(MATCH(ratings!$A127,tournaments!MA$2:MA$33,0)),0,(INDEX(tournaments!MB$2:MB$33,MATCH(ratings!$A127,tournaments!MA$2:MA$33,0))))</f>
        <v>0</v>
      </c>
      <c r="MT127" s="3">
        <f>IF(ISNA(MATCH(ratings!$A127,tournaments!MA$2:MA$33,0)),0,(INDEX(tournaments!MC$2:MC$33,MATCH(ratings!$A127,tournaments!MA$2:MA$33,0))))</f>
        <v>0</v>
      </c>
      <c r="MU127" s="6">
        <f t="shared" si="271"/>
        <v>20.788658182238724</v>
      </c>
      <c r="MV127" s="6">
        <f>parameters!$B$3*parameters!$B$2+(1-parameters!$B$3)*ratings!MU127</f>
        <v>20.709792364014852</v>
      </c>
      <c r="MW127" s="6">
        <f>parameters!$B$3*parameters!$B$2+(1-parameters!$B$3)*ratings!MV127</f>
        <v>20.638813127613368</v>
      </c>
      <c r="MX127" s="6">
        <f>parameters!$B$3*parameters!$B$2+(1-parameters!$B$3)*ratings!MW127</f>
        <v>20.574931814852032</v>
      </c>
      <c r="MY127" s="9">
        <f>IF(ISNA(MATCH(ratings!$A127,tournaments!MD$2:MD$33,0)),0,(INDEX(tournaments!ME$2:ME$33,MATCH(ratings!$A127,tournaments!MD$2:MD$33,0))))</f>
        <v>0</v>
      </c>
      <c r="MZ127" s="3">
        <f>IF(ISNA(MATCH(ratings!$A127,tournaments!MD$2:MD$33,0)),0,(INDEX(tournaments!MF$2:MF$33,MATCH(ratings!$A127,tournaments!MD$2:MD$33,0))))</f>
        <v>0</v>
      </c>
      <c r="NA127" s="6">
        <f t="shared" si="272"/>
        <v>20.574931814852032</v>
      </c>
      <c r="NB127" s="9">
        <f>IF(ISNA(MATCH(ratings!$A127,tournaments!MG$2:MG$33,0)),0,(INDEX(tournaments!MH$2:MH$33,MATCH(ratings!$A127,tournaments!MG$2:MG$33,0))))</f>
        <v>0</v>
      </c>
      <c r="NC127" s="3">
        <f>IF(ISNA(MATCH(ratings!$A127,tournaments!MG$2:MG$33,0)),0,(INDEX(tournaments!MI$2:MI$33,MATCH(ratings!$A127,tournaments!MG$2:MG$33,0))))</f>
        <v>0</v>
      </c>
      <c r="ND127" s="6">
        <f t="shared" si="273"/>
        <v>20.574931814852032</v>
      </c>
      <c r="NE127" s="9">
        <f>IF(ISNA(MATCH(ratings!$A127,tournaments!MJ$2:MJ$33,0)),0,(INDEX(tournaments!MK$2:MK$33,MATCH(ratings!$A127,tournaments!MJ$2:MJ$33,0))))</f>
        <v>0</v>
      </c>
      <c r="NF127" s="3">
        <f>IF(ISNA(MATCH(ratings!$A127,tournaments!MJ$2:MJ$33,0)),0,(INDEX(tournaments!ML$2:ML$33,MATCH(ratings!$A127,tournaments!MJ$2:MJ$33,0))))</f>
        <v>0</v>
      </c>
      <c r="NG127" s="6">
        <f t="shared" si="274"/>
        <v>20.574931814852032</v>
      </c>
      <c r="NH127" s="9">
        <f>IF(ISNA(MATCH(ratings!$A127,tournaments!MM$2:MM$33,0)),0,(INDEX(tournaments!MN$2:MN$33,MATCH(ratings!$A127,tournaments!MM$2:MM$33,0))))</f>
        <v>0</v>
      </c>
      <c r="NI127" s="3">
        <f>IF(ISNA(MATCH(ratings!$A127,tournaments!MM$2:MM$33,0)),0,(INDEX(tournaments!MO$2:MO$33,MATCH(ratings!$A127,tournaments!MM$2:MM$33,0))))</f>
        <v>0</v>
      </c>
      <c r="NJ127" s="6">
        <f t="shared" si="275"/>
        <v>20.574931814852032</v>
      </c>
      <c r="NK127" s="9">
        <f>IF(ISNA(MATCH(ratings!$A127,tournaments!MP$2:MP$33,0)),0,(INDEX(tournaments!MQ$2:MQ$33,MATCH(ratings!$A127,tournaments!MP$2:MP$33,0))))</f>
        <v>0</v>
      </c>
      <c r="NL127" s="3">
        <f>IF(ISNA(MATCH(ratings!$A127,tournaments!MP$2:MP$33,0)),0,(INDEX(tournaments!MR$2:MR$33,MATCH(ratings!$A127,tournaments!MP$2:MP$33,0))))</f>
        <v>0</v>
      </c>
      <c r="NM127" s="6">
        <f t="shared" si="276"/>
        <v>20.574931814852032</v>
      </c>
      <c r="NN127" s="9">
        <f>IF(ISNA(MATCH(ratings!$A127,tournaments!MS$2:MS$33,0)),0,(INDEX(tournaments!MT$2:MT$33,MATCH(ratings!$A127,tournaments!MS$2:MS$33,0))))</f>
        <v>0</v>
      </c>
      <c r="NO127" s="3">
        <f>IF(ISNA(MATCH(ratings!$A127,tournaments!MS$2:MS$33,0)),0,(INDEX(tournaments!MU$2:MU$33,MATCH(ratings!$A127,tournaments!MS$2:MS$33,0))))</f>
        <v>0</v>
      </c>
      <c r="NP127" s="6">
        <f t="shared" si="277"/>
        <v>20.574931814852032</v>
      </c>
      <c r="NQ127" s="6">
        <f>parameters!$B$3*parameters!$B$2+(1-parameters!$B$3)*ratings!NP127</f>
        <v>20.517438633366829</v>
      </c>
      <c r="NR127" s="9">
        <f>IF(ISNA(MATCH(ratings!$A127,tournaments!MV$2:MV$33,0)),0,(INDEX(tournaments!MW$2:MW$33,MATCH(ratings!$A127,tournaments!MV$2:MV$33,0))))</f>
        <v>0</v>
      </c>
      <c r="NS127" s="3">
        <f>IF(ISNA(MATCH(ratings!$A127,tournaments!MV$2:MV$33,0)),0,(INDEX(tournaments!MX$2:MX$33,MATCH(ratings!$A127,tournaments!MV$2:MV$33,0))))</f>
        <v>0</v>
      </c>
      <c r="NT127" s="6">
        <f t="shared" si="278"/>
        <v>20.517438633366829</v>
      </c>
      <c r="NU127" s="9">
        <f>IF(ISNA(MATCH(ratings!$A127,tournaments!MY$2:MY$33,0)),0,(INDEX(tournaments!MZ$2:MZ$33,MATCH(ratings!$A127,tournaments!MY$2:MY$33,0))))</f>
        <v>0</v>
      </c>
      <c r="NV127" s="3">
        <f>IF(ISNA(MATCH(ratings!$A127,tournaments!MY$2:MY$33,0)),0,(INDEX(tournaments!NA$2:NA$33,MATCH(ratings!$A127,tournaments!MY$2:MY$33,0))))</f>
        <v>0</v>
      </c>
      <c r="NW127" s="6">
        <f t="shared" si="279"/>
        <v>20.517438633366829</v>
      </c>
      <c r="NX127" s="9">
        <f>IF(ISNA(MATCH(ratings!$A127,tournaments!NB$2:NB$33,0)),0,(INDEX(tournaments!NC$2:NC$33,MATCH(ratings!$A127,tournaments!NB$2:NB$33,0))))</f>
        <v>0</v>
      </c>
      <c r="NY127" s="3">
        <f>IF(ISNA(MATCH(ratings!$A127,tournaments!NB$2:NB$33,0)),0,(INDEX(tournaments!ND$2:ND$33,MATCH(ratings!$A127,tournaments!NB$2:NB$33,0))))</f>
        <v>0</v>
      </c>
      <c r="NZ127" s="6">
        <f t="shared" si="280"/>
        <v>20.517438633366829</v>
      </c>
      <c r="OA127" s="9">
        <f>IF(ISNA(MATCH(ratings!$A127,tournaments!NE$2:NE$33,0)),0,(INDEX(tournaments!NF$2:NF$33,MATCH(ratings!$A127,tournaments!NE$2:NE$33,0))))</f>
        <v>0</v>
      </c>
      <c r="OB127" s="3">
        <f>IF(ISNA(MATCH(ratings!$A127,tournaments!NE$2:NE$33,0)),0,(INDEX(tournaments!NG$2:NG$33,MATCH(ratings!$A127,tournaments!NE$2:NE$33,0))))</f>
        <v>0</v>
      </c>
      <c r="OC127" s="6">
        <f t="shared" si="281"/>
        <v>20.517438633366829</v>
      </c>
      <c r="OD127" s="6">
        <f>parameters!$B$3*parameters!$B$2+(1-parameters!$B$3)*ratings!OC127</f>
        <v>20.465694770030147</v>
      </c>
      <c r="OE127" s="9">
        <f>IF(ISNA(MATCH(ratings!$A127,tournaments!NH$2:NH$33,0)),0,(INDEX(tournaments!NI$2:NI$33,MATCH(ratings!$A127,tournaments!NH$2:NH$33,0))))</f>
        <v>0</v>
      </c>
      <c r="OF127" s="3">
        <f>IF(ISNA(MATCH(ratings!$A127,tournaments!NH$2:NH$33,0)),0,(INDEX(tournaments!NJ$2:NJ$33,MATCH(ratings!$A127,tournaments!NH$2:NH$33,0))))</f>
        <v>0</v>
      </c>
      <c r="OG127" s="6">
        <f t="shared" si="282"/>
        <v>20.465694770030147</v>
      </c>
      <c r="OH127" s="9">
        <f>IF(ISNA(MATCH(ratings!$A127,tournaments!NK$2:NK$33,0)),0,(INDEX(tournaments!NL$2:NL$33,MATCH(ratings!$A127,tournaments!NK$2:NK$33,0))))</f>
        <v>0</v>
      </c>
      <c r="OI127" s="3">
        <f>IF(ISNA(MATCH(ratings!$A127,tournaments!NK$2:NK$33,0)),0,(INDEX(tournaments!NM$2:NM$33,MATCH(ratings!$A127,tournaments!NK$2:NK$33,0))))</f>
        <v>0</v>
      </c>
      <c r="OJ127" s="6">
        <f t="shared" si="283"/>
        <v>20.465694770030147</v>
      </c>
    </row>
    <row r="128" spans="1:400" x14ac:dyDescent="0.2">
      <c r="A128" t="s">
        <v>23</v>
      </c>
      <c r="B128" s="6">
        <f>parameters!$B$2</f>
        <v>20</v>
      </c>
      <c r="E128" s="6">
        <f t="shared" ref="E128" si="942">(1-C128)*B128+C128*D128</f>
        <v>20</v>
      </c>
      <c r="F128" s="9">
        <f>IF(ISNA(MATCH(ratings!$A128,tournaments!D$2:D$33,0)),0,(INDEX(tournaments!E$2:E$33,MATCH(ratings!$A128,tournaments!D$2:D$33,0))))</f>
        <v>0</v>
      </c>
      <c r="G128" s="3">
        <f>IF(ISNA(MATCH(ratings!$A128,tournaments!D$2:D$33,0)),0,(INDEX(tournaments!F$2:F$33,MATCH(ratings!$A128,tournaments!D$2:D$33,0))))</f>
        <v>0</v>
      </c>
      <c r="H128" s="6">
        <f t="shared" ref="H128" si="943">(1-F128)*E128+F128*G128</f>
        <v>20</v>
      </c>
      <c r="I128" s="9">
        <f>IF(ISNA(MATCH(ratings!$A128,tournaments!G$2:G$33,0)),0,(INDEX(tournaments!H$2:H$33,MATCH(ratings!$A128,tournaments!G$2:G$33,0))))</f>
        <v>0</v>
      </c>
      <c r="J128" s="3">
        <f>IF(ISNA(MATCH(ratings!$A128,tournaments!G$2:G$33,0)),0,(INDEX(tournaments!I$2:I$33,MATCH(ratings!$A128,tournaments!G$2:G$33,0))))</f>
        <v>0</v>
      </c>
      <c r="K128" s="6">
        <f t="shared" ref="K128" si="944">(1-I128)*H128+I128*J128</f>
        <v>20</v>
      </c>
      <c r="L128" s="6">
        <f>parameters!$B$3*parameters!$B$2+(1-parameters!$B$3)*ratings!K128</f>
        <v>20</v>
      </c>
      <c r="M128" s="9">
        <f>IF(ISNA(MATCH(ratings!$A128,tournaments!J$2:J$33,0)),0,(INDEX(tournaments!K$2:K$33,MATCH(ratings!$A128,tournaments!J$2:J$33,0))))</f>
        <v>0.15608679511199552</v>
      </c>
      <c r="N128" s="3">
        <f>IF(ISNA(MATCH(ratings!$A128,tournaments!J$2:J$33,0)),0,(INDEX(tournaments!L$2:L$33,MATCH(ratings!$A128,tournaments!J$2:J$33,0))))</f>
        <v>50</v>
      </c>
      <c r="O128" s="6">
        <f t="shared" ref="O128" si="945">(1-M128)*L128+M128*N128</f>
        <v>24.682603853359865</v>
      </c>
      <c r="P128" s="6">
        <f>parameters!$B$3*parameters!$B$2+(1-parameters!$B$3)*ratings!O128</f>
        <v>24.21434346802388</v>
      </c>
      <c r="Q128" s="9">
        <f>IF(ISNA(MATCH(ratings!$A128,tournaments!M$2:M$33,0)),0,(INDEX(tournaments!N$2:N$33,MATCH(ratings!$A128,tournaments!M$2:M$33,0))))</f>
        <v>0</v>
      </c>
      <c r="R128" s="3">
        <f>IF(ISNA(MATCH(ratings!$A128,tournaments!M$2:M$33,0)),0,(INDEX(tournaments!O$2:O$33,MATCH(ratings!$A128,tournaments!M$2:M$33,0))))</f>
        <v>0</v>
      </c>
      <c r="S128" s="6">
        <f t="shared" ref="S128" si="946">(1-Q128)*P128+Q128*R128</f>
        <v>24.21434346802388</v>
      </c>
      <c r="T128" s="9">
        <f>IF(ISNA(MATCH(ratings!$A128,tournaments!P$2:P$33,0)),0,(INDEX(tournaments!Q$2:Q$33,MATCH(ratings!$A128,tournaments!P$2:P$33,0))))</f>
        <v>0</v>
      </c>
      <c r="U128" s="3">
        <f>IF(ISNA(MATCH(ratings!$A128,tournaments!P$2:P$33,0)),0,(INDEX(tournaments!R$2:R$33,MATCH(ratings!$A128,tournaments!P$2:P$33,0))))</f>
        <v>0</v>
      </c>
      <c r="V128" s="6">
        <f t="shared" ref="V128" si="947">(1-T128)*S128+T128*U128</f>
        <v>24.21434346802388</v>
      </c>
      <c r="W128" s="6">
        <f>parameters!$B$3*parameters!$B$2+(1-parameters!$B$3)*ratings!V128</f>
        <v>23.792909121221491</v>
      </c>
      <c r="X128" s="9">
        <f>IF(ISNA(MATCH(ratings!$A128,tournaments!S$2:S$33,0)),0,(INDEX(tournaments!T$2:T$33,MATCH(ratings!$A128,tournaments!S$2:S$33,0))))</f>
        <v>0</v>
      </c>
      <c r="Y128" s="3">
        <f>IF(ISNA(MATCH(ratings!$A128,tournaments!S$2:S$33,0)),0,(INDEX(tournaments!U$2:U$33,MATCH(ratings!$A128,tournaments!S$2:S$33,0))))</f>
        <v>0</v>
      </c>
      <c r="Z128" s="6">
        <f t="shared" ref="Z128" si="948">(1-X128)*W128+X128*Y128</f>
        <v>23.792909121221491</v>
      </c>
      <c r="AA128" s="9">
        <f>IF(ISNA(MATCH(ratings!$A128,tournaments!V$2:V$33,0)),0,(INDEX(tournaments!W$2:W$33,MATCH(ratings!$A128,tournaments!V$2:V$33,0))))</f>
        <v>0</v>
      </c>
      <c r="AB128" s="3">
        <f>IF(ISNA(MATCH(ratings!$A128,tournaments!V$2:V$33,0)),0,(INDEX(tournaments!X$2:X$33,MATCH(ratings!$A128,tournaments!V$2:V$33,0))))</f>
        <v>0</v>
      </c>
      <c r="AC128" s="6">
        <f t="shared" ref="AC128" si="949">(1-AA128)*Z128+AA128*AB128</f>
        <v>23.792909121221491</v>
      </c>
      <c r="AD128" s="9">
        <f>IF(ISNA(MATCH(ratings!$A128,tournaments!Y$2:Y$33,0)),0,(INDEX(tournaments!Z$2:Z$33,MATCH(ratings!$A128,tournaments!Y$2:Y$33,0))))</f>
        <v>0</v>
      </c>
      <c r="AE128" s="3">
        <f>IF(ISNA(MATCH(ratings!$A128,tournaments!Y$2:Y$33,0)),0,(INDEX(tournaments!AA$2:AA$33,MATCH(ratings!$A128,tournaments!Y$2:Y$33,0))))</f>
        <v>0</v>
      </c>
      <c r="AF128" s="6">
        <f t="shared" ref="AF128" si="950">(1-AD128)*AC128+AD128*AE128</f>
        <v>23.792909121221491</v>
      </c>
      <c r="AG128" s="9">
        <f>IF(ISNA(MATCH(ratings!$A128,tournaments!AB$2:AB$33,0)),0,(INDEX(tournaments!AC$2:AC$33,MATCH(ratings!$A128,tournaments!AB$2:AB$33,0))))</f>
        <v>0</v>
      </c>
      <c r="AH128" s="3">
        <f>IF(ISNA(MATCH(ratings!$A128,tournaments!AB$2:AB$33,0)),0,(INDEX(tournaments!AD$2:AD$33,MATCH(ratings!$A128,tournaments!AB$2:AB$33,0))))</f>
        <v>0</v>
      </c>
      <c r="AI128" s="6">
        <f t="shared" ref="AI128" si="951">(1-AG128)*AF128+AG128*AH128</f>
        <v>23.792909121221491</v>
      </c>
      <c r="AJ128" s="9">
        <f>IF(ISNA(MATCH(ratings!$A128,tournaments!AE$2:AE$33,0)),0,(INDEX(tournaments!AF$2:AF$33,MATCH(ratings!$A128,tournaments!AE$2:AE$33,0))))</f>
        <v>0</v>
      </c>
      <c r="AK128" s="3">
        <f>IF(ISNA(MATCH(ratings!$A128,tournaments!AE$2:AE$33,0)),0,(INDEX(tournaments!AG$2:AG$33,MATCH(ratings!$A128,tournaments!AE$2:AE$33,0))))</f>
        <v>0</v>
      </c>
      <c r="AL128" s="6">
        <f t="shared" ref="AL128" si="952">(1-AJ128)*AI128+AJ128*AK128</f>
        <v>23.792909121221491</v>
      </c>
      <c r="AM128" s="9">
        <f>IF(ISNA(MATCH(ratings!$A128,tournaments!AH$2:AH$33,0)),0,(INDEX(tournaments!AI$2:AI$33,MATCH(ratings!$A128,tournaments!AH$2:AH$33,0))))</f>
        <v>0</v>
      </c>
      <c r="AN128" s="3">
        <f>IF(ISNA(MATCH(ratings!$A128,tournaments!AH$2:AH$33,0)),0,(INDEX(tournaments!AJ$2:AJ$33,MATCH(ratings!$A128,tournaments!AH$2:AH$33,0))))</f>
        <v>0</v>
      </c>
      <c r="AO128" s="6">
        <f t="shared" ref="AO128" si="953">(1-AM128)*AL128+AM128*AN128</f>
        <v>23.792909121221491</v>
      </c>
      <c r="AP128" s="9">
        <f>IF(ISNA(MATCH(ratings!$A128,tournaments!AK$2:AK$33,0)),0,(INDEX(tournaments!AL$2:AL$33,MATCH(ratings!$A128,tournaments!AK$2:AK$33,0))))</f>
        <v>0</v>
      </c>
      <c r="AQ128" s="3">
        <f>IF(ISNA(MATCH(ratings!$A128,tournaments!AK$2:AK$33,0)),0,(INDEX(tournaments!AM$2:AM$33,MATCH(ratings!$A128,tournaments!AK$2:AK$33,0))))</f>
        <v>0</v>
      </c>
      <c r="AR128" s="6">
        <f t="shared" ref="AR128" si="954">(1-AP128)*AO128+AP128*AQ128</f>
        <v>23.792909121221491</v>
      </c>
      <c r="AS128" s="6">
        <f>parameters!$B$3*parameters!$B$2+(1-parameters!$B$3)*ratings!AR128</f>
        <v>23.413618209099344</v>
      </c>
      <c r="AT128" s="9">
        <f>IF(ISNA(MATCH(ratings!$A128,tournaments!AN$2:AN$33,0)),0,(INDEX(tournaments!AO$2:AO$33,MATCH(ratings!$A128,tournaments!AN$2:AN$33,0))))</f>
        <v>0</v>
      </c>
      <c r="AU128" s="3">
        <f>IF(ISNA(MATCH(ratings!$A128,tournaments!AN$2:AN$33,0)),0,(INDEX(tournaments!AP$2:AP$33,MATCH(ratings!$A128,tournaments!AN$2:AN$33,0))))</f>
        <v>0</v>
      </c>
      <c r="AV128" s="6">
        <f t="shared" ref="AV128" si="955">(1-AT128)*AS128+AT128*AU128</f>
        <v>23.413618209099344</v>
      </c>
      <c r="AW128" s="9">
        <f>IF(ISNA(MATCH(ratings!$A128,tournaments!AQ$2:AQ$33,0)),0,(INDEX(tournaments!AR$2:AR$33,MATCH(ratings!$A128,tournaments!AQ$2:AQ$33,0))))</f>
        <v>0</v>
      </c>
      <c r="AX128" s="3">
        <f>IF(ISNA(MATCH(ratings!$A128,tournaments!AQ$2:AQ$33,0)),0,(INDEX(tournaments!AS$2:AS$33,MATCH(ratings!$A128,tournaments!AQ$2:AQ$33,0))))</f>
        <v>0</v>
      </c>
      <c r="AY128" s="6">
        <f t="shared" ref="AY128" si="956">(1-AW128)*AV128+AW128*AX128</f>
        <v>23.413618209099344</v>
      </c>
      <c r="AZ128" s="9">
        <f>IF(ISNA(MATCH(ratings!$A128,tournaments!AT$2:AT$33,0)),0,(INDEX(tournaments!AU$2:AU$33,MATCH(ratings!$A128,tournaments!AT$2:AT$33,0))))</f>
        <v>0</v>
      </c>
      <c r="BA128" s="3">
        <f>IF(ISNA(MATCH(ratings!$A128,tournaments!AT$2:AT$33,0)),0,(INDEX(tournaments!AV$2:AV$33,MATCH(ratings!$A128,tournaments!AT$2:AT$33,0))))</f>
        <v>0</v>
      </c>
      <c r="BB128" s="6">
        <f t="shared" ref="BB128" si="957">(1-AZ128)*AY128+AZ128*BA128</f>
        <v>23.413618209099344</v>
      </c>
      <c r="BC128" s="9">
        <f>IF(ISNA(MATCH(ratings!$A128,tournaments!AW$2:AW$33,0)),0,(INDEX(tournaments!AX$2:AX$33,MATCH(ratings!$A128,tournaments!AW$2:AW$33,0))))</f>
        <v>0</v>
      </c>
      <c r="BD128" s="3">
        <f>IF(ISNA(MATCH(ratings!$A128,tournaments!AW$2:AW$33,0)),0,(INDEX(tournaments!AY$2:AY$33,MATCH(ratings!$A128,tournaments!AW$2:AW$33,0))))</f>
        <v>0</v>
      </c>
      <c r="BE128" s="6">
        <f t="shared" ref="BE128" si="958">(1-BC128)*BB128+BC128*BD128</f>
        <v>23.413618209099344</v>
      </c>
      <c r="BF128" s="9">
        <f>IF(ISNA(MATCH(ratings!$A128,tournaments!AZ$2:AZ$33,0)),0,(INDEX(tournaments!BA$2:BA$33,MATCH(ratings!$A128,tournaments!AZ$2:AZ$33,0))))</f>
        <v>0</v>
      </c>
      <c r="BG128" s="3">
        <f>IF(ISNA(MATCH(ratings!$A128,tournaments!AZ$2:AZ$33,0)),0,(INDEX(tournaments!BB$2:BB$33,MATCH(ratings!$A128,tournaments!AZ$2:AZ$33,0))))</f>
        <v>0</v>
      </c>
      <c r="BH128" s="6">
        <f t="shared" ref="BH128" si="959">(1-BF128)*BE128+BF128*BG128</f>
        <v>23.413618209099344</v>
      </c>
      <c r="BI128" s="9">
        <f>IF(ISNA(MATCH(ratings!$A128,tournaments!BC$2:BC$33,0)),0,(INDEX(tournaments!BD$2:BD$33,MATCH(ratings!$A128,tournaments!BC$2:BC$33,0))))</f>
        <v>0</v>
      </c>
      <c r="BJ128" s="3">
        <f>IF(ISNA(MATCH(ratings!$A128,tournaments!BC$2:BC$33,0)),0,(INDEX(tournaments!BE$2:BE$33,MATCH(ratings!$A128,tournaments!BC$2:BC$33,0))))</f>
        <v>0</v>
      </c>
      <c r="BK128" s="6">
        <f t="shared" ref="BK128" si="960">(1-BI128)*BH128+BI128*BJ128</f>
        <v>23.413618209099344</v>
      </c>
      <c r="BL128" s="9">
        <f>IF(ISNA(MATCH(ratings!$A128,tournaments!BF$2:BF$33,0)),0,(INDEX(tournaments!BG$2:BG$33,MATCH(ratings!$A128,tournaments!BF$2:BF$33,0))))</f>
        <v>0</v>
      </c>
      <c r="BM128" s="3">
        <f>IF(ISNA(MATCH(ratings!$A128,tournaments!BF$2:BF$33,0)),0,(INDEX(tournaments!BH$2:BH$33,MATCH(ratings!$A128,tournaments!BF$2:BF$33,0))))</f>
        <v>0</v>
      </c>
      <c r="BN128" s="6">
        <f t="shared" ref="BN128" si="961">(1-BL128)*BK128+BL128*BM128</f>
        <v>23.413618209099344</v>
      </c>
      <c r="BO128" s="6">
        <f>parameters!$B$3*parameters!$B$2+(1-parameters!$B$3)*ratings!BN128</f>
        <v>23.072256388189409</v>
      </c>
      <c r="BP128" s="9">
        <f>IF(ISNA(MATCH(ratings!$A128,tournaments!BI$2:BI$33,0)),0,(INDEX(tournaments!BJ$2:BJ$33,MATCH(ratings!$A128,tournaments!BI$2:BI$33,0))))</f>
        <v>0</v>
      </c>
      <c r="BQ128" s="3">
        <f>IF(ISNA(MATCH(ratings!$A128,tournaments!BI$2:BI$33,0)),0,(INDEX(tournaments!BK$2:BK$33,MATCH(ratings!$A128,tournaments!BI$2:BI$33,0))))</f>
        <v>0</v>
      </c>
      <c r="BR128" s="6">
        <f t="shared" ref="BR128" si="962">(1-BP128)*BO128+BP128*BQ128</f>
        <v>23.072256388189409</v>
      </c>
      <c r="BS128" s="9">
        <f>IF(ISNA(MATCH(ratings!$A128,tournaments!BL$2:BL$33,0)),0,(INDEX(tournaments!BM$2:BM$33,MATCH(ratings!$A128,tournaments!BL$2:BL$33,0))))</f>
        <v>0</v>
      </c>
      <c r="BT128" s="3">
        <f>IF(ISNA(MATCH(ratings!$A128,tournaments!BL$2:BL$33,0)),0,(INDEX(tournaments!BN$2:BN$33,MATCH(ratings!$A128,tournaments!BL$2:BL$33,0))))</f>
        <v>0</v>
      </c>
      <c r="BU128" s="6">
        <f t="shared" ref="BU128" si="963">(1-BS128)*BR128+BS128*BT128</f>
        <v>23.072256388189409</v>
      </c>
      <c r="BV128" s="9">
        <f>IF(ISNA(MATCH(ratings!$A128,tournaments!BO$2:BO$33,0)),0,(INDEX(tournaments!BP$2:BP$33,MATCH(ratings!$A128,tournaments!BO$2:BO$33,0))))</f>
        <v>0</v>
      </c>
      <c r="BW128" s="3">
        <f>IF(ISNA(MATCH(ratings!$A128,tournaments!BO$2:BO$33,0)),0,(INDEX(tournaments!BQ$2:BQ$33,MATCH(ratings!$A128,tournaments!BO$2:BO$33,0))))</f>
        <v>0</v>
      </c>
      <c r="BX128" s="6">
        <f t="shared" ref="BX128" si="964">(1-BV128)*BU128+BV128*BW128</f>
        <v>23.072256388189409</v>
      </c>
      <c r="BY128" s="9">
        <f>IF(ISNA(MATCH(ratings!$A128,tournaments!BR$2:BR$33,0)),0,(INDEX(tournaments!BS$2:BS$33,MATCH(ratings!$A128,tournaments!BR$2:BR$33,0))))</f>
        <v>0</v>
      </c>
      <c r="BZ128" s="3">
        <f>IF(ISNA(MATCH(ratings!$A128,tournaments!BR$2:BR$33,0)),0,(INDEX(tournaments!BT$2:BT$33,MATCH(ratings!$A128,tournaments!BR$2:BR$33,0))))</f>
        <v>0</v>
      </c>
      <c r="CA128" s="6">
        <f t="shared" ref="CA128" si="965">(1-BY128)*BX128+BY128*BZ128</f>
        <v>23.072256388189409</v>
      </c>
      <c r="CB128" s="9">
        <f>IF(ISNA(MATCH(ratings!$A128,tournaments!BU$2:BU$33,0)),0,(INDEX(tournaments!BV$2:BV$33,MATCH(ratings!$A128,tournaments!BU$2:BU$33,0))))</f>
        <v>0</v>
      </c>
      <c r="CC128" s="3">
        <f>IF(ISNA(MATCH(ratings!$A128,tournaments!BU$2:BU$33,0)),0,(INDEX(tournaments!BW$2:BW$33,MATCH(ratings!$A128,tournaments!BU$2:BU$33,0))))</f>
        <v>0</v>
      </c>
      <c r="CD128" s="6">
        <f t="shared" si="881"/>
        <v>23.072256388189409</v>
      </c>
      <c r="CE128" s="9">
        <f>IF(ISNA(MATCH(ratings!$A128,tournaments!BX$2:BX$33,0)),0,(INDEX(tournaments!BY$2:BY$33,MATCH(ratings!$A128,tournaments!BX$2:BX$33,0))))</f>
        <v>0</v>
      </c>
      <c r="CF128" s="3">
        <f>IF(ISNA(MATCH(ratings!$A128,tournaments!BX$2:BX$33,0)),0,(INDEX(tournaments!BZ$2:BZ$33,MATCH(ratings!$A128,tournaments!BX$2:BX$33,0))))</f>
        <v>0</v>
      </c>
      <c r="CG128" s="6">
        <f t="shared" si="882"/>
        <v>23.072256388189409</v>
      </c>
      <c r="CH128" s="9">
        <f>IF(ISNA(MATCH(ratings!$A128,tournaments!CA$2:CA$33,0)),0,(INDEX(tournaments!CB$2:CB$33,MATCH(ratings!$A128,tournaments!CA$2:CA$33,0))))</f>
        <v>0</v>
      </c>
      <c r="CI128" s="3">
        <f>IF(ISNA(MATCH(ratings!$A128,tournaments!CA$2:CA$33,0)),0,(INDEX(tournaments!CC$2:CC$33,MATCH(ratings!$A128,tournaments!CA$2:CA$33,0))))</f>
        <v>0</v>
      </c>
      <c r="CJ128" s="6">
        <f t="shared" si="883"/>
        <v>23.072256388189409</v>
      </c>
      <c r="CK128" s="9">
        <f>IF(ISNA(MATCH(ratings!$A128,tournaments!CD$2:CD$33,0)),0,(INDEX(tournaments!CE$2:CE$33,MATCH(ratings!$A128,tournaments!CD$2:CD$33,0))))</f>
        <v>0</v>
      </c>
      <c r="CL128" s="3">
        <f>IF(ISNA(MATCH(ratings!$A128,tournaments!CD$2:CD$33,0)),0,(INDEX(tournaments!CF$2:CF$33,MATCH(ratings!$A128,tournaments!CD$2:CD$33,0))))</f>
        <v>0</v>
      </c>
      <c r="CM128" s="6">
        <f t="shared" si="884"/>
        <v>23.072256388189409</v>
      </c>
      <c r="CN128" s="6">
        <f>parameters!$B$3*parameters!$B$2+(1-parameters!$B$3)*ratings!CM128</f>
        <v>22.765030749370467</v>
      </c>
      <c r="CO128" s="9">
        <f>IF(ISNA(MATCH(ratings!$A128,tournaments!CG$2:CG$33,0)),0,(INDEX(tournaments!CH$2:CH$33,MATCH(ratings!$A128,tournaments!CG$2:CG$33,0))))</f>
        <v>0</v>
      </c>
      <c r="CP128" s="3">
        <f>IF(ISNA(MATCH(ratings!$A128,tournaments!CG$2:CG$33,0)),0,(INDEX(tournaments!CI$2:CI$33,MATCH(ratings!$A128,tournaments!CG$2:CG$33,0))))</f>
        <v>0</v>
      </c>
      <c r="CQ128" s="6">
        <f t="shared" si="885"/>
        <v>22.765030749370467</v>
      </c>
      <c r="CR128" s="9">
        <f>IF(ISNA(MATCH(ratings!$A128,tournaments!CJ$2:CJ$33,0)),0,(INDEX(tournaments!CK$2:CK$33,MATCH(ratings!$A128,tournaments!CJ$2:CJ$33,0))))</f>
        <v>0</v>
      </c>
      <c r="CS128" s="3">
        <f>IF(ISNA(MATCH(ratings!$A128,tournaments!CJ$2:CJ$33,0)),0,(INDEX(tournaments!CL$2:CL$33,MATCH(ratings!$A128,tournaments!CJ$2:CJ$33,0))))</f>
        <v>0</v>
      </c>
      <c r="CT128" s="6">
        <f t="shared" si="886"/>
        <v>22.765030749370467</v>
      </c>
      <c r="CU128" s="9">
        <f>IF(ISNA(MATCH(ratings!$A128,tournaments!CM$2:CM$33,0)),0,(INDEX(tournaments!CN$2:CN$33,MATCH(ratings!$A128,tournaments!CM$2:CM$33,0))))</f>
        <v>0</v>
      </c>
      <c r="CV128" s="3">
        <f>IF(ISNA(MATCH(ratings!$A128,tournaments!CM$2:CM$33,0)),0,(INDEX(tournaments!CO$2:CO$33,MATCH(ratings!$A128,tournaments!CM$2:CM$33,0))))</f>
        <v>0</v>
      </c>
      <c r="CW128" s="6">
        <f t="shared" si="887"/>
        <v>22.765030749370467</v>
      </c>
      <c r="CX128" s="9">
        <f>IF(ISNA(MATCH(ratings!$A128,tournaments!CP$2:CP$33,0)),0,(INDEX(tournaments!CQ$2:CQ$33,MATCH(ratings!$A128,tournaments!CP$2:CP$33,0))))</f>
        <v>0</v>
      </c>
      <c r="CY128" s="3">
        <f>IF(ISNA(MATCH(ratings!$A128,tournaments!CP$2:CP$33,0)),0,(INDEX(tournaments!CR$2:CR$33,MATCH(ratings!$A128,tournaments!CP$2:CP$33,0))))</f>
        <v>0</v>
      </c>
      <c r="CZ128" s="6">
        <f t="shared" si="888"/>
        <v>22.765030749370467</v>
      </c>
      <c r="DA128" s="9">
        <f>IF(ISNA(MATCH(ratings!$A128,tournaments!CS$2:CS$33,0)),0,(INDEX(tournaments!CT$2:CT$33,MATCH(ratings!$A128,tournaments!CS$2:CS$33,0))))</f>
        <v>0</v>
      </c>
      <c r="DB128" s="3">
        <f>IF(ISNA(MATCH(ratings!$A128,tournaments!CS$2:CS$33,0)),0,(INDEX(tournaments!CU$2:CU$33,MATCH(ratings!$A128,tournaments!CS$2:CS$33,0))))</f>
        <v>0</v>
      </c>
      <c r="DC128" s="6">
        <f t="shared" si="889"/>
        <v>22.765030749370467</v>
      </c>
      <c r="DD128" s="9">
        <f>IF(ISNA(MATCH(ratings!$A128,tournaments!CV$2:CV$33,0)),0,(INDEX(tournaments!CW$2:CW$33,MATCH(ratings!$A128,tournaments!CV$2:CV$33,0))))</f>
        <v>0</v>
      </c>
      <c r="DE128" s="3">
        <f>IF(ISNA(MATCH(ratings!$A128,tournaments!CV$2:CV$33,0)),0,(INDEX(tournaments!CX$2:CX$33,MATCH(ratings!$A128,tournaments!CV$2:CV$33,0))))</f>
        <v>0</v>
      </c>
      <c r="DF128" s="6">
        <f t="shared" si="890"/>
        <v>22.765030749370467</v>
      </c>
      <c r="DG128" s="9">
        <f>IF(ISNA(MATCH(ratings!$A128,tournaments!CY$2:CY$33,0)),0,(INDEX(tournaments!CZ$2:CZ$33,MATCH(ratings!$A128,tournaments!CY$2:CY$33,0))))</f>
        <v>0</v>
      </c>
      <c r="DH128" s="3">
        <f>IF(ISNA(MATCH(ratings!$A128,tournaments!CY$2:CY$33,0)),0,(INDEX(tournaments!DA$2:DA$33,MATCH(ratings!$A128,tournaments!CY$2:CY$33,0))))</f>
        <v>0</v>
      </c>
      <c r="DI128" s="6">
        <f t="shared" si="891"/>
        <v>22.765030749370467</v>
      </c>
      <c r="DJ128" s="9">
        <f>IF(ISNA(MATCH(ratings!$A128,tournaments!DB$2:DB$33,0)),0,(INDEX(tournaments!DC$2:DC$33,MATCH(ratings!$A128,tournaments!DB$2:DB$33,0))))</f>
        <v>0</v>
      </c>
      <c r="DK128" s="3">
        <f>IF(ISNA(MATCH(ratings!$A128,tournaments!DB$2:DB$33,0)),0,(INDEX(tournaments!DD$2:DD$33,MATCH(ratings!$A128,tournaments!DB$2:DB$33,0))))</f>
        <v>0</v>
      </c>
      <c r="DL128" s="6">
        <f t="shared" si="892"/>
        <v>22.765030749370467</v>
      </c>
      <c r="DM128" s="6">
        <f>parameters!$B$3*parameters!$B$2+(1-parameters!$B$3)*ratings!DL128</f>
        <v>22.488527674433421</v>
      </c>
      <c r="DN128" s="9">
        <f>IF(ISNA(MATCH(ratings!$A128,tournaments!DE$2:DE$33,0)),0,(INDEX(tournaments!DF$2:DF$33,MATCH(ratings!$A128,tournaments!DE$2:DE$33,0))))</f>
        <v>0</v>
      </c>
      <c r="DO128" s="3">
        <f>IF(ISNA(MATCH(ratings!$A128,tournaments!DE$2:DE$33,0)),0,(INDEX(tournaments!DG$2:DG$33,MATCH(ratings!$A128,tournaments!DE$2:DE$33,0))))</f>
        <v>0</v>
      </c>
      <c r="DP128" s="6">
        <f t="shared" si="893"/>
        <v>22.488527674433421</v>
      </c>
      <c r="DQ128" s="9">
        <f>IF(ISNA(MATCH(ratings!$A128,tournaments!DH$2:DH$33,0)),0,(INDEX(tournaments!DI$2:DI$33,MATCH(ratings!$A128,tournaments!DH$2:DH$33,0))))</f>
        <v>0</v>
      </c>
      <c r="DR128" s="3">
        <f>IF(ISNA(MATCH(ratings!$A128,tournaments!DH$2:DH$33,0)),0,(INDEX(tournaments!DJ$2:DJ$33,MATCH(ratings!$A128,tournaments!DH$2:DH$33,0))))</f>
        <v>0</v>
      </c>
      <c r="DS128" s="6">
        <f t="shared" si="894"/>
        <v>22.488527674433421</v>
      </c>
      <c r="DT128" s="9">
        <f>IF(ISNA(MATCH(ratings!$A128,tournaments!DK$2:DK$33,0)),0,(INDEX(tournaments!DL$2:DL$33,MATCH(ratings!$A128,tournaments!DK$2:DK$33,0))))</f>
        <v>0</v>
      </c>
      <c r="DU128" s="3">
        <f>IF(ISNA(MATCH(ratings!$A128,tournaments!DK$2:DK$33,0)),0,(INDEX(tournaments!DM$2:DM$33,MATCH(ratings!$A128,tournaments!DK$2:DK$33,0))))</f>
        <v>0</v>
      </c>
      <c r="DV128" s="6">
        <f t="shared" si="895"/>
        <v>22.488527674433421</v>
      </c>
      <c r="DW128" s="9">
        <f>IF(ISNA(MATCH(ratings!$A128,tournaments!DN$2:DN$33,0)),0,(INDEX(tournaments!DO$2:DO$33,MATCH(ratings!$A128,tournaments!DN$2:DN$33,0))))</f>
        <v>0</v>
      </c>
      <c r="DX128" s="3">
        <f>IF(ISNA(MATCH(ratings!$A128,tournaments!DN$2:DN$33,0)),0,(INDEX(tournaments!DP$2:DP$33,MATCH(ratings!$A128,tournaments!DN$2:DN$33,0))))</f>
        <v>0</v>
      </c>
      <c r="DY128" s="6">
        <f t="shared" si="896"/>
        <v>22.488527674433421</v>
      </c>
      <c r="DZ128" s="9">
        <f>IF(ISNA(MATCH(ratings!$A128,tournaments!DQ$2:DQ$33,0)),0,(INDEX(tournaments!DR$2:DR$33,MATCH(ratings!$A128,tournaments!DQ$2:DQ$33,0))))</f>
        <v>0</v>
      </c>
      <c r="EA128" s="3">
        <f>IF(ISNA(MATCH(ratings!$A128,tournaments!DQ$2:DQ$33,0)),0,(INDEX(tournaments!DS$2:DS$33,MATCH(ratings!$A128,tournaments!DQ$2:DQ$33,0))))</f>
        <v>0</v>
      </c>
      <c r="EB128" s="6">
        <f t="shared" si="897"/>
        <v>22.488527674433421</v>
      </c>
      <c r="EC128" s="9">
        <f>IF(ISNA(MATCH(ratings!$A128,tournaments!DT$2:DT$33,0)),0,(INDEX(tournaments!DU$2:DU$33,MATCH(ratings!$A128,tournaments!DT$2:DT$33,0))))</f>
        <v>0</v>
      </c>
      <c r="ED128" s="3">
        <f>IF(ISNA(MATCH(ratings!$A128,tournaments!DT$2:DT$33,0)),0,(INDEX(tournaments!DV$2:DV$33,MATCH(ratings!$A128,tournaments!DT$2:DT$33,0))))</f>
        <v>0</v>
      </c>
      <c r="EE128" s="6">
        <f t="shared" si="898"/>
        <v>22.488527674433421</v>
      </c>
      <c r="EF128" s="9">
        <f>IF(ISNA(MATCH(ratings!$A128,tournaments!DW$2:DW$33,0)),0,(INDEX(tournaments!DX$2:DX$33,MATCH(ratings!$A128,tournaments!DW$2:DW$33,0))))</f>
        <v>0</v>
      </c>
      <c r="EG128" s="3">
        <f>IF(ISNA(MATCH(ratings!$A128,tournaments!DW$2:DW$33,0)),0,(INDEX(tournaments!DY$2:DY$33,MATCH(ratings!$A128,tournaments!DW$2:DW$33,0))))</f>
        <v>0</v>
      </c>
      <c r="EH128" s="6">
        <f t="shared" si="899"/>
        <v>22.488527674433421</v>
      </c>
      <c r="EI128" s="9">
        <f>IF(ISNA(MATCH(ratings!$A128,tournaments!DZ$2:DZ$33,0)),0,(INDEX(tournaments!EA$2:EA$33,MATCH(ratings!$A128,tournaments!DZ$2:DZ$33,0))))</f>
        <v>0</v>
      </c>
      <c r="EJ128" s="3">
        <f>IF(ISNA(MATCH(ratings!$A128,tournaments!DZ$2:DZ$33,0)),0,(INDEX(tournaments!EB$2:EB$33,MATCH(ratings!$A128,tournaments!DZ$2:DZ$33,0))))</f>
        <v>0</v>
      </c>
      <c r="EK128" s="6">
        <f t="shared" si="900"/>
        <v>22.488527674433421</v>
      </c>
      <c r="EL128" s="6">
        <f>parameters!$B$3*parameters!$B$2+(1-parameters!$B$3)*ratings!EK128</f>
        <v>22.239674906990079</v>
      </c>
      <c r="EM128" s="9">
        <f>IF(ISNA(MATCH(ratings!$A128,tournaments!EC$2:EC$33,0)),0,(INDEX(tournaments!ED$2:ED$33,MATCH(ratings!$A128,tournaments!EC$2:EC$33,0))))</f>
        <v>0</v>
      </c>
      <c r="EN128" s="3">
        <f>IF(ISNA(MATCH(ratings!$A128,tournaments!EC$2:EC$33,0)),0,(INDEX(tournaments!EE$2:EE$33,MATCH(ratings!$A128,tournaments!EC$2:EC$33,0))))</f>
        <v>0</v>
      </c>
      <c r="EO128" s="6">
        <f t="shared" si="901"/>
        <v>22.239674906990079</v>
      </c>
      <c r="EP128" s="9">
        <f>IF(ISNA(MATCH(ratings!$A128,tournaments!EF$2:EF$33,0)),0,(INDEX(tournaments!EG$2:EG$33,MATCH(ratings!$A128,tournaments!EF$2:EF$33,0))))</f>
        <v>0</v>
      </c>
      <c r="EQ128" s="3">
        <f>IF(ISNA(MATCH(ratings!$A128,tournaments!EF$2:EF$33,0)),0,(INDEX(tournaments!EH$2:EH$33,MATCH(ratings!$A128,tournaments!EF$2:EF$33,0))))</f>
        <v>0</v>
      </c>
      <c r="ER128" s="6">
        <f t="shared" si="902"/>
        <v>22.239674906990079</v>
      </c>
      <c r="ES128" s="9">
        <f>IF(ISNA(MATCH(ratings!$A128,tournaments!EI$2:EI$33,0)),0,(INDEX(tournaments!EJ$2:EJ$33,MATCH(ratings!$A128,tournaments!EI$2:EI$33,0))))</f>
        <v>0</v>
      </c>
      <c r="ET128" s="3">
        <f>IF(ISNA(MATCH(ratings!$A128,tournaments!EI$2:EI$33,0)),0,(INDEX(tournaments!EK$2:EK$33,MATCH(ratings!$A128,tournaments!EI$2:EI$33,0))))</f>
        <v>0</v>
      </c>
      <c r="EU128" s="6">
        <f t="shared" si="903"/>
        <v>22.239674906990079</v>
      </c>
      <c r="EV128" s="9">
        <f>IF(ISNA(MATCH(ratings!$A128,tournaments!EL$2:EL$33,0)),0,(INDEX(tournaments!EM$2:EM$33,MATCH(ratings!$A128,tournaments!EL$2:EL$33,0))))</f>
        <v>0</v>
      </c>
      <c r="EW128" s="3">
        <f>IF(ISNA(MATCH(ratings!$A128,tournaments!EL$2:EL$33,0)),0,(INDEX(tournaments!EN$2:EN$33,MATCH(ratings!$A128,tournaments!EL$2:EL$33,0))))</f>
        <v>0</v>
      </c>
      <c r="EX128" s="6">
        <f t="shared" si="904"/>
        <v>22.239674906990079</v>
      </c>
      <c r="EY128" s="9">
        <f>IF(ISNA(MATCH(ratings!$A128,tournaments!EO$2:EO$33,0)),0,(INDEX(tournaments!EP$2:EP$33,MATCH(ratings!$A128,tournaments!EO$2:EO$33,0))))</f>
        <v>0</v>
      </c>
      <c r="EZ128" s="3">
        <f>IF(ISNA(MATCH(ratings!$A128,tournaments!EO$2:EO$33,0)),0,(INDEX(tournaments!EQ$2:EQ$33,MATCH(ratings!$A128,tournaments!EO$2:EO$33,0))))</f>
        <v>0</v>
      </c>
      <c r="FA128" s="6">
        <f t="shared" si="905"/>
        <v>22.239674906990079</v>
      </c>
      <c r="FB128" s="9">
        <f>IF(ISNA(MATCH(ratings!$A128,tournaments!ER$2:ER$33,0)),0,(INDEX(tournaments!ES$2:ES$33,MATCH(ratings!$A128,tournaments!ER$2:ER$33,0))))</f>
        <v>0</v>
      </c>
      <c r="FC128" s="3">
        <f>IF(ISNA(MATCH(ratings!$A128,tournaments!ER$2:ER$33,0)),0,(INDEX(tournaments!ET$2:ET$33,MATCH(ratings!$A128,tournaments!ER$2:ER$33,0))))</f>
        <v>0</v>
      </c>
      <c r="FD128" s="6">
        <f t="shared" si="906"/>
        <v>22.239674906990079</v>
      </c>
      <c r="FE128" s="9">
        <f>IF(ISNA(MATCH(ratings!$A128,tournaments!EU$2:EU$33,0)),0,(INDEX(tournaments!EV$2:EV$33,MATCH(ratings!$A128,tournaments!EU$2:EU$33,0))))</f>
        <v>0</v>
      </c>
      <c r="FF128" s="3">
        <f>IF(ISNA(MATCH(ratings!$A128,tournaments!EU$2:EU$33,0)),0,(INDEX(tournaments!EW$2:EW$33,MATCH(ratings!$A128,tournaments!EU$2:EU$33,0))))</f>
        <v>0</v>
      </c>
      <c r="FG128" s="6">
        <f t="shared" si="907"/>
        <v>22.239674906990079</v>
      </c>
      <c r="FH128" s="6">
        <f>parameters!$B$3*parameters!$B$2+(1-parameters!$B$3)*ratings!FG128</f>
        <v>22.015707416291072</v>
      </c>
      <c r="FI128" s="9">
        <f>IF(ISNA(MATCH(ratings!$A128,tournaments!EX$2:EX$33,0)),0,(INDEX(tournaments!EY$2:EY$33,MATCH(ratings!$A128,tournaments!EX$2:EX$33,0))))</f>
        <v>0</v>
      </c>
      <c r="FJ128" s="3">
        <f>IF(ISNA(MATCH(ratings!$A128,tournaments!EX$2:EX$33,0)),0,(INDEX(tournaments!EZ$2:EZ$33,MATCH(ratings!$A128,tournaments!EX$2:EX$33,0))))</f>
        <v>0</v>
      </c>
      <c r="FK128" s="6">
        <f t="shared" si="908"/>
        <v>22.015707416291072</v>
      </c>
      <c r="FL128" s="9">
        <f>IF(ISNA(MATCH(ratings!$A128,tournaments!FA$2:FA$33,0)),0,(INDEX(tournaments!FB$2:FB$33,MATCH(ratings!$A128,tournaments!FA$2:FA$33,0))))</f>
        <v>0</v>
      </c>
      <c r="FM128" s="3">
        <f>IF(ISNA(MATCH(ratings!$A128,tournaments!FA$2:FA$33,0)),0,(INDEX(tournaments!FC$2:FC$33,MATCH(ratings!$A128,tournaments!FA$2:FA$33,0))))</f>
        <v>0</v>
      </c>
      <c r="FN128" s="6">
        <f t="shared" si="909"/>
        <v>22.015707416291072</v>
      </c>
      <c r="FO128" s="9">
        <f>IF(ISNA(MATCH(ratings!$A128,tournaments!FD$2:FD$33,0)),0,(INDEX(tournaments!FE$2:FE$33,MATCH(ratings!$A128,tournaments!FD$2:FD$33,0))))</f>
        <v>0</v>
      </c>
      <c r="FP128" s="3">
        <f>IF(ISNA(MATCH(ratings!$A128,tournaments!FD$2:FD$33,0)),0,(INDEX(tournaments!FF$2:FF$33,MATCH(ratings!$A128,tournaments!FD$2:FD$33,0))))</f>
        <v>0</v>
      </c>
      <c r="FQ128" s="6">
        <f t="shared" si="910"/>
        <v>22.015707416291072</v>
      </c>
      <c r="FR128" s="9">
        <f>IF(ISNA(MATCH(ratings!$A128,tournaments!FG$2:FG$33,0)),0,(INDEX(tournaments!FH$2:FH$33,MATCH(ratings!$A128,tournaments!FG$2:FG$33,0))))</f>
        <v>0</v>
      </c>
      <c r="FS128" s="3">
        <f>IF(ISNA(MATCH(ratings!$A128,tournaments!FG$2:FG$33,0)),0,(INDEX(tournaments!FI$2:FI$33,MATCH(ratings!$A128,tournaments!FG$2:FG$33,0))))</f>
        <v>0</v>
      </c>
      <c r="FT128" s="6">
        <f t="shared" si="911"/>
        <v>22.015707416291072</v>
      </c>
      <c r="FU128" s="9">
        <f>IF(ISNA(MATCH(ratings!$A128,tournaments!FJ$2:FJ$33,0)),0,(INDEX(tournaments!FK$2:FK$33,MATCH(ratings!$A128,tournaments!FJ$2:FJ$33,0))))</f>
        <v>0</v>
      </c>
      <c r="FV128" s="3">
        <f>IF(ISNA(MATCH(ratings!$A128,tournaments!FJ$2:FJ$33,0)),0,(INDEX(tournaments!FL$2:FL$33,MATCH(ratings!$A128,tournaments!FJ$2:FJ$33,0))))</f>
        <v>0</v>
      </c>
      <c r="FW128" s="6">
        <f t="shared" si="912"/>
        <v>22.015707416291072</v>
      </c>
      <c r="FX128" s="9">
        <f>IF(ISNA(MATCH(ratings!$A128,tournaments!FM$2:FM$33,0)),0,(INDEX(tournaments!FN$2:FN$33,MATCH(ratings!$A128,tournaments!FM$2:FM$33,0))))</f>
        <v>0</v>
      </c>
      <c r="FY128" s="3">
        <f>IF(ISNA(MATCH(ratings!$A128,tournaments!FM$2:FM$33,0)),0,(INDEX(tournaments!FO$2:FO$33,MATCH(ratings!$A128,tournaments!FM$2:FM$33,0))))</f>
        <v>0</v>
      </c>
      <c r="FZ128" s="6">
        <f t="shared" si="913"/>
        <v>22.015707416291072</v>
      </c>
      <c r="GA128" s="6">
        <f>parameters!$B$3*parameters!$B$2+(1-parameters!$B$3)*ratings!FZ128</f>
        <v>21.814136674661967</v>
      </c>
      <c r="GB128" s="9">
        <f>IF(ISNA(MATCH(ratings!$A128,tournaments!FP$2:FP$33,0)),0,(INDEX(tournaments!FQ$2:FQ$33,MATCH(ratings!$A128,tournaments!FP$2:FP$33,0))))</f>
        <v>0</v>
      </c>
      <c r="GC128" s="3">
        <f>IF(ISNA(MATCH(ratings!$A128,tournaments!FP$2:FP$33,0)),0,(INDEX(tournaments!FR$2:FR$33,MATCH(ratings!$A128,tournaments!FP$2:FP$33,0))))</f>
        <v>0</v>
      </c>
      <c r="GD128" s="6">
        <f t="shared" si="914"/>
        <v>21.814136674661967</v>
      </c>
      <c r="GE128" s="9">
        <f>IF(ISNA(MATCH(ratings!$A128,tournaments!FS$2:FS$33,0)),0,(INDEX(tournaments!FT$2:FT$33,MATCH(ratings!$A128,tournaments!FS$2:FS$33,0))))</f>
        <v>0</v>
      </c>
      <c r="GF128" s="3">
        <f>IF(ISNA(MATCH(ratings!$A128,tournaments!FS$2:FS$33,0)),0,(INDEX(tournaments!FU$2:FU$33,MATCH(ratings!$A128,tournaments!FS$2:FS$33,0))))</f>
        <v>0</v>
      </c>
      <c r="GG128" s="6">
        <f t="shared" si="915"/>
        <v>21.814136674661967</v>
      </c>
      <c r="GH128" s="9">
        <f>IF(ISNA(MATCH(ratings!$A128,tournaments!FV$2:FV$33,0)),0,(INDEX(tournaments!FW$2:FW$33,MATCH(ratings!$A128,tournaments!FV$2:FV$33,0))))</f>
        <v>0</v>
      </c>
      <c r="GI128" s="3">
        <f>IF(ISNA(MATCH(ratings!$A128,tournaments!FV$2:FV$33,0)),0,(INDEX(tournaments!FX$2:FX$33,MATCH(ratings!$A128,tournaments!FV$2:FV$33,0))))</f>
        <v>0</v>
      </c>
      <c r="GJ128" s="6">
        <f t="shared" si="916"/>
        <v>21.814136674661967</v>
      </c>
      <c r="GK128" s="9">
        <f>IF(ISNA(MATCH(ratings!$A128,tournaments!FY$2:FY$33,0)),0,(INDEX(tournaments!FZ$2:FZ$33,MATCH(ratings!$A128,tournaments!FY$2:FY$33,0))))</f>
        <v>0</v>
      </c>
      <c r="GL128" s="3">
        <f>IF(ISNA(MATCH(ratings!$A128,tournaments!FY$2:FY$33,0)),0,(INDEX(tournaments!GA$2:GA$33,MATCH(ratings!$A128,tournaments!FY$2:FY$33,0))))</f>
        <v>0</v>
      </c>
      <c r="GM128" s="6">
        <f t="shared" si="917"/>
        <v>21.814136674661967</v>
      </c>
      <c r="GN128" s="9">
        <f>IF(ISNA(MATCH(ratings!$A128,tournaments!GB$2:GB$33,0)),0,(INDEX(tournaments!GC$2:GC$33,MATCH(ratings!$A128,tournaments!GB$2:GB$33,0))))</f>
        <v>0</v>
      </c>
      <c r="GO128" s="3">
        <f>IF(ISNA(MATCH(ratings!$A128,tournaments!GB$2:GB$33,0)),0,(INDEX(tournaments!GD$2:GD$33,MATCH(ratings!$A128,tournaments!GB$2:GB$33,0))))</f>
        <v>0</v>
      </c>
      <c r="GP128" s="6">
        <f t="shared" si="918"/>
        <v>21.814136674661967</v>
      </c>
      <c r="GQ128" s="9">
        <f>IF(ISNA(MATCH(ratings!$A128,tournaments!GE$2:GE$33,0)),0,(INDEX(tournaments!GF$2:GF$33,MATCH(ratings!$A128,tournaments!GE$2:GE$33,0))))</f>
        <v>0</v>
      </c>
      <c r="GR128" s="3">
        <f>IF(ISNA(MATCH(ratings!$A128,tournaments!GE$2:GE$33,0)),0,(INDEX(tournaments!GG$2:GG$33,MATCH(ratings!$A128,tournaments!GE$2:GE$33,0))))</f>
        <v>0</v>
      </c>
      <c r="GS128" s="6">
        <f t="shared" si="919"/>
        <v>21.814136674661967</v>
      </c>
      <c r="GT128" s="6">
        <f>parameters!$B$3*parameters!$B$2+(1-parameters!$B$3)*ratings!GS128</f>
        <v>21.632723007195771</v>
      </c>
      <c r="GU128" s="9">
        <f>IF(ISNA(MATCH(ratings!$A128,tournaments!GH$2:GH$33,0)),0,(INDEX(tournaments!GI$2:GI$33,MATCH(ratings!$A128,tournaments!GH$2:GH$33,0))))</f>
        <v>0</v>
      </c>
      <c r="GV128" s="3">
        <f>IF(ISNA(MATCH(ratings!$A128,tournaments!GH$2:GH$33,0)),0,(INDEX(tournaments!GJ$2:GJ$33,MATCH(ratings!$A128,tournaments!GH$2:GH$33,0))))</f>
        <v>0</v>
      </c>
      <c r="GW128" s="6">
        <f t="shared" si="920"/>
        <v>21.632723007195771</v>
      </c>
      <c r="GX128" s="9">
        <f>IF(ISNA(MATCH(ratings!$A128,tournaments!GK$2:GK$33,0)),0,(INDEX(tournaments!GL$2:GL$33,MATCH(ratings!$A128,tournaments!GK$2:GK$33,0))))</f>
        <v>0</v>
      </c>
      <c r="GY128" s="3">
        <f>IF(ISNA(MATCH(ratings!$A128,tournaments!GK$2:GK$33,0)),0,(INDEX(tournaments!GM$2:GM$33,MATCH(ratings!$A128,tournaments!GK$2:GK$33,0))))</f>
        <v>0</v>
      </c>
      <c r="GZ128" s="6">
        <f t="shared" si="921"/>
        <v>21.632723007195771</v>
      </c>
      <c r="HA128" s="9">
        <f>IF(ISNA(MATCH(ratings!$A128,tournaments!GN$2:GN$33,0)),0,(INDEX(tournaments!GO$2:GO$33,MATCH(ratings!$A128,tournaments!GN$2:GN$33,0))))</f>
        <v>0</v>
      </c>
      <c r="HB128" s="3">
        <f>IF(ISNA(MATCH(ratings!$A128,tournaments!GN$2:GN$33,0)),0,(INDEX(tournaments!GP$2:GP$33,MATCH(ratings!$A128,tournaments!GN$2:GN$33,0))))</f>
        <v>0</v>
      </c>
      <c r="HC128" s="6">
        <f t="shared" si="922"/>
        <v>21.632723007195771</v>
      </c>
      <c r="HD128" s="9">
        <f>IF(ISNA(MATCH(ratings!$A128,tournaments!GQ$2:GQ$33,0)),0,(INDEX(tournaments!GR$2:GR$33,MATCH(ratings!$A128,tournaments!GQ$2:GQ$33,0))))</f>
        <v>0</v>
      </c>
      <c r="HE128" s="3">
        <f>IF(ISNA(MATCH(ratings!$A128,tournaments!GQ$2:GQ$33,0)),0,(INDEX(tournaments!GS$2:GS$33,MATCH(ratings!$A128,tournaments!GQ$2:GQ$33,0))))</f>
        <v>0</v>
      </c>
      <c r="HF128" s="6">
        <f t="shared" si="923"/>
        <v>21.632723007195771</v>
      </c>
      <c r="HG128" s="9">
        <f>IF(ISNA(MATCH(ratings!$A128,tournaments!GT$2:GT$33,0)),0,(INDEX(tournaments!GU$2:GU$33,MATCH(ratings!$A128,tournaments!GT$2:GT$33,0))))</f>
        <v>0</v>
      </c>
      <c r="HH128" s="3">
        <f>IF(ISNA(MATCH(ratings!$A128,tournaments!GT$2:GT$33,0)),0,(INDEX(tournaments!GV$2:GV$33,MATCH(ratings!$A128,tournaments!GT$2:GT$33,0))))</f>
        <v>0</v>
      </c>
      <c r="HI128" s="6">
        <f t="shared" si="924"/>
        <v>21.632723007195771</v>
      </c>
      <c r="HJ128" s="9">
        <f>IF(ISNA(MATCH(ratings!$A128,tournaments!GW$2:GW$33,0)),0,(INDEX(tournaments!GX$2:GX$33,MATCH(ratings!$A128,tournaments!GW$2:GW$33,0))))</f>
        <v>0</v>
      </c>
      <c r="HK128" s="3">
        <f>IF(ISNA(MATCH(ratings!$A128,tournaments!GW$2:GW$33,0)),0,(INDEX(tournaments!GY$2:GY$33,MATCH(ratings!$A128,tournaments!GW$2:GW$33,0))))</f>
        <v>0</v>
      </c>
      <c r="HL128" s="6">
        <f t="shared" si="925"/>
        <v>21.632723007195771</v>
      </c>
      <c r="HM128" s="9">
        <f>IF(ISNA(MATCH(ratings!$A128,tournaments!GZ$2:GZ$33,0)),0,(INDEX(tournaments!HA$2:HA$33,MATCH(ratings!$A128,tournaments!GZ$2:GZ$33,0))))</f>
        <v>0</v>
      </c>
      <c r="HN128" s="3">
        <f>IF(ISNA(MATCH(ratings!$A128,tournaments!GZ$2:GZ$33,0)),0,(INDEX(tournaments!HB$2:HB$33,MATCH(ratings!$A128,tournaments!GZ$2:GZ$33,0))))</f>
        <v>0</v>
      </c>
      <c r="HO128" s="6">
        <f t="shared" si="926"/>
        <v>21.632723007195771</v>
      </c>
      <c r="HP128" s="9">
        <f>IF(ISNA(MATCH(ratings!$A128,tournaments!HC$2:HC$33,0)),0,(INDEX(tournaments!HD$2:HD$33,MATCH(ratings!$A128,tournaments!HC$2:HC$33,0))))</f>
        <v>0</v>
      </c>
      <c r="HQ128" s="3">
        <f>IF(ISNA(MATCH(ratings!$A128,tournaments!HC$2:HC$33,0)),0,(INDEX(tournaments!HE$2:HE$33,MATCH(ratings!$A128,tournaments!HC$2:HC$33,0))))</f>
        <v>0</v>
      </c>
      <c r="HR128" s="6">
        <f t="shared" si="927"/>
        <v>21.632723007195771</v>
      </c>
      <c r="HS128" s="9">
        <f>IF(ISNA(MATCH(ratings!$A128,tournaments!HF$2:HF$33,0)),0,(INDEX(tournaments!HG$2:HG$33,MATCH(ratings!$A128,tournaments!HF$2:HF$33,0))))</f>
        <v>0</v>
      </c>
      <c r="HT128" s="3">
        <f>IF(ISNA(MATCH(ratings!$A128,tournaments!HF$2:HF$33,0)),0,(INDEX(tournaments!HH$2:HH$33,MATCH(ratings!$A128,tournaments!HF$2:HF$33,0))))</f>
        <v>0</v>
      </c>
      <c r="HU128" s="6">
        <f t="shared" si="928"/>
        <v>21.632723007195771</v>
      </c>
      <c r="HV128" s="6">
        <f>parameters!$B$3*parameters!$B$2+(1-parameters!$B$3)*ratings!HU128</f>
        <v>21.469450706476195</v>
      </c>
      <c r="HW128" s="9">
        <f>IF(ISNA(MATCH(ratings!$A128,tournaments!HI$2:HI$33,0)),0,(INDEX(tournaments!HJ$2:HJ$33,MATCH(ratings!$A128,tournaments!HI$2:HI$33,0))))</f>
        <v>0</v>
      </c>
      <c r="HX128" s="3">
        <f>IF(ISNA(MATCH(ratings!$A128,tournaments!HI$2:HI$33,0)),0,(INDEX(tournaments!HK$2:HK$33,MATCH(ratings!$A128,tournaments!HI$2:HI$33,0))))</f>
        <v>0</v>
      </c>
      <c r="HY128" s="6">
        <f t="shared" si="929"/>
        <v>21.469450706476195</v>
      </c>
      <c r="HZ128" s="9">
        <f>IF(ISNA(MATCH(ratings!$A128,tournaments!HL$2:HL$33,0)),0,(INDEX(tournaments!HM$2:HM$33,MATCH(ratings!$A128,tournaments!HL$2:HL$33,0))))</f>
        <v>0</v>
      </c>
      <c r="IA128" s="3">
        <f>IF(ISNA(MATCH(ratings!$A128,tournaments!HL$2:HL$33,0)),0,(INDEX(tournaments!HN$2:HN$33,MATCH(ratings!$A128,tournaments!HL$2:HL$33,0))))</f>
        <v>0</v>
      </c>
      <c r="IB128" s="6">
        <f t="shared" si="930"/>
        <v>21.469450706476195</v>
      </c>
      <c r="IC128" s="9">
        <f>IF(ISNA(MATCH(ratings!$A128,tournaments!HO$2:HO$33,0)),0,(INDEX(tournaments!HP$2:HP$33,MATCH(ratings!$A128,tournaments!HO$2:HO$33,0))))</f>
        <v>0</v>
      </c>
      <c r="ID128" s="3">
        <f>IF(ISNA(MATCH(ratings!$A128,tournaments!HO$2:HO$33,0)),0,(INDEX(tournaments!HQ$2:HQ$33,MATCH(ratings!$A128,tournaments!HO$2:HO$33,0))))</f>
        <v>0</v>
      </c>
      <c r="IE128" s="6">
        <f t="shared" si="931"/>
        <v>21.469450706476195</v>
      </c>
      <c r="IF128" s="9">
        <f>IF(ISNA(MATCH(ratings!$A128,tournaments!HR$2:HR$33,0)),0,(INDEX(tournaments!HS$2:HS$33,MATCH(ratings!$A128,tournaments!HR$2:HR$33,0))))</f>
        <v>0</v>
      </c>
      <c r="IG128" s="3">
        <f>IF(ISNA(MATCH(ratings!$A128,tournaments!HR$2:HR$33,0)),0,(INDEX(tournaments!HT$2:HT$33,MATCH(ratings!$A128,tournaments!HR$2:HR$33,0))))</f>
        <v>0</v>
      </c>
      <c r="IH128" s="6">
        <f t="shared" si="932"/>
        <v>21.469450706476195</v>
      </c>
      <c r="II128" s="9">
        <f>IF(ISNA(MATCH(ratings!$A128,tournaments!HU$2:HU$33,0)),0,(INDEX(tournaments!HV$2:HV$33,MATCH(ratings!$A128,tournaments!HU$2:HU$33,0))))</f>
        <v>0</v>
      </c>
      <c r="IJ128" s="3">
        <f>IF(ISNA(MATCH(ratings!$A128,tournaments!HU$2:HU$33,0)),0,(INDEX(tournaments!HW$2:HW$33,MATCH(ratings!$A128,tournaments!HU$2:HU$33,0))))</f>
        <v>0</v>
      </c>
      <c r="IK128" s="6">
        <f t="shared" si="933"/>
        <v>21.469450706476195</v>
      </c>
      <c r="IL128" s="9">
        <f>IF(ISNA(MATCH(ratings!$A128,tournaments!HX$2:HX$33,0)),0,(INDEX(tournaments!HY$2:HY$33,MATCH(ratings!$A128,tournaments!HX$2:HX$33,0))))</f>
        <v>0</v>
      </c>
      <c r="IM128" s="3">
        <f>IF(ISNA(MATCH(ratings!$A128,tournaments!HX$2:HX$33,0)),0,(INDEX(tournaments!HZ$2:HZ$33,MATCH(ratings!$A128,tournaments!HX$2:HX$33,0))))</f>
        <v>0</v>
      </c>
      <c r="IN128" s="6">
        <f t="shared" si="934"/>
        <v>21.469450706476195</v>
      </c>
      <c r="IO128" s="9">
        <f>IF(ISNA(MATCH(ratings!$A128,tournaments!IA$2:IA$33,0)),0,(INDEX(tournaments!IB$2:IB$33,MATCH(ratings!$A128,tournaments!IA$2:IA$33,0))))</f>
        <v>0</v>
      </c>
      <c r="IP128" s="3">
        <f>IF(ISNA(MATCH(ratings!$A128,tournaments!IA$2:IA$33,0)),0,(INDEX(tournaments!IC$2:IC$33,MATCH(ratings!$A128,tournaments!IA$2:IA$33,0))))</f>
        <v>0</v>
      </c>
      <c r="IQ128" s="6">
        <f t="shared" si="935"/>
        <v>21.469450706476195</v>
      </c>
      <c r="IR128" s="9">
        <f>IF(ISNA(MATCH(ratings!$A128,tournaments!ID$2:ID$33,0)),0,(INDEX(tournaments!IE$2:IE$33,MATCH(ratings!$A128,tournaments!ID$2:ID$33,0))))</f>
        <v>0</v>
      </c>
      <c r="IS128" s="3">
        <f>IF(ISNA(MATCH(ratings!$A128,tournaments!ID$2:ID$33,0)),0,(INDEX(tournaments!IF$2:IF$33,MATCH(ratings!$A128,tournaments!ID$2:ID$33,0))))</f>
        <v>0</v>
      </c>
      <c r="IT128" s="6">
        <f t="shared" si="936"/>
        <v>21.469450706476195</v>
      </c>
      <c r="IU128" s="6">
        <f>parameters!$B$3*parameters!$B$2+(1-parameters!$B$3)*ratings!IT128</f>
        <v>21.322505635828577</v>
      </c>
      <c r="IV128" s="9">
        <f>IF(ISNA(MATCH(ratings!$A128,tournaments!IG$2:IG$33,0)),0,(INDEX(tournaments!IH$2:IH$33,MATCH(ratings!$A128,tournaments!IG$2:IG$33,0))))</f>
        <v>0</v>
      </c>
      <c r="IW128" s="3">
        <f>IF(ISNA(MATCH(ratings!$A128,tournaments!IG$2:IG$33,0)),0,(INDEX(tournaments!II$2:II$33,MATCH(ratings!$A128,tournaments!IG$2:IG$33,0))))</f>
        <v>0</v>
      </c>
      <c r="IX128" s="6">
        <f t="shared" ref="IX128" si="966">(1-IV128)*IU128+IV128*IW128</f>
        <v>21.322505635828577</v>
      </c>
      <c r="IY128" s="9">
        <f>IF(ISNA(MATCH(ratings!$A128,tournaments!IJ$2:IJ$33,0)),0,(INDEX(tournaments!IK$2:IK$33,MATCH(ratings!$A128,tournaments!IJ$2:IJ$33,0))))</f>
        <v>0</v>
      </c>
      <c r="IZ128" s="3">
        <f>IF(ISNA(MATCH(ratings!$A128,tournaments!IJ$2:IJ$33,0)),0,(INDEX(tournaments!IL$2:IL$33,MATCH(ratings!$A128,tournaments!IJ$2:IJ$33,0))))</f>
        <v>0</v>
      </c>
      <c r="JA128" s="6">
        <f t="shared" ref="JA128" si="967">(1-IY128)*IX128+IY128*IZ128</f>
        <v>21.322505635828577</v>
      </c>
      <c r="JB128" s="9">
        <f>IF(ISNA(MATCH(ratings!$A128,tournaments!IM$2:IM$33,0)),0,(INDEX(tournaments!IN$2:IN$33,MATCH(ratings!$A128,tournaments!IM$2:IM$33,0))))</f>
        <v>0</v>
      </c>
      <c r="JC128" s="3">
        <f>IF(ISNA(MATCH(ratings!$A128,tournaments!IM$2:IM$33,0)),0,(INDEX(tournaments!IO$2:IO$33,MATCH(ratings!$A128,tournaments!IM$2:IM$33,0))))</f>
        <v>0</v>
      </c>
      <c r="JD128" s="6">
        <f t="shared" ref="JD128" si="968">(1-JB128)*JA128+JB128*JC128</f>
        <v>21.322505635828577</v>
      </c>
      <c r="JE128" s="9">
        <f>IF(ISNA(MATCH(ratings!$A128,tournaments!IP$2:IP$33,0)),0,(INDEX(tournaments!IQ$2:IQ$33,MATCH(ratings!$A128,tournaments!IP$2:IP$33,0))))</f>
        <v>0</v>
      </c>
      <c r="JF128" s="3">
        <f>IF(ISNA(MATCH(ratings!$A128,tournaments!IP$2:IP$33,0)),0,(INDEX(tournaments!IR$2:IR$33,MATCH(ratings!$A128,tournaments!IP$2:IP$33,0))))</f>
        <v>0</v>
      </c>
      <c r="JG128" s="6">
        <f t="shared" ref="JG128" si="969">(1-JE128)*JD128+JE128*JF128</f>
        <v>21.322505635828577</v>
      </c>
      <c r="JH128" s="9">
        <f>IF(ISNA(MATCH(ratings!$A128,tournaments!IS$2:IS$33,0)),0,(INDEX(tournaments!IT$2:IT$33,MATCH(ratings!$A128,tournaments!IS$2:IS$33,0))))</f>
        <v>0</v>
      </c>
      <c r="JI128" s="3">
        <f>IF(ISNA(MATCH(ratings!$A128,tournaments!IS$2:IS$33,0)),0,(INDEX(tournaments!IU$2:IU$33,MATCH(ratings!$A128,tournaments!IS$2:IS$33,0))))</f>
        <v>0</v>
      </c>
      <c r="JJ128" s="6">
        <f t="shared" ref="JJ128" si="970">(1-JH128)*JG128+JH128*JI128</f>
        <v>21.322505635828577</v>
      </c>
      <c r="JK128" s="9">
        <f>IF(ISNA(MATCH(ratings!$A128,tournaments!IV$2:IV$33,0)),0,(INDEX(tournaments!IW$2:IW$33,MATCH(ratings!$A128,tournaments!IV$2:IV$33,0))))</f>
        <v>0</v>
      </c>
      <c r="JL128" s="3">
        <f>IF(ISNA(MATCH(ratings!$A128,tournaments!IV$2:IV$33,0)),0,(INDEX(tournaments!IX$2:IX$33,MATCH(ratings!$A128,tournaments!IV$2:IV$33,0))))</f>
        <v>0</v>
      </c>
      <c r="JM128" s="6">
        <f t="shared" ref="JM128" si="971">(1-JK128)*JJ128+JK128*JL128</f>
        <v>21.322505635828577</v>
      </c>
      <c r="JN128" s="9">
        <f>IF(ISNA(MATCH(ratings!$A128,tournaments!IY$2:IY$33,0)),0,(INDEX(tournaments!IZ$2:IZ$33,MATCH(ratings!$A128,tournaments!IY$2:IY$33,0))))</f>
        <v>0</v>
      </c>
      <c r="JO128" s="3">
        <f>IF(ISNA(MATCH(ratings!$A128,tournaments!IY$2:IY$33,0)),0,(INDEX(tournaments!JA$2:JA$33,MATCH(ratings!$A128,tournaments!IY$2:IY$33,0))))</f>
        <v>0</v>
      </c>
      <c r="JP128" s="6">
        <f t="shared" si="245"/>
        <v>21.322505635828577</v>
      </c>
      <c r="JQ128" s="6">
        <f>parameters!$B$3*parameters!$B$2+(1-parameters!$B$3)*ratings!JP128</f>
        <v>21.190255072245719</v>
      </c>
      <c r="JR128" s="9">
        <f>IF(ISNA(MATCH(ratings!$A128,tournaments!JC$2:JC$33,0)),0,(INDEX(tournaments!JD$2:JD$33,MATCH(ratings!$A128,tournaments!JC$2:JC$33,0))))</f>
        <v>0</v>
      </c>
      <c r="JS128" s="3">
        <f>IF(ISNA(MATCH(ratings!$A128,tournaments!JC$2:JC$33,0)),0,(INDEX(tournaments!JE$2:JE$33,MATCH(ratings!$A128,tournaments!JC$2:JC$33,0))))</f>
        <v>0</v>
      </c>
      <c r="JT128" s="6">
        <f t="shared" si="246"/>
        <v>21.190255072245719</v>
      </c>
      <c r="JU128" s="9">
        <f>IF(ISNA(MATCH(ratings!$A128,tournaments!JF$2:JF$33,0)),0,(INDEX(tournaments!JG$2:JG$33,MATCH(ratings!$A128,tournaments!JF$2:JF$33,0))))</f>
        <v>0</v>
      </c>
      <c r="JV128" s="3">
        <f>IF(ISNA(MATCH(ratings!$A128,tournaments!JF$2:JF$33,0)),0,(INDEX(tournaments!JH$2:JH$33,MATCH(ratings!$A128,tournaments!JF$2:JF$33,0))))</f>
        <v>0</v>
      </c>
      <c r="JW128" s="6">
        <f t="shared" si="247"/>
        <v>21.190255072245719</v>
      </c>
      <c r="JX128" s="9">
        <f>IF(ISNA(MATCH(ratings!$A128,tournaments!JI$2:JI$33,0)),0,(INDEX(tournaments!JJ$2:JJ$33,MATCH(ratings!$A128,tournaments!JI$2:JI$33,0))))</f>
        <v>0</v>
      </c>
      <c r="JY128" s="3">
        <f>IF(ISNA(MATCH(ratings!$A128,tournaments!JI$2:JI$33,0)),0,(INDEX(tournaments!JK$2:JK$33,MATCH(ratings!$A128,tournaments!JI$2:JI$33,0))))</f>
        <v>0</v>
      </c>
      <c r="JZ128" s="6">
        <f t="shared" si="248"/>
        <v>21.190255072245719</v>
      </c>
      <c r="KA128" s="9">
        <f>IF(ISNA(MATCH(ratings!$A128,tournaments!JL$2:JL$33,0)),0,(INDEX(tournaments!JM$2:JM$33,MATCH(ratings!$A128,tournaments!JL$2:JL$33,0))))</f>
        <v>0</v>
      </c>
      <c r="KB128" s="3">
        <f>IF(ISNA(MATCH(ratings!$A128,tournaments!JL$2:JL$33,0)),0,(INDEX(tournaments!JN$2:JN$33,MATCH(ratings!$A128,tournaments!JL$2:JL$33,0))))</f>
        <v>0</v>
      </c>
      <c r="KC128" s="6">
        <f t="shared" si="249"/>
        <v>21.190255072245719</v>
      </c>
      <c r="KD128" s="9">
        <f>IF(ISNA(MATCH(ratings!$A128,tournaments!JO$2:JO$33,0)),0,(INDEX(tournaments!JP$2:JP$33,MATCH(ratings!$A128,tournaments!JO$2:JO$33,0))))</f>
        <v>0</v>
      </c>
      <c r="KE128" s="3">
        <f>IF(ISNA(MATCH(ratings!$A128,tournaments!JO$2:JO$33,0)),0,(INDEX(tournaments!JQ$2:JQ$33,MATCH(ratings!$A128,tournaments!JO$2:JO$33,0))))</f>
        <v>0</v>
      </c>
      <c r="KF128" s="6">
        <f t="shared" si="250"/>
        <v>21.190255072245719</v>
      </c>
      <c r="KG128" s="9">
        <f>IF(ISNA(MATCH(ratings!$A128,tournaments!JR$2:JR$33,0)),0,(INDEX(tournaments!JS$2:JS$33,MATCH(ratings!$A128,tournaments!JR$2:JR$33,0))))</f>
        <v>0</v>
      </c>
      <c r="KH128" s="3">
        <f>IF(ISNA(MATCH(ratings!$A128,tournaments!JR$2:JR$33,0)),0,(INDEX(tournaments!JT$2:JT$33,MATCH(ratings!$A128,tournaments!JR$2:JR$33,0))))</f>
        <v>0</v>
      </c>
      <c r="KI128" s="6">
        <f t="shared" si="251"/>
        <v>21.190255072245719</v>
      </c>
      <c r="KJ128" s="6">
        <f>parameters!$B$3*parameters!$B$2+(1-parameters!$B$3)*ratings!KI128</f>
        <v>21.071229565021149</v>
      </c>
      <c r="KK128" s="9">
        <f>IF(ISNA(MATCH(ratings!$A128,tournaments!JU$2:JU$33,0)),0,(INDEX(tournaments!JV$2:JV$33,MATCH(ratings!$A128,tournaments!JU$2:JU$33,0))))</f>
        <v>0</v>
      </c>
      <c r="KL128" s="3">
        <f>IF(ISNA(MATCH(ratings!$A128,tournaments!JU$2:JU$33,0)),0,(INDEX(tournaments!JW$2:JW$33,MATCH(ratings!$A128,tournaments!JU$2:JU$33,0))))</f>
        <v>0</v>
      </c>
      <c r="KM128" s="6">
        <f t="shared" si="252"/>
        <v>21.071229565021149</v>
      </c>
      <c r="KN128" s="9">
        <f>IF(ISNA(MATCH(ratings!$A128,tournaments!JX$2:JX$33,0)),0,(INDEX(tournaments!JY$2:JY$33,MATCH(ratings!$A128,tournaments!JX$2:JX$33,0))))</f>
        <v>0</v>
      </c>
      <c r="KO128" s="3">
        <f>IF(ISNA(MATCH(ratings!$A128,tournaments!JX$2:JX$33,0)),0,(INDEX(tournaments!JZ$2:JZ$33,MATCH(ratings!$A128,tournaments!JX$2:JX$33,0))))</f>
        <v>0</v>
      </c>
      <c r="KP128" s="6">
        <f t="shared" si="253"/>
        <v>21.071229565021149</v>
      </c>
      <c r="KQ128" s="9">
        <f>IF(ISNA(MATCH(ratings!$A128,tournaments!KA$2:KA$33,0)),0,(INDEX(tournaments!KB$2:KB$33,MATCH(ratings!$A128,tournaments!KA$2:KA$33,0))))</f>
        <v>0</v>
      </c>
      <c r="KR128" s="3">
        <f>IF(ISNA(MATCH(ratings!$A128,tournaments!KA$2:KA$33,0)),0,(INDEX(tournaments!KC$2:KC$33,MATCH(ratings!$A128,tournaments!KA$2:KA$33,0))))</f>
        <v>0</v>
      </c>
      <c r="KS128" s="6">
        <f t="shared" si="254"/>
        <v>21.071229565021149</v>
      </c>
      <c r="KT128" s="9">
        <f>IF(ISNA(MATCH(ratings!$A128,tournaments!KD$2:KD$33,0)),0,(INDEX(tournaments!KE$2:KE$33,MATCH(ratings!$A128,tournaments!KD$2:KD$33,0))))</f>
        <v>0</v>
      </c>
      <c r="KU128" s="3">
        <f>IF(ISNA(MATCH(ratings!$A128,tournaments!KD$2:KD$33,0)),0,(INDEX(tournaments!KF$2:KF$33,MATCH(ratings!$A128,tournaments!KD$2:KD$33,0))))</f>
        <v>0</v>
      </c>
      <c r="KV128" s="6">
        <f t="shared" si="255"/>
        <v>21.071229565021149</v>
      </c>
      <c r="KW128" s="9">
        <f>IF(ISNA(MATCH(ratings!$A128,tournaments!KG$2:KG$33,0)),0,(INDEX(tournaments!KH$2:KH$33,MATCH(ratings!$A128,tournaments!KG$2:KG$33,0))))</f>
        <v>0</v>
      </c>
      <c r="KX128" s="3">
        <f>IF(ISNA(MATCH(ratings!$A128,tournaments!KG$2:KG$33,0)),0,(INDEX(tournaments!KI$2:KI$33,MATCH(ratings!$A128,tournaments!KG$2:KG$33,0))))</f>
        <v>0</v>
      </c>
      <c r="KY128" s="6">
        <f t="shared" si="256"/>
        <v>21.071229565021149</v>
      </c>
      <c r="KZ128" s="9">
        <f>IF(ISNA(MATCH(ratings!$A128,tournaments!KJ$2:KJ$33,0)),0,(INDEX(tournaments!KK$2:KK$33,MATCH(ratings!$A128,tournaments!KJ$2:KJ$33,0))))</f>
        <v>0</v>
      </c>
      <c r="LA128" s="3">
        <f>IF(ISNA(MATCH(ratings!$A128,tournaments!KJ$2:KJ$33,0)),0,(INDEX(tournaments!KL$2:KL$33,MATCH(ratings!$A128,tournaments!KJ$2:KJ$33,0))))</f>
        <v>0</v>
      </c>
      <c r="LB128" s="6">
        <f t="shared" si="257"/>
        <v>21.071229565021149</v>
      </c>
      <c r="LC128" s="6">
        <f>parameters!$B$3*parameters!$B$2+(1-parameters!$B$3)*ratings!LB128</f>
        <v>20.964106608519035</v>
      </c>
      <c r="LD128" s="9">
        <f>IF(ISNA(MATCH(ratings!$A128,tournaments!KN$2:KN$33,0)),0,(INDEX(tournaments!KO$2:KO$33,MATCH(ratings!$A128,tournaments!KN$2:KN$33,0))))</f>
        <v>0</v>
      </c>
      <c r="LE128" s="3">
        <f>IF(ISNA(MATCH(ratings!$A128,tournaments!KN$2:KN$33,0)),0,(INDEX(tournaments!KP$2:KP$33,MATCH(ratings!$A128,tournaments!KN$2:KN$33,0))))</f>
        <v>0</v>
      </c>
      <c r="LF128" s="6">
        <f t="shared" si="258"/>
        <v>20.964106608519035</v>
      </c>
      <c r="LG128" s="9">
        <f>IF(ISNA(MATCH(ratings!$A128,tournaments!KQ$2:KQ$33,0)),0,(INDEX(tournaments!KR$2:KR$33,MATCH(ratings!$A128,tournaments!KQ$2:KQ$33,0))))</f>
        <v>0</v>
      </c>
      <c r="LH128" s="3">
        <f>IF(ISNA(MATCH(ratings!$A128,tournaments!KQ$2:KQ$33,0)),0,(INDEX(tournaments!KS$2:KS$33,MATCH(ratings!$A128,tournaments!KQ$2:KQ$33,0))))</f>
        <v>0</v>
      </c>
      <c r="LI128" s="6">
        <f t="shared" si="259"/>
        <v>20.964106608519035</v>
      </c>
      <c r="LJ128" s="9">
        <f>IF(ISNA(MATCH(ratings!$A128,tournaments!KT$2:KT$33,0)),0,(INDEX(tournaments!KU$2:KU$33,MATCH(ratings!$A128,tournaments!KT$2:KT$33,0))))</f>
        <v>0</v>
      </c>
      <c r="LK128" s="3">
        <f>IF(ISNA(MATCH(ratings!$A128,tournaments!KT$2:KT$33,0)),0,(INDEX(tournaments!KV$2:KV$33,MATCH(ratings!$A128,tournaments!KT$2:KT$33,0))))</f>
        <v>0</v>
      </c>
      <c r="LL128" s="6">
        <f t="shared" si="260"/>
        <v>20.964106608519035</v>
      </c>
      <c r="LM128" s="9">
        <f>IF(ISNA(MATCH(ratings!$A128,tournaments!KW$2:KW$33,0)),0,(INDEX(tournaments!KX$2:KX$33,MATCH(ratings!$A128,tournaments!KW$2:KW$33,0))))</f>
        <v>0</v>
      </c>
      <c r="LN128" s="3">
        <f>IF(ISNA(MATCH(ratings!$A128,tournaments!KW$2:KW$33,0)),0,(INDEX(tournaments!KY$2:KY$33,MATCH(ratings!$A128,tournaments!KW$2:KW$33,0))))</f>
        <v>0</v>
      </c>
      <c r="LO128" s="6">
        <f t="shared" si="261"/>
        <v>20.964106608519035</v>
      </c>
      <c r="LP128" s="9">
        <f>IF(ISNA(MATCH(ratings!$A128,tournaments!KZ$2:KZ$33,0)),0,(INDEX(tournaments!LA$2:LA$33,MATCH(ratings!$A128,tournaments!KZ$2:KZ$33,0))))</f>
        <v>0</v>
      </c>
      <c r="LQ128" s="3">
        <f>IF(ISNA(MATCH(ratings!$A128,tournaments!KZ$2:KZ$33,0)),0,(INDEX(tournaments!LB$2:LB$33,MATCH(ratings!$A128,tournaments!KZ$2:KZ$33,0))))</f>
        <v>0</v>
      </c>
      <c r="LR128" s="6">
        <f t="shared" si="262"/>
        <v>20.964106608519035</v>
      </c>
      <c r="LS128" s="9">
        <f>IF(ISNA(MATCH(ratings!$A128,tournaments!LC$2:LC$33,0)),0,(INDEX(tournaments!LD$2:LD$33,MATCH(ratings!$A128,tournaments!LC$2:LC$33,0))))</f>
        <v>0</v>
      </c>
      <c r="LT128" s="3">
        <f>IF(ISNA(MATCH(ratings!$A128,tournaments!LC$2:LC$33,0)),0,(INDEX(tournaments!LE$2:LE$33,MATCH(ratings!$A128,tournaments!LC$2:LC$33,0))))</f>
        <v>0</v>
      </c>
      <c r="LU128" s="6">
        <f t="shared" si="263"/>
        <v>20.964106608519035</v>
      </c>
      <c r="LV128" s="6">
        <f>parameters!$B$3*parameters!$B$2+(1-parameters!$B$3)*ratings!LU128</f>
        <v>20.867695947667134</v>
      </c>
      <c r="LW128" s="9">
        <f>IF(ISNA(MATCH(ratings!$A128,tournaments!LF$2:LF$33,0)),0,(INDEX(tournaments!LG$2:LG$33,MATCH(ratings!$A128,tournaments!LF$2:LF$33,0))))</f>
        <v>0</v>
      </c>
      <c r="LX128" s="3">
        <f>IF(ISNA(MATCH(ratings!$A128,tournaments!LF$2:LF$33,0)),0,(INDEX(tournaments!LH$2:LH$33,MATCH(ratings!$A128,tournaments!LF$2:LF$33,0))))</f>
        <v>0</v>
      </c>
      <c r="LY128" s="6">
        <f t="shared" si="264"/>
        <v>20.867695947667134</v>
      </c>
      <c r="LZ128" s="9">
        <f>IF(ISNA(MATCH(ratings!$A128,tournaments!LI$2:LI$33,0)),0,(INDEX(tournaments!LJ$2:LJ$33,MATCH(ratings!$A128,tournaments!LI$2:LI$33,0))))</f>
        <v>0</v>
      </c>
      <c r="MA128" s="3">
        <f>IF(ISNA(MATCH(ratings!$A128,tournaments!LI$2:LI$33,0)),0,(INDEX(tournaments!LK$2:LK$33,MATCH(ratings!$A128,tournaments!LI$2:LI$33,0))))</f>
        <v>0</v>
      </c>
      <c r="MB128" s="6">
        <f t="shared" si="265"/>
        <v>20.867695947667134</v>
      </c>
      <c r="MC128" s="9">
        <f>IF(ISNA(MATCH(ratings!$A128,tournaments!LL$2:LL$33,0)),0,(INDEX(tournaments!LM$2:LM$33,MATCH(ratings!$A128,tournaments!LL$2:LL$33,0))))</f>
        <v>0</v>
      </c>
      <c r="MD128" s="3">
        <f>IF(ISNA(MATCH(ratings!$A128,tournaments!LL$2:LL$33,0)),0,(INDEX(tournaments!LN$2:LN$33,MATCH(ratings!$A128,tournaments!LL$2:LL$33,0))))</f>
        <v>0</v>
      </c>
      <c r="ME128" s="6">
        <f t="shared" si="266"/>
        <v>20.867695947667134</v>
      </c>
      <c r="MF128" s="6">
        <f>parameters!$B$3*parameters!$B$2+(1-parameters!$B$3)*ratings!ME128</f>
        <v>20.780926352900419</v>
      </c>
      <c r="MG128" s="9">
        <f>IF(ISNA(MATCH(ratings!$A128,tournaments!LO$2:LO$33,0)),0,(INDEX(tournaments!LP$2:LP$33,MATCH(ratings!$A128,tournaments!LO$2:LO$33,0))))</f>
        <v>0</v>
      </c>
      <c r="MH128" s="3">
        <f>IF(ISNA(MATCH(ratings!$A128,tournaments!LO$2:LO$33,0)),0,(INDEX(tournaments!LQ$2:LQ$33,MATCH(ratings!$A128,tournaments!LO$2:LO$33,0))))</f>
        <v>0</v>
      </c>
      <c r="MI128" s="6">
        <f t="shared" si="267"/>
        <v>20.780926352900419</v>
      </c>
      <c r="MJ128" s="9">
        <f>IF(ISNA(MATCH(ratings!$A128,tournaments!LR$2:LR$33,0)),0,(INDEX(tournaments!LS$2:LS$33,MATCH(ratings!$A128,tournaments!LR$2:LR$33,0))))</f>
        <v>0</v>
      </c>
      <c r="MK128" s="3">
        <f>IF(ISNA(MATCH(ratings!$A128,tournaments!LR$2:LR$33,0)),0,(INDEX(tournaments!LT$2:LT$33,MATCH(ratings!$A128,tournaments!LR$2:LR$33,0))))</f>
        <v>0</v>
      </c>
      <c r="ML128" s="6">
        <f t="shared" si="268"/>
        <v>20.780926352900419</v>
      </c>
      <c r="MM128" s="9">
        <f>IF(ISNA(MATCH(ratings!$A128,tournaments!LU$2:LU$33,0)),0,(INDEX(tournaments!LV$2:LV$33,MATCH(ratings!$A128,tournaments!LU$2:LU$33,0))))</f>
        <v>0</v>
      </c>
      <c r="MN128" s="3">
        <f>IF(ISNA(MATCH(ratings!$A128,tournaments!LU$2:LU$33,0)),0,(INDEX(tournaments!LW$2:LW$33,MATCH(ratings!$A128,tournaments!LU$2:LU$33,0))))</f>
        <v>0</v>
      </c>
      <c r="MO128" s="6">
        <f t="shared" si="269"/>
        <v>20.780926352900419</v>
      </c>
      <c r="MP128" s="9">
        <f>IF(ISNA(MATCH(ratings!$A128,tournaments!LX$2:LX$33,0)),0,(INDEX(tournaments!LY$2:LY$33,MATCH(ratings!$A128,tournaments!LX$2:LX$33,0))))</f>
        <v>0</v>
      </c>
      <c r="MQ128" s="3">
        <f>IF(ISNA(MATCH(ratings!$A128,tournaments!LX$2:LX$33,0)),0,(INDEX(tournaments!LZ$2:LZ$33,MATCH(ratings!$A128,tournaments!LX$2:LX$33,0))))</f>
        <v>0</v>
      </c>
      <c r="MR128" s="6">
        <f t="shared" si="270"/>
        <v>20.780926352900419</v>
      </c>
      <c r="MS128" s="9">
        <f>IF(ISNA(MATCH(ratings!$A128,tournaments!MA$2:MA$33,0)),0,(INDEX(tournaments!MB$2:MB$33,MATCH(ratings!$A128,tournaments!MA$2:MA$33,0))))</f>
        <v>0</v>
      </c>
      <c r="MT128" s="3">
        <f>IF(ISNA(MATCH(ratings!$A128,tournaments!MA$2:MA$33,0)),0,(INDEX(tournaments!MC$2:MC$33,MATCH(ratings!$A128,tournaments!MA$2:MA$33,0))))</f>
        <v>0</v>
      </c>
      <c r="MU128" s="6">
        <f t="shared" si="271"/>
        <v>20.780926352900419</v>
      </c>
      <c r="MV128" s="6">
        <f>parameters!$B$3*parameters!$B$2+(1-parameters!$B$3)*ratings!MU128</f>
        <v>20.702833717610378</v>
      </c>
      <c r="MW128" s="6">
        <f>parameters!$B$3*parameters!$B$2+(1-parameters!$B$3)*ratings!MV128</f>
        <v>20.632550345849342</v>
      </c>
      <c r="MX128" s="6">
        <f>parameters!$B$3*parameters!$B$2+(1-parameters!$B$3)*ratings!MW128</f>
        <v>20.569295311264408</v>
      </c>
      <c r="MY128" s="9">
        <f>IF(ISNA(MATCH(ratings!$A128,tournaments!MD$2:MD$33,0)),0,(INDEX(tournaments!ME$2:ME$33,MATCH(ratings!$A128,tournaments!MD$2:MD$33,0))))</f>
        <v>0</v>
      </c>
      <c r="MZ128" s="3">
        <f>IF(ISNA(MATCH(ratings!$A128,tournaments!MD$2:MD$33,0)),0,(INDEX(tournaments!MF$2:MF$33,MATCH(ratings!$A128,tournaments!MD$2:MD$33,0))))</f>
        <v>0</v>
      </c>
      <c r="NA128" s="6">
        <f t="shared" si="272"/>
        <v>20.569295311264408</v>
      </c>
      <c r="NB128" s="9">
        <f>IF(ISNA(MATCH(ratings!$A128,tournaments!MG$2:MG$33,0)),0,(INDEX(tournaments!MH$2:MH$33,MATCH(ratings!$A128,tournaments!MG$2:MG$33,0))))</f>
        <v>0</v>
      </c>
      <c r="NC128" s="3">
        <f>IF(ISNA(MATCH(ratings!$A128,tournaments!MG$2:MG$33,0)),0,(INDEX(tournaments!MI$2:MI$33,MATCH(ratings!$A128,tournaments!MG$2:MG$33,0))))</f>
        <v>0</v>
      </c>
      <c r="ND128" s="6">
        <f t="shared" si="273"/>
        <v>20.569295311264408</v>
      </c>
      <c r="NE128" s="9">
        <f>IF(ISNA(MATCH(ratings!$A128,tournaments!MJ$2:MJ$33,0)),0,(INDEX(tournaments!MK$2:MK$33,MATCH(ratings!$A128,tournaments!MJ$2:MJ$33,0))))</f>
        <v>0</v>
      </c>
      <c r="NF128" s="3">
        <f>IF(ISNA(MATCH(ratings!$A128,tournaments!MJ$2:MJ$33,0)),0,(INDEX(tournaments!ML$2:ML$33,MATCH(ratings!$A128,tournaments!MJ$2:MJ$33,0))))</f>
        <v>0</v>
      </c>
      <c r="NG128" s="6">
        <f t="shared" si="274"/>
        <v>20.569295311264408</v>
      </c>
      <c r="NH128" s="9">
        <f>IF(ISNA(MATCH(ratings!$A128,tournaments!MM$2:MM$33,0)),0,(INDEX(tournaments!MN$2:MN$33,MATCH(ratings!$A128,tournaments!MM$2:MM$33,0))))</f>
        <v>0</v>
      </c>
      <c r="NI128" s="3">
        <f>IF(ISNA(MATCH(ratings!$A128,tournaments!MM$2:MM$33,0)),0,(INDEX(tournaments!MO$2:MO$33,MATCH(ratings!$A128,tournaments!MM$2:MM$33,0))))</f>
        <v>0</v>
      </c>
      <c r="NJ128" s="6">
        <f t="shared" si="275"/>
        <v>20.569295311264408</v>
      </c>
      <c r="NK128" s="9">
        <f>IF(ISNA(MATCH(ratings!$A128,tournaments!MP$2:MP$33,0)),0,(INDEX(tournaments!MQ$2:MQ$33,MATCH(ratings!$A128,tournaments!MP$2:MP$33,0))))</f>
        <v>0</v>
      </c>
      <c r="NL128" s="3">
        <f>IF(ISNA(MATCH(ratings!$A128,tournaments!MP$2:MP$33,0)),0,(INDEX(tournaments!MR$2:MR$33,MATCH(ratings!$A128,tournaments!MP$2:MP$33,0))))</f>
        <v>0</v>
      </c>
      <c r="NM128" s="6">
        <f t="shared" si="276"/>
        <v>20.569295311264408</v>
      </c>
      <c r="NN128" s="9">
        <f>IF(ISNA(MATCH(ratings!$A128,tournaments!MS$2:MS$33,0)),0,(INDEX(tournaments!MT$2:MT$33,MATCH(ratings!$A128,tournaments!MS$2:MS$33,0))))</f>
        <v>0</v>
      </c>
      <c r="NO128" s="3">
        <f>IF(ISNA(MATCH(ratings!$A128,tournaments!MS$2:MS$33,0)),0,(INDEX(tournaments!MU$2:MU$33,MATCH(ratings!$A128,tournaments!MS$2:MS$33,0))))</f>
        <v>0</v>
      </c>
      <c r="NP128" s="6">
        <f t="shared" si="277"/>
        <v>20.569295311264408</v>
      </c>
      <c r="NQ128" s="6">
        <f>parameters!$B$3*parameters!$B$2+(1-parameters!$B$3)*ratings!NP128</f>
        <v>20.512365780137969</v>
      </c>
      <c r="NR128" s="9">
        <f>IF(ISNA(MATCH(ratings!$A128,tournaments!MV$2:MV$33,0)),0,(INDEX(tournaments!MW$2:MW$33,MATCH(ratings!$A128,tournaments!MV$2:MV$33,0))))</f>
        <v>0</v>
      </c>
      <c r="NS128" s="3">
        <f>IF(ISNA(MATCH(ratings!$A128,tournaments!MV$2:MV$33,0)),0,(INDEX(tournaments!MX$2:MX$33,MATCH(ratings!$A128,tournaments!MV$2:MV$33,0))))</f>
        <v>0</v>
      </c>
      <c r="NT128" s="6">
        <f t="shared" si="278"/>
        <v>20.512365780137969</v>
      </c>
      <c r="NU128" s="9">
        <f>IF(ISNA(MATCH(ratings!$A128,tournaments!MY$2:MY$33,0)),0,(INDEX(tournaments!MZ$2:MZ$33,MATCH(ratings!$A128,tournaments!MY$2:MY$33,0))))</f>
        <v>0</v>
      </c>
      <c r="NV128" s="3">
        <f>IF(ISNA(MATCH(ratings!$A128,tournaments!MY$2:MY$33,0)),0,(INDEX(tournaments!NA$2:NA$33,MATCH(ratings!$A128,tournaments!MY$2:MY$33,0))))</f>
        <v>0</v>
      </c>
      <c r="NW128" s="6">
        <f t="shared" si="279"/>
        <v>20.512365780137969</v>
      </c>
      <c r="NX128" s="9">
        <f>IF(ISNA(MATCH(ratings!$A128,tournaments!NB$2:NB$33,0)),0,(INDEX(tournaments!NC$2:NC$33,MATCH(ratings!$A128,tournaments!NB$2:NB$33,0))))</f>
        <v>0</v>
      </c>
      <c r="NY128" s="3">
        <f>IF(ISNA(MATCH(ratings!$A128,tournaments!NB$2:NB$33,0)),0,(INDEX(tournaments!ND$2:ND$33,MATCH(ratings!$A128,tournaments!NB$2:NB$33,0))))</f>
        <v>0</v>
      </c>
      <c r="NZ128" s="6">
        <f t="shared" si="280"/>
        <v>20.512365780137969</v>
      </c>
      <c r="OA128" s="9">
        <f>IF(ISNA(MATCH(ratings!$A128,tournaments!NE$2:NE$33,0)),0,(INDEX(tournaments!NF$2:NF$33,MATCH(ratings!$A128,tournaments!NE$2:NE$33,0))))</f>
        <v>0</v>
      </c>
      <c r="OB128" s="3">
        <f>IF(ISNA(MATCH(ratings!$A128,tournaments!NE$2:NE$33,0)),0,(INDEX(tournaments!NG$2:NG$33,MATCH(ratings!$A128,tournaments!NE$2:NE$33,0))))</f>
        <v>0</v>
      </c>
      <c r="OC128" s="6">
        <f t="shared" si="281"/>
        <v>20.512365780137969</v>
      </c>
      <c r="OD128" s="6">
        <f>parameters!$B$3*parameters!$B$2+(1-parameters!$B$3)*ratings!OC128</f>
        <v>20.461129202124173</v>
      </c>
      <c r="OE128" s="9">
        <f>IF(ISNA(MATCH(ratings!$A128,tournaments!NH$2:NH$33,0)),0,(INDEX(tournaments!NI$2:NI$33,MATCH(ratings!$A128,tournaments!NH$2:NH$33,0))))</f>
        <v>0</v>
      </c>
      <c r="OF128" s="3">
        <f>IF(ISNA(MATCH(ratings!$A128,tournaments!NH$2:NH$33,0)),0,(INDEX(tournaments!NJ$2:NJ$33,MATCH(ratings!$A128,tournaments!NH$2:NH$33,0))))</f>
        <v>0</v>
      </c>
      <c r="OG128" s="6">
        <f t="shared" si="282"/>
        <v>20.461129202124173</v>
      </c>
      <c r="OH128" s="9">
        <f>IF(ISNA(MATCH(ratings!$A128,tournaments!NK$2:NK$33,0)),0,(INDEX(tournaments!NL$2:NL$33,MATCH(ratings!$A128,tournaments!NK$2:NK$33,0))))</f>
        <v>0</v>
      </c>
      <c r="OI128" s="3">
        <f>IF(ISNA(MATCH(ratings!$A128,tournaments!NK$2:NK$33,0)),0,(INDEX(tournaments!NM$2:NM$33,MATCH(ratings!$A128,tournaments!NK$2:NK$33,0))))</f>
        <v>0</v>
      </c>
      <c r="OJ128" s="6">
        <f t="shared" si="283"/>
        <v>20.461129202124173</v>
      </c>
    </row>
    <row r="129" spans="1:400" x14ac:dyDescent="0.2">
      <c r="A129" t="s">
        <v>155</v>
      </c>
      <c r="B129" s="6">
        <f>parameters!$B$2</f>
        <v>20</v>
      </c>
      <c r="E129" s="6">
        <f t="shared" ref="E129" si="972">(1-C129)*B129+C129*D129</f>
        <v>20</v>
      </c>
      <c r="F129" s="9">
        <f>IF(ISNA(MATCH(ratings!$A129,tournaments!D$2:D$33,0)),0,(INDEX(tournaments!E$2:E$33,MATCH(ratings!$A129,tournaments!D$2:D$33,0))))</f>
        <v>0</v>
      </c>
      <c r="G129" s="3">
        <f>IF(ISNA(MATCH(ratings!$A129,tournaments!D$2:D$33,0)),0,(INDEX(tournaments!F$2:F$33,MATCH(ratings!$A129,tournaments!D$2:D$33,0))))</f>
        <v>0</v>
      </c>
      <c r="H129" s="6">
        <f t="shared" ref="H129" si="973">(1-F129)*E129+F129*G129</f>
        <v>20</v>
      </c>
      <c r="I129" s="9">
        <f>IF(ISNA(MATCH(ratings!$A129,tournaments!G$2:G$33,0)),0,(INDEX(tournaments!H$2:H$33,MATCH(ratings!$A129,tournaments!G$2:G$33,0))))</f>
        <v>0</v>
      </c>
      <c r="J129" s="3">
        <f>IF(ISNA(MATCH(ratings!$A129,tournaments!G$2:G$33,0)),0,(INDEX(tournaments!I$2:I$33,MATCH(ratings!$A129,tournaments!G$2:G$33,0))))</f>
        <v>0</v>
      </c>
      <c r="K129" s="6">
        <f t="shared" ref="K129" si="974">(1-I129)*H129+I129*J129</f>
        <v>20</v>
      </c>
      <c r="L129" s="6">
        <f>parameters!$B$3*parameters!$B$2+(1-parameters!$B$3)*ratings!K129</f>
        <v>20</v>
      </c>
      <c r="M129" s="9">
        <f>IF(ISNA(MATCH(ratings!$A129,tournaments!J$2:J$33,0)),0,(INDEX(tournaments!K$2:K$33,MATCH(ratings!$A129,tournaments!J$2:J$33,0))))</f>
        <v>0</v>
      </c>
      <c r="N129" s="3">
        <f>IF(ISNA(MATCH(ratings!$A129,tournaments!J$2:J$33,0)),0,(INDEX(tournaments!L$2:L$33,MATCH(ratings!$A129,tournaments!J$2:J$33,0))))</f>
        <v>0</v>
      </c>
      <c r="O129" s="6">
        <f t="shared" ref="O129" si="975">(1-M129)*L129+M129*N129</f>
        <v>20</v>
      </c>
      <c r="P129" s="6">
        <f>parameters!$B$3*parameters!$B$2+(1-parameters!$B$3)*ratings!O129</f>
        <v>20</v>
      </c>
      <c r="Q129" s="9">
        <f>IF(ISNA(MATCH(ratings!$A129,tournaments!M$2:M$33,0)),0,(INDEX(tournaments!N$2:N$33,MATCH(ratings!$A129,tournaments!M$2:M$33,0))))</f>
        <v>0</v>
      </c>
      <c r="R129" s="3">
        <f>IF(ISNA(MATCH(ratings!$A129,tournaments!M$2:M$33,0)),0,(INDEX(tournaments!O$2:O$33,MATCH(ratings!$A129,tournaments!M$2:M$33,0))))</f>
        <v>0</v>
      </c>
      <c r="S129" s="6">
        <f t="shared" ref="S129" si="976">(1-Q129)*P129+Q129*R129</f>
        <v>20</v>
      </c>
      <c r="T129" s="9">
        <f>IF(ISNA(MATCH(ratings!$A129,tournaments!P$2:P$33,0)),0,(INDEX(tournaments!Q$2:Q$33,MATCH(ratings!$A129,tournaments!P$2:P$33,0))))</f>
        <v>0</v>
      </c>
      <c r="U129" s="3">
        <f>IF(ISNA(MATCH(ratings!$A129,tournaments!P$2:P$33,0)),0,(INDEX(tournaments!R$2:R$33,MATCH(ratings!$A129,tournaments!P$2:P$33,0))))</f>
        <v>0</v>
      </c>
      <c r="V129" s="6">
        <f t="shared" ref="V129" si="977">(1-T129)*S129+T129*U129</f>
        <v>20</v>
      </c>
      <c r="W129" s="6">
        <f>parameters!$B$3*parameters!$B$2+(1-parameters!$B$3)*ratings!V129</f>
        <v>20</v>
      </c>
      <c r="X129" s="9">
        <f>IF(ISNA(MATCH(ratings!$A129,tournaments!S$2:S$33,0)),0,(INDEX(tournaments!T$2:T$33,MATCH(ratings!$A129,tournaments!S$2:S$33,0))))</f>
        <v>0</v>
      </c>
      <c r="Y129" s="3">
        <f>IF(ISNA(MATCH(ratings!$A129,tournaments!S$2:S$33,0)),0,(INDEX(tournaments!U$2:U$33,MATCH(ratings!$A129,tournaments!S$2:S$33,0))))</f>
        <v>0</v>
      </c>
      <c r="Z129" s="6">
        <f t="shared" ref="Z129" si="978">(1-X129)*W129+X129*Y129</f>
        <v>20</v>
      </c>
      <c r="AA129" s="9">
        <f>IF(ISNA(MATCH(ratings!$A129,tournaments!V$2:V$33,0)),0,(INDEX(tournaments!W$2:W$33,MATCH(ratings!$A129,tournaments!V$2:V$33,0))))</f>
        <v>0</v>
      </c>
      <c r="AB129" s="3">
        <f>IF(ISNA(MATCH(ratings!$A129,tournaments!V$2:V$33,0)),0,(INDEX(tournaments!X$2:X$33,MATCH(ratings!$A129,tournaments!V$2:V$33,0))))</f>
        <v>0</v>
      </c>
      <c r="AC129" s="6">
        <f t="shared" ref="AC129" si="979">(1-AA129)*Z129+AA129*AB129</f>
        <v>20</v>
      </c>
      <c r="AD129" s="9">
        <f>IF(ISNA(MATCH(ratings!$A129,tournaments!Y$2:Y$33,0)),0,(INDEX(tournaments!Z$2:Z$33,MATCH(ratings!$A129,tournaments!Y$2:Y$33,0))))</f>
        <v>0</v>
      </c>
      <c r="AE129" s="3">
        <f>IF(ISNA(MATCH(ratings!$A129,tournaments!Y$2:Y$33,0)),0,(INDEX(tournaments!AA$2:AA$33,MATCH(ratings!$A129,tournaments!Y$2:Y$33,0))))</f>
        <v>0</v>
      </c>
      <c r="AF129" s="6">
        <f t="shared" ref="AF129" si="980">(1-AD129)*AC129+AD129*AE129</f>
        <v>20</v>
      </c>
      <c r="AG129" s="9">
        <f>IF(ISNA(MATCH(ratings!$A129,tournaments!AB$2:AB$33,0)),0,(INDEX(tournaments!AC$2:AC$33,MATCH(ratings!$A129,tournaments!AB$2:AB$33,0))))</f>
        <v>0</v>
      </c>
      <c r="AH129" s="3">
        <f>IF(ISNA(MATCH(ratings!$A129,tournaments!AB$2:AB$33,0)),0,(INDEX(tournaments!AD$2:AD$33,MATCH(ratings!$A129,tournaments!AB$2:AB$33,0))))</f>
        <v>0</v>
      </c>
      <c r="AI129" s="6">
        <f t="shared" ref="AI129" si="981">(1-AG129)*AF129+AG129*AH129</f>
        <v>20</v>
      </c>
      <c r="AJ129" s="9">
        <f>IF(ISNA(MATCH(ratings!$A129,tournaments!AE$2:AE$33,0)),0,(INDEX(tournaments!AF$2:AF$33,MATCH(ratings!$A129,tournaments!AE$2:AE$33,0))))</f>
        <v>0</v>
      </c>
      <c r="AK129" s="3">
        <f>IF(ISNA(MATCH(ratings!$A129,tournaments!AE$2:AE$33,0)),0,(INDEX(tournaments!AG$2:AG$33,MATCH(ratings!$A129,tournaments!AE$2:AE$33,0))))</f>
        <v>0</v>
      </c>
      <c r="AL129" s="6">
        <f t="shared" ref="AL129" si="982">(1-AJ129)*AI129+AJ129*AK129</f>
        <v>20</v>
      </c>
      <c r="AM129" s="9">
        <f>IF(ISNA(MATCH(ratings!$A129,tournaments!AH$2:AH$33,0)),0,(INDEX(tournaments!AI$2:AI$33,MATCH(ratings!$A129,tournaments!AH$2:AH$33,0))))</f>
        <v>0</v>
      </c>
      <c r="AN129" s="3">
        <f>IF(ISNA(MATCH(ratings!$A129,tournaments!AH$2:AH$33,0)),0,(INDEX(tournaments!AJ$2:AJ$33,MATCH(ratings!$A129,tournaments!AH$2:AH$33,0))))</f>
        <v>0</v>
      </c>
      <c r="AO129" s="6">
        <f t="shared" ref="AO129" si="983">(1-AM129)*AL129+AM129*AN129</f>
        <v>20</v>
      </c>
      <c r="AP129" s="9">
        <f>IF(ISNA(MATCH(ratings!$A129,tournaments!AK$2:AK$33,0)),0,(INDEX(tournaments!AL$2:AL$33,MATCH(ratings!$A129,tournaments!AK$2:AK$33,0))))</f>
        <v>0</v>
      </c>
      <c r="AQ129" s="3">
        <f>IF(ISNA(MATCH(ratings!$A129,tournaments!AK$2:AK$33,0)),0,(INDEX(tournaments!AM$2:AM$33,MATCH(ratings!$A129,tournaments!AK$2:AK$33,0))))</f>
        <v>0</v>
      </c>
      <c r="AR129" s="6">
        <f t="shared" ref="AR129" si="984">(1-AP129)*AO129+AP129*AQ129</f>
        <v>20</v>
      </c>
      <c r="AS129" s="6">
        <f>parameters!$B$3*parameters!$B$2+(1-parameters!$B$3)*ratings!AR129</f>
        <v>20</v>
      </c>
      <c r="AT129" s="9">
        <f>IF(ISNA(MATCH(ratings!$A129,tournaments!AN$2:AN$33,0)),0,(INDEX(tournaments!AO$2:AO$33,MATCH(ratings!$A129,tournaments!AN$2:AN$33,0))))</f>
        <v>0</v>
      </c>
      <c r="AU129" s="3">
        <f>IF(ISNA(MATCH(ratings!$A129,tournaments!AN$2:AN$33,0)),0,(INDEX(tournaments!AP$2:AP$33,MATCH(ratings!$A129,tournaments!AN$2:AN$33,0))))</f>
        <v>0</v>
      </c>
      <c r="AV129" s="6">
        <f t="shared" ref="AV129" si="985">(1-AT129)*AS129+AT129*AU129</f>
        <v>20</v>
      </c>
      <c r="AW129" s="9">
        <f>IF(ISNA(MATCH(ratings!$A129,tournaments!AQ$2:AQ$33,0)),0,(INDEX(tournaments!AR$2:AR$33,MATCH(ratings!$A129,tournaments!AQ$2:AQ$33,0))))</f>
        <v>0</v>
      </c>
      <c r="AX129" s="3">
        <f>IF(ISNA(MATCH(ratings!$A129,tournaments!AQ$2:AQ$33,0)),0,(INDEX(tournaments!AS$2:AS$33,MATCH(ratings!$A129,tournaments!AQ$2:AQ$33,0))))</f>
        <v>0</v>
      </c>
      <c r="AY129" s="6">
        <f t="shared" ref="AY129" si="986">(1-AW129)*AV129+AW129*AX129</f>
        <v>20</v>
      </c>
      <c r="AZ129" s="9">
        <f>IF(ISNA(MATCH(ratings!$A129,tournaments!AT$2:AT$33,0)),0,(INDEX(tournaments!AU$2:AU$33,MATCH(ratings!$A129,tournaments!AT$2:AT$33,0))))</f>
        <v>0</v>
      </c>
      <c r="BA129" s="3">
        <f>IF(ISNA(MATCH(ratings!$A129,tournaments!AT$2:AT$33,0)),0,(INDEX(tournaments!AV$2:AV$33,MATCH(ratings!$A129,tournaments!AT$2:AT$33,0))))</f>
        <v>0</v>
      </c>
      <c r="BB129" s="6">
        <f t="shared" ref="BB129" si="987">(1-AZ129)*AY129+AZ129*BA129</f>
        <v>20</v>
      </c>
      <c r="BC129" s="9">
        <f>IF(ISNA(MATCH(ratings!$A129,tournaments!AW$2:AW$33,0)),0,(INDEX(tournaments!AX$2:AX$33,MATCH(ratings!$A129,tournaments!AW$2:AW$33,0))))</f>
        <v>0</v>
      </c>
      <c r="BD129" s="3">
        <f>IF(ISNA(MATCH(ratings!$A129,tournaments!AW$2:AW$33,0)),0,(INDEX(tournaments!AY$2:AY$33,MATCH(ratings!$A129,tournaments!AW$2:AW$33,0))))</f>
        <v>0</v>
      </c>
      <c r="BE129" s="6">
        <f t="shared" ref="BE129" si="988">(1-BC129)*BB129+BC129*BD129</f>
        <v>20</v>
      </c>
      <c r="BF129" s="9">
        <f>IF(ISNA(MATCH(ratings!$A129,tournaments!AZ$2:AZ$33,0)),0,(INDEX(tournaments!BA$2:BA$33,MATCH(ratings!$A129,tournaments!AZ$2:AZ$33,0))))</f>
        <v>0</v>
      </c>
      <c r="BG129" s="3">
        <f>IF(ISNA(MATCH(ratings!$A129,tournaments!AZ$2:AZ$33,0)),0,(INDEX(tournaments!BB$2:BB$33,MATCH(ratings!$A129,tournaments!AZ$2:AZ$33,0))))</f>
        <v>0</v>
      </c>
      <c r="BH129" s="6">
        <f t="shared" ref="BH129" si="989">(1-BF129)*BE129+BF129*BG129</f>
        <v>20</v>
      </c>
      <c r="BI129" s="9">
        <f>IF(ISNA(MATCH(ratings!$A129,tournaments!BC$2:BC$33,0)),0,(INDEX(tournaments!BD$2:BD$33,MATCH(ratings!$A129,tournaments!BC$2:BC$33,0))))</f>
        <v>0</v>
      </c>
      <c r="BJ129" s="3">
        <f>IF(ISNA(MATCH(ratings!$A129,tournaments!BC$2:BC$33,0)),0,(INDEX(tournaments!BE$2:BE$33,MATCH(ratings!$A129,tournaments!BC$2:BC$33,0))))</f>
        <v>0</v>
      </c>
      <c r="BK129" s="6">
        <f t="shared" ref="BK129" si="990">(1-BI129)*BH129+BI129*BJ129</f>
        <v>20</v>
      </c>
      <c r="BL129" s="9">
        <f>IF(ISNA(MATCH(ratings!$A129,tournaments!BF$2:BF$33,0)),0,(INDEX(tournaments!BG$2:BG$33,MATCH(ratings!$A129,tournaments!BF$2:BF$33,0))))</f>
        <v>0</v>
      </c>
      <c r="BM129" s="3">
        <f>IF(ISNA(MATCH(ratings!$A129,tournaments!BF$2:BF$33,0)),0,(INDEX(tournaments!BH$2:BH$33,MATCH(ratings!$A129,tournaments!BF$2:BF$33,0))))</f>
        <v>0</v>
      </c>
      <c r="BN129" s="6">
        <f t="shared" ref="BN129" si="991">(1-BL129)*BK129+BL129*BM129</f>
        <v>20</v>
      </c>
      <c r="BO129" s="6">
        <f>parameters!$B$3*parameters!$B$2+(1-parameters!$B$3)*ratings!BN129</f>
        <v>20</v>
      </c>
      <c r="BP129" s="9">
        <f>IF(ISNA(MATCH(ratings!$A129,tournaments!BI$2:BI$33,0)),0,(INDEX(tournaments!BJ$2:BJ$33,MATCH(ratings!$A129,tournaments!BI$2:BI$33,0))))</f>
        <v>0</v>
      </c>
      <c r="BQ129" s="3">
        <f>IF(ISNA(MATCH(ratings!$A129,tournaments!BI$2:BI$33,0)),0,(INDEX(tournaments!BK$2:BK$33,MATCH(ratings!$A129,tournaments!BI$2:BI$33,0))))</f>
        <v>0</v>
      </c>
      <c r="BR129" s="6">
        <f t="shared" ref="BR129" si="992">(1-BP129)*BO129+BP129*BQ129</f>
        <v>20</v>
      </c>
      <c r="BS129" s="9">
        <f>IF(ISNA(MATCH(ratings!$A129,tournaments!BL$2:BL$33,0)),0,(INDEX(tournaments!BM$2:BM$33,MATCH(ratings!$A129,tournaments!BL$2:BL$33,0))))</f>
        <v>0</v>
      </c>
      <c r="BT129" s="3">
        <f>IF(ISNA(MATCH(ratings!$A129,tournaments!BL$2:BL$33,0)),0,(INDEX(tournaments!BN$2:BN$33,MATCH(ratings!$A129,tournaments!BL$2:BL$33,0))))</f>
        <v>0</v>
      </c>
      <c r="BU129" s="6">
        <f t="shared" ref="BU129" si="993">(1-BS129)*BR129+BS129*BT129</f>
        <v>20</v>
      </c>
      <c r="BV129" s="9">
        <f>IF(ISNA(MATCH(ratings!$A129,tournaments!BO$2:BO$33,0)),0,(INDEX(tournaments!BP$2:BP$33,MATCH(ratings!$A129,tournaments!BO$2:BO$33,0))))</f>
        <v>0</v>
      </c>
      <c r="BW129" s="3">
        <f>IF(ISNA(MATCH(ratings!$A129,tournaments!BO$2:BO$33,0)),0,(INDEX(tournaments!BQ$2:BQ$33,MATCH(ratings!$A129,tournaments!BO$2:BO$33,0))))</f>
        <v>0</v>
      </c>
      <c r="BX129" s="6">
        <f t="shared" ref="BX129" si="994">(1-BV129)*BU129+BV129*BW129</f>
        <v>20</v>
      </c>
      <c r="BY129" s="9">
        <f>IF(ISNA(MATCH(ratings!$A129,tournaments!BR$2:BR$33,0)),0,(INDEX(tournaments!BS$2:BS$33,MATCH(ratings!$A129,tournaments!BR$2:BR$33,0))))</f>
        <v>0</v>
      </c>
      <c r="BZ129" s="3">
        <f>IF(ISNA(MATCH(ratings!$A129,tournaments!BR$2:BR$33,0)),0,(INDEX(tournaments!BT$2:BT$33,MATCH(ratings!$A129,tournaments!BR$2:BR$33,0))))</f>
        <v>0</v>
      </c>
      <c r="CA129" s="6">
        <f t="shared" ref="CA129" si="995">(1-BY129)*BX129+BY129*BZ129</f>
        <v>20</v>
      </c>
      <c r="CB129" s="9">
        <f>IF(ISNA(MATCH(ratings!$A129,tournaments!BU$2:BU$33,0)),0,(INDEX(tournaments!BV$2:BV$33,MATCH(ratings!$A129,tournaments!BU$2:BU$33,0))))</f>
        <v>0</v>
      </c>
      <c r="CC129" s="3">
        <f>IF(ISNA(MATCH(ratings!$A129,tournaments!BU$2:BU$33,0)),0,(INDEX(tournaments!BW$2:BW$33,MATCH(ratings!$A129,tournaments!BU$2:BU$33,0))))</f>
        <v>0</v>
      </c>
      <c r="CD129" s="6">
        <f t="shared" ref="CD129" si="996">(1-CB129)*CA129+CB129*CC129</f>
        <v>20</v>
      </c>
      <c r="CE129" s="9">
        <f>IF(ISNA(MATCH(ratings!$A129,tournaments!BX$2:BX$33,0)),0,(INDEX(tournaments!BY$2:BY$33,MATCH(ratings!$A129,tournaments!BX$2:BX$33,0))))</f>
        <v>0</v>
      </c>
      <c r="CF129" s="3">
        <f>IF(ISNA(MATCH(ratings!$A129,tournaments!BX$2:BX$33,0)),0,(INDEX(tournaments!BZ$2:BZ$33,MATCH(ratings!$A129,tournaments!BX$2:BX$33,0))))</f>
        <v>0</v>
      </c>
      <c r="CG129" s="6">
        <f t="shared" ref="CG129" si="997">(1-CE129)*CD129+CE129*CF129</f>
        <v>20</v>
      </c>
      <c r="CH129" s="9">
        <f>IF(ISNA(MATCH(ratings!$A129,tournaments!CA$2:CA$33,0)),0,(INDEX(tournaments!CB$2:CB$33,MATCH(ratings!$A129,tournaments!CA$2:CA$33,0))))</f>
        <v>0</v>
      </c>
      <c r="CI129" s="3">
        <f>IF(ISNA(MATCH(ratings!$A129,tournaments!CA$2:CA$33,0)),0,(INDEX(tournaments!CC$2:CC$33,MATCH(ratings!$A129,tournaments!CA$2:CA$33,0))))</f>
        <v>0</v>
      </c>
      <c r="CJ129" s="6">
        <f t="shared" ref="CJ129" si="998">(1-CH129)*CG129+CH129*CI129</f>
        <v>20</v>
      </c>
      <c r="CK129" s="9">
        <f>IF(ISNA(MATCH(ratings!$A129,tournaments!CD$2:CD$33,0)),0,(INDEX(tournaments!CE$2:CE$33,MATCH(ratings!$A129,tournaments!CD$2:CD$33,0))))</f>
        <v>0</v>
      </c>
      <c r="CL129" s="3">
        <f>IF(ISNA(MATCH(ratings!$A129,tournaments!CD$2:CD$33,0)),0,(INDEX(tournaments!CF$2:CF$33,MATCH(ratings!$A129,tournaments!CD$2:CD$33,0))))</f>
        <v>0</v>
      </c>
      <c r="CM129" s="6">
        <f t="shared" ref="CM129" si="999">(1-CK129)*CJ129+CK129*CL129</f>
        <v>20</v>
      </c>
      <c r="CN129" s="6">
        <f>parameters!$B$3*parameters!$B$2+(1-parameters!$B$3)*ratings!CM129</f>
        <v>20</v>
      </c>
      <c r="CO129" s="9">
        <f>IF(ISNA(MATCH(ratings!$A129,tournaments!CG$2:CG$33,0)),0,(INDEX(tournaments!CH$2:CH$33,MATCH(ratings!$A129,tournaments!CG$2:CG$33,0))))</f>
        <v>0</v>
      </c>
      <c r="CP129" s="3">
        <f>IF(ISNA(MATCH(ratings!$A129,tournaments!CG$2:CG$33,0)),0,(INDEX(tournaments!CI$2:CI$33,MATCH(ratings!$A129,tournaments!CG$2:CG$33,0))))</f>
        <v>0</v>
      </c>
      <c r="CQ129" s="6">
        <f t="shared" ref="CQ129" si="1000">(1-CO129)*CN129+CO129*CP129</f>
        <v>20</v>
      </c>
      <c r="CR129" s="9">
        <f>IF(ISNA(MATCH(ratings!$A129,tournaments!CJ$2:CJ$33,0)),0,(INDEX(tournaments!CK$2:CK$33,MATCH(ratings!$A129,tournaments!CJ$2:CJ$33,0))))</f>
        <v>0</v>
      </c>
      <c r="CS129" s="3">
        <f>IF(ISNA(MATCH(ratings!$A129,tournaments!CJ$2:CJ$33,0)),0,(INDEX(tournaments!CL$2:CL$33,MATCH(ratings!$A129,tournaments!CJ$2:CJ$33,0))))</f>
        <v>0</v>
      </c>
      <c r="CT129" s="6">
        <f t="shared" ref="CT129" si="1001">(1-CR129)*CQ129+CR129*CS129</f>
        <v>20</v>
      </c>
      <c r="CU129" s="9">
        <f>IF(ISNA(MATCH(ratings!$A129,tournaments!CM$2:CM$33,0)),0,(INDEX(tournaments!CN$2:CN$33,MATCH(ratings!$A129,tournaments!CM$2:CM$33,0))))</f>
        <v>0</v>
      </c>
      <c r="CV129" s="3">
        <f>IF(ISNA(MATCH(ratings!$A129,tournaments!CM$2:CM$33,0)),0,(INDEX(tournaments!CO$2:CO$33,MATCH(ratings!$A129,tournaments!CM$2:CM$33,0))))</f>
        <v>0</v>
      </c>
      <c r="CW129" s="6">
        <f t="shared" ref="CW129" si="1002">(1-CU129)*CT129+CU129*CV129</f>
        <v>20</v>
      </c>
      <c r="CX129" s="9">
        <f>IF(ISNA(MATCH(ratings!$A129,tournaments!CP$2:CP$33,0)),0,(INDEX(tournaments!CQ$2:CQ$33,MATCH(ratings!$A129,tournaments!CP$2:CP$33,0))))</f>
        <v>0</v>
      </c>
      <c r="CY129" s="3">
        <f>IF(ISNA(MATCH(ratings!$A129,tournaments!CP$2:CP$33,0)),0,(INDEX(tournaments!CR$2:CR$33,MATCH(ratings!$A129,tournaments!CP$2:CP$33,0))))</f>
        <v>0</v>
      </c>
      <c r="CZ129" s="6">
        <f t="shared" ref="CZ129" si="1003">(1-CX129)*CW129+CX129*CY129</f>
        <v>20</v>
      </c>
      <c r="DA129" s="9">
        <f>IF(ISNA(MATCH(ratings!$A129,tournaments!CS$2:CS$33,0)),0,(INDEX(tournaments!CT$2:CT$33,MATCH(ratings!$A129,tournaments!CS$2:CS$33,0))))</f>
        <v>0</v>
      </c>
      <c r="DB129" s="3">
        <f>IF(ISNA(MATCH(ratings!$A129,tournaments!CS$2:CS$33,0)),0,(INDEX(tournaments!CU$2:CU$33,MATCH(ratings!$A129,tournaments!CS$2:CS$33,0))))</f>
        <v>0</v>
      </c>
      <c r="DC129" s="6">
        <f t="shared" ref="DC129" si="1004">(1-DA129)*CZ129+DA129*DB129</f>
        <v>20</v>
      </c>
      <c r="DD129" s="9">
        <f>IF(ISNA(MATCH(ratings!$A129,tournaments!CV$2:CV$33,0)),0,(INDEX(tournaments!CW$2:CW$33,MATCH(ratings!$A129,tournaments!CV$2:CV$33,0))))</f>
        <v>0</v>
      </c>
      <c r="DE129" s="3">
        <f>IF(ISNA(MATCH(ratings!$A129,tournaments!CV$2:CV$33,0)),0,(INDEX(tournaments!CX$2:CX$33,MATCH(ratings!$A129,tournaments!CV$2:CV$33,0))))</f>
        <v>0</v>
      </c>
      <c r="DF129" s="6">
        <f t="shared" ref="DF129" si="1005">(1-DD129)*DC129+DD129*DE129</f>
        <v>20</v>
      </c>
      <c r="DG129" s="9">
        <f>IF(ISNA(MATCH(ratings!$A129,tournaments!CY$2:CY$33,0)),0,(INDEX(tournaments!CZ$2:CZ$33,MATCH(ratings!$A129,tournaments!CY$2:CY$33,0))))</f>
        <v>0</v>
      </c>
      <c r="DH129" s="3">
        <f>IF(ISNA(MATCH(ratings!$A129,tournaments!CY$2:CY$33,0)),0,(INDEX(tournaments!DA$2:DA$33,MATCH(ratings!$A129,tournaments!CY$2:CY$33,0))))</f>
        <v>0</v>
      </c>
      <c r="DI129" s="6">
        <f t="shared" ref="DI129" si="1006">(1-DG129)*DF129+DG129*DH129</f>
        <v>20</v>
      </c>
      <c r="DJ129" s="9">
        <f>IF(ISNA(MATCH(ratings!$A129,tournaments!DB$2:DB$33,0)),0,(INDEX(tournaments!DC$2:DC$33,MATCH(ratings!$A129,tournaments!DB$2:DB$33,0))))</f>
        <v>0</v>
      </c>
      <c r="DK129" s="3">
        <f>IF(ISNA(MATCH(ratings!$A129,tournaments!DB$2:DB$33,0)),0,(INDEX(tournaments!DD$2:DD$33,MATCH(ratings!$A129,tournaments!DB$2:DB$33,0))))</f>
        <v>0</v>
      </c>
      <c r="DL129" s="6">
        <f t="shared" ref="DL129" si="1007">(1-DJ129)*DI129+DJ129*DK129</f>
        <v>20</v>
      </c>
      <c r="DM129" s="6">
        <f>parameters!$B$3*parameters!$B$2+(1-parameters!$B$3)*ratings!DL129</f>
        <v>20</v>
      </c>
      <c r="DN129" s="9">
        <f>IF(ISNA(MATCH(ratings!$A129,tournaments!DE$2:DE$33,0)),0,(INDEX(tournaments!DF$2:DF$33,MATCH(ratings!$A129,tournaments!DE$2:DE$33,0))))</f>
        <v>0</v>
      </c>
      <c r="DO129" s="3">
        <f>IF(ISNA(MATCH(ratings!$A129,tournaments!DE$2:DE$33,0)),0,(INDEX(tournaments!DG$2:DG$33,MATCH(ratings!$A129,tournaments!DE$2:DE$33,0))))</f>
        <v>0</v>
      </c>
      <c r="DP129" s="6">
        <f t="shared" ref="DP129" si="1008">(1-DN129)*DM129+DN129*DO129</f>
        <v>20</v>
      </c>
      <c r="DQ129" s="9">
        <f>IF(ISNA(MATCH(ratings!$A129,tournaments!DH$2:DH$33,0)),0,(INDEX(tournaments!DI$2:DI$33,MATCH(ratings!$A129,tournaments!DH$2:DH$33,0))))</f>
        <v>0</v>
      </c>
      <c r="DR129" s="3">
        <f>IF(ISNA(MATCH(ratings!$A129,tournaments!DH$2:DH$33,0)),0,(INDEX(tournaments!DJ$2:DJ$33,MATCH(ratings!$A129,tournaments!DH$2:DH$33,0))))</f>
        <v>0</v>
      </c>
      <c r="DS129" s="6">
        <f t="shared" ref="DS129" si="1009">(1-DQ129)*DP129+DQ129*DR129</f>
        <v>20</v>
      </c>
      <c r="DT129" s="9">
        <f>IF(ISNA(MATCH(ratings!$A129,tournaments!DK$2:DK$33,0)),0,(INDEX(tournaments!DL$2:DL$33,MATCH(ratings!$A129,tournaments!DK$2:DK$33,0))))</f>
        <v>0</v>
      </c>
      <c r="DU129" s="3">
        <f>IF(ISNA(MATCH(ratings!$A129,tournaments!DK$2:DK$33,0)),0,(INDEX(tournaments!DM$2:DM$33,MATCH(ratings!$A129,tournaments!DK$2:DK$33,0))))</f>
        <v>0</v>
      </c>
      <c r="DV129" s="6">
        <f t="shared" ref="DV129" si="1010">(1-DT129)*DS129+DT129*DU129</f>
        <v>20</v>
      </c>
      <c r="DW129" s="9">
        <f>IF(ISNA(MATCH(ratings!$A129,tournaments!DN$2:DN$33,0)),0,(INDEX(tournaments!DO$2:DO$33,MATCH(ratings!$A129,tournaments!DN$2:DN$33,0))))</f>
        <v>0</v>
      </c>
      <c r="DX129" s="3">
        <f>IF(ISNA(MATCH(ratings!$A129,tournaments!DN$2:DN$33,0)),0,(INDEX(tournaments!DP$2:DP$33,MATCH(ratings!$A129,tournaments!DN$2:DN$33,0))))</f>
        <v>0</v>
      </c>
      <c r="DY129" s="6">
        <f t="shared" ref="DY129" si="1011">(1-DW129)*DV129+DW129*DX129</f>
        <v>20</v>
      </c>
      <c r="DZ129" s="9">
        <f>IF(ISNA(MATCH(ratings!$A129,tournaments!DQ$2:DQ$33,0)),0,(INDEX(tournaments!DR$2:DR$33,MATCH(ratings!$A129,tournaments!DQ$2:DQ$33,0))))</f>
        <v>0</v>
      </c>
      <c r="EA129" s="3">
        <f>IF(ISNA(MATCH(ratings!$A129,tournaments!DQ$2:DQ$33,0)),0,(INDEX(tournaments!DS$2:DS$33,MATCH(ratings!$A129,tournaments!DQ$2:DQ$33,0))))</f>
        <v>0</v>
      </c>
      <c r="EB129" s="6">
        <f t="shared" ref="EB129" si="1012">(1-DZ129)*DY129+DZ129*EA129</f>
        <v>20</v>
      </c>
      <c r="EC129" s="9">
        <f>IF(ISNA(MATCH(ratings!$A129,tournaments!DT$2:DT$33,0)),0,(INDEX(tournaments!DU$2:DU$33,MATCH(ratings!$A129,tournaments!DT$2:DT$33,0))))</f>
        <v>0</v>
      </c>
      <c r="ED129" s="3">
        <f>IF(ISNA(MATCH(ratings!$A129,tournaments!DT$2:DT$33,0)),0,(INDEX(tournaments!DV$2:DV$33,MATCH(ratings!$A129,tournaments!DT$2:DT$33,0))))</f>
        <v>0</v>
      </c>
      <c r="EE129" s="6">
        <f t="shared" ref="EE129" si="1013">(1-EC129)*EB129+EC129*ED129</f>
        <v>20</v>
      </c>
      <c r="EF129" s="9">
        <f>IF(ISNA(MATCH(ratings!$A129,tournaments!DW$2:DW$33,0)),0,(INDEX(tournaments!DX$2:DX$33,MATCH(ratings!$A129,tournaments!DW$2:DW$33,0))))</f>
        <v>0</v>
      </c>
      <c r="EG129" s="3">
        <f>IF(ISNA(MATCH(ratings!$A129,tournaments!DW$2:DW$33,0)),0,(INDEX(tournaments!DY$2:DY$33,MATCH(ratings!$A129,tournaments!DW$2:DW$33,0))))</f>
        <v>0</v>
      </c>
      <c r="EH129" s="6">
        <f t="shared" ref="EH129" si="1014">(1-EF129)*EE129+EF129*EG129</f>
        <v>20</v>
      </c>
      <c r="EI129" s="9">
        <f>IF(ISNA(MATCH(ratings!$A129,tournaments!DZ$2:DZ$33,0)),0,(INDEX(tournaments!EA$2:EA$33,MATCH(ratings!$A129,tournaments!DZ$2:DZ$33,0))))</f>
        <v>0</v>
      </c>
      <c r="EJ129" s="3">
        <f>IF(ISNA(MATCH(ratings!$A129,tournaments!DZ$2:DZ$33,0)),0,(INDEX(tournaments!EB$2:EB$33,MATCH(ratings!$A129,tournaments!DZ$2:DZ$33,0))))</f>
        <v>0</v>
      </c>
      <c r="EK129" s="6">
        <f t="shared" ref="EK129" si="1015">(1-EI129)*EH129+EI129*EJ129</f>
        <v>20</v>
      </c>
      <c r="EL129" s="6">
        <f>parameters!$B$3*parameters!$B$2+(1-parameters!$B$3)*ratings!EK129</f>
        <v>20</v>
      </c>
      <c r="EM129" s="9">
        <f>IF(ISNA(MATCH(ratings!$A129,tournaments!EC$2:EC$33,0)),0,(INDEX(tournaments!ED$2:ED$33,MATCH(ratings!$A129,tournaments!EC$2:EC$33,0))))</f>
        <v>0</v>
      </c>
      <c r="EN129" s="3">
        <f>IF(ISNA(MATCH(ratings!$A129,tournaments!EC$2:EC$33,0)),0,(INDEX(tournaments!EE$2:EE$33,MATCH(ratings!$A129,tournaments!EC$2:EC$33,0))))</f>
        <v>0</v>
      </c>
      <c r="EO129" s="6">
        <f t="shared" ref="EO129" si="1016">(1-EM129)*EL129+EM129*EN129</f>
        <v>20</v>
      </c>
      <c r="EP129" s="9">
        <f>IF(ISNA(MATCH(ratings!$A129,tournaments!EF$2:EF$33,0)),0,(INDEX(tournaments!EG$2:EG$33,MATCH(ratings!$A129,tournaments!EF$2:EF$33,0))))</f>
        <v>0</v>
      </c>
      <c r="EQ129" s="3">
        <f>IF(ISNA(MATCH(ratings!$A129,tournaments!EF$2:EF$33,0)),0,(INDEX(tournaments!EH$2:EH$33,MATCH(ratings!$A129,tournaments!EF$2:EF$33,0))))</f>
        <v>0</v>
      </c>
      <c r="ER129" s="6">
        <f t="shared" ref="ER129" si="1017">(1-EP129)*EO129+EP129*EQ129</f>
        <v>20</v>
      </c>
      <c r="ES129" s="9">
        <f>IF(ISNA(MATCH(ratings!$A129,tournaments!EI$2:EI$33,0)),0,(INDEX(tournaments!EJ$2:EJ$33,MATCH(ratings!$A129,tournaments!EI$2:EI$33,0))))</f>
        <v>0</v>
      </c>
      <c r="ET129" s="3">
        <f>IF(ISNA(MATCH(ratings!$A129,tournaments!EI$2:EI$33,0)),0,(INDEX(tournaments!EK$2:EK$33,MATCH(ratings!$A129,tournaments!EI$2:EI$33,0))))</f>
        <v>0</v>
      </c>
      <c r="EU129" s="6">
        <f t="shared" ref="EU129" si="1018">(1-ES129)*ER129+ES129*ET129</f>
        <v>20</v>
      </c>
      <c r="EV129" s="9">
        <f>IF(ISNA(MATCH(ratings!$A129,tournaments!EL$2:EL$33,0)),0,(INDEX(tournaments!EM$2:EM$33,MATCH(ratings!$A129,tournaments!EL$2:EL$33,0))))</f>
        <v>0</v>
      </c>
      <c r="EW129" s="3">
        <f>IF(ISNA(MATCH(ratings!$A129,tournaments!EL$2:EL$33,0)),0,(INDEX(tournaments!EN$2:EN$33,MATCH(ratings!$A129,tournaments!EL$2:EL$33,0))))</f>
        <v>0</v>
      </c>
      <c r="EX129" s="6">
        <f t="shared" ref="EX129" si="1019">(1-EV129)*EU129+EV129*EW129</f>
        <v>20</v>
      </c>
      <c r="EY129" s="9">
        <f>IF(ISNA(MATCH(ratings!$A129,tournaments!EO$2:EO$33,0)),0,(INDEX(tournaments!EP$2:EP$33,MATCH(ratings!$A129,tournaments!EO$2:EO$33,0))))</f>
        <v>0</v>
      </c>
      <c r="EZ129" s="3">
        <f>IF(ISNA(MATCH(ratings!$A129,tournaments!EO$2:EO$33,0)),0,(INDEX(tournaments!EQ$2:EQ$33,MATCH(ratings!$A129,tournaments!EO$2:EO$33,0))))</f>
        <v>0</v>
      </c>
      <c r="FA129" s="6">
        <f t="shared" ref="FA129" si="1020">(1-EY129)*EX129+EY129*EZ129</f>
        <v>20</v>
      </c>
      <c r="FB129" s="9">
        <f>IF(ISNA(MATCH(ratings!$A129,tournaments!ER$2:ER$33,0)),0,(INDEX(tournaments!ES$2:ES$33,MATCH(ratings!$A129,tournaments!ER$2:ER$33,0))))</f>
        <v>0</v>
      </c>
      <c r="FC129" s="3">
        <f>IF(ISNA(MATCH(ratings!$A129,tournaments!ER$2:ER$33,0)),0,(INDEX(tournaments!ET$2:ET$33,MATCH(ratings!$A129,tournaments!ER$2:ER$33,0))))</f>
        <v>0</v>
      </c>
      <c r="FD129" s="6">
        <f t="shared" ref="FD129" si="1021">(1-FB129)*FA129+FB129*FC129</f>
        <v>20</v>
      </c>
      <c r="FE129" s="9">
        <f>IF(ISNA(MATCH(ratings!$A129,tournaments!EU$2:EU$33,0)),0,(INDEX(tournaments!EV$2:EV$33,MATCH(ratings!$A129,tournaments!EU$2:EU$33,0))))</f>
        <v>0</v>
      </c>
      <c r="FF129" s="3">
        <f>IF(ISNA(MATCH(ratings!$A129,tournaments!EU$2:EU$33,0)),0,(INDEX(tournaments!EW$2:EW$33,MATCH(ratings!$A129,tournaments!EU$2:EU$33,0))))</f>
        <v>0</v>
      </c>
      <c r="FG129" s="6">
        <f t="shared" ref="FG129" si="1022">(1-FE129)*FD129+FE129*FF129</f>
        <v>20</v>
      </c>
      <c r="FH129" s="6">
        <f>parameters!$B$3*parameters!$B$2+(1-parameters!$B$3)*ratings!FG129</f>
        <v>20</v>
      </c>
      <c r="FI129" s="9">
        <f>IF(ISNA(MATCH(ratings!$A129,tournaments!EX$2:EX$33,0)),0,(INDEX(tournaments!EY$2:EY$33,MATCH(ratings!$A129,tournaments!EX$2:EX$33,0))))</f>
        <v>0</v>
      </c>
      <c r="FJ129" s="3">
        <f>IF(ISNA(MATCH(ratings!$A129,tournaments!EX$2:EX$33,0)),0,(INDEX(tournaments!EZ$2:EZ$33,MATCH(ratings!$A129,tournaments!EX$2:EX$33,0))))</f>
        <v>0</v>
      </c>
      <c r="FK129" s="6">
        <f t="shared" ref="FK129" si="1023">(1-FI129)*FH129+FI129*FJ129</f>
        <v>20</v>
      </c>
      <c r="FL129" s="9">
        <f>IF(ISNA(MATCH(ratings!$A129,tournaments!FA$2:FA$33,0)),0,(INDEX(tournaments!FB$2:FB$33,MATCH(ratings!$A129,tournaments!FA$2:FA$33,0))))</f>
        <v>0</v>
      </c>
      <c r="FM129" s="3">
        <f>IF(ISNA(MATCH(ratings!$A129,tournaments!FA$2:FA$33,0)),0,(INDEX(tournaments!FC$2:FC$33,MATCH(ratings!$A129,tournaments!FA$2:FA$33,0))))</f>
        <v>0</v>
      </c>
      <c r="FN129" s="6">
        <f t="shared" ref="FN129" si="1024">(1-FL129)*FK129+FL129*FM129</f>
        <v>20</v>
      </c>
      <c r="FO129" s="9">
        <f>IF(ISNA(MATCH(ratings!$A129,tournaments!FD$2:FD$33,0)),0,(INDEX(tournaments!FE$2:FE$33,MATCH(ratings!$A129,tournaments!FD$2:FD$33,0))))</f>
        <v>0</v>
      </c>
      <c r="FP129" s="3">
        <f>IF(ISNA(MATCH(ratings!$A129,tournaments!FD$2:FD$33,0)),0,(INDEX(tournaments!FF$2:FF$33,MATCH(ratings!$A129,tournaments!FD$2:FD$33,0))))</f>
        <v>0</v>
      </c>
      <c r="FQ129" s="6">
        <f t="shared" ref="FQ129" si="1025">(1-FO129)*FN129+FO129*FP129</f>
        <v>20</v>
      </c>
      <c r="FR129" s="9">
        <f>IF(ISNA(MATCH(ratings!$A129,tournaments!FG$2:FG$33,0)),0,(INDEX(tournaments!FH$2:FH$33,MATCH(ratings!$A129,tournaments!FG$2:FG$33,0))))</f>
        <v>0</v>
      </c>
      <c r="FS129" s="3">
        <f>IF(ISNA(MATCH(ratings!$A129,tournaments!FG$2:FG$33,0)),0,(INDEX(tournaments!FI$2:FI$33,MATCH(ratings!$A129,tournaments!FG$2:FG$33,0))))</f>
        <v>0</v>
      </c>
      <c r="FT129" s="6">
        <f t="shared" ref="FT129" si="1026">(1-FR129)*FQ129+FR129*FS129</f>
        <v>20</v>
      </c>
      <c r="FU129" s="9">
        <f>IF(ISNA(MATCH(ratings!$A129,tournaments!FJ$2:FJ$33,0)),0,(INDEX(tournaments!FK$2:FK$33,MATCH(ratings!$A129,tournaments!FJ$2:FJ$33,0))))</f>
        <v>0</v>
      </c>
      <c r="FV129" s="3">
        <f>IF(ISNA(MATCH(ratings!$A129,tournaments!FJ$2:FJ$33,0)),0,(INDEX(tournaments!FL$2:FL$33,MATCH(ratings!$A129,tournaments!FJ$2:FJ$33,0))))</f>
        <v>0</v>
      </c>
      <c r="FW129" s="6">
        <f t="shared" ref="FW129" si="1027">(1-FU129)*FT129+FU129*FV129</f>
        <v>20</v>
      </c>
      <c r="FX129" s="9">
        <f>IF(ISNA(MATCH(ratings!$A129,tournaments!FM$2:FM$33,0)),0,(INDEX(tournaments!FN$2:FN$33,MATCH(ratings!$A129,tournaments!FM$2:FM$33,0))))</f>
        <v>0</v>
      </c>
      <c r="FY129" s="3">
        <f>IF(ISNA(MATCH(ratings!$A129,tournaments!FM$2:FM$33,0)),0,(INDEX(tournaments!FO$2:FO$33,MATCH(ratings!$A129,tournaments!FM$2:FM$33,0))))</f>
        <v>0</v>
      </c>
      <c r="FZ129" s="6">
        <f t="shared" ref="FZ129" si="1028">(1-FX129)*FW129+FX129*FY129</f>
        <v>20</v>
      </c>
      <c r="GA129" s="6">
        <f>parameters!$B$3*parameters!$B$2+(1-parameters!$B$3)*ratings!FZ129</f>
        <v>20</v>
      </c>
      <c r="GB129" s="9">
        <f>IF(ISNA(MATCH(ratings!$A129,tournaments!FP$2:FP$33,0)),0,(INDEX(tournaments!FQ$2:FQ$33,MATCH(ratings!$A129,tournaments!FP$2:FP$33,0))))</f>
        <v>0</v>
      </c>
      <c r="GC129" s="3">
        <f>IF(ISNA(MATCH(ratings!$A129,tournaments!FP$2:FP$33,0)),0,(INDEX(tournaments!FR$2:FR$33,MATCH(ratings!$A129,tournaments!FP$2:FP$33,0))))</f>
        <v>0</v>
      </c>
      <c r="GD129" s="6">
        <f t="shared" ref="GD129" si="1029">(1-GB129)*GA129+GB129*GC129</f>
        <v>20</v>
      </c>
      <c r="GE129" s="9">
        <f>IF(ISNA(MATCH(ratings!$A129,tournaments!FS$2:FS$33,0)),0,(INDEX(tournaments!FT$2:FT$33,MATCH(ratings!$A129,tournaments!FS$2:FS$33,0))))</f>
        <v>0</v>
      </c>
      <c r="GF129" s="3">
        <f>IF(ISNA(MATCH(ratings!$A129,tournaments!FS$2:FS$33,0)),0,(INDEX(tournaments!FU$2:FU$33,MATCH(ratings!$A129,tournaments!FS$2:FS$33,0))))</f>
        <v>0</v>
      </c>
      <c r="GG129" s="6">
        <f t="shared" ref="GG129" si="1030">(1-GE129)*GD129+GE129*GF129</f>
        <v>20</v>
      </c>
      <c r="GH129" s="9">
        <f>IF(ISNA(MATCH(ratings!$A129,tournaments!FV$2:FV$33,0)),0,(INDEX(tournaments!FW$2:FW$33,MATCH(ratings!$A129,tournaments!FV$2:FV$33,0))))</f>
        <v>0</v>
      </c>
      <c r="GI129" s="3">
        <f>IF(ISNA(MATCH(ratings!$A129,tournaments!FV$2:FV$33,0)),0,(INDEX(tournaments!FX$2:FX$33,MATCH(ratings!$A129,tournaments!FV$2:FV$33,0))))</f>
        <v>0</v>
      </c>
      <c r="GJ129" s="6">
        <f t="shared" ref="GJ129" si="1031">(1-GH129)*GG129+GH129*GI129</f>
        <v>20</v>
      </c>
      <c r="GK129" s="9">
        <f>IF(ISNA(MATCH(ratings!$A129,tournaments!FY$2:FY$33,0)),0,(INDEX(tournaments!FZ$2:FZ$33,MATCH(ratings!$A129,tournaments!FY$2:FY$33,0))))</f>
        <v>0</v>
      </c>
      <c r="GL129" s="3">
        <f>IF(ISNA(MATCH(ratings!$A129,tournaments!FY$2:FY$33,0)),0,(INDEX(tournaments!GA$2:GA$33,MATCH(ratings!$A129,tournaments!FY$2:FY$33,0))))</f>
        <v>0</v>
      </c>
      <c r="GM129" s="6">
        <f t="shared" ref="GM129" si="1032">(1-GK129)*GJ129+GK129*GL129</f>
        <v>20</v>
      </c>
      <c r="GN129" s="9">
        <f>IF(ISNA(MATCH(ratings!$A129,tournaments!GB$2:GB$33,0)),0,(INDEX(tournaments!GC$2:GC$33,MATCH(ratings!$A129,tournaments!GB$2:GB$33,0))))</f>
        <v>0</v>
      </c>
      <c r="GO129" s="3">
        <f>IF(ISNA(MATCH(ratings!$A129,tournaments!GB$2:GB$33,0)),0,(INDEX(tournaments!GD$2:GD$33,MATCH(ratings!$A129,tournaments!GB$2:GB$33,0))))</f>
        <v>0</v>
      </c>
      <c r="GP129" s="6">
        <f t="shared" ref="GP129" si="1033">(1-GN129)*GM129+GN129*GO129</f>
        <v>20</v>
      </c>
      <c r="GQ129" s="9">
        <f>IF(ISNA(MATCH(ratings!$A129,tournaments!GE$2:GE$33,0)),0,(INDEX(tournaments!GF$2:GF$33,MATCH(ratings!$A129,tournaments!GE$2:GE$33,0))))</f>
        <v>0</v>
      </c>
      <c r="GR129" s="3">
        <f>IF(ISNA(MATCH(ratings!$A129,tournaments!GE$2:GE$33,0)),0,(INDEX(tournaments!GG$2:GG$33,MATCH(ratings!$A129,tournaments!GE$2:GE$33,0))))</f>
        <v>0</v>
      </c>
      <c r="GS129" s="6">
        <f t="shared" ref="GS129" si="1034">(1-GQ129)*GP129+GQ129*GR129</f>
        <v>20</v>
      </c>
      <c r="GT129" s="6">
        <f>parameters!$B$3*parameters!$B$2+(1-parameters!$B$3)*ratings!GS129</f>
        <v>20</v>
      </c>
      <c r="GU129" s="9">
        <f>IF(ISNA(MATCH(ratings!$A129,tournaments!GH$2:GH$33,0)),0,(INDEX(tournaments!GI$2:GI$33,MATCH(ratings!$A129,tournaments!GH$2:GH$33,0))))</f>
        <v>0</v>
      </c>
      <c r="GV129" s="3">
        <f>IF(ISNA(MATCH(ratings!$A129,tournaments!GH$2:GH$33,0)),0,(INDEX(tournaments!GJ$2:GJ$33,MATCH(ratings!$A129,tournaments!GH$2:GH$33,0))))</f>
        <v>0</v>
      </c>
      <c r="GW129" s="6">
        <f t="shared" ref="GW129" si="1035">(1-GU129)*GT129+GU129*GV129</f>
        <v>20</v>
      </c>
      <c r="GX129" s="9">
        <f>IF(ISNA(MATCH(ratings!$A129,tournaments!GK$2:GK$33,0)),0,(INDEX(tournaments!GL$2:GL$33,MATCH(ratings!$A129,tournaments!GK$2:GK$33,0))))</f>
        <v>0</v>
      </c>
      <c r="GY129" s="3">
        <f>IF(ISNA(MATCH(ratings!$A129,tournaments!GK$2:GK$33,0)),0,(INDEX(tournaments!GM$2:GM$33,MATCH(ratings!$A129,tournaments!GK$2:GK$33,0))))</f>
        <v>0</v>
      </c>
      <c r="GZ129" s="6">
        <f t="shared" ref="GZ129" si="1036">(1-GX129)*GW129+GX129*GY129</f>
        <v>20</v>
      </c>
      <c r="HA129" s="9">
        <f>IF(ISNA(MATCH(ratings!$A129,tournaments!GN$2:GN$33,0)),0,(INDEX(tournaments!GO$2:GO$33,MATCH(ratings!$A129,tournaments!GN$2:GN$33,0))))</f>
        <v>0</v>
      </c>
      <c r="HB129" s="3">
        <f>IF(ISNA(MATCH(ratings!$A129,tournaments!GN$2:GN$33,0)),0,(INDEX(tournaments!GP$2:GP$33,MATCH(ratings!$A129,tournaments!GN$2:GN$33,0))))</f>
        <v>0</v>
      </c>
      <c r="HC129" s="6">
        <f t="shared" ref="HC129" si="1037">(1-HA129)*GZ129+HA129*HB129</f>
        <v>20</v>
      </c>
      <c r="HD129" s="9">
        <f>IF(ISNA(MATCH(ratings!$A129,tournaments!GQ$2:GQ$33,0)),0,(INDEX(tournaments!GR$2:GR$33,MATCH(ratings!$A129,tournaments!GQ$2:GQ$33,0))))</f>
        <v>0</v>
      </c>
      <c r="HE129" s="3">
        <f>IF(ISNA(MATCH(ratings!$A129,tournaments!GQ$2:GQ$33,0)),0,(INDEX(tournaments!GS$2:GS$33,MATCH(ratings!$A129,tournaments!GQ$2:GQ$33,0))))</f>
        <v>0</v>
      </c>
      <c r="HF129" s="6">
        <f t="shared" ref="HF129" si="1038">(1-HD129)*HC129+HD129*HE129</f>
        <v>20</v>
      </c>
      <c r="HG129" s="9">
        <f>IF(ISNA(MATCH(ratings!$A129,tournaments!GT$2:GT$33,0)),0,(INDEX(tournaments!GU$2:GU$33,MATCH(ratings!$A129,tournaments!GT$2:GT$33,0))))</f>
        <v>0</v>
      </c>
      <c r="HH129" s="3">
        <f>IF(ISNA(MATCH(ratings!$A129,tournaments!GT$2:GT$33,0)),0,(INDEX(tournaments!GV$2:GV$33,MATCH(ratings!$A129,tournaments!GT$2:GT$33,0))))</f>
        <v>0</v>
      </c>
      <c r="HI129" s="6">
        <f t="shared" ref="HI129" si="1039">(1-HG129)*HF129+HG129*HH129</f>
        <v>20</v>
      </c>
      <c r="HJ129" s="9">
        <f>IF(ISNA(MATCH(ratings!$A129,tournaments!GW$2:GW$33,0)),0,(INDEX(tournaments!GX$2:GX$33,MATCH(ratings!$A129,tournaments!GW$2:GW$33,0))))</f>
        <v>0</v>
      </c>
      <c r="HK129" s="3">
        <f>IF(ISNA(MATCH(ratings!$A129,tournaments!GW$2:GW$33,0)),0,(INDEX(tournaments!GY$2:GY$33,MATCH(ratings!$A129,tournaments!GW$2:GW$33,0))))</f>
        <v>0</v>
      </c>
      <c r="HL129" s="6">
        <f t="shared" ref="HL129" si="1040">(1-HJ129)*HI129+HJ129*HK129</f>
        <v>20</v>
      </c>
      <c r="HM129" s="9">
        <f>IF(ISNA(MATCH(ratings!$A129,tournaments!GZ$2:GZ$33,0)),0,(INDEX(tournaments!HA$2:HA$33,MATCH(ratings!$A129,tournaments!GZ$2:GZ$33,0))))</f>
        <v>0</v>
      </c>
      <c r="HN129" s="3">
        <f>IF(ISNA(MATCH(ratings!$A129,tournaments!GZ$2:GZ$33,0)),0,(INDEX(tournaments!HB$2:HB$33,MATCH(ratings!$A129,tournaments!GZ$2:GZ$33,0))))</f>
        <v>0</v>
      </c>
      <c r="HO129" s="6">
        <f t="shared" ref="HO129" si="1041">(1-HM129)*HL129+HM129*HN129</f>
        <v>20</v>
      </c>
      <c r="HP129" s="9">
        <f>IF(ISNA(MATCH(ratings!$A129,tournaments!HC$2:HC$33,0)),0,(INDEX(tournaments!HD$2:HD$33,MATCH(ratings!$A129,tournaments!HC$2:HC$33,0))))</f>
        <v>0</v>
      </c>
      <c r="HQ129" s="3">
        <f>IF(ISNA(MATCH(ratings!$A129,tournaments!HC$2:HC$33,0)),0,(INDEX(tournaments!HE$2:HE$33,MATCH(ratings!$A129,tournaments!HC$2:HC$33,0))))</f>
        <v>0</v>
      </c>
      <c r="HR129" s="6">
        <f t="shared" ref="HR129" si="1042">(1-HP129)*HO129+HP129*HQ129</f>
        <v>20</v>
      </c>
      <c r="HS129" s="9">
        <f>IF(ISNA(MATCH(ratings!$A129,tournaments!HF$2:HF$33,0)),0,(INDEX(tournaments!HG$2:HG$33,MATCH(ratings!$A129,tournaments!HF$2:HF$33,0))))</f>
        <v>0</v>
      </c>
      <c r="HT129" s="3">
        <f>IF(ISNA(MATCH(ratings!$A129,tournaments!HF$2:HF$33,0)),0,(INDEX(tournaments!HH$2:HH$33,MATCH(ratings!$A129,tournaments!HF$2:HF$33,0))))</f>
        <v>0</v>
      </c>
      <c r="HU129" s="6">
        <f t="shared" ref="HU129" si="1043">(1-HS129)*HR129+HS129*HT129</f>
        <v>20</v>
      </c>
      <c r="HV129" s="6">
        <f>parameters!$B$3*parameters!$B$2+(1-parameters!$B$3)*ratings!HU129</f>
        <v>20</v>
      </c>
      <c r="HW129" s="9">
        <f>IF(ISNA(MATCH(ratings!$A129,tournaments!HI$2:HI$33,0)),0,(INDEX(tournaments!HJ$2:HJ$33,MATCH(ratings!$A129,tournaments!HI$2:HI$33,0))))</f>
        <v>0</v>
      </c>
      <c r="HX129" s="3">
        <f>IF(ISNA(MATCH(ratings!$A129,tournaments!HI$2:HI$33,0)),0,(INDEX(tournaments!HK$2:HK$33,MATCH(ratings!$A129,tournaments!HI$2:HI$33,0))))</f>
        <v>0</v>
      </c>
      <c r="HY129" s="6">
        <f t="shared" ref="HY129" si="1044">(1-HW129)*HV129+HW129*HX129</f>
        <v>20</v>
      </c>
      <c r="HZ129" s="9">
        <f>IF(ISNA(MATCH(ratings!$A129,tournaments!HL$2:HL$33,0)),0,(INDEX(tournaments!HM$2:HM$33,MATCH(ratings!$A129,tournaments!HL$2:HL$33,0))))</f>
        <v>0</v>
      </c>
      <c r="IA129" s="3">
        <f>IF(ISNA(MATCH(ratings!$A129,tournaments!HL$2:HL$33,0)),0,(INDEX(tournaments!HN$2:HN$33,MATCH(ratings!$A129,tournaments!HL$2:HL$33,0))))</f>
        <v>0</v>
      </c>
      <c r="IB129" s="6">
        <f t="shared" ref="IB129" si="1045">(1-HZ129)*HY129+HZ129*IA129</f>
        <v>20</v>
      </c>
      <c r="IC129" s="9">
        <f>IF(ISNA(MATCH(ratings!$A129,tournaments!HO$2:HO$33,0)),0,(INDEX(tournaments!HP$2:HP$33,MATCH(ratings!$A129,tournaments!HO$2:HO$33,0))))</f>
        <v>0</v>
      </c>
      <c r="ID129" s="3">
        <f>IF(ISNA(MATCH(ratings!$A129,tournaments!HO$2:HO$33,0)),0,(INDEX(tournaments!HQ$2:HQ$33,MATCH(ratings!$A129,tournaments!HO$2:HO$33,0))))</f>
        <v>0</v>
      </c>
      <c r="IE129" s="6">
        <f t="shared" ref="IE129" si="1046">(1-IC129)*IB129+IC129*ID129</f>
        <v>20</v>
      </c>
      <c r="IF129" s="9">
        <f>IF(ISNA(MATCH(ratings!$A129,tournaments!HR$2:HR$33,0)),0,(INDEX(tournaments!HS$2:HS$33,MATCH(ratings!$A129,tournaments!HR$2:HR$33,0))))</f>
        <v>0</v>
      </c>
      <c r="IG129" s="3">
        <f>IF(ISNA(MATCH(ratings!$A129,tournaments!HR$2:HR$33,0)),0,(INDEX(tournaments!HT$2:HT$33,MATCH(ratings!$A129,tournaments!HR$2:HR$33,0))))</f>
        <v>0</v>
      </c>
      <c r="IH129" s="6">
        <f t="shared" ref="IH129" si="1047">(1-IF129)*IE129+IF129*IG129</f>
        <v>20</v>
      </c>
      <c r="II129" s="9">
        <f>IF(ISNA(MATCH(ratings!$A129,tournaments!HU$2:HU$33,0)),0,(INDEX(tournaments!HV$2:HV$33,MATCH(ratings!$A129,tournaments!HU$2:HU$33,0))))</f>
        <v>0</v>
      </c>
      <c r="IJ129" s="3">
        <f>IF(ISNA(MATCH(ratings!$A129,tournaments!HU$2:HU$33,0)),0,(INDEX(tournaments!HW$2:HW$33,MATCH(ratings!$A129,tournaments!HU$2:HU$33,0))))</f>
        <v>0</v>
      </c>
      <c r="IK129" s="6">
        <f t="shared" ref="IK129" si="1048">(1-II129)*IH129+II129*IJ129</f>
        <v>20</v>
      </c>
      <c r="IL129" s="9">
        <f>IF(ISNA(MATCH(ratings!$A129,tournaments!HX$2:HX$33,0)),0,(INDEX(tournaments!HY$2:HY$33,MATCH(ratings!$A129,tournaments!HX$2:HX$33,0))))</f>
        <v>0</v>
      </c>
      <c r="IM129" s="3">
        <f>IF(ISNA(MATCH(ratings!$A129,tournaments!HX$2:HX$33,0)),0,(INDEX(tournaments!HZ$2:HZ$33,MATCH(ratings!$A129,tournaments!HX$2:HX$33,0))))</f>
        <v>0</v>
      </c>
      <c r="IN129" s="6">
        <f t="shared" ref="IN129" si="1049">(1-IL129)*IK129+IL129*IM129</f>
        <v>20</v>
      </c>
      <c r="IO129" s="9">
        <f>IF(ISNA(MATCH(ratings!$A129,tournaments!IA$2:IA$33,0)),0,(INDEX(tournaments!IB$2:IB$33,MATCH(ratings!$A129,tournaments!IA$2:IA$33,0))))</f>
        <v>0</v>
      </c>
      <c r="IP129" s="3">
        <f>IF(ISNA(MATCH(ratings!$A129,tournaments!IA$2:IA$33,0)),0,(INDEX(tournaments!IC$2:IC$33,MATCH(ratings!$A129,tournaments!IA$2:IA$33,0))))</f>
        <v>0</v>
      </c>
      <c r="IQ129" s="6">
        <f t="shared" ref="IQ129" si="1050">(1-IO129)*IN129+IO129*IP129</f>
        <v>20</v>
      </c>
      <c r="IR129" s="9">
        <f>IF(ISNA(MATCH(ratings!$A129,tournaments!ID$2:ID$33,0)),0,(INDEX(tournaments!IE$2:IE$33,MATCH(ratings!$A129,tournaments!ID$2:ID$33,0))))</f>
        <v>0</v>
      </c>
      <c r="IS129" s="3">
        <f>IF(ISNA(MATCH(ratings!$A129,tournaments!ID$2:ID$33,0)),0,(INDEX(tournaments!IF$2:IF$33,MATCH(ratings!$A129,tournaments!ID$2:ID$33,0))))</f>
        <v>0</v>
      </c>
      <c r="IT129" s="6">
        <f t="shared" ref="IT129" si="1051">(1-IR129)*IQ129+IR129*IS129</f>
        <v>20</v>
      </c>
      <c r="IU129" s="6">
        <f>parameters!$B$3*parameters!$B$2+(1-parameters!$B$3)*ratings!IT129</f>
        <v>20</v>
      </c>
      <c r="IV129" s="9">
        <f>IF(ISNA(MATCH(ratings!$A129,tournaments!IG$2:IG$33,0)),0,(INDEX(tournaments!IH$2:IH$33,MATCH(ratings!$A129,tournaments!IG$2:IG$33,0))))</f>
        <v>0</v>
      </c>
      <c r="IW129" s="3">
        <f>IF(ISNA(MATCH(ratings!$A129,tournaments!IG$2:IG$33,0)),0,(INDEX(tournaments!II$2:II$33,MATCH(ratings!$A129,tournaments!IG$2:IG$33,0))))</f>
        <v>0</v>
      </c>
      <c r="IX129" s="6">
        <f t="shared" ref="IX129" si="1052">(1-IV129)*IU129+IV129*IW129</f>
        <v>20</v>
      </c>
      <c r="IY129" s="9">
        <f>IF(ISNA(MATCH(ratings!$A129,tournaments!IJ$2:IJ$33,0)),0,(INDEX(tournaments!IK$2:IK$33,MATCH(ratings!$A129,tournaments!IJ$2:IJ$33,0))))</f>
        <v>0</v>
      </c>
      <c r="IZ129" s="3">
        <f>IF(ISNA(MATCH(ratings!$A129,tournaments!IJ$2:IJ$33,0)),0,(INDEX(tournaments!IL$2:IL$33,MATCH(ratings!$A129,tournaments!IJ$2:IJ$33,0))))</f>
        <v>0</v>
      </c>
      <c r="JA129" s="6">
        <f t="shared" ref="JA129" si="1053">(1-IY129)*IX129+IY129*IZ129</f>
        <v>20</v>
      </c>
      <c r="JB129" s="9">
        <f>IF(ISNA(MATCH(ratings!$A129,tournaments!IM$2:IM$33,0)),0,(INDEX(tournaments!IN$2:IN$33,MATCH(ratings!$A129,tournaments!IM$2:IM$33,0))))</f>
        <v>0</v>
      </c>
      <c r="JC129" s="3">
        <f>IF(ISNA(MATCH(ratings!$A129,tournaments!IM$2:IM$33,0)),0,(INDEX(tournaments!IO$2:IO$33,MATCH(ratings!$A129,tournaments!IM$2:IM$33,0))))</f>
        <v>0</v>
      </c>
      <c r="JD129" s="6">
        <f t="shared" ref="JD129" si="1054">(1-JB129)*JA129+JB129*JC129</f>
        <v>20</v>
      </c>
      <c r="JE129" s="9">
        <f>IF(ISNA(MATCH(ratings!$A129,tournaments!IP$2:IP$33,0)),0,(INDEX(tournaments!IQ$2:IQ$33,MATCH(ratings!$A129,tournaments!IP$2:IP$33,0))))</f>
        <v>0</v>
      </c>
      <c r="JF129" s="3">
        <f>IF(ISNA(MATCH(ratings!$A129,tournaments!IP$2:IP$33,0)),0,(INDEX(tournaments!IR$2:IR$33,MATCH(ratings!$A129,tournaments!IP$2:IP$33,0))))</f>
        <v>0</v>
      </c>
      <c r="JG129" s="6">
        <f t="shared" ref="JG129" si="1055">(1-JE129)*JD129+JE129*JF129</f>
        <v>20</v>
      </c>
      <c r="JH129" s="9">
        <f>IF(ISNA(MATCH(ratings!$A129,tournaments!IS$2:IS$33,0)),0,(INDEX(tournaments!IT$2:IT$33,MATCH(ratings!$A129,tournaments!IS$2:IS$33,0))))</f>
        <v>0</v>
      </c>
      <c r="JI129" s="3">
        <f>IF(ISNA(MATCH(ratings!$A129,tournaments!IS$2:IS$33,0)),0,(INDEX(tournaments!IU$2:IU$33,MATCH(ratings!$A129,tournaments!IS$2:IS$33,0))))</f>
        <v>0</v>
      </c>
      <c r="JJ129" s="6">
        <f t="shared" ref="JJ129" si="1056">(1-JH129)*JG129+JH129*JI129</f>
        <v>20</v>
      </c>
      <c r="JK129" s="9">
        <f>IF(ISNA(MATCH(ratings!$A129,tournaments!IV$2:IV$33,0)),0,(INDEX(tournaments!IW$2:IW$33,MATCH(ratings!$A129,tournaments!IV$2:IV$33,0))))</f>
        <v>0</v>
      </c>
      <c r="JL129" s="3">
        <f>IF(ISNA(MATCH(ratings!$A129,tournaments!IV$2:IV$33,0)),0,(INDEX(tournaments!IX$2:IX$33,MATCH(ratings!$A129,tournaments!IV$2:IV$33,0))))</f>
        <v>0</v>
      </c>
      <c r="JM129" s="6">
        <f t="shared" ref="JM129" si="1057">(1-JK129)*JJ129+JK129*JL129</f>
        <v>20</v>
      </c>
      <c r="JN129" s="9"/>
      <c r="JO129" s="3"/>
      <c r="JP129" s="6">
        <f t="shared" ref="JP129" si="1058">(1-JN129)*JM129+JN129*JO129</f>
        <v>20</v>
      </c>
      <c r="JQ129" s="6">
        <f>parameters!$B$3*parameters!$B$2+(1-parameters!$B$3)*ratings!JP129</f>
        <v>20</v>
      </c>
      <c r="JR129" s="9">
        <f>IF(ISNA(MATCH(ratings!$A129,tournaments!JC$2:JC$33,0)),0,(INDEX(tournaments!JD$2:JD$33,MATCH(ratings!$A129,tournaments!JC$2:JC$33,0))))</f>
        <v>0</v>
      </c>
      <c r="JS129" s="3">
        <f>IF(ISNA(MATCH(ratings!$A129,tournaments!JC$2:JC$33,0)),0,(INDEX(tournaments!JE$2:JE$33,MATCH(ratings!$A129,tournaments!JC$2:JC$33,0))))</f>
        <v>0</v>
      </c>
      <c r="JT129" s="6">
        <f t="shared" si="246"/>
        <v>20</v>
      </c>
      <c r="JU129" s="9">
        <f>IF(ISNA(MATCH(ratings!$A129,tournaments!JF$2:JF$33,0)),0,(INDEX(tournaments!JG$2:JG$33,MATCH(ratings!$A129,tournaments!JF$2:JF$33,0))))</f>
        <v>0</v>
      </c>
      <c r="JV129" s="3">
        <f>IF(ISNA(MATCH(ratings!$A129,tournaments!JF$2:JF$33,0)),0,(INDEX(tournaments!JH$2:JH$33,MATCH(ratings!$A129,tournaments!JF$2:JF$33,0))))</f>
        <v>0</v>
      </c>
      <c r="JW129" s="6">
        <f t="shared" si="247"/>
        <v>20</v>
      </c>
      <c r="JX129" s="9">
        <f>IF(ISNA(MATCH(ratings!$A129,tournaments!JI$2:JI$33,0)),0,(INDEX(tournaments!JJ$2:JJ$33,MATCH(ratings!$A129,tournaments!JI$2:JI$33,0))))</f>
        <v>0.18766795249445523</v>
      </c>
      <c r="JY129" s="3">
        <f>IF(ISNA(MATCH(ratings!$A129,tournaments!JI$2:JI$33,0)),0,(INDEX(tournaments!JK$2:JK$33,MATCH(ratings!$A129,tournaments!JI$2:JI$33,0))))</f>
        <v>50</v>
      </c>
      <c r="JZ129" s="6">
        <f t="shared" si="248"/>
        <v>25.630038574833655</v>
      </c>
      <c r="KA129" s="9">
        <f>IF(ISNA(MATCH(ratings!$A129,tournaments!JL$2:JL$33,0)),0,(INDEX(tournaments!JM$2:JM$33,MATCH(ratings!$A129,tournaments!JL$2:JL$33,0))))</f>
        <v>0</v>
      </c>
      <c r="KB129" s="3">
        <f>IF(ISNA(MATCH(ratings!$A129,tournaments!JL$2:JL$33,0)),0,(INDEX(tournaments!JN$2:JN$33,MATCH(ratings!$A129,tournaments!JL$2:JL$33,0))))</f>
        <v>0</v>
      </c>
      <c r="KC129" s="6">
        <f t="shared" si="249"/>
        <v>25.630038574833655</v>
      </c>
      <c r="KD129" s="9">
        <f>IF(ISNA(MATCH(ratings!$A129,tournaments!JO$2:JO$33,0)),0,(INDEX(tournaments!JP$2:JP$33,MATCH(ratings!$A129,tournaments!JO$2:JO$33,0))))</f>
        <v>0</v>
      </c>
      <c r="KE129" s="3">
        <f>IF(ISNA(MATCH(ratings!$A129,tournaments!JO$2:JO$33,0)),0,(INDEX(tournaments!JQ$2:JQ$33,MATCH(ratings!$A129,tournaments!JO$2:JO$33,0))))</f>
        <v>0</v>
      </c>
      <c r="KF129" s="6">
        <f t="shared" si="250"/>
        <v>25.630038574833655</v>
      </c>
      <c r="KG129" s="9">
        <f>IF(ISNA(MATCH(ratings!$A129,tournaments!JR$2:JR$33,0)),0,(INDEX(tournaments!JS$2:JS$33,MATCH(ratings!$A129,tournaments!JR$2:JR$33,0))))</f>
        <v>0.21629386142295057</v>
      </c>
      <c r="KH129" s="3">
        <f>IF(ISNA(MATCH(ratings!$A129,tournaments!JR$2:JR$33,0)),0,(INDEX(tournaments!JT$2:JT$33,MATCH(ratings!$A129,tournaments!JR$2:JR$33,0))))</f>
        <v>0</v>
      </c>
      <c r="KI129" s="6">
        <f t="shared" si="251"/>
        <v>20.086418563063706</v>
      </c>
      <c r="KJ129" s="6">
        <f>parameters!$B$3*parameters!$B$2+(1-parameters!$B$3)*ratings!KI129</f>
        <v>20.077776706757337</v>
      </c>
      <c r="KK129" s="9">
        <f>IF(ISNA(MATCH(ratings!$A129,tournaments!JU$2:JU$33,0)),0,(INDEX(tournaments!JV$2:JV$33,MATCH(ratings!$A129,tournaments!JU$2:JU$33,0))))</f>
        <v>0.20108397846890336</v>
      </c>
      <c r="KL129" s="3">
        <f>IF(ISNA(MATCH(ratings!$A129,tournaments!JU$2:JU$33,0)),0,(INDEX(tournaments!JW$2:JW$33,MATCH(ratings!$A129,tournaments!JU$2:JU$33,0))))</f>
        <v>25</v>
      </c>
      <c r="KM129" s="6">
        <f t="shared" si="252"/>
        <v>21.067556949474877</v>
      </c>
      <c r="KN129" s="9">
        <f>IF(ISNA(MATCH(ratings!$A129,tournaments!JX$2:JX$33,0)),0,(INDEX(tournaments!JY$2:JY$33,MATCH(ratings!$A129,tournaments!JX$2:JX$33,0))))</f>
        <v>0</v>
      </c>
      <c r="KO129" s="3">
        <f>IF(ISNA(MATCH(ratings!$A129,tournaments!JX$2:JX$33,0)),0,(INDEX(tournaments!JZ$2:JZ$33,MATCH(ratings!$A129,tournaments!JX$2:JX$33,0))))</f>
        <v>0</v>
      </c>
      <c r="KP129" s="6">
        <f t="shared" si="253"/>
        <v>21.067556949474877</v>
      </c>
      <c r="KQ129" s="9">
        <f>IF(ISNA(MATCH(ratings!$A129,tournaments!KA$2:KA$33,0)),0,(INDEX(tournaments!KB$2:KB$33,MATCH(ratings!$A129,tournaments!KA$2:KA$33,0))))</f>
        <v>0</v>
      </c>
      <c r="KR129" s="3">
        <f>IF(ISNA(MATCH(ratings!$A129,tournaments!KA$2:KA$33,0)),0,(INDEX(tournaments!KC$2:KC$33,MATCH(ratings!$A129,tournaments!KA$2:KA$33,0))))</f>
        <v>0</v>
      </c>
      <c r="KS129" s="6">
        <f t="shared" si="254"/>
        <v>21.067556949474877</v>
      </c>
      <c r="KT129" s="9">
        <f>IF(ISNA(MATCH(ratings!$A129,tournaments!KD$2:KD$33,0)),0,(INDEX(tournaments!KE$2:KE$33,MATCH(ratings!$A129,tournaments!KD$2:KD$33,0))))</f>
        <v>0</v>
      </c>
      <c r="KU129" s="3">
        <f>IF(ISNA(MATCH(ratings!$A129,tournaments!KD$2:KD$33,0)),0,(INDEX(tournaments!KF$2:KF$33,MATCH(ratings!$A129,tournaments!KD$2:KD$33,0))))</f>
        <v>0</v>
      </c>
      <c r="KV129" s="6">
        <f t="shared" si="255"/>
        <v>21.067556949474877</v>
      </c>
      <c r="KW129" s="9">
        <f>IF(ISNA(MATCH(ratings!$A129,tournaments!KG$2:KG$33,0)),0,(INDEX(tournaments!KH$2:KH$33,MATCH(ratings!$A129,tournaments!KG$2:KG$33,0))))</f>
        <v>0</v>
      </c>
      <c r="KX129" s="3">
        <f>IF(ISNA(MATCH(ratings!$A129,tournaments!KG$2:KG$33,0)),0,(INDEX(tournaments!KI$2:KI$33,MATCH(ratings!$A129,tournaments!KG$2:KG$33,0))))</f>
        <v>0</v>
      </c>
      <c r="KY129" s="6">
        <f t="shared" si="256"/>
        <v>21.067556949474877</v>
      </c>
      <c r="KZ129" s="9">
        <f>IF(ISNA(MATCH(ratings!$A129,tournaments!KJ$2:KJ$33,0)),0,(INDEX(tournaments!KK$2:KK$33,MATCH(ratings!$A129,tournaments!KJ$2:KJ$33,0))))</f>
        <v>0</v>
      </c>
      <c r="LA129" s="3">
        <f>IF(ISNA(MATCH(ratings!$A129,tournaments!KJ$2:KJ$33,0)),0,(INDEX(tournaments!KL$2:KL$33,MATCH(ratings!$A129,tournaments!KJ$2:KJ$33,0))))</f>
        <v>0</v>
      </c>
      <c r="LB129" s="6">
        <f t="shared" si="257"/>
        <v>21.067556949474877</v>
      </c>
      <c r="LC129" s="6">
        <f>parameters!$B$3*parameters!$B$2+(1-parameters!$B$3)*ratings!LB129</f>
        <v>20.960801254527389</v>
      </c>
      <c r="LD129" s="9">
        <f>IF(ISNA(MATCH(ratings!$A129,tournaments!KN$2:KN$33,0)),0,(INDEX(tournaments!KO$2:KO$33,MATCH(ratings!$A129,tournaments!KN$2:KN$33,0))))</f>
        <v>0</v>
      </c>
      <c r="LE129" s="3">
        <f>IF(ISNA(MATCH(ratings!$A129,tournaments!KN$2:KN$33,0)),0,(INDEX(tournaments!KP$2:KP$33,MATCH(ratings!$A129,tournaments!KN$2:KN$33,0))))</f>
        <v>0</v>
      </c>
      <c r="LF129" s="6">
        <f t="shared" si="258"/>
        <v>20.960801254527389</v>
      </c>
      <c r="LG129" s="9">
        <f>IF(ISNA(MATCH(ratings!$A129,tournaments!KQ$2:KQ$33,0)),0,(INDEX(tournaments!KR$2:KR$33,MATCH(ratings!$A129,tournaments!KQ$2:KQ$33,0))))</f>
        <v>0</v>
      </c>
      <c r="LH129" s="3">
        <f>IF(ISNA(MATCH(ratings!$A129,tournaments!KQ$2:KQ$33,0)),0,(INDEX(tournaments!KS$2:KS$33,MATCH(ratings!$A129,tournaments!KQ$2:KQ$33,0))))</f>
        <v>0</v>
      </c>
      <c r="LI129" s="6">
        <f t="shared" si="259"/>
        <v>20.960801254527389</v>
      </c>
      <c r="LJ129" s="9">
        <f>IF(ISNA(MATCH(ratings!$A129,tournaments!KT$2:KT$33,0)),0,(INDEX(tournaments!KU$2:KU$33,MATCH(ratings!$A129,tournaments!KT$2:KT$33,0))))</f>
        <v>0</v>
      </c>
      <c r="LK129" s="3">
        <f>IF(ISNA(MATCH(ratings!$A129,tournaments!KT$2:KT$33,0)),0,(INDEX(tournaments!KV$2:KV$33,MATCH(ratings!$A129,tournaments!KT$2:KT$33,0))))</f>
        <v>0</v>
      </c>
      <c r="LL129" s="6">
        <f t="shared" si="260"/>
        <v>20.960801254527389</v>
      </c>
      <c r="LM129" s="9">
        <f>IF(ISNA(MATCH(ratings!$A129,tournaments!KW$2:KW$33,0)),0,(INDEX(tournaments!KX$2:KX$33,MATCH(ratings!$A129,tournaments!KW$2:KW$33,0))))</f>
        <v>0</v>
      </c>
      <c r="LN129" s="3">
        <f>IF(ISNA(MATCH(ratings!$A129,tournaments!KW$2:KW$33,0)),0,(INDEX(tournaments!KY$2:KY$33,MATCH(ratings!$A129,tournaments!KW$2:KW$33,0))))</f>
        <v>0</v>
      </c>
      <c r="LO129" s="6">
        <f t="shared" si="261"/>
        <v>20.960801254527389</v>
      </c>
      <c r="LP129" s="9">
        <f>IF(ISNA(MATCH(ratings!$A129,tournaments!KZ$2:KZ$33,0)),0,(INDEX(tournaments!LA$2:LA$33,MATCH(ratings!$A129,tournaments!KZ$2:KZ$33,0))))</f>
        <v>0</v>
      </c>
      <c r="LQ129" s="3">
        <f>IF(ISNA(MATCH(ratings!$A129,tournaments!KZ$2:KZ$33,0)),0,(INDEX(tournaments!LB$2:LB$33,MATCH(ratings!$A129,tournaments!KZ$2:KZ$33,0))))</f>
        <v>0</v>
      </c>
      <c r="LR129" s="6">
        <f t="shared" si="262"/>
        <v>20.960801254527389</v>
      </c>
      <c r="LS129" s="9">
        <f>IF(ISNA(MATCH(ratings!$A129,tournaments!LC$2:LC$33,0)),0,(INDEX(tournaments!LD$2:LD$33,MATCH(ratings!$A129,tournaments!LC$2:LC$33,0))))</f>
        <v>0</v>
      </c>
      <c r="LT129" s="3">
        <f>IF(ISNA(MATCH(ratings!$A129,tournaments!LC$2:LC$33,0)),0,(INDEX(tournaments!LE$2:LE$33,MATCH(ratings!$A129,tournaments!LC$2:LC$33,0))))</f>
        <v>0</v>
      </c>
      <c r="LU129" s="6">
        <f t="shared" si="263"/>
        <v>20.960801254527389</v>
      </c>
      <c r="LV129" s="6">
        <f>parameters!$B$3*parameters!$B$2+(1-parameters!$B$3)*ratings!LU129</f>
        <v>20.864721129074653</v>
      </c>
      <c r="LW129" s="9">
        <f>IF(ISNA(MATCH(ratings!$A129,tournaments!LF$2:LF$33,0)),0,(INDEX(tournaments!LG$2:LG$33,MATCH(ratings!$A129,tournaments!LF$2:LF$33,0))))</f>
        <v>0</v>
      </c>
      <c r="LX129" s="3">
        <f>IF(ISNA(MATCH(ratings!$A129,tournaments!LF$2:LF$33,0)),0,(INDEX(tournaments!LH$2:LH$33,MATCH(ratings!$A129,tournaments!LF$2:LF$33,0))))</f>
        <v>0</v>
      </c>
      <c r="LY129" s="6">
        <f t="shared" si="264"/>
        <v>20.864721129074653</v>
      </c>
      <c r="LZ129" s="9">
        <f>IF(ISNA(MATCH(ratings!$A129,tournaments!LI$2:LI$33,0)),0,(INDEX(tournaments!LJ$2:LJ$33,MATCH(ratings!$A129,tournaments!LI$2:LI$33,0))))</f>
        <v>0</v>
      </c>
      <c r="MA129" s="3">
        <f>IF(ISNA(MATCH(ratings!$A129,tournaments!LI$2:LI$33,0)),0,(INDEX(tournaments!LK$2:LK$33,MATCH(ratings!$A129,tournaments!LI$2:LI$33,0))))</f>
        <v>0</v>
      </c>
      <c r="MB129" s="6">
        <f t="shared" si="265"/>
        <v>20.864721129074653</v>
      </c>
      <c r="MC129" s="9">
        <f>IF(ISNA(MATCH(ratings!$A129,tournaments!LL$2:LL$33,0)),0,(INDEX(tournaments!LM$2:LM$33,MATCH(ratings!$A129,tournaments!LL$2:LL$33,0))))</f>
        <v>0</v>
      </c>
      <c r="MD129" s="3">
        <f>IF(ISNA(MATCH(ratings!$A129,tournaments!LL$2:LL$33,0)),0,(INDEX(tournaments!LN$2:LN$33,MATCH(ratings!$A129,tournaments!LL$2:LL$33,0))))</f>
        <v>0</v>
      </c>
      <c r="ME129" s="6">
        <f t="shared" si="266"/>
        <v>20.864721129074653</v>
      </c>
      <c r="MF129" s="6">
        <f>parameters!$B$3*parameters!$B$2+(1-parameters!$B$3)*ratings!ME129</f>
        <v>20.778249016167187</v>
      </c>
      <c r="MG129" s="9">
        <f>IF(ISNA(MATCH(ratings!$A129,tournaments!LO$2:LO$33,0)),0,(INDEX(tournaments!LP$2:LP$33,MATCH(ratings!$A129,tournaments!LO$2:LO$33,0))))</f>
        <v>0</v>
      </c>
      <c r="MH129" s="3">
        <f>IF(ISNA(MATCH(ratings!$A129,tournaments!LO$2:LO$33,0)),0,(INDEX(tournaments!LQ$2:LQ$33,MATCH(ratings!$A129,tournaments!LO$2:LO$33,0))))</f>
        <v>0</v>
      </c>
      <c r="MI129" s="6">
        <f t="shared" si="267"/>
        <v>20.778249016167187</v>
      </c>
      <c r="MJ129" s="9">
        <f>IF(ISNA(MATCH(ratings!$A129,tournaments!LR$2:LR$33,0)),0,(INDEX(tournaments!LS$2:LS$33,MATCH(ratings!$A129,tournaments!LR$2:LR$33,0))))</f>
        <v>0</v>
      </c>
      <c r="MK129" s="3">
        <f>IF(ISNA(MATCH(ratings!$A129,tournaments!LR$2:LR$33,0)),0,(INDEX(tournaments!LT$2:LT$33,MATCH(ratings!$A129,tournaments!LR$2:LR$33,0))))</f>
        <v>0</v>
      </c>
      <c r="ML129" s="6">
        <f t="shared" si="268"/>
        <v>20.778249016167187</v>
      </c>
      <c r="MM129" s="9">
        <f>IF(ISNA(MATCH(ratings!$A129,tournaments!LU$2:LU$33,0)),0,(INDEX(tournaments!LV$2:LV$33,MATCH(ratings!$A129,tournaments!LU$2:LU$33,0))))</f>
        <v>0</v>
      </c>
      <c r="MN129" s="3">
        <f>IF(ISNA(MATCH(ratings!$A129,tournaments!LU$2:LU$33,0)),0,(INDEX(tournaments!LW$2:LW$33,MATCH(ratings!$A129,tournaments!LU$2:LU$33,0))))</f>
        <v>0</v>
      </c>
      <c r="MO129" s="6">
        <f t="shared" si="269"/>
        <v>20.778249016167187</v>
      </c>
      <c r="MP129" s="9">
        <f>IF(ISNA(MATCH(ratings!$A129,tournaments!LX$2:LX$33,0)),0,(INDEX(tournaments!LY$2:LY$33,MATCH(ratings!$A129,tournaments!LX$2:LX$33,0))))</f>
        <v>0</v>
      </c>
      <c r="MQ129" s="3">
        <f>IF(ISNA(MATCH(ratings!$A129,tournaments!LX$2:LX$33,0)),0,(INDEX(tournaments!LZ$2:LZ$33,MATCH(ratings!$A129,tournaments!LX$2:LX$33,0))))</f>
        <v>0</v>
      </c>
      <c r="MR129" s="6">
        <f t="shared" si="270"/>
        <v>20.778249016167187</v>
      </c>
      <c r="MS129" s="9">
        <f>IF(ISNA(MATCH(ratings!$A129,tournaments!MA$2:MA$33,0)),0,(INDEX(tournaments!MB$2:MB$33,MATCH(ratings!$A129,tournaments!MA$2:MA$33,0))))</f>
        <v>0</v>
      </c>
      <c r="MT129" s="3">
        <f>IF(ISNA(MATCH(ratings!$A129,tournaments!MA$2:MA$33,0)),0,(INDEX(tournaments!MC$2:MC$33,MATCH(ratings!$A129,tournaments!MA$2:MA$33,0))))</f>
        <v>0</v>
      </c>
      <c r="MU129" s="6">
        <f t="shared" si="271"/>
        <v>20.778249016167187</v>
      </c>
      <c r="MV129" s="6">
        <f>parameters!$B$3*parameters!$B$2+(1-parameters!$B$3)*ratings!MU129</f>
        <v>20.700424114550469</v>
      </c>
      <c r="MW129" s="6">
        <f>parameters!$B$3*parameters!$B$2+(1-parameters!$B$3)*ratings!MV129</f>
        <v>20.630381703095424</v>
      </c>
      <c r="MX129" s="6">
        <f>parameters!$B$3*parameters!$B$2+(1-parameters!$B$3)*ratings!MW129</f>
        <v>20.56734353278588</v>
      </c>
      <c r="MY129" s="9">
        <f>IF(ISNA(MATCH(ratings!$A129,tournaments!MD$2:MD$33,0)),0,(INDEX(tournaments!ME$2:ME$33,MATCH(ratings!$A129,tournaments!MD$2:MD$33,0))))</f>
        <v>0</v>
      </c>
      <c r="MZ129" s="3">
        <f>IF(ISNA(MATCH(ratings!$A129,tournaments!MD$2:MD$33,0)),0,(INDEX(tournaments!MF$2:MF$33,MATCH(ratings!$A129,tournaments!MD$2:MD$33,0))))</f>
        <v>0</v>
      </c>
      <c r="NA129" s="6">
        <f t="shared" si="272"/>
        <v>20.56734353278588</v>
      </c>
      <c r="NB129" s="9">
        <f>IF(ISNA(MATCH(ratings!$A129,tournaments!MG$2:MG$33,0)),0,(INDEX(tournaments!MH$2:MH$33,MATCH(ratings!$A129,tournaments!MG$2:MG$33,0))))</f>
        <v>0</v>
      </c>
      <c r="NC129" s="3">
        <f>IF(ISNA(MATCH(ratings!$A129,tournaments!MG$2:MG$33,0)),0,(INDEX(tournaments!MI$2:MI$33,MATCH(ratings!$A129,tournaments!MG$2:MG$33,0))))</f>
        <v>0</v>
      </c>
      <c r="ND129" s="6">
        <f t="shared" si="273"/>
        <v>20.56734353278588</v>
      </c>
      <c r="NE129" s="9">
        <f>IF(ISNA(MATCH(ratings!$A129,tournaments!MJ$2:MJ$33,0)),0,(INDEX(tournaments!MK$2:MK$33,MATCH(ratings!$A129,tournaments!MJ$2:MJ$33,0))))</f>
        <v>0</v>
      </c>
      <c r="NF129" s="3">
        <f>IF(ISNA(MATCH(ratings!$A129,tournaments!MJ$2:MJ$33,0)),0,(INDEX(tournaments!ML$2:ML$33,MATCH(ratings!$A129,tournaments!MJ$2:MJ$33,0))))</f>
        <v>0</v>
      </c>
      <c r="NG129" s="6">
        <f t="shared" si="274"/>
        <v>20.56734353278588</v>
      </c>
      <c r="NH129" s="9">
        <f>IF(ISNA(MATCH(ratings!$A129,tournaments!MM$2:MM$33,0)),0,(INDEX(tournaments!MN$2:MN$33,MATCH(ratings!$A129,tournaments!MM$2:MM$33,0))))</f>
        <v>0</v>
      </c>
      <c r="NI129" s="3">
        <f>IF(ISNA(MATCH(ratings!$A129,tournaments!MM$2:MM$33,0)),0,(INDEX(tournaments!MO$2:MO$33,MATCH(ratings!$A129,tournaments!MM$2:MM$33,0))))</f>
        <v>0</v>
      </c>
      <c r="NJ129" s="6">
        <f t="shared" si="275"/>
        <v>20.56734353278588</v>
      </c>
      <c r="NK129" s="9">
        <f>IF(ISNA(MATCH(ratings!$A129,tournaments!MP$2:MP$33,0)),0,(INDEX(tournaments!MQ$2:MQ$33,MATCH(ratings!$A129,tournaments!MP$2:MP$33,0))))</f>
        <v>0</v>
      </c>
      <c r="NL129" s="3">
        <f>IF(ISNA(MATCH(ratings!$A129,tournaments!MP$2:MP$33,0)),0,(INDEX(tournaments!MR$2:MR$33,MATCH(ratings!$A129,tournaments!MP$2:MP$33,0))))</f>
        <v>0</v>
      </c>
      <c r="NM129" s="6">
        <f t="shared" si="276"/>
        <v>20.56734353278588</v>
      </c>
      <c r="NN129" s="9">
        <f>IF(ISNA(MATCH(ratings!$A129,tournaments!MS$2:MS$33,0)),0,(INDEX(tournaments!MT$2:MT$33,MATCH(ratings!$A129,tournaments!MS$2:MS$33,0))))</f>
        <v>0</v>
      </c>
      <c r="NO129" s="3">
        <f>IF(ISNA(MATCH(ratings!$A129,tournaments!MS$2:MS$33,0)),0,(INDEX(tournaments!MU$2:MU$33,MATCH(ratings!$A129,tournaments!MS$2:MS$33,0))))</f>
        <v>0</v>
      </c>
      <c r="NP129" s="6">
        <f t="shared" si="277"/>
        <v>20.56734353278588</v>
      </c>
      <c r="NQ129" s="6">
        <f>parameters!$B$3*parameters!$B$2+(1-parameters!$B$3)*ratings!NP129</f>
        <v>20.510609179507291</v>
      </c>
      <c r="NR129" s="9">
        <f>IF(ISNA(MATCH(ratings!$A129,tournaments!MV$2:MV$33,0)),0,(INDEX(tournaments!MW$2:MW$33,MATCH(ratings!$A129,tournaments!MV$2:MV$33,0))))</f>
        <v>0</v>
      </c>
      <c r="NS129" s="3">
        <f>IF(ISNA(MATCH(ratings!$A129,tournaments!MV$2:MV$33,0)),0,(INDEX(tournaments!MX$2:MX$33,MATCH(ratings!$A129,tournaments!MV$2:MV$33,0))))</f>
        <v>0</v>
      </c>
      <c r="NT129" s="6">
        <f t="shared" si="278"/>
        <v>20.510609179507291</v>
      </c>
      <c r="NU129" s="9">
        <f>IF(ISNA(MATCH(ratings!$A129,tournaments!MY$2:MY$33,0)),0,(INDEX(tournaments!MZ$2:MZ$33,MATCH(ratings!$A129,tournaments!MY$2:MY$33,0))))</f>
        <v>0</v>
      </c>
      <c r="NV129" s="3">
        <f>IF(ISNA(MATCH(ratings!$A129,tournaments!MY$2:MY$33,0)),0,(INDEX(tournaments!NA$2:NA$33,MATCH(ratings!$A129,tournaments!MY$2:MY$33,0))))</f>
        <v>0</v>
      </c>
      <c r="NW129" s="6">
        <f t="shared" si="279"/>
        <v>20.510609179507291</v>
      </c>
      <c r="NX129" s="9">
        <f>IF(ISNA(MATCH(ratings!$A129,tournaments!NB$2:NB$33,0)),0,(INDEX(tournaments!NC$2:NC$33,MATCH(ratings!$A129,tournaments!NB$2:NB$33,0))))</f>
        <v>0</v>
      </c>
      <c r="NY129" s="3">
        <f>IF(ISNA(MATCH(ratings!$A129,tournaments!NB$2:NB$33,0)),0,(INDEX(tournaments!ND$2:ND$33,MATCH(ratings!$A129,tournaments!NB$2:NB$33,0))))</f>
        <v>0</v>
      </c>
      <c r="NZ129" s="6">
        <f t="shared" si="280"/>
        <v>20.510609179507291</v>
      </c>
      <c r="OA129" s="9">
        <f>IF(ISNA(MATCH(ratings!$A129,tournaments!NE$2:NE$33,0)),0,(INDEX(tournaments!NF$2:NF$33,MATCH(ratings!$A129,tournaments!NE$2:NE$33,0))))</f>
        <v>0</v>
      </c>
      <c r="OB129" s="3">
        <f>IF(ISNA(MATCH(ratings!$A129,tournaments!NE$2:NE$33,0)),0,(INDEX(tournaments!NG$2:NG$33,MATCH(ratings!$A129,tournaments!NE$2:NE$33,0))))</f>
        <v>0</v>
      </c>
      <c r="OC129" s="6">
        <f t="shared" si="281"/>
        <v>20.510609179507291</v>
      </c>
      <c r="OD129" s="6">
        <f>parameters!$B$3*parameters!$B$2+(1-parameters!$B$3)*ratings!OC129</f>
        <v>20.459548261556563</v>
      </c>
      <c r="OE129" s="9">
        <f>IF(ISNA(MATCH(ratings!$A129,tournaments!NH$2:NH$33,0)),0,(INDEX(tournaments!NI$2:NI$33,MATCH(ratings!$A129,tournaments!NH$2:NH$33,0))))</f>
        <v>0</v>
      </c>
      <c r="OF129" s="3">
        <f>IF(ISNA(MATCH(ratings!$A129,tournaments!NH$2:NH$33,0)),0,(INDEX(tournaments!NJ$2:NJ$33,MATCH(ratings!$A129,tournaments!NH$2:NH$33,0))))</f>
        <v>0</v>
      </c>
      <c r="OG129" s="6">
        <f t="shared" si="282"/>
        <v>20.459548261556563</v>
      </c>
      <c r="OH129" s="9">
        <f>IF(ISNA(MATCH(ratings!$A129,tournaments!NK$2:NK$33,0)),0,(INDEX(tournaments!NL$2:NL$33,MATCH(ratings!$A129,tournaments!NK$2:NK$33,0))))</f>
        <v>0</v>
      </c>
      <c r="OI129" s="3">
        <f>IF(ISNA(MATCH(ratings!$A129,tournaments!NK$2:NK$33,0)),0,(INDEX(tournaments!NM$2:NM$33,MATCH(ratings!$A129,tournaments!NK$2:NK$33,0))))</f>
        <v>0</v>
      </c>
      <c r="OJ129" s="6">
        <f t="shared" si="283"/>
        <v>20.459548261556563</v>
      </c>
    </row>
    <row r="130" spans="1:400" x14ac:dyDescent="0.2">
      <c r="A130" t="s">
        <v>48</v>
      </c>
      <c r="B130" s="6">
        <f>parameters!$B$2</f>
        <v>20</v>
      </c>
      <c r="E130" s="6">
        <f t="shared" ref="E130:E131" si="1059">(1-C130)*B130+C130*D130</f>
        <v>20</v>
      </c>
      <c r="F130" s="9">
        <f>IF(ISNA(MATCH(ratings!$A130,tournaments!D$2:D$33,0)),0,(INDEX(tournaments!E$2:E$33,MATCH(ratings!$A130,tournaments!D$2:D$33,0))))</f>
        <v>0</v>
      </c>
      <c r="G130" s="3">
        <f>IF(ISNA(MATCH(ratings!$A130,tournaments!D$2:D$33,0)),0,(INDEX(tournaments!F$2:F$33,MATCH(ratings!$A130,tournaments!D$2:D$33,0))))</f>
        <v>0</v>
      </c>
      <c r="H130" s="6">
        <f t="shared" ref="H130:H131" si="1060">(1-F130)*E130+F130*G130</f>
        <v>20</v>
      </c>
      <c r="I130" s="9">
        <f>IF(ISNA(MATCH(ratings!$A130,tournaments!G$2:G$33,0)),0,(INDEX(tournaments!H$2:H$33,MATCH(ratings!$A130,tournaments!G$2:G$33,0))))</f>
        <v>0</v>
      </c>
      <c r="J130" s="3">
        <f>IF(ISNA(MATCH(ratings!$A130,tournaments!G$2:G$33,0)),0,(INDEX(tournaments!I$2:I$33,MATCH(ratings!$A130,tournaments!G$2:G$33,0))))</f>
        <v>0</v>
      </c>
      <c r="K130" s="6">
        <f t="shared" ref="K130:K131" si="1061">(1-I130)*H130+I130*J130</f>
        <v>20</v>
      </c>
      <c r="L130" s="6">
        <f>parameters!$B$3*parameters!$B$2+(1-parameters!$B$3)*ratings!K130</f>
        <v>20</v>
      </c>
      <c r="M130" s="9">
        <f>IF(ISNA(MATCH(ratings!$A130,tournaments!J$2:J$33,0)),0,(INDEX(tournaments!K$2:K$33,MATCH(ratings!$A130,tournaments!J$2:J$33,0))))</f>
        <v>0</v>
      </c>
      <c r="N130" s="3">
        <f>IF(ISNA(MATCH(ratings!$A130,tournaments!J$2:J$33,0)),0,(INDEX(tournaments!L$2:L$33,MATCH(ratings!$A130,tournaments!J$2:J$33,0))))</f>
        <v>0</v>
      </c>
      <c r="O130" s="6">
        <f t="shared" ref="O130:O131" si="1062">(1-M130)*L130+M130*N130</f>
        <v>20</v>
      </c>
      <c r="P130" s="6">
        <f>parameters!$B$3*parameters!$B$2+(1-parameters!$B$3)*ratings!O130</f>
        <v>20</v>
      </c>
      <c r="Q130" s="9">
        <f>IF(ISNA(MATCH(ratings!$A130,tournaments!M$2:M$33,0)),0,(INDEX(tournaments!N$2:N$33,MATCH(ratings!$A130,tournaments!M$2:M$33,0))))</f>
        <v>0</v>
      </c>
      <c r="R130" s="3">
        <f>IF(ISNA(MATCH(ratings!$A130,tournaments!M$2:M$33,0)),0,(INDEX(tournaments!O$2:O$33,MATCH(ratings!$A130,tournaments!M$2:M$33,0))))</f>
        <v>0</v>
      </c>
      <c r="S130" s="6">
        <f t="shared" ref="S130:S131" si="1063">(1-Q130)*P130+Q130*R130</f>
        <v>20</v>
      </c>
      <c r="T130" s="9">
        <f>IF(ISNA(MATCH(ratings!$A130,tournaments!P$2:P$33,0)),0,(INDEX(tournaments!Q$2:Q$33,MATCH(ratings!$A130,tournaments!P$2:P$33,0))))</f>
        <v>0</v>
      </c>
      <c r="U130" s="3">
        <f>IF(ISNA(MATCH(ratings!$A130,tournaments!P$2:P$33,0)),0,(INDEX(tournaments!R$2:R$33,MATCH(ratings!$A130,tournaments!P$2:P$33,0))))</f>
        <v>0</v>
      </c>
      <c r="V130" s="6">
        <f t="shared" ref="V130:V131" si="1064">(1-T130)*S130+T130*U130</f>
        <v>20</v>
      </c>
      <c r="W130" s="6">
        <f>parameters!$B$3*parameters!$B$2+(1-parameters!$B$3)*ratings!V130</f>
        <v>20</v>
      </c>
      <c r="X130" s="9">
        <f>IF(ISNA(MATCH(ratings!$A130,tournaments!S$2:S$33,0)),0,(INDEX(tournaments!T$2:T$33,MATCH(ratings!$A130,tournaments!S$2:S$33,0))))</f>
        <v>0</v>
      </c>
      <c r="Y130" s="3">
        <f>IF(ISNA(MATCH(ratings!$A130,tournaments!S$2:S$33,0)),0,(INDEX(tournaments!U$2:U$33,MATCH(ratings!$A130,tournaments!S$2:S$33,0))))</f>
        <v>0</v>
      </c>
      <c r="Z130" s="6">
        <f t="shared" ref="Z130:Z131" si="1065">(1-X130)*W130+X130*Y130</f>
        <v>20</v>
      </c>
      <c r="AA130" s="9">
        <f>IF(ISNA(MATCH(ratings!$A130,tournaments!V$2:V$33,0)),0,(INDEX(tournaments!W$2:W$33,MATCH(ratings!$A130,tournaments!V$2:V$33,0))))</f>
        <v>0</v>
      </c>
      <c r="AB130" s="3">
        <f>IF(ISNA(MATCH(ratings!$A130,tournaments!V$2:V$33,0)),0,(INDEX(tournaments!X$2:X$33,MATCH(ratings!$A130,tournaments!V$2:V$33,0))))</f>
        <v>0</v>
      </c>
      <c r="AC130" s="6">
        <f t="shared" ref="AC130:AC131" si="1066">(1-AA130)*Z130+AA130*AB130</f>
        <v>20</v>
      </c>
      <c r="AD130" s="9">
        <f>IF(ISNA(MATCH(ratings!$A130,tournaments!Y$2:Y$33,0)),0,(INDEX(tournaments!Z$2:Z$33,MATCH(ratings!$A130,tournaments!Y$2:Y$33,0))))</f>
        <v>0</v>
      </c>
      <c r="AE130" s="3">
        <f>IF(ISNA(MATCH(ratings!$A130,tournaments!Y$2:Y$33,0)),0,(INDEX(tournaments!AA$2:AA$33,MATCH(ratings!$A130,tournaments!Y$2:Y$33,0))))</f>
        <v>0</v>
      </c>
      <c r="AF130" s="6">
        <f t="shared" ref="AF130:AF131" si="1067">(1-AD130)*AC130+AD130*AE130</f>
        <v>20</v>
      </c>
      <c r="AG130" s="9">
        <f>IF(ISNA(MATCH(ratings!$A130,tournaments!AB$2:AB$33,0)),0,(INDEX(tournaments!AC$2:AC$33,MATCH(ratings!$A130,tournaments!AB$2:AB$33,0))))</f>
        <v>0</v>
      </c>
      <c r="AH130" s="3">
        <f>IF(ISNA(MATCH(ratings!$A130,tournaments!AB$2:AB$33,0)),0,(INDEX(tournaments!AD$2:AD$33,MATCH(ratings!$A130,tournaments!AB$2:AB$33,0))))</f>
        <v>0</v>
      </c>
      <c r="AI130" s="6">
        <f t="shared" ref="AI130:AI131" si="1068">(1-AG130)*AF130+AG130*AH130</f>
        <v>20</v>
      </c>
      <c r="AJ130" s="9">
        <f>IF(ISNA(MATCH(ratings!$A130,tournaments!AE$2:AE$33,0)),0,(INDEX(tournaments!AF$2:AF$33,MATCH(ratings!$A130,tournaments!AE$2:AE$33,0))))</f>
        <v>0</v>
      </c>
      <c r="AK130" s="3">
        <f>IF(ISNA(MATCH(ratings!$A130,tournaments!AE$2:AE$33,0)),0,(INDEX(tournaments!AG$2:AG$33,MATCH(ratings!$A130,tournaments!AE$2:AE$33,0))))</f>
        <v>0</v>
      </c>
      <c r="AL130" s="6">
        <f t="shared" ref="AL130:AL131" si="1069">(1-AJ130)*AI130+AJ130*AK130</f>
        <v>20</v>
      </c>
      <c r="AM130" s="9">
        <f>IF(ISNA(MATCH(ratings!$A130,tournaments!AH$2:AH$33,0)),0,(INDEX(tournaments!AI$2:AI$33,MATCH(ratings!$A130,tournaments!AH$2:AH$33,0))))</f>
        <v>0</v>
      </c>
      <c r="AN130" s="3">
        <f>IF(ISNA(MATCH(ratings!$A130,tournaments!AH$2:AH$33,0)),0,(INDEX(tournaments!AJ$2:AJ$33,MATCH(ratings!$A130,tournaments!AH$2:AH$33,0))))</f>
        <v>0</v>
      </c>
      <c r="AO130" s="6">
        <f t="shared" ref="AO130:AO131" si="1070">(1-AM130)*AL130+AM130*AN130</f>
        <v>20</v>
      </c>
      <c r="AP130" s="9">
        <f>IF(ISNA(MATCH(ratings!$A130,tournaments!AK$2:AK$33,0)),0,(INDEX(tournaments!AL$2:AL$33,MATCH(ratings!$A130,tournaments!AK$2:AK$33,0))))</f>
        <v>0.27509463149221647</v>
      </c>
      <c r="AQ130" s="3">
        <f>IF(ISNA(MATCH(ratings!$A130,tournaments!AK$2:AK$33,0)),0,(INDEX(tournaments!AM$2:AM$33,MATCH(ratings!$A130,tournaments!AK$2:AK$33,0))))</f>
        <v>12.5</v>
      </c>
      <c r="AR130" s="6">
        <f t="shared" ref="AR130:AR131" si="1071">(1-AP130)*AO130+AP130*AQ130</f>
        <v>17.936790263808376</v>
      </c>
      <c r="AS130" s="6">
        <f>parameters!$B$3*parameters!$B$2+(1-parameters!$B$3)*ratings!AR130</f>
        <v>18.14311123742754</v>
      </c>
      <c r="AT130" s="9">
        <f>IF(ISNA(MATCH(ratings!$A130,tournaments!AN$2:AN$33,0)),0,(INDEX(tournaments!AO$2:AO$33,MATCH(ratings!$A130,tournaments!AN$2:AN$33,0))))</f>
        <v>0.30232367392896897</v>
      </c>
      <c r="AU130" s="3">
        <f>IF(ISNA(MATCH(ratings!$A130,tournaments!AN$2:AN$33,0)),0,(INDEX(tournaments!AP$2:AP$33,MATCH(ratings!$A130,tournaments!AN$2:AN$33,0))))</f>
        <v>35</v>
      </c>
      <c r="AV130" s="6">
        <f t="shared" ref="AV130:AV131" si="1072">(1-AT130)*AS130+AT130*AU130</f>
        <v>23.239347779140395</v>
      </c>
      <c r="AW130" s="9">
        <f>IF(ISNA(MATCH(ratings!$A130,tournaments!AQ$2:AQ$33,0)),0,(INDEX(tournaments!AR$2:AR$33,MATCH(ratings!$A130,tournaments!AQ$2:AQ$33,0))))</f>
        <v>0</v>
      </c>
      <c r="AX130" s="3">
        <f>IF(ISNA(MATCH(ratings!$A130,tournaments!AQ$2:AQ$33,0)),0,(INDEX(tournaments!AS$2:AS$33,MATCH(ratings!$A130,tournaments!AQ$2:AQ$33,0))))</f>
        <v>0</v>
      </c>
      <c r="AY130" s="6">
        <f t="shared" ref="AY130:AY131" si="1073">(1-AW130)*AV130+AW130*AX130</f>
        <v>23.239347779140395</v>
      </c>
      <c r="AZ130" s="9">
        <f>IF(ISNA(MATCH(ratings!$A130,tournaments!AT$2:AT$33,0)),0,(INDEX(tournaments!AU$2:AU$33,MATCH(ratings!$A130,tournaments!AT$2:AT$33,0))))</f>
        <v>0</v>
      </c>
      <c r="BA130" s="3">
        <f>IF(ISNA(MATCH(ratings!$A130,tournaments!AT$2:AT$33,0)),0,(INDEX(tournaments!AV$2:AV$33,MATCH(ratings!$A130,tournaments!AT$2:AT$33,0))))</f>
        <v>0</v>
      </c>
      <c r="BB130" s="6">
        <f t="shared" ref="BB130:BB131" si="1074">(1-AZ130)*AY130+AZ130*BA130</f>
        <v>23.239347779140395</v>
      </c>
      <c r="BC130" s="9">
        <f>IF(ISNA(MATCH(ratings!$A130,tournaments!AW$2:AW$33,0)),0,(INDEX(tournaments!AX$2:AX$33,MATCH(ratings!$A130,tournaments!AW$2:AW$33,0))))</f>
        <v>0</v>
      </c>
      <c r="BD130" s="3">
        <f>IF(ISNA(MATCH(ratings!$A130,tournaments!AW$2:AW$33,0)),0,(INDEX(tournaments!AY$2:AY$33,MATCH(ratings!$A130,tournaments!AW$2:AW$33,0))))</f>
        <v>0</v>
      </c>
      <c r="BE130" s="6">
        <f t="shared" ref="BE130:BE131" si="1075">(1-BC130)*BB130+BC130*BD130</f>
        <v>23.239347779140395</v>
      </c>
      <c r="BF130" s="9">
        <f>IF(ISNA(MATCH(ratings!$A130,tournaments!AZ$2:AZ$33,0)),0,(INDEX(tournaments!BA$2:BA$33,MATCH(ratings!$A130,tournaments!AZ$2:AZ$33,0))))</f>
        <v>0</v>
      </c>
      <c r="BG130" s="3">
        <f>IF(ISNA(MATCH(ratings!$A130,tournaments!AZ$2:AZ$33,0)),0,(INDEX(tournaments!BB$2:BB$33,MATCH(ratings!$A130,tournaments!AZ$2:AZ$33,0))))</f>
        <v>0</v>
      </c>
      <c r="BH130" s="6">
        <f t="shared" ref="BH130:BH131" si="1076">(1-BF130)*BE130+BF130*BG130</f>
        <v>23.239347779140395</v>
      </c>
      <c r="BI130" s="9">
        <f>IF(ISNA(MATCH(ratings!$A130,tournaments!BC$2:BC$33,0)),0,(INDEX(tournaments!BD$2:BD$33,MATCH(ratings!$A130,tournaments!BC$2:BC$33,0))))</f>
        <v>0</v>
      </c>
      <c r="BJ130" s="3">
        <f>IF(ISNA(MATCH(ratings!$A130,tournaments!BC$2:BC$33,0)),0,(INDEX(tournaments!BE$2:BE$33,MATCH(ratings!$A130,tournaments!BC$2:BC$33,0))))</f>
        <v>0</v>
      </c>
      <c r="BK130" s="6">
        <f t="shared" ref="BK130:BK131" si="1077">(1-BI130)*BH130+BI130*BJ130</f>
        <v>23.239347779140395</v>
      </c>
      <c r="BL130" s="9">
        <f>IF(ISNA(MATCH(ratings!$A130,tournaments!BF$2:BF$33,0)),0,(INDEX(tournaments!BG$2:BG$33,MATCH(ratings!$A130,tournaments!BF$2:BF$33,0))))</f>
        <v>0</v>
      </c>
      <c r="BM130" s="3">
        <f>IF(ISNA(MATCH(ratings!$A130,tournaments!BF$2:BF$33,0)),0,(INDEX(tournaments!BH$2:BH$33,MATCH(ratings!$A130,tournaments!BF$2:BF$33,0))))</f>
        <v>0</v>
      </c>
      <c r="BN130" s="6">
        <f t="shared" ref="BN130:BN131" si="1078">(1-BL130)*BK130+BL130*BM130</f>
        <v>23.239347779140395</v>
      </c>
      <c r="BO130" s="6">
        <f>parameters!$B$3*parameters!$B$2+(1-parameters!$B$3)*ratings!BN130</f>
        <v>22.915413001226355</v>
      </c>
      <c r="BP130" s="9">
        <f>IF(ISNA(MATCH(ratings!$A130,tournaments!BI$2:BI$33,0)),0,(INDEX(tournaments!BJ$2:BJ$33,MATCH(ratings!$A130,tournaments!BI$2:BI$33,0))))</f>
        <v>0</v>
      </c>
      <c r="BQ130" s="3">
        <f>IF(ISNA(MATCH(ratings!$A130,tournaments!BI$2:BI$33,0)),0,(INDEX(tournaments!BK$2:BK$33,MATCH(ratings!$A130,tournaments!BI$2:BI$33,0))))</f>
        <v>0</v>
      </c>
      <c r="BR130" s="6">
        <f t="shared" ref="BR130:BR131" si="1079">(1-BP130)*BO130+BP130*BQ130</f>
        <v>22.915413001226355</v>
      </c>
      <c r="BS130" s="9">
        <f>IF(ISNA(MATCH(ratings!$A130,tournaments!BL$2:BL$33,0)),0,(INDEX(tournaments!BM$2:BM$33,MATCH(ratings!$A130,tournaments!BL$2:BL$33,0))))</f>
        <v>0</v>
      </c>
      <c r="BT130" s="3">
        <f>IF(ISNA(MATCH(ratings!$A130,tournaments!BL$2:BL$33,0)),0,(INDEX(tournaments!BN$2:BN$33,MATCH(ratings!$A130,tournaments!BL$2:BL$33,0))))</f>
        <v>0</v>
      </c>
      <c r="BU130" s="6">
        <f t="shared" ref="BU130:BU131" si="1080">(1-BS130)*BR130+BS130*BT130</f>
        <v>22.915413001226355</v>
      </c>
      <c r="BV130" s="9">
        <f>IF(ISNA(MATCH(ratings!$A130,tournaments!BO$2:BO$33,0)),0,(INDEX(tournaments!BP$2:BP$33,MATCH(ratings!$A130,tournaments!BO$2:BO$33,0))))</f>
        <v>0</v>
      </c>
      <c r="BW130" s="3">
        <f>IF(ISNA(MATCH(ratings!$A130,tournaments!BO$2:BO$33,0)),0,(INDEX(tournaments!BQ$2:BQ$33,MATCH(ratings!$A130,tournaments!BO$2:BO$33,0))))</f>
        <v>0</v>
      </c>
      <c r="BX130" s="6">
        <f t="shared" ref="BX130:BX131" si="1081">(1-BV130)*BU130+BV130*BW130</f>
        <v>22.915413001226355</v>
      </c>
      <c r="BY130" s="9">
        <f>IF(ISNA(MATCH(ratings!$A130,tournaments!BR$2:BR$33,0)),0,(INDEX(tournaments!BS$2:BS$33,MATCH(ratings!$A130,tournaments!BR$2:BR$33,0))))</f>
        <v>0</v>
      </c>
      <c r="BZ130" s="3">
        <f>IF(ISNA(MATCH(ratings!$A130,tournaments!BR$2:BR$33,0)),0,(INDEX(tournaments!BT$2:BT$33,MATCH(ratings!$A130,tournaments!BR$2:BR$33,0))))</f>
        <v>0</v>
      </c>
      <c r="CA130" s="6">
        <f t="shared" ref="CA130:CA131" si="1082">(1-BY130)*BX130+BY130*BZ130</f>
        <v>22.915413001226355</v>
      </c>
      <c r="CB130" s="9">
        <f>IF(ISNA(MATCH(ratings!$A130,tournaments!BU$2:BU$33,0)),0,(INDEX(tournaments!BV$2:BV$33,MATCH(ratings!$A130,tournaments!BU$2:BU$33,0))))</f>
        <v>0</v>
      </c>
      <c r="CC130" s="3">
        <f>IF(ISNA(MATCH(ratings!$A130,tournaments!BU$2:BU$33,0)),0,(INDEX(tournaments!BW$2:BW$33,MATCH(ratings!$A130,tournaments!BU$2:BU$33,0))))</f>
        <v>0</v>
      </c>
      <c r="CD130" s="6">
        <f t="shared" ref="CD130:CD131" si="1083">(1-CB130)*CA130+CB130*CC130</f>
        <v>22.915413001226355</v>
      </c>
      <c r="CE130" s="9">
        <f>IF(ISNA(MATCH(ratings!$A130,tournaments!BX$2:BX$33,0)),0,(INDEX(tournaments!BY$2:BY$33,MATCH(ratings!$A130,tournaments!BX$2:BX$33,0))))</f>
        <v>0</v>
      </c>
      <c r="CF130" s="3">
        <f>IF(ISNA(MATCH(ratings!$A130,tournaments!BX$2:BX$33,0)),0,(INDEX(tournaments!BZ$2:BZ$33,MATCH(ratings!$A130,tournaments!BX$2:BX$33,0))))</f>
        <v>0</v>
      </c>
      <c r="CG130" s="6">
        <f t="shared" ref="CG130:CG131" si="1084">(1-CE130)*CD130+CE130*CF130</f>
        <v>22.915413001226355</v>
      </c>
      <c r="CH130" s="9">
        <f>IF(ISNA(MATCH(ratings!$A130,tournaments!CA$2:CA$33,0)),0,(INDEX(tournaments!CB$2:CB$33,MATCH(ratings!$A130,tournaments!CA$2:CA$33,0))))</f>
        <v>0</v>
      </c>
      <c r="CI130" s="3">
        <f>IF(ISNA(MATCH(ratings!$A130,tournaments!CA$2:CA$33,0)),0,(INDEX(tournaments!CC$2:CC$33,MATCH(ratings!$A130,tournaments!CA$2:CA$33,0))))</f>
        <v>0</v>
      </c>
      <c r="CJ130" s="6">
        <f t="shared" ref="CJ130:CJ131" si="1085">(1-CH130)*CG130+CH130*CI130</f>
        <v>22.915413001226355</v>
      </c>
      <c r="CK130" s="9">
        <f>IF(ISNA(MATCH(ratings!$A130,tournaments!CD$2:CD$33,0)),0,(INDEX(tournaments!CE$2:CE$33,MATCH(ratings!$A130,tournaments!CD$2:CD$33,0))))</f>
        <v>0</v>
      </c>
      <c r="CL130" s="3">
        <f>IF(ISNA(MATCH(ratings!$A130,tournaments!CD$2:CD$33,0)),0,(INDEX(tournaments!CF$2:CF$33,MATCH(ratings!$A130,tournaments!CD$2:CD$33,0))))</f>
        <v>0</v>
      </c>
      <c r="CM130" s="6">
        <f t="shared" ref="CM130:CM131" si="1086">(1-CK130)*CJ130+CK130*CL130</f>
        <v>22.915413001226355</v>
      </c>
      <c r="CN130" s="6">
        <f>parameters!$B$3*parameters!$B$2+(1-parameters!$B$3)*ratings!CM130</f>
        <v>22.62387170110372</v>
      </c>
      <c r="CO130" s="9">
        <f>IF(ISNA(MATCH(ratings!$A130,tournaments!CG$2:CG$33,0)),0,(INDEX(tournaments!CH$2:CH$33,MATCH(ratings!$A130,tournaments!CG$2:CG$33,0))))</f>
        <v>0</v>
      </c>
      <c r="CP130" s="3">
        <f>IF(ISNA(MATCH(ratings!$A130,tournaments!CG$2:CG$33,0)),0,(INDEX(tournaments!CI$2:CI$33,MATCH(ratings!$A130,tournaments!CG$2:CG$33,0))))</f>
        <v>0</v>
      </c>
      <c r="CQ130" s="6">
        <f t="shared" ref="CQ130:CQ131" si="1087">(1-CO130)*CN130+CO130*CP130</f>
        <v>22.62387170110372</v>
      </c>
      <c r="CR130" s="9">
        <f>IF(ISNA(MATCH(ratings!$A130,tournaments!CJ$2:CJ$33,0)),0,(INDEX(tournaments!CK$2:CK$33,MATCH(ratings!$A130,tournaments!CJ$2:CJ$33,0))))</f>
        <v>0</v>
      </c>
      <c r="CS130" s="3">
        <f>IF(ISNA(MATCH(ratings!$A130,tournaments!CJ$2:CJ$33,0)),0,(INDEX(tournaments!CL$2:CL$33,MATCH(ratings!$A130,tournaments!CJ$2:CJ$33,0))))</f>
        <v>0</v>
      </c>
      <c r="CT130" s="6">
        <f t="shared" ref="CT130:CT131" si="1088">(1-CR130)*CQ130+CR130*CS130</f>
        <v>22.62387170110372</v>
      </c>
      <c r="CU130" s="9">
        <f>IF(ISNA(MATCH(ratings!$A130,tournaments!CM$2:CM$33,0)),0,(INDEX(tournaments!CN$2:CN$33,MATCH(ratings!$A130,tournaments!CM$2:CM$33,0))))</f>
        <v>0</v>
      </c>
      <c r="CV130" s="3">
        <f>IF(ISNA(MATCH(ratings!$A130,tournaments!CM$2:CM$33,0)),0,(INDEX(tournaments!CO$2:CO$33,MATCH(ratings!$A130,tournaments!CM$2:CM$33,0))))</f>
        <v>0</v>
      </c>
      <c r="CW130" s="6">
        <f t="shared" ref="CW130:CW131" si="1089">(1-CU130)*CT130+CU130*CV130</f>
        <v>22.62387170110372</v>
      </c>
      <c r="CX130" s="9">
        <f>IF(ISNA(MATCH(ratings!$A130,tournaments!CP$2:CP$33,0)),0,(INDEX(tournaments!CQ$2:CQ$33,MATCH(ratings!$A130,tournaments!CP$2:CP$33,0))))</f>
        <v>0</v>
      </c>
      <c r="CY130" s="3">
        <f>IF(ISNA(MATCH(ratings!$A130,tournaments!CP$2:CP$33,0)),0,(INDEX(tournaments!CR$2:CR$33,MATCH(ratings!$A130,tournaments!CP$2:CP$33,0))))</f>
        <v>0</v>
      </c>
      <c r="CZ130" s="6">
        <f t="shared" ref="CZ130:CZ131" si="1090">(1-CX130)*CW130+CX130*CY130</f>
        <v>22.62387170110372</v>
      </c>
      <c r="DA130" s="9">
        <f>IF(ISNA(MATCH(ratings!$A130,tournaments!CS$2:CS$33,0)),0,(INDEX(tournaments!CT$2:CT$33,MATCH(ratings!$A130,tournaments!CS$2:CS$33,0))))</f>
        <v>0</v>
      </c>
      <c r="DB130" s="3">
        <f>IF(ISNA(MATCH(ratings!$A130,tournaments!CS$2:CS$33,0)),0,(INDEX(tournaments!CU$2:CU$33,MATCH(ratings!$A130,tournaments!CS$2:CS$33,0))))</f>
        <v>0</v>
      </c>
      <c r="DC130" s="6">
        <f t="shared" ref="DC130:DC131" si="1091">(1-DA130)*CZ130+DA130*DB130</f>
        <v>22.62387170110372</v>
      </c>
      <c r="DD130" s="9">
        <f>IF(ISNA(MATCH(ratings!$A130,tournaments!CV$2:CV$33,0)),0,(INDEX(tournaments!CW$2:CW$33,MATCH(ratings!$A130,tournaments!CV$2:CV$33,0))))</f>
        <v>0</v>
      </c>
      <c r="DE130" s="3">
        <f>IF(ISNA(MATCH(ratings!$A130,tournaments!CV$2:CV$33,0)),0,(INDEX(tournaments!CX$2:CX$33,MATCH(ratings!$A130,tournaments!CV$2:CV$33,0))))</f>
        <v>0</v>
      </c>
      <c r="DF130" s="6">
        <f t="shared" ref="DF130:DF131" si="1092">(1-DD130)*DC130+DD130*DE130</f>
        <v>22.62387170110372</v>
      </c>
      <c r="DG130" s="9">
        <f>IF(ISNA(MATCH(ratings!$A130,tournaments!CY$2:CY$33,0)),0,(INDEX(tournaments!CZ$2:CZ$33,MATCH(ratings!$A130,tournaments!CY$2:CY$33,0))))</f>
        <v>0</v>
      </c>
      <c r="DH130" s="3">
        <f>IF(ISNA(MATCH(ratings!$A130,tournaments!CY$2:CY$33,0)),0,(INDEX(tournaments!DA$2:DA$33,MATCH(ratings!$A130,tournaments!CY$2:CY$33,0))))</f>
        <v>0</v>
      </c>
      <c r="DI130" s="6">
        <f t="shared" ref="DI130:DI131" si="1093">(1-DG130)*DF130+DG130*DH130</f>
        <v>22.62387170110372</v>
      </c>
      <c r="DJ130" s="9">
        <f>IF(ISNA(MATCH(ratings!$A130,tournaments!DB$2:DB$33,0)),0,(INDEX(tournaments!DC$2:DC$33,MATCH(ratings!$A130,tournaments!DB$2:DB$33,0))))</f>
        <v>0</v>
      </c>
      <c r="DK130" s="3">
        <f>IF(ISNA(MATCH(ratings!$A130,tournaments!DB$2:DB$33,0)),0,(INDEX(tournaments!DD$2:DD$33,MATCH(ratings!$A130,tournaments!DB$2:DB$33,0))))</f>
        <v>0</v>
      </c>
      <c r="DL130" s="6">
        <f t="shared" ref="DL130:DL131" si="1094">(1-DJ130)*DI130+DJ130*DK130</f>
        <v>22.62387170110372</v>
      </c>
      <c r="DM130" s="6">
        <f>parameters!$B$3*parameters!$B$2+(1-parameters!$B$3)*ratings!DL130</f>
        <v>22.361484530993348</v>
      </c>
      <c r="DN130" s="9">
        <f>IF(ISNA(MATCH(ratings!$A130,tournaments!DE$2:DE$33,0)),0,(INDEX(tournaments!DF$2:DF$33,MATCH(ratings!$A130,tournaments!DE$2:DE$33,0))))</f>
        <v>0</v>
      </c>
      <c r="DO130" s="3">
        <f>IF(ISNA(MATCH(ratings!$A130,tournaments!DE$2:DE$33,0)),0,(INDEX(tournaments!DG$2:DG$33,MATCH(ratings!$A130,tournaments!DE$2:DE$33,0))))</f>
        <v>0</v>
      </c>
      <c r="DP130" s="6">
        <f t="shared" ref="DP130:DP131" si="1095">(1-DN130)*DM130+DN130*DO130</f>
        <v>22.361484530993348</v>
      </c>
      <c r="DQ130" s="9">
        <f>IF(ISNA(MATCH(ratings!$A130,tournaments!DH$2:DH$33,0)),0,(INDEX(tournaments!DI$2:DI$33,MATCH(ratings!$A130,tournaments!DH$2:DH$33,0))))</f>
        <v>0</v>
      </c>
      <c r="DR130" s="3">
        <f>IF(ISNA(MATCH(ratings!$A130,tournaments!DH$2:DH$33,0)),0,(INDEX(tournaments!DJ$2:DJ$33,MATCH(ratings!$A130,tournaments!DH$2:DH$33,0))))</f>
        <v>0</v>
      </c>
      <c r="DS130" s="6">
        <f t="shared" ref="DS130:DS131" si="1096">(1-DQ130)*DP130+DQ130*DR130</f>
        <v>22.361484530993348</v>
      </c>
      <c r="DT130" s="9">
        <f>IF(ISNA(MATCH(ratings!$A130,tournaments!DK$2:DK$33,0)),0,(INDEX(tournaments!DL$2:DL$33,MATCH(ratings!$A130,tournaments!DK$2:DK$33,0))))</f>
        <v>0</v>
      </c>
      <c r="DU130" s="3">
        <f>IF(ISNA(MATCH(ratings!$A130,tournaments!DK$2:DK$33,0)),0,(INDEX(tournaments!DM$2:DM$33,MATCH(ratings!$A130,tournaments!DK$2:DK$33,0))))</f>
        <v>0</v>
      </c>
      <c r="DV130" s="6">
        <f t="shared" ref="DV130:DV131" si="1097">(1-DT130)*DS130+DT130*DU130</f>
        <v>22.361484530993348</v>
      </c>
      <c r="DW130" s="9">
        <f>IF(ISNA(MATCH(ratings!$A130,tournaments!DN$2:DN$33,0)),0,(INDEX(tournaments!DO$2:DO$33,MATCH(ratings!$A130,tournaments!DN$2:DN$33,0))))</f>
        <v>0</v>
      </c>
      <c r="DX130" s="3">
        <f>IF(ISNA(MATCH(ratings!$A130,tournaments!DN$2:DN$33,0)),0,(INDEX(tournaments!DP$2:DP$33,MATCH(ratings!$A130,tournaments!DN$2:DN$33,0))))</f>
        <v>0</v>
      </c>
      <c r="DY130" s="6">
        <f t="shared" ref="DY130:DY131" si="1098">(1-DW130)*DV130+DW130*DX130</f>
        <v>22.361484530993348</v>
      </c>
      <c r="DZ130" s="9">
        <f>IF(ISNA(MATCH(ratings!$A130,tournaments!DQ$2:DQ$33,0)),0,(INDEX(tournaments!DR$2:DR$33,MATCH(ratings!$A130,tournaments!DQ$2:DQ$33,0))))</f>
        <v>0</v>
      </c>
      <c r="EA130" s="3">
        <f>IF(ISNA(MATCH(ratings!$A130,tournaments!DQ$2:DQ$33,0)),0,(INDEX(tournaments!DS$2:DS$33,MATCH(ratings!$A130,tournaments!DQ$2:DQ$33,0))))</f>
        <v>0</v>
      </c>
      <c r="EB130" s="6">
        <f t="shared" ref="EB130:EB131" si="1099">(1-DZ130)*DY130+DZ130*EA130</f>
        <v>22.361484530993348</v>
      </c>
      <c r="EC130" s="9">
        <f>IF(ISNA(MATCH(ratings!$A130,tournaments!DT$2:DT$33,0)),0,(INDEX(tournaments!DU$2:DU$33,MATCH(ratings!$A130,tournaments!DT$2:DT$33,0))))</f>
        <v>0</v>
      </c>
      <c r="ED130" s="3">
        <f>IF(ISNA(MATCH(ratings!$A130,tournaments!DT$2:DT$33,0)),0,(INDEX(tournaments!DV$2:DV$33,MATCH(ratings!$A130,tournaments!DT$2:DT$33,0))))</f>
        <v>0</v>
      </c>
      <c r="EE130" s="6">
        <f t="shared" ref="EE130:EE131" si="1100">(1-EC130)*EB130+EC130*ED130</f>
        <v>22.361484530993348</v>
      </c>
      <c r="EF130" s="9">
        <f>IF(ISNA(MATCH(ratings!$A130,tournaments!DW$2:DW$33,0)),0,(INDEX(tournaments!DX$2:DX$33,MATCH(ratings!$A130,tournaments!DW$2:DW$33,0))))</f>
        <v>0</v>
      </c>
      <c r="EG130" s="3">
        <f>IF(ISNA(MATCH(ratings!$A130,tournaments!DW$2:DW$33,0)),0,(INDEX(tournaments!DY$2:DY$33,MATCH(ratings!$A130,tournaments!DW$2:DW$33,0))))</f>
        <v>0</v>
      </c>
      <c r="EH130" s="6">
        <f t="shared" ref="EH130:EH131" si="1101">(1-EF130)*EE130+EF130*EG130</f>
        <v>22.361484530993348</v>
      </c>
      <c r="EI130" s="9">
        <f>IF(ISNA(MATCH(ratings!$A130,tournaments!DZ$2:DZ$33,0)),0,(INDEX(tournaments!EA$2:EA$33,MATCH(ratings!$A130,tournaments!DZ$2:DZ$33,0))))</f>
        <v>0</v>
      </c>
      <c r="EJ130" s="3">
        <f>IF(ISNA(MATCH(ratings!$A130,tournaments!DZ$2:DZ$33,0)),0,(INDEX(tournaments!EB$2:EB$33,MATCH(ratings!$A130,tournaments!DZ$2:DZ$33,0))))</f>
        <v>0</v>
      </c>
      <c r="EK130" s="6">
        <f t="shared" ref="EK130:EK131" si="1102">(1-EI130)*EH130+EI130*EJ130</f>
        <v>22.361484530993348</v>
      </c>
      <c r="EL130" s="6">
        <f>parameters!$B$3*parameters!$B$2+(1-parameters!$B$3)*ratings!EK130</f>
        <v>22.125336077894012</v>
      </c>
      <c r="EM130" s="9">
        <f>IF(ISNA(MATCH(ratings!$A130,tournaments!EC$2:EC$33,0)),0,(INDEX(tournaments!ED$2:ED$33,MATCH(ratings!$A130,tournaments!EC$2:EC$33,0))))</f>
        <v>0</v>
      </c>
      <c r="EN130" s="3">
        <f>IF(ISNA(MATCH(ratings!$A130,tournaments!EC$2:EC$33,0)),0,(INDEX(tournaments!EE$2:EE$33,MATCH(ratings!$A130,tournaments!EC$2:EC$33,0))))</f>
        <v>0</v>
      </c>
      <c r="EO130" s="6">
        <f t="shared" ref="EO130:EO131" si="1103">(1-EM130)*EL130+EM130*EN130</f>
        <v>22.125336077894012</v>
      </c>
      <c r="EP130" s="9">
        <f>IF(ISNA(MATCH(ratings!$A130,tournaments!EF$2:EF$33,0)),0,(INDEX(tournaments!EG$2:EG$33,MATCH(ratings!$A130,tournaments!EF$2:EF$33,0))))</f>
        <v>0</v>
      </c>
      <c r="EQ130" s="3">
        <f>IF(ISNA(MATCH(ratings!$A130,tournaments!EF$2:EF$33,0)),0,(INDEX(tournaments!EH$2:EH$33,MATCH(ratings!$A130,tournaments!EF$2:EF$33,0))))</f>
        <v>0</v>
      </c>
      <c r="ER130" s="6">
        <f t="shared" ref="ER130:ER131" si="1104">(1-EP130)*EO130+EP130*EQ130</f>
        <v>22.125336077894012</v>
      </c>
      <c r="ES130" s="9">
        <f>IF(ISNA(MATCH(ratings!$A130,tournaments!EI$2:EI$33,0)),0,(INDEX(tournaments!EJ$2:EJ$33,MATCH(ratings!$A130,tournaments!EI$2:EI$33,0))))</f>
        <v>0</v>
      </c>
      <c r="ET130" s="3">
        <f>IF(ISNA(MATCH(ratings!$A130,tournaments!EI$2:EI$33,0)),0,(INDEX(tournaments!EK$2:EK$33,MATCH(ratings!$A130,tournaments!EI$2:EI$33,0))))</f>
        <v>0</v>
      </c>
      <c r="EU130" s="6">
        <f t="shared" ref="EU130:EU131" si="1105">(1-ES130)*ER130+ES130*ET130</f>
        <v>22.125336077894012</v>
      </c>
      <c r="EV130" s="9">
        <f>IF(ISNA(MATCH(ratings!$A130,tournaments!EL$2:EL$33,0)),0,(INDEX(tournaments!EM$2:EM$33,MATCH(ratings!$A130,tournaments!EL$2:EL$33,0))))</f>
        <v>0</v>
      </c>
      <c r="EW130" s="3">
        <f>IF(ISNA(MATCH(ratings!$A130,tournaments!EL$2:EL$33,0)),0,(INDEX(tournaments!EN$2:EN$33,MATCH(ratings!$A130,tournaments!EL$2:EL$33,0))))</f>
        <v>0</v>
      </c>
      <c r="EX130" s="6">
        <f t="shared" ref="EX130:EX131" si="1106">(1-EV130)*EU130+EV130*EW130</f>
        <v>22.125336077894012</v>
      </c>
      <c r="EY130" s="9">
        <f>IF(ISNA(MATCH(ratings!$A130,tournaments!EO$2:EO$33,0)),0,(INDEX(tournaments!EP$2:EP$33,MATCH(ratings!$A130,tournaments!EO$2:EO$33,0))))</f>
        <v>0</v>
      </c>
      <c r="EZ130" s="3">
        <f>IF(ISNA(MATCH(ratings!$A130,tournaments!EO$2:EO$33,0)),0,(INDEX(tournaments!EQ$2:EQ$33,MATCH(ratings!$A130,tournaments!EO$2:EO$33,0))))</f>
        <v>0</v>
      </c>
      <c r="FA130" s="6">
        <f t="shared" ref="FA130:FA131" si="1107">(1-EY130)*EX130+EY130*EZ130</f>
        <v>22.125336077894012</v>
      </c>
      <c r="FB130" s="9">
        <f>IF(ISNA(MATCH(ratings!$A130,tournaments!ER$2:ER$33,0)),0,(INDEX(tournaments!ES$2:ES$33,MATCH(ratings!$A130,tournaments!ER$2:ER$33,0))))</f>
        <v>0</v>
      </c>
      <c r="FC130" s="3">
        <f>IF(ISNA(MATCH(ratings!$A130,tournaments!ER$2:ER$33,0)),0,(INDEX(tournaments!ET$2:ET$33,MATCH(ratings!$A130,tournaments!ER$2:ER$33,0))))</f>
        <v>0</v>
      </c>
      <c r="FD130" s="6">
        <f t="shared" ref="FD130:FD131" si="1108">(1-FB130)*FA130+FB130*FC130</f>
        <v>22.125336077894012</v>
      </c>
      <c r="FE130" s="9">
        <f>IF(ISNA(MATCH(ratings!$A130,tournaments!EU$2:EU$33,0)),0,(INDEX(tournaments!EV$2:EV$33,MATCH(ratings!$A130,tournaments!EU$2:EU$33,0))))</f>
        <v>0</v>
      </c>
      <c r="FF130" s="3">
        <f>IF(ISNA(MATCH(ratings!$A130,tournaments!EU$2:EU$33,0)),0,(INDEX(tournaments!EW$2:EW$33,MATCH(ratings!$A130,tournaments!EU$2:EU$33,0))))</f>
        <v>0</v>
      </c>
      <c r="FG130" s="6">
        <f t="shared" ref="FG130:FG131" si="1109">(1-FE130)*FD130+FE130*FF130</f>
        <v>22.125336077894012</v>
      </c>
      <c r="FH130" s="6">
        <f>parameters!$B$3*parameters!$B$2+(1-parameters!$B$3)*ratings!FG130</f>
        <v>21.912802470104612</v>
      </c>
      <c r="FI130" s="9">
        <f>IF(ISNA(MATCH(ratings!$A130,tournaments!EX$2:EX$33,0)),0,(INDEX(tournaments!EY$2:EY$33,MATCH(ratings!$A130,tournaments!EX$2:EX$33,0))))</f>
        <v>0</v>
      </c>
      <c r="FJ130" s="3">
        <f>IF(ISNA(MATCH(ratings!$A130,tournaments!EX$2:EX$33,0)),0,(INDEX(tournaments!EZ$2:EZ$33,MATCH(ratings!$A130,tournaments!EX$2:EX$33,0))))</f>
        <v>0</v>
      </c>
      <c r="FK130" s="6">
        <f t="shared" ref="FK130:FK131" si="1110">(1-FI130)*FH130+FI130*FJ130</f>
        <v>21.912802470104612</v>
      </c>
      <c r="FL130" s="9">
        <f>IF(ISNA(MATCH(ratings!$A130,tournaments!FA$2:FA$33,0)),0,(INDEX(tournaments!FB$2:FB$33,MATCH(ratings!$A130,tournaments!FA$2:FA$33,0))))</f>
        <v>0</v>
      </c>
      <c r="FM130" s="3">
        <f>IF(ISNA(MATCH(ratings!$A130,tournaments!FA$2:FA$33,0)),0,(INDEX(tournaments!FC$2:FC$33,MATCH(ratings!$A130,tournaments!FA$2:FA$33,0))))</f>
        <v>0</v>
      </c>
      <c r="FN130" s="6">
        <f t="shared" ref="FN130:FN131" si="1111">(1-FL130)*FK130+FL130*FM130</f>
        <v>21.912802470104612</v>
      </c>
      <c r="FO130" s="9">
        <f>IF(ISNA(MATCH(ratings!$A130,tournaments!FD$2:FD$33,0)),0,(INDEX(tournaments!FE$2:FE$33,MATCH(ratings!$A130,tournaments!FD$2:FD$33,0))))</f>
        <v>0</v>
      </c>
      <c r="FP130" s="3">
        <f>IF(ISNA(MATCH(ratings!$A130,tournaments!FD$2:FD$33,0)),0,(INDEX(tournaments!FF$2:FF$33,MATCH(ratings!$A130,tournaments!FD$2:FD$33,0))))</f>
        <v>0</v>
      </c>
      <c r="FQ130" s="6">
        <f t="shared" ref="FQ130:FQ131" si="1112">(1-FO130)*FN130+FO130*FP130</f>
        <v>21.912802470104612</v>
      </c>
      <c r="FR130" s="9">
        <f>IF(ISNA(MATCH(ratings!$A130,tournaments!FG$2:FG$33,0)),0,(INDEX(tournaments!FH$2:FH$33,MATCH(ratings!$A130,tournaments!FG$2:FG$33,0))))</f>
        <v>0</v>
      </c>
      <c r="FS130" s="3">
        <f>IF(ISNA(MATCH(ratings!$A130,tournaments!FG$2:FG$33,0)),0,(INDEX(tournaments!FI$2:FI$33,MATCH(ratings!$A130,tournaments!FG$2:FG$33,0))))</f>
        <v>0</v>
      </c>
      <c r="FT130" s="6">
        <f t="shared" ref="FT130:FT131" si="1113">(1-FR130)*FQ130+FR130*FS130</f>
        <v>21.912802470104612</v>
      </c>
      <c r="FU130" s="9">
        <f>IF(ISNA(MATCH(ratings!$A130,tournaments!FJ$2:FJ$33,0)),0,(INDEX(tournaments!FK$2:FK$33,MATCH(ratings!$A130,tournaments!FJ$2:FJ$33,0))))</f>
        <v>0</v>
      </c>
      <c r="FV130" s="3">
        <f>IF(ISNA(MATCH(ratings!$A130,tournaments!FJ$2:FJ$33,0)),0,(INDEX(tournaments!FL$2:FL$33,MATCH(ratings!$A130,tournaments!FJ$2:FJ$33,0))))</f>
        <v>0</v>
      </c>
      <c r="FW130" s="6">
        <f t="shared" ref="FW130:FW131" si="1114">(1-FU130)*FT130+FU130*FV130</f>
        <v>21.912802470104612</v>
      </c>
      <c r="FX130" s="9">
        <f>IF(ISNA(MATCH(ratings!$A130,tournaments!FM$2:FM$33,0)),0,(INDEX(tournaments!FN$2:FN$33,MATCH(ratings!$A130,tournaments!FM$2:FM$33,0))))</f>
        <v>0</v>
      </c>
      <c r="FY130" s="3">
        <f>IF(ISNA(MATCH(ratings!$A130,tournaments!FM$2:FM$33,0)),0,(INDEX(tournaments!FO$2:FO$33,MATCH(ratings!$A130,tournaments!FM$2:FM$33,0))))</f>
        <v>0</v>
      </c>
      <c r="FZ130" s="6">
        <f t="shared" ref="FZ130:FZ131" si="1115">(1-FX130)*FW130+FX130*FY130</f>
        <v>21.912802470104612</v>
      </c>
      <c r="GA130" s="6">
        <f>parameters!$B$3*parameters!$B$2+(1-parameters!$B$3)*ratings!FZ130</f>
        <v>21.721522223094151</v>
      </c>
      <c r="GB130" s="9">
        <f>IF(ISNA(MATCH(ratings!$A130,tournaments!FP$2:FP$33,0)),0,(INDEX(tournaments!FQ$2:FQ$33,MATCH(ratings!$A130,tournaments!FP$2:FP$33,0))))</f>
        <v>0</v>
      </c>
      <c r="GC130" s="3">
        <f>IF(ISNA(MATCH(ratings!$A130,tournaments!FP$2:FP$33,0)),0,(INDEX(tournaments!FR$2:FR$33,MATCH(ratings!$A130,tournaments!FP$2:FP$33,0))))</f>
        <v>0</v>
      </c>
      <c r="GD130" s="6">
        <f t="shared" ref="GD130:GD131" si="1116">(1-GB130)*GA130+GB130*GC130</f>
        <v>21.721522223094151</v>
      </c>
      <c r="GE130" s="9">
        <f>IF(ISNA(MATCH(ratings!$A130,tournaments!FS$2:FS$33,0)),0,(INDEX(tournaments!FT$2:FT$33,MATCH(ratings!$A130,tournaments!FS$2:FS$33,0))))</f>
        <v>0</v>
      </c>
      <c r="GF130" s="3">
        <f>IF(ISNA(MATCH(ratings!$A130,tournaments!FS$2:FS$33,0)),0,(INDEX(tournaments!FU$2:FU$33,MATCH(ratings!$A130,tournaments!FS$2:FS$33,0))))</f>
        <v>0</v>
      </c>
      <c r="GG130" s="6">
        <f t="shared" ref="GG130:GG131" si="1117">(1-GE130)*GD130+GE130*GF130</f>
        <v>21.721522223094151</v>
      </c>
      <c r="GH130" s="9">
        <f>IF(ISNA(MATCH(ratings!$A130,tournaments!FV$2:FV$33,0)),0,(INDEX(tournaments!FW$2:FW$33,MATCH(ratings!$A130,tournaments!FV$2:FV$33,0))))</f>
        <v>0</v>
      </c>
      <c r="GI130" s="3">
        <f>IF(ISNA(MATCH(ratings!$A130,tournaments!FV$2:FV$33,0)),0,(INDEX(tournaments!FX$2:FX$33,MATCH(ratings!$A130,tournaments!FV$2:FV$33,0))))</f>
        <v>0</v>
      </c>
      <c r="GJ130" s="6">
        <f t="shared" ref="GJ130:GJ131" si="1118">(1-GH130)*GG130+GH130*GI130</f>
        <v>21.721522223094151</v>
      </c>
      <c r="GK130" s="9">
        <f>IF(ISNA(MATCH(ratings!$A130,tournaments!FY$2:FY$33,0)),0,(INDEX(tournaments!FZ$2:FZ$33,MATCH(ratings!$A130,tournaments!FY$2:FY$33,0))))</f>
        <v>0</v>
      </c>
      <c r="GL130" s="3">
        <f>IF(ISNA(MATCH(ratings!$A130,tournaments!FY$2:FY$33,0)),0,(INDEX(tournaments!GA$2:GA$33,MATCH(ratings!$A130,tournaments!FY$2:FY$33,0))))</f>
        <v>0</v>
      </c>
      <c r="GM130" s="6">
        <f t="shared" ref="GM130:GM131" si="1119">(1-GK130)*GJ130+GK130*GL130</f>
        <v>21.721522223094151</v>
      </c>
      <c r="GN130" s="9">
        <f>IF(ISNA(MATCH(ratings!$A130,tournaments!GB$2:GB$33,0)),0,(INDEX(tournaments!GC$2:GC$33,MATCH(ratings!$A130,tournaments!GB$2:GB$33,0))))</f>
        <v>0</v>
      </c>
      <c r="GO130" s="3">
        <f>IF(ISNA(MATCH(ratings!$A130,tournaments!GB$2:GB$33,0)),0,(INDEX(tournaments!GD$2:GD$33,MATCH(ratings!$A130,tournaments!GB$2:GB$33,0))))</f>
        <v>0</v>
      </c>
      <c r="GP130" s="6">
        <f t="shared" ref="GP130:GP131" si="1120">(1-GN130)*GM130+GN130*GO130</f>
        <v>21.721522223094151</v>
      </c>
      <c r="GQ130" s="9">
        <f>IF(ISNA(MATCH(ratings!$A130,tournaments!GE$2:GE$33,0)),0,(INDEX(tournaments!GF$2:GF$33,MATCH(ratings!$A130,tournaments!GE$2:GE$33,0))))</f>
        <v>0</v>
      </c>
      <c r="GR130" s="3">
        <f>IF(ISNA(MATCH(ratings!$A130,tournaments!GE$2:GE$33,0)),0,(INDEX(tournaments!GG$2:GG$33,MATCH(ratings!$A130,tournaments!GE$2:GE$33,0))))</f>
        <v>0</v>
      </c>
      <c r="GS130" s="6">
        <f t="shared" ref="GS130:GS131" si="1121">(1-GQ130)*GP130+GQ130*GR130</f>
        <v>21.721522223094151</v>
      </c>
      <c r="GT130" s="6">
        <f>parameters!$B$3*parameters!$B$2+(1-parameters!$B$3)*ratings!GS130</f>
        <v>21.549370000784737</v>
      </c>
      <c r="GU130" s="9">
        <f>IF(ISNA(MATCH(ratings!$A130,tournaments!GH$2:GH$33,0)),0,(INDEX(tournaments!GI$2:GI$33,MATCH(ratings!$A130,tournaments!GH$2:GH$33,0))))</f>
        <v>0</v>
      </c>
      <c r="GV130" s="3">
        <f>IF(ISNA(MATCH(ratings!$A130,tournaments!GH$2:GH$33,0)),0,(INDEX(tournaments!GJ$2:GJ$33,MATCH(ratings!$A130,tournaments!GH$2:GH$33,0))))</f>
        <v>0</v>
      </c>
      <c r="GW130" s="6">
        <f t="shared" ref="GW130:GW131" si="1122">(1-GU130)*GT130+GU130*GV130</f>
        <v>21.549370000784737</v>
      </c>
      <c r="GX130" s="9">
        <f>IF(ISNA(MATCH(ratings!$A130,tournaments!GK$2:GK$33,0)),0,(INDEX(tournaments!GL$2:GL$33,MATCH(ratings!$A130,tournaments!GK$2:GK$33,0))))</f>
        <v>0</v>
      </c>
      <c r="GY130" s="3">
        <f>IF(ISNA(MATCH(ratings!$A130,tournaments!GK$2:GK$33,0)),0,(INDEX(tournaments!GM$2:GM$33,MATCH(ratings!$A130,tournaments!GK$2:GK$33,0))))</f>
        <v>0</v>
      </c>
      <c r="GZ130" s="6">
        <f t="shared" ref="GZ130:GZ131" si="1123">(1-GX130)*GW130+GX130*GY130</f>
        <v>21.549370000784737</v>
      </c>
      <c r="HA130" s="9">
        <f>IF(ISNA(MATCH(ratings!$A130,tournaments!GN$2:GN$33,0)),0,(INDEX(tournaments!GO$2:GO$33,MATCH(ratings!$A130,tournaments!GN$2:GN$33,0))))</f>
        <v>0</v>
      </c>
      <c r="HB130" s="3">
        <f>IF(ISNA(MATCH(ratings!$A130,tournaments!GN$2:GN$33,0)),0,(INDEX(tournaments!GP$2:GP$33,MATCH(ratings!$A130,tournaments!GN$2:GN$33,0))))</f>
        <v>0</v>
      </c>
      <c r="HC130" s="6">
        <f t="shared" ref="HC130:HC131" si="1124">(1-HA130)*GZ130+HA130*HB130</f>
        <v>21.549370000784737</v>
      </c>
      <c r="HD130" s="9">
        <f>IF(ISNA(MATCH(ratings!$A130,tournaments!GQ$2:GQ$33,0)),0,(INDEX(tournaments!GR$2:GR$33,MATCH(ratings!$A130,tournaments!GQ$2:GQ$33,0))))</f>
        <v>0</v>
      </c>
      <c r="HE130" s="3">
        <f>IF(ISNA(MATCH(ratings!$A130,tournaments!GQ$2:GQ$33,0)),0,(INDEX(tournaments!GS$2:GS$33,MATCH(ratings!$A130,tournaments!GQ$2:GQ$33,0))))</f>
        <v>0</v>
      </c>
      <c r="HF130" s="6">
        <f t="shared" ref="HF130:HF131" si="1125">(1-HD130)*HC130+HD130*HE130</f>
        <v>21.549370000784737</v>
      </c>
      <c r="HG130" s="9">
        <f>IF(ISNA(MATCH(ratings!$A130,tournaments!GT$2:GT$33,0)),0,(INDEX(tournaments!GU$2:GU$33,MATCH(ratings!$A130,tournaments!GT$2:GT$33,0))))</f>
        <v>0</v>
      </c>
      <c r="HH130" s="3">
        <f>IF(ISNA(MATCH(ratings!$A130,tournaments!GT$2:GT$33,0)),0,(INDEX(tournaments!GV$2:GV$33,MATCH(ratings!$A130,tournaments!GT$2:GT$33,0))))</f>
        <v>0</v>
      </c>
      <c r="HI130" s="6">
        <f t="shared" ref="HI130:HI131" si="1126">(1-HG130)*HF130+HG130*HH130</f>
        <v>21.549370000784737</v>
      </c>
      <c r="HJ130" s="9">
        <f>IF(ISNA(MATCH(ratings!$A130,tournaments!GW$2:GW$33,0)),0,(INDEX(tournaments!GX$2:GX$33,MATCH(ratings!$A130,tournaments!GW$2:GW$33,0))))</f>
        <v>0</v>
      </c>
      <c r="HK130" s="3">
        <f>IF(ISNA(MATCH(ratings!$A130,tournaments!GW$2:GW$33,0)),0,(INDEX(tournaments!GY$2:GY$33,MATCH(ratings!$A130,tournaments!GW$2:GW$33,0))))</f>
        <v>0</v>
      </c>
      <c r="HL130" s="6">
        <f t="shared" ref="HL130:HL131" si="1127">(1-HJ130)*HI130+HJ130*HK130</f>
        <v>21.549370000784737</v>
      </c>
      <c r="HM130" s="9">
        <f>IF(ISNA(MATCH(ratings!$A130,tournaments!GZ$2:GZ$33,0)),0,(INDEX(tournaments!HA$2:HA$33,MATCH(ratings!$A130,tournaments!GZ$2:GZ$33,0))))</f>
        <v>0</v>
      </c>
      <c r="HN130" s="3">
        <f>IF(ISNA(MATCH(ratings!$A130,tournaments!GZ$2:GZ$33,0)),0,(INDEX(tournaments!HB$2:HB$33,MATCH(ratings!$A130,tournaments!GZ$2:GZ$33,0))))</f>
        <v>0</v>
      </c>
      <c r="HO130" s="6">
        <f t="shared" ref="HO130:HO131" si="1128">(1-HM130)*HL130+HM130*HN130</f>
        <v>21.549370000784737</v>
      </c>
      <c r="HP130" s="9">
        <f>IF(ISNA(MATCH(ratings!$A130,tournaments!HC$2:HC$33,0)),0,(INDEX(tournaments!HD$2:HD$33,MATCH(ratings!$A130,tournaments!HC$2:HC$33,0))))</f>
        <v>0</v>
      </c>
      <c r="HQ130" s="3">
        <f>IF(ISNA(MATCH(ratings!$A130,tournaments!HC$2:HC$33,0)),0,(INDEX(tournaments!HE$2:HE$33,MATCH(ratings!$A130,tournaments!HC$2:HC$33,0))))</f>
        <v>0</v>
      </c>
      <c r="HR130" s="6">
        <f t="shared" ref="HR130:HR131" si="1129">(1-HP130)*HO130+HP130*HQ130</f>
        <v>21.549370000784737</v>
      </c>
      <c r="HS130" s="9">
        <f>IF(ISNA(MATCH(ratings!$A130,tournaments!HF$2:HF$33,0)),0,(INDEX(tournaments!HG$2:HG$33,MATCH(ratings!$A130,tournaments!HF$2:HF$33,0))))</f>
        <v>0</v>
      </c>
      <c r="HT130" s="3">
        <f>IF(ISNA(MATCH(ratings!$A130,tournaments!HF$2:HF$33,0)),0,(INDEX(tournaments!HH$2:HH$33,MATCH(ratings!$A130,tournaments!HF$2:HF$33,0))))</f>
        <v>0</v>
      </c>
      <c r="HU130" s="6">
        <f t="shared" ref="HU130:HU131" si="1130">(1-HS130)*HR130+HS130*HT130</f>
        <v>21.549370000784737</v>
      </c>
      <c r="HV130" s="6">
        <f>parameters!$B$3*parameters!$B$2+(1-parameters!$B$3)*ratings!HU130</f>
        <v>21.394433000706265</v>
      </c>
      <c r="HW130" s="9">
        <f>IF(ISNA(MATCH(ratings!$A130,tournaments!HI$2:HI$33,0)),0,(INDEX(tournaments!HJ$2:HJ$33,MATCH(ratings!$A130,tournaments!HI$2:HI$33,0))))</f>
        <v>0</v>
      </c>
      <c r="HX130" s="3">
        <f>IF(ISNA(MATCH(ratings!$A130,tournaments!HI$2:HI$33,0)),0,(INDEX(tournaments!HK$2:HK$33,MATCH(ratings!$A130,tournaments!HI$2:HI$33,0))))</f>
        <v>0</v>
      </c>
      <c r="HY130" s="6">
        <f t="shared" ref="HY130:HY131" si="1131">(1-HW130)*HV130+HW130*HX130</f>
        <v>21.394433000706265</v>
      </c>
      <c r="HZ130" s="9">
        <f>IF(ISNA(MATCH(ratings!$A130,tournaments!HL$2:HL$33,0)),0,(INDEX(tournaments!HM$2:HM$33,MATCH(ratings!$A130,tournaments!HL$2:HL$33,0))))</f>
        <v>0</v>
      </c>
      <c r="IA130" s="3">
        <f>IF(ISNA(MATCH(ratings!$A130,tournaments!HL$2:HL$33,0)),0,(INDEX(tournaments!HN$2:HN$33,MATCH(ratings!$A130,tournaments!HL$2:HL$33,0))))</f>
        <v>0</v>
      </c>
      <c r="IB130" s="6">
        <f t="shared" ref="IB130:IB131" si="1132">(1-HZ130)*HY130+HZ130*IA130</f>
        <v>21.394433000706265</v>
      </c>
      <c r="IC130" s="9">
        <f>IF(ISNA(MATCH(ratings!$A130,tournaments!HO$2:HO$33,0)),0,(INDEX(tournaments!HP$2:HP$33,MATCH(ratings!$A130,tournaments!HO$2:HO$33,0))))</f>
        <v>0</v>
      </c>
      <c r="ID130" s="3">
        <f>IF(ISNA(MATCH(ratings!$A130,tournaments!HO$2:HO$33,0)),0,(INDEX(tournaments!HQ$2:HQ$33,MATCH(ratings!$A130,tournaments!HO$2:HO$33,0))))</f>
        <v>0</v>
      </c>
      <c r="IE130" s="6">
        <f t="shared" ref="IE130:IE131" si="1133">(1-IC130)*IB130+IC130*ID130</f>
        <v>21.394433000706265</v>
      </c>
      <c r="IF130" s="9">
        <f>IF(ISNA(MATCH(ratings!$A130,tournaments!HR$2:HR$33,0)),0,(INDEX(tournaments!HS$2:HS$33,MATCH(ratings!$A130,tournaments!HR$2:HR$33,0))))</f>
        <v>0</v>
      </c>
      <c r="IG130" s="3">
        <f>IF(ISNA(MATCH(ratings!$A130,tournaments!HR$2:HR$33,0)),0,(INDEX(tournaments!HT$2:HT$33,MATCH(ratings!$A130,tournaments!HR$2:HR$33,0))))</f>
        <v>0</v>
      </c>
      <c r="IH130" s="6">
        <f t="shared" ref="IH130:IH131" si="1134">(1-IF130)*IE130+IF130*IG130</f>
        <v>21.394433000706265</v>
      </c>
      <c r="II130" s="9">
        <f>IF(ISNA(MATCH(ratings!$A130,tournaments!HU$2:HU$33,0)),0,(INDEX(tournaments!HV$2:HV$33,MATCH(ratings!$A130,tournaments!HU$2:HU$33,0))))</f>
        <v>0</v>
      </c>
      <c r="IJ130" s="3">
        <f>IF(ISNA(MATCH(ratings!$A130,tournaments!HU$2:HU$33,0)),0,(INDEX(tournaments!HW$2:HW$33,MATCH(ratings!$A130,tournaments!HU$2:HU$33,0))))</f>
        <v>0</v>
      </c>
      <c r="IK130" s="6">
        <f t="shared" ref="IK130:IK131" si="1135">(1-II130)*IH130+II130*IJ130</f>
        <v>21.394433000706265</v>
      </c>
      <c r="IL130" s="9">
        <f>IF(ISNA(MATCH(ratings!$A130,tournaments!HX$2:HX$33,0)),0,(INDEX(tournaments!HY$2:HY$33,MATCH(ratings!$A130,tournaments!HX$2:HX$33,0))))</f>
        <v>0</v>
      </c>
      <c r="IM130" s="3">
        <f>IF(ISNA(MATCH(ratings!$A130,tournaments!HX$2:HX$33,0)),0,(INDEX(tournaments!HZ$2:HZ$33,MATCH(ratings!$A130,tournaments!HX$2:HX$33,0))))</f>
        <v>0</v>
      </c>
      <c r="IN130" s="6">
        <f t="shared" ref="IN130:IN131" si="1136">(1-IL130)*IK130+IL130*IM130</f>
        <v>21.394433000706265</v>
      </c>
      <c r="IO130" s="9">
        <f>IF(ISNA(MATCH(ratings!$A130,tournaments!IA$2:IA$33,0)),0,(INDEX(tournaments!IB$2:IB$33,MATCH(ratings!$A130,tournaments!IA$2:IA$33,0))))</f>
        <v>0</v>
      </c>
      <c r="IP130" s="3">
        <f>IF(ISNA(MATCH(ratings!$A130,tournaments!IA$2:IA$33,0)),0,(INDEX(tournaments!IC$2:IC$33,MATCH(ratings!$A130,tournaments!IA$2:IA$33,0))))</f>
        <v>0</v>
      </c>
      <c r="IQ130" s="6">
        <f t="shared" ref="IQ130:IQ131" si="1137">(1-IO130)*IN130+IO130*IP130</f>
        <v>21.394433000706265</v>
      </c>
      <c r="IR130" s="9">
        <f>IF(ISNA(MATCH(ratings!$A130,tournaments!ID$2:ID$33,0)),0,(INDEX(tournaments!IE$2:IE$33,MATCH(ratings!$A130,tournaments!ID$2:ID$33,0))))</f>
        <v>0</v>
      </c>
      <c r="IS130" s="3">
        <f>IF(ISNA(MATCH(ratings!$A130,tournaments!ID$2:ID$33,0)),0,(INDEX(tournaments!IF$2:IF$33,MATCH(ratings!$A130,tournaments!ID$2:ID$33,0))))</f>
        <v>0</v>
      </c>
      <c r="IT130" s="6">
        <f t="shared" ref="IT130:IT131" si="1138">(1-IR130)*IQ130+IR130*IS130</f>
        <v>21.394433000706265</v>
      </c>
      <c r="IU130" s="6">
        <f>parameters!$B$3*parameters!$B$2+(1-parameters!$B$3)*ratings!IT130</f>
        <v>21.25498970063564</v>
      </c>
      <c r="IV130" s="9">
        <f>IF(ISNA(MATCH(ratings!$A130,tournaments!IG$2:IG$33,0)),0,(INDEX(tournaments!IH$2:IH$33,MATCH(ratings!$A130,tournaments!IG$2:IG$33,0))))</f>
        <v>0</v>
      </c>
      <c r="IW130" s="3">
        <f>IF(ISNA(MATCH(ratings!$A130,tournaments!IG$2:IG$33,0)),0,(INDEX(tournaments!II$2:II$33,MATCH(ratings!$A130,tournaments!IG$2:IG$33,0))))</f>
        <v>0</v>
      </c>
      <c r="IX130" s="6">
        <f t="shared" ref="IX130:IX131" si="1139">(1-IV130)*IU130+IV130*IW130</f>
        <v>21.25498970063564</v>
      </c>
      <c r="IY130" s="9">
        <f>IF(ISNA(MATCH(ratings!$A130,tournaments!IJ$2:IJ$33,0)),0,(INDEX(tournaments!IK$2:IK$33,MATCH(ratings!$A130,tournaments!IJ$2:IJ$33,0))))</f>
        <v>0</v>
      </c>
      <c r="IZ130" s="3">
        <f>IF(ISNA(MATCH(ratings!$A130,tournaments!IJ$2:IJ$33,0)),0,(INDEX(tournaments!IL$2:IL$33,MATCH(ratings!$A130,tournaments!IJ$2:IJ$33,0))))</f>
        <v>0</v>
      </c>
      <c r="JA130" s="6">
        <f t="shared" ref="JA130:JA131" si="1140">(1-IY130)*IX130+IY130*IZ130</f>
        <v>21.25498970063564</v>
      </c>
      <c r="JB130" s="9">
        <f>IF(ISNA(MATCH(ratings!$A130,tournaments!IM$2:IM$33,0)),0,(INDEX(tournaments!IN$2:IN$33,MATCH(ratings!$A130,tournaments!IM$2:IM$33,0))))</f>
        <v>0</v>
      </c>
      <c r="JC130" s="3">
        <f>IF(ISNA(MATCH(ratings!$A130,tournaments!IM$2:IM$33,0)),0,(INDEX(tournaments!IO$2:IO$33,MATCH(ratings!$A130,tournaments!IM$2:IM$33,0))))</f>
        <v>0</v>
      </c>
      <c r="JD130" s="6">
        <f t="shared" ref="JD130:JD131" si="1141">(1-JB130)*JA130+JB130*JC130</f>
        <v>21.25498970063564</v>
      </c>
      <c r="JE130" s="9">
        <f>IF(ISNA(MATCH(ratings!$A130,tournaments!IP$2:IP$33,0)),0,(INDEX(tournaments!IQ$2:IQ$33,MATCH(ratings!$A130,tournaments!IP$2:IP$33,0))))</f>
        <v>0</v>
      </c>
      <c r="JF130" s="3">
        <f>IF(ISNA(MATCH(ratings!$A130,tournaments!IP$2:IP$33,0)),0,(INDEX(tournaments!IR$2:IR$33,MATCH(ratings!$A130,tournaments!IP$2:IP$33,0))))</f>
        <v>0</v>
      </c>
      <c r="JG130" s="6">
        <f t="shared" ref="JG130:JG131" si="1142">(1-JE130)*JD130+JE130*JF130</f>
        <v>21.25498970063564</v>
      </c>
      <c r="JH130" s="9">
        <f>IF(ISNA(MATCH(ratings!$A130,tournaments!IS$2:IS$33,0)),0,(INDEX(tournaments!IT$2:IT$33,MATCH(ratings!$A130,tournaments!IS$2:IS$33,0))))</f>
        <v>0</v>
      </c>
      <c r="JI130" s="3">
        <f>IF(ISNA(MATCH(ratings!$A130,tournaments!IS$2:IS$33,0)),0,(INDEX(tournaments!IU$2:IU$33,MATCH(ratings!$A130,tournaments!IS$2:IS$33,0))))</f>
        <v>0</v>
      </c>
      <c r="JJ130" s="6">
        <f t="shared" ref="JJ130:JJ131" si="1143">(1-JH130)*JG130+JH130*JI130</f>
        <v>21.25498970063564</v>
      </c>
      <c r="JK130" s="9">
        <f>IF(ISNA(MATCH(ratings!$A130,tournaments!IV$2:IV$33,0)),0,(INDEX(tournaments!IW$2:IW$33,MATCH(ratings!$A130,tournaments!IV$2:IV$33,0))))</f>
        <v>0</v>
      </c>
      <c r="JL130" s="3">
        <f>IF(ISNA(MATCH(ratings!$A130,tournaments!IV$2:IV$33,0)),0,(INDEX(tournaments!IX$2:IX$33,MATCH(ratings!$A130,tournaments!IV$2:IV$33,0))))</f>
        <v>0</v>
      </c>
      <c r="JM130" s="6">
        <f t="shared" ref="JM130:JM131" si="1144">(1-JK130)*JJ130+JK130*JL130</f>
        <v>21.25498970063564</v>
      </c>
      <c r="JN130" s="9"/>
      <c r="JO130" s="3"/>
      <c r="JP130" s="6">
        <f t="shared" ref="JP130:JP131" si="1145">(1-JN130)*JM130+JN130*JO130</f>
        <v>21.25498970063564</v>
      </c>
      <c r="JQ130" s="6">
        <f>parameters!$B$3*parameters!$B$2+(1-parameters!$B$3)*ratings!JP130</f>
        <v>21.129490730572076</v>
      </c>
      <c r="JR130" s="9">
        <f>IF(ISNA(MATCH(ratings!$A130,tournaments!JC$2:JC$33,0)),0,(INDEX(tournaments!JD$2:JD$33,MATCH(ratings!$A130,tournaments!JC$2:JC$33,0))))</f>
        <v>0</v>
      </c>
      <c r="JS130" s="3">
        <f>IF(ISNA(MATCH(ratings!$A130,tournaments!JC$2:JC$33,0)),0,(INDEX(tournaments!JE$2:JE$33,MATCH(ratings!$A130,tournaments!JC$2:JC$33,0))))</f>
        <v>0</v>
      </c>
      <c r="JT130" s="6">
        <f t="shared" si="246"/>
        <v>21.129490730572076</v>
      </c>
      <c r="JU130" s="9">
        <f>IF(ISNA(MATCH(ratings!$A130,tournaments!JF$2:JF$33,0)),0,(INDEX(tournaments!JG$2:JG$33,MATCH(ratings!$A130,tournaments!JF$2:JF$33,0))))</f>
        <v>0</v>
      </c>
      <c r="JV130" s="3">
        <f>IF(ISNA(MATCH(ratings!$A130,tournaments!JF$2:JF$33,0)),0,(INDEX(tournaments!JH$2:JH$33,MATCH(ratings!$A130,tournaments!JF$2:JF$33,0))))</f>
        <v>0</v>
      </c>
      <c r="JW130" s="6">
        <f t="shared" si="247"/>
        <v>21.129490730572076</v>
      </c>
      <c r="JX130" s="9">
        <f>IF(ISNA(MATCH(ratings!$A130,tournaments!JI$2:JI$33,0)),0,(INDEX(tournaments!JJ$2:JJ$33,MATCH(ratings!$A130,tournaments!JI$2:JI$33,0))))</f>
        <v>0</v>
      </c>
      <c r="JY130" s="3">
        <f>IF(ISNA(MATCH(ratings!$A130,tournaments!JI$2:JI$33,0)),0,(INDEX(tournaments!JK$2:JK$33,MATCH(ratings!$A130,tournaments!JI$2:JI$33,0))))</f>
        <v>0</v>
      </c>
      <c r="JZ130" s="6">
        <f t="shared" si="248"/>
        <v>21.129490730572076</v>
      </c>
      <c r="KA130" s="9">
        <f>IF(ISNA(MATCH(ratings!$A130,tournaments!JL$2:JL$33,0)),0,(INDEX(tournaments!JM$2:JM$33,MATCH(ratings!$A130,tournaments!JL$2:JL$33,0))))</f>
        <v>0</v>
      </c>
      <c r="KB130" s="3">
        <f>IF(ISNA(MATCH(ratings!$A130,tournaments!JL$2:JL$33,0)),0,(INDEX(tournaments!JN$2:JN$33,MATCH(ratings!$A130,tournaments!JL$2:JL$33,0))))</f>
        <v>0</v>
      </c>
      <c r="KC130" s="6">
        <f t="shared" si="249"/>
        <v>21.129490730572076</v>
      </c>
      <c r="KD130" s="9">
        <f>IF(ISNA(MATCH(ratings!$A130,tournaments!JO$2:JO$33,0)),0,(INDEX(tournaments!JP$2:JP$33,MATCH(ratings!$A130,tournaments!JO$2:JO$33,0))))</f>
        <v>0</v>
      </c>
      <c r="KE130" s="3">
        <f>IF(ISNA(MATCH(ratings!$A130,tournaments!JO$2:JO$33,0)),0,(INDEX(tournaments!JQ$2:JQ$33,MATCH(ratings!$A130,tournaments!JO$2:JO$33,0))))</f>
        <v>0</v>
      </c>
      <c r="KF130" s="6">
        <f t="shared" si="250"/>
        <v>21.129490730572076</v>
      </c>
      <c r="KG130" s="9">
        <f>IF(ISNA(MATCH(ratings!$A130,tournaments!JR$2:JR$33,0)),0,(INDEX(tournaments!JS$2:JS$33,MATCH(ratings!$A130,tournaments!JR$2:JR$33,0))))</f>
        <v>0</v>
      </c>
      <c r="KH130" s="3">
        <f>IF(ISNA(MATCH(ratings!$A130,tournaments!JR$2:JR$33,0)),0,(INDEX(tournaments!JT$2:JT$33,MATCH(ratings!$A130,tournaments!JR$2:JR$33,0))))</f>
        <v>0</v>
      </c>
      <c r="KI130" s="6">
        <f t="shared" si="251"/>
        <v>21.129490730572076</v>
      </c>
      <c r="KJ130" s="6">
        <f>parameters!$B$3*parameters!$B$2+(1-parameters!$B$3)*ratings!KI130</f>
        <v>21.016541657514868</v>
      </c>
      <c r="KK130" s="9">
        <f>IF(ISNA(MATCH(ratings!$A130,tournaments!JU$2:JU$33,0)),0,(INDEX(tournaments!JV$2:JV$33,MATCH(ratings!$A130,tournaments!JU$2:JU$33,0))))</f>
        <v>0</v>
      </c>
      <c r="KL130" s="3">
        <f>IF(ISNA(MATCH(ratings!$A130,tournaments!JU$2:JU$33,0)),0,(INDEX(tournaments!JW$2:JW$33,MATCH(ratings!$A130,tournaments!JU$2:JU$33,0))))</f>
        <v>0</v>
      </c>
      <c r="KM130" s="6">
        <f t="shared" si="252"/>
        <v>21.016541657514868</v>
      </c>
      <c r="KN130" s="9">
        <f>IF(ISNA(MATCH(ratings!$A130,tournaments!JX$2:JX$33,0)),0,(INDEX(tournaments!JY$2:JY$33,MATCH(ratings!$A130,tournaments!JX$2:JX$33,0))))</f>
        <v>0</v>
      </c>
      <c r="KO130" s="3">
        <f>IF(ISNA(MATCH(ratings!$A130,tournaments!JX$2:JX$33,0)),0,(INDEX(tournaments!JZ$2:JZ$33,MATCH(ratings!$A130,tournaments!JX$2:JX$33,0))))</f>
        <v>0</v>
      </c>
      <c r="KP130" s="6">
        <f t="shared" si="253"/>
        <v>21.016541657514868</v>
      </c>
      <c r="KQ130" s="9">
        <f>IF(ISNA(MATCH(ratings!$A130,tournaments!KA$2:KA$33,0)),0,(INDEX(tournaments!KB$2:KB$33,MATCH(ratings!$A130,tournaments!KA$2:KA$33,0))))</f>
        <v>0</v>
      </c>
      <c r="KR130" s="3">
        <f>IF(ISNA(MATCH(ratings!$A130,tournaments!KA$2:KA$33,0)),0,(INDEX(tournaments!KC$2:KC$33,MATCH(ratings!$A130,tournaments!KA$2:KA$33,0))))</f>
        <v>0</v>
      </c>
      <c r="KS130" s="6">
        <f t="shared" si="254"/>
        <v>21.016541657514868</v>
      </c>
      <c r="KT130" s="9">
        <f>IF(ISNA(MATCH(ratings!$A130,tournaments!KD$2:KD$33,0)),0,(INDEX(tournaments!KE$2:KE$33,MATCH(ratings!$A130,tournaments!KD$2:KD$33,0))))</f>
        <v>0</v>
      </c>
      <c r="KU130" s="3">
        <f>IF(ISNA(MATCH(ratings!$A130,tournaments!KD$2:KD$33,0)),0,(INDEX(tournaments!KF$2:KF$33,MATCH(ratings!$A130,tournaments!KD$2:KD$33,0))))</f>
        <v>0</v>
      </c>
      <c r="KV130" s="6">
        <f t="shared" si="255"/>
        <v>21.016541657514868</v>
      </c>
      <c r="KW130" s="9">
        <f>IF(ISNA(MATCH(ratings!$A130,tournaments!KG$2:KG$33,0)),0,(INDEX(tournaments!KH$2:KH$33,MATCH(ratings!$A130,tournaments!KG$2:KG$33,0))))</f>
        <v>0</v>
      </c>
      <c r="KX130" s="3">
        <f>IF(ISNA(MATCH(ratings!$A130,tournaments!KG$2:KG$33,0)),0,(INDEX(tournaments!KI$2:KI$33,MATCH(ratings!$A130,tournaments!KG$2:KG$33,0))))</f>
        <v>0</v>
      </c>
      <c r="KY130" s="6">
        <f t="shared" si="256"/>
        <v>21.016541657514868</v>
      </c>
      <c r="KZ130" s="9">
        <f>IF(ISNA(MATCH(ratings!$A130,tournaments!KJ$2:KJ$33,0)),0,(INDEX(tournaments!KK$2:KK$33,MATCH(ratings!$A130,tournaments!KJ$2:KJ$33,0))))</f>
        <v>0</v>
      </c>
      <c r="LA130" s="3">
        <f>IF(ISNA(MATCH(ratings!$A130,tournaments!KJ$2:KJ$33,0)),0,(INDEX(tournaments!KL$2:KL$33,MATCH(ratings!$A130,tournaments!KJ$2:KJ$33,0))))</f>
        <v>0</v>
      </c>
      <c r="LB130" s="6">
        <f t="shared" si="257"/>
        <v>21.016541657514868</v>
      </c>
      <c r="LC130" s="6">
        <f>parameters!$B$3*parameters!$B$2+(1-parameters!$B$3)*ratings!LB130</f>
        <v>20.91488749176338</v>
      </c>
      <c r="LD130" s="9">
        <f>IF(ISNA(MATCH(ratings!$A130,tournaments!KN$2:KN$33,0)),0,(INDEX(tournaments!KO$2:KO$33,MATCH(ratings!$A130,tournaments!KN$2:KN$33,0))))</f>
        <v>0</v>
      </c>
      <c r="LE130" s="3">
        <f>IF(ISNA(MATCH(ratings!$A130,tournaments!KN$2:KN$33,0)),0,(INDEX(tournaments!KP$2:KP$33,MATCH(ratings!$A130,tournaments!KN$2:KN$33,0))))</f>
        <v>0</v>
      </c>
      <c r="LF130" s="6">
        <f t="shared" si="258"/>
        <v>20.91488749176338</v>
      </c>
      <c r="LG130" s="9">
        <f>IF(ISNA(MATCH(ratings!$A130,tournaments!KQ$2:KQ$33,0)),0,(INDEX(tournaments!KR$2:KR$33,MATCH(ratings!$A130,tournaments!KQ$2:KQ$33,0))))</f>
        <v>0</v>
      </c>
      <c r="LH130" s="3">
        <f>IF(ISNA(MATCH(ratings!$A130,tournaments!KQ$2:KQ$33,0)),0,(INDEX(tournaments!KS$2:KS$33,MATCH(ratings!$A130,tournaments!KQ$2:KQ$33,0))))</f>
        <v>0</v>
      </c>
      <c r="LI130" s="6">
        <f t="shared" si="259"/>
        <v>20.91488749176338</v>
      </c>
      <c r="LJ130" s="9">
        <f>IF(ISNA(MATCH(ratings!$A130,tournaments!KT$2:KT$33,0)),0,(INDEX(tournaments!KU$2:KU$33,MATCH(ratings!$A130,tournaments!KT$2:KT$33,0))))</f>
        <v>0</v>
      </c>
      <c r="LK130" s="3">
        <f>IF(ISNA(MATCH(ratings!$A130,tournaments!KT$2:KT$33,0)),0,(INDEX(tournaments!KV$2:KV$33,MATCH(ratings!$A130,tournaments!KT$2:KT$33,0))))</f>
        <v>0</v>
      </c>
      <c r="LL130" s="6">
        <f t="shared" si="260"/>
        <v>20.91488749176338</v>
      </c>
      <c r="LM130" s="9">
        <f>IF(ISNA(MATCH(ratings!$A130,tournaments!KW$2:KW$33,0)),0,(INDEX(tournaments!KX$2:KX$33,MATCH(ratings!$A130,tournaments!KW$2:KW$33,0))))</f>
        <v>0</v>
      </c>
      <c r="LN130" s="3">
        <f>IF(ISNA(MATCH(ratings!$A130,tournaments!KW$2:KW$33,0)),0,(INDEX(tournaments!KY$2:KY$33,MATCH(ratings!$A130,tournaments!KW$2:KW$33,0))))</f>
        <v>0</v>
      </c>
      <c r="LO130" s="6">
        <f t="shared" si="261"/>
        <v>20.91488749176338</v>
      </c>
      <c r="LP130" s="9">
        <f>IF(ISNA(MATCH(ratings!$A130,tournaments!KZ$2:KZ$33,0)),0,(INDEX(tournaments!LA$2:LA$33,MATCH(ratings!$A130,tournaments!KZ$2:KZ$33,0))))</f>
        <v>0</v>
      </c>
      <c r="LQ130" s="3">
        <f>IF(ISNA(MATCH(ratings!$A130,tournaments!KZ$2:KZ$33,0)),0,(INDEX(tournaments!LB$2:LB$33,MATCH(ratings!$A130,tournaments!KZ$2:KZ$33,0))))</f>
        <v>0</v>
      </c>
      <c r="LR130" s="6">
        <f t="shared" si="262"/>
        <v>20.91488749176338</v>
      </c>
      <c r="LS130" s="9">
        <f>IF(ISNA(MATCH(ratings!$A130,tournaments!LC$2:LC$33,0)),0,(INDEX(tournaments!LD$2:LD$33,MATCH(ratings!$A130,tournaments!LC$2:LC$33,0))))</f>
        <v>0</v>
      </c>
      <c r="LT130" s="3">
        <f>IF(ISNA(MATCH(ratings!$A130,tournaments!LC$2:LC$33,0)),0,(INDEX(tournaments!LE$2:LE$33,MATCH(ratings!$A130,tournaments!LC$2:LC$33,0))))</f>
        <v>0</v>
      </c>
      <c r="LU130" s="6">
        <f t="shared" si="263"/>
        <v>20.91488749176338</v>
      </c>
      <c r="LV130" s="6">
        <f>parameters!$B$3*parameters!$B$2+(1-parameters!$B$3)*ratings!LU130</f>
        <v>20.823398742587042</v>
      </c>
      <c r="LW130" s="9">
        <f>IF(ISNA(MATCH(ratings!$A130,tournaments!LF$2:LF$33,0)),0,(INDEX(tournaments!LG$2:LG$33,MATCH(ratings!$A130,tournaments!LF$2:LF$33,0))))</f>
        <v>0</v>
      </c>
      <c r="LX130" s="3">
        <f>IF(ISNA(MATCH(ratings!$A130,tournaments!LF$2:LF$33,0)),0,(INDEX(tournaments!LH$2:LH$33,MATCH(ratings!$A130,tournaments!LF$2:LF$33,0))))</f>
        <v>0</v>
      </c>
      <c r="LY130" s="6">
        <f t="shared" si="264"/>
        <v>20.823398742587042</v>
      </c>
      <c r="LZ130" s="9">
        <f>IF(ISNA(MATCH(ratings!$A130,tournaments!LI$2:LI$33,0)),0,(INDEX(tournaments!LJ$2:LJ$33,MATCH(ratings!$A130,tournaments!LI$2:LI$33,0))))</f>
        <v>0</v>
      </c>
      <c r="MA130" s="3">
        <f>IF(ISNA(MATCH(ratings!$A130,tournaments!LI$2:LI$33,0)),0,(INDEX(tournaments!LK$2:LK$33,MATCH(ratings!$A130,tournaments!LI$2:LI$33,0))))</f>
        <v>0</v>
      </c>
      <c r="MB130" s="6">
        <f t="shared" si="265"/>
        <v>20.823398742587042</v>
      </c>
      <c r="MC130" s="9">
        <f>IF(ISNA(MATCH(ratings!$A130,tournaments!LL$2:LL$33,0)),0,(INDEX(tournaments!LM$2:LM$33,MATCH(ratings!$A130,tournaments!LL$2:LL$33,0))))</f>
        <v>0</v>
      </c>
      <c r="MD130" s="3">
        <f>IF(ISNA(MATCH(ratings!$A130,tournaments!LL$2:LL$33,0)),0,(INDEX(tournaments!LN$2:LN$33,MATCH(ratings!$A130,tournaments!LL$2:LL$33,0))))</f>
        <v>0</v>
      </c>
      <c r="ME130" s="6">
        <f t="shared" si="266"/>
        <v>20.823398742587042</v>
      </c>
      <c r="MF130" s="6">
        <f>parameters!$B$3*parameters!$B$2+(1-parameters!$B$3)*ratings!ME130</f>
        <v>20.741058868328338</v>
      </c>
      <c r="MG130" s="9">
        <f>IF(ISNA(MATCH(ratings!$A130,tournaments!LO$2:LO$33,0)),0,(INDEX(tournaments!LP$2:LP$33,MATCH(ratings!$A130,tournaments!LO$2:LO$33,0))))</f>
        <v>0</v>
      </c>
      <c r="MH130" s="3">
        <f>IF(ISNA(MATCH(ratings!$A130,tournaments!LO$2:LO$33,0)),0,(INDEX(tournaments!LQ$2:LQ$33,MATCH(ratings!$A130,tournaments!LO$2:LO$33,0))))</f>
        <v>0</v>
      </c>
      <c r="MI130" s="6">
        <f t="shared" si="267"/>
        <v>20.741058868328338</v>
      </c>
      <c r="MJ130" s="9">
        <f>IF(ISNA(MATCH(ratings!$A130,tournaments!LR$2:LR$33,0)),0,(INDEX(tournaments!LS$2:LS$33,MATCH(ratings!$A130,tournaments!LR$2:LR$33,0))))</f>
        <v>0</v>
      </c>
      <c r="MK130" s="3">
        <f>IF(ISNA(MATCH(ratings!$A130,tournaments!LR$2:LR$33,0)),0,(INDEX(tournaments!LT$2:LT$33,MATCH(ratings!$A130,tournaments!LR$2:LR$33,0))))</f>
        <v>0</v>
      </c>
      <c r="ML130" s="6">
        <f t="shared" si="268"/>
        <v>20.741058868328338</v>
      </c>
      <c r="MM130" s="9">
        <f>IF(ISNA(MATCH(ratings!$A130,tournaments!LU$2:LU$33,0)),0,(INDEX(tournaments!LV$2:LV$33,MATCH(ratings!$A130,tournaments!LU$2:LU$33,0))))</f>
        <v>0</v>
      </c>
      <c r="MN130" s="3">
        <f>IF(ISNA(MATCH(ratings!$A130,tournaments!LU$2:LU$33,0)),0,(INDEX(tournaments!LW$2:LW$33,MATCH(ratings!$A130,tournaments!LU$2:LU$33,0))))</f>
        <v>0</v>
      </c>
      <c r="MO130" s="6">
        <f t="shared" si="269"/>
        <v>20.741058868328338</v>
      </c>
      <c r="MP130" s="9">
        <f>IF(ISNA(MATCH(ratings!$A130,tournaments!LX$2:LX$33,0)),0,(INDEX(tournaments!LY$2:LY$33,MATCH(ratings!$A130,tournaments!LX$2:LX$33,0))))</f>
        <v>0</v>
      </c>
      <c r="MQ130" s="3">
        <f>IF(ISNA(MATCH(ratings!$A130,tournaments!LX$2:LX$33,0)),0,(INDEX(tournaments!LZ$2:LZ$33,MATCH(ratings!$A130,tournaments!LX$2:LX$33,0))))</f>
        <v>0</v>
      </c>
      <c r="MR130" s="6">
        <f t="shared" si="270"/>
        <v>20.741058868328338</v>
      </c>
      <c r="MS130" s="9">
        <f>IF(ISNA(MATCH(ratings!$A130,tournaments!MA$2:MA$33,0)),0,(INDEX(tournaments!MB$2:MB$33,MATCH(ratings!$A130,tournaments!MA$2:MA$33,0))))</f>
        <v>0</v>
      </c>
      <c r="MT130" s="3">
        <f>IF(ISNA(MATCH(ratings!$A130,tournaments!MA$2:MA$33,0)),0,(INDEX(tournaments!MC$2:MC$33,MATCH(ratings!$A130,tournaments!MA$2:MA$33,0))))</f>
        <v>0</v>
      </c>
      <c r="MU130" s="6">
        <f t="shared" si="271"/>
        <v>20.741058868328338</v>
      </c>
      <c r="MV130" s="6">
        <f>parameters!$B$3*parameters!$B$2+(1-parameters!$B$3)*ratings!MU130</f>
        <v>20.666952981495506</v>
      </c>
      <c r="MW130" s="6">
        <f>parameters!$B$3*parameters!$B$2+(1-parameters!$B$3)*ratings!MV130</f>
        <v>20.600257683345955</v>
      </c>
      <c r="MX130" s="6">
        <f>parameters!$B$3*parameters!$B$2+(1-parameters!$B$3)*ratings!MW130</f>
        <v>20.540231915011361</v>
      </c>
      <c r="MY130" s="9">
        <f>IF(ISNA(MATCH(ratings!$A130,tournaments!MD$2:MD$33,0)),0,(INDEX(tournaments!ME$2:ME$33,MATCH(ratings!$A130,tournaments!MD$2:MD$33,0))))</f>
        <v>0</v>
      </c>
      <c r="MZ130" s="3">
        <f>IF(ISNA(MATCH(ratings!$A130,tournaments!MD$2:MD$33,0)),0,(INDEX(tournaments!MF$2:MF$33,MATCH(ratings!$A130,tournaments!MD$2:MD$33,0))))</f>
        <v>0</v>
      </c>
      <c r="NA130" s="6">
        <f t="shared" si="272"/>
        <v>20.540231915011361</v>
      </c>
      <c r="NB130" s="9">
        <f>IF(ISNA(MATCH(ratings!$A130,tournaments!MG$2:MG$33,0)),0,(INDEX(tournaments!MH$2:MH$33,MATCH(ratings!$A130,tournaments!MG$2:MG$33,0))))</f>
        <v>0</v>
      </c>
      <c r="NC130" s="3">
        <f>IF(ISNA(MATCH(ratings!$A130,tournaments!MG$2:MG$33,0)),0,(INDEX(tournaments!MI$2:MI$33,MATCH(ratings!$A130,tournaments!MG$2:MG$33,0))))</f>
        <v>0</v>
      </c>
      <c r="ND130" s="6">
        <f t="shared" si="273"/>
        <v>20.540231915011361</v>
      </c>
      <c r="NE130" s="9">
        <f>IF(ISNA(MATCH(ratings!$A130,tournaments!MJ$2:MJ$33,0)),0,(INDEX(tournaments!MK$2:MK$33,MATCH(ratings!$A130,tournaments!MJ$2:MJ$33,0))))</f>
        <v>0</v>
      </c>
      <c r="NF130" s="3">
        <f>IF(ISNA(MATCH(ratings!$A130,tournaments!MJ$2:MJ$33,0)),0,(INDEX(tournaments!ML$2:ML$33,MATCH(ratings!$A130,tournaments!MJ$2:MJ$33,0))))</f>
        <v>0</v>
      </c>
      <c r="NG130" s="6">
        <f t="shared" si="274"/>
        <v>20.540231915011361</v>
      </c>
      <c r="NH130" s="9">
        <f>IF(ISNA(MATCH(ratings!$A130,tournaments!MM$2:MM$33,0)),0,(INDEX(tournaments!MN$2:MN$33,MATCH(ratings!$A130,tournaments!MM$2:MM$33,0))))</f>
        <v>0</v>
      </c>
      <c r="NI130" s="3">
        <f>IF(ISNA(MATCH(ratings!$A130,tournaments!MM$2:MM$33,0)),0,(INDEX(tournaments!MO$2:MO$33,MATCH(ratings!$A130,tournaments!MM$2:MM$33,0))))</f>
        <v>0</v>
      </c>
      <c r="NJ130" s="6">
        <f t="shared" si="275"/>
        <v>20.540231915011361</v>
      </c>
      <c r="NK130" s="9">
        <f>IF(ISNA(MATCH(ratings!$A130,tournaments!MP$2:MP$33,0)),0,(INDEX(tournaments!MQ$2:MQ$33,MATCH(ratings!$A130,tournaments!MP$2:MP$33,0))))</f>
        <v>0</v>
      </c>
      <c r="NL130" s="3">
        <f>IF(ISNA(MATCH(ratings!$A130,tournaments!MP$2:MP$33,0)),0,(INDEX(tournaments!MR$2:MR$33,MATCH(ratings!$A130,tournaments!MP$2:MP$33,0))))</f>
        <v>0</v>
      </c>
      <c r="NM130" s="6">
        <f t="shared" si="276"/>
        <v>20.540231915011361</v>
      </c>
      <c r="NN130" s="9">
        <f>IF(ISNA(MATCH(ratings!$A130,tournaments!MS$2:MS$33,0)),0,(INDEX(tournaments!MT$2:MT$33,MATCH(ratings!$A130,tournaments!MS$2:MS$33,0))))</f>
        <v>0</v>
      </c>
      <c r="NO130" s="3">
        <f>IF(ISNA(MATCH(ratings!$A130,tournaments!MS$2:MS$33,0)),0,(INDEX(tournaments!MU$2:MU$33,MATCH(ratings!$A130,tournaments!MS$2:MS$33,0))))</f>
        <v>0</v>
      </c>
      <c r="NP130" s="6">
        <f t="shared" si="277"/>
        <v>20.540231915011361</v>
      </c>
      <c r="NQ130" s="6">
        <f>parameters!$B$3*parameters!$B$2+(1-parameters!$B$3)*ratings!NP130</f>
        <v>20.486208723510227</v>
      </c>
      <c r="NR130" s="9">
        <f>IF(ISNA(MATCH(ratings!$A130,tournaments!MV$2:MV$33,0)),0,(INDEX(tournaments!MW$2:MW$33,MATCH(ratings!$A130,tournaments!MV$2:MV$33,0))))</f>
        <v>0</v>
      </c>
      <c r="NS130" s="3">
        <f>IF(ISNA(MATCH(ratings!$A130,tournaments!MV$2:MV$33,0)),0,(INDEX(tournaments!MX$2:MX$33,MATCH(ratings!$A130,tournaments!MV$2:MV$33,0))))</f>
        <v>0</v>
      </c>
      <c r="NT130" s="6">
        <f t="shared" si="278"/>
        <v>20.486208723510227</v>
      </c>
      <c r="NU130" s="9">
        <f>IF(ISNA(MATCH(ratings!$A130,tournaments!MY$2:MY$33,0)),0,(INDEX(tournaments!MZ$2:MZ$33,MATCH(ratings!$A130,tournaments!MY$2:MY$33,0))))</f>
        <v>0</v>
      </c>
      <c r="NV130" s="3">
        <f>IF(ISNA(MATCH(ratings!$A130,tournaments!MY$2:MY$33,0)),0,(INDEX(tournaments!NA$2:NA$33,MATCH(ratings!$A130,tournaments!MY$2:MY$33,0))))</f>
        <v>0</v>
      </c>
      <c r="NW130" s="6">
        <f t="shared" si="279"/>
        <v>20.486208723510227</v>
      </c>
      <c r="NX130" s="9">
        <f>IF(ISNA(MATCH(ratings!$A130,tournaments!NB$2:NB$33,0)),0,(INDEX(tournaments!NC$2:NC$33,MATCH(ratings!$A130,tournaments!NB$2:NB$33,0))))</f>
        <v>0</v>
      </c>
      <c r="NY130" s="3">
        <f>IF(ISNA(MATCH(ratings!$A130,tournaments!NB$2:NB$33,0)),0,(INDEX(tournaments!ND$2:ND$33,MATCH(ratings!$A130,tournaments!NB$2:NB$33,0))))</f>
        <v>0</v>
      </c>
      <c r="NZ130" s="6">
        <f t="shared" si="280"/>
        <v>20.486208723510227</v>
      </c>
      <c r="OA130" s="9">
        <f>IF(ISNA(MATCH(ratings!$A130,tournaments!NE$2:NE$33,0)),0,(INDEX(tournaments!NF$2:NF$33,MATCH(ratings!$A130,tournaments!NE$2:NE$33,0))))</f>
        <v>0</v>
      </c>
      <c r="OB130" s="3">
        <f>IF(ISNA(MATCH(ratings!$A130,tournaments!NE$2:NE$33,0)),0,(INDEX(tournaments!NG$2:NG$33,MATCH(ratings!$A130,tournaments!NE$2:NE$33,0))))</f>
        <v>0</v>
      </c>
      <c r="OC130" s="6">
        <f t="shared" si="281"/>
        <v>20.486208723510227</v>
      </c>
      <c r="OD130" s="6">
        <f>parameters!$B$3*parameters!$B$2+(1-parameters!$B$3)*ratings!OC130</f>
        <v>20.437587851159204</v>
      </c>
      <c r="OE130" s="9">
        <f>IF(ISNA(MATCH(ratings!$A130,tournaments!NH$2:NH$33,0)),0,(INDEX(tournaments!NI$2:NI$33,MATCH(ratings!$A130,tournaments!NH$2:NH$33,0))))</f>
        <v>0</v>
      </c>
      <c r="OF130" s="3">
        <f>IF(ISNA(MATCH(ratings!$A130,tournaments!NH$2:NH$33,0)),0,(INDEX(tournaments!NJ$2:NJ$33,MATCH(ratings!$A130,tournaments!NH$2:NH$33,0))))</f>
        <v>0</v>
      </c>
      <c r="OG130" s="6">
        <f t="shared" si="282"/>
        <v>20.437587851159204</v>
      </c>
      <c r="OH130" s="9">
        <f>IF(ISNA(MATCH(ratings!$A130,tournaments!NK$2:NK$33,0)),0,(INDEX(tournaments!NL$2:NL$33,MATCH(ratings!$A130,tournaments!NK$2:NK$33,0))))</f>
        <v>0</v>
      </c>
      <c r="OI130" s="3">
        <f>IF(ISNA(MATCH(ratings!$A130,tournaments!NK$2:NK$33,0)),0,(INDEX(tournaments!NM$2:NM$33,MATCH(ratings!$A130,tournaments!NK$2:NK$33,0))))</f>
        <v>0</v>
      </c>
      <c r="OJ130" s="6">
        <f t="shared" si="283"/>
        <v>20.437587851159204</v>
      </c>
    </row>
    <row r="131" spans="1:400" x14ac:dyDescent="0.2">
      <c r="A131" t="s">
        <v>56</v>
      </c>
      <c r="B131" s="6">
        <f>parameters!$B$2</f>
        <v>20</v>
      </c>
      <c r="E131" s="6">
        <f t="shared" si="1059"/>
        <v>20</v>
      </c>
      <c r="F131" s="9">
        <f>IF(ISNA(MATCH(ratings!$A131,tournaments!D$2:D$33,0)),0,(INDEX(tournaments!E$2:E$33,MATCH(ratings!$A131,tournaments!D$2:D$33,0))))</f>
        <v>0</v>
      </c>
      <c r="G131" s="3">
        <f>IF(ISNA(MATCH(ratings!$A131,tournaments!D$2:D$33,0)),0,(INDEX(tournaments!F$2:F$33,MATCH(ratings!$A131,tournaments!D$2:D$33,0))))</f>
        <v>0</v>
      </c>
      <c r="H131" s="6">
        <f t="shared" si="1060"/>
        <v>20</v>
      </c>
      <c r="I131" s="9">
        <f>IF(ISNA(MATCH(ratings!$A131,tournaments!G$2:G$33,0)),0,(INDEX(tournaments!H$2:H$33,MATCH(ratings!$A131,tournaments!G$2:G$33,0))))</f>
        <v>0</v>
      </c>
      <c r="J131" s="3">
        <f>IF(ISNA(MATCH(ratings!$A131,tournaments!G$2:G$33,0)),0,(INDEX(tournaments!I$2:I$33,MATCH(ratings!$A131,tournaments!G$2:G$33,0))))</f>
        <v>0</v>
      </c>
      <c r="K131" s="6">
        <f t="shared" si="1061"/>
        <v>20</v>
      </c>
      <c r="L131" s="6">
        <f>parameters!$B$3*parameters!$B$2+(1-parameters!$B$3)*ratings!K131</f>
        <v>20</v>
      </c>
      <c r="M131" s="9">
        <f>IF(ISNA(MATCH(ratings!$A131,tournaments!J$2:J$33,0)),0,(INDEX(tournaments!K$2:K$33,MATCH(ratings!$A131,tournaments!J$2:J$33,0))))</f>
        <v>0</v>
      </c>
      <c r="N131" s="3">
        <f>IF(ISNA(MATCH(ratings!$A131,tournaments!J$2:J$33,0)),0,(INDEX(tournaments!L$2:L$33,MATCH(ratings!$A131,tournaments!J$2:J$33,0))))</f>
        <v>0</v>
      </c>
      <c r="O131" s="6">
        <f t="shared" si="1062"/>
        <v>20</v>
      </c>
      <c r="P131" s="6">
        <f>parameters!$B$3*parameters!$B$2+(1-parameters!$B$3)*ratings!O131</f>
        <v>20</v>
      </c>
      <c r="Q131" s="9">
        <f>IF(ISNA(MATCH(ratings!$A131,tournaments!M$2:M$33,0)),0,(INDEX(tournaments!N$2:N$33,MATCH(ratings!$A131,tournaments!M$2:M$33,0))))</f>
        <v>0</v>
      </c>
      <c r="R131" s="3">
        <f>IF(ISNA(MATCH(ratings!$A131,tournaments!M$2:M$33,0)),0,(INDEX(tournaments!O$2:O$33,MATCH(ratings!$A131,tournaments!M$2:M$33,0))))</f>
        <v>0</v>
      </c>
      <c r="S131" s="6">
        <f t="shared" si="1063"/>
        <v>20</v>
      </c>
      <c r="T131" s="9">
        <f>IF(ISNA(MATCH(ratings!$A131,tournaments!P$2:P$33,0)),0,(INDEX(tournaments!Q$2:Q$33,MATCH(ratings!$A131,tournaments!P$2:P$33,0))))</f>
        <v>0</v>
      </c>
      <c r="U131" s="3">
        <f>IF(ISNA(MATCH(ratings!$A131,tournaments!P$2:P$33,0)),0,(INDEX(tournaments!R$2:R$33,MATCH(ratings!$A131,tournaments!P$2:P$33,0))))</f>
        <v>0</v>
      </c>
      <c r="V131" s="6">
        <f t="shared" si="1064"/>
        <v>20</v>
      </c>
      <c r="W131" s="6">
        <f>parameters!$B$3*parameters!$B$2+(1-parameters!$B$3)*ratings!V131</f>
        <v>20</v>
      </c>
      <c r="X131" s="9">
        <f>IF(ISNA(MATCH(ratings!$A131,tournaments!S$2:S$33,0)),0,(INDEX(tournaments!T$2:T$33,MATCH(ratings!$A131,tournaments!S$2:S$33,0))))</f>
        <v>0</v>
      </c>
      <c r="Y131" s="3">
        <f>IF(ISNA(MATCH(ratings!$A131,tournaments!S$2:S$33,0)),0,(INDEX(tournaments!U$2:U$33,MATCH(ratings!$A131,tournaments!S$2:S$33,0))))</f>
        <v>0</v>
      </c>
      <c r="Z131" s="6">
        <f t="shared" si="1065"/>
        <v>20</v>
      </c>
      <c r="AA131" s="9">
        <f>IF(ISNA(MATCH(ratings!$A131,tournaments!V$2:V$33,0)),0,(INDEX(tournaments!W$2:W$33,MATCH(ratings!$A131,tournaments!V$2:V$33,0))))</f>
        <v>0.28009321058836323</v>
      </c>
      <c r="AB131" s="3">
        <f>IF(ISNA(MATCH(ratings!$A131,tournaments!V$2:V$33,0)),0,(INDEX(tournaments!X$2:X$33,MATCH(ratings!$A131,tournaments!V$2:V$33,0))))</f>
        <v>31.25</v>
      </c>
      <c r="AC131" s="6">
        <f t="shared" si="1066"/>
        <v>23.151048619119088</v>
      </c>
      <c r="AD131" s="9">
        <f>IF(ISNA(MATCH(ratings!$A131,tournaments!Y$2:Y$33,0)),0,(INDEX(tournaments!Z$2:Z$33,MATCH(ratings!$A131,tournaments!Y$2:Y$33,0))))</f>
        <v>0.19674979277424276</v>
      </c>
      <c r="AE131" s="3">
        <f>IF(ISNA(MATCH(ratings!$A131,tournaments!Y$2:Y$33,0)),0,(INDEX(tournaments!AA$2:AA$33,MATCH(ratings!$A131,tournaments!Y$2:Y$33,0))))</f>
        <v>25</v>
      </c>
      <c r="AF131" s="6">
        <f t="shared" si="1067"/>
        <v>23.514829420157056</v>
      </c>
      <c r="AG131" s="9">
        <f>IF(ISNA(MATCH(ratings!$A131,tournaments!AB$2:AB$33,0)),0,(INDEX(tournaments!AC$2:AC$33,MATCH(ratings!$A131,tournaments!AB$2:AB$33,0))))</f>
        <v>0</v>
      </c>
      <c r="AH131" s="3">
        <f>IF(ISNA(MATCH(ratings!$A131,tournaments!AB$2:AB$33,0)),0,(INDEX(tournaments!AD$2:AD$33,MATCH(ratings!$A131,tournaments!AB$2:AB$33,0))))</f>
        <v>0</v>
      </c>
      <c r="AI131" s="6">
        <f t="shared" si="1068"/>
        <v>23.514829420157056</v>
      </c>
      <c r="AJ131" s="9">
        <f>IF(ISNA(MATCH(ratings!$A131,tournaments!AE$2:AE$33,0)),0,(INDEX(tournaments!AF$2:AF$33,MATCH(ratings!$A131,tournaments!AE$2:AE$33,0))))</f>
        <v>0</v>
      </c>
      <c r="AK131" s="3">
        <f>IF(ISNA(MATCH(ratings!$A131,tournaments!AE$2:AE$33,0)),0,(INDEX(tournaments!AG$2:AG$33,MATCH(ratings!$A131,tournaments!AE$2:AE$33,0))))</f>
        <v>0</v>
      </c>
      <c r="AL131" s="6">
        <f t="shared" si="1069"/>
        <v>23.514829420157056</v>
      </c>
      <c r="AM131" s="9">
        <f>IF(ISNA(MATCH(ratings!$A131,tournaments!AH$2:AH$33,0)),0,(INDEX(tournaments!AI$2:AI$33,MATCH(ratings!$A131,tournaments!AH$2:AH$33,0))))</f>
        <v>0</v>
      </c>
      <c r="AN131" s="3">
        <f>IF(ISNA(MATCH(ratings!$A131,tournaments!AH$2:AH$33,0)),0,(INDEX(tournaments!AJ$2:AJ$33,MATCH(ratings!$A131,tournaments!AH$2:AH$33,0))))</f>
        <v>0</v>
      </c>
      <c r="AO131" s="6">
        <f t="shared" si="1070"/>
        <v>23.514829420157056</v>
      </c>
      <c r="AP131" s="9">
        <f>IF(ISNA(MATCH(ratings!$A131,tournaments!AK$2:AK$33,0)),0,(INDEX(tournaments!AL$2:AL$33,MATCH(ratings!$A131,tournaments!AK$2:AK$33,0))))</f>
        <v>0</v>
      </c>
      <c r="AQ131" s="3">
        <f>IF(ISNA(MATCH(ratings!$A131,tournaments!AK$2:AK$33,0)),0,(INDEX(tournaments!AM$2:AM$33,MATCH(ratings!$A131,tournaments!AK$2:AK$33,0))))</f>
        <v>0</v>
      </c>
      <c r="AR131" s="6">
        <f t="shared" si="1071"/>
        <v>23.514829420157056</v>
      </c>
      <c r="AS131" s="6">
        <f>parameters!$B$3*parameters!$B$2+(1-parameters!$B$3)*ratings!AR131</f>
        <v>23.163346478141353</v>
      </c>
      <c r="AT131" s="9">
        <f>IF(ISNA(MATCH(ratings!$A131,tournaments!AN$2:AN$33,0)),0,(INDEX(tournaments!AO$2:AO$33,MATCH(ratings!$A131,tournaments!AN$2:AN$33,0))))</f>
        <v>0</v>
      </c>
      <c r="AU131" s="3">
        <f>IF(ISNA(MATCH(ratings!$A131,tournaments!AN$2:AN$33,0)),0,(INDEX(tournaments!AP$2:AP$33,MATCH(ratings!$A131,tournaments!AN$2:AN$33,0))))</f>
        <v>0</v>
      </c>
      <c r="AV131" s="6">
        <f t="shared" si="1072"/>
        <v>23.163346478141353</v>
      </c>
      <c r="AW131" s="9">
        <f>IF(ISNA(MATCH(ratings!$A131,tournaments!AQ$2:AQ$33,0)),0,(INDEX(tournaments!AR$2:AR$33,MATCH(ratings!$A131,tournaments!AQ$2:AQ$33,0))))</f>
        <v>0</v>
      </c>
      <c r="AX131" s="3">
        <f>IF(ISNA(MATCH(ratings!$A131,tournaments!AQ$2:AQ$33,0)),0,(INDEX(tournaments!AS$2:AS$33,MATCH(ratings!$A131,tournaments!AQ$2:AQ$33,0))))</f>
        <v>0</v>
      </c>
      <c r="AY131" s="6">
        <f t="shared" si="1073"/>
        <v>23.163346478141353</v>
      </c>
      <c r="AZ131" s="9">
        <f>IF(ISNA(MATCH(ratings!$A131,tournaments!AT$2:AT$33,0)),0,(INDEX(tournaments!AU$2:AU$33,MATCH(ratings!$A131,tournaments!AT$2:AT$33,0))))</f>
        <v>0</v>
      </c>
      <c r="BA131" s="3">
        <f>IF(ISNA(MATCH(ratings!$A131,tournaments!AT$2:AT$33,0)),0,(INDEX(tournaments!AV$2:AV$33,MATCH(ratings!$A131,tournaments!AT$2:AT$33,0))))</f>
        <v>0</v>
      </c>
      <c r="BB131" s="6">
        <f t="shared" si="1074"/>
        <v>23.163346478141353</v>
      </c>
      <c r="BC131" s="9">
        <f>IF(ISNA(MATCH(ratings!$A131,tournaments!AW$2:AW$33,0)),0,(INDEX(tournaments!AX$2:AX$33,MATCH(ratings!$A131,tournaments!AW$2:AW$33,0))))</f>
        <v>0</v>
      </c>
      <c r="BD131" s="3">
        <f>IF(ISNA(MATCH(ratings!$A131,tournaments!AW$2:AW$33,0)),0,(INDEX(tournaments!AY$2:AY$33,MATCH(ratings!$A131,tournaments!AW$2:AW$33,0))))</f>
        <v>0</v>
      </c>
      <c r="BE131" s="6">
        <f t="shared" si="1075"/>
        <v>23.163346478141353</v>
      </c>
      <c r="BF131" s="9">
        <f>IF(ISNA(MATCH(ratings!$A131,tournaments!AZ$2:AZ$33,0)),0,(INDEX(tournaments!BA$2:BA$33,MATCH(ratings!$A131,tournaments!AZ$2:AZ$33,0))))</f>
        <v>0</v>
      </c>
      <c r="BG131" s="3">
        <f>IF(ISNA(MATCH(ratings!$A131,tournaments!AZ$2:AZ$33,0)),0,(INDEX(tournaments!BB$2:BB$33,MATCH(ratings!$A131,tournaments!AZ$2:AZ$33,0))))</f>
        <v>0</v>
      </c>
      <c r="BH131" s="6">
        <f t="shared" si="1076"/>
        <v>23.163346478141353</v>
      </c>
      <c r="BI131" s="9">
        <f>IF(ISNA(MATCH(ratings!$A131,tournaments!BC$2:BC$33,0)),0,(INDEX(tournaments!BD$2:BD$33,MATCH(ratings!$A131,tournaments!BC$2:BC$33,0))))</f>
        <v>0</v>
      </c>
      <c r="BJ131" s="3">
        <f>IF(ISNA(MATCH(ratings!$A131,tournaments!BC$2:BC$33,0)),0,(INDEX(tournaments!BE$2:BE$33,MATCH(ratings!$A131,tournaments!BC$2:BC$33,0))))</f>
        <v>0</v>
      </c>
      <c r="BK131" s="6">
        <f t="shared" si="1077"/>
        <v>23.163346478141353</v>
      </c>
      <c r="BL131" s="9">
        <f>IF(ISNA(MATCH(ratings!$A131,tournaments!BF$2:BF$33,0)),0,(INDEX(tournaments!BG$2:BG$33,MATCH(ratings!$A131,tournaments!BF$2:BF$33,0))))</f>
        <v>0</v>
      </c>
      <c r="BM131" s="3">
        <f>IF(ISNA(MATCH(ratings!$A131,tournaments!BF$2:BF$33,0)),0,(INDEX(tournaments!BH$2:BH$33,MATCH(ratings!$A131,tournaments!BF$2:BF$33,0))))</f>
        <v>0</v>
      </c>
      <c r="BN131" s="6">
        <f t="shared" si="1078"/>
        <v>23.163346478141353</v>
      </c>
      <c r="BO131" s="6">
        <f>parameters!$B$3*parameters!$B$2+(1-parameters!$B$3)*ratings!BN131</f>
        <v>22.847011830327219</v>
      </c>
      <c r="BP131" s="9">
        <f>IF(ISNA(MATCH(ratings!$A131,tournaments!BI$2:BI$33,0)),0,(INDEX(tournaments!BJ$2:BJ$33,MATCH(ratings!$A131,tournaments!BI$2:BI$33,0))))</f>
        <v>0</v>
      </c>
      <c r="BQ131" s="3">
        <f>IF(ISNA(MATCH(ratings!$A131,tournaments!BI$2:BI$33,0)),0,(INDEX(tournaments!BK$2:BK$33,MATCH(ratings!$A131,tournaments!BI$2:BI$33,0))))</f>
        <v>0</v>
      </c>
      <c r="BR131" s="6">
        <f t="shared" si="1079"/>
        <v>22.847011830327219</v>
      </c>
      <c r="BS131" s="9">
        <f>IF(ISNA(MATCH(ratings!$A131,tournaments!BL$2:BL$33,0)),0,(INDEX(tournaments!BM$2:BM$33,MATCH(ratings!$A131,tournaments!BL$2:BL$33,0))))</f>
        <v>0</v>
      </c>
      <c r="BT131" s="3">
        <f>IF(ISNA(MATCH(ratings!$A131,tournaments!BL$2:BL$33,0)),0,(INDEX(tournaments!BN$2:BN$33,MATCH(ratings!$A131,tournaments!BL$2:BL$33,0))))</f>
        <v>0</v>
      </c>
      <c r="BU131" s="6">
        <f t="shared" si="1080"/>
        <v>22.847011830327219</v>
      </c>
      <c r="BV131" s="9">
        <f>IF(ISNA(MATCH(ratings!$A131,tournaments!BO$2:BO$33,0)),0,(INDEX(tournaments!BP$2:BP$33,MATCH(ratings!$A131,tournaments!BO$2:BO$33,0))))</f>
        <v>0</v>
      </c>
      <c r="BW131" s="3">
        <f>IF(ISNA(MATCH(ratings!$A131,tournaments!BO$2:BO$33,0)),0,(INDEX(tournaments!BQ$2:BQ$33,MATCH(ratings!$A131,tournaments!BO$2:BO$33,0))))</f>
        <v>0</v>
      </c>
      <c r="BX131" s="6">
        <f t="shared" si="1081"/>
        <v>22.847011830327219</v>
      </c>
      <c r="BY131" s="9">
        <f>IF(ISNA(MATCH(ratings!$A131,tournaments!BR$2:BR$33,0)),0,(INDEX(tournaments!BS$2:BS$33,MATCH(ratings!$A131,tournaments!BR$2:BR$33,0))))</f>
        <v>0</v>
      </c>
      <c r="BZ131" s="3">
        <f>IF(ISNA(MATCH(ratings!$A131,tournaments!BR$2:BR$33,0)),0,(INDEX(tournaments!BT$2:BT$33,MATCH(ratings!$A131,tournaments!BR$2:BR$33,0))))</f>
        <v>0</v>
      </c>
      <c r="CA131" s="6">
        <f t="shared" si="1082"/>
        <v>22.847011830327219</v>
      </c>
      <c r="CB131" s="9">
        <f>IF(ISNA(MATCH(ratings!$A131,tournaments!BU$2:BU$33,0)),0,(INDEX(tournaments!BV$2:BV$33,MATCH(ratings!$A131,tournaments!BU$2:BU$33,0))))</f>
        <v>0</v>
      </c>
      <c r="CC131" s="3">
        <f>IF(ISNA(MATCH(ratings!$A131,tournaments!BU$2:BU$33,0)),0,(INDEX(tournaments!BW$2:BW$33,MATCH(ratings!$A131,tournaments!BU$2:BU$33,0))))</f>
        <v>0</v>
      </c>
      <c r="CD131" s="6">
        <f t="shared" si="1083"/>
        <v>22.847011830327219</v>
      </c>
      <c r="CE131" s="9">
        <f>IF(ISNA(MATCH(ratings!$A131,tournaments!BX$2:BX$33,0)),0,(INDEX(tournaments!BY$2:BY$33,MATCH(ratings!$A131,tournaments!BX$2:BX$33,0))))</f>
        <v>0</v>
      </c>
      <c r="CF131" s="3">
        <f>IF(ISNA(MATCH(ratings!$A131,tournaments!BX$2:BX$33,0)),0,(INDEX(tournaments!BZ$2:BZ$33,MATCH(ratings!$A131,tournaments!BX$2:BX$33,0))))</f>
        <v>0</v>
      </c>
      <c r="CG131" s="6">
        <f t="shared" si="1084"/>
        <v>22.847011830327219</v>
      </c>
      <c r="CH131" s="9">
        <f>IF(ISNA(MATCH(ratings!$A131,tournaments!CA$2:CA$33,0)),0,(INDEX(tournaments!CB$2:CB$33,MATCH(ratings!$A131,tournaments!CA$2:CA$33,0))))</f>
        <v>0</v>
      </c>
      <c r="CI131" s="3">
        <f>IF(ISNA(MATCH(ratings!$A131,tournaments!CA$2:CA$33,0)),0,(INDEX(tournaments!CC$2:CC$33,MATCH(ratings!$A131,tournaments!CA$2:CA$33,0))))</f>
        <v>0</v>
      </c>
      <c r="CJ131" s="6">
        <f t="shared" si="1085"/>
        <v>22.847011830327219</v>
      </c>
      <c r="CK131" s="9">
        <f>IF(ISNA(MATCH(ratings!$A131,tournaments!CD$2:CD$33,0)),0,(INDEX(tournaments!CE$2:CE$33,MATCH(ratings!$A131,tournaments!CD$2:CD$33,0))))</f>
        <v>0</v>
      </c>
      <c r="CL131" s="3">
        <f>IF(ISNA(MATCH(ratings!$A131,tournaments!CD$2:CD$33,0)),0,(INDEX(tournaments!CF$2:CF$33,MATCH(ratings!$A131,tournaments!CD$2:CD$33,0))))</f>
        <v>0</v>
      </c>
      <c r="CM131" s="6">
        <f t="shared" si="1086"/>
        <v>22.847011830327219</v>
      </c>
      <c r="CN131" s="6">
        <f>parameters!$B$3*parameters!$B$2+(1-parameters!$B$3)*ratings!CM131</f>
        <v>22.562310647294499</v>
      </c>
      <c r="CO131" s="9">
        <f>IF(ISNA(MATCH(ratings!$A131,tournaments!CG$2:CG$33,0)),0,(INDEX(tournaments!CH$2:CH$33,MATCH(ratings!$A131,tournaments!CG$2:CG$33,0))))</f>
        <v>0</v>
      </c>
      <c r="CP131" s="3">
        <f>IF(ISNA(MATCH(ratings!$A131,tournaments!CG$2:CG$33,0)),0,(INDEX(tournaments!CI$2:CI$33,MATCH(ratings!$A131,tournaments!CG$2:CG$33,0))))</f>
        <v>0</v>
      </c>
      <c r="CQ131" s="6">
        <f t="shared" si="1087"/>
        <v>22.562310647294499</v>
      </c>
      <c r="CR131" s="9">
        <f>IF(ISNA(MATCH(ratings!$A131,tournaments!CJ$2:CJ$33,0)),0,(INDEX(tournaments!CK$2:CK$33,MATCH(ratings!$A131,tournaments!CJ$2:CJ$33,0))))</f>
        <v>0</v>
      </c>
      <c r="CS131" s="3">
        <f>IF(ISNA(MATCH(ratings!$A131,tournaments!CJ$2:CJ$33,0)),0,(INDEX(tournaments!CL$2:CL$33,MATCH(ratings!$A131,tournaments!CJ$2:CJ$33,0))))</f>
        <v>0</v>
      </c>
      <c r="CT131" s="6">
        <f t="shared" si="1088"/>
        <v>22.562310647294499</v>
      </c>
      <c r="CU131" s="9">
        <f>IF(ISNA(MATCH(ratings!$A131,tournaments!CM$2:CM$33,0)),0,(INDEX(tournaments!CN$2:CN$33,MATCH(ratings!$A131,tournaments!CM$2:CM$33,0))))</f>
        <v>0</v>
      </c>
      <c r="CV131" s="3">
        <f>IF(ISNA(MATCH(ratings!$A131,tournaments!CM$2:CM$33,0)),0,(INDEX(tournaments!CO$2:CO$33,MATCH(ratings!$A131,tournaments!CM$2:CM$33,0))))</f>
        <v>0</v>
      </c>
      <c r="CW131" s="6">
        <f t="shared" si="1089"/>
        <v>22.562310647294499</v>
      </c>
      <c r="CX131" s="9">
        <f>IF(ISNA(MATCH(ratings!$A131,tournaments!CP$2:CP$33,0)),0,(INDEX(tournaments!CQ$2:CQ$33,MATCH(ratings!$A131,tournaments!CP$2:CP$33,0))))</f>
        <v>0</v>
      </c>
      <c r="CY131" s="3">
        <f>IF(ISNA(MATCH(ratings!$A131,tournaments!CP$2:CP$33,0)),0,(INDEX(tournaments!CR$2:CR$33,MATCH(ratings!$A131,tournaments!CP$2:CP$33,0))))</f>
        <v>0</v>
      </c>
      <c r="CZ131" s="6">
        <f t="shared" si="1090"/>
        <v>22.562310647294499</v>
      </c>
      <c r="DA131" s="9">
        <f>IF(ISNA(MATCH(ratings!$A131,tournaments!CS$2:CS$33,0)),0,(INDEX(tournaments!CT$2:CT$33,MATCH(ratings!$A131,tournaments!CS$2:CS$33,0))))</f>
        <v>0</v>
      </c>
      <c r="DB131" s="3">
        <f>IF(ISNA(MATCH(ratings!$A131,tournaments!CS$2:CS$33,0)),0,(INDEX(tournaments!CU$2:CU$33,MATCH(ratings!$A131,tournaments!CS$2:CS$33,0))))</f>
        <v>0</v>
      </c>
      <c r="DC131" s="6">
        <f t="shared" si="1091"/>
        <v>22.562310647294499</v>
      </c>
      <c r="DD131" s="9">
        <f>IF(ISNA(MATCH(ratings!$A131,tournaments!CV$2:CV$33,0)),0,(INDEX(tournaments!CW$2:CW$33,MATCH(ratings!$A131,tournaments!CV$2:CV$33,0))))</f>
        <v>0</v>
      </c>
      <c r="DE131" s="3">
        <f>IF(ISNA(MATCH(ratings!$A131,tournaments!CV$2:CV$33,0)),0,(INDEX(tournaments!CX$2:CX$33,MATCH(ratings!$A131,tournaments!CV$2:CV$33,0))))</f>
        <v>0</v>
      </c>
      <c r="DF131" s="6">
        <f t="shared" si="1092"/>
        <v>22.562310647294499</v>
      </c>
      <c r="DG131" s="9">
        <f>IF(ISNA(MATCH(ratings!$A131,tournaments!CY$2:CY$33,0)),0,(INDEX(tournaments!CZ$2:CZ$33,MATCH(ratings!$A131,tournaments!CY$2:CY$33,0))))</f>
        <v>0</v>
      </c>
      <c r="DH131" s="3">
        <f>IF(ISNA(MATCH(ratings!$A131,tournaments!CY$2:CY$33,0)),0,(INDEX(tournaments!DA$2:DA$33,MATCH(ratings!$A131,tournaments!CY$2:CY$33,0))))</f>
        <v>0</v>
      </c>
      <c r="DI131" s="6">
        <f t="shared" si="1093"/>
        <v>22.562310647294499</v>
      </c>
      <c r="DJ131" s="9">
        <f>IF(ISNA(MATCH(ratings!$A131,tournaments!DB$2:DB$33,0)),0,(INDEX(tournaments!DC$2:DC$33,MATCH(ratings!$A131,tournaments!DB$2:DB$33,0))))</f>
        <v>0</v>
      </c>
      <c r="DK131" s="3">
        <f>IF(ISNA(MATCH(ratings!$A131,tournaments!DB$2:DB$33,0)),0,(INDEX(tournaments!DD$2:DD$33,MATCH(ratings!$A131,tournaments!DB$2:DB$33,0))))</f>
        <v>0</v>
      </c>
      <c r="DL131" s="6">
        <f t="shared" si="1094"/>
        <v>22.562310647294499</v>
      </c>
      <c r="DM131" s="6">
        <f>parameters!$B$3*parameters!$B$2+(1-parameters!$B$3)*ratings!DL131</f>
        <v>22.306079582565051</v>
      </c>
      <c r="DN131" s="9">
        <f>IF(ISNA(MATCH(ratings!$A131,tournaments!DE$2:DE$33,0)),0,(INDEX(tournaments!DF$2:DF$33,MATCH(ratings!$A131,tournaments!DE$2:DE$33,0))))</f>
        <v>0</v>
      </c>
      <c r="DO131" s="3">
        <f>IF(ISNA(MATCH(ratings!$A131,tournaments!DE$2:DE$33,0)),0,(INDEX(tournaments!DG$2:DG$33,MATCH(ratings!$A131,tournaments!DE$2:DE$33,0))))</f>
        <v>0</v>
      </c>
      <c r="DP131" s="6">
        <f t="shared" si="1095"/>
        <v>22.306079582565051</v>
      </c>
      <c r="DQ131" s="9">
        <f>IF(ISNA(MATCH(ratings!$A131,tournaments!DH$2:DH$33,0)),0,(INDEX(tournaments!DI$2:DI$33,MATCH(ratings!$A131,tournaments!DH$2:DH$33,0))))</f>
        <v>0</v>
      </c>
      <c r="DR131" s="3">
        <f>IF(ISNA(MATCH(ratings!$A131,tournaments!DH$2:DH$33,0)),0,(INDEX(tournaments!DJ$2:DJ$33,MATCH(ratings!$A131,tournaments!DH$2:DH$33,0))))</f>
        <v>0</v>
      </c>
      <c r="DS131" s="6">
        <f t="shared" si="1096"/>
        <v>22.306079582565051</v>
      </c>
      <c r="DT131" s="9">
        <f>IF(ISNA(MATCH(ratings!$A131,tournaments!DK$2:DK$33,0)),0,(INDEX(tournaments!DL$2:DL$33,MATCH(ratings!$A131,tournaments!DK$2:DK$33,0))))</f>
        <v>0</v>
      </c>
      <c r="DU131" s="3">
        <f>IF(ISNA(MATCH(ratings!$A131,tournaments!DK$2:DK$33,0)),0,(INDEX(tournaments!DM$2:DM$33,MATCH(ratings!$A131,tournaments!DK$2:DK$33,0))))</f>
        <v>0</v>
      </c>
      <c r="DV131" s="6">
        <f t="shared" si="1097"/>
        <v>22.306079582565051</v>
      </c>
      <c r="DW131" s="9">
        <f>IF(ISNA(MATCH(ratings!$A131,tournaments!DN$2:DN$33,0)),0,(INDEX(tournaments!DO$2:DO$33,MATCH(ratings!$A131,tournaments!DN$2:DN$33,0))))</f>
        <v>0</v>
      </c>
      <c r="DX131" s="3">
        <f>IF(ISNA(MATCH(ratings!$A131,tournaments!DN$2:DN$33,0)),0,(INDEX(tournaments!DP$2:DP$33,MATCH(ratings!$A131,tournaments!DN$2:DN$33,0))))</f>
        <v>0</v>
      </c>
      <c r="DY131" s="6">
        <f t="shared" si="1098"/>
        <v>22.306079582565051</v>
      </c>
      <c r="DZ131" s="9">
        <f>IF(ISNA(MATCH(ratings!$A131,tournaments!DQ$2:DQ$33,0)),0,(INDEX(tournaments!DR$2:DR$33,MATCH(ratings!$A131,tournaments!DQ$2:DQ$33,0))))</f>
        <v>0</v>
      </c>
      <c r="EA131" s="3">
        <f>IF(ISNA(MATCH(ratings!$A131,tournaments!DQ$2:DQ$33,0)),0,(INDEX(tournaments!DS$2:DS$33,MATCH(ratings!$A131,tournaments!DQ$2:DQ$33,0))))</f>
        <v>0</v>
      </c>
      <c r="EB131" s="6">
        <f t="shared" si="1099"/>
        <v>22.306079582565051</v>
      </c>
      <c r="EC131" s="9">
        <f>IF(ISNA(MATCH(ratings!$A131,tournaments!DT$2:DT$33,0)),0,(INDEX(tournaments!DU$2:DU$33,MATCH(ratings!$A131,tournaments!DT$2:DT$33,0))))</f>
        <v>0</v>
      </c>
      <c r="ED131" s="3">
        <f>IF(ISNA(MATCH(ratings!$A131,tournaments!DT$2:DT$33,0)),0,(INDEX(tournaments!DV$2:DV$33,MATCH(ratings!$A131,tournaments!DT$2:DT$33,0))))</f>
        <v>0</v>
      </c>
      <c r="EE131" s="6">
        <f t="shared" si="1100"/>
        <v>22.306079582565051</v>
      </c>
      <c r="EF131" s="9">
        <f>IF(ISNA(MATCH(ratings!$A131,tournaments!DW$2:DW$33,0)),0,(INDEX(tournaments!DX$2:DX$33,MATCH(ratings!$A131,tournaments!DW$2:DW$33,0))))</f>
        <v>0</v>
      </c>
      <c r="EG131" s="3">
        <f>IF(ISNA(MATCH(ratings!$A131,tournaments!DW$2:DW$33,0)),0,(INDEX(tournaments!DY$2:DY$33,MATCH(ratings!$A131,tournaments!DW$2:DW$33,0))))</f>
        <v>0</v>
      </c>
      <c r="EH131" s="6">
        <f t="shared" si="1101"/>
        <v>22.306079582565051</v>
      </c>
      <c r="EI131" s="9">
        <f>IF(ISNA(MATCH(ratings!$A131,tournaments!DZ$2:DZ$33,0)),0,(INDEX(tournaments!EA$2:EA$33,MATCH(ratings!$A131,tournaments!DZ$2:DZ$33,0))))</f>
        <v>0</v>
      </c>
      <c r="EJ131" s="3">
        <f>IF(ISNA(MATCH(ratings!$A131,tournaments!DZ$2:DZ$33,0)),0,(INDEX(tournaments!EB$2:EB$33,MATCH(ratings!$A131,tournaments!DZ$2:DZ$33,0))))</f>
        <v>0</v>
      </c>
      <c r="EK131" s="6">
        <f t="shared" si="1102"/>
        <v>22.306079582565051</v>
      </c>
      <c r="EL131" s="6">
        <f>parameters!$B$3*parameters!$B$2+(1-parameters!$B$3)*ratings!EK131</f>
        <v>22.075471624308545</v>
      </c>
      <c r="EM131" s="9">
        <f>IF(ISNA(MATCH(ratings!$A131,tournaments!EC$2:EC$33,0)),0,(INDEX(tournaments!ED$2:ED$33,MATCH(ratings!$A131,tournaments!EC$2:EC$33,0))))</f>
        <v>0</v>
      </c>
      <c r="EN131" s="3">
        <f>IF(ISNA(MATCH(ratings!$A131,tournaments!EC$2:EC$33,0)),0,(INDEX(tournaments!EE$2:EE$33,MATCH(ratings!$A131,tournaments!EC$2:EC$33,0))))</f>
        <v>0</v>
      </c>
      <c r="EO131" s="6">
        <f t="shared" si="1103"/>
        <v>22.075471624308545</v>
      </c>
      <c r="EP131" s="9">
        <f>IF(ISNA(MATCH(ratings!$A131,tournaments!EF$2:EF$33,0)),0,(INDEX(tournaments!EG$2:EG$33,MATCH(ratings!$A131,tournaments!EF$2:EF$33,0))))</f>
        <v>0</v>
      </c>
      <c r="EQ131" s="3">
        <f>IF(ISNA(MATCH(ratings!$A131,tournaments!EF$2:EF$33,0)),0,(INDEX(tournaments!EH$2:EH$33,MATCH(ratings!$A131,tournaments!EF$2:EF$33,0))))</f>
        <v>0</v>
      </c>
      <c r="ER131" s="6">
        <f t="shared" si="1104"/>
        <v>22.075471624308545</v>
      </c>
      <c r="ES131" s="9">
        <f>IF(ISNA(MATCH(ratings!$A131,tournaments!EI$2:EI$33,0)),0,(INDEX(tournaments!EJ$2:EJ$33,MATCH(ratings!$A131,tournaments!EI$2:EI$33,0))))</f>
        <v>0</v>
      </c>
      <c r="ET131" s="3">
        <f>IF(ISNA(MATCH(ratings!$A131,tournaments!EI$2:EI$33,0)),0,(INDEX(tournaments!EK$2:EK$33,MATCH(ratings!$A131,tournaments!EI$2:EI$33,0))))</f>
        <v>0</v>
      </c>
      <c r="EU131" s="6">
        <f t="shared" si="1105"/>
        <v>22.075471624308545</v>
      </c>
      <c r="EV131" s="9">
        <f>IF(ISNA(MATCH(ratings!$A131,tournaments!EL$2:EL$33,0)),0,(INDEX(tournaments!EM$2:EM$33,MATCH(ratings!$A131,tournaments!EL$2:EL$33,0))))</f>
        <v>0</v>
      </c>
      <c r="EW131" s="3">
        <f>IF(ISNA(MATCH(ratings!$A131,tournaments!EL$2:EL$33,0)),0,(INDEX(tournaments!EN$2:EN$33,MATCH(ratings!$A131,tournaments!EL$2:EL$33,0))))</f>
        <v>0</v>
      </c>
      <c r="EX131" s="6">
        <f t="shared" si="1106"/>
        <v>22.075471624308545</v>
      </c>
      <c r="EY131" s="9">
        <f>IF(ISNA(MATCH(ratings!$A131,tournaments!EO$2:EO$33,0)),0,(INDEX(tournaments!EP$2:EP$33,MATCH(ratings!$A131,tournaments!EO$2:EO$33,0))))</f>
        <v>0</v>
      </c>
      <c r="EZ131" s="3">
        <f>IF(ISNA(MATCH(ratings!$A131,tournaments!EO$2:EO$33,0)),0,(INDEX(tournaments!EQ$2:EQ$33,MATCH(ratings!$A131,tournaments!EO$2:EO$33,0))))</f>
        <v>0</v>
      </c>
      <c r="FA131" s="6">
        <f t="shared" si="1107"/>
        <v>22.075471624308545</v>
      </c>
      <c r="FB131" s="9">
        <f>IF(ISNA(MATCH(ratings!$A131,tournaments!ER$2:ER$33,0)),0,(INDEX(tournaments!ES$2:ES$33,MATCH(ratings!$A131,tournaments!ER$2:ER$33,0))))</f>
        <v>0</v>
      </c>
      <c r="FC131" s="3">
        <f>IF(ISNA(MATCH(ratings!$A131,tournaments!ER$2:ER$33,0)),0,(INDEX(tournaments!ET$2:ET$33,MATCH(ratings!$A131,tournaments!ER$2:ER$33,0))))</f>
        <v>0</v>
      </c>
      <c r="FD131" s="6">
        <f t="shared" si="1108"/>
        <v>22.075471624308545</v>
      </c>
      <c r="FE131" s="9">
        <f>IF(ISNA(MATCH(ratings!$A131,tournaments!EU$2:EU$33,0)),0,(INDEX(tournaments!EV$2:EV$33,MATCH(ratings!$A131,tournaments!EU$2:EU$33,0))))</f>
        <v>0</v>
      </c>
      <c r="FF131" s="3">
        <f>IF(ISNA(MATCH(ratings!$A131,tournaments!EU$2:EU$33,0)),0,(INDEX(tournaments!EW$2:EW$33,MATCH(ratings!$A131,tournaments!EU$2:EU$33,0))))</f>
        <v>0</v>
      </c>
      <c r="FG131" s="6">
        <f t="shared" si="1109"/>
        <v>22.075471624308545</v>
      </c>
      <c r="FH131" s="6">
        <f>parameters!$B$3*parameters!$B$2+(1-parameters!$B$3)*ratings!FG131</f>
        <v>21.867924461877692</v>
      </c>
      <c r="FI131" s="9">
        <f>IF(ISNA(MATCH(ratings!$A131,tournaments!EX$2:EX$33,0)),0,(INDEX(tournaments!EY$2:EY$33,MATCH(ratings!$A131,tournaments!EX$2:EX$33,0))))</f>
        <v>0</v>
      </c>
      <c r="FJ131" s="3">
        <f>IF(ISNA(MATCH(ratings!$A131,tournaments!EX$2:EX$33,0)),0,(INDEX(tournaments!EZ$2:EZ$33,MATCH(ratings!$A131,tournaments!EX$2:EX$33,0))))</f>
        <v>0</v>
      </c>
      <c r="FK131" s="6">
        <f t="shared" si="1110"/>
        <v>21.867924461877692</v>
      </c>
      <c r="FL131" s="9">
        <f>IF(ISNA(MATCH(ratings!$A131,tournaments!FA$2:FA$33,0)),0,(INDEX(tournaments!FB$2:FB$33,MATCH(ratings!$A131,tournaments!FA$2:FA$33,0))))</f>
        <v>0</v>
      </c>
      <c r="FM131" s="3">
        <f>IF(ISNA(MATCH(ratings!$A131,tournaments!FA$2:FA$33,0)),0,(INDEX(tournaments!FC$2:FC$33,MATCH(ratings!$A131,tournaments!FA$2:FA$33,0))))</f>
        <v>0</v>
      </c>
      <c r="FN131" s="6">
        <f t="shared" si="1111"/>
        <v>21.867924461877692</v>
      </c>
      <c r="FO131" s="9">
        <f>IF(ISNA(MATCH(ratings!$A131,tournaments!FD$2:FD$33,0)),0,(INDEX(tournaments!FE$2:FE$33,MATCH(ratings!$A131,tournaments!FD$2:FD$33,0))))</f>
        <v>0</v>
      </c>
      <c r="FP131" s="3">
        <f>IF(ISNA(MATCH(ratings!$A131,tournaments!FD$2:FD$33,0)),0,(INDEX(tournaments!FF$2:FF$33,MATCH(ratings!$A131,tournaments!FD$2:FD$33,0))))</f>
        <v>0</v>
      </c>
      <c r="FQ131" s="6">
        <f t="shared" si="1112"/>
        <v>21.867924461877692</v>
      </c>
      <c r="FR131" s="9">
        <f>IF(ISNA(MATCH(ratings!$A131,tournaments!FG$2:FG$33,0)),0,(INDEX(tournaments!FH$2:FH$33,MATCH(ratings!$A131,tournaments!FG$2:FG$33,0))))</f>
        <v>0</v>
      </c>
      <c r="FS131" s="3">
        <f>IF(ISNA(MATCH(ratings!$A131,tournaments!FG$2:FG$33,0)),0,(INDEX(tournaments!FI$2:FI$33,MATCH(ratings!$A131,tournaments!FG$2:FG$33,0))))</f>
        <v>0</v>
      </c>
      <c r="FT131" s="6">
        <f t="shared" si="1113"/>
        <v>21.867924461877692</v>
      </c>
      <c r="FU131" s="9">
        <f>IF(ISNA(MATCH(ratings!$A131,tournaments!FJ$2:FJ$33,0)),0,(INDEX(tournaments!FK$2:FK$33,MATCH(ratings!$A131,tournaments!FJ$2:FJ$33,0))))</f>
        <v>0</v>
      </c>
      <c r="FV131" s="3">
        <f>IF(ISNA(MATCH(ratings!$A131,tournaments!FJ$2:FJ$33,0)),0,(INDEX(tournaments!FL$2:FL$33,MATCH(ratings!$A131,tournaments!FJ$2:FJ$33,0))))</f>
        <v>0</v>
      </c>
      <c r="FW131" s="6">
        <f t="shared" si="1114"/>
        <v>21.867924461877692</v>
      </c>
      <c r="FX131" s="9">
        <f>IF(ISNA(MATCH(ratings!$A131,tournaments!FM$2:FM$33,0)),0,(INDEX(tournaments!FN$2:FN$33,MATCH(ratings!$A131,tournaments!FM$2:FM$33,0))))</f>
        <v>0</v>
      </c>
      <c r="FY131" s="3">
        <f>IF(ISNA(MATCH(ratings!$A131,tournaments!FM$2:FM$33,0)),0,(INDEX(tournaments!FO$2:FO$33,MATCH(ratings!$A131,tournaments!FM$2:FM$33,0))))</f>
        <v>0</v>
      </c>
      <c r="FZ131" s="6">
        <f t="shared" si="1115"/>
        <v>21.867924461877692</v>
      </c>
      <c r="GA131" s="6">
        <f>parameters!$B$3*parameters!$B$2+(1-parameters!$B$3)*ratings!FZ131</f>
        <v>21.681132015689922</v>
      </c>
      <c r="GB131" s="9">
        <f>IF(ISNA(MATCH(ratings!$A131,tournaments!FP$2:FP$33,0)),0,(INDEX(tournaments!FQ$2:FQ$33,MATCH(ratings!$A131,tournaments!FP$2:FP$33,0))))</f>
        <v>0</v>
      </c>
      <c r="GC131" s="3">
        <f>IF(ISNA(MATCH(ratings!$A131,tournaments!FP$2:FP$33,0)),0,(INDEX(tournaments!FR$2:FR$33,MATCH(ratings!$A131,tournaments!FP$2:FP$33,0))))</f>
        <v>0</v>
      </c>
      <c r="GD131" s="6">
        <f t="shared" si="1116"/>
        <v>21.681132015689922</v>
      </c>
      <c r="GE131" s="9">
        <f>IF(ISNA(MATCH(ratings!$A131,tournaments!FS$2:FS$33,0)),0,(INDEX(tournaments!FT$2:FT$33,MATCH(ratings!$A131,tournaments!FS$2:FS$33,0))))</f>
        <v>0</v>
      </c>
      <c r="GF131" s="3">
        <f>IF(ISNA(MATCH(ratings!$A131,tournaments!FS$2:FS$33,0)),0,(INDEX(tournaments!FU$2:FU$33,MATCH(ratings!$A131,tournaments!FS$2:FS$33,0))))</f>
        <v>0</v>
      </c>
      <c r="GG131" s="6">
        <f t="shared" si="1117"/>
        <v>21.681132015689922</v>
      </c>
      <c r="GH131" s="9">
        <f>IF(ISNA(MATCH(ratings!$A131,tournaments!FV$2:FV$33,0)),0,(INDEX(tournaments!FW$2:FW$33,MATCH(ratings!$A131,tournaments!FV$2:FV$33,0))))</f>
        <v>0</v>
      </c>
      <c r="GI131" s="3">
        <f>IF(ISNA(MATCH(ratings!$A131,tournaments!FV$2:FV$33,0)),0,(INDEX(tournaments!FX$2:FX$33,MATCH(ratings!$A131,tournaments!FV$2:FV$33,0))))</f>
        <v>0</v>
      </c>
      <c r="GJ131" s="6">
        <f t="shared" si="1118"/>
        <v>21.681132015689922</v>
      </c>
      <c r="GK131" s="9">
        <f>IF(ISNA(MATCH(ratings!$A131,tournaments!FY$2:FY$33,0)),0,(INDEX(tournaments!FZ$2:FZ$33,MATCH(ratings!$A131,tournaments!FY$2:FY$33,0))))</f>
        <v>0</v>
      </c>
      <c r="GL131" s="3">
        <f>IF(ISNA(MATCH(ratings!$A131,tournaments!FY$2:FY$33,0)),0,(INDEX(tournaments!GA$2:GA$33,MATCH(ratings!$A131,tournaments!FY$2:FY$33,0))))</f>
        <v>0</v>
      </c>
      <c r="GM131" s="6">
        <f t="shared" si="1119"/>
        <v>21.681132015689922</v>
      </c>
      <c r="GN131" s="9">
        <f>IF(ISNA(MATCH(ratings!$A131,tournaments!GB$2:GB$33,0)),0,(INDEX(tournaments!GC$2:GC$33,MATCH(ratings!$A131,tournaments!GB$2:GB$33,0))))</f>
        <v>0</v>
      </c>
      <c r="GO131" s="3">
        <f>IF(ISNA(MATCH(ratings!$A131,tournaments!GB$2:GB$33,0)),0,(INDEX(tournaments!GD$2:GD$33,MATCH(ratings!$A131,tournaments!GB$2:GB$33,0))))</f>
        <v>0</v>
      </c>
      <c r="GP131" s="6">
        <f t="shared" si="1120"/>
        <v>21.681132015689922</v>
      </c>
      <c r="GQ131" s="9">
        <f>IF(ISNA(MATCH(ratings!$A131,tournaments!GE$2:GE$33,0)),0,(INDEX(tournaments!GF$2:GF$33,MATCH(ratings!$A131,tournaments!GE$2:GE$33,0))))</f>
        <v>0</v>
      </c>
      <c r="GR131" s="3">
        <f>IF(ISNA(MATCH(ratings!$A131,tournaments!GE$2:GE$33,0)),0,(INDEX(tournaments!GG$2:GG$33,MATCH(ratings!$A131,tournaments!GE$2:GE$33,0))))</f>
        <v>0</v>
      </c>
      <c r="GS131" s="6">
        <f t="shared" si="1121"/>
        <v>21.681132015689922</v>
      </c>
      <c r="GT131" s="6">
        <f>parameters!$B$3*parameters!$B$2+(1-parameters!$B$3)*ratings!GS131</f>
        <v>21.51301881412093</v>
      </c>
      <c r="GU131" s="9">
        <f>IF(ISNA(MATCH(ratings!$A131,tournaments!GH$2:GH$33,0)),0,(INDEX(tournaments!GI$2:GI$33,MATCH(ratings!$A131,tournaments!GH$2:GH$33,0))))</f>
        <v>0</v>
      </c>
      <c r="GV131" s="3">
        <f>IF(ISNA(MATCH(ratings!$A131,tournaments!GH$2:GH$33,0)),0,(INDEX(tournaments!GJ$2:GJ$33,MATCH(ratings!$A131,tournaments!GH$2:GH$33,0))))</f>
        <v>0</v>
      </c>
      <c r="GW131" s="6">
        <f t="shared" si="1122"/>
        <v>21.51301881412093</v>
      </c>
      <c r="GX131" s="9">
        <f>IF(ISNA(MATCH(ratings!$A131,tournaments!GK$2:GK$33,0)),0,(INDEX(tournaments!GL$2:GL$33,MATCH(ratings!$A131,tournaments!GK$2:GK$33,0))))</f>
        <v>0</v>
      </c>
      <c r="GY131" s="3">
        <f>IF(ISNA(MATCH(ratings!$A131,tournaments!GK$2:GK$33,0)),0,(INDEX(tournaments!GM$2:GM$33,MATCH(ratings!$A131,tournaments!GK$2:GK$33,0))))</f>
        <v>0</v>
      </c>
      <c r="GZ131" s="6">
        <f t="shared" si="1123"/>
        <v>21.51301881412093</v>
      </c>
      <c r="HA131" s="9">
        <f>IF(ISNA(MATCH(ratings!$A131,tournaments!GN$2:GN$33,0)),0,(INDEX(tournaments!GO$2:GO$33,MATCH(ratings!$A131,tournaments!GN$2:GN$33,0))))</f>
        <v>0</v>
      </c>
      <c r="HB131" s="3">
        <f>IF(ISNA(MATCH(ratings!$A131,tournaments!GN$2:GN$33,0)),0,(INDEX(tournaments!GP$2:GP$33,MATCH(ratings!$A131,tournaments!GN$2:GN$33,0))))</f>
        <v>0</v>
      </c>
      <c r="HC131" s="6">
        <f t="shared" si="1124"/>
        <v>21.51301881412093</v>
      </c>
      <c r="HD131" s="9">
        <f>IF(ISNA(MATCH(ratings!$A131,tournaments!GQ$2:GQ$33,0)),0,(INDEX(tournaments!GR$2:GR$33,MATCH(ratings!$A131,tournaments!GQ$2:GQ$33,0))))</f>
        <v>0</v>
      </c>
      <c r="HE131" s="3">
        <f>IF(ISNA(MATCH(ratings!$A131,tournaments!GQ$2:GQ$33,0)),0,(INDEX(tournaments!GS$2:GS$33,MATCH(ratings!$A131,tournaments!GQ$2:GQ$33,0))))</f>
        <v>0</v>
      </c>
      <c r="HF131" s="6">
        <f t="shared" si="1125"/>
        <v>21.51301881412093</v>
      </c>
      <c r="HG131" s="9">
        <f>IF(ISNA(MATCH(ratings!$A131,tournaments!GT$2:GT$33,0)),0,(INDEX(tournaments!GU$2:GU$33,MATCH(ratings!$A131,tournaments!GT$2:GT$33,0))))</f>
        <v>0</v>
      </c>
      <c r="HH131" s="3">
        <f>IF(ISNA(MATCH(ratings!$A131,tournaments!GT$2:GT$33,0)),0,(INDEX(tournaments!GV$2:GV$33,MATCH(ratings!$A131,tournaments!GT$2:GT$33,0))))</f>
        <v>0</v>
      </c>
      <c r="HI131" s="6">
        <f t="shared" si="1126"/>
        <v>21.51301881412093</v>
      </c>
      <c r="HJ131" s="9">
        <f>IF(ISNA(MATCH(ratings!$A131,tournaments!GW$2:GW$33,0)),0,(INDEX(tournaments!GX$2:GX$33,MATCH(ratings!$A131,tournaments!GW$2:GW$33,0))))</f>
        <v>0</v>
      </c>
      <c r="HK131" s="3">
        <f>IF(ISNA(MATCH(ratings!$A131,tournaments!GW$2:GW$33,0)),0,(INDEX(tournaments!GY$2:GY$33,MATCH(ratings!$A131,tournaments!GW$2:GW$33,0))))</f>
        <v>0</v>
      </c>
      <c r="HL131" s="6">
        <f t="shared" si="1127"/>
        <v>21.51301881412093</v>
      </c>
      <c r="HM131" s="9">
        <f>IF(ISNA(MATCH(ratings!$A131,tournaments!GZ$2:GZ$33,0)),0,(INDEX(tournaments!HA$2:HA$33,MATCH(ratings!$A131,tournaments!GZ$2:GZ$33,0))))</f>
        <v>0</v>
      </c>
      <c r="HN131" s="3">
        <f>IF(ISNA(MATCH(ratings!$A131,tournaments!GZ$2:GZ$33,0)),0,(INDEX(tournaments!HB$2:HB$33,MATCH(ratings!$A131,tournaments!GZ$2:GZ$33,0))))</f>
        <v>0</v>
      </c>
      <c r="HO131" s="6">
        <f t="shared" si="1128"/>
        <v>21.51301881412093</v>
      </c>
      <c r="HP131" s="9">
        <f>IF(ISNA(MATCH(ratings!$A131,tournaments!HC$2:HC$33,0)),0,(INDEX(tournaments!HD$2:HD$33,MATCH(ratings!$A131,tournaments!HC$2:HC$33,0))))</f>
        <v>0</v>
      </c>
      <c r="HQ131" s="3">
        <f>IF(ISNA(MATCH(ratings!$A131,tournaments!HC$2:HC$33,0)),0,(INDEX(tournaments!HE$2:HE$33,MATCH(ratings!$A131,tournaments!HC$2:HC$33,0))))</f>
        <v>0</v>
      </c>
      <c r="HR131" s="6">
        <f t="shared" si="1129"/>
        <v>21.51301881412093</v>
      </c>
      <c r="HS131" s="9">
        <f>IF(ISNA(MATCH(ratings!$A131,tournaments!HF$2:HF$33,0)),0,(INDEX(tournaments!HG$2:HG$33,MATCH(ratings!$A131,tournaments!HF$2:HF$33,0))))</f>
        <v>0</v>
      </c>
      <c r="HT131" s="3">
        <f>IF(ISNA(MATCH(ratings!$A131,tournaments!HF$2:HF$33,0)),0,(INDEX(tournaments!HH$2:HH$33,MATCH(ratings!$A131,tournaments!HF$2:HF$33,0))))</f>
        <v>0</v>
      </c>
      <c r="HU131" s="6">
        <f t="shared" si="1130"/>
        <v>21.51301881412093</v>
      </c>
      <c r="HV131" s="6">
        <f>parameters!$B$3*parameters!$B$2+(1-parameters!$B$3)*ratings!HU131</f>
        <v>21.361716932708838</v>
      </c>
      <c r="HW131" s="9">
        <f>IF(ISNA(MATCH(ratings!$A131,tournaments!HI$2:HI$33,0)),0,(INDEX(tournaments!HJ$2:HJ$33,MATCH(ratings!$A131,tournaments!HI$2:HI$33,0))))</f>
        <v>0</v>
      </c>
      <c r="HX131" s="3">
        <f>IF(ISNA(MATCH(ratings!$A131,tournaments!HI$2:HI$33,0)),0,(INDEX(tournaments!HK$2:HK$33,MATCH(ratings!$A131,tournaments!HI$2:HI$33,0))))</f>
        <v>0</v>
      </c>
      <c r="HY131" s="6">
        <f t="shared" si="1131"/>
        <v>21.361716932708838</v>
      </c>
      <c r="HZ131" s="9">
        <f>IF(ISNA(MATCH(ratings!$A131,tournaments!HL$2:HL$33,0)),0,(INDEX(tournaments!HM$2:HM$33,MATCH(ratings!$A131,tournaments!HL$2:HL$33,0))))</f>
        <v>0</v>
      </c>
      <c r="IA131" s="3">
        <f>IF(ISNA(MATCH(ratings!$A131,tournaments!HL$2:HL$33,0)),0,(INDEX(tournaments!HN$2:HN$33,MATCH(ratings!$A131,tournaments!HL$2:HL$33,0))))</f>
        <v>0</v>
      </c>
      <c r="IB131" s="6">
        <f t="shared" si="1132"/>
        <v>21.361716932708838</v>
      </c>
      <c r="IC131" s="9">
        <f>IF(ISNA(MATCH(ratings!$A131,tournaments!HO$2:HO$33,0)),0,(INDEX(tournaments!HP$2:HP$33,MATCH(ratings!$A131,tournaments!HO$2:HO$33,0))))</f>
        <v>0</v>
      </c>
      <c r="ID131" s="3">
        <f>IF(ISNA(MATCH(ratings!$A131,tournaments!HO$2:HO$33,0)),0,(INDEX(tournaments!HQ$2:HQ$33,MATCH(ratings!$A131,tournaments!HO$2:HO$33,0))))</f>
        <v>0</v>
      </c>
      <c r="IE131" s="6">
        <f t="shared" si="1133"/>
        <v>21.361716932708838</v>
      </c>
      <c r="IF131" s="9">
        <f>IF(ISNA(MATCH(ratings!$A131,tournaments!HR$2:HR$33,0)),0,(INDEX(tournaments!HS$2:HS$33,MATCH(ratings!$A131,tournaments!HR$2:HR$33,0))))</f>
        <v>0</v>
      </c>
      <c r="IG131" s="3">
        <f>IF(ISNA(MATCH(ratings!$A131,tournaments!HR$2:HR$33,0)),0,(INDEX(tournaments!HT$2:HT$33,MATCH(ratings!$A131,tournaments!HR$2:HR$33,0))))</f>
        <v>0</v>
      </c>
      <c r="IH131" s="6">
        <f t="shared" si="1134"/>
        <v>21.361716932708838</v>
      </c>
      <c r="II131" s="9">
        <f>IF(ISNA(MATCH(ratings!$A131,tournaments!HU$2:HU$33,0)),0,(INDEX(tournaments!HV$2:HV$33,MATCH(ratings!$A131,tournaments!HU$2:HU$33,0))))</f>
        <v>0</v>
      </c>
      <c r="IJ131" s="3">
        <f>IF(ISNA(MATCH(ratings!$A131,tournaments!HU$2:HU$33,0)),0,(INDEX(tournaments!HW$2:HW$33,MATCH(ratings!$A131,tournaments!HU$2:HU$33,0))))</f>
        <v>0</v>
      </c>
      <c r="IK131" s="6">
        <f t="shared" si="1135"/>
        <v>21.361716932708838</v>
      </c>
      <c r="IL131" s="9">
        <f>IF(ISNA(MATCH(ratings!$A131,tournaments!HX$2:HX$33,0)),0,(INDEX(tournaments!HY$2:HY$33,MATCH(ratings!$A131,tournaments!HX$2:HX$33,0))))</f>
        <v>0</v>
      </c>
      <c r="IM131" s="3">
        <f>IF(ISNA(MATCH(ratings!$A131,tournaments!HX$2:HX$33,0)),0,(INDEX(tournaments!HZ$2:HZ$33,MATCH(ratings!$A131,tournaments!HX$2:HX$33,0))))</f>
        <v>0</v>
      </c>
      <c r="IN131" s="6">
        <f t="shared" si="1136"/>
        <v>21.361716932708838</v>
      </c>
      <c r="IO131" s="9">
        <f>IF(ISNA(MATCH(ratings!$A131,tournaments!IA$2:IA$33,0)),0,(INDEX(tournaments!IB$2:IB$33,MATCH(ratings!$A131,tournaments!IA$2:IA$33,0))))</f>
        <v>0</v>
      </c>
      <c r="IP131" s="3">
        <f>IF(ISNA(MATCH(ratings!$A131,tournaments!IA$2:IA$33,0)),0,(INDEX(tournaments!IC$2:IC$33,MATCH(ratings!$A131,tournaments!IA$2:IA$33,0))))</f>
        <v>0</v>
      </c>
      <c r="IQ131" s="6">
        <f t="shared" si="1137"/>
        <v>21.361716932708838</v>
      </c>
      <c r="IR131" s="9">
        <f>IF(ISNA(MATCH(ratings!$A131,tournaments!ID$2:ID$33,0)),0,(INDEX(tournaments!IE$2:IE$33,MATCH(ratings!$A131,tournaments!ID$2:ID$33,0))))</f>
        <v>0</v>
      </c>
      <c r="IS131" s="3">
        <f>IF(ISNA(MATCH(ratings!$A131,tournaments!ID$2:ID$33,0)),0,(INDEX(tournaments!IF$2:IF$33,MATCH(ratings!$A131,tournaments!ID$2:ID$33,0))))</f>
        <v>0</v>
      </c>
      <c r="IT131" s="6">
        <f t="shared" si="1138"/>
        <v>21.361716932708838</v>
      </c>
      <c r="IU131" s="6">
        <f>parameters!$B$3*parameters!$B$2+(1-parameters!$B$3)*ratings!IT131</f>
        <v>21.225545239437956</v>
      </c>
      <c r="IV131" s="9">
        <f>IF(ISNA(MATCH(ratings!$A131,tournaments!IG$2:IG$33,0)),0,(INDEX(tournaments!IH$2:IH$33,MATCH(ratings!$A131,tournaments!IG$2:IG$33,0))))</f>
        <v>0</v>
      </c>
      <c r="IW131" s="3">
        <f>IF(ISNA(MATCH(ratings!$A131,tournaments!IG$2:IG$33,0)),0,(INDEX(tournaments!II$2:II$33,MATCH(ratings!$A131,tournaments!IG$2:IG$33,0))))</f>
        <v>0</v>
      </c>
      <c r="IX131" s="6">
        <f t="shared" si="1139"/>
        <v>21.225545239437956</v>
      </c>
      <c r="IY131" s="9">
        <f>IF(ISNA(MATCH(ratings!$A131,tournaments!IJ$2:IJ$33,0)),0,(INDEX(tournaments!IK$2:IK$33,MATCH(ratings!$A131,tournaments!IJ$2:IJ$33,0))))</f>
        <v>0</v>
      </c>
      <c r="IZ131" s="3">
        <f>IF(ISNA(MATCH(ratings!$A131,tournaments!IJ$2:IJ$33,0)),0,(INDEX(tournaments!IL$2:IL$33,MATCH(ratings!$A131,tournaments!IJ$2:IJ$33,0))))</f>
        <v>0</v>
      </c>
      <c r="JA131" s="6">
        <f t="shared" si="1140"/>
        <v>21.225545239437956</v>
      </c>
      <c r="JB131" s="9">
        <f>IF(ISNA(MATCH(ratings!$A131,tournaments!IM$2:IM$33,0)),0,(INDEX(tournaments!IN$2:IN$33,MATCH(ratings!$A131,tournaments!IM$2:IM$33,0))))</f>
        <v>0</v>
      </c>
      <c r="JC131" s="3">
        <f>IF(ISNA(MATCH(ratings!$A131,tournaments!IM$2:IM$33,0)),0,(INDEX(tournaments!IO$2:IO$33,MATCH(ratings!$A131,tournaments!IM$2:IM$33,0))))</f>
        <v>0</v>
      </c>
      <c r="JD131" s="6">
        <f t="shared" si="1141"/>
        <v>21.225545239437956</v>
      </c>
      <c r="JE131" s="9">
        <f>IF(ISNA(MATCH(ratings!$A131,tournaments!IP$2:IP$33,0)),0,(INDEX(tournaments!IQ$2:IQ$33,MATCH(ratings!$A131,tournaments!IP$2:IP$33,0))))</f>
        <v>0</v>
      </c>
      <c r="JF131" s="3">
        <f>IF(ISNA(MATCH(ratings!$A131,tournaments!IP$2:IP$33,0)),0,(INDEX(tournaments!IR$2:IR$33,MATCH(ratings!$A131,tournaments!IP$2:IP$33,0))))</f>
        <v>0</v>
      </c>
      <c r="JG131" s="6">
        <f t="shared" si="1142"/>
        <v>21.225545239437956</v>
      </c>
      <c r="JH131" s="9">
        <f>IF(ISNA(MATCH(ratings!$A131,tournaments!IS$2:IS$33,0)),0,(INDEX(tournaments!IT$2:IT$33,MATCH(ratings!$A131,tournaments!IS$2:IS$33,0))))</f>
        <v>0</v>
      </c>
      <c r="JI131" s="3">
        <f>IF(ISNA(MATCH(ratings!$A131,tournaments!IS$2:IS$33,0)),0,(INDEX(tournaments!IU$2:IU$33,MATCH(ratings!$A131,tournaments!IS$2:IS$33,0))))</f>
        <v>0</v>
      </c>
      <c r="JJ131" s="6">
        <f t="shared" si="1143"/>
        <v>21.225545239437956</v>
      </c>
      <c r="JK131" s="9">
        <f>IF(ISNA(MATCH(ratings!$A131,tournaments!IV$2:IV$33,0)),0,(INDEX(tournaments!IW$2:IW$33,MATCH(ratings!$A131,tournaments!IV$2:IV$33,0))))</f>
        <v>0</v>
      </c>
      <c r="JL131" s="3">
        <f>IF(ISNA(MATCH(ratings!$A131,tournaments!IV$2:IV$33,0)),0,(INDEX(tournaments!IX$2:IX$33,MATCH(ratings!$A131,tournaments!IV$2:IV$33,0))))</f>
        <v>0</v>
      </c>
      <c r="JM131" s="6">
        <f t="shared" si="1144"/>
        <v>21.225545239437956</v>
      </c>
      <c r="JN131" s="9"/>
      <c r="JO131" s="3"/>
      <c r="JP131" s="6">
        <f t="shared" si="1145"/>
        <v>21.225545239437956</v>
      </c>
      <c r="JQ131" s="6">
        <f>parameters!$B$3*parameters!$B$2+(1-parameters!$B$3)*ratings!JP131</f>
        <v>21.102990715494162</v>
      </c>
      <c r="JR131" s="9">
        <f>IF(ISNA(MATCH(ratings!$A131,tournaments!JC$2:JC$33,0)),0,(INDEX(tournaments!JD$2:JD$33,MATCH(ratings!$A131,tournaments!JC$2:JC$33,0))))</f>
        <v>0</v>
      </c>
      <c r="JS131" s="3">
        <f>IF(ISNA(MATCH(ratings!$A131,tournaments!JC$2:JC$33,0)),0,(INDEX(tournaments!JE$2:JE$33,MATCH(ratings!$A131,tournaments!JC$2:JC$33,0))))</f>
        <v>0</v>
      </c>
      <c r="JT131" s="6">
        <f t="shared" si="246"/>
        <v>21.102990715494162</v>
      </c>
      <c r="JU131" s="9">
        <f>IF(ISNA(MATCH(ratings!$A131,tournaments!JF$2:JF$33,0)),0,(INDEX(tournaments!JG$2:JG$33,MATCH(ratings!$A131,tournaments!JF$2:JF$33,0))))</f>
        <v>0</v>
      </c>
      <c r="JV131" s="3">
        <f>IF(ISNA(MATCH(ratings!$A131,tournaments!JF$2:JF$33,0)),0,(INDEX(tournaments!JH$2:JH$33,MATCH(ratings!$A131,tournaments!JF$2:JF$33,0))))</f>
        <v>0</v>
      </c>
      <c r="JW131" s="6">
        <f t="shared" si="247"/>
        <v>21.102990715494162</v>
      </c>
      <c r="JX131" s="9">
        <f>IF(ISNA(MATCH(ratings!$A131,tournaments!JI$2:JI$33,0)),0,(INDEX(tournaments!JJ$2:JJ$33,MATCH(ratings!$A131,tournaments!JI$2:JI$33,0))))</f>
        <v>0</v>
      </c>
      <c r="JY131" s="3">
        <f>IF(ISNA(MATCH(ratings!$A131,tournaments!JI$2:JI$33,0)),0,(INDEX(tournaments!JK$2:JK$33,MATCH(ratings!$A131,tournaments!JI$2:JI$33,0))))</f>
        <v>0</v>
      </c>
      <c r="JZ131" s="6">
        <f t="shared" si="248"/>
        <v>21.102990715494162</v>
      </c>
      <c r="KA131" s="9">
        <f>IF(ISNA(MATCH(ratings!$A131,tournaments!JL$2:JL$33,0)),0,(INDEX(tournaments!JM$2:JM$33,MATCH(ratings!$A131,tournaments!JL$2:JL$33,0))))</f>
        <v>0</v>
      </c>
      <c r="KB131" s="3">
        <f>IF(ISNA(MATCH(ratings!$A131,tournaments!JL$2:JL$33,0)),0,(INDEX(tournaments!JN$2:JN$33,MATCH(ratings!$A131,tournaments!JL$2:JL$33,0))))</f>
        <v>0</v>
      </c>
      <c r="KC131" s="6">
        <f t="shared" si="249"/>
        <v>21.102990715494162</v>
      </c>
      <c r="KD131" s="9">
        <f>IF(ISNA(MATCH(ratings!$A131,tournaments!JO$2:JO$33,0)),0,(INDEX(tournaments!JP$2:JP$33,MATCH(ratings!$A131,tournaments!JO$2:JO$33,0))))</f>
        <v>0</v>
      </c>
      <c r="KE131" s="3">
        <f>IF(ISNA(MATCH(ratings!$A131,tournaments!JO$2:JO$33,0)),0,(INDEX(tournaments!JQ$2:JQ$33,MATCH(ratings!$A131,tournaments!JO$2:JO$33,0))))</f>
        <v>0</v>
      </c>
      <c r="KF131" s="6">
        <f t="shared" si="250"/>
        <v>21.102990715494162</v>
      </c>
      <c r="KG131" s="9">
        <f>IF(ISNA(MATCH(ratings!$A131,tournaments!JR$2:JR$33,0)),0,(INDEX(tournaments!JS$2:JS$33,MATCH(ratings!$A131,tournaments!JR$2:JR$33,0))))</f>
        <v>0</v>
      </c>
      <c r="KH131" s="3">
        <f>IF(ISNA(MATCH(ratings!$A131,tournaments!JR$2:JR$33,0)),0,(INDEX(tournaments!JT$2:JT$33,MATCH(ratings!$A131,tournaments!JR$2:JR$33,0))))</f>
        <v>0</v>
      </c>
      <c r="KI131" s="6">
        <f t="shared" si="251"/>
        <v>21.102990715494162</v>
      </c>
      <c r="KJ131" s="6">
        <f>parameters!$B$3*parameters!$B$2+(1-parameters!$B$3)*ratings!KI131</f>
        <v>20.992691643944745</v>
      </c>
      <c r="KK131" s="9">
        <f>IF(ISNA(MATCH(ratings!$A131,tournaments!JU$2:JU$33,0)),0,(INDEX(tournaments!JV$2:JV$33,MATCH(ratings!$A131,tournaments!JU$2:JU$33,0))))</f>
        <v>0</v>
      </c>
      <c r="KL131" s="3">
        <f>IF(ISNA(MATCH(ratings!$A131,tournaments!JU$2:JU$33,0)),0,(INDEX(tournaments!JW$2:JW$33,MATCH(ratings!$A131,tournaments!JU$2:JU$33,0))))</f>
        <v>0</v>
      </c>
      <c r="KM131" s="6">
        <f t="shared" si="252"/>
        <v>20.992691643944745</v>
      </c>
      <c r="KN131" s="9">
        <f>IF(ISNA(MATCH(ratings!$A131,tournaments!JX$2:JX$33,0)),0,(INDEX(tournaments!JY$2:JY$33,MATCH(ratings!$A131,tournaments!JX$2:JX$33,0))))</f>
        <v>0</v>
      </c>
      <c r="KO131" s="3">
        <f>IF(ISNA(MATCH(ratings!$A131,tournaments!JX$2:JX$33,0)),0,(INDEX(tournaments!JZ$2:JZ$33,MATCH(ratings!$A131,tournaments!JX$2:JX$33,0))))</f>
        <v>0</v>
      </c>
      <c r="KP131" s="6">
        <f t="shared" si="253"/>
        <v>20.992691643944745</v>
      </c>
      <c r="KQ131" s="9">
        <f>IF(ISNA(MATCH(ratings!$A131,tournaments!KA$2:KA$33,0)),0,(INDEX(tournaments!KB$2:KB$33,MATCH(ratings!$A131,tournaments!KA$2:KA$33,0))))</f>
        <v>0</v>
      </c>
      <c r="KR131" s="3">
        <f>IF(ISNA(MATCH(ratings!$A131,tournaments!KA$2:KA$33,0)),0,(INDEX(tournaments!KC$2:KC$33,MATCH(ratings!$A131,tournaments!KA$2:KA$33,0))))</f>
        <v>0</v>
      </c>
      <c r="KS131" s="6">
        <f t="shared" si="254"/>
        <v>20.992691643944745</v>
      </c>
      <c r="KT131" s="9">
        <f>IF(ISNA(MATCH(ratings!$A131,tournaments!KD$2:KD$33,0)),0,(INDEX(tournaments!KE$2:KE$33,MATCH(ratings!$A131,tournaments!KD$2:KD$33,0))))</f>
        <v>0</v>
      </c>
      <c r="KU131" s="3">
        <f>IF(ISNA(MATCH(ratings!$A131,tournaments!KD$2:KD$33,0)),0,(INDEX(tournaments!KF$2:KF$33,MATCH(ratings!$A131,tournaments!KD$2:KD$33,0))))</f>
        <v>0</v>
      </c>
      <c r="KV131" s="6">
        <f t="shared" si="255"/>
        <v>20.992691643944745</v>
      </c>
      <c r="KW131" s="9">
        <f>IF(ISNA(MATCH(ratings!$A131,tournaments!KG$2:KG$33,0)),0,(INDEX(tournaments!KH$2:KH$33,MATCH(ratings!$A131,tournaments!KG$2:KG$33,0))))</f>
        <v>0</v>
      </c>
      <c r="KX131" s="3">
        <f>IF(ISNA(MATCH(ratings!$A131,tournaments!KG$2:KG$33,0)),0,(INDEX(tournaments!KI$2:KI$33,MATCH(ratings!$A131,tournaments!KG$2:KG$33,0))))</f>
        <v>0</v>
      </c>
      <c r="KY131" s="6">
        <f t="shared" si="256"/>
        <v>20.992691643944745</v>
      </c>
      <c r="KZ131" s="9">
        <f>IF(ISNA(MATCH(ratings!$A131,tournaments!KJ$2:KJ$33,0)),0,(INDEX(tournaments!KK$2:KK$33,MATCH(ratings!$A131,tournaments!KJ$2:KJ$33,0))))</f>
        <v>0</v>
      </c>
      <c r="LA131" s="3">
        <f>IF(ISNA(MATCH(ratings!$A131,tournaments!KJ$2:KJ$33,0)),0,(INDEX(tournaments!KL$2:KL$33,MATCH(ratings!$A131,tournaments!KJ$2:KJ$33,0))))</f>
        <v>0</v>
      </c>
      <c r="LB131" s="6">
        <f t="shared" si="257"/>
        <v>20.992691643944745</v>
      </c>
      <c r="LC131" s="6">
        <f>parameters!$B$3*parameters!$B$2+(1-parameters!$B$3)*ratings!LB131</f>
        <v>20.893422479550271</v>
      </c>
      <c r="LD131" s="9">
        <f>IF(ISNA(MATCH(ratings!$A131,tournaments!KN$2:KN$33,0)),0,(INDEX(tournaments!KO$2:KO$33,MATCH(ratings!$A131,tournaments!KN$2:KN$33,0))))</f>
        <v>0</v>
      </c>
      <c r="LE131" s="3">
        <f>IF(ISNA(MATCH(ratings!$A131,tournaments!KN$2:KN$33,0)),0,(INDEX(tournaments!KP$2:KP$33,MATCH(ratings!$A131,tournaments!KN$2:KN$33,0))))</f>
        <v>0</v>
      </c>
      <c r="LF131" s="6">
        <f t="shared" si="258"/>
        <v>20.893422479550271</v>
      </c>
      <c r="LG131" s="9">
        <f>IF(ISNA(MATCH(ratings!$A131,tournaments!KQ$2:KQ$33,0)),0,(INDEX(tournaments!KR$2:KR$33,MATCH(ratings!$A131,tournaments!KQ$2:KQ$33,0))))</f>
        <v>0</v>
      </c>
      <c r="LH131" s="3">
        <f>IF(ISNA(MATCH(ratings!$A131,tournaments!KQ$2:KQ$33,0)),0,(INDEX(tournaments!KS$2:KS$33,MATCH(ratings!$A131,tournaments!KQ$2:KQ$33,0))))</f>
        <v>0</v>
      </c>
      <c r="LI131" s="6">
        <f t="shared" si="259"/>
        <v>20.893422479550271</v>
      </c>
      <c r="LJ131" s="9">
        <f>IF(ISNA(MATCH(ratings!$A131,tournaments!KT$2:KT$33,0)),0,(INDEX(tournaments!KU$2:KU$33,MATCH(ratings!$A131,tournaments!KT$2:KT$33,0))))</f>
        <v>0</v>
      </c>
      <c r="LK131" s="3">
        <f>IF(ISNA(MATCH(ratings!$A131,tournaments!KT$2:KT$33,0)),0,(INDEX(tournaments!KV$2:KV$33,MATCH(ratings!$A131,tournaments!KT$2:KT$33,0))))</f>
        <v>0</v>
      </c>
      <c r="LL131" s="6">
        <f t="shared" si="260"/>
        <v>20.893422479550271</v>
      </c>
      <c r="LM131" s="9">
        <f>IF(ISNA(MATCH(ratings!$A131,tournaments!KW$2:KW$33,0)),0,(INDEX(tournaments!KX$2:KX$33,MATCH(ratings!$A131,tournaments!KW$2:KW$33,0))))</f>
        <v>0</v>
      </c>
      <c r="LN131" s="3">
        <f>IF(ISNA(MATCH(ratings!$A131,tournaments!KW$2:KW$33,0)),0,(INDEX(tournaments!KY$2:KY$33,MATCH(ratings!$A131,tournaments!KW$2:KW$33,0))))</f>
        <v>0</v>
      </c>
      <c r="LO131" s="6">
        <f t="shared" si="261"/>
        <v>20.893422479550271</v>
      </c>
      <c r="LP131" s="9">
        <f>IF(ISNA(MATCH(ratings!$A131,tournaments!KZ$2:KZ$33,0)),0,(INDEX(tournaments!LA$2:LA$33,MATCH(ratings!$A131,tournaments!KZ$2:KZ$33,0))))</f>
        <v>0</v>
      </c>
      <c r="LQ131" s="3">
        <f>IF(ISNA(MATCH(ratings!$A131,tournaments!KZ$2:KZ$33,0)),0,(INDEX(tournaments!LB$2:LB$33,MATCH(ratings!$A131,tournaments!KZ$2:KZ$33,0))))</f>
        <v>0</v>
      </c>
      <c r="LR131" s="6">
        <f t="shared" si="262"/>
        <v>20.893422479550271</v>
      </c>
      <c r="LS131" s="9">
        <f>IF(ISNA(MATCH(ratings!$A131,tournaments!LC$2:LC$33,0)),0,(INDEX(tournaments!LD$2:LD$33,MATCH(ratings!$A131,tournaments!LC$2:LC$33,0))))</f>
        <v>0</v>
      </c>
      <c r="LT131" s="3">
        <f>IF(ISNA(MATCH(ratings!$A131,tournaments!LC$2:LC$33,0)),0,(INDEX(tournaments!LE$2:LE$33,MATCH(ratings!$A131,tournaments!LC$2:LC$33,0))))</f>
        <v>0</v>
      </c>
      <c r="LU131" s="6">
        <f t="shared" si="263"/>
        <v>20.893422479550271</v>
      </c>
      <c r="LV131" s="6">
        <f>parameters!$B$3*parameters!$B$2+(1-parameters!$B$3)*ratings!LU131</f>
        <v>20.804080231595243</v>
      </c>
      <c r="LW131" s="9">
        <f>IF(ISNA(MATCH(ratings!$A131,tournaments!LF$2:LF$33,0)),0,(INDEX(tournaments!LG$2:LG$33,MATCH(ratings!$A131,tournaments!LF$2:LF$33,0))))</f>
        <v>0</v>
      </c>
      <c r="LX131" s="3">
        <f>IF(ISNA(MATCH(ratings!$A131,tournaments!LF$2:LF$33,0)),0,(INDEX(tournaments!LH$2:LH$33,MATCH(ratings!$A131,tournaments!LF$2:LF$33,0))))</f>
        <v>0</v>
      </c>
      <c r="LY131" s="6">
        <f t="shared" si="264"/>
        <v>20.804080231595243</v>
      </c>
      <c r="LZ131" s="9">
        <f>IF(ISNA(MATCH(ratings!$A131,tournaments!LI$2:LI$33,0)),0,(INDEX(tournaments!LJ$2:LJ$33,MATCH(ratings!$A131,tournaments!LI$2:LI$33,0))))</f>
        <v>0</v>
      </c>
      <c r="MA131" s="3">
        <f>IF(ISNA(MATCH(ratings!$A131,tournaments!LI$2:LI$33,0)),0,(INDEX(tournaments!LK$2:LK$33,MATCH(ratings!$A131,tournaments!LI$2:LI$33,0))))</f>
        <v>0</v>
      </c>
      <c r="MB131" s="6">
        <f t="shared" si="265"/>
        <v>20.804080231595243</v>
      </c>
      <c r="MC131" s="9">
        <f>IF(ISNA(MATCH(ratings!$A131,tournaments!LL$2:LL$33,0)),0,(INDEX(tournaments!LM$2:LM$33,MATCH(ratings!$A131,tournaments!LL$2:LL$33,0))))</f>
        <v>0</v>
      </c>
      <c r="MD131" s="3">
        <f>IF(ISNA(MATCH(ratings!$A131,tournaments!LL$2:LL$33,0)),0,(INDEX(tournaments!LN$2:LN$33,MATCH(ratings!$A131,tournaments!LL$2:LL$33,0))))</f>
        <v>0</v>
      </c>
      <c r="ME131" s="6">
        <f t="shared" si="266"/>
        <v>20.804080231595243</v>
      </c>
      <c r="MF131" s="6">
        <f>parameters!$B$3*parameters!$B$2+(1-parameters!$B$3)*ratings!ME131</f>
        <v>20.723672208435719</v>
      </c>
      <c r="MG131" s="9">
        <f>IF(ISNA(MATCH(ratings!$A131,tournaments!LO$2:LO$33,0)),0,(INDEX(tournaments!LP$2:LP$33,MATCH(ratings!$A131,tournaments!LO$2:LO$33,0))))</f>
        <v>0</v>
      </c>
      <c r="MH131" s="3">
        <f>IF(ISNA(MATCH(ratings!$A131,tournaments!LO$2:LO$33,0)),0,(INDEX(tournaments!LQ$2:LQ$33,MATCH(ratings!$A131,tournaments!LO$2:LO$33,0))))</f>
        <v>0</v>
      </c>
      <c r="MI131" s="6">
        <f t="shared" si="267"/>
        <v>20.723672208435719</v>
      </c>
      <c r="MJ131" s="9">
        <f>IF(ISNA(MATCH(ratings!$A131,tournaments!LR$2:LR$33,0)),0,(INDEX(tournaments!LS$2:LS$33,MATCH(ratings!$A131,tournaments!LR$2:LR$33,0))))</f>
        <v>0</v>
      </c>
      <c r="MK131" s="3">
        <f>IF(ISNA(MATCH(ratings!$A131,tournaments!LR$2:LR$33,0)),0,(INDEX(tournaments!LT$2:LT$33,MATCH(ratings!$A131,tournaments!LR$2:LR$33,0))))</f>
        <v>0</v>
      </c>
      <c r="ML131" s="6">
        <f t="shared" si="268"/>
        <v>20.723672208435719</v>
      </c>
      <c r="MM131" s="9">
        <f>IF(ISNA(MATCH(ratings!$A131,tournaments!LU$2:LU$33,0)),0,(INDEX(tournaments!LV$2:LV$33,MATCH(ratings!$A131,tournaments!LU$2:LU$33,0))))</f>
        <v>0</v>
      </c>
      <c r="MN131" s="3">
        <f>IF(ISNA(MATCH(ratings!$A131,tournaments!LU$2:LU$33,0)),0,(INDEX(tournaments!LW$2:LW$33,MATCH(ratings!$A131,tournaments!LU$2:LU$33,0))))</f>
        <v>0</v>
      </c>
      <c r="MO131" s="6">
        <f t="shared" si="269"/>
        <v>20.723672208435719</v>
      </c>
      <c r="MP131" s="9">
        <f>IF(ISNA(MATCH(ratings!$A131,tournaments!LX$2:LX$33,0)),0,(INDEX(tournaments!LY$2:LY$33,MATCH(ratings!$A131,tournaments!LX$2:LX$33,0))))</f>
        <v>0</v>
      </c>
      <c r="MQ131" s="3">
        <f>IF(ISNA(MATCH(ratings!$A131,tournaments!LX$2:LX$33,0)),0,(INDEX(tournaments!LZ$2:LZ$33,MATCH(ratings!$A131,tournaments!LX$2:LX$33,0))))</f>
        <v>0</v>
      </c>
      <c r="MR131" s="6">
        <f t="shared" si="270"/>
        <v>20.723672208435719</v>
      </c>
      <c r="MS131" s="9">
        <f>IF(ISNA(MATCH(ratings!$A131,tournaments!MA$2:MA$33,0)),0,(INDEX(tournaments!MB$2:MB$33,MATCH(ratings!$A131,tournaments!MA$2:MA$33,0))))</f>
        <v>0</v>
      </c>
      <c r="MT131" s="3">
        <f>IF(ISNA(MATCH(ratings!$A131,tournaments!MA$2:MA$33,0)),0,(INDEX(tournaments!MC$2:MC$33,MATCH(ratings!$A131,tournaments!MA$2:MA$33,0))))</f>
        <v>0</v>
      </c>
      <c r="MU131" s="6">
        <f t="shared" si="271"/>
        <v>20.723672208435719</v>
      </c>
      <c r="MV131" s="6">
        <f>parameters!$B$3*parameters!$B$2+(1-parameters!$B$3)*ratings!MU131</f>
        <v>20.651304987592148</v>
      </c>
      <c r="MW131" s="6">
        <f>parameters!$B$3*parameters!$B$2+(1-parameters!$B$3)*ratings!MV131</f>
        <v>20.586174488832935</v>
      </c>
      <c r="MX131" s="6">
        <f>parameters!$B$3*parameters!$B$2+(1-parameters!$B$3)*ratings!MW131</f>
        <v>20.527557039949642</v>
      </c>
      <c r="MY131" s="9">
        <f>IF(ISNA(MATCH(ratings!$A131,tournaments!MD$2:MD$33,0)),0,(INDEX(tournaments!ME$2:ME$33,MATCH(ratings!$A131,tournaments!MD$2:MD$33,0))))</f>
        <v>0</v>
      </c>
      <c r="MZ131" s="3">
        <f>IF(ISNA(MATCH(ratings!$A131,tournaments!MD$2:MD$33,0)),0,(INDEX(tournaments!MF$2:MF$33,MATCH(ratings!$A131,tournaments!MD$2:MD$33,0))))</f>
        <v>0</v>
      </c>
      <c r="NA131" s="6">
        <f t="shared" si="272"/>
        <v>20.527557039949642</v>
      </c>
      <c r="NB131" s="9">
        <f>IF(ISNA(MATCH(ratings!$A131,tournaments!MG$2:MG$33,0)),0,(INDEX(tournaments!MH$2:MH$33,MATCH(ratings!$A131,tournaments!MG$2:MG$33,0))))</f>
        <v>0</v>
      </c>
      <c r="NC131" s="3">
        <f>IF(ISNA(MATCH(ratings!$A131,tournaments!MG$2:MG$33,0)),0,(INDEX(tournaments!MI$2:MI$33,MATCH(ratings!$A131,tournaments!MG$2:MG$33,0))))</f>
        <v>0</v>
      </c>
      <c r="ND131" s="6">
        <f t="shared" si="273"/>
        <v>20.527557039949642</v>
      </c>
      <c r="NE131" s="9">
        <f>IF(ISNA(MATCH(ratings!$A131,tournaments!MJ$2:MJ$33,0)),0,(INDEX(tournaments!MK$2:MK$33,MATCH(ratings!$A131,tournaments!MJ$2:MJ$33,0))))</f>
        <v>0</v>
      </c>
      <c r="NF131" s="3">
        <f>IF(ISNA(MATCH(ratings!$A131,tournaments!MJ$2:MJ$33,0)),0,(INDEX(tournaments!ML$2:ML$33,MATCH(ratings!$A131,tournaments!MJ$2:MJ$33,0))))</f>
        <v>0</v>
      </c>
      <c r="NG131" s="6">
        <f t="shared" si="274"/>
        <v>20.527557039949642</v>
      </c>
      <c r="NH131" s="9">
        <f>IF(ISNA(MATCH(ratings!$A131,tournaments!MM$2:MM$33,0)),0,(INDEX(tournaments!MN$2:MN$33,MATCH(ratings!$A131,tournaments!MM$2:MM$33,0))))</f>
        <v>0</v>
      </c>
      <c r="NI131" s="3">
        <f>IF(ISNA(MATCH(ratings!$A131,tournaments!MM$2:MM$33,0)),0,(INDEX(tournaments!MO$2:MO$33,MATCH(ratings!$A131,tournaments!MM$2:MM$33,0))))</f>
        <v>0</v>
      </c>
      <c r="NJ131" s="6">
        <f t="shared" si="275"/>
        <v>20.527557039949642</v>
      </c>
      <c r="NK131" s="9">
        <f>IF(ISNA(MATCH(ratings!$A131,tournaments!MP$2:MP$33,0)),0,(INDEX(tournaments!MQ$2:MQ$33,MATCH(ratings!$A131,tournaments!MP$2:MP$33,0))))</f>
        <v>0</v>
      </c>
      <c r="NL131" s="3">
        <f>IF(ISNA(MATCH(ratings!$A131,tournaments!MP$2:MP$33,0)),0,(INDEX(tournaments!MR$2:MR$33,MATCH(ratings!$A131,tournaments!MP$2:MP$33,0))))</f>
        <v>0</v>
      </c>
      <c r="NM131" s="6">
        <f t="shared" si="276"/>
        <v>20.527557039949642</v>
      </c>
      <c r="NN131" s="9">
        <f>IF(ISNA(MATCH(ratings!$A131,tournaments!MS$2:MS$33,0)),0,(INDEX(tournaments!MT$2:MT$33,MATCH(ratings!$A131,tournaments!MS$2:MS$33,0))))</f>
        <v>0</v>
      </c>
      <c r="NO131" s="3">
        <f>IF(ISNA(MATCH(ratings!$A131,tournaments!MS$2:MS$33,0)),0,(INDEX(tournaments!MU$2:MU$33,MATCH(ratings!$A131,tournaments!MS$2:MS$33,0))))</f>
        <v>0</v>
      </c>
      <c r="NP131" s="6">
        <f t="shared" si="277"/>
        <v>20.527557039949642</v>
      </c>
      <c r="NQ131" s="6">
        <f>parameters!$B$3*parameters!$B$2+(1-parameters!$B$3)*ratings!NP131</f>
        <v>20.474801335954677</v>
      </c>
      <c r="NR131" s="9">
        <f>IF(ISNA(MATCH(ratings!$A131,tournaments!MV$2:MV$33,0)),0,(INDEX(tournaments!MW$2:MW$33,MATCH(ratings!$A131,tournaments!MV$2:MV$33,0))))</f>
        <v>0</v>
      </c>
      <c r="NS131" s="3">
        <f>IF(ISNA(MATCH(ratings!$A131,tournaments!MV$2:MV$33,0)),0,(INDEX(tournaments!MX$2:MX$33,MATCH(ratings!$A131,tournaments!MV$2:MV$33,0))))</f>
        <v>0</v>
      </c>
      <c r="NT131" s="6">
        <f t="shared" si="278"/>
        <v>20.474801335954677</v>
      </c>
      <c r="NU131" s="9">
        <f>IF(ISNA(MATCH(ratings!$A131,tournaments!MY$2:MY$33,0)),0,(INDEX(tournaments!MZ$2:MZ$33,MATCH(ratings!$A131,tournaments!MY$2:MY$33,0))))</f>
        <v>0</v>
      </c>
      <c r="NV131" s="3">
        <f>IF(ISNA(MATCH(ratings!$A131,tournaments!MY$2:MY$33,0)),0,(INDEX(tournaments!NA$2:NA$33,MATCH(ratings!$A131,tournaments!MY$2:MY$33,0))))</f>
        <v>0</v>
      </c>
      <c r="NW131" s="6">
        <f t="shared" si="279"/>
        <v>20.474801335954677</v>
      </c>
      <c r="NX131" s="9">
        <f>IF(ISNA(MATCH(ratings!$A131,tournaments!NB$2:NB$33,0)),0,(INDEX(tournaments!NC$2:NC$33,MATCH(ratings!$A131,tournaments!NB$2:NB$33,0))))</f>
        <v>0</v>
      </c>
      <c r="NY131" s="3">
        <f>IF(ISNA(MATCH(ratings!$A131,tournaments!NB$2:NB$33,0)),0,(INDEX(tournaments!ND$2:ND$33,MATCH(ratings!$A131,tournaments!NB$2:NB$33,0))))</f>
        <v>0</v>
      </c>
      <c r="NZ131" s="6">
        <f t="shared" si="280"/>
        <v>20.474801335954677</v>
      </c>
      <c r="OA131" s="9">
        <f>IF(ISNA(MATCH(ratings!$A131,tournaments!NE$2:NE$33,0)),0,(INDEX(tournaments!NF$2:NF$33,MATCH(ratings!$A131,tournaments!NE$2:NE$33,0))))</f>
        <v>0</v>
      </c>
      <c r="OB131" s="3">
        <f>IF(ISNA(MATCH(ratings!$A131,tournaments!NE$2:NE$33,0)),0,(INDEX(tournaments!NG$2:NG$33,MATCH(ratings!$A131,tournaments!NE$2:NE$33,0))))</f>
        <v>0</v>
      </c>
      <c r="OC131" s="6">
        <f t="shared" si="281"/>
        <v>20.474801335954677</v>
      </c>
      <c r="OD131" s="6">
        <f>parameters!$B$3*parameters!$B$2+(1-parameters!$B$3)*ratings!OC131</f>
        <v>20.427321202359209</v>
      </c>
      <c r="OE131" s="9">
        <f>IF(ISNA(MATCH(ratings!$A131,tournaments!NH$2:NH$33,0)),0,(INDEX(tournaments!NI$2:NI$33,MATCH(ratings!$A131,tournaments!NH$2:NH$33,0))))</f>
        <v>0</v>
      </c>
      <c r="OF131" s="3">
        <f>IF(ISNA(MATCH(ratings!$A131,tournaments!NH$2:NH$33,0)),0,(INDEX(tournaments!NJ$2:NJ$33,MATCH(ratings!$A131,tournaments!NH$2:NH$33,0))))</f>
        <v>0</v>
      </c>
      <c r="OG131" s="6">
        <f t="shared" si="282"/>
        <v>20.427321202359209</v>
      </c>
      <c r="OH131" s="9">
        <f>IF(ISNA(MATCH(ratings!$A131,tournaments!NK$2:NK$33,0)),0,(INDEX(tournaments!NL$2:NL$33,MATCH(ratings!$A131,tournaments!NK$2:NK$33,0))))</f>
        <v>0</v>
      </c>
      <c r="OI131" s="3">
        <f>IF(ISNA(MATCH(ratings!$A131,tournaments!NK$2:NK$33,0)),0,(INDEX(tournaments!NM$2:NM$33,MATCH(ratings!$A131,tournaments!NK$2:NK$33,0))))</f>
        <v>0</v>
      </c>
      <c r="OJ131" s="6">
        <f t="shared" si="283"/>
        <v>20.427321202359209</v>
      </c>
    </row>
    <row r="132" spans="1:400" x14ac:dyDescent="0.2">
      <c r="A132" t="s">
        <v>55</v>
      </c>
      <c r="B132" s="6">
        <f>parameters!$B$2</f>
        <v>20</v>
      </c>
      <c r="E132" s="6">
        <f t="shared" ref="E132:E136" si="1146">(1-C132)*B132+C132*D132</f>
        <v>20</v>
      </c>
      <c r="F132" s="9">
        <f>IF(ISNA(MATCH(ratings!$A132,tournaments!D$2:D$33,0)),0,(INDEX(tournaments!E$2:E$33,MATCH(ratings!$A132,tournaments!D$2:D$33,0))))</f>
        <v>0</v>
      </c>
      <c r="G132" s="3">
        <f>IF(ISNA(MATCH(ratings!$A132,tournaments!D$2:D$33,0)),0,(INDEX(tournaments!F$2:F$33,MATCH(ratings!$A132,tournaments!D$2:D$33,0))))</f>
        <v>0</v>
      </c>
      <c r="H132" s="6">
        <f t="shared" ref="H132:H136" si="1147">(1-F132)*E132+F132*G132</f>
        <v>20</v>
      </c>
      <c r="I132" s="9">
        <f>IF(ISNA(MATCH(ratings!$A132,tournaments!G$2:G$33,0)),0,(INDEX(tournaments!H$2:H$33,MATCH(ratings!$A132,tournaments!G$2:G$33,0))))</f>
        <v>0.18766795249445523</v>
      </c>
      <c r="J132" s="3">
        <f>IF(ISNA(MATCH(ratings!$A132,tournaments!G$2:G$33,0)),0,(INDEX(tournaments!I$2:I$33,MATCH(ratings!$A132,tournaments!G$2:G$33,0))))</f>
        <v>43.75</v>
      </c>
      <c r="K132" s="6">
        <f t="shared" ref="K132:K136" si="1148">(1-I132)*H132+I132*J132</f>
        <v>24.45711387174331</v>
      </c>
      <c r="L132" s="6">
        <f>parameters!$B$3*parameters!$B$2+(1-parameters!$B$3)*ratings!K132</f>
        <v>24.011402484568979</v>
      </c>
      <c r="M132" s="9">
        <f>IF(ISNA(MATCH(ratings!$A132,tournaments!J$2:J$33,0)),0,(INDEX(tournaments!K$2:K$33,MATCH(ratings!$A132,tournaments!J$2:J$33,0))))</f>
        <v>0</v>
      </c>
      <c r="N132" s="3">
        <f>IF(ISNA(MATCH(ratings!$A132,tournaments!J$2:J$33,0)),0,(INDEX(tournaments!L$2:L$33,MATCH(ratings!$A132,tournaments!J$2:J$33,0))))</f>
        <v>0</v>
      </c>
      <c r="O132" s="6">
        <f t="shared" ref="O132:O136" si="1149">(1-M132)*L132+M132*N132</f>
        <v>24.011402484568979</v>
      </c>
      <c r="P132" s="6">
        <f>parameters!$B$3*parameters!$B$2+(1-parameters!$B$3)*ratings!O132</f>
        <v>23.610262236112082</v>
      </c>
      <c r="Q132" s="9">
        <f>IF(ISNA(MATCH(ratings!$A132,tournaments!M$2:M$33,0)),0,(INDEX(tournaments!N$2:N$33,MATCH(ratings!$A132,tournaments!M$2:M$33,0))))</f>
        <v>0</v>
      </c>
      <c r="R132" s="3">
        <f>IF(ISNA(MATCH(ratings!$A132,tournaments!M$2:M$33,0)),0,(INDEX(tournaments!O$2:O$33,MATCH(ratings!$A132,tournaments!M$2:M$33,0))))</f>
        <v>0</v>
      </c>
      <c r="S132" s="6">
        <f t="shared" ref="S132:S136" si="1150">(1-Q132)*P132+Q132*R132</f>
        <v>23.610262236112082</v>
      </c>
      <c r="T132" s="9">
        <f>IF(ISNA(MATCH(ratings!$A132,tournaments!P$2:P$33,0)),0,(INDEX(tournaments!Q$2:Q$33,MATCH(ratings!$A132,tournaments!P$2:P$33,0))))</f>
        <v>0</v>
      </c>
      <c r="U132" s="3">
        <f>IF(ISNA(MATCH(ratings!$A132,tournaments!P$2:P$33,0)),0,(INDEX(tournaments!R$2:R$33,MATCH(ratings!$A132,tournaments!P$2:P$33,0))))</f>
        <v>0</v>
      </c>
      <c r="V132" s="6">
        <f t="shared" ref="V132:V136" si="1151">(1-T132)*S132+T132*U132</f>
        <v>23.610262236112082</v>
      </c>
      <c r="W132" s="6">
        <f>parameters!$B$3*parameters!$B$2+(1-parameters!$B$3)*ratings!V132</f>
        <v>23.249236012500873</v>
      </c>
      <c r="X132" s="9">
        <f>IF(ISNA(MATCH(ratings!$A132,tournaments!S$2:S$33,0)),0,(INDEX(tournaments!T$2:T$33,MATCH(ratings!$A132,tournaments!S$2:S$33,0))))</f>
        <v>0</v>
      </c>
      <c r="Y132" s="3">
        <f>IF(ISNA(MATCH(ratings!$A132,tournaments!S$2:S$33,0)),0,(INDEX(tournaments!U$2:U$33,MATCH(ratings!$A132,tournaments!S$2:S$33,0))))</f>
        <v>0</v>
      </c>
      <c r="Z132" s="6">
        <f t="shared" ref="Z132:Z136" si="1152">(1-X132)*W132+X132*Y132</f>
        <v>23.249236012500873</v>
      </c>
      <c r="AA132" s="9">
        <f>IF(ISNA(MATCH(ratings!$A132,tournaments!V$2:V$33,0)),0,(INDEX(tournaments!W$2:W$33,MATCH(ratings!$A132,tournaments!V$2:V$33,0))))</f>
        <v>0</v>
      </c>
      <c r="AB132" s="3">
        <f>IF(ISNA(MATCH(ratings!$A132,tournaments!V$2:V$33,0)),0,(INDEX(tournaments!X$2:X$33,MATCH(ratings!$A132,tournaments!V$2:V$33,0))))</f>
        <v>0</v>
      </c>
      <c r="AC132" s="6">
        <f t="shared" ref="AC132:AC136" si="1153">(1-AA132)*Z132+AA132*AB132</f>
        <v>23.249236012500873</v>
      </c>
      <c r="AD132" s="9">
        <f>IF(ISNA(MATCH(ratings!$A132,tournaments!Y$2:Y$33,0)),0,(INDEX(tournaments!Z$2:Z$33,MATCH(ratings!$A132,tournaments!Y$2:Y$33,0))))</f>
        <v>0</v>
      </c>
      <c r="AE132" s="3">
        <f>IF(ISNA(MATCH(ratings!$A132,tournaments!Y$2:Y$33,0)),0,(INDEX(tournaments!AA$2:AA$33,MATCH(ratings!$A132,tournaments!Y$2:Y$33,0))))</f>
        <v>0</v>
      </c>
      <c r="AF132" s="6">
        <f t="shared" ref="AF132:AF136" si="1154">(1-AD132)*AC132+AD132*AE132</f>
        <v>23.249236012500873</v>
      </c>
      <c r="AG132" s="9">
        <f>IF(ISNA(MATCH(ratings!$A132,tournaments!AB$2:AB$33,0)),0,(INDEX(tournaments!AC$2:AC$33,MATCH(ratings!$A132,tournaments!AB$2:AB$33,0))))</f>
        <v>0</v>
      </c>
      <c r="AH132" s="3">
        <f>IF(ISNA(MATCH(ratings!$A132,tournaments!AB$2:AB$33,0)),0,(INDEX(tournaments!AD$2:AD$33,MATCH(ratings!$A132,tournaments!AB$2:AB$33,0))))</f>
        <v>0</v>
      </c>
      <c r="AI132" s="6">
        <f t="shared" ref="AI132:AI136" si="1155">(1-AG132)*AF132+AG132*AH132</f>
        <v>23.249236012500873</v>
      </c>
      <c r="AJ132" s="9">
        <f>IF(ISNA(MATCH(ratings!$A132,tournaments!AE$2:AE$33,0)),0,(INDEX(tournaments!AF$2:AF$33,MATCH(ratings!$A132,tournaments!AE$2:AE$33,0))))</f>
        <v>0</v>
      </c>
      <c r="AK132" s="3">
        <f>IF(ISNA(MATCH(ratings!$A132,tournaments!AE$2:AE$33,0)),0,(INDEX(tournaments!AG$2:AG$33,MATCH(ratings!$A132,tournaments!AE$2:AE$33,0))))</f>
        <v>0</v>
      </c>
      <c r="AL132" s="6">
        <f t="shared" ref="AL132:AL136" si="1156">(1-AJ132)*AI132+AJ132*AK132</f>
        <v>23.249236012500873</v>
      </c>
      <c r="AM132" s="9">
        <f>IF(ISNA(MATCH(ratings!$A132,tournaments!AH$2:AH$33,0)),0,(INDEX(tournaments!AI$2:AI$33,MATCH(ratings!$A132,tournaments!AH$2:AH$33,0))))</f>
        <v>0</v>
      </c>
      <c r="AN132" s="3">
        <f>IF(ISNA(MATCH(ratings!$A132,tournaments!AH$2:AH$33,0)),0,(INDEX(tournaments!AJ$2:AJ$33,MATCH(ratings!$A132,tournaments!AH$2:AH$33,0))))</f>
        <v>0</v>
      </c>
      <c r="AO132" s="6">
        <f t="shared" ref="AO132:AO136" si="1157">(1-AM132)*AL132+AM132*AN132</f>
        <v>23.249236012500873</v>
      </c>
      <c r="AP132" s="9">
        <f>IF(ISNA(MATCH(ratings!$A132,tournaments!AK$2:AK$33,0)),0,(INDEX(tournaments!AL$2:AL$33,MATCH(ratings!$A132,tournaments!AK$2:AK$33,0))))</f>
        <v>0</v>
      </c>
      <c r="AQ132" s="3">
        <f>IF(ISNA(MATCH(ratings!$A132,tournaments!AK$2:AK$33,0)),0,(INDEX(tournaments!AM$2:AM$33,MATCH(ratings!$A132,tournaments!AK$2:AK$33,0))))</f>
        <v>0</v>
      </c>
      <c r="AR132" s="6">
        <f t="shared" ref="AR132:AR136" si="1158">(1-AP132)*AO132+AP132*AQ132</f>
        <v>23.249236012500873</v>
      </c>
      <c r="AS132" s="6">
        <f>parameters!$B$3*parameters!$B$2+(1-parameters!$B$3)*ratings!AR132</f>
        <v>22.924312411250785</v>
      </c>
      <c r="AT132" s="9">
        <f>IF(ISNA(MATCH(ratings!$A132,tournaments!AN$2:AN$33,0)),0,(INDEX(tournaments!AO$2:AO$33,MATCH(ratings!$A132,tournaments!AN$2:AN$33,0))))</f>
        <v>0</v>
      </c>
      <c r="AU132" s="3">
        <f>IF(ISNA(MATCH(ratings!$A132,tournaments!AN$2:AN$33,0)),0,(INDEX(tournaments!AP$2:AP$33,MATCH(ratings!$A132,tournaments!AN$2:AN$33,0))))</f>
        <v>0</v>
      </c>
      <c r="AV132" s="6">
        <f t="shared" ref="AV132:AV136" si="1159">(1-AT132)*AS132+AT132*AU132</f>
        <v>22.924312411250785</v>
      </c>
      <c r="AW132" s="9">
        <f>IF(ISNA(MATCH(ratings!$A132,tournaments!AQ$2:AQ$33,0)),0,(INDEX(tournaments!AR$2:AR$33,MATCH(ratings!$A132,tournaments!AQ$2:AQ$33,0))))</f>
        <v>0</v>
      </c>
      <c r="AX132" s="3">
        <f>IF(ISNA(MATCH(ratings!$A132,tournaments!AQ$2:AQ$33,0)),0,(INDEX(tournaments!AS$2:AS$33,MATCH(ratings!$A132,tournaments!AQ$2:AQ$33,0))))</f>
        <v>0</v>
      </c>
      <c r="AY132" s="6">
        <f t="shared" ref="AY132:AY136" si="1160">(1-AW132)*AV132+AW132*AX132</f>
        <v>22.924312411250785</v>
      </c>
      <c r="AZ132" s="9">
        <f>IF(ISNA(MATCH(ratings!$A132,tournaments!AT$2:AT$33,0)),0,(INDEX(tournaments!AU$2:AU$33,MATCH(ratings!$A132,tournaments!AT$2:AT$33,0))))</f>
        <v>0</v>
      </c>
      <c r="BA132" s="3">
        <f>IF(ISNA(MATCH(ratings!$A132,tournaments!AT$2:AT$33,0)),0,(INDEX(tournaments!AV$2:AV$33,MATCH(ratings!$A132,tournaments!AT$2:AT$33,0))))</f>
        <v>0</v>
      </c>
      <c r="BB132" s="6">
        <f t="shared" ref="BB132:BB136" si="1161">(1-AZ132)*AY132+AZ132*BA132</f>
        <v>22.924312411250785</v>
      </c>
      <c r="BC132" s="9">
        <f>IF(ISNA(MATCH(ratings!$A132,tournaments!AW$2:AW$33,0)),0,(INDEX(tournaments!AX$2:AX$33,MATCH(ratings!$A132,tournaments!AW$2:AW$33,0))))</f>
        <v>0</v>
      </c>
      <c r="BD132" s="3">
        <f>IF(ISNA(MATCH(ratings!$A132,tournaments!AW$2:AW$33,0)),0,(INDEX(tournaments!AY$2:AY$33,MATCH(ratings!$A132,tournaments!AW$2:AW$33,0))))</f>
        <v>0</v>
      </c>
      <c r="BE132" s="6">
        <f t="shared" ref="BE132:BE136" si="1162">(1-BC132)*BB132+BC132*BD132</f>
        <v>22.924312411250785</v>
      </c>
      <c r="BF132" s="9">
        <f>IF(ISNA(MATCH(ratings!$A132,tournaments!AZ$2:AZ$33,0)),0,(INDEX(tournaments!BA$2:BA$33,MATCH(ratings!$A132,tournaments!AZ$2:AZ$33,0))))</f>
        <v>0</v>
      </c>
      <c r="BG132" s="3">
        <f>IF(ISNA(MATCH(ratings!$A132,tournaments!AZ$2:AZ$33,0)),0,(INDEX(tournaments!BB$2:BB$33,MATCH(ratings!$A132,tournaments!AZ$2:AZ$33,0))))</f>
        <v>0</v>
      </c>
      <c r="BH132" s="6">
        <f t="shared" ref="BH132:BH136" si="1163">(1-BF132)*BE132+BF132*BG132</f>
        <v>22.924312411250785</v>
      </c>
      <c r="BI132" s="9">
        <f>IF(ISNA(MATCH(ratings!$A132,tournaments!BC$2:BC$33,0)),0,(INDEX(tournaments!BD$2:BD$33,MATCH(ratings!$A132,tournaments!BC$2:BC$33,0))))</f>
        <v>0</v>
      </c>
      <c r="BJ132" s="3">
        <f>IF(ISNA(MATCH(ratings!$A132,tournaments!BC$2:BC$33,0)),0,(INDEX(tournaments!BE$2:BE$33,MATCH(ratings!$A132,tournaments!BC$2:BC$33,0))))</f>
        <v>0</v>
      </c>
      <c r="BK132" s="6">
        <f t="shared" ref="BK132:BK136" si="1164">(1-BI132)*BH132+BI132*BJ132</f>
        <v>22.924312411250785</v>
      </c>
      <c r="BL132" s="9">
        <f>IF(ISNA(MATCH(ratings!$A132,tournaments!BF$2:BF$33,0)),0,(INDEX(tournaments!BG$2:BG$33,MATCH(ratings!$A132,tournaments!BF$2:BF$33,0))))</f>
        <v>0</v>
      </c>
      <c r="BM132" s="3">
        <f>IF(ISNA(MATCH(ratings!$A132,tournaments!BF$2:BF$33,0)),0,(INDEX(tournaments!BH$2:BH$33,MATCH(ratings!$A132,tournaments!BF$2:BF$33,0))))</f>
        <v>0</v>
      </c>
      <c r="BN132" s="6">
        <f t="shared" ref="BN132:BN136" si="1165">(1-BL132)*BK132+BL132*BM132</f>
        <v>22.924312411250785</v>
      </c>
      <c r="BO132" s="6">
        <f>parameters!$B$3*parameters!$B$2+(1-parameters!$B$3)*ratings!BN132</f>
        <v>22.631881170125705</v>
      </c>
      <c r="BP132" s="9">
        <f>IF(ISNA(MATCH(ratings!$A132,tournaments!BI$2:BI$33,0)),0,(INDEX(tournaments!BJ$2:BJ$33,MATCH(ratings!$A132,tournaments!BI$2:BI$33,0))))</f>
        <v>0</v>
      </c>
      <c r="BQ132" s="3">
        <f>IF(ISNA(MATCH(ratings!$A132,tournaments!BI$2:BI$33,0)),0,(INDEX(tournaments!BK$2:BK$33,MATCH(ratings!$A132,tournaments!BI$2:BI$33,0))))</f>
        <v>0</v>
      </c>
      <c r="BR132" s="6">
        <f t="shared" ref="BR132:BR136" si="1166">(1-BP132)*BO132+BP132*BQ132</f>
        <v>22.631881170125705</v>
      </c>
      <c r="BS132" s="9">
        <f>IF(ISNA(MATCH(ratings!$A132,tournaments!BL$2:BL$33,0)),0,(INDEX(tournaments!BM$2:BM$33,MATCH(ratings!$A132,tournaments!BL$2:BL$33,0))))</f>
        <v>0</v>
      </c>
      <c r="BT132" s="3">
        <f>IF(ISNA(MATCH(ratings!$A132,tournaments!BL$2:BL$33,0)),0,(INDEX(tournaments!BN$2:BN$33,MATCH(ratings!$A132,tournaments!BL$2:BL$33,0))))</f>
        <v>0</v>
      </c>
      <c r="BU132" s="6">
        <f t="shared" ref="BU132:BU136" si="1167">(1-BS132)*BR132+BS132*BT132</f>
        <v>22.631881170125705</v>
      </c>
      <c r="BV132" s="9">
        <f>IF(ISNA(MATCH(ratings!$A132,tournaments!BO$2:BO$33,0)),0,(INDEX(tournaments!BP$2:BP$33,MATCH(ratings!$A132,tournaments!BO$2:BO$33,0))))</f>
        <v>0</v>
      </c>
      <c r="BW132" s="3">
        <f>IF(ISNA(MATCH(ratings!$A132,tournaments!BO$2:BO$33,0)),0,(INDEX(tournaments!BQ$2:BQ$33,MATCH(ratings!$A132,tournaments!BO$2:BO$33,0))))</f>
        <v>0</v>
      </c>
      <c r="BX132" s="6">
        <f t="shared" ref="BX132:BX136" si="1168">(1-BV132)*BU132+BV132*BW132</f>
        <v>22.631881170125705</v>
      </c>
      <c r="BY132" s="9">
        <f>IF(ISNA(MATCH(ratings!$A132,tournaments!BR$2:BR$33,0)),0,(INDEX(tournaments!BS$2:BS$33,MATCH(ratings!$A132,tournaments!BR$2:BR$33,0))))</f>
        <v>0</v>
      </c>
      <c r="BZ132" s="3">
        <f>IF(ISNA(MATCH(ratings!$A132,tournaments!BR$2:BR$33,0)),0,(INDEX(tournaments!BT$2:BT$33,MATCH(ratings!$A132,tournaments!BR$2:BR$33,0))))</f>
        <v>0</v>
      </c>
      <c r="CA132" s="6">
        <f t="shared" ref="CA132:CA136" si="1169">(1-BY132)*BX132+BY132*BZ132</f>
        <v>22.631881170125705</v>
      </c>
      <c r="CB132" s="9">
        <f>IF(ISNA(MATCH(ratings!$A132,tournaments!BU$2:BU$33,0)),0,(INDEX(tournaments!BV$2:BV$33,MATCH(ratings!$A132,tournaments!BU$2:BU$33,0))))</f>
        <v>0</v>
      </c>
      <c r="CC132" s="3">
        <f>IF(ISNA(MATCH(ratings!$A132,tournaments!BU$2:BU$33,0)),0,(INDEX(tournaments!BW$2:BW$33,MATCH(ratings!$A132,tournaments!BU$2:BU$33,0))))</f>
        <v>0</v>
      </c>
      <c r="CD132" s="6">
        <f t="shared" ref="CD132:CD136" si="1170">(1-CB132)*CA132+CB132*CC132</f>
        <v>22.631881170125705</v>
      </c>
      <c r="CE132" s="9">
        <f>IF(ISNA(MATCH(ratings!$A132,tournaments!BX$2:BX$33,0)),0,(INDEX(tournaments!BY$2:BY$33,MATCH(ratings!$A132,tournaments!BX$2:BX$33,0))))</f>
        <v>0</v>
      </c>
      <c r="CF132" s="3">
        <f>IF(ISNA(MATCH(ratings!$A132,tournaments!BX$2:BX$33,0)),0,(INDEX(tournaments!BZ$2:BZ$33,MATCH(ratings!$A132,tournaments!BX$2:BX$33,0))))</f>
        <v>0</v>
      </c>
      <c r="CG132" s="6">
        <f t="shared" ref="CG132:CG136" si="1171">(1-CE132)*CD132+CE132*CF132</f>
        <v>22.631881170125705</v>
      </c>
      <c r="CH132" s="9">
        <f>IF(ISNA(MATCH(ratings!$A132,tournaments!CA$2:CA$33,0)),0,(INDEX(tournaments!CB$2:CB$33,MATCH(ratings!$A132,tournaments!CA$2:CA$33,0))))</f>
        <v>0</v>
      </c>
      <c r="CI132" s="3">
        <f>IF(ISNA(MATCH(ratings!$A132,tournaments!CA$2:CA$33,0)),0,(INDEX(tournaments!CC$2:CC$33,MATCH(ratings!$A132,tournaments!CA$2:CA$33,0))))</f>
        <v>0</v>
      </c>
      <c r="CJ132" s="6">
        <f t="shared" ref="CJ132:CJ136" si="1172">(1-CH132)*CG132+CH132*CI132</f>
        <v>22.631881170125705</v>
      </c>
      <c r="CK132" s="9">
        <f>IF(ISNA(MATCH(ratings!$A132,tournaments!CD$2:CD$33,0)),0,(INDEX(tournaments!CE$2:CE$33,MATCH(ratings!$A132,tournaments!CD$2:CD$33,0))))</f>
        <v>0</v>
      </c>
      <c r="CL132" s="3">
        <f>IF(ISNA(MATCH(ratings!$A132,tournaments!CD$2:CD$33,0)),0,(INDEX(tournaments!CF$2:CF$33,MATCH(ratings!$A132,tournaments!CD$2:CD$33,0))))</f>
        <v>0</v>
      </c>
      <c r="CM132" s="6">
        <f t="shared" ref="CM132:CM136" si="1173">(1-CK132)*CJ132+CK132*CL132</f>
        <v>22.631881170125705</v>
      </c>
      <c r="CN132" s="6">
        <f>parameters!$B$3*parameters!$B$2+(1-parameters!$B$3)*ratings!CM132</f>
        <v>22.368693053113134</v>
      </c>
      <c r="CO132" s="9">
        <f>IF(ISNA(MATCH(ratings!$A132,tournaments!CG$2:CG$33,0)),0,(INDEX(tournaments!CH$2:CH$33,MATCH(ratings!$A132,tournaments!CG$2:CG$33,0))))</f>
        <v>0</v>
      </c>
      <c r="CP132" s="3">
        <f>IF(ISNA(MATCH(ratings!$A132,tournaments!CG$2:CG$33,0)),0,(INDEX(tournaments!CI$2:CI$33,MATCH(ratings!$A132,tournaments!CG$2:CG$33,0))))</f>
        <v>0</v>
      </c>
      <c r="CQ132" s="6">
        <f t="shared" ref="CQ132:CQ136" si="1174">(1-CO132)*CN132+CO132*CP132</f>
        <v>22.368693053113134</v>
      </c>
      <c r="CR132" s="9">
        <f>IF(ISNA(MATCH(ratings!$A132,tournaments!CJ$2:CJ$33,0)),0,(INDEX(tournaments!CK$2:CK$33,MATCH(ratings!$A132,tournaments!CJ$2:CJ$33,0))))</f>
        <v>0</v>
      </c>
      <c r="CS132" s="3">
        <f>IF(ISNA(MATCH(ratings!$A132,tournaments!CJ$2:CJ$33,0)),0,(INDEX(tournaments!CL$2:CL$33,MATCH(ratings!$A132,tournaments!CJ$2:CJ$33,0))))</f>
        <v>0</v>
      </c>
      <c r="CT132" s="6">
        <f t="shared" ref="CT132:CT136" si="1175">(1-CR132)*CQ132+CR132*CS132</f>
        <v>22.368693053113134</v>
      </c>
      <c r="CU132" s="9">
        <f>IF(ISNA(MATCH(ratings!$A132,tournaments!CM$2:CM$33,0)),0,(INDEX(tournaments!CN$2:CN$33,MATCH(ratings!$A132,tournaments!CM$2:CM$33,0))))</f>
        <v>0</v>
      </c>
      <c r="CV132" s="3">
        <f>IF(ISNA(MATCH(ratings!$A132,tournaments!CM$2:CM$33,0)),0,(INDEX(tournaments!CO$2:CO$33,MATCH(ratings!$A132,tournaments!CM$2:CM$33,0))))</f>
        <v>0</v>
      </c>
      <c r="CW132" s="6">
        <f t="shared" ref="CW132:CW136" si="1176">(1-CU132)*CT132+CU132*CV132</f>
        <v>22.368693053113134</v>
      </c>
      <c r="CX132" s="9">
        <f>IF(ISNA(MATCH(ratings!$A132,tournaments!CP$2:CP$33,0)),0,(INDEX(tournaments!CQ$2:CQ$33,MATCH(ratings!$A132,tournaments!CP$2:CP$33,0))))</f>
        <v>0</v>
      </c>
      <c r="CY132" s="3">
        <f>IF(ISNA(MATCH(ratings!$A132,tournaments!CP$2:CP$33,0)),0,(INDEX(tournaments!CR$2:CR$33,MATCH(ratings!$A132,tournaments!CP$2:CP$33,0))))</f>
        <v>0</v>
      </c>
      <c r="CZ132" s="6">
        <f t="shared" ref="CZ132:CZ136" si="1177">(1-CX132)*CW132+CX132*CY132</f>
        <v>22.368693053113134</v>
      </c>
      <c r="DA132" s="9">
        <f>IF(ISNA(MATCH(ratings!$A132,tournaments!CS$2:CS$33,0)),0,(INDEX(tournaments!CT$2:CT$33,MATCH(ratings!$A132,tournaments!CS$2:CS$33,0))))</f>
        <v>0</v>
      </c>
      <c r="DB132" s="3">
        <f>IF(ISNA(MATCH(ratings!$A132,tournaments!CS$2:CS$33,0)),0,(INDEX(tournaments!CU$2:CU$33,MATCH(ratings!$A132,tournaments!CS$2:CS$33,0))))</f>
        <v>0</v>
      </c>
      <c r="DC132" s="6">
        <f t="shared" ref="DC132:DC136" si="1178">(1-DA132)*CZ132+DA132*DB132</f>
        <v>22.368693053113134</v>
      </c>
      <c r="DD132" s="9">
        <f>IF(ISNA(MATCH(ratings!$A132,tournaments!CV$2:CV$33,0)),0,(INDEX(tournaments!CW$2:CW$33,MATCH(ratings!$A132,tournaments!CV$2:CV$33,0))))</f>
        <v>0</v>
      </c>
      <c r="DE132" s="3">
        <f>IF(ISNA(MATCH(ratings!$A132,tournaments!CV$2:CV$33,0)),0,(INDEX(tournaments!CX$2:CX$33,MATCH(ratings!$A132,tournaments!CV$2:CV$33,0))))</f>
        <v>0</v>
      </c>
      <c r="DF132" s="6">
        <f t="shared" ref="DF132:DF136" si="1179">(1-DD132)*DC132+DD132*DE132</f>
        <v>22.368693053113134</v>
      </c>
      <c r="DG132" s="9">
        <f>IF(ISNA(MATCH(ratings!$A132,tournaments!CY$2:CY$33,0)),0,(INDEX(tournaments!CZ$2:CZ$33,MATCH(ratings!$A132,tournaments!CY$2:CY$33,0))))</f>
        <v>0</v>
      </c>
      <c r="DH132" s="3">
        <f>IF(ISNA(MATCH(ratings!$A132,tournaments!CY$2:CY$33,0)),0,(INDEX(tournaments!DA$2:DA$33,MATCH(ratings!$A132,tournaments!CY$2:CY$33,0))))</f>
        <v>0</v>
      </c>
      <c r="DI132" s="6">
        <f t="shared" ref="DI132:DI136" si="1180">(1-DG132)*DF132+DG132*DH132</f>
        <v>22.368693053113134</v>
      </c>
      <c r="DJ132" s="9">
        <f>IF(ISNA(MATCH(ratings!$A132,tournaments!DB$2:DB$33,0)),0,(INDEX(tournaments!DC$2:DC$33,MATCH(ratings!$A132,tournaments!DB$2:DB$33,0))))</f>
        <v>0</v>
      </c>
      <c r="DK132" s="3">
        <f>IF(ISNA(MATCH(ratings!$A132,tournaments!DB$2:DB$33,0)),0,(INDEX(tournaments!DD$2:DD$33,MATCH(ratings!$A132,tournaments!DB$2:DB$33,0))))</f>
        <v>0</v>
      </c>
      <c r="DL132" s="6">
        <f t="shared" ref="DL132:DL136" si="1181">(1-DJ132)*DI132+DJ132*DK132</f>
        <v>22.368693053113134</v>
      </c>
      <c r="DM132" s="6">
        <f>parameters!$B$3*parameters!$B$2+(1-parameters!$B$3)*ratings!DL132</f>
        <v>22.131823747801821</v>
      </c>
      <c r="DN132" s="9">
        <f>IF(ISNA(MATCH(ratings!$A132,tournaments!DE$2:DE$33,0)),0,(INDEX(tournaments!DF$2:DF$33,MATCH(ratings!$A132,tournaments!DE$2:DE$33,0))))</f>
        <v>0</v>
      </c>
      <c r="DO132" s="3">
        <f>IF(ISNA(MATCH(ratings!$A132,tournaments!DE$2:DE$33,0)),0,(INDEX(tournaments!DG$2:DG$33,MATCH(ratings!$A132,tournaments!DE$2:DE$33,0))))</f>
        <v>0</v>
      </c>
      <c r="DP132" s="6">
        <f t="shared" ref="DP132:DP136" si="1182">(1-DN132)*DM132+DN132*DO132</f>
        <v>22.131823747801821</v>
      </c>
      <c r="DQ132" s="9">
        <f>IF(ISNA(MATCH(ratings!$A132,tournaments!DH$2:DH$33,0)),0,(INDEX(tournaments!DI$2:DI$33,MATCH(ratings!$A132,tournaments!DH$2:DH$33,0))))</f>
        <v>0</v>
      </c>
      <c r="DR132" s="3">
        <f>IF(ISNA(MATCH(ratings!$A132,tournaments!DH$2:DH$33,0)),0,(INDEX(tournaments!DJ$2:DJ$33,MATCH(ratings!$A132,tournaments!DH$2:DH$33,0))))</f>
        <v>0</v>
      </c>
      <c r="DS132" s="6">
        <f t="shared" ref="DS132:DS136" si="1183">(1-DQ132)*DP132+DQ132*DR132</f>
        <v>22.131823747801821</v>
      </c>
      <c r="DT132" s="9">
        <f>IF(ISNA(MATCH(ratings!$A132,tournaments!DK$2:DK$33,0)),0,(INDEX(tournaments!DL$2:DL$33,MATCH(ratings!$A132,tournaments!DK$2:DK$33,0))))</f>
        <v>0</v>
      </c>
      <c r="DU132" s="3">
        <f>IF(ISNA(MATCH(ratings!$A132,tournaments!DK$2:DK$33,0)),0,(INDEX(tournaments!DM$2:DM$33,MATCH(ratings!$A132,tournaments!DK$2:DK$33,0))))</f>
        <v>0</v>
      </c>
      <c r="DV132" s="6">
        <f t="shared" ref="DV132:DV136" si="1184">(1-DT132)*DS132+DT132*DU132</f>
        <v>22.131823747801821</v>
      </c>
      <c r="DW132" s="9">
        <f>IF(ISNA(MATCH(ratings!$A132,tournaments!DN$2:DN$33,0)),0,(INDEX(tournaments!DO$2:DO$33,MATCH(ratings!$A132,tournaments!DN$2:DN$33,0))))</f>
        <v>0</v>
      </c>
      <c r="DX132" s="3">
        <f>IF(ISNA(MATCH(ratings!$A132,tournaments!DN$2:DN$33,0)),0,(INDEX(tournaments!DP$2:DP$33,MATCH(ratings!$A132,tournaments!DN$2:DN$33,0))))</f>
        <v>0</v>
      </c>
      <c r="DY132" s="6">
        <f t="shared" ref="DY132:DY136" si="1185">(1-DW132)*DV132+DW132*DX132</f>
        <v>22.131823747801821</v>
      </c>
      <c r="DZ132" s="9">
        <f>IF(ISNA(MATCH(ratings!$A132,tournaments!DQ$2:DQ$33,0)),0,(INDEX(tournaments!DR$2:DR$33,MATCH(ratings!$A132,tournaments!DQ$2:DQ$33,0))))</f>
        <v>0</v>
      </c>
      <c r="EA132" s="3">
        <f>IF(ISNA(MATCH(ratings!$A132,tournaments!DQ$2:DQ$33,0)),0,(INDEX(tournaments!DS$2:DS$33,MATCH(ratings!$A132,tournaments!DQ$2:DQ$33,0))))</f>
        <v>0</v>
      </c>
      <c r="EB132" s="6">
        <f t="shared" ref="EB132:EB136" si="1186">(1-DZ132)*DY132+DZ132*EA132</f>
        <v>22.131823747801821</v>
      </c>
      <c r="EC132" s="9">
        <f>IF(ISNA(MATCH(ratings!$A132,tournaments!DT$2:DT$33,0)),0,(INDEX(tournaments!DU$2:DU$33,MATCH(ratings!$A132,tournaments!DT$2:DT$33,0))))</f>
        <v>0</v>
      </c>
      <c r="ED132" s="3">
        <f>IF(ISNA(MATCH(ratings!$A132,tournaments!DT$2:DT$33,0)),0,(INDEX(tournaments!DV$2:DV$33,MATCH(ratings!$A132,tournaments!DT$2:DT$33,0))))</f>
        <v>0</v>
      </c>
      <c r="EE132" s="6">
        <f t="shared" ref="EE132:EE136" si="1187">(1-EC132)*EB132+EC132*ED132</f>
        <v>22.131823747801821</v>
      </c>
      <c r="EF132" s="9">
        <f>IF(ISNA(MATCH(ratings!$A132,tournaments!DW$2:DW$33,0)),0,(INDEX(tournaments!DX$2:DX$33,MATCH(ratings!$A132,tournaments!DW$2:DW$33,0))))</f>
        <v>0</v>
      </c>
      <c r="EG132" s="3">
        <f>IF(ISNA(MATCH(ratings!$A132,tournaments!DW$2:DW$33,0)),0,(INDEX(tournaments!DY$2:DY$33,MATCH(ratings!$A132,tournaments!DW$2:DW$33,0))))</f>
        <v>0</v>
      </c>
      <c r="EH132" s="6">
        <f t="shared" ref="EH132:EH136" si="1188">(1-EF132)*EE132+EF132*EG132</f>
        <v>22.131823747801821</v>
      </c>
      <c r="EI132" s="9">
        <f>IF(ISNA(MATCH(ratings!$A132,tournaments!DZ$2:DZ$33,0)),0,(INDEX(tournaments!EA$2:EA$33,MATCH(ratings!$A132,tournaments!DZ$2:DZ$33,0))))</f>
        <v>0</v>
      </c>
      <c r="EJ132" s="3">
        <f>IF(ISNA(MATCH(ratings!$A132,tournaments!DZ$2:DZ$33,0)),0,(INDEX(tournaments!EB$2:EB$33,MATCH(ratings!$A132,tournaments!DZ$2:DZ$33,0))))</f>
        <v>0</v>
      </c>
      <c r="EK132" s="6">
        <f t="shared" ref="EK132:EK136" si="1189">(1-EI132)*EH132+EI132*EJ132</f>
        <v>22.131823747801821</v>
      </c>
      <c r="EL132" s="6">
        <f>parameters!$B$3*parameters!$B$2+(1-parameters!$B$3)*ratings!EK132</f>
        <v>21.918641373021639</v>
      </c>
      <c r="EM132" s="9">
        <f>IF(ISNA(MATCH(ratings!$A132,tournaments!EC$2:EC$33,0)),0,(INDEX(tournaments!ED$2:ED$33,MATCH(ratings!$A132,tournaments!EC$2:EC$33,0))))</f>
        <v>0</v>
      </c>
      <c r="EN132" s="3">
        <f>IF(ISNA(MATCH(ratings!$A132,tournaments!EC$2:EC$33,0)),0,(INDEX(tournaments!EE$2:EE$33,MATCH(ratings!$A132,tournaments!EC$2:EC$33,0))))</f>
        <v>0</v>
      </c>
      <c r="EO132" s="6">
        <f t="shared" ref="EO132:EO136" si="1190">(1-EM132)*EL132+EM132*EN132</f>
        <v>21.918641373021639</v>
      </c>
      <c r="EP132" s="9">
        <f>IF(ISNA(MATCH(ratings!$A132,tournaments!EF$2:EF$33,0)),0,(INDEX(tournaments!EG$2:EG$33,MATCH(ratings!$A132,tournaments!EF$2:EF$33,0))))</f>
        <v>0</v>
      </c>
      <c r="EQ132" s="3">
        <f>IF(ISNA(MATCH(ratings!$A132,tournaments!EF$2:EF$33,0)),0,(INDEX(tournaments!EH$2:EH$33,MATCH(ratings!$A132,tournaments!EF$2:EF$33,0))))</f>
        <v>0</v>
      </c>
      <c r="ER132" s="6">
        <f t="shared" ref="ER132:ER136" si="1191">(1-EP132)*EO132+EP132*EQ132</f>
        <v>21.918641373021639</v>
      </c>
      <c r="ES132" s="9">
        <f>IF(ISNA(MATCH(ratings!$A132,tournaments!EI$2:EI$33,0)),0,(INDEX(tournaments!EJ$2:EJ$33,MATCH(ratings!$A132,tournaments!EI$2:EI$33,0))))</f>
        <v>0</v>
      </c>
      <c r="ET132" s="3">
        <f>IF(ISNA(MATCH(ratings!$A132,tournaments!EI$2:EI$33,0)),0,(INDEX(tournaments!EK$2:EK$33,MATCH(ratings!$A132,tournaments!EI$2:EI$33,0))))</f>
        <v>0</v>
      </c>
      <c r="EU132" s="6">
        <f t="shared" ref="EU132:EU136" si="1192">(1-ES132)*ER132+ES132*ET132</f>
        <v>21.918641373021639</v>
      </c>
      <c r="EV132" s="9">
        <f>IF(ISNA(MATCH(ratings!$A132,tournaments!EL$2:EL$33,0)),0,(INDEX(tournaments!EM$2:EM$33,MATCH(ratings!$A132,tournaments!EL$2:EL$33,0))))</f>
        <v>0</v>
      </c>
      <c r="EW132" s="3">
        <f>IF(ISNA(MATCH(ratings!$A132,tournaments!EL$2:EL$33,0)),0,(INDEX(tournaments!EN$2:EN$33,MATCH(ratings!$A132,tournaments!EL$2:EL$33,0))))</f>
        <v>0</v>
      </c>
      <c r="EX132" s="6">
        <f t="shared" ref="EX132:EX136" si="1193">(1-EV132)*EU132+EV132*EW132</f>
        <v>21.918641373021639</v>
      </c>
      <c r="EY132" s="9">
        <f>IF(ISNA(MATCH(ratings!$A132,tournaments!EO$2:EO$33,0)),0,(INDEX(tournaments!EP$2:EP$33,MATCH(ratings!$A132,tournaments!EO$2:EO$33,0))))</f>
        <v>0</v>
      </c>
      <c r="EZ132" s="3">
        <f>IF(ISNA(MATCH(ratings!$A132,tournaments!EO$2:EO$33,0)),0,(INDEX(tournaments!EQ$2:EQ$33,MATCH(ratings!$A132,tournaments!EO$2:EO$33,0))))</f>
        <v>0</v>
      </c>
      <c r="FA132" s="6">
        <f t="shared" ref="FA132:FA136" si="1194">(1-EY132)*EX132+EY132*EZ132</f>
        <v>21.918641373021639</v>
      </c>
      <c r="FB132" s="9">
        <f>IF(ISNA(MATCH(ratings!$A132,tournaments!ER$2:ER$33,0)),0,(INDEX(tournaments!ES$2:ES$33,MATCH(ratings!$A132,tournaments!ER$2:ER$33,0))))</f>
        <v>0</v>
      </c>
      <c r="FC132" s="3">
        <f>IF(ISNA(MATCH(ratings!$A132,tournaments!ER$2:ER$33,0)),0,(INDEX(tournaments!ET$2:ET$33,MATCH(ratings!$A132,tournaments!ER$2:ER$33,0))))</f>
        <v>0</v>
      </c>
      <c r="FD132" s="6">
        <f t="shared" ref="FD132:FD136" si="1195">(1-FB132)*FA132+FB132*FC132</f>
        <v>21.918641373021639</v>
      </c>
      <c r="FE132" s="9">
        <f>IF(ISNA(MATCH(ratings!$A132,tournaments!EU$2:EU$33,0)),0,(INDEX(tournaments!EV$2:EV$33,MATCH(ratings!$A132,tournaments!EU$2:EU$33,0))))</f>
        <v>0</v>
      </c>
      <c r="FF132" s="3">
        <f>IF(ISNA(MATCH(ratings!$A132,tournaments!EU$2:EU$33,0)),0,(INDEX(tournaments!EW$2:EW$33,MATCH(ratings!$A132,tournaments!EU$2:EU$33,0))))</f>
        <v>0</v>
      </c>
      <c r="FG132" s="6">
        <f t="shared" ref="FG132:FG136" si="1196">(1-FE132)*FD132+FE132*FF132</f>
        <v>21.918641373021639</v>
      </c>
      <c r="FH132" s="6">
        <f>parameters!$B$3*parameters!$B$2+(1-parameters!$B$3)*ratings!FG132</f>
        <v>21.726777235719474</v>
      </c>
      <c r="FI132" s="9">
        <f>IF(ISNA(MATCH(ratings!$A132,tournaments!EX$2:EX$33,0)),0,(INDEX(tournaments!EY$2:EY$33,MATCH(ratings!$A132,tournaments!EX$2:EX$33,0))))</f>
        <v>0</v>
      </c>
      <c r="FJ132" s="3">
        <f>IF(ISNA(MATCH(ratings!$A132,tournaments!EX$2:EX$33,0)),0,(INDEX(tournaments!EZ$2:EZ$33,MATCH(ratings!$A132,tournaments!EX$2:EX$33,0))))</f>
        <v>0</v>
      </c>
      <c r="FK132" s="6">
        <f t="shared" ref="FK132:FK136" si="1197">(1-FI132)*FH132+FI132*FJ132</f>
        <v>21.726777235719474</v>
      </c>
      <c r="FL132" s="9">
        <f>IF(ISNA(MATCH(ratings!$A132,tournaments!FA$2:FA$33,0)),0,(INDEX(tournaments!FB$2:FB$33,MATCH(ratings!$A132,tournaments!FA$2:FA$33,0))))</f>
        <v>0</v>
      </c>
      <c r="FM132" s="3">
        <f>IF(ISNA(MATCH(ratings!$A132,tournaments!FA$2:FA$33,0)),0,(INDEX(tournaments!FC$2:FC$33,MATCH(ratings!$A132,tournaments!FA$2:FA$33,0))))</f>
        <v>0</v>
      </c>
      <c r="FN132" s="6">
        <f t="shared" ref="FN132:FN136" si="1198">(1-FL132)*FK132+FL132*FM132</f>
        <v>21.726777235719474</v>
      </c>
      <c r="FO132" s="9">
        <f>IF(ISNA(MATCH(ratings!$A132,tournaments!FD$2:FD$33,0)),0,(INDEX(tournaments!FE$2:FE$33,MATCH(ratings!$A132,tournaments!FD$2:FD$33,0))))</f>
        <v>0</v>
      </c>
      <c r="FP132" s="3">
        <f>IF(ISNA(MATCH(ratings!$A132,tournaments!FD$2:FD$33,0)),0,(INDEX(tournaments!FF$2:FF$33,MATCH(ratings!$A132,tournaments!FD$2:FD$33,0))))</f>
        <v>0</v>
      </c>
      <c r="FQ132" s="6">
        <f t="shared" ref="FQ132:FQ136" si="1199">(1-FO132)*FN132+FO132*FP132</f>
        <v>21.726777235719474</v>
      </c>
      <c r="FR132" s="9">
        <f>IF(ISNA(MATCH(ratings!$A132,tournaments!FG$2:FG$33,0)),0,(INDEX(tournaments!FH$2:FH$33,MATCH(ratings!$A132,tournaments!FG$2:FG$33,0))))</f>
        <v>0</v>
      </c>
      <c r="FS132" s="3">
        <f>IF(ISNA(MATCH(ratings!$A132,tournaments!FG$2:FG$33,0)),0,(INDEX(tournaments!FI$2:FI$33,MATCH(ratings!$A132,tournaments!FG$2:FG$33,0))))</f>
        <v>0</v>
      </c>
      <c r="FT132" s="6">
        <f t="shared" ref="FT132:FT136" si="1200">(1-FR132)*FQ132+FR132*FS132</f>
        <v>21.726777235719474</v>
      </c>
      <c r="FU132" s="9">
        <f>IF(ISNA(MATCH(ratings!$A132,tournaments!FJ$2:FJ$33,0)),0,(INDEX(tournaments!FK$2:FK$33,MATCH(ratings!$A132,tournaments!FJ$2:FJ$33,0))))</f>
        <v>0</v>
      </c>
      <c r="FV132" s="3">
        <f>IF(ISNA(MATCH(ratings!$A132,tournaments!FJ$2:FJ$33,0)),0,(INDEX(tournaments!FL$2:FL$33,MATCH(ratings!$A132,tournaments!FJ$2:FJ$33,0))))</f>
        <v>0</v>
      </c>
      <c r="FW132" s="6">
        <f t="shared" ref="FW132:FW136" si="1201">(1-FU132)*FT132+FU132*FV132</f>
        <v>21.726777235719474</v>
      </c>
      <c r="FX132" s="9">
        <f>IF(ISNA(MATCH(ratings!$A132,tournaments!FM$2:FM$33,0)),0,(INDEX(tournaments!FN$2:FN$33,MATCH(ratings!$A132,tournaments!FM$2:FM$33,0))))</f>
        <v>0</v>
      </c>
      <c r="FY132" s="3">
        <f>IF(ISNA(MATCH(ratings!$A132,tournaments!FM$2:FM$33,0)),0,(INDEX(tournaments!FO$2:FO$33,MATCH(ratings!$A132,tournaments!FM$2:FM$33,0))))</f>
        <v>0</v>
      </c>
      <c r="FZ132" s="6">
        <f t="shared" ref="FZ132:FZ136" si="1202">(1-FX132)*FW132+FX132*FY132</f>
        <v>21.726777235719474</v>
      </c>
      <c r="GA132" s="6">
        <f>parameters!$B$3*parameters!$B$2+(1-parameters!$B$3)*ratings!FZ132</f>
        <v>21.554099512147527</v>
      </c>
      <c r="GB132" s="9">
        <f>IF(ISNA(MATCH(ratings!$A132,tournaments!FP$2:FP$33,0)),0,(INDEX(tournaments!FQ$2:FQ$33,MATCH(ratings!$A132,tournaments!FP$2:FP$33,0))))</f>
        <v>0</v>
      </c>
      <c r="GC132" s="3">
        <f>IF(ISNA(MATCH(ratings!$A132,tournaments!FP$2:FP$33,0)),0,(INDEX(tournaments!FR$2:FR$33,MATCH(ratings!$A132,tournaments!FP$2:FP$33,0))))</f>
        <v>0</v>
      </c>
      <c r="GD132" s="6">
        <f t="shared" ref="GD132:GD136" si="1203">(1-GB132)*GA132+GB132*GC132</f>
        <v>21.554099512147527</v>
      </c>
      <c r="GE132" s="9">
        <f>IF(ISNA(MATCH(ratings!$A132,tournaments!FS$2:FS$33,0)),0,(INDEX(tournaments!FT$2:FT$33,MATCH(ratings!$A132,tournaments!FS$2:FS$33,0))))</f>
        <v>0</v>
      </c>
      <c r="GF132" s="3">
        <f>IF(ISNA(MATCH(ratings!$A132,tournaments!FS$2:FS$33,0)),0,(INDEX(tournaments!FU$2:FU$33,MATCH(ratings!$A132,tournaments!FS$2:FS$33,0))))</f>
        <v>0</v>
      </c>
      <c r="GG132" s="6">
        <f t="shared" ref="GG132:GG136" si="1204">(1-GE132)*GD132+GE132*GF132</f>
        <v>21.554099512147527</v>
      </c>
      <c r="GH132" s="9">
        <f>IF(ISNA(MATCH(ratings!$A132,tournaments!FV$2:FV$33,0)),0,(INDEX(tournaments!FW$2:FW$33,MATCH(ratings!$A132,tournaments!FV$2:FV$33,0))))</f>
        <v>0</v>
      </c>
      <c r="GI132" s="3">
        <f>IF(ISNA(MATCH(ratings!$A132,tournaments!FV$2:FV$33,0)),0,(INDEX(tournaments!FX$2:FX$33,MATCH(ratings!$A132,tournaments!FV$2:FV$33,0))))</f>
        <v>0</v>
      </c>
      <c r="GJ132" s="6">
        <f t="shared" ref="GJ132:GJ136" si="1205">(1-GH132)*GG132+GH132*GI132</f>
        <v>21.554099512147527</v>
      </c>
      <c r="GK132" s="9">
        <f>IF(ISNA(MATCH(ratings!$A132,tournaments!FY$2:FY$33,0)),0,(INDEX(tournaments!FZ$2:FZ$33,MATCH(ratings!$A132,tournaments!FY$2:FY$33,0))))</f>
        <v>0</v>
      </c>
      <c r="GL132" s="3">
        <f>IF(ISNA(MATCH(ratings!$A132,tournaments!FY$2:FY$33,0)),0,(INDEX(tournaments!GA$2:GA$33,MATCH(ratings!$A132,tournaments!FY$2:FY$33,0))))</f>
        <v>0</v>
      </c>
      <c r="GM132" s="6">
        <f t="shared" ref="GM132:GM136" si="1206">(1-GK132)*GJ132+GK132*GL132</f>
        <v>21.554099512147527</v>
      </c>
      <c r="GN132" s="9">
        <f>IF(ISNA(MATCH(ratings!$A132,tournaments!GB$2:GB$33,0)),0,(INDEX(tournaments!GC$2:GC$33,MATCH(ratings!$A132,tournaments!GB$2:GB$33,0))))</f>
        <v>0</v>
      </c>
      <c r="GO132" s="3">
        <f>IF(ISNA(MATCH(ratings!$A132,tournaments!GB$2:GB$33,0)),0,(INDEX(tournaments!GD$2:GD$33,MATCH(ratings!$A132,tournaments!GB$2:GB$33,0))))</f>
        <v>0</v>
      </c>
      <c r="GP132" s="6">
        <f t="shared" ref="GP132:GP136" si="1207">(1-GN132)*GM132+GN132*GO132</f>
        <v>21.554099512147527</v>
      </c>
      <c r="GQ132" s="9">
        <f>IF(ISNA(MATCH(ratings!$A132,tournaments!GE$2:GE$33,0)),0,(INDEX(tournaments!GF$2:GF$33,MATCH(ratings!$A132,tournaments!GE$2:GE$33,0))))</f>
        <v>0</v>
      </c>
      <c r="GR132" s="3">
        <f>IF(ISNA(MATCH(ratings!$A132,tournaments!GE$2:GE$33,0)),0,(INDEX(tournaments!GG$2:GG$33,MATCH(ratings!$A132,tournaments!GE$2:GE$33,0))))</f>
        <v>0</v>
      </c>
      <c r="GS132" s="6">
        <f t="shared" ref="GS132:GS136" si="1208">(1-GQ132)*GP132+GQ132*GR132</f>
        <v>21.554099512147527</v>
      </c>
      <c r="GT132" s="6">
        <f>parameters!$B$3*parameters!$B$2+(1-parameters!$B$3)*ratings!GS132</f>
        <v>21.398689560932773</v>
      </c>
      <c r="GU132" s="9">
        <f>IF(ISNA(MATCH(ratings!$A132,tournaments!GH$2:GH$33,0)),0,(INDEX(tournaments!GI$2:GI$33,MATCH(ratings!$A132,tournaments!GH$2:GH$33,0))))</f>
        <v>0</v>
      </c>
      <c r="GV132" s="3">
        <f>IF(ISNA(MATCH(ratings!$A132,tournaments!GH$2:GH$33,0)),0,(INDEX(tournaments!GJ$2:GJ$33,MATCH(ratings!$A132,tournaments!GH$2:GH$33,0))))</f>
        <v>0</v>
      </c>
      <c r="GW132" s="6">
        <f t="shared" ref="GW132:GW136" si="1209">(1-GU132)*GT132+GU132*GV132</f>
        <v>21.398689560932773</v>
      </c>
      <c r="GX132" s="9">
        <f>IF(ISNA(MATCH(ratings!$A132,tournaments!GK$2:GK$33,0)),0,(INDEX(tournaments!GL$2:GL$33,MATCH(ratings!$A132,tournaments!GK$2:GK$33,0))))</f>
        <v>0</v>
      </c>
      <c r="GY132" s="3">
        <f>IF(ISNA(MATCH(ratings!$A132,tournaments!GK$2:GK$33,0)),0,(INDEX(tournaments!GM$2:GM$33,MATCH(ratings!$A132,tournaments!GK$2:GK$33,0))))</f>
        <v>0</v>
      </c>
      <c r="GZ132" s="6">
        <f t="shared" ref="GZ132:GZ136" si="1210">(1-GX132)*GW132+GX132*GY132</f>
        <v>21.398689560932773</v>
      </c>
      <c r="HA132" s="9">
        <f>IF(ISNA(MATCH(ratings!$A132,tournaments!GN$2:GN$33,0)),0,(INDEX(tournaments!GO$2:GO$33,MATCH(ratings!$A132,tournaments!GN$2:GN$33,0))))</f>
        <v>0</v>
      </c>
      <c r="HB132" s="3">
        <f>IF(ISNA(MATCH(ratings!$A132,tournaments!GN$2:GN$33,0)),0,(INDEX(tournaments!GP$2:GP$33,MATCH(ratings!$A132,tournaments!GN$2:GN$33,0))))</f>
        <v>0</v>
      </c>
      <c r="HC132" s="6">
        <f t="shared" ref="HC132:HC136" si="1211">(1-HA132)*GZ132+HA132*HB132</f>
        <v>21.398689560932773</v>
      </c>
      <c r="HD132" s="9">
        <f>IF(ISNA(MATCH(ratings!$A132,tournaments!GQ$2:GQ$33,0)),0,(INDEX(tournaments!GR$2:GR$33,MATCH(ratings!$A132,tournaments!GQ$2:GQ$33,0))))</f>
        <v>0</v>
      </c>
      <c r="HE132" s="3">
        <f>IF(ISNA(MATCH(ratings!$A132,tournaments!GQ$2:GQ$33,0)),0,(INDEX(tournaments!GS$2:GS$33,MATCH(ratings!$A132,tournaments!GQ$2:GQ$33,0))))</f>
        <v>0</v>
      </c>
      <c r="HF132" s="6">
        <f t="shared" ref="HF132:HF136" si="1212">(1-HD132)*HC132+HD132*HE132</f>
        <v>21.398689560932773</v>
      </c>
      <c r="HG132" s="9">
        <f>IF(ISNA(MATCH(ratings!$A132,tournaments!GT$2:GT$33,0)),0,(INDEX(tournaments!GU$2:GU$33,MATCH(ratings!$A132,tournaments!GT$2:GT$33,0))))</f>
        <v>0</v>
      </c>
      <c r="HH132" s="3">
        <f>IF(ISNA(MATCH(ratings!$A132,tournaments!GT$2:GT$33,0)),0,(INDEX(tournaments!GV$2:GV$33,MATCH(ratings!$A132,tournaments!GT$2:GT$33,0))))</f>
        <v>0</v>
      </c>
      <c r="HI132" s="6">
        <f t="shared" ref="HI132:HI136" si="1213">(1-HG132)*HF132+HG132*HH132</f>
        <v>21.398689560932773</v>
      </c>
      <c r="HJ132" s="9">
        <f>IF(ISNA(MATCH(ratings!$A132,tournaments!GW$2:GW$33,0)),0,(INDEX(tournaments!GX$2:GX$33,MATCH(ratings!$A132,tournaments!GW$2:GW$33,0))))</f>
        <v>0</v>
      </c>
      <c r="HK132" s="3">
        <f>IF(ISNA(MATCH(ratings!$A132,tournaments!GW$2:GW$33,0)),0,(INDEX(tournaments!GY$2:GY$33,MATCH(ratings!$A132,tournaments!GW$2:GW$33,0))))</f>
        <v>0</v>
      </c>
      <c r="HL132" s="6">
        <f t="shared" ref="HL132:HL136" si="1214">(1-HJ132)*HI132+HJ132*HK132</f>
        <v>21.398689560932773</v>
      </c>
      <c r="HM132" s="9">
        <f>IF(ISNA(MATCH(ratings!$A132,tournaments!GZ$2:GZ$33,0)),0,(INDEX(tournaments!HA$2:HA$33,MATCH(ratings!$A132,tournaments!GZ$2:GZ$33,0))))</f>
        <v>0</v>
      </c>
      <c r="HN132" s="3">
        <f>IF(ISNA(MATCH(ratings!$A132,tournaments!GZ$2:GZ$33,0)),0,(INDEX(tournaments!HB$2:HB$33,MATCH(ratings!$A132,tournaments!GZ$2:GZ$33,0))))</f>
        <v>0</v>
      </c>
      <c r="HO132" s="6">
        <f t="shared" ref="HO132:HO136" si="1215">(1-HM132)*HL132+HM132*HN132</f>
        <v>21.398689560932773</v>
      </c>
      <c r="HP132" s="9">
        <f>IF(ISNA(MATCH(ratings!$A132,tournaments!HC$2:HC$33,0)),0,(INDEX(tournaments!HD$2:HD$33,MATCH(ratings!$A132,tournaments!HC$2:HC$33,0))))</f>
        <v>0</v>
      </c>
      <c r="HQ132" s="3">
        <f>IF(ISNA(MATCH(ratings!$A132,tournaments!HC$2:HC$33,0)),0,(INDEX(tournaments!HE$2:HE$33,MATCH(ratings!$A132,tournaments!HC$2:HC$33,0))))</f>
        <v>0</v>
      </c>
      <c r="HR132" s="6">
        <f t="shared" ref="HR132:HR136" si="1216">(1-HP132)*HO132+HP132*HQ132</f>
        <v>21.398689560932773</v>
      </c>
      <c r="HS132" s="9">
        <f>IF(ISNA(MATCH(ratings!$A132,tournaments!HF$2:HF$33,0)),0,(INDEX(tournaments!HG$2:HG$33,MATCH(ratings!$A132,tournaments!HF$2:HF$33,0))))</f>
        <v>0</v>
      </c>
      <c r="HT132" s="3">
        <f>IF(ISNA(MATCH(ratings!$A132,tournaments!HF$2:HF$33,0)),0,(INDEX(tournaments!HH$2:HH$33,MATCH(ratings!$A132,tournaments!HF$2:HF$33,0))))</f>
        <v>0</v>
      </c>
      <c r="HU132" s="6">
        <f t="shared" ref="HU132:HU136" si="1217">(1-HS132)*HR132+HS132*HT132</f>
        <v>21.398689560932773</v>
      </c>
      <c r="HV132" s="6">
        <f>parameters!$B$3*parameters!$B$2+(1-parameters!$B$3)*ratings!HU132</f>
        <v>21.258820604839496</v>
      </c>
      <c r="HW132" s="9">
        <f>IF(ISNA(MATCH(ratings!$A132,tournaments!HI$2:HI$33,0)),0,(INDEX(tournaments!HJ$2:HJ$33,MATCH(ratings!$A132,tournaments!HI$2:HI$33,0))))</f>
        <v>0</v>
      </c>
      <c r="HX132" s="3">
        <f>IF(ISNA(MATCH(ratings!$A132,tournaments!HI$2:HI$33,0)),0,(INDEX(tournaments!HK$2:HK$33,MATCH(ratings!$A132,tournaments!HI$2:HI$33,0))))</f>
        <v>0</v>
      </c>
      <c r="HY132" s="6">
        <f t="shared" ref="HY132:HY136" si="1218">(1-HW132)*HV132+HW132*HX132</f>
        <v>21.258820604839496</v>
      </c>
      <c r="HZ132" s="9">
        <f>IF(ISNA(MATCH(ratings!$A132,tournaments!HL$2:HL$33,0)),0,(INDEX(tournaments!HM$2:HM$33,MATCH(ratings!$A132,tournaments!HL$2:HL$33,0))))</f>
        <v>0</v>
      </c>
      <c r="IA132" s="3">
        <f>IF(ISNA(MATCH(ratings!$A132,tournaments!HL$2:HL$33,0)),0,(INDEX(tournaments!HN$2:HN$33,MATCH(ratings!$A132,tournaments!HL$2:HL$33,0))))</f>
        <v>0</v>
      </c>
      <c r="IB132" s="6">
        <f t="shared" ref="IB132:IB136" si="1219">(1-HZ132)*HY132+HZ132*IA132</f>
        <v>21.258820604839496</v>
      </c>
      <c r="IC132" s="9">
        <f>IF(ISNA(MATCH(ratings!$A132,tournaments!HO$2:HO$33,0)),0,(INDEX(tournaments!HP$2:HP$33,MATCH(ratings!$A132,tournaments!HO$2:HO$33,0))))</f>
        <v>0</v>
      </c>
      <c r="ID132" s="3">
        <f>IF(ISNA(MATCH(ratings!$A132,tournaments!HO$2:HO$33,0)),0,(INDEX(tournaments!HQ$2:HQ$33,MATCH(ratings!$A132,tournaments!HO$2:HO$33,0))))</f>
        <v>0</v>
      </c>
      <c r="IE132" s="6">
        <f t="shared" ref="IE132:IE136" si="1220">(1-IC132)*IB132+IC132*ID132</f>
        <v>21.258820604839496</v>
      </c>
      <c r="IF132" s="9">
        <f>IF(ISNA(MATCH(ratings!$A132,tournaments!HR$2:HR$33,0)),0,(INDEX(tournaments!HS$2:HS$33,MATCH(ratings!$A132,tournaments!HR$2:HR$33,0))))</f>
        <v>0</v>
      </c>
      <c r="IG132" s="3">
        <f>IF(ISNA(MATCH(ratings!$A132,tournaments!HR$2:HR$33,0)),0,(INDEX(tournaments!HT$2:HT$33,MATCH(ratings!$A132,tournaments!HR$2:HR$33,0))))</f>
        <v>0</v>
      </c>
      <c r="IH132" s="6">
        <f t="shared" ref="IH132:IH136" si="1221">(1-IF132)*IE132+IF132*IG132</f>
        <v>21.258820604839496</v>
      </c>
      <c r="II132" s="9">
        <f>IF(ISNA(MATCH(ratings!$A132,tournaments!HU$2:HU$33,0)),0,(INDEX(tournaments!HV$2:HV$33,MATCH(ratings!$A132,tournaments!HU$2:HU$33,0))))</f>
        <v>0</v>
      </c>
      <c r="IJ132" s="3">
        <f>IF(ISNA(MATCH(ratings!$A132,tournaments!HU$2:HU$33,0)),0,(INDEX(tournaments!HW$2:HW$33,MATCH(ratings!$A132,tournaments!HU$2:HU$33,0))))</f>
        <v>0</v>
      </c>
      <c r="IK132" s="6">
        <f t="shared" ref="IK132:IK136" si="1222">(1-II132)*IH132+II132*IJ132</f>
        <v>21.258820604839496</v>
      </c>
      <c r="IL132" s="9">
        <f>IF(ISNA(MATCH(ratings!$A132,tournaments!HX$2:HX$33,0)),0,(INDEX(tournaments!HY$2:HY$33,MATCH(ratings!$A132,tournaments!HX$2:HX$33,0))))</f>
        <v>0</v>
      </c>
      <c r="IM132" s="3">
        <f>IF(ISNA(MATCH(ratings!$A132,tournaments!HX$2:HX$33,0)),0,(INDEX(tournaments!HZ$2:HZ$33,MATCH(ratings!$A132,tournaments!HX$2:HX$33,0))))</f>
        <v>0</v>
      </c>
      <c r="IN132" s="6">
        <f t="shared" ref="IN132:IN136" si="1223">(1-IL132)*IK132+IL132*IM132</f>
        <v>21.258820604839496</v>
      </c>
      <c r="IO132" s="9">
        <f>IF(ISNA(MATCH(ratings!$A132,tournaments!IA$2:IA$33,0)),0,(INDEX(tournaments!IB$2:IB$33,MATCH(ratings!$A132,tournaments!IA$2:IA$33,0))))</f>
        <v>0</v>
      </c>
      <c r="IP132" s="3">
        <f>IF(ISNA(MATCH(ratings!$A132,tournaments!IA$2:IA$33,0)),0,(INDEX(tournaments!IC$2:IC$33,MATCH(ratings!$A132,tournaments!IA$2:IA$33,0))))</f>
        <v>0</v>
      </c>
      <c r="IQ132" s="6">
        <f t="shared" ref="IQ132:IQ136" si="1224">(1-IO132)*IN132+IO132*IP132</f>
        <v>21.258820604839496</v>
      </c>
      <c r="IR132" s="9">
        <f>IF(ISNA(MATCH(ratings!$A132,tournaments!ID$2:ID$33,0)),0,(INDEX(tournaments!IE$2:IE$33,MATCH(ratings!$A132,tournaments!ID$2:ID$33,0))))</f>
        <v>0</v>
      </c>
      <c r="IS132" s="3">
        <f>IF(ISNA(MATCH(ratings!$A132,tournaments!ID$2:ID$33,0)),0,(INDEX(tournaments!IF$2:IF$33,MATCH(ratings!$A132,tournaments!ID$2:ID$33,0))))</f>
        <v>0</v>
      </c>
      <c r="IT132" s="6">
        <f t="shared" ref="IT132:IT136" si="1225">(1-IR132)*IQ132+IR132*IS132</f>
        <v>21.258820604839496</v>
      </c>
      <c r="IU132" s="6">
        <f>parameters!$B$3*parameters!$B$2+(1-parameters!$B$3)*ratings!IT132</f>
        <v>21.132938544355547</v>
      </c>
      <c r="IV132" s="9">
        <f>IF(ISNA(MATCH(ratings!$A132,tournaments!IG$2:IG$33,0)),0,(INDEX(tournaments!IH$2:IH$33,MATCH(ratings!$A132,tournaments!IG$2:IG$33,0))))</f>
        <v>0</v>
      </c>
      <c r="IW132" s="3">
        <f>IF(ISNA(MATCH(ratings!$A132,tournaments!IG$2:IG$33,0)),0,(INDEX(tournaments!II$2:II$33,MATCH(ratings!$A132,tournaments!IG$2:IG$33,0))))</f>
        <v>0</v>
      </c>
      <c r="IX132" s="6">
        <f t="shared" ref="IX132:IX136" si="1226">(1-IV132)*IU132+IV132*IW132</f>
        <v>21.132938544355547</v>
      </c>
      <c r="IY132" s="9">
        <f>IF(ISNA(MATCH(ratings!$A132,tournaments!IJ$2:IJ$33,0)),0,(INDEX(tournaments!IK$2:IK$33,MATCH(ratings!$A132,tournaments!IJ$2:IJ$33,0))))</f>
        <v>0</v>
      </c>
      <c r="IZ132" s="3">
        <f>IF(ISNA(MATCH(ratings!$A132,tournaments!IJ$2:IJ$33,0)),0,(INDEX(tournaments!IL$2:IL$33,MATCH(ratings!$A132,tournaments!IJ$2:IJ$33,0))))</f>
        <v>0</v>
      </c>
      <c r="JA132" s="6">
        <f t="shared" ref="JA132:JA136" si="1227">(1-IY132)*IX132+IY132*IZ132</f>
        <v>21.132938544355547</v>
      </c>
      <c r="JB132" s="9">
        <f>IF(ISNA(MATCH(ratings!$A132,tournaments!IM$2:IM$33,0)),0,(INDEX(tournaments!IN$2:IN$33,MATCH(ratings!$A132,tournaments!IM$2:IM$33,0))))</f>
        <v>0</v>
      </c>
      <c r="JC132" s="3">
        <f>IF(ISNA(MATCH(ratings!$A132,tournaments!IM$2:IM$33,0)),0,(INDEX(tournaments!IO$2:IO$33,MATCH(ratings!$A132,tournaments!IM$2:IM$33,0))))</f>
        <v>0</v>
      </c>
      <c r="JD132" s="6">
        <f t="shared" ref="JD132:JD136" si="1228">(1-JB132)*JA132+JB132*JC132</f>
        <v>21.132938544355547</v>
      </c>
      <c r="JE132" s="9">
        <f>IF(ISNA(MATCH(ratings!$A132,tournaments!IP$2:IP$33,0)),0,(INDEX(tournaments!IQ$2:IQ$33,MATCH(ratings!$A132,tournaments!IP$2:IP$33,0))))</f>
        <v>0</v>
      </c>
      <c r="JF132" s="3">
        <f>IF(ISNA(MATCH(ratings!$A132,tournaments!IP$2:IP$33,0)),0,(INDEX(tournaments!IR$2:IR$33,MATCH(ratings!$A132,tournaments!IP$2:IP$33,0))))</f>
        <v>0</v>
      </c>
      <c r="JG132" s="6">
        <f t="shared" ref="JG132:JG136" si="1229">(1-JE132)*JD132+JE132*JF132</f>
        <v>21.132938544355547</v>
      </c>
      <c r="JH132" s="9">
        <f>IF(ISNA(MATCH(ratings!$A132,tournaments!IS$2:IS$33,0)),0,(INDEX(tournaments!IT$2:IT$33,MATCH(ratings!$A132,tournaments!IS$2:IS$33,0))))</f>
        <v>0</v>
      </c>
      <c r="JI132" s="3">
        <f>IF(ISNA(MATCH(ratings!$A132,tournaments!IS$2:IS$33,0)),0,(INDEX(tournaments!IU$2:IU$33,MATCH(ratings!$A132,tournaments!IS$2:IS$33,0))))</f>
        <v>0</v>
      </c>
      <c r="JJ132" s="6">
        <f t="shared" ref="JJ132:JJ136" si="1230">(1-JH132)*JG132+JH132*JI132</f>
        <v>21.132938544355547</v>
      </c>
      <c r="JK132" s="9">
        <f>IF(ISNA(MATCH(ratings!$A132,tournaments!IV$2:IV$33,0)),0,(INDEX(tournaments!IW$2:IW$33,MATCH(ratings!$A132,tournaments!IV$2:IV$33,0))))</f>
        <v>0</v>
      </c>
      <c r="JL132" s="3">
        <f>IF(ISNA(MATCH(ratings!$A132,tournaments!IV$2:IV$33,0)),0,(INDEX(tournaments!IX$2:IX$33,MATCH(ratings!$A132,tournaments!IV$2:IV$33,0))))</f>
        <v>0</v>
      </c>
      <c r="JM132" s="6">
        <f t="shared" ref="JM132:JM136" si="1231">(1-JK132)*JJ132+JK132*JL132</f>
        <v>21.132938544355547</v>
      </c>
      <c r="JN132" s="9"/>
      <c r="JO132" s="3"/>
      <c r="JP132" s="6">
        <f t="shared" ref="JP132:JP136" si="1232">(1-JN132)*JM132+JN132*JO132</f>
        <v>21.132938544355547</v>
      </c>
      <c r="JQ132" s="6">
        <f>parameters!$B$3*parameters!$B$2+(1-parameters!$B$3)*ratings!JP132</f>
        <v>21.019644689919993</v>
      </c>
      <c r="JR132" s="9">
        <f>IF(ISNA(MATCH(ratings!$A132,tournaments!JC$2:JC$33,0)),0,(INDEX(tournaments!JD$2:JD$33,MATCH(ratings!$A132,tournaments!JC$2:JC$33,0))))</f>
        <v>0</v>
      </c>
      <c r="JS132" s="3">
        <f>IF(ISNA(MATCH(ratings!$A132,tournaments!JC$2:JC$33,0)),0,(INDEX(tournaments!JE$2:JE$33,MATCH(ratings!$A132,tournaments!JC$2:JC$33,0))))</f>
        <v>0</v>
      </c>
      <c r="JT132" s="6">
        <f t="shared" ref="JT132:JT136" si="1233">(1-JR132)*JQ132+JR132*JS132</f>
        <v>21.019644689919993</v>
      </c>
      <c r="JU132" s="9">
        <f>IF(ISNA(MATCH(ratings!$A132,tournaments!JF$2:JF$33,0)),0,(INDEX(tournaments!JG$2:JG$33,MATCH(ratings!$A132,tournaments!JF$2:JF$33,0))))</f>
        <v>0</v>
      </c>
      <c r="JV132" s="3">
        <f>IF(ISNA(MATCH(ratings!$A132,tournaments!JF$2:JF$33,0)),0,(INDEX(tournaments!JH$2:JH$33,MATCH(ratings!$A132,tournaments!JF$2:JF$33,0))))</f>
        <v>0</v>
      </c>
      <c r="JW132" s="6">
        <f t="shared" ref="JW132:JW136" si="1234">(1-JU132)*JT132+JU132*JV132</f>
        <v>21.019644689919993</v>
      </c>
      <c r="JX132" s="9">
        <f>IF(ISNA(MATCH(ratings!$A132,tournaments!JI$2:JI$33,0)),0,(INDEX(tournaments!JJ$2:JJ$33,MATCH(ratings!$A132,tournaments!JI$2:JI$33,0))))</f>
        <v>0</v>
      </c>
      <c r="JY132" s="3">
        <f>IF(ISNA(MATCH(ratings!$A132,tournaments!JI$2:JI$33,0)),0,(INDEX(tournaments!JK$2:JK$33,MATCH(ratings!$A132,tournaments!JI$2:JI$33,0))))</f>
        <v>0</v>
      </c>
      <c r="JZ132" s="6">
        <f t="shared" ref="JZ132:JZ136" si="1235">(1-JX132)*JW132+JX132*JY132</f>
        <v>21.019644689919993</v>
      </c>
      <c r="KA132" s="9">
        <f>IF(ISNA(MATCH(ratings!$A132,tournaments!JL$2:JL$33,0)),0,(INDEX(tournaments!JM$2:JM$33,MATCH(ratings!$A132,tournaments!JL$2:JL$33,0))))</f>
        <v>0</v>
      </c>
      <c r="KB132" s="3">
        <f>IF(ISNA(MATCH(ratings!$A132,tournaments!JL$2:JL$33,0)),0,(INDEX(tournaments!JN$2:JN$33,MATCH(ratings!$A132,tournaments!JL$2:JL$33,0))))</f>
        <v>0</v>
      </c>
      <c r="KC132" s="6">
        <f t="shared" si="249"/>
        <v>21.019644689919993</v>
      </c>
      <c r="KD132" s="9">
        <f>IF(ISNA(MATCH(ratings!$A132,tournaments!JO$2:JO$33,0)),0,(INDEX(tournaments!JP$2:JP$33,MATCH(ratings!$A132,tournaments!JO$2:JO$33,0))))</f>
        <v>0</v>
      </c>
      <c r="KE132" s="3">
        <f>IF(ISNA(MATCH(ratings!$A132,tournaments!JO$2:JO$33,0)),0,(INDEX(tournaments!JQ$2:JQ$33,MATCH(ratings!$A132,tournaments!JO$2:JO$33,0))))</f>
        <v>0</v>
      </c>
      <c r="KF132" s="6">
        <f t="shared" si="250"/>
        <v>21.019644689919993</v>
      </c>
      <c r="KG132" s="9">
        <f>IF(ISNA(MATCH(ratings!$A132,tournaments!JR$2:JR$33,0)),0,(INDEX(tournaments!JS$2:JS$33,MATCH(ratings!$A132,tournaments!JR$2:JR$33,0))))</f>
        <v>0</v>
      </c>
      <c r="KH132" s="3">
        <f>IF(ISNA(MATCH(ratings!$A132,tournaments!JR$2:JR$33,0)),0,(INDEX(tournaments!JT$2:JT$33,MATCH(ratings!$A132,tournaments!JR$2:JR$33,0))))</f>
        <v>0</v>
      </c>
      <c r="KI132" s="6">
        <f t="shared" si="251"/>
        <v>21.019644689919993</v>
      </c>
      <c r="KJ132" s="6">
        <f>parameters!$B$3*parameters!$B$2+(1-parameters!$B$3)*ratings!KI132</f>
        <v>20.917680220927995</v>
      </c>
      <c r="KK132" s="9">
        <f>IF(ISNA(MATCH(ratings!$A132,tournaments!JU$2:JU$33,0)),0,(INDEX(tournaments!JV$2:JV$33,MATCH(ratings!$A132,tournaments!JU$2:JU$33,0))))</f>
        <v>0</v>
      </c>
      <c r="KL132" s="3">
        <f>IF(ISNA(MATCH(ratings!$A132,tournaments!JU$2:JU$33,0)),0,(INDEX(tournaments!JW$2:JW$33,MATCH(ratings!$A132,tournaments!JU$2:JU$33,0))))</f>
        <v>0</v>
      </c>
      <c r="KM132" s="6">
        <f t="shared" si="252"/>
        <v>20.917680220927995</v>
      </c>
      <c r="KN132" s="9">
        <f>IF(ISNA(MATCH(ratings!$A132,tournaments!JX$2:JX$33,0)),0,(INDEX(tournaments!JY$2:JY$33,MATCH(ratings!$A132,tournaments!JX$2:JX$33,0))))</f>
        <v>0</v>
      </c>
      <c r="KO132" s="3">
        <f>IF(ISNA(MATCH(ratings!$A132,tournaments!JX$2:JX$33,0)),0,(INDEX(tournaments!JZ$2:JZ$33,MATCH(ratings!$A132,tournaments!JX$2:JX$33,0))))</f>
        <v>0</v>
      </c>
      <c r="KP132" s="6">
        <f t="shared" si="253"/>
        <v>20.917680220927995</v>
      </c>
      <c r="KQ132" s="9">
        <f>IF(ISNA(MATCH(ratings!$A132,tournaments!KA$2:KA$33,0)),0,(INDEX(tournaments!KB$2:KB$33,MATCH(ratings!$A132,tournaments!KA$2:KA$33,0))))</f>
        <v>0</v>
      </c>
      <c r="KR132" s="3">
        <f>IF(ISNA(MATCH(ratings!$A132,tournaments!KA$2:KA$33,0)),0,(INDEX(tournaments!KC$2:KC$33,MATCH(ratings!$A132,tournaments!KA$2:KA$33,0))))</f>
        <v>0</v>
      </c>
      <c r="KS132" s="6">
        <f t="shared" si="254"/>
        <v>20.917680220927995</v>
      </c>
      <c r="KT132" s="9">
        <f>IF(ISNA(MATCH(ratings!$A132,tournaments!KD$2:KD$33,0)),0,(INDEX(tournaments!KE$2:KE$33,MATCH(ratings!$A132,tournaments!KD$2:KD$33,0))))</f>
        <v>0</v>
      </c>
      <c r="KU132" s="3">
        <f>IF(ISNA(MATCH(ratings!$A132,tournaments!KD$2:KD$33,0)),0,(INDEX(tournaments!KF$2:KF$33,MATCH(ratings!$A132,tournaments!KD$2:KD$33,0))))</f>
        <v>0</v>
      </c>
      <c r="KV132" s="6">
        <f t="shared" si="255"/>
        <v>20.917680220927995</v>
      </c>
      <c r="KW132" s="9">
        <f>IF(ISNA(MATCH(ratings!$A132,tournaments!KG$2:KG$33,0)),0,(INDEX(tournaments!KH$2:KH$33,MATCH(ratings!$A132,tournaments!KG$2:KG$33,0))))</f>
        <v>0</v>
      </c>
      <c r="KX132" s="3">
        <f>IF(ISNA(MATCH(ratings!$A132,tournaments!KG$2:KG$33,0)),0,(INDEX(tournaments!KI$2:KI$33,MATCH(ratings!$A132,tournaments!KG$2:KG$33,0))))</f>
        <v>0</v>
      </c>
      <c r="KY132" s="6">
        <f t="shared" si="256"/>
        <v>20.917680220927995</v>
      </c>
      <c r="KZ132" s="9">
        <f>IF(ISNA(MATCH(ratings!$A132,tournaments!KJ$2:KJ$33,0)),0,(INDEX(tournaments!KK$2:KK$33,MATCH(ratings!$A132,tournaments!KJ$2:KJ$33,0))))</f>
        <v>0</v>
      </c>
      <c r="LA132" s="3">
        <f>IF(ISNA(MATCH(ratings!$A132,tournaments!KJ$2:KJ$33,0)),0,(INDEX(tournaments!KL$2:KL$33,MATCH(ratings!$A132,tournaments!KJ$2:KJ$33,0))))</f>
        <v>0</v>
      </c>
      <c r="LB132" s="6">
        <f t="shared" si="257"/>
        <v>20.917680220927995</v>
      </c>
      <c r="LC132" s="6">
        <f>parameters!$B$3*parameters!$B$2+(1-parameters!$B$3)*ratings!LB132</f>
        <v>20.825912198835194</v>
      </c>
      <c r="LD132" s="9">
        <f>IF(ISNA(MATCH(ratings!$A132,tournaments!KN$2:KN$33,0)),0,(INDEX(tournaments!KO$2:KO$33,MATCH(ratings!$A132,tournaments!KN$2:KN$33,0))))</f>
        <v>0</v>
      </c>
      <c r="LE132" s="3">
        <f>IF(ISNA(MATCH(ratings!$A132,tournaments!KN$2:KN$33,0)),0,(INDEX(tournaments!KP$2:KP$33,MATCH(ratings!$A132,tournaments!KN$2:KN$33,0))))</f>
        <v>0</v>
      </c>
      <c r="LF132" s="6">
        <f t="shared" si="258"/>
        <v>20.825912198835194</v>
      </c>
      <c r="LG132" s="9">
        <f>IF(ISNA(MATCH(ratings!$A132,tournaments!KQ$2:KQ$33,0)),0,(INDEX(tournaments!KR$2:KR$33,MATCH(ratings!$A132,tournaments!KQ$2:KQ$33,0))))</f>
        <v>0</v>
      </c>
      <c r="LH132" s="3">
        <f>IF(ISNA(MATCH(ratings!$A132,tournaments!KQ$2:KQ$33,0)),0,(INDEX(tournaments!KS$2:KS$33,MATCH(ratings!$A132,tournaments!KQ$2:KQ$33,0))))</f>
        <v>0</v>
      </c>
      <c r="LI132" s="6">
        <f t="shared" si="259"/>
        <v>20.825912198835194</v>
      </c>
      <c r="LJ132" s="9">
        <f>IF(ISNA(MATCH(ratings!$A132,tournaments!KT$2:KT$33,0)),0,(INDEX(tournaments!KU$2:KU$33,MATCH(ratings!$A132,tournaments!KT$2:KT$33,0))))</f>
        <v>0</v>
      </c>
      <c r="LK132" s="3">
        <f>IF(ISNA(MATCH(ratings!$A132,tournaments!KT$2:KT$33,0)),0,(INDEX(tournaments!KV$2:KV$33,MATCH(ratings!$A132,tournaments!KT$2:KT$33,0))))</f>
        <v>0</v>
      </c>
      <c r="LL132" s="6">
        <f t="shared" si="260"/>
        <v>20.825912198835194</v>
      </c>
      <c r="LM132" s="9">
        <f>IF(ISNA(MATCH(ratings!$A132,tournaments!KW$2:KW$33,0)),0,(INDEX(tournaments!KX$2:KX$33,MATCH(ratings!$A132,tournaments!KW$2:KW$33,0))))</f>
        <v>0</v>
      </c>
      <c r="LN132" s="3">
        <f>IF(ISNA(MATCH(ratings!$A132,tournaments!KW$2:KW$33,0)),0,(INDEX(tournaments!KY$2:KY$33,MATCH(ratings!$A132,tournaments!KW$2:KW$33,0))))</f>
        <v>0</v>
      </c>
      <c r="LO132" s="6">
        <f t="shared" si="261"/>
        <v>20.825912198835194</v>
      </c>
      <c r="LP132" s="9">
        <f>IF(ISNA(MATCH(ratings!$A132,tournaments!KZ$2:KZ$33,0)),0,(INDEX(tournaments!LA$2:LA$33,MATCH(ratings!$A132,tournaments!KZ$2:KZ$33,0))))</f>
        <v>0</v>
      </c>
      <c r="LQ132" s="3">
        <f>IF(ISNA(MATCH(ratings!$A132,tournaments!KZ$2:KZ$33,0)),0,(INDEX(tournaments!LB$2:LB$33,MATCH(ratings!$A132,tournaments!KZ$2:KZ$33,0))))</f>
        <v>0</v>
      </c>
      <c r="LR132" s="6">
        <f t="shared" si="262"/>
        <v>20.825912198835194</v>
      </c>
      <c r="LS132" s="9">
        <f>IF(ISNA(MATCH(ratings!$A132,tournaments!LC$2:LC$33,0)),0,(INDEX(tournaments!LD$2:LD$33,MATCH(ratings!$A132,tournaments!LC$2:LC$33,0))))</f>
        <v>0</v>
      </c>
      <c r="LT132" s="3">
        <f>IF(ISNA(MATCH(ratings!$A132,tournaments!LC$2:LC$33,0)),0,(INDEX(tournaments!LE$2:LE$33,MATCH(ratings!$A132,tournaments!LC$2:LC$33,0))))</f>
        <v>0</v>
      </c>
      <c r="LU132" s="6">
        <f t="shared" si="263"/>
        <v>20.825912198835194</v>
      </c>
      <c r="LV132" s="6">
        <f>parameters!$B$3*parameters!$B$2+(1-parameters!$B$3)*ratings!LU132</f>
        <v>20.743320978951676</v>
      </c>
      <c r="LW132" s="9">
        <f>IF(ISNA(MATCH(ratings!$A132,tournaments!LF$2:LF$33,0)),0,(INDEX(tournaments!LG$2:LG$33,MATCH(ratings!$A132,tournaments!LF$2:LF$33,0))))</f>
        <v>0</v>
      </c>
      <c r="LX132" s="3">
        <f>IF(ISNA(MATCH(ratings!$A132,tournaments!LF$2:LF$33,0)),0,(INDEX(tournaments!LH$2:LH$33,MATCH(ratings!$A132,tournaments!LF$2:LF$33,0))))</f>
        <v>0</v>
      </c>
      <c r="LY132" s="6">
        <f t="shared" si="264"/>
        <v>20.743320978951676</v>
      </c>
      <c r="LZ132" s="9">
        <f>IF(ISNA(MATCH(ratings!$A132,tournaments!LI$2:LI$33,0)),0,(INDEX(tournaments!LJ$2:LJ$33,MATCH(ratings!$A132,tournaments!LI$2:LI$33,0))))</f>
        <v>0</v>
      </c>
      <c r="MA132" s="3">
        <f>IF(ISNA(MATCH(ratings!$A132,tournaments!LI$2:LI$33,0)),0,(INDEX(tournaments!LK$2:LK$33,MATCH(ratings!$A132,tournaments!LI$2:LI$33,0))))</f>
        <v>0</v>
      </c>
      <c r="MB132" s="6">
        <f t="shared" si="265"/>
        <v>20.743320978951676</v>
      </c>
      <c r="MC132" s="9">
        <f>IF(ISNA(MATCH(ratings!$A132,tournaments!LL$2:LL$33,0)),0,(INDEX(tournaments!LM$2:LM$33,MATCH(ratings!$A132,tournaments!LL$2:LL$33,0))))</f>
        <v>0</v>
      </c>
      <c r="MD132" s="3">
        <f>IF(ISNA(MATCH(ratings!$A132,tournaments!LL$2:LL$33,0)),0,(INDEX(tournaments!LN$2:LN$33,MATCH(ratings!$A132,tournaments!LL$2:LL$33,0))))</f>
        <v>0</v>
      </c>
      <c r="ME132" s="6">
        <f t="shared" si="266"/>
        <v>20.743320978951676</v>
      </c>
      <c r="MF132" s="6">
        <f>parameters!$B$3*parameters!$B$2+(1-parameters!$B$3)*ratings!ME132</f>
        <v>20.66898888105651</v>
      </c>
      <c r="MG132" s="9">
        <f>IF(ISNA(MATCH(ratings!$A132,tournaments!LO$2:LO$33,0)),0,(INDEX(tournaments!LP$2:LP$33,MATCH(ratings!$A132,tournaments!LO$2:LO$33,0))))</f>
        <v>0</v>
      </c>
      <c r="MH132" s="3">
        <f>IF(ISNA(MATCH(ratings!$A132,tournaments!LO$2:LO$33,0)),0,(INDEX(tournaments!LQ$2:LQ$33,MATCH(ratings!$A132,tournaments!LO$2:LO$33,0))))</f>
        <v>0</v>
      </c>
      <c r="MI132" s="6">
        <f t="shared" si="267"/>
        <v>20.66898888105651</v>
      </c>
      <c r="MJ132" s="9">
        <f>IF(ISNA(MATCH(ratings!$A132,tournaments!LR$2:LR$33,0)),0,(INDEX(tournaments!LS$2:LS$33,MATCH(ratings!$A132,tournaments!LR$2:LR$33,0))))</f>
        <v>0</v>
      </c>
      <c r="MK132" s="3">
        <f>IF(ISNA(MATCH(ratings!$A132,tournaments!LR$2:LR$33,0)),0,(INDEX(tournaments!LT$2:LT$33,MATCH(ratings!$A132,tournaments!LR$2:LR$33,0))))</f>
        <v>0</v>
      </c>
      <c r="ML132" s="6">
        <f t="shared" si="268"/>
        <v>20.66898888105651</v>
      </c>
      <c r="MM132" s="9">
        <f>IF(ISNA(MATCH(ratings!$A132,tournaments!LU$2:LU$33,0)),0,(INDEX(tournaments!LV$2:LV$33,MATCH(ratings!$A132,tournaments!LU$2:LU$33,0))))</f>
        <v>0</v>
      </c>
      <c r="MN132" s="3">
        <f>IF(ISNA(MATCH(ratings!$A132,tournaments!LU$2:LU$33,0)),0,(INDEX(tournaments!LW$2:LW$33,MATCH(ratings!$A132,tournaments!LU$2:LU$33,0))))</f>
        <v>0</v>
      </c>
      <c r="MO132" s="6">
        <f t="shared" si="269"/>
        <v>20.66898888105651</v>
      </c>
      <c r="MP132" s="9">
        <f>IF(ISNA(MATCH(ratings!$A132,tournaments!LX$2:LX$33,0)),0,(INDEX(tournaments!LY$2:LY$33,MATCH(ratings!$A132,tournaments!LX$2:LX$33,0))))</f>
        <v>0</v>
      </c>
      <c r="MQ132" s="3">
        <f>IF(ISNA(MATCH(ratings!$A132,tournaments!LX$2:LX$33,0)),0,(INDEX(tournaments!LZ$2:LZ$33,MATCH(ratings!$A132,tournaments!LX$2:LX$33,0))))</f>
        <v>0</v>
      </c>
      <c r="MR132" s="6">
        <f t="shared" si="270"/>
        <v>20.66898888105651</v>
      </c>
      <c r="MS132" s="9">
        <f>IF(ISNA(MATCH(ratings!$A132,tournaments!MA$2:MA$33,0)),0,(INDEX(tournaments!MB$2:MB$33,MATCH(ratings!$A132,tournaments!MA$2:MA$33,0))))</f>
        <v>0</v>
      </c>
      <c r="MT132" s="3">
        <f>IF(ISNA(MATCH(ratings!$A132,tournaments!MA$2:MA$33,0)),0,(INDEX(tournaments!MC$2:MC$33,MATCH(ratings!$A132,tournaments!MA$2:MA$33,0))))</f>
        <v>0</v>
      </c>
      <c r="MU132" s="6">
        <f t="shared" si="271"/>
        <v>20.66898888105651</v>
      </c>
      <c r="MV132" s="6">
        <f>parameters!$B$3*parameters!$B$2+(1-parameters!$B$3)*ratings!MU132</f>
        <v>20.602089992950859</v>
      </c>
      <c r="MW132" s="6">
        <f>parameters!$B$3*parameters!$B$2+(1-parameters!$B$3)*ratings!MV132</f>
        <v>20.541880993655774</v>
      </c>
      <c r="MX132" s="6">
        <f>parameters!$B$3*parameters!$B$2+(1-parameters!$B$3)*ratings!MW132</f>
        <v>20.487692894290198</v>
      </c>
      <c r="MY132" s="9">
        <f>IF(ISNA(MATCH(ratings!$A132,tournaments!MD$2:MD$33,0)),0,(INDEX(tournaments!ME$2:ME$33,MATCH(ratings!$A132,tournaments!MD$2:MD$33,0))))</f>
        <v>0</v>
      </c>
      <c r="MZ132" s="3">
        <f>IF(ISNA(MATCH(ratings!$A132,tournaments!MD$2:MD$33,0)),0,(INDEX(tournaments!MF$2:MF$33,MATCH(ratings!$A132,tournaments!MD$2:MD$33,0))))</f>
        <v>0</v>
      </c>
      <c r="NA132" s="6">
        <f t="shared" si="272"/>
        <v>20.487692894290198</v>
      </c>
      <c r="NB132" s="9">
        <f>IF(ISNA(MATCH(ratings!$A132,tournaments!MG$2:MG$33,0)),0,(INDEX(tournaments!MH$2:MH$33,MATCH(ratings!$A132,tournaments!MG$2:MG$33,0))))</f>
        <v>0</v>
      </c>
      <c r="NC132" s="3">
        <f>IF(ISNA(MATCH(ratings!$A132,tournaments!MG$2:MG$33,0)),0,(INDEX(tournaments!MI$2:MI$33,MATCH(ratings!$A132,tournaments!MG$2:MG$33,0))))</f>
        <v>0</v>
      </c>
      <c r="ND132" s="6">
        <f t="shared" si="273"/>
        <v>20.487692894290198</v>
      </c>
      <c r="NE132" s="9">
        <f>IF(ISNA(MATCH(ratings!$A132,tournaments!MJ$2:MJ$33,0)),0,(INDEX(tournaments!MK$2:MK$33,MATCH(ratings!$A132,tournaments!MJ$2:MJ$33,0))))</f>
        <v>0</v>
      </c>
      <c r="NF132" s="3">
        <f>IF(ISNA(MATCH(ratings!$A132,tournaments!MJ$2:MJ$33,0)),0,(INDEX(tournaments!ML$2:ML$33,MATCH(ratings!$A132,tournaments!MJ$2:MJ$33,0))))</f>
        <v>0</v>
      </c>
      <c r="NG132" s="6">
        <f t="shared" si="274"/>
        <v>20.487692894290198</v>
      </c>
      <c r="NH132" s="9">
        <f>IF(ISNA(MATCH(ratings!$A132,tournaments!MM$2:MM$33,0)),0,(INDEX(tournaments!MN$2:MN$33,MATCH(ratings!$A132,tournaments!MM$2:MM$33,0))))</f>
        <v>0</v>
      </c>
      <c r="NI132" s="3">
        <f>IF(ISNA(MATCH(ratings!$A132,tournaments!MM$2:MM$33,0)),0,(INDEX(tournaments!MO$2:MO$33,MATCH(ratings!$A132,tournaments!MM$2:MM$33,0))))</f>
        <v>0</v>
      </c>
      <c r="NJ132" s="6">
        <f t="shared" si="275"/>
        <v>20.487692894290198</v>
      </c>
      <c r="NK132" s="9">
        <f>IF(ISNA(MATCH(ratings!$A132,tournaments!MP$2:MP$33,0)),0,(INDEX(tournaments!MQ$2:MQ$33,MATCH(ratings!$A132,tournaments!MP$2:MP$33,0))))</f>
        <v>0</v>
      </c>
      <c r="NL132" s="3">
        <f>IF(ISNA(MATCH(ratings!$A132,tournaments!MP$2:MP$33,0)),0,(INDEX(tournaments!MR$2:MR$33,MATCH(ratings!$A132,tournaments!MP$2:MP$33,0))))</f>
        <v>0</v>
      </c>
      <c r="NM132" s="6">
        <f t="shared" si="276"/>
        <v>20.487692894290198</v>
      </c>
      <c r="NN132" s="9">
        <f>IF(ISNA(MATCH(ratings!$A132,tournaments!MS$2:MS$33,0)),0,(INDEX(tournaments!MT$2:MT$33,MATCH(ratings!$A132,tournaments!MS$2:MS$33,0))))</f>
        <v>0</v>
      </c>
      <c r="NO132" s="3">
        <f>IF(ISNA(MATCH(ratings!$A132,tournaments!MS$2:MS$33,0)),0,(INDEX(tournaments!MU$2:MU$33,MATCH(ratings!$A132,tournaments!MS$2:MS$33,0))))</f>
        <v>0</v>
      </c>
      <c r="NP132" s="6">
        <f t="shared" si="277"/>
        <v>20.487692894290198</v>
      </c>
      <c r="NQ132" s="6">
        <f>parameters!$B$3*parameters!$B$2+(1-parameters!$B$3)*ratings!NP132</f>
        <v>20.438923604861181</v>
      </c>
      <c r="NR132" s="9">
        <f>IF(ISNA(MATCH(ratings!$A132,tournaments!MV$2:MV$33,0)),0,(INDEX(tournaments!MW$2:MW$33,MATCH(ratings!$A132,tournaments!MV$2:MV$33,0))))</f>
        <v>0</v>
      </c>
      <c r="NS132" s="3">
        <f>IF(ISNA(MATCH(ratings!$A132,tournaments!MV$2:MV$33,0)),0,(INDEX(tournaments!MX$2:MX$33,MATCH(ratings!$A132,tournaments!MV$2:MV$33,0))))</f>
        <v>0</v>
      </c>
      <c r="NT132" s="6">
        <f t="shared" si="278"/>
        <v>20.438923604861181</v>
      </c>
      <c r="NU132" s="9">
        <f>IF(ISNA(MATCH(ratings!$A132,tournaments!MY$2:MY$33,0)),0,(INDEX(tournaments!MZ$2:MZ$33,MATCH(ratings!$A132,tournaments!MY$2:MY$33,0))))</f>
        <v>0</v>
      </c>
      <c r="NV132" s="3">
        <f>IF(ISNA(MATCH(ratings!$A132,tournaments!MY$2:MY$33,0)),0,(INDEX(tournaments!NA$2:NA$33,MATCH(ratings!$A132,tournaments!MY$2:MY$33,0))))</f>
        <v>0</v>
      </c>
      <c r="NW132" s="6">
        <f t="shared" si="279"/>
        <v>20.438923604861181</v>
      </c>
      <c r="NX132" s="9">
        <f>IF(ISNA(MATCH(ratings!$A132,tournaments!NB$2:NB$33,0)),0,(INDEX(tournaments!NC$2:NC$33,MATCH(ratings!$A132,tournaments!NB$2:NB$33,0))))</f>
        <v>0</v>
      </c>
      <c r="NY132" s="3">
        <f>IF(ISNA(MATCH(ratings!$A132,tournaments!NB$2:NB$33,0)),0,(INDEX(tournaments!ND$2:ND$33,MATCH(ratings!$A132,tournaments!NB$2:NB$33,0))))</f>
        <v>0</v>
      </c>
      <c r="NZ132" s="6">
        <f t="shared" si="280"/>
        <v>20.438923604861181</v>
      </c>
      <c r="OA132" s="9">
        <f>IF(ISNA(MATCH(ratings!$A132,tournaments!NE$2:NE$33,0)),0,(INDEX(tournaments!NF$2:NF$33,MATCH(ratings!$A132,tournaments!NE$2:NE$33,0))))</f>
        <v>0</v>
      </c>
      <c r="OB132" s="3">
        <f>IF(ISNA(MATCH(ratings!$A132,tournaments!NE$2:NE$33,0)),0,(INDEX(tournaments!NG$2:NG$33,MATCH(ratings!$A132,tournaments!NE$2:NE$33,0))))</f>
        <v>0</v>
      </c>
      <c r="OC132" s="6">
        <f t="shared" si="281"/>
        <v>20.438923604861181</v>
      </c>
      <c r="OD132" s="6">
        <f>parameters!$B$3*parameters!$B$2+(1-parameters!$B$3)*ratings!OC132</f>
        <v>20.395031244375062</v>
      </c>
      <c r="OE132" s="9">
        <f>IF(ISNA(MATCH(ratings!$A132,tournaments!NH$2:NH$33,0)),0,(INDEX(tournaments!NI$2:NI$33,MATCH(ratings!$A132,tournaments!NH$2:NH$33,0))))</f>
        <v>0</v>
      </c>
      <c r="OF132" s="3">
        <f>IF(ISNA(MATCH(ratings!$A132,tournaments!NH$2:NH$33,0)),0,(INDEX(tournaments!NJ$2:NJ$33,MATCH(ratings!$A132,tournaments!NH$2:NH$33,0))))</f>
        <v>0</v>
      </c>
      <c r="OG132" s="6">
        <f t="shared" si="282"/>
        <v>20.395031244375062</v>
      </c>
      <c r="OH132" s="9">
        <f>IF(ISNA(MATCH(ratings!$A132,tournaments!NK$2:NK$33,0)),0,(INDEX(tournaments!NL$2:NL$33,MATCH(ratings!$A132,tournaments!NK$2:NK$33,0))))</f>
        <v>0</v>
      </c>
      <c r="OI132" s="3">
        <f>IF(ISNA(MATCH(ratings!$A132,tournaments!NK$2:NK$33,0)),0,(INDEX(tournaments!NM$2:NM$33,MATCH(ratings!$A132,tournaments!NK$2:NK$33,0))))</f>
        <v>0</v>
      </c>
      <c r="OJ132" s="6">
        <f t="shared" si="283"/>
        <v>20.395031244375062</v>
      </c>
    </row>
    <row r="133" spans="1:400" x14ac:dyDescent="0.2">
      <c r="A133" t="s">
        <v>133</v>
      </c>
      <c r="B133" s="6">
        <f>parameters!$B$2</f>
        <v>20</v>
      </c>
      <c r="E133" s="6">
        <f t="shared" si="1146"/>
        <v>20</v>
      </c>
      <c r="F133" s="9">
        <f>IF(ISNA(MATCH(ratings!$A133,tournaments!D$2:D$33,0)),0,(INDEX(tournaments!E$2:E$33,MATCH(ratings!$A133,tournaments!D$2:D$33,0))))</f>
        <v>0</v>
      </c>
      <c r="G133" s="3">
        <f>IF(ISNA(MATCH(ratings!$A133,tournaments!D$2:D$33,0)),0,(INDEX(tournaments!F$2:F$33,MATCH(ratings!$A133,tournaments!D$2:D$33,0))))</f>
        <v>0</v>
      </c>
      <c r="H133" s="6">
        <f t="shared" si="1147"/>
        <v>20</v>
      </c>
      <c r="I133" s="9">
        <f>IF(ISNA(MATCH(ratings!$A133,tournaments!G$2:G$33,0)),0,(INDEX(tournaments!H$2:H$33,MATCH(ratings!$A133,tournaments!G$2:G$33,0))))</f>
        <v>0</v>
      </c>
      <c r="J133" s="3">
        <f>IF(ISNA(MATCH(ratings!$A133,tournaments!G$2:G$33,0)),0,(INDEX(tournaments!I$2:I$33,MATCH(ratings!$A133,tournaments!G$2:G$33,0))))</f>
        <v>0</v>
      </c>
      <c r="K133" s="6">
        <f t="shared" si="1148"/>
        <v>20</v>
      </c>
      <c r="L133" s="6">
        <f>parameters!$B$3*parameters!$B$2+(1-parameters!$B$3)*ratings!K133</f>
        <v>20</v>
      </c>
      <c r="M133" s="9">
        <f>IF(ISNA(MATCH(ratings!$A133,tournaments!J$2:J$33,0)),0,(INDEX(tournaments!K$2:K$33,MATCH(ratings!$A133,tournaments!J$2:J$33,0))))</f>
        <v>0</v>
      </c>
      <c r="N133" s="3">
        <f>IF(ISNA(MATCH(ratings!$A133,tournaments!J$2:J$33,0)),0,(INDEX(tournaments!L$2:L$33,MATCH(ratings!$A133,tournaments!J$2:J$33,0))))</f>
        <v>0</v>
      </c>
      <c r="O133" s="6">
        <f t="shared" si="1149"/>
        <v>20</v>
      </c>
      <c r="P133" s="6">
        <f>parameters!$B$3*parameters!$B$2+(1-parameters!$B$3)*ratings!O133</f>
        <v>20</v>
      </c>
      <c r="Q133" s="9">
        <f>IF(ISNA(MATCH(ratings!$A133,tournaments!M$2:M$33,0)),0,(INDEX(tournaments!N$2:N$33,MATCH(ratings!$A133,tournaments!M$2:M$33,0))))</f>
        <v>0</v>
      </c>
      <c r="R133" s="3">
        <f>IF(ISNA(MATCH(ratings!$A133,tournaments!M$2:M$33,0)),0,(INDEX(tournaments!O$2:O$33,MATCH(ratings!$A133,tournaments!M$2:M$33,0))))</f>
        <v>0</v>
      </c>
      <c r="S133" s="6">
        <f t="shared" si="1150"/>
        <v>20</v>
      </c>
      <c r="T133" s="9">
        <f>IF(ISNA(MATCH(ratings!$A133,tournaments!P$2:P$33,0)),0,(INDEX(tournaments!Q$2:Q$33,MATCH(ratings!$A133,tournaments!P$2:P$33,0))))</f>
        <v>0</v>
      </c>
      <c r="U133" s="3">
        <f>IF(ISNA(MATCH(ratings!$A133,tournaments!P$2:P$33,0)),0,(INDEX(tournaments!R$2:R$33,MATCH(ratings!$A133,tournaments!P$2:P$33,0))))</f>
        <v>0</v>
      </c>
      <c r="V133" s="6">
        <f t="shared" si="1151"/>
        <v>20</v>
      </c>
      <c r="W133" s="6">
        <f>parameters!$B$3*parameters!$B$2+(1-parameters!$B$3)*ratings!V133</f>
        <v>20</v>
      </c>
      <c r="X133" s="9">
        <f>IF(ISNA(MATCH(ratings!$A133,tournaments!S$2:S$33,0)),0,(INDEX(tournaments!T$2:T$33,MATCH(ratings!$A133,tournaments!S$2:S$33,0))))</f>
        <v>0</v>
      </c>
      <c r="Y133" s="3">
        <f>IF(ISNA(MATCH(ratings!$A133,tournaments!S$2:S$33,0)),0,(INDEX(tournaments!U$2:U$33,MATCH(ratings!$A133,tournaments!S$2:S$33,0))))</f>
        <v>0</v>
      </c>
      <c r="Z133" s="6">
        <f t="shared" si="1152"/>
        <v>20</v>
      </c>
      <c r="AA133" s="9">
        <f>IF(ISNA(MATCH(ratings!$A133,tournaments!V$2:V$33,0)),0,(INDEX(tournaments!W$2:W$33,MATCH(ratings!$A133,tournaments!V$2:V$33,0))))</f>
        <v>0</v>
      </c>
      <c r="AB133" s="3">
        <f>IF(ISNA(MATCH(ratings!$A133,tournaments!V$2:V$33,0)),0,(INDEX(tournaments!X$2:X$33,MATCH(ratings!$A133,tournaments!V$2:V$33,0))))</f>
        <v>0</v>
      </c>
      <c r="AC133" s="6">
        <f t="shared" si="1153"/>
        <v>20</v>
      </c>
      <c r="AD133" s="9">
        <f>IF(ISNA(MATCH(ratings!$A133,tournaments!Y$2:Y$33,0)),0,(INDEX(tournaments!Z$2:Z$33,MATCH(ratings!$A133,tournaments!Y$2:Y$33,0))))</f>
        <v>0</v>
      </c>
      <c r="AE133" s="3">
        <f>IF(ISNA(MATCH(ratings!$A133,tournaments!Y$2:Y$33,0)),0,(INDEX(tournaments!AA$2:AA$33,MATCH(ratings!$A133,tournaments!Y$2:Y$33,0))))</f>
        <v>0</v>
      </c>
      <c r="AF133" s="6">
        <f t="shared" si="1154"/>
        <v>20</v>
      </c>
      <c r="AG133" s="9">
        <f>IF(ISNA(MATCH(ratings!$A133,tournaments!AB$2:AB$33,0)),0,(INDEX(tournaments!AC$2:AC$33,MATCH(ratings!$A133,tournaments!AB$2:AB$33,0))))</f>
        <v>0</v>
      </c>
      <c r="AH133" s="3">
        <f>IF(ISNA(MATCH(ratings!$A133,tournaments!AB$2:AB$33,0)),0,(INDEX(tournaments!AD$2:AD$33,MATCH(ratings!$A133,tournaments!AB$2:AB$33,0))))</f>
        <v>0</v>
      </c>
      <c r="AI133" s="6">
        <f t="shared" si="1155"/>
        <v>20</v>
      </c>
      <c r="AJ133" s="9">
        <f>IF(ISNA(MATCH(ratings!$A133,tournaments!AE$2:AE$33,0)),0,(INDEX(tournaments!AF$2:AF$33,MATCH(ratings!$A133,tournaments!AE$2:AE$33,0))))</f>
        <v>0</v>
      </c>
      <c r="AK133" s="3">
        <f>IF(ISNA(MATCH(ratings!$A133,tournaments!AE$2:AE$33,0)),0,(INDEX(tournaments!AG$2:AG$33,MATCH(ratings!$A133,tournaments!AE$2:AE$33,0))))</f>
        <v>0</v>
      </c>
      <c r="AL133" s="6">
        <f t="shared" si="1156"/>
        <v>20</v>
      </c>
      <c r="AM133" s="9">
        <f>IF(ISNA(MATCH(ratings!$A133,tournaments!AH$2:AH$33,0)),0,(INDEX(tournaments!AI$2:AI$33,MATCH(ratings!$A133,tournaments!AH$2:AH$33,0))))</f>
        <v>0</v>
      </c>
      <c r="AN133" s="3">
        <f>IF(ISNA(MATCH(ratings!$A133,tournaments!AH$2:AH$33,0)),0,(INDEX(tournaments!AJ$2:AJ$33,MATCH(ratings!$A133,tournaments!AH$2:AH$33,0))))</f>
        <v>0</v>
      </c>
      <c r="AO133" s="6">
        <f t="shared" si="1157"/>
        <v>20</v>
      </c>
      <c r="AP133" s="9">
        <f>IF(ISNA(MATCH(ratings!$A133,tournaments!AK$2:AK$33,0)),0,(INDEX(tournaments!AL$2:AL$33,MATCH(ratings!$A133,tournaments!AK$2:AK$33,0))))</f>
        <v>0</v>
      </c>
      <c r="AQ133" s="3">
        <f>IF(ISNA(MATCH(ratings!$A133,tournaments!AK$2:AK$33,0)),0,(INDEX(tournaments!AM$2:AM$33,MATCH(ratings!$A133,tournaments!AK$2:AK$33,0))))</f>
        <v>0</v>
      </c>
      <c r="AR133" s="6">
        <f t="shared" si="1158"/>
        <v>20</v>
      </c>
      <c r="AS133" s="6">
        <f>parameters!$B$3*parameters!$B$2+(1-parameters!$B$3)*ratings!AR133</f>
        <v>20</v>
      </c>
      <c r="AT133" s="9">
        <f>IF(ISNA(MATCH(ratings!$A133,tournaments!AN$2:AN$33,0)),0,(INDEX(tournaments!AO$2:AO$33,MATCH(ratings!$A133,tournaments!AN$2:AN$33,0))))</f>
        <v>0</v>
      </c>
      <c r="AU133" s="3">
        <f>IF(ISNA(MATCH(ratings!$A133,tournaments!AN$2:AN$33,0)),0,(INDEX(tournaments!AP$2:AP$33,MATCH(ratings!$A133,tournaments!AN$2:AN$33,0))))</f>
        <v>0</v>
      </c>
      <c r="AV133" s="6">
        <f t="shared" si="1159"/>
        <v>20</v>
      </c>
      <c r="AW133" s="9">
        <f>IF(ISNA(MATCH(ratings!$A133,tournaments!AQ$2:AQ$33,0)),0,(INDEX(tournaments!AR$2:AR$33,MATCH(ratings!$A133,tournaments!AQ$2:AQ$33,0))))</f>
        <v>0</v>
      </c>
      <c r="AX133" s="3">
        <f>IF(ISNA(MATCH(ratings!$A133,tournaments!AQ$2:AQ$33,0)),0,(INDEX(tournaments!AS$2:AS$33,MATCH(ratings!$A133,tournaments!AQ$2:AQ$33,0))))</f>
        <v>0</v>
      </c>
      <c r="AY133" s="6">
        <f t="shared" si="1160"/>
        <v>20</v>
      </c>
      <c r="AZ133" s="9">
        <f>IF(ISNA(MATCH(ratings!$A133,tournaments!AT$2:AT$33,0)),0,(INDEX(tournaments!AU$2:AU$33,MATCH(ratings!$A133,tournaments!AT$2:AT$33,0))))</f>
        <v>0</v>
      </c>
      <c r="BA133" s="3">
        <f>IF(ISNA(MATCH(ratings!$A133,tournaments!AT$2:AT$33,0)),0,(INDEX(tournaments!AV$2:AV$33,MATCH(ratings!$A133,tournaments!AT$2:AT$33,0))))</f>
        <v>0</v>
      </c>
      <c r="BB133" s="6">
        <f t="shared" si="1161"/>
        <v>20</v>
      </c>
      <c r="BC133" s="9">
        <f>IF(ISNA(MATCH(ratings!$A133,tournaments!AW$2:AW$33,0)),0,(INDEX(tournaments!AX$2:AX$33,MATCH(ratings!$A133,tournaments!AW$2:AW$33,0))))</f>
        <v>0</v>
      </c>
      <c r="BD133" s="3">
        <f>IF(ISNA(MATCH(ratings!$A133,tournaments!AW$2:AW$33,0)),0,(INDEX(tournaments!AY$2:AY$33,MATCH(ratings!$A133,tournaments!AW$2:AW$33,0))))</f>
        <v>0</v>
      </c>
      <c r="BE133" s="6">
        <f t="shared" si="1162"/>
        <v>20</v>
      </c>
      <c r="BF133" s="9">
        <f>IF(ISNA(MATCH(ratings!$A133,tournaments!AZ$2:AZ$33,0)),0,(INDEX(tournaments!BA$2:BA$33,MATCH(ratings!$A133,tournaments!AZ$2:AZ$33,0))))</f>
        <v>0</v>
      </c>
      <c r="BG133" s="3">
        <f>IF(ISNA(MATCH(ratings!$A133,tournaments!AZ$2:AZ$33,0)),0,(INDEX(tournaments!BB$2:BB$33,MATCH(ratings!$A133,tournaments!AZ$2:AZ$33,0))))</f>
        <v>0</v>
      </c>
      <c r="BH133" s="6">
        <f t="shared" si="1163"/>
        <v>20</v>
      </c>
      <c r="BI133" s="9">
        <f>IF(ISNA(MATCH(ratings!$A133,tournaments!BC$2:BC$33,0)),0,(INDEX(tournaments!BD$2:BD$33,MATCH(ratings!$A133,tournaments!BC$2:BC$33,0))))</f>
        <v>0</v>
      </c>
      <c r="BJ133" s="3">
        <f>IF(ISNA(MATCH(ratings!$A133,tournaments!BC$2:BC$33,0)),0,(INDEX(tournaments!BE$2:BE$33,MATCH(ratings!$A133,tournaments!BC$2:BC$33,0))))</f>
        <v>0</v>
      </c>
      <c r="BK133" s="6">
        <f t="shared" si="1164"/>
        <v>20</v>
      </c>
      <c r="BL133" s="9">
        <f>IF(ISNA(MATCH(ratings!$A133,tournaments!BF$2:BF$33,0)),0,(INDEX(tournaments!BG$2:BG$33,MATCH(ratings!$A133,tournaments!BF$2:BF$33,0))))</f>
        <v>0</v>
      </c>
      <c r="BM133" s="3">
        <f>IF(ISNA(MATCH(ratings!$A133,tournaments!BF$2:BF$33,0)),0,(INDEX(tournaments!BH$2:BH$33,MATCH(ratings!$A133,tournaments!BF$2:BF$33,0))))</f>
        <v>0</v>
      </c>
      <c r="BN133" s="6">
        <f t="shared" si="1165"/>
        <v>20</v>
      </c>
      <c r="BO133" s="6">
        <f>parameters!$B$3*parameters!$B$2+(1-parameters!$B$3)*ratings!BN133</f>
        <v>20</v>
      </c>
      <c r="BP133" s="9">
        <f>IF(ISNA(MATCH(ratings!$A133,tournaments!BI$2:BI$33,0)),0,(INDEX(tournaments!BJ$2:BJ$33,MATCH(ratings!$A133,tournaments!BI$2:BI$33,0))))</f>
        <v>0</v>
      </c>
      <c r="BQ133" s="3">
        <f>IF(ISNA(MATCH(ratings!$A133,tournaments!BI$2:BI$33,0)),0,(INDEX(tournaments!BK$2:BK$33,MATCH(ratings!$A133,tournaments!BI$2:BI$33,0))))</f>
        <v>0</v>
      </c>
      <c r="BR133" s="6">
        <f t="shared" si="1166"/>
        <v>20</v>
      </c>
      <c r="BS133" s="9">
        <f>IF(ISNA(MATCH(ratings!$A133,tournaments!BL$2:BL$33,0)),0,(INDEX(tournaments!BM$2:BM$33,MATCH(ratings!$A133,tournaments!BL$2:BL$33,0))))</f>
        <v>0</v>
      </c>
      <c r="BT133" s="3">
        <f>IF(ISNA(MATCH(ratings!$A133,tournaments!BL$2:BL$33,0)),0,(INDEX(tournaments!BN$2:BN$33,MATCH(ratings!$A133,tournaments!BL$2:BL$33,0))))</f>
        <v>0</v>
      </c>
      <c r="BU133" s="6">
        <f t="shared" si="1167"/>
        <v>20</v>
      </c>
      <c r="BV133" s="9">
        <f>IF(ISNA(MATCH(ratings!$A133,tournaments!BO$2:BO$33,0)),0,(INDEX(tournaments!BP$2:BP$33,MATCH(ratings!$A133,tournaments!BO$2:BO$33,0))))</f>
        <v>0</v>
      </c>
      <c r="BW133" s="3">
        <f>IF(ISNA(MATCH(ratings!$A133,tournaments!BO$2:BO$33,0)),0,(INDEX(tournaments!BQ$2:BQ$33,MATCH(ratings!$A133,tournaments!BO$2:BO$33,0))))</f>
        <v>0</v>
      </c>
      <c r="BX133" s="6">
        <f t="shared" si="1168"/>
        <v>20</v>
      </c>
      <c r="BY133" s="9">
        <f>IF(ISNA(MATCH(ratings!$A133,tournaments!BR$2:BR$33,0)),0,(INDEX(tournaments!BS$2:BS$33,MATCH(ratings!$A133,tournaments!BR$2:BR$33,0))))</f>
        <v>0</v>
      </c>
      <c r="BZ133" s="3">
        <f>IF(ISNA(MATCH(ratings!$A133,tournaments!BR$2:BR$33,0)),0,(INDEX(tournaments!BT$2:BT$33,MATCH(ratings!$A133,tournaments!BR$2:BR$33,0))))</f>
        <v>0</v>
      </c>
      <c r="CA133" s="6">
        <f t="shared" si="1169"/>
        <v>20</v>
      </c>
      <c r="CB133" s="9">
        <f>IF(ISNA(MATCH(ratings!$A133,tournaments!BU$2:BU$33,0)),0,(INDEX(tournaments!BV$2:BV$33,MATCH(ratings!$A133,tournaments!BU$2:BU$33,0))))</f>
        <v>0</v>
      </c>
      <c r="CC133" s="3">
        <f>IF(ISNA(MATCH(ratings!$A133,tournaments!BU$2:BU$33,0)),0,(INDEX(tournaments!BW$2:BW$33,MATCH(ratings!$A133,tournaments!BU$2:BU$33,0))))</f>
        <v>0</v>
      </c>
      <c r="CD133" s="6">
        <f t="shared" si="1170"/>
        <v>20</v>
      </c>
      <c r="CE133" s="9">
        <f>IF(ISNA(MATCH(ratings!$A133,tournaments!BX$2:BX$33,0)),0,(INDEX(tournaments!BY$2:BY$33,MATCH(ratings!$A133,tournaments!BX$2:BX$33,0))))</f>
        <v>0</v>
      </c>
      <c r="CF133" s="3">
        <f>IF(ISNA(MATCH(ratings!$A133,tournaments!BX$2:BX$33,0)),0,(INDEX(tournaments!BZ$2:BZ$33,MATCH(ratings!$A133,tournaments!BX$2:BX$33,0))))</f>
        <v>0</v>
      </c>
      <c r="CG133" s="6">
        <f t="shared" si="1171"/>
        <v>20</v>
      </c>
      <c r="CH133" s="9">
        <f>IF(ISNA(MATCH(ratings!$A133,tournaments!CA$2:CA$33,0)),0,(INDEX(tournaments!CB$2:CB$33,MATCH(ratings!$A133,tournaments!CA$2:CA$33,0))))</f>
        <v>0</v>
      </c>
      <c r="CI133" s="3">
        <f>IF(ISNA(MATCH(ratings!$A133,tournaments!CA$2:CA$33,0)),0,(INDEX(tournaments!CC$2:CC$33,MATCH(ratings!$A133,tournaments!CA$2:CA$33,0))))</f>
        <v>0</v>
      </c>
      <c r="CJ133" s="6">
        <f t="shared" si="1172"/>
        <v>20</v>
      </c>
      <c r="CK133" s="9">
        <f>IF(ISNA(MATCH(ratings!$A133,tournaments!CD$2:CD$33,0)),0,(INDEX(tournaments!CE$2:CE$33,MATCH(ratings!$A133,tournaments!CD$2:CD$33,0))))</f>
        <v>0</v>
      </c>
      <c r="CL133" s="3">
        <f>IF(ISNA(MATCH(ratings!$A133,tournaments!CD$2:CD$33,0)),0,(INDEX(tournaments!CF$2:CF$33,MATCH(ratings!$A133,tournaments!CD$2:CD$33,0))))</f>
        <v>0</v>
      </c>
      <c r="CM133" s="6">
        <f t="shared" si="1173"/>
        <v>20</v>
      </c>
      <c r="CN133" s="6">
        <f>parameters!$B$3*parameters!$B$2+(1-parameters!$B$3)*ratings!CM133</f>
        <v>20</v>
      </c>
      <c r="CO133" s="9">
        <f>IF(ISNA(MATCH(ratings!$A133,tournaments!CG$2:CG$33,0)),0,(INDEX(tournaments!CH$2:CH$33,MATCH(ratings!$A133,tournaments!CG$2:CG$33,0))))</f>
        <v>0</v>
      </c>
      <c r="CP133" s="3">
        <f>IF(ISNA(MATCH(ratings!$A133,tournaments!CG$2:CG$33,0)),0,(INDEX(tournaments!CI$2:CI$33,MATCH(ratings!$A133,tournaments!CG$2:CG$33,0))))</f>
        <v>0</v>
      </c>
      <c r="CQ133" s="6">
        <f t="shared" si="1174"/>
        <v>20</v>
      </c>
      <c r="CR133" s="9">
        <f>IF(ISNA(MATCH(ratings!$A133,tournaments!CJ$2:CJ$33,0)),0,(INDEX(tournaments!CK$2:CK$33,MATCH(ratings!$A133,tournaments!CJ$2:CJ$33,0))))</f>
        <v>0</v>
      </c>
      <c r="CS133" s="3">
        <f>IF(ISNA(MATCH(ratings!$A133,tournaments!CJ$2:CJ$33,0)),0,(INDEX(tournaments!CL$2:CL$33,MATCH(ratings!$A133,tournaments!CJ$2:CJ$33,0))))</f>
        <v>0</v>
      </c>
      <c r="CT133" s="6">
        <f t="shared" si="1175"/>
        <v>20</v>
      </c>
      <c r="CU133" s="9">
        <f>IF(ISNA(MATCH(ratings!$A133,tournaments!CM$2:CM$33,0)),0,(INDEX(tournaments!CN$2:CN$33,MATCH(ratings!$A133,tournaments!CM$2:CM$33,0))))</f>
        <v>0</v>
      </c>
      <c r="CV133" s="3">
        <f>IF(ISNA(MATCH(ratings!$A133,tournaments!CM$2:CM$33,0)),0,(INDEX(tournaments!CO$2:CO$33,MATCH(ratings!$A133,tournaments!CM$2:CM$33,0))))</f>
        <v>0</v>
      </c>
      <c r="CW133" s="6">
        <f t="shared" si="1176"/>
        <v>20</v>
      </c>
      <c r="CX133" s="9">
        <f>IF(ISNA(MATCH(ratings!$A133,tournaments!CP$2:CP$33,0)),0,(INDEX(tournaments!CQ$2:CQ$33,MATCH(ratings!$A133,tournaments!CP$2:CP$33,0))))</f>
        <v>0</v>
      </c>
      <c r="CY133" s="3">
        <f>IF(ISNA(MATCH(ratings!$A133,tournaments!CP$2:CP$33,0)),0,(INDEX(tournaments!CR$2:CR$33,MATCH(ratings!$A133,tournaments!CP$2:CP$33,0))))</f>
        <v>0</v>
      </c>
      <c r="CZ133" s="6">
        <f t="shared" si="1177"/>
        <v>20</v>
      </c>
      <c r="DA133" s="9">
        <f>IF(ISNA(MATCH(ratings!$A133,tournaments!CS$2:CS$33,0)),0,(INDEX(tournaments!CT$2:CT$33,MATCH(ratings!$A133,tournaments!CS$2:CS$33,0))))</f>
        <v>0</v>
      </c>
      <c r="DB133" s="3">
        <f>IF(ISNA(MATCH(ratings!$A133,tournaments!CS$2:CS$33,0)),0,(INDEX(tournaments!CU$2:CU$33,MATCH(ratings!$A133,tournaments!CS$2:CS$33,0))))</f>
        <v>0</v>
      </c>
      <c r="DC133" s="6">
        <f t="shared" si="1178"/>
        <v>20</v>
      </c>
      <c r="DD133" s="9">
        <f>IF(ISNA(MATCH(ratings!$A133,tournaments!CV$2:CV$33,0)),0,(INDEX(tournaments!CW$2:CW$33,MATCH(ratings!$A133,tournaments!CV$2:CV$33,0))))</f>
        <v>0</v>
      </c>
      <c r="DE133" s="3">
        <f>IF(ISNA(MATCH(ratings!$A133,tournaments!CV$2:CV$33,0)),0,(INDEX(tournaments!CX$2:CX$33,MATCH(ratings!$A133,tournaments!CV$2:CV$33,0))))</f>
        <v>0</v>
      </c>
      <c r="DF133" s="6">
        <f t="shared" si="1179"/>
        <v>20</v>
      </c>
      <c r="DG133" s="9">
        <f>IF(ISNA(MATCH(ratings!$A133,tournaments!CY$2:CY$33,0)),0,(INDEX(tournaments!CZ$2:CZ$33,MATCH(ratings!$A133,tournaments!CY$2:CY$33,0))))</f>
        <v>0</v>
      </c>
      <c r="DH133" s="3">
        <f>IF(ISNA(MATCH(ratings!$A133,tournaments!CY$2:CY$33,0)),0,(INDEX(tournaments!DA$2:DA$33,MATCH(ratings!$A133,tournaments!CY$2:CY$33,0))))</f>
        <v>0</v>
      </c>
      <c r="DI133" s="6">
        <f t="shared" si="1180"/>
        <v>20</v>
      </c>
      <c r="DJ133" s="9">
        <f>IF(ISNA(MATCH(ratings!$A133,tournaments!DB$2:DB$33,0)),0,(INDEX(tournaments!DC$2:DC$33,MATCH(ratings!$A133,tournaments!DB$2:DB$33,0))))</f>
        <v>0</v>
      </c>
      <c r="DK133" s="3">
        <f>IF(ISNA(MATCH(ratings!$A133,tournaments!DB$2:DB$33,0)),0,(INDEX(tournaments!DD$2:DD$33,MATCH(ratings!$A133,tournaments!DB$2:DB$33,0))))</f>
        <v>0</v>
      </c>
      <c r="DL133" s="6">
        <f t="shared" si="1181"/>
        <v>20</v>
      </c>
      <c r="DM133" s="6">
        <f>parameters!$B$3*parameters!$B$2+(1-parameters!$B$3)*ratings!DL133</f>
        <v>20</v>
      </c>
      <c r="DN133" s="9">
        <f>IF(ISNA(MATCH(ratings!$A133,tournaments!DE$2:DE$33,0)),0,(INDEX(tournaments!DF$2:DF$33,MATCH(ratings!$A133,tournaments!DE$2:DE$33,0))))</f>
        <v>0</v>
      </c>
      <c r="DO133" s="3">
        <f>IF(ISNA(MATCH(ratings!$A133,tournaments!DE$2:DE$33,0)),0,(INDEX(tournaments!DG$2:DG$33,MATCH(ratings!$A133,tournaments!DE$2:DE$33,0))))</f>
        <v>0</v>
      </c>
      <c r="DP133" s="6">
        <f t="shared" si="1182"/>
        <v>20</v>
      </c>
      <c r="DQ133" s="9">
        <f>IF(ISNA(MATCH(ratings!$A133,tournaments!DH$2:DH$33,0)),0,(INDEX(tournaments!DI$2:DI$33,MATCH(ratings!$A133,tournaments!DH$2:DH$33,0))))</f>
        <v>0</v>
      </c>
      <c r="DR133" s="3">
        <f>IF(ISNA(MATCH(ratings!$A133,tournaments!DH$2:DH$33,0)),0,(INDEX(tournaments!DJ$2:DJ$33,MATCH(ratings!$A133,tournaments!DH$2:DH$33,0))))</f>
        <v>0</v>
      </c>
      <c r="DS133" s="6">
        <f t="shared" si="1183"/>
        <v>20</v>
      </c>
      <c r="DT133" s="9">
        <f>IF(ISNA(MATCH(ratings!$A133,tournaments!DK$2:DK$33,0)),0,(INDEX(tournaments!DL$2:DL$33,MATCH(ratings!$A133,tournaments!DK$2:DK$33,0))))</f>
        <v>0</v>
      </c>
      <c r="DU133" s="3">
        <f>IF(ISNA(MATCH(ratings!$A133,tournaments!DK$2:DK$33,0)),0,(INDEX(tournaments!DM$2:DM$33,MATCH(ratings!$A133,tournaments!DK$2:DK$33,0))))</f>
        <v>0</v>
      </c>
      <c r="DV133" s="6">
        <f t="shared" si="1184"/>
        <v>20</v>
      </c>
      <c r="DW133" s="9">
        <f>IF(ISNA(MATCH(ratings!$A133,tournaments!DN$2:DN$33,0)),0,(INDEX(tournaments!DO$2:DO$33,MATCH(ratings!$A133,tournaments!DN$2:DN$33,0))))</f>
        <v>0</v>
      </c>
      <c r="DX133" s="3">
        <f>IF(ISNA(MATCH(ratings!$A133,tournaments!DN$2:DN$33,0)),0,(INDEX(tournaments!DP$2:DP$33,MATCH(ratings!$A133,tournaments!DN$2:DN$33,0))))</f>
        <v>0</v>
      </c>
      <c r="DY133" s="6">
        <f t="shared" si="1185"/>
        <v>20</v>
      </c>
      <c r="DZ133" s="9">
        <f>IF(ISNA(MATCH(ratings!$A133,tournaments!DQ$2:DQ$33,0)),0,(INDEX(tournaments!DR$2:DR$33,MATCH(ratings!$A133,tournaments!DQ$2:DQ$33,0))))</f>
        <v>0</v>
      </c>
      <c r="EA133" s="3">
        <f>IF(ISNA(MATCH(ratings!$A133,tournaments!DQ$2:DQ$33,0)),0,(INDEX(tournaments!DS$2:DS$33,MATCH(ratings!$A133,tournaments!DQ$2:DQ$33,0))))</f>
        <v>0</v>
      </c>
      <c r="EB133" s="6">
        <f t="shared" si="1186"/>
        <v>20</v>
      </c>
      <c r="EC133" s="9">
        <f>IF(ISNA(MATCH(ratings!$A133,tournaments!DT$2:DT$33,0)),0,(INDEX(tournaments!DU$2:DU$33,MATCH(ratings!$A133,tournaments!DT$2:DT$33,0))))</f>
        <v>0</v>
      </c>
      <c r="ED133" s="3">
        <f>IF(ISNA(MATCH(ratings!$A133,tournaments!DT$2:DT$33,0)),0,(INDEX(tournaments!DV$2:DV$33,MATCH(ratings!$A133,tournaments!DT$2:DT$33,0))))</f>
        <v>0</v>
      </c>
      <c r="EE133" s="6">
        <f t="shared" si="1187"/>
        <v>20</v>
      </c>
      <c r="EF133" s="9">
        <f>IF(ISNA(MATCH(ratings!$A133,tournaments!DW$2:DW$33,0)),0,(INDEX(tournaments!DX$2:DX$33,MATCH(ratings!$A133,tournaments!DW$2:DW$33,0))))</f>
        <v>0</v>
      </c>
      <c r="EG133" s="3">
        <f>IF(ISNA(MATCH(ratings!$A133,tournaments!DW$2:DW$33,0)),0,(INDEX(tournaments!DY$2:DY$33,MATCH(ratings!$A133,tournaments!DW$2:DW$33,0))))</f>
        <v>0</v>
      </c>
      <c r="EH133" s="6">
        <f t="shared" si="1188"/>
        <v>20</v>
      </c>
      <c r="EI133" s="9">
        <f>IF(ISNA(MATCH(ratings!$A133,tournaments!DZ$2:DZ$33,0)),0,(INDEX(tournaments!EA$2:EA$33,MATCH(ratings!$A133,tournaments!DZ$2:DZ$33,0))))</f>
        <v>0</v>
      </c>
      <c r="EJ133" s="3">
        <f>IF(ISNA(MATCH(ratings!$A133,tournaments!DZ$2:DZ$33,0)),0,(INDEX(tournaments!EB$2:EB$33,MATCH(ratings!$A133,tournaments!DZ$2:DZ$33,0))))</f>
        <v>0</v>
      </c>
      <c r="EK133" s="6">
        <f t="shared" si="1189"/>
        <v>20</v>
      </c>
      <c r="EL133" s="6">
        <f>parameters!$B$3*parameters!$B$2+(1-parameters!$B$3)*ratings!EK133</f>
        <v>20</v>
      </c>
      <c r="EM133" s="9">
        <f>IF(ISNA(MATCH(ratings!$A133,tournaments!EC$2:EC$33,0)),0,(INDEX(tournaments!ED$2:ED$33,MATCH(ratings!$A133,tournaments!EC$2:EC$33,0))))</f>
        <v>0</v>
      </c>
      <c r="EN133" s="3">
        <f>IF(ISNA(MATCH(ratings!$A133,tournaments!EC$2:EC$33,0)),0,(INDEX(tournaments!EE$2:EE$33,MATCH(ratings!$A133,tournaments!EC$2:EC$33,0))))</f>
        <v>0</v>
      </c>
      <c r="EO133" s="6">
        <f t="shared" si="1190"/>
        <v>20</v>
      </c>
      <c r="EP133" s="9">
        <f>IF(ISNA(MATCH(ratings!$A133,tournaments!EF$2:EF$33,0)),0,(INDEX(tournaments!EG$2:EG$33,MATCH(ratings!$A133,tournaments!EF$2:EF$33,0))))</f>
        <v>0</v>
      </c>
      <c r="EQ133" s="3">
        <f>IF(ISNA(MATCH(ratings!$A133,tournaments!EF$2:EF$33,0)),0,(INDEX(tournaments!EH$2:EH$33,MATCH(ratings!$A133,tournaments!EF$2:EF$33,0))))</f>
        <v>0</v>
      </c>
      <c r="ER133" s="6">
        <f t="shared" si="1191"/>
        <v>20</v>
      </c>
      <c r="ES133" s="9">
        <f>IF(ISNA(MATCH(ratings!$A133,tournaments!EI$2:EI$33,0)),0,(INDEX(tournaments!EJ$2:EJ$33,MATCH(ratings!$A133,tournaments!EI$2:EI$33,0))))</f>
        <v>0</v>
      </c>
      <c r="ET133" s="3">
        <f>IF(ISNA(MATCH(ratings!$A133,tournaments!EI$2:EI$33,0)),0,(INDEX(tournaments!EK$2:EK$33,MATCH(ratings!$A133,tournaments!EI$2:EI$33,0))))</f>
        <v>0</v>
      </c>
      <c r="EU133" s="6">
        <f t="shared" si="1192"/>
        <v>20</v>
      </c>
      <c r="EV133" s="9">
        <f>IF(ISNA(MATCH(ratings!$A133,tournaments!EL$2:EL$33,0)),0,(INDEX(tournaments!EM$2:EM$33,MATCH(ratings!$A133,tournaments!EL$2:EL$33,0))))</f>
        <v>0</v>
      </c>
      <c r="EW133" s="3">
        <f>IF(ISNA(MATCH(ratings!$A133,tournaments!EL$2:EL$33,0)),0,(INDEX(tournaments!EN$2:EN$33,MATCH(ratings!$A133,tournaments!EL$2:EL$33,0))))</f>
        <v>0</v>
      </c>
      <c r="EX133" s="6">
        <f t="shared" si="1193"/>
        <v>20</v>
      </c>
      <c r="EY133" s="9">
        <f>IF(ISNA(MATCH(ratings!$A133,tournaments!EO$2:EO$33,0)),0,(INDEX(tournaments!EP$2:EP$33,MATCH(ratings!$A133,tournaments!EO$2:EO$33,0))))</f>
        <v>0</v>
      </c>
      <c r="EZ133" s="3">
        <f>IF(ISNA(MATCH(ratings!$A133,tournaments!EO$2:EO$33,0)),0,(INDEX(tournaments!EQ$2:EQ$33,MATCH(ratings!$A133,tournaments!EO$2:EO$33,0))))</f>
        <v>0</v>
      </c>
      <c r="FA133" s="6">
        <f t="shared" si="1194"/>
        <v>20</v>
      </c>
      <c r="FB133" s="9">
        <f>IF(ISNA(MATCH(ratings!$A133,tournaments!ER$2:ER$33,0)),0,(INDEX(tournaments!ES$2:ES$33,MATCH(ratings!$A133,tournaments!ER$2:ER$33,0))))</f>
        <v>0</v>
      </c>
      <c r="FC133" s="3">
        <f>IF(ISNA(MATCH(ratings!$A133,tournaments!ER$2:ER$33,0)),0,(INDEX(tournaments!ET$2:ET$33,MATCH(ratings!$A133,tournaments!ER$2:ER$33,0))))</f>
        <v>0</v>
      </c>
      <c r="FD133" s="6">
        <f t="shared" si="1195"/>
        <v>20</v>
      </c>
      <c r="FE133" s="9">
        <f>IF(ISNA(MATCH(ratings!$A133,tournaments!EU$2:EU$33,0)),0,(INDEX(tournaments!EV$2:EV$33,MATCH(ratings!$A133,tournaments!EU$2:EU$33,0))))</f>
        <v>0</v>
      </c>
      <c r="FF133" s="3">
        <f>IF(ISNA(MATCH(ratings!$A133,tournaments!EU$2:EU$33,0)),0,(INDEX(tournaments!EW$2:EW$33,MATCH(ratings!$A133,tournaments!EU$2:EU$33,0))))</f>
        <v>0</v>
      </c>
      <c r="FG133" s="6">
        <f t="shared" si="1196"/>
        <v>20</v>
      </c>
      <c r="FH133" s="6">
        <f>parameters!$B$3*parameters!$B$2+(1-parameters!$B$3)*ratings!FG133</f>
        <v>20</v>
      </c>
      <c r="FI133" s="9">
        <f>IF(ISNA(MATCH(ratings!$A133,tournaments!EX$2:EX$33,0)),0,(INDEX(tournaments!EY$2:EY$33,MATCH(ratings!$A133,tournaments!EX$2:EX$33,0))))</f>
        <v>0</v>
      </c>
      <c r="FJ133" s="3">
        <f>IF(ISNA(MATCH(ratings!$A133,tournaments!EX$2:EX$33,0)),0,(INDEX(tournaments!EZ$2:EZ$33,MATCH(ratings!$A133,tournaments!EX$2:EX$33,0))))</f>
        <v>0</v>
      </c>
      <c r="FK133" s="6">
        <f t="shared" si="1197"/>
        <v>20</v>
      </c>
      <c r="FL133" s="9">
        <f>IF(ISNA(MATCH(ratings!$A133,tournaments!FA$2:FA$33,0)),0,(INDEX(tournaments!FB$2:FB$33,MATCH(ratings!$A133,tournaments!FA$2:FA$33,0))))</f>
        <v>0</v>
      </c>
      <c r="FM133" s="3">
        <f>IF(ISNA(MATCH(ratings!$A133,tournaments!FA$2:FA$33,0)),0,(INDEX(tournaments!FC$2:FC$33,MATCH(ratings!$A133,tournaments!FA$2:FA$33,0))))</f>
        <v>0</v>
      </c>
      <c r="FN133" s="6">
        <f t="shared" si="1198"/>
        <v>20</v>
      </c>
      <c r="FO133" s="9">
        <f>IF(ISNA(MATCH(ratings!$A133,tournaments!FD$2:FD$33,0)),0,(INDEX(tournaments!FE$2:FE$33,MATCH(ratings!$A133,tournaments!FD$2:FD$33,0))))</f>
        <v>0</v>
      </c>
      <c r="FP133" s="3">
        <f>IF(ISNA(MATCH(ratings!$A133,tournaments!FD$2:FD$33,0)),0,(INDEX(tournaments!FF$2:FF$33,MATCH(ratings!$A133,tournaments!FD$2:FD$33,0))))</f>
        <v>0</v>
      </c>
      <c r="FQ133" s="6">
        <f t="shared" si="1199"/>
        <v>20</v>
      </c>
      <c r="FR133" s="9">
        <f>IF(ISNA(MATCH(ratings!$A133,tournaments!FG$2:FG$33,0)),0,(INDEX(tournaments!FH$2:FH$33,MATCH(ratings!$A133,tournaments!FG$2:FG$33,0))))</f>
        <v>0</v>
      </c>
      <c r="FS133" s="3">
        <f>IF(ISNA(MATCH(ratings!$A133,tournaments!FG$2:FG$33,0)),0,(INDEX(tournaments!FI$2:FI$33,MATCH(ratings!$A133,tournaments!FG$2:FG$33,0))))</f>
        <v>0</v>
      </c>
      <c r="FT133" s="6">
        <f t="shared" si="1200"/>
        <v>20</v>
      </c>
      <c r="FU133" s="9">
        <f>IF(ISNA(MATCH(ratings!$A133,tournaments!FJ$2:FJ$33,0)),0,(INDEX(tournaments!FK$2:FK$33,MATCH(ratings!$A133,tournaments!FJ$2:FJ$33,0))))</f>
        <v>0</v>
      </c>
      <c r="FV133" s="3">
        <f>IF(ISNA(MATCH(ratings!$A133,tournaments!FJ$2:FJ$33,0)),0,(INDEX(tournaments!FL$2:FL$33,MATCH(ratings!$A133,tournaments!FJ$2:FJ$33,0))))</f>
        <v>0</v>
      </c>
      <c r="FW133" s="6">
        <f t="shared" si="1201"/>
        <v>20</v>
      </c>
      <c r="FX133" s="9">
        <f>IF(ISNA(MATCH(ratings!$A133,tournaments!FM$2:FM$33,0)),0,(INDEX(tournaments!FN$2:FN$33,MATCH(ratings!$A133,tournaments!FM$2:FM$33,0))))</f>
        <v>0</v>
      </c>
      <c r="FY133" s="3">
        <f>IF(ISNA(MATCH(ratings!$A133,tournaments!FM$2:FM$33,0)),0,(INDEX(tournaments!FO$2:FO$33,MATCH(ratings!$A133,tournaments!FM$2:FM$33,0))))</f>
        <v>0</v>
      </c>
      <c r="FZ133" s="6">
        <f t="shared" si="1202"/>
        <v>20</v>
      </c>
      <c r="GA133" s="6">
        <f>parameters!$B$3*parameters!$B$2+(1-parameters!$B$3)*ratings!FZ133</f>
        <v>20</v>
      </c>
      <c r="GB133" s="9">
        <f>IF(ISNA(MATCH(ratings!$A133,tournaments!FP$2:FP$33,0)),0,(INDEX(tournaments!FQ$2:FQ$33,MATCH(ratings!$A133,tournaments!FP$2:FP$33,0))))</f>
        <v>0</v>
      </c>
      <c r="GC133" s="3">
        <f>IF(ISNA(MATCH(ratings!$A133,tournaments!FP$2:FP$33,0)),0,(INDEX(tournaments!FR$2:FR$33,MATCH(ratings!$A133,tournaments!FP$2:FP$33,0))))</f>
        <v>0</v>
      </c>
      <c r="GD133" s="6">
        <f t="shared" si="1203"/>
        <v>20</v>
      </c>
      <c r="GE133" s="9">
        <f>IF(ISNA(MATCH(ratings!$A133,tournaments!FS$2:FS$33,0)),0,(INDEX(tournaments!FT$2:FT$33,MATCH(ratings!$A133,tournaments!FS$2:FS$33,0))))</f>
        <v>0</v>
      </c>
      <c r="GF133" s="3">
        <f>IF(ISNA(MATCH(ratings!$A133,tournaments!FS$2:FS$33,0)),0,(INDEX(tournaments!FU$2:FU$33,MATCH(ratings!$A133,tournaments!FS$2:FS$33,0))))</f>
        <v>0</v>
      </c>
      <c r="GG133" s="6">
        <f t="shared" si="1204"/>
        <v>20</v>
      </c>
      <c r="GH133" s="9">
        <f>IF(ISNA(MATCH(ratings!$A133,tournaments!FV$2:FV$33,0)),0,(INDEX(tournaments!FW$2:FW$33,MATCH(ratings!$A133,tournaments!FV$2:FV$33,0))))</f>
        <v>0</v>
      </c>
      <c r="GI133" s="3">
        <f>IF(ISNA(MATCH(ratings!$A133,tournaments!FV$2:FV$33,0)),0,(INDEX(tournaments!FX$2:FX$33,MATCH(ratings!$A133,tournaments!FV$2:FV$33,0))))</f>
        <v>0</v>
      </c>
      <c r="GJ133" s="6">
        <f t="shared" si="1205"/>
        <v>20</v>
      </c>
      <c r="GK133" s="9">
        <f>IF(ISNA(MATCH(ratings!$A133,tournaments!FY$2:FY$33,0)),0,(INDEX(tournaments!FZ$2:FZ$33,MATCH(ratings!$A133,tournaments!FY$2:FY$33,0))))</f>
        <v>0</v>
      </c>
      <c r="GL133" s="3">
        <f>IF(ISNA(MATCH(ratings!$A133,tournaments!FY$2:FY$33,0)),0,(INDEX(tournaments!GA$2:GA$33,MATCH(ratings!$A133,tournaments!FY$2:FY$33,0))))</f>
        <v>0</v>
      </c>
      <c r="GM133" s="6">
        <f t="shared" si="1206"/>
        <v>20</v>
      </c>
      <c r="GN133" s="9">
        <f>IF(ISNA(MATCH(ratings!$A133,tournaments!GB$2:GB$33,0)),0,(INDEX(tournaments!GC$2:GC$33,MATCH(ratings!$A133,tournaments!GB$2:GB$33,0))))</f>
        <v>0</v>
      </c>
      <c r="GO133" s="3">
        <f>IF(ISNA(MATCH(ratings!$A133,tournaments!GB$2:GB$33,0)),0,(INDEX(tournaments!GD$2:GD$33,MATCH(ratings!$A133,tournaments!GB$2:GB$33,0))))</f>
        <v>0</v>
      </c>
      <c r="GP133" s="6">
        <f t="shared" si="1207"/>
        <v>20</v>
      </c>
      <c r="GQ133" s="9">
        <f>IF(ISNA(MATCH(ratings!$A133,tournaments!GE$2:GE$33,0)),0,(INDEX(tournaments!GF$2:GF$33,MATCH(ratings!$A133,tournaments!GE$2:GE$33,0))))</f>
        <v>0</v>
      </c>
      <c r="GR133" s="3">
        <f>IF(ISNA(MATCH(ratings!$A133,tournaments!GE$2:GE$33,0)),0,(INDEX(tournaments!GG$2:GG$33,MATCH(ratings!$A133,tournaments!GE$2:GE$33,0))))</f>
        <v>0</v>
      </c>
      <c r="GS133" s="6">
        <f t="shared" si="1208"/>
        <v>20</v>
      </c>
      <c r="GT133" s="6">
        <f>parameters!$B$3*parameters!$B$2+(1-parameters!$B$3)*ratings!GS133</f>
        <v>20</v>
      </c>
      <c r="GU133" s="9">
        <f>IF(ISNA(MATCH(ratings!$A133,tournaments!GH$2:GH$33,0)),0,(INDEX(tournaments!GI$2:GI$33,MATCH(ratings!$A133,tournaments!GH$2:GH$33,0))))</f>
        <v>0</v>
      </c>
      <c r="GV133" s="3">
        <f>IF(ISNA(MATCH(ratings!$A133,tournaments!GH$2:GH$33,0)),0,(INDEX(tournaments!GJ$2:GJ$33,MATCH(ratings!$A133,tournaments!GH$2:GH$33,0))))</f>
        <v>0</v>
      </c>
      <c r="GW133" s="6">
        <f t="shared" si="1209"/>
        <v>20</v>
      </c>
      <c r="GX133" s="9">
        <f>IF(ISNA(MATCH(ratings!$A133,tournaments!GK$2:GK$33,0)),0,(INDEX(tournaments!GL$2:GL$33,MATCH(ratings!$A133,tournaments!GK$2:GK$33,0))))</f>
        <v>0</v>
      </c>
      <c r="GY133" s="3">
        <f>IF(ISNA(MATCH(ratings!$A133,tournaments!GK$2:GK$33,0)),0,(INDEX(tournaments!GM$2:GM$33,MATCH(ratings!$A133,tournaments!GK$2:GK$33,0))))</f>
        <v>0</v>
      </c>
      <c r="GZ133" s="6">
        <f t="shared" si="1210"/>
        <v>20</v>
      </c>
      <c r="HA133" s="9">
        <f>IF(ISNA(MATCH(ratings!$A133,tournaments!GN$2:GN$33,0)),0,(INDEX(tournaments!GO$2:GO$33,MATCH(ratings!$A133,tournaments!GN$2:GN$33,0))))</f>
        <v>0.14674230373030983</v>
      </c>
      <c r="HB133" s="3">
        <f>IF(ISNA(MATCH(ratings!$A133,tournaments!GN$2:GN$33,0)),0,(INDEX(tournaments!GP$2:GP$33,MATCH(ratings!$A133,tournaments!GN$2:GN$33,0))))</f>
        <v>25</v>
      </c>
      <c r="HC133" s="6">
        <f t="shared" si="1211"/>
        <v>20.73371151865155</v>
      </c>
      <c r="HD133" s="9">
        <f>IF(ISNA(MATCH(ratings!$A133,tournaments!GQ$2:GQ$33,0)),0,(INDEX(tournaments!GR$2:GR$33,MATCH(ratings!$A133,tournaments!GQ$2:GQ$33,0))))</f>
        <v>0</v>
      </c>
      <c r="HE133" s="3">
        <f>IF(ISNA(MATCH(ratings!$A133,tournaments!GQ$2:GQ$33,0)),0,(INDEX(tournaments!GS$2:GS$33,MATCH(ratings!$A133,tournaments!GQ$2:GQ$33,0))))</f>
        <v>0</v>
      </c>
      <c r="HF133" s="6">
        <f t="shared" si="1212"/>
        <v>20.73371151865155</v>
      </c>
      <c r="HG133" s="9">
        <f>IF(ISNA(MATCH(ratings!$A133,tournaments!GT$2:GT$33,0)),0,(INDEX(tournaments!GU$2:GU$33,MATCH(ratings!$A133,tournaments!GT$2:GT$33,0))))</f>
        <v>0</v>
      </c>
      <c r="HH133" s="3">
        <f>IF(ISNA(MATCH(ratings!$A133,tournaments!GT$2:GT$33,0)),0,(INDEX(tournaments!GV$2:GV$33,MATCH(ratings!$A133,tournaments!GT$2:GT$33,0))))</f>
        <v>0</v>
      </c>
      <c r="HI133" s="6">
        <f t="shared" si="1213"/>
        <v>20.73371151865155</v>
      </c>
      <c r="HJ133" s="9">
        <f>IF(ISNA(MATCH(ratings!$A133,tournaments!GW$2:GW$33,0)),0,(INDEX(tournaments!GX$2:GX$33,MATCH(ratings!$A133,tournaments!GW$2:GW$33,0))))</f>
        <v>0</v>
      </c>
      <c r="HK133" s="3">
        <f>IF(ISNA(MATCH(ratings!$A133,tournaments!GW$2:GW$33,0)),0,(INDEX(tournaments!GY$2:GY$33,MATCH(ratings!$A133,tournaments!GW$2:GW$33,0))))</f>
        <v>0</v>
      </c>
      <c r="HL133" s="6">
        <f t="shared" si="1214"/>
        <v>20.73371151865155</v>
      </c>
      <c r="HM133" s="9">
        <f>IF(ISNA(MATCH(ratings!$A133,tournaments!GZ$2:GZ$33,0)),0,(INDEX(tournaments!HA$2:HA$33,MATCH(ratings!$A133,tournaments!GZ$2:GZ$33,0))))</f>
        <v>0</v>
      </c>
      <c r="HN133" s="3">
        <f>IF(ISNA(MATCH(ratings!$A133,tournaments!GZ$2:GZ$33,0)),0,(INDEX(tournaments!HB$2:HB$33,MATCH(ratings!$A133,tournaments!GZ$2:GZ$33,0))))</f>
        <v>0</v>
      </c>
      <c r="HO133" s="6">
        <f t="shared" si="1215"/>
        <v>20.73371151865155</v>
      </c>
      <c r="HP133" s="9">
        <f>IF(ISNA(MATCH(ratings!$A133,tournaments!HC$2:HC$33,0)),0,(INDEX(tournaments!HD$2:HD$33,MATCH(ratings!$A133,tournaments!HC$2:HC$33,0))))</f>
        <v>0</v>
      </c>
      <c r="HQ133" s="3">
        <f>IF(ISNA(MATCH(ratings!$A133,tournaments!HC$2:HC$33,0)),0,(INDEX(tournaments!HE$2:HE$33,MATCH(ratings!$A133,tournaments!HC$2:HC$33,0))))</f>
        <v>0</v>
      </c>
      <c r="HR133" s="6">
        <f t="shared" si="1216"/>
        <v>20.73371151865155</v>
      </c>
      <c r="HS133" s="9">
        <f>IF(ISNA(MATCH(ratings!$A133,tournaments!HF$2:HF$33,0)),0,(INDEX(tournaments!HG$2:HG$33,MATCH(ratings!$A133,tournaments!HF$2:HF$33,0))))</f>
        <v>0</v>
      </c>
      <c r="HT133" s="3">
        <f>IF(ISNA(MATCH(ratings!$A133,tournaments!HF$2:HF$33,0)),0,(INDEX(tournaments!HH$2:HH$33,MATCH(ratings!$A133,tournaments!HF$2:HF$33,0))))</f>
        <v>0</v>
      </c>
      <c r="HU133" s="6">
        <f t="shared" si="1217"/>
        <v>20.73371151865155</v>
      </c>
      <c r="HV133" s="6">
        <f>parameters!$B$3*parameters!$B$2+(1-parameters!$B$3)*ratings!HU133</f>
        <v>20.660340366786397</v>
      </c>
      <c r="HW133" s="9">
        <f>IF(ISNA(MATCH(ratings!$A133,tournaments!HI$2:HI$33,0)),0,(INDEX(tournaments!HJ$2:HJ$33,MATCH(ratings!$A133,tournaments!HI$2:HI$33,0))))</f>
        <v>0</v>
      </c>
      <c r="HX133" s="3">
        <f>IF(ISNA(MATCH(ratings!$A133,tournaments!HI$2:HI$33,0)),0,(INDEX(tournaments!HK$2:HK$33,MATCH(ratings!$A133,tournaments!HI$2:HI$33,0))))</f>
        <v>0</v>
      </c>
      <c r="HY133" s="6">
        <f t="shared" si="1218"/>
        <v>20.660340366786397</v>
      </c>
      <c r="HZ133" s="9">
        <f>IF(ISNA(MATCH(ratings!$A133,tournaments!HL$2:HL$33,0)),0,(INDEX(tournaments!HM$2:HM$33,MATCH(ratings!$A133,tournaments!HL$2:HL$33,0))))</f>
        <v>0</v>
      </c>
      <c r="IA133" s="3">
        <f>IF(ISNA(MATCH(ratings!$A133,tournaments!HL$2:HL$33,0)),0,(INDEX(tournaments!HN$2:HN$33,MATCH(ratings!$A133,tournaments!HL$2:HL$33,0))))</f>
        <v>0</v>
      </c>
      <c r="IB133" s="6">
        <f t="shared" si="1219"/>
        <v>20.660340366786397</v>
      </c>
      <c r="IC133" s="9">
        <f>IF(ISNA(MATCH(ratings!$A133,tournaments!HO$2:HO$33,0)),0,(INDEX(tournaments!HP$2:HP$33,MATCH(ratings!$A133,tournaments!HO$2:HO$33,0))))</f>
        <v>0</v>
      </c>
      <c r="ID133" s="3">
        <f>IF(ISNA(MATCH(ratings!$A133,tournaments!HO$2:HO$33,0)),0,(INDEX(tournaments!HQ$2:HQ$33,MATCH(ratings!$A133,tournaments!HO$2:HO$33,0))))</f>
        <v>0</v>
      </c>
      <c r="IE133" s="6">
        <f t="shared" si="1220"/>
        <v>20.660340366786397</v>
      </c>
      <c r="IF133" s="9">
        <f>IF(ISNA(MATCH(ratings!$A133,tournaments!HR$2:HR$33,0)),0,(INDEX(tournaments!HS$2:HS$33,MATCH(ratings!$A133,tournaments!HR$2:HR$33,0))))</f>
        <v>0</v>
      </c>
      <c r="IG133" s="3">
        <f>IF(ISNA(MATCH(ratings!$A133,tournaments!HR$2:HR$33,0)),0,(INDEX(tournaments!HT$2:HT$33,MATCH(ratings!$A133,tournaments!HR$2:HR$33,0))))</f>
        <v>0</v>
      </c>
      <c r="IH133" s="6">
        <f t="shared" si="1221"/>
        <v>20.660340366786397</v>
      </c>
      <c r="II133" s="9">
        <f>IF(ISNA(MATCH(ratings!$A133,tournaments!HU$2:HU$33,0)),0,(INDEX(tournaments!HV$2:HV$33,MATCH(ratings!$A133,tournaments!HU$2:HU$33,0))))</f>
        <v>0</v>
      </c>
      <c r="IJ133" s="3">
        <f>IF(ISNA(MATCH(ratings!$A133,tournaments!HU$2:HU$33,0)),0,(INDEX(tournaments!HW$2:HW$33,MATCH(ratings!$A133,tournaments!HU$2:HU$33,0))))</f>
        <v>0</v>
      </c>
      <c r="IK133" s="6">
        <f t="shared" si="1222"/>
        <v>20.660340366786397</v>
      </c>
      <c r="IL133" s="9">
        <f>IF(ISNA(MATCH(ratings!$A133,tournaments!HX$2:HX$33,0)),0,(INDEX(tournaments!HY$2:HY$33,MATCH(ratings!$A133,tournaments!HX$2:HX$33,0))))</f>
        <v>0</v>
      </c>
      <c r="IM133" s="3">
        <f>IF(ISNA(MATCH(ratings!$A133,tournaments!HX$2:HX$33,0)),0,(INDEX(tournaments!HZ$2:HZ$33,MATCH(ratings!$A133,tournaments!HX$2:HX$33,0))))</f>
        <v>0</v>
      </c>
      <c r="IN133" s="6">
        <f t="shared" si="1223"/>
        <v>20.660340366786397</v>
      </c>
      <c r="IO133" s="9">
        <f>IF(ISNA(MATCH(ratings!$A133,tournaments!IA$2:IA$33,0)),0,(INDEX(tournaments!IB$2:IB$33,MATCH(ratings!$A133,tournaments!IA$2:IA$33,0))))</f>
        <v>0</v>
      </c>
      <c r="IP133" s="3">
        <f>IF(ISNA(MATCH(ratings!$A133,tournaments!IA$2:IA$33,0)),0,(INDEX(tournaments!IC$2:IC$33,MATCH(ratings!$A133,tournaments!IA$2:IA$33,0))))</f>
        <v>0</v>
      </c>
      <c r="IQ133" s="6">
        <f t="shared" si="1224"/>
        <v>20.660340366786397</v>
      </c>
      <c r="IR133" s="9">
        <f>IF(ISNA(MATCH(ratings!$A133,tournaments!ID$2:ID$33,0)),0,(INDEX(tournaments!IE$2:IE$33,MATCH(ratings!$A133,tournaments!ID$2:ID$33,0))))</f>
        <v>0</v>
      </c>
      <c r="IS133" s="3">
        <f>IF(ISNA(MATCH(ratings!$A133,tournaments!ID$2:ID$33,0)),0,(INDEX(tournaments!IF$2:IF$33,MATCH(ratings!$A133,tournaments!ID$2:ID$33,0))))</f>
        <v>0</v>
      </c>
      <c r="IT133" s="6">
        <f t="shared" si="1225"/>
        <v>20.660340366786397</v>
      </c>
      <c r="IU133" s="6">
        <f>parameters!$B$3*parameters!$B$2+(1-parameters!$B$3)*ratings!IT133</f>
        <v>20.594306330107756</v>
      </c>
      <c r="IV133" s="9">
        <f>IF(ISNA(MATCH(ratings!$A133,tournaments!IG$2:IG$33,0)),0,(INDEX(tournaments!IH$2:IH$33,MATCH(ratings!$A133,tournaments!IG$2:IG$33,0))))</f>
        <v>0</v>
      </c>
      <c r="IW133" s="3">
        <f>IF(ISNA(MATCH(ratings!$A133,tournaments!IG$2:IG$33,0)),0,(INDEX(tournaments!II$2:II$33,MATCH(ratings!$A133,tournaments!IG$2:IG$33,0))))</f>
        <v>0</v>
      </c>
      <c r="IX133" s="6">
        <f t="shared" si="1226"/>
        <v>20.594306330107756</v>
      </c>
      <c r="IY133" s="9">
        <f>IF(ISNA(MATCH(ratings!$A133,tournaments!IJ$2:IJ$33,0)),0,(INDEX(tournaments!IK$2:IK$33,MATCH(ratings!$A133,tournaments!IJ$2:IJ$33,0))))</f>
        <v>0</v>
      </c>
      <c r="IZ133" s="3">
        <f>IF(ISNA(MATCH(ratings!$A133,tournaments!IJ$2:IJ$33,0)),0,(INDEX(tournaments!IL$2:IL$33,MATCH(ratings!$A133,tournaments!IJ$2:IJ$33,0))))</f>
        <v>0</v>
      </c>
      <c r="JA133" s="6">
        <f t="shared" si="1227"/>
        <v>20.594306330107756</v>
      </c>
      <c r="JB133" s="9">
        <f>IF(ISNA(MATCH(ratings!$A133,tournaments!IM$2:IM$33,0)),0,(INDEX(tournaments!IN$2:IN$33,MATCH(ratings!$A133,tournaments!IM$2:IM$33,0))))</f>
        <v>0</v>
      </c>
      <c r="JC133" s="3">
        <f>IF(ISNA(MATCH(ratings!$A133,tournaments!IM$2:IM$33,0)),0,(INDEX(tournaments!IO$2:IO$33,MATCH(ratings!$A133,tournaments!IM$2:IM$33,0))))</f>
        <v>0</v>
      </c>
      <c r="JD133" s="6">
        <f t="shared" si="1228"/>
        <v>20.594306330107756</v>
      </c>
      <c r="JE133" s="9">
        <f>IF(ISNA(MATCH(ratings!$A133,tournaments!IP$2:IP$33,0)),0,(INDEX(tournaments!IQ$2:IQ$33,MATCH(ratings!$A133,tournaments!IP$2:IP$33,0))))</f>
        <v>0</v>
      </c>
      <c r="JF133" s="3">
        <f>IF(ISNA(MATCH(ratings!$A133,tournaments!IP$2:IP$33,0)),0,(INDEX(tournaments!IR$2:IR$33,MATCH(ratings!$A133,tournaments!IP$2:IP$33,0))))</f>
        <v>0</v>
      </c>
      <c r="JG133" s="6">
        <f t="shared" si="1229"/>
        <v>20.594306330107756</v>
      </c>
      <c r="JH133" s="9">
        <f>IF(ISNA(MATCH(ratings!$A133,tournaments!IS$2:IS$33,0)),0,(INDEX(tournaments!IT$2:IT$33,MATCH(ratings!$A133,tournaments!IS$2:IS$33,0))))</f>
        <v>0</v>
      </c>
      <c r="JI133" s="3">
        <f>IF(ISNA(MATCH(ratings!$A133,tournaments!IS$2:IS$33,0)),0,(INDEX(tournaments!IU$2:IU$33,MATCH(ratings!$A133,tournaments!IS$2:IS$33,0))))</f>
        <v>0</v>
      </c>
      <c r="JJ133" s="6">
        <f t="shared" si="1230"/>
        <v>20.594306330107756</v>
      </c>
      <c r="JK133" s="9">
        <f>IF(ISNA(MATCH(ratings!$A133,tournaments!IV$2:IV$33,0)),0,(INDEX(tournaments!IW$2:IW$33,MATCH(ratings!$A133,tournaments!IV$2:IV$33,0))))</f>
        <v>0</v>
      </c>
      <c r="JL133" s="3">
        <f>IF(ISNA(MATCH(ratings!$A133,tournaments!IV$2:IV$33,0)),0,(INDEX(tournaments!IX$2:IX$33,MATCH(ratings!$A133,tournaments!IV$2:IV$33,0))))</f>
        <v>0</v>
      </c>
      <c r="JM133" s="6">
        <f t="shared" si="1231"/>
        <v>20.594306330107756</v>
      </c>
      <c r="JN133" s="9"/>
      <c r="JO133" s="3"/>
      <c r="JP133" s="6">
        <f t="shared" si="1232"/>
        <v>20.594306330107756</v>
      </c>
      <c r="JQ133" s="6">
        <f>parameters!$B$3*parameters!$B$2+(1-parameters!$B$3)*ratings!JP133</f>
        <v>20.534875697096982</v>
      </c>
      <c r="JR133" s="9">
        <f>IF(ISNA(MATCH(ratings!$A133,tournaments!JC$2:JC$33,0)),0,(INDEX(tournaments!JD$2:JD$33,MATCH(ratings!$A133,tournaments!JC$2:JC$33,0))))</f>
        <v>0</v>
      </c>
      <c r="JS133" s="3">
        <f>IF(ISNA(MATCH(ratings!$A133,tournaments!JC$2:JC$33,0)),0,(INDEX(tournaments!JE$2:JE$33,MATCH(ratings!$A133,tournaments!JC$2:JC$33,0))))</f>
        <v>0</v>
      </c>
      <c r="JT133" s="6">
        <f t="shared" si="1233"/>
        <v>20.534875697096982</v>
      </c>
      <c r="JU133" s="9">
        <f>IF(ISNA(MATCH(ratings!$A133,tournaments!JF$2:JF$33,0)),0,(INDEX(tournaments!JG$2:JG$33,MATCH(ratings!$A133,tournaments!JF$2:JF$33,0))))</f>
        <v>0</v>
      </c>
      <c r="JV133" s="3">
        <f>IF(ISNA(MATCH(ratings!$A133,tournaments!JF$2:JF$33,0)),0,(INDEX(tournaments!JH$2:JH$33,MATCH(ratings!$A133,tournaments!JF$2:JF$33,0))))</f>
        <v>0</v>
      </c>
      <c r="JW133" s="6">
        <f t="shared" si="1234"/>
        <v>20.534875697096982</v>
      </c>
      <c r="JX133" s="9">
        <f>IF(ISNA(MATCH(ratings!$A133,tournaments!JI$2:JI$33,0)),0,(INDEX(tournaments!JJ$2:JJ$33,MATCH(ratings!$A133,tournaments!JI$2:JI$33,0))))</f>
        <v>0</v>
      </c>
      <c r="JY133" s="3">
        <f>IF(ISNA(MATCH(ratings!$A133,tournaments!JI$2:JI$33,0)),0,(INDEX(tournaments!JK$2:JK$33,MATCH(ratings!$A133,tournaments!JI$2:JI$33,0))))</f>
        <v>0</v>
      </c>
      <c r="JZ133" s="6">
        <f t="shared" si="1235"/>
        <v>20.534875697096982</v>
      </c>
      <c r="KA133" s="9">
        <f>IF(ISNA(MATCH(ratings!$A133,tournaments!JL$2:JL$33,0)),0,(INDEX(tournaments!JM$2:JM$33,MATCH(ratings!$A133,tournaments!JL$2:JL$33,0))))</f>
        <v>0</v>
      </c>
      <c r="KB133" s="3">
        <f>IF(ISNA(MATCH(ratings!$A133,tournaments!JL$2:JL$33,0)),0,(INDEX(tournaments!JN$2:JN$33,MATCH(ratings!$A133,tournaments!JL$2:JL$33,0))))</f>
        <v>0</v>
      </c>
      <c r="KC133" s="6">
        <f t="shared" ref="KC133:KC137" si="1236">(1-KA133)*JZ133+KA133*KB133</f>
        <v>20.534875697096982</v>
      </c>
      <c r="KD133" s="9">
        <f>IF(ISNA(MATCH(ratings!$A133,tournaments!JO$2:JO$33,0)),0,(INDEX(tournaments!JP$2:JP$33,MATCH(ratings!$A133,tournaments!JO$2:JO$33,0))))</f>
        <v>0</v>
      </c>
      <c r="KE133" s="3">
        <f>IF(ISNA(MATCH(ratings!$A133,tournaments!JO$2:JO$33,0)),0,(INDEX(tournaments!JQ$2:JQ$33,MATCH(ratings!$A133,tournaments!JO$2:JO$33,0))))</f>
        <v>0</v>
      </c>
      <c r="KF133" s="6">
        <f t="shared" ref="KF133:KF137" si="1237">(1-KD133)*KC133+KD133*KE133</f>
        <v>20.534875697096982</v>
      </c>
      <c r="KG133" s="9">
        <f>IF(ISNA(MATCH(ratings!$A133,tournaments!JR$2:JR$33,0)),0,(INDEX(tournaments!JS$2:JS$33,MATCH(ratings!$A133,tournaments!JR$2:JR$33,0))))</f>
        <v>0</v>
      </c>
      <c r="KH133" s="3">
        <f>IF(ISNA(MATCH(ratings!$A133,tournaments!JR$2:JR$33,0)),0,(INDEX(tournaments!JT$2:JT$33,MATCH(ratings!$A133,tournaments!JR$2:JR$33,0))))</f>
        <v>0</v>
      </c>
      <c r="KI133" s="6">
        <f t="shared" ref="KI133:KI137" si="1238">(1-KG133)*KF133+KG133*KH133</f>
        <v>20.534875697096982</v>
      </c>
      <c r="KJ133" s="6">
        <f>parameters!$B$3*parameters!$B$2+(1-parameters!$B$3)*ratings!KI133</f>
        <v>20.481388127387284</v>
      </c>
      <c r="KK133" s="9">
        <f>IF(ISNA(MATCH(ratings!$A133,tournaments!JU$2:JU$33,0)),0,(INDEX(tournaments!JV$2:JV$33,MATCH(ratings!$A133,tournaments!JU$2:JU$33,0))))</f>
        <v>0</v>
      </c>
      <c r="KL133" s="3">
        <f>IF(ISNA(MATCH(ratings!$A133,tournaments!JU$2:JU$33,0)),0,(INDEX(tournaments!JW$2:JW$33,MATCH(ratings!$A133,tournaments!JU$2:JU$33,0))))</f>
        <v>0</v>
      </c>
      <c r="KM133" s="6">
        <f t="shared" ref="KM133:KM137" si="1239">(1-KK133)*KJ133+KK133*KL133</f>
        <v>20.481388127387284</v>
      </c>
      <c r="KN133" s="9">
        <f>IF(ISNA(MATCH(ratings!$A133,tournaments!JX$2:JX$33,0)),0,(INDEX(tournaments!JY$2:JY$33,MATCH(ratings!$A133,tournaments!JX$2:JX$33,0))))</f>
        <v>0</v>
      </c>
      <c r="KO133" s="3">
        <f>IF(ISNA(MATCH(ratings!$A133,tournaments!JX$2:JX$33,0)),0,(INDEX(tournaments!JZ$2:JZ$33,MATCH(ratings!$A133,tournaments!JX$2:JX$33,0))))</f>
        <v>0</v>
      </c>
      <c r="KP133" s="6">
        <f t="shared" ref="KP133:KP137" si="1240">(1-KN133)*KM133+KN133*KO133</f>
        <v>20.481388127387284</v>
      </c>
      <c r="KQ133" s="9">
        <f>IF(ISNA(MATCH(ratings!$A133,tournaments!KA$2:KA$33,0)),0,(INDEX(tournaments!KB$2:KB$33,MATCH(ratings!$A133,tournaments!KA$2:KA$33,0))))</f>
        <v>0</v>
      </c>
      <c r="KR133" s="3">
        <f>IF(ISNA(MATCH(ratings!$A133,tournaments!KA$2:KA$33,0)),0,(INDEX(tournaments!KC$2:KC$33,MATCH(ratings!$A133,tournaments!KA$2:KA$33,0))))</f>
        <v>0</v>
      </c>
      <c r="KS133" s="6">
        <f t="shared" ref="KS133:KS137" si="1241">(1-KQ133)*KP133+KQ133*KR133</f>
        <v>20.481388127387284</v>
      </c>
      <c r="KT133" s="9">
        <f>IF(ISNA(MATCH(ratings!$A133,tournaments!KD$2:KD$33,0)),0,(INDEX(tournaments!KE$2:KE$33,MATCH(ratings!$A133,tournaments!KD$2:KD$33,0))))</f>
        <v>0</v>
      </c>
      <c r="KU133" s="3">
        <f>IF(ISNA(MATCH(ratings!$A133,tournaments!KD$2:KD$33,0)),0,(INDEX(tournaments!KF$2:KF$33,MATCH(ratings!$A133,tournaments!KD$2:KD$33,0))))</f>
        <v>0</v>
      </c>
      <c r="KV133" s="6">
        <f t="shared" ref="KV133:KV137" si="1242">(1-KT133)*KS133+KT133*KU133</f>
        <v>20.481388127387284</v>
      </c>
      <c r="KW133" s="9">
        <f>IF(ISNA(MATCH(ratings!$A133,tournaments!KG$2:KG$33,0)),0,(INDEX(tournaments!KH$2:KH$33,MATCH(ratings!$A133,tournaments!KG$2:KG$33,0))))</f>
        <v>0</v>
      </c>
      <c r="KX133" s="3">
        <f>IF(ISNA(MATCH(ratings!$A133,tournaments!KG$2:KG$33,0)),0,(INDEX(tournaments!KI$2:KI$33,MATCH(ratings!$A133,tournaments!KG$2:KG$33,0))))</f>
        <v>0</v>
      </c>
      <c r="KY133" s="6">
        <f t="shared" ref="KY133:KY139" si="1243">(1-KW133)*KV133+KW133*KX133</f>
        <v>20.481388127387284</v>
      </c>
      <c r="KZ133" s="9">
        <f>IF(ISNA(MATCH(ratings!$A133,tournaments!KJ$2:KJ$33,0)),0,(INDEX(tournaments!KK$2:KK$33,MATCH(ratings!$A133,tournaments!KJ$2:KJ$33,0))))</f>
        <v>0</v>
      </c>
      <c r="LA133" s="3">
        <f>IF(ISNA(MATCH(ratings!$A133,tournaments!KJ$2:KJ$33,0)),0,(INDEX(tournaments!KL$2:KL$33,MATCH(ratings!$A133,tournaments!KJ$2:KJ$33,0))))</f>
        <v>0</v>
      </c>
      <c r="LB133" s="6">
        <f t="shared" ref="LB133:LB139" si="1244">(1-KZ133)*KY133+KZ133*LA133</f>
        <v>20.481388127387284</v>
      </c>
      <c r="LC133" s="6">
        <f>parameters!$B$3*parameters!$B$2+(1-parameters!$B$3)*ratings!LB133</f>
        <v>20.433249314648556</v>
      </c>
      <c r="LD133" s="9">
        <f>IF(ISNA(MATCH(ratings!$A133,tournaments!KN$2:KN$33,0)),0,(INDEX(tournaments!KO$2:KO$33,MATCH(ratings!$A133,tournaments!KN$2:KN$33,0))))</f>
        <v>0</v>
      </c>
      <c r="LE133" s="3">
        <f>IF(ISNA(MATCH(ratings!$A133,tournaments!KN$2:KN$33,0)),0,(INDEX(tournaments!KP$2:KP$33,MATCH(ratings!$A133,tournaments!KN$2:KN$33,0))))</f>
        <v>0</v>
      </c>
      <c r="LF133" s="6">
        <f t="shared" ref="LF133:LF139" si="1245">(1-LD133)*LC133+LD133*LE133</f>
        <v>20.433249314648556</v>
      </c>
      <c r="LG133" s="9">
        <f>IF(ISNA(MATCH(ratings!$A133,tournaments!KQ$2:KQ$33,0)),0,(INDEX(tournaments!KR$2:KR$33,MATCH(ratings!$A133,tournaments!KQ$2:KQ$33,0))))</f>
        <v>0</v>
      </c>
      <c r="LH133" s="3">
        <f>IF(ISNA(MATCH(ratings!$A133,tournaments!KQ$2:KQ$33,0)),0,(INDEX(tournaments!KS$2:KS$33,MATCH(ratings!$A133,tournaments!KQ$2:KQ$33,0))))</f>
        <v>0</v>
      </c>
      <c r="LI133" s="6">
        <f t="shared" ref="LI133:LI141" si="1246">(1-LG133)*LF133+LG133*LH133</f>
        <v>20.433249314648556</v>
      </c>
      <c r="LJ133" s="9">
        <f>IF(ISNA(MATCH(ratings!$A133,tournaments!KT$2:KT$33,0)),0,(INDEX(tournaments!KU$2:KU$33,MATCH(ratings!$A133,tournaments!KT$2:KT$33,0))))</f>
        <v>0</v>
      </c>
      <c r="LK133" s="3">
        <f>IF(ISNA(MATCH(ratings!$A133,tournaments!KT$2:KT$33,0)),0,(INDEX(tournaments!KV$2:KV$33,MATCH(ratings!$A133,tournaments!KT$2:KT$33,0))))</f>
        <v>0</v>
      </c>
      <c r="LL133" s="6">
        <f t="shared" ref="LL133:LL141" si="1247">(1-LJ133)*LI133+LJ133*LK133</f>
        <v>20.433249314648556</v>
      </c>
      <c r="LM133" s="9">
        <f>IF(ISNA(MATCH(ratings!$A133,tournaments!KW$2:KW$33,0)),0,(INDEX(tournaments!KX$2:KX$33,MATCH(ratings!$A133,tournaments!KW$2:KW$33,0))))</f>
        <v>0</v>
      </c>
      <c r="LN133" s="3">
        <f>IF(ISNA(MATCH(ratings!$A133,tournaments!KW$2:KW$33,0)),0,(INDEX(tournaments!KY$2:KY$33,MATCH(ratings!$A133,tournaments!KW$2:KW$33,0))))</f>
        <v>0</v>
      </c>
      <c r="LO133" s="6">
        <f t="shared" ref="LO133:LO141" si="1248">(1-LM133)*LL133+LM133*LN133</f>
        <v>20.433249314648556</v>
      </c>
      <c r="LP133" s="9">
        <f>IF(ISNA(MATCH(ratings!$A133,tournaments!KZ$2:KZ$33,0)),0,(INDEX(tournaments!LA$2:LA$33,MATCH(ratings!$A133,tournaments!KZ$2:KZ$33,0))))</f>
        <v>0</v>
      </c>
      <c r="LQ133" s="3">
        <f>IF(ISNA(MATCH(ratings!$A133,tournaments!KZ$2:KZ$33,0)),0,(INDEX(tournaments!LB$2:LB$33,MATCH(ratings!$A133,tournaments!KZ$2:KZ$33,0))))</f>
        <v>0</v>
      </c>
      <c r="LR133" s="6">
        <f t="shared" ref="LR133:LR141" si="1249">(1-LP133)*LO133+LP133*LQ133</f>
        <v>20.433249314648556</v>
      </c>
      <c r="LS133" s="9">
        <f>IF(ISNA(MATCH(ratings!$A133,tournaments!LC$2:LC$33,0)),0,(INDEX(tournaments!LD$2:LD$33,MATCH(ratings!$A133,tournaments!LC$2:LC$33,0))))</f>
        <v>0</v>
      </c>
      <c r="LT133" s="3">
        <f>IF(ISNA(MATCH(ratings!$A133,tournaments!LC$2:LC$33,0)),0,(INDEX(tournaments!LE$2:LE$33,MATCH(ratings!$A133,tournaments!LC$2:LC$33,0))))</f>
        <v>0</v>
      </c>
      <c r="LU133" s="6">
        <f t="shared" ref="LU133:LU141" si="1250">(1-LS133)*LR133+LS133*LT133</f>
        <v>20.433249314648556</v>
      </c>
      <c r="LV133" s="6">
        <f>parameters!$B$3*parameters!$B$2+(1-parameters!$B$3)*ratings!LU133</f>
        <v>20.3899243831837</v>
      </c>
      <c r="LW133" s="9">
        <f>IF(ISNA(MATCH(ratings!$A133,tournaments!LF$2:LF$33,0)),0,(INDEX(tournaments!LG$2:LG$33,MATCH(ratings!$A133,tournaments!LF$2:LF$33,0))))</f>
        <v>0</v>
      </c>
      <c r="LX133" s="3">
        <f>IF(ISNA(MATCH(ratings!$A133,tournaments!LF$2:LF$33,0)),0,(INDEX(tournaments!LH$2:LH$33,MATCH(ratings!$A133,tournaments!LF$2:LF$33,0))))</f>
        <v>0</v>
      </c>
      <c r="LY133" s="6">
        <f t="shared" ref="LY133:LY141" si="1251">(1-LW133)*LV133+LW133*LX133</f>
        <v>20.3899243831837</v>
      </c>
      <c r="LZ133" s="9">
        <f>IF(ISNA(MATCH(ratings!$A133,tournaments!LI$2:LI$33,0)),0,(INDEX(tournaments!LJ$2:LJ$33,MATCH(ratings!$A133,tournaments!LI$2:LI$33,0))))</f>
        <v>0</v>
      </c>
      <c r="MA133" s="3">
        <f>IF(ISNA(MATCH(ratings!$A133,tournaments!LI$2:LI$33,0)),0,(INDEX(tournaments!LK$2:LK$33,MATCH(ratings!$A133,tournaments!LI$2:LI$33,0))))</f>
        <v>0</v>
      </c>
      <c r="MB133" s="6">
        <f t="shared" ref="MB133:MB141" si="1252">(1-LZ133)*LY133+LZ133*MA133</f>
        <v>20.3899243831837</v>
      </c>
      <c r="MC133" s="9">
        <f>IF(ISNA(MATCH(ratings!$A133,tournaments!LL$2:LL$33,0)),0,(INDEX(tournaments!LM$2:LM$33,MATCH(ratings!$A133,tournaments!LL$2:LL$33,0))))</f>
        <v>0</v>
      </c>
      <c r="MD133" s="3">
        <f>IF(ISNA(MATCH(ratings!$A133,tournaments!LL$2:LL$33,0)),0,(INDEX(tournaments!LN$2:LN$33,MATCH(ratings!$A133,tournaments!LL$2:LL$33,0))))</f>
        <v>0</v>
      </c>
      <c r="ME133" s="6">
        <f t="shared" ref="ME133:ME146" si="1253">(1-MC133)*MB133+MC133*MD133</f>
        <v>20.3899243831837</v>
      </c>
      <c r="MF133" s="6">
        <f>parameters!$B$3*parameters!$B$2+(1-parameters!$B$3)*ratings!ME133</f>
        <v>20.35093194486533</v>
      </c>
      <c r="MG133" s="9">
        <f>IF(ISNA(MATCH(ratings!$A133,tournaments!LO$2:LO$33,0)),0,(INDEX(tournaments!LP$2:LP$33,MATCH(ratings!$A133,tournaments!LO$2:LO$33,0))))</f>
        <v>0</v>
      </c>
      <c r="MH133" s="3">
        <f>IF(ISNA(MATCH(ratings!$A133,tournaments!LO$2:LO$33,0)),0,(INDEX(tournaments!LQ$2:LQ$33,MATCH(ratings!$A133,tournaments!LO$2:LO$33,0))))</f>
        <v>0</v>
      </c>
      <c r="MI133" s="6">
        <f t="shared" ref="MI133:MI146" si="1254">(1-MG133)*MF133+MG133*MH133</f>
        <v>20.35093194486533</v>
      </c>
      <c r="MJ133" s="9">
        <f>IF(ISNA(MATCH(ratings!$A133,tournaments!LR$2:LR$33,0)),0,(INDEX(tournaments!LS$2:LS$33,MATCH(ratings!$A133,tournaments!LR$2:LR$33,0))))</f>
        <v>0</v>
      </c>
      <c r="MK133" s="3">
        <f>IF(ISNA(MATCH(ratings!$A133,tournaments!LR$2:LR$33,0)),0,(INDEX(tournaments!LT$2:LT$33,MATCH(ratings!$A133,tournaments!LR$2:LR$33,0))))</f>
        <v>0</v>
      </c>
      <c r="ML133" s="6">
        <f t="shared" ref="ML133:ML146" si="1255">(1-MJ133)*MI133+MJ133*MK133</f>
        <v>20.35093194486533</v>
      </c>
      <c r="MM133" s="9">
        <f>IF(ISNA(MATCH(ratings!$A133,tournaments!LU$2:LU$33,0)),0,(INDEX(tournaments!LV$2:LV$33,MATCH(ratings!$A133,tournaments!LU$2:LU$33,0))))</f>
        <v>0</v>
      </c>
      <c r="MN133" s="3">
        <f>IF(ISNA(MATCH(ratings!$A133,tournaments!LU$2:LU$33,0)),0,(INDEX(tournaments!LW$2:LW$33,MATCH(ratings!$A133,tournaments!LU$2:LU$33,0))))</f>
        <v>0</v>
      </c>
      <c r="MO133" s="6">
        <f t="shared" ref="MO133:MO146" si="1256">(1-MM133)*ML133+MM133*MN133</f>
        <v>20.35093194486533</v>
      </c>
      <c r="MP133" s="9">
        <f>IF(ISNA(MATCH(ratings!$A133,tournaments!LX$2:LX$33,0)),0,(INDEX(tournaments!LY$2:LY$33,MATCH(ratings!$A133,tournaments!LX$2:LX$33,0))))</f>
        <v>0</v>
      </c>
      <c r="MQ133" s="3">
        <f>IF(ISNA(MATCH(ratings!$A133,tournaments!LX$2:LX$33,0)),0,(INDEX(tournaments!LZ$2:LZ$33,MATCH(ratings!$A133,tournaments!LX$2:LX$33,0))))</f>
        <v>0</v>
      </c>
      <c r="MR133" s="6">
        <f t="shared" ref="MR133:MR146" si="1257">(1-MP133)*MO133+MP133*MQ133</f>
        <v>20.35093194486533</v>
      </c>
      <c r="MS133" s="9">
        <f>IF(ISNA(MATCH(ratings!$A133,tournaments!MA$2:MA$33,0)),0,(INDEX(tournaments!MB$2:MB$33,MATCH(ratings!$A133,tournaments!MA$2:MA$33,0))))</f>
        <v>0</v>
      </c>
      <c r="MT133" s="3">
        <f>IF(ISNA(MATCH(ratings!$A133,tournaments!MA$2:MA$33,0)),0,(INDEX(tournaments!MC$2:MC$33,MATCH(ratings!$A133,tournaments!MA$2:MA$33,0))))</f>
        <v>0</v>
      </c>
      <c r="MU133" s="6">
        <f t="shared" ref="MU133:MU146" si="1258">(1-MS133)*MR133+MS133*MT133</f>
        <v>20.35093194486533</v>
      </c>
      <c r="MV133" s="6">
        <f>parameters!$B$3*parameters!$B$2+(1-parameters!$B$3)*ratings!MU133</f>
        <v>20.315838750378798</v>
      </c>
      <c r="MW133" s="6">
        <f>parameters!$B$3*parameters!$B$2+(1-parameters!$B$3)*ratings!MV133</f>
        <v>20.28425487534092</v>
      </c>
      <c r="MX133" s="6">
        <f>parameters!$B$3*parameters!$B$2+(1-parameters!$B$3)*ratings!MW133</f>
        <v>20.255829387806831</v>
      </c>
      <c r="MY133" s="9">
        <f>IF(ISNA(MATCH(ratings!$A133,tournaments!MD$2:MD$33,0)),0,(INDEX(tournaments!ME$2:ME$33,MATCH(ratings!$A133,tournaments!MD$2:MD$33,0))))</f>
        <v>0</v>
      </c>
      <c r="MZ133" s="3">
        <f>IF(ISNA(MATCH(ratings!$A133,tournaments!MD$2:MD$33,0)),0,(INDEX(tournaments!MF$2:MF$33,MATCH(ratings!$A133,tournaments!MD$2:MD$33,0))))</f>
        <v>0</v>
      </c>
      <c r="NA133" s="6">
        <f t="shared" ref="NA133:NA146" si="1259">(1-MY133)*MX133+MY133*MZ133</f>
        <v>20.255829387806831</v>
      </c>
      <c r="NB133" s="9">
        <f>IF(ISNA(MATCH(ratings!$A133,tournaments!MG$2:MG$33,0)),0,(INDEX(tournaments!MH$2:MH$33,MATCH(ratings!$A133,tournaments!MG$2:MG$33,0))))</f>
        <v>0</v>
      </c>
      <c r="NC133" s="3">
        <f>IF(ISNA(MATCH(ratings!$A133,tournaments!MG$2:MG$33,0)),0,(INDEX(tournaments!MI$2:MI$33,MATCH(ratings!$A133,tournaments!MG$2:MG$33,0))))</f>
        <v>0</v>
      </c>
      <c r="ND133" s="6">
        <f t="shared" ref="ND133:ND146" si="1260">(1-NB133)*NA133+NB133*NC133</f>
        <v>20.255829387806831</v>
      </c>
      <c r="NE133" s="9">
        <f>IF(ISNA(MATCH(ratings!$A133,tournaments!MJ$2:MJ$33,0)),0,(INDEX(tournaments!MK$2:MK$33,MATCH(ratings!$A133,tournaments!MJ$2:MJ$33,0))))</f>
        <v>0</v>
      </c>
      <c r="NF133" s="3">
        <f>IF(ISNA(MATCH(ratings!$A133,tournaments!MJ$2:MJ$33,0)),0,(INDEX(tournaments!ML$2:ML$33,MATCH(ratings!$A133,tournaments!MJ$2:MJ$33,0))))</f>
        <v>0</v>
      </c>
      <c r="NG133" s="6">
        <f t="shared" ref="NG133:NG146" si="1261">(1-NE133)*ND133+NE133*NF133</f>
        <v>20.255829387806831</v>
      </c>
      <c r="NH133" s="9">
        <f>IF(ISNA(MATCH(ratings!$A133,tournaments!MM$2:MM$33,0)),0,(INDEX(tournaments!MN$2:MN$33,MATCH(ratings!$A133,tournaments!MM$2:MM$33,0))))</f>
        <v>0</v>
      </c>
      <c r="NI133" s="3">
        <f>IF(ISNA(MATCH(ratings!$A133,tournaments!MM$2:MM$33,0)),0,(INDEX(tournaments!MO$2:MO$33,MATCH(ratings!$A133,tournaments!MM$2:MM$33,0))))</f>
        <v>0</v>
      </c>
      <c r="NJ133" s="6">
        <f t="shared" ref="NJ133:NJ147" si="1262">(1-NH133)*NG133+NH133*NI133</f>
        <v>20.255829387806831</v>
      </c>
      <c r="NK133" s="9">
        <f>IF(ISNA(MATCH(ratings!$A133,tournaments!MP$2:MP$33,0)),0,(INDEX(tournaments!MQ$2:MQ$33,MATCH(ratings!$A133,tournaments!MP$2:MP$33,0))))</f>
        <v>0</v>
      </c>
      <c r="NL133" s="3">
        <f>IF(ISNA(MATCH(ratings!$A133,tournaments!MP$2:MP$33,0)),0,(INDEX(tournaments!MR$2:MR$33,MATCH(ratings!$A133,tournaments!MP$2:MP$33,0))))</f>
        <v>0</v>
      </c>
      <c r="NM133" s="6">
        <f t="shared" ref="NM133:NM147" si="1263">(1-NK133)*NJ133+NK133*NL133</f>
        <v>20.255829387806831</v>
      </c>
      <c r="NN133" s="9">
        <f>IF(ISNA(MATCH(ratings!$A133,tournaments!MS$2:MS$33,0)),0,(INDEX(tournaments!MT$2:MT$33,MATCH(ratings!$A133,tournaments!MS$2:MS$33,0))))</f>
        <v>0</v>
      </c>
      <c r="NO133" s="3">
        <f>IF(ISNA(MATCH(ratings!$A133,tournaments!MS$2:MS$33,0)),0,(INDEX(tournaments!MU$2:MU$33,MATCH(ratings!$A133,tournaments!MS$2:MS$33,0))))</f>
        <v>0</v>
      </c>
      <c r="NP133" s="6">
        <f t="shared" ref="NP133:NP151" si="1264">(1-NN133)*NM133+NN133*NO133</f>
        <v>20.255829387806831</v>
      </c>
      <c r="NQ133" s="6">
        <f>parameters!$B$3*parameters!$B$2+(1-parameters!$B$3)*ratings!NP133</f>
        <v>20.230246449026147</v>
      </c>
      <c r="NR133" s="9">
        <f>IF(ISNA(MATCH(ratings!$A133,tournaments!MV$2:MV$33,0)),0,(INDEX(tournaments!MW$2:MW$33,MATCH(ratings!$A133,tournaments!MV$2:MV$33,0))))</f>
        <v>0</v>
      </c>
      <c r="NS133" s="3">
        <f>IF(ISNA(MATCH(ratings!$A133,tournaments!MV$2:MV$33,0)),0,(INDEX(tournaments!MX$2:MX$33,MATCH(ratings!$A133,tournaments!MV$2:MV$33,0))))</f>
        <v>0</v>
      </c>
      <c r="NT133" s="6">
        <f t="shared" ref="NT133:NT151" si="1265">(1-NR133)*NQ133+NR133*NS133</f>
        <v>20.230246449026147</v>
      </c>
      <c r="NU133" s="9">
        <f>IF(ISNA(MATCH(ratings!$A133,tournaments!MY$2:MY$33,0)),0,(INDEX(tournaments!MZ$2:MZ$33,MATCH(ratings!$A133,tournaments!MY$2:MY$33,0))))</f>
        <v>0</v>
      </c>
      <c r="NV133" s="3">
        <f>IF(ISNA(MATCH(ratings!$A133,tournaments!MY$2:MY$33,0)),0,(INDEX(tournaments!NA$2:NA$33,MATCH(ratings!$A133,tournaments!MY$2:MY$33,0))))</f>
        <v>0</v>
      </c>
      <c r="NW133" s="6">
        <f t="shared" ref="NW133:NW151" si="1266">(1-NU133)*NT133+NU133*NV133</f>
        <v>20.230246449026147</v>
      </c>
      <c r="NX133" s="9">
        <f>IF(ISNA(MATCH(ratings!$A133,tournaments!NB$2:NB$33,0)),0,(INDEX(tournaments!NC$2:NC$33,MATCH(ratings!$A133,tournaments!NB$2:NB$33,0))))</f>
        <v>0</v>
      </c>
      <c r="NY133" s="3">
        <f>IF(ISNA(MATCH(ratings!$A133,tournaments!NB$2:NB$33,0)),0,(INDEX(tournaments!ND$2:ND$33,MATCH(ratings!$A133,tournaments!NB$2:NB$33,0))))</f>
        <v>0</v>
      </c>
      <c r="NZ133" s="6">
        <f t="shared" ref="NZ133:NZ151" si="1267">(1-NX133)*NW133+NX133*NY133</f>
        <v>20.230246449026147</v>
      </c>
      <c r="OA133" s="9">
        <f>IF(ISNA(MATCH(ratings!$A133,tournaments!NE$2:NE$33,0)),0,(INDEX(tournaments!NF$2:NF$33,MATCH(ratings!$A133,tournaments!NE$2:NE$33,0))))</f>
        <v>0</v>
      </c>
      <c r="OB133" s="3">
        <f>IF(ISNA(MATCH(ratings!$A133,tournaments!NE$2:NE$33,0)),0,(INDEX(tournaments!NG$2:NG$33,MATCH(ratings!$A133,tournaments!NE$2:NE$33,0))))</f>
        <v>0</v>
      </c>
      <c r="OC133" s="6">
        <f t="shared" ref="OC133:OC151" si="1268">(1-OA133)*NZ133+OA133*OB133</f>
        <v>20.230246449026147</v>
      </c>
      <c r="OD133" s="6">
        <f>parameters!$B$3*parameters!$B$2+(1-parameters!$B$3)*ratings!OC133</f>
        <v>20.207221804123535</v>
      </c>
      <c r="OE133" s="9">
        <f>IF(ISNA(MATCH(ratings!$A133,tournaments!NH$2:NH$33,0)),0,(INDEX(tournaments!NI$2:NI$33,MATCH(ratings!$A133,tournaments!NH$2:NH$33,0))))</f>
        <v>0</v>
      </c>
      <c r="OF133" s="3">
        <f>IF(ISNA(MATCH(ratings!$A133,tournaments!NH$2:NH$33,0)),0,(INDEX(tournaments!NJ$2:NJ$33,MATCH(ratings!$A133,tournaments!NH$2:NH$33,0))))</f>
        <v>0</v>
      </c>
      <c r="OG133" s="6">
        <f t="shared" ref="OG133:OG157" si="1269">(1-OE133)*OD133+OE133*OF133</f>
        <v>20.207221804123535</v>
      </c>
      <c r="OH133" s="9">
        <f>IF(ISNA(MATCH(ratings!$A133,tournaments!NK$2:NK$33,0)),0,(INDEX(tournaments!NL$2:NL$33,MATCH(ratings!$A133,tournaments!NK$2:NK$33,0))))</f>
        <v>0</v>
      </c>
      <c r="OI133" s="3">
        <f>IF(ISNA(MATCH(ratings!$A133,tournaments!NK$2:NK$33,0)),0,(INDEX(tournaments!NM$2:NM$33,MATCH(ratings!$A133,tournaments!NK$2:NK$33,0))))</f>
        <v>0</v>
      </c>
      <c r="OJ133" s="6">
        <f t="shared" ref="OJ133:OJ157" si="1270">(1-OH133)*OG133+OH133*OI133</f>
        <v>20.207221804123535</v>
      </c>
    </row>
    <row r="134" spans="1:400" x14ac:dyDescent="0.2">
      <c r="A134" t="s">
        <v>134</v>
      </c>
      <c r="B134" s="6">
        <f>parameters!$B$2</f>
        <v>20</v>
      </c>
      <c r="E134" s="6">
        <f t="shared" si="1146"/>
        <v>20</v>
      </c>
      <c r="F134" s="9">
        <f>IF(ISNA(MATCH(ratings!$A134,tournaments!D$2:D$33,0)),0,(INDEX(tournaments!E$2:E$33,MATCH(ratings!$A134,tournaments!D$2:D$33,0))))</f>
        <v>0</v>
      </c>
      <c r="G134" s="3">
        <f>IF(ISNA(MATCH(ratings!$A134,tournaments!D$2:D$33,0)),0,(INDEX(tournaments!F$2:F$33,MATCH(ratings!$A134,tournaments!D$2:D$33,0))))</f>
        <v>0</v>
      </c>
      <c r="H134" s="6">
        <f t="shared" si="1147"/>
        <v>20</v>
      </c>
      <c r="I134" s="9">
        <f>IF(ISNA(MATCH(ratings!$A134,tournaments!G$2:G$33,0)),0,(INDEX(tournaments!H$2:H$33,MATCH(ratings!$A134,tournaments!G$2:G$33,0))))</f>
        <v>0</v>
      </c>
      <c r="J134" s="3">
        <f>IF(ISNA(MATCH(ratings!$A134,tournaments!G$2:G$33,0)),0,(INDEX(tournaments!I$2:I$33,MATCH(ratings!$A134,tournaments!G$2:G$33,0))))</f>
        <v>0</v>
      </c>
      <c r="K134" s="6">
        <f t="shared" si="1148"/>
        <v>20</v>
      </c>
      <c r="L134" s="6">
        <f>parameters!$B$3*parameters!$B$2+(1-parameters!$B$3)*ratings!K134</f>
        <v>20</v>
      </c>
      <c r="M134" s="9">
        <f>IF(ISNA(MATCH(ratings!$A134,tournaments!J$2:J$33,0)),0,(INDEX(tournaments!K$2:K$33,MATCH(ratings!$A134,tournaments!J$2:J$33,0))))</f>
        <v>0</v>
      </c>
      <c r="N134" s="3">
        <f>IF(ISNA(MATCH(ratings!$A134,tournaments!J$2:J$33,0)),0,(INDEX(tournaments!L$2:L$33,MATCH(ratings!$A134,tournaments!J$2:J$33,0))))</f>
        <v>0</v>
      </c>
      <c r="O134" s="6">
        <f t="shared" si="1149"/>
        <v>20</v>
      </c>
      <c r="P134" s="6">
        <f>parameters!$B$3*parameters!$B$2+(1-parameters!$B$3)*ratings!O134</f>
        <v>20</v>
      </c>
      <c r="Q134" s="9">
        <f>IF(ISNA(MATCH(ratings!$A134,tournaments!M$2:M$33,0)),0,(INDEX(tournaments!N$2:N$33,MATCH(ratings!$A134,tournaments!M$2:M$33,0))))</f>
        <v>0</v>
      </c>
      <c r="R134" s="3">
        <f>IF(ISNA(MATCH(ratings!$A134,tournaments!M$2:M$33,0)),0,(INDEX(tournaments!O$2:O$33,MATCH(ratings!$A134,tournaments!M$2:M$33,0))))</f>
        <v>0</v>
      </c>
      <c r="S134" s="6">
        <f t="shared" si="1150"/>
        <v>20</v>
      </c>
      <c r="T134" s="9">
        <f>IF(ISNA(MATCH(ratings!$A134,tournaments!P$2:P$33,0)),0,(INDEX(tournaments!Q$2:Q$33,MATCH(ratings!$A134,tournaments!P$2:P$33,0))))</f>
        <v>0</v>
      </c>
      <c r="U134" s="3">
        <f>IF(ISNA(MATCH(ratings!$A134,tournaments!P$2:P$33,0)),0,(INDEX(tournaments!R$2:R$33,MATCH(ratings!$A134,tournaments!P$2:P$33,0))))</f>
        <v>0</v>
      </c>
      <c r="V134" s="6">
        <f t="shared" si="1151"/>
        <v>20</v>
      </c>
      <c r="W134" s="6">
        <f>parameters!$B$3*parameters!$B$2+(1-parameters!$B$3)*ratings!V134</f>
        <v>20</v>
      </c>
      <c r="X134" s="9">
        <f>IF(ISNA(MATCH(ratings!$A134,tournaments!S$2:S$33,0)),0,(INDEX(tournaments!T$2:T$33,MATCH(ratings!$A134,tournaments!S$2:S$33,0))))</f>
        <v>0</v>
      </c>
      <c r="Y134" s="3">
        <f>IF(ISNA(MATCH(ratings!$A134,tournaments!S$2:S$33,0)),0,(INDEX(tournaments!U$2:U$33,MATCH(ratings!$A134,tournaments!S$2:S$33,0))))</f>
        <v>0</v>
      </c>
      <c r="Z134" s="6">
        <f t="shared" si="1152"/>
        <v>20</v>
      </c>
      <c r="AA134" s="9">
        <f>IF(ISNA(MATCH(ratings!$A134,tournaments!V$2:V$33,0)),0,(INDEX(tournaments!W$2:W$33,MATCH(ratings!$A134,tournaments!V$2:V$33,0))))</f>
        <v>0</v>
      </c>
      <c r="AB134" s="3">
        <f>IF(ISNA(MATCH(ratings!$A134,tournaments!V$2:V$33,0)),0,(INDEX(tournaments!X$2:X$33,MATCH(ratings!$A134,tournaments!V$2:V$33,0))))</f>
        <v>0</v>
      </c>
      <c r="AC134" s="6">
        <f t="shared" si="1153"/>
        <v>20</v>
      </c>
      <c r="AD134" s="9">
        <f>IF(ISNA(MATCH(ratings!$A134,tournaments!Y$2:Y$33,0)),0,(INDEX(tournaments!Z$2:Z$33,MATCH(ratings!$A134,tournaments!Y$2:Y$33,0))))</f>
        <v>0</v>
      </c>
      <c r="AE134" s="3">
        <f>IF(ISNA(MATCH(ratings!$A134,tournaments!Y$2:Y$33,0)),0,(INDEX(tournaments!AA$2:AA$33,MATCH(ratings!$A134,tournaments!Y$2:Y$33,0))))</f>
        <v>0</v>
      </c>
      <c r="AF134" s="6">
        <f t="shared" si="1154"/>
        <v>20</v>
      </c>
      <c r="AG134" s="9">
        <f>IF(ISNA(MATCH(ratings!$A134,tournaments!AB$2:AB$33,0)),0,(INDEX(tournaments!AC$2:AC$33,MATCH(ratings!$A134,tournaments!AB$2:AB$33,0))))</f>
        <v>0</v>
      </c>
      <c r="AH134" s="3">
        <f>IF(ISNA(MATCH(ratings!$A134,tournaments!AB$2:AB$33,0)),0,(INDEX(tournaments!AD$2:AD$33,MATCH(ratings!$A134,tournaments!AB$2:AB$33,0))))</f>
        <v>0</v>
      </c>
      <c r="AI134" s="6">
        <f t="shared" si="1155"/>
        <v>20</v>
      </c>
      <c r="AJ134" s="9">
        <f>IF(ISNA(MATCH(ratings!$A134,tournaments!AE$2:AE$33,0)),0,(INDEX(tournaments!AF$2:AF$33,MATCH(ratings!$A134,tournaments!AE$2:AE$33,0))))</f>
        <v>0</v>
      </c>
      <c r="AK134" s="3">
        <f>IF(ISNA(MATCH(ratings!$A134,tournaments!AE$2:AE$33,0)),0,(INDEX(tournaments!AG$2:AG$33,MATCH(ratings!$A134,tournaments!AE$2:AE$33,0))))</f>
        <v>0</v>
      </c>
      <c r="AL134" s="6">
        <f t="shared" si="1156"/>
        <v>20</v>
      </c>
      <c r="AM134" s="9">
        <f>IF(ISNA(MATCH(ratings!$A134,tournaments!AH$2:AH$33,0)),0,(INDEX(tournaments!AI$2:AI$33,MATCH(ratings!$A134,tournaments!AH$2:AH$33,0))))</f>
        <v>0</v>
      </c>
      <c r="AN134" s="3">
        <f>IF(ISNA(MATCH(ratings!$A134,tournaments!AH$2:AH$33,0)),0,(INDEX(tournaments!AJ$2:AJ$33,MATCH(ratings!$A134,tournaments!AH$2:AH$33,0))))</f>
        <v>0</v>
      </c>
      <c r="AO134" s="6">
        <f t="shared" si="1157"/>
        <v>20</v>
      </c>
      <c r="AP134" s="9">
        <f>IF(ISNA(MATCH(ratings!$A134,tournaments!AK$2:AK$33,0)),0,(INDEX(tournaments!AL$2:AL$33,MATCH(ratings!$A134,tournaments!AK$2:AK$33,0))))</f>
        <v>0</v>
      </c>
      <c r="AQ134" s="3">
        <f>IF(ISNA(MATCH(ratings!$A134,tournaments!AK$2:AK$33,0)),0,(INDEX(tournaments!AM$2:AM$33,MATCH(ratings!$A134,tournaments!AK$2:AK$33,0))))</f>
        <v>0</v>
      </c>
      <c r="AR134" s="6">
        <f t="shared" si="1158"/>
        <v>20</v>
      </c>
      <c r="AS134" s="6">
        <f>parameters!$B$3*parameters!$B$2+(1-parameters!$B$3)*ratings!AR134</f>
        <v>20</v>
      </c>
      <c r="AT134" s="9">
        <f>IF(ISNA(MATCH(ratings!$A134,tournaments!AN$2:AN$33,0)),0,(INDEX(tournaments!AO$2:AO$33,MATCH(ratings!$A134,tournaments!AN$2:AN$33,0))))</f>
        <v>0</v>
      </c>
      <c r="AU134" s="3">
        <f>IF(ISNA(MATCH(ratings!$A134,tournaments!AN$2:AN$33,0)),0,(INDEX(tournaments!AP$2:AP$33,MATCH(ratings!$A134,tournaments!AN$2:AN$33,0))))</f>
        <v>0</v>
      </c>
      <c r="AV134" s="6">
        <f t="shared" si="1159"/>
        <v>20</v>
      </c>
      <c r="AW134" s="9">
        <f>IF(ISNA(MATCH(ratings!$A134,tournaments!AQ$2:AQ$33,0)),0,(INDEX(tournaments!AR$2:AR$33,MATCH(ratings!$A134,tournaments!AQ$2:AQ$33,0))))</f>
        <v>0</v>
      </c>
      <c r="AX134" s="3">
        <f>IF(ISNA(MATCH(ratings!$A134,tournaments!AQ$2:AQ$33,0)),0,(INDEX(tournaments!AS$2:AS$33,MATCH(ratings!$A134,tournaments!AQ$2:AQ$33,0))))</f>
        <v>0</v>
      </c>
      <c r="AY134" s="6">
        <f t="shared" si="1160"/>
        <v>20</v>
      </c>
      <c r="AZ134" s="9">
        <f>IF(ISNA(MATCH(ratings!$A134,tournaments!AT$2:AT$33,0)),0,(INDEX(tournaments!AU$2:AU$33,MATCH(ratings!$A134,tournaments!AT$2:AT$33,0))))</f>
        <v>0</v>
      </c>
      <c r="BA134" s="3">
        <f>IF(ISNA(MATCH(ratings!$A134,tournaments!AT$2:AT$33,0)),0,(INDEX(tournaments!AV$2:AV$33,MATCH(ratings!$A134,tournaments!AT$2:AT$33,0))))</f>
        <v>0</v>
      </c>
      <c r="BB134" s="6">
        <f t="shared" si="1161"/>
        <v>20</v>
      </c>
      <c r="BC134" s="9">
        <f>IF(ISNA(MATCH(ratings!$A134,tournaments!AW$2:AW$33,0)),0,(INDEX(tournaments!AX$2:AX$33,MATCH(ratings!$A134,tournaments!AW$2:AW$33,0))))</f>
        <v>0</v>
      </c>
      <c r="BD134" s="3">
        <f>IF(ISNA(MATCH(ratings!$A134,tournaments!AW$2:AW$33,0)),0,(INDEX(tournaments!AY$2:AY$33,MATCH(ratings!$A134,tournaments!AW$2:AW$33,0))))</f>
        <v>0</v>
      </c>
      <c r="BE134" s="6">
        <f t="shared" si="1162"/>
        <v>20</v>
      </c>
      <c r="BF134" s="9">
        <f>IF(ISNA(MATCH(ratings!$A134,tournaments!AZ$2:AZ$33,0)),0,(INDEX(tournaments!BA$2:BA$33,MATCH(ratings!$A134,tournaments!AZ$2:AZ$33,0))))</f>
        <v>0</v>
      </c>
      <c r="BG134" s="3">
        <f>IF(ISNA(MATCH(ratings!$A134,tournaments!AZ$2:AZ$33,0)),0,(INDEX(tournaments!BB$2:BB$33,MATCH(ratings!$A134,tournaments!AZ$2:AZ$33,0))))</f>
        <v>0</v>
      </c>
      <c r="BH134" s="6">
        <f t="shared" si="1163"/>
        <v>20</v>
      </c>
      <c r="BI134" s="9">
        <f>IF(ISNA(MATCH(ratings!$A134,tournaments!BC$2:BC$33,0)),0,(INDEX(tournaments!BD$2:BD$33,MATCH(ratings!$A134,tournaments!BC$2:BC$33,0))))</f>
        <v>0</v>
      </c>
      <c r="BJ134" s="3">
        <f>IF(ISNA(MATCH(ratings!$A134,tournaments!BC$2:BC$33,0)),0,(INDEX(tournaments!BE$2:BE$33,MATCH(ratings!$A134,tournaments!BC$2:BC$33,0))))</f>
        <v>0</v>
      </c>
      <c r="BK134" s="6">
        <f t="shared" si="1164"/>
        <v>20</v>
      </c>
      <c r="BL134" s="9">
        <f>IF(ISNA(MATCH(ratings!$A134,tournaments!BF$2:BF$33,0)),0,(INDEX(tournaments!BG$2:BG$33,MATCH(ratings!$A134,tournaments!BF$2:BF$33,0))))</f>
        <v>0</v>
      </c>
      <c r="BM134" s="3">
        <f>IF(ISNA(MATCH(ratings!$A134,tournaments!BF$2:BF$33,0)),0,(INDEX(tournaments!BH$2:BH$33,MATCH(ratings!$A134,tournaments!BF$2:BF$33,0))))</f>
        <v>0</v>
      </c>
      <c r="BN134" s="6">
        <f t="shared" si="1165"/>
        <v>20</v>
      </c>
      <c r="BO134" s="6">
        <f>parameters!$B$3*parameters!$B$2+(1-parameters!$B$3)*ratings!BN134</f>
        <v>20</v>
      </c>
      <c r="BP134" s="9">
        <f>IF(ISNA(MATCH(ratings!$A134,tournaments!BI$2:BI$33,0)),0,(INDEX(tournaments!BJ$2:BJ$33,MATCH(ratings!$A134,tournaments!BI$2:BI$33,0))))</f>
        <v>0</v>
      </c>
      <c r="BQ134" s="3">
        <f>IF(ISNA(MATCH(ratings!$A134,tournaments!BI$2:BI$33,0)),0,(INDEX(tournaments!BK$2:BK$33,MATCH(ratings!$A134,tournaments!BI$2:BI$33,0))))</f>
        <v>0</v>
      </c>
      <c r="BR134" s="6">
        <f t="shared" si="1166"/>
        <v>20</v>
      </c>
      <c r="BS134" s="9">
        <f>IF(ISNA(MATCH(ratings!$A134,tournaments!BL$2:BL$33,0)),0,(INDEX(tournaments!BM$2:BM$33,MATCH(ratings!$A134,tournaments!BL$2:BL$33,0))))</f>
        <v>0</v>
      </c>
      <c r="BT134" s="3">
        <f>IF(ISNA(MATCH(ratings!$A134,tournaments!BL$2:BL$33,0)),0,(INDEX(tournaments!BN$2:BN$33,MATCH(ratings!$A134,tournaments!BL$2:BL$33,0))))</f>
        <v>0</v>
      </c>
      <c r="BU134" s="6">
        <f t="shared" si="1167"/>
        <v>20</v>
      </c>
      <c r="BV134" s="9">
        <f>IF(ISNA(MATCH(ratings!$A134,tournaments!BO$2:BO$33,0)),0,(INDEX(tournaments!BP$2:BP$33,MATCH(ratings!$A134,tournaments!BO$2:BO$33,0))))</f>
        <v>0</v>
      </c>
      <c r="BW134" s="3">
        <f>IF(ISNA(MATCH(ratings!$A134,tournaments!BO$2:BO$33,0)),0,(INDEX(tournaments!BQ$2:BQ$33,MATCH(ratings!$A134,tournaments!BO$2:BO$33,0))))</f>
        <v>0</v>
      </c>
      <c r="BX134" s="6">
        <f t="shared" si="1168"/>
        <v>20</v>
      </c>
      <c r="BY134" s="9">
        <f>IF(ISNA(MATCH(ratings!$A134,tournaments!BR$2:BR$33,0)),0,(INDEX(tournaments!BS$2:BS$33,MATCH(ratings!$A134,tournaments!BR$2:BR$33,0))))</f>
        <v>0</v>
      </c>
      <c r="BZ134" s="3">
        <f>IF(ISNA(MATCH(ratings!$A134,tournaments!BR$2:BR$33,0)),0,(INDEX(tournaments!BT$2:BT$33,MATCH(ratings!$A134,tournaments!BR$2:BR$33,0))))</f>
        <v>0</v>
      </c>
      <c r="CA134" s="6">
        <f t="shared" si="1169"/>
        <v>20</v>
      </c>
      <c r="CB134" s="9">
        <f>IF(ISNA(MATCH(ratings!$A134,tournaments!BU$2:BU$33,0)),0,(INDEX(tournaments!BV$2:BV$33,MATCH(ratings!$A134,tournaments!BU$2:BU$33,0))))</f>
        <v>0</v>
      </c>
      <c r="CC134" s="3">
        <f>IF(ISNA(MATCH(ratings!$A134,tournaments!BU$2:BU$33,0)),0,(INDEX(tournaments!BW$2:BW$33,MATCH(ratings!$A134,tournaments!BU$2:BU$33,0))))</f>
        <v>0</v>
      </c>
      <c r="CD134" s="6">
        <f t="shared" si="1170"/>
        <v>20</v>
      </c>
      <c r="CE134" s="9">
        <f>IF(ISNA(MATCH(ratings!$A134,tournaments!BX$2:BX$33,0)),0,(INDEX(tournaments!BY$2:BY$33,MATCH(ratings!$A134,tournaments!BX$2:BX$33,0))))</f>
        <v>0</v>
      </c>
      <c r="CF134" s="3">
        <f>IF(ISNA(MATCH(ratings!$A134,tournaments!BX$2:BX$33,0)),0,(INDEX(tournaments!BZ$2:BZ$33,MATCH(ratings!$A134,tournaments!BX$2:BX$33,0))))</f>
        <v>0</v>
      </c>
      <c r="CG134" s="6">
        <f t="shared" si="1171"/>
        <v>20</v>
      </c>
      <c r="CH134" s="9">
        <f>IF(ISNA(MATCH(ratings!$A134,tournaments!CA$2:CA$33,0)),0,(INDEX(tournaments!CB$2:CB$33,MATCH(ratings!$A134,tournaments!CA$2:CA$33,0))))</f>
        <v>0</v>
      </c>
      <c r="CI134" s="3">
        <f>IF(ISNA(MATCH(ratings!$A134,tournaments!CA$2:CA$33,0)),0,(INDEX(tournaments!CC$2:CC$33,MATCH(ratings!$A134,tournaments!CA$2:CA$33,0))))</f>
        <v>0</v>
      </c>
      <c r="CJ134" s="6">
        <f t="shared" si="1172"/>
        <v>20</v>
      </c>
      <c r="CK134" s="9">
        <f>IF(ISNA(MATCH(ratings!$A134,tournaments!CD$2:CD$33,0)),0,(INDEX(tournaments!CE$2:CE$33,MATCH(ratings!$A134,tournaments!CD$2:CD$33,0))))</f>
        <v>0</v>
      </c>
      <c r="CL134" s="3">
        <f>IF(ISNA(MATCH(ratings!$A134,tournaments!CD$2:CD$33,0)),0,(INDEX(tournaments!CF$2:CF$33,MATCH(ratings!$A134,tournaments!CD$2:CD$33,0))))</f>
        <v>0</v>
      </c>
      <c r="CM134" s="6">
        <f t="shared" si="1173"/>
        <v>20</v>
      </c>
      <c r="CN134" s="6">
        <f>parameters!$B$3*parameters!$B$2+(1-parameters!$B$3)*ratings!CM134</f>
        <v>20</v>
      </c>
      <c r="CO134" s="9">
        <f>IF(ISNA(MATCH(ratings!$A134,tournaments!CG$2:CG$33,0)),0,(INDEX(tournaments!CH$2:CH$33,MATCH(ratings!$A134,tournaments!CG$2:CG$33,0))))</f>
        <v>0</v>
      </c>
      <c r="CP134" s="3">
        <f>IF(ISNA(MATCH(ratings!$A134,tournaments!CG$2:CG$33,0)),0,(INDEX(tournaments!CI$2:CI$33,MATCH(ratings!$A134,tournaments!CG$2:CG$33,0))))</f>
        <v>0</v>
      </c>
      <c r="CQ134" s="6">
        <f t="shared" si="1174"/>
        <v>20</v>
      </c>
      <c r="CR134" s="9">
        <f>IF(ISNA(MATCH(ratings!$A134,tournaments!CJ$2:CJ$33,0)),0,(INDEX(tournaments!CK$2:CK$33,MATCH(ratings!$A134,tournaments!CJ$2:CJ$33,0))))</f>
        <v>0</v>
      </c>
      <c r="CS134" s="3">
        <f>IF(ISNA(MATCH(ratings!$A134,tournaments!CJ$2:CJ$33,0)),0,(INDEX(tournaments!CL$2:CL$33,MATCH(ratings!$A134,tournaments!CJ$2:CJ$33,0))))</f>
        <v>0</v>
      </c>
      <c r="CT134" s="6">
        <f t="shared" si="1175"/>
        <v>20</v>
      </c>
      <c r="CU134" s="9">
        <f>IF(ISNA(MATCH(ratings!$A134,tournaments!CM$2:CM$33,0)),0,(INDEX(tournaments!CN$2:CN$33,MATCH(ratings!$A134,tournaments!CM$2:CM$33,0))))</f>
        <v>0</v>
      </c>
      <c r="CV134" s="3">
        <f>IF(ISNA(MATCH(ratings!$A134,tournaments!CM$2:CM$33,0)),0,(INDEX(tournaments!CO$2:CO$33,MATCH(ratings!$A134,tournaments!CM$2:CM$33,0))))</f>
        <v>0</v>
      </c>
      <c r="CW134" s="6">
        <f t="shared" si="1176"/>
        <v>20</v>
      </c>
      <c r="CX134" s="9">
        <f>IF(ISNA(MATCH(ratings!$A134,tournaments!CP$2:CP$33,0)),0,(INDEX(tournaments!CQ$2:CQ$33,MATCH(ratings!$A134,tournaments!CP$2:CP$33,0))))</f>
        <v>0</v>
      </c>
      <c r="CY134" s="3">
        <f>IF(ISNA(MATCH(ratings!$A134,tournaments!CP$2:CP$33,0)),0,(INDEX(tournaments!CR$2:CR$33,MATCH(ratings!$A134,tournaments!CP$2:CP$33,0))))</f>
        <v>0</v>
      </c>
      <c r="CZ134" s="6">
        <f t="shared" si="1177"/>
        <v>20</v>
      </c>
      <c r="DA134" s="9">
        <f>IF(ISNA(MATCH(ratings!$A134,tournaments!CS$2:CS$33,0)),0,(INDEX(tournaments!CT$2:CT$33,MATCH(ratings!$A134,tournaments!CS$2:CS$33,0))))</f>
        <v>0</v>
      </c>
      <c r="DB134" s="3">
        <f>IF(ISNA(MATCH(ratings!$A134,tournaments!CS$2:CS$33,0)),0,(INDEX(tournaments!CU$2:CU$33,MATCH(ratings!$A134,tournaments!CS$2:CS$33,0))))</f>
        <v>0</v>
      </c>
      <c r="DC134" s="6">
        <f t="shared" si="1178"/>
        <v>20</v>
      </c>
      <c r="DD134" s="9">
        <f>IF(ISNA(MATCH(ratings!$A134,tournaments!CV$2:CV$33,0)),0,(INDEX(tournaments!CW$2:CW$33,MATCH(ratings!$A134,tournaments!CV$2:CV$33,0))))</f>
        <v>0</v>
      </c>
      <c r="DE134" s="3">
        <f>IF(ISNA(MATCH(ratings!$A134,tournaments!CV$2:CV$33,0)),0,(INDEX(tournaments!CX$2:CX$33,MATCH(ratings!$A134,tournaments!CV$2:CV$33,0))))</f>
        <v>0</v>
      </c>
      <c r="DF134" s="6">
        <f t="shared" si="1179"/>
        <v>20</v>
      </c>
      <c r="DG134" s="9">
        <f>IF(ISNA(MATCH(ratings!$A134,tournaments!CY$2:CY$33,0)),0,(INDEX(tournaments!CZ$2:CZ$33,MATCH(ratings!$A134,tournaments!CY$2:CY$33,0))))</f>
        <v>0</v>
      </c>
      <c r="DH134" s="3">
        <f>IF(ISNA(MATCH(ratings!$A134,tournaments!CY$2:CY$33,0)),0,(INDEX(tournaments!DA$2:DA$33,MATCH(ratings!$A134,tournaments!CY$2:CY$33,0))))</f>
        <v>0</v>
      </c>
      <c r="DI134" s="6">
        <f t="shared" si="1180"/>
        <v>20</v>
      </c>
      <c r="DJ134" s="9">
        <f>IF(ISNA(MATCH(ratings!$A134,tournaments!DB$2:DB$33,0)),0,(INDEX(tournaments!DC$2:DC$33,MATCH(ratings!$A134,tournaments!DB$2:DB$33,0))))</f>
        <v>0</v>
      </c>
      <c r="DK134" s="3">
        <f>IF(ISNA(MATCH(ratings!$A134,tournaments!DB$2:DB$33,0)),0,(INDEX(tournaments!DD$2:DD$33,MATCH(ratings!$A134,tournaments!DB$2:DB$33,0))))</f>
        <v>0</v>
      </c>
      <c r="DL134" s="6">
        <f t="shared" si="1181"/>
        <v>20</v>
      </c>
      <c r="DM134" s="6">
        <f>parameters!$B$3*parameters!$B$2+(1-parameters!$B$3)*ratings!DL134</f>
        <v>20</v>
      </c>
      <c r="DN134" s="9">
        <f>IF(ISNA(MATCH(ratings!$A134,tournaments!DE$2:DE$33,0)),0,(INDEX(tournaments!DF$2:DF$33,MATCH(ratings!$A134,tournaments!DE$2:DE$33,0))))</f>
        <v>0</v>
      </c>
      <c r="DO134" s="3">
        <f>IF(ISNA(MATCH(ratings!$A134,tournaments!DE$2:DE$33,0)),0,(INDEX(tournaments!DG$2:DG$33,MATCH(ratings!$A134,tournaments!DE$2:DE$33,0))))</f>
        <v>0</v>
      </c>
      <c r="DP134" s="6">
        <f t="shared" si="1182"/>
        <v>20</v>
      </c>
      <c r="DQ134" s="9">
        <f>IF(ISNA(MATCH(ratings!$A134,tournaments!DH$2:DH$33,0)),0,(INDEX(tournaments!DI$2:DI$33,MATCH(ratings!$A134,tournaments!DH$2:DH$33,0))))</f>
        <v>0</v>
      </c>
      <c r="DR134" s="3">
        <f>IF(ISNA(MATCH(ratings!$A134,tournaments!DH$2:DH$33,0)),0,(INDEX(tournaments!DJ$2:DJ$33,MATCH(ratings!$A134,tournaments!DH$2:DH$33,0))))</f>
        <v>0</v>
      </c>
      <c r="DS134" s="6">
        <f t="shared" si="1183"/>
        <v>20</v>
      </c>
      <c r="DT134" s="9">
        <f>IF(ISNA(MATCH(ratings!$A134,tournaments!DK$2:DK$33,0)),0,(INDEX(tournaments!DL$2:DL$33,MATCH(ratings!$A134,tournaments!DK$2:DK$33,0))))</f>
        <v>0</v>
      </c>
      <c r="DU134" s="3">
        <f>IF(ISNA(MATCH(ratings!$A134,tournaments!DK$2:DK$33,0)),0,(INDEX(tournaments!DM$2:DM$33,MATCH(ratings!$A134,tournaments!DK$2:DK$33,0))))</f>
        <v>0</v>
      </c>
      <c r="DV134" s="6">
        <f t="shared" si="1184"/>
        <v>20</v>
      </c>
      <c r="DW134" s="9">
        <f>IF(ISNA(MATCH(ratings!$A134,tournaments!DN$2:DN$33,0)),0,(INDEX(tournaments!DO$2:DO$33,MATCH(ratings!$A134,tournaments!DN$2:DN$33,0))))</f>
        <v>0</v>
      </c>
      <c r="DX134" s="3">
        <f>IF(ISNA(MATCH(ratings!$A134,tournaments!DN$2:DN$33,0)),0,(INDEX(tournaments!DP$2:DP$33,MATCH(ratings!$A134,tournaments!DN$2:DN$33,0))))</f>
        <v>0</v>
      </c>
      <c r="DY134" s="6">
        <f t="shared" si="1185"/>
        <v>20</v>
      </c>
      <c r="DZ134" s="9">
        <f>IF(ISNA(MATCH(ratings!$A134,tournaments!DQ$2:DQ$33,0)),0,(INDEX(tournaments!DR$2:DR$33,MATCH(ratings!$A134,tournaments!DQ$2:DQ$33,0))))</f>
        <v>0</v>
      </c>
      <c r="EA134" s="3">
        <f>IF(ISNA(MATCH(ratings!$A134,tournaments!DQ$2:DQ$33,0)),0,(INDEX(tournaments!DS$2:DS$33,MATCH(ratings!$A134,tournaments!DQ$2:DQ$33,0))))</f>
        <v>0</v>
      </c>
      <c r="EB134" s="6">
        <f t="shared" si="1186"/>
        <v>20</v>
      </c>
      <c r="EC134" s="9">
        <f>IF(ISNA(MATCH(ratings!$A134,tournaments!DT$2:DT$33,0)),0,(INDEX(tournaments!DU$2:DU$33,MATCH(ratings!$A134,tournaments!DT$2:DT$33,0))))</f>
        <v>0</v>
      </c>
      <c r="ED134" s="3">
        <f>IF(ISNA(MATCH(ratings!$A134,tournaments!DT$2:DT$33,0)),0,(INDEX(tournaments!DV$2:DV$33,MATCH(ratings!$A134,tournaments!DT$2:DT$33,0))))</f>
        <v>0</v>
      </c>
      <c r="EE134" s="6">
        <f t="shared" si="1187"/>
        <v>20</v>
      </c>
      <c r="EF134" s="9">
        <f>IF(ISNA(MATCH(ratings!$A134,tournaments!DW$2:DW$33,0)),0,(INDEX(tournaments!DX$2:DX$33,MATCH(ratings!$A134,tournaments!DW$2:DW$33,0))))</f>
        <v>0</v>
      </c>
      <c r="EG134" s="3">
        <f>IF(ISNA(MATCH(ratings!$A134,tournaments!DW$2:DW$33,0)),0,(INDEX(tournaments!DY$2:DY$33,MATCH(ratings!$A134,tournaments!DW$2:DW$33,0))))</f>
        <v>0</v>
      </c>
      <c r="EH134" s="6">
        <f t="shared" si="1188"/>
        <v>20</v>
      </c>
      <c r="EI134" s="9">
        <f>IF(ISNA(MATCH(ratings!$A134,tournaments!DZ$2:DZ$33,0)),0,(INDEX(tournaments!EA$2:EA$33,MATCH(ratings!$A134,tournaments!DZ$2:DZ$33,0))))</f>
        <v>0</v>
      </c>
      <c r="EJ134" s="3">
        <f>IF(ISNA(MATCH(ratings!$A134,tournaments!DZ$2:DZ$33,0)),0,(INDEX(tournaments!EB$2:EB$33,MATCH(ratings!$A134,tournaments!DZ$2:DZ$33,0))))</f>
        <v>0</v>
      </c>
      <c r="EK134" s="6">
        <f t="shared" si="1189"/>
        <v>20</v>
      </c>
      <c r="EL134" s="6">
        <f>parameters!$B$3*parameters!$B$2+(1-parameters!$B$3)*ratings!EK134</f>
        <v>20</v>
      </c>
      <c r="EM134" s="9">
        <f>IF(ISNA(MATCH(ratings!$A134,tournaments!EC$2:EC$33,0)),0,(INDEX(tournaments!ED$2:ED$33,MATCH(ratings!$A134,tournaments!EC$2:EC$33,0))))</f>
        <v>0</v>
      </c>
      <c r="EN134" s="3">
        <f>IF(ISNA(MATCH(ratings!$A134,tournaments!EC$2:EC$33,0)),0,(INDEX(tournaments!EE$2:EE$33,MATCH(ratings!$A134,tournaments!EC$2:EC$33,0))))</f>
        <v>0</v>
      </c>
      <c r="EO134" s="6">
        <f t="shared" si="1190"/>
        <v>20</v>
      </c>
      <c r="EP134" s="9">
        <f>IF(ISNA(MATCH(ratings!$A134,tournaments!EF$2:EF$33,0)),0,(INDEX(tournaments!EG$2:EG$33,MATCH(ratings!$A134,tournaments!EF$2:EF$33,0))))</f>
        <v>0</v>
      </c>
      <c r="EQ134" s="3">
        <f>IF(ISNA(MATCH(ratings!$A134,tournaments!EF$2:EF$33,0)),0,(INDEX(tournaments!EH$2:EH$33,MATCH(ratings!$A134,tournaments!EF$2:EF$33,0))))</f>
        <v>0</v>
      </c>
      <c r="ER134" s="6">
        <f t="shared" si="1191"/>
        <v>20</v>
      </c>
      <c r="ES134" s="9">
        <f>IF(ISNA(MATCH(ratings!$A134,tournaments!EI$2:EI$33,0)),0,(INDEX(tournaments!EJ$2:EJ$33,MATCH(ratings!$A134,tournaments!EI$2:EI$33,0))))</f>
        <v>0</v>
      </c>
      <c r="ET134" s="3">
        <f>IF(ISNA(MATCH(ratings!$A134,tournaments!EI$2:EI$33,0)),0,(INDEX(tournaments!EK$2:EK$33,MATCH(ratings!$A134,tournaments!EI$2:EI$33,0))))</f>
        <v>0</v>
      </c>
      <c r="EU134" s="6">
        <f t="shared" si="1192"/>
        <v>20</v>
      </c>
      <c r="EV134" s="9">
        <f>IF(ISNA(MATCH(ratings!$A134,tournaments!EL$2:EL$33,0)),0,(INDEX(tournaments!EM$2:EM$33,MATCH(ratings!$A134,tournaments!EL$2:EL$33,0))))</f>
        <v>0</v>
      </c>
      <c r="EW134" s="3">
        <f>IF(ISNA(MATCH(ratings!$A134,tournaments!EL$2:EL$33,0)),0,(INDEX(tournaments!EN$2:EN$33,MATCH(ratings!$A134,tournaments!EL$2:EL$33,0))))</f>
        <v>0</v>
      </c>
      <c r="EX134" s="6">
        <f t="shared" si="1193"/>
        <v>20</v>
      </c>
      <c r="EY134" s="9">
        <f>IF(ISNA(MATCH(ratings!$A134,tournaments!EO$2:EO$33,0)),0,(INDEX(tournaments!EP$2:EP$33,MATCH(ratings!$A134,tournaments!EO$2:EO$33,0))))</f>
        <v>0</v>
      </c>
      <c r="EZ134" s="3">
        <f>IF(ISNA(MATCH(ratings!$A134,tournaments!EO$2:EO$33,0)),0,(INDEX(tournaments!EQ$2:EQ$33,MATCH(ratings!$A134,tournaments!EO$2:EO$33,0))))</f>
        <v>0</v>
      </c>
      <c r="FA134" s="6">
        <f t="shared" si="1194"/>
        <v>20</v>
      </c>
      <c r="FB134" s="9">
        <f>IF(ISNA(MATCH(ratings!$A134,tournaments!ER$2:ER$33,0)),0,(INDEX(tournaments!ES$2:ES$33,MATCH(ratings!$A134,tournaments!ER$2:ER$33,0))))</f>
        <v>0</v>
      </c>
      <c r="FC134" s="3">
        <f>IF(ISNA(MATCH(ratings!$A134,tournaments!ER$2:ER$33,0)),0,(INDEX(tournaments!ET$2:ET$33,MATCH(ratings!$A134,tournaments!ER$2:ER$33,0))))</f>
        <v>0</v>
      </c>
      <c r="FD134" s="6">
        <f t="shared" si="1195"/>
        <v>20</v>
      </c>
      <c r="FE134" s="9">
        <f>IF(ISNA(MATCH(ratings!$A134,tournaments!EU$2:EU$33,0)),0,(INDEX(tournaments!EV$2:EV$33,MATCH(ratings!$A134,tournaments!EU$2:EU$33,0))))</f>
        <v>0</v>
      </c>
      <c r="FF134" s="3">
        <f>IF(ISNA(MATCH(ratings!$A134,tournaments!EU$2:EU$33,0)),0,(INDEX(tournaments!EW$2:EW$33,MATCH(ratings!$A134,tournaments!EU$2:EU$33,0))))</f>
        <v>0</v>
      </c>
      <c r="FG134" s="6">
        <f t="shared" si="1196"/>
        <v>20</v>
      </c>
      <c r="FH134" s="6">
        <f>parameters!$B$3*parameters!$B$2+(1-parameters!$B$3)*ratings!FG134</f>
        <v>20</v>
      </c>
      <c r="FI134" s="9">
        <f>IF(ISNA(MATCH(ratings!$A134,tournaments!EX$2:EX$33,0)),0,(INDEX(tournaments!EY$2:EY$33,MATCH(ratings!$A134,tournaments!EX$2:EX$33,0))))</f>
        <v>0</v>
      </c>
      <c r="FJ134" s="3">
        <f>IF(ISNA(MATCH(ratings!$A134,tournaments!EX$2:EX$33,0)),0,(INDEX(tournaments!EZ$2:EZ$33,MATCH(ratings!$A134,tournaments!EX$2:EX$33,0))))</f>
        <v>0</v>
      </c>
      <c r="FK134" s="6">
        <f t="shared" si="1197"/>
        <v>20</v>
      </c>
      <c r="FL134" s="9">
        <f>IF(ISNA(MATCH(ratings!$A134,tournaments!FA$2:FA$33,0)),0,(INDEX(tournaments!FB$2:FB$33,MATCH(ratings!$A134,tournaments!FA$2:FA$33,0))))</f>
        <v>0</v>
      </c>
      <c r="FM134" s="3">
        <f>IF(ISNA(MATCH(ratings!$A134,tournaments!FA$2:FA$33,0)),0,(INDEX(tournaments!FC$2:FC$33,MATCH(ratings!$A134,tournaments!FA$2:FA$33,0))))</f>
        <v>0</v>
      </c>
      <c r="FN134" s="6">
        <f t="shared" si="1198"/>
        <v>20</v>
      </c>
      <c r="FO134" s="9">
        <f>IF(ISNA(MATCH(ratings!$A134,tournaments!FD$2:FD$33,0)),0,(INDEX(tournaments!FE$2:FE$33,MATCH(ratings!$A134,tournaments!FD$2:FD$33,0))))</f>
        <v>0</v>
      </c>
      <c r="FP134" s="3">
        <f>IF(ISNA(MATCH(ratings!$A134,tournaments!FD$2:FD$33,0)),0,(INDEX(tournaments!FF$2:FF$33,MATCH(ratings!$A134,tournaments!FD$2:FD$33,0))))</f>
        <v>0</v>
      </c>
      <c r="FQ134" s="6">
        <f t="shared" si="1199"/>
        <v>20</v>
      </c>
      <c r="FR134" s="9">
        <f>IF(ISNA(MATCH(ratings!$A134,tournaments!FG$2:FG$33,0)),0,(INDEX(tournaments!FH$2:FH$33,MATCH(ratings!$A134,tournaments!FG$2:FG$33,0))))</f>
        <v>0</v>
      </c>
      <c r="FS134" s="3">
        <f>IF(ISNA(MATCH(ratings!$A134,tournaments!FG$2:FG$33,0)),0,(INDEX(tournaments!FI$2:FI$33,MATCH(ratings!$A134,tournaments!FG$2:FG$33,0))))</f>
        <v>0</v>
      </c>
      <c r="FT134" s="6">
        <f t="shared" si="1200"/>
        <v>20</v>
      </c>
      <c r="FU134" s="9">
        <f>IF(ISNA(MATCH(ratings!$A134,tournaments!FJ$2:FJ$33,0)),0,(INDEX(tournaments!FK$2:FK$33,MATCH(ratings!$A134,tournaments!FJ$2:FJ$33,0))))</f>
        <v>0</v>
      </c>
      <c r="FV134" s="3">
        <f>IF(ISNA(MATCH(ratings!$A134,tournaments!FJ$2:FJ$33,0)),0,(INDEX(tournaments!FL$2:FL$33,MATCH(ratings!$A134,tournaments!FJ$2:FJ$33,0))))</f>
        <v>0</v>
      </c>
      <c r="FW134" s="6">
        <f t="shared" si="1201"/>
        <v>20</v>
      </c>
      <c r="FX134" s="9">
        <f>IF(ISNA(MATCH(ratings!$A134,tournaments!FM$2:FM$33,0)),0,(INDEX(tournaments!FN$2:FN$33,MATCH(ratings!$A134,tournaments!FM$2:FM$33,0))))</f>
        <v>0</v>
      </c>
      <c r="FY134" s="3">
        <f>IF(ISNA(MATCH(ratings!$A134,tournaments!FM$2:FM$33,0)),0,(INDEX(tournaments!FO$2:FO$33,MATCH(ratings!$A134,tournaments!FM$2:FM$33,0))))</f>
        <v>0</v>
      </c>
      <c r="FZ134" s="6">
        <f t="shared" si="1202"/>
        <v>20</v>
      </c>
      <c r="GA134" s="6">
        <f>parameters!$B$3*parameters!$B$2+(1-parameters!$B$3)*ratings!FZ134</f>
        <v>20</v>
      </c>
      <c r="GB134" s="9">
        <f>IF(ISNA(MATCH(ratings!$A134,tournaments!FP$2:FP$33,0)),0,(INDEX(tournaments!FQ$2:FQ$33,MATCH(ratings!$A134,tournaments!FP$2:FP$33,0))))</f>
        <v>0</v>
      </c>
      <c r="GC134" s="3">
        <f>IF(ISNA(MATCH(ratings!$A134,tournaments!FP$2:FP$33,0)),0,(INDEX(tournaments!FR$2:FR$33,MATCH(ratings!$A134,tournaments!FP$2:FP$33,0))))</f>
        <v>0</v>
      </c>
      <c r="GD134" s="6">
        <f t="shared" si="1203"/>
        <v>20</v>
      </c>
      <c r="GE134" s="9">
        <f>IF(ISNA(MATCH(ratings!$A134,tournaments!FS$2:FS$33,0)),0,(INDEX(tournaments!FT$2:FT$33,MATCH(ratings!$A134,tournaments!FS$2:FS$33,0))))</f>
        <v>0</v>
      </c>
      <c r="GF134" s="3">
        <f>IF(ISNA(MATCH(ratings!$A134,tournaments!FS$2:FS$33,0)),0,(INDEX(tournaments!FU$2:FU$33,MATCH(ratings!$A134,tournaments!FS$2:FS$33,0))))</f>
        <v>0</v>
      </c>
      <c r="GG134" s="6">
        <f t="shared" si="1204"/>
        <v>20</v>
      </c>
      <c r="GH134" s="9">
        <f>IF(ISNA(MATCH(ratings!$A134,tournaments!FV$2:FV$33,0)),0,(INDEX(tournaments!FW$2:FW$33,MATCH(ratings!$A134,tournaments!FV$2:FV$33,0))))</f>
        <v>0</v>
      </c>
      <c r="GI134" s="3">
        <f>IF(ISNA(MATCH(ratings!$A134,tournaments!FV$2:FV$33,0)),0,(INDEX(tournaments!FX$2:FX$33,MATCH(ratings!$A134,tournaments!FV$2:FV$33,0))))</f>
        <v>0</v>
      </c>
      <c r="GJ134" s="6">
        <f t="shared" si="1205"/>
        <v>20</v>
      </c>
      <c r="GK134" s="9">
        <f>IF(ISNA(MATCH(ratings!$A134,tournaments!FY$2:FY$33,0)),0,(INDEX(tournaments!FZ$2:FZ$33,MATCH(ratings!$A134,tournaments!FY$2:FY$33,0))))</f>
        <v>0</v>
      </c>
      <c r="GL134" s="3">
        <f>IF(ISNA(MATCH(ratings!$A134,tournaments!FY$2:FY$33,0)),0,(INDEX(tournaments!GA$2:GA$33,MATCH(ratings!$A134,tournaments!FY$2:FY$33,0))))</f>
        <v>0</v>
      </c>
      <c r="GM134" s="6">
        <f t="shared" si="1206"/>
        <v>20</v>
      </c>
      <c r="GN134" s="9">
        <f>IF(ISNA(MATCH(ratings!$A134,tournaments!GB$2:GB$33,0)),0,(INDEX(tournaments!GC$2:GC$33,MATCH(ratings!$A134,tournaments!GB$2:GB$33,0))))</f>
        <v>0</v>
      </c>
      <c r="GO134" s="3">
        <f>IF(ISNA(MATCH(ratings!$A134,tournaments!GB$2:GB$33,0)),0,(INDEX(tournaments!GD$2:GD$33,MATCH(ratings!$A134,tournaments!GB$2:GB$33,0))))</f>
        <v>0</v>
      </c>
      <c r="GP134" s="6">
        <f t="shared" si="1207"/>
        <v>20</v>
      </c>
      <c r="GQ134" s="9">
        <f>IF(ISNA(MATCH(ratings!$A134,tournaments!GE$2:GE$33,0)),0,(INDEX(tournaments!GF$2:GF$33,MATCH(ratings!$A134,tournaments!GE$2:GE$33,0))))</f>
        <v>0</v>
      </c>
      <c r="GR134" s="3">
        <f>IF(ISNA(MATCH(ratings!$A134,tournaments!GE$2:GE$33,0)),0,(INDEX(tournaments!GG$2:GG$33,MATCH(ratings!$A134,tournaments!GE$2:GE$33,0))))</f>
        <v>0</v>
      </c>
      <c r="GS134" s="6">
        <f t="shared" si="1208"/>
        <v>20</v>
      </c>
      <c r="GT134" s="6">
        <f>parameters!$B$3*parameters!$B$2+(1-parameters!$B$3)*ratings!GS134</f>
        <v>20</v>
      </c>
      <c r="GU134" s="9">
        <f>IF(ISNA(MATCH(ratings!$A134,tournaments!GH$2:GH$33,0)),0,(INDEX(tournaments!GI$2:GI$33,MATCH(ratings!$A134,tournaments!GH$2:GH$33,0))))</f>
        <v>0</v>
      </c>
      <c r="GV134" s="3">
        <f>IF(ISNA(MATCH(ratings!$A134,tournaments!GH$2:GH$33,0)),0,(INDEX(tournaments!GJ$2:GJ$33,MATCH(ratings!$A134,tournaments!GH$2:GH$33,0))))</f>
        <v>0</v>
      </c>
      <c r="GW134" s="6">
        <f t="shared" si="1209"/>
        <v>20</v>
      </c>
      <c r="GX134" s="9">
        <f>IF(ISNA(MATCH(ratings!$A134,tournaments!GK$2:GK$33,0)),0,(INDEX(tournaments!GL$2:GL$33,MATCH(ratings!$A134,tournaments!GK$2:GK$33,0))))</f>
        <v>0</v>
      </c>
      <c r="GY134" s="3">
        <f>IF(ISNA(MATCH(ratings!$A134,tournaments!GK$2:GK$33,0)),0,(INDEX(tournaments!GM$2:GM$33,MATCH(ratings!$A134,tournaments!GK$2:GK$33,0))))</f>
        <v>0</v>
      </c>
      <c r="GZ134" s="6">
        <f t="shared" si="1210"/>
        <v>20</v>
      </c>
      <c r="HA134" s="9">
        <f>IF(ISNA(MATCH(ratings!$A134,tournaments!GN$2:GN$33,0)),0,(INDEX(tournaments!GO$2:GO$33,MATCH(ratings!$A134,tournaments!GN$2:GN$33,0))))</f>
        <v>0.14674230373030983</v>
      </c>
      <c r="HB134" s="3">
        <f>IF(ISNA(MATCH(ratings!$A134,tournaments!GN$2:GN$33,0)),0,(INDEX(tournaments!GP$2:GP$33,MATCH(ratings!$A134,tournaments!GN$2:GN$33,0))))</f>
        <v>25</v>
      </c>
      <c r="HC134" s="6">
        <f t="shared" si="1211"/>
        <v>20.73371151865155</v>
      </c>
      <c r="HD134" s="9">
        <f>IF(ISNA(MATCH(ratings!$A134,tournaments!GQ$2:GQ$33,0)),0,(INDEX(tournaments!GR$2:GR$33,MATCH(ratings!$A134,tournaments!GQ$2:GQ$33,0))))</f>
        <v>0</v>
      </c>
      <c r="HE134" s="3">
        <f>IF(ISNA(MATCH(ratings!$A134,tournaments!GQ$2:GQ$33,0)),0,(INDEX(tournaments!GS$2:GS$33,MATCH(ratings!$A134,tournaments!GQ$2:GQ$33,0))))</f>
        <v>0</v>
      </c>
      <c r="HF134" s="6">
        <f t="shared" si="1212"/>
        <v>20.73371151865155</v>
      </c>
      <c r="HG134" s="9">
        <f>IF(ISNA(MATCH(ratings!$A134,tournaments!GT$2:GT$33,0)),0,(INDEX(tournaments!GU$2:GU$33,MATCH(ratings!$A134,tournaments!GT$2:GT$33,0))))</f>
        <v>0</v>
      </c>
      <c r="HH134" s="3">
        <f>IF(ISNA(MATCH(ratings!$A134,tournaments!GT$2:GT$33,0)),0,(INDEX(tournaments!GV$2:GV$33,MATCH(ratings!$A134,tournaments!GT$2:GT$33,0))))</f>
        <v>0</v>
      </c>
      <c r="HI134" s="6">
        <f t="shared" si="1213"/>
        <v>20.73371151865155</v>
      </c>
      <c r="HJ134" s="9">
        <f>IF(ISNA(MATCH(ratings!$A134,tournaments!GW$2:GW$33,0)),0,(INDEX(tournaments!GX$2:GX$33,MATCH(ratings!$A134,tournaments!GW$2:GW$33,0))))</f>
        <v>0</v>
      </c>
      <c r="HK134" s="3">
        <f>IF(ISNA(MATCH(ratings!$A134,tournaments!GW$2:GW$33,0)),0,(INDEX(tournaments!GY$2:GY$33,MATCH(ratings!$A134,tournaments!GW$2:GW$33,0))))</f>
        <v>0</v>
      </c>
      <c r="HL134" s="6">
        <f t="shared" si="1214"/>
        <v>20.73371151865155</v>
      </c>
      <c r="HM134" s="9">
        <f>IF(ISNA(MATCH(ratings!$A134,tournaments!GZ$2:GZ$33,0)),0,(INDEX(tournaments!HA$2:HA$33,MATCH(ratings!$A134,tournaments!GZ$2:GZ$33,0))))</f>
        <v>0</v>
      </c>
      <c r="HN134" s="3">
        <f>IF(ISNA(MATCH(ratings!$A134,tournaments!GZ$2:GZ$33,0)),0,(INDEX(tournaments!HB$2:HB$33,MATCH(ratings!$A134,tournaments!GZ$2:GZ$33,0))))</f>
        <v>0</v>
      </c>
      <c r="HO134" s="6">
        <f t="shared" si="1215"/>
        <v>20.73371151865155</v>
      </c>
      <c r="HP134" s="9">
        <f>IF(ISNA(MATCH(ratings!$A134,tournaments!HC$2:HC$33,0)),0,(INDEX(tournaments!HD$2:HD$33,MATCH(ratings!$A134,tournaments!HC$2:HC$33,0))))</f>
        <v>0</v>
      </c>
      <c r="HQ134" s="3">
        <f>IF(ISNA(MATCH(ratings!$A134,tournaments!HC$2:HC$33,0)),0,(INDEX(tournaments!HE$2:HE$33,MATCH(ratings!$A134,tournaments!HC$2:HC$33,0))))</f>
        <v>0</v>
      </c>
      <c r="HR134" s="6">
        <f t="shared" si="1216"/>
        <v>20.73371151865155</v>
      </c>
      <c r="HS134" s="9">
        <f>IF(ISNA(MATCH(ratings!$A134,tournaments!HF$2:HF$33,0)),0,(INDEX(tournaments!HG$2:HG$33,MATCH(ratings!$A134,tournaments!HF$2:HF$33,0))))</f>
        <v>0</v>
      </c>
      <c r="HT134" s="3">
        <f>IF(ISNA(MATCH(ratings!$A134,tournaments!HF$2:HF$33,0)),0,(INDEX(tournaments!HH$2:HH$33,MATCH(ratings!$A134,tournaments!HF$2:HF$33,0))))</f>
        <v>0</v>
      </c>
      <c r="HU134" s="6">
        <f t="shared" si="1217"/>
        <v>20.73371151865155</v>
      </c>
      <c r="HV134" s="6">
        <f>parameters!$B$3*parameters!$B$2+(1-parameters!$B$3)*ratings!HU134</f>
        <v>20.660340366786397</v>
      </c>
      <c r="HW134" s="9">
        <f>IF(ISNA(MATCH(ratings!$A134,tournaments!HI$2:HI$33,0)),0,(INDEX(tournaments!HJ$2:HJ$33,MATCH(ratings!$A134,tournaments!HI$2:HI$33,0))))</f>
        <v>0</v>
      </c>
      <c r="HX134" s="3">
        <f>IF(ISNA(MATCH(ratings!$A134,tournaments!HI$2:HI$33,0)),0,(INDEX(tournaments!HK$2:HK$33,MATCH(ratings!$A134,tournaments!HI$2:HI$33,0))))</f>
        <v>0</v>
      </c>
      <c r="HY134" s="6">
        <f t="shared" si="1218"/>
        <v>20.660340366786397</v>
      </c>
      <c r="HZ134" s="9">
        <f>IF(ISNA(MATCH(ratings!$A134,tournaments!HL$2:HL$33,0)),0,(INDEX(tournaments!HM$2:HM$33,MATCH(ratings!$A134,tournaments!HL$2:HL$33,0))))</f>
        <v>0</v>
      </c>
      <c r="IA134" s="3">
        <f>IF(ISNA(MATCH(ratings!$A134,tournaments!HL$2:HL$33,0)),0,(INDEX(tournaments!HN$2:HN$33,MATCH(ratings!$A134,tournaments!HL$2:HL$33,0))))</f>
        <v>0</v>
      </c>
      <c r="IB134" s="6">
        <f t="shared" si="1219"/>
        <v>20.660340366786397</v>
      </c>
      <c r="IC134" s="9">
        <f>IF(ISNA(MATCH(ratings!$A134,tournaments!HO$2:HO$33,0)),0,(INDEX(tournaments!HP$2:HP$33,MATCH(ratings!$A134,tournaments!HO$2:HO$33,0))))</f>
        <v>0</v>
      </c>
      <c r="ID134" s="3">
        <f>IF(ISNA(MATCH(ratings!$A134,tournaments!HO$2:HO$33,0)),0,(INDEX(tournaments!HQ$2:HQ$33,MATCH(ratings!$A134,tournaments!HO$2:HO$33,0))))</f>
        <v>0</v>
      </c>
      <c r="IE134" s="6">
        <f t="shared" si="1220"/>
        <v>20.660340366786397</v>
      </c>
      <c r="IF134" s="9">
        <f>IF(ISNA(MATCH(ratings!$A134,tournaments!HR$2:HR$33,0)),0,(INDEX(tournaments!HS$2:HS$33,MATCH(ratings!$A134,tournaments!HR$2:HR$33,0))))</f>
        <v>0</v>
      </c>
      <c r="IG134" s="3">
        <f>IF(ISNA(MATCH(ratings!$A134,tournaments!HR$2:HR$33,0)),0,(INDEX(tournaments!HT$2:HT$33,MATCH(ratings!$A134,tournaments!HR$2:HR$33,0))))</f>
        <v>0</v>
      </c>
      <c r="IH134" s="6">
        <f t="shared" si="1221"/>
        <v>20.660340366786397</v>
      </c>
      <c r="II134" s="9">
        <f>IF(ISNA(MATCH(ratings!$A134,tournaments!HU$2:HU$33,0)),0,(INDEX(tournaments!HV$2:HV$33,MATCH(ratings!$A134,tournaments!HU$2:HU$33,0))))</f>
        <v>0</v>
      </c>
      <c r="IJ134" s="3">
        <f>IF(ISNA(MATCH(ratings!$A134,tournaments!HU$2:HU$33,0)),0,(INDEX(tournaments!HW$2:HW$33,MATCH(ratings!$A134,tournaments!HU$2:HU$33,0))))</f>
        <v>0</v>
      </c>
      <c r="IK134" s="6">
        <f t="shared" si="1222"/>
        <v>20.660340366786397</v>
      </c>
      <c r="IL134" s="9">
        <f>IF(ISNA(MATCH(ratings!$A134,tournaments!HX$2:HX$33,0)),0,(INDEX(tournaments!HY$2:HY$33,MATCH(ratings!$A134,tournaments!HX$2:HX$33,0))))</f>
        <v>0</v>
      </c>
      <c r="IM134" s="3">
        <f>IF(ISNA(MATCH(ratings!$A134,tournaments!HX$2:HX$33,0)),0,(INDEX(tournaments!HZ$2:HZ$33,MATCH(ratings!$A134,tournaments!HX$2:HX$33,0))))</f>
        <v>0</v>
      </c>
      <c r="IN134" s="6">
        <f t="shared" si="1223"/>
        <v>20.660340366786397</v>
      </c>
      <c r="IO134" s="9">
        <f>IF(ISNA(MATCH(ratings!$A134,tournaments!IA$2:IA$33,0)),0,(INDEX(tournaments!IB$2:IB$33,MATCH(ratings!$A134,tournaments!IA$2:IA$33,0))))</f>
        <v>0</v>
      </c>
      <c r="IP134" s="3">
        <f>IF(ISNA(MATCH(ratings!$A134,tournaments!IA$2:IA$33,0)),0,(INDEX(tournaments!IC$2:IC$33,MATCH(ratings!$A134,tournaments!IA$2:IA$33,0))))</f>
        <v>0</v>
      </c>
      <c r="IQ134" s="6">
        <f t="shared" si="1224"/>
        <v>20.660340366786397</v>
      </c>
      <c r="IR134" s="9">
        <f>IF(ISNA(MATCH(ratings!$A134,tournaments!ID$2:ID$33,0)),0,(INDEX(tournaments!IE$2:IE$33,MATCH(ratings!$A134,tournaments!ID$2:ID$33,0))))</f>
        <v>0</v>
      </c>
      <c r="IS134" s="3">
        <f>IF(ISNA(MATCH(ratings!$A134,tournaments!ID$2:ID$33,0)),0,(INDEX(tournaments!IF$2:IF$33,MATCH(ratings!$A134,tournaments!ID$2:ID$33,0))))</f>
        <v>0</v>
      </c>
      <c r="IT134" s="6">
        <f t="shared" si="1225"/>
        <v>20.660340366786397</v>
      </c>
      <c r="IU134" s="6">
        <f>parameters!$B$3*parameters!$B$2+(1-parameters!$B$3)*ratings!IT134</f>
        <v>20.594306330107756</v>
      </c>
      <c r="IV134" s="9">
        <f>IF(ISNA(MATCH(ratings!$A134,tournaments!IG$2:IG$33,0)),0,(INDEX(tournaments!IH$2:IH$33,MATCH(ratings!$A134,tournaments!IG$2:IG$33,0))))</f>
        <v>0</v>
      </c>
      <c r="IW134" s="3">
        <f>IF(ISNA(MATCH(ratings!$A134,tournaments!IG$2:IG$33,0)),0,(INDEX(tournaments!II$2:II$33,MATCH(ratings!$A134,tournaments!IG$2:IG$33,0))))</f>
        <v>0</v>
      </c>
      <c r="IX134" s="6">
        <f t="shared" si="1226"/>
        <v>20.594306330107756</v>
      </c>
      <c r="IY134" s="9">
        <f>IF(ISNA(MATCH(ratings!$A134,tournaments!IJ$2:IJ$33,0)),0,(INDEX(tournaments!IK$2:IK$33,MATCH(ratings!$A134,tournaments!IJ$2:IJ$33,0))))</f>
        <v>0</v>
      </c>
      <c r="IZ134" s="3">
        <f>IF(ISNA(MATCH(ratings!$A134,tournaments!IJ$2:IJ$33,0)),0,(INDEX(tournaments!IL$2:IL$33,MATCH(ratings!$A134,tournaments!IJ$2:IJ$33,0))))</f>
        <v>0</v>
      </c>
      <c r="JA134" s="6">
        <f t="shared" si="1227"/>
        <v>20.594306330107756</v>
      </c>
      <c r="JB134" s="9">
        <f>IF(ISNA(MATCH(ratings!$A134,tournaments!IM$2:IM$33,0)),0,(INDEX(tournaments!IN$2:IN$33,MATCH(ratings!$A134,tournaments!IM$2:IM$33,0))))</f>
        <v>0</v>
      </c>
      <c r="JC134" s="3">
        <f>IF(ISNA(MATCH(ratings!$A134,tournaments!IM$2:IM$33,0)),0,(INDEX(tournaments!IO$2:IO$33,MATCH(ratings!$A134,tournaments!IM$2:IM$33,0))))</f>
        <v>0</v>
      </c>
      <c r="JD134" s="6">
        <f t="shared" si="1228"/>
        <v>20.594306330107756</v>
      </c>
      <c r="JE134" s="9">
        <f>IF(ISNA(MATCH(ratings!$A134,tournaments!IP$2:IP$33,0)),0,(INDEX(tournaments!IQ$2:IQ$33,MATCH(ratings!$A134,tournaments!IP$2:IP$33,0))))</f>
        <v>0</v>
      </c>
      <c r="JF134" s="3">
        <f>IF(ISNA(MATCH(ratings!$A134,tournaments!IP$2:IP$33,0)),0,(INDEX(tournaments!IR$2:IR$33,MATCH(ratings!$A134,tournaments!IP$2:IP$33,0))))</f>
        <v>0</v>
      </c>
      <c r="JG134" s="6">
        <f t="shared" si="1229"/>
        <v>20.594306330107756</v>
      </c>
      <c r="JH134" s="9">
        <f>IF(ISNA(MATCH(ratings!$A134,tournaments!IS$2:IS$33,0)),0,(INDEX(tournaments!IT$2:IT$33,MATCH(ratings!$A134,tournaments!IS$2:IS$33,0))))</f>
        <v>0</v>
      </c>
      <c r="JI134" s="3">
        <f>IF(ISNA(MATCH(ratings!$A134,tournaments!IS$2:IS$33,0)),0,(INDEX(tournaments!IU$2:IU$33,MATCH(ratings!$A134,tournaments!IS$2:IS$33,0))))</f>
        <v>0</v>
      </c>
      <c r="JJ134" s="6">
        <f t="shared" si="1230"/>
        <v>20.594306330107756</v>
      </c>
      <c r="JK134" s="9">
        <f>IF(ISNA(MATCH(ratings!$A134,tournaments!IV$2:IV$33,0)),0,(INDEX(tournaments!IW$2:IW$33,MATCH(ratings!$A134,tournaments!IV$2:IV$33,0))))</f>
        <v>0</v>
      </c>
      <c r="JL134" s="3">
        <f>IF(ISNA(MATCH(ratings!$A134,tournaments!IV$2:IV$33,0)),0,(INDEX(tournaments!IX$2:IX$33,MATCH(ratings!$A134,tournaments!IV$2:IV$33,0))))</f>
        <v>0</v>
      </c>
      <c r="JM134" s="6">
        <f t="shared" si="1231"/>
        <v>20.594306330107756</v>
      </c>
      <c r="JN134" s="9"/>
      <c r="JO134" s="3"/>
      <c r="JP134" s="6">
        <f t="shared" si="1232"/>
        <v>20.594306330107756</v>
      </c>
      <c r="JQ134" s="6">
        <f>parameters!$B$3*parameters!$B$2+(1-parameters!$B$3)*ratings!JP134</f>
        <v>20.534875697096982</v>
      </c>
      <c r="JR134" s="9">
        <f>IF(ISNA(MATCH(ratings!$A134,tournaments!JC$2:JC$33,0)),0,(INDEX(tournaments!JD$2:JD$33,MATCH(ratings!$A134,tournaments!JC$2:JC$33,0))))</f>
        <v>0</v>
      </c>
      <c r="JS134" s="3">
        <f>IF(ISNA(MATCH(ratings!$A134,tournaments!JC$2:JC$33,0)),0,(INDEX(tournaments!JE$2:JE$33,MATCH(ratings!$A134,tournaments!JC$2:JC$33,0))))</f>
        <v>0</v>
      </c>
      <c r="JT134" s="6">
        <f t="shared" si="1233"/>
        <v>20.534875697096982</v>
      </c>
      <c r="JU134" s="9">
        <f>IF(ISNA(MATCH(ratings!$A134,tournaments!JF$2:JF$33,0)),0,(INDEX(tournaments!JG$2:JG$33,MATCH(ratings!$A134,tournaments!JF$2:JF$33,0))))</f>
        <v>0</v>
      </c>
      <c r="JV134" s="3">
        <f>IF(ISNA(MATCH(ratings!$A134,tournaments!JF$2:JF$33,0)),0,(INDEX(tournaments!JH$2:JH$33,MATCH(ratings!$A134,tournaments!JF$2:JF$33,0))))</f>
        <v>0</v>
      </c>
      <c r="JW134" s="6">
        <f t="shared" si="1234"/>
        <v>20.534875697096982</v>
      </c>
      <c r="JX134" s="9">
        <f>IF(ISNA(MATCH(ratings!$A134,tournaments!JI$2:JI$33,0)),0,(INDEX(tournaments!JJ$2:JJ$33,MATCH(ratings!$A134,tournaments!JI$2:JI$33,0))))</f>
        <v>0</v>
      </c>
      <c r="JY134" s="3">
        <f>IF(ISNA(MATCH(ratings!$A134,tournaments!JI$2:JI$33,0)),0,(INDEX(tournaments!JK$2:JK$33,MATCH(ratings!$A134,tournaments!JI$2:JI$33,0))))</f>
        <v>0</v>
      </c>
      <c r="JZ134" s="6">
        <f t="shared" si="1235"/>
        <v>20.534875697096982</v>
      </c>
      <c r="KA134" s="9">
        <f>IF(ISNA(MATCH(ratings!$A134,tournaments!JL$2:JL$33,0)),0,(INDEX(tournaments!JM$2:JM$33,MATCH(ratings!$A134,tournaments!JL$2:JL$33,0))))</f>
        <v>0</v>
      </c>
      <c r="KB134" s="3">
        <f>IF(ISNA(MATCH(ratings!$A134,tournaments!JL$2:JL$33,0)),0,(INDEX(tournaments!JN$2:JN$33,MATCH(ratings!$A134,tournaments!JL$2:JL$33,0))))</f>
        <v>0</v>
      </c>
      <c r="KC134" s="6">
        <f t="shared" si="1236"/>
        <v>20.534875697096982</v>
      </c>
      <c r="KD134" s="9">
        <f>IF(ISNA(MATCH(ratings!$A134,tournaments!JO$2:JO$33,0)),0,(INDEX(tournaments!JP$2:JP$33,MATCH(ratings!$A134,tournaments!JO$2:JO$33,0))))</f>
        <v>0</v>
      </c>
      <c r="KE134" s="3">
        <f>IF(ISNA(MATCH(ratings!$A134,tournaments!JO$2:JO$33,0)),0,(INDEX(tournaments!JQ$2:JQ$33,MATCH(ratings!$A134,tournaments!JO$2:JO$33,0))))</f>
        <v>0</v>
      </c>
      <c r="KF134" s="6">
        <f t="shared" si="1237"/>
        <v>20.534875697096982</v>
      </c>
      <c r="KG134" s="9">
        <f>IF(ISNA(MATCH(ratings!$A134,tournaments!JR$2:JR$33,0)),0,(INDEX(tournaments!JS$2:JS$33,MATCH(ratings!$A134,tournaments!JR$2:JR$33,0))))</f>
        <v>0</v>
      </c>
      <c r="KH134" s="3">
        <f>IF(ISNA(MATCH(ratings!$A134,tournaments!JR$2:JR$33,0)),0,(INDEX(tournaments!JT$2:JT$33,MATCH(ratings!$A134,tournaments!JR$2:JR$33,0))))</f>
        <v>0</v>
      </c>
      <c r="KI134" s="6">
        <f t="shared" si="1238"/>
        <v>20.534875697096982</v>
      </c>
      <c r="KJ134" s="6">
        <f>parameters!$B$3*parameters!$B$2+(1-parameters!$B$3)*ratings!KI134</f>
        <v>20.481388127387284</v>
      </c>
      <c r="KK134" s="9">
        <f>IF(ISNA(MATCH(ratings!$A134,tournaments!JU$2:JU$33,0)),0,(INDEX(tournaments!JV$2:JV$33,MATCH(ratings!$A134,tournaments!JU$2:JU$33,0))))</f>
        <v>0</v>
      </c>
      <c r="KL134" s="3">
        <f>IF(ISNA(MATCH(ratings!$A134,tournaments!JU$2:JU$33,0)),0,(INDEX(tournaments!JW$2:JW$33,MATCH(ratings!$A134,tournaments!JU$2:JU$33,0))))</f>
        <v>0</v>
      </c>
      <c r="KM134" s="6">
        <f t="shared" si="1239"/>
        <v>20.481388127387284</v>
      </c>
      <c r="KN134" s="9">
        <f>IF(ISNA(MATCH(ratings!$A134,tournaments!JX$2:JX$33,0)),0,(INDEX(tournaments!JY$2:JY$33,MATCH(ratings!$A134,tournaments!JX$2:JX$33,0))))</f>
        <v>0</v>
      </c>
      <c r="KO134" s="3">
        <f>IF(ISNA(MATCH(ratings!$A134,tournaments!JX$2:JX$33,0)),0,(INDEX(tournaments!JZ$2:JZ$33,MATCH(ratings!$A134,tournaments!JX$2:JX$33,0))))</f>
        <v>0</v>
      </c>
      <c r="KP134" s="6">
        <f t="shared" si="1240"/>
        <v>20.481388127387284</v>
      </c>
      <c r="KQ134" s="9">
        <f>IF(ISNA(MATCH(ratings!$A134,tournaments!KA$2:KA$33,0)),0,(INDEX(tournaments!KB$2:KB$33,MATCH(ratings!$A134,tournaments!KA$2:KA$33,0))))</f>
        <v>0</v>
      </c>
      <c r="KR134" s="3">
        <f>IF(ISNA(MATCH(ratings!$A134,tournaments!KA$2:KA$33,0)),0,(INDEX(tournaments!KC$2:KC$33,MATCH(ratings!$A134,tournaments!KA$2:KA$33,0))))</f>
        <v>0</v>
      </c>
      <c r="KS134" s="6">
        <f t="shared" si="1241"/>
        <v>20.481388127387284</v>
      </c>
      <c r="KT134" s="9">
        <f>IF(ISNA(MATCH(ratings!$A134,tournaments!KD$2:KD$33,0)),0,(INDEX(tournaments!KE$2:KE$33,MATCH(ratings!$A134,tournaments!KD$2:KD$33,0))))</f>
        <v>0</v>
      </c>
      <c r="KU134" s="3">
        <f>IF(ISNA(MATCH(ratings!$A134,tournaments!KD$2:KD$33,0)),0,(INDEX(tournaments!KF$2:KF$33,MATCH(ratings!$A134,tournaments!KD$2:KD$33,0))))</f>
        <v>0</v>
      </c>
      <c r="KV134" s="6">
        <f t="shared" si="1242"/>
        <v>20.481388127387284</v>
      </c>
      <c r="KW134" s="9">
        <f>IF(ISNA(MATCH(ratings!$A134,tournaments!KG$2:KG$33,0)),0,(INDEX(tournaments!KH$2:KH$33,MATCH(ratings!$A134,tournaments!KG$2:KG$33,0))))</f>
        <v>0</v>
      </c>
      <c r="KX134" s="3">
        <f>IF(ISNA(MATCH(ratings!$A134,tournaments!KG$2:KG$33,0)),0,(INDEX(tournaments!KI$2:KI$33,MATCH(ratings!$A134,tournaments!KG$2:KG$33,0))))</f>
        <v>0</v>
      </c>
      <c r="KY134" s="6">
        <f t="shared" si="1243"/>
        <v>20.481388127387284</v>
      </c>
      <c r="KZ134" s="9">
        <f>IF(ISNA(MATCH(ratings!$A134,tournaments!KJ$2:KJ$33,0)),0,(INDEX(tournaments!KK$2:KK$33,MATCH(ratings!$A134,tournaments!KJ$2:KJ$33,0))))</f>
        <v>0</v>
      </c>
      <c r="LA134" s="3">
        <f>IF(ISNA(MATCH(ratings!$A134,tournaments!KJ$2:KJ$33,0)),0,(INDEX(tournaments!KL$2:KL$33,MATCH(ratings!$A134,tournaments!KJ$2:KJ$33,0))))</f>
        <v>0</v>
      </c>
      <c r="LB134" s="6">
        <f t="shared" si="1244"/>
        <v>20.481388127387284</v>
      </c>
      <c r="LC134" s="6">
        <f>parameters!$B$3*parameters!$B$2+(1-parameters!$B$3)*ratings!LB134</f>
        <v>20.433249314648556</v>
      </c>
      <c r="LD134" s="9">
        <f>IF(ISNA(MATCH(ratings!$A134,tournaments!KN$2:KN$33,0)),0,(INDEX(tournaments!KO$2:KO$33,MATCH(ratings!$A134,tournaments!KN$2:KN$33,0))))</f>
        <v>0</v>
      </c>
      <c r="LE134" s="3">
        <f>IF(ISNA(MATCH(ratings!$A134,tournaments!KN$2:KN$33,0)),0,(INDEX(tournaments!KP$2:KP$33,MATCH(ratings!$A134,tournaments!KN$2:KN$33,0))))</f>
        <v>0</v>
      </c>
      <c r="LF134" s="6">
        <f t="shared" si="1245"/>
        <v>20.433249314648556</v>
      </c>
      <c r="LG134" s="9">
        <f>IF(ISNA(MATCH(ratings!$A134,tournaments!KQ$2:KQ$33,0)),0,(INDEX(tournaments!KR$2:KR$33,MATCH(ratings!$A134,tournaments!KQ$2:KQ$33,0))))</f>
        <v>0</v>
      </c>
      <c r="LH134" s="3">
        <f>IF(ISNA(MATCH(ratings!$A134,tournaments!KQ$2:KQ$33,0)),0,(INDEX(tournaments!KS$2:KS$33,MATCH(ratings!$A134,tournaments!KQ$2:KQ$33,0))))</f>
        <v>0</v>
      </c>
      <c r="LI134" s="6">
        <f t="shared" si="1246"/>
        <v>20.433249314648556</v>
      </c>
      <c r="LJ134" s="9">
        <f>IF(ISNA(MATCH(ratings!$A134,tournaments!KT$2:KT$33,0)),0,(INDEX(tournaments!KU$2:KU$33,MATCH(ratings!$A134,tournaments!KT$2:KT$33,0))))</f>
        <v>0</v>
      </c>
      <c r="LK134" s="3">
        <f>IF(ISNA(MATCH(ratings!$A134,tournaments!KT$2:KT$33,0)),0,(INDEX(tournaments!KV$2:KV$33,MATCH(ratings!$A134,tournaments!KT$2:KT$33,0))))</f>
        <v>0</v>
      </c>
      <c r="LL134" s="6">
        <f t="shared" si="1247"/>
        <v>20.433249314648556</v>
      </c>
      <c r="LM134" s="9">
        <f>IF(ISNA(MATCH(ratings!$A134,tournaments!KW$2:KW$33,0)),0,(INDEX(tournaments!KX$2:KX$33,MATCH(ratings!$A134,tournaments!KW$2:KW$33,0))))</f>
        <v>0</v>
      </c>
      <c r="LN134" s="3">
        <f>IF(ISNA(MATCH(ratings!$A134,tournaments!KW$2:KW$33,0)),0,(INDEX(tournaments!KY$2:KY$33,MATCH(ratings!$A134,tournaments!KW$2:KW$33,0))))</f>
        <v>0</v>
      </c>
      <c r="LO134" s="6">
        <f t="shared" si="1248"/>
        <v>20.433249314648556</v>
      </c>
      <c r="LP134" s="9">
        <f>IF(ISNA(MATCH(ratings!$A134,tournaments!KZ$2:KZ$33,0)),0,(INDEX(tournaments!LA$2:LA$33,MATCH(ratings!$A134,tournaments!KZ$2:KZ$33,0))))</f>
        <v>0</v>
      </c>
      <c r="LQ134" s="3">
        <f>IF(ISNA(MATCH(ratings!$A134,tournaments!KZ$2:KZ$33,0)),0,(INDEX(tournaments!LB$2:LB$33,MATCH(ratings!$A134,tournaments!KZ$2:KZ$33,0))))</f>
        <v>0</v>
      </c>
      <c r="LR134" s="6">
        <f t="shared" si="1249"/>
        <v>20.433249314648556</v>
      </c>
      <c r="LS134" s="9">
        <f>IF(ISNA(MATCH(ratings!$A134,tournaments!LC$2:LC$33,0)),0,(INDEX(tournaments!LD$2:LD$33,MATCH(ratings!$A134,tournaments!LC$2:LC$33,0))))</f>
        <v>0</v>
      </c>
      <c r="LT134" s="3">
        <f>IF(ISNA(MATCH(ratings!$A134,tournaments!LC$2:LC$33,0)),0,(INDEX(tournaments!LE$2:LE$33,MATCH(ratings!$A134,tournaments!LC$2:LC$33,0))))</f>
        <v>0</v>
      </c>
      <c r="LU134" s="6">
        <f t="shared" si="1250"/>
        <v>20.433249314648556</v>
      </c>
      <c r="LV134" s="6">
        <f>parameters!$B$3*parameters!$B$2+(1-parameters!$B$3)*ratings!LU134</f>
        <v>20.3899243831837</v>
      </c>
      <c r="LW134" s="9">
        <f>IF(ISNA(MATCH(ratings!$A134,tournaments!LF$2:LF$33,0)),0,(INDEX(tournaments!LG$2:LG$33,MATCH(ratings!$A134,tournaments!LF$2:LF$33,0))))</f>
        <v>0</v>
      </c>
      <c r="LX134" s="3">
        <f>IF(ISNA(MATCH(ratings!$A134,tournaments!LF$2:LF$33,0)),0,(INDEX(tournaments!LH$2:LH$33,MATCH(ratings!$A134,tournaments!LF$2:LF$33,0))))</f>
        <v>0</v>
      </c>
      <c r="LY134" s="6">
        <f t="shared" si="1251"/>
        <v>20.3899243831837</v>
      </c>
      <c r="LZ134" s="9">
        <f>IF(ISNA(MATCH(ratings!$A134,tournaments!LI$2:LI$33,0)),0,(INDEX(tournaments!LJ$2:LJ$33,MATCH(ratings!$A134,tournaments!LI$2:LI$33,0))))</f>
        <v>0</v>
      </c>
      <c r="MA134" s="3">
        <f>IF(ISNA(MATCH(ratings!$A134,tournaments!LI$2:LI$33,0)),0,(INDEX(tournaments!LK$2:LK$33,MATCH(ratings!$A134,tournaments!LI$2:LI$33,0))))</f>
        <v>0</v>
      </c>
      <c r="MB134" s="6">
        <f t="shared" si="1252"/>
        <v>20.3899243831837</v>
      </c>
      <c r="MC134" s="9">
        <f>IF(ISNA(MATCH(ratings!$A134,tournaments!LL$2:LL$33,0)),0,(INDEX(tournaments!LM$2:LM$33,MATCH(ratings!$A134,tournaments!LL$2:LL$33,0))))</f>
        <v>0</v>
      </c>
      <c r="MD134" s="3">
        <f>IF(ISNA(MATCH(ratings!$A134,tournaments!LL$2:LL$33,0)),0,(INDEX(tournaments!LN$2:LN$33,MATCH(ratings!$A134,tournaments!LL$2:LL$33,0))))</f>
        <v>0</v>
      </c>
      <c r="ME134" s="6">
        <f t="shared" si="1253"/>
        <v>20.3899243831837</v>
      </c>
      <c r="MF134" s="6">
        <f>parameters!$B$3*parameters!$B$2+(1-parameters!$B$3)*ratings!ME134</f>
        <v>20.35093194486533</v>
      </c>
      <c r="MG134" s="9">
        <f>IF(ISNA(MATCH(ratings!$A134,tournaments!LO$2:LO$33,0)),0,(INDEX(tournaments!LP$2:LP$33,MATCH(ratings!$A134,tournaments!LO$2:LO$33,0))))</f>
        <v>0</v>
      </c>
      <c r="MH134" s="3">
        <f>IF(ISNA(MATCH(ratings!$A134,tournaments!LO$2:LO$33,0)),0,(INDEX(tournaments!LQ$2:LQ$33,MATCH(ratings!$A134,tournaments!LO$2:LO$33,0))))</f>
        <v>0</v>
      </c>
      <c r="MI134" s="6">
        <f t="shared" si="1254"/>
        <v>20.35093194486533</v>
      </c>
      <c r="MJ134" s="9">
        <f>IF(ISNA(MATCH(ratings!$A134,tournaments!LR$2:LR$33,0)),0,(INDEX(tournaments!LS$2:LS$33,MATCH(ratings!$A134,tournaments!LR$2:LR$33,0))))</f>
        <v>0</v>
      </c>
      <c r="MK134" s="3">
        <f>IF(ISNA(MATCH(ratings!$A134,tournaments!LR$2:LR$33,0)),0,(INDEX(tournaments!LT$2:LT$33,MATCH(ratings!$A134,tournaments!LR$2:LR$33,0))))</f>
        <v>0</v>
      </c>
      <c r="ML134" s="6">
        <f t="shared" si="1255"/>
        <v>20.35093194486533</v>
      </c>
      <c r="MM134" s="9">
        <f>IF(ISNA(MATCH(ratings!$A134,tournaments!LU$2:LU$33,0)),0,(INDEX(tournaments!LV$2:LV$33,MATCH(ratings!$A134,tournaments!LU$2:LU$33,0))))</f>
        <v>0</v>
      </c>
      <c r="MN134" s="3">
        <f>IF(ISNA(MATCH(ratings!$A134,tournaments!LU$2:LU$33,0)),0,(INDEX(tournaments!LW$2:LW$33,MATCH(ratings!$A134,tournaments!LU$2:LU$33,0))))</f>
        <v>0</v>
      </c>
      <c r="MO134" s="6">
        <f t="shared" si="1256"/>
        <v>20.35093194486533</v>
      </c>
      <c r="MP134" s="9">
        <f>IF(ISNA(MATCH(ratings!$A134,tournaments!LX$2:LX$33,0)),0,(INDEX(tournaments!LY$2:LY$33,MATCH(ratings!$A134,tournaments!LX$2:LX$33,0))))</f>
        <v>0</v>
      </c>
      <c r="MQ134" s="3">
        <f>IF(ISNA(MATCH(ratings!$A134,tournaments!LX$2:LX$33,0)),0,(INDEX(tournaments!LZ$2:LZ$33,MATCH(ratings!$A134,tournaments!LX$2:LX$33,0))))</f>
        <v>0</v>
      </c>
      <c r="MR134" s="6">
        <f t="shared" si="1257"/>
        <v>20.35093194486533</v>
      </c>
      <c r="MS134" s="9">
        <f>IF(ISNA(MATCH(ratings!$A134,tournaments!MA$2:MA$33,0)),0,(INDEX(tournaments!MB$2:MB$33,MATCH(ratings!$A134,tournaments!MA$2:MA$33,0))))</f>
        <v>0</v>
      </c>
      <c r="MT134" s="3">
        <f>IF(ISNA(MATCH(ratings!$A134,tournaments!MA$2:MA$33,0)),0,(INDEX(tournaments!MC$2:MC$33,MATCH(ratings!$A134,tournaments!MA$2:MA$33,0))))</f>
        <v>0</v>
      </c>
      <c r="MU134" s="6">
        <f t="shared" si="1258"/>
        <v>20.35093194486533</v>
      </c>
      <c r="MV134" s="6">
        <f>parameters!$B$3*parameters!$B$2+(1-parameters!$B$3)*ratings!MU134</f>
        <v>20.315838750378798</v>
      </c>
      <c r="MW134" s="6">
        <f>parameters!$B$3*parameters!$B$2+(1-parameters!$B$3)*ratings!MV134</f>
        <v>20.28425487534092</v>
      </c>
      <c r="MX134" s="6">
        <f>parameters!$B$3*parameters!$B$2+(1-parameters!$B$3)*ratings!MW134</f>
        <v>20.255829387806831</v>
      </c>
      <c r="MY134" s="9">
        <f>IF(ISNA(MATCH(ratings!$A134,tournaments!MD$2:MD$33,0)),0,(INDEX(tournaments!ME$2:ME$33,MATCH(ratings!$A134,tournaments!MD$2:MD$33,0))))</f>
        <v>0</v>
      </c>
      <c r="MZ134" s="3">
        <f>IF(ISNA(MATCH(ratings!$A134,tournaments!MD$2:MD$33,0)),0,(INDEX(tournaments!MF$2:MF$33,MATCH(ratings!$A134,tournaments!MD$2:MD$33,0))))</f>
        <v>0</v>
      </c>
      <c r="NA134" s="6">
        <f t="shared" si="1259"/>
        <v>20.255829387806831</v>
      </c>
      <c r="NB134" s="9">
        <f>IF(ISNA(MATCH(ratings!$A134,tournaments!MG$2:MG$33,0)),0,(INDEX(tournaments!MH$2:MH$33,MATCH(ratings!$A134,tournaments!MG$2:MG$33,0))))</f>
        <v>0</v>
      </c>
      <c r="NC134" s="3">
        <f>IF(ISNA(MATCH(ratings!$A134,tournaments!MG$2:MG$33,0)),0,(INDEX(tournaments!MI$2:MI$33,MATCH(ratings!$A134,tournaments!MG$2:MG$33,0))))</f>
        <v>0</v>
      </c>
      <c r="ND134" s="6">
        <f t="shared" si="1260"/>
        <v>20.255829387806831</v>
      </c>
      <c r="NE134" s="9">
        <f>IF(ISNA(MATCH(ratings!$A134,tournaments!MJ$2:MJ$33,0)),0,(INDEX(tournaments!MK$2:MK$33,MATCH(ratings!$A134,tournaments!MJ$2:MJ$33,0))))</f>
        <v>0</v>
      </c>
      <c r="NF134" s="3">
        <f>IF(ISNA(MATCH(ratings!$A134,tournaments!MJ$2:MJ$33,0)),0,(INDEX(tournaments!ML$2:ML$33,MATCH(ratings!$A134,tournaments!MJ$2:MJ$33,0))))</f>
        <v>0</v>
      </c>
      <c r="NG134" s="6">
        <f t="shared" si="1261"/>
        <v>20.255829387806831</v>
      </c>
      <c r="NH134" s="9">
        <f>IF(ISNA(MATCH(ratings!$A134,tournaments!MM$2:MM$33,0)),0,(INDEX(tournaments!MN$2:MN$33,MATCH(ratings!$A134,tournaments!MM$2:MM$33,0))))</f>
        <v>0</v>
      </c>
      <c r="NI134" s="3">
        <f>IF(ISNA(MATCH(ratings!$A134,tournaments!MM$2:MM$33,0)),0,(INDEX(tournaments!MO$2:MO$33,MATCH(ratings!$A134,tournaments!MM$2:MM$33,0))))</f>
        <v>0</v>
      </c>
      <c r="NJ134" s="6">
        <f t="shared" si="1262"/>
        <v>20.255829387806831</v>
      </c>
      <c r="NK134" s="9">
        <f>IF(ISNA(MATCH(ratings!$A134,tournaments!MP$2:MP$33,0)),0,(INDEX(tournaments!MQ$2:MQ$33,MATCH(ratings!$A134,tournaments!MP$2:MP$33,0))))</f>
        <v>0</v>
      </c>
      <c r="NL134" s="3">
        <f>IF(ISNA(MATCH(ratings!$A134,tournaments!MP$2:MP$33,0)),0,(INDEX(tournaments!MR$2:MR$33,MATCH(ratings!$A134,tournaments!MP$2:MP$33,0))))</f>
        <v>0</v>
      </c>
      <c r="NM134" s="6">
        <f t="shared" si="1263"/>
        <v>20.255829387806831</v>
      </c>
      <c r="NN134" s="9">
        <f>IF(ISNA(MATCH(ratings!$A134,tournaments!MS$2:MS$33,0)),0,(INDEX(tournaments!MT$2:MT$33,MATCH(ratings!$A134,tournaments!MS$2:MS$33,0))))</f>
        <v>0</v>
      </c>
      <c r="NO134" s="3">
        <f>IF(ISNA(MATCH(ratings!$A134,tournaments!MS$2:MS$33,0)),0,(INDEX(tournaments!MU$2:MU$33,MATCH(ratings!$A134,tournaments!MS$2:MS$33,0))))</f>
        <v>0</v>
      </c>
      <c r="NP134" s="6">
        <f t="shared" si="1264"/>
        <v>20.255829387806831</v>
      </c>
      <c r="NQ134" s="6">
        <f>parameters!$B$3*parameters!$B$2+(1-parameters!$B$3)*ratings!NP134</f>
        <v>20.230246449026147</v>
      </c>
      <c r="NR134" s="9">
        <f>IF(ISNA(MATCH(ratings!$A134,tournaments!MV$2:MV$33,0)),0,(INDEX(tournaments!MW$2:MW$33,MATCH(ratings!$A134,tournaments!MV$2:MV$33,0))))</f>
        <v>0</v>
      </c>
      <c r="NS134" s="3">
        <f>IF(ISNA(MATCH(ratings!$A134,tournaments!MV$2:MV$33,0)),0,(INDEX(tournaments!MX$2:MX$33,MATCH(ratings!$A134,tournaments!MV$2:MV$33,0))))</f>
        <v>0</v>
      </c>
      <c r="NT134" s="6">
        <f t="shared" si="1265"/>
        <v>20.230246449026147</v>
      </c>
      <c r="NU134" s="9">
        <f>IF(ISNA(MATCH(ratings!$A134,tournaments!MY$2:MY$33,0)),0,(INDEX(tournaments!MZ$2:MZ$33,MATCH(ratings!$A134,tournaments!MY$2:MY$33,0))))</f>
        <v>0</v>
      </c>
      <c r="NV134" s="3">
        <f>IF(ISNA(MATCH(ratings!$A134,tournaments!MY$2:MY$33,0)),0,(INDEX(tournaments!NA$2:NA$33,MATCH(ratings!$A134,tournaments!MY$2:MY$33,0))))</f>
        <v>0</v>
      </c>
      <c r="NW134" s="6">
        <f t="shared" si="1266"/>
        <v>20.230246449026147</v>
      </c>
      <c r="NX134" s="9">
        <f>IF(ISNA(MATCH(ratings!$A134,tournaments!NB$2:NB$33,0)),0,(INDEX(tournaments!NC$2:NC$33,MATCH(ratings!$A134,tournaments!NB$2:NB$33,0))))</f>
        <v>0</v>
      </c>
      <c r="NY134" s="3">
        <f>IF(ISNA(MATCH(ratings!$A134,tournaments!NB$2:NB$33,0)),0,(INDEX(tournaments!ND$2:ND$33,MATCH(ratings!$A134,tournaments!NB$2:NB$33,0))))</f>
        <v>0</v>
      </c>
      <c r="NZ134" s="6">
        <f t="shared" si="1267"/>
        <v>20.230246449026147</v>
      </c>
      <c r="OA134" s="9">
        <f>IF(ISNA(MATCH(ratings!$A134,tournaments!NE$2:NE$33,0)),0,(INDEX(tournaments!NF$2:NF$33,MATCH(ratings!$A134,tournaments!NE$2:NE$33,0))))</f>
        <v>0</v>
      </c>
      <c r="OB134" s="3">
        <f>IF(ISNA(MATCH(ratings!$A134,tournaments!NE$2:NE$33,0)),0,(INDEX(tournaments!NG$2:NG$33,MATCH(ratings!$A134,tournaments!NE$2:NE$33,0))))</f>
        <v>0</v>
      </c>
      <c r="OC134" s="6">
        <f t="shared" si="1268"/>
        <v>20.230246449026147</v>
      </c>
      <c r="OD134" s="6">
        <f>parameters!$B$3*parameters!$B$2+(1-parameters!$B$3)*ratings!OC134</f>
        <v>20.207221804123535</v>
      </c>
      <c r="OE134" s="9">
        <f>IF(ISNA(MATCH(ratings!$A134,tournaments!NH$2:NH$33,0)),0,(INDEX(tournaments!NI$2:NI$33,MATCH(ratings!$A134,tournaments!NH$2:NH$33,0))))</f>
        <v>0</v>
      </c>
      <c r="OF134" s="3">
        <f>IF(ISNA(MATCH(ratings!$A134,tournaments!NH$2:NH$33,0)),0,(INDEX(tournaments!NJ$2:NJ$33,MATCH(ratings!$A134,tournaments!NH$2:NH$33,0))))</f>
        <v>0</v>
      </c>
      <c r="OG134" s="6">
        <f t="shared" si="1269"/>
        <v>20.207221804123535</v>
      </c>
      <c r="OH134" s="9">
        <f>IF(ISNA(MATCH(ratings!$A134,tournaments!NK$2:NK$33,0)),0,(INDEX(tournaments!NL$2:NL$33,MATCH(ratings!$A134,tournaments!NK$2:NK$33,0))))</f>
        <v>0</v>
      </c>
      <c r="OI134" s="3">
        <f>IF(ISNA(MATCH(ratings!$A134,tournaments!NK$2:NK$33,0)),0,(INDEX(tournaments!NM$2:NM$33,MATCH(ratings!$A134,tournaments!NK$2:NK$33,0))))</f>
        <v>0</v>
      </c>
      <c r="OJ134" s="6">
        <f t="shared" si="1270"/>
        <v>20.207221804123535</v>
      </c>
    </row>
    <row r="135" spans="1:400" x14ac:dyDescent="0.2">
      <c r="A135" t="s">
        <v>91</v>
      </c>
      <c r="B135" s="6">
        <f>parameters!$B$2</f>
        <v>20</v>
      </c>
      <c r="E135" s="6">
        <f t="shared" si="1146"/>
        <v>20</v>
      </c>
      <c r="F135" s="9">
        <f>IF(ISNA(MATCH(ratings!$A135,tournaments!D$2:D$33,0)),0,(INDEX(tournaments!E$2:E$33,MATCH(ratings!$A135,tournaments!D$2:D$33,0))))</f>
        <v>0</v>
      </c>
      <c r="G135" s="3">
        <f>IF(ISNA(MATCH(ratings!$A135,tournaments!D$2:D$33,0)),0,(INDEX(tournaments!F$2:F$33,MATCH(ratings!$A135,tournaments!D$2:D$33,0))))</f>
        <v>0</v>
      </c>
      <c r="H135" s="6">
        <f t="shared" si="1147"/>
        <v>20</v>
      </c>
      <c r="I135" s="9">
        <f>IF(ISNA(MATCH(ratings!$A135,tournaments!G$2:G$33,0)),0,(INDEX(tournaments!H$2:H$33,MATCH(ratings!$A135,tournaments!G$2:G$33,0))))</f>
        <v>0</v>
      </c>
      <c r="J135" s="3">
        <f>IF(ISNA(MATCH(ratings!$A135,tournaments!G$2:G$33,0)),0,(INDEX(tournaments!I$2:I$33,MATCH(ratings!$A135,tournaments!G$2:G$33,0))))</f>
        <v>0</v>
      </c>
      <c r="K135" s="6">
        <f t="shared" si="1148"/>
        <v>20</v>
      </c>
      <c r="L135" s="6">
        <f>parameters!$B$3*parameters!$B$2+(1-parameters!$B$3)*ratings!K135</f>
        <v>20</v>
      </c>
      <c r="M135" s="9">
        <f>IF(ISNA(MATCH(ratings!$A135,tournaments!J$2:J$33,0)),0,(INDEX(tournaments!K$2:K$33,MATCH(ratings!$A135,tournaments!J$2:J$33,0))))</f>
        <v>0</v>
      </c>
      <c r="N135" s="3">
        <f>IF(ISNA(MATCH(ratings!$A135,tournaments!J$2:J$33,0)),0,(INDEX(tournaments!L$2:L$33,MATCH(ratings!$A135,tournaments!J$2:J$33,0))))</f>
        <v>0</v>
      </c>
      <c r="O135" s="6">
        <f t="shared" si="1149"/>
        <v>20</v>
      </c>
      <c r="P135" s="6">
        <f>parameters!$B$3*parameters!$B$2+(1-parameters!$B$3)*ratings!O135</f>
        <v>20</v>
      </c>
      <c r="Q135" s="9">
        <f>IF(ISNA(MATCH(ratings!$A135,tournaments!M$2:M$33,0)),0,(INDEX(tournaments!N$2:N$33,MATCH(ratings!$A135,tournaments!M$2:M$33,0))))</f>
        <v>0</v>
      </c>
      <c r="R135" s="3">
        <f>IF(ISNA(MATCH(ratings!$A135,tournaments!M$2:M$33,0)),0,(INDEX(tournaments!O$2:O$33,MATCH(ratings!$A135,tournaments!M$2:M$33,0))))</f>
        <v>0</v>
      </c>
      <c r="S135" s="6">
        <f t="shared" si="1150"/>
        <v>20</v>
      </c>
      <c r="T135" s="9">
        <f>IF(ISNA(MATCH(ratings!$A135,tournaments!P$2:P$33,0)),0,(INDEX(tournaments!Q$2:Q$33,MATCH(ratings!$A135,tournaments!P$2:P$33,0))))</f>
        <v>0</v>
      </c>
      <c r="U135" s="3">
        <f>IF(ISNA(MATCH(ratings!$A135,tournaments!P$2:P$33,0)),0,(INDEX(tournaments!R$2:R$33,MATCH(ratings!$A135,tournaments!P$2:P$33,0))))</f>
        <v>0</v>
      </c>
      <c r="V135" s="6">
        <f t="shared" si="1151"/>
        <v>20</v>
      </c>
      <c r="W135" s="6">
        <f>parameters!$B$3*parameters!$B$2+(1-parameters!$B$3)*ratings!V135</f>
        <v>20</v>
      </c>
      <c r="X135" s="9">
        <f>IF(ISNA(MATCH(ratings!$A135,tournaments!S$2:S$33,0)),0,(INDEX(tournaments!T$2:T$33,MATCH(ratings!$A135,tournaments!S$2:S$33,0))))</f>
        <v>0</v>
      </c>
      <c r="Y135" s="3">
        <f>IF(ISNA(MATCH(ratings!$A135,tournaments!S$2:S$33,0)),0,(INDEX(tournaments!U$2:U$33,MATCH(ratings!$A135,tournaments!S$2:S$33,0))))</f>
        <v>0</v>
      </c>
      <c r="Z135" s="6">
        <f t="shared" si="1152"/>
        <v>20</v>
      </c>
      <c r="AA135" s="9">
        <f>IF(ISNA(MATCH(ratings!$A135,tournaments!V$2:V$33,0)),0,(INDEX(tournaments!W$2:W$33,MATCH(ratings!$A135,tournaments!V$2:V$33,0))))</f>
        <v>0</v>
      </c>
      <c r="AB135" s="3">
        <f>IF(ISNA(MATCH(ratings!$A135,tournaments!V$2:V$33,0)),0,(INDEX(tournaments!X$2:X$33,MATCH(ratings!$A135,tournaments!V$2:V$33,0))))</f>
        <v>0</v>
      </c>
      <c r="AC135" s="6">
        <f t="shared" si="1153"/>
        <v>20</v>
      </c>
      <c r="AD135" s="9">
        <f>IF(ISNA(MATCH(ratings!$A135,tournaments!Y$2:Y$33,0)),0,(INDEX(tournaments!Z$2:Z$33,MATCH(ratings!$A135,tournaments!Y$2:Y$33,0))))</f>
        <v>0</v>
      </c>
      <c r="AE135" s="3">
        <f>IF(ISNA(MATCH(ratings!$A135,tournaments!Y$2:Y$33,0)),0,(INDEX(tournaments!AA$2:AA$33,MATCH(ratings!$A135,tournaments!Y$2:Y$33,0))))</f>
        <v>0</v>
      </c>
      <c r="AF135" s="6">
        <f t="shared" si="1154"/>
        <v>20</v>
      </c>
      <c r="AG135" s="9">
        <f>IF(ISNA(MATCH(ratings!$A135,tournaments!AB$2:AB$33,0)),0,(INDEX(tournaments!AC$2:AC$33,MATCH(ratings!$A135,tournaments!AB$2:AB$33,0))))</f>
        <v>0</v>
      </c>
      <c r="AH135" s="3">
        <f>IF(ISNA(MATCH(ratings!$A135,tournaments!AB$2:AB$33,0)),0,(INDEX(tournaments!AD$2:AD$33,MATCH(ratings!$A135,tournaments!AB$2:AB$33,0))))</f>
        <v>0</v>
      </c>
      <c r="AI135" s="6">
        <f t="shared" si="1155"/>
        <v>20</v>
      </c>
      <c r="AJ135" s="9">
        <f>IF(ISNA(MATCH(ratings!$A135,tournaments!AE$2:AE$33,0)),0,(INDEX(tournaments!AF$2:AF$33,MATCH(ratings!$A135,tournaments!AE$2:AE$33,0))))</f>
        <v>0</v>
      </c>
      <c r="AK135" s="3">
        <f>IF(ISNA(MATCH(ratings!$A135,tournaments!AE$2:AE$33,0)),0,(INDEX(tournaments!AG$2:AG$33,MATCH(ratings!$A135,tournaments!AE$2:AE$33,0))))</f>
        <v>0</v>
      </c>
      <c r="AL135" s="6">
        <f t="shared" si="1156"/>
        <v>20</v>
      </c>
      <c r="AM135" s="9">
        <f>IF(ISNA(MATCH(ratings!$A135,tournaments!AH$2:AH$33,0)),0,(INDEX(tournaments!AI$2:AI$33,MATCH(ratings!$A135,tournaments!AH$2:AH$33,0))))</f>
        <v>0</v>
      </c>
      <c r="AN135" s="3">
        <f>IF(ISNA(MATCH(ratings!$A135,tournaments!AH$2:AH$33,0)),0,(INDEX(tournaments!AJ$2:AJ$33,MATCH(ratings!$A135,tournaments!AH$2:AH$33,0))))</f>
        <v>0</v>
      </c>
      <c r="AO135" s="6">
        <f t="shared" si="1157"/>
        <v>20</v>
      </c>
      <c r="AP135" s="9">
        <f>IF(ISNA(MATCH(ratings!$A135,tournaments!AK$2:AK$33,0)),0,(INDEX(tournaments!AL$2:AL$33,MATCH(ratings!$A135,tournaments!AK$2:AK$33,0))))</f>
        <v>0</v>
      </c>
      <c r="AQ135" s="3">
        <f>IF(ISNA(MATCH(ratings!$A135,tournaments!AK$2:AK$33,0)),0,(INDEX(tournaments!AM$2:AM$33,MATCH(ratings!$A135,tournaments!AK$2:AK$33,0))))</f>
        <v>0</v>
      </c>
      <c r="AR135" s="6">
        <f t="shared" si="1158"/>
        <v>20</v>
      </c>
      <c r="AS135" s="6">
        <f>parameters!$B$3*parameters!$B$2+(1-parameters!$B$3)*ratings!AR135</f>
        <v>20</v>
      </c>
      <c r="AT135" s="9">
        <f>IF(ISNA(MATCH(ratings!$A135,tournaments!AN$2:AN$33,0)),0,(INDEX(tournaments!AO$2:AO$33,MATCH(ratings!$A135,tournaments!AN$2:AN$33,0))))</f>
        <v>0</v>
      </c>
      <c r="AU135" s="3">
        <f>IF(ISNA(MATCH(ratings!$A135,tournaments!AN$2:AN$33,0)),0,(INDEX(tournaments!AP$2:AP$33,MATCH(ratings!$A135,tournaments!AN$2:AN$33,0))))</f>
        <v>0</v>
      </c>
      <c r="AV135" s="6">
        <f t="shared" si="1159"/>
        <v>20</v>
      </c>
      <c r="AW135" s="9">
        <f>IF(ISNA(MATCH(ratings!$A135,tournaments!AQ$2:AQ$33,0)),0,(INDEX(tournaments!AR$2:AR$33,MATCH(ratings!$A135,tournaments!AQ$2:AQ$33,0))))</f>
        <v>0</v>
      </c>
      <c r="AX135" s="3">
        <f>IF(ISNA(MATCH(ratings!$A135,tournaments!AQ$2:AQ$33,0)),0,(INDEX(tournaments!AS$2:AS$33,MATCH(ratings!$A135,tournaments!AQ$2:AQ$33,0))))</f>
        <v>0</v>
      </c>
      <c r="AY135" s="6">
        <f t="shared" si="1160"/>
        <v>20</v>
      </c>
      <c r="AZ135" s="9">
        <f>IF(ISNA(MATCH(ratings!$A135,tournaments!AT$2:AT$33,0)),0,(INDEX(tournaments!AU$2:AU$33,MATCH(ratings!$A135,tournaments!AT$2:AT$33,0))))</f>
        <v>0</v>
      </c>
      <c r="BA135" s="3">
        <f>IF(ISNA(MATCH(ratings!$A135,tournaments!AT$2:AT$33,0)),0,(INDEX(tournaments!AV$2:AV$33,MATCH(ratings!$A135,tournaments!AT$2:AT$33,0))))</f>
        <v>0</v>
      </c>
      <c r="BB135" s="6">
        <f t="shared" si="1161"/>
        <v>20</v>
      </c>
      <c r="BC135" s="9">
        <f>IF(ISNA(MATCH(ratings!$A135,tournaments!AW$2:AW$33,0)),0,(INDEX(tournaments!AX$2:AX$33,MATCH(ratings!$A135,tournaments!AW$2:AW$33,0))))</f>
        <v>0</v>
      </c>
      <c r="BD135" s="3">
        <f>IF(ISNA(MATCH(ratings!$A135,tournaments!AW$2:AW$33,0)),0,(INDEX(tournaments!AY$2:AY$33,MATCH(ratings!$A135,tournaments!AW$2:AW$33,0))))</f>
        <v>0</v>
      </c>
      <c r="BE135" s="6">
        <f t="shared" si="1162"/>
        <v>20</v>
      </c>
      <c r="BF135" s="9">
        <f>IF(ISNA(MATCH(ratings!$A135,tournaments!AZ$2:AZ$33,0)),0,(INDEX(tournaments!BA$2:BA$33,MATCH(ratings!$A135,tournaments!AZ$2:AZ$33,0))))</f>
        <v>0</v>
      </c>
      <c r="BG135" s="3">
        <f>IF(ISNA(MATCH(ratings!$A135,tournaments!AZ$2:AZ$33,0)),0,(INDEX(tournaments!BB$2:BB$33,MATCH(ratings!$A135,tournaments!AZ$2:AZ$33,0))))</f>
        <v>0</v>
      </c>
      <c r="BH135" s="6">
        <f t="shared" si="1163"/>
        <v>20</v>
      </c>
      <c r="BI135" s="9">
        <f>IF(ISNA(MATCH(ratings!$A135,tournaments!BC$2:BC$33,0)),0,(INDEX(tournaments!BD$2:BD$33,MATCH(ratings!$A135,tournaments!BC$2:BC$33,0))))</f>
        <v>0</v>
      </c>
      <c r="BJ135" s="3">
        <f>IF(ISNA(MATCH(ratings!$A135,tournaments!BC$2:BC$33,0)),0,(INDEX(tournaments!BE$2:BE$33,MATCH(ratings!$A135,tournaments!BC$2:BC$33,0))))</f>
        <v>0</v>
      </c>
      <c r="BK135" s="6">
        <f t="shared" si="1164"/>
        <v>20</v>
      </c>
      <c r="BL135" s="9">
        <f>IF(ISNA(MATCH(ratings!$A135,tournaments!BF$2:BF$33,0)),0,(INDEX(tournaments!BG$2:BG$33,MATCH(ratings!$A135,tournaments!BF$2:BF$33,0))))</f>
        <v>0</v>
      </c>
      <c r="BM135" s="3">
        <f>IF(ISNA(MATCH(ratings!$A135,tournaments!BF$2:BF$33,0)),0,(INDEX(tournaments!BH$2:BH$33,MATCH(ratings!$A135,tournaments!BF$2:BF$33,0))))</f>
        <v>0</v>
      </c>
      <c r="BN135" s="6">
        <f t="shared" si="1165"/>
        <v>20</v>
      </c>
      <c r="BO135" s="6">
        <f>parameters!$B$3*parameters!$B$2+(1-parameters!$B$3)*ratings!BN135</f>
        <v>20</v>
      </c>
      <c r="BP135" s="9">
        <f>IF(ISNA(MATCH(ratings!$A135,tournaments!BI$2:BI$33,0)),0,(INDEX(tournaments!BJ$2:BJ$33,MATCH(ratings!$A135,tournaments!BI$2:BI$33,0))))</f>
        <v>0</v>
      </c>
      <c r="BQ135" s="3">
        <f>IF(ISNA(MATCH(ratings!$A135,tournaments!BI$2:BI$33,0)),0,(INDEX(tournaments!BK$2:BK$33,MATCH(ratings!$A135,tournaments!BI$2:BI$33,0))))</f>
        <v>0</v>
      </c>
      <c r="BR135" s="6">
        <f t="shared" si="1166"/>
        <v>20</v>
      </c>
      <c r="BS135" s="9">
        <f>IF(ISNA(MATCH(ratings!$A135,tournaments!BL$2:BL$33,0)),0,(INDEX(tournaments!BM$2:BM$33,MATCH(ratings!$A135,tournaments!BL$2:BL$33,0))))</f>
        <v>0</v>
      </c>
      <c r="BT135" s="3">
        <f>IF(ISNA(MATCH(ratings!$A135,tournaments!BL$2:BL$33,0)),0,(INDEX(tournaments!BN$2:BN$33,MATCH(ratings!$A135,tournaments!BL$2:BL$33,0))))</f>
        <v>0</v>
      </c>
      <c r="BU135" s="6">
        <f t="shared" si="1167"/>
        <v>20</v>
      </c>
      <c r="BV135" s="9">
        <f>IF(ISNA(MATCH(ratings!$A135,tournaments!BO$2:BO$33,0)),0,(INDEX(tournaments!BP$2:BP$33,MATCH(ratings!$A135,tournaments!BO$2:BO$33,0))))</f>
        <v>0</v>
      </c>
      <c r="BW135" s="3">
        <f>IF(ISNA(MATCH(ratings!$A135,tournaments!BO$2:BO$33,0)),0,(INDEX(tournaments!BQ$2:BQ$33,MATCH(ratings!$A135,tournaments!BO$2:BO$33,0))))</f>
        <v>0</v>
      </c>
      <c r="BX135" s="6">
        <f t="shared" si="1168"/>
        <v>20</v>
      </c>
      <c r="BY135" s="9">
        <f>IF(ISNA(MATCH(ratings!$A135,tournaments!BR$2:BR$33,0)),0,(INDEX(tournaments!BS$2:BS$33,MATCH(ratings!$A135,tournaments!BR$2:BR$33,0))))</f>
        <v>0</v>
      </c>
      <c r="BZ135" s="3">
        <f>IF(ISNA(MATCH(ratings!$A135,tournaments!BR$2:BR$33,0)),0,(INDEX(tournaments!BT$2:BT$33,MATCH(ratings!$A135,tournaments!BR$2:BR$33,0))))</f>
        <v>0</v>
      </c>
      <c r="CA135" s="6">
        <f t="shared" si="1169"/>
        <v>20</v>
      </c>
      <c r="CB135" s="9">
        <f>IF(ISNA(MATCH(ratings!$A135,tournaments!BU$2:BU$33,0)),0,(INDEX(tournaments!BV$2:BV$33,MATCH(ratings!$A135,tournaments!BU$2:BU$33,0))))</f>
        <v>0</v>
      </c>
      <c r="CC135" s="3">
        <f>IF(ISNA(MATCH(ratings!$A135,tournaments!BU$2:BU$33,0)),0,(INDEX(tournaments!BW$2:BW$33,MATCH(ratings!$A135,tournaments!BU$2:BU$33,0))))</f>
        <v>0</v>
      </c>
      <c r="CD135" s="6">
        <f t="shared" si="1170"/>
        <v>20</v>
      </c>
      <c r="CE135" s="9">
        <f>IF(ISNA(MATCH(ratings!$A135,tournaments!BX$2:BX$33,0)),0,(INDEX(tournaments!BY$2:BY$33,MATCH(ratings!$A135,tournaments!BX$2:BX$33,0))))</f>
        <v>0</v>
      </c>
      <c r="CF135" s="3">
        <f>IF(ISNA(MATCH(ratings!$A135,tournaments!BX$2:BX$33,0)),0,(INDEX(tournaments!BZ$2:BZ$33,MATCH(ratings!$A135,tournaments!BX$2:BX$33,0))))</f>
        <v>0</v>
      </c>
      <c r="CG135" s="6">
        <f t="shared" si="1171"/>
        <v>20</v>
      </c>
      <c r="CH135" s="9">
        <f>IF(ISNA(MATCH(ratings!$A135,tournaments!CA$2:CA$33,0)),0,(INDEX(tournaments!CB$2:CB$33,MATCH(ratings!$A135,tournaments!CA$2:CA$33,0))))</f>
        <v>0</v>
      </c>
      <c r="CI135" s="3">
        <f>IF(ISNA(MATCH(ratings!$A135,tournaments!CA$2:CA$33,0)),0,(INDEX(tournaments!CC$2:CC$33,MATCH(ratings!$A135,tournaments!CA$2:CA$33,0))))</f>
        <v>0</v>
      </c>
      <c r="CJ135" s="6">
        <f t="shared" si="1172"/>
        <v>20</v>
      </c>
      <c r="CK135" s="9">
        <f>IF(ISNA(MATCH(ratings!$A135,tournaments!CD$2:CD$33,0)),0,(INDEX(tournaments!CE$2:CE$33,MATCH(ratings!$A135,tournaments!CD$2:CD$33,0))))</f>
        <v>0</v>
      </c>
      <c r="CL135" s="3">
        <f>IF(ISNA(MATCH(ratings!$A135,tournaments!CD$2:CD$33,0)),0,(INDEX(tournaments!CF$2:CF$33,MATCH(ratings!$A135,tournaments!CD$2:CD$33,0))))</f>
        <v>0</v>
      </c>
      <c r="CM135" s="6">
        <f t="shared" si="1173"/>
        <v>20</v>
      </c>
      <c r="CN135" s="6">
        <f>parameters!$B$3*parameters!$B$2+(1-parameters!$B$3)*ratings!CM135</f>
        <v>20</v>
      </c>
      <c r="CO135" s="9">
        <f>IF(ISNA(MATCH(ratings!$A135,tournaments!CG$2:CG$33,0)),0,(INDEX(tournaments!CH$2:CH$33,MATCH(ratings!$A135,tournaments!CG$2:CG$33,0))))</f>
        <v>0.28270275347053608</v>
      </c>
      <c r="CP135" s="3">
        <f>IF(ISNA(MATCH(ratings!$A135,tournaments!CG$2:CG$33,0)),0,(INDEX(tournaments!CI$2:CI$33,MATCH(ratings!$A135,tournaments!CG$2:CG$33,0))))</f>
        <v>23.529411764705884</v>
      </c>
      <c r="CQ135" s="6">
        <f t="shared" si="1174"/>
        <v>20.997774424013656</v>
      </c>
      <c r="CR135" s="9">
        <f>IF(ISNA(MATCH(ratings!$A135,tournaments!CJ$2:CJ$33,0)),0,(INDEX(tournaments!CK$2:CK$33,MATCH(ratings!$A135,tournaments!CJ$2:CJ$33,0))))</f>
        <v>0</v>
      </c>
      <c r="CS135" s="3">
        <f>IF(ISNA(MATCH(ratings!$A135,tournaments!CJ$2:CJ$33,0)),0,(INDEX(tournaments!CL$2:CL$33,MATCH(ratings!$A135,tournaments!CJ$2:CJ$33,0))))</f>
        <v>0</v>
      </c>
      <c r="CT135" s="6">
        <f t="shared" si="1175"/>
        <v>20.997774424013656</v>
      </c>
      <c r="CU135" s="9">
        <f>IF(ISNA(MATCH(ratings!$A135,tournaments!CM$2:CM$33,0)),0,(INDEX(tournaments!CN$2:CN$33,MATCH(ratings!$A135,tournaments!CM$2:CM$33,0))))</f>
        <v>0</v>
      </c>
      <c r="CV135" s="3">
        <f>IF(ISNA(MATCH(ratings!$A135,tournaments!CM$2:CM$33,0)),0,(INDEX(tournaments!CO$2:CO$33,MATCH(ratings!$A135,tournaments!CM$2:CM$33,0))))</f>
        <v>0</v>
      </c>
      <c r="CW135" s="6">
        <f t="shared" si="1176"/>
        <v>20.997774424013656</v>
      </c>
      <c r="CX135" s="9">
        <f>IF(ISNA(MATCH(ratings!$A135,tournaments!CP$2:CP$33,0)),0,(INDEX(tournaments!CQ$2:CQ$33,MATCH(ratings!$A135,tournaments!CP$2:CP$33,0))))</f>
        <v>0</v>
      </c>
      <c r="CY135" s="3">
        <f>IF(ISNA(MATCH(ratings!$A135,tournaments!CP$2:CP$33,0)),0,(INDEX(tournaments!CR$2:CR$33,MATCH(ratings!$A135,tournaments!CP$2:CP$33,0))))</f>
        <v>0</v>
      </c>
      <c r="CZ135" s="6">
        <f t="shared" si="1177"/>
        <v>20.997774424013656</v>
      </c>
      <c r="DA135" s="9">
        <f>IF(ISNA(MATCH(ratings!$A135,tournaments!CS$2:CS$33,0)),0,(INDEX(tournaments!CT$2:CT$33,MATCH(ratings!$A135,tournaments!CS$2:CS$33,0))))</f>
        <v>0</v>
      </c>
      <c r="DB135" s="3">
        <f>IF(ISNA(MATCH(ratings!$A135,tournaments!CS$2:CS$33,0)),0,(INDEX(tournaments!CU$2:CU$33,MATCH(ratings!$A135,tournaments!CS$2:CS$33,0))))</f>
        <v>0</v>
      </c>
      <c r="DC135" s="6">
        <f t="shared" si="1178"/>
        <v>20.997774424013656</v>
      </c>
      <c r="DD135" s="9">
        <f>IF(ISNA(MATCH(ratings!$A135,tournaments!CV$2:CV$33,0)),0,(INDEX(tournaments!CW$2:CW$33,MATCH(ratings!$A135,tournaments!CV$2:CV$33,0))))</f>
        <v>0</v>
      </c>
      <c r="DE135" s="3">
        <f>IF(ISNA(MATCH(ratings!$A135,tournaments!CV$2:CV$33,0)),0,(INDEX(tournaments!CX$2:CX$33,MATCH(ratings!$A135,tournaments!CV$2:CV$33,0))))</f>
        <v>0</v>
      </c>
      <c r="DF135" s="6">
        <f t="shared" si="1179"/>
        <v>20.997774424013656</v>
      </c>
      <c r="DG135" s="9">
        <f>IF(ISNA(MATCH(ratings!$A135,tournaments!CY$2:CY$33,0)),0,(INDEX(tournaments!CZ$2:CZ$33,MATCH(ratings!$A135,tournaments!CY$2:CY$33,0))))</f>
        <v>0</v>
      </c>
      <c r="DH135" s="3">
        <f>IF(ISNA(MATCH(ratings!$A135,tournaments!CY$2:CY$33,0)),0,(INDEX(tournaments!DA$2:DA$33,MATCH(ratings!$A135,tournaments!CY$2:CY$33,0))))</f>
        <v>0</v>
      </c>
      <c r="DI135" s="6">
        <f t="shared" si="1180"/>
        <v>20.997774424013656</v>
      </c>
      <c r="DJ135" s="9">
        <f>IF(ISNA(MATCH(ratings!$A135,tournaments!DB$2:DB$33,0)),0,(INDEX(tournaments!DC$2:DC$33,MATCH(ratings!$A135,tournaments!DB$2:DB$33,0))))</f>
        <v>0</v>
      </c>
      <c r="DK135" s="3">
        <f>IF(ISNA(MATCH(ratings!$A135,tournaments!DB$2:DB$33,0)),0,(INDEX(tournaments!DD$2:DD$33,MATCH(ratings!$A135,tournaments!DB$2:DB$33,0))))</f>
        <v>0</v>
      </c>
      <c r="DL135" s="6">
        <f t="shared" si="1181"/>
        <v>20.997774424013656</v>
      </c>
      <c r="DM135" s="6">
        <f>parameters!$B$3*parameters!$B$2+(1-parameters!$B$3)*ratings!DL135</f>
        <v>20.897996981612291</v>
      </c>
      <c r="DN135" s="9">
        <f>IF(ISNA(MATCH(ratings!$A135,tournaments!DE$2:DE$33,0)),0,(INDEX(tournaments!DF$2:DF$33,MATCH(ratings!$A135,tournaments!DE$2:DE$33,0))))</f>
        <v>0</v>
      </c>
      <c r="DO135" s="3">
        <f>IF(ISNA(MATCH(ratings!$A135,tournaments!DE$2:DE$33,0)),0,(INDEX(tournaments!DG$2:DG$33,MATCH(ratings!$A135,tournaments!DE$2:DE$33,0))))</f>
        <v>0</v>
      </c>
      <c r="DP135" s="6">
        <f t="shared" si="1182"/>
        <v>20.897996981612291</v>
      </c>
      <c r="DQ135" s="9">
        <f>IF(ISNA(MATCH(ratings!$A135,tournaments!DH$2:DH$33,0)),0,(INDEX(tournaments!DI$2:DI$33,MATCH(ratings!$A135,tournaments!DH$2:DH$33,0))))</f>
        <v>0</v>
      </c>
      <c r="DR135" s="3">
        <f>IF(ISNA(MATCH(ratings!$A135,tournaments!DH$2:DH$33,0)),0,(INDEX(tournaments!DJ$2:DJ$33,MATCH(ratings!$A135,tournaments!DH$2:DH$33,0))))</f>
        <v>0</v>
      </c>
      <c r="DS135" s="6">
        <f t="shared" si="1183"/>
        <v>20.897996981612291</v>
      </c>
      <c r="DT135" s="9">
        <f>IF(ISNA(MATCH(ratings!$A135,tournaments!DK$2:DK$33,0)),0,(INDEX(tournaments!DL$2:DL$33,MATCH(ratings!$A135,tournaments!DK$2:DK$33,0))))</f>
        <v>0</v>
      </c>
      <c r="DU135" s="3">
        <f>IF(ISNA(MATCH(ratings!$A135,tournaments!DK$2:DK$33,0)),0,(INDEX(tournaments!DM$2:DM$33,MATCH(ratings!$A135,tournaments!DK$2:DK$33,0))))</f>
        <v>0</v>
      </c>
      <c r="DV135" s="6">
        <f t="shared" si="1184"/>
        <v>20.897996981612291</v>
      </c>
      <c r="DW135" s="9">
        <f>IF(ISNA(MATCH(ratings!$A135,tournaments!DN$2:DN$33,0)),0,(INDEX(tournaments!DO$2:DO$33,MATCH(ratings!$A135,tournaments!DN$2:DN$33,0))))</f>
        <v>0</v>
      </c>
      <c r="DX135" s="3">
        <f>IF(ISNA(MATCH(ratings!$A135,tournaments!DN$2:DN$33,0)),0,(INDEX(tournaments!DP$2:DP$33,MATCH(ratings!$A135,tournaments!DN$2:DN$33,0))))</f>
        <v>0</v>
      </c>
      <c r="DY135" s="6">
        <f t="shared" si="1185"/>
        <v>20.897996981612291</v>
      </c>
      <c r="DZ135" s="9">
        <f>IF(ISNA(MATCH(ratings!$A135,tournaments!DQ$2:DQ$33,0)),0,(INDEX(tournaments!DR$2:DR$33,MATCH(ratings!$A135,tournaments!DQ$2:DQ$33,0))))</f>
        <v>0</v>
      </c>
      <c r="EA135" s="3">
        <f>IF(ISNA(MATCH(ratings!$A135,tournaments!DQ$2:DQ$33,0)),0,(INDEX(tournaments!DS$2:DS$33,MATCH(ratings!$A135,tournaments!DQ$2:DQ$33,0))))</f>
        <v>0</v>
      </c>
      <c r="EB135" s="6">
        <f t="shared" si="1186"/>
        <v>20.897996981612291</v>
      </c>
      <c r="EC135" s="9">
        <f>IF(ISNA(MATCH(ratings!$A135,tournaments!DT$2:DT$33,0)),0,(INDEX(tournaments!DU$2:DU$33,MATCH(ratings!$A135,tournaments!DT$2:DT$33,0))))</f>
        <v>0</v>
      </c>
      <c r="ED135" s="3">
        <f>IF(ISNA(MATCH(ratings!$A135,tournaments!DT$2:DT$33,0)),0,(INDEX(tournaments!DV$2:DV$33,MATCH(ratings!$A135,tournaments!DT$2:DT$33,0))))</f>
        <v>0</v>
      </c>
      <c r="EE135" s="6">
        <f t="shared" si="1187"/>
        <v>20.897996981612291</v>
      </c>
      <c r="EF135" s="9">
        <f>IF(ISNA(MATCH(ratings!$A135,tournaments!DW$2:DW$33,0)),0,(INDEX(tournaments!DX$2:DX$33,MATCH(ratings!$A135,tournaments!DW$2:DW$33,0))))</f>
        <v>0</v>
      </c>
      <c r="EG135" s="3">
        <f>IF(ISNA(MATCH(ratings!$A135,tournaments!DW$2:DW$33,0)),0,(INDEX(tournaments!DY$2:DY$33,MATCH(ratings!$A135,tournaments!DW$2:DW$33,0))))</f>
        <v>0</v>
      </c>
      <c r="EH135" s="6">
        <f t="shared" si="1188"/>
        <v>20.897996981612291</v>
      </c>
      <c r="EI135" s="9">
        <f>IF(ISNA(MATCH(ratings!$A135,tournaments!DZ$2:DZ$33,0)),0,(INDEX(tournaments!EA$2:EA$33,MATCH(ratings!$A135,tournaments!DZ$2:DZ$33,0))))</f>
        <v>0</v>
      </c>
      <c r="EJ135" s="3">
        <f>IF(ISNA(MATCH(ratings!$A135,tournaments!DZ$2:DZ$33,0)),0,(INDEX(tournaments!EB$2:EB$33,MATCH(ratings!$A135,tournaments!DZ$2:DZ$33,0))))</f>
        <v>0</v>
      </c>
      <c r="EK135" s="6">
        <f t="shared" si="1189"/>
        <v>20.897996981612291</v>
      </c>
      <c r="EL135" s="6">
        <f>parameters!$B$3*parameters!$B$2+(1-parameters!$B$3)*ratings!EK135</f>
        <v>20.808197283451062</v>
      </c>
      <c r="EM135" s="9">
        <f>IF(ISNA(MATCH(ratings!$A135,tournaments!EC$2:EC$33,0)),0,(INDEX(tournaments!ED$2:ED$33,MATCH(ratings!$A135,tournaments!EC$2:EC$33,0))))</f>
        <v>0</v>
      </c>
      <c r="EN135" s="3">
        <f>IF(ISNA(MATCH(ratings!$A135,tournaments!EC$2:EC$33,0)),0,(INDEX(tournaments!EE$2:EE$33,MATCH(ratings!$A135,tournaments!EC$2:EC$33,0))))</f>
        <v>0</v>
      </c>
      <c r="EO135" s="6">
        <f t="shared" si="1190"/>
        <v>20.808197283451062</v>
      </c>
      <c r="EP135" s="9">
        <f>IF(ISNA(MATCH(ratings!$A135,tournaments!EF$2:EF$33,0)),0,(INDEX(tournaments!EG$2:EG$33,MATCH(ratings!$A135,tournaments!EF$2:EF$33,0))))</f>
        <v>0</v>
      </c>
      <c r="EQ135" s="3">
        <f>IF(ISNA(MATCH(ratings!$A135,tournaments!EF$2:EF$33,0)),0,(INDEX(tournaments!EH$2:EH$33,MATCH(ratings!$A135,tournaments!EF$2:EF$33,0))))</f>
        <v>0</v>
      </c>
      <c r="ER135" s="6">
        <f t="shared" si="1191"/>
        <v>20.808197283451062</v>
      </c>
      <c r="ES135" s="9">
        <f>IF(ISNA(MATCH(ratings!$A135,tournaments!EI$2:EI$33,0)),0,(INDEX(tournaments!EJ$2:EJ$33,MATCH(ratings!$A135,tournaments!EI$2:EI$33,0))))</f>
        <v>0</v>
      </c>
      <c r="ET135" s="3">
        <f>IF(ISNA(MATCH(ratings!$A135,tournaments!EI$2:EI$33,0)),0,(INDEX(tournaments!EK$2:EK$33,MATCH(ratings!$A135,tournaments!EI$2:EI$33,0))))</f>
        <v>0</v>
      </c>
      <c r="EU135" s="6">
        <f t="shared" si="1192"/>
        <v>20.808197283451062</v>
      </c>
      <c r="EV135" s="9">
        <f>IF(ISNA(MATCH(ratings!$A135,tournaments!EL$2:EL$33,0)),0,(INDEX(tournaments!EM$2:EM$33,MATCH(ratings!$A135,tournaments!EL$2:EL$33,0))))</f>
        <v>0</v>
      </c>
      <c r="EW135" s="3">
        <f>IF(ISNA(MATCH(ratings!$A135,tournaments!EL$2:EL$33,0)),0,(INDEX(tournaments!EN$2:EN$33,MATCH(ratings!$A135,tournaments!EL$2:EL$33,0))))</f>
        <v>0</v>
      </c>
      <c r="EX135" s="6">
        <f t="shared" si="1193"/>
        <v>20.808197283451062</v>
      </c>
      <c r="EY135" s="9">
        <f>IF(ISNA(MATCH(ratings!$A135,tournaments!EO$2:EO$33,0)),0,(INDEX(tournaments!EP$2:EP$33,MATCH(ratings!$A135,tournaments!EO$2:EO$33,0))))</f>
        <v>0</v>
      </c>
      <c r="EZ135" s="3">
        <f>IF(ISNA(MATCH(ratings!$A135,tournaments!EO$2:EO$33,0)),0,(INDEX(tournaments!EQ$2:EQ$33,MATCH(ratings!$A135,tournaments!EO$2:EO$33,0))))</f>
        <v>0</v>
      </c>
      <c r="FA135" s="6">
        <f t="shared" si="1194"/>
        <v>20.808197283451062</v>
      </c>
      <c r="FB135" s="9">
        <f>IF(ISNA(MATCH(ratings!$A135,tournaments!ER$2:ER$33,0)),0,(INDEX(tournaments!ES$2:ES$33,MATCH(ratings!$A135,tournaments!ER$2:ER$33,0))))</f>
        <v>0</v>
      </c>
      <c r="FC135" s="3">
        <f>IF(ISNA(MATCH(ratings!$A135,tournaments!ER$2:ER$33,0)),0,(INDEX(tournaments!ET$2:ET$33,MATCH(ratings!$A135,tournaments!ER$2:ER$33,0))))</f>
        <v>0</v>
      </c>
      <c r="FD135" s="6">
        <f t="shared" si="1195"/>
        <v>20.808197283451062</v>
      </c>
      <c r="FE135" s="9">
        <f>IF(ISNA(MATCH(ratings!$A135,tournaments!EU$2:EU$33,0)),0,(INDEX(tournaments!EV$2:EV$33,MATCH(ratings!$A135,tournaments!EU$2:EU$33,0))))</f>
        <v>0</v>
      </c>
      <c r="FF135" s="3">
        <f>IF(ISNA(MATCH(ratings!$A135,tournaments!EU$2:EU$33,0)),0,(INDEX(tournaments!EW$2:EW$33,MATCH(ratings!$A135,tournaments!EU$2:EU$33,0))))</f>
        <v>0</v>
      </c>
      <c r="FG135" s="6">
        <f t="shared" si="1196"/>
        <v>20.808197283451062</v>
      </c>
      <c r="FH135" s="6">
        <f>parameters!$B$3*parameters!$B$2+(1-parameters!$B$3)*ratings!FG135</f>
        <v>20.727377555105956</v>
      </c>
      <c r="FI135" s="9">
        <f>IF(ISNA(MATCH(ratings!$A135,tournaments!EX$2:EX$33,0)),0,(INDEX(tournaments!EY$2:EY$33,MATCH(ratings!$A135,tournaments!EX$2:EX$33,0))))</f>
        <v>0</v>
      </c>
      <c r="FJ135" s="3">
        <f>IF(ISNA(MATCH(ratings!$A135,tournaments!EX$2:EX$33,0)),0,(INDEX(tournaments!EZ$2:EZ$33,MATCH(ratings!$A135,tournaments!EX$2:EX$33,0))))</f>
        <v>0</v>
      </c>
      <c r="FK135" s="6">
        <f t="shared" si="1197"/>
        <v>20.727377555105956</v>
      </c>
      <c r="FL135" s="9">
        <f>IF(ISNA(MATCH(ratings!$A135,tournaments!FA$2:FA$33,0)),0,(INDEX(tournaments!FB$2:FB$33,MATCH(ratings!$A135,tournaments!FA$2:FA$33,0))))</f>
        <v>0</v>
      </c>
      <c r="FM135" s="3">
        <f>IF(ISNA(MATCH(ratings!$A135,tournaments!FA$2:FA$33,0)),0,(INDEX(tournaments!FC$2:FC$33,MATCH(ratings!$A135,tournaments!FA$2:FA$33,0))))</f>
        <v>0</v>
      </c>
      <c r="FN135" s="6">
        <f t="shared" si="1198"/>
        <v>20.727377555105956</v>
      </c>
      <c r="FO135" s="9">
        <f>IF(ISNA(MATCH(ratings!$A135,tournaments!FD$2:FD$33,0)),0,(INDEX(tournaments!FE$2:FE$33,MATCH(ratings!$A135,tournaments!FD$2:FD$33,0))))</f>
        <v>0</v>
      </c>
      <c r="FP135" s="3">
        <f>IF(ISNA(MATCH(ratings!$A135,tournaments!FD$2:FD$33,0)),0,(INDEX(tournaments!FF$2:FF$33,MATCH(ratings!$A135,tournaments!FD$2:FD$33,0))))</f>
        <v>0</v>
      </c>
      <c r="FQ135" s="6">
        <f t="shared" si="1199"/>
        <v>20.727377555105956</v>
      </c>
      <c r="FR135" s="9">
        <f>IF(ISNA(MATCH(ratings!$A135,tournaments!FG$2:FG$33,0)),0,(INDEX(tournaments!FH$2:FH$33,MATCH(ratings!$A135,tournaments!FG$2:FG$33,0))))</f>
        <v>0</v>
      </c>
      <c r="FS135" s="3">
        <f>IF(ISNA(MATCH(ratings!$A135,tournaments!FG$2:FG$33,0)),0,(INDEX(tournaments!FI$2:FI$33,MATCH(ratings!$A135,tournaments!FG$2:FG$33,0))))</f>
        <v>0</v>
      </c>
      <c r="FT135" s="6">
        <f t="shared" si="1200"/>
        <v>20.727377555105956</v>
      </c>
      <c r="FU135" s="9">
        <f>IF(ISNA(MATCH(ratings!$A135,tournaments!FJ$2:FJ$33,0)),0,(INDEX(tournaments!FK$2:FK$33,MATCH(ratings!$A135,tournaments!FJ$2:FJ$33,0))))</f>
        <v>0</v>
      </c>
      <c r="FV135" s="3">
        <f>IF(ISNA(MATCH(ratings!$A135,tournaments!FJ$2:FJ$33,0)),0,(INDEX(tournaments!FL$2:FL$33,MATCH(ratings!$A135,tournaments!FJ$2:FJ$33,0))))</f>
        <v>0</v>
      </c>
      <c r="FW135" s="6">
        <f t="shared" si="1201"/>
        <v>20.727377555105956</v>
      </c>
      <c r="FX135" s="9">
        <f>IF(ISNA(MATCH(ratings!$A135,tournaments!FM$2:FM$33,0)),0,(INDEX(tournaments!FN$2:FN$33,MATCH(ratings!$A135,tournaments!FM$2:FM$33,0))))</f>
        <v>0</v>
      </c>
      <c r="FY135" s="3">
        <f>IF(ISNA(MATCH(ratings!$A135,tournaments!FM$2:FM$33,0)),0,(INDEX(tournaments!FO$2:FO$33,MATCH(ratings!$A135,tournaments!FM$2:FM$33,0))))</f>
        <v>0</v>
      </c>
      <c r="FZ135" s="6">
        <f t="shared" si="1202"/>
        <v>20.727377555105956</v>
      </c>
      <c r="GA135" s="6">
        <f>parameters!$B$3*parameters!$B$2+(1-parameters!$B$3)*ratings!FZ135</f>
        <v>20.654639799595362</v>
      </c>
      <c r="GB135" s="9">
        <f>IF(ISNA(MATCH(ratings!$A135,tournaments!FP$2:FP$33,0)),0,(INDEX(tournaments!FQ$2:FQ$33,MATCH(ratings!$A135,tournaments!FP$2:FP$33,0))))</f>
        <v>0</v>
      </c>
      <c r="GC135" s="3">
        <f>IF(ISNA(MATCH(ratings!$A135,tournaments!FP$2:FP$33,0)),0,(INDEX(tournaments!FR$2:FR$33,MATCH(ratings!$A135,tournaments!FP$2:FP$33,0))))</f>
        <v>0</v>
      </c>
      <c r="GD135" s="6">
        <f t="shared" si="1203"/>
        <v>20.654639799595362</v>
      </c>
      <c r="GE135" s="9">
        <f>IF(ISNA(MATCH(ratings!$A135,tournaments!FS$2:FS$33,0)),0,(INDEX(tournaments!FT$2:FT$33,MATCH(ratings!$A135,tournaments!FS$2:FS$33,0))))</f>
        <v>0</v>
      </c>
      <c r="GF135" s="3">
        <f>IF(ISNA(MATCH(ratings!$A135,tournaments!FS$2:FS$33,0)),0,(INDEX(tournaments!FU$2:FU$33,MATCH(ratings!$A135,tournaments!FS$2:FS$33,0))))</f>
        <v>0</v>
      </c>
      <c r="GG135" s="6">
        <f t="shared" si="1204"/>
        <v>20.654639799595362</v>
      </c>
      <c r="GH135" s="9">
        <f>IF(ISNA(MATCH(ratings!$A135,tournaments!FV$2:FV$33,0)),0,(INDEX(tournaments!FW$2:FW$33,MATCH(ratings!$A135,tournaments!FV$2:FV$33,0))))</f>
        <v>0</v>
      </c>
      <c r="GI135" s="3">
        <f>IF(ISNA(MATCH(ratings!$A135,tournaments!FV$2:FV$33,0)),0,(INDEX(tournaments!FX$2:FX$33,MATCH(ratings!$A135,tournaments!FV$2:FV$33,0))))</f>
        <v>0</v>
      </c>
      <c r="GJ135" s="6">
        <f t="shared" si="1205"/>
        <v>20.654639799595362</v>
      </c>
      <c r="GK135" s="9">
        <f>IF(ISNA(MATCH(ratings!$A135,tournaments!FY$2:FY$33,0)),0,(INDEX(tournaments!FZ$2:FZ$33,MATCH(ratings!$A135,tournaments!FY$2:FY$33,0))))</f>
        <v>0</v>
      </c>
      <c r="GL135" s="3">
        <f>IF(ISNA(MATCH(ratings!$A135,tournaments!FY$2:FY$33,0)),0,(INDEX(tournaments!GA$2:GA$33,MATCH(ratings!$A135,tournaments!FY$2:FY$33,0))))</f>
        <v>0</v>
      </c>
      <c r="GM135" s="6">
        <f t="shared" si="1206"/>
        <v>20.654639799595362</v>
      </c>
      <c r="GN135" s="9">
        <f>IF(ISNA(MATCH(ratings!$A135,tournaments!GB$2:GB$33,0)),0,(INDEX(tournaments!GC$2:GC$33,MATCH(ratings!$A135,tournaments!GB$2:GB$33,0))))</f>
        <v>0</v>
      </c>
      <c r="GO135" s="3">
        <f>IF(ISNA(MATCH(ratings!$A135,tournaments!GB$2:GB$33,0)),0,(INDEX(tournaments!GD$2:GD$33,MATCH(ratings!$A135,tournaments!GB$2:GB$33,0))))</f>
        <v>0</v>
      </c>
      <c r="GP135" s="6">
        <f t="shared" si="1207"/>
        <v>20.654639799595362</v>
      </c>
      <c r="GQ135" s="9">
        <f>IF(ISNA(MATCH(ratings!$A135,tournaments!GE$2:GE$33,0)),0,(INDEX(tournaments!GF$2:GF$33,MATCH(ratings!$A135,tournaments!GE$2:GE$33,0))))</f>
        <v>0</v>
      </c>
      <c r="GR135" s="3">
        <f>IF(ISNA(MATCH(ratings!$A135,tournaments!GE$2:GE$33,0)),0,(INDEX(tournaments!GG$2:GG$33,MATCH(ratings!$A135,tournaments!GE$2:GE$33,0))))</f>
        <v>0</v>
      </c>
      <c r="GS135" s="6">
        <f t="shared" si="1208"/>
        <v>20.654639799595362</v>
      </c>
      <c r="GT135" s="6">
        <f>parameters!$B$3*parameters!$B$2+(1-parameters!$B$3)*ratings!GS135</f>
        <v>20.589175819635827</v>
      </c>
      <c r="GU135" s="9">
        <f>IF(ISNA(MATCH(ratings!$A135,tournaments!GH$2:GH$33,0)),0,(INDEX(tournaments!GI$2:GI$33,MATCH(ratings!$A135,tournaments!GH$2:GH$33,0))))</f>
        <v>0</v>
      </c>
      <c r="GV135" s="3">
        <f>IF(ISNA(MATCH(ratings!$A135,tournaments!GH$2:GH$33,0)),0,(INDEX(tournaments!GJ$2:GJ$33,MATCH(ratings!$A135,tournaments!GH$2:GH$33,0))))</f>
        <v>0</v>
      </c>
      <c r="GW135" s="6">
        <f t="shared" si="1209"/>
        <v>20.589175819635827</v>
      </c>
      <c r="GX135" s="9">
        <f>IF(ISNA(MATCH(ratings!$A135,tournaments!GK$2:GK$33,0)),0,(INDEX(tournaments!GL$2:GL$33,MATCH(ratings!$A135,tournaments!GK$2:GK$33,0))))</f>
        <v>0</v>
      </c>
      <c r="GY135" s="3">
        <f>IF(ISNA(MATCH(ratings!$A135,tournaments!GK$2:GK$33,0)),0,(INDEX(tournaments!GM$2:GM$33,MATCH(ratings!$A135,tournaments!GK$2:GK$33,0))))</f>
        <v>0</v>
      </c>
      <c r="GZ135" s="6">
        <f t="shared" si="1210"/>
        <v>20.589175819635827</v>
      </c>
      <c r="HA135" s="9">
        <f>IF(ISNA(MATCH(ratings!$A135,tournaments!GN$2:GN$33,0)),0,(INDEX(tournaments!GO$2:GO$33,MATCH(ratings!$A135,tournaments!GN$2:GN$33,0))))</f>
        <v>0</v>
      </c>
      <c r="HB135" s="3">
        <f>IF(ISNA(MATCH(ratings!$A135,tournaments!GN$2:GN$33,0)),0,(INDEX(tournaments!GP$2:GP$33,MATCH(ratings!$A135,tournaments!GN$2:GN$33,0))))</f>
        <v>0</v>
      </c>
      <c r="HC135" s="6">
        <f t="shared" si="1211"/>
        <v>20.589175819635827</v>
      </c>
      <c r="HD135" s="9">
        <f>IF(ISNA(MATCH(ratings!$A135,tournaments!GQ$2:GQ$33,0)),0,(INDEX(tournaments!GR$2:GR$33,MATCH(ratings!$A135,tournaments!GQ$2:GQ$33,0))))</f>
        <v>0</v>
      </c>
      <c r="HE135" s="3">
        <f>IF(ISNA(MATCH(ratings!$A135,tournaments!GQ$2:GQ$33,0)),0,(INDEX(tournaments!GS$2:GS$33,MATCH(ratings!$A135,tournaments!GQ$2:GQ$33,0))))</f>
        <v>0</v>
      </c>
      <c r="HF135" s="6">
        <f t="shared" si="1212"/>
        <v>20.589175819635827</v>
      </c>
      <c r="HG135" s="9">
        <f>IF(ISNA(MATCH(ratings!$A135,tournaments!GT$2:GT$33,0)),0,(INDEX(tournaments!GU$2:GU$33,MATCH(ratings!$A135,tournaments!GT$2:GT$33,0))))</f>
        <v>0</v>
      </c>
      <c r="HH135" s="3">
        <f>IF(ISNA(MATCH(ratings!$A135,tournaments!GT$2:GT$33,0)),0,(INDEX(tournaments!GV$2:GV$33,MATCH(ratings!$A135,tournaments!GT$2:GT$33,0))))</f>
        <v>0</v>
      </c>
      <c r="HI135" s="6">
        <f t="shared" si="1213"/>
        <v>20.589175819635827</v>
      </c>
      <c r="HJ135" s="9">
        <f>IF(ISNA(MATCH(ratings!$A135,tournaments!GW$2:GW$33,0)),0,(INDEX(tournaments!GX$2:GX$33,MATCH(ratings!$A135,tournaments!GW$2:GW$33,0))))</f>
        <v>0</v>
      </c>
      <c r="HK135" s="3">
        <f>IF(ISNA(MATCH(ratings!$A135,tournaments!GW$2:GW$33,0)),0,(INDEX(tournaments!GY$2:GY$33,MATCH(ratings!$A135,tournaments!GW$2:GW$33,0))))</f>
        <v>0</v>
      </c>
      <c r="HL135" s="6">
        <f t="shared" si="1214"/>
        <v>20.589175819635827</v>
      </c>
      <c r="HM135" s="9">
        <f>IF(ISNA(MATCH(ratings!$A135,tournaments!GZ$2:GZ$33,0)),0,(INDEX(tournaments!HA$2:HA$33,MATCH(ratings!$A135,tournaments!GZ$2:GZ$33,0))))</f>
        <v>0</v>
      </c>
      <c r="HN135" s="3">
        <f>IF(ISNA(MATCH(ratings!$A135,tournaments!GZ$2:GZ$33,0)),0,(INDEX(tournaments!HB$2:HB$33,MATCH(ratings!$A135,tournaments!GZ$2:GZ$33,0))))</f>
        <v>0</v>
      </c>
      <c r="HO135" s="6">
        <f t="shared" si="1215"/>
        <v>20.589175819635827</v>
      </c>
      <c r="HP135" s="9">
        <f>IF(ISNA(MATCH(ratings!$A135,tournaments!HC$2:HC$33,0)),0,(INDEX(tournaments!HD$2:HD$33,MATCH(ratings!$A135,tournaments!HC$2:HC$33,0))))</f>
        <v>0</v>
      </c>
      <c r="HQ135" s="3">
        <f>IF(ISNA(MATCH(ratings!$A135,tournaments!HC$2:HC$33,0)),0,(INDEX(tournaments!HE$2:HE$33,MATCH(ratings!$A135,tournaments!HC$2:HC$33,0))))</f>
        <v>0</v>
      </c>
      <c r="HR135" s="6">
        <f t="shared" si="1216"/>
        <v>20.589175819635827</v>
      </c>
      <c r="HS135" s="9">
        <f>IF(ISNA(MATCH(ratings!$A135,tournaments!HF$2:HF$33,0)),0,(INDEX(tournaments!HG$2:HG$33,MATCH(ratings!$A135,tournaments!HF$2:HF$33,0))))</f>
        <v>0</v>
      </c>
      <c r="HT135" s="3">
        <f>IF(ISNA(MATCH(ratings!$A135,tournaments!HF$2:HF$33,0)),0,(INDEX(tournaments!HH$2:HH$33,MATCH(ratings!$A135,tournaments!HF$2:HF$33,0))))</f>
        <v>0</v>
      </c>
      <c r="HU135" s="6">
        <f t="shared" si="1217"/>
        <v>20.589175819635827</v>
      </c>
      <c r="HV135" s="6">
        <f>parameters!$B$3*parameters!$B$2+(1-parameters!$B$3)*ratings!HU135</f>
        <v>20.530258237672246</v>
      </c>
      <c r="HW135" s="9">
        <f>IF(ISNA(MATCH(ratings!$A135,tournaments!HI$2:HI$33,0)),0,(INDEX(tournaments!HJ$2:HJ$33,MATCH(ratings!$A135,tournaments!HI$2:HI$33,0))))</f>
        <v>0</v>
      </c>
      <c r="HX135" s="3">
        <f>IF(ISNA(MATCH(ratings!$A135,tournaments!HI$2:HI$33,0)),0,(INDEX(tournaments!HK$2:HK$33,MATCH(ratings!$A135,tournaments!HI$2:HI$33,0))))</f>
        <v>0</v>
      </c>
      <c r="HY135" s="6">
        <f t="shared" si="1218"/>
        <v>20.530258237672246</v>
      </c>
      <c r="HZ135" s="9">
        <f>IF(ISNA(MATCH(ratings!$A135,tournaments!HL$2:HL$33,0)),0,(INDEX(tournaments!HM$2:HM$33,MATCH(ratings!$A135,tournaments!HL$2:HL$33,0))))</f>
        <v>0</v>
      </c>
      <c r="IA135" s="3">
        <f>IF(ISNA(MATCH(ratings!$A135,tournaments!HL$2:HL$33,0)),0,(INDEX(tournaments!HN$2:HN$33,MATCH(ratings!$A135,tournaments!HL$2:HL$33,0))))</f>
        <v>0</v>
      </c>
      <c r="IB135" s="6">
        <f t="shared" si="1219"/>
        <v>20.530258237672246</v>
      </c>
      <c r="IC135" s="9">
        <f>IF(ISNA(MATCH(ratings!$A135,tournaments!HO$2:HO$33,0)),0,(INDEX(tournaments!HP$2:HP$33,MATCH(ratings!$A135,tournaments!HO$2:HO$33,0))))</f>
        <v>0</v>
      </c>
      <c r="ID135" s="3">
        <f>IF(ISNA(MATCH(ratings!$A135,tournaments!HO$2:HO$33,0)),0,(INDEX(tournaments!HQ$2:HQ$33,MATCH(ratings!$A135,tournaments!HO$2:HO$33,0))))</f>
        <v>0</v>
      </c>
      <c r="IE135" s="6">
        <f t="shared" si="1220"/>
        <v>20.530258237672246</v>
      </c>
      <c r="IF135" s="9">
        <f>IF(ISNA(MATCH(ratings!$A135,tournaments!HR$2:HR$33,0)),0,(INDEX(tournaments!HS$2:HS$33,MATCH(ratings!$A135,tournaments!HR$2:HR$33,0))))</f>
        <v>0</v>
      </c>
      <c r="IG135" s="3">
        <f>IF(ISNA(MATCH(ratings!$A135,tournaments!HR$2:HR$33,0)),0,(INDEX(tournaments!HT$2:HT$33,MATCH(ratings!$A135,tournaments!HR$2:HR$33,0))))</f>
        <v>0</v>
      </c>
      <c r="IH135" s="6">
        <f t="shared" si="1221"/>
        <v>20.530258237672246</v>
      </c>
      <c r="II135" s="9">
        <f>IF(ISNA(MATCH(ratings!$A135,tournaments!HU$2:HU$33,0)),0,(INDEX(tournaments!HV$2:HV$33,MATCH(ratings!$A135,tournaments!HU$2:HU$33,0))))</f>
        <v>0</v>
      </c>
      <c r="IJ135" s="3">
        <f>IF(ISNA(MATCH(ratings!$A135,tournaments!HU$2:HU$33,0)),0,(INDEX(tournaments!HW$2:HW$33,MATCH(ratings!$A135,tournaments!HU$2:HU$33,0))))</f>
        <v>0</v>
      </c>
      <c r="IK135" s="6">
        <f t="shared" si="1222"/>
        <v>20.530258237672246</v>
      </c>
      <c r="IL135" s="9">
        <f>IF(ISNA(MATCH(ratings!$A135,tournaments!HX$2:HX$33,0)),0,(INDEX(tournaments!HY$2:HY$33,MATCH(ratings!$A135,tournaments!HX$2:HX$33,0))))</f>
        <v>0</v>
      </c>
      <c r="IM135" s="3">
        <f>IF(ISNA(MATCH(ratings!$A135,tournaments!HX$2:HX$33,0)),0,(INDEX(tournaments!HZ$2:HZ$33,MATCH(ratings!$A135,tournaments!HX$2:HX$33,0))))</f>
        <v>0</v>
      </c>
      <c r="IN135" s="6">
        <f t="shared" si="1223"/>
        <v>20.530258237672246</v>
      </c>
      <c r="IO135" s="9">
        <f>IF(ISNA(MATCH(ratings!$A135,tournaments!IA$2:IA$33,0)),0,(INDEX(tournaments!IB$2:IB$33,MATCH(ratings!$A135,tournaments!IA$2:IA$33,0))))</f>
        <v>0</v>
      </c>
      <c r="IP135" s="3">
        <f>IF(ISNA(MATCH(ratings!$A135,tournaments!IA$2:IA$33,0)),0,(INDEX(tournaments!IC$2:IC$33,MATCH(ratings!$A135,tournaments!IA$2:IA$33,0))))</f>
        <v>0</v>
      </c>
      <c r="IQ135" s="6">
        <f t="shared" si="1224"/>
        <v>20.530258237672246</v>
      </c>
      <c r="IR135" s="9">
        <f>IF(ISNA(MATCH(ratings!$A135,tournaments!ID$2:ID$33,0)),0,(INDEX(tournaments!IE$2:IE$33,MATCH(ratings!$A135,tournaments!ID$2:ID$33,0))))</f>
        <v>0</v>
      </c>
      <c r="IS135" s="3">
        <f>IF(ISNA(MATCH(ratings!$A135,tournaments!ID$2:ID$33,0)),0,(INDEX(tournaments!IF$2:IF$33,MATCH(ratings!$A135,tournaments!ID$2:ID$33,0))))</f>
        <v>0</v>
      </c>
      <c r="IT135" s="6">
        <f t="shared" si="1225"/>
        <v>20.530258237672246</v>
      </c>
      <c r="IU135" s="6">
        <f>parameters!$B$3*parameters!$B$2+(1-parameters!$B$3)*ratings!IT135</f>
        <v>20.477232413905021</v>
      </c>
      <c r="IV135" s="9">
        <f>IF(ISNA(MATCH(ratings!$A135,tournaments!IG$2:IG$33,0)),0,(INDEX(tournaments!IH$2:IH$33,MATCH(ratings!$A135,tournaments!IG$2:IG$33,0))))</f>
        <v>0</v>
      </c>
      <c r="IW135" s="3">
        <f>IF(ISNA(MATCH(ratings!$A135,tournaments!IG$2:IG$33,0)),0,(INDEX(tournaments!II$2:II$33,MATCH(ratings!$A135,tournaments!IG$2:IG$33,0))))</f>
        <v>0</v>
      </c>
      <c r="IX135" s="6">
        <f t="shared" si="1226"/>
        <v>20.477232413905021</v>
      </c>
      <c r="IY135" s="9">
        <f>IF(ISNA(MATCH(ratings!$A135,tournaments!IJ$2:IJ$33,0)),0,(INDEX(tournaments!IK$2:IK$33,MATCH(ratings!$A135,tournaments!IJ$2:IJ$33,0))))</f>
        <v>0</v>
      </c>
      <c r="IZ135" s="3">
        <f>IF(ISNA(MATCH(ratings!$A135,tournaments!IJ$2:IJ$33,0)),0,(INDEX(tournaments!IL$2:IL$33,MATCH(ratings!$A135,tournaments!IJ$2:IJ$33,0))))</f>
        <v>0</v>
      </c>
      <c r="JA135" s="6">
        <f t="shared" si="1227"/>
        <v>20.477232413905021</v>
      </c>
      <c r="JB135" s="9">
        <f>IF(ISNA(MATCH(ratings!$A135,tournaments!IM$2:IM$33,0)),0,(INDEX(tournaments!IN$2:IN$33,MATCH(ratings!$A135,tournaments!IM$2:IM$33,0))))</f>
        <v>0</v>
      </c>
      <c r="JC135" s="3">
        <f>IF(ISNA(MATCH(ratings!$A135,tournaments!IM$2:IM$33,0)),0,(INDEX(tournaments!IO$2:IO$33,MATCH(ratings!$A135,tournaments!IM$2:IM$33,0))))</f>
        <v>0</v>
      </c>
      <c r="JD135" s="6">
        <f t="shared" si="1228"/>
        <v>20.477232413905021</v>
      </c>
      <c r="JE135" s="9">
        <f>IF(ISNA(MATCH(ratings!$A135,tournaments!IP$2:IP$33,0)),0,(INDEX(tournaments!IQ$2:IQ$33,MATCH(ratings!$A135,tournaments!IP$2:IP$33,0))))</f>
        <v>0</v>
      </c>
      <c r="JF135" s="3">
        <f>IF(ISNA(MATCH(ratings!$A135,tournaments!IP$2:IP$33,0)),0,(INDEX(tournaments!IR$2:IR$33,MATCH(ratings!$A135,tournaments!IP$2:IP$33,0))))</f>
        <v>0</v>
      </c>
      <c r="JG135" s="6">
        <f t="shared" si="1229"/>
        <v>20.477232413905021</v>
      </c>
      <c r="JH135" s="9">
        <f>IF(ISNA(MATCH(ratings!$A135,tournaments!IS$2:IS$33,0)),0,(INDEX(tournaments!IT$2:IT$33,MATCH(ratings!$A135,tournaments!IS$2:IS$33,0))))</f>
        <v>0</v>
      </c>
      <c r="JI135" s="3">
        <f>IF(ISNA(MATCH(ratings!$A135,tournaments!IS$2:IS$33,0)),0,(INDEX(tournaments!IU$2:IU$33,MATCH(ratings!$A135,tournaments!IS$2:IS$33,0))))</f>
        <v>0</v>
      </c>
      <c r="JJ135" s="6">
        <f t="shared" si="1230"/>
        <v>20.477232413905021</v>
      </c>
      <c r="JK135" s="9">
        <f>IF(ISNA(MATCH(ratings!$A135,tournaments!IV$2:IV$33,0)),0,(INDEX(tournaments!IW$2:IW$33,MATCH(ratings!$A135,tournaments!IV$2:IV$33,0))))</f>
        <v>0</v>
      </c>
      <c r="JL135" s="3">
        <f>IF(ISNA(MATCH(ratings!$A135,tournaments!IV$2:IV$33,0)),0,(INDEX(tournaments!IX$2:IX$33,MATCH(ratings!$A135,tournaments!IV$2:IV$33,0))))</f>
        <v>0</v>
      </c>
      <c r="JM135" s="6">
        <f t="shared" si="1231"/>
        <v>20.477232413905021</v>
      </c>
      <c r="JN135" s="9"/>
      <c r="JO135" s="3"/>
      <c r="JP135" s="6">
        <f t="shared" si="1232"/>
        <v>20.477232413905021</v>
      </c>
      <c r="JQ135" s="6">
        <f>parameters!$B$3*parameters!$B$2+(1-parameters!$B$3)*ratings!JP135</f>
        <v>20.429509172514521</v>
      </c>
      <c r="JR135" s="9">
        <f>IF(ISNA(MATCH(ratings!$A135,tournaments!JC$2:JC$33,0)),0,(INDEX(tournaments!JD$2:JD$33,MATCH(ratings!$A135,tournaments!JC$2:JC$33,0))))</f>
        <v>0</v>
      </c>
      <c r="JS135" s="3">
        <f>IF(ISNA(MATCH(ratings!$A135,tournaments!JC$2:JC$33,0)),0,(INDEX(tournaments!JE$2:JE$33,MATCH(ratings!$A135,tournaments!JC$2:JC$33,0))))</f>
        <v>0</v>
      </c>
      <c r="JT135" s="6">
        <f t="shared" si="1233"/>
        <v>20.429509172514521</v>
      </c>
      <c r="JU135" s="9">
        <f>IF(ISNA(MATCH(ratings!$A135,tournaments!JF$2:JF$33,0)),0,(INDEX(tournaments!JG$2:JG$33,MATCH(ratings!$A135,tournaments!JF$2:JF$33,0))))</f>
        <v>0</v>
      </c>
      <c r="JV135" s="3">
        <f>IF(ISNA(MATCH(ratings!$A135,tournaments!JF$2:JF$33,0)),0,(INDEX(tournaments!JH$2:JH$33,MATCH(ratings!$A135,tournaments!JF$2:JF$33,0))))</f>
        <v>0</v>
      </c>
      <c r="JW135" s="6">
        <f t="shared" si="1234"/>
        <v>20.429509172514521</v>
      </c>
      <c r="JX135" s="9">
        <f>IF(ISNA(MATCH(ratings!$A135,tournaments!JI$2:JI$33,0)),0,(INDEX(tournaments!JJ$2:JJ$33,MATCH(ratings!$A135,tournaments!JI$2:JI$33,0))))</f>
        <v>0</v>
      </c>
      <c r="JY135" s="3">
        <f>IF(ISNA(MATCH(ratings!$A135,tournaments!JI$2:JI$33,0)),0,(INDEX(tournaments!JK$2:JK$33,MATCH(ratings!$A135,tournaments!JI$2:JI$33,0))))</f>
        <v>0</v>
      </c>
      <c r="JZ135" s="6">
        <f t="shared" si="1235"/>
        <v>20.429509172514521</v>
      </c>
      <c r="KA135" s="9">
        <f>IF(ISNA(MATCH(ratings!$A135,tournaments!JL$2:JL$33,0)),0,(INDEX(tournaments!JM$2:JM$33,MATCH(ratings!$A135,tournaments!JL$2:JL$33,0))))</f>
        <v>0</v>
      </c>
      <c r="KB135" s="3">
        <f>IF(ISNA(MATCH(ratings!$A135,tournaments!JL$2:JL$33,0)),0,(INDEX(tournaments!JN$2:JN$33,MATCH(ratings!$A135,tournaments!JL$2:JL$33,0))))</f>
        <v>0</v>
      </c>
      <c r="KC135" s="6">
        <f t="shared" si="1236"/>
        <v>20.429509172514521</v>
      </c>
      <c r="KD135" s="9">
        <f>IF(ISNA(MATCH(ratings!$A135,tournaments!JO$2:JO$33,0)),0,(INDEX(tournaments!JP$2:JP$33,MATCH(ratings!$A135,tournaments!JO$2:JO$33,0))))</f>
        <v>0</v>
      </c>
      <c r="KE135" s="3">
        <f>IF(ISNA(MATCH(ratings!$A135,tournaments!JO$2:JO$33,0)),0,(INDEX(tournaments!JQ$2:JQ$33,MATCH(ratings!$A135,tournaments!JO$2:JO$33,0))))</f>
        <v>0</v>
      </c>
      <c r="KF135" s="6">
        <f t="shared" si="1237"/>
        <v>20.429509172514521</v>
      </c>
      <c r="KG135" s="9">
        <f>IF(ISNA(MATCH(ratings!$A135,tournaments!JR$2:JR$33,0)),0,(INDEX(tournaments!JS$2:JS$33,MATCH(ratings!$A135,tournaments!JR$2:JR$33,0))))</f>
        <v>0</v>
      </c>
      <c r="KH135" s="3">
        <f>IF(ISNA(MATCH(ratings!$A135,tournaments!JR$2:JR$33,0)),0,(INDEX(tournaments!JT$2:JT$33,MATCH(ratings!$A135,tournaments!JR$2:JR$33,0))))</f>
        <v>0</v>
      </c>
      <c r="KI135" s="6">
        <f t="shared" si="1238"/>
        <v>20.429509172514521</v>
      </c>
      <c r="KJ135" s="6">
        <f>parameters!$B$3*parameters!$B$2+(1-parameters!$B$3)*ratings!KI135</f>
        <v>20.386558255263068</v>
      </c>
      <c r="KK135" s="9">
        <f>IF(ISNA(MATCH(ratings!$A135,tournaments!JU$2:JU$33,0)),0,(INDEX(tournaments!JV$2:JV$33,MATCH(ratings!$A135,tournaments!JU$2:JU$33,0))))</f>
        <v>0</v>
      </c>
      <c r="KL135" s="3">
        <f>IF(ISNA(MATCH(ratings!$A135,tournaments!JU$2:JU$33,0)),0,(INDEX(tournaments!JW$2:JW$33,MATCH(ratings!$A135,tournaments!JU$2:JU$33,0))))</f>
        <v>0</v>
      </c>
      <c r="KM135" s="6">
        <f t="shared" si="1239"/>
        <v>20.386558255263068</v>
      </c>
      <c r="KN135" s="9">
        <f>IF(ISNA(MATCH(ratings!$A135,tournaments!JX$2:JX$33,0)),0,(INDEX(tournaments!JY$2:JY$33,MATCH(ratings!$A135,tournaments!JX$2:JX$33,0))))</f>
        <v>0</v>
      </c>
      <c r="KO135" s="3">
        <f>IF(ISNA(MATCH(ratings!$A135,tournaments!JX$2:JX$33,0)),0,(INDEX(tournaments!JZ$2:JZ$33,MATCH(ratings!$A135,tournaments!JX$2:JX$33,0))))</f>
        <v>0</v>
      </c>
      <c r="KP135" s="6">
        <f t="shared" si="1240"/>
        <v>20.386558255263068</v>
      </c>
      <c r="KQ135" s="9">
        <f>IF(ISNA(MATCH(ratings!$A135,tournaments!KA$2:KA$33,0)),0,(INDEX(tournaments!KB$2:KB$33,MATCH(ratings!$A135,tournaments!KA$2:KA$33,0))))</f>
        <v>0</v>
      </c>
      <c r="KR135" s="3">
        <f>IF(ISNA(MATCH(ratings!$A135,tournaments!KA$2:KA$33,0)),0,(INDEX(tournaments!KC$2:KC$33,MATCH(ratings!$A135,tournaments!KA$2:KA$33,0))))</f>
        <v>0</v>
      </c>
      <c r="KS135" s="6">
        <f t="shared" si="1241"/>
        <v>20.386558255263068</v>
      </c>
      <c r="KT135" s="9">
        <f>IF(ISNA(MATCH(ratings!$A135,tournaments!KD$2:KD$33,0)),0,(INDEX(tournaments!KE$2:KE$33,MATCH(ratings!$A135,tournaments!KD$2:KD$33,0))))</f>
        <v>0</v>
      </c>
      <c r="KU135" s="3">
        <f>IF(ISNA(MATCH(ratings!$A135,tournaments!KD$2:KD$33,0)),0,(INDEX(tournaments!KF$2:KF$33,MATCH(ratings!$A135,tournaments!KD$2:KD$33,0))))</f>
        <v>0</v>
      </c>
      <c r="KV135" s="6">
        <f t="shared" si="1242"/>
        <v>20.386558255263068</v>
      </c>
      <c r="KW135" s="9">
        <f>IF(ISNA(MATCH(ratings!$A135,tournaments!KG$2:KG$33,0)),0,(INDEX(tournaments!KH$2:KH$33,MATCH(ratings!$A135,tournaments!KG$2:KG$33,0))))</f>
        <v>0</v>
      </c>
      <c r="KX135" s="3">
        <f>IF(ISNA(MATCH(ratings!$A135,tournaments!KG$2:KG$33,0)),0,(INDEX(tournaments!KI$2:KI$33,MATCH(ratings!$A135,tournaments!KG$2:KG$33,0))))</f>
        <v>0</v>
      </c>
      <c r="KY135" s="6">
        <f t="shared" si="1243"/>
        <v>20.386558255263068</v>
      </c>
      <c r="KZ135" s="9">
        <f>IF(ISNA(MATCH(ratings!$A135,tournaments!KJ$2:KJ$33,0)),0,(INDEX(tournaments!KK$2:KK$33,MATCH(ratings!$A135,tournaments!KJ$2:KJ$33,0))))</f>
        <v>0</v>
      </c>
      <c r="LA135" s="3">
        <f>IF(ISNA(MATCH(ratings!$A135,tournaments!KJ$2:KJ$33,0)),0,(INDEX(tournaments!KL$2:KL$33,MATCH(ratings!$A135,tournaments!KJ$2:KJ$33,0))))</f>
        <v>0</v>
      </c>
      <c r="LB135" s="6">
        <f t="shared" si="1244"/>
        <v>20.386558255263068</v>
      </c>
      <c r="LC135" s="6">
        <f>parameters!$B$3*parameters!$B$2+(1-parameters!$B$3)*ratings!LB135</f>
        <v>20.347902429736763</v>
      </c>
      <c r="LD135" s="9">
        <f>IF(ISNA(MATCH(ratings!$A135,tournaments!KN$2:KN$33,0)),0,(INDEX(tournaments!KO$2:KO$33,MATCH(ratings!$A135,tournaments!KN$2:KN$33,0))))</f>
        <v>0</v>
      </c>
      <c r="LE135" s="3">
        <f>IF(ISNA(MATCH(ratings!$A135,tournaments!KN$2:KN$33,0)),0,(INDEX(tournaments!KP$2:KP$33,MATCH(ratings!$A135,tournaments!KN$2:KN$33,0))))</f>
        <v>0</v>
      </c>
      <c r="LF135" s="6">
        <f t="shared" si="1245"/>
        <v>20.347902429736763</v>
      </c>
      <c r="LG135" s="9">
        <f>IF(ISNA(MATCH(ratings!$A135,tournaments!KQ$2:KQ$33,0)),0,(INDEX(tournaments!KR$2:KR$33,MATCH(ratings!$A135,tournaments!KQ$2:KQ$33,0))))</f>
        <v>0</v>
      </c>
      <c r="LH135" s="3">
        <f>IF(ISNA(MATCH(ratings!$A135,tournaments!KQ$2:KQ$33,0)),0,(INDEX(tournaments!KS$2:KS$33,MATCH(ratings!$A135,tournaments!KQ$2:KQ$33,0))))</f>
        <v>0</v>
      </c>
      <c r="LI135" s="6">
        <f t="shared" si="1246"/>
        <v>20.347902429736763</v>
      </c>
      <c r="LJ135" s="9">
        <f>IF(ISNA(MATCH(ratings!$A135,tournaments!KT$2:KT$33,0)),0,(INDEX(tournaments!KU$2:KU$33,MATCH(ratings!$A135,tournaments!KT$2:KT$33,0))))</f>
        <v>0</v>
      </c>
      <c r="LK135" s="3">
        <f>IF(ISNA(MATCH(ratings!$A135,tournaments!KT$2:KT$33,0)),0,(INDEX(tournaments!KV$2:KV$33,MATCH(ratings!$A135,tournaments!KT$2:KT$33,0))))</f>
        <v>0</v>
      </c>
      <c r="LL135" s="6">
        <f t="shared" si="1247"/>
        <v>20.347902429736763</v>
      </c>
      <c r="LM135" s="9">
        <f>IF(ISNA(MATCH(ratings!$A135,tournaments!KW$2:KW$33,0)),0,(INDEX(tournaments!KX$2:KX$33,MATCH(ratings!$A135,tournaments!KW$2:KW$33,0))))</f>
        <v>0</v>
      </c>
      <c r="LN135" s="3">
        <f>IF(ISNA(MATCH(ratings!$A135,tournaments!KW$2:KW$33,0)),0,(INDEX(tournaments!KY$2:KY$33,MATCH(ratings!$A135,tournaments!KW$2:KW$33,0))))</f>
        <v>0</v>
      </c>
      <c r="LO135" s="6">
        <f t="shared" si="1248"/>
        <v>20.347902429736763</v>
      </c>
      <c r="LP135" s="9">
        <f>IF(ISNA(MATCH(ratings!$A135,tournaments!KZ$2:KZ$33,0)),0,(INDEX(tournaments!LA$2:LA$33,MATCH(ratings!$A135,tournaments!KZ$2:KZ$33,0))))</f>
        <v>0</v>
      </c>
      <c r="LQ135" s="3">
        <f>IF(ISNA(MATCH(ratings!$A135,tournaments!KZ$2:KZ$33,0)),0,(INDEX(tournaments!LB$2:LB$33,MATCH(ratings!$A135,tournaments!KZ$2:KZ$33,0))))</f>
        <v>0</v>
      </c>
      <c r="LR135" s="6">
        <f t="shared" si="1249"/>
        <v>20.347902429736763</v>
      </c>
      <c r="LS135" s="9">
        <f>IF(ISNA(MATCH(ratings!$A135,tournaments!LC$2:LC$33,0)),0,(INDEX(tournaments!LD$2:LD$33,MATCH(ratings!$A135,tournaments!LC$2:LC$33,0))))</f>
        <v>0</v>
      </c>
      <c r="LT135" s="3">
        <f>IF(ISNA(MATCH(ratings!$A135,tournaments!LC$2:LC$33,0)),0,(INDEX(tournaments!LE$2:LE$33,MATCH(ratings!$A135,tournaments!LC$2:LC$33,0))))</f>
        <v>0</v>
      </c>
      <c r="LU135" s="6">
        <f t="shared" si="1250"/>
        <v>20.347902429736763</v>
      </c>
      <c r="LV135" s="6">
        <f>parameters!$B$3*parameters!$B$2+(1-parameters!$B$3)*ratings!LU135</f>
        <v>20.313112186763089</v>
      </c>
      <c r="LW135" s="9">
        <f>IF(ISNA(MATCH(ratings!$A135,tournaments!LF$2:LF$33,0)),0,(INDEX(tournaments!LG$2:LG$33,MATCH(ratings!$A135,tournaments!LF$2:LF$33,0))))</f>
        <v>0</v>
      </c>
      <c r="LX135" s="3">
        <f>IF(ISNA(MATCH(ratings!$A135,tournaments!LF$2:LF$33,0)),0,(INDEX(tournaments!LH$2:LH$33,MATCH(ratings!$A135,tournaments!LF$2:LF$33,0))))</f>
        <v>0</v>
      </c>
      <c r="LY135" s="6">
        <f t="shared" si="1251"/>
        <v>20.313112186763089</v>
      </c>
      <c r="LZ135" s="9">
        <f>IF(ISNA(MATCH(ratings!$A135,tournaments!LI$2:LI$33,0)),0,(INDEX(tournaments!LJ$2:LJ$33,MATCH(ratings!$A135,tournaments!LI$2:LI$33,0))))</f>
        <v>0</v>
      </c>
      <c r="MA135" s="3">
        <f>IF(ISNA(MATCH(ratings!$A135,tournaments!LI$2:LI$33,0)),0,(INDEX(tournaments!LK$2:LK$33,MATCH(ratings!$A135,tournaments!LI$2:LI$33,0))))</f>
        <v>0</v>
      </c>
      <c r="MB135" s="6">
        <f t="shared" si="1252"/>
        <v>20.313112186763089</v>
      </c>
      <c r="MC135" s="9">
        <f>IF(ISNA(MATCH(ratings!$A135,tournaments!LL$2:LL$33,0)),0,(INDEX(tournaments!LM$2:LM$33,MATCH(ratings!$A135,tournaments!LL$2:LL$33,0))))</f>
        <v>0</v>
      </c>
      <c r="MD135" s="3">
        <f>IF(ISNA(MATCH(ratings!$A135,tournaments!LL$2:LL$33,0)),0,(INDEX(tournaments!LN$2:LN$33,MATCH(ratings!$A135,tournaments!LL$2:LL$33,0))))</f>
        <v>0</v>
      </c>
      <c r="ME135" s="6">
        <f t="shared" si="1253"/>
        <v>20.313112186763089</v>
      </c>
      <c r="MF135" s="6">
        <f>parameters!$B$3*parameters!$B$2+(1-parameters!$B$3)*ratings!ME135</f>
        <v>20.281800968086781</v>
      </c>
      <c r="MG135" s="9">
        <f>IF(ISNA(MATCH(ratings!$A135,tournaments!LO$2:LO$33,0)),0,(INDEX(tournaments!LP$2:LP$33,MATCH(ratings!$A135,tournaments!LO$2:LO$33,0))))</f>
        <v>0</v>
      </c>
      <c r="MH135" s="3">
        <f>IF(ISNA(MATCH(ratings!$A135,tournaments!LO$2:LO$33,0)),0,(INDEX(tournaments!LQ$2:LQ$33,MATCH(ratings!$A135,tournaments!LO$2:LO$33,0))))</f>
        <v>0</v>
      </c>
      <c r="MI135" s="6">
        <f t="shared" si="1254"/>
        <v>20.281800968086781</v>
      </c>
      <c r="MJ135" s="9">
        <f>IF(ISNA(MATCH(ratings!$A135,tournaments!LR$2:LR$33,0)),0,(INDEX(tournaments!LS$2:LS$33,MATCH(ratings!$A135,tournaments!LR$2:LR$33,0))))</f>
        <v>0</v>
      </c>
      <c r="MK135" s="3">
        <f>IF(ISNA(MATCH(ratings!$A135,tournaments!LR$2:LR$33,0)),0,(INDEX(tournaments!LT$2:LT$33,MATCH(ratings!$A135,tournaments!LR$2:LR$33,0))))</f>
        <v>0</v>
      </c>
      <c r="ML135" s="6">
        <f t="shared" si="1255"/>
        <v>20.281800968086781</v>
      </c>
      <c r="MM135" s="9">
        <f>IF(ISNA(MATCH(ratings!$A135,tournaments!LU$2:LU$33,0)),0,(INDEX(tournaments!LV$2:LV$33,MATCH(ratings!$A135,tournaments!LU$2:LU$33,0))))</f>
        <v>0</v>
      </c>
      <c r="MN135" s="3">
        <f>IF(ISNA(MATCH(ratings!$A135,tournaments!LU$2:LU$33,0)),0,(INDEX(tournaments!LW$2:LW$33,MATCH(ratings!$A135,tournaments!LU$2:LU$33,0))))</f>
        <v>0</v>
      </c>
      <c r="MO135" s="6">
        <f t="shared" si="1256"/>
        <v>20.281800968086781</v>
      </c>
      <c r="MP135" s="9">
        <f>IF(ISNA(MATCH(ratings!$A135,tournaments!LX$2:LX$33,0)),0,(INDEX(tournaments!LY$2:LY$33,MATCH(ratings!$A135,tournaments!LX$2:LX$33,0))))</f>
        <v>0</v>
      </c>
      <c r="MQ135" s="3">
        <f>IF(ISNA(MATCH(ratings!$A135,tournaments!LX$2:LX$33,0)),0,(INDEX(tournaments!LZ$2:LZ$33,MATCH(ratings!$A135,tournaments!LX$2:LX$33,0))))</f>
        <v>0</v>
      </c>
      <c r="MR135" s="6">
        <f t="shared" si="1257"/>
        <v>20.281800968086781</v>
      </c>
      <c r="MS135" s="9">
        <f>IF(ISNA(MATCH(ratings!$A135,tournaments!MA$2:MA$33,0)),0,(INDEX(tournaments!MB$2:MB$33,MATCH(ratings!$A135,tournaments!MA$2:MA$33,0))))</f>
        <v>0</v>
      </c>
      <c r="MT135" s="3">
        <f>IF(ISNA(MATCH(ratings!$A135,tournaments!MA$2:MA$33,0)),0,(INDEX(tournaments!MC$2:MC$33,MATCH(ratings!$A135,tournaments!MA$2:MA$33,0))))</f>
        <v>0</v>
      </c>
      <c r="MU135" s="6">
        <f t="shared" si="1258"/>
        <v>20.281800968086781</v>
      </c>
      <c r="MV135" s="6">
        <f>parameters!$B$3*parameters!$B$2+(1-parameters!$B$3)*ratings!MU135</f>
        <v>20.253620871278102</v>
      </c>
      <c r="MW135" s="6">
        <f>parameters!$B$3*parameters!$B$2+(1-parameters!$B$3)*ratings!MV135</f>
        <v>20.228258784150292</v>
      </c>
      <c r="MX135" s="6">
        <f>parameters!$B$3*parameters!$B$2+(1-parameters!$B$3)*ratings!MW135</f>
        <v>20.205432905735265</v>
      </c>
      <c r="MY135" s="9">
        <f>IF(ISNA(MATCH(ratings!$A135,tournaments!MD$2:MD$33,0)),0,(INDEX(tournaments!ME$2:ME$33,MATCH(ratings!$A135,tournaments!MD$2:MD$33,0))))</f>
        <v>0</v>
      </c>
      <c r="MZ135" s="3">
        <f>IF(ISNA(MATCH(ratings!$A135,tournaments!MD$2:MD$33,0)),0,(INDEX(tournaments!MF$2:MF$33,MATCH(ratings!$A135,tournaments!MD$2:MD$33,0))))</f>
        <v>0</v>
      </c>
      <c r="NA135" s="6">
        <f t="shared" si="1259"/>
        <v>20.205432905735265</v>
      </c>
      <c r="NB135" s="9">
        <f>IF(ISNA(MATCH(ratings!$A135,tournaments!MG$2:MG$33,0)),0,(INDEX(tournaments!MH$2:MH$33,MATCH(ratings!$A135,tournaments!MG$2:MG$33,0))))</f>
        <v>0</v>
      </c>
      <c r="NC135" s="3">
        <f>IF(ISNA(MATCH(ratings!$A135,tournaments!MG$2:MG$33,0)),0,(INDEX(tournaments!MI$2:MI$33,MATCH(ratings!$A135,tournaments!MG$2:MG$33,0))))</f>
        <v>0</v>
      </c>
      <c r="ND135" s="6">
        <f t="shared" si="1260"/>
        <v>20.205432905735265</v>
      </c>
      <c r="NE135" s="9">
        <f>IF(ISNA(MATCH(ratings!$A135,tournaments!MJ$2:MJ$33,0)),0,(INDEX(tournaments!MK$2:MK$33,MATCH(ratings!$A135,tournaments!MJ$2:MJ$33,0))))</f>
        <v>0</v>
      </c>
      <c r="NF135" s="3">
        <f>IF(ISNA(MATCH(ratings!$A135,tournaments!MJ$2:MJ$33,0)),0,(INDEX(tournaments!ML$2:ML$33,MATCH(ratings!$A135,tournaments!MJ$2:MJ$33,0))))</f>
        <v>0</v>
      </c>
      <c r="NG135" s="6">
        <f t="shared" si="1261"/>
        <v>20.205432905735265</v>
      </c>
      <c r="NH135" s="9">
        <f>IF(ISNA(MATCH(ratings!$A135,tournaments!MM$2:MM$33,0)),0,(INDEX(tournaments!MN$2:MN$33,MATCH(ratings!$A135,tournaments!MM$2:MM$33,0))))</f>
        <v>0</v>
      </c>
      <c r="NI135" s="3">
        <f>IF(ISNA(MATCH(ratings!$A135,tournaments!MM$2:MM$33,0)),0,(INDEX(tournaments!MO$2:MO$33,MATCH(ratings!$A135,tournaments!MM$2:MM$33,0))))</f>
        <v>0</v>
      </c>
      <c r="NJ135" s="6">
        <f t="shared" si="1262"/>
        <v>20.205432905735265</v>
      </c>
      <c r="NK135" s="9">
        <f>IF(ISNA(MATCH(ratings!$A135,tournaments!MP$2:MP$33,0)),0,(INDEX(tournaments!MQ$2:MQ$33,MATCH(ratings!$A135,tournaments!MP$2:MP$33,0))))</f>
        <v>0</v>
      </c>
      <c r="NL135" s="3">
        <f>IF(ISNA(MATCH(ratings!$A135,tournaments!MP$2:MP$33,0)),0,(INDEX(tournaments!MR$2:MR$33,MATCH(ratings!$A135,tournaments!MP$2:MP$33,0))))</f>
        <v>0</v>
      </c>
      <c r="NM135" s="6">
        <f t="shared" si="1263"/>
        <v>20.205432905735265</v>
      </c>
      <c r="NN135" s="9">
        <f>IF(ISNA(MATCH(ratings!$A135,tournaments!MS$2:MS$33,0)),0,(INDEX(tournaments!MT$2:MT$33,MATCH(ratings!$A135,tournaments!MS$2:MS$33,0))))</f>
        <v>0</v>
      </c>
      <c r="NO135" s="3">
        <f>IF(ISNA(MATCH(ratings!$A135,tournaments!MS$2:MS$33,0)),0,(INDEX(tournaments!MU$2:MU$33,MATCH(ratings!$A135,tournaments!MS$2:MS$33,0))))</f>
        <v>0</v>
      </c>
      <c r="NP135" s="6">
        <f t="shared" si="1264"/>
        <v>20.205432905735265</v>
      </c>
      <c r="NQ135" s="6">
        <f>parameters!$B$3*parameters!$B$2+(1-parameters!$B$3)*ratings!NP135</f>
        <v>20.18488961516174</v>
      </c>
      <c r="NR135" s="9">
        <f>IF(ISNA(MATCH(ratings!$A135,tournaments!MV$2:MV$33,0)),0,(INDEX(tournaments!MW$2:MW$33,MATCH(ratings!$A135,tournaments!MV$2:MV$33,0))))</f>
        <v>0</v>
      </c>
      <c r="NS135" s="3">
        <f>IF(ISNA(MATCH(ratings!$A135,tournaments!MV$2:MV$33,0)),0,(INDEX(tournaments!MX$2:MX$33,MATCH(ratings!$A135,tournaments!MV$2:MV$33,0))))</f>
        <v>0</v>
      </c>
      <c r="NT135" s="6">
        <f t="shared" si="1265"/>
        <v>20.18488961516174</v>
      </c>
      <c r="NU135" s="9">
        <f>IF(ISNA(MATCH(ratings!$A135,tournaments!MY$2:MY$33,0)),0,(INDEX(tournaments!MZ$2:MZ$33,MATCH(ratings!$A135,tournaments!MY$2:MY$33,0))))</f>
        <v>0</v>
      </c>
      <c r="NV135" s="3">
        <f>IF(ISNA(MATCH(ratings!$A135,tournaments!MY$2:MY$33,0)),0,(INDEX(tournaments!NA$2:NA$33,MATCH(ratings!$A135,tournaments!MY$2:MY$33,0))))</f>
        <v>0</v>
      </c>
      <c r="NW135" s="6">
        <f t="shared" si="1266"/>
        <v>20.18488961516174</v>
      </c>
      <c r="NX135" s="9">
        <f>IF(ISNA(MATCH(ratings!$A135,tournaments!NB$2:NB$33,0)),0,(INDEX(tournaments!NC$2:NC$33,MATCH(ratings!$A135,tournaments!NB$2:NB$33,0))))</f>
        <v>0</v>
      </c>
      <c r="NY135" s="3">
        <f>IF(ISNA(MATCH(ratings!$A135,tournaments!NB$2:NB$33,0)),0,(INDEX(tournaments!ND$2:ND$33,MATCH(ratings!$A135,tournaments!NB$2:NB$33,0))))</f>
        <v>0</v>
      </c>
      <c r="NZ135" s="6">
        <f t="shared" si="1267"/>
        <v>20.18488961516174</v>
      </c>
      <c r="OA135" s="9">
        <f>IF(ISNA(MATCH(ratings!$A135,tournaments!NE$2:NE$33,0)),0,(INDEX(tournaments!NF$2:NF$33,MATCH(ratings!$A135,tournaments!NE$2:NE$33,0))))</f>
        <v>0</v>
      </c>
      <c r="OB135" s="3">
        <f>IF(ISNA(MATCH(ratings!$A135,tournaments!NE$2:NE$33,0)),0,(INDEX(tournaments!NG$2:NG$33,MATCH(ratings!$A135,tournaments!NE$2:NE$33,0))))</f>
        <v>0</v>
      </c>
      <c r="OC135" s="6">
        <f t="shared" si="1268"/>
        <v>20.18488961516174</v>
      </c>
      <c r="OD135" s="6">
        <f>parameters!$B$3*parameters!$B$2+(1-parameters!$B$3)*ratings!OC135</f>
        <v>20.166400653645567</v>
      </c>
      <c r="OE135" s="9">
        <f>IF(ISNA(MATCH(ratings!$A135,tournaments!NH$2:NH$33,0)),0,(INDEX(tournaments!NI$2:NI$33,MATCH(ratings!$A135,tournaments!NH$2:NH$33,0))))</f>
        <v>0</v>
      </c>
      <c r="OF135" s="3">
        <f>IF(ISNA(MATCH(ratings!$A135,tournaments!NH$2:NH$33,0)),0,(INDEX(tournaments!NJ$2:NJ$33,MATCH(ratings!$A135,tournaments!NH$2:NH$33,0))))</f>
        <v>0</v>
      </c>
      <c r="OG135" s="6">
        <f t="shared" si="1269"/>
        <v>20.166400653645567</v>
      </c>
      <c r="OH135" s="9">
        <f>IF(ISNA(MATCH(ratings!$A135,tournaments!NK$2:NK$33,0)),0,(INDEX(tournaments!NL$2:NL$33,MATCH(ratings!$A135,tournaments!NK$2:NK$33,0))))</f>
        <v>0</v>
      </c>
      <c r="OI135" s="3">
        <f>IF(ISNA(MATCH(ratings!$A135,tournaments!NK$2:NK$33,0)),0,(INDEX(tournaments!NM$2:NM$33,MATCH(ratings!$A135,tournaments!NK$2:NK$33,0))))</f>
        <v>0</v>
      </c>
      <c r="OJ135" s="6">
        <f t="shared" si="1270"/>
        <v>20.166400653645567</v>
      </c>
    </row>
    <row r="136" spans="1:400" x14ac:dyDescent="0.2">
      <c r="A136" t="s">
        <v>41</v>
      </c>
      <c r="B136" s="6">
        <f>parameters!$B$2</f>
        <v>20</v>
      </c>
      <c r="E136" s="6">
        <f t="shared" si="1146"/>
        <v>20</v>
      </c>
      <c r="F136" s="9">
        <f>IF(ISNA(MATCH(ratings!$A136,tournaments!D$2:D$33,0)),0,(INDEX(tournaments!E$2:E$33,MATCH(ratings!$A136,tournaments!D$2:D$33,0))))</f>
        <v>0</v>
      </c>
      <c r="G136" s="3">
        <f>IF(ISNA(MATCH(ratings!$A136,tournaments!D$2:D$33,0)),0,(INDEX(tournaments!F$2:F$33,MATCH(ratings!$A136,tournaments!D$2:D$33,0))))</f>
        <v>0</v>
      </c>
      <c r="H136" s="6">
        <f t="shared" si="1147"/>
        <v>20</v>
      </c>
      <c r="I136" s="9">
        <f>IF(ISNA(MATCH(ratings!$A136,tournaments!G$2:G$33,0)),0,(INDEX(tournaments!H$2:H$33,MATCH(ratings!$A136,tournaments!G$2:G$33,0))))</f>
        <v>0</v>
      </c>
      <c r="J136" s="3">
        <f>IF(ISNA(MATCH(ratings!$A136,tournaments!G$2:G$33,0)),0,(INDEX(tournaments!I$2:I$33,MATCH(ratings!$A136,tournaments!G$2:G$33,0))))</f>
        <v>0</v>
      </c>
      <c r="K136" s="6">
        <f t="shared" si="1148"/>
        <v>20</v>
      </c>
      <c r="L136" s="6">
        <f>parameters!$B$3*parameters!$B$2+(1-parameters!$B$3)*ratings!K136</f>
        <v>20</v>
      </c>
      <c r="M136" s="9">
        <f>IF(ISNA(MATCH(ratings!$A136,tournaments!J$2:J$33,0)),0,(INDEX(tournaments!K$2:K$33,MATCH(ratings!$A136,tournaments!J$2:J$33,0))))</f>
        <v>0</v>
      </c>
      <c r="N136" s="3">
        <f>IF(ISNA(MATCH(ratings!$A136,tournaments!J$2:J$33,0)),0,(INDEX(tournaments!L$2:L$33,MATCH(ratings!$A136,tournaments!J$2:J$33,0))))</f>
        <v>0</v>
      </c>
      <c r="O136" s="6">
        <f t="shared" si="1149"/>
        <v>20</v>
      </c>
      <c r="P136" s="6">
        <f>parameters!$B$3*parameters!$B$2+(1-parameters!$B$3)*ratings!O136</f>
        <v>20</v>
      </c>
      <c r="Q136" s="9">
        <f>IF(ISNA(MATCH(ratings!$A136,tournaments!M$2:M$33,0)),0,(INDEX(tournaments!N$2:N$33,MATCH(ratings!$A136,tournaments!M$2:M$33,0))))</f>
        <v>0</v>
      </c>
      <c r="R136" s="3">
        <f>IF(ISNA(MATCH(ratings!$A136,tournaments!M$2:M$33,0)),0,(INDEX(tournaments!O$2:O$33,MATCH(ratings!$A136,tournaments!M$2:M$33,0))))</f>
        <v>0</v>
      </c>
      <c r="S136" s="6">
        <f t="shared" si="1150"/>
        <v>20</v>
      </c>
      <c r="T136" s="9">
        <f>IF(ISNA(MATCH(ratings!$A136,tournaments!P$2:P$33,0)),0,(INDEX(tournaments!Q$2:Q$33,MATCH(ratings!$A136,tournaments!P$2:P$33,0))))</f>
        <v>0</v>
      </c>
      <c r="U136" s="3">
        <f>IF(ISNA(MATCH(ratings!$A136,tournaments!P$2:P$33,0)),0,(INDEX(tournaments!R$2:R$33,MATCH(ratings!$A136,tournaments!P$2:P$33,0))))</f>
        <v>0</v>
      </c>
      <c r="V136" s="6">
        <f t="shared" si="1151"/>
        <v>20</v>
      </c>
      <c r="W136" s="6">
        <f>parameters!$B$3*parameters!$B$2+(1-parameters!$B$3)*ratings!V136</f>
        <v>20</v>
      </c>
      <c r="X136" s="9">
        <f>IF(ISNA(MATCH(ratings!$A136,tournaments!S$2:S$33,0)),0,(INDEX(tournaments!T$2:T$33,MATCH(ratings!$A136,tournaments!S$2:S$33,0))))</f>
        <v>0</v>
      </c>
      <c r="Y136" s="3">
        <f>IF(ISNA(MATCH(ratings!$A136,tournaments!S$2:S$33,0)),0,(INDEX(tournaments!U$2:U$33,MATCH(ratings!$A136,tournaments!S$2:S$33,0))))</f>
        <v>0</v>
      </c>
      <c r="Z136" s="6">
        <f t="shared" si="1152"/>
        <v>20</v>
      </c>
      <c r="AA136" s="9">
        <f>IF(ISNA(MATCH(ratings!$A136,tournaments!V$2:V$33,0)),0,(INDEX(tournaments!W$2:W$33,MATCH(ratings!$A136,tournaments!V$2:V$33,0))))</f>
        <v>0</v>
      </c>
      <c r="AB136" s="3">
        <f>IF(ISNA(MATCH(ratings!$A136,tournaments!V$2:V$33,0)),0,(INDEX(tournaments!X$2:X$33,MATCH(ratings!$A136,tournaments!V$2:V$33,0))))</f>
        <v>0</v>
      </c>
      <c r="AC136" s="6">
        <f t="shared" si="1153"/>
        <v>20</v>
      </c>
      <c r="AD136" s="9">
        <f>IF(ISNA(MATCH(ratings!$A136,tournaments!Y$2:Y$33,0)),0,(INDEX(tournaments!Z$2:Z$33,MATCH(ratings!$A136,tournaments!Y$2:Y$33,0))))</f>
        <v>0</v>
      </c>
      <c r="AE136" s="3">
        <f>IF(ISNA(MATCH(ratings!$A136,tournaments!Y$2:Y$33,0)),0,(INDEX(tournaments!AA$2:AA$33,MATCH(ratings!$A136,tournaments!Y$2:Y$33,0))))</f>
        <v>0</v>
      </c>
      <c r="AF136" s="6">
        <f t="shared" si="1154"/>
        <v>20</v>
      </c>
      <c r="AG136" s="9">
        <f>IF(ISNA(MATCH(ratings!$A136,tournaments!AB$2:AB$33,0)),0,(INDEX(tournaments!AC$2:AC$33,MATCH(ratings!$A136,tournaments!AB$2:AB$33,0))))</f>
        <v>0.29761278215319409</v>
      </c>
      <c r="AH136" s="3">
        <f>IF(ISNA(MATCH(ratings!$A136,tournaments!AB$2:AB$33,0)),0,(INDEX(tournaments!AD$2:AD$33,MATCH(ratings!$A136,tournaments!AB$2:AB$33,0))))</f>
        <v>38.888888888888886</v>
      </c>
      <c r="AI136" s="6">
        <f t="shared" si="1155"/>
        <v>25.621574774004777</v>
      </c>
      <c r="AJ136" s="9">
        <f>IF(ISNA(MATCH(ratings!$A136,tournaments!AE$2:AE$33,0)),0,(INDEX(tournaments!AF$2:AF$33,MATCH(ratings!$A136,tournaments!AE$2:AE$33,0))))</f>
        <v>0</v>
      </c>
      <c r="AK136" s="3">
        <f>IF(ISNA(MATCH(ratings!$A136,tournaments!AE$2:AE$33,0)),0,(INDEX(tournaments!AG$2:AG$33,MATCH(ratings!$A136,tournaments!AE$2:AE$33,0))))</f>
        <v>0</v>
      </c>
      <c r="AL136" s="6">
        <f t="shared" si="1156"/>
        <v>25.621574774004777</v>
      </c>
      <c r="AM136" s="9">
        <f>IF(ISNA(MATCH(ratings!$A136,tournaments!AH$2:AH$33,0)),0,(INDEX(tournaments!AI$2:AI$33,MATCH(ratings!$A136,tournaments!AH$2:AH$33,0))))</f>
        <v>0.29761278215319409</v>
      </c>
      <c r="AN136" s="3">
        <f>IF(ISNA(MATCH(ratings!$A136,tournaments!AH$2:AH$33,0)),0,(INDEX(tournaments!AJ$2:AJ$33,MATCH(ratings!$A136,tournaments!AH$2:AH$33,0))))</f>
        <v>44.444444444444443</v>
      </c>
      <c r="AO136" s="6">
        <f t="shared" si="1157"/>
        <v>31.2235013847313</v>
      </c>
      <c r="AP136" s="9">
        <f>IF(ISNA(MATCH(ratings!$A136,tournaments!AK$2:AK$33,0)),0,(INDEX(tournaments!AL$2:AL$33,MATCH(ratings!$A136,tournaments!AK$2:AK$33,0))))</f>
        <v>0.27509463149221647</v>
      </c>
      <c r="AQ136" s="3">
        <f>IF(ISNA(MATCH(ratings!$A136,tournaments!AK$2:AK$33,0)),0,(INDEX(tournaments!AM$2:AM$33,MATCH(ratings!$A136,tournaments!AK$2:AK$33,0))))</f>
        <v>6.25</v>
      </c>
      <c r="AR136" s="6">
        <f t="shared" si="1158"/>
        <v>24.353425224228285</v>
      </c>
      <c r="AS136" s="6">
        <f>parameters!$B$3*parameters!$B$2+(1-parameters!$B$3)*ratings!AR136</f>
        <v>23.918082701805456</v>
      </c>
      <c r="AT136" s="9">
        <f>IF(ISNA(MATCH(ratings!$A136,tournaments!AN$2:AN$33,0)),0,(INDEX(tournaments!AO$2:AO$33,MATCH(ratings!$A136,tournaments!AN$2:AN$33,0))))</f>
        <v>0</v>
      </c>
      <c r="AU136" s="3">
        <f>IF(ISNA(MATCH(ratings!$A136,tournaments!AN$2:AN$33,0)),0,(INDEX(tournaments!AP$2:AP$33,MATCH(ratings!$A136,tournaments!AN$2:AN$33,0))))</f>
        <v>0</v>
      </c>
      <c r="AV136" s="6">
        <f t="shared" si="1159"/>
        <v>23.918082701805456</v>
      </c>
      <c r="AW136" s="9">
        <f>IF(ISNA(MATCH(ratings!$A136,tournaments!AQ$2:AQ$33,0)),0,(INDEX(tournaments!AR$2:AR$33,MATCH(ratings!$A136,tournaments!AQ$2:AQ$33,0))))</f>
        <v>0</v>
      </c>
      <c r="AX136" s="3">
        <f>IF(ISNA(MATCH(ratings!$A136,tournaments!AQ$2:AQ$33,0)),0,(INDEX(tournaments!AS$2:AS$33,MATCH(ratings!$A136,tournaments!AQ$2:AQ$33,0))))</f>
        <v>0</v>
      </c>
      <c r="AY136" s="6">
        <f t="shared" si="1160"/>
        <v>23.918082701805456</v>
      </c>
      <c r="AZ136" s="9">
        <f>IF(ISNA(MATCH(ratings!$A136,tournaments!AT$2:AT$33,0)),0,(INDEX(tournaments!AU$2:AU$33,MATCH(ratings!$A136,tournaments!AT$2:AT$33,0))))</f>
        <v>0</v>
      </c>
      <c r="BA136" s="3">
        <f>IF(ISNA(MATCH(ratings!$A136,tournaments!AT$2:AT$33,0)),0,(INDEX(tournaments!AV$2:AV$33,MATCH(ratings!$A136,tournaments!AT$2:AT$33,0))))</f>
        <v>0</v>
      </c>
      <c r="BB136" s="6">
        <f t="shared" si="1161"/>
        <v>23.918082701805456</v>
      </c>
      <c r="BC136" s="9">
        <f>IF(ISNA(MATCH(ratings!$A136,tournaments!AW$2:AW$33,0)),0,(INDEX(tournaments!AX$2:AX$33,MATCH(ratings!$A136,tournaments!AW$2:AW$33,0))))</f>
        <v>0.28009321058836323</v>
      </c>
      <c r="BD136" s="3">
        <f>IF(ISNA(MATCH(ratings!$A136,tournaments!AW$2:AW$33,0)),0,(INDEX(tournaments!AY$2:AY$33,MATCH(ratings!$A136,tournaments!AW$2:AW$33,0))))</f>
        <v>12.5</v>
      </c>
      <c r="BE136" s="6">
        <f t="shared" si="1162"/>
        <v>20.719955259093314</v>
      </c>
      <c r="BF136" s="9">
        <f>IF(ISNA(MATCH(ratings!$A136,tournaments!AZ$2:AZ$33,0)),0,(INDEX(tournaments!BA$2:BA$33,MATCH(ratings!$A136,tournaments!AZ$2:AZ$33,0))))</f>
        <v>0</v>
      </c>
      <c r="BG136" s="3">
        <f>IF(ISNA(MATCH(ratings!$A136,tournaments!AZ$2:AZ$33,0)),0,(INDEX(tournaments!BB$2:BB$33,MATCH(ratings!$A136,tournaments!AZ$2:AZ$33,0))))</f>
        <v>0</v>
      </c>
      <c r="BH136" s="6">
        <f t="shared" si="1163"/>
        <v>20.719955259093314</v>
      </c>
      <c r="BI136" s="9">
        <f>IF(ISNA(MATCH(ratings!$A136,tournaments!BC$2:BC$33,0)),0,(INDEX(tournaments!BD$2:BD$33,MATCH(ratings!$A136,tournaments!BC$2:BC$33,0))))</f>
        <v>0</v>
      </c>
      <c r="BJ136" s="3">
        <f>IF(ISNA(MATCH(ratings!$A136,tournaments!BC$2:BC$33,0)),0,(INDEX(tournaments!BE$2:BE$33,MATCH(ratings!$A136,tournaments!BC$2:BC$33,0))))</f>
        <v>0</v>
      </c>
      <c r="BK136" s="6">
        <f t="shared" si="1164"/>
        <v>20.719955259093314</v>
      </c>
      <c r="BL136" s="9">
        <f>IF(ISNA(MATCH(ratings!$A136,tournaments!BF$2:BF$33,0)),0,(INDEX(tournaments!BG$2:BG$33,MATCH(ratings!$A136,tournaments!BF$2:BF$33,0))))</f>
        <v>0</v>
      </c>
      <c r="BM136" s="3">
        <f>IF(ISNA(MATCH(ratings!$A136,tournaments!BF$2:BF$33,0)),0,(INDEX(tournaments!BH$2:BH$33,MATCH(ratings!$A136,tournaments!BF$2:BF$33,0))))</f>
        <v>0</v>
      </c>
      <c r="BN136" s="6">
        <f t="shared" si="1165"/>
        <v>20.719955259093314</v>
      </c>
      <c r="BO136" s="6">
        <f>parameters!$B$3*parameters!$B$2+(1-parameters!$B$3)*ratings!BN136</f>
        <v>20.647959733183985</v>
      </c>
      <c r="BP136" s="9">
        <f>IF(ISNA(MATCH(ratings!$A136,tournaments!BI$2:BI$33,0)),0,(INDEX(tournaments!BJ$2:BJ$33,MATCH(ratings!$A136,tournaments!BI$2:BI$33,0))))</f>
        <v>0</v>
      </c>
      <c r="BQ136" s="3">
        <f>IF(ISNA(MATCH(ratings!$A136,tournaments!BI$2:BI$33,0)),0,(INDEX(tournaments!BK$2:BK$33,MATCH(ratings!$A136,tournaments!BI$2:BI$33,0))))</f>
        <v>0</v>
      </c>
      <c r="BR136" s="6">
        <f t="shared" si="1166"/>
        <v>20.647959733183985</v>
      </c>
      <c r="BS136" s="9">
        <f>IF(ISNA(MATCH(ratings!$A136,tournaments!BL$2:BL$33,0)),0,(INDEX(tournaments!BM$2:BM$33,MATCH(ratings!$A136,tournaments!BL$2:BL$33,0))))</f>
        <v>0</v>
      </c>
      <c r="BT136" s="3">
        <f>IF(ISNA(MATCH(ratings!$A136,tournaments!BL$2:BL$33,0)),0,(INDEX(tournaments!BN$2:BN$33,MATCH(ratings!$A136,tournaments!BL$2:BL$33,0))))</f>
        <v>0</v>
      </c>
      <c r="BU136" s="6">
        <f t="shared" si="1167"/>
        <v>20.647959733183985</v>
      </c>
      <c r="BV136" s="9">
        <f>IF(ISNA(MATCH(ratings!$A136,tournaments!BO$2:BO$33,0)),0,(INDEX(tournaments!BP$2:BP$33,MATCH(ratings!$A136,tournaments!BO$2:BO$33,0))))</f>
        <v>0</v>
      </c>
      <c r="BW136" s="3">
        <f>IF(ISNA(MATCH(ratings!$A136,tournaments!BO$2:BO$33,0)),0,(INDEX(tournaments!BQ$2:BQ$33,MATCH(ratings!$A136,tournaments!BO$2:BO$33,0))))</f>
        <v>0</v>
      </c>
      <c r="BX136" s="6">
        <f t="shared" si="1168"/>
        <v>20.647959733183985</v>
      </c>
      <c r="BY136" s="9">
        <f>IF(ISNA(MATCH(ratings!$A136,tournaments!BR$2:BR$33,0)),0,(INDEX(tournaments!BS$2:BS$33,MATCH(ratings!$A136,tournaments!BR$2:BR$33,0))))</f>
        <v>0</v>
      </c>
      <c r="BZ136" s="3">
        <f>IF(ISNA(MATCH(ratings!$A136,tournaments!BR$2:BR$33,0)),0,(INDEX(tournaments!BT$2:BT$33,MATCH(ratings!$A136,tournaments!BR$2:BR$33,0))))</f>
        <v>0</v>
      </c>
      <c r="CA136" s="6">
        <f t="shared" si="1169"/>
        <v>20.647959733183985</v>
      </c>
      <c r="CB136" s="9">
        <f>IF(ISNA(MATCH(ratings!$A136,tournaments!BU$2:BU$33,0)),0,(INDEX(tournaments!BV$2:BV$33,MATCH(ratings!$A136,tournaments!BU$2:BU$33,0))))</f>
        <v>0</v>
      </c>
      <c r="CC136" s="3">
        <f>IF(ISNA(MATCH(ratings!$A136,tournaments!BU$2:BU$33,0)),0,(INDEX(tournaments!BW$2:BW$33,MATCH(ratings!$A136,tournaments!BU$2:BU$33,0))))</f>
        <v>0</v>
      </c>
      <c r="CD136" s="6">
        <f t="shared" si="1170"/>
        <v>20.647959733183985</v>
      </c>
      <c r="CE136" s="9">
        <f>IF(ISNA(MATCH(ratings!$A136,tournaments!BX$2:BX$33,0)),0,(INDEX(tournaments!BY$2:BY$33,MATCH(ratings!$A136,tournaments!BX$2:BX$33,0))))</f>
        <v>0</v>
      </c>
      <c r="CF136" s="3">
        <f>IF(ISNA(MATCH(ratings!$A136,tournaments!BX$2:BX$33,0)),0,(INDEX(tournaments!BZ$2:BZ$33,MATCH(ratings!$A136,tournaments!BX$2:BX$33,0))))</f>
        <v>0</v>
      </c>
      <c r="CG136" s="6">
        <f t="shared" si="1171"/>
        <v>20.647959733183985</v>
      </c>
      <c r="CH136" s="9">
        <f>IF(ISNA(MATCH(ratings!$A136,tournaments!CA$2:CA$33,0)),0,(INDEX(tournaments!CB$2:CB$33,MATCH(ratings!$A136,tournaments!CA$2:CA$33,0))))</f>
        <v>0</v>
      </c>
      <c r="CI136" s="3">
        <f>IF(ISNA(MATCH(ratings!$A136,tournaments!CA$2:CA$33,0)),0,(INDEX(tournaments!CC$2:CC$33,MATCH(ratings!$A136,tournaments!CA$2:CA$33,0))))</f>
        <v>0</v>
      </c>
      <c r="CJ136" s="6">
        <f t="shared" si="1172"/>
        <v>20.647959733183985</v>
      </c>
      <c r="CK136" s="9">
        <f>IF(ISNA(MATCH(ratings!$A136,tournaments!CD$2:CD$33,0)),0,(INDEX(tournaments!CE$2:CE$33,MATCH(ratings!$A136,tournaments!CD$2:CD$33,0))))</f>
        <v>0</v>
      </c>
      <c r="CL136" s="3">
        <f>IF(ISNA(MATCH(ratings!$A136,tournaments!CD$2:CD$33,0)),0,(INDEX(tournaments!CF$2:CF$33,MATCH(ratings!$A136,tournaments!CD$2:CD$33,0))))</f>
        <v>0</v>
      </c>
      <c r="CM136" s="6">
        <f t="shared" si="1173"/>
        <v>20.647959733183985</v>
      </c>
      <c r="CN136" s="6">
        <f>parameters!$B$3*parameters!$B$2+(1-parameters!$B$3)*ratings!CM136</f>
        <v>20.583163759865588</v>
      </c>
      <c r="CO136" s="9">
        <f>IF(ISNA(MATCH(ratings!$A136,tournaments!CG$2:CG$33,0)),0,(INDEX(tournaments!CH$2:CH$33,MATCH(ratings!$A136,tournaments!CG$2:CG$33,0))))</f>
        <v>0</v>
      </c>
      <c r="CP136" s="3">
        <f>IF(ISNA(MATCH(ratings!$A136,tournaments!CG$2:CG$33,0)),0,(INDEX(tournaments!CI$2:CI$33,MATCH(ratings!$A136,tournaments!CG$2:CG$33,0))))</f>
        <v>0</v>
      </c>
      <c r="CQ136" s="6">
        <f t="shared" si="1174"/>
        <v>20.583163759865588</v>
      </c>
      <c r="CR136" s="9">
        <f>IF(ISNA(MATCH(ratings!$A136,tournaments!CJ$2:CJ$33,0)),0,(INDEX(tournaments!CK$2:CK$33,MATCH(ratings!$A136,tournaments!CJ$2:CJ$33,0))))</f>
        <v>0</v>
      </c>
      <c r="CS136" s="3">
        <f>IF(ISNA(MATCH(ratings!$A136,tournaments!CJ$2:CJ$33,0)),0,(INDEX(tournaments!CL$2:CL$33,MATCH(ratings!$A136,tournaments!CJ$2:CJ$33,0))))</f>
        <v>0</v>
      </c>
      <c r="CT136" s="6">
        <f t="shared" si="1175"/>
        <v>20.583163759865588</v>
      </c>
      <c r="CU136" s="9">
        <f>IF(ISNA(MATCH(ratings!$A136,tournaments!CM$2:CM$33,0)),0,(INDEX(tournaments!CN$2:CN$33,MATCH(ratings!$A136,tournaments!CM$2:CM$33,0))))</f>
        <v>0</v>
      </c>
      <c r="CV136" s="3">
        <f>IF(ISNA(MATCH(ratings!$A136,tournaments!CM$2:CM$33,0)),0,(INDEX(tournaments!CO$2:CO$33,MATCH(ratings!$A136,tournaments!CM$2:CM$33,0))))</f>
        <v>0</v>
      </c>
      <c r="CW136" s="6">
        <f t="shared" si="1176"/>
        <v>20.583163759865588</v>
      </c>
      <c r="CX136" s="9">
        <f>IF(ISNA(MATCH(ratings!$A136,tournaments!CP$2:CP$33,0)),0,(INDEX(tournaments!CQ$2:CQ$33,MATCH(ratings!$A136,tournaments!CP$2:CP$33,0))))</f>
        <v>0</v>
      </c>
      <c r="CY136" s="3">
        <f>IF(ISNA(MATCH(ratings!$A136,tournaments!CP$2:CP$33,0)),0,(INDEX(tournaments!CR$2:CR$33,MATCH(ratings!$A136,tournaments!CP$2:CP$33,0))))</f>
        <v>0</v>
      </c>
      <c r="CZ136" s="6">
        <f t="shared" si="1177"/>
        <v>20.583163759865588</v>
      </c>
      <c r="DA136" s="9">
        <f>IF(ISNA(MATCH(ratings!$A136,tournaments!CS$2:CS$33,0)),0,(INDEX(tournaments!CT$2:CT$33,MATCH(ratings!$A136,tournaments!CS$2:CS$33,0))))</f>
        <v>0</v>
      </c>
      <c r="DB136" s="3">
        <f>IF(ISNA(MATCH(ratings!$A136,tournaments!CS$2:CS$33,0)),0,(INDEX(tournaments!CU$2:CU$33,MATCH(ratings!$A136,tournaments!CS$2:CS$33,0))))</f>
        <v>0</v>
      </c>
      <c r="DC136" s="6">
        <f t="shared" si="1178"/>
        <v>20.583163759865588</v>
      </c>
      <c r="DD136" s="9">
        <f>IF(ISNA(MATCH(ratings!$A136,tournaments!CV$2:CV$33,0)),0,(INDEX(tournaments!CW$2:CW$33,MATCH(ratings!$A136,tournaments!CV$2:CV$33,0))))</f>
        <v>0</v>
      </c>
      <c r="DE136" s="3">
        <f>IF(ISNA(MATCH(ratings!$A136,tournaments!CV$2:CV$33,0)),0,(INDEX(tournaments!CX$2:CX$33,MATCH(ratings!$A136,tournaments!CV$2:CV$33,0))))</f>
        <v>0</v>
      </c>
      <c r="DF136" s="6">
        <f t="shared" si="1179"/>
        <v>20.583163759865588</v>
      </c>
      <c r="DG136" s="9">
        <f>IF(ISNA(MATCH(ratings!$A136,tournaments!CY$2:CY$33,0)),0,(INDEX(tournaments!CZ$2:CZ$33,MATCH(ratings!$A136,tournaments!CY$2:CY$33,0))))</f>
        <v>0</v>
      </c>
      <c r="DH136" s="3">
        <f>IF(ISNA(MATCH(ratings!$A136,tournaments!CY$2:CY$33,0)),0,(INDEX(tournaments!DA$2:DA$33,MATCH(ratings!$A136,tournaments!CY$2:CY$33,0))))</f>
        <v>0</v>
      </c>
      <c r="DI136" s="6">
        <f t="shared" si="1180"/>
        <v>20.583163759865588</v>
      </c>
      <c r="DJ136" s="9">
        <f>IF(ISNA(MATCH(ratings!$A136,tournaments!DB$2:DB$33,0)),0,(INDEX(tournaments!DC$2:DC$33,MATCH(ratings!$A136,tournaments!DB$2:DB$33,0))))</f>
        <v>0</v>
      </c>
      <c r="DK136" s="3">
        <f>IF(ISNA(MATCH(ratings!$A136,tournaments!DB$2:DB$33,0)),0,(INDEX(tournaments!DD$2:DD$33,MATCH(ratings!$A136,tournaments!DB$2:DB$33,0))))</f>
        <v>0</v>
      </c>
      <c r="DL136" s="6">
        <f t="shared" si="1181"/>
        <v>20.583163759865588</v>
      </c>
      <c r="DM136" s="6">
        <f>parameters!$B$3*parameters!$B$2+(1-parameters!$B$3)*ratings!DL136</f>
        <v>20.524847383879031</v>
      </c>
      <c r="DN136" s="9">
        <f>IF(ISNA(MATCH(ratings!$A136,tournaments!DE$2:DE$33,0)),0,(INDEX(tournaments!DF$2:DF$33,MATCH(ratings!$A136,tournaments!DE$2:DE$33,0))))</f>
        <v>0</v>
      </c>
      <c r="DO136" s="3">
        <f>IF(ISNA(MATCH(ratings!$A136,tournaments!DE$2:DE$33,0)),0,(INDEX(tournaments!DG$2:DG$33,MATCH(ratings!$A136,tournaments!DE$2:DE$33,0))))</f>
        <v>0</v>
      </c>
      <c r="DP136" s="6">
        <f t="shared" si="1182"/>
        <v>20.524847383879031</v>
      </c>
      <c r="DQ136" s="9">
        <f>IF(ISNA(MATCH(ratings!$A136,tournaments!DH$2:DH$33,0)),0,(INDEX(tournaments!DI$2:DI$33,MATCH(ratings!$A136,tournaments!DH$2:DH$33,0))))</f>
        <v>0</v>
      </c>
      <c r="DR136" s="3">
        <f>IF(ISNA(MATCH(ratings!$A136,tournaments!DH$2:DH$33,0)),0,(INDEX(tournaments!DJ$2:DJ$33,MATCH(ratings!$A136,tournaments!DH$2:DH$33,0))))</f>
        <v>0</v>
      </c>
      <c r="DS136" s="6">
        <f t="shared" si="1183"/>
        <v>20.524847383879031</v>
      </c>
      <c r="DT136" s="9">
        <f>IF(ISNA(MATCH(ratings!$A136,tournaments!DK$2:DK$33,0)),0,(INDEX(tournaments!DL$2:DL$33,MATCH(ratings!$A136,tournaments!DK$2:DK$33,0))))</f>
        <v>0</v>
      </c>
      <c r="DU136" s="3">
        <f>IF(ISNA(MATCH(ratings!$A136,tournaments!DK$2:DK$33,0)),0,(INDEX(tournaments!DM$2:DM$33,MATCH(ratings!$A136,tournaments!DK$2:DK$33,0))))</f>
        <v>0</v>
      </c>
      <c r="DV136" s="6">
        <f t="shared" si="1184"/>
        <v>20.524847383879031</v>
      </c>
      <c r="DW136" s="9">
        <f>IF(ISNA(MATCH(ratings!$A136,tournaments!DN$2:DN$33,0)),0,(INDEX(tournaments!DO$2:DO$33,MATCH(ratings!$A136,tournaments!DN$2:DN$33,0))))</f>
        <v>0</v>
      </c>
      <c r="DX136" s="3">
        <f>IF(ISNA(MATCH(ratings!$A136,tournaments!DN$2:DN$33,0)),0,(INDEX(tournaments!DP$2:DP$33,MATCH(ratings!$A136,tournaments!DN$2:DN$33,0))))</f>
        <v>0</v>
      </c>
      <c r="DY136" s="6">
        <f t="shared" si="1185"/>
        <v>20.524847383879031</v>
      </c>
      <c r="DZ136" s="9">
        <f>IF(ISNA(MATCH(ratings!$A136,tournaments!DQ$2:DQ$33,0)),0,(INDEX(tournaments!DR$2:DR$33,MATCH(ratings!$A136,tournaments!DQ$2:DQ$33,0))))</f>
        <v>0</v>
      </c>
      <c r="EA136" s="3">
        <f>IF(ISNA(MATCH(ratings!$A136,tournaments!DQ$2:DQ$33,0)),0,(INDEX(tournaments!DS$2:DS$33,MATCH(ratings!$A136,tournaments!DQ$2:DQ$33,0))))</f>
        <v>0</v>
      </c>
      <c r="EB136" s="6">
        <f t="shared" si="1186"/>
        <v>20.524847383879031</v>
      </c>
      <c r="EC136" s="9">
        <f>IF(ISNA(MATCH(ratings!$A136,tournaments!DT$2:DT$33,0)),0,(INDEX(tournaments!DU$2:DU$33,MATCH(ratings!$A136,tournaments!DT$2:DT$33,0))))</f>
        <v>0</v>
      </c>
      <c r="ED136" s="3">
        <f>IF(ISNA(MATCH(ratings!$A136,tournaments!DT$2:DT$33,0)),0,(INDEX(tournaments!DV$2:DV$33,MATCH(ratings!$A136,tournaments!DT$2:DT$33,0))))</f>
        <v>0</v>
      </c>
      <c r="EE136" s="6">
        <f t="shared" si="1187"/>
        <v>20.524847383879031</v>
      </c>
      <c r="EF136" s="9">
        <f>IF(ISNA(MATCH(ratings!$A136,tournaments!DW$2:DW$33,0)),0,(INDEX(tournaments!DX$2:DX$33,MATCH(ratings!$A136,tournaments!DW$2:DW$33,0))))</f>
        <v>0</v>
      </c>
      <c r="EG136" s="3">
        <f>IF(ISNA(MATCH(ratings!$A136,tournaments!DW$2:DW$33,0)),0,(INDEX(tournaments!DY$2:DY$33,MATCH(ratings!$A136,tournaments!DW$2:DW$33,0))))</f>
        <v>0</v>
      </c>
      <c r="EH136" s="6">
        <f t="shared" si="1188"/>
        <v>20.524847383879031</v>
      </c>
      <c r="EI136" s="9">
        <f>IF(ISNA(MATCH(ratings!$A136,tournaments!DZ$2:DZ$33,0)),0,(INDEX(tournaments!EA$2:EA$33,MATCH(ratings!$A136,tournaments!DZ$2:DZ$33,0))))</f>
        <v>0</v>
      </c>
      <c r="EJ136" s="3">
        <f>IF(ISNA(MATCH(ratings!$A136,tournaments!DZ$2:DZ$33,0)),0,(INDEX(tournaments!EB$2:EB$33,MATCH(ratings!$A136,tournaments!DZ$2:DZ$33,0))))</f>
        <v>0</v>
      </c>
      <c r="EK136" s="6">
        <f t="shared" si="1189"/>
        <v>20.524847383879031</v>
      </c>
      <c r="EL136" s="6">
        <f>parameters!$B$3*parameters!$B$2+(1-parameters!$B$3)*ratings!EK136</f>
        <v>20.472362645491128</v>
      </c>
      <c r="EM136" s="9">
        <f>IF(ISNA(MATCH(ratings!$A136,tournaments!EC$2:EC$33,0)),0,(INDEX(tournaments!ED$2:ED$33,MATCH(ratings!$A136,tournaments!EC$2:EC$33,0))))</f>
        <v>0</v>
      </c>
      <c r="EN136" s="3">
        <f>IF(ISNA(MATCH(ratings!$A136,tournaments!EC$2:EC$33,0)),0,(INDEX(tournaments!EE$2:EE$33,MATCH(ratings!$A136,tournaments!EC$2:EC$33,0))))</f>
        <v>0</v>
      </c>
      <c r="EO136" s="6">
        <f t="shared" si="1190"/>
        <v>20.472362645491128</v>
      </c>
      <c r="EP136" s="9">
        <f>IF(ISNA(MATCH(ratings!$A136,tournaments!EF$2:EF$33,0)),0,(INDEX(tournaments!EG$2:EG$33,MATCH(ratings!$A136,tournaments!EF$2:EF$33,0))))</f>
        <v>0</v>
      </c>
      <c r="EQ136" s="3">
        <f>IF(ISNA(MATCH(ratings!$A136,tournaments!EF$2:EF$33,0)),0,(INDEX(tournaments!EH$2:EH$33,MATCH(ratings!$A136,tournaments!EF$2:EF$33,0))))</f>
        <v>0</v>
      </c>
      <c r="ER136" s="6">
        <f t="shared" si="1191"/>
        <v>20.472362645491128</v>
      </c>
      <c r="ES136" s="9">
        <f>IF(ISNA(MATCH(ratings!$A136,tournaments!EI$2:EI$33,0)),0,(INDEX(tournaments!EJ$2:EJ$33,MATCH(ratings!$A136,tournaments!EI$2:EI$33,0))))</f>
        <v>0</v>
      </c>
      <c r="ET136" s="3">
        <f>IF(ISNA(MATCH(ratings!$A136,tournaments!EI$2:EI$33,0)),0,(INDEX(tournaments!EK$2:EK$33,MATCH(ratings!$A136,tournaments!EI$2:EI$33,0))))</f>
        <v>0</v>
      </c>
      <c r="EU136" s="6">
        <f t="shared" si="1192"/>
        <v>20.472362645491128</v>
      </c>
      <c r="EV136" s="9">
        <f>IF(ISNA(MATCH(ratings!$A136,tournaments!EL$2:EL$33,0)),0,(INDEX(tournaments!EM$2:EM$33,MATCH(ratings!$A136,tournaments!EL$2:EL$33,0))))</f>
        <v>0</v>
      </c>
      <c r="EW136" s="3">
        <f>IF(ISNA(MATCH(ratings!$A136,tournaments!EL$2:EL$33,0)),0,(INDEX(tournaments!EN$2:EN$33,MATCH(ratings!$A136,tournaments!EL$2:EL$33,0))))</f>
        <v>0</v>
      </c>
      <c r="EX136" s="6">
        <f t="shared" si="1193"/>
        <v>20.472362645491128</v>
      </c>
      <c r="EY136" s="9">
        <f>IF(ISNA(MATCH(ratings!$A136,tournaments!EO$2:EO$33,0)),0,(INDEX(tournaments!EP$2:EP$33,MATCH(ratings!$A136,tournaments!EO$2:EO$33,0))))</f>
        <v>0</v>
      </c>
      <c r="EZ136" s="3">
        <f>IF(ISNA(MATCH(ratings!$A136,tournaments!EO$2:EO$33,0)),0,(INDEX(tournaments!EQ$2:EQ$33,MATCH(ratings!$A136,tournaments!EO$2:EO$33,0))))</f>
        <v>0</v>
      </c>
      <c r="FA136" s="6">
        <f t="shared" si="1194"/>
        <v>20.472362645491128</v>
      </c>
      <c r="FB136" s="9">
        <f>IF(ISNA(MATCH(ratings!$A136,tournaments!ER$2:ER$33,0)),0,(INDEX(tournaments!ES$2:ES$33,MATCH(ratings!$A136,tournaments!ER$2:ER$33,0))))</f>
        <v>0</v>
      </c>
      <c r="FC136" s="3">
        <f>IF(ISNA(MATCH(ratings!$A136,tournaments!ER$2:ER$33,0)),0,(INDEX(tournaments!ET$2:ET$33,MATCH(ratings!$A136,tournaments!ER$2:ER$33,0))))</f>
        <v>0</v>
      </c>
      <c r="FD136" s="6">
        <f t="shared" si="1195"/>
        <v>20.472362645491128</v>
      </c>
      <c r="FE136" s="9">
        <f>IF(ISNA(MATCH(ratings!$A136,tournaments!EU$2:EU$33,0)),0,(INDEX(tournaments!EV$2:EV$33,MATCH(ratings!$A136,tournaments!EU$2:EU$33,0))))</f>
        <v>0</v>
      </c>
      <c r="FF136" s="3">
        <f>IF(ISNA(MATCH(ratings!$A136,tournaments!EU$2:EU$33,0)),0,(INDEX(tournaments!EW$2:EW$33,MATCH(ratings!$A136,tournaments!EU$2:EU$33,0))))</f>
        <v>0</v>
      </c>
      <c r="FG136" s="6">
        <f t="shared" si="1196"/>
        <v>20.472362645491128</v>
      </c>
      <c r="FH136" s="6">
        <f>parameters!$B$3*parameters!$B$2+(1-parameters!$B$3)*ratings!FG136</f>
        <v>20.425126380942014</v>
      </c>
      <c r="FI136" s="9">
        <f>IF(ISNA(MATCH(ratings!$A136,tournaments!EX$2:EX$33,0)),0,(INDEX(tournaments!EY$2:EY$33,MATCH(ratings!$A136,tournaments!EX$2:EX$33,0))))</f>
        <v>0</v>
      </c>
      <c r="FJ136" s="3">
        <f>IF(ISNA(MATCH(ratings!$A136,tournaments!EX$2:EX$33,0)),0,(INDEX(tournaments!EZ$2:EZ$33,MATCH(ratings!$A136,tournaments!EX$2:EX$33,0))))</f>
        <v>0</v>
      </c>
      <c r="FK136" s="6">
        <f t="shared" si="1197"/>
        <v>20.425126380942014</v>
      </c>
      <c r="FL136" s="9">
        <f>IF(ISNA(MATCH(ratings!$A136,tournaments!FA$2:FA$33,0)),0,(INDEX(tournaments!FB$2:FB$33,MATCH(ratings!$A136,tournaments!FA$2:FA$33,0))))</f>
        <v>0</v>
      </c>
      <c r="FM136" s="3">
        <f>IF(ISNA(MATCH(ratings!$A136,tournaments!FA$2:FA$33,0)),0,(INDEX(tournaments!FC$2:FC$33,MATCH(ratings!$A136,tournaments!FA$2:FA$33,0))))</f>
        <v>0</v>
      </c>
      <c r="FN136" s="6">
        <f t="shared" si="1198"/>
        <v>20.425126380942014</v>
      </c>
      <c r="FO136" s="9">
        <f>IF(ISNA(MATCH(ratings!$A136,tournaments!FD$2:FD$33,0)),0,(INDEX(tournaments!FE$2:FE$33,MATCH(ratings!$A136,tournaments!FD$2:FD$33,0))))</f>
        <v>0</v>
      </c>
      <c r="FP136" s="3">
        <f>IF(ISNA(MATCH(ratings!$A136,tournaments!FD$2:FD$33,0)),0,(INDEX(tournaments!FF$2:FF$33,MATCH(ratings!$A136,tournaments!FD$2:FD$33,0))))</f>
        <v>0</v>
      </c>
      <c r="FQ136" s="6">
        <f t="shared" si="1199"/>
        <v>20.425126380942014</v>
      </c>
      <c r="FR136" s="9">
        <f>IF(ISNA(MATCH(ratings!$A136,tournaments!FG$2:FG$33,0)),0,(INDEX(tournaments!FH$2:FH$33,MATCH(ratings!$A136,tournaments!FG$2:FG$33,0))))</f>
        <v>0</v>
      </c>
      <c r="FS136" s="3">
        <f>IF(ISNA(MATCH(ratings!$A136,tournaments!FG$2:FG$33,0)),0,(INDEX(tournaments!FI$2:FI$33,MATCH(ratings!$A136,tournaments!FG$2:FG$33,0))))</f>
        <v>0</v>
      </c>
      <c r="FT136" s="6">
        <f t="shared" si="1200"/>
        <v>20.425126380942014</v>
      </c>
      <c r="FU136" s="9">
        <f>IF(ISNA(MATCH(ratings!$A136,tournaments!FJ$2:FJ$33,0)),0,(INDEX(tournaments!FK$2:FK$33,MATCH(ratings!$A136,tournaments!FJ$2:FJ$33,0))))</f>
        <v>0</v>
      </c>
      <c r="FV136" s="3">
        <f>IF(ISNA(MATCH(ratings!$A136,tournaments!FJ$2:FJ$33,0)),0,(INDEX(tournaments!FL$2:FL$33,MATCH(ratings!$A136,tournaments!FJ$2:FJ$33,0))))</f>
        <v>0</v>
      </c>
      <c r="FW136" s="6">
        <f t="shared" si="1201"/>
        <v>20.425126380942014</v>
      </c>
      <c r="FX136" s="9">
        <f>IF(ISNA(MATCH(ratings!$A136,tournaments!FM$2:FM$33,0)),0,(INDEX(tournaments!FN$2:FN$33,MATCH(ratings!$A136,tournaments!FM$2:FM$33,0))))</f>
        <v>0</v>
      </c>
      <c r="FY136" s="3">
        <f>IF(ISNA(MATCH(ratings!$A136,tournaments!FM$2:FM$33,0)),0,(INDEX(tournaments!FO$2:FO$33,MATCH(ratings!$A136,tournaments!FM$2:FM$33,0))))</f>
        <v>0</v>
      </c>
      <c r="FZ136" s="6">
        <f t="shared" si="1202"/>
        <v>20.425126380942014</v>
      </c>
      <c r="GA136" s="6">
        <f>parameters!$B$3*parameters!$B$2+(1-parameters!$B$3)*ratings!FZ136</f>
        <v>20.382613742847813</v>
      </c>
      <c r="GB136" s="9">
        <f>IF(ISNA(MATCH(ratings!$A136,tournaments!FP$2:FP$33,0)),0,(INDEX(tournaments!FQ$2:FQ$33,MATCH(ratings!$A136,tournaments!FP$2:FP$33,0))))</f>
        <v>0</v>
      </c>
      <c r="GC136" s="3">
        <f>IF(ISNA(MATCH(ratings!$A136,tournaments!FP$2:FP$33,0)),0,(INDEX(tournaments!FR$2:FR$33,MATCH(ratings!$A136,tournaments!FP$2:FP$33,0))))</f>
        <v>0</v>
      </c>
      <c r="GD136" s="6">
        <f t="shared" si="1203"/>
        <v>20.382613742847813</v>
      </c>
      <c r="GE136" s="9">
        <f>IF(ISNA(MATCH(ratings!$A136,tournaments!FS$2:FS$33,0)),0,(INDEX(tournaments!FT$2:FT$33,MATCH(ratings!$A136,tournaments!FS$2:FS$33,0))))</f>
        <v>0</v>
      </c>
      <c r="GF136" s="3">
        <f>IF(ISNA(MATCH(ratings!$A136,tournaments!FS$2:FS$33,0)),0,(INDEX(tournaments!FU$2:FU$33,MATCH(ratings!$A136,tournaments!FS$2:FS$33,0))))</f>
        <v>0</v>
      </c>
      <c r="GG136" s="6">
        <f t="shared" si="1204"/>
        <v>20.382613742847813</v>
      </c>
      <c r="GH136" s="9">
        <f>IF(ISNA(MATCH(ratings!$A136,tournaments!FV$2:FV$33,0)),0,(INDEX(tournaments!FW$2:FW$33,MATCH(ratings!$A136,tournaments!FV$2:FV$33,0))))</f>
        <v>0</v>
      </c>
      <c r="GI136" s="3">
        <f>IF(ISNA(MATCH(ratings!$A136,tournaments!FV$2:FV$33,0)),0,(INDEX(tournaments!FX$2:FX$33,MATCH(ratings!$A136,tournaments!FV$2:FV$33,0))))</f>
        <v>0</v>
      </c>
      <c r="GJ136" s="6">
        <f t="shared" si="1205"/>
        <v>20.382613742847813</v>
      </c>
      <c r="GK136" s="9">
        <f>IF(ISNA(MATCH(ratings!$A136,tournaments!FY$2:FY$33,0)),0,(INDEX(tournaments!FZ$2:FZ$33,MATCH(ratings!$A136,tournaments!FY$2:FY$33,0))))</f>
        <v>0</v>
      </c>
      <c r="GL136" s="3">
        <f>IF(ISNA(MATCH(ratings!$A136,tournaments!FY$2:FY$33,0)),0,(INDEX(tournaments!GA$2:GA$33,MATCH(ratings!$A136,tournaments!FY$2:FY$33,0))))</f>
        <v>0</v>
      </c>
      <c r="GM136" s="6">
        <f t="shared" si="1206"/>
        <v>20.382613742847813</v>
      </c>
      <c r="GN136" s="9">
        <f>IF(ISNA(MATCH(ratings!$A136,tournaments!GB$2:GB$33,0)),0,(INDEX(tournaments!GC$2:GC$33,MATCH(ratings!$A136,tournaments!GB$2:GB$33,0))))</f>
        <v>0</v>
      </c>
      <c r="GO136" s="3">
        <f>IF(ISNA(MATCH(ratings!$A136,tournaments!GB$2:GB$33,0)),0,(INDEX(tournaments!GD$2:GD$33,MATCH(ratings!$A136,tournaments!GB$2:GB$33,0))))</f>
        <v>0</v>
      </c>
      <c r="GP136" s="6">
        <f t="shared" si="1207"/>
        <v>20.382613742847813</v>
      </c>
      <c r="GQ136" s="9">
        <f>IF(ISNA(MATCH(ratings!$A136,tournaments!GE$2:GE$33,0)),0,(INDEX(tournaments!GF$2:GF$33,MATCH(ratings!$A136,tournaments!GE$2:GE$33,0))))</f>
        <v>0</v>
      </c>
      <c r="GR136" s="3">
        <f>IF(ISNA(MATCH(ratings!$A136,tournaments!GE$2:GE$33,0)),0,(INDEX(tournaments!GG$2:GG$33,MATCH(ratings!$A136,tournaments!GE$2:GE$33,0))))</f>
        <v>0</v>
      </c>
      <c r="GS136" s="6">
        <f t="shared" si="1208"/>
        <v>20.382613742847813</v>
      </c>
      <c r="GT136" s="6">
        <f>parameters!$B$3*parameters!$B$2+(1-parameters!$B$3)*ratings!GS136</f>
        <v>20.344352368563033</v>
      </c>
      <c r="GU136" s="9">
        <f>IF(ISNA(MATCH(ratings!$A136,tournaments!GH$2:GH$33,0)),0,(INDEX(tournaments!GI$2:GI$33,MATCH(ratings!$A136,tournaments!GH$2:GH$33,0))))</f>
        <v>0</v>
      </c>
      <c r="GV136" s="3">
        <f>IF(ISNA(MATCH(ratings!$A136,tournaments!GH$2:GH$33,0)),0,(INDEX(tournaments!GJ$2:GJ$33,MATCH(ratings!$A136,tournaments!GH$2:GH$33,0))))</f>
        <v>0</v>
      </c>
      <c r="GW136" s="6">
        <f t="shared" si="1209"/>
        <v>20.344352368563033</v>
      </c>
      <c r="GX136" s="9">
        <f>IF(ISNA(MATCH(ratings!$A136,tournaments!GK$2:GK$33,0)),0,(INDEX(tournaments!GL$2:GL$33,MATCH(ratings!$A136,tournaments!GK$2:GK$33,0))))</f>
        <v>0</v>
      </c>
      <c r="GY136" s="3">
        <f>IF(ISNA(MATCH(ratings!$A136,tournaments!GK$2:GK$33,0)),0,(INDEX(tournaments!GM$2:GM$33,MATCH(ratings!$A136,tournaments!GK$2:GK$33,0))))</f>
        <v>0</v>
      </c>
      <c r="GZ136" s="6">
        <f t="shared" si="1210"/>
        <v>20.344352368563033</v>
      </c>
      <c r="HA136" s="9">
        <f>IF(ISNA(MATCH(ratings!$A136,tournaments!GN$2:GN$33,0)),0,(INDEX(tournaments!GO$2:GO$33,MATCH(ratings!$A136,tournaments!GN$2:GN$33,0))))</f>
        <v>0</v>
      </c>
      <c r="HB136" s="3">
        <f>IF(ISNA(MATCH(ratings!$A136,tournaments!GN$2:GN$33,0)),0,(INDEX(tournaments!GP$2:GP$33,MATCH(ratings!$A136,tournaments!GN$2:GN$33,0))))</f>
        <v>0</v>
      </c>
      <c r="HC136" s="6">
        <f t="shared" si="1211"/>
        <v>20.344352368563033</v>
      </c>
      <c r="HD136" s="9">
        <f>IF(ISNA(MATCH(ratings!$A136,tournaments!GQ$2:GQ$33,0)),0,(INDEX(tournaments!GR$2:GR$33,MATCH(ratings!$A136,tournaments!GQ$2:GQ$33,0))))</f>
        <v>0</v>
      </c>
      <c r="HE136" s="3">
        <f>IF(ISNA(MATCH(ratings!$A136,tournaments!GQ$2:GQ$33,0)),0,(INDEX(tournaments!GS$2:GS$33,MATCH(ratings!$A136,tournaments!GQ$2:GQ$33,0))))</f>
        <v>0</v>
      </c>
      <c r="HF136" s="6">
        <f t="shared" si="1212"/>
        <v>20.344352368563033</v>
      </c>
      <c r="HG136" s="9">
        <f>IF(ISNA(MATCH(ratings!$A136,tournaments!GT$2:GT$33,0)),0,(INDEX(tournaments!GU$2:GU$33,MATCH(ratings!$A136,tournaments!GT$2:GT$33,0))))</f>
        <v>0</v>
      </c>
      <c r="HH136" s="3">
        <f>IF(ISNA(MATCH(ratings!$A136,tournaments!GT$2:GT$33,0)),0,(INDEX(tournaments!GV$2:GV$33,MATCH(ratings!$A136,tournaments!GT$2:GT$33,0))))</f>
        <v>0</v>
      </c>
      <c r="HI136" s="6">
        <f t="shared" si="1213"/>
        <v>20.344352368563033</v>
      </c>
      <c r="HJ136" s="9">
        <f>IF(ISNA(MATCH(ratings!$A136,tournaments!GW$2:GW$33,0)),0,(INDEX(tournaments!GX$2:GX$33,MATCH(ratings!$A136,tournaments!GW$2:GW$33,0))))</f>
        <v>0</v>
      </c>
      <c r="HK136" s="3">
        <f>IF(ISNA(MATCH(ratings!$A136,tournaments!GW$2:GW$33,0)),0,(INDEX(tournaments!GY$2:GY$33,MATCH(ratings!$A136,tournaments!GW$2:GW$33,0))))</f>
        <v>0</v>
      </c>
      <c r="HL136" s="6">
        <f t="shared" si="1214"/>
        <v>20.344352368563033</v>
      </c>
      <c r="HM136" s="9">
        <f>IF(ISNA(MATCH(ratings!$A136,tournaments!GZ$2:GZ$33,0)),0,(INDEX(tournaments!HA$2:HA$33,MATCH(ratings!$A136,tournaments!GZ$2:GZ$33,0))))</f>
        <v>0</v>
      </c>
      <c r="HN136" s="3">
        <f>IF(ISNA(MATCH(ratings!$A136,tournaments!GZ$2:GZ$33,0)),0,(INDEX(tournaments!HB$2:HB$33,MATCH(ratings!$A136,tournaments!GZ$2:GZ$33,0))))</f>
        <v>0</v>
      </c>
      <c r="HO136" s="6">
        <f t="shared" si="1215"/>
        <v>20.344352368563033</v>
      </c>
      <c r="HP136" s="9">
        <f>IF(ISNA(MATCH(ratings!$A136,tournaments!HC$2:HC$33,0)),0,(INDEX(tournaments!HD$2:HD$33,MATCH(ratings!$A136,tournaments!HC$2:HC$33,0))))</f>
        <v>0</v>
      </c>
      <c r="HQ136" s="3">
        <f>IF(ISNA(MATCH(ratings!$A136,tournaments!HC$2:HC$33,0)),0,(INDEX(tournaments!HE$2:HE$33,MATCH(ratings!$A136,tournaments!HC$2:HC$33,0))))</f>
        <v>0</v>
      </c>
      <c r="HR136" s="6">
        <f t="shared" si="1216"/>
        <v>20.344352368563033</v>
      </c>
      <c r="HS136" s="9">
        <f>IF(ISNA(MATCH(ratings!$A136,tournaments!HF$2:HF$33,0)),0,(INDEX(tournaments!HG$2:HG$33,MATCH(ratings!$A136,tournaments!HF$2:HF$33,0))))</f>
        <v>0</v>
      </c>
      <c r="HT136" s="3">
        <f>IF(ISNA(MATCH(ratings!$A136,tournaments!HF$2:HF$33,0)),0,(INDEX(tournaments!HH$2:HH$33,MATCH(ratings!$A136,tournaments!HF$2:HF$33,0))))</f>
        <v>0</v>
      </c>
      <c r="HU136" s="6">
        <f t="shared" si="1217"/>
        <v>20.344352368563033</v>
      </c>
      <c r="HV136" s="6">
        <f>parameters!$B$3*parameters!$B$2+(1-parameters!$B$3)*ratings!HU136</f>
        <v>20.30991713170673</v>
      </c>
      <c r="HW136" s="9">
        <f>IF(ISNA(MATCH(ratings!$A136,tournaments!HI$2:HI$33,0)),0,(INDEX(tournaments!HJ$2:HJ$33,MATCH(ratings!$A136,tournaments!HI$2:HI$33,0))))</f>
        <v>0</v>
      </c>
      <c r="HX136" s="3">
        <f>IF(ISNA(MATCH(ratings!$A136,tournaments!HI$2:HI$33,0)),0,(INDEX(tournaments!HK$2:HK$33,MATCH(ratings!$A136,tournaments!HI$2:HI$33,0))))</f>
        <v>0</v>
      </c>
      <c r="HY136" s="6">
        <f t="shared" si="1218"/>
        <v>20.30991713170673</v>
      </c>
      <c r="HZ136" s="9">
        <f>IF(ISNA(MATCH(ratings!$A136,tournaments!HL$2:HL$33,0)),0,(INDEX(tournaments!HM$2:HM$33,MATCH(ratings!$A136,tournaments!HL$2:HL$33,0))))</f>
        <v>0</v>
      </c>
      <c r="IA136" s="3">
        <f>IF(ISNA(MATCH(ratings!$A136,tournaments!HL$2:HL$33,0)),0,(INDEX(tournaments!HN$2:HN$33,MATCH(ratings!$A136,tournaments!HL$2:HL$33,0))))</f>
        <v>0</v>
      </c>
      <c r="IB136" s="6">
        <f t="shared" si="1219"/>
        <v>20.30991713170673</v>
      </c>
      <c r="IC136" s="9">
        <f>IF(ISNA(MATCH(ratings!$A136,tournaments!HO$2:HO$33,0)),0,(INDEX(tournaments!HP$2:HP$33,MATCH(ratings!$A136,tournaments!HO$2:HO$33,0))))</f>
        <v>0</v>
      </c>
      <c r="ID136" s="3">
        <f>IF(ISNA(MATCH(ratings!$A136,tournaments!HO$2:HO$33,0)),0,(INDEX(tournaments!HQ$2:HQ$33,MATCH(ratings!$A136,tournaments!HO$2:HO$33,0))))</f>
        <v>0</v>
      </c>
      <c r="IE136" s="6">
        <f t="shared" si="1220"/>
        <v>20.30991713170673</v>
      </c>
      <c r="IF136" s="9">
        <f>IF(ISNA(MATCH(ratings!$A136,tournaments!HR$2:HR$33,0)),0,(INDEX(tournaments!HS$2:HS$33,MATCH(ratings!$A136,tournaments!HR$2:HR$33,0))))</f>
        <v>0</v>
      </c>
      <c r="IG136" s="3">
        <f>IF(ISNA(MATCH(ratings!$A136,tournaments!HR$2:HR$33,0)),0,(INDEX(tournaments!HT$2:HT$33,MATCH(ratings!$A136,tournaments!HR$2:HR$33,0))))</f>
        <v>0</v>
      </c>
      <c r="IH136" s="6">
        <f t="shared" si="1221"/>
        <v>20.30991713170673</v>
      </c>
      <c r="II136" s="9">
        <f>IF(ISNA(MATCH(ratings!$A136,tournaments!HU$2:HU$33,0)),0,(INDEX(tournaments!HV$2:HV$33,MATCH(ratings!$A136,tournaments!HU$2:HU$33,0))))</f>
        <v>0</v>
      </c>
      <c r="IJ136" s="3">
        <f>IF(ISNA(MATCH(ratings!$A136,tournaments!HU$2:HU$33,0)),0,(INDEX(tournaments!HW$2:HW$33,MATCH(ratings!$A136,tournaments!HU$2:HU$33,0))))</f>
        <v>0</v>
      </c>
      <c r="IK136" s="6">
        <f t="shared" si="1222"/>
        <v>20.30991713170673</v>
      </c>
      <c r="IL136" s="9">
        <f>IF(ISNA(MATCH(ratings!$A136,tournaments!HX$2:HX$33,0)),0,(INDEX(tournaments!HY$2:HY$33,MATCH(ratings!$A136,tournaments!HX$2:HX$33,0))))</f>
        <v>0</v>
      </c>
      <c r="IM136" s="3">
        <f>IF(ISNA(MATCH(ratings!$A136,tournaments!HX$2:HX$33,0)),0,(INDEX(tournaments!HZ$2:HZ$33,MATCH(ratings!$A136,tournaments!HX$2:HX$33,0))))</f>
        <v>0</v>
      </c>
      <c r="IN136" s="6">
        <f t="shared" si="1223"/>
        <v>20.30991713170673</v>
      </c>
      <c r="IO136" s="9">
        <f>IF(ISNA(MATCH(ratings!$A136,tournaments!IA$2:IA$33,0)),0,(INDEX(tournaments!IB$2:IB$33,MATCH(ratings!$A136,tournaments!IA$2:IA$33,0))))</f>
        <v>0</v>
      </c>
      <c r="IP136" s="3">
        <f>IF(ISNA(MATCH(ratings!$A136,tournaments!IA$2:IA$33,0)),0,(INDEX(tournaments!IC$2:IC$33,MATCH(ratings!$A136,tournaments!IA$2:IA$33,0))))</f>
        <v>0</v>
      </c>
      <c r="IQ136" s="6">
        <f t="shared" si="1224"/>
        <v>20.30991713170673</v>
      </c>
      <c r="IR136" s="9">
        <f>IF(ISNA(MATCH(ratings!$A136,tournaments!ID$2:ID$33,0)),0,(INDEX(tournaments!IE$2:IE$33,MATCH(ratings!$A136,tournaments!ID$2:ID$33,0))))</f>
        <v>0</v>
      </c>
      <c r="IS136" s="3">
        <f>IF(ISNA(MATCH(ratings!$A136,tournaments!ID$2:ID$33,0)),0,(INDEX(tournaments!IF$2:IF$33,MATCH(ratings!$A136,tournaments!ID$2:ID$33,0))))</f>
        <v>0</v>
      </c>
      <c r="IT136" s="6">
        <f t="shared" si="1225"/>
        <v>20.30991713170673</v>
      </c>
      <c r="IU136" s="6">
        <f>parameters!$B$3*parameters!$B$2+(1-parameters!$B$3)*ratings!IT136</f>
        <v>20.278925418536058</v>
      </c>
      <c r="IV136" s="9">
        <f>IF(ISNA(MATCH(ratings!$A136,tournaments!IG$2:IG$33,0)),0,(INDEX(tournaments!IH$2:IH$33,MATCH(ratings!$A136,tournaments!IG$2:IG$33,0))))</f>
        <v>0</v>
      </c>
      <c r="IW136" s="3">
        <f>IF(ISNA(MATCH(ratings!$A136,tournaments!IG$2:IG$33,0)),0,(INDEX(tournaments!II$2:II$33,MATCH(ratings!$A136,tournaments!IG$2:IG$33,0))))</f>
        <v>0</v>
      </c>
      <c r="IX136" s="6">
        <f t="shared" si="1226"/>
        <v>20.278925418536058</v>
      </c>
      <c r="IY136" s="9">
        <f>IF(ISNA(MATCH(ratings!$A136,tournaments!IJ$2:IJ$33,0)),0,(INDEX(tournaments!IK$2:IK$33,MATCH(ratings!$A136,tournaments!IJ$2:IJ$33,0))))</f>
        <v>0</v>
      </c>
      <c r="IZ136" s="3">
        <f>IF(ISNA(MATCH(ratings!$A136,tournaments!IJ$2:IJ$33,0)),0,(INDEX(tournaments!IL$2:IL$33,MATCH(ratings!$A136,tournaments!IJ$2:IJ$33,0))))</f>
        <v>0</v>
      </c>
      <c r="JA136" s="6">
        <f t="shared" si="1227"/>
        <v>20.278925418536058</v>
      </c>
      <c r="JB136" s="9">
        <f>IF(ISNA(MATCH(ratings!$A136,tournaments!IM$2:IM$33,0)),0,(INDEX(tournaments!IN$2:IN$33,MATCH(ratings!$A136,tournaments!IM$2:IM$33,0))))</f>
        <v>0</v>
      </c>
      <c r="JC136" s="3">
        <f>IF(ISNA(MATCH(ratings!$A136,tournaments!IM$2:IM$33,0)),0,(INDEX(tournaments!IO$2:IO$33,MATCH(ratings!$A136,tournaments!IM$2:IM$33,0))))</f>
        <v>0</v>
      </c>
      <c r="JD136" s="6">
        <f t="shared" si="1228"/>
        <v>20.278925418536058</v>
      </c>
      <c r="JE136" s="9">
        <f>IF(ISNA(MATCH(ratings!$A136,tournaments!IP$2:IP$33,0)),0,(INDEX(tournaments!IQ$2:IQ$33,MATCH(ratings!$A136,tournaments!IP$2:IP$33,0))))</f>
        <v>0</v>
      </c>
      <c r="JF136" s="3">
        <f>IF(ISNA(MATCH(ratings!$A136,tournaments!IP$2:IP$33,0)),0,(INDEX(tournaments!IR$2:IR$33,MATCH(ratings!$A136,tournaments!IP$2:IP$33,0))))</f>
        <v>0</v>
      </c>
      <c r="JG136" s="6">
        <f t="shared" si="1229"/>
        <v>20.278925418536058</v>
      </c>
      <c r="JH136" s="9">
        <f>IF(ISNA(MATCH(ratings!$A136,tournaments!IS$2:IS$33,0)),0,(INDEX(tournaments!IT$2:IT$33,MATCH(ratings!$A136,tournaments!IS$2:IS$33,0))))</f>
        <v>0</v>
      </c>
      <c r="JI136" s="3">
        <f>IF(ISNA(MATCH(ratings!$A136,tournaments!IS$2:IS$33,0)),0,(INDEX(tournaments!IU$2:IU$33,MATCH(ratings!$A136,tournaments!IS$2:IS$33,0))))</f>
        <v>0</v>
      </c>
      <c r="JJ136" s="6">
        <f t="shared" si="1230"/>
        <v>20.278925418536058</v>
      </c>
      <c r="JK136" s="9">
        <f>IF(ISNA(MATCH(ratings!$A136,tournaments!IV$2:IV$33,0)),0,(INDEX(tournaments!IW$2:IW$33,MATCH(ratings!$A136,tournaments!IV$2:IV$33,0))))</f>
        <v>0</v>
      </c>
      <c r="JL136" s="3">
        <f>IF(ISNA(MATCH(ratings!$A136,tournaments!IV$2:IV$33,0)),0,(INDEX(tournaments!IX$2:IX$33,MATCH(ratings!$A136,tournaments!IV$2:IV$33,0))))</f>
        <v>0</v>
      </c>
      <c r="JM136" s="6">
        <f t="shared" si="1231"/>
        <v>20.278925418536058</v>
      </c>
      <c r="JN136" s="9"/>
      <c r="JO136" s="3"/>
      <c r="JP136" s="6">
        <f t="shared" si="1232"/>
        <v>20.278925418536058</v>
      </c>
      <c r="JQ136" s="6">
        <f>parameters!$B$3*parameters!$B$2+(1-parameters!$B$3)*ratings!JP136</f>
        <v>20.251032876682451</v>
      </c>
      <c r="JR136" s="9">
        <f>IF(ISNA(MATCH(ratings!$A136,tournaments!JC$2:JC$33,0)),0,(INDEX(tournaments!JD$2:JD$33,MATCH(ratings!$A136,tournaments!JC$2:JC$33,0))))</f>
        <v>0</v>
      </c>
      <c r="JS136" s="3">
        <f>IF(ISNA(MATCH(ratings!$A136,tournaments!JC$2:JC$33,0)),0,(INDEX(tournaments!JE$2:JE$33,MATCH(ratings!$A136,tournaments!JC$2:JC$33,0))))</f>
        <v>0</v>
      </c>
      <c r="JT136" s="6">
        <f t="shared" si="1233"/>
        <v>20.251032876682451</v>
      </c>
      <c r="JU136" s="9">
        <f>IF(ISNA(MATCH(ratings!$A136,tournaments!JF$2:JF$33,0)),0,(INDEX(tournaments!JG$2:JG$33,MATCH(ratings!$A136,tournaments!JF$2:JF$33,0))))</f>
        <v>0</v>
      </c>
      <c r="JV136" s="3">
        <f>IF(ISNA(MATCH(ratings!$A136,tournaments!JF$2:JF$33,0)),0,(INDEX(tournaments!JH$2:JH$33,MATCH(ratings!$A136,tournaments!JF$2:JF$33,0))))</f>
        <v>0</v>
      </c>
      <c r="JW136" s="6">
        <f t="shared" si="1234"/>
        <v>20.251032876682451</v>
      </c>
      <c r="JX136" s="9">
        <f>IF(ISNA(MATCH(ratings!$A136,tournaments!JI$2:JI$33,0)),0,(INDEX(tournaments!JJ$2:JJ$33,MATCH(ratings!$A136,tournaments!JI$2:JI$33,0))))</f>
        <v>0</v>
      </c>
      <c r="JY136" s="3">
        <f>IF(ISNA(MATCH(ratings!$A136,tournaments!JI$2:JI$33,0)),0,(INDEX(tournaments!JK$2:JK$33,MATCH(ratings!$A136,tournaments!JI$2:JI$33,0))))</f>
        <v>0</v>
      </c>
      <c r="JZ136" s="6">
        <f t="shared" si="1235"/>
        <v>20.251032876682451</v>
      </c>
      <c r="KA136" s="9">
        <f>IF(ISNA(MATCH(ratings!$A136,tournaments!JL$2:JL$33,0)),0,(INDEX(tournaments!JM$2:JM$33,MATCH(ratings!$A136,tournaments!JL$2:JL$33,0))))</f>
        <v>0</v>
      </c>
      <c r="KB136" s="3">
        <f>IF(ISNA(MATCH(ratings!$A136,tournaments!JL$2:JL$33,0)),0,(INDEX(tournaments!JN$2:JN$33,MATCH(ratings!$A136,tournaments!JL$2:JL$33,0))))</f>
        <v>0</v>
      </c>
      <c r="KC136" s="6">
        <f t="shared" si="1236"/>
        <v>20.251032876682451</v>
      </c>
      <c r="KD136" s="9">
        <f>IF(ISNA(MATCH(ratings!$A136,tournaments!JO$2:JO$33,0)),0,(INDEX(tournaments!JP$2:JP$33,MATCH(ratings!$A136,tournaments!JO$2:JO$33,0))))</f>
        <v>0</v>
      </c>
      <c r="KE136" s="3">
        <f>IF(ISNA(MATCH(ratings!$A136,tournaments!JO$2:JO$33,0)),0,(INDEX(tournaments!JQ$2:JQ$33,MATCH(ratings!$A136,tournaments!JO$2:JO$33,0))))</f>
        <v>0</v>
      </c>
      <c r="KF136" s="6">
        <f t="shared" si="1237"/>
        <v>20.251032876682451</v>
      </c>
      <c r="KG136" s="9">
        <f>IF(ISNA(MATCH(ratings!$A136,tournaments!JR$2:JR$33,0)),0,(INDEX(tournaments!JS$2:JS$33,MATCH(ratings!$A136,tournaments!JR$2:JR$33,0))))</f>
        <v>0</v>
      </c>
      <c r="KH136" s="3">
        <f>IF(ISNA(MATCH(ratings!$A136,tournaments!JR$2:JR$33,0)),0,(INDEX(tournaments!JT$2:JT$33,MATCH(ratings!$A136,tournaments!JR$2:JR$33,0))))</f>
        <v>0</v>
      </c>
      <c r="KI136" s="6">
        <f t="shared" si="1238"/>
        <v>20.251032876682451</v>
      </c>
      <c r="KJ136" s="6">
        <f>parameters!$B$3*parameters!$B$2+(1-parameters!$B$3)*ratings!KI136</f>
        <v>20.225929589014207</v>
      </c>
      <c r="KK136" s="9">
        <f>IF(ISNA(MATCH(ratings!$A136,tournaments!JU$2:JU$33,0)),0,(INDEX(tournaments!JV$2:JV$33,MATCH(ratings!$A136,tournaments!JU$2:JU$33,0))))</f>
        <v>0</v>
      </c>
      <c r="KL136" s="3">
        <f>IF(ISNA(MATCH(ratings!$A136,tournaments!JU$2:JU$33,0)),0,(INDEX(tournaments!JW$2:JW$33,MATCH(ratings!$A136,tournaments!JU$2:JU$33,0))))</f>
        <v>0</v>
      </c>
      <c r="KM136" s="6">
        <f t="shared" si="1239"/>
        <v>20.225929589014207</v>
      </c>
      <c r="KN136" s="9">
        <f>IF(ISNA(MATCH(ratings!$A136,tournaments!JX$2:JX$33,0)),0,(INDEX(tournaments!JY$2:JY$33,MATCH(ratings!$A136,tournaments!JX$2:JX$33,0))))</f>
        <v>0</v>
      </c>
      <c r="KO136" s="3">
        <f>IF(ISNA(MATCH(ratings!$A136,tournaments!JX$2:JX$33,0)),0,(INDEX(tournaments!JZ$2:JZ$33,MATCH(ratings!$A136,tournaments!JX$2:JX$33,0))))</f>
        <v>0</v>
      </c>
      <c r="KP136" s="6">
        <f t="shared" si="1240"/>
        <v>20.225929589014207</v>
      </c>
      <c r="KQ136" s="9">
        <f>IF(ISNA(MATCH(ratings!$A136,tournaments!KA$2:KA$33,0)),0,(INDEX(tournaments!KB$2:KB$33,MATCH(ratings!$A136,tournaments!KA$2:KA$33,0))))</f>
        <v>0</v>
      </c>
      <c r="KR136" s="3">
        <f>IF(ISNA(MATCH(ratings!$A136,tournaments!KA$2:KA$33,0)),0,(INDEX(tournaments!KC$2:KC$33,MATCH(ratings!$A136,tournaments!KA$2:KA$33,0))))</f>
        <v>0</v>
      </c>
      <c r="KS136" s="6">
        <f t="shared" si="1241"/>
        <v>20.225929589014207</v>
      </c>
      <c r="KT136" s="9">
        <f>IF(ISNA(MATCH(ratings!$A136,tournaments!KD$2:KD$33,0)),0,(INDEX(tournaments!KE$2:KE$33,MATCH(ratings!$A136,tournaments!KD$2:KD$33,0))))</f>
        <v>0</v>
      </c>
      <c r="KU136" s="3">
        <f>IF(ISNA(MATCH(ratings!$A136,tournaments!KD$2:KD$33,0)),0,(INDEX(tournaments!KF$2:KF$33,MATCH(ratings!$A136,tournaments!KD$2:KD$33,0))))</f>
        <v>0</v>
      </c>
      <c r="KV136" s="6">
        <f t="shared" si="1242"/>
        <v>20.225929589014207</v>
      </c>
      <c r="KW136" s="9">
        <f>IF(ISNA(MATCH(ratings!$A136,tournaments!KG$2:KG$33,0)),0,(INDEX(tournaments!KH$2:KH$33,MATCH(ratings!$A136,tournaments!KG$2:KG$33,0))))</f>
        <v>0</v>
      </c>
      <c r="KX136" s="3">
        <f>IF(ISNA(MATCH(ratings!$A136,tournaments!KG$2:KG$33,0)),0,(INDEX(tournaments!KI$2:KI$33,MATCH(ratings!$A136,tournaments!KG$2:KG$33,0))))</f>
        <v>0</v>
      </c>
      <c r="KY136" s="6">
        <f t="shared" si="1243"/>
        <v>20.225929589014207</v>
      </c>
      <c r="KZ136" s="9">
        <f>IF(ISNA(MATCH(ratings!$A136,tournaments!KJ$2:KJ$33,0)),0,(INDEX(tournaments!KK$2:KK$33,MATCH(ratings!$A136,tournaments!KJ$2:KJ$33,0))))</f>
        <v>0</v>
      </c>
      <c r="LA136" s="3">
        <f>IF(ISNA(MATCH(ratings!$A136,tournaments!KJ$2:KJ$33,0)),0,(INDEX(tournaments!KL$2:KL$33,MATCH(ratings!$A136,tournaments!KJ$2:KJ$33,0))))</f>
        <v>0</v>
      </c>
      <c r="LB136" s="6">
        <f t="shared" si="1244"/>
        <v>20.225929589014207</v>
      </c>
      <c r="LC136" s="6">
        <f>parameters!$B$3*parameters!$B$2+(1-parameters!$B$3)*ratings!LB136</f>
        <v>20.203336630112787</v>
      </c>
      <c r="LD136" s="9">
        <f>IF(ISNA(MATCH(ratings!$A136,tournaments!KN$2:KN$33,0)),0,(INDEX(tournaments!KO$2:KO$33,MATCH(ratings!$A136,tournaments!KN$2:KN$33,0))))</f>
        <v>0</v>
      </c>
      <c r="LE136" s="3">
        <f>IF(ISNA(MATCH(ratings!$A136,tournaments!KN$2:KN$33,0)),0,(INDEX(tournaments!KP$2:KP$33,MATCH(ratings!$A136,tournaments!KN$2:KN$33,0))))</f>
        <v>0</v>
      </c>
      <c r="LF136" s="6">
        <f t="shared" si="1245"/>
        <v>20.203336630112787</v>
      </c>
      <c r="LG136" s="9">
        <f>IF(ISNA(MATCH(ratings!$A136,tournaments!KQ$2:KQ$33,0)),0,(INDEX(tournaments!KR$2:KR$33,MATCH(ratings!$A136,tournaments!KQ$2:KQ$33,0))))</f>
        <v>0</v>
      </c>
      <c r="LH136" s="3">
        <f>IF(ISNA(MATCH(ratings!$A136,tournaments!KQ$2:KQ$33,0)),0,(INDEX(tournaments!KS$2:KS$33,MATCH(ratings!$A136,tournaments!KQ$2:KQ$33,0))))</f>
        <v>0</v>
      </c>
      <c r="LI136" s="6">
        <f t="shared" si="1246"/>
        <v>20.203336630112787</v>
      </c>
      <c r="LJ136" s="9">
        <f>IF(ISNA(MATCH(ratings!$A136,tournaments!KT$2:KT$33,0)),0,(INDEX(tournaments!KU$2:KU$33,MATCH(ratings!$A136,tournaments!KT$2:KT$33,0))))</f>
        <v>0</v>
      </c>
      <c r="LK136" s="3">
        <f>IF(ISNA(MATCH(ratings!$A136,tournaments!KT$2:KT$33,0)),0,(INDEX(tournaments!KV$2:KV$33,MATCH(ratings!$A136,tournaments!KT$2:KT$33,0))))</f>
        <v>0</v>
      </c>
      <c r="LL136" s="6">
        <f t="shared" si="1247"/>
        <v>20.203336630112787</v>
      </c>
      <c r="LM136" s="9">
        <f>IF(ISNA(MATCH(ratings!$A136,tournaments!KW$2:KW$33,0)),0,(INDEX(tournaments!KX$2:KX$33,MATCH(ratings!$A136,tournaments!KW$2:KW$33,0))))</f>
        <v>0</v>
      </c>
      <c r="LN136" s="3">
        <f>IF(ISNA(MATCH(ratings!$A136,tournaments!KW$2:KW$33,0)),0,(INDEX(tournaments!KY$2:KY$33,MATCH(ratings!$A136,tournaments!KW$2:KW$33,0))))</f>
        <v>0</v>
      </c>
      <c r="LO136" s="6">
        <f t="shared" si="1248"/>
        <v>20.203336630112787</v>
      </c>
      <c r="LP136" s="9">
        <f>IF(ISNA(MATCH(ratings!$A136,tournaments!KZ$2:KZ$33,0)),0,(INDEX(tournaments!LA$2:LA$33,MATCH(ratings!$A136,tournaments!KZ$2:KZ$33,0))))</f>
        <v>0</v>
      </c>
      <c r="LQ136" s="3">
        <f>IF(ISNA(MATCH(ratings!$A136,tournaments!KZ$2:KZ$33,0)),0,(INDEX(tournaments!LB$2:LB$33,MATCH(ratings!$A136,tournaments!KZ$2:KZ$33,0))))</f>
        <v>0</v>
      </c>
      <c r="LR136" s="6">
        <f t="shared" si="1249"/>
        <v>20.203336630112787</v>
      </c>
      <c r="LS136" s="9">
        <f>IF(ISNA(MATCH(ratings!$A136,tournaments!LC$2:LC$33,0)),0,(INDEX(tournaments!LD$2:LD$33,MATCH(ratings!$A136,tournaments!LC$2:LC$33,0))))</f>
        <v>0</v>
      </c>
      <c r="LT136" s="3">
        <f>IF(ISNA(MATCH(ratings!$A136,tournaments!LC$2:LC$33,0)),0,(INDEX(tournaments!LE$2:LE$33,MATCH(ratings!$A136,tournaments!LC$2:LC$33,0))))</f>
        <v>0</v>
      </c>
      <c r="LU136" s="6">
        <f t="shared" si="1250"/>
        <v>20.203336630112787</v>
      </c>
      <c r="LV136" s="6">
        <f>parameters!$B$3*parameters!$B$2+(1-parameters!$B$3)*ratings!LU136</f>
        <v>20.183002967101508</v>
      </c>
      <c r="LW136" s="9">
        <f>IF(ISNA(MATCH(ratings!$A136,tournaments!LF$2:LF$33,0)),0,(INDEX(tournaments!LG$2:LG$33,MATCH(ratings!$A136,tournaments!LF$2:LF$33,0))))</f>
        <v>0</v>
      </c>
      <c r="LX136" s="3">
        <f>IF(ISNA(MATCH(ratings!$A136,tournaments!LF$2:LF$33,0)),0,(INDEX(tournaments!LH$2:LH$33,MATCH(ratings!$A136,tournaments!LF$2:LF$33,0))))</f>
        <v>0</v>
      </c>
      <c r="LY136" s="6">
        <f t="shared" si="1251"/>
        <v>20.183002967101508</v>
      </c>
      <c r="LZ136" s="9">
        <f>IF(ISNA(MATCH(ratings!$A136,tournaments!LI$2:LI$33,0)),0,(INDEX(tournaments!LJ$2:LJ$33,MATCH(ratings!$A136,tournaments!LI$2:LI$33,0))))</f>
        <v>0</v>
      </c>
      <c r="MA136" s="3">
        <f>IF(ISNA(MATCH(ratings!$A136,tournaments!LI$2:LI$33,0)),0,(INDEX(tournaments!LK$2:LK$33,MATCH(ratings!$A136,tournaments!LI$2:LI$33,0))))</f>
        <v>0</v>
      </c>
      <c r="MB136" s="6">
        <f t="shared" si="1252"/>
        <v>20.183002967101508</v>
      </c>
      <c r="MC136" s="9">
        <f>IF(ISNA(MATCH(ratings!$A136,tournaments!LL$2:LL$33,0)),0,(INDEX(tournaments!LM$2:LM$33,MATCH(ratings!$A136,tournaments!LL$2:LL$33,0))))</f>
        <v>0</v>
      </c>
      <c r="MD136" s="3">
        <f>IF(ISNA(MATCH(ratings!$A136,tournaments!LL$2:LL$33,0)),0,(INDEX(tournaments!LN$2:LN$33,MATCH(ratings!$A136,tournaments!LL$2:LL$33,0))))</f>
        <v>0</v>
      </c>
      <c r="ME136" s="6">
        <f t="shared" si="1253"/>
        <v>20.183002967101508</v>
      </c>
      <c r="MF136" s="6">
        <f>parameters!$B$3*parameters!$B$2+(1-parameters!$B$3)*ratings!ME136</f>
        <v>20.164702670391357</v>
      </c>
      <c r="MG136" s="9">
        <f>IF(ISNA(MATCH(ratings!$A136,tournaments!LO$2:LO$33,0)),0,(INDEX(tournaments!LP$2:LP$33,MATCH(ratings!$A136,tournaments!LO$2:LO$33,0))))</f>
        <v>0</v>
      </c>
      <c r="MH136" s="3">
        <f>IF(ISNA(MATCH(ratings!$A136,tournaments!LO$2:LO$33,0)),0,(INDEX(tournaments!LQ$2:LQ$33,MATCH(ratings!$A136,tournaments!LO$2:LO$33,0))))</f>
        <v>0</v>
      </c>
      <c r="MI136" s="6">
        <f t="shared" si="1254"/>
        <v>20.164702670391357</v>
      </c>
      <c r="MJ136" s="9">
        <f>IF(ISNA(MATCH(ratings!$A136,tournaments!LR$2:LR$33,0)),0,(INDEX(tournaments!LS$2:LS$33,MATCH(ratings!$A136,tournaments!LR$2:LR$33,0))))</f>
        <v>0</v>
      </c>
      <c r="MK136" s="3">
        <f>IF(ISNA(MATCH(ratings!$A136,tournaments!LR$2:LR$33,0)),0,(INDEX(tournaments!LT$2:LT$33,MATCH(ratings!$A136,tournaments!LR$2:LR$33,0))))</f>
        <v>0</v>
      </c>
      <c r="ML136" s="6">
        <f t="shared" si="1255"/>
        <v>20.164702670391357</v>
      </c>
      <c r="MM136" s="9">
        <f>IF(ISNA(MATCH(ratings!$A136,tournaments!LU$2:LU$33,0)),0,(INDEX(tournaments!LV$2:LV$33,MATCH(ratings!$A136,tournaments!LU$2:LU$33,0))))</f>
        <v>0</v>
      </c>
      <c r="MN136" s="3">
        <f>IF(ISNA(MATCH(ratings!$A136,tournaments!LU$2:LU$33,0)),0,(INDEX(tournaments!LW$2:LW$33,MATCH(ratings!$A136,tournaments!LU$2:LU$33,0))))</f>
        <v>0</v>
      </c>
      <c r="MO136" s="6">
        <f t="shared" si="1256"/>
        <v>20.164702670391357</v>
      </c>
      <c r="MP136" s="9">
        <f>IF(ISNA(MATCH(ratings!$A136,tournaments!LX$2:LX$33,0)),0,(INDEX(tournaments!LY$2:LY$33,MATCH(ratings!$A136,tournaments!LX$2:LX$33,0))))</f>
        <v>0</v>
      </c>
      <c r="MQ136" s="3">
        <f>IF(ISNA(MATCH(ratings!$A136,tournaments!LX$2:LX$33,0)),0,(INDEX(tournaments!LZ$2:LZ$33,MATCH(ratings!$A136,tournaments!LX$2:LX$33,0))))</f>
        <v>0</v>
      </c>
      <c r="MR136" s="6">
        <f t="shared" si="1257"/>
        <v>20.164702670391357</v>
      </c>
      <c r="MS136" s="9">
        <f>IF(ISNA(MATCH(ratings!$A136,tournaments!MA$2:MA$33,0)),0,(INDEX(tournaments!MB$2:MB$33,MATCH(ratings!$A136,tournaments!MA$2:MA$33,0))))</f>
        <v>0</v>
      </c>
      <c r="MT136" s="3">
        <f>IF(ISNA(MATCH(ratings!$A136,tournaments!MA$2:MA$33,0)),0,(INDEX(tournaments!MC$2:MC$33,MATCH(ratings!$A136,tournaments!MA$2:MA$33,0))))</f>
        <v>0</v>
      </c>
      <c r="MU136" s="6">
        <f t="shared" si="1258"/>
        <v>20.164702670391357</v>
      </c>
      <c r="MV136" s="6">
        <f>parameters!$B$3*parameters!$B$2+(1-parameters!$B$3)*ratings!MU136</f>
        <v>20.148232403352221</v>
      </c>
      <c r="MW136" s="6">
        <f>parameters!$B$3*parameters!$B$2+(1-parameters!$B$3)*ratings!MV136</f>
        <v>20.133409163016999</v>
      </c>
      <c r="MX136" s="6">
        <f>parameters!$B$3*parameters!$B$2+(1-parameters!$B$3)*ratings!MW136</f>
        <v>20.120068246715299</v>
      </c>
      <c r="MY136" s="9">
        <f>IF(ISNA(MATCH(ratings!$A136,tournaments!MD$2:MD$33,0)),0,(INDEX(tournaments!ME$2:ME$33,MATCH(ratings!$A136,tournaments!MD$2:MD$33,0))))</f>
        <v>0</v>
      </c>
      <c r="MZ136" s="3">
        <f>IF(ISNA(MATCH(ratings!$A136,tournaments!MD$2:MD$33,0)),0,(INDEX(tournaments!MF$2:MF$33,MATCH(ratings!$A136,tournaments!MD$2:MD$33,0))))</f>
        <v>0</v>
      </c>
      <c r="NA136" s="6">
        <f t="shared" si="1259"/>
        <v>20.120068246715299</v>
      </c>
      <c r="NB136" s="9">
        <f>IF(ISNA(MATCH(ratings!$A136,tournaments!MG$2:MG$33,0)),0,(INDEX(tournaments!MH$2:MH$33,MATCH(ratings!$A136,tournaments!MG$2:MG$33,0))))</f>
        <v>0</v>
      </c>
      <c r="NC136" s="3">
        <f>IF(ISNA(MATCH(ratings!$A136,tournaments!MG$2:MG$33,0)),0,(INDEX(tournaments!MI$2:MI$33,MATCH(ratings!$A136,tournaments!MG$2:MG$33,0))))</f>
        <v>0</v>
      </c>
      <c r="ND136" s="6">
        <f t="shared" si="1260"/>
        <v>20.120068246715299</v>
      </c>
      <c r="NE136" s="9">
        <f>IF(ISNA(MATCH(ratings!$A136,tournaments!MJ$2:MJ$33,0)),0,(INDEX(tournaments!MK$2:MK$33,MATCH(ratings!$A136,tournaments!MJ$2:MJ$33,0))))</f>
        <v>0</v>
      </c>
      <c r="NF136" s="3">
        <f>IF(ISNA(MATCH(ratings!$A136,tournaments!MJ$2:MJ$33,0)),0,(INDEX(tournaments!ML$2:ML$33,MATCH(ratings!$A136,tournaments!MJ$2:MJ$33,0))))</f>
        <v>0</v>
      </c>
      <c r="NG136" s="6">
        <f t="shared" si="1261"/>
        <v>20.120068246715299</v>
      </c>
      <c r="NH136" s="9">
        <f>IF(ISNA(MATCH(ratings!$A136,tournaments!MM$2:MM$33,0)),0,(INDEX(tournaments!MN$2:MN$33,MATCH(ratings!$A136,tournaments!MM$2:MM$33,0))))</f>
        <v>0</v>
      </c>
      <c r="NI136" s="3">
        <f>IF(ISNA(MATCH(ratings!$A136,tournaments!MM$2:MM$33,0)),0,(INDEX(tournaments!MO$2:MO$33,MATCH(ratings!$A136,tournaments!MM$2:MM$33,0))))</f>
        <v>0</v>
      </c>
      <c r="NJ136" s="6">
        <f t="shared" si="1262"/>
        <v>20.120068246715299</v>
      </c>
      <c r="NK136" s="9">
        <f>IF(ISNA(MATCH(ratings!$A136,tournaments!MP$2:MP$33,0)),0,(INDEX(tournaments!MQ$2:MQ$33,MATCH(ratings!$A136,tournaments!MP$2:MP$33,0))))</f>
        <v>0</v>
      </c>
      <c r="NL136" s="3">
        <f>IF(ISNA(MATCH(ratings!$A136,tournaments!MP$2:MP$33,0)),0,(INDEX(tournaments!MR$2:MR$33,MATCH(ratings!$A136,tournaments!MP$2:MP$33,0))))</f>
        <v>0</v>
      </c>
      <c r="NM136" s="6">
        <f t="shared" si="1263"/>
        <v>20.120068246715299</v>
      </c>
      <c r="NN136" s="9">
        <f>IF(ISNA(MATCH(ratings!$A136,tournaments!MS$2:MS$33,0)),0,(INDEX(tournaments!MT$2:MT$33,MATCH(ratings!$A136,tournaments!MS$2:MS$33,0))))</f>
        <v>0</v>
      </c>
      <c r="NO136" s="3">
        <f>IF(ISNA(MATCH(ratings!$A136,tournaments!MS$2:MS$33,0)),0,(INDEX(tournaments!MU$2:MU$33,MATCH(ratings!$A136,tournaments!MS$2:MS$33,0))))</f>
        <v>0</v>
      </c>
      <c r="NP136" s="6">
        <f t="shared" si="1264"/>
        <v>20.120068246715299</v>
      </c>
      <c r="NQ136" s="6">
        <f>parameters!$B$3*parameters!$B$2+(1-parameters!$B$3)*ratings!NP136</f>
        <v>20.108061422043768</v>
      </c>
      <c r="NR136" s="9">
        <f>IF(ISNA(MATCH(ratings!$A136,tournaments!MV$2:MV$33,0)),0,(INDEX(tournaments!MW$2:MW$33,MATCH(ratings!$A136,tournaments!MV$2:MV$33,0))))</f>
        <v>0</v>
      </c>
      <c r="NS136" s="3">
        <f>IF(ISNA(MATCH(ratings!$A136,tournaments!MV$2:MV$33,0)),0,(INDEX(tournaments!MX$2:MX$33,MATCH(ratings!$A136,tournaments!MV$2:MV$33,0))))</f>
        <v>0</v>
      </c>
      <c r="NT136" s="6">
        <f t="shared" si="1265"/>
        <v>20.108061422043768</v>
      </c>
      <c r="NU136" s="9">
        <f>IF(ISNA(MATCH(ratings!$A136,tournaments!MY$2:MY$33,0)),0,(INDEX(tournaments!MZ$2:MZ$33,MATCH(ratings!$A136,tournaments!MY$2:MY$33,0))))</f>
        <v>0</v>
      </c>
      <c r="NV136" s="3">
        <f>IF(ISNA(MATCH(ratings!$A136,tournaments!MY$2:MY$33,0)),0,(INDEX(tournaments!NA$2:NA$33,MATCH(ratings!$A136,tournaments!MY$2:MY$33,0))))</f>
        <v>0</v>
      </c>
      <c r="NW136" s="6">
        <f t="shared" si="1266"/>
        <v>20.108061422043768</v>
      </c>
      <c r="NX136" s="9">
        <f>IF(ISNA(MATCH(ratings!$A136,tournaments!NB$2:NB$33,0)),0,(INDEX(tournaments!NC$2:NC$33,MATCH(ratings!$A136,tournaments!NB$2:NB$33,0))))</f>
        <v>0</v>
      </c>
      <c r="NY136" s="3">
        <f>IF(ISNA(MATCH(ratings!$A136,tournaments!NB$2:NB$33,0)),0,(INDEX(tournaments!ND$2:ND$33,MATCH(ratings!$A136,tournaments!NB$2:NB$33,0))))</f>
        <v>0</v>
      </c>
      <c r="NZ136" s="6">
        <f t="shared" si="1267"/>
        <v>20.108061422043768</v>
      </c>
      <c r="OA136" s="9">
        <f>IF(ISNA(MATCH(ratings!$A136,tournaments!NE$2:NE$33,0)),0,(INDEX(tournaments!NF$2:NF$33,MATCH(ratings!$A136,tournaments!NE$2:NE$33,0))))</f>
        <v>0</v>
      </c>
      <c r="OB136" s="3">
        <f>IF(ISNA(MATCH(ratings!$A136,tournaments!NE$2:NE$33,0)),0,(INDEX(tournaments!NG$2:NG$33,MATCH(ratings!$A136,tournaments!NE$2:NE$33,0))))</f>
        <v>0</v>
      </c>
      <c r="OC136" s="6">
        <f t="shared" si="1268"/>
        <v>20.108061422043768</v>
      </c>
      <c r="OD136" s="6">
        <f>parameters!$B$3*parameters!$B$2+(1-parameters!$B$3)*ratings!OC136</f>
        <v>20.097255279839391</v>
      </c>
      <c r="OE136" s="9">
        <f>IF(ISNA(MATCH(ratings!$A136,tournaments!NH$2:NH$33,0)),0,(INDEX(tournaments!NI$2:NI$33,MATCH(ratings!$A136,tournaments!NH$2:NH$33,0))))</f>
        <v>0</v>
      </c>
      <c r="OF136" s="3">
        <f>IF(ISNA(MATCH(ratings!$A136,tournaments!NH$2:NH$33,0)),0,(INDEX(tournaments!NJ$2:NJ$33,MATCH(ratings!$A136,tournaments!NH$2:NH$33,0))))</f>
        <v>0</v>
      </c>
      <c r="OG136" s="6">
        <f t="shared" si="1269"/>
        <v>20.097255279839391</v>
      </c>
      <c r="OH136" s="9">
        <f>IF(ISNA(MATCH(ratings!$A136,tournaments!NK$2:NK$33,0)),0,(INDEX(tournaments!NL$2:NL$33,MATCH(ratings!$A136,tournaments!NK$2:NK$33,0))))</f>
        <v>0</v>
      </c>
      <c r="OI136" s="3">
        <f>IF(ISNA(MATCH(ratings!$A136,tournaments!NK$2:NK$33,0)),0,(INDEX(tournaments!NM$2:NM$33,MATCH(ratings!$A136,tournaments!NK$2:NK$33,0))))</f>
        <v>0</v>
      </c>
      <c r="OJ136" s="6">
        <f t="shared" si="1270"/>
        <v>20.097255279839391</v>
      </c>
    </row>
    <row r="137" spans="1:400" x14ac:dyDescent="0.2">
      <c r="A137" t="s">
        <v>52</v>
      </c>
      <c r="B137" s="6">
        <f>parameters!$B$2</f>
        <v>20</v>
      </c>
      <c r="E137" s="6">
        <f t="shared" ref="E137" si="1271">(1-C137)*B137+C137*D137</f>
        <v>20</v>
      </c>
      <c r="F137" s="9">
        <f>IF(ISNA(MATCH(ratings!$A137,tournaments!D$2:D$33,0)),0,(INDEX(tournaments!E$2:E$33,MATCH(ratings!$A137,tournaments!D$2:D$33,0))))</f>
        <v>0.17282306563931127</v>
      </c>
      <c r="G137" s="3">
        <f>IF(ISNA(MATCH(ratings!$A137,tournaments!D$2:D$33,0)),0,(INDEX(tournaments!F$2:F$33,MATCH(ratings!$A137,tournaments!D$2:D$33,0))))</f>
        <v>25</v>
      </c>
      <c r="H137" s="6">
        <f t="shared" ref="H137" si="1272">(1-F137)*E137+F137*G137</f>
        <v>20.864115328196558</v>
      </c>
      <c r="I137" s="9">
        <f>IF(ISNA(MATCH(ratings!$A137,tournaments!G$2:G$33,0)),0,(INDEX(tournaments!H$2:H$33,MATCH(ratings!$A137,tournaments!G$2:G$33,0))))</f>
        <v>0</v>
      </c>
      <c r="J137" s="3">
        <f>IF(ISNA(MATCH(ratings!$A137,tournaments!G$2:G$33,0)),0,(INDEX(tournaments!I$2:I$33,MATCH(ratings!$A137,tournaments!G$2:G$33,0))))</f>
        <v>0</v>
      </c>
      <c r="K137" s="6">
        <f t="shared" ref="K137" si="1273">(1-I137)*H137+I137*J137</f>
        <v>20.864115328196558</v>
      </c>
      <c r="L137" s="6">
        <f>parameters!$B$3*parameters!$B$2+(1-parameters!$B$3)*ratings!K137</f>
        <v>20.777703795376901</v>
      </c>
      <c r="M137" s="9">
        <f>IF(ISNA(MATCH(ratings!$A137,tournaments!J$2:J$33,0)),0,(INDEX(tournaments!K$2:K$33,MATCH(ratings!$A137,tournaments!J$2:J$33,0))))</f>
        <v>0</v>
      </c>
      <c r="N137" s="3">
        <f>IF(ISNA(MATCH(ratings!$A137,tournaments!J$2:J$33,0)),0,(INDEX(tournaments!L$2:L$33,MATCH(ratings!$A137,tournaments!J$2:J$33,0))))</f>
        <v>0</v>
      </c>
      <c r="O137" s="6">
        <f t="shared" ref="O137" si="1274">(1-M137)*L137+M137*N137</f>
        <v>20.777703795376901</v>
      </c>
      <c r="P137" s="6">
        <f>parameters!$B$3*parameters!$B$2+(1-parameters!$B$3)*ratings!O137</f>
        <v>20.699933415839212</v>
      </c>
      <c r="Q137" s="9">
        <f>IF(ISNA(MATCH(ratings!$A137,tournaments!M$2:M$33,0)),0,(INDEX(tournaments!N$2:N$33,MATCH(ratings!$A137,tournaments!M$2:M$33,0))))</f>
        <v>0</v>
      </c>
      <c r="R137" s="3">
        <f>IF(ISNA(MATCH(ratings!$A137,tournaments!M$2:M$33,0)),0,(INDEX(tournaments!O$2:O$33,MATCH(ratings!$A137,tournaments!M$2:M$33,0))))</f>
        <v>0</v>
      </c>
      <c r="S137" s="6">
        <f t="shared" ref="S137" si="1275">(1-Q137)*P137+Q137*R137</f>
        <v>20.699933415839212</v>
      </c>
      <c r="T137" s="9">
        <f>IF(ISNA(MATCH(ratings!$A137,tournaments!P$2:P$33,0)),0,(INDEX(tournaments!Q$2:Q$33,MATCH(ratings!$A137,tournaments!P$2:P$33,0))))</f>
        <v>0</v>
      </c>
      <c r="U137" s="3">
        <f>IF(ISNA(MATCH(ratings!$A137,tournaments!P$2:P$33,0)),0,(INDEX(tournaments!R$2:R$33,MATCH(ratings!$A137,tournaments!P$2:P$33,0))))</f>
        <v>0</v>
      </c>
      <c r="V137" s="6">
        <f t="shared" ref="V137" si="1276">(1-T137)*S137+T137*U137</f>
        <v>20.699933415839212</v>
      </c>
      <c r="W137" s="6">
        <f>parameters!$B$3*parameters!$B$2+(1-parameters!$B$3)*ratings!V137</f>
        <v>20.629940074255291</v>
      </c>
      <c r="X137" s="9">
        <f>IF(ISNA(MATCH(ratings!$A137,tournaments!S$2:S$33,0)),0,(INDEX(tournaments!T$2:T$33,MATCH(ratings!$A137,tournaments!S$2:S$33,0))))</f>
        <v>0</v>
      </c>
      <c r="Y137" s="3">
        <f>IF(ISNA(MATCH(ratings!$A137,tournaments!S$2:S$33,0)),0,(INDEX(tournaments!U$2:U$33,MATCH(ratings!$A137,tournaments!S$2:S$33,0))))</f>
        <v>0</v>
      </c>
      <c r="Z137" s="6">
        <f t="shared" ref="Z137" si="1277">(1-X137)*W137+X137*Y137</f>
        <v>20.629940074255291</v>
      </c>
      <c r="AA137" s="9">
        <f>IF(ISNA(MATCH(ratings!$A137,tournaments!V$2:V$33,0)),0,(INDEX(tournaments!W$2:W$33,MATCH(ratings!$A137,tournaments!V$2:V$33,0))))</f>
        <v>0</v>
      </c>
      <c r="AB137" s="3">
        <f>IF(ISNA(MATCH(ratings!$A137,tournaments!V$2:V$33,0)),0,(INDEX(tournaments!X$2:X$33,MATCH(ratings!$A137,tournaments!V$2:V$33,0))))</f>
        <v>0</v>
      </c>
      <c r="AC137" s="6">
        <f t="shared" ref="AC137" si="1278">(1-AA137)*Z137+AA137*AB137</f>
        <v>20.629940074255291</v>
      </c>
      <c r="AD137" s="9">
        <f>IF(ISNA(MATCH(ratings!$A137,tournaments!Y$2:Y$33,0)),0,(INDEX(tournaments!Z$2:Z$33,MATCH(ratings!$A137,tournaments!Y$2:Y$33,0))))</f>
        <v>0</v>
      </c>
      <c r="AE137" s="3">
        <f>IF(ISNA(MATCH(ratings!$A137,tournaments!Y$2:Y$33,0)),0,(INDEX(tournaments!AA$2:AA$33,MATCH(ratings!$A137,tournaments!Y$2:Y$33,0))))</f>
        <v>0</v>
      </c>
      <c r="AF137" s="6">
        <f t="shared" ref="AF137" si="1279">(1-AD137)*AC137+AD137*AE137</f>
        <v>20.629940074255291</v>
      </c>
      <c r="AG137" s="9">
        <f>IF(ISNA(MATCH(ratings!$A137,tournaments!AB$2:AB$33,0)),0,(INDEX(tournaments!AC$2:AC$33,MATCH(ratings!$A137,tournaments!AB$2:AB$33,0))))</f>
        <v>0</v>
      </c>
      <c r="AH137" s="3">
        <f>IF(ISNA(MATCH(ratings!$A137,tournaments!AB$2:AB$33,0)),0,(INDEX(tournaments!AD$2:AD$33,MATCH(ratings!$A137,tournaments!AB$2:AB$33,0))))</f>
        <v>0</v>
      </c>
      <c r="AI137" s="6">
        <f t="shared" ref="AI137" si="1280">(1-AG137)*AF137+AG137*AH137</f>
        <v>20.629940074255291</v>
      </c>
      <c r="AJ137" s="9">
        <f>IF(ISNA(MATCH(ratings!$A137,tournaments!AE$2:AE$33,0)),0,(INDEX(tournaments!AF$2:AF$33,MATCH(ratings!$A137,tournaments!AE$2:AE$33,0))))</f>
        <v>0</v>
      </c>
      <c r="AK137" s="3">
        <f>IF(ISNA(MATCH(ratings!$A137,tournaments!AE$2:AE$33,0)),0,(INDEX(tournaments!AG$2:AG$33,MATCH(ratings!$A137,tournaments!AE$2:AE$33,0))))</f>
        <v>0</v>
      </c>
      <c r="AL137" s="6">
        <f t="shared" ref="AL137" si="1281">(1-AJ137)*AI137+AJ137*AK137</f>
        <v>20.629940074255291</v>
      </c>
      <c r="AM137" s="9">
        <f>IF(ISNA(MATCH(ratings!$A137,tournaments!AH$2:AH$33,0)),0,(INDEX(tournaments!AI$2:AI$33,MATCH(ratings!$A137,tournaments!AH$2:AH$33,0))))</f>
        <v>0</v>
      </c>
      <c r="AN137" s="3">
        <f>IF(ISNA(MATCH(ratings!$A137,tournaments!AH$2:AH$33,0)),0,(INDEX(tournaments!AJ$2:AJ$33,MATCH(ratings!$A137,tournaments!AH$2:AH$33,0))))</f>
        <v>0</v>
      </c>
      <c r="AO137" s="6">
        <f t="shared" ref="AO137" si="1282">(1-AM137)*AL137+AM137*AN137</f>
        <v>20.629940074255291</v>
      </c>
      <c r="AP137" s="9">
        <f>IF(ISNA(MATCH(ratings!$A137,tournaments!AK$2:AK$33,0)),0,(INDEX(tournaments!AL$2:AL$33,MATCH(ratings!$A137,tournaments!AK$2:AK$33,0))))</f>
        <v>0</v>
      </c>
      <c r="AQ137" s="3">
        <f>IF(ISNA(MATCH(ratings!$A137,tournaments!AK$2:AK$33,0)),0,(INDEX(tournaments!AM$2:AM$33,MATCH(ratings!$A137,tournaments!AK$2:AK$33,0))))</f>
        <v>0</v>
      </c>
      <c r="AR137" s="6">
        <f t="shared" ref="AR137" si="1283">(1-AP137)*AO137+AP137*AQ137</f>
        <v>20.629940074255291</v>
      </c>
      <c r="AS137" s="6">
        <f>parameters!$B$3*parameters!$B$2+(1-parameters!$B$3)*ratings!AR137</f>
        <v>20.566946066829761</v>
      </c>
      <c r="AT137" s="9">
        <f>IF(ISNA(MATCH(ratings!$A137,tournaments!AN$2:AN$33,0)),0,(INDEX(tournaments!AO$2:AO$33,MATCH(ratings!$A137,tournaments!AN$2:AN$33,0))))</f>
        <v>0</v>
      </c>
      <c r="AU137" s="3">
        <f>IF(ISNA(MATCH(ratings!$A137,tournaments!AN$2:AN$33,0)),0,(INDEX(tournaments!AP$2:AP$33,MATCH(ratings!$A137,tournaments!AN$2:AN$33,0))))</f>
        <v>0</v>
      </c>
      <c r="AV137" s="6">
        <f t="shared" ref="AV137" si="1284">(1-AT137)*AS137+AT137*AU137</f>
        <v>20.566946066829761</v>
      </c>
      <c r="AW137" s="9">
        <f>IF(ISNA(MATCH(ratings!$A137,tournaments!AQ$2:AQ$33,0)),0,(INDEX(tournaments!AR$2:AR$33,MATCH(ratings!$A137,tournaments!AQ$2:AQ$33,0))))</f>
        <v>0</v>
      </c>
      <c r="AX137" s="3">
        <f>IF(ISNA(MATCH(ratings!$A137,tournaments!AQ$2:AQ$33,0)),0,(INDEX(tournaments!AS$2:AS$33,MATCH(ratings!$A137,tournaments!AQ$2:AQ$33,0))))</f>
        <v>0</v>
      </c>
      <c r="AY137" s="6">
        <f t="shared" ref="AY137" si="1285">(1-AW137)*AV137+AW137*AX137</f>
        <v>20.566946066829761</v>
      </c>
      <c r="AZ137" s="9">
        <f>IF(ISNA(MATCH(ratings!$A137,tournaments!AT$2:AT$33,0)),0,(INDEX(tournaments!AU$2:AU$33,MATCH(ratings!$A137,tournaments!AT$2:AT$33,0))))</f>
        <v>0</v>
      </c>
      <c r="BA137" s="3">
        <f>IF(ISNA(MATCH(ratings!$A137,tournaments!AT$2:AT$33,0)),0,(INDEX(tournaments!AV$2:AV$33,MATCH(ratings!$A137,tournaments!AT$2:AT$33,0))))</f>
        <v>0</v>
      </c>
      <c r="BB137" s="6">
        <f t="shared" ref="BB137" si="1286">(1-AZ137)*AY137+AZ137*BA137</f>
        <v>20.566946066829761</v>
      </c>
      <c r="BC137" s="9">
        <f>IF(ISNA(MATCH(ratings!$A137,tournaments!AW$2:AW$33,0)),0,(INDEX(tournaments!AX$2:AX$33,MATCH(ratings!$A137,tournaments!AW$2:AW$33,0))))</f>
        <v>0</v>
      </c>
      <c r="BD137" s="3">
        <f>IF(ISNA(MATCH(ratings!$A137,tournaments!AW$2:AW$33,0)),0,(INDEX(tournaments!AY$2:AY$33,MATCH(ratings!$A137,tournaments!AW$2:AW$33,0))))</f>
        <v>0</v>
      </c>
      <c r="BE137" s="6">
        <f t="shared" ref="BE137" si="1287">(1-BC137)*BB137+BC137*BD137</f>
        <v>20.566946066829761</v>
      </c>
      <c r="BF137" s="9">
        <f>IF(ISNA(MATCH(ratings!$A137,tournaments!AZ$2:AZ$33,0)),0,(INDEX(tournaments!BA$2:BA$33,MATCH(ratings!$A137,tournaments!AZ$2:AZ$33,0))))</f>
        <v>0</v>
      </c>
      <c r="BG137" s="3">
        <f>IF(ISNA(MATCH(ratings!$A137,tournaments!AZ$2:AZ$33,0)),0,(INDEX(tournaments!BB$2:BB$33,MATCH(ratings!$A137,tournaments!AZ$2:AZ$33,0))))</f>
        <v>0</v>
      </c>
      <c r="BH137" s="6">
        <f t="shared" ref="BH137" si="1288">(1-BF137)*BE137+BF137*BG137</f>
        <v>20.566946066829761</v>
      </c>
      <c r="BI137" s="9">
        <f>IF(ISNA(MATCH(ratings!$A137,tournaments!BC$2:BC$33,0)),0,(INDEX(tournaments!BD$2:BD$33,MATCH(ratings!$A137,tournaments!BC$2:BC$33,0))))</f>
        <v>0</v>
      </c>
      <c r="BJ137" s="3">
        <f>IF(ISNA(MATCH(ratings!$A137,tournaments!BC$2:BC$33,0)),0,(INDEX(tournaments!BE$2:BE$33,MATCH(ratings!$A137,tournaments!BC$2:BC$33,0))))</f>
        <v>0</v>
      </c>
      <c r="BK137" s="6">
        <f t="shared" ref="BK137" si="1289">(1-BI137)*BH137+BI137*BJ137</f>
        <v>20.566946066829761</v>
      </c>
      <c r="BL137" s="9">
        <f>IF(ISNA(MATCH(ratings!$A137,tournaments!BF$2:BF$33,0)),0,(INDEX(tournaments!BG$2:BG$33,MATCH(ratings!$A137,tournaments!BF$2:BF$33,0))))</f>
        <v>0</v>
      </c>
      <c r="BM137" s="3">
        <f>IF(ISNA(MATCH(ratings!$A137,tournaments!BF$2:BF$33,0)),0,(INDEX(tournaments!BH$2:BH$33,MATCH(ratings!$A137,tournaments!BF$2:BF$33,0))))</f>
        <v>0</v>
      </c>
      <c r="BN137" s="6">
        <f t="shared" ref="BN137" si="1290">(1-BL137)*BK137+BL137*BM137</f>
        <v>20.566946066829761</v>
      </c>
      <c r="BO137" s="6">
        <f>parameters!$B$3*parameters!$B$2+(1-parameters!$B$3)*ratings!BN137</f>
        <v>20.510251460146787</v>
      </c>
      <c r="BP137" s="9">
        <f>IF(ISNA(MATCH(ratings!$A137,tournaments!BI$2:BI$33,0)),0,(INDEX(tournaments!BJ$2:BJ$33,MATCH(ratings!$A137,tournaments!BI$2:BI$33,0))))</f>
        <v>0</v>
      </c>
      <c r="BQ137" s="3">
        <f>IF(ISNA(MATCH(ratings!$A137,tournaments!BI$2:BI$33,0)),0,(INDEX(tournaments!BK$2:BK$33,MATCH(ratings!$A137,tournaments!BI$2:BI$33,0))))</f>
        <v>0</v>
      </c>
      <c r="BR137" s="6">
        <f t="shared" ref="BR137" si="1291">(1-BP137)*BO137+BP137*BQ137</f>
        <v>20.510251460146787</v>
      </c>
      <c r="BS137" s="9">
        <f>IF(ISNA(MATCH(ratings!$A137,tournaments!BL$2:BL$33,0)),0,(INDEX(tournaments!BM$2:BM$33,MATCH(ratings!$A137,tournaments!BL$2:BL$33,0))))</f>
        <v>0</v>
      </c>
      <c r="BT137" s="3">
        <f>IF(ISNA(MATCH(ratings!$A137,tournaments!BL$2:BL$33,0)),0,(INDEX(tournaments!BN$2:BN$33,MATCH(ratings!$A137,tournaments!BL$2:BL$33,0))))</f>
        <v>0</v>
      </c>
      <c r="BU137" s="6">
        <f t="shared" ref="BU137" si="1292">(1-BS137)*BR137+BS137*BT137</f>
        <v>20.510251460146787</v>
      </c>
      <c r="BV137" s="9">
        <f>IF(ISNA(MATCH(ratings!$A137,tournaments!BO$2:BO$33,0)),0,(INDEX(tournaments!BP$2:BP$33,MATCH(ratings!$A137,tournaments!BO$2:BO$33,0))))</f>
        <v>0</v>
      </c>
      <c r="BW137" s="3">
        <f>IF(ISNA(MATCH(ratings!$A137,tournaments!BO$2:BO$33,0)),0,(INDEX(tournaments!BQ$2:BQ$33,MATCH(ratings!$A137,tournaments!BO$2:BO$33,0))))</f>
        <v>0</v>
      </c>
      <c r="BX137" s="6">
        <f t="shared" ref="BX137" si="1293">(1-BV137)*BU137+BV137*BW137</f>
        <v>20.510251460146787</v>
      </c>
      <c r="BY137" s="9">
        <f>IF(ISNA(MATCH(ratings!$A137,tournaments!BR$2:BR$33,0)),0,(INDEX(tournaments!BS$2:BS$33,MATCH(ratings!$A137,tournaments!BR$2:BR$33,0))))</f>
        <v>0</v>
      </c>
      <c r="BZ137" s="3">
        <f>IF(ISNA(MATCH(ratings!$A137,tournaments!BR$2:BR$33,0)),0,(INDEX(tournaments!BT$2:BT$33,MATCH(ratings!$A137,tournaments!BR$2:BR$33,0))))</f>
        <v>0</v>
      </c>
      <c r="CA137" s="6">
        <f t="shared" ref="CA137" si="1294">(1-BY137)*BX137+BY137*BZ137</f>
        <v>20.510251460146787</v>
      </c>
      <c r="CB137" s="9">
        <f>IF(ISNA(MATCH(ratings!$A137,tournaments!BU$2:BU$33,0)),0,(INDEX(tournaments!BV$2:BV$33,MATCH(ratings!$A137,tournaments!BU$2:BU$33,0))))</f>
        <v>0</v>
      </c>
      <c r="CC137" s="3">
        <f>IF(ISNA(MATCH(ratings!$A137,tournaments!BU$2:BU$33,0)),0,(INDEX(tournaments!BW$2:BW$33,MATCH(ratings!$A137,tournaments!BU$2:BU$33,0))))</f>
        <v>0</v>
      </c>
      <c r="CD137" s="6">
        <f t="shared" ref="CD137" si="1295">(1-CB137)*CA137+CB137*CC137</f>
        <v>20.510251460146787</v>
      </c>
      <c r="CE137" s="9">
        <f>IF(ISNA(MATCH(ratings!$A137,tournaments!BX$2:BX$33,0)),0,(INDEX(tournaments!BY$2:BY$33,MATCH(ratings!$A137,tournaments!BX$2:BX$33,0))))</f>
        <v>0</v>
      </c>
      <c r="CF137" s="3">
        <f>IF(ISNA(MATCH(ratings!$A137,tournaments!BX$2:BX$33,0)),0,(INDEX(tournaments!BZ$2:BZ$33,MATCH(ratings!$A137,tournaments!BX$2:BX$33,0))))</f>
        <v>0</v>
      </c>
      <c r="CG137" s="6">
        <f t="shared" ref="CG137" si="1296">(1-CE137)*CD137+CE137*CF137</f>
        <v>20.510251460146787</v>
      </c>
      <c r="CH137" s="9">
        <f>IF(ISNA(MATCH(ratings!$A137,tournaments!CA$2:CA$33,0)),0,(INDEX(tournaments!CB$2:CB$33,MATCH(ratings!$A137,tournaments!CA$2:CA$33,0))))</f>
        <v>0</v>
      </c>
      <c r="CI137" s="3">
        <f>IF(ISNA(MATCH(ratings!$A137,tournaments!CA$2:CA$33,0)),0,(INDEX(tournaments!CC$2:CC$33,MATCH(ratings!$A137,tournaments!CA$2:CA$33,0))))</f>
        <v>0</v>
      </c>
      <c r="CJ137" s="6">
        <f t="shared" ref="CJ137" si="1297">(1-CH137)*CG137+CH137*CI137</f>
        <v>20.510251460146787</v>
      </c>
      <c r="CK137" s="9">
        <f>IF(ISNA(MATCH(ratings!$A137,tournaments!CD$2:CD$33,0)),0,(INDEX(tournaments!CE$2:CE$33,MATCH(ratings!$A137,tournaments!CD$2:CD$33,0))))</f>
        <v>0</v>
      </c>
      <c r="CL137" s="3">
        <f>IF(ISNA(MATCH(ratings!$A137,tournaments!CD$2:CD$33,0)),0,(INDEX(tournaments!CF$2:CF$33,MATCH(ratings!$A137,tournaments!CD$2:CD$33,0))))</f>
        <v>0</v>
      </c>
      <c r="CM137" s="6">
        <f t="shared" ref="CM137" si="1298">(1-CK137)*CJ137+CK137*CL137</f>
        <v>20.510251460146787</v>
      </c>
      <c r="CN137" s="6">
        <f>parameters!$B$3*parameters!$B$2+(1-parameters!$B$3)*ratings!CM137</f>
        <v>20.45922631413211</v>
      </c>
      <c r="CO137" s="9">
        <f>IF(ISNA(MATCH(ratings!$A137,tournaments!CG$2:CG$33,0)),0,(INDEX(tournaments!CH$2:CH$33,MATCH(ratings!$A137,tournaments!CG$2:CG$33,0))))</f>
        <v>0</v>
      </c>
      <c r="CP137" s="3">
        <f>IF(ISNA(MATCH(ratings!$A137,tournaments!CG$2:CG$33,0)),0,(INDEX(tournaments!CI$2:CI$33,MATCH(ratings!$A137,tournaments!CG$2:CG$33,0))))</f>
        <v>0</v>
      </c>
      <c r="CQ137" s="6">
        <f t="shared" ref="CQ137" si="1299">(1-CO137)*CN137+CO137*CP137</f>
        <v>20.45922631413211</v>
      </c>
      <c r="CR137" s="9">
        <f>IF(ISNA(MATCH(ratings!$A137,tournaments!CJ$2:CJ$33,0)),0,(INDEX(tournaments!CK$2:CK$33,MATCH(ratings!$A137,tournaments!CJ$2:CJ$33,0))))</f>
        <v>0</v>
      </c>
      <c r="CS137" s="3">
        <f>IF(ISNA(MATCH(ratings!$A137,tournaments!CJ$2:CJ$33,0)),0,(INDEX(tournaments!CL$2:CL$33,MATCH(ratings!$A137,tournaments!CJ$2:CJ$33,0))))</f>
        <v>0</v>
      </c>
      <c r="CT137" s="6">
        <f t="shared" ref="CT137" si="1300">(1-CR137)*CQ137+CR137*CS137</f>
        <v>20.45922631413211</v>
      </c>
      <c r="CU137" s="9">
        <f>IF(ISNA(MATCH(ratings!$A137,tournaments!CM$2:CM$33,0)),0,(INDEX(tournaments!CN$2:CN$33,MATCH(ratings!$A137,tournaments!CM$2:CM$33,0))))</f>
        <v>0</v>
      </c>
      <c r="CV137" s="3">
        <f>IF(ISNA(MATCH(ratings!$A137,tournaments!CM$2:CM$33,0)),0,(INDEX(tournaments!CO$2:CO$33,MATCH(ratings!$A137,tournaments!CM$2:CM$33,0))))</f>
        <v>0</v>
      </c>
      <c r="CW137" s="6">
        <f t="shared" ref="CW137" si="1301">(1-CU137)*CT137+CU137*CV137</f>
        <v>20.45922631413211</v>
      </c>
      <c r="CX137" s="9">
        <f>IF(ISNA(MATCH(ratings!$A137,tournaments!CP$2:CP$33,0)),0,(INDEX(tournaments!CQ$2:CQ$33,MATCH(ratings!$A137,tournaments!CP$2:CP$33,0))))</f>
        <v>0</v>
      </c>
      <c r="CY137" s="3">
        <f>IF(ISNA(MATCH(ratings!$A137,tournaments!CP$2:CP$33,0)),0,(INDEX(tournaments!CR$2:CR$33,MATCH(ratings!$A137,tournaments!CP$2:CP$33,0))))</f>
        <v>0</v>
      </c>
      <c r="CZ137" s="6">
        <f t="shared" ref="CZ137" si="1302">(1-CX137)*CW137+CX137*CY137</f>
        <v>20.45922631413211</v>
      </c>
      <c r="DA137" s="9">
        <f>IF(ISNA(MATCH(ratings!$A137,tournaments!CS$2:CS$33,0)),0,(INDEX(tournaments!CT$2:CT$33,MATCH(ratings!$A137,tournaments!CS$2:CS$33,0))))</f>
        <v>0</v>
      </c>
      <c r="DB137" s="3">
        <f>IF(ISNA(MATCH(ratings!$A137,tournaments!CS$2:CS$33,0)),0,(INDEX(tournaments!CU$2:CU$33,MATCH(ratings!$A137,tournaments!CS$2:CS$33,0))))</f>
        <v>0</v>
      </c>
      <c r="DC137" s="6">
        <f t="shared" ref="DC137" si="1303">(1-DA137)*CZ137+DA137*DB137</f>
        <v>20.45922631413211</v>
      </c>
      <c r="DD137" s="9">
        <f>IF(ISNA(MATCH(ratings!$A137,tournaments!CV$2:CV$33,0)),0,(INDEX(tournaments!CW$2:CW$33,MATCH(ratings!$A137,tournaments!CV$2:CV$33,0))))</f>
        <v>0</v>
      </c>
      <c r="DE137" s="3">
        <f>IF(ISNA(MATCH(ratings!$A137,tournaments!CV$2:CV$33,0)),0,(INDEX(tournaments!CX$2:CX$33,MATCH(ratings!$A137,tournaments!CV$2:CV$33,0))))</f>
        <v>0</v>
      </c>
      <c r="DF137" s="6">
        <f t="shared" ref="DF137" si="1304">(1-DD137)*DC137+DD137*DE137</f>
        <v>20.45922631413211</v>
      </c>
      <c r="DG137" s="9">
        <f>IF(ISNA(MATCH(ratings!$A137,tournaments!CY$2:CY$33,0)),0,(INDEX(tournaments!CZ$2:CZ$33,MATCH(ratings!$A137,tournaments!CY$2:CY$33,0))))</f>
        <v>0</v>
      </c>
      <c r="DH137" s="3">
        <f>IF(ISNA(MATCH(ratings!$A137,tournaments!CY$2:CY$33,0)),0,(INDEX(tournaments!DA$2:DA$33,MATCH(ratings!$A137,tournaments!CY$2:CY$33,0))))</f>
        <v>0</v>
      </c>
      <c r="DI137" s="6">
        <f t="shared" ref="DI137" si="1305">(1-DG137)*DF137+DG137*DH137</f>
        <v>20.45922631413211</v>
      </c>
      <c r="DJ137" s="9">
        <f>IF(ISNA(MATCH(ratings!$A137,tournaments!DB$2:DB$33,0)),0,(INDEX(tournaments!DC$2:DC$33,MATCH(ratings!$A137,tournaments!DB$2:DB$33,0))))</f>
        <v>0</v>
      </c>
      <c r="DK137" s="3">
        <f>IF(ISNA(MATCH(ratings!$A137,tournaments!DB$2:DB$33,0)),0,(INDEX(tournaments!DD$2:DD$33,MATCH(ratings!$A137,tournaments!DB$2:DB$33,0))))</f>
        <v>0</v>
      </c>
      <c r="DL137" s="6">
        <f t="shared" ref="DL137" si="1306">(1-DJ137)*DI137+DJ137*DK137</f>
        <v>20.45922631413211</v>
      </c>
      <c r="DM137" s="6">
        <f>parameters!$B$3*parameters!$B$2+(1-parameters!$B$3)*ratings!DL137</f>
        <v>20.413303682718901</v>
      </c>
      <c r="DN137" s="9">
        <f>IF(ISNA(MATCH(ratings!$A137,tournaments!DE$2:DE$33,0)),0,(INDEX(tournaments!DF$2:DF$33,MATCH(ratings!$A137,tournaments!DE$2:DE$33,0))))</f>
        <v>0</v>
      </c>
      <c r="DO137" s="3">
        <f>IF(ISNA(MATCH(ratings!$A137,tournaments!DE$2:DE$33,0)),0,(INDEX(tournaments!DG$2:DG$33,MATCH(ratings!$A137,tournaments!DE$2:DE$33,0))))</f>
        <v>0</v>
      </c>
      <c r="DP137" s="6">
        <f t="shared" ref="DP137" si="1307">(1-DN137)*DM137+DN137*DO137</f>
        <v>20.413303682718901</v>
      </c>
      <c r="DQ137" s="9">
        <f>IF(ISNA(MATCH(ratings!$A137,tournaments!DH$2:DH$33,0)),0,(INDEX(tournaments!DI$2:DI$33,MATCH(ratings!$A137,tournaments!DH$2:DH$33,0))))</f>
        <v>0</v>
      </c>
      <c r="DR137" s="3">
        <f>IF(ISNA(MATCH(ratings!$A137,tournaments!DH$2:DH$33,0)),0,(INDEX(tournaments!DJ$2:DJ$33,MATCH(ratings!$A137,tournaments!DH$2:DH$33,0))))</f>
        <v>0</v>
      </c>
      <c r="DS137" s="6">
        <f t="shared" ref="DS137" si="1308">(1-DQ137)*DP137+DQ137*DR137</f>
        <v>20.413303682718901</v>
      </c>
      <c r="DT137" s="9">
        <f>IF(ISNA(MATCH(ratings!$A137,tournaments!DK$2:DK$33,0)),0,(INDEX(tournaments!DL$2:DL$33,MATCH(ratings!$A137,tournaments!DK$2:DK$33,0))))</f>
        <v>0</v>
      </c>
      <c r="DU137" s="3">
        <f>IF(ISNA(MATCH(ratings!$A137,tournaments!DK$2:DK$33,0)),0,(INDEX(tournaments!DM$2:DM$33,MATCH(ratings!$A137,tournaments!DK$2:DK$33,0))))</f>
        <v>0</v>
      </c>
      <c r="DV137" s="6">
        <f t="shared" ref="DV137" si="1309">(1-DT137)*DS137+DT137*DU137</f>
        <v>20.413303682718901</v>
      </c>
      <c r="DW137" s="9">
        <f>IF(ISNA(MATCH(ratings!$A137,tournaments!DN$2:DN$33,0)),0,(INDEX(tournaments!DO$2:DO$33,MATCH(ratings!$A137,tournaments!DN$2:DN$33,0))))</f>
        <v>0</v>
      </c>
      <c r="DX137" s="3">
        <f>IF(ISNA(MATCH(ratings!$A137,tournaments!DN$2:DN$33,0)),0,(INDEX(tournaments!DP$2:DP$33,MATCH(ratings!$A137,tournaments!DN$2:DN$33,0))))</f>
        <v>0</v>
      </c>
      <c r="DY137" s="6">
        <f t="shared" ref="DY137" si="1310">(1-DW137)*DV137+DW137*DX137</f>
        <v>20.413303682718901</v>
      </c>
      <c r="DZ137" s="9">
        <f>IF(ISNA(MATCH(ratings!$A137,tournaments!DQ$2:DQ$33,0)),0,(INDEX(tournaments!DR$2:DR$33,MATCH(ratings!$A137,tournaments!DQ$2:DQ$33,0))))</f>
        <v>0</v>
      </c>
      <c r="EA137" s="3">
        <f>IF(ISNA(MATCH(ratings!$A137,tournaments!DQ$2:DQ$33,0)),0,(INDEX(tournaments!DS$2:DS$33,MATCH(ratings!$A137,tournaments!DQ$2:DQ$33,0))))</f>
        <v>0</v>
      </c>
      <c r="EB137" s="6">
        <f t="shared" ref="EB137" si="1311">(1-DZ137)*DY137+DZ137*EA137</f>
        <v>20.413303682718901</v>
      </c>
      <c r="EC137" s="9">
        <f>IF(ISNA(MATCH(ratings!$A137,tournaments!DT$2:DT$33,0)),0,(INDEX(tournaments!DU$2:DU$33,MATCH(ratings!$A137,tournaments!DT$2:DT$33,0))))</f>
        <v>0</v>
      </c>
      <c r="ED137" s="3">
        <f>IF(ISNA(MATCH(ratings!$A137,tournaments!DT$2:DT$33,0)),0,(INDEX(tournaments!DV$2:DV$33,MATCH(ratings!$A137,tournaments!DT$2:DT$33,0))))</f>
        <v>0</v>
      </c>
      <c r="EE137" s="6">
        <f t="shared" ref="EE137" si="1312">(1-EC137)*EB137+EC137*ED137</f>
        <v>20.413303682718901</v>
      </c>
      <c r="EF137" s="9">
        <f>IF(ISNA(MATCH(ratings!$A137,tournaments!DW$2:DW$33,0)),0,(INDEX(tournaments!DX$2:DX$33,MATCH(ratings!$A137,tournaments!DW$2:DW$33,0))))</f>
        <v>0</v>
      </c>
      <c r="EG137" s="3">
        <f>IF(ISNA(MATCH(ratings!$A137,tournaments!DW$2:DW$33,0)),0,(INDEX(tournaments!DY$2:DY$33,MATCH(ratings!$A137,tournaments!DW$2:DW$33,0))))</f>
        <v>0</v>
      </c>
      <c r="EH137" s="6">
        <f t="shared" ref="EH137" si="1313">(1-EF137)*EE137+EF137*EG137</f>
        <v>20.413303682718901</v>
      </c>
      <c r="EI137" s="9">
        <f>IF(ISNA(MATCH(ratings!$A137,tournaments!DZ$2:DZ$33,0)),0,(INDEX(tournaments!EA$2:EA$33,MATCH(ratings!$A137,tournaments!DZ$2:DZ$33,0))))</f>
        <v>0</v>
      </c>
      <c r="EJ137" s="3">
        <f>IF(ISNA(MATCH(ratings!$A137,tournaments!DZ$2:DZ$33,0)),0,(INDEX(tournaments!EB$2:EB$33,MATCH(ratings!$A137,tournaments!DZ$2:DZ$33,0))))</f>
        <v>0</v>
      </c>
      <c r="EK137" s="6">
        <f t="shared" ref="EK137" si="1314">(1-EI137)*EH137+EI137*EJ137</f>
        <v>20.413303682718901</v>
      </c>
      <c r="EL137" s="6">
        <f>parameters!$B$3*parameters!$B$2+(1-parameters!$B$3)*ratings!EK137</f>
        <v>20.371973314447011</v>
      </c>
      <c r="EM137" s="9">
        <f>IF(ISNA(MATCH(ratings!$A137,tournaments!EC$2:EC$33,0)),0,(INDEX(tournaments!ED$2:ED$33,MATCH(ratings!$A137,tournaments!EC$2:EC$33,0))))</f>
        <v>0</v>
      </c>
      <c r="EN137" s="3">
        <f>IF(ISNA(MATCH(ratings!$A137,tournaments!EC$2:EC$33,0)),0,(INDEX(tournaments!EE$2:EE$33,MATCH(ratings!$A137,tournaments!EC$2:EC$33,0))))</f>
        <v>0</v>
      </c>
      <c r="EO137" s="6">
        <f t="shared" ref="EO137" si="1315">(1-EM137)*EL137+EM137*EN137</f>
        <v>20.371973314447011</v>
      </c>
      <c r="EP137" s="9">
        <f>IF(ISNA(MATCH(ratings!$A137,tournaments!EF$2:EF$33,0)),0,(INDEX(tournaments!EG$2:EG$33,MATCH(ratings!$A137,tournaments!EF$2:EF$33,0))))</f>
        <v>0</v>
      </c>
      <c r="EQ137" s="3">
        <f>IF(ISNA(MATCH(ratings!$A137,tournaments!EF$2:EF$33,0)),0,(INDEX(tournaments!EH$2:EH$33,MATCH(ratings!$A137,tournaments!EF$2:EF$33,0))))</f>
        <v>0</v>
      </c>
      <c r="ER137" s="6">
        <f t="shared" ref="ER137" si="1316">(1-EP137)*EO137+EP137*EQ137</f>
        <v>20.371973314447011</v>
      </c>
      <c r="ES137" s="9">
        <f>IF(ISNA(MATCH(ratings!$A137,tournaments!EI$2:EI$33,0)),0,(INDEX(tournaments!EJ$2:EJ$33,MATCH(ratings!$A137,tournaments!EI$2:EI$33,0))))</f>
        <v>0</v>
      </c>
      <c r="ET137" s="3">
        <f>IF(ISNA(MATCH(ratings!$A137,tournaments!EI$2:EI$33,0)),0,(INDEX(tournaments!EK$2:EK$33,MATCH(ratings!$A137,tournaments!EI$2:EI$33,0))))</f>
        <v>0</v>
      </c>
      <c r="EU137" s="6">
        <f t="shared" ref="EU137" si="1317">(1-ES137)*ER137+ES137*ET137</f>
        <v>20.371973314447011</v>
      </c>
      <c r="EV137" s="9">
        <f>IF(ISNA(MATCH(ratings!$A137,tournaments!EL$2:EL$33,0)),0,(INDEX(tournaments!EM$2:EM$33,MATCH(ratings!$A137,tournaments!EL$2:EL$33,0))))</f>
        <v>0</v>
      </c>
      <c r="EW137" s="3">
        <f>IF(ISNA(MATCH(ratings!$A137,tournaments!EL$2:EL$33,0)),0,(INDEX(tournaments!EN$2:EN$33,MATCH(ratings!$A137,tournaments!EL$2:EL$33,0))))</f>
        <v>0</v>
      </c>
      <c r="EX137" s="6">
        <f t="shared" ref="EX137" si="1318">(1-EV137)*EU137+EV137*EW137</f>
        <v>20.371973314447011</v>
      </c>
      <c r="EY137" s="9">
        <f>IF(ISNA(MATCH(ratings!$A137,tournaments!EO$2:EO$33,0)),0,(INDEX(tournaments!EP$2:EP$33,MATCH(ratings!$A137,tournaments!EO$2:EO$33,0))))</f>
        <v>0</v>
      </c>
      <c r="EZ137" s="3">
        <f>IF(ISNA(MATCH(ratings!$A137,tournaments!EO$2:EO$33,0)),0,(INDEX(tournaments!EQ$2:EQ$33,MATCH(ratings!$A137,tournaments!EO$2:EO$33,0))))</f>
        <v>0</v>
      </c>
      <c r="FA137" s="6">
        <f t="shared" ref="FA137" si="1319">(1-EY137)*EX137+EY137*EZ137</f>
        <v>20.371973314447011</v>
      </c>
      <c r="FB137" s="9">
        <f>IF(ISNA(MATCH(ratings!$A137,tournaments!ER$2:ER$33,0)),0,(INDEX(tournaments!ES$2:ES$33,MATCH(ratings!$A137,tournaments!ER$2:ER$33,0))))</f>
        <v>0</v>
      </c>
      <c r="FC137" s="3">
        <f>IF(ISNA(MATCH(ratings!$A137,tournaments!ER$2:ER$33,0)),0,(INDEX(tournaments!ET$2:ET$33,MATCH(ratings!$A137,tournaments!ER$2:ER$33,0))))</f>
        <v>0</v>
      </c>
      <c r="FD137" s="6">
        <f t="shared" ref="FD137" si="1320">(1-FB137)*FA137+FB137*FC137</f>
        <v>20.371973314447011</v>
      </c>
      <c r="FE137" s="9">
        <f>IF(ISNA(MATCH(ratings!$A137,tournaments!EU$2:EU$33,0)),0,(INDEX(tournaments!EV$2:EV$33,MATCH(ratings!$A137,tournaments!EU$2:EU$33,0))))</f>
        <v>0</v>
      </c>
      <c r="FF137" s="3">
        <f>IF(ISNA(MATCH(ratings!$A137,tournaments!EU$2:EU$33,0)),0,(INDEX(tournaments!EW$2:EW$33,MATCH(ratings!$A137,tournaments!EU$2:EU$33,0))))</f>
        <v>0</v>
      </c>
      <c r="FG137" s="6">
        <f t="shared" ref="FG137" si="1321">(1-FE137)*FD137+FE137*FF137</f>
        <v>20.371973314447011</v>
      </c>
      <c r="FH137" s="6">
        <f>parameters!$B$3*parameters!$B$2+(1-parameters!$B$3)*ratings!FG137</f>
        <v>20.334775983002309</v>
      </c>
      <c r="FI137" s="9">
        <f>IF(ISNA(MATCH(ratings!$A137,tournaments!EX$2:EX$33,0)),0,(INDEX(tournaments!EY$2:EY$33,MATCH(ratings!$A137,tournaments!EX$2:EX$33,0))))</f>
        <v>0</v>
      </c>
      <c r="FJ137" s="3">
        <f>IF(ISNA(MATCH(ratings!$A137,tournaments!EX$2:EX$33,0)),0,(INDEX(tournaments!EZ$2:EZ$33,MATCH(ratings!$A137,tournaments!EX$2:EX$33,0))))</f>
        <v>0</v>
      </c>
      <c r="FK137" s="6">
        <f t="shared" ref="FK137" si="1322">(1-FI137)*FH137+FI137*FJ137</f>
        <v>20.334775983002309</v>
      </c>
      <c r="FL137" s="9">
        <f>IF(ISNA(MATCH(ratings!$A137,tournaments!FA$2:FA$33,0)),0,(INDEX(tournaments!FB$2:FB$33,MATCH(ratings!$A137,tournaments!FA$2:FA$33,0))))</f>
        <v>0</v>
      </c>
      <c r="FM137" s="3">
        <f>IF(ISNA(MATCH(ratings!$A137,tournaments!FA$2:FA$33,0)),0,(INDEX(tournaments!FC$2:FC$33,MATCH(ratings!$A137,tournaments!FA$2:FA$33,0))))</f>
        <v>0</v>
      </c>
      <c r="FN137" s="6">
        <f t="shared" ref="FN137" si="1323">(1-FL137)*FK137+FL137*FM137</f>
        <v>20.334775983002309</v>
      </c>
      <c r="FO137" s="9">
        <f>IF(ISNA(MATCH(ratings!$A137,tournaments!FD$2:FD$33,0)),0,(INDEX(tournaments!FE$2:FE$33,MATCH(ratings!$A137,tournaments!FD$2:FD$33,0))))</f>
        <v>0</v>
      </c>
      <c r="FP137" s="3">
        <f>IF(ISNA(MATCH(ratings!$A137,tournaments!FD$2:FD$33,0)),0,(INDEX(tournaments!FF$2:FF$33,MATCH(ratings!$A137,tournaments!FD$2:FD$33,0))))</f>
        <v>0</v>
      </c>
      <c r="FQ137" s="6">
        <f t="shared" ref="FQ137" si="1324">(1-FO137)*FN137+FO137*FP137</f>
        <v>20.334775983002309</v>
      </c>
      <c r="FR137" s="9">
        <f>IF(ISNA(MATCH(ratings!$A137,tournaments!FG$2:FG$33,0)),0,(INDEX(tournaments!FH$2:FH$33,MATCH(ratings!$A137,tournaments!FG$2:FG$33,0))))</f>
        <v>0</v>
      </c>
      <c r="FS137" s="3">
        <f>IF(ISNA(MATCH(ratings!$A137,tournaments!FG$2:FG$33,0)),0,(INDEX(tournaments!FI$2:FI$33,MATCH(ratings!$A137,tournaments!FG$2:FG$33,0))))</f>
        <v>0</v>
      </c>
      <c r="FT137" s="6">
        <f t="shared" ref="FT137" si="1325">(1-FR137)*FQ137+FR137*FS137</f>
        <v>20.334775983002309</v>
      </c>
      <c r="FU137" s="9">
        <f>IF(ISNA(MATCH(ratings!$A137,tournaments!FJ$2:FJ$33,0)),0,(INDEX(tournaments!FK$2:FK$33,MATCH(ratings!$A137,tournaments!FJ$2:FJ$33,0))))</f>
        <v>0</v>
      </c>
      <c r="FV137" s="3">
        <f>IF(ISNA(MATCH(ratings!$A137,tournaments!FJ$2:FJ$33,0)),0,(INDEX(tournaments!FL$2:FL$33,MATCH(ratings!$A137,tournaments!FJ$2:FJ$33,0))))</f>
        <v>0</v>
      </c>
      <c r="FW137" s="6">
        <f t="shared" ref="FW137" si="1326">(1-FU137)*FT137+FU137*FV137</f>
        <v>20.334775983002309</v>
      </c>
      <c r="FX137" s="9">
        <f>IF(ISNA(MATCH(ratings!$A137,tournaments!FM$2:FM$33,0)),0,(INDEX(tournaments!FN$2:FN$33,MATCH(ratings!$A137,tournaments!FM$2:FM$33,0))))</f>
        <v>0</v>
      </c>
      <c r="FY137" s="3">
        <f>IF(ISNA(MATCH(ratings!$A137,tournaments!FM$2:FM$33,0)),0,(INDEX(tournaments!FO$2:FO$33,MATCH(ratings!$A137,tournaments!FM$2:FM$33,0))))</f>
        <v>0</v>
      </c>
      <c r="FZ137" s="6">
        <f t="shared" ref="FZ137" si="1327">(1-FX137)*FW137+FX137*FY137</f>
        <v>20.334775983002309</v>
      </c>
      <c r="GA137" s="6">
        <f>parameters!$B$3*parameters!$B$2+(1-parameters!$B$3)*ratings!FZ137</f>
        <v>20.301298384702079</v>
      </c>
      <c r="GB137" s="9">
        <f>IF(ISNA(MATCH(ratings!$A137,tournaments!FP$2:FP$33,0)),0,(INDEX(tournaments!FQ$2:FQ$33,MATCH(ratings!$A137,tournaments!FP$2:FP$33,0))))</f>
        <v>0</v>
      </c>
      <c r="GC137" s="3">
        <f>IF(ISNA(MATCH(ratings!$A137,tournaments!FP$2:FP$33,0)),0,(INDEX(tournaments!FR$2:FR$33,MATCH(ratings!$A137,tournaments!FP$2:FP$33,0))))</f>
        <v>0</v>
      </c>
      <c r="GD137" s="6">
        <f t="shared" ref="GD137" si="1328">(1-GB137)*GA137+GB137*GC137</f>
        <v>20.301298384702079</v>
      </c>
      <c r="GE137" s="9">
        <f>IF(ISNA(MATCH(ratings!$A137,tournaments!FS$2:FS$33,0)),0,(INDEX(tournaments!FT$2:FT$33,MATCH(ratings!$A137,tournaments!FS$2:FS$33,0))))</f>
        <v>0</v>
      </c>
      <c r="GF137" s="3">
        <f>IF(ISNA(MATCH(ratings!$A137,tournaments!FS$2:FS$33,0)),0,(INDEX(tournaments!FU$2:FU$33,MATCH(ratings!$A137,tournaments!FS$2:FS$33,0))))</f>
        <v>0</v>
      </c>
      <c r="GG137" s="6">
        <f t="shared" ref="GG137" si="1329">(1-GE137)*GD137+GE137*GF137</f>
        <v>20.301298384702079</v>
      </c>
      <c r="GH137" s="9">
        <f>IF(ISNA(MATCH(ratings!$A137,tournaments!FV$2:FV$33,0)),0,(INDEX(tournaments!FW$2:FW$33,MATCH(ratings!$A137,tournaments!FV$2:FV$33,0))))</f>
        <v>0</v>
      </c>
      <c r="GI137" s="3">
        <f>IF(ISNA(MATCH(ratings!$A137,tournaments!FV$2:FV$33,0)),0,(INDEX(tournaments!FX$2:FX$33,MATCH(ratings!$A137,tournaments!FV$2:FV$33,0))))</f>
        <v>0</v>
      </c>
      <c r="GJ137" s="6">
        <f t="shared" ref="GJ137" si="1330">(1-GH137)*GG137+GH137*GI137</f>
        <v>20.301298384702079</v>
      </c>
      <c r="GK137" s="9">
        <f>IF(ISNA(MATCH(ratings!$A137,tournaments!FY$2:FY$33,0)),0,(INDEX(tournaments!FZ$2:FZ$33,MATCH(ratings!$A137,tournaments!FY$2:FY$33,0))))</f>
        <v>0</v>
      </c>
      <c r="GL137" s="3">
        <f>IF(ISNA(MATCH(ratings!$A137,tournaments!FY$2:FY$33,0)),0,(INDEX(tournaments!GA$2:GA$33,MATCH(ratings!$A137,tournaments!FY$2:FY$33,0))))</f>
        <v>0</v>
      </c>
      <c r="GM137" s="6">
        <f t="shared" ref="GM137" si="1331">(1-GK137)*GJ137+GK137*GL137</f>
        <v>20.301298384702079</v>
      </c>
      <c r="GN137" s="9">
        <f>IF(ISNA(MATCH(ratings!$A137,tournaments!GB$2:GB$33,0)),0,(INDEX(tournaments!GC$2:GC$33,MATCH(ratings!$A137,tournaments!GB$2:GB$33,0))))</f>
        <v>0</v>
      </c>
      <c r="GO137" s="3">
        <f>IF(ISNA(MATCH(ratings!$A137,tournaments!GB$2:GB$33,0)),0,(INDEX(tournaments!GD$2:GD$33,MATCH(ratings!$A137,tournaments!GB$2:GB$33,0))))</f>
        <v>0</v>
      </c>
      <c r="GP137" s="6">
        <f t="shared" ref="GP137" si="1332">(1-GN137)*GM137+GN137*GO137</f>
        <v>20.301298384702079</v>
      </c>
      <c r="GQ137" s="9">
        <f>IF(ISNA(MATCH(ratings!$A137,tournaments!GE$2:GE$33,0)),0,(INDEX(tournaments!GF$2:GF$33,MATCH(ratings!$A137,tournaments!GE$2:GE$33,0))))</f>
        <v>0</v>
      </c>
      <c r="GR137" s="3">
        <f>IF(ISNA(MATCH(ratings!$A137,tournaments!GE$2:GE$33,0)),0,(INDEX(tournaments!GG$2:GG$33,MATCH(ratings!$A137,tournaments!GE$2:GE$33,0))))</f>
        <v>0</v>
      </c>
      <c r="GS137" s="6">
        <f t="shared" ref="GS137" si="1333">(1-GQ137)*GP137+GQ137*GR137</f>
        <v>20.301298384702079</v>
      </c>
      <c r="GT137" s="6">
        <f>parameters!$B$3*parameters!$B$2+(1-parameters!$B$3)*ratings!GS137</f>
        <v>20.271168546231873</v>
      </c>
      <c r="GU137" s="9">
        <f>IF(ISNA(MATCH(ratings!$A137,tournaments!GH$2:GH$33,0)),0,(INDEX(tournaments!GI$2:GI$33,MATCH(ratings!$A137,tournaments!GH$2:GH$33,0))))</f>
        <v>0</v>
      </c>
      <c r="GV137" s="3">
        <f>IF(ISNA(MATCH(ratings!$A137,tournaments!GH$2:GH$33,0)),0,(INDEX(tournaments!GJ$2:GJ$33,MATCH(ratings!$A137,tournaments!GH$2:GH$33,0))))</f>
        <v>0</v>
      </c>
      <c r="GW137" s="6">
        <f t="shared" ref="GW137" si="1334">(1-GU137)*GT137+GU137*GV137</f>
        <v>20.271168546231873</v>
      </c>
      <c r="GX137" s="9">
        <f>IF(ISNA(MATCH(ratings!$A137,tournaments!GK$2:GK$33,0)),0,(INDEX(tournaments!GL$2:GL$33,MATCH(ratings!$A137,tournaments!GK$2:GK$33,0))))</f>
        <v>0</v>
      </c>
      <c r="GY137" s="3">
        <f>IF(ISNA(MATCH(ratings!$A137,tournaments!GK$2:GK$33,0)),0,(INDEX(tournaments!GM$2:GM$33,MATCH(ratings!$A137,tournaments!GK$2:GK$33,0))))</f>
        <v>0</v>
      </c>
      <c r="GZ137" s="6">
        <f t="shared" ref="GZ137" si="1335">(1-GX137)*GW137+GX137*GY137</f>
        <v>20.271168546231873</v>
      </c>
      <c r="HA137" s="9">
        <f>IF(ISNA(MATCH(ratings!$A137,tournaments!GN$2:GN$33,0)),0,(INDEX(tournaments!GO$2:GO$33,MATCH(ratings!$A137,tournaments!GN$2:GN$33,0))))</f>
        <v>0</v>
      </c>
      <c r="HB137" s="3">
        <f>IF(ISNA(MATCH(ratings!$A137,tournaments!GN$2:GN$33,0)),0,(INDEX(tournaments!GP$2:GP$33,MATCH(ratings!$A137,tournaments!GN$2:GN$33,0))))</f>
        <v>0</v>
      </c>
      <c r="HC137" s="6">
        <f t="shared" ref="HC137" si="1336">(1-HA137)*GZ137+HA137*HB137</f>
        <v>20.271168546231873</v>
      </c>
      <c r="HD137" s="9">
        <f>IF(ISNA(MATCH(ratings!$A137,tournaments!GQ$2:GQ$33,0)),0,(INDEX(tournaments!GR$2:GR$33,MATCH(ratings!$A137,tournaments!GQ$2:GQ$33,0))))</f>
        <v>0</v>
      </c>
      <c r="HE137" s="3">
        <f>IF(ISNA(MATCH(ratings!$A137,tournaments!GQ$2:GQ$33,0)),0,(INDEX(tournaments!GS$2:GS$33,MATCH(ratings!$A137,tournaments!GQ$2:GQ$33,0))))</f>
        <v>0</v>
      </c>
      <c r="HF137" s="6">
        <f t="shared" ref="HF137" si="1337">(1-HD137)*HC137+HD137*HE137</f>
        <v>20.271168546231873</v>
      </c>
      <c r="HG137" s="9">
        <f>IF(ISNA(MATCH(ratings!$A137,tournaments!GT$2:GT$33,0)),0,(INDEX(tournaments!GU$2:GU$33,MATCH(ratings!$A137,tournaments!GT$2:GT$33,0))))</f>
        <v>0</v>
      </c>
      <c r="HH137" s="3">
        <f>IF(ISNA(MATCH(ratings!$A137,tournaments!GT$2:GT$33,0)),0,(INDEX(tournaments!GV$2:GV$33,MATCH(ratings!$A137,tournaments!GT$2:GT$33,0))))</f>
        <v>0</v>
      </c>
      <c r="HI137" s="6">
        <f t="shared" ref="HI137" si="1338">(1-HG137)*HF137+HG137*HH137</f>
        <v>20.271168546231873</v>
      </c>
      <c r="HJ137" s="9">
        <f>IF(ISNA(MATCH(ratings!$A137,tournaments!GW$2:GW$33,0)),0,(INDEX(tournaments!GX$2:GX$33,MATCH(ratings!$A137,tournaments!GW$2:GW$33,0))))</f>
        <v>0</v>
      </c>
      <c r="HK137" s="3">
        <f>IF(ISNA(MATCH(ratings!$A137,tournaments!GW$2:GW$33,0)),0,(INDEX(tournaments!GY$2:GY$33,MATCH(ratings!$A137,tournaments!GW$2:GW$33,0))))</f>
        <v>0</v>
      </c>
      <c r="HL137" s="6">
        <f t="shared" ref="HL137" si="1339">(1-HJ137)*HI137+HJ137*HK137</f>
        <v>20.271168546231873</v>
      </c>
      <c r="HM137" s="9">
        <f>IF(ISNA(MATCH(ratings!$A137,tournaments!GZ$2:GZ$33,0)),0,(INDEX(tournaments!HA$2:HA$33,MATCH(ratings!$A137,tournaments!GZ$2:GZ$33,0))))</f>
        <v>0</v>
      </c>
      <c r="HN137" s="3">
        <f>IF(ISNA(MATCH(ratings!$A137,tournaments!GZ$2:GZ$33,0)),0,(INDEX(tournaments!HB$2:HB$33,MATCH(ratings!$A137,tournaments!GZ$2:GZ$33,0))))</f>
        <v>0</v>
      </c>
      <c r="HO137" s="6">
        <f t="shared" ref="HO137" si="1340">(1-HM137)*HL137+HM137*HN137</f>
        <v>20.271168546231873</v>
      </c>
      <c r="HP137" s="9">
        <f>IF(ISNA(MATCH(ratings!$A137,tournaments!HC$2:HC$33,0)),0,(INDEX(tournaments!HD$2:HD$33,MATCH(ratings!$A137,tournaments!HC$2:HC$33,0))))</f>
        <v>0</v>
      </c>
      <c r="HQ137" s="3">
        <f>IF(ISNA(MATCH(ratings!$A137,tournaments!HC$2:HC$33,0)),0,(INDEX(tournaments!HE$2:HE$33,MATCH(ratings!$A137,tournaments!HC$2:HC$33,0))))</f>
        <v>0</v>
      </c>
      <c r="HR137" s="6">
        <f t="shared" ref="HR137" si="1341">(1-HP137)*HO137+HP137*HQ137</f>
        <v>20.271168546231873</v>
      </c>
      <c r="HS137" s="9">
        <f>IF(ISNA(MATCH(ratings!$A137,tournaments!HF$2:HF$33,0)),0,(INDEX(tournaments!HG$2:HG$33,MATCH(ratings!$A137,tournaments!HF$2:HF$33,0))))</f>
        <v>0</v>
      </c>
      <c r="HT137" s="3">
        <f>IF(ISNA(MATCH(ratings!$A137,tournaments!HF$2:HF$33,0)),0,(INDEX(tournaments!HH$2:HH$33,MATCH(ratings!$A137,tournaments!HF$2:HF$33,0))))</f>
        <v>0</v>
      </c>
      <c r="HU137" s="6">
        <f t="shared" ref="HU137" si="1342">(1-HS137)*HR137+HS137*HT137</f>
        <v>20.271168546231873</v>
      </c>
      <c r="HV137" s="6">
        <f>parameters!$B$3*parameters!$B$2+(1-parameters!$B$3)*ratings!HU137</f>
        <v>20.244051691608686</v>
      </c>
      <c r="HW137" s="9">
        <f>IF(ISNA(MATCH(ratings!$A137,tournaments!HI$2:HI$33,0)),0,(INDEX(tournaments!HJ$2:HJ$33,MATCH(ratings!$A137,tournaments!HI$2:HI$33,0))))</f>
        <v>0</v>
      </c>
      <c r="HX137" s="3">
        <f>IF(ISNA(MATCH(ratings!$A137,tournaments!HI$2:HI$33,0)),0,(INDEX(tournaments!HK$2:HK$33,MATCH(ratings!$A137,tournaments!HI$2:HI$33,0))))</f>
        <v>0</v>
      </c>
      <c r="HY137" s="6">
        <f t="shared" ref="HY137" si="1343">(1-HW137)*HV137+HW137*HX137</f>
        <v>20.244051691608686</v>
      </c>
      <c r="HZ137" s="9">
        <f>IF(ISNA(MATCH(ratings!$A137,tournaments!HL$2:HL$33,0)),0,(INDEX(tournaments!HM$2:HM$33,MATCH(ratings!$A137,tournaments!HL$2:HL$33,0))))</f>
        <v>0</v>
      </c>
      <c r="IA137" s="3">
        <f>IF(ISNA(MATCH(ratings!$A137,tournaments!HL$2:HL$33,0)),0,(INDEX(tournaments!HN$2:HN$33,MATCH(ratings!$A137,tournaments!HL$2:HL$33,0))))</f>
        <v>0</v>
      </c>
      <c r="IB137" s="6">
        <f t="shared" ref="IB137" si="1344">(1-HZ137)*HY137+HZ137*IA137</f>
        <v>20.244051691608686</v>
      </c>
      <c r="IC137" s="9">
        <f>IF(ISNA(MATCH(ratings!$A137,tournaments!HO$2:HO$33,0)),0,(INDEX(tournaments!HP$2:HP$33,MATCH(ratings!$A137,tournaments!HO$2:HO$33,0))))</f>
        <v>0</v>
      </c>
      <c r="ID137" s="3">
        <f>IF(ISNA(MATCH(ratings!$A137,tournaments!HO$2:HO$33,0)),0,(INDEX(tournaments!HQ$2:HQ$33,MATCH(ratings!$A137,tournaments!HO$2:HO$33,0))))</f>
        <v>0</v>
      </c>
      <c r="IE137" s="6">
        <f t="shared" ref="IE137" si="1345">(1-IC137)*IB137+IC137*ID137</f>
        <v>20.244051691608686</v>
      </c>
      <c r="IF137" s="9">
        <f>IF(ISNA(MATCH(ratings!$A137,tournaments!HR$2:HR$33,0)),0,(INDEX(tournaments!HS$2:HS$33,MATCH(ratings!$A137,tournaments!HR$2:HR$33,0))))</f>
        <v>0</v>
      </c>
      <c r="IG137" s="3">
        <f>IF(ISNA(MATCH(ratings!$A137,tournaments!HR$2:HR$33,0)),0,(INDEX(tournaments!HT$2:HT$33,MATCH(ratings!$A137,tournaments!HR$2:HR$33,0))))</f>
        <v>0</v>
      </c>
      <c r="IH137" s="6">
        <f t="shared" ref="IH137" si="1346">(1-IF137)*IE137+IF137*IG137</f>
        <v>20.244051691608686</v>
      </c>
      <c r="II137" s="9">
        <f>IF(ISNA(MATCH(ratings!$A137,tournaments!HU$2:HU$33,0)),0,(INDEX(tournaments!HV$2:HV$33,MATCH(ratings!$A137,tournaments!HU$2:HU$33,0))))</f>
        <v>0</v>
      </c>
      <c r="IJ137" s="3">
        <f>IF(ISNA(MATCH(ratings!$A137,tournaments!HU$2:HU$33,0)),0,(INDEX(tournaments!HW$2:HW$33,MATCH(ratings!$A137,tournaments!HU$2:HU$33,0))))</f>
        <v>0</v>
      </c>
      <c r="IK137" s="6">
        <f t="shared" ref="IK137" si="1347">(1-II137)*IH137+II137*IJ137</f>
        <v>20.244051691608686</v>
      </c>
      <c r="IL137" s="9">
        <f>IF(ISNA(MATCH(ratings!$A137,tournaments!HX$2:HX$33,0)),0,(INDEX(tournaments!HY$2:HY$33,MATCH(ratings!$A137,tournaments!HX$2:HX$33,0))))</f>
        <v>0</v>
      </c>
      <c r="IM137" s="3">
        <f>IF(ISNA(MATCH(ratings!$A137,tournaments!HX$2:HX$33,0)),0,(INDEX(tournaments!HZ$2:HZ$33,MATCH(ratings!$A137,tournaments!HX$2:HX$33,0))))</f>
        <v>0</v>
      </c>
      <c r="IN137" s="6">
        <f t="shared" ref="IN137" si="1348">(1-IL137)*IK137+IL137*IM137</f>
        <v>20.244051691608686</v>
      </c>
      <c r="IO137" s="9">
        <f>IF(ISNA(MATCH(ratings!$A137,tournaments!IA$2:IA$33,0)),0,(INDEX(tournaments!IB$2:IB$33,MATCH(ratings!$A137,tournaments!IA$2:IA$33,0))))</f>
        <v>0</v>
      </c>
      <c r="IP137" s="3">
        <f>IF(ISNA(MATCH(ratings!$A137,tournaments!IA$2:IA$33,0)),0,(INDEX(tournaments!IC$2:IC$33,MATCH(ratings!$A137,tournaments!IA$2:IA$33,0))))</f>
        <v>0</v>
      </c>
      <c r="IQ137" s="6">
        <f t="shared" ref="IQ137" si="1349">(1-IO137)*IN137+IO137*IP137</f>
        <v>20.244051691608686</v>
      </c>
      <c r="IR137" s="9">
        <f>IF(ISNA(MATCH(ratings!$A137,tournaments!ID$2:ID$33,0)),0,(INDEX(tournaments!IE$2:IE$33,MATCH(ratings!$A137,tournaments!ID$2:ID$33,0))))</f>
        <v>0</v>
      </c>
      <c r="IS137" s="3">
        <f>IF(ISNA(MATCH(ratings!$A137,tournaments!ID$2:ID$33,0)),0,(INDEX(tournaments!IF$2:IF$33,MATCH(ratings!$A137,tournaments!ID$2:ID$33,0))))</f>
        <v>0</v>
      </c>
      <c r="IT137" s="6">
        <f t="shared" ref="IT137" si="1350">(1-IR137)*IQ137+IR137*IS137</f>
        <v>20.244051691608686</v>
      </c>
      <c r="IU137" s="6">
        <f>parameters!$B$3*parameters!$B$2+(1-parameters!$B$3)*ratings!IT137</f>
        <v>20.219646522447817</v>
      </c>
      <c r="IV137" s="9">
        <f>IF(ISNA(MATCH(ratings!$A137,tournaments!IG$2:IG$33,0)),0,(INDEX(tournaments!IH$2:IH$33,MATCH(ratings!$A137,tournaments!IG$2:IG$33,0))))</f>
        <v>0</v>
      </c>
      <c r="IW137" s="3">
        <f>IF(ISNA(MATCH(ratings!$A137,tournaments!IG$2:IG$33,0)),0,(INDEX(tournaments!II$2:II$33,MATCH(ratings!$A137,tournaments!IG$2:IG$33,0))))</f>
        <v>0</v>
      </c>
      <c r="IX137" s="6">
        <f t="shared" ref="IX137" si="1351">(1-IV137)*IU137+IV137*IW137</f>
        <v>20.219646522447817</v>
      </c>
      <c r="IY137" s="9">
        <f>IF(ISNA(MATCH(ratings!$A137,tournaments!IJ$2:IJ$33,0)),0,(INDEX(tournaments!IK$2:IK$33,MATCH(ratings!$A137,tournaments!IJ$2:IJ$33,0))))</f>
        <v>0</v>
      </c>
      <c r="IZ137" s="3">
        <f>IF(ISNA(MATCH(ratings!$A137,tournaments!IJ$2:IJ$33,0)),0,(INDEX(tournaments!IL$2:IL$33,MATCH(ratings!$A137,tournaments!IJ$2:IJ$33,0))))</f>
        <v>0</v>
      </c>
      <c r="JA137" s="6">
        <f t="shared" ref="JA137" si="1352">(1-IY137)*IX137+IY137*IZ137</f>
        <v>20.219646522447817</v>
      </c>
      <c r="JB137" s="9">
        <f>IF(ISNA(MATCH(ratings!$A137,tournaments!IM$2:IM$33,0)),0,(INDEX(tournaments!IN$2:IN$33,MATCH(ratings!$A137,tournaments!IM$2:IM$33,0))))</f>
        <v>0</v>
      </c>
      <c r="JC137" s="3">
        <f>IF(ISNA(MATCH(ratings!$A137,tournaments!IM$2:IM$33,0)),0,(INDEX(tournaments!IO$2:IO$33,MATCH(ratings!$A137,tournaments!IM$2:IM$33,0))))</f>
        <v>0</v>
      </c>
      <c r="JD137" s="6">
        <f t="shared" ref="JD137" si="1353">(1-JB137)*JA137+JB137*JC137</f>
        <v>20.219646522447817</v>
      </c>
      <c r="JE137" s="9">
        <f>IF(ISNA(MATCH(ratings!$A137,tournaments!IP$2:IP$33,0)),0,(INDEX(tournaments!IQ$2:IQ$33,MATCH(ratings!$A137,tournaments!IP$2:IP$33,0))))</f>
        <v>0</v>
      </c>
      <c r="JF137" s="3">
        <f>IF(ISNA(MATCH(ratings!$A137,tournaments!IP$2:IP$33,0)),0,(INDEX(tournaments!IR$2:IR$33,MATCH(ratings!$A137,tournaments!IP$2:IP$33,0))))</f>
        <v>0</v>
      </c>
      <c r="JG137" s="6">
        <f t="shared" ref="JG137" si="1354">(1-JE137)*JD137+JE137*JF137</f>
        <v>20.219646522447817</v>
      </c>
      <c r="JH137" s="9">
        <f>IF(ISNA(MATCH(ratings!$A137,tournaments!IS$2:IS$33,0)),0,(INDEX(tournaments!IT$2:IT$33,MATCH(ratings!$A137,tournaments!IS$2:IS$33,0))))</f>
        <v>0</v>
      </c>
      <c r="JI137" s="3">
        <f>IF(ISNA(MATCH(ratings!$A137,tournaments!IS$2:IS$33,0)),0,(INDEX(tournaments!IU$2:IU$33,MATCH(ratings!$A137,tournaments!IS$2:IS$33,0))))</f>
        <v>0</v>
      </c>
      <c r="JJ137" s="6">
        <f t="shared" ref="JJ137" si="1355">(1-JH137)*JG137+JH137*JI137</f>
        <v>20.219646522447817</v>
      </c>
      <c r="JK137" s="9">
        <f>IF(ISNA(MATCH(ratings!$A137,tournaments!IV$2:IV$33,0)),0,(INDEX(tournaments!IW$2:IW$33,MATCH(ratings!$A137,tournaments!IV$2:IV$33,0))))</f>
        <v>0</v>
      </c>
      <c r="JL137" s="3">
        <f>IF(ISNA(MATCH(ratings!$A137,tournaments!IV$2:IV$33,0)),0,(INDEX(tournaments!IX$2:IX$33,MATCH(ratings!$A137,tournaments!IV$2:IV$33,0))))</f>
        <v>0</v>
      </c>
      <c r="JM137" s="6">
        <f t="shared" ref="JM137" si="1356">(1-JK137)*JJ137+JK137*JL137</f>
        <v>20.219646522447817</v>
      </c>
      <c r="JN137" s="9"/>
      <c r="JO137" s="3"/>
      <c r="JP137" s="6">
        <f t="shared" ref="JP137" si="1357">(1-JN137)*JM137+JN137*JO137</f>
        <v>20.219646522447817</v>
      </c>
      <c r="JQ137" s="6">
        <f>parameters!$B$3*parameters!$B$2+(1-parameters!$B$3)*ratings!JP137</f>
        <v>20.197681870203038</v>
      </c>
      <c r="JR137" s="9">
        <f>IF(ISNA(MATCH(ratings!$A137,tournaments!JC$2:JC$33,0)),0,(INDEX(tournaments!JD$2:JD$33,MATCH(ratings!$A137,tournaments!JC$2:JC$33,0))))</f>
        <v>0</v>
      </c>
      <c r="JS137" s="3">
        <f>IF(ISNA(MATCH(ratings!$A137,tournaments!JC$2:JC$33,0)),0,(INDEX(tournaments!JE$2:JE$33,MATCH(ratings!$A137,tournaments!JC$2:JC$33,0))))</f>
        <v>0</v>
      </c>
      <c r="JT137" s="6">
        <f t="shared" ref="JT137" si="1358">(1-JR137)*JQ137+JR137*JS137</f>
        <v>20.197681870203038</v>
      </c>
      <c r="JU137" s="9">
        <f>IF(ISNA(MATCH(ratings!$A137,tournaments!JF$2:JF$33,0)),0,(INDEX(tournaments!JG$2:JG$33,MATCH(ratings!$A137,tournaments!JF$2:JF$33,0))))</f>
        <v>0</v>
      </c>
      <c r="JV137" s="3">
        <f>IF(ISNA(MATCH(ratings!$A137,tournaments!JF$2:JF$33,0)),0,(INDEX(tournaments!JH$2:JH$33,MATCH(ratings!$A137,tournaments!JF$2:JF$33,0))))</f>
        <v>0</v>
      </c>
      <c r="JW137" s="6">
        <f t="shared" ref="JW137" si="1359">(1-JU137)*JT137+JU137*JV137</f>
        <v>20.197681870203038</v>
      </c>
      <c r="JX137" s="9">
        <f>IF(ISNA(MATCH(ratings!$A137,tournaments!JI$2:JI$33,0)),0,(INDEX(tournaments!JJ$2:JJ$33,MATCH(ratings!$A137,tournaments!JI$2:JI$33,0))))</f>
        <v>0</v>
      </c>
      <c r="JY137" s="3">
        <f>IF(ISNA(MATCH(ratings!$A137,tournaments!JI$2:JI$33,0)),0,(INDEX(tournaments!JK$2:JK$33,MATCH(ratings!$A137,tournaments!JI$2:JI$33,0))))</f>
        <v>0</v>
      </c>
      <c r="JZ137" s="6">
        <f t="shared" ref="JZ137" si="1360">(1-JX137)*JW137+JX137*JY137</f>
        <v>20.197681870203038</v>
      </c>
      <c r="KA137" s="9">
        <f>IF(ISNA(MATCH(ratings!$A137,tournaments!JL$2:JL$33,0)),0,(INDEX(tournaments!JM$2:JM$33,MATCH(ratings!$A137,tournaments!JL$2:JL$33,0))))</f>
        <v>0</v>
      </c>
      <c r="KB137" s="3">
        <f>IF(ISNA(MATCH(ratings!$A137,tournaments!JL$2:JL$33,0)),0,(INDEX(tournaments!JN$2:JN$33,MATCH(ratings!$A137,tournaments!JL$2:JL$33,0))))</f>
        <v>0</v>
      </c>
      <c r="KC137" s="6">
        <f t="shared" si="1236"/>
        <v>20.197681870203038</v>
      </c>
      <c r="KD137" s="9">
        <f>IF(ISNA(MATCH(ratings!$A137,tournaments!JO$2:JO$33,0)),0,(INDEX(tournaments!JP$2:JP$33,MATCH(ratings!$A137,tournaments!JO$2:JO$33,0))))</f>
        <v>0</v>
      </c>
      <c r="KE137" s="3">
        <f>IF(ISNA(MATCH(ratings!$A137,tournaments!JO$2:JO$33,0)),0,(INDEX(tournaments!JQ$2:JQ$33,MATCH(ratings!$A137,tournaments!JO$2:JO$33,0))))</f>
        <v>0</v>
      </c>
      <c r="KF137" s="6">
        <f t="shared" si="1237"/>
        <v>20.197681870203038</v>
      </c>
      <c r="KG137" s="9">
        <f>IF(ISNA(MATCH(ratings!$A137,tournaments!JR$2:JR$33,0)),0,(INDEX(tournaments!JS$2:JS$33,MATCH(ratings!$A137,tournaments!JR$2:JR$33,0))))</f>
        <v>0</v>
      </c>
      <c r="KH137" s="3">
        <f>IF(ISNA(MATCH(ratings!$A137,tournaments!JR$2:JR$33,0)),0,(INDEX(tournaments!JT$2:JT$33,MATCH(ratings!$A137,tournaments!JR$2:JR$33,0))))</f>
        <v>0</v>
      </c>
      <c r="KI137" s="6">
        <f t="shared" si="1238"/>
        <v>20.197681870203038</v>
      </c>
      <c r="KJ137" s="6">
        <f>parameters!$B$3*parameters!$B$2+(1-parameters!$B$3)*ratings!KI137</f>
        <v>20.177913683182734</v>
      </c>
      <c r="KK137" s="9">
        <f>IF(ISNA(MATCH(ratings!$A137,tournaments!JU$2:JU$33,0)),0,(INDEX(tournaments!JV$2:JV$33,MATCH(ratings!$A137,tournaments!JU$2:JU$33,0))))</f>
        <v>0</v>
      </c>
      <c r="KL137" s="3">
        <f>IF(ISNA(MATCH(ratings!$A137,tournaments!JU$2:JU$33,0)),0,(INDEX(tournaments!JW$2:JW$33,MATCH(ratings!$A137,tournaments!JU$2:JU$33,0))))</f>
        <v>0</v>
      </c>
      <c r="KM137" s="6">
        <f t="shared" si="1239"/>
        <v>20.177913683182734</v>
      </c>
      <c r="KN137" s="9">
        <f>IF(ISNA(MATCH(ratings!$A137,tournaments!JX$2:JX$33,0)),0,(INDEX(tournaments!JY$2:JY$33,MATCH(ratings!$A137,tournaments!JX$2:JX$33,0))))</f>
        <v>0</v>
      </c>
      <c r="KO137" s="3">
        <f>IF(ISNA(MATCH(ratings!$A137,tournaments!JX$2:JX$33,0)),0,(INDEX(tournaments!JZ$2:JZ$33,MATCH(ratings!$A137,tournaments!JX$2:JX$33,0))))</f>
        <v>0</v>
      </c>
      <c r="KP137" s="6">
        <f t="shared" si="1240"/>
        <v>20.177913683182734</v>
      </c>
      <c r="KQ137" s="9">
        <f>IF(ISNA(MATCH(ratings!$A137,tournaments!KA$2:KA$33,0)),0,(INDEX(tournaments!KB$2:KB$33,MATCH(ratings!$A137,tournaments!KA$2:KA$33,0))))</f>
        <v>0</v>
      </c>
      <c r="KR137" s="3">
        <f>IF(ISNA(MATCH(ratings!$A137,tournaments!KA$2:KA$33,0)),0,(INDEX(tournaments!KC$2:KC$33,MATCH(ratings!$A137,tournaments!KA$2:KA$33,0))))</f>
        <v>0</v>
      </c>
      <c r="KS137" s="6">
        <f t="shared" si="1241"/>
        <v>20.177913683182734</v>
      </c>
      <c r="KT137" s="9">
        <f>IF(ISNA(MATCH(ratings!$A137,tournaments!KD$2:KD$33,0)),0,(INDEX(tournaments!KE$2:KE$33,MATCH(ratings!$A137,tournaments!KD$2:KD$33,0))))</f>
        <v>0</v>
      </c>
      <c r="KU137" s="3">
        <f>IF(ISNA(MATCH(ratings!$A137,tournaments!KD$2:KD$33,0)),0,(INDEX(tournaments!KF$2:KF$33,MATCH(ratings!$A137,tournaments!KD$2:KD$33,0))))</f>
        <v>0</v>
      </c>
      <c r="KV137" s="6">
        <f t="shared" si="1242"/>
        <v>20.177913683182734</v>
      </c>
      <c r="KW137" s="9">
        <f>IF(ISNA(MATCH(ratings!$A137,tournaments!KG$2:KG$33,0)),0,(INDEX(tournaments!KH$2:KH$33,MATCH(ratings!$A137,tournaments!KG$2:KG$33,0))))</f>
        <v>0</v>
      </c>
      <c r="KX137" s="3">
        <f>IF(ISNA(MATCH(ratings!$A137,tournaments!KG$2:KG$33,0)),0,(INDEX(tournaments!KI$2:KI$33,MATCH(ratings!$A137,tournaments!KG$2:KG$33,0))))</f>
        <v>0</v>
      </c>
      <c r="KY137" s="6">
        <f t="shared" si="1243"/>
        <v>20.177913683182734</v>
      </c>
      <c r="KZ137" s="9">
        <f>IF(ISNA(MATCH(ratings!$A137,tournaments!KJ$2:KJ$33,0)),0,(INDEX(tournaments!KK$2:KK$33,MATCH(ratings!$A137,tournaments!KJ$2:KJ$33,0))))</f>
        <v>0</v>
      </c>
      <c r="LA137" s="3">
        <f>IF(ISNA(MATCH(ratings!$A137,tournaments!KJ$2:KJ$33,0)),0,(INDEX(tournaments!KL$2:KL$33,MATCH(ratings!$A137,tournaments!KJ$2:KJ$33,0))))</f>
        <v>0</v>
      </c>
      <c r="LB137" s="6">
        <f t="shared" si="1244"/>
        <v>20.177913683182734</v>
      </c>
      <c r="LC137" s="6">
        <f>parameters!$B$3*parameters!$B$2+(1-parameters!$B$3)*ratings!LB137</f>
        <v>20.160122314864459</v>
      </c>
      <c r="LD137" s="9">
        <f>IF(ISNA(MATCH(ratings!$A137,tournaments!KN$2:KN$33,0)),0,(INDEX(tournaments!KO$2:KO$33,MATCH(ratings!$A137,tournaments!KN$2:KN$33,0))))</f>
        <v>0</v>
      </c>
      <c r="LE137" s="3">
        <f>IF(ISNA(MATCH(ratings!$A137,tournaments!KN$2:KN$33,0)),0,(INDEX(tournaments!KP$2:KP$33,MATCH(ratings!$A137,tournaments!KN$2:KN$33,0))))</f>
        <v>0</v>
      </c>
      <c r="LF137" s="6">
        <f t="shared" si="1245"/>
        <v>20.160122314864459</v>
      </c>
      <c r="LG137" s="9">
        <f>IF(ISNA(MATCH(ratings!$A137,tournaments!KQ$2:KQ$33,0)),0,(INDEX(tournaments!KR$2:KR$33,MATCH(ratings!$A137,tournaments!KQ$2:KQ$33,0))))</f>
        <v>0</v>
      </c>
      <c r="LH137" s="3">
        <f>IF(ISNA(MATCH(ratings!$A137,tournaments!KQ$2:KQ$33,0)),0,(INDEX(tournaments!KS$2:KS$33,MATCH(ratings!$A137,tournaments!KQ$2:KQ$33,0))))</f>
        <v>0</v>
      </c>
      <c r="LI137" s="6">
        <f t="shared" si="1246"/>
        <v>20.160122314864459</v>
      </c>
      <c r="LJ137" s="9">
        <f>IF(ISNA(MATCH(ratings!$A137,tournaments!KT$2:KT$33,0)),0,(INDEX(tournaments!KU$2:KU$33,MATCH(ratings!$A137,tournaments!KT$2:KT$33,0))))</f>
        <v>0</v>
      </c>
      <c r="LK137" s="3">
        <f>IF(ISNA(MATCH(ratings!$A137,tournaments!KT$2:KT$33,0)),0,(INDEX(tournaments!KV$2:KV$33,MATCH(ratings!$A137,tournaments!KT$2:KT$33,0))))</f>
        <v>0</v>
      </c>
      <c r="LL137" s="6">
        <f t="shared" si="1247"/>
        <v>20.160122314864459</v>
      </c>
      <c r="LM137" s="9">
        <f>IF(ISNA(MATCH(ratings!$A137,tournaments!KW$2:KW$33,0)),0,(INDEX(tournaments!KX$2:KX$33,MATCH(ratings!$A137,tournaments!KW$2:KW$33,0))))</f>
        <v>0</v>
      </c>
      <c r="LN137" s="3">
        <f>IF(ISNA(MATCH(ratings!$A137,tournaments!KW$2:KW$33,0)),0,(INDEX(tournaments!KY$2:KY$33,MATCH(ratings!$A137,tournaments!KW$2:KW$33,0))))</f>
        <v>0</v>
      </c>
      <c r="LO137" s="6">
        <f t="shared" si="1248"/>
        <v>20.160122314864459</v>
      </c>
      <c r="LP137" s="9">
        <f>IF(ISNA(MATCH(ratings!$A137,tournaments!KZ$2:KZ$33,0)),0,(INDEX(tournaments!LA$2:LA$33,MATCH(ratings!$A137,tournaments!KZ$2:KZ$33,0))))</f>
        <v>0</v>
      </c>
      <c r="LQ137" s="3">
        <f>IF(ISNA(MATCH(ratings!$A137,tournaments!KZ$2:KZ$33,0)),0,(INDEX(tournaments!LB$2:LB$33,MATCH(ratings!$A137,tournaments!KZ$2:KZ$33,0))))</f>
        <v>0</v>
      </c>
      <c r="LR137" s="6">
        <f t="shared" si="1249"/>
        <v>20.160122314864459</v>
      </c>
      <c r="LS137" s="9">
        <f>IF(ISNA(MATCH(ratings!$A137,tournaments!LC$2:LC$33,0)),0,(INDEX(tournaments!LD$2:LD$33,MATCH(ratings!$A137,tournaments!LC$2:LC$33,0))))</f>
        <v>0</v>
      </c>
      <c r="LT137" s="3">
        <f>IF(ISNA(MATCH(ratings!$A137,tournaments!LC$2:LC$33,0)),0,(INDEX(tournaments!LE$2:LE$33,MATCH(ratings!$A137,tournaments!LC$2:LC$33,0))))</f>
        <v>0</v>
      </c>
      <c r="LU137" s="6">
        <f t="shared" si="1250"/>
        <v>20.160122314864459</v>
      </c>
      <c r="LV137" s="6">
        <f>parameters!$B$3*parameters!$B$2+(1-parameters!$B$3)*ratings!LU137</f>
        <v>20.144110083378013</v>
      </c>
      <c r="LW137" s="9">
        <f>IF(ISNA(MATCH(ratings!$A137,tournaments!LF$2:LF$33,0)),0,(INDEX(tournaments!LG$2:LG$33,MATCH(ratings!$A137,tournaments!LF$2:LF$33,0))))</f>
        <v>0</v>
      </c>
      <c r="LX137" s="3">
        <f>IF(ISNA(MATCH(ratings!$A137,tournaments!LF$2:LF$33,0)),0,(INDEX(tournaments!LH$2:LH$33,MATCH(ratings!$A137,tournaments!LF$2:LF$33,0))))</f>
        <v>0</v>
      </c>
      <c r="LY137" s="6">
        <f t="shared" si="1251"/>
        <v>20.144110083378013</v>
      </c>
      <c r="LZ137" s="9">
        <f>IF(ISNA(MATCH(ratings!$A137,tournaments!LI$2:LI$33,0)),0,(INDEX(tournaments!LJ$2:LJ$33,MATCH(ratings!$A137,tournaments!LI$2:LI$33,0))))</f>
        <v>0</v>
      </c>
      <c r="MA137" s="3">
        <f>IF(ISNA(MATCH(ratings!$A137,tournaments!LI$2:LI$33,0)),0,(INDEX(tournaments!LK$2:LK$33,MATCH(ratings!$A137,tournaments!LI$2:LI$33,0))))</f>
        <v>0</v>
      </c>
      <c r="MB137" s="6">
        <f t="shared" si="1252"/>
        <v>20.144110083378013</v>
      </c>
      <c r="MC137" s="9">
        <f>IF(ISNA(MATCH(ratings!$A137,tournaments!LL$2:LL$33,0)),0,(INDEX(tournaments!LM$2:LM$33,MATCH(ratings!$A137,tournaments!LL$2:LL$33,0))))</f>
        <v>0</v>
      </c>
      <c r="MD137" s="3">
        <f>IF(ISNA(MATCH(ratings!$A137,tournaments!LL$2:LL$33,0)),0,(INDEX(tournaments!LN$2:LN$33,MATCH(ratings!$A137,tournaments!LL$2:LL$33,0))))</f>
        <v>0</v>
      </c>
      <c r="ME137" s="6">
        <f t="shared" si="1253"/>
        <v>20.144110083378013</v>
      </c>
      <c r="MF137" s="6">
        <f>parameters!$B$3*parameters!$B$2+(1-parameters!$B$3)*ratings!ME137</f>
        <v>20.129699075040211</v>
      </c>
      <c r="MG137" s="9">
        <f>IF(ISNA(MATCH(ratings!$A137,tournaments!LO$2:LO$33,0)),0,(INDEX(tournaments!LP$2:LP$33,MATCH(ratings!$A137,tournaments!LO$2:LO$33,0))))</f>
        <v>0</v>
      </c>
      <c r="MH137" s="3">
        <f>IF(ISNA(MATCH(ratings!$A137,tournaments!LO$2:LO$33,0)),0,(INDEX(tournaments!LQ$2:LQ$33,MATCH(ratings!$A137,tournaments!LO$2:LO$33,0))))</f>
        <v>0</v>
      </c>
      <c r="MI137" s="6">
        <f t="shared" si="1254"/>
        <v>20.129699075040211</v>
      </c>
      <c r="MJ137" s="9">
        <f>IF(ISNA(MATCH(ratings!$A137,tournaments!LR$2:LR$33,0)),0,(INDEX(tournaments!LS$2:LS$33,MATCH(ratings!$A137,tournaments!LR$2:LR$33,0))))</f>
        <v>0</v>
      </c>
      <c r="MK137" s="3">
        <f>IF(ISNA(MATCH(ratings!$A137,tournaments!LR$2:LR$33,0)),0,(INDEX(tournaments!LT$2:LT$33,MATCH(ratings!$A137,tournaments!LR$2:LR$33,0))))</f>
        <v>0</v>
      </c>
      <c r="ML137" s="6">
        <f t="shared" si="1255"/>
        <v>20.129699075040211</v>
      </c>
      <c r="MM137" s="9">
        <f>IF(ISNA(MATCH(ratings!$A137,tournaments!LU$2:LU$33,0)),0,(INDEX(tournaments!LV$2:LV$33,MATCH(ratings!$A137,tournaments!LU$2:LU$33,0))))</f>
        <v>0</v>
      </c>
      <c r="MN137" s="3">
        <f>IF(ISNA(MATCH(ratings!$A137,tournaments!LU$2:LU$33,0)),0,(INDEX(tournaments!LW$2:LW$33,MATCH(ratings!$A137,tournaments!LU$2:LU$33,0))))</f>
        <v>0</v>
      </c>
      <c r="MO137" s="6">
        <f t="shared" si="1256"/>
        <v>20.129699075040211</v>
      </c>
      <c r="MP137" s="9">
        <f>IF(ISNA(MATCH(ratings!$A137,tournaments!LX$2:LX$33,0)),0,(INDEX(tournaments!LY$2:LY$33,MATCH(ratings!$A137,tournaments!LX$2:LX$33,0))))</f>
        <v>0</v>
      </c>
      <c r="MQ137" s="3">
        <f>IF(ISNA(MATCH(ratings!$A137,tournaments!LX$2:LX$33,0)),0,(INDEX(tournaments!LZ$2:LZ$33,MATCH(ratings!$A137,tournaments!LX$2:LX$33,0))))</f>
        <v>0</v>
      </c>
      <c r="MR137" s="6">
        <f t="shared" si="1257"/>
        <v>20.129699075040211</v>
      </c>
      <c r="MS137" s="9">
        <f>IF(ISNA(MATCH(ratings!$A137,tournaments!MA$2:MA$33,0)),0,(INDEX(tournaments!MB$2:MB$33,MATCH(ratings!$A137,tournaments!MA$2:MA$33,0))))</f>
        <v>0</v>
      </c>
      <c r="MT137" s="3">
        <f>IF(ISNA(MATCH(ratings!$A137,tournaments!MA$2:MA$33,0)),0,(INDEX(tournaments!MC$2:MC$33,MATCH(ratings!$A137,tournaments!MA$2:MA$33,0))))</f>
        <v>0</v>
      </c>
      <c r="MU137" s="6">
        <f t="shared" si="1258"/>
        <v>20.129699075040211</v>
      </c>
      <c r="MV137" s="6">
        <f>parameters!$B$3*parameters!$B$2+(1-parameters!$B$3)*ratings!MU137</f>
        <v>20.116729167536189</v>
      </c>
      <c r="MW137" s="6">
        <f>parameters!$B$3*parameters!$B$2+(1-parameters!$B$3)*ratings!MV137</f>
        <v>20.105056250782571</v>
      </c>
      <c r="MX137" s="6">
        <f>parameters!$B$3*parameters!$B$2+(1-parameters!$B$3)*ratings!MW137</f>
        <v>20.094550625704315</v>
      </c>
      <c r="MY137" s="9">
        <f>IF(ISNA(MATCH(ratings!$A137,tournaments!MD$2:MD$33,0)),0,(INDEX(tournaments!ME$2:ME$33,MATCH(ratings!$A137,tournaments!MD$2:MD$33,0))))</f>
        <v>0</v>
      </c>
      <c r="MZ137" s="3">
        <f>IF(ISNA(MATCH(ratings!$A137,tournaments!MD$2:MD$33,0)),0,(INDEX(tournaments!MF$2:MF$33,MATCH(ratings!$A137,tournaments!MD$2:MD$33,0))))</f>
        <v>0</v>
      </c>
      <c r="NA137" s="6">
        <f t="shared" si="1259"/>
        <v>20.094550625704315</v>
      </c>
      <c r="NB137" s="9">
        <f>IF(ISNA(MATCH(ratings!$A137,tournaments!MG$2:MG$33,0)),0,(INDEX(tournaments!MH$2:MH$33,MATCH(ratings!$A137,tournaments!MG$2:MG$33,0))))</f>
        <v>0</v>
      </c>
      <c r="NC137" s="3">
        <f>IF(ISNA(MATCH(ratings!$A137,tournaments!MG$2:MG$33,0)),0,(INDEX(tournaments!MI$2:MI$33,MATCH(ratings!$A137,tournaments!MG$2:MG$33,0))))</f>
        <v>0</v>
      </c>
      <c r="ND137" s="6">
        <f t="shared" si="1260"/>
        <v>20.094550625704315</v>
      </c>
      <c r="NE137" s="9">
        <f>IF(ISNA(MATCH(ratings!$A137,tournaments!MJ$2:MJ$33,0)),0,(INDEX(tournaments!MK$2:MK$33,MATCH(ratings!$A137,tournaments!MJ$2:MJ$33,0))))</f>
        <v>0</v>
      </c>
      <c r="NF137" s="3">
        <f>IF(ISNA(MATCH(ratings!$A137,tournaments!MJ$2:MJ$33,0)),0,(INDEX(tournaments!ML$2:ML$33,MATCH(ratings!$A137,tournaments!MJ$2:MJ$33,0))))</f>
        <v>0</v>
      </c>
      <c r="NG137" s="6">
        <f t="shared" si="1261"/>
        <v>20.094550625704315</v>
      </c>
      <c r="NH137" s="9">
        <f>IF(ISNA(MATCH(ratings!$A137,tournaments!MM$2:MM$33,0)),0,(INDEX(tournaments!MN$2:MN$33,MATCH(ratings!$A137,tournaments!MM$2:MM$33,0))))</f>
        <v>0</v>
      </c>
      <c r="NI137" s="3">
        <f>IF(ISNA(MATCH(ratings!$A137,tournaments!MM$2:MM$33,0)),0,(INDEX(tournaments!MO$2:MO$33,MATCH(ratings!$A137,tournaments!MM$2:MM$33,0))))</f>
        <v>0</v>
      </c>
      <c r="NJ137" s="6">
        <f t="shared" si="1262"/>
        <v>20.094550625704315</v>
      </c>
      <c r="NK137" s="9">
        <f>IF(ISNA(MATCH(ratings!$A137,tournaments!MP$2:MP$33,0)),0,(INDEX(tournaments!MQ$2:MQ$33,MATCH(ratings!$A137,tournaments!MP$2:MP$33,0))))</f>
        <v>0</v>
      </c>
      <c r="NL137" s="3">
        <f>IF(ISNA(MATCH(ratings!$A137,tournaments!MP$2:MP$33,0)),0,(INDEX(tournaments!MR$2:MR$33,MATCH(ratings!$A137,tournaments!MP$2:MP$33,0))))</f>
        <v>0</v>
      </c>
      <c r="NM137" s="6">
        <f t="shared" si="1263"/>
        <v>20.094550625704315</v>
      </c>
      <c r="NN137" s="9">
        <f>IF(ISNA(MATCH(ratings!$A137,tournaments!MS$2:MS$33,0)),0,(INDEX(tournaments!MT$2:MT$33,MATCH(ratings!$A137,tournaments!MS$2:MS$33,0))))</f>
        <v>0</v>
      </c>
      <c r="NO137" s="3">
        <f>IF(ISNA(MATCH(ratings!$A137,tournaments!MS$2:MS$33,0)),0,(INDEX(tournaments!MU$2:MU$33,MATCH(ratings!$A137,tournaments!MS$2:MS$33,0))))</f>
        <v>0</v>
      </c>
      <c r="NP137" s="6">
        <f t="shared" si="1264"/>
        <v>20.094550625704315</v>
      </c>
      <c r="NQ137" s="6">
        <f>parameters!$B$3*parameters!$B$2+(1-parameters!$B$3)*ratings!NP137</f>
        <v>20.085095563133883</v>
      </c>
      <c r="NR137" s="9">
        <f>IF(ISNA(MATCH(ratings!$A137,tournaments!MV$2:MV$33,0)),0,(INDEX(tournaments!MW$2:MW$33,MATCH(ratings!$A137,tournaments!MV$2:MV$33,0))))</f>
        <v>0</v>
      </c>
      <c r="NS137" s="3">
        <f>IF(ISNA(MATCH(ratings!$A137,tournaments!MV$2:MV$33,0)),0,(INDEX(tournaments!MX$2:MX$33,MATCH(ratings!$A137,tournaments!MV$2:MV$33,0))))</f>
        <v>0</v>
      </c>
      <c r="NT137" s="6">
        <f t="shared" si="1265"/>
        <v>20.085095563133883</v>
      </c>
      <c r="NU137" s="9">
        <f>IF(ISNA(MATCH(ratings!$A137,tournaments!MY$2:MY$33,0)),0,(INDEX(tournaments!MZ$2:MZ$33,MATCH(ratings!$A137,tournaments!MY$2:MY$33,0))))</f>
        <v>0</v>
      </c>
      <c r="NV137" s="3">
        <f>IF(ISNA(MATCH(ratings!$A137,tournaments!MY$2:MY$33,0)),0,(INDEX(tournaments!NA$2:NA$33,MATCH(ratings!$A137,tournaments!MY$2:MY$33,0))))</f>
        <v>0</v>
      </c>
      <c r="NW137" s="6">
        <f t="shared" si="1266"/>
        <v>20.085095563133883</v>
      </c>
      <c r="NX137" s="9">
        <f>IF(ISNA(MATCH(ratings!$A137,tournaments!NB$2:NB$33,0)),0,(INDEX(tournaments!NC$2:NC$33,MATCH(ratings!$A137,tournaments!NB$2:NB$33,0))))</f>
        <v>0</v>
      </c>
      <c r="NY137" s="3">
        <f>IF(ISNA(MATCH(ratings!$A137,tournaments!NB$2:NB$33,0)),0,(INDEX(tournaments!ND$2:ND$33,MATCH(ratings!$A137,tournaments!NB$2:NB$33,0))))</f>
        <v>0</v>
      </c>
      <c r="NZ137" s="6">
        <f t="shared" si="1267"/>
        <v>20.085095563133883</v>
      </c>
      <c r="OA137" s="9">
        <f>IF(ISNA(MATCH(ratings!$A137,tournaments!NE$2:NE$33,0)),0,(INDEX(tournaments!NF$2:NF$33,MATCH(ratings!$A137,tournaments!NE$2:NE$33,0))))</f>
        <v>0</v>
      </c>
      <c r="OB137" s="3">
        <f>IF(ISNA(MATCH(ratings!$A137,tournaments!NE$2:NE$33,0)),0,(INDEX(tournaments!NG$2:NG$33,MATCH(ratings!$A137,tournaments!NE$2:NE$33,0))))</f>
        <v>0</v>
      </c>
      <c r="OC137" s="6">
        <f t="shared" si="1268"/>
        <v>20.085095563133883</v>
      </c>
      <c r="OD137" s="6">
        <f>parameters!$B$3*parameters!$B$2+(1-parameters!$B$3)*ratings!OC137</f>
        <v>20.076586006820495</v>
      </c>
      <c r="OE137" s="9">
        <f>IF(ISNA(MATCH(ratings!$A137,tournaments!NH$2:NH$33,0)),0,(INDEX(tournaments!NI$2:NI$33,MATCH(ratings!$A137,tournaments!NH$2:NH$33,0))))</f>
        <v>0</v>
      </c>
      <c r="OF137" s="3">
        <f>IF(ISNA(MATCH(ratings!$A137,tournaments!NH$2:NH$33,0)),0,(INDEX(tournaments!NJ$2:NJ$33,MATCH(ratings!$A137,tournaments!NH$2:NH$33,0))))</f>
        <v>0</v>
      </c>
      <c r="OG137" s="6">
        <f t="shared" si="1269"/>
        <v>20.076586006820495</v>
      </c>
      <c r="OH137" s="9">
        <f>IF(ISNA(MATCH(ratings!$A137,tournaments!NK$2:NK$33,0)),0,(INDEX(tournaments!NL$2:NL$33,MATCH(ratings!$A137,tournaments!NK$2:NK$33,0))))</f>
        <v>0</v>
      </c>
      <c r="OI137" s="3">
        <f>IF(ISNA(MATCH(ratings!$A137,tournaments!NK$2:NK$33,0)),0,(INDEX(tournaments!NM$2:NM$33,MATCH(ratings!$A137,tournaments!NK$2:NK$33,0))))</f>
        <v>0</v>
      </c>
      <c r="OJ137" s="6">
        <f t="shared" si="1270"/>
        <v>20.076586006820495</v>
      </c>
    </row>
    <row r="138" spans="1:400" x14ac:dyDescent="0.2">
      <c r="A138" t="s">
        <v>53</v>
      </c>
      <c r="B138" s="6">
        <f>parameters!$B$2</f>
        <v>20</v>
      </c>
      <c r="E138" s="6">
        <f t="shared" ref="E138:E139" si="1361">(1-C138)*B138+C138*D138</f>
        <v>20</v>
      </c>
      <c r="F138" s="9">
        <f>IF(ISNA(MATCH(ratings!$A138,tournaments!D$2:D$33,0)),0,(INDEX(tournaments!E$2:E$33,MATCH(ratings!$A138,tournaments!D$2:D$33,0))))</f>
        <v>0.17282306563931127</v>
      </c>
      <c r="G138" s="3">
        <f>IF(ISNA(MATCH(ratings!$A138,tournaments!D$2:D$33,0)),0,(INDEX(tournaments!F$2:F$33,MATCH(ratings!$A138,tournaments!D$2:D$33,0))))</f>
        <v>25</v>
      </c>
      <c r="H138" s="6">
        <f t="shared" ref="H138:H139" si="1362">(1-F138)*E138+F138*G138</f>
        <v>20.864115328196558</v>
      </c>
      <c r="I138" s="9">
        <f>IF(ISNA(MATCH(ratings!$A138,tournaments!G$2:G$33,0)),0,(INDEX(tournaments!H$2:H$33,MATCH(ratings!$A138,tournaments!G$2:G$33,0))))</f>
        <v>0</v>
      </c>
      <c r="J138" s="3">
        <f>IF(ISNA(MATCH(ratings!$A138,tournaments!G$2:G$33,0)),0,(INDEX(tournaments!I$2:I$33,MATCH(ratings!$A138,tournaments!G$2:G$33,0))))</f>
        <v>0</v>
      </c>
      <c r="K138" s="6">
        <f t="shared" ref="K138:K139" si="1363">(1-I138)*H138+I138*J138</f>
        <v>20.864115328196558</v>
      </c>
      <c r="L138" s="6">
        <f>parameters!$B$3*parameters!$B$2+(1-parameters!$B$3)*ratings!K138</f>
        <v>20.777703795376901</v>
      </c>
      <c r="M138" s="9">
        <f>IF(ISNA(MATCH(ratings!$A138,tournaments!J$2:J$33,0)),0,(INDEX(tournaments!K$2:K$33,MATCH(ratings!$A138,tournaments!J$2:J$33,0))))</f>
        <v>0</v>
      </c>
      <c r="N138" s="3">
        <f>IF(ISNA(MATCH(ratings!$A138,tournaments!J$2:J$33,0)),0,(INDEX(tournaments!L$2:L$33,MATCH(ratings!$A138,tournaments!J$2:J$33,0))))</f>
        <v>0</v>
      </c>
      <c r="O138" s="6">
        <f t="shared" ref="O138:O139" si="1364">(1-M138)*L138+M138*N138</f>
        <v>20.777703795376901</v>
      </c>
      <c r="P138" s="6">
        <f>parameters!$B$3*parameters!$B$2+(1-parameters!$B$3)*ratings!O138</f>
        <v>20.699933415839212</v>
      </c>
      <c r="Q138" s="9">
        <f>IF(ISNA(MATCH(ratings!$A138,tournaments!M$2:M$33,0)),0,(INDEX(tournaments!N$2:N$33,MATCH(ratings!$A138,tournaments!M$2:M$33,0))))</f>
        <v>0</v>
      </c>
      <c r="R138" s="3">
        <f>IF(ISNA(MATCH(ratings!$A138,tournaments!M$2:M$33,0)),0,(INDEX(tournaments!O$2:O$33,MATCH(ratings!$A138,tournaments!M$2:M$33,0))))</f>
        <v>0</v>
      </c>
      <c r="S138" s="6">
        <f t="shared" ref="S138:S139" si="1365">(1-Q138)*P138+Q138*R138</f>
        <v>20.699933415839212</v>
      </c>
      <c r="T138" s="9">
        <f>IF(ISNA(MATCH(ratings!$A138,tournaments!P$2:P$33,0)),0,(INDEX(tournaments!Q$2:Q$33,MATCH(ratings!$A138,tournaments!P$2:P$33,0))))</f>
        <v>0</v>
      </c>
      <c r="U138" s="3">
        <f>IF(ISNA(MATCH(ratings!$A138,tournaments!P$2:P$33,0)),0,(INDEX(tournaments!R$2:R$33,MATCH(ratings!$A138,tournaments!P$2:P$33,0))))</f>
        <v>0</v>
      </c>
      <c r="V138" s="6">
        <f t="shared" ref="V138:V139" si="1366">(1-T138)*S138+T138*U138</f>
        <v>20.699933415839212</v>
      </c>
      <c r="W138" s="6">
        <f>parameters!$B$3*parameters!$B$2+(1-parameters!$B$3)*ratings!V138</f>
        <v>20.629940074255291</v>
      </c>
      <c r="X138" s="9">
        <f>IF(ISNA(MATCH(ratings!$A138,tournaments!S$2:S$33,0)),0,(INDEX(tournaments!T$2:T$33,MATCH(ratings!$A138,tournaments!S$2:S$33,0))))</f>
        <v>0</v>
      </c>
      <c r="Y138" s="3">
        <f>IF(ISNA(MATCH(ratings!$A138,tournaments!S$2:S$33,0)),0,(INDEX(tournaments!U$2:U$33,MATCH(ratings!$A138,tournaments!S$2:S$33,0))))</f>
        <v>0</v>
      </c>
      <c r="Z138" s="6">
        <f t="shared" ref="Z138:Z139" si="1367">(1-X138)*W138+X138*Y138</f>
        <v>20.629940074255291</v>
      </c>
      <c r="AA138" s="9">
        <f>IF(ISNA(MATCH(ratings!$A138,tournaments!V$2:V$33,0)),0,(INDEX(tournaments!W$2:W$33,MATCH(ratings!$A138,tournaments!V$2:V$33,0))))</f>
        <v>0</v>
      </c>
      <c r="AB138" s="3">
        <f>IF(ISNA(MATCH(ratings!$A138,tournaments!V$2:V$33,0)),0,(INDEX(tournaments!X$2:X$33,MATCH(ratings!$A138,tournaments!V$2:V$33,0))))</f>
        <v>0</v>
      </c>
      <c r="AC138" s="6">
        <f t="shared" ref="AC138:AC139" si="1368">(1-AA138)*Z138+AA138*AB138</f>
        <v>20.629940074255291</v>
      </c>
      <c r="AD138" s="9">
        <f>IF(ISNA(MATCH(ratings!$A138,tournaments!Y$2:Y$33,0)),0,(INDEX(tournaments!Z$2:Z$33,MATCH(ratings!$A138,tournaments!Y$2:Y$33,0))))</f>
        <v>0</v>
      </c>
      <c r="AE138" s="3">
        <f>IF(ISNA(MATCH(ratings!$A138,tournaments!Y$2:Y$33,0)),0,(INDEX(tournaments!AA$2:AA$33,MATCH(ratings!$A138,tournaments!Y$2:Y$33,0))))</f>
        <v>0</v>
      </c>
      <c r="AF138" s="6">
        <f t="shared" ref="AF138:AF139" si="1369">(1-AD138)*AC138+AD138*AE138</f>
        <v>20.629940074255291</v>
      </c>
      <c r="AG138" s="9">
        <f>IF(ISNA(MATCH(ratings!$A138,tournaments!AB$2:AB$33,0)),0,(INDEX(tournaments!AC$2:AC$33,MATCH(ratings!$A138,tournaments!AB$2:AB$33,0))))</f>
        <v>0</v>
      </c>
      <c r="AH138" s="3">
        <f>IF(ISNA(MATCH(ratings!$A138,tournaments!AB$2:AB$33,0)),0,(INDEX(tournaments!AD$2:AD$33,MATCH(ratings!$A138,tournaments!AB$2:AB$33,0))))</f>
        <v>0</v>
      </c>
      <c r="AI138" s="6">
        <f t="shared" ref="AI138:AI139" si="1370">(1-AG138)*AF138+AG138*AH138</f>
        <v>20.629940074255291</v>
      </c>
      <c r="AJ138" s="9">
        <f>IF(ISNA(MATCH(ratings!$A138,tournaments!AE$2:AE$33,0)),0,(INDEX(tournaments!AF$2:AF$33,MATCH(ratings!$A138,tournaments!AE$2:AE$33,0))))</f>
        <v>0</v>
      </c>
      <c r="AK138" s="3">
        <f>IF(ISNA(MATCH(ratings!$A138,tournaments!AE$2:AE$33,0)),0,(INDEX(tournaments!AG$2:AG$33,MATCH(ratings!$A138,tournaments!AE$2:AE$33,0))))</f>
        <v>0</v>
      </c>
      <c r="AL138" s="6">
        <f t="shared" ref="AL138:AL139" si="1371">(1-AJ138)*AI138+AJ138*AK138</f>
        <v>20.629940074255291</v>
      </c>
      <c r="AM138" s="9">
        <f>IF(ISNA(MATCH(ratings!$A138,tournaments!AH$2:AH$33,0)),0,(INDEX(tournaments!AI$2:AI$33,MATCH(ratings!$A138,tournaments!AH$2:AH$33,0))))</f>
        <v>0</v>
      </c>
      <c r="AN138" s="3">
        <f>IF(ISNA(MATCH(ratings!$A138,tournaments!AH$2:AH$33,0)),0,(INDEX(tournaments!AJ$2:AJ$33,MATCH(ratings!$A138,tournaments!AH$2:AH$33,0))))</f>
        <v>0</v>
      </c>
      <c r="AO138" s="6">
        <f t="shared" ref="AO138:AO139" si="1372">(1-AM138)*AL138+AM138*AN138</f>
        <v>20.629940074255291</v>
      </c>
      <c r="AP138" s="9">
        <f>IF(ISNA(MATCH(ratings!$A138,tournaments!AK$2:AK$33,0)),0,(INDEX(tournaments!AL$2:AL$33,MATCH(ratings!$A138,tournaments!AK$2:AK$33,0))))</f>
        <v>0</v>
      </c>
      <c r="AQ138" s="3">
        <f>IF(ISNA(MATCH(ratings!$A138,tournaments!AK$2:AK$33,0)),0,(INDEX(tournaments!AM$2:AM$33,MATCH(ratings!$A138,tournaments!AK$2:AK$33,0))))</f>
        <v>0</v>
      </c>
      <c r="AR138" s="6">
        <f t="shared" ref="AR138:AR139" si="1373">(1-AP138)*AO138+AP138*AQ138</f>
        <v>20.629940074255291</v>
      </c>
      <c r="AS138" s="6">
        <f>parameters!$B$3*parameters!$B$2+(1-parameters!$B$3)*ratings!AR138</f>
        <v>20.566946066829761</v>
      </c>
      <c r="AT138" s="9">
        <f>IF(ISNA(MATCH(ratings!$A138,tournaments!AN$2:AN$33,0)),0,(INDEX(tournaments!AO$2:AO$33,MATCH(ratings!$A138,tournaments!AN$2:AN$33,0))))</f>
        <v>0</v>
      </c>
      <c r="AU138" s="3">
        <f>IF(ISNA(MATCH(ratings!$A138,tournaments!AN$2:AN$33,0)),0,(INDEX(tournaments!AP$2:AP$33,MATCH(ratings!$A138,tournaments!AN$2:AN$33,0))))</f>
        <v>0</v>
      </c>
      <c r="AV138" s="6">
        <f t="shared" ref="AV138:AV139" si="1374">(1-AT138)*AS138+AT138*AU138</f>
        <v>20.566946066829761</v>
      </c>
      <c r="AW138" s="9">
        <f>IF(ISNA(MATCH(ratings!$A138,tournaments!AQ$2:AQ$33,0)),0,(INDEX(tournaments!AR$2:AR$33,MATCH(ratings!$A138,tournaments!AQ$2:AQ$33,0))))</f>
        <v>0</v>
      </c>
      <c r="AX138" s="3">
        <f>IF(ISNA(MATCH(ratings!$A138,tournaments!AQ$2:AQ$33,0)),0,(INDEX(tournaments!AS$2:AS$33,MATCH(ratings!$A138,tournaments!AQ$2:AQ$33,0))))</f>
        <v>0</v>
      </c>
      <c r="AY138" s="6">
        <f t="shared" ref="AY138:AY139" si="1375">(1-AW138)*AV138+AW138*AX138</f>
        <v>20.566946066829761</v>
      </c>
      <c r="AZ138" s="9">
        <f>IF(ISNA(MATCH(ratings!$A138,tournaments!AT$2:AT$33,0)),0,(INDEX(tournaments!AU$2:AU$33,MATCH(ratings!$A138,tournaments!AT$2:AT$33,0))))</f>
        <v>0</v>
      </c>
      <c r="BA138" s="3">
        <f>IF(ISNA(MATCH(ratings!$A138,tournaments!AT$2:AT$33,0)),0,(INDEX(tournaments!AV$2:AV$33,MATCH(ratings!$A138,tournaments!AT$2:AT$33,0))))</f>
        <v>0</v>
      </c>
      <c r="BB138" s="6">
        <f t="shared" ref="BB138:BB139" si="1376">(1-AZ138)*AY138+AZ138*BA138</f>
        <v>20.566946066829761</v>
      </c>
      <c r="BC138" s="9">
        <f>IF(ISNA(MATCH(ratings!$A138,tournaments!AW$2:AW$33,0)),0,(INDEX(tournaments!AX$2:AX$33,MATCH(ratings!$A138,tournaments!AW$2:AW$33,0))))</f>
        <v>0</v>
      </c>
      <c r="BD138" s="3">
        <f>IF(ISNA(MATCH(ratings!$A138,tournaments!AW$2:AW$33,0)),0,(INDEX(tournaments!AY$2:AY$33,MATCH(ratings!$A138,tournaments!AW$2:AW$33,0))))</f>
        <v>0</v>
      </c>
      <c r="BE138" s="6">
        <f t="shared" ref="BE138:BE139" si="1377">(1-BC138)*BB138+BC138*BD138</f>
        <v>20.566946066829761</v>
      </c>
      <c r="BF138" s="9">
        <f>IF(ISNA(MATCH(ratings!$A138,tournaments!AZ$2:AZ$33,0)),0,(INDEX(tournaments!BA$2:BA$33,MATCH(ratings!$A138,tournaments!AZ$2:AZ$33,0))))</f>
        <v>0</v>
      </c>
      <c r="BG138" s="3">
        <f>IF(ISNA(MATCH(ratings!$A138,tournaments!AZ$2:AZ$33,0)),0,(INDEX(tournaments!BB$2:BB$33,MATCH(ratings!$A138,tournaments!AZ$2:AZ$33,0))))</f>
        <v>0</v>
      </c>
      <c r="BH138" s="6">
        <f t="shared" ref="BH138:BH139" si="1378">(1-BF138)*BE138+BF138*BG138</f>
        <v>20.566946066829761</v>
      </c>
      <c r="BI138" s="9">
        <f>IF(ISNA(MATCH(ratings!$A138,tournaments!BC$2:BC$33,0)),0,(INDEX(tournaments!BD$2:BD$33,MATCH(ratings!$A138,tournaments!BC$2:BC$33,0))))</f>
        <v>0</v>
      </c>
      <c r="BJ138" s="3">
        <f>IF(ISNA(MATCH(ratings!$A138,tournaments!BC$2:BC$33,0)),0,(INDEX(tournaments!BE$2:BE$33,MATCH(ratings!$A138,tournaments!BC$2:BC$33,0))))</f>
        <v>0</v>
      </c>
      <c r="BK138" s="6">
        <f t="shared" ref="BK138:BK139" si="1379">(1-BI138)*BH138+BI138*BJ138</f>
        <v>20.566946066829761</v>
      </c>
      <c r="BL138" s="9">
        <f>IF(ISNA(MATCH(ratings!$A138,tournaments!BF$2:BF$33,0)),0,(INDEX(tournaments!BG$2:BG$33,MATCH(ratings!$A138,tournaments!BF$2:BF$33,0))))</f>
        <v>0</v>
      </c>
      <c r="BM138" s="3">
        <f>IF(ISNA(MATCH(ratings!$A138,tournaments!BF$2:BF$33,0)),0,(INDEX(tournaments!BH$2:BH$33,MATCH(ratings!$A138,tournaments!BF$2:BF$33,0))))</f>
        <v>0</v>
      </c>
      <c r="BN138" s="6">
        <f t="shared" ref="BN138:BN139" si="1380">(1-BL138)*BK138+BL138*BM138</f>
        <v>20.566946066829761</v>
      </c>
      <c r="BO138" s="6">
        <f>parameters!$B$3*parameters!$B$2+(1-parameters!$B$3)*ratings!BN138</f>
        <v>20.510251460146787</v>
      </c>
      <c r="BP138" s="9">
        <f>IF(ISNA(MATCH(ratings!$A138,tournaments!BI$2:BI$33,0)),0,(INDEX(tournaments!BJ$2:BJ$33,MATCH(ratings!$A138,tournaments!BI$2:BI$33,0))))</f>
        <v>0</v>
      </c>
      <c r="BQ138" s="3">
        <f>IF(ISNA(MATCH(ratings!$A138,tournaments!BI$2:BI$33,0)),0,(INDEX(tournaments!BK$2:BK$33,MATCH(ratings!$A138,tournaments!BI$2:BI$33,0))))</f>
        <v>0</v>
      </c>
      <c r="BR138" s="6">
        <f t="shared" ref="BR138:BR139" si="1381">(1-BP138)*BO138+BP138*BQ138</f>
        <v>20.510251460146787</v>
      </c>
      <c r="BS138" s="9">
        <f>IF(ISNA(MATCH(ratings!$A138,tournaments!BL$2:BL$33,0)),0,(INDEX(tournaments!BM$2:BM$33,MATCH(ratings!$A138,tournaments!BL$2:BL$33,0))))</f>
        <v>0</v>
      </c>
      <c r="BT138" s="3">
        <f>IF(ISNA(MATCH(ratings!$A138,tournaments!BL$2:BL$33,0)),0,(INDEX(tournaments!BN$2:BN$33,MATCH(ratings!$A138,tournaments!BL$2:BL$33,0))))</f>
        <v>0</v>
      </c>
      <c r="BU138" s="6">
        <f t="shared" ref="BU138:BU139" si="1382">(1-BS138)*BR138+BS138*BT138</f>
        <v>20.510251460146787</v>
      </c>
      <c r="BV138" s="9">
        <f>IF(ISNA(MATCH(ratings!$A138,tournaments!BO$2:BO$33,0)),0,(INDEX(tournaments!BP$2:BP$33,MATCH(ratings!$A138,tournaments!BO$2:BO$33,0))))</f>
        <v>0</v>
      </c>
      <c r="BW138" s="3">
        <f>IF(ISNA(MATCH(ratings!$A138,tournaments!BO$2:BO$33,0)),0,(INDEX(tournaments!BQ$2:BQ$33,MATCH(ratings!$A138,tournaments!BO$2:BO$33,0))))</f>
        <v>0</v>
      </c>
      <c r="BX138" s="6">
        <f t="shared" ref="BX138:BX139" si="1383">(1-BV138)*BU138+BV138*BW138</f>
        <v>20.510251460146787</v>
      </c>
      <c r="BY138" s="9">
        <f>IF(ISNA(MATCH(ratings!$A138,tournaments!BR$2:BR$33,0)),0,(INDEX(tournaments!BS$2:BS$33,MATCH(ratings!$A138,tournaments!BR$2:BR$33,0))))</f>
        <v>0</v>
      </c>
      <c r="BZ138" s="3">
        <f>IF(ISNA(MATCH(ratings!$A138,tournaments!BR$2:BR$33,0)),0,(INDEX(tournaments!BT$2:BT$33,MATCH(ratings!$A138,tournaments!BR$2:BR$33,0))))</f>
        <v>0</v>
      </c>
      <c r="CA138" s="6">
        <f t="shared" ref="CA138:CA139" si="1384">(1-BY138)*BX138+BY138*BZ138</f>
        <v>20.510251460146787</v>
      </c>
      <c r="CB138" s="9">
        <f>IF(ISNA(MATCH(ratings!$A138,tournaments!BU$2:BU$33,0)),0,(INDEX(tournaments!BV$2:BV$33,MATCH(ratings!$A138,tournaments!BU$2:BU$33,0))))</f>
        <v>0</v>
      </c>
      <c r="CC138" s="3">
        <f>IF(ISNA(MATCH(ratings!$A138,tournaments!BU$2:BU$33,0)),0,(INDEX(tournaments!BW$2:BW$33,MATCH(ratings!$A138,tournaments!BU$2:BU$33,0))))</f>
        <v>0</v>
      </c>
      <c r="CD138" s="6">
        <f t="shared" ref="CD138:CD139" si="1385">(1-CB138)*CA138+CB138*CC138</f>
        <v>20.510251460146787</v>
      </c>
      <c r="CE138" s="9">
        <f>IF(ISNA(MATCH(ratings!$A138,tournaments!BX$2:BX$33,0)),0,(INDEX(tournaments!BY$2:BY$33,MATCH(ratings!$A138,tournaments!BX$2:BX$33,0))))</f>
        <v>0</v>
      </c>
      <c r="CF138" s="3">
        <f>IF(ISNA(MATCH(ratings!$A138,tournaments!BX$2:BX$33,0)),0,(INDEX(tournaments!BZ$2:BZ$33,MATCH(ratings!$A138,tournaments!BX$2:BX$33,0))))</f>
        <v>0</v>
      </c>
      <c r="CG138" s="6">
        <f t="shared" ref="CG138:CG139" si="1386">(1-CE138)*CD138+CE138*CF138</f>
        <v>20.510251460146787</v>
      </c>
      <c r="CH138" s="9">
        <f>IF(ISNA(MATCH(ratings!$A138,tournaments!CA$2:CA$33,0)),0,(INDEX(tournaments!CB$2:CB$33,MATCH(ratings!$A138,tournaments!CA$2:CA$33,0))))</f>
        <v>0</v>
      </c>
      <c r="CI138" s="3">
        <f>IF(ISNA(MATCH(ratings!$A138,tournaments!CA$2:CA$33,0)),0,(INDEX(tournaments!CC$2:CC$33,MATCH(ratings!$A138,tournaments!CA$2:CA$33,0))))</f>
        <v>0</v>
      </c>
      <c r="CJ138" s="6">
        <f t="shared" ref="CJ138:CJ139" si="1387">(1-CH138)*CG138+CH138*CI138</f>
        <v>20.510251460146787</v>
      </c>
      <c r="CK138" s="9">
        <f>IF(ISNA(MATCH(ratings!$A138,tournaments!CD$2:CD$33,0)),0,(INDEX(tournaments!CE$2:CE$33,MATCH(ratings!$A138,tournaments!CD$2:CD$33,0))))</f>
        <v>0</v>
      </c>
      <c r="CL138" s="3">
        <f>IF(ISNA(MATCH(ratings!$A138,tournaments!CD$2:CD$33,0)),0,(INDEX(tournaments!CF$2:CF$33,MATCH(ratings!$A138,tournaments!CD$2:CD$33,0))))</f>
        <v>0</v>
      </c>
      <c r="CM138" s="6">
        <f t="shared" ref="CM138:CM139" si="1388">(1-CK138)*CJ138+CK138*CL138</f>
        <v>20.510251460146787</v>
      </c>
      <c r="CN138" s="6">
        <f>parameters!$B$3*parameters!$B$2+(1-parameters!$B$3)*ratings!CM138</f>
        <v>20.45922631413211</v>
      </c>
      <c r="CO138" s="9">
        <f>IF(ISNA(MATCH(ratings!$A138,tournaments!CG$2:CG$33,0)),0,(INDEX(tournaments!CH$2:CH$33,MATCH(ratings!$A138,tournaments!CG$2:CG$33,0))))</f>
        <v>0</v>
      </c>
      <c r="CP138" s="3">
        <f>IF(ISNA(MATCH(ratings!$A138,tournaments!CG$2:CG$33,0)),0,(INDEX(tournaments!CI$2:CI$33,MATCH(ratings!$A138,tournaments!CG$2:CG$33,0))))</f>
        <v>0</v>
      </c>
      <c r="CQ138" s="6">
        <f t="shared" ref="CQ138:CQ139" si="1389">(1-CO138)*CN138+CO138*CP138</f>
        <v>20.45922631413211</v>
      </c>
      <c r="CR138" s="9">
        <f>IF(ISNA(MATCH(ratings!$A138,tournaments!CJ$2:CJ$33,0)),0,(INDEX(tournaments!CK$2:CK$33,MATCH(ratings!$A138,tournaments!CJ$2:CJ$33,0))))</f>
        <v>0</v>
      </c>
      <c r="CS138" s="3">
        <f>IF(ISNA(MATCH(ratings!$A138,tournaments!CJ$2:CJ$33,0)),0,(INDEX(tournaments!CL$2:CL$33,MATCH(ratings!$A138,tournaments!CJ$2:CJ$33,0))))</f>
        <v>0</v>
      </c>
      <c r="CT138" s="6">
        <f t="shared" ref="CT138:CT139" si="1390">(1-CR138)*CQ138+CR138*CS138</f>
        <v>20.45922631413211</v>
      </c>
      <c r="CU138" s="9">
        <f>IF(ISNA(MATCH(ratings!$A138,tournaments!CM$2:CM$33,0)),0,(INDEX(tournaments!CN$2:CN$33,MATCH(ratings!$A138,tournaments!CM$2:CM$33,0))))</f>
        <v>0</v>
      </c>
      <c r="CV138" s="3">
        <f>IF(ISNA(MATCH(ratings!$A138,tournaments!CM$2:CM$33,0)),0,(INDEX(tournaments!CO$2:CO$33,MATCH(ratings!$A138,tournaments!CM$2:CM$33,0))))</f>
        <v>0</v>
      </c>
      <c r="CW138" s="6">
        <f t="shared" ref="CW138:CW139" si="1391">(1-CU138)*CT138+CU138*CV138</f>
        <v>20.45922631413211</v>
      </c>
      <c r="CX138" s="9">
        <f>IF(ISNA(MATCH(ratings!$A138,tournaments!CP$2:CP$33,0)),0,(INDEX(tournaments!CQ$2:CQ$33,MATCH(ratings!$A138,tournaments!CP$2:CP$33,0))))</f>
        <v>0</v>
      </c>
      <c r="CY138" s="3">
        <f>IF(ISNA(MATCH(ratings!$A138,tournaments!CP$2:CP$33,0)),0,(INDEX(tournaments!CR$2:CR$33,MATCH(ratings!$A138,tournaments!CP$2:CP$33,0))))</f>
        <v>0</v>
      </c>
      <c r="CZ138" s="6">
        <f t="shared" ref="CZ138:CZ139" si="1392">(1-CX138)*CW138+CX138*CY138</f>
        <v>20.45922631413211</v>
      </c>
      <c r="DA138" s="9">
        <f>IF(ISNA(MATCH(ratings!$A138,tournaments!CS$2:CS$33,0)),0,(INDEX(tournaments!CT$2:CT$33,MATCH(ratings!$A138,tournaments!CS$2:CS$33,0))))</f>
        <v>0</v>
      </c>
      <c r="DB138" s="3">
        <f>IF(ISNA(MATCH(ratings!$A138,tournaments!CS$2:CS$33,0)),0,(INDEX(tournaments!CU$2:CU$33,MATCH(ratings!$A138,tournaments!CS$2:CS$33,0))))</f>
        <v>0</v>
      </c>
      <c r="DC138" s="6">
        <f t="shared" ref="DC138:DC139" si="1393">(1-DA138)*CZ138+DA138*DB138</f>
        <v>20.45922631413211</v>
      </c>
      <c r="DD138" s="9">
        <f>IF(ISNA(MATCH(ratings!$A138,tournaments!CV$2:CV$33,0)),0,(INDEX(tournaments!CW$2:CW$33,MATCH(ratings!$A138,tournaments!CV$2:CV$33,0))))</f>
        <v>0</v>
      </c>
      <c r="DE138" s="3">
        <f>IF(ISNA(MATCH(ratings!$A138,tournaments!CV$2:CV$33,0)),0,(INDEX(tournaments!CX$2:CX$33,MATCH(ratings!$A138,tournaments!CV$2:CV$33,0))))</f>
        <v>0</v>
      </c>
      <c r="DF138" s="6">
        <f t="shared" ref="DF138:DF139" si="1394">(1-DD138)*DC138+DD138*DE138</f>
        <v>20.45922631413211</v>
      </c>
      <c r="DG138" s="9">
        <f>IF(ISNA(MATCH(ratings!$A138,tournaments!CY$2:CY$33,0)),0,(INDEX(tournaments!CZ$2:CZ$33,MATCH(ratings!$A138,tournaments!CY$2:CY$33,0))))</f>
        <v>0</v>
      </c>
      <c r="DH138" s="3">
        <f>IF(ISNA(MATCH(ratings!$A138,tournaments!CY$2:CY$33,0)),0,(INDEX(tournaments!DA$2:DA$33,MATCH(ratings!$A138,tournaments!CY$2:CY$33,0))))</f>
        <v>0</v>
      </c>
      <c r="DI138" s="6">
        <f t="shared" ref="DI138:DI139" si="1395">(1-DG138)*DF138+DG138*DH138</f>
        <v>20.45922631413211</v>
      </c>
      <c r="DJ138" s="9">
        <f>IF(ISNA(MATCH(ratings!$A138,tournaments!DB$2:DB$33,0)),0,(INDEX(tournaments!DC$2:DC$33,MATCH(ratings!$A138,tournaments!DB$2:DB$33,0))))</f>
        <v>0</v>
      </c>
      <c r="DK138" s="3">
        <f>IF(ISNA(MATCH(ratings!$A138,tournaments!DB$2:DB$33,0)),0,(INDEX(tournaments!DD$2:DD$33,MATCH(ratings!$A138,tournaments!DB$2:DB$33,0))))</f>
        <v>0</v>
      </c>
      <c r="DL138" s="6">
        <f t="shared" ref="DL138:DL139" si="1396">(1-DJ138)*DI138+DJ138*DK138</f>
        <v>20.45922631413211</v>
      </c>
      <c r="DM138" s="6">
        <f>parameters!$B$3*parameters!$B$2+(1-parameters!$B$3)*ratings!DL138</f>
        <v>20.413303682718901</v>
      </c>
      <c r="DN138" s="9">
        <f>IF(ISNA(MATCH(ratings!$A138,tournaments!DE$2:DE$33,0)),0,(INDEX(tournaments!DF$2:DF$33,MATCH(ratings!$A138,tournaments!DE$2:DE$33,0))))</f>
        <v>0</v>
      </c>
      <c r="DO138" s="3">
        <f>IF(ISNA(MATCH(ratings!$A138,tournaments!DE$2:DE$33,0)),0,(INDEX(tournaments!DG$2:DG$33,MATCH(ratings!$A138,tournaments!DE$2:DE$33,0))))</f>
        <v>0</v>
      </c>
      <c r="DP138" s="6">
        <f t="shared" ref="DP138:DP139" si="1397">(1-DN138)*DM138+DN138*DO138</f>
        <v>20.413303682718901</v>
      </c>
      <c r="DQ138" s="9">
        <f>IF(ISNA(MATCH(ratings!$A138,tournaments!DH$2:DH$33,0)),0,(INDEX(tournaments!DI$2:DI$33,MATCH(ratings!$A138,tournaments!DH$2:DH$33,0))))</f>
        <v>0</v>
      </c>
      <c r="DR138" s="3">
        <f>IF(ISNA(MATCH(ratings!$A138,tournaments!DH$2:DH$33,0)),0,(INDEX(tournaments!DJ$2:DJ$33,MATCH(ratings!$A138,tournaments!DH$2:DH$33,0))))</f>
        <v>0</v>
      </c>
      <c r="DS138" s="6">
        <f t="shared" ref="DS138:DS139" si="1398">(1-DQ138)*DP138+DQ138*DR138</f>
        <v>20.413303682718901</v>
      </c>
      <c r="DT138" s="9">
        <f>IF(ISNA(MATCH(ratings!$A138,tournaments!DK$2:DK$33,0)),0,(INDEX(tournaments!DL$2:DL$33,MATCH(ratings!$A138,tournaments!DK$2:DK$33,0))))</f>
        <v>0</v>
      </c>
      <c r="DU138" s="3">
        <f>IF(ISNA(MATCH(ratings!$A138,tournaments!DK$2:DK$33,0)),0,(INDEX(tournaments!DM$2:DM$33,MATCH(ratings!$A138,tournaments!DK$2:DK$33,0))))</f>
        <v>0</v>
      </c>
      <c r="DV138" s="6">
        <f t="shared" ref="DV138:DV139" si="1399">(1-DT138)*DS138+DT138*DU138</f>
        <v>20.413303682718901</v>
      </c>
      <c r="DW138" s="9">
        <f>IF(ISNA(MATCH(ratings!$A138,tournaments!DN$2:DN$33,0)),0,(INDEX(tournaments!DO$2:DO$33,MATCH(ratings!$A138,tournaments!DN$2:DN$33,0))))</f>
        <v>0</v>
      </c>
      <c r="DX138" s="3">
        <f>IF(ISNA(MATCH(ratings!$A138,tournaments!DN$2:DN$33,0)),0,(INDEX(tournaments!DP$2:DP$33,MATCH(ratings!$A138,tournaments!DN$2:DN$33,0))))</f>
        <v>0</v>
      </c>
      <c r="DY138" s="6">
        <f t="shared" ref="DY138:DY139" si="1400">(1-DW138)*DV138+DW138*DX138</f>
        <v>20.413303682718901</v>
      </c>
      <c r="DZ138" s="9">
        <f>IF(ISNA(MATCH(ratings!$A138,tournaments!DQ$2:DQ$33,0)),0,(INDEX(tournaments!DR$2:DR$33,MATCH(ratings!$A138,tournaments!DQ$2:DQ$33,0))))</f>
        <v>0</v>
      </c>
      <c r="EA138" s="3">
        <f>IF(ISNA(MATCH(ratings!$A138,tournaments!DQ$2:DQ$33,0)),0,(INDEX(tournaments!DS$2:DS$33,MATCH(ratings!$A138,tournaments!DQ$2:DQ$33,0))))</f>
        <v>0</v>
      </c>
      <c r="EB138" s="6">
        <f t="shared" ref="EB138:EB139" si="1401">(1-DZ138)*DY138+DZ138*EA138</f>
        <v>20.413303682718901</v>
      </c>
      <c r="EC138" s="9">
        <f>IF(ISNA(MATCH(ratings!$A138,tournaments!DT$2:DT$33,0)),0,(INDEX(tournaments!DU$2:DU$33,MATCH(ratings!$A138,tournaments!DT$2:DT$33,0))))</f>
        <v>0</v>
      </c>
      <c r="ED138" s="3">
        <f>IF(ISNA(MATCH(ratings!$A138,tournaments!DT$2:DT$33,0)),0,(INDEX(tournaments!DV$2:DV$33,MATCH(ratings!$A138,tournaments!DT$2:DT$33,0))))</f>
        <v>0</v>
      </c>
      <c r="EE138" s="6">
        <f t="shared" ref="EE138:EE139" si="1402">(1-EC138)*EB138+EC138*ED138</f>
        <v>20.413303682718901</v>
      </c>
      <c r="EF138" s="9">
        <f>IF(ISNA(MATCH(ratings!$A138,tournaments!DW$2:DW$33,0)),0,(INDEX(tournaments!DX$2:DX$33,MATCH(ratings!$A138,tournaments!DW$2:DW$33,0))))</f>
        <v>0</v>
      </c>
      <c r="EG138" s="3">
        <f>IF(ISNA(MATCH(ratings!$A138,tournaments!DW$2:DW$33,0)),0,(INDEX(tournaments!DY$2:DY$33,MATCH(ratings!$A138,tournaments!DW$2:DW$33,0))))</f>
        <v>0</v>
      </c>
      <c r="EH138" s="6">
        <f t="shared" ref="EH138:EH139" si="1403">(1-EF138)*EE138+EF138*EG138</f>
        <v>20.413303682718901</v>
      </c>
      <c r="EI138" s="9">
        <f>IF(ISNA(MATCH(ratings!$A138,tournaments!DZ$2:DZ$33,0)),0,(INDEX(tournaments!EA$2:EA$33,MATCH(ratings!$A138,tournaments!DZ$2:DZ$33,0))))</f>
        <v>0</v>
      </c>
      <c r="EJ138" s="3">
        <f>IF(ISNA(MATCH(ratings!$A138,tournaments!DZ$2:DZ$33,0)),0,(INDEX(tournaments!EB$2:EB$33,MATCH(ratings!$A138,tournaments!DZ$2:DZ$33,0))))</f>
        <v>0</v>
      </c>
      <c r="EK138" s="6">
        <f t="shared" ref="EK138:EK139" si="1404">(1-EI138)*EH138+EI138*EJ138</f>
        <v>20.413303682718901</v>
      </c>
      <c r="EL138" s="6">
        <f>parameters!$B$3*parameters!$B$2+(1-parameters!$B$3)*ratings!EK138</f>
        <v>20.371973314447011</v>
      </c>
      <c r="EM138" s="9">
        <f>IF(ISNA(MATCH(ratings!$A138,tournaments!EC$2:EC$33,0)),0,(INDEX(tournaments!ED$2:ED$33,MATCH(ratings!$A138,tournaments!EC$2:EC$33,0))))</f>
        <v>0</v>
      </c>
      <c r="EN138" s="3">
        <f>IF(ISNA(MATCH(ratings!$A138,tournaments!EC$2:EC$33,0)),0,(INDEX(tournaments!EE$2:EE$33,MATCH(ratings!$A138,tournaments!EC$2:EC$33,0))))</f>
        <v>0</v>
      </c>
      <c r="EO138" s="6">
        <f t="shared" ref="EO138:EO139" si="1405">(1-EM138)*EL138+EM138*EN138</f>
        <v>20.371973314447011</v>
      </c>
      <c r="EP138" s="9">
        <f>IF(ISNA(MATCH(ratings!$A138,tournaments!EF$2:EF$33,0)),0,(INDEX(tournaments!EG$2:EG$33,MATCH(ratings!$A138,tournaments!EF$2:EF$33,0))))</f>
        <v>0</v>
      </c>
      <c r="EQ138" s="3">
        <f>IF(ISNA(MATCH(ratings!$A138,tournaments!EF$2:EF$33,0)),0,(INDEX(tournaments!EH$2:EH$33,MATCH(ratings!$A138,tournaments!EF$2:EF$33,0))))</f>
        <v>0</v>
      </c>
      <c r="ER138" s="6">
        <f t="shared" ref="ER138:ER139" si="1406">(1-EP138)*EO138+EP138*EQ138</f>
        <v>20.371973314447011</v>
      </c>
      <c r="ES138" s="9">
        <f>IF(ISNA(MATCH(ratings!$A138,tournaments!EI$2:EI$33,0)),0,(INDEX(tournaments!EJ$2:EJ$33,MATCH(ratings!$A138,tournaments!EI$2:EI$33,0))))</f>
        <v>0</v>
      </c>
      <c r="ET138" s="3">
        <f>IF(ISNA(MATCH(ratings!$A138,tournaments!EI$2:EI$33,0)),0,(INDEX(tournaments!EK$2:EK$33,MATCH(ratings!$A138,tournaments!EI$2:EI$33,0))))</f>
        <v>0</v>
      </c>
      <c r="EU138" s="6">
        <f t="shared" ref="EU138:EU139" si="1407">(1-ES138)*ER138+ES138*ET138</f>
        <v>20.371973314447011</v>
      </c>
      <c r="EV138" s="9">
        <f>IF(ISNA(MATCH(ratings!$A138,tournaments!EL$2:EL$33,0)),0,(INDEX(tournaments!EM$2:EM$33,MATCH(ratings!$A138,tournaments!EL$2:EL$33,0))))</f>
        <v>0</v>
      </c>
      <c r="EW138" s="3">
        <f>IF(ISNA(MATCH(ratings!$A138,tournaments!EL$2:EL$33,0)),0,(INDEX(tournaments!EN$2:EN$33,MATCH(ratings!$A138,tournaments!EL$2:EL$33,0))))</f>
        <v>0</v>
      </c>
      <c r="EX138" s="6">
        <f t="shared" ref="EX138:EX139" si="1408">(1-EV138)*EU138+EV138*EW138</f>
        <v>20.371973314447011</v>
      </c>
      <c r="EY138" s="9">
        <f>IF(ISNA(MATCH(ratings!$A138,tournaments!EO$2:EO$33,0)),0,(INDEX(tournaments!EP$2:EP$33,MATCH(ratings!$A138,tournaments!EO$2:EO$33,0))))</f>
        <v>0</v>
      </c>
      <c r="EZ138" s="3">
        <f>IF(ISNA(MATCH(ratings!$A138,tournaments!EO$2:EO$33,0)),0,(INDEX(tournaments!EQ$2:EQ$33,MATCH(ratings!$A138,tournaments!EO$2:EO$33,0))))</f>
        <v>0</v>
      </c>
      <c r="FA138" s="6">
        <f t="shared" ref="FA138:FA139" si="1409">(1-EY138)*EX138+EY138*EZ138</f>
        <v>20.371973314447011</v>
      </c>
      <c r="FB138" s="9">
        <f>IF(ISNA(MATCH(ratings!$A138,tournaments!ER$2:ER$33,0)),0,(INDEX(tournaments!ES$2:ES$33,MATCH(ratings!$A138,tournaments!ER$2:ER$33,0))))</f>
        <v>0</v>
      </c>
      <c r="FC138" s="3">
        <f>IF(ISNA(MATCH(ratings!$A138,tournaments!ER$2:ER$33,0)),0,(INDEX(tournaments!ET$2:ET$33,MATCH(ratings!$A138,tournaments!ER$2:ER$33,0))))</f>
        <v>0</v>
      </c>
      <c r="FD138" s="6">
        <f t="shared" ref="FD138:FD139" si="1410">(1-FB138)*FA138+FB138*FC138</f>
        <v>20.371973314447011</v>
      </c>
      <c r="FE138" s="9">
        <f>IF(ISNA(MATCH(ratings!$A138,tournaments!EU$2:EU$33,0)),0,(INDEX(tournaments!EV$2:EV$33,MATCH(ratings!$A138,tournaments!EU$2:EU$33,0))))</f>
        <v>0</v>
      </c>
      <c r="FF138" s="3">
        <f>IF(ISNA(MATCH(ratings!$A138,tournaments!EU$2:EU$33,0)),0,(INDEX(tournaments!EW$2:EW$33,MATCH(ratings!$A138,tournaments!EU$2:EU$33,0))))</f>
        <v>0</v>
      </c>
      <c r="FG138" s="6">
        <f t="shared" ref="FG138:FG139" si="1411">(1-FE138)*FD138+FE138*FF138</f>
        <v>20.371973314447011</v>
      </c>
      <c r="FH138" s="6">
        <f>parameters!$B$3*parameters!$B$2+(1-parameters!$B$3)*ratings!FG138</f>
        <v>20.334775983002309</v>
      </c>
      <c r="FI138" s="9">
        <f>IF(ISNA(MATCH(ratings!$A138,tournaments!EX$2:EX$33,0)),0,(INDEX(tournaments!EY$2:EY$33,MATCH(ratings!$A138,tournaments!EX$2:EX$33,0))))</f>
        <v>0</v>
      </c>
      <c r="FJ138" s="3">
        <f>IF(ISNA(MATCH(ratings!$A138,tournaments!EX$2:EX$33,0)),0,(INDEX(tournaments!EZ$2:EZ$33,MATCH(ratings!$A138,tournaments!EX$2:EX$33,0))))</f>
        <v>0</v>
      </c>
      <c r="FK138" s="6">
        <f t="shared" ref="FK138:FK139" si="1412">(1-FI138)*FH138+FI138*FJ138</f>
        <v>20.334775983002309</v>
      </c>
      <c r="FL138" s="9">
        <f>IF(ISNA(MATCH(ratings!$A138,tournaments!FA$2:FA$33,0)),0,(INDEX(tournaments!FB$2:FB$33,MATCH(ratings!$A138,tournaments!FA$2:FA$33,0))))</f>
        <v>0</v>
      </c>
      <c r="FM138" s="3">
        <f>IF(ISNA(MATCH(ratings!$A138,tournaments!FA$2:FA$33,0)),0,(INDEX(tournaments!FC$2:FC$33,MATCH(ratings!$A138,tournaments!FA$2:FA$33,0))))</f>
        <v>0</v>
      </c>
      <c r="FN138" s="6">
        <f t="shared" ref="FN138:FN139" si="1413">(1-FL138)*FK138+FL138*FM138</f>
        <v>20.334775983002309</v>
      </c>
      <c r="FO138" s="9">
        <f>IF(ISNA(MATCH(ratings!$A138,tournaments!FD$2:FD$33,0)),0,(INDEX(tournaments!FE$2:FE$33,MATCH(ratings!$A138,tournaments!FD$2:FD$33,0))))</f>
        <v>0</v>
      </c>
      <c r="FP138" s="3">
        <f>IF(ISNA(MATCH(ratings!$A138,tournaments!FD$2:FD$33,0)),0,(INDEX(tournaments!FF$2:FF$33,MATCH(ratings!$A138,tournaments!FD$2:FD$33,0))))</f>
        <v>0</v>
      </c>
      <c r="FQ138" s="6">
        <f t="shared" ref="FQ138:FQ139" si="1414">(1-FO138)*FN138+FO138*FP138</f>
        <v>20.334775983002309</v>
      </c>
      <c r="FR138" s="9">
        <f>IF(ISNA(MATCH(ratings!$A138,tournaments!FG$2:FG$33,0)),0,(INDEX(tournaments!FH$2:FH$33,MATCH(ratings!$A138,tournaments!FG$2:FG$33,0))))</f>
        <v>0</v>
      </c>
      <c r="FS138" s="3">
        <f>IF(ISNA(MATCH(ratings!$A138,tournaments!FG$2:FG$33,0)),0,(INDEX(tournaments!FI$2:FI$33,MATCH(ratings!$A138,tournaments!FG$2:FG$33,0))))</f>
        <v>0</v>
      </c>
      <c r="FT138" s="6">
        <f t="shared" ref="FT138:FT139" si="1415">(1-FR138)*FQ138+FR138*FS138</f>
        <v>20.334775983002309</v>
      </c>
      <c r="FU138" s="9">
        <f>IF(ISNA(MATCH(ratings!$A138,tournaments!FJ$2:FJ$33,0)),0,(INDEX(tournaments!FK$2:FK$33,MATCH(ratings!$A138,tournaments!FJ$2:FJ$33,0))))</f>
        <v>0</v>
      </c>
      <c r="FV138" s="3">
        <f>IF(ISNA(MATCH(ratings!$A138,tournaments!FJ$2:FJ$33,0)),0,(INDEX(tournaments!FL$2:FL$33,MATCH(ratings!$A138,tournaments!FJ$2:FJ$33,0))))</f>
        <v>0</v>
      </c>
      <c r="FW138" s="6">
        <f t="shared" ref="FW138:FW139" si="1416">(1-FU138)*FT138+FU138*FV138</f>
        <v>20.334775983002309</v>
      </c>
      <c r="FX138" s="9">
        <f>IF(ISNA(MATCH(ratings!$A138,tournaments!FM$2:FM$33,0)),0,(INDEX(tournaments!FN$2:FN$33,MATCH(ratings!$A138,tournaments!FM$2:FM$33,0))))</f>
        <v>0</v>
      </c>
      <c r="FY138" s="3">
        <f>IF(ISNA(MATCH(ratings!$A138,tournaments!FM$2:FM$33,0)),0,(INDEX(tournaments!FO$2:FO$33,MATCH(ratings!$A138,tournaments!FM$2:FM$33,0))))</f>
        <v>0</v>
      </c>
      <c r="FZ138" s="6">
        <f t="shared" ref="FZ138:FZ139" si="1417">(1-FX138)*FW138+FX138*FY138</f>
        <v>20.334775983002309</v>
      </c>
      <c r="GA138" s="6">
        <f>parameters!$B$3*parameters!$B$2+(1-parameters!$B$3)*ratings!FZ138</f>
        <v>20.301298384702079</v>
      </c>
      <c r="GB138" s="9">
        <f>IF(ISNA(MATCH(ratings!$A138,tournaments!FP$2:FP$33,0)),0,(INDEX(tournaments!FQ$2:FQ$33,MATCH(ratings!$A138,tournaments!FP$2:FP$33,0))))</f>
        <v>0</v>
      </c>
      <c r="GC138" s="3">
        <f>IF(ISNA(MATCH(ratings!$A138,tournaments!FP$2:FP$33,0)),0,(INDEX(tournaments!FR$2:FR$33,MATCH(ratings!$A138,tournaments!FP$2:FP$33,0))))</f>
        <v>0</v>
      </c>
      <c r="GD138" s="6">
        <f t="shared" ref="GD138:GD139" si="1418">(1-GB138)*GA138+GB138*GC138</f>
        <v>20.301298384702079</v>
      </c>
      <c r="GE138" s="9">
        <f>IF(ISNA(MATCH(ratings!$A138,tournaments!FS$2:FS$33,0)),0,(INDEX(tournaments!FT$2:FT$33,MATCH(ratings!$A138,tournaments!FS$2:FS$33,0))))</f>
        <v>0</v>
      </c>
      <c r="GF138" s="3">
        <f>IF(ISNA(MATCH(ratings!$A138,tournaments!FS$2:FS$33,0)),0,(INDEX(tournaments!FU$2:FU$33,MATCH(ratings!$A138,tournaments!FS$2:FS$33,0))))</f>
        <v>0</v>
      </c>
      <c r="GG138" s="6">
        <f t="shared" ref="GG138:GG139" si="1419">(1-GE138)*GD138+GE138*GF138</f>
        <v>20.301298384702079</v>
      </c>
      <c r="GH138" s="9">
        <f>IF(ISNA(MATCH(ratings!$A138,tournaments!FV$2:FV$33,0)),0,(INDEX(tournaments!FW$2:FW$33,MATCH(ratings!$A138,tournaments!FV$2:FV$33,0))))</f>
        <v>0</v>
      </c>
      <c r="GI138" s="3">
        <f>IF(ISNA(MATCH(ratings!$A138,tournaments!FV$2:FV$33,0)),0,(INDEX(tournaments!FX$2:FX$33,MATCH(ratings!$A138,tournaments!FV$2:FV$33,0))))</f>
        <v>0</v>
      </c>
      <c r="GJ138" s="6">
        <f t="shared" ref="GJ138:GJ139" si="1420">(1-GH138)*GG138+GH138*GI138</f>
        <v>20.301298384702079</v>
      </c>
      <c r="GK138" s="9">
        <f>IF(ISNA(MATCH(ratings!$A138,tournaments!FY$2:FY$33,0)),0,(INDEX(tournaments!FZ$2:FZ$33,MATCH(ratings!$A138,tournaments!FY$2:FY$33,0))))</f>
        <v>0</v>
      </c>
      <c r="GL138" s="3">
        <f>IF(ISNA(MATCH(ratings!$A138,tournaments!FY$2:FY$33,0)),0,(INDEX(tournaments!GA$2:GA$33,MATCH(ratings!$A138,tournaments!FY$2:FY$33,0))))</f>
        <v>0</v>
      </c>
      <c r="GM138" s="6">
        <f t="shared" ref="GM138:GM139" si="1421">(1-GK138)*GJ138+GK138*GL138</f>
        <v>20.301298384702079</v>
      </c>
      <c r="GN138" s="9">
        <f>IF(ISNA(MATCH(ratings!$A138,tournaments!GB$2:GB$33,0)),0,(INDEX(tournaments!GC$2:GC$33,MATCH(ratings!$A138,tournaments!GB$2:GB$33,0))))</f>
        <v>0</v>
      </c>
      <c r="GO138" s="3">
        <f>IF(ISNA(MATCH(ratings!$A138,tournaments!GB$2:GB$33,0)),0,(INDEX(tournaments!GD$2:GD$33,MATCH(ratings!$A138,tournaments!GB$2:GB$33,0))))</f>
        <v>0</v>
      </c>
      <c r="GP138" s="6">
        <f t="shared" ref="GP138:GP139" si="1422">(1-GN138)*GM138+GN138*GO138</f>
        <v>20.301298384702079</v>
      </c>
      <c r="GQ138" s="9">
        <f>IF(ISNA(MATCH(ratings!$A138,tournaments!GE$2:GE$33,0)),0,(INDEX(tournaments!GF$2:GF$33,MATCH(ratings!$A138,tournaments!GE$2:GE$33,0))))</f>
        <v>0</v>
      </c>
      <c r="GR138" s="3">
        <f>IF(ISNA(MATCH(ratings!$A138,tournaments!GE$2:GE$33,0)),0,(INDEX(tournaments!GG$2:GG$33,MATCH(ratings!$A138,tournaments!GE$2:GE$33,0))))</f>
        <v>0</v>
      </c>
      <c r="GS138" s="6">
        <f t="shared" ref="GS138:GS139" si="1423">(1-GQ138)*GP138+GQ138*GR138</f>
        <v>20.301298384702079</v>
      </c>
      <c r="GT138" s="6">
        <f>parameters!$B$3*parameters!$B$2+(1-parameters!$B$3)*ratings!GS138</f>
        <v>20.271168546231873</v>
      </c>
      <c r="GU138" s="9">
        <f>IF(ISNA(MATCH(ratings!$A138,tournaments!GH$2:GH$33,0)),0,(INDEX(tournaments!GI$2:GI$33,MATCH(ratings!$A138,tournaments!GH$2:GH$33,0))))</f>
        <v>0</v>
      </c>
      <c r="GV138" s="3">
        <f>IF(ISNA(MATCH(ratings!$A138,tournaments!GH$2:GH$33,0)),0,(INDEX(tournaments!GJ$2:GJ$33,MATCH(ratings!$A138,tournaments!GH$2:GH$33,0))))</f>
        <v>0</v>
      </c>
      <c r="GW138" s="6">
        <f t="shared" ref="GW138:GW139" si="1424">(1-GU138)*GT138+GU138*GV138</f>
        <v>20.271168546231873</v>
      </c>
      <c r="GX138" s="9">
        <f>IF(ISNA(MATCH(ratings!$A138,tournaments!GK$2:GK$33,0)),0,(INDEX(tournaments!GL$2:GL$33,MATCH(ratings!$A138,tournaments!GK$2:GK$33,0))))</f>
        <v>0</v>
      </c>
      <c r="GY138" s="3">
        <f>IF(ISNA(MATCH(ratings!$A138,tournaments!GK$2:GK$33,0)),0,(INDEX(tournaments!GM$2:GM$33,MATCH(ratings!$A138,tournaments!GK$2:GK$33,0))))</f>
        <v>0</v>
      </c>
      <c r="GZ138" s="6">
        <f t="shared" ref="GZ138:GZ139" si="1425">(1-GX138)*GW138+GX138*GY138</f>
        <v>20.271168546231873</v>
      </c>
      <c r="HA138" s="9">
        <f>IF(ISNA(MATCH(ratings!$A138,tournaments!GN$2:GN$33,0)),0,(INDEX(tournaments!GO$2:GO$33,MATCH(ratings!$A138,tournaments!GN$2:GN$33,0))))</f>
        <v>0</v>
      </c>
      <c r="HB138" s="3">
        <f>IF(ISNA(MATCH(ratings!$A138,tournaments!GN$2:GN$33,0)),0,(INDEX(tournaments!GP$2:GP$33,MATCH(ratings!$A138,tournaments!GN$2:GN$33,0))))</f>
        <v>0</v>
      </c>
      <c r="HC138" s="6">
        <f t="shared" ref="HC138:HC139" si="1426">(1-HA138)*GZ138+HA138*HB138</f>
        <v>20.271168546231873</v>
      </c>
      <c r="HD138" s="9">
        <f>IF(ISNA(MATCH(ratings!$A138,tournaments!GQ$2:GQ$33,0)),0,(INDEX(tournaments!GR$2:GR$33,MATCH(ratings!$A138,tournaments!GQ$2:GQ$33,0))))</f>
        <v>0</v>
      </c>
      <c r="HE138" s="3">
        <f>IF(ISNA(MATCH(ratings!$A138,tournaments!GQ$2:GQ$33,0)),0,(INDEX(tournaments!GS$2:GS$33,MATCH(ratings!$A138,tournaments!GQ$2:GQ$33,0))))</f>
        <v>0</v>
      </c>
      <c r="HF138" s="6">
        <f t="shared" ref="HF138:HF139" si="1427">(1-HD138)*HC138+HD138*HE138</f>
        <v>20.271168546231873</v>
      </c>
      <c r="HG138" s="9">
        <f>IF(ISNA(MATCH(ratings!$A138,tournaments!GT$2:GT$33,0)),0,(INDEX(tournaments!GU$2:GU$33,MATCH(ratings!$A138,tournaments!GT$2:GT$33,0))))</f>
        <v>0</v>
      </c>
      <c r="HH138" s="3">
        <f>IF(ISNA(MATCH(ratings!$A138,tournaments!GT$2:GT$33,0)),0,(INDEX(tournaments!GV$2:GV$33,MATCH(ratings!$A138,tournaments!GT$2:GT$33,0))))</f>
        <v>0</v>
      </c>
      <c r="HI138" s="6">
        <f t="shared" ref="HI138:HI139" si="1428">(1-HG138)*HF138+HG138*HH138</f>
        <v>20.271168546231873</v>
      </c>
      <c r="HJ138" s="9">
        <f>IF(ISNA(MATCH(ratings!$A138,tournaments!GW$2:GW$33,0)),0,(INDEX(tournaments!GX$2:GX$33,MATCH(ratings!$A138,tournaments!GW$2:GW$33,0))))</f>
        <v>0</v>
      </c>
      <c r="HK138" s="3">
        <f>IF(ISNA(MATCH(ratings!$A138,tournaments!GW$2:GW$33,0)),0,(INDEX(tournaments!GY$2:GY$33,MATCH(ratings!$A138,tournaments!GW$2:GW$33,0))))</f>
        <v>0</v>
      </c>
      <c r="HL138" s="6">
        <f t="shared" ref="HL138:HL139" si="1429">(1-HJ138)*HI138+HJ138*HK138</f>
        <v>20.271168546231873</v>
      </c>
      <c r="HM138" s="9">
        <f>IF(ISNA(MATCH(ratings!$A138,tournaments!GZ$2:GZ$33,0)),0,(INDEX(tournaments!HA$2:HA$33,MATCH(ratings!$A138,tournaments!GZ$2:GZ$33,0))))</f>
        <v>0</v>
      </c>
      <c r="HN138" s="3">
        <f>IF(ISNA(MATCH(ratings!$A138,tournaments!GZ$2:GZ$33,0)),0,(INDEX(tournaments!HB$2:HB$33,MATCH(ratings!$A138,tournaments!GZ$2:GZ$33,0))))</f>
        <v>0</v>
      </c>
      <c r="HO138" s="6">
        <f t="shared" ref="HO138:HO139" si="1430">(1-HM138)*HL138+HM138*HN138</f>
        <v>20.271168546231873</v>
      </c>
      <c r="HP138" s="9">
        <f>IF(ISNA(MATCH(ratings!$A138,tournaments!HC$2:HC$33,0)),0,(INDEX(tournaments!HD$2:HD$33,MATCH(ratings!$A138,tournaments!HC$2:HC$33,0))))</f>
        <v>0</v>
      </c>
      <c r="HQ138" s="3">
        <f>IF(ISNA(MATCH(ratings!$A138,tournaments!HC$2:HC$33,0)),0,(INDEX(tournaments!HE$2:HE$33,MATCH(ratings!$A138,tournaments!HC$2:HC$33,0))))</f>
        <v>0</v>
      </c>
      <c r="HR138" s="6">
        <f t="shared" ref="HR138:HR139" si="1431">(1-HP138)*HO138+HP138*HQ138</f>
        <v>20.271168546231873</v>
      </c>
      <c r="HS138" s="9">
        <f>IF(ISNA(MATCH(ratings!$A138,tournaments!HF$2:HF$33,0)),0,(INDEX(tournaments!HG$2:HG$33,MATCH(ratings!$A138,tournaments!HF$2:HF$33,0))))</f>
        <v>0</v>
      </c>
      <c r="HT138" s="3">
        <f>IF(ISNA(MATCH(ratings!$A138,tournaments!HF$2:HF$33,0)),0,(INDEX(tournaments!HH$2:HH$33,MATCH(ratings!$A138,tournaments!HF$2:HF$33,0))))</f>
        <v>0</v>
      </c>
      <c r="HU138" s="6">
        <f t="shared" ref="HU138:HU139" si="1432">(1-HS138)*HR138+HS138*HT138</f>
        <v>20.271168546231873</v>
      </c>
      <c r="HV138" s="6">
        <f>parameters!$B$3*parameters!$B$2+(1-parameters!$B$3)*ratings!HU138</f>
        <v>20.244051691608686</v>
      </c>
      <c r="HW138" s="9">
        <f>IF(ISNA(MATCH(ratings!$A138,tournaments!HI$2:HI$33,0)),0,(INDEX(tournaments!HJ$2:HJ$33,MATCH(ratings!$A138,tournaments!HI$2:HI$33,0))))</f>
        <v>0</v>
      </c>
      <c r="HX138" s="3">
        <f>IF(ISNA(MATCH(ratings!$A138,tournaments!HI$2:HI$33,0)),0,(INDEX(tournaments!HK$2:HK$33,MATCH(ratings!$A138,tournaments!HI$2:HI$33,0))))</f>
        <v>0</v>
      </c>
      <c r="HY138" s="6">
        <f t="shared" ref="HY138:HY139" si="1433">(1-HW138)*HV138+HW138*HX138</f>
        <v>20.244051691608686</v>
      </c>
      <c r="HZ138" s="9">
        <f>IF(ISNA(MATCH(ratings!$A138,tournaments!HL$2:HL$33,0)),0,(INDEX(tournaments!HM$2:HM$33,MATCH(ratings!$A138,tournaments!HL$2:HL$33,0))))</f>
        <v>0</v>
      </c>
      <c r="IA138" s="3">
        <f>IF(ISNA(MATCH(ratings!$A138,tournaments!HL$2:HL$33,0)),0,(INDEX(tournaments!HN$2:HN$33,MATCH(ratings!$A138,tournaments!HL$2:HL$33,0))))</f>
        <v>0</v>
      </c>
      <c r="IB138" s="6">
        <f t="shared" ref="IB138:IB139" si="1434">(1-HZ138)*HY138+HZ138*IA138</f>
        <v>20.244051691608686</v>
      </c>
      <c r="IC138" s="9">
        <f>IF(ISNA(MATCH(ratings!$A138,tournaments!HO$2:HO$33,0)),0,(INDEX(tournaments!HP$2:HP$33,MATCH(ratings!$A138,tournaments!HO$2:HO$33,0))))</f>
        <v>0</v>
      </c>
      <c r="ID138" s="3">
        <f>IF(ISNA(MATCH(ratings!$A138,tournaments!HO$2:HO$33,0)),0,(INDEX(tournaments!HQ$2:HQ$33,MATCH(ratings!$A138,tournaments!HO$2:HO$33,0))))</f>
        <v>0</v>
      </c>
      <c r="IE138" s="6">
        <f t="shared" ref="IE138:IE139" si="1435">(1-IC138)*IB138+IC138*ID138</f>
        <v>20.244051691608686</v>
      </c>
      <c r="IF138" s="9">
        <f>IF(ISNA(MATCH(ratings!$A138,tournaments!HR$2:HR$33,0)),0,(INDEX(tournaments!HS$2:HS$33,MATCH(ratings!$A138,tournaments!HR$2:HR$33,0))))</f>
        <v>0</v>
      </c>
      <c r="IG138" s="3">
        <f>IF(ISNA(MATCH(ratings!$A138,tournaments!HR$2:HR$33,0)),0,(INDEX(tournaments!HT$2:HT$33,MATCH(ratings!$A138,tournaments!HR$2:HR$33,0))))</f>
        <v>0</v>
      </c>
      <c r="IH138" s="6">
        <f t="shared" ref="IH138:IH139" si="1436">(1-IF138)*IE138+IF138*IG138</f>
        <v>20.244051691608686</v>
      </c>
      <c r="II138" s="9">
        <f>IF(ISNA(MATCH(ratings!$A138,tournaments!HU$2:HU$33,0)),0,(INDEX(tournaments!HV$2:HV$33,MATCH(ratings!$A138,tournaments!HU$2:HU$33,0))))</f>
        <v>0</v>
      </c>
      <c r="IJ138" s="3">
        <f>IF(ISNA(MATCH(ratings!$A138,tournaments!HU$2:HU$33,0)),0,(INDEX(tournaments!HW$2:HW$33,MATCH(ratings!$A138,tournaments!HU$2:HU$33,0))))</f>
        <v>0</v>
      </c>
      <c r="IK138" s="6">
        <f t="shared" ref="IK138:IK139" si="1437">(1-II138)*IH138+II138*IJ138</f>
        <v>20.244051691608686</v>
      </c>
      <c r="IL138" s="9">
        <f>IF(ISNA(MATCH(ratings!$A138,tournaments!HX$2:HX$33,0)),0,(INDEX(tournaments!HY$2:HY$33,MATCH(ratings!$A138,tournaments!HX$2:HX$33,0))))</f>
        <v>0</v>
      </c>
      <c r="IM138" s="3">
        <f>IF(ISNA(MATCH(ratings!$A138,tournaments!HX$2:HX$33,0)),0,(INDEX(tournaments!HZ$2:HZ$33,MATCH(ratings!$A138,tournaments!HX$2:HX$33,0))))</f>
        <v>0</v>
      </c>
      <c r="IN138" s="6">
        <f t="shared" ref="IN138:IN139" si="1438">(1-IL138)*IK138+IL138*IM138</f>
        <v>20.244051691608686</v>
      </c>
      <c r="IO138" s="9">
        <f>IF(ISNA(MATCH(ratings!$A138,tournaments!IA$2:IA$33,0)),0,(INDEX(tournaments!IB$2:IB$33,MATCH(ratings!$A138,tournaments!IA$2:IA$33,0))))</f>
        <v>0</v>
      </c>
      <c r="IP138" s="3">
        <f>IF(ISNA(MATCH(ratings!$A138,tournaments!IA$2:IA$33,0)),0,(INDEX(tournaments!IC$2:IC$33,MATCH(ratings!$A138,tournaments!IA$2:IA$33,0))))</f>
        <v>0</v>
      </c>
      <c r="IQ138" s="6">
        <f t="shared" ref="IQ138:IQ139" si="1439">(1-IO138)*IN138+IO138*IP138</f>
        <v>20.244051691608686</v>
      </c>
      <c r="IR138" s="9">
        <f>IF(ISNA(MATCH(ratings!$A138,tournaments!ID$2:ID$33,0)),0,(INDEX(tournaments!IE$2:IE$33,MATCH(ratings!$A138,tournaments!ID$2:ID$33,0))))</f>
        <v>0</v>
      </c>
      <c r="IS138" s="3">
        <f>IF(ISNA(MATCH(ratings!$A138,tournaments!ID$2:ID$33,0)),0,(INDEX(tournaments!IF$2:IF$33,MATCH(ratings!$A138,tournaments!ID$2:ID$33,0))))</f>
        <v>0</v>
      </c>
      <c r="IT138" s="6">
        <f t="shared" ref="IT138:IT139" si="1440">(1-IR138)*IQ138+IR138*IS138</f>
        <v>20.244051691608686</v>
      </c>
      <c r="IU138" s="6">
        <f>parameters!$B$3*parameters!$B$2+(1-parameters!$B$3)*ratings!IT138</f>
        <v>20.219646522447817</v>
      </c>
      <c r="IV138" s="9">
        <f>IF(ISNA(MATCH(ratings!$A138,tournaments!IG$2:IG$33,0)),0,(INDEX(tournaments!IH$2:IH$33,MATCH(ratings!$A138,tournaments!IG$2:IG$33,0))))</f>
        <v>0</v>
      </c>
      <c r="IW138" s="3">
        <f>IF(ISNA(MATCH(ratings!$A138,tournaments!IG$2:IG$33,0)),0,(INDEX(tournaments!II$2:II$33,MATCH(ratings!$A138,tournaments!IG$2:IG$33,0))))</f>
        <v>0</v>
      </c>
      <c r="IX138" s="6">
        <f t="shared" ref="IX138:IX139" si="1441">(1-IV138)*IU138+IV138*IW138</f>
        <v>20.219646522447817</v>
      </c>
      <c r="IY138" s="9">
        <f>IF(ISNA(MATCH(ratings!$A138,tournaments!IJ$2:IJ$33,0)),0,(INDEX(tournaments!IK$2:IK$33,MATCH(ratings!$A138,tournaments!IJ$2:IJ$33,0))))</f>
        <v>0</v>
      </c>
      <c r="IZ138" s="3">
        <f>IF(ISNA(MATCH(ratings!$A138,tournaments!IJ$2:IJ$33,0)),0,(INDEX(tournaments!IL$2:IL$33,MATCH(ratings!$A138,tournaments!IJ$2:IJ$33,0))))</f>
        <v>0</v>
      </c>
      <c r="JA138" s="6">
        <f t="shared" ref="JA138:JA139" si="1442">(1-IY138)*IX138+IY138*IZ138</f>
        <v>20.219646522447817</v>
      </c>
      <c r="JB138" s="9">
        <f>IF(ISNA(MATCH(ratings!$A138,tournaments!IM$2:IM$33,0)),0,(INDEX(tournaments!IN$2:IN$33,MATCH(ratings!$A138,tournaments!IM$2:IM$33,0))))</f>
        <v>0</v>
      </c>
      <c r="JC138" s="3">
        <f>IF(ISNA(MATCH(ratings!$A138,tournaments!IM$2:IM$33,0)),0,(INDEX(tournaments!IO$2:IO$33,MATCH(ratings!$A138,tournaments!IM$2:IM$33,0))))</f>
        <v>0</v>
      </c>
      <c r="JD138" s="6">
        <f t="shared" ref="JD138:JD139" si="1443">(1-JB138)*JA138+JB138*JC138</f>
        <v>20.219646522447817</v>
      </c>
      <c r="JE138" s="9">
        <f>IF(ISNA(MATCH(ratings!$A138,tournaments!IP$2:IP$33,0)),0,(INDEX(tournaments!IQ$2:IQ$33,MATCH(ratings!$A138,tournaments!IP$2:IP$33,0))))</f>
        <v>0</v>
      </c>
      <c r="JF138" s="3">
        <f>IF(ISNA(MATCH(ratings!$A138,tournaments!IP$2:IP$33,0)),0,(INDEX(tournaments!IR$2:IR$33,MATCH(ratings!$A138,tournaments!IP$2:IP$33,0))))</f>
        <v>0</v>
      </c>
      <c r="JG138" s="6">
        <f t="shared" ref="JG138:JG139" si="1444">(1-JE138)*JD138+JE138*JF138</f>
        <v>20.219646522447817</v>
      </c>
      <c r="JH138" s="9">
        <f>IF(ISNA(MATCH(ratings!$A138,tournaments!IS$2:IS$33,0)),0,(INDEX(tournaments!IT$2:IT$33,MATCH(ratings!$A138,tournaments!IS$2:IS$33,0))))</f>
        <v>0</v>
      </c>
      <c r="JI138" s="3">
        <f>IF(ISNA(MATCH(ratings!$A138,tournaments!IS$2:IS$33,0)),0,(INDEX(tournaments!IU$2:IU$33,MATCH(ratings!$A138,tournaments!IS$2:IS$33,0))))</f>
        <v>0</v>
      </c>
      <c r="JJ138" s="6">
        <f t="shared" ref="JJ138:JJ139" si="1445">(1-JH138)*JG138+JH138*JI138</f>
        <v>20.219646522447817</v>
      </c>
      <c r="JK138" s="9">
        <f>IF(ISNA(MATCH(ratings!$A138,tournaments!IV$2:IV$33,0)),0,(INDEX(tournaments!IW$2:IW$33,MATCH(ratings!$A138,tournaments!IV$2:IV$33,0))))</f>
        <v>0</v>
      </c>
      <c r="JL138" s="3">
        <f>IF(ISNA(MATCH(ratings!$A138,tournaments!IV$2:IV$33,0)),0,(INDEX(tournaments!IX$2:IX$33,MATCH(ratings!$A138,tournaments!IV$2:IV$33,0))))</f>
        <v>0</v>
      </c>
      <c r="JM138" s="6">
        <f t="shared" ref="JM138:JM139" si="1446">(1-JK138)*JJ138+JK138*JL138</f>
        <v>20.219646522447817</v>
      </c>
      <c r="JN138" s="9"/>
      <c r="JO138" s="3"/>
      <c r="JP138" s="6">
        <f t="shared" ref="JP138:JP139" si="1447">(1-JN138)*JM138+JN138*JO138</f>
        <v>20.219646522447817</v>
      </c>
      <c r="JQ138" s="6">
        <f>parameters!$B$3*parameters!$B$2+(1-parameters!$B$3)*ratings!JP138</f>
        <v>20.197681870203038</v>
      </c>
      <c r="JR138" s="9">
        <f>IF(ISNA(MATCH(ratings!$A138,tournaments!JC$2:JC$33,0)),0,(INDEX(tournaments!JD$2:JD$33,MATCH(ratings!$A138,tournaments!JC$2:JC$33,0))))</f>
        <v>0</v>
      </c>
      <c r="JS138" s="3">
        <f>IF(ISNA(MATCH(ratings!$A138,tournaments!JC$2:JC$33,0)),0,(INDEX(tournaments!JE$2:JE$33,MATCH(ratings!$A138,tournaments!JC$2:JC$33,0))))</f>
        <v>0</v>
      </c>
      <c r="JT138" s="6">
        <f t="shared" ref="JT138:JT139" si="1448">(1-JR138)*JQ138+JR138*JS138</f>
        <v>20.197681870203038</v>
      </c>
      <c r="JU138" s="9">
        <f>IF(ISNA(MATCH(ratings!$A138,tournaments!JF$2:JF$33,0)),0,(INDEX(tournaments!JG$2:JG$33,MATCH(ratings!$A138,tournaments!JF$2:JF$33,0))))</f>
        <v>0</v>
      </c>
      <c r="JV138" s="3">
        <f>IF(ISNA(MATCH(ratings!$A138,tournaments!JF$2:JF$33,0)),0,(INDEX(tournaments!JH$2:JH$33,MATCH(ratings!$A138,tournaments!JF$2:JF$33,0))))</f>
        <v>0</v>
      </c>
      <c r="JW138" s="6">
        <f t="shared" ref="JW138:JW139" si="1449">(1-JU138)*JT138+JU138*JV138</f>
        <v>20.197681870203038</v>
      </c>
      <c r="JX138" s="9">
        <f>IF(ISNA(MATCH(ratings!$A138,tournaments!JI$2:JI$33,0)),0,(INDEX(tournaments!JJ$2:JJ$33,MATCH(ratings!$A138,tournaments!JI$2:JI$33,0))))</f>
        <v>0</v>
      </c>
      <c r="JY138" s="3">
        <f>IF(ISNA(MATCH(ratings!$A138,tournaments!JI$2:JI$33,0)),0,(INDEX(tournaments!JK$2:JK$33,MATCH(ratings!$A138,tournaments!JI$2:JI$33,0))))</f>
        <v>0</v>
      </c>
      <c r="JZ138" s="6">
        <f t="shared" ref="JZ138:JZ139" si="1450">(1-JX138)*JW138+JX138*JY138</f>
        <v>20.197681870203038</v>
      </c>
      <c r="KA138" s="9">
        <f>IF(ISNA(MATCH(ratings!$A138,tournaments!JL$2:JL$33,0)),0,(INDEX(tournaments!JM$2:JM$33,MATCH(ratings!$A138,tournaments!JL$2:JL$33,0))))</f>
        <v>0</v>
      </c>
      <c r="KB138" s="3">
        <f>IF(ISNA(MATCH(ratings!$A138,tournaments!JL$2:JL$33,0)),0,(INDEX(tournaments!JN$2:JN$33,MATCH(ratings!$A138,tournaments!JL$2:JL$33,0))))</f>
        <v>0</v>
      </c>
      <c r="KC138" s="6">
        <f t="shared" ref="KC138:KC139" si="1451">(1-KA138)*JZ138+KA138*KB138</f>
        <v>20.197681870203038</v>
      </c>
      <c r="KD138" s="9">
        <f>IF(ISNA(MATCH(ratings!$A138,tournaments!JO$2:JO$33,0)),0,(INDEX(tournaments!JP$2:JP$33,MATCH(ratings!$A138,tournaments!JO$2:JO$33,0))))</f>
        <v>0</v>
      </c>
      <c r="KE138" s="3">
        <f>IF(ISNA(MATCH(ratings!$A138,tournaments!JO$2:JO$33,0)),0,(INDEX(tournaments!JQ$2:JQ$33,MATCH(ratings!$A138,tournaments!JO$2:JO$33,0))))</f>
        <v>0</v>
      </c>
      <c r="KF138" s="6">
        <f t="shared" ref="KF138:KF139" si="1452">(1-KD138)*KC138+KD138*KE138</f>
        <v>20.197681870203038</v>
      </c>
      <c r="KG138" s="9">
        <f>IF(ISNA(MATCH(ratings!$A138,tournaments!JR$2:JR$33,0)),0,(INDEX(tournaments!JS$2:JS$33,MATCH(ratings!$A138,tournaments!JR$2:JR$33,0))))</f>
        <v>0</v>
      </c>
      <c r="KH138" s="3">
        <f>IF(ISNA(MATCH(ratings!$A138,tournaments!JR$2:JR$33,0)),0,(INDEX(tournaments!JT$2:JT$33,MATCH(ratings!$A138,tournaments!JR$2:JR$33,0))))</f>
        <v>0</v>
      </c>
      <c r="KI138" s="6">
        <f t="shared" ref="KI138:KI139" si="1453">(1-KG138)*KF138+KG138*KH138</f>
        <v>20.197681870203038</v>
      </c>
      <c r="KJ138" s="6">
        <f>parameters!$B$3*parameters!$B$2+(1-parameters!$B$3)*ratings!KI138</f>
        <v>20.177913683182734</v>
      </c>
      <c r="KK138" s="9">
        <f>IF(ISNA(MATCH(ratings!$A138,tournaments!JU$2:JU$33,0)),0,(INDEX(tournaments!JV$2:JV$33,MATCH(ratings!$A138,tournaments!JU$2:JU$33,0))))</f>
        <v>0</v>
      </c>
      <c r="KL138" s="3">
        <f>IF(ISNA(MATCH(ratings!$A138,tournaments!JU$2:JU$33,0)),0,(INDEX(tournaments!JW$2:JW$33,MATCH(ratings!$A138,tournaments!JU$2:JU$33,0))))</f>
        <v>0</v>
      </c>
      <c r="KM138" s="6">
        <f t="shared" ref="KM138:KM139" si="1454">(1-KK138)*KJ138+KK138*KL138</f>
        <v>20.177913683182734</v>
      </c>
      <c r="KN138" s="9">
        <f>IF(ISNA(MATCH(ratings!$A138,tournaments!JX$2:JX$33,0)),0,(INDEX(tournaments!JY$2:JY$33,MATCH(ratings!$A138,tournaments!JX$2:JX$33,0))))</f>
        <v>0</v>
      </c>
      <c r="KO138" s="3">
        <f>IF(ISNA(MATCH(ratings!$A138,tournaments!JX$2:JX$33,0)),0,(INDEX(tournaments!JZ$2:JZ$33,MATCH(ratings!$A138,tournaments!JX$2:JX$33,0))))</f>
        <v>0</v>
      </c>
      <c r="KP138" s="6">
        <f t="shared" ref="KP138:KP139" si="1455">(1-KN138)*KM138+KN138*KO138</f>
        <v>20.177913683182734</v>
      </c>
      <c r="KQ138" s="9">
        <f>IF(ISNA(MATCH(ratings!$A138,tournaments!KA$2:KA$33,0)),0,(INDEX(tournaments!KB$2:KB$33,MATCH(ratings!$A138,tournaments!KA$2:KA$33,0))))</f>
        <v>0</v>
      </c>
      <c r="KR138" s="3">
        <f>IF(ISNA(MATCH(ratings!$A138,tournaments!KA$2:KA$33,0)),0,(INDEX(tournaments!KC$2:KC$33,MATCH(ratings!$A138,tournaments!KA$2:KA$33,0))))</f>
        <v>0</v>
      </c>
      <c r="KS138" s="6">
        <f t="shared" ref="KS138:KS139" si="1456">(1-KQ138)*KP138+KQ138*KR138</f>
        <v>20.177913683182734</v>
      </c>
      <c r="KT138" s="9">
        <f>IF(ISNA(MATCH(ratings!$A138,tournaments!KD$2:KD$33,0)),0,(INDEX(tournaments!KE$2:KE$33,MATCH(ratings!$A138,tournaments!KD$2:KD$33,0))))</f>
        <v>0</v>
      </c>
      <c r="KU138" s="3">
        <f>IF(ISNA(MATCH(ratings!$A138,tournaments!KD$2:KD$33,0)),0,(INDEX(tournaments!KF$2:KF$33,MATCH(ratings!$A138,tournaments!KD$2:KD$33,0))))</f>
        <v>0</v>
      </c>
      <c r="KV138" s="6">
        <f t="shared" ref="KV138:KV139" si="1457">(1-KT138)*KS138+KT138*KU138</f>
        <v>20.177913683182734</v>
      </c>
      <c r="KW138" s="9">
        <f>IF(ISNA(MATCH(ratings!$A138,tournaments!KG$2:KG$33,0)),0,(INDEX(tournaments!KH$2:KH$33,MATCH(ratings!$A138,tournaments!KG$2:KG$33,0))))</f>
        <v>0</v>
      </c>
      <c r="KX138" s="3">
        <f>IF(ISNA(MATCH(ratings!$A138,tournaments!KG$2:KG$33,0)),0,(INDEX(tournaments!KI$2:KI$33,MATCH(ratings!$A138,tournaments!KG$2:KG$33,0))))</f>
        <v>0</v>
      </c>
      <c r="KY138" s="6">
        <f t="shared" si="1243"/>
        <v>20.177913683182734</v>
      </c>
      <c r="KZ138" s="9">
        <f>IF(ISNA(MATCH(ratings!$A138,tournaments!KJ$2:KJ$33,0)),0,(INDEX(tournaments!KK$2:KK$33,MATCH(ratings!$A138,tournaments!KJ$2:KJ$33,0))))</f>
        <v>0</v>
      </c>
      <c r="LA138" s="3">
        <f>IF(ISNA(MATCH(ratings!$A138,tournaments!KJ$2:KJ$33,0)),0,(INDEX(tournaments!KL$2:KL$33,MATCH(ratings!$A138,tournaments!KJ$2:KJ$33,0))))</f>
        <v>0</v>
      </c>
      <c r="LB138" s="6">
        <f t="shared" si="1244"/>
        <v>20.177913683182734</v>
      </c>
      <c r="LC138" s="6">
        <f>parameters!$B$3*parameters!$B$2+(1-parameters!$B$3)*ratings!LB138</f>
        <v>20.160122314864459</v>
      </c>
      <c r="LD138" s="9">
        <f>IF(ISNA(MATCH(ratings!$A138,tournaments!KN$2:KN$33,0)),0,(INDEX(tournaments!KO$2:KO$33,MATCH(ratings!$A138,tournaments!KN$2:KN$33,0))))</f>
        <v>0</v>
      </c>
      <c r="LE138" s="3">
        <f>IF(ISNA(MATCH(ratings!$A138,tournaments!KN$2:KN$33,0)),0,(INDEX(tournaments!KP$2:KP$33,MATCH(ratings!$A138,tournaments!KN$2:KN$33,0))))</f>
        <v>0</v>
      </c>
      <c r="LF138" s="6">
        <f t="shared" si="1245"/>
        <v>20.160122314864459</v>
      </c>
      <c r="LG138" s="9">
        <f>IF(ISNA(MATCH(ratings!$A138,tournaments!KQ$2:KQ$33,0)),0,(INDEX(tournaments!KR$2:KR$33,MATCH(ratings!$A138,tournaments!KQ$2:KQ$33,0))))</f>
        <v>0</v>
      </c>
      <c r="LH138" s="3">
        <f>IF(ISNA(MATCH(ratings!$A138,tournaments!KQ$2:KQ$33,0)),0,(INDEX(tournaments!KS$2:KS$33,MATCH(ratings!$A138,tournaments!KQ$2:KQ$33,0))))</f>
        <v>0</v>
      </c>
      <c r="LI138" s="6">
        <f t="shared" si="1246"/>
        <v>20.160122314864459</v>
      </c>
      <c r="LJ138" s="9">
        <f>IF(ISNA(MATCH(ratings!$A138,tournaments!KT$2:KT$33,0)),0,(INDEX(tournaments!KU$2:KU$33,MATCH(ratings!$A138,tournaments!KT$2:KT$33,0))))</f>
        <v>0</v>
      </c>
      <c r="LK138" s="3">
        <f>IF(ISNA(MATCH(ratings!$A138,tournaments!KT$2:KT$33,0)),0,(INDEX(tournaments!KV$2:KV$33,MATCH(ratings!$A138,tournaments!KT$2:KT$33,0))))</f>
        <v>0</v>
      </c>
      <c r="LL138" s="6">
        <f t="shared" si="1247"/>
        <v>20.160122314864459</v>
      </c>
      <c r="LM138" s="9">
        <f>IF(ISNA(MATCH(ratings!$A138,tournaments!KW$2:KW$33,0)),0,(INDEX(tournaments!KX$2:KX$33,MATCH(ratings!$A138,tournaments!KW$2:KW$33,0))))</f>
        <v>0</v>
      </c>
      <c r="LN138" s="3">
        <f>IF(ISNA(MATCH(ratings!$A138,tournaments!KW$2:KW$33,0)),0,(INDEX(tournaments!KY$2:KY$33,MATCH(ratings!$A138,tournaments!KW$2:KW$33,0))))</f>
        <v>0</v>
      </c>
      <c r="LO138" s="6">
        <f t="shared" si="1248"/>
        <v>20.160122314864459</v>
      </c>
      <c r="LP138" s="9">
        <f>IF(ISNA(MATCH(ratings!$A138,tournaments!KZ$2:KZ$33,0)),0,(INDEX(tournaments!LA$2:LA$33,MATCH(ratings!$A138,tournaments!KZ$2:KZ$33,0))))</f>
        <v>0</v>
      </c>
      <c r="LQ138" s="3">
        <f>IF(ISNA(MATCH(ratings!$A138,tournaments!KZ$2:KZ$33,0)),0,(INDEX(tournaments!LB$2:LB$33,MATCH(ratings!$A138,tournaments!KZ$2:KZ$33,0))))</f>
        <v>0</v>
      </c>
      <c r="LR138" s="6">
        <f t="shared" si="1249"/>
        <v>20.160122314864459</v>
      </c>
      <c r="LS138" s="9">
        <f>IF(ISNA(MATCH(ratings!$A138,tournaments!LC$2:LC$33,0)),0,(INDEX(tournaments!LD$2:LD$33,MATCH(ratings!$A138,tournaments!LC$2:LC$33,0))))</f>
        <v>0</v>
      </c>
      <c r="LT138" s="3">
        <f>IF(ISNA(MATCH(ratings!$A138,tournaments!LC$2:LC$33,0)),0,(INDEX(tournaments!LE$2:LE$33,MATCH(ratings!$A138,tournaments!LC$2:LC$33,0))))</f>
        <v>0</v>
      </c>
      <c r="LU138" s="6">
        <f t="shared" si="1250"/>
        <v>20.160122314864459</v>
      </c>
      <c r="LV138" s="6">
        <f>parameters!$B$3*parameters!$B$2+(1-parameters!$B$3)*ratings!LU138</f>
        <v>20.144110083378013</v>
      </c>
      <c r="LW138" s="9">
        <f>IF(ISNA(MATCH(ratings!$A138,tournaments!LF$2:LF$33,0)),0,(INDEX(tournaments!LG$2:LG$33,MATCH(ratings!$A138,tournaments!LF$2:LF$33,0))))</f>
        <v>0</v>
      </c>
      <c r="LX138" s="3">
        <f>IF(ISNA(MATCH(ratings!$A138,tournaments!LF$2:LF$33,0)),0,(INDEX(tournaments!LH$2:LH$33,MATCH(ratings!$A138,tournaments!LF$2:LF$33,0))))</f>
        <v>0</v>
      </c>
      <c r="LY138" s="6">
        <f t="shared" si="1251"/>
        <v>20.144110083378013</v>
      </c>
      <c r="LZ138" s="9">
        <f>IF(ISNA(MATCH(ratings!$A138,tournaments!LI$2:LI$33,0)),0,(INDEX(tournaments!LJ$2:LJ$33,MATCH(ratings!$A138,tournaments!LI$2:LI$33,0))))</f>
        <v>0</v>
      </c>
      <c r="MA138" s="3">
        <f>IF(ISNA(MATCH(ratings!$A138,tournaments!LI$2:LI$33,0)),0,(INDEX(tournaments!LK$2:LK$33,MATCH(ratings!$A138,tournaments!LI$2:LI$33,0))))</f>
        <v>0</v>
      </c>
      <c r="MB138" s="6">
        <f t="shared" si="1252"/>
        <v>20.144110083378013</v>
      </c>
      <c r="MC138" s="9">
        <f>IF(ISNA(MATCH(ratings!$A138,tournaments!LL$2:LL$33,0)),0,(INDEX(tournaments!LM$2:LM$33,MATCH(ratings!$A138,tournaments!LL$2:LL$33,0))))</f>
        <v>0</v>
      </c>
      <c r="MD138" s="3">
        <f>IF(ISNA(MATCH(ratings!$A138,tournaments!LL$2:LL$33,0)),0,(INDEX(tournaments!LN$2:LN$33,MATCH(ratings!$A138,tournaments!LL$2:LL$33,0))))</f>
        <v>0</v>
      </c>
      <c r="ME138" s="6">
        <f t="shared" si="1253"/>
        <v>20.144110083378013</v>
      </c>
      <c r="MF138" s="6">
        <f>parameters!$B$3*parameters!$B$2+(1-parameters!$B$3)*ratings!ME138</f>
        <v>20.129699075040211</v>
      </c>
      <c r="MG138" s="9">
        <f>IF(ISNA(MATCH(ratings!$A138,tournaments!LO$2:LO$33,0)),0,(INDEX(tournaments!LP$2:LP$33,MATCH(ratings!$A138,tournaments!LO$2:LO$33,0))))</f>
        <v>0</v>
      </c>
      <c r="MH138" s="3">
        <f>IF(ISNA(MATCH(ratings!$A138,tournaments!LO$2:LO$33,0)),0,(INDEX(tournaments!LQ$2:LQ$33,MATCH(ratings!$A138,tournaments!LO$2:LO$33,0))))</f>
        <v>0</v>
      </c>
      <c r="MI138" s="6">
        <f t="shared" si="1254"/>
        <v>20.129699075040211</v>
      </c>
      <c r="MJ138" s="9">
        <f>IF(ISNA(MATCH(ratings!$A138,tournaments!LR$2:LR$33,0)),0,(INDEX(tournaments!LS$2:LS$33,MATCH(ratings!$A138,tournaments!LR$2:LR$33,0))))</f>
        <v>0</v>
      </c>
      <c r="MK138" s="3">
        <f>IF(ISNA(MATCH(ratings!$A138,tournaments!LR$2:LR$33,0)),0,(INDEX(tournaments!LT$2:LT$33,MATCH(ratings!$A138,tournaments!LR$2:LR$33,0))))</f>
        <v>0</v>
      </c>
      <c r="ML138" s="6">
        <f t="shared" si="1255"/>
        <v>20.129699075040211</v>
      </c>
      <c r="MM138" s="9">
        <f>IF(ISNA(MATCH(ratings!$A138,tournaments!LU$2:LU$33,0)),0,(INDEX(tournaments!LV$2:LV$33,MATCH(ratings!$A138,tournaments!LU$2:LU$33,0))))</f>
        <v>0</v>
      </c>
      <c r="MN138" s="3">
        <f>IF(ISNA(MATCH(ratings!$A138,tournaments!LU$2:LU$33,0)),0,(INDEX(tournaments!LW$2:LW$33,MATCH(ratings!$A138,tournaments!LU$2:LU$33,0))))</f>
        <v>0</v>
      </c>
      <c r="MO138" s="6">
        <f t="shared" si="1256"/>
        <v>20.129699075040211</v>
      </c>
      <c r="MP138" s="9">
        <f>IF(ISNA(MATCH(ratings!$A138,tournaments!LX$2:LX$33,0)),0,(INDEX(tournaments!LY$2:LY$33,MATCH(ratings!$A138,tournaments!LX$2:LX$33,0))))</f>
        <v>0</v>
      </c>
      <c r="MQ138" s="3">
        <f>IF(ISNA(MATCH(ratings!$A138,tournaments!LX$2:LX$33,0)),0,(INDEX(tournaments!LZ$2:LZ$33,MATCH(ratings!$A138,tournaments!LX$2:LX$33,0))))</f>
        <v>0</v>
      </c>
      <c r="MR138" s="6">
        <f t="shared" si="1257"/>
        <v>20.129699075040211</v>
      </c>
      <c r="MS138" s="9">
        <f>IF(ISNA(MATCH(ratings!$A138,tournaments!MA$2:MA$33,0)),0,(INDEX(tournaments!MB$2:MB$33,MATCH(ratings!$A138,tournaments!MA$2:MA$33,0))))</f>
        <v>0</v>
      </c>
      <c r="MT138" s="3">
        <f>IF(ISNA(MATCH(ratings!$A138,tournaments!MA$2:MA$33,0)),0,(INDEX(tournaments!MC$2:MC$33,MATCH(ratings!$A138,tournaments!MA$2:MA$33,0))))</f>
        <v>0</v>
      </c>
      <c r="MU138" s="6">
        <f t="shared" si="1258"/>
        <v>20.129699075040211</v>
      </c>
      <c r="MV138" s="6">
        <f>parameters!$B$3*parameters!$B$2+(1-parameters!$B$3)*ratings!MU138</f>
        <v>20.116729167536189</v>
      </c>
      <c r="MW138" s="6">
        <f>parameters!$B$3*parameters!$B$2+(1-parameters!$B$3)*ratings!MV138</f>
        <v>20.105056250782571</v>
      </c>
      <c r="MX138" s="6">
        <f>parameters!$B$3*parameters!$B$2+(1-parameters!$B$3)*ratings!MW138</f>
        <v>20.094550625704315</v>
      </c>
      <c r="MY138" s="9">
        <f>IF(ISNA(MATCH(ratings!$A138,tournaments!MD$2:MD$33,0)),0,(INDEX(tournaments!ME$2:ME$33,MATCH(ratings!$A138,tournaments!MD$2:MD$33,0))))</f>
        <v>0</v>
      </c>
      <c r="MZ138" s="3">
        <f>IF(ISNA(MATCH(ratings!$A138,tournaments!MD$2:MD$33,0)),0,(INDEX(tournaments!MF$2:MF$33,MATCH(ratings!$A138,tournaments!MD$2:MD$33,0))))</f>
        <v>0</v>
      </c>
      <c r="NA138" s="6">
        <f t="shared" si="1259"/>
        <v>20.094550625704315</v>
      </c>
      <c r="NB138" s="9">
        <f>IF(ISNA(MATCH(ratings!$A138,tournaments!MG$2:MG$33,0)),0,(INDEX(tournaments!MH$2:MH$33,MATCH(ratings!$A138,tournaments!MG$2:MG$33,0))))</f>
        <v>0</v>
      </c>
      <c r="NC138" s="3">
        <f>IF(ISNA(MATCH(ratings!$A138,tournaments!MG$2:MG$33,0)),0,(INDEX(tournaments!MI$2:MI$33,MATCH(ratings!$A138,tournaments!MG$2:MG$33,0))))</f>
        <v>0</v>
      </c>
      <c r="ND138" s="6">
        <f t="shared" si="1260"/>
        <v>20.094550625704315</v>
      </c>
      <c r="NE138" s="9">
        <f>IF(ISNA(MATCH(ratings!$A138,tournaments!MJ$2:MJ$33,0)),0,(INDEX(tournaments!MK$2:MK$33,MATCH(ratings!$A138,tournaments!MJ$2:MJ$33,0))))</f>
        <v>0</v>
      </c>
      <c r="NF138" s="3">
        <f>IF(ISNA(MATCH(ratings!$A138,tournaments!MJ$2:MJ$33,0)),0,(INDEX(tournaments!ML$2:ML$33,MATCH(ratings!$A138,tournaments!MJ$2:MJ$33,0))))</f>
        <v>0</v>
      </c>
      <c r="NG138" s="6">
        <f t="shared" si="1261"/>
        <v>20.094550625704315</v>
      </c>
      <c r="NH138" s="9">
        <f>IF(ISNA(MATCH(ratings!$A138,tournaments!MM$2:MM$33,0)),0,(INDEX(tournaments!MN$2:MN$33,MATCH(ratings!$A138,tournaments!MM$2:MM$33,0))))</f>
        <v>0</v>
      </c>
      <c r="NI138" s="3">
        <f>IF(ISNA(MATCH(ratings!$A138,tournaments!MM$2:MM$33,0)),0,(INDEX(tournaments!MO$2:MO$33,MATCH(ratings!$A138,tournaments!MM$2:MM$33,0))))</f>
        <v>0</v>
      </c>
      <c r="NJ138" s="6">
        <f t="shared" si="1262"/>
        <v>20.094550625704315</v>
      </c>
      <c r="NK138" s="9">
        <f>IF(ISNA(MATCH(ratings!$A138,tournaments!MP$2:MP$33,0)),0,(INDEX(tournaments!MQ$2:MQ$33,MATCH(ratings!$A138,tournaments!MP$2:MP$33,0))))</f>
        <v>0</v>
      </c>
      <c r="NL138" s="3">
        <f>IF(ISNA(MATCH(ratings!$A138,tournaments!MP$2:MP$33,0)),0,(INDEX(tournaments!MR$2:MR$33,MATCH(ratings!$A138,tournaments!MP$2:MP$33,0))))</f>
        <v>0</v>
      </c>
      <c r="NM138" s="6">
        <f t="shared" si="1263"/>
        <v>20.094550625704315</v>
      </c>
      <c r="NN138" s="9">
        <f>IF(ISNA(MATCH(ratings!$A138,tournaments!MS$2:MS$33,0)),0,(INDEX(tournaments!MT$2:MT$33,MATCH(ratings!$A138,tournaments!MS$2:MS$33,0))))</f>
        <v>0</v>
      </c>
      <c r="NO138" s="3">
        <f>IF(ISNA(MATCH(ratings!$A138,tournaments!MS$2:MS$33,0)),0,(INDEX(tournaments!MU$2:MU$33,MATCH(ratings!$A138,tournaments!MS$2:MS$33,0))))</f>
        <v>0</v>
      </c>
      <c r="NP138" s="6">
        <f t="shared" si="1264"/>
        <v>20.094550625704315</v>
      </c>
      <c r="NQ138" s="6">
        <f>parameters!$B$3*parameters!$B$2+(1-parameters!$B$3)*ratings!NP138</f>
        <v>20.085095563133883</v>
      </c>
      <c r="NR138" s="9">
        <f>IF(ISNA(MATCH(ratings!$A138,tournaments!MV$2:MV$33,0)),0,(INDEX(tournaments!MW$2:MW$33,MATCH(ratings!$A138,tournaments!MV$2:MV$33,0))))</f>
        <v>0</v>
      </c>
      <c r="NS138" s="3">
        <f>IF(ISNA(MATCH(ratings!$A138,tournaments!MV$2:MV$33,0)),0,(INDEX(tournaments!MX$2:MX$33,MATCH(ratings!$A138,tournaments!MV$2:MV$33,0))))</f>
        <v>0</v>
      </c>
      <c r="NT138" s="6">
        <f t="shared" si="1265"/>
        <v>20.085095563133883</v>
      </c>
      <c r="NU138" s="9">
        <f>IF(ISNA(MATCH(ratings!$A138,tournaments!MY$2:MY$33,0)),0,(INDEX(tournaments!MZ$2:MZ$33,MATCH(ratings!$A138,tournaments!MY$2:MY$33,0))))</f>
        <v>0</v>
      </c>
      <c r="NV138" s="3">
        <f>IF(ISNA(MATCH(ratings!$A138,tournaments!MY$2:MY$33,0)),0,(INDEX(tournaments!NA$2:NA$33,MATCH(ratings!$A138,tournaments!MY$2:MY$33,0))))</f>
        <v>0</v>
      </c>
      <c r="NW138" s="6">
        <f t="shared" si="1266"/>
        <v>20.085095563133883</v>
      </c>
      <c r="NX138" s="9">
        <f>IF(ISNA(MATCH(ratings!$A138,tournaments!NB$2:NB$33,0)),0,(INDEX(tournaments!NC$2:NC$33,MATCH(ratings!$A138,tournaments!NB$2:NB$33,0))))</f>
        <v>0</v>
      </c>
      <c r="NY138" s="3">
        <f>IF(ISNA(MATCH(ratings!$A138,tournaments!NB$2:NB$33,0)),0,(INDEX(tournaments!ND$2:ND$33,MATCH(ratings!$A138,tournaments!NB$2:NB$33,0))))</f>
        <v>0</v>
      </c>
      <c r="NZ138" s="6">
        <f t="shared" si="1267"/>
        <v>20.085095563133883</v>
      </c>
      <c r="OA138" s="9">
        <f>IF(ISNA(MATCH(ratings!$A138,tournaments!NE$2:NE$33,0)),0,(INDEX(tournaments!NF$2:NF$33,MATCH(ratings!$A138,tournaments!NE$2:NE$33,0))))</f>
        <v>0</v>
      </c>
      <c r="OB138" s="3">
        <f>IF(ISNA(MATCH(ratings!$A138,tournaments!NE$2:NE$33,0)),0,(INDEX(tournaments!NG$2:NG$33,MATCH(ratings!$A138,tournaments!NE$2:NE$33,0))))</f>
        <v>0</v>
      </c>
      <c r="OC138" s="6">
        <f t="shared" si="1268"/>
        <v>20.085095563133883</v>
      </c>
      <c r="OD138" s="6">
        <f>parameters!$B$3*parameters!$B$2+(1-parameters!$B$3)*ratings!OC138</f>
        <v>20.076586006820495</v>
      </c>
      <c r="OE138" s="9">
        <f>IF(ISNA(MATCH(ratings!$A138,tournaments!NH$2:NH$33,0)),0,(INDEX(tournaments!NI$2:NI$33,MATCH(ratings!$A138,tournaments!NH$2:NH$33,0))))</f>
        <v>0</v>
      </c>
      <c r="OF138" s="3">
        <f>IF(ISNA(MATCH(ratings!$A138,tournaments!NH$2:NH$33,0)),0,(INDEX(tournaments!NJ$2:NJ$33,MATCH(ratings!$A138,tournaments!NH$2:NH$33,0))))</f>
        <v>0</v>
      </c>
      <c r="OG138" s="6">
        <f t="shared" si="1269"/>
        <v>20.076586006820495</v>
      </c>
      <c r="OH138" s="9">
        <f>IF(ISNA(MATCH(ratings!$A138,tournaments!NK$2:NK$33,0)),0,(INDEX(tournaments!NL$2:NL$33,MATCH(ratings!$A138,tournaments!NK$2:NK$33,0))))</f>
        <v>0</v>
      </c>
      <c r="OI138" s="3">
        <f>IF(ISNA(MATCH(ratings!$A138,tournaments!NK$2:NK$33,0)),0,(INDEX(tournaments!NM$2:NM$33,MATCH(ratings!$A138,tournaments!NK$2:NK$33,0))))</f>
        <v>0</v>
      </c>
      <c r="OJ138" s="6">
        <f t="shared" si="1270"/>
        <v>20.076586006820495</v>
      </c>
    </row>
    <row r="139" spans="1:400" x14ac:dyDescent="0.2">
      <c r="A139" t="s">
        <v>54</v>
      </c>
      <c r="B139" s="6">
        <f>parameters!$B$2</f>
        <v>20</v>
      </c>
      <c r="E139" s="6">
        <f t="shared" si="1361"/>
        <v>20</v>
      </c>
      <c r="F139" s="9">
        <f>IF(ISNA(MATCH(ratings!$A139,tournaments!D$2:D$33,0)),0,(INDEX(tournaments!E$2:E$33,MATCH(ratings!$A139,tournaments!D$2:D$33,0))))</f>
        <v>0.17282306563931127</v>
      </c>
      <c r="G139" s="3">
        <f>IF(ISNA(MATCH(ratings!$A139,tournaments!D$2:D$33,0)),0,(INDEX(tournaments!F$2:F$33,MATCH(ratings!$A139,tournaments!D$2:D$33,0))))</f>
        <v>25</v>
      </c>
      <c r="H139" s="6">
        <f t="shared" si="1362"/>
        <v>20.864115328196558</v>
      </c>
      <c r="I139" s="9">
        <f>IF(ISNA(MATCH(ratings!$A139,tournaments!G$2:G$33,0)),0,(INDEX(tournaments!H$2:H$33,MATCH(ratings!$A139,tournaments!G$2:G$33,0))))</f>
        <v>0</v>
      </c>
      <c r="J139" s="3">
        <f>IF(ISNA(MATCH(ratings!$A139,tournaments!G$2:G$33,0)),0,(INDEX(tournaments!I$2:I$33,MATCH(ratings!$A139,tournaments!G$2:G$33,0))))</f>
        <v>0</v>
      </c>
      <c r="K139" s="6">
        <f t="shared" si="1363"/>
        <v>20.864115328196558</v>
      </c>
      <c r="L139" s="6">
        <f>parameters!$B$3*parameters!$B$2+(1-parameters!$B$3)*ratings!K139</f>
        <v>20.777703795376901</v>
      </c>
      <c r="M139" s="9">
        <f>IF(ISNA(MATCH(ratings!$A139,tournaments!J$2:J$33,0)),0,(INDEX(tournaments!K$2:K$33,MATCH(ratings!$A139,tournaments!J$2:J$33,0))))</f>
        <v>0</v>
      </c>
      <c r="N139" s="3">
        <f>IF(ISNA(MATCH(ratings!$A139,tournaments!J$2:J$33,0)),0,(INDEX(tournaments!L$2:L$33,MATCH(ratings!$A139,tournaments!J$2:J$33,0))))</f>
        <v>0</v>
      </c>
      <c r="O139" s="6">
        <f t="shared" si="1364"/>
        <v>20.777703795376901</v>
      </c>
      <c r="P139" s="6">
        <f>parameters!$B$3*parameters!$B$2+(1-parameters!$B$3)*ratings!O139</f>
        <v>20.699933415839212</v>
      </c>
      <c r="Q139" s="9">
        <f>IF(ISNA(MATCH(ratings!$A139,tournaments!M$2:M$33,0)),0,(INDEX(tournaments!N$2:N$33,MATCH(ratings!$A139,tournaments!M$2:M$33,0))))</f>
        <v>0</v>
      </c>
      <c r="R139" s="3">
        <f>IF(ISNA(MATCH(ratings!$A139,tournaments!M$2:M$33,0)),0,(INDEX(tournaments!O$2:O$33,MATCH(ratings!$A139,tournaments!M$2:M$33,0))))</f>
        <v>0</v>
      </c>
      <c r="S139" s="6">
        <f t="shared" si="1365"/>
        <v>20.699933415839212</v>
      </c>
      <c r="T139" s="9">
        <f>IF(ISNA(MATCH(ratings!$A139,tournaments!P$2:P$33,0)),0,(INDEX(tournaments!Q$2:Q$33,MATCH(ratings!$A139,tournaments!P$2:P$33,0))))</f>
        <v>0</v>
      </c>
      <c r="U139" s="3">
        <f>IF(ISNA(MATCH(ratings!$A139,tournaments!P$2:P$33,0)),0,(INDEX(tournaments!R$2:R$33,MATCH(ratings!$A139,tournaments!P$2:P$33,0))))</f>
        <v>0</v>
      </c>
      <c r="V139" s="6">
        <f t="shared" si="1366"/>
        <v>20.699933415839212</v>
      </c>
      <c r="W139" s="6">
        <f>parameters!$B$3*parameters!$B$2+(1-parameters!$B$3)*ratings!V139</f>
        <v>20.629940074255291</v>
      </c>
      <c r="X139" s="9">
        <f>IF(ISNA(MATCH(ratings!$A139,tournaments!S$2:S$33,0)),0,(INDEX(tournaments!T$2:T$33,MATCH(ratings!$A139,tournaments!S$2:S$33,0))))</f>
        <v>0</v>
      </c>
      <c r="Y139" s="3">
        <f>IF(ISNA(MATCH(ratings!$A139,tournaments!S$2:S$33,0)),0,(INDEX(tournaments!U$2:U$33,MATCH(ratings!$A139,tournaments!S$2:S$33,0))))</f>
        <v>0</v>
      </c>
      <c r="Z139" s="6">
        <f t="shared" si="1367"/>
        <v>20.629940074255291</v>
      </c>
      <c r="AA139" s="9">
        <f>IF(ISNA(MATCH(ratings!$A139,tournaments!V$2:V$33,0)),0,(INDEX(tournaments!W$2:W$33,MATCH(ratings!$A139,tournaments!V$2:V$33,0))))</f>
        <v>0</v>
      </c>
      <c r="AB139" s="3">
        <f>IF(ISNA(MATCH(ratings!$A139,tournaments!V$2:V$33,0)),0,(INDEX(tournaments!X$2:X$33,MATCH(ratings!$A139,tournaments!V$2:V$33,0))))</f>
        <v>0</v>
      </c>
      <c r="AC139" s="6">
        <f t="shared" si="1368"/>
        <v>20.629940074255291</v>
      </c>
      <c r="AD139" s="9">
        <f>IF(ISNA(MATCH(ratings!$A139,tournaments!Y$2:Y$33,0)),0,(INDEX(tournaments!Z$2:Z$33,MATCH(ratings!$A139,tournaments!Y$2:Y$33,0))))</f>
        <v>0</v>
      </c>
      <c r="AE139" s="3">
        <f>IF(ISNA(MATCH(ratings!$A139,tournaments!Y$2:Y$33,0)),0,(INDEX(tournaments!AA$2:AA$33,MATCH(ratings!$A139,tournaments!Y$2:Y$33,0))))</f>
        <v>0</v>
      </c>
      <c r="AF139" s="6">
        <f t="shared" si="1369"/>
        <v>20.629940074255291</v>
      </c>
      <c r="AG139" s="9">
        <f>IF(ISNA(MATCH(ratings!$A139,tournaments!AB$2:AB$33,0)),0,(INDEX(tournaments!AC$2:AC$33,MATCH(ratings!$A139,tournaments!AB$2:AB$33,0))))</f>
        <v>0</v>
      </c>
      <c r="AH139" s="3">
        <f>IF(ISNA(MATCH(ratings!$A139,tournaments!AB$2:AB$33,0)),0,(INDEX(tournaments!AD$2:AD$33,MATCH(ratings!$A139,tournaments!AB$2:AB$33,0))))</f>
        <v>0</v>
      </c>
      <c r="AI139" s="6">
        <f t="shared" si="1370"/>
        <v>20.629940074255291</v>
      </c>
      <c r="AJ139" s="9">
        <f>IF(ISNA(MATCH(ratings!$A139,tournaments!AE$2:AE$33,0)),0,(INDEX(tournaments!AF$2:AF$33,MATCH(ratings!$A139,tournaments!AE$2:AE$33,0))))</f>
        <v>0</v>
      </c>
      <c r="AK139" s="3">
        <f>IF(ISNA(MATCH(ratings!$A139,tournaments!AE$2:AE$33,0)),0,(INDEX(tournaments!AG$2:AG$33,MATCH(ratings!$A139,tournaments!AE$2:AE$33,0))))</f>
        <v>0</v>
      </c>
      <c r="AL139" s="6">
        <f t="shared" si="1371"/>
        <v>20.629940074255291</v>
      </c>
      <c r="AM139" s="9">
        <f>IF(ISNA(MATCH(ratings!$A139,tournaments!AH$2:AH$33,0)),0,(INDEX(tournaments!AI$2:AI$33,MATCH(ratings!$A139,tournaments!AH$2:AH$33,0))))</f>
        <v>0</v>
      </c>
      <c r="AN139" s="3">
        <f>IF(ISNA(MATCH(ratings!$A139,tournaments!AH$2:AH$33,0)),0,(INDEX(tournaments!AJ$2:AJ$33,MATCH(ratings!$A139,tournaments!AH$2:AH$33,0))))</f>
        <v>0</v>
      </c>
      <c r="AO139" s="6">
        <f t="shared" si="1372"/>
        <v>20.629940074255291</v>
      </c>
      <c r="AP139" s="9">
        <f>IF(ISNA(MATCH(ratings!$A139,tournaments!AK$2:AK$33,0)),0,(INDEX(tournaments!AL$2:AL$33,MATCH(ratings!$A139,tournaments!AK$2:AK$33,0))))</f>
        <v>0</v>
      </c>
      <c r="AQ139" s="3">
        <f>IF(ISNA(MATCH(ratings!$A139,tournaments!AK$2:AK$33,0)),0,(INDEX(tournaments!AM$2:AM$33,MATCH(ratings!$A139,tournaments!AK$2:AK$33,0))))</f>
        <v>0</v>
      </c>
      <c r="AR139" s="6">
        <f t="shared" si="1373"/>
        <v>20.629940074255291</v>
      </c>
      <c r="AS139" s="6">
        <f>parameters!$B$3*parameters!$B$2+(1-parameters!$B$3)*ratings!AR139</f>
        <v>20.566946066829761</v>
      </c>
      <c r="AT139" s="9">
        <f>IF(ISNA(MATCH(ratings!$A139,tournaments!AN$2:AN$33,0)),0,(INDEX(tournaments!AO$2:AO$33,MATCH(ratings!$A139,tournaments!AN$2:AN$33,0))))</f>
        <v>0</v>
      </c>
      <c r="AU139" s="3">
        <f>IF(ISNA(MATCH(ratings!$A139,tournaments!AN$2:AN$33,0)),0,(INDEX(tournaments!AP$2:AP$33,MATCH(ratings!$A139,tournaments!AN$2:AN$33,0))))</f>
        <v>0</v>
      </c>
      <c r="AV139" s="6">
        <f t="shared" si="1374"/>
        <v>20.566946066829761</v>
      </c>
      <c r="AW139" s="9">
        <f>IF(ISNA(MATCH(ratings!$A139,tournaments!AQ$2:AQ$33,0)),0,(INDEX(tournaments!AR$2:AR$33,MATCH(ratings!$A139,tournaments!AQ$2:AQ$33,0))))</f>
        <v>0</v>
      </c>
      <c r="AX139" s="3">
        <f>IF(ISNA(MATCH(ratings!$A139,tournaments!AQ$2:AQ$33,0)),0,(INDEX(tournaments!AS$2:AS$33,MATCH(ratings!$A139,tournaments!AQ$2:AQ$33,0))))</f>
        <v>0</v>
      </c>
      <c r="AY139" s="6">
        <f t="shared" si="1375"/>
        <v>20.566946066829761</v>
      </c>
      <c r="AZ139" s="9">
        <f>IF(ISNA(MATCH(ratings!$A139,tournaments!AT$2:AT$33,0)),0,(INDEX(tournaments!AU$2:AU$33,MATCH(ratings!$A139,tournaments!AT$2:AT$33,0))))</f>
        <v>0</v>
      </c>
      <c r="BA139" s="3">
        <f>IF(ISNA(MATCH(ratings!$A139,tournaments!AT$2:AT$33,0)),0,(INDEX(tournaments!AV$2:AV$33,MATCH(ratings!$A139,tournaments!AT$2:AT$33,0))))</f>
        <v>0</v>
      </c>
      <c r="BB139" s="6">
        <f t="shared" si="1376"/>
        <v>20.566946066829761</v>
      </c>
      <c r="BC139" s="9">
        <f>IF(ISNA(MATCH(ratings!$A139,tournaments!AW$2:AW$33,0)),0,(INDEX(tournaments!AX$2:AX$33,MATCH(ratings!$A139,tournaments!AW$2:AW$33,0))))</f>
        <v>0</v>
      </c>
      <c r="BD139" s="3">
        <f>IF(ISNA(MATCH(ratings!$A139,tournaments!AW$2:AW$33,0)),0,(INDEX(tournaments!AY$2:AY$33,MATCH(ratings!$A139,tournaments!AW$2:AW$33,0))))</f>
        <v>0</v>
      </c>
      <c r="BE139" s="6">
        <f t="shared" si="1377"/>
        <v>20.566946066829761</v>
      </c>
      <c r="BF139" s="9">
        <f>IF(ISNA(MATCH(ratings!$A139,tournaments!AZ$2:AZ$33,0)),0,(INDEX(tournaments!BA$2:BA$33,MATCH(ratings!$A139,tournaments!AZ$2:AZ$33,0))))</f>
        <v>0</v>
      </c>
      <c r="BG139" s="3">
        <f>IF(ISNA(MATCH(ratings!$A139,tournaments!AZ$2:AZ$33,0)),0,(INDEX(tournaments!BB$2:BB$33,MATCH(ratings!$A139,tournaments!AZ$2:AZ$33,0))))</f>
        <v>0</v>
      </c>
      <c r="BH139" s="6">
        <f t="shared" si="1378"/>
        <v>20.566946066829761</v>
      </c>
      <c r="BI139" s="9">
        <f>IF(ISNA(MATCH(ratings!$A139,tournaments!BC$2:BC$33,0)),0,(INDEX(tournaments!BD$2:BD$33,MATCH(ratings!$A139,tournaments!BC$2:BC$33,0))))</f>
        <v>0</v>
      </c>
      <c r="BJ139" s="3">
        <f>IF(ISNA(MATCH(ratings!$A139,tournaments!BC$2:BC$33,0)),0,(INDEX(tournaments!BE$2:BE$33,MATCH(ratings!$A139,tournaments!BC$2:BC$33,0))))</f>
        <v>0</v>
      </c>
      <c r="BK139" s="6">
        <f t="shared" si="1379"/>
        <v>20.566946066829761</v>
      </c>
      <c r="BL139" s="9">
        <f>IF(ISNA(MATCH(ratings!$A139,tournaments!BF$2:BF$33,0)),0,(INDEX(tournaments!BG$2:BG$33,MATCH(ratings!$A139,tournaments!BF$2:BF$33,0))))</f>
        <v>0</v>
      </c>
      <c r="BM139" s="3">
        <f>IF(ISNA(MATCH(ratings!$A139,tournaments!BF$2:BF$33,0)),0,(INDEX(tournaments!BH$2:BH$33,MATCH(ratings!$A139,tournaments!BF$2:BF$33,0))))</f>
        <v>0</v>
      </c>
      <c r="BN139" s="6">
        <f t="shared" si="1380"/>
        <v>20.566946066829761</v>
      </c>
      <c r="BO139" s="6">
        <f>parameters!$B$3*parameters!$B$2+(1-parameters!$B$3)*ratings!BN139</f>
        <v>20.510251460146787</v>
      </c>
      <c r="BP139" s="9">
        <f>IF(ISNA(MATCH(ratings!$A139,tournaments!BI$2:BI$33,0)),0,(INDEX(tournaments!BJ$2:BJ$33,MATCH(ratings!$A139,tournaments!BI$2:BI$33,0))))</f>
        <v>0</v>
      </c>
      <c r="BQ139" s="3">
        <f>IF(ISNA(MATCH(ratings!$A139,tournaments!BI$2:BI$33,0)),0,(INDEX(tournaments!BK$2:BK$33,MATCH(ratings!$A139,tournaments!BI$2:BI$33,0))))</f>
        <v>0</v>
      </c>
      <c r="BR139" s="6">
        <f t="shared" si="1381"/>
        <v>20.510251460146787</v>
      </c>
      <c r="BS139" s="9">
        <f>IF(ISNA(MATCH(ratings!$A139,tournaments!BL$2:BL$33,0)),0,(INDEX(tournaments!BM$2:BM$33,MATCH(ratings!$A139,tournaments!BL$2:BL$33,0))))</f>
        <v>0</v>
      </c>
      <c r="BT139" s="3">
        <f>IF(ISNA(MATCH(ratings!$A139,tournaments!BL$2:BL$33,0)),0,(INDEX(tournaments!BN$2:BN$33,MATCH(ratings!$A139,tournaments!BL$2:BL$33,0))))</f>
        <v>0</v>
      </c>
      <c r="BU139" s="6">
        <f t="shared" si="1382"/>
        <v>20.510251460146787</v>
      </c>
      <c r="BV139" s="9">
        <f>IF(ISNA(MATCH(ratings!$A139,tournaments!BO$2:BO$33,0)),0,(INDEX(tournaments!BP$2:BP$33,MATCH(ratings!$A139,tournaments!BO$2:BO$33,0))))</f>
        <v>0</v>
      </c>
      <c r="BW139" s="3">
        <f>IF(ISNA(MATCH(ratings!$A139,tournaments!BO$2:BO$33,0)),0,(INDEX(tournaments!BQ$2:BQ$33,MATCH(ratings!$A139,tournaments!BO$2:BO$33,0))))</f>
        <v>0</v>
      </c>
      <c r="BX139" s="6">
        <f t="shared" si="1383"/>
        <v>20.510251460146787</v>
      </c>
      <c r="BY139" s="9">
        <f>IF(ISNA(MATCH(ratings!$A139,tournaments!BR$2:BR$33,0)),0,(INDEX(tournaments!BS$2:BS$33,MATCH(ratings!$A139,tournaments!BR$2:BR$33,0))))</f>
        <v>0</v>
      </c>
      <c r="BZ139" s="3">
        <f>IF(ISNA(MATCH(ratings!$A139,tournaments!BR$2:BR$33,0)),0,(INDEX(tournaments!BT$2:BT$33,MATCH(ratings!$A139,tournaments!BR$2:BR$33,0))))</f>
        <v>0</v>
      </c>
      <c r="CA139" s="6">
        <f t="shared" si="1384"/>
        <v>20.510251460146787</v>
      </c>
      <c r="CB139" s="9">
        <f>IF(ISNA(MATCH(ratings!$A139,tournaments!BU$2:BU$33,0)),0,(INDEX(tournaments!BV$2:BV$33,MATCH(ratings!$A139,tournaments!BU$2:BU$33,0))))</f>
        <v>0</v>
      </c>
      <c r="CC139" s="3">
        <f>IF(ISNA(MATCH(ratings!$A139,tournaments!BU$2:BU$33,0)),0,(INDEX(tournaments!BW$2:BW$33,MATCH(ratings!$A139,tournaments!BU$2:BU$33,0))))</f>
        <v>0</v>
      </c>
      <c r="CD139" s="6">
        <f t="shared" si="1385"/>
        <v>20.510251460146787</v>
      </c>
      <c r="CE139" s="9">
        <f>IF(ISNA(MATCH(ratings!$A139,tournaments!BX$2:BX$33,0)),0,(INDEX(tournaments!BY$2:BY$33,MATCH(ratings!$A139,tournaments!BX$2:BX$33,0))))</f>
        <v>0</v>
      </c>
      <c r="CF139" s="3">
        <f>IF(ISNA(MATCH(ratings!$A139,tournaments!BX$2:BX$33,0)),0,(INDEX(tournaments!BZ$2:BZ$33,MATCH(ratings!$A139,tournaments!BX$2:BX$33,0))))</f>
        <v>0</v>
      </c>
      <c r="CG139" s="6">
        <f t="shared" si="1386"/>
        <v>20.510251460146787</v>
      </c>
      <c r="CH139" s="9">
        <f>IF(ISNA(MATCH(ratings!$A139,tournaments!CA$2:CA$33,0)),0,(INDEX(tournaments!CB$2:CB$33,MATCH(ratings!$A139,tournaments!CA$2:CA$33,0))))</f>
        <v>0</v>
      </c>
      <c r="CI139" s="3">
        <f>IF(ISNA(MATCH(ratings!$A139,tournaments!CA$2:CA$33,0)),0,(INDEX(tournaments!CC$2:CC$33,MATCH(ratings!$A139,tournaments!CA$2:CA$33,0))))</f>
        <v>0</v>
      </c>
      <c r="CJ139" s="6">
        <f t="shared" si="1387"/>
        <v>20.510251460146787</v>
      </c>
      <c r="CK139" s="9">
        <f>IF(ISNA(MATCH(ratings!$A139,tournaments!CD$2:CD$33,0)),0,(INDEX(tournaments!CE$2:CE$33,MATCH(ratings!$A139,tournaments!CD$2:CD$33,0))))</f>
        <v>0</v>
      </c>
      <c r="CL139" s="3">
        <f>IF(ISNA(MATCH(ratings!$A139,tournaments!CD$2:CD$33,0)),0,(INDEX(tournaments!CF$2:CF$33,MATCH(ratings!$A139,tournaments!CD$2:CD$33,0))))</f>
        <v>0</v>
      </c>
      <c r="CM139" s="6">
        <f t="shared" si="1388"/>
        <v>20.510251460146787</v>
      </c>
      <c r="CN139" s="6">
        <f>parameters!$B$3*parameters!$B$2+(1-parameters!$B$3)*ratings!CM139</f>
        <v>20.45922631413211</v>
      </c>
      <c r="CO139" s="9">
        <f>IF(ISNA(MATCH(ratings!$A139,tournaments!CG$2:CG$33,0)),0,(INDEX(tournaments!CH$2:CH$33,MATCH(ratings!$A139,tournaments!CG$2:CG$33,0))))</f>
        <v>0</v>
      </c>
      <c r="CP139" s="3">
        <f>IF(ISNA(MATCH(ratings!$A139,tournaments!CG$2:CG$33,0)),0,(INDEX(tournaments!CI$2:CI$33,MATCH(ratings!$A139,tournaments!CG$2:CG$33,0))))</f>
        <v>0</v>
      </c>
      <c r="CQ139" s="6">
        <f t="shared" si="1389"/>
        <v>20.45922631413211</v>
      </c>
      <c r="CR139" s="9">
        <f>IF(ISNA(MATCH(ratings!$A139,tournaments!CJ$2:CJ$33,0)),0,(INDEX(tournaments!CK$2:CK$33,MATCH(ratings!$A139,tournaments!CJ$2:CJ$33,0))))</f>
        <v>0</v>
      </c>
      <c r="CS139" s="3">
        <f>IF(ISNA(MATCH(ratings!$A139,tournaments!CJ$2:CJ$33,0)),0,(INDEX(tournaments!CL$2:CL$33,MATCH(ratings!$A139,tournaments!CJ$2:CJ$33,0))))</f>
        <v>0</v>
      </c>
      <c r="CT139" s="6">
        <f t="shared" si="1390"/>
        <v>20.45922631413211</v>
      </c>
      <c r="CU139" s="9">
        <f>IF(ISNA(MATCH(ratings!$A139,tournaments!CM$2:CM$33,0)),0,(INDEX(tournaments!CN$2:CN$33,MATCH(ratings!$A139,tournaments!CM$2:CM$33,0))))</f>
        <v>0</v>
      </c>
      <c r="CV139" s="3">
        <f>IF(ISNA(MATCH(ratings!$A139,tournaments!CM$2:CM$33,0)),0,(INDEX(tournaments!CO$2:CO$33,MATCH(ratings!$A139,tournaments!CM$2:CM$33,0))))</f>
        <v>0</v>
      </c>
      <c r="CW139" s="6">
        <f t="shared" si="1391"/>
        <v>20.45922631413211</v>
      </c>
      <c r="CX139" s="9">
        <f>IF(ISNA(MATCH(ratings!$A139,tournaments!CP$2:CP$33,0)),0,(INDEX(tournaments!CQ$2:CQ$33,MATCH(ratings!$A139,tournaments!CP$2:CP$33,0))))</f>
        <v>0</v>
      </c>
      <c r="CY139" s="3">
        <f>IF(ISNA(MATCH(ratings!$A139,tournaments!CP$2:CP$33,0)),0,(INDEX(tournaments!CR$2:CR$33,MATCH(ratings!$A139,tournaments!CP$2:CP$33,0))))</f>
        <v>0</v>
      </c>
      <c r="CZ139" s="6">
        <f t="shared" si="1392"/>
        <v>20.45922631413211</v>
      </c>
      <c r="DA139" s="9">
        <f>IF(ISNA(MATCH(ratings!$A139,tournaments!CS$2:CS$33,0)),0,(INDEX(tournaments!CT$2:CT$33,MATCH(ratings!$A139,tournaments!CS$2:CS$33,0))))</f>
        <v>0</v>
      </c>
      <c r="DB139" s="3">
        <f>IF(ISNA(MATCH(ratings!$A139,tournaments!CS$2:CS$33,0)),0,(INDEX(tournaments!CU$2:CU$33,MATCH(ratings!$A139,tournaments!CS$2:CS$33,0))))</f>
        <v>0</v>
      </c>
      <c r="DC139" s="6">
        <f t="shared" si="1393"/>
        <v>20.45922631413211</v>
      </c>
      <c r="DD139" s="9">
        <f>IF(ISNA(MATCH(ratings!$A139,tournaments!CV$2:CV$33,0)),0,(INDEX(tournaments!CW$2:CW$33,MATCH(ratings!$A139,tournaments!CV$2:CV$33,0))))</f>
        <v>0</v>
      </c>
      <c r="DE139" s="3">
        <f>IF(ISNA(MATCH(ratings!$A139,tournaments!CV$2:CV$33,0)),0,(INDEX(tournaments!CX$2:CX$33,MATCH(ratings!$A139,tournaments!CV$2:CV$33,0))))</f>
        <v>0</v>
      </c>
      <c r="DF139" s="6">
        <f t="shared" si="1394"/>
        <v>20.45922631413211</v>
      </c>
      <c r="DG139" s="9">
        <f>IF(ISNA(MATCH(ratings!$A139,tournaments!CY$2:CY$33,0)),0,(INDEX(tournaments!CZ$2:CZ$33,MATCH(ratings!$A139,tournaments!CY$2:CY$33,0))))</f>
        <v>0</v>
      </c>
      <c r="DH139" s="3">
        <f>IF(ISNA(MATCH(ratings!$A139,tournaments!CY$2:CY$33,0)),0,(INDEX(tournaments!DA$2:DA$33,MATCH(ratings!$A139,tournaments!CY$2:CY$33,0))))</f>
        <v>0</v>
      </c>
      <c r="DI139" s="6">
        <f t="shared" si="1395"/>
        <v>20.45922631413211</v>
      </c>
      <c r="DJ139" s="9">
        <f>IF(ISNA(MATCH(ratings!$A139,tournaments!DB$2:DB$33,0)),0,(INDEX(tournaments!DC$2:DC$33,MATCH(ratings!$A139,tournaments!DB$2:DB$33,0))))</f>
        <v>0</v>
      </c>
      <c r="DK139" s="3">
        <f>IF(ISNA(MATCH(ratings!$A139,tournaments!DB$2:DB$33,0)),0,(INDEX(tournaments!DD$2:DD$33,MATCH(ratings!$A139,tournaments!DB$2:DB$33,0))))</f>
        <v>0</v>
      </c>
      <c r="DL139" s="6">
        <f t="shared" si="1396"/>
        <v>20.45922631413211</v>
      </c>
      <c r="DM139" s="6">
        <f>parameters!$B$3*parameters!$B$2+(1-parameters!$B$3)*ratings!DL139</f>
        <v>20.413303682718901</v>
      </c>
      <c r="DN139" s="9">
        <f>IF(ISNA(MATCH(ratings!$A139,tournaments!DE$2:DE$33,0)),0,(INDEX(tournaments!DF$2:DF$33,MATCH(ratings!$A139,tournaments!DE$2:DE$33,0))))</f>
        <v>0</v>
      </c>
      <c r="DO139" s="3">
        <f>IF(ISNA(MATCH(ratings!$A139,tournaments!DE$2:DE$33,0)),0,(INDEX(tournaments!DG$2:DG$33,MATCH(ratings!$A139,tournaments!DE$2:DE$33,0))))</f>
        <v>0</v>
      </c>
      <c r="DP139" s="6">
        <f t="shared" si="1397"/>
        <v>20.413303682718901</v>
      </c>
      <c r="DQ139" s="9">
        <f>IF(ISNA(MATCH(ratings!$A139,tournaments!DH$2:DH$33,0)),0,(INDEX(tournaments!DI$2:DI$33,MATCH(ratings!$A139,tournaments!DH$2:DH$33,0))))</f>
        <v>0</v>
      </c>
      <c r="DR139" s="3">
        <f>IF(ISNA(MATCH(ratings!$A139,tournaments!DH$2:DH$33,0)),0,(INDEX(tournaments!DJ$2:DJ$33,MATCH(ratings!$A139,tournaments!DH$2:DH$33,0))))</f>
        <v>0</v>
      </c>
      <c r="DS139" s="6">
        <f t="shared" si="1398"/>
        <v>20.413303682718901</v>
      </c>
      <c r="DT139" s="9">
        <f>IF(ISNA(MATCH(ratings!$A139,tournaments!DK$2:DK$33,0)),0,(INDEX(tournaments!DL$2:DL$33,MATCH(ratings!$A139,tournaments!DK$2:DK$33,0))))</f>
        <v>0</v>
      </c>
      <c r="DU139" s="3">
        <f>IF(ISNA(MATCH(ratings!$A139,tournaments!DK$2:DK$33,0)),0,(INDEX(tournaments!DM$2:DM$33,MATCH(ratings!$A139,tournaments!DK$2:DK$33,0))))</f>
        <v>0</v>
      </c>
      <c r="DV139" s="6">
        <f t="shared" si="1399"/>
        <v>20.413303682718901</v>
      </c>
      <c r="DW139" s="9">
        <f>IF(ISNA(MATCH(ratings!$A139,tournaments!DN$2:DN$33,0)),0,(INDEX(tournaments!DO$2:DO$33,MATCH(ratings!$A139,tournaments!DN$2:DN$33,0))))</f>
        <v>0</v>
      </c>
      <c r="DX139" s="3">
        <f>IF(ISNA(MATCH(ratings!$A139,tournaments!DN$2:DN$33,0)),0,(INDEX(tournaments!DP$2:DP$33,MATCH(ratings!$A139,tournaments!DN$2:DN$33,0))))</f>
        <v>0</v>
      </c>
      <c r="DY139" s="6">
        <f t="shared" si="1400"/>
        <v>20.413303682718901</v>
      </c>
      <c r="DZ139" s="9">
        <f>IF(ISNA(MATCH(ratings!$A139,tournaments!DQ$2:DQ$33,0)),0,(INDEX(tournaments!DR$2:DR$33,MATCH(ratings!$A139,tournaments!DQ$2:DQ$33,0))))</f>
        <v>0</v>
      </c>
      <c r="EA139" s="3">
        <f>IF(ISNA(MATCH(ratings!$A139,tournaments!DQ$2:DQ$33,0)),0,(INDEX(tournaments!DS$2:DS$33,MATCH(ratings!$A139,tournaments!DQ$2:DQ$33,0))))</f>
        <v>0</v>
      </c>
      <c r="EB139" s="6">
        <f t="shared" si="1401"/>
        <v>20.413303682718901</v>
      </c>
      <c r="EC139" s="9">
        <f>IF(ISNA(MATCH(ratings!$A139,tournaments!DT$2:DT$33,0)),0,(INDEX(tournaments!DU$2:DU$33,MATCH(ratings!$A139,tournaments!DT$2:DT$33,0))))</f>
        <v>0</v>
      </c>
      <c r="ED139" s="3">
        <f>IF(ISNA(MATCH(ratings!$A139,tournaments!DT$2:DT$33,0)),0,(INDEX(tournaments!DV$2:DV$33,MATCH(ratings!$A139,tournaments!DT$2:DT$33,0))))</f>
        <v>0</v>
      </c>
      <c r="EE139" s="6">
        <f t="shared" si="1402"/>
        <v>20.413303682718901</v>
      </c>
      <c r="EF139" s="9">
        <f>IF(ISNA(MATCH(ratings!$A139,tournaments!DW$2:DW$33,0)),0,(INDEX(tournaments!DX$2:DX$33,MATCH(ratings!$A139,tournaments!DW$2:DW$33,0))))</f>
        <v>0</v>
      </c>
      <c r="EG139" s="3">
        <f>IF(ISNA(MATCH(ratings!$A139,tournaments!DW$2:DW$33,0)),0,(INDEX(tournaments!DY$2:DY$33,MATCH(ratings!$A139,tournaments!DW$2:DW$33,0))))</f>
        <v>0</v>
      </c>
      <c r="EH139" s="6">
        <f t="shared" si="1403"/>
        <v>20.413303682718901</v>
      </c>
      <c r="EI139" s="9">
        <f>IF(ISNA(MATCH(ratings!$A139,tournaments!DZ$2:DZ$33,0)),0,(INDEX(tournaments!EA$2:EA$33,MATCH(ratings!$A139,tournaments!DZ$2:DZ$33,0))))</f>
        <v>0</v>
      </c>
      <c r="EJ139" s="3">
        <f>IF(ISNA(MATCH(ratings!$A139,tournaments!DZ$2:DZ$33,0)),0,(INDEX(tournaments!EB$2:EB$33,MATCH(ratings!$A139,tournaments!DZ$2:DZ$33,0))))</f>
        <v>0</v>
      </c>
      <c r="EK139" s="6">
        <f t="shared" si="1404"/>
        <v>20.413303682718901</v>
      </c>
      <c r="EL139" s="6">
        <f>parameters!$B$3*parameters!$B$2+(1-parameters!$B$3)*ratings!EK139</f>
        <v>20.371973314447011</v>
      </c>
      <c r="EM139" s="9">
        <f>IF(ISNA(MATCH(ratings!$A139,tournaments!EC$2:EC$33,0)),0,(INDEX(tournaments!ED$2:ED$33,MATCH(ratings!$A139,tournaments!EC$2:EC$33,0))))</f>
        <v>0</v>
      </c>
      <c r="EN139" s="3">
        <f>IF(ISNA(MATCH(ratings!$A139,tournaments!EC$2:EC$33,0)),0,(INDEX(tournaments!EE$2:EE$33,MATCH(ratings!$A139,tournaments!EC$2:EC$33,0))))</f>
        <v>0</v>
      </c>
      <c r="EO139" s="6">
        <f t="shared" si="1405"/>
        <v>20.371973314447011</v>
      </c>
      <c r="EP139" s="9">
        <f>IF(ISNA(MATCH(ratings!$A139,tournaments!EF$2:EF$33,0)),0,(INDEX(tournaments!EG$2:EG$33,MATCH(ratings!$A139,tournaments!EF$2:EF$33,0))))</f>
        <v>0</v>
      </c>
      <c r="EQ139" s="3">
        <f>IF(ISNA(MATCH(ratings!$A139,tournaments!EF$2:EF$33,0)),0,(INDEX(tournaments!EH$2:EH$33,MATCH(ratings!$A139,tournaments!EF$2:EF$33,0))))</f>
        <v>0</v>
      </c>
      <c r="ER139" s="6">
        <f t="shared" si="1406"/>
        <v>20.371973314447011</v>
      </c>
      <c r="ES139" s="9">
        <f>IF(ISNA(MATCH(ratings!$A139,tournaments!EI$2:EI$33,0)),0,(INDEX(tournaments!EJ$2:EJ$33,MATCH(ratings!$A139,tournaments!EI$2:EI$33,0))))</f>
        <v>0</v>
      </c>
      <c r="ET139" s="3">
        <f>IF(ISNA(MATCH(ratings!$A139,tournaments!EI$2:EI$33,0)),0,(INDEX(tournaments!EK$2:EK$33,MATCH(ratings!$A139,tournaments!EI$2:EI$33,0))))</f>
        <v>0</v>
      </c>
      <c r="EU139" s="6">
        <f t="shared" si="1407"/>
        <v>20.371973314447011</v>
      </c>
      <c r="EV139" s="9">
        <f>IF(ISNA(MATCH(ratings!$A139,tournaments!EL$2:EL$33,0)),0,(INDEX(tournaments!EM$2:EM$33,MATCH(ratings!$A139,tournaments!EL$2:EL$33,0))))</f>
        <v>0</v>
      </c>
      <c r="EW139" s="3">
        <f>IF(ISNA(MATCH(ratings!$A139,tournaments!EL$2:EL$33,0)),0,(INDEX(tournaments!EN$2:EN$33,MATCH(ratings!$A139,tournaments!EL$2:EL$33,0))))</f>
        <v>0</v>
      </c>
      <c r="EX139" s="6">
        <f t="shared" si="1408"/>
        <v>20.371973314447011</v>
      </c>
      <c r="EY139" s="9">
        <f>IF(ISNA(MATCH(ratings!$A139,tournaments!EO$2:EO$33,0)),0,(INDEX(tournaments!EP$2:EP$33,MATCH(ratings!$A139,tournaments!EO$2:EO$33,0))))</f>
        <v>0</v>
      </c>
      <c r="EZ139" s="3">
        <f>IF(ISNA(MATCH(ratings!$A139,tournaments!EO$2:EO$33,0)),0,(INDEX(tournaments!EQ$2:EQ$33,MATCH(ratings!$A139,tournaments!EO$2:EO$33,0))))</f>
        <v>0</v>
      </c>
      <c r="FA139" s="6">
        <f t="shared" si="1409"/>
        <v>20.371973314447011</v>
      </c>
      <c r="FB139" s="9">
        <f>IF(ISNA(MATCH(ratings!$A139,tournaments!ER$2:ER$33,0)),0,(INDEX(tournaments!ES$2:ES$33,MATCH(ratings!$A139,tournaments!ER$2:ER$33,0))))</f>
        <v>0</v>
      </c>
      <c r="FC139" s="3">
        <f>IF(ISNA(MATCH(ratings!$A139,tournaments!ER$2:ER$33,0)),0,(INDEX(tournaments!ET$2:ET$33,MATCH(ratings!$A139,tournaments!ER$2:ER$33,0))))</f>
        <v>0</v>
      </c>
      <c r="FD139" s="6">
        <f t="shared" si="1410"/>
        <v>20.371973314447011</v>
      </c>
      <c r="FE139" s="9">
        <f>IF(ISNA(MATCH(ratings!$A139,tournaments!EU$2:EU$33,0)),0,(INDEX(tournaments!EV$2:EV$33,MATCH(ratings!$A139,tournaments!EU$2:EU$33,0))))</f>
        <v>0</v>
      </c>
      <c r="FF139" s="3">
        <f>IF(ISNA(MATCH(ratings!$A139,tournaments!EU$2:EU$33,0)),0,(INDEX(tournaments!EW$2:EW$33,MATCH(ratings!$A139,tournaments!EU$2:EU$33,0))))</f>
        <v>0</v>
      </c>
      <c r="FG139" s="6">
        <f t="shared" si="1411"/>
        <v>20.371973314447011</v>
      </c>
      <c r="FH139" s="6">
        <f>parameters!$B$3*parameters!$B$2+(1-parameters!$B$3)*ratings!FG139</f>
        <v>20.334775983002309</v>
      </c>
      <c r="FI139" s="9">
        <f>IF(ISNA(MATCH(ratings!$A139,tournaments!EX$2:EX$33,0)),0,(INDEX(tournaments!EY$2:EY$33,MATCH(ratings!$A139,tournaments!EX$2:EX$33,0))))</f>
        <v>0</v>
      </c>
      <c r="FJ139" s="3">
        <f>IF(ISNA(MATCH(ratings!$A139,tournaments!EX$2:EX$33,0)),0,(INDEX(tournaments!EZ$2:EZ$33,MATCH(ratings!$A139,tournaments!EX$2:EX$33,0))))</f>
        <v>0</v>
      </c>
      <c r="FK139" s="6">
        <f t="shared" si="1412"/>
        <v>20.334775983002309</v>
      </c>
      <c r="FL139" s="9">
        <f>IF(ISNA(MATCH(ratings!$A139,tournaments!FA$2:FA$33,0)),0,(INDEX(tournaments!FB$2:FB$33,MATCH(ratings!$A139,tournaments!FA$2:FA$33,0))))</f>
        <v>0</v>
      </c>
      <c r="FM139" s="3">
        <f>IF(ISNA(MATCH(ratings!$A139,tournaments!FA$2:FA$33,0)),0,(INDEX(tournaments!FC$2:FC$33,MATCH(ratings!$A139,tournaments!FA$2:FA$33,0))))</f>
        <v>0</v>
      </c>
      <c r="FN139" s="6">
        <f t="shared" si="1413"/>
        <v>20.334775983002309</v>
      </c>
      <c r="FO139" s="9">
        <f>IF(ISNA(MATCH(ratings!$A139,tournaments!FD$2:FD$33,0)),0,(INDEX(tournaments!FE$2:FE$33,MATCH(ratings!$A139,tournaments!FD$2:FD$33,0))))</f>
        <v>0</v>
      </c>
      <c r="FP139" s="3">
        <f>IF(ISNA(MATCH(ratings!$A139,tournaments!FD$2:FD$33,0)),0,(INDEX(tournaments!FF$2:FF$33,MATCH(ratings!$A139,tournaments!FD$2:FD$33,0))))</f>
        <v>0</v>
      </c>
      <c r="FQ139" s="6">
        <f t="shared" si="1414"/>
        <v>20.334775983002309</v>
      </c>
      <c r="FR139" s="9">
        <f>IF(ISNA(MATCH(ratings!$A139,tournaments!FG$2:FG$33,0)),0,(INDEX(tournaments!FH$2:FH$33,MATCH(ratings!$A139,tournaments!FG$2:FG$33,0))))</f>
        <v>0</v>
      </c>
      <c r="FS139" s="3">
        <f>IF(ISNA(MATCH(ratings!$A139,tournaments!FG$2:FG$33,0)),0,(INDEX(tournaments!FI$2:FI$33,MATCH(ratings!$A139,tournaments!FG$2:FG$33,0))))</f>
        <v>0</v>
      </c>
      <c r="FT139" s="6">
        <f t="shared" si="1415"/>
        <v>20.334775983002309</v>
      </c>
      <c r="FU139" s="9">
        <f>IF(ISNA(MATCH(ratings!$A139,tournaments!FJ$2:FJ$33,0)),0,(INDEX(tournaments!FK$2:FK$33,MATCH(ratings!$A139,tournaments!FJ$2:FJ$33,0))))</f>
        <v>0</v>
      </c>
      <c r="FV139" s="3">
        <f>IF(ISNA(MATCH(ratings!$A139,tournaments!FJ$2:FJ$33,0)),0,(INDEX(tournaments!FL$2:FL$33,MATCH(ratings!$A139,tournaments!FJ$2:FJ$33,0))))</f>
        <v>0</v>
      </c>
      <c r="FW139" s="6">
        <f t="shared" si="1416"/>
        <v>20.334775983002309</v>
      </c>
      <c r="FX139" s="9">
        <f>IF(ISNA(MATCH(ratings!$A139,tournaments!FM$2:FM$33,0)),0,(INDEX(tournaments!FN$2:FN$33,MATCH(ratings!$A139,tournaments!FM$2:FM$33,0))))</f>
        <v>0</v>
      </c>
      <c r="FY139" s="3">
        <f>IF(ISNA(MATCH(ratings!$A139,tournaments!FM$2:FM$33,0)),0,(INDEX(tournaments!FO$2:FO$33,MATCH(ratings!$A139,tournaments!FM$2:FM$33,0))))</f>
        <v>0</v>
      </c>
      <c r="FZ139" s="6">
        <f t="shared" si="1417"/>
        <v>20.334775983002309</v>
      </c>
      <c r="GA139" s="6">
        <f>parameters!$B$3*parameters!$B$2+(1-parameters!$B$3)*ratings!FZ139</f>
        <v>20.301298384702079</v>
      </c>
      <c r="GB139" s="9">
        <f>IF(ISNA(MATCH(ratings!$A139,tournaments!FP$2:FP$33,0)),0,(INDEX(tournaments!FQ$2:FQ$33,MATCH(ratings!$A139,tournaments!FP$2:FP$33,0))))</f>
        <v>0</v>
      </c>
      <c r="GC139" s="3">
        <f>IF(ISNA(MATCH(ratings!$A139,tournaments!FP$2:FP$33,0)),0,(INDEX(tournaments!FR$2:FR$33,MATCH(ratings!$A139,tournaments!FP$2:FP$33,0))))</f>
        <v>0</v>
      </c>
      <c r="GD139" s="6">
        <f t="shared" si="1418"/>
        <v>20.301298384702079</v>
      </c>
      <c r="GE139" s="9">
        <f>IF(ISNA(MATCH(ratings!$A139,tournaments!FS$2:FS$33,0)),0,(INDEX(tournaments!FT$2:FT$33,MATCH(ratings!$A139,tournaments!FS$2:FS$33,0))))</f>
        <v>0</v>
      </c>
      <c r="GF139" s="3">
        <f>IF(ISNA(MATCH(ratings!$A139,tournaments!FS$2:FS$33,0)),0,(INDEX(tournaments!FU$2:FU$33,MATCH(ratings!$A139,tournaments!FS$2:FS$33,0))))</f>
        <v>0</v>
      </c>
      <c r="GG139" s="6">
        <f t="shared" si="1419"/>
        <v>20.301298384702079</v>
      </c>
      <c r="GH139" s="9">
        <f>IF(ISNA(MATCH(ratings!$A139,tournaments!FV$2:FV$33,0)),0,(INDEX(tournaments!FW$2:FW$33,MATCH(ratings!$A139,tournaments!FV$2:FV$33,0))))</f>
        <v>0</v>
      </c>
      <c r="GI139" s="3">
        <f>IF(ISNA(MATCH(ratings!$A139,tournaments!FV$2:FV$33,0)),0,(INDEX(tournaments!FX$2:FX$33,MATCH(ratings!$A139,tournaments!FV$2:FV$33,0))))</f>
        <v>0</v>
      </c>
      <c r="GJ139" s="6">
        <f t="shared" si="1420"/>
        <v>20.301298384702079</v>
      </c>
      <c r="GK139" s="9">
        <f>IF(ISNA(MATCH(ratings!$A139,tournaments!FY$2:FY$33,0)),0,(INDEX(tournaments!FZ$2:FZ$33,MATCH(ratings!$A139,tournaments!FY$2:FY$33,0))))</f>
        <v>0</v>
      </c>
      <c r="GL139" s="3">
        <f>IF(ISNA(MATCH(ratings!$A139,tournaments!FY$2:FY$33,0)),0,(INDEX(tournaments!GA$2:GA$33,MATCH(ratings!$A139,tournaments!FY$2:FY$33,0))))</f>
        <v>0</v>
      </c>
      <c r="GM139" s="6">
        <f t="shared" si="1421"/>
        <v>20.301298384702079</v>
      </c>
      <c r="GN139" s="9">
        <f>IF(ISNA(MATCH(ratings!$A139,tournaments!GB$2:GB$33,0)),0,(INDEX(tournaments!GC$2:GC$33,MATCH(ratings!$A139,tournaments!GB$2:GB$33,0))))</f>
        <v>0</v>
      </c>
      <c r="GO139" s="3">
        <f>IF(ISNA(MATCH(ratings!$A139,tournaments!GB$2:GB$33,0)),0,(INDEX(tournaments!GD$2:GD$33,MATCH(ratings!$A139,tournaments!GB$2:GB$33,0))))</f>
        <v>0</v>
      </c>
      <c r="GP139" s="6">
        <f t="shared" si="1422"/>
        <v>20.301298384702079</v>
      </c>
      <c r="GQ139" s="9">
        <f>IF(ISNA(MATCH(ratings!$A139,tournaments!GE$2:GE$33,0)),0,(INDEX(tournaments!GF$2:GF$33,MATCH(ratings!$A139,tournaments!GE$2:GE$33,0))))</f>
        <v>0</v>
      </c>
      <c r="GR139" s="3">
        <f>IF(ISNA(MATCH(ratings!$A139,tournaments!GE$2:GE$33,0)),0,(INDEX(tournaments!GG$2:GG$33,MATCH(ratings!$A139,tournaments!GE$2:GE$33,0))))</f>
        <v>0</v>
      </c>
      <c r="GS139" s="6">
        <f t="shared" si="1423"/>
        <v>20.301298384702079</v>
      </c>
      <c r="GT139" s="6">
        <f>parameters!$B$3*parameters!$B$2+(1-parameters!$B$3)*ratings!GS139</f>
        <v>20.271168546231873</v>
      </c>
      <c r="GU139" s="9">
        <f>IF(ISNA(MATCH(ratings!$A139,tournaments!GH$2:GH$33,0)),0,(INDEX(tournaments!GI$2:GI$33,MATCH(ratings!$A139,tournaments!GH$2:GH$33,0))))</f>
        <v>0</v>
      </c>
      <c r="GV139" s="3">
        <f>IF(ISNA(MATCH(ratings!$A139,tournaments!GH$2:GH$33,0)),0,(INDEX(tournaments!GJ$2:GJ$33,MATCH(ratings!$A139,tournaments!GH$2:GH$33,0))))</f>
        <v>0</v>
      </c>
      <c r="GW139" s="6">
        <f t="shared" si="1424"/>
        <v>20.271168546231873</v>
      </c>
      <c r="GX139" s="9">
        <f>IF(ISNA(MATCH(ratings!$A139,tournaments!GK$2:GK$33,0)),0,(INDEX(tournaments!GL$2:GL$33,MATCH(ratings!$A139,tournaments!GK$2:GK$33,0))))</f>
        <v>0</v>
      </c>
      <c r="GY139" s="3">
        <f>IF(ISNA(MATCH(ratings!$A139,tournaments!GK$2:GK$33,0)),0,(INDEX(tournaments!GM$2:GM$33,MATCH(ratings!$A139,tournaments!GK$2:GK$33,0))))</f>
        <v>0</v>
      </c>
      <c r="GZ139" s="6">
        <f t="shared" si="1425"/>
        <v>20.271168546231873</v>
      </c>
      <c r="HA139" s="9">
        <f>IF(ISNA(MATCH(ratings!$A139,tournaments!GN$2:GN$33,0)),0,(INDEX(tournaments!GO$2:GO$33,MATCH(ratings!$A139,tournaments!GN$2:GN$33,0))))</f>
        <v>0</v>
      </c>
      <c r="HB139" s="3">
        <f>IF(ISNA(MATCH(ratings!$A139,tournaments!GN$2:GN$33,0)),0,(INDEX(tournaments!GP$2:GP$33,MATCH(ratings!$A139,tournaments!GN$2:GN$33,0))))</f>
        <v>0</v>
      </c>
      <c r="HC139" s="6">
        <f t="shared" si="1426"/>
        <v>20.271168546231873</v>
      </c>
      <c r="HD139" s="9">
        <f>IF(ISNA(MATCH(ratings!$A139,tournaments!GQ$2:GQ$33,0)),0,(INDEX(tournaments!GR$2:GR$33,MATCH(ratings!$A139,tournaments!GQ$2:GQ$33,0))))</f>
        <v>0</v>
      </c>
      <c r="HE139" s="3">
        <f>IF(ISNA(MATCH(ratings!$A139,tournaments!GQ$2:GQ$33,0)),0,(INDEX(tournaments!GS$2:GS$33,MATCH(ratings!$A139,tournaments!GQ$2:GQ$33,0))))</f>
        <v>0</v>
      </c>
      <c r="HF139" s="6">
        <f t="shared" si="1427"/>
        <v>20.271168546231873</v>
      </c>
      <c r="HG139" s="9">
        <f>IF(ISNA(MATCH(ratings!$A139,tournaments!GT$2:GT$33,0)),0,(INDEX(tournaments!GU$2:GU$33,MATCH(ratings!$A139,tournaments!GT$2:GT$33,0))))</f>
        <v>0</v>
      </c>
      <c r="HH139" s="3">
        <f>IF(ISNA(MATCH(ratings!$A139,tournaments!GT$2:GT$33,0)),0,(INDEX(tournaments!GV$2:GV$33,MATCH(ratings!$A139,tournaments!GT$2:GT$33,0))))</f>
        <v>0</v>
      </c>
      <c r="HI139" s="6">
        <f t="shared" si="1428"/>
        <v>20.271168546231873</v>
      </c>
      <c r="HJ139" s="9">
        <f>IF(ISNA(MATCH(ratings!$A139,tournaments!GW$2:GW$33,0)),0,(INDEX(tournaments!GX$2:GX$33,MATCH(ratings!$A139,tournaments!GW$2:GW$33,0))))</f>
        <v>0</v>
      </c>
      <c r="HK139" s="3">
        <f>IF(ISNA(MATCH(ratings!$A139,tournaments!GW$2:GW$33,0)),0,(INDEX(tournaments!GY$2:GY$33,MATCH(ratings!$A139,tournaments!GW$2:GW$33,0))))</f>
        <v>0</v>
      </c>
      <c r="HL139" s="6">
        <f t="shared" si="1429"/>
        <v>20.271168546231873</v>
      </c>
      <c r="HM139" s="9">
        <f>IF(ISNA(MATCH(ratings!$A139,tournaments!GZ$2:GZ$33,0)),0,(INDEX(tournaments!HA$2:HA$33,MATCH(ratings!$A139,tournaments!GZ$2:GZ$33,0))))</f>
        <v>0</v>
      </c>
      <c r="HN139" s="3">
        <f>IF(ISNA(MATCH(ratings!$A139,tournaments!GZ$2:GZ$33,0)),0,(INDEX(tournaments!HB$2:HB$33,MATCH(ratings!$A139,tournaments!GZ$2:GZ$33,0))))</f>
        <v>0</v>
      </c>
      <c r="HO139" s="6">
        <f t="shared" si="1430"/>
        <v>20.271168546231873</v>
      </c>
      <c r="HP139" s="9">
        <f>IF(ISNA(MATCH(ratings!$A139,tournaments!HC$2:HC$33,0)),0,(INDEX(tournaments!HD$2:HD$33,MATCH(ratings!$A139,tournaments!HC$2:HC$33,0))))</f>
        <v>0</v>
      </c>
      <c r="HQ139" s="3">
        <f>IF(ISNA(MATCH(ratings!$A139,tournaments!HC$2:HC$33,0)),0,(INDEX(tournaments!HE$2:HE$33,MATCH(ratings!$A139,tournaments!HC$2:HC$33,0))))</f>
        <v>0</v>
      </c>
      <c r="HR139" s="6">
        <f t="shared" si="1431"/>
        <v>20.271168546231873</v>
      </c>
      <c r="HS139" s="9">
        <f>IF(ISNA(MATCH(ratings!$A139,tournaments!HF$2:HF$33,0)),0,(INDEX(tournaments!HG$2:HG$33,MATCH(ratings!$A139,tournaments!HF$2:HF$33,0))))</f>
        <v>0</v>
      </c>
      <c r="HT139" s="3">
        <f>IF(ISNA(MATCH(ratings!$A139,tournaments!HF$2:HF$33,0)),0,(INDEX(tournaments!HH$2:HH$33,MATCH(ratings!$A139,tournaments!HF$2:HF$33,0))))</f>
        <v>0</v>
      </c>
      <c r="HU139" s="6">
        <f t="shared" si="1432"/>
        <v>20.271168546231873</v>
      </c>
      <c r="HV139" s="6">
        <f>parameters!$B$3*parameters!$B$2+(1-parameters!$B$3)*ratings!HU139</f>
        <v>20.244051691608686</v>
      </c>
      <c r="HW139" s="9">
        <f>IF(ISNA(MATCH(ratings!$A139,tournaments!HI$2:HI$33,0)),0,(INDEX(tournaments!HJ$2:HJ$33,MATCH(ratings!$A139,tournaments!HI$2:HI$33,0))))</f>
        <v>0</v>
      </c>
      <c r="HX139" s="3">
        <f>IF(ISNA(MATCH(ratings!$A139,tournaments!HI$2:HI$33,0)),0,(INDEX(tournaments!HK$2:HK$33,MATCH(ratings!$A139,tournaments!HI$2:HI$33,0))))</f>
        <v>0</v>
      </c>
      <c r="HY139" s="6">
        <f t="shared" si="1433"/>
        <v>20.244051691608686</v>
      </c>
      <c r="HZ139" s="9">
        <f>IF(ISNA(MATCH(ratings!$A139,tournaments!HL$2:HL$33,0)),0,(INDEX(tournaments!HM$2:HM$33,MATCH(ratings!$A139,tournaments!HL$2:HL$33,0))))</f>
        <v>0</v>
      </c>
      <c r="IA139" s="3">
        <f>IF(ISNA(MATCH(ratings!$A139,tournaments!HL$2:HL$33,0)),0,(INDEX(tournaments!HN$2:HN$33,MATCH(ratings!$A139,tournaments!HL$2:HL$33,0))))</f>
        <v>0</v>
      </c>
      <c r="IB139" s="6">
        <f t="shared" si="1434"/>
        <v>20.244051691608686</v>
      </c>
      <c r="IC139" s="9">
        <f>IF(ISNA(MATCH(ratings!$A139,tournaments!HO$2:HO$33,0)),0,(INDEX(tournaments!HP$2:HP$33,MATCH(ratings!$A139,tournaments!HO$2:HO$33,0))))</f>
        <v>0</v>
      </c>
      <c r="ID139" s="3">
        <f>IF(ISNA(MATCH(ratings!$A139,tournaments!HO$2:HO$33,0)),0,(INDEX(tournaments!HQ$2:HQ$33,MATCH(ratings!$A139,tournaments!HO$2:HO$33,0))))</f>
        <v>0</v>
      </c>
      <c r="IE139" s="6">
        <f t="shared" si="1435"/>
        <v>20.244051691608686</v>
      </c>
      <c r="IF139" s="9">
        <f>IF(ISNA(MATCH(ratings!$A139,tournaments!HR$2:HR$33,0)),0,(INDEX(tournaments!HS$2:HS$33,MATCH(ratings!$A139,tournaments!HR$2:HR$33,0))))</f>
        <v>0</v>
      </c>
      <c r="IG139" s="3">
        <f>IF(ISNA(MATCH(ratings!$A139,tournaments!HR$2:HR$33,0)),0,(INDEX(tournaments!HT$2:HT$33,MATCH(ratings!$A139,tournaments!HR$2:HR$33,0))))</f>
        <v>0</v>
      </c>
      <c r="IH139" s="6">
        <f t="shared" si="1436"/>
        <v>20.244051691608686</v>
      </c>
      <c r="II139" s="9">
        <f>IF(ISNA(MATCH(ratings!$A139,tournaments!HU$2:HU$33,0)),0,(INDEX(tournaments!HV$2:HV$33,MATCH(ratings!$A139,tournaments!HU$2:HU$33,0))))</f>
        <v>0</v>
      </c>
      <c r="IJ139" s="3">
        <f>IF(ISNA(MATCH(ratings!$A139,tournaments!HU$2:HU$33,0)),0,(INDEX(tournaments!HW$2:HW$33,MATCH(ratings!$A139,tournaments!HU$2:HU$33,0))))</f>
        <v>0</v>
      </c>
      <c r="IK139" s="6">
        <f t="shared" si="1437"/>
        <v>20.244051691608686</v>
      </c>
      <c r="IL139" s="9">
        <f>IF(ISNA(MATCH(ratings!$A139,tournaments!HX$2:HX$33,0)),0,(INDEX(tournaments!HY$2:HY$33,MATCH(ratings!$A139,tournaments!HX$2:HX$33,0))))</f>
        <v>0</v>
      </c>
      <c r="IM139" s="3">
        <f>IF(ISNA(MATCH(ratings!$A139,tournaments!HX$2:HX$33,0)),0,(INDEX(tournaments!HZ$2:HZ$33,MATCH(ratings!$A139,tournaments!HX$2:HX$33,0))))</f>
        <v>0</v>
      </c>
      <c r="IN139" s="6">
        <f t="shared" si="1438"/>
        <v>20.244051691608686</v>
      </c>
      <c r="IO139" s="9">
        <f>IF(ISNA(MATCH(ratings!$A139,tournaments!IA$2:IA$33,0)),0,(INDEX(tournaments!IB$2:IB$33,MATCH(ratings!$A139,tournaments!IA$2:IA$33,0))))</f>
        <v>0</v>
      </c>
      <c r="IP139" s="3">
        <f>IF(ISNA(MATCH(ratings!$A139,tournaments!IA$2:IA$33,0)),0,(INDEX(tournaments!IC$2:IC$33,MATCH(ratings!$A139,tournaments!IA$2:IA$33,0))))</f>
        <v>0</v>
      </c>
      <c r="IQ139" s="6">
        <f t="shared" si="1439"/>
        <v>20.244051691608686</v>
      </c>
      <c r="IR139" s="9">
        <f>IF(ISNA(MATCH(ratings!$A139,tournaments!ID$2:ID$33,0)),0,(INDEX(tournaments!IE$2:IE$33,MATCH(ratings!$A139,tournaments!ID$2:ID$33,0))))</f>
        <v>0</v>
      </c>
      <c r="IS139" s="3">
        <f>IF(ISNA(MATCH(ratings!$A139,tournaments!ID$2:ID$33,0)),0,(INDEX(tournaments!IF$2:IF$33,MATCH(ratings!$A139,tournaments!ID$2:ID$33,0))))</f>
        <v>0</v>
      </c>
      <c r="IT139" s="6">
        <f t="shared" si="1440"/>
        <v>20.244051691608686</v>
      </c>
      <c r="IU139" s="6">
        <f>parameters!$B$3*parameters!$B$2+(1-parameters!$B$3)*ratings!IT139</f>
        <v>20.219646522447817</v>
      </c>
      <c r="IV139" s="9">
        <f>IF(ISNA(MATCH(ratings!$A139,tournaments!IG$2:IG$33,0)),0,(INDEX(tournaments!IH$2:IH$33,MATCH(ratings!$A139,tournaments!IG$2:IG$33,0))))</f>
        <v>0</v>
      </c>
      <c r="IW139" s="3">
        <f>IF(ISNA(MATCH(ratings!$A139,tournaments!IG$2:IG$33,0)),0,(INDEX(tournaments!II$2:II$33,MATCH(ratings!$A139,tournaments!IG$2:IG$33,0))))</f>
        <v>0</v>
      </c>
      <c r="IX139" s="6">
        <f t="shared" si="1441"/>
        <v>20.219646522447817</v>
      </c>
      <c r="IY139" s="9">
        <f>IF(ISNA(MATCH(ratings!$A139,tournaments!IJ$2:IJ$33,0)),0,(INDEX(tournaments!IK$2:IK$33,MATCH(ratings!$A139,tournaments!IJ$2:IJ$33,0))))</f>
        <v>0</v>
      </c>
      <c r="IZ139" s="3">
        <f>IF(ISNA(MATCH(ratings!$A139,tournaments!IJ$2:IJ$33,0)),0,(INDEX(tournaments!IL$2:IL$33,MATCH(ratings!$A139,tournaments!IJ$2:IJ$33,0))))</f>
        <v>0</v>
      </c>
      <c r="JA139" s="6">
        <f t="shared" si="1442"/>
        <v>20.219646522447817</v>
      </c>
      <c r="JB139" s="9">
        <f>IF(ISNA(MATCH(ratings!$A139,tournaments!IM$2:IM$33,0)),0,(INDEX(tournaments!IN$2:IN$33,MATCH(ratings!$A139,tournaments!IM$2:IM$33,0))))</f>
        <v>0</v>
      </c>
      <c r="JC139" s="3">
        <f>IF(ISNA(MATCH(ratings!$A139,tournaments!IM$2:IM$33,0)),0,(INDEX(tournaments!IO$2:IO$33,MATCH(ratings!$A139,tournaments!IM$2:IM$33,0))))</f>
        <v>0</v>
      </c>
      <c r="JD139" s="6">
        <f t="shared" si="1443"/>
        <v>20.219646522447817</v>
      </c>
      <c r="JE139" s="9">
        <f>IF(ISNA(MATCH(ratings!$A139,tournaments!IP$2:IP$33,0)),0,(INDEX(tournaments!IQ$2:IQ$33,MATCH(ratings!$A139,tournaments!IP$2:IP$33,0))))</f>
        <v>0</v>
      </c>
      <c r="JF139" s="3">
        <f>IF(ISNA(MATCH(ratings!$A139,tournaments!IP$2:IP$33,0)),0,(INDEX(tournaments!IR$2:IR$33,MATCH(ratings!$A139,tournaments!IP$2:IP$33,0))))</f>
        <v>0</v>
      </c>
      <c r="JG139" s="6">
        <f t="shared" si="1444"/>
        <v>20.219646522447817</v>
      </c>
      <c r="JH139" s="9">
        <f>IF(ISNA(MATCH(ratings!$A139,tournaments!IS$2:IS$33,0)),0,(INDEX(tournaments!IT$2:IT$33,MATCH(ratings!$A139,tournaments!IS$2:IS$33,0))))</f>
        <v>0</v>
      </c>
      <c r="JI139" s="3">
        <f>IF(ISNA(MATCH(ratings!$A139,tournaments!IS$2:IS$33,0)),0,(INDEX(tournaments!IU$2:IU$33,MATCH(ratings!$A139,tournaments!IS$2:IS$33,0))))</f>
        <v>0</v>
      </c>
      <c r="JJ139" s="6">
        <f t="shared" si="1445"/>
        <v>20.219646522447817</v>
      </c>
      <c r="JK139" s="9">
        <f>IF(ISNA(MATCH(ratings!$A139,tournaments!IV$2:IV$33,0)),0,(INDEX(tournaments!IW$2:IW$33,MATCH(ratings!$A139,tournaments!IV$2:IV$33,0))))</f>
        <v>0</v>
      </c>
      <c r="JL139" s="3">
        <f>IF(ISNA(MATCH(ratings!$A139,tournaments!IV$2:IV$33,0)),0,(INDEX(tournaments!IX$2:IX$33,MATCH(ratings!$A139,tournaments!IV$2:IV$33,0))))</f>
        <v>0</v>
      </c>
      <c r="JM139" s="6">
        <f t="shared" si="1446"/>
        <v>20.219646522447817</v>
      </c>
      <c r="JN139" s="9"/>
      <c r="JO139" s="3"/>
      <c r="JP139" s="6">
        <f t="shared" si="1447"/>
        <v>20.219646522447817</v>
      </c>
      <c r="JQ139" s="6">
        <f>parameters!$B$3*parameters!$B$2+(1-parameters!$B$3)*ratings!JP139</f>
        <v>20.197681870203038</v>
      </c>
      <c r="JR139" s="9">
        <f>IF(ISNA(MATCH(ratings!$A139,tournaments!JC$2:JC$33,0)),0,(INDEX(tournaments!JD$2:JD$33,MATCH(ratings!$A139,tournaments!JC$2:JC$33,0))))</f>
        <v>0</v>
      </c>
      <c r="JS139" s="3">
        <f>IF(ISNA(MATCH(ratings!$A139,tournaments!JC$2:JC$33,0)),0,(INDEX(tournaments!JE$2:JE$33,MATCH(ratings!$A139,tournaments!JC$2:JC$33,0))))</f>
        <v>0</v>
      </c>
      <c r="JT139" s="6">
        <f t="shared" si="1448"/>
        <v>20.197681870203038</v>
      </c>
      <c r="JU139" s="9">
        <f>IF(ISNA(MATCH(ratings!$A139,tournaments!JF$2:JF$33,0)),0,(INDEX(tournaments!JG$2:JG$33,MATCH(ratings!$A139,tournaments!JF$2:JF$33,0))))</f>
        <v>0</v>
      </c>
      <c r="JV139" s="3">
        <f>IF(ISNA(MATCH(ratings!$A139,tournaments!JF$2:JF$33,0)),0,(INDEX(tournaments!JH$2:JH$33,MATCH(ratings!$A139,tournaments!JF$2:JF$33,0))))</f>
        <v>0</v>
      </c>
      <c r="JW139" s="6">
        <f t="shared" si="1449"/>
        <v>20.197681870203038</v>
      </c>
      <c r="JX139" s="9">
        <f>IF(ISNA(MATCH(ratings!$A139,tournaments!JI$2:JI$33,0)),0,(INDEX(tournaments!JJ$2:JJ$33,MATCH(ratings!$A139,tournaments!JI$2:JI$33,0))))</f>
        <v>0</v>
      </c>
      <c r="JY139" s="3">
        <f>IF(ISNA(MATCH(ratings!$A139,tournaments!JI$2:JI$33,0)),0,(INDEX(tournaments!JK$2:JK$33,MATCH(ratings!$A139,tournaments!JI$2:JI$33,0))))</f>
        <v>0</v>
      </c>
      <c r="JZ139" s="6">
        <f t="shared" si="1450"/>
        <v>20.197681870203038</v>
      </c>
      <c r="KA139" s="9">
        <f>IF(ISNA(MATCH(ratings!$A139,tournaments!JL$2:JL$33,0)),0,(INDEX(tournaments!JM$2:JM$33,MATCH(ratings!$A139,tournaments!JL$2:JL$33,0))))</f>
        <v>0</v>
      </c>
      <c r="KB139" s="3">
        <f>IF(ISNA(MATCH(ratings!$A139,tournaments!JL$2:JL$33,0)),0,(INDEX(tournaments!JN$2:JN$33,MATCH(ratings!$A139,tournaments!JL$2:JL$33,0))))</f>
        <v>0</v>
      </c>
      <c r="KC139" s="6">
        <f t="shared" si="1451"/>
        <v>20.197681870203038</v>
      </c>
      <c r="KD139" s="9">
        <f>IF(ISNA(MATCH(ratings!$A139,tournaments!JO$2:JO$33,0)),0,(INDEX(tournaments!JP$2:JP$33,MATCH(ratings!$A139,tournaments!JO$2:JO$33,0))))</f>
        <v>0</v>
      </c>
      <c r="KE139" s="3">
        <f>IF(ISNA(MATCH(ratings!$A139,tournaments!JO$2:JO$33,0)),0,(INDEX(tournaments!JQ$2:JQ$33,MATCH(ratings!$A139,tournaments!JO$2:JO$33,0))))</f>
        <v>0</v>
      </c>
      <c r="KF139" s="6">
        <f t="shared" si="1452"/>
        <v>20.197681870203038</v>
      </c>
      <c r="KG139" s="9">
        <f>IF(ISNA(MATCH(ratings!$A139,tournaments!JR$2:JR$33,0)),0,(INDEX(tournaments!JS$2:JS$33,MATCH(ratings!$A139,tournaments!JR$2:JR$33,0))))</f>
        <v>0</v>
      </c>
      <c r="KH139" s="3">
        <f>IF(ISNA(MATCH(ratings!$A139,tournaments!JR$2:JR$33,0)),0,(INDEX(tournaments!JT$2:JT$33,MATCH(ratings!$A139,tournaments!JR$2:JR$33,0))))</f>
        <v>0</v>
      </c>
      <c r="KI139" s="6">
        <f t="shared" si="1453"/>
        <v>20.197681870203038</v>
      </c>
      <c r="KJ139" s="6">
        <f>parameters!$B$3*parameters!$B$2+(1-parameters!$B$3)*ratings!KI139</f>
        <v>20.177913683182734</v>
      </c>
      <c r="KK139" s="9">
        <f>IF(ISNA(MATCH(ratings!$A139,tournaments!JU$2:JU$33,0)),0,(INDEX(tournaments!JV$2:JV$33,MATCH(ratings!$A139,tournaments!JU$2:JU$33,0))))</f>
        <v>0</v>
      </c>
      <c r="KL139" s="3">
        <f>IF(ISNA(MATCH(ratings!$A139,tournaments!JU$2:JU$33,0)),0,(INDEX(tournaments!JW$2:JW$33,MATCH(ratings!$A139,tournaments!JU$2:JU$33,0))))</f>
        <v>0</v>
      </c>
      <c r="KM139" s="6">
        <f t="shared" si="1454"/>
        <v>20.177913683182734</v>
      </c>
      <c r="KN139" s="9">
        <f>IF(ISNA(MATCH(ratings!$A139,tournaments!JX$2:JX$33,0)),0,(INDEX(tournaments!JY$2:JY$33,MATCH(ratings!$A139,tournaments!JX$2:JX$33,0))))</f>
        <v>0</v>
      </c>
      <c r="KO139" s="3">
        <f>IF(ISNA(MATCH(ratings!$A139,tournaments!JX$2:JX$33,0)),0,(INDEX(tournaments!JZ$2:JZ$33,MATCH(ratings!$A139,tournaments!JX$2:JX$33,0))))</f>
        <v>0</v>
      </c>
      <c r="KP139" s="6">
        <f t="shared" si="1455"/>
        <v>20.177913683182734</v>
      </c>
      <c r="KQ139" s="9">
        <f>IF(ISNA(MATCH(ratings!$A139,tournaments!KA$2:KA$33,0)),0,(INDEX(tournaments!KB$2:KB$33,MATCH(ratings!$A139,tournaments!KA$2:KA$33,0))))</f>
        <v>0</v>
      </c>
      <c r="KR139" s="3">
        <f>IF(ISNA(MATCH(ratings!$A139,tournaments!KA$2:KA$33,0)),0,(INDEX(tournaments!KC$2:KC$33,MATCH(ratings!$A139,tournaments!KA$2:KA$33,0))))</f>
        <v>0</v>
      </c>
      <c r="KS139" s="6">
        <f t="shared" si="1456"/>
        <v>20.177913683182734</v>
      </c>
      <c r="KT139" s="9">
        <f>IF(ISNA(MATCH(ratings!$A139,tournaments!KD$2:KD$33,0)),0,(INDEX(tournaments!KE$2:KE$33,MATCH(ratings!$A139,tournaments!KD$2:KD$33,0))))</f>
        <v>0</v>
      </c>
      <c r="KU139" s="3">
        <f>IF(ISNA(MATCH(ratings!$A139,tournaments!KD$2:KD$33,0)),0,(INDEX(tournaments!KF$2:KF$33,MATCH(ratings!$A139,tournaments!KD$2:KD$33,0))))</f>
        <v>0</v>
      </c>
      <c r="KV139" s="6">
        <f t="shared" si="1457"/>
        <v>20.177913683182734</v>
      </c>
      <c r="KW139" s="9">
        <f>IF(ISNA(MATCH(ratings!$A139,tournaments!KG$2:KG$33,0)),0,(INDEX(tournaments!KH$2:KH$33,MATCH(ratings!$A139,tournaments!KG$2:KG$33,0))))</f>
        <v>0</v>
      </c>
      <c r="KX139" s="3">
        <f>IF(ISNA(MATCH(ratings!$A139,tournaments!KG$2:KG$33,0)),0,(INDEX(tournaments!KI$2:KI$33,MATCH(ratings!$A139,tournaments!KG$2:KG$33,0))))</f>
        <v>0</v>
      </c>
      <c r="KY139" s="6">
        <f t="shared" si="1243"/>
        <v>20.177913683182734</v>
      </c>
      <c r="KZ139" s="9">
        <f>IF(ISNA(MATCH(ratings!$A139,tournaments!KJ$2:KJ$33,0)),0,(INDEX(tournaments!KK$2:KK$33,MATCH(ratings!$A139,tournaments!KJ$2:KJ$33,0))))</f>
        <v>0</v>
      </c>
      <c r="LA139" s="3">
        <f>IF(ISNA(MATCH(ratings!$A139,tournaments!KJ$2:KJ$33,0)),0,(INDEX(tournaments!KL$2:KL$33,MATCH(ratings!$A139,tournaments!KJ$2:KJ$33,0))))</f>
        <v>0</v>
      </c>
      <c r="LB139" s="6">
        <f t="shared" si="1244"/>
        <v>20.177913683182734</v>
      </c>
      <c r="LC139" s="6">
        <f>parameters!$B$3*parameters!$B$2+(1-parameters!$B$3)*ratings!LB139</f>
        <v>20.160122314864459</v>
      </c>
      <c r="LD139" s="9">
        <f>IF(ISNA(MATCH(ratings!$A139,tournaments!KN$2:KN$33,0)),0,(INDEX(tournaments!KO$2:KO$33,MATCH(ratings!$A139,tournaments!KN$2:KN$33,0))))</f>
        <v>0</v>
      </c>
      <c r="LE139" s="3">
        <f>IF(ISNA(MATCH(ratings!$A139,tournaments!KN$2:KN$33,0)),0,(INDEX(tournaments!KP$2:KP$33,MATCH(ratings!$A139,tournaments!KN$2:KN$33,0))))</f>
        <v>0</v>
      </c>
      <c r="LF139" s="6">
        <f t="shared" si="1245"/>
        <v>20.160122314864459</v>
      </c>
      <c r="LG139" s="9">
        <f>IF(ISNA(MATCH(ratings!$A139,tournaments!KQ$2:KQ$33,0)),0,(INDEX(tournaments!KR$2:KR$33,MATCH(ratings!$A139,tournaments!KQ$2:KQ$33,0))))</f>
        <v>0</v>
      </c>
      <c r="LH139" s="3">
        <f>IF(ISNA(MATCH(ratings!$A139,tournaments!KQ$2:KQ$33,0)),0,(INDEX(tournaments!KS$2:KS$33,MATCH(ratings!$A139,tournaments!KQ$2:KQ$33,0))))</f>
        <v>0</v>
      </c>
      <c r="LI139" s="6">
        <f t="shared" si="1246"/>
        <v>20.160122314864459</v>
      </c>
      <c r="LJ139" s="9">
        <f>IF(ISNA(MATCH(ratings!$A139,tournaments!KT$2:KT$33,0)),0,(INDEX(tournaments!KU$2:KU$33,MATCH(ratings!$A139,tournaments!KT$2:KT$33,0))))</f>
        <v>0</v>
      </c>
      <c r="LK139" s="3">
        <f>IF(ISNA(MATCH(ratings!$A139,tournaments!KT$2:KT$33,0)),0,(INDEX(tournaments!KV$2:KV$33,MATCH(ratings!$A139,tournaments!KT$2:KT$33,0))))</f>
        <v>0</v>
      </c>
      <c r="LL139" s="6">
        <f t="shared" si="1247"/>
        <v>20.160122314864459</v>
      </c>
      <c r="LM139" s="9">
        <f>IF(ISNA(MATCH(ratings!$A139,tournaments!KW$2:KW$33,0)),0,(INDEX(tournaments!KX$2:KX$33,MATCH(ratings!$A139,tournaments!KW$2:KW$33,0))))</f>
        <v>0</v>
      </c>
      <c r="LN139" s="3">
        <f>IF(ISNA(MATCH(ratings!$A139,tournaments!KW$2:KW$33,0)),0,(INDEX(tournaments!KY$2:KY$33,MATCH(ratings!$A139,tournaments!KW$2:KW$33,0))))</f>
        <v>0</v>
      </c>
      <c r="LO139" s="6">
        <f t="shared" si="1248"/>
        <v>20.160122314864459</v>
      </c>
      <c r="LP139" s="9">
        <f>IF(ISNA(MATCH(ratings!$A139,tournaments!KZ$2:KZ$33,0)),0,(INDEX(tournaments!LA$2:LA$33,MATCH(ratings!$A139,tournaments!KZ$2:KZ$33,0))))</f>
        <v>0</v>
      </c>
      <c r="LQ139" s="3">
        <f>IF(ISNA(MATCH(ratings!$A139,tournaments!KZ$2:KZ$33,0)),0,(INDEX(tournaments!LB$2:LB$33,MATCH(ratings!$A139,tournaments!KZ$2:KZ$33,0))))</f>
        <v>0</v>
      </c>
      <c r="LR139" s="6">
        <f t="shared" si="1249"/>
        <v>20.160122314864459</v>
      </c>
      <c r="LS139" s="9">
        <f>IF(ISNA(MATCH(ratings!$A139,tournaments!LC$2:LC$33,0)),0,(INDEX(tournaments!LD$2:LD$33,MATCH(ratings!$A139,tournaments!LC$2:LC$33,0))))</f>
        <v>0</v>
      </c>
      <c r="LT139" s="3">
        <f>IF(ISNA(MATCH(ratings!$A139,tournaments!LC$2:LC$33,0)),0,(INDEX(tournaments!LE$2:LE$33,MATCH(ratings!$A139,tournaments!LC$2:LC$33,0))))</f>
        <v>0</v>
      </c>
      <c r="LU139" s="6">
        <f t="shared" si="1250"/>
        <v>20.160122314864459</v>
      </c>
      <c r="LV139" s="6">
        <f>parameters!$B$3*parameters!$B$2+(1-parameters!$B$3)*ratings!LU139</f>
        <v>20.144110083378013</v>
      </c>
      <c r="LW139" s="9">
        <f>IF(ISNA(MATCH(ratings!$A139,tournaments!LF$2:LF$33,0)),0,(INDEX(tournaments!LG$2:LG$33,MATCH(ratings!$A139,tournaments!LF$2:LF$33,0))))</f>
        <v>0</v>
      </c>
      <c r="LX139" s="3">
        <f>IF(ISNA(MATCH(ratings!$A139,tournaments!LF$2:LF$33,0)),0,(INDEX(tournaments!LH$2:LH$33,MATCH(ratings!$A139,tournaments!LF$2:LF$33,0))))</f>
        <v>0</v>
      </c>
      <c r="LY139" s="6">
        <f t="shared" si="1251"/>
        <v>20.144110083378013</v>
      </c>
      <c r="LZ139" s="9">
        <f>IF(ISNA(MATCH(ratings!$A139,tournaments!LI$2:LI$33,0)),0,(INDEX(tournaments!LJ$2:LJ$33,MATCH(ratings!$A139,tournaments!LI$2:LI$33,0))))</f>
        <v>0</v>
      </c>
      <c r="MA139" s="3">
        <f>IF(ISNA(MATCH(ratings!$A139,tournaments!LI$2:LI$33,0)),0,(INDEX(tournaments!LK$2:LK$33,MATCH(ratings!$A139,tournaments!LI$2:LI$33,0))))</f>
        <v>0</v>
      </c>
      <c r="MB139" s="6">
        <f t="shared" si="1252"/>
        <v>20.144110083378013</v>
      </c>
      <c r="MC139" s="9">
        <f>IF(ISNA(MATCH(ratings!$A139,tournaments!LL$2:LL$33,0)),0,(INDEX(tournaments!LM$2:LM$33,MATCH(ratings!$A139,tournaments!LL$2:LL$33,0))))</f>
        <v>0</v>
      </c>
      <c r="MD139" s="3">
        <f>IF(ISNA(MATCH(ratings!$A139,tournaments!LL$2:LL$33,0)),0,(INDEX(tournaments!LN$2:LN$33,MATCH(ratings!$A139,tournaments!LL$2:LL$33,0))))</f>
        <v>0</v>
      </c>
      <c r="ME139" s="6">
        <f t="shared" si="1253"/>
        <v>20.144110083378013</v>
      </c>
      <c r="MF139" s="6">
        <f>parameters!$B$3*parameters!$B$2+(1-parameters!$B$3)*ratings!ME139</f>
        <v>20.129699075040211</v>
      </c>
      <c r="MG139" s="9">
        <f>IF(ISNA(MATCH(ratings!$A139,tournaments!LO$2:LO$33,0)),0,(INDEX(tournaments!LP$2:LP$33,MATCH(ratings!$A139,tournaments!LO$2:LO$33,0))))</f>
        <v>0</v>
      </c>
      <c r="MH139" s="3">
        <f>IF(ISNA(MATCH(ratings!$A139,tournaments!LO$2:LO$33,0)),0,(INDEX(tournaments!LQ$2:LQ$33,MATCH(ratings!$A139,tournaments!LO$2:LO$33,0))))</f>
        <v>0</v>
      </c>
      <c r="MI139" s="6">
        <f t="shared" si="1254"/>
        <v>20.129699075040211</v>
      </c>
      <c r="MJ139" s="9">
        <f>IF(ISNA(MATCH(ratings!$A139,tournaments!LR$2:LR$33,0)),0,(INDEX(tournaments!LS$2:LS$33,MATCH(ratings!$A139,tournaments!LR$2:LR$33,0))))</f>
        <v>0</v>
      </c>
      <c r="MK139" s="3">
        <f>IF(ISNA(MATCH(ratings!$A139,tournaments!LR$2:LR$33,0)),0,(INDEX(tournaments!LT$2:LT$33,MATCH(ratings!$A139,tournaments!LR$2:LR$33,0))))</f>
        <v>0</v>
      </c>
      <c r="ML139" s="6">
        <f t="shared" si="1255"/>
        <v>20.129699075040211</v>
      </c>
      <c r="MM139" s="9">
        <f>IF(ISNA(MATCH(ratings!$A139,tournaments!LU$2:LU$33,0)),0,(INDEX(tournaments!LV$2:LV$33,MATCH(ratings!$A139,tournaments!LU$2:LU$33,0))))</f>
        <v>0</v>
      </c>
      <c r="MN139" s="3">
        <f>IF(ISNA(MATCH(ratings!$A139,tournaments!LU$2:LU$33,0)),0,(INDEX(tournaments!LW$2:LW$33,MATCH(ratings!$A139,tournaments!LU$2:LU$33,0))))</f>
        <v>0</v>
      </c>
      <c r="MO139" s="6">
        <f t="shared" si="1256"/>
        <v>20.129699075040211</v>
      </c>
      <c r="MP139" s="9">
        <f>IF(ISNA(MATCH(ratings!$A139,tournaments!LX$2:LX$33,0)),0,(INDEX(tournaments!LY$2:LY$33,MATCH(ratings!$A139,tournaments!LX$2:LX$33,0))))</f>
        <v>0</v>
      </c>
      <c r="MQ139" s="3">
        <f>IF(ISNA(MATCH(ratings!$A139,tournaments!LX$2:LX$33,0)),0,(INDEX(tournaments!LZ$2:LZ$33,MATCH(ratings!$A139,tournaments!LX$2:LX$33,0))))</f>
        <v>0</v>
      </c>
      <c r="MR139" s="6">
        <f t="shared" si="1257"/>
        <v>20.129699075040211</v>
      </c>
      <c r="MS139" s="9">
        <f>IF(ISNA(MATCH(ratings!$A139,tournaments!MA$2:MA$33,0)),0,(INDEX(tournaments!MB$2:MB$33,MATCH(ratings!$A139,tournaments!MA$2:MA$33,0))))</f>
        <v>0</v>
      </c>
      <c r="MT139" s="3">
        <f>IF(ISNA(MATCH(ratings!$A139,tournaments!MA$2:MA$33,0)),0,(INDEX(tournaments!MC$2:MC$33,MATCH(ratings!$A139,tournaments!MA$2:MA$33,0))))</f>
        <v>0</v>
      </c>
      <c r="MU139" s="6">
        <f t="shared" si="1258"/>
        <v>20.129699075040211</v>
      </c>
      <c r="MV139" s="6">
        <f>parameters!$B$3*parameters!$B$2+(1-parameters!$B$3)*ratings!MU139</f>
        <v>20.116729167536189</v>
      </c>
      <c r="MW139" s="6">
        <f>parameters!$B$3*parameters!$B$2+(1-parameters!$B$3)*ratings!MV139</f>
        <v>20.105056250782571</v>
      </c>
      <c r="MX139" s="6">
        <f>parameters!$B$3*parameters!$B$2+(1-parameters!$B$3)*ratings!MW139</f>
        <v>20.094550625704315</v>
      </c>
      <c r="MY139" s="9">
        <f>IF(ISNA(MATCH(ratings!$A139,tournaments!MD$2:MD$33,0)),0,(INDEX(tournaments!ME$2:ME$33,MATCH(ratings!$A139,tournaments!MD$2:MD$33,0))))</f>
        <v>0</v>
      </c>
      <c r="MZ139" s="3">
        <f>IF(ISNA(MATCH(ratings!$A139,tournaments!MD$2:MD$33,0)),0,(INDEX(tournaments!MF$2:MF$33,MATCH(ratings!$A139,tournaments!MD$2:MD$33,0))))</f>
        <v>0</v>
      </c>
      <c r="NA139" s="6">
        <f t="shared" si="1259"/>
        <v>20.094550625704315</v>
      </c>
      <c r="NB139" s="9">
        <f>IF(ISNA(MATCH(ratings!$A139,tournaments!MG$2:MG$33,0)),0,(INDEX(tournaments!MH$2:MH$33,MATCH(ratings!$A139,tournaments!MG$2:MG$33,0))))</f>
        <v>0</v>
      </c>
      <c r="NC139" s="3">
        <f>IF(ISNA(MATCH(ratings!$A139,tournaments!MG$2:MG$33,0)),0,(INDEX(tournaments!MI$2:MI$33,MATCH(ratings!$A139,tournaments!MG$2:MG$33,0))))</f>
        <v>0</v>
      </c>
      <c r="ND139" s="6">
        <f t="shared" si="1260"/>
        <v>20.094550625704315</v>
      </c>
      <c r="NE139" s="9">
        <f>IF(ISNA(MATCH(ratings!$A139,tournaments!MJ$2:MJ$33,0)),0,(INDEX(tournaments!MK$2:MK$33,MATCH(ratings!$A139,tournaments!MJ$2:MJ$33,0))))</f>
        <v>0</v>
      </c>
      <c r="NF139" s="3">
        <f>IF(ISNA(MATCH(ratings!$A139,tournaments!MJ$2:MJ$33,0)),0,(INDEX(tournaments!ML$2:ML$33,MATCH(ratings!$A139,tournaments!MJ$2:MJ$33,0))))</f>
        <v>0</v>
      </c>
      <c r="NG139" s="6">
        <f t="shared" si="1261"/>
        <v>20.094550625704315</v>
      </c>
      <c r="NH139" s="9">
        <f>IF(ISNA(MATCH(ratings!$A139,tournaments!MM$2:MM$33,0)),0,(INDEX(tournaments!MN$2:MN$33,MATCH(ratings!$A139,tournaments!MM$2:MM$33,0))))</f>
        <v>0</v>
      </c>
      <c r="NI139" s="3">
        <f>IF(ISNA(MATCH(ratings!$A139,tournaments!MM$2:MM$33,0)),0,(INDEX(tournaments!MO$2:MO$33,MATCH(ratings!$A139,tournaments!MM$2:MM$33,0))))</f>
        <v>0</v>
      </c>
      <c r="NJ139" s="6">
        <f t="shared" si="1262"/>
        <v>20.094550625704315</v>
      </c>
      <c r="NK139" s="9">
        <f>IF(ISNA(MATCH(ratings!$A139,tournaments!MP$2:MP$33,0)),0,(INDEX(tournaments!MQ$2:MQ$33,MATCH(ratings!$A139,tournaments!MP$2:MP$33,0))))</f>
        <v>0</v>
      </c>
      <c r="NL139" s="3">
        <f>IF(ISNA(MATCH(ratings!$A139,tournaments!MP$2:MP$33,0)),0,(INDEX(tournaments!MR$2:MR$33,MATCH(ratings!$A139,tournaments!MP$2:MP$33,0))))</f>
        <v>0</v>
      </c>
      <c r="NM139" s="6">
        <f t="shared" si="1263"/>
        <v>20.094550625704315</v>
      </c>
      <c r="NN139" s="9">
        <f>IF(ISNA(MATCH(ratings!$A139,tournaments!MS$2:MS$33,0)),0,(INDEX(tournaments!MT$2:MT$33,MATCH(ratings!$A139,tournaments!MS$2:MS$33,0))))</f>
        <v>0</v>
      </c>
      <c r="NO139" s="3">
        <f>IF(ISNA(MATCH(ratings!$A139,tournaments!MS$2:MS$33,0)),0,(INDEX(tournaments!MU$2:MU$33,MATCH(ratings!$A139,tournaments!MS$2:MS$33,0))))</f>
        <v>0</v>
      </c>
      <c r="NP139" s="6">
        <f t="shared" si="1264"/>
        <v>20.094550625704315</v>
      </c>
      <c r="NQ139" s="6">
        <f>parameters!$B$3*parameters!$B$2+(1-parameters!$B$3)*ratings!NP139</f>
        <v>20.085095563133883</v>
      </c>
      <c r="NR139" s="9">
        <f>IF(ISNA(MATCH(ratings!$A139,tournaments!MV$2:MV$33,0)),0,(INDEX(tournaments!MW$2:MW$33,MATCH(ratings!$A139,tournaments!MV$2:MV$33,0))))</f>
        <v>0</v>
      </c>
      <c r="NS139" s="3">
        <f>IF(ISNA(MATCH(ratings!$A139,tournaments!MV$2:MV$33,0)),0,(INDEX(tournaments!MX$2:MX$33,MATCH(ratings!$A139,tournaments!MV$2:MV$33,0))))</f>
        <v>0</v>
      </c>
      <c r="NT139" s="6">
        <f t="shared" si="1265"/>
        <v>20.085095563133883</v>
      </c>
      <c r="NU139" s="9">
        <f>IF(ISNA(MATCH(ratings!$A139,tournaments!MY$2:MY$33,0)),0,(INDEX(tournaments!MZ$2:MZ$33,MATCH(ratings!$A139,tournaments!MY$2:MY$33,0))))</f>
        <v>0</v>
      </c>
      <c r="NV139" s="3">
        <f>IF(ISNA(MATCH(ratings!$A139,tournaments!MY$2:MY$33,0)),0,(INDEX(tournaments!NA$2:NA$33,MATCH(ratings!$A139,tournaments!MY$2:MY$33,0))))</f>
        <v>0</v>
      </c>
      <c r="NW139" s="6">
        <f t="shared" si="1266"/>
        <v>20.085095563133883</v>
      </c>
      <c r="NX139" s="9">
        <f>IF(ISNA(MATCH(ratings!$A139,tournaments!NB$2:NB$33,0)),0,(INDEX(tournaments!NC$2:NC$33,MATCH(ratings!$A139,tournaments!NB$2:NB$33,0))))</f>
        <v>0</v>
      </c>
      <c r="NY139" s="3">
        <f>IF(ISNA(MATCH(ratings!$A139,tournaments!NB$2:NB$33,0)),0,(INDEX(tournaments!ND$2:ND$33,MATCH(ratings!$A139,tournaments!NB$2:NB$33,0))))</f>
        <v>0</v>
      </c>
      <c r="NZ139" s="6">
        <f t="shared" si="1267"/>
        <v>20.085095563133883</v>
      </c>
      <c r="OA139" s="9">
        <f>IF(ISNA(MATCH(ratings!$A139,tournaments!NE$2:NE$33,0)),0,(INDEX(tournaments!NF$2:NF$33,MATCH(ratings!$A139,tournaments!NE$2:NE$33,0))))</f>
        <v>0</v>
      </c>
      <c r="OB139" s="3">
        <f>IF(ISNA(MATCH(ratings!$A139,tournaments!NE$2:NE$33,0)),0,(INDEX(tournaments!NG$2:NG$33,MATCH(ratings!$A139,tournaments!NE$2:NE$33,0))))</f>
        <v>0</v>
      </c>
      <c r="OC139" s="6">
        <f t="shared" si="1268"/>
        <v>20.085095563133883</v>
      </c>
      <c r="OD139" s="6">
        <f>parameters!$B$3*parameters!$B$2+(1-parameters!$B$3)*ratings!OC139</f>
        <v>20.076586006820495</v>
      </c>
      <c r="OE139" s="9">
        <f>IF(ISNA(MATCH(ratings!$A139,tournaments!NH$2:NH$33,0)),0,(INDEX(tournaments!NI$2:NI$33,MATCH(ratings!$A139,tournaments!NH$2:NH$33,0))))</f>
        <v>0</v>
      </c>
      <c r="OF139" s="3">
        <f>IF(ISNA(MATCH(ratings!$A139,tournaments!NH$2:NH$33,0)),0,(INDEX(tournaments!NJ$2:NJ$33,MATCH(ratings!$A139,tournaments!NH$2:NH$33,0))))</f>
        <v>0</v>
      </c>
      <c r="OG139" s="6">
        <f t="shared" si="1269"/>
        <v>20.076586006820495</v>
      </c>
      <c r="OH139" s="9">
        <f>IF(ISNA(MATCH(ratings!$A139,tournaments!NK$2:NK$33,0)),0,(INDEX(tournaments!NL$2:NL$33,MATCH(ratings!$A139,tournaments!NK$2:NK$33,0))))</f>
        <v>0</v>
      </c>
      <c r="OI139" s="3">
        <f>IF(ISNA(MATCH(ratings!$A139,tournaments!NK$2:NK$33,0)),0,(INDEX(tournaments!NM$2:NM$33,MATCH(ratings!$A139,tournaments!NK$2:NK$33,0))))</f>
        <v>0</v>
      </c>
      <c r="OJ139" s="6">
        <f t="shared" si="1270"/>
        <v>20.076586006820495</v>
      </c>
    </row>
    <row r="140" spans="1:400" x14ac:dyDescent="0.2">
      <c r="A140" t="s">
        <v>100</v>
      </c>
      <c r="B140" s="6">
        <f>parameters!$B$2</f>
        <v>20</v>
      </c>
      <c r="E140" s="6">
        <f t="shared" ref="E140:E141" si="1458">(1-C140)*B140+C140*D140</f>
        <v>20</v>
      </c>
      <c r="F140" s="9">
        <f>IF(ISNA(MATCH(ratings!$A140,tournaments!D$2:D$33,0)),0,(INDEX(tournaments!E$2:E$33,MATCH(ratings!$A140,tournaments!D$2:D$33,0))))</f>
        <v>0</v>
      </c>
      <c r="G140" s="3">
        <f>IF(ISNA(MATCH(ratings!$A140,tournaments!D$2:D$33,0)),0,(INDEX(tournaments!F$2:F$33,MATCH(ratings!$A140,tournaments!D$2:D$33,0))))</f>
        <v>0</v>
      </c>
      <c r="H140" s="6">
        <f t="shared" ref="H140:H141" si="1459">(1-F140)*E140+F140*G140</f>
        <v>20</v>
      </c>
      <c r="I140" s="9">
        <f>IF(ISNA(MATCH(ratings!$A140,tournaments!G$2:G$33,0)),0,(INDEX(tournaments!H$2:H$33,MATCH(ratings!$A140,tournaments!G$2:G$33,0))))</f>
        <v>0</v>
      </c>
      <c r="J140" s="3">
        <f>IF(ISNA(MATCH(ratings!$A140,tournaments!G$2:G$33,0)),0,(INDEX(tournaments!I$2:I$33,MATCH(ratings!$A140,tournaments!G$2:G$33,0))))</f>
        <v>0</v>
      </c>
      <c r="K140" s="6">
        <f t="shared" ref="K140:K141" si="1460">(1-I140)*H140+I140*J140</f>
        <v>20</v>
      </c>
      <c r="L140" s="6">
        <f>parameters!$B$3*parameters!$B$2+(1-parameters!$B$3)*ratings!K140</f>
        <v>20</v>
      </c>
      <c r="M140" s="9">
        <f>IF(ISNA(MATCH(ratings!$A140,tournaments!J$2:J$33,0)),0,(INDEX(tournaments!K$2:K$33,MATCH(ratings!$A140,tournaments!J$2:J$33,0))))</f>
        <v>0</v>
      </c>
      <c r="N140" s="3">
        <f>IF(ISNA(MATCH(ratings!$A140,tournaments!J$2:J$33,0)),0,(INDEX(tournaments!L$2:L$33,MATCH(ratings!$A140,tournaments!J$2:J$33,0))))</f>
        <v>0</v>
      </c>
      <c r="O140" s="6">
        <f t="shared" ref="O140:O141" si="1461">(1-M140)*L140+M140*N140</f>
        <v>20</v>
      </c>
      <c r="P140" s="6">
        <f>parameters!$B$3*parameters!$B$2+(1-parameters!$B$3)*ratings!O140</f>
        <v>20</v>
      </c>
      <c r="Q140" s="9">
        <f>IF(ISNA(MATCH(ratings!$A140,tournaments!M$2:M$33,0)),0,(INDEX(tournaments!N$2:N$33,MATCH(ratings!$A140,tournaments!M$2:M$33,0))))</f>
        <v>0</v>
      </c>
      <c r="R140" s="3">
        <f>IF(ISNA(MATCH(ratings!$A140,tournaments!M$2:M$33,0)),0,(INDEX(tournaments!O$2:O$33,MATCH(ratings!$A140,tournaments!M$2:M$33,0))))</f>
        <v>0</v>
      </c>
      <c r="S140" s="6">
        <f t="shared" ref="S140:S141" si="1462">(1-Q140)*P140+Q140*R140</f>
        <v>20</v>
      </c>
      <c r="T140" s="9">
        <f>IF(ISNA(MATCH(ratings!$A140,tournaments!P$2:P$33,0)),0,(INDEX(tournaments!Q$2:Q$33,MATCH(ratings!$A140,tournaments!P$2:P$33,0))))</f>
        <v>0</v>
      </c>
      <c r="U140" s="3">
        <f>IF(ISNA(MATCH(ratings!$A140,tournaments!P$2:P$33,0)),0,(INDEX(tournaments!R$2:R$33,MATCH(ratings!$A140,tournaments!P$2:P$33,0))))</f>
        <v>0</v>
      </c>
      <c r="V140" s="6">
        <f t="shared" ref="V140:V141" si="1463">(1-T140)*S140+T140*U140</f>
        <v>20</v>
      </c>
      <c r="W140" s="6">
        <f>parameters!$B$3*parameters!$B$2+(1-parameters!$B$3)*ratings!V140</f>
        <v>20</v>
      </c>
      <c r="X140" s="9">
        <f>IF(ISNA(MATCH(ratings!$A140,tournaments!S$2:S$33,0)),0,(INDEX(tournaments!T$2:T$33,MATCH(ratings!$A140,tournaments!S$2:S$33,0))))</f>
        <v>0</v>
      </c>
      <c r="Y140" s="3">
        <f>IF(ISNA(MATCH(ratings!$A140,tournaments!S$2:S$33,0)),0,(INDEX(tournaments!U$2:U$33,MATCH(ratings!$A140,tournaments!S$2:S$33,0))))</f>
        <v>0</v>
      </c>
      <c r="Z140" s="6">
        <f t="shared" ref="Z140:Z141" si="1464">(1-X140)*W140+X140*Y140</f>
        <v>20</v>
      </c>
      <c r="AA140" s="9">
        <f>IF(ISNA(MATCH(ratings!$A140,tournaments!V$2:V$33,0)),0,(INDEX(tournaments!W$2:W$33,MATCH(ratings!$A140,tournaments!V$2:V$33,0))))</f>
        <v>0</v>
      </c>
      <c r="AB140" s="3">
        <f>IF(ISNA(MATCH(ratings!$A140,tournaments!V$2:V$33,0)),0,(INDEX(tournaments!X$2:X$33,MATCH(ratings!$A140,tournaments!V$2:V$33,0))))</f>
        <v>0</v>
      </c>
      <c r="AC140" s="6">
        <f t="shared" ref="AC140:AC141" si="1465">(1-AA140)*Z140+AA140*AB140</f>
        <v>20</v>
      </c>
      <c r="AD140" s="9">
        <f>IF(ISNA(MATCH(ratings!$A140,tournaments!Y$2:Y$33,0)),0,(INDEX(tournaments!Z$2:Z$33,MATCH(ratings!$A140,tournaments!Y$2:Y$33,0))))</f>
        <v>0</v>
      </c>
      <c r="AE140" s="3">
        <f>IF(ISNA(MATCH(ratings!$A140,tournaments!Y$2:Y$33,0)),0,(INDEX(tournaments!AA$2:AA$33,MATCH(ratings!$A140,tournaments!Y$2:Y$33,0))))</f>
        <v>0</v>
      </c>
      <c r="AF140" s="6">
        <f t="shared" ref="AF140:AF141" si="1466">(1-AD140)*AC140+AD140*AE140</f>
        <v>20</v>
      </c>
      <c r="AG140" s="9">
        <f>IF(ISNA(MATCH(ratings!$A140,tournaments!AB$2:AB$33,0)),0,(INDEX(tournaments!AC$2:AC$33,MATCH(ratings!$A140,tournaments!AB$2:AB$33,0))))</f>
        <v>0</v>
      </c>
      <c r="AH140" s="3">
        <f>IF(ISNA(MATCH(ratings!$A140,tournaments!AB$2:AB$33,0)),0,(INDEX(tournaments!AD$2:AD$33,MATCH(ratings!$A140,tournaments!AB$2:AB$33,0))))</f>
        <v>0</v>
      </c>
      <c r="AI140" s="6">
        <f t="shared" ref="AI140:AI141" si="1467">(1-AG140)*AF140+AG140*AH140</f>
        <v>20</v>
      </c>
      <c r="AJ140" s="9">
        <f>IF(ISNA(MATCH(ratings!$A140,tournaments!AE$2:AE$33,0)),0,(INDEX(tournaments!AF$2:AF$33,MATCH(ratings!$A140,tournaments!AE$2:AE$33,0))))</f>
        <v>0</v>
      </c>
      <c r="AK140" s="3">
        <f>IF(ISNA(MATCH(ratings!$A140,tournaments!AE$2:AE$33,0)),0,(INDEX(tournaments!AG$2:AG$33,MATCH(ratings!$A140,tournaments!AE$2:AE$33,0))))</f>
        <v>0</v>
      </c>
      <c r="AL140" s="6">
        <f t="shared" ref="AL140:AL141" si="1468">(1-AJ140)*AI140+AJ140*AK140</f>
        <v>20</v>
      </c>
      <c r="AM140" s="9">
        <f>IF(ISNA(MATCH(ratings!$A140,tournaments!AH$2:AH$33,0)),0,(INDEX(tournaments!AI$2:AI$33,MATCH(ratings!$A140,tournaments!AH$2:AH$33,0))))</f>
        <v>0</v>
      </c>
      <c r="AN140" s="3">
        <f>IF(ISNA(MATCH(ratings!$A140,tournaments!AH$2:AH$33,0)),0,(INDEX(tournaments!AJ$2:AJ$33,MATCH(ratings!$A140,tournaments!AH$2:AH$33,0))))</f>
        <v>0</v>
      </c>
      <c r="AO140" s="6">
        <f t="shared" ref="AO140:AO141" si="1469">(1-AM140)*AL140+AM140*AN140</f>
        <v>20</v>
      </c>
      <c r="AP140" s="9">
        <f>IF(ISNA(MATCH(ratings!$A140,tournaments!AK$2:AK$33,0)),0,(INDEX(tournaments!AL$2:AL$33,MATCH(ratings!$A140,tournaments!AK$2:AK$33,0))))</f>
        <v>0</v>
      </c>
      <c r="AQ140" s="3">
        <f>IF(ISNA(MATCH(ratings!$A140,tournaments!AK$2:AK$33,0)),0,(INDEX(tournaments!AM$2:AM$33,MATCH(ratings!$A140,tournaments!AK$2:AK$33,0))))</f>
        <v>0</v>
      </c>
      <c r="AR140" s="6">
        <f t="shared" ref="AR140:AR141" si="1470">(1-AP140)*AO140+AP140*AQ140</f>
        <v>20</v>
      </c>
      <c r="AS140" s="6">
        <f>parameters!$B$3*parameters!$B$2+(1-parameters!$B$3)*ratings!AR140</f>
        <v>20</v>
      </c>
      <c r="AT140" s="9">
        <f>IF(ISNA(MATCH(ratings!$A140,tournaments!AN$2:AN$33,0)),0,(INDEX(tournaments!AO$2:AO$33,MATCH(ratings!$A140,tournaments!AN$2:AN$33,0))))</f>
        <v>0</v>
      </c>
      <c r="AU140" s="3">
        <f>IF(ISNA(MATCH(ratings!$A140,tournaments!AN$2:AN$33,0)),0,(INDEX(tournaments!AP$2:AP$33,MATCH(ratings!$A140,tournaments!AN$2:AN$33,0))))</f>
        <v>0</v>
      </c>
      <c r="AV140" s="6">
        <f t="shared" ref="AV140:AV141" si="1471">(1-AT140)*AS140+AT140*AU140</f>
        <v>20</v>
      </c>
      <c r="AW140" s="9">
        <f>IF(ISNA(MATCH(ratings!$A140,tournaments!AQ$2:AQ$33,0)),0,(INDEX(tournaments!AR$2:AR$33,MATCH(ratings!$A140,tournaments!AQ$2:AQ$33,0))))</f>
        <v>0</v>
      </c>
      <c r="AX140" s="3">
        <f>IF(ISNA(MATCH(ratings!$A140,tournaments!AQ$2:AQ$33,0)),0,(INDEX(tournaments!AS$2:AS$33,MATCH(ratings!$A140,tournaments!AQ$2:AQ$33,0))))</f>
        <v>0</v>
      </c>
      <c r="AY140" s="6">
        <f t="shared" ref="AY140:AY141" si="1472">(1-AW140)*AV140+AW140*AX140</f>
        <v>20</v>
      </c>
      <c r="AZ140" s="9">
        <f>IF(ISNA(MATCH(ratings!$A140,tournaments!AT$2:AT$33,0)),0,(INDEX(tournaments!AU$2:AU$33,MATCH(ratings!$A140,tournaments!AT$2:AT$33,0))))</f>
        <v>0</v>
      </c>
      <c r="BA140" s="3">
        <f>IF(ISNA(MATCH(ratings!$A140,tournaments!AT$2:AT$33,0)),0,(INDEX(tournaments!AV$2:AV$33,MATCH(ratings!$A140,tournaments!AT$2:AT$33,0))))</f>
        <v>0</v>
      </c>
      <c r="BB140" s="6">
        <f t="shared" ref="BB140:BB141" si="1473">(1-AZ140)*AY140+AZ140*BA140</f>
        <v>20</v>
      </c>
      <c r="BC140" s="9">
        <f>IF(ISNA(MATCH(ratings!$A140,tournaments!AW$2:AW$33,0)),0,(INDEX(tournaments!AX$2:AX$33,MATCH(ratings!$A140,tournaments!AW$2:AW$33,0))))</f>
        <v>0</v>
      </c>
      <c r="BD140" s="3">
        <f>IF(ISNA(MATCH(ratings!$A140,tournaments!AW$2:AW$33,0)),0,(INDEX(tournaments!AY$2:AY$33,MATCH(ratings!$A140,tournaments!AW$2:AW$33,0))))</f>
        <v>0</v>
      </c>
      <c r="BE140" s="6">
        <f t="shared" ref="BE140:BE141" si="1474">(1-BC140)*BB140+BC140*BD140</f>
        <v>20</v>
      </c>
      <c r="BF140" s="9">
        <f>IF(ISNA(MATCH(ratings!$A140,tournaments!AZ$2:AZ$33,0)),0,(INDEX(tournaments!BA$2:BA$33,MATCH(ratings!$A140,tournaments!AZ$2:AZ$33,0))))</f>
        <v>0</v>
      </c>
      <c r="BG140" s="3">
        <f>IF(ISNA(MATCH(ratings!$A140,tournaments!AZ$2:AZ$33,0)),0,(INDEX(tournaments!BB$2:BB$33,MATCH(ratings!$A140,tournaments!AZ$2:AZ$33,0))))</f>
        <v>0</v>
      </c>
      <c r="BH140" s="6">
        <f t="shared" ref="BH140:BH141" si="1475">(1-BF140)*BE140+BF140*BG140</f>
        <v>20</v>
      </c>
      <c r="BI140" s="9">
        <f>IF(ISNA(MATCH(ratings!$A140,tournaments!BC$2:BC$33,0)),0,(INDEX(tournaments!BD$2:BD$33,MATCH(ratings!$A140,tournaments!BC$2:BC$33,0))))</f>
        <v>0</v>
      </c>
      <c r="BJ140" s="3">
        <f>IF(ISNA(MATCH(ratings!$A140,tournaments!BC$2:BC$33,0)),0,(INDEX(tournaments!BE$2:BE$33,MATCH(ratings!$A140,tournaments!BC$2:BC$33,0))))</f>
        <v>0</v>
      </c>
      <c r="BK140" s="6">
        <f t="shared" ref="BK140:BK141" si="1476">(1-BI140)*BH140+BI140*BJ140</f>
        <v>20</v>
      </c>
      <c r="BL140" s="9">
        <f>IF(ISNA(MATCH(ratings!$A140,tournaments!BF$2:BF$33,0)),0,(INDEX(tournaments!BG$2:BG$33,MATCH(ratings!$A140,tournaments!BF$2:BF$33,0))))</f>
        <v>0</v>
      </c>
      <c r="BM140" s="3">
        <f>IF(ISNA(MATCH(ratings!$A140,tournaments!BF$2:BF$33,0)),0,(INDEX(tournaments!BH$2:BH$33,MATCH(ratings!$A140,tournaments!BF$2:BF$33,0))))</f>
        <v>0</v>
      </c>
      <c r="BN140" s="6">
        <f t="shared" ref="BN140:BN141" si="1477">(1-BL140)*BK140+BL140*BM140</f>
        <v>20</v>
      </c>
      <c r="BO140" s="6">
        <f>parameters!$B$3*parameters!$B$2+(1-parameters!$B$3)*ratings!BN140</f>
        <v>20</v>
      </c>
      <c r="BP140" s="9">
        <f>IF(ISNA(MATCH(ratings!$A140,tournaments!BI$2:BI$33,0)),0,(INDEX(tournaments!BJ$2:BJ$33,MATCH(ratings!$A140,tournaments!BI$2:BI$33,0))))</f>
        <v>0</v>
      </c>
      <c r="BQ140" s="3">
        <f>IF(ISNA(MATCH(ratings!$A140,tournaments!BI$2:BI$33,0)),0,(INDEX(tournaments!BK$2:BK$33,MATCH(ratings!$A140,tournaments!BI$2:BI$33,0))))</f>
        <v>0</v>
      </c>
      <c r="BR140" s="6">
        <f t="shared" ref="BR140:BR141" si="1478">(1-BP140)*BO140+BP140*BQ140</f>
        <v>20</v>
      </c>
      <c r="BS140" s="9">
        <f>IF(ISNA(MATCH(ratings!$A140,tournaments!BL$2:BL$33,0)),0,(INDEX(tournaments!BM$2:BM$33,MATCH(ratings!$A140,tournaments!BL$2:BL$33,0))))</f>
        <v>0</v>
      </c>
      <c r="BT140" s="3">
        <f>IF(ISNA(MATCH(ratings!$A140,tournaments!BL$2:BL$33,0)),0,(INDEX(tournaments!BN$2:BN$33,MATCH(ratings!$A140,tournaments!BL$2:BL$33,0))))</f>
        <v>0</v>
      </c>
      <c r="BU140" s="6">
        <f t="shared" ref="BU140:BU141" si="1479">(1-BS140)*BR140+BS140*BT140</f>
        <v>20</v>
      </c>
      <c r="BV140" s="9">
        <f>IF(ISNA(MATCH(ratings!$A140,tournaments!BO$2:BO$33,0)),0,(INDEX(tournaments!BP$2:BP$33,MATCH(ratings!$A140,tournaments!BO$2:BO$33,0))))</f>
        <v>0</v>
      </c>
      <c r="BW140" s="3">
        <f>IF(ISNA(MATCH(ratings!$A140,tournaments!BO$2:BO$33,0)),0,(INDEX(tournaments!BQ$2:BQ$33,MATCH(ratings!$A140,tournaments!BO$2:BO$33,0))))</f>
        <v>0</v>
      </c>
      <c r="BX140" s="6">
        <f t="shared" ref="BX140:BX141" si="1480">(1-BV140)*BU140+BV140*BW140</f>
        <v>20</v>
      </c>
      <c r="BY140" s="9">
        <f>IF(ISNA(MATCH(ratings!$A140,tournaments!BR$2:BR$33,0)),0,(INDEX(tournaments!BS$2:BS$33,MATCH(ratings!$A140,tournaments!BR$2:BR$33,0))))</f>
        <v>0</v>
      </c>
      <c r="BZ140" s="3">
        <f>IF(ISNA(MATCH(ratings!$A140,tournaments!BR$2:BR$33,0)),0,(INDEX(tournaments!BT$2:BT$33,MATCH(ratings!$A140,tournaments!BR$2:BR$33,0))))</f>
        <v>0</v>
      </c>
      <c r="CA140" s="6">
        <f t="shared" ref="CA140:CA141" si="1481">(1-BY140)*BX140+BY140*BZ140</f>
        <v>20</v>
      </c>
      <c r="CB140" s="9">
        <f>IF(ISNA(MATCH(ratings!$A140,tournaments!BU$2:BU$33,0)),0,(INDEX(tournaments!BV$2:BV$33,MATCH(ratings!$A140,tournaments!BU$2:BU$33,0))))</f>
        <v>0</v>
      </c>
      <c r="CC140" s="3">
        <f>IF(ISNA(MATCH(ratings!$A140,tournaments!BU$2:BU$33,0)),0,(INDEX(tournaments!BW$2:BW$33,MATCH(ratings!$A140,tournaments!BU$2:BU$33,0))))</f>
        <v>0</v>
      </c>
      <c r="CD140" s="6">
        <f t="shared" ref="CD140:CD141" si="1482">(1-CB140)*CA140+CB140*CC140</f>
        <v>20</v>
      </c>
      <c r="CE140" s="9">
        <f>IF(ISNA(MATCH(ratings!$A140,tournaments!BX$2:BX$33,0)),0,(INDEX(tournaments!BY$2:BY$33,MATCH(ratings!$A140,tournaments!BX$2:BX$33,0))))</f>
        <v>0</v>
      </c>
      <c r="CF140" s="3">
        <f>IF(ISNA(MATCH(ratings!$A140,tournaments!BX$2:BX$33,0)),0,(INDEX(tournaments!BZ$2:BZ$33,MATCH(ratings!$A140,tournaments!BX$2:BX$33,0))))</f>
        <v>0</v>
      </c>
      <c r="CG140" s="6">
        <f t="shared" ref="CG140:CG141" si="1483">(1-CE140)*CD140+CE140*CF140</f>
        <v>20</v>
      </c>
      <c r="CH140" s="9">
        <f>IF(ISNA(MATCH(ratings!$A140,tournaments!CA$2:CA$33,0)),0,(INDEX(tournaments!CB$2:CB$33,MATCH(ratings!$A140,tournaments!CA$2:CA$33,0))))</f>
        <v>0</v>
      </c>
      <c r="CI140" s="3">
        <f>IF(ISNA(MATCH(ratings!$A140,tournaments!CA$2:CA$33,0)),0,(INDEX(tournaments!CC$2:CC$33,MATCH(ratings!$A140,tournaments!CA$2:CA$33,0))))</f>
        <v>0</v>
      </c>
      <c r="CJ140" s="6">
        <f t="shared" ref="CJ140:CJ141" si="1484">(1-CH140)*CG140+CH140*CI140</f>
        <v>20</v>
      </c>
      <c r="CK140" s="9">
        <f>IF(ISNA(MATCH(ratings!$A140,tournaments!CD$2:CD$33,0)),0,(INDEX(tournaments!CE$2:CE$33,MATCH(ratings!$A140,tournaments!CD$2:CD$33,0))))</f>
        <v>0</v>
      </c>
      <c r="CL140" s="3">
        <f>IF(ISNA(MATCH(ratings!$A140,tournaments!CD$2:CD$33,0)),0,(INDEX(tournaments!CF$2:CF$33,MATCH(ratings!$A140,tournaments!CD$2:CD$33,0))))</f>
        <v>0</v>
      </c>
      <c r="CM140" s="6">
        <f t="shared" ref="CM140:CM141" si="1485">(1-CK140)*CJ140+CK140*CL140</f>
        <v>20</v>
      </c>
      <c r="CN140" s="6">
        <f>parameters!$B$3*parameters!$B$2+(1-parameters!$B$3)*ratings!CM140</f>
        <v>20</v>
      </c>
      <c r="CO140" s="9">
        <f>IF(ISNA(MATCH(ratings!$A140,tournaments!CG$2:CG$33,0)),0,(INDEX(tournaments!CH$2:CH$33,MATCH(ratings!$A140,tournaments!CG$2:CG$33,0))))</f>
        <v>0</v>
      </c>
      <c r="CP140" s="3">
        <f>IF(ISNA(MATCH(ratings!$A140,tournaments!CG$2:CG$33,0)),0,(INDEX(tournaments!CI$2:CI$33,MATCH(ratings!$A140,tournaments!CG$2:CG$33,0))))</f>
        <v>0</v>
      </c>
      <c r="CQ140" s="6">
        <f t="shared" ref="CQ140:CQ141" si="1486">(1-CO140)*CN140+CO140*CP140</f>
        <v>20</v>
      </c>
      <c r="CR140" s="9">
        <f>IF(ISNA(MATCH(ratings!$A140,tournaments!CJ$2:CJ$33,0)),0,(INDEX(tournaments!CK$2:CK$33,MATCH(ratings!$A140,tournaments!CJ$2:CJ$33,0))))</f>
        <v>0</v>
      </c>
      <c r="CS140" s="3">
        <f>IF(ISNA(MATCH(ratings!$A140,tournaments!CJ$2:CJ$33,0)),0,(INDEX(tournaments!CL$2:CL$33,MATCH(ratings!$A140,tournaments!CJ$2:CJ$33,0))))</f>
        <v>0</v>
      </c>
      <c r="CT140" s="6">
        <f t="shared" ref="CT140:CT141" si="1487">(1-CR140)*CQ140+CR140*CS140</f>
        <v>20</v>
      </c>
      <c r="CU140" s="9">
        <f>IF(ISNA(MATCH(ratings!$A140,tournaments!CM$2:CM$33,0)),0,(INDEX(tournaments!CN$2:CN$33,MATCH(ratings!$A140,tournaments!CM$2:CM$33,0))))</f>
        <v>0</v>
      </c>
      <c r="CV140" s="3">
        <f>IF(ISNA(MATCH(ratings!$A140,tournaments!CM$2:CM$33,0)),0,(INDEX(tournaments!CO$2:CO$33,MATCH(ratings!$A140,tournaments!CM$2:CM$33,0))))</f>
        <v>0</v>
      </c>
      <c r="CW140" s="6">
        <f t="shared" ref="CW140:CW141" si="1488">(1-CU140)*CT140+CU140*CV140</f>
        <v>20</v>
      </c>
      <c r="CX140" s="9">
        <f>IF(ISNA(MATCH(ratings!$A140,tournaments!CP$2:CP$33,0)),0,(INDEX(tournaments!CQ$2:CQ$33,MATCH(ratings!$A140,tournaments!CP$2:CP$33,0))))</f>
        <v>0</v>
      </c>
      <c r="CY140" s="3">
        <f>IF(ISNA(MATCH(ratings!$A140,tournaments!CP$2:CP$33,0)),0,(INDEX(tournaments!CR$2:CR$33,MATCH(ratings!$A140,tournaments!CP$2:CP$33,0))))</f>
        <v>0</v>
      </c>
      <c r="CZ140" s="6">
        <f t="shared" ref="CZ140:CZ141" si="1489">(1-CX140)*CW140+CX140*CY140</f>
        <v>20</v>
      </c>
      <c r="DA140" s="9">
        <f>IF(ISNA(MATCH(ratings!$A140,tournaments!CS$2:CS$33,0)),0,(INDEX(tournaments!CT$2:CT$33,MATCH(ratings!$A140,tournaments!CS$2:CS$33,0))))</f>
        <v>0</v>
      </c>
      <c r="DB140" s="3">
        <f>IF(ISNA(MATCH(ratings!$A140,tournaments!CS$2:CS$33,0)),0,(INDEX(tournaments!CU$2:CU$33,MATCH(ratings!$A140,tournaments!CS$2:CS$33,0))))</f>
        <v>0</v>
      </c>
      <c r="DC140" s="6">
        <f t="shared" ref="DC140:DC141" si="1490">(1-DA140)*CZ140+DA140*DB140</f>
        <v>20</v>
      </c>
      <c r="DD140" s="9">
        <f>IF(ISNA(MATCH(ratings!$A140,tournaments!CV$2:CV$33,0)),0,(INDEX(tournaments!CW$2:CW$33,MATCH(ratings!$A140,tournaments!CV$2:CV$33,0))))</f>
        <v>0</v>
      </c>
      <c r="DE140" s="3">
        <f>IF(ISNA(MATCH(ratings!$A140,tournaments!CV$2:CV$33,0)),0,(INDEX(tournaments!CX$2:CX$33,MATCH(ratings!$A140,tournaments!CV$2:CV$33,0))))</f>
        <v>0</v>
      </c>
      <c r="DF140" s="6">
        <f t="shared" ref="DF140:DF141" si="1491">(1-DD140)*DC140+DD140*DE140</f>
        <v>20</v>
      </c>
      <c r="DG140" s="9">
        <f>IF(ISNA(MATCH(ratings!$A140,tournaments!CY$2:CY$33,0)),0,(INDEX(tournaments!CZ$2:CZ$33,MATCH(ratings!$A140,tournaments!CY$2:CY$33,0))))</f>
        <v>0</v>
      </c>
      <c r="DH140" s="3">
        <f>IF(ISNA(MATCH(ratings!$A140,tournaments!CY$2:CY$33,0)),0,(INDEX(tournaments!DA$2:DA$33,MATCH(ratings!$A140,tournaments!CY$2:CY$33,0))))</f>
        <v>0</v>
      </c>
      <c r="DI140" s="6">
        <f t="shared" ref="DI140:DI141" si="1492">(1-DG140)*DF140+DG140*DH140</f>
        <v>20</v>
      </c>
      <c r="DJ140" s="9">
        <f>IF(ISNA(MATCH(ratings!$A140,tournaments!DB$2:DB$33,0)),0,(INDEX(tournaments!DC$2:DC$33,MATCH(ratings!$A140,tournaments!DB$2:DB$33,0))))</f>
        <v>8.8348047931979215E-2</v>
      </c>
      <c r="DK140" s="3">
        <f>IF(ISNA(MATCH(ratings!$A140,tournaments!DB$2:DB$33,0)),0,(INDEX(tournaments!DD$2:DD$33,MATCH(ratings!$A140,tournaments!DB$2:DB$33,0))))</f>
        <v>25</v>
      </c>
      <c r="DL140" s="6">
        <f t="shared" ref="DL140:DL141" si="1493">(1-DJ140)*DI140+DJ140*DK140</f>
        <v>20.441740239659893</v>
      </c>
      <c r="DM140" s="6">
        <f>parameters!$B$3*parameters!$B$2+(1-parameters!$B$3)*ratings!DL140</f>
        <v>20.397566215693903</v>
      </c>
      <c r="DN140" s="9">
        <f>IF(ISNA(MATCH(ratings!$A140,tournaments!DE$2:DE$33,0)),0,(INDEX(tournaments!DF$2:DF$33,MATCH(ratings!$A140,tournaments!DE$2:DE$33,0))))</f>
        <v>0</v>
      </c>
      <c r="DO140" s="3">
        <f>IF(ISNA(MATCH(ratings!$A140,tournaments!DE$2:DE$33,0)),0,(INDEX(tournaments!DG$2:DG$33,MATCH(ratings!$A140,tournaments!DE$2:DE$33,0))))</f>
        <v>0</v>
      </c>
      <c r="DP140" s="6">
        <f t="shared" ref="DP140:DP141" si="1494">(1-DN140)*DM140+DN140*DO140</f>
        <v>20.397566215693903</v>
      </c>
      <c r="DQ140" s="9">
        <f>IF(ISNA(MATCH(ratings!$A140,tournaments!DH$2:DH$33,0)),0,(INDEX(tournaments!DI$2:DI$33,MATCH(ratings!$A140,tournaments!DH$2:DH$33,0))))</f>
        <v>0</v>
      </c>
      <c r="DR140" s="3">
        <f>IF(ISNA(MATCH(ratings!$A140,tournaments!DH$2:DH$33,0)),0,(INDEX(tournaments!DJ$2:DJ$33,MATCH(ratings!$A140,tournaments!DH$2:DH$33,0))))</f>
        <v>0</v>
      </c>
      <c r="DS140" s="6">
        <f t="shared" ref="DS140:DS141" si="1495">(1-DQ140)*DP140+DQ140*DR140</f>
        <v>20.397566215693903</v>
      </c>
      <c r="DT140" s="9">
        <f>IF(ISNA(MATCH(ratings!$A140,tournaments!DK$2:DK$33,0)),0,(INDEX(tournaments!DL$2:DL$33,MATCH(ratings!$A140,tournaments!DK$2:DK$33,0))))</f>
        <v>0</v>
      </c>
      <c r="DU140" s="3">
        <f>IF(ISNA(MATCH(ratings!$A140,tournaments!DK$2:DK$33,0)),0,(INDEX(tournaments!DM$2:DM$33,MATCH(ratings!$A140,tournaments!DK$2:DK$33,0))))</f>
        <v>0</v>
      </c>
      <c r="DV140" s="6">
        <f t="shared" ref="DV140:DV141" si="1496">(1-DT140)*DS140+DT140*DU140</f>
        <v>20.397566215693903</v>
      </c>
      <c r="DW140" s="9">
        <f>IF(ISNA(MATCH(ratings!$A140,tournaments!DN$2:DN$33,0)),0,(INDEX(tournaments!DO$2:DO$33,MATCH(ratings!$A140,tournaments!DN$2:DN$33,0))))</f>
        <v>0</v>
      </c>
      <c r="DX140" s="3">
        <f>IF(ISNA(MATCH(ratings!$A140,tournaments!DN$2:DN$33,0)),0,(INDEX(tournaments!DP$2:DP$33,MATCH(ratings!$A140,tournaments!DN$2:DN$33,0))))</f>
        <v>0</v>
      </c>
      <c r="DY140" s="6">
        <f t="shared" ref="DY140:DY141" si="1497">(1-DW140)*DV140+DW140*DX140</f>
        <v>20.397566215693903</v>
      </c>
      <c r="DZ140" s="9">
        <f>IF(ISNA(MATCH(ratings!$A140,tournaments!DQ$2:DQ$33,0)),0,(INDEX(tournaments!DR$2:DR$33,MATCH(ratings!$A140,tournaments!DQ$2:DQ$33,0))))</f>
        <v>0</v>
      </c>
      <c r="EA140" s="3">
        <f>IF(ISNA(MATCH(ratings!$A140,tournaments!DQ$2:DQ$33,0)),0,(INDEX(tournaments!DS$2:DS$33,MATCH(ratings!$A140,tournaments!DQ$2:DQ$33,0))))</f>
        <v>0</v>
      </c>
      <c r="EB140" s="6">
        <f t="shared" ref="EB140:EB141" si="1498">(1-DZ140)*DY140+DZ140*EA140</f>
        <v>20.397566215693903</v>
      </c>
      <c r="EC140" s="9">
        <f>IF(ISNA(MATCH(ratings!$A140,tournaments!DT$2:DT$33,0)),0,(INDEX(tournaments!DU$2:DU$33,MATCH(ratings!$A140,tournaments!DT$2:DT$33,0))))</f>
        <v>0</v>
      </c>
      <c r="ED140" s="3">
        <f>IF(ISNA(MATCH(ratings!$A140,tournaments!DT$2:DT$33,0)),0,(INDEX(tournaments!DV$2:DV$33,MATCH(ratings!$A140,tournaments!DT$2:DT$33,0))))</f>
        <v>0</v>
      </c>
      <c r="EE140" s="6">
        <f t="shared" ref="EE140:EE141" si="1499">(1-EC140)*EB140+EC140*ED140</f>
        <v>20.397566215693903</v>
      </c>
      <c r="EF140" s="9">
        <f>IF(ISNA(MATCH(ratings!$A140,tournaments!DW$2:DW$33,0)),0,(INDEX(tournaments!DX$2:DX$33,MATCH(ratings!$A140,tournaments!DW$2:DW$33,0))))</f>
        <v>0</v>
      </c>
      <c r="EG140" s="3">
        <f>IF(ISNA(MATCH(ratings!$A140,tournaments!DW$2:DW$33,0)),0,(INDEX(tournaments!DY$2:DY$33,MATCH(ratings!$A140,tournaments!DW$2:DW$33,0))))</f>
        <v>0</v>
      </c>
      <c r="EH140" s="6">
        <f t="shared" ref="EH140:EH141" si="1500">(1-EF140)*EE140+EF140*EG140</f>
        <v>20.397566215693903</v>
      </c>
      <c r="EI140" s="9">
        <f>IF(ISNA(MATCH(ratings!$A140,tournaments!DZ$2:DZ$33,0)),0,(INDEX(tournaments!EA$2:EA$33,MATCH(ratings!$A140,tournaments!DZ$2:DZ$33,0))))</f>
        <v>0</v>
      </c>
      <c r="EJ140" s="3">
        <f>IF(ISNA(MATCH(ratings!$A140,tournaments!DZ$2:DZ$33,0)),0,(INDEX(tournaments!EB$2:EB$33,MATCH(ratings!$A140,tournaments!DZ$2:DZ$33,0))))</f>
        <v>0</v>
      </c>
      <c r="EK140" s="6">
        <f t="shared" ref="EK140:EK141" si="1501">(1-EI140)*EH140+EI140*EJ140</f>
        <v>20.397566215693903</v>
      </c>
      <c r="EL140" s="6">
        <f>parameters!$B$3*parameters!$B$2+(1-parameters!$B$3)*ratings!EK140</f>
        <v>20.357809594124515</v>
      </c>
      <c r="EM140" s="9">
        <f>IF(ISNA(MATCH(ratings!$A140,tournaments!EC$2:EC$33,0)),0,(INDEX(tournaments!ED$2:ED$33,MATCH(ratings!$A140,tournaments!EC$2:EC$33,0))))</f>
        <v>0</v>
      </c>
      <c r="EN140" s="3">
        <f>IF(ISNA(MATCH(ratings!$A140,tournaments!EC$2:EC$33,0)),0,(INDEX(tournaments!EE$2:EE$33,MATCH(ratings!$A140,tournaments!EC$2:EC$33,0))))</f>
        <v>0</v>
      </c>
      <c r="EO140" s="6">
        <f t="shared" ref="EO140:EO141" si="1502">(1-EM140)*EL140+EM140*EN140</f>
        <v>20.357809594124515</v>
      </c>
      <c r="EP140" s="9">
        <f>IF(ISNA(MATCH(ratings!$A140,tournaments!EF$2:EF$33,0)),0,(INDEX(tournaments!EG$2:EG$33,MATCH(ratings!$A140,tournaments!EF$2:EF$33,0))))</f>
        <v>0</v>
      </c>
      <c r="EQ140" s="3">
        <f>IF(ISNA(MATCH(ratings!$A140,tournaments!EF$2:EF$33,0)),0,(INDEX(tournaments!EH$2:EH$33,MATCH(ratings!$A140,tournaments!EF$2:EF$33,0))))</f>
        <v>0</v>
      </c>
      <c r="ER140" s="6">
        <f t="shared" ref="ER140:ER141" si="1503">(1-EP140)*EO140+EP140*EQ140</f>
        <v>20.357809594124515</v>
      </c>
      <c r="ES140" s="9">
        <f>IF(ISNA(MATCH(ratings!$A140,tournaments!EI$2:EI$33,0)),0,(INDEX(tournaments!EJ$2:EJ$33,MATCH(ratings!$A140,tournaments!EI$2:EI$33,0))))</f>
        <v>0</v>
      </c>
      <c r="ET140" s="3">
        <f>IF(ISNA(MATCH(ratings!$A140,tournaments!EI$2:EI$33,0)),0,(INDEX(tournaments!EK$2:EK$33,MATCH(ratings!$A140,tournaments!EI$2:EI$33,0))))</f>
        <v>0</v>
      </c>
      <c r="EU140" s="6">
        <f t="shared" ref="EU140:EU141" si="1504">(1-ES140)*ER140+ES140*ET140</f>
        <v>20.357809594124515</v>
      </c>
      <c r="EV140" s="9">
        <f>IF(ISNA(MATCH(ratings!$A140,tournaments!EL$2:EL$33,0)),0,(INDEX(tournaments!EM$2:EM$33,MATCH(ratings!$A140,tournaments!EL$2:EL$33,0))))</f>
        <v>0</v>
      </c>
      <c r="EW140" s="3">
        <f>IF(ISNA(MATCH(ratings!$A140,tournaments!EL$2:EL$33,0)),0,(INDEX(tournaments!EN$2:EN$33,MATCH(ratings!$A140,tournaments!EL$2:EL$33,0))))</f>
        <v>0</v>
      </c>
      <c r="EX140" s="6">
        <f t="shared" ref="EX140:EX141" si="1505">(1-EV140)*EU140+EV140*EW140</f>
        <v>20.357809594124515</v>
      </c>
      <c r="EY140" s="9">
        <f>IF(ISNA(MATCH(ratings!$A140,tournaments!EO$2:EO$33,0)),0,(INDEX(tournaments!EP$2:EP$33,MATCH(ratings!$A140,tournaments!EO$2:EO$33,0))))</f>
        <v>0</v>
      </c>
      <c r="EZ140" s="3">
        <f>IF(ISNA(MATCH(ratings!$A140,tournaments!EO$2:EO$33,0)),0,(INDEX(tournaments!EQ$2:EQ$33,MATCH(ratings!$A140,tournaments!EO$2:EO$33,0))))</f>
        <v>0</v>
      </c>
      <c r="FA140" s="6">
        <f t="shared" ref="FA140:FA141" si="1506">(1-EY140)*EX140+EY140*EZ140</f>
        <v>20.357809594124515</v>
      </c>
      <c r="FB140" s="9">
        <f>IF(ISNA(MATCH(ratings!$A140,tournaments!ER$2:ER$33,0)),0,(INDEX(tournaments!ES$2:ES$33,MATCH(ratings!$A140,tournaments!ER$2:ER$33,0))))</f>
        <v>0</v>
      </c>
      <c r="FC140" s="3">
        <f>IF(ISNA(MATCH(ratings!$A140,tournaments!ER$2:ER$33,0)),0,(INDEX(tournaments!ET$2:ET$33,MATCH(ratings!$A140,tournaments!ER$2:ER$33,0))))</f>
        <v>0</v>
      </c>
      <c r="FD140" s="6">
        <f t="shared" ref="FD140:FD141" si="1507">(1-FB140)*FA140+FB140*FC140</f>
        <v>20.357809594124515</v>
      </c>
      <c r="FE140" s="9">
        <f>IF(ISNA(MATCH(ratings!$A140,tournaments!EU$2:EU$33,0)),0,(INDEX(tournaments!EV$2:EV$33,MATCH(ratings!$A140,tournaments!EU$2:EU$33,0))))</f>
        <v>0</v>
      </c>
      <c r="FF140" s="3">
        <f>IF(ISNA(MATCH(ratings!$A140,tournaments!EU$2:EU$33,0)),0,(INDEX(tournaments!EW$2:EW$33,MATCH(ratings!$A140,tournaments!EU$2:EU$33,0))))</f>
        <v>0</v>
      </c>
      <c r="FG140" s="6">
        <f t="shared" ref="FG140:FG141" si="1508">(1-FE140)*FD140+FE140*FF140</f>
        <v>20.357809594124515</v>
      </c>
      <c r="FH140" s="6">
        <f>parameters!$B$3*parameters!$B$2+(1-parameters!$B$3)*ratings!FG140</f>
        <v>20.322028634712062</v>
      </c>
      <c r="FI140" s="9">
        <f>IF(ISNA(MATCH(ratings!$A140,tournaments!EX$2:EX$33,0)),0,(INDEX(tournaments!EY$2:EY$33,MATCH(ratings!$A140,tournaments!EX$2:EX$33,0))))</f>
        <v>0</v>
      </c>
      <c r="FJ140" s="3">
        <f>IF(ISNA(MATCH(ratings!$A140,tournaments!EX$2:EX$33,0)),0,(INDEX(tournaments!EZ$2:EZ$33,MATCH(ratings!$A140,tournaments!EX$2:EX$33,0))))</f>
        <v>0</v>
      </c>
      <c r="FK140" s="6">
        <f t="shared" ref="FK140:FK141" si="1509">(1-FI140)*FH140+FI140*FJ140</f>
        <v>20.322028634712062</v>
      </c>
      <c r="FL140" s="9">
        <f>IF(ISNA(MATCH(ratings!$A140,tournaments!FA$2:FA$33,0)),0,(INDEX(tournaments!FB$2:FB$33,MATCH(ratings!$A140,tournaments!FA$2:FA$33,0))))</f>
        <v>0</v>
      </c>
      <c r="FM140" s="3">
        <f>IF(ISNA(MATCH(ratings!$A140,tournaments!FA$2:FA$33,0)),0,(INDEX(tournaments!FC$2:FC$33,MATCH(ratings!$A140,tournaments!FA$2:FA$33,0))))</f>
        <v>0</v>
      </c>
      <c r="FN140" s="6">
        <f t="shared" ref="FN140:FN141" si="1510">(1-FL140)*FK140+FL140*FM140</f>
        <v>20.322028634712062</v>
      </c>
      <c r="FO140" s="9">
        <f>IF(ISNA(MATCH(ratings!$A140,tournaments!FD$2:FD$33,0)),0,(INDEX(tournaments!FE$2:FE$33,MATCH(ratings!$A140,tournaments!FD$2:FD$33,0))))</f>
        <v>0</v>
      </c>
      <c r="FP140" s="3">
        <f>IF(ISNA(MATCH(ratings!$A140,tournaments!FD$2:FD$33,0)),0,(INDEX(tournaments!FF$2:FF$33,MATCH(ratings!$A140,tournaments!FD$2:FD$33,0))))</f>
        <v>0</v>
      </c>
      <c r="FQ140" s="6">
        <f t="shared" ref="FQ140:FQ141" si="1511">(1-FO140)*FN140+FO140*FP140</f>
        <v>20.322028634712062</v>
      </c>
      <c r="FR140" s="9">
        <f>IF(ISNA(MATCH(ratings!$A140,tournaments!FG$2:FG$33,0)),0,(INDEX(tournaments!FH$2:FH$33,MATCH(ratings!$A140,tournaments!FG$2:FG$33,0))))</f>
        <v>0</v>
      </c>
      <c r="FS140" s="3">
        <f>IF(ISNA(MATCH(ratings!$A140,tournaments!FG$2:FG$33,0)),0,(INDEX(tournaments!FI$2:FI$33,MATCH(ratings!$A140,tournaments!FG$2:FG$33,0))))</f>
        <v>0</v>
      </c>
      <c r="FT140" s="6">
        <f t="shared" ref="FT140:FT141" si="1512">(1-FR140)*FQ140+FR140*FS140</f>
        <v>20.322028634712062</v>
      </c>
      <c r="FU140" s="9">
        <f>IF(ISNA(MATCH(ratings!$A140,tournaments!FJ$2:FJ$33,0)),0,(INDEX(tournaments!FK$2:FK$33,MATCH(ratings!$A140,tournaments!FJ$2:FJ$33,0))))</f>
        <v>0</v>
      </c>
      <c r="FV140" s="3">
        <f>IF(ISNA(MATCH(ratings!$A140,tournaments!FJ$2:FJ$33,0)),0,(INDEX(tournaments!FL$2:FL$33,MATCH(ratings!$A140,tournaments!FJ$2:FJ$33,0))))</f>
        <v>0</v>
      </c>
      <c r="FW140" s="6">
        <f t="shared" ref="FW140:FW141" si="1513">(1-FU140)*FT140+FU140*FV140</f>
        <v>20.322028634712062</v>
      </c>
      <c r="FX140" s="9">
        <f>IF(ISNA(MATCH(ratings!$A140,tournaments!FM$2:FM$33,0)),0,(INDEX(tournaments!FN$2:FN$33,MATCH(ratings!$A140,tournaments!FM$2:FM$33,0))))</f>
        <v>0</v>
      </c>
      <c r="FY140" s="3">
        <f>IF(ISNA(MATCH(ratings!$A140,tournaments!FM$2:FM$33,0)),0,(INDEX(tournaments!FO$2:FO$33,MATCH(ratings!$A140,tournaments!FM$2:FM$33,0))))</f>
        <v>0</v>
      </c>
      <c r="FZ140" s="6">
        <f t="shared" ref="FZ140:FZ141" si="1514">(1-FX140)*FW140+FX140*FY140</f>
        <v>20.322028634712062</v>
      </c>
      <c r="GA140" s="6">
        <f>parameters!$B$3*parameters!$B$2+(1-parameters!$B$3)*ratings!FZ140</f>
        <v>20.289825771240857</v>
      </c>
      <c r="GB140" s="9">
        <f>IF(ISNA(MATCH(ratings!$A140,tournaments!FP$2:FP$33,0)),0,(INDEX(tournaments!FQ$2:FQ$33,MATCH(ratings!$A140,tournaments!FP$2:FP$33,0))))</f>
        <v>0</v>
      </c>
      <c r="GC140" s="3">
        <f>IF(ISNA(MATCH(ratings!$A140,tournaments!FP$2:FP$33,0)),0,(INDEX(tournaments!FR$2:FR$33,MATCH(ratings!$A140,tournaments!FP$2:FP$33,0))))</f>
        <v>0</v>
      </c>
      <c r="GD140" s="6">
        <f t="shared" ref="GD140:GD141" si="1515">(1-GB140)*GA140+GB140*GC140</f>
        <v>20.289825771240857</v>
      </c>
      <c r="GE140" s="9">
        <f>IF(ISNA(MATCH(ratings!$A140,tournaments!FS$2:FS$33,0)),0,(INDEX(tournaments!FT$2:FT$33,MATCH(ratings!$A140,tournaments!FS$2:FS$33,0))))</f>
        <v>0</v>
      </c>
      <c r="GF140" s="3">
        <f>IF(ISNA(MATCH(ratings!$A140,tournaments!FS$2:FS$33,0)),0,(INDEX(tournaments!FU$2:FU$33,MATCH(ratings!$A140,tournaments!FS$2:FS$33,0))))</f>
        <v>0</v>
      </c>
      <c r="GG140" s="6">
        <f t="shared" ref="GG140:GG141" si="1516">(1-GE140)*GD140+GE140*GF140</f>
        <v>20.289825771240857</v>
      </c>
      <c r="GH140" s="9">
        <f>IF(ISNA(MATCH(ratings!$A140,tournaments!FV$2:FV$33,0)),0,(INDEX(tournaments!FW$2:FW$33,MATCH(ratings!$A140,tournaments!FV$2:FV$33,0))))</f>
        <v>0</v>
      </c>
      <c r="GI140" s="3">
        <f>IF(ISNA(MATCH(ratings!$A140,tournaments!FV$2:FV$33,0)),0,(INDEX(tournaments!FX$2:FX$33,MATCH(ratings!$A140,tournaments!FV$2:FV$33,0))))</f>
        <v>0</v>
      </c>
      <c r="GJ140" s="6">
        <f t="shared" ref="GJ140:GJ141" si="1517">(1-GH140)*GG140+GH140*GI140</f>
        <v>20.289825771240857</v>
      </c>
      <c r="GK140" s="9">
        <f>IF(ISNA(MATCH(ratings!$A140,tournaments!FY$2:FY$33,0)),0,(INDEX(tournaments!FZ$2:FZ$33,MATCH(ratings!$A140,tournaments!FY$2:FY$33,0))))</f>
        <v>0</v>
      </c>
      <c r="GL140" s="3">
        <f>IF(ISNA(MATCH(ratings!$A140,tournaments!FY$2:FY$33,0)),0,(INDEX(tournaments!GA$2:GA$33,MATCH(ratings!$A140,tournaments!FY$2:FY$33,0))))</f>
        <v>0</v>
      </c>
      <c r="GM140" s="6">
        <f t="shared" ref="GM140:GM141" si="1518">(1-GK140)*GJ140+GK140*GL140</f>
        <v>20.289825771240857</v>
      </c>
      <c r="GN140" s="9">
        <f>IF(ISNA(MATCH(ratings!$A140,tournaments!GB$2:GB$33,0)),0,(INDEX(tournaments!GC$2:GC$33,MATCH(ratings!$A140,tournaments!GB$2:GB$33,0))))</f>
        <v>0</v>
      </c>
      <c r="GO140" s="3">
        <f>IF(ISNA(MATCH(ratings!$A140,tournaments!GB$2:GB$33,0)),0,(INDEX(tournaments!GD$2:GD$33,MATCH(ratings!$A140,tournaments!GB$2:GB$33,0))))</f>
        <v>0</v>
      </c>
      <c r="GP140" s="6">
        <f t="shared" ref="GP140:GP141" si="1519">(1-GN140)*GM140+GN140*GO140</f>
        <v>20.289825771240857</v>
      </c>
      <c r="GQ140" s="9">
        <f>IF(ISNA(MATCH(ratings!$A140,tournaments!GE$2:GE$33,0)),0,(INDEX(tournaments!GF$2:GF$33,MATCH(ratings!$A140,tournaments!GE$2:GE$33,0))))</f>
        <v>0</v>
      </c>
      <c r="GR140" s="3">
        <f>IF(ISNA(MATCH(ratings!$A140,tournaments!GE$2:GE$33,0)),0,(INDEX(tournaments!GG$2:GG$33,MATCH(ratings!$A140,tournaments!GE$2:GE$33,0))))</f>
        <v>0</v>
      </c>
      <c r="GS140" s="6">
        <f t="shared" ref="GS140:GS141" si="1520">(1-GQ140)*GP140+GQ140*GR140</f>
        <v>20.289825771240857</v>
      </c>
      <c r="GT140" s="6">
        <f>parameters!$B$3*parameters!$B$2+(1-parameters!$B$3)*ratings!GS140</f>
        <v>20.26084319411677</v>
      </c>
      <c r="GU140" s="9">
        <f>IF(ISNA(MATCH(ratings!$A140,tournaments!GH$2:GH$33,0)),0,(INDEX(tournaments!GI$2:GI$33,MATCH(ratings!$A140,tournaments!GH$2:GH$33,0))))</f>
        <v>0</v>
      </c>
      <c r="GV140" s="3">
        <f>IF(ISNA(MATCH(ratings!$A140,tournaments!GH$2:GH$33,0)),0,(INDEX(tournaments!GJ$2:GJ$33,MATCH(ratings!$A140,tournaments!GH$2:GH$33,0))))</f>
        <v>0</v>
      </c>
      <c r="GW140" s="6">
        <f t="shared" ref="GW140:GW141" si="1521">(1-GU140)*GT140+GU140*GV140</f>
        <v>20.26084319411677</v>
      </c>
      <c r="GX140" s="9">
        <f>IF(ISNA(MATCH(ratings!$A140,tournaments!GK$2:GK$33,0)),0,(INDEX(tournaments!GL$2:GL$33,MATCH(ratings!$A140,tournaments!GK$2:GK$33,0))))</f>
        <v>0</v>
      </c>
      <c r="GY140" s="3">
        <f>IF(ISNA(MATCH(ratings!$A140,tournaments!GK$2:GK$33,0)),0,(INDEX(tournaments!GM$2:GM$33,MATCH(ratings!$A140,tournaments!GK$2:GK$33,0))))</f>
        <v>0</v>
      </c>
      <c r="GZ140" s="6">
        <f t="shared" ref="GZ140:GZ141" si="1522">(1-GX140)*GW140+GX140*GY140</f>
        <v>20.26084319411677</v>
      </c>
      <c r="HA140" s="9">
        <f>IF(ISNA(MATCH(ratings!$A140,tournaments!GN$2:GN$33,0)),0,(INDEX(tournaments!GO$2:GO$33,MATCH(ratings!$A140,tournaments!GN$2:GN$33,0))))</f>
        <v>0</v>
      </c>
      <c r="HB140" s="3">
        <f>IF(ISNA(MATCH(ratings!$A140,tournaments!GN$2:GN$33,0)),0,(INDEX(tournaments!GP$2:GP$33,MATCH(ratings!$A140,tournaments!GN$2:GN$33,0))))</f>
        <v>0</v>
      </c>
      <c r="HC140" s="6">
        <f t="shared" ref="HC140:HC141" si="1523">(1-HA140)*GZ140+HA140*HB140</f>
        <v>20.26084319411677</v>
      </c>
      <c r="HD140" s="9">
        <f>IF(ISNA(MATCH(ratings!$A140,tournaments!GQ$2:GQ$33,0)),0,(INDEX(tournaments!GR$2:GR$33,MATCH(ratings!$A140,tournaments!GQ$2:GQ$33,0))))</f>
        <v>0</v>
      </c>
      <c r="HE140" s="3">
        <f>IF(ISNA(MATCH(ratings!$A140,tournaments!GQ$2:GQ$33,0)),0,(INDEX(tournaments!GS$2:GS$33,MATCH(ratings!$A140,tournaments!GQ$2:GQ$33,0))))</f>
        <v>0</v>
      </c>
      <c r="HF140" s="6">
        <f t="shared" ref="HF140:HF141" si="1524">(1-HD140)*HC140+HD140*HE140</f>
        <v>20.26084319411677</v>
      </c>
      <c r="HG140" s="9">
        <f>IF(ISNA(MATCH(ratings!$A140,tournaments!GT$2:GT$33,0)),0,(INDEX(tournaments!GU$2:GU$33,MATCH(ratings!$A140,tournaments!GT$2:GT$33,0))))</f>
        <v>0</v>
      </c>
      <c r="HH140" s="3">
        <f>IF(ISNA(MATCH(ratings!$A140,tournaments!GT$2:GT$33,0)),0,(INDEX(tournaments!GV$2:GV$33,MATCH(ratings!$A140,tournaments!GT$2:GT$33,0))))</f>
        <v>0</v>
      </c>
      <c r="HI140" s="6">
        <f t="shared" ref="HI140:HI141" si="1525">(1-HG140)*HF140+HG140*HH140</f>
        <v>20.26084319411677</v>
      </c>
      <c r="HJ140" s="9">
        <f>IF(ISNA(MATCH(ratings!$A140,tournaments!GW$2:GW$33,0)),0,(INDEX(tournaments!GX$2:GX$33,MATCH(ratings!$A140,tournaments!GW$2:GW$33,0))))</f>
        <v>0</v>
      </c>
      <c r="HK140" s="3">
        <f>IF(ISNA(MATCH(ratings!$A140,tournaments!GW$2:GW$33,0)),0,(INDEX(tournaments!GY$2:GY$33,MATCH(ratings!$A140,tournaments!GW$2:GW$33,0))))</f>
        <v>0</v>
      </c>
      <c r="HL140" s="6">
        <f t="shared" ref="HL140:HL141" si="1526">(1-HJ140)*HI140+HJ140*HK140</f>
        <v>20.26084319411677</v>
      </c>
      <c r="HM140" s="9">
        <f>IF(ISNA(MATCH(ratings!$A140,tournaments!GZ$2:GZ$33,0)),0,(INDEX(tournaments!HA$2:HA$33,MATCH(ratings!$A140,tournaments!GZ$2:GZ$33,0))))</f>
        <v>0</v>
      </c>
      <c r="HN140" s="3">
        <f>IF(ISNA(MATCH(ratings!$A140,tournaments!GZ$2:GZ$33,0)),0,(INDEX(tournaments!HB$2:HB$33,MATCH(ratings!$A140,tournaments!GZ$2:GZ$33,0))))</f>
        <v>0</v>
      </c>
      <c r="HO140" s="6">
        <f t="shared" ref="HO140:HO141" si="1527">(1-HM140)*HL140+HM140*HN140</f>
        <v>20.26084319411677</v>
      </c>
      <c r="HP140" s="9">
        <f>IF(ISNA(MATCH(ratings!$A140,tournaments!HC$2:HC$33,0)),0,(INDEX(tournaments!HD$2:HD$33,MATCH(ratings!$A140,tournaments!HC$2:HC$33,0))))</f>
        <v>0</v>
      </c>
      <c r="HQ140" s="3">
        <f>IF(ISNA(MATCH(ratings!$A140,tournaments!HC$2:HC$33,0)),0,(INDEX(tournaments!HE$2:HE$33,MATCH(ratings!$A140,tournaments!HC$2:HC$33,0))))</f>
        <v>0</v>
      </c>
      <c r="HR140" s="6">
        <f t="shared" ref="HR140:HR141" si="1528">(1-HP140)*HO140+HP140*HQ140</f>
        <v>20.26084319411677</v>
      </c>
      <c r="HS140" s="9">
        <f>IF(ISNA(MATCH(ratings!$A140,tournaments!HF$2:HF$33,0)),0,(INDEX(tournaments!HG$2:HG$33,MATCH(ratings!$A140,tournaments!HF$2:HF$33,0))))</f>
        <v>0</v>
      </c>
      <c r="HT140" s="3">
        <f>IF(ISNA(MATCH(ratings!$A140,tournaments!HF$2:HF$33,0)),0,(INDEX(tournaments!HH$2:HH$33,MATCH(ratings!$A140,tournaments!HF$2:HF$33,0))))</f>
        <v>0</v>
      </c>
      <c r="HU140" s="6">
        <f t="shared" ref="HU140:HU141" si="1529">(1-HS140)*HR140+HS140*HT140</f>
        <v>20.26084319411677</v>
      </c>
      <c r="HV140" s="6">
        <f>parameters!$B$3*parameters!$B$2+(1-parameters!$B$3)*ratings!HU140</f>
        <v>20.234758874705093</v>
      </c>
      <c r="HW140" s="9">
        <f>IF(ISNA(MATCH(ratings!$A140,tournaments!HI$2:HI$33,0)),0,(INDEX(tournaments!HJ$2:HJ$33,MATCH(ratings!$A140,tournaments!HI$2:HI$33,0))))</f>
        <v>0</v>
      </c>
      <c r="HX140" s="3">
        <f>IF(ISNA(MATCH(ratings!$A140,tournaments!HI$2:HI$33,0)),0,(INDEX(tournaments!HK$2:HK$33,MATCH(ratings!$A140,tournaments!HI$2:HI$33,0))))</f>
        <v>0</v>
      </c>
      <c r="HY140" s="6">
        <f t="shared" ref="HY140:HY141" si="1530">(1-HW140)*HV140+HW140*HX140</f>
        <v>20.234758874705093</v>
      </c>
      <c r="HZ140" s="9">
        <f>IF(ISNA(MATCH(ratings!$A140,tournaments!HL$2:HL$33,0)),0,(INDEX(tournaments!HM$2:HM$33,MATCH(ratings!$A140,tournaments!HL$2:HL$33,0))))</f>
        <v>0</v>
      </c>
      <c r="IA140" s="3">
        <f>IF(ISNA(MATCH(ratings!$A140,tournaments!HL$2:HL$33,0)),0,(INDEX(tournaments!HN$2:HN$33,MATCH(ratings!$A140,tournaments!HL$2:HL$33,0))))</f>
        <v>0</v>
      </c>
      <c r="IB140" s="6">
        <f t="shared" ref="IB140:IB141" si="1531">(1-HZ140)*HY140+HZ140*IA140</f>
        <v>20.234758874705093</v>
      </c>
      <c r="IC140" s="9">
        <f>IF(ISNA(MATCH(ratings!$A140,tournaments!HO$2:HO$33,0)),0,(INDEX(tournaments!HP$2:HP$33,MATCH(ratings!$A140,tournaments!HO$2:HO$33,0))))</f>
        <v>0</v>
      </c>
      <c r="ID140" s="3">
        <f>IF(ISNA(MATCH(ratings!$A140,tournaments!HO$2:HO$33,0)),0,(INDEX(tournaments!HQ$2:HQ$33,MATCH(ratings!$A140,tournaments!HO$2:HO$33,0))))</f>
        <v>0</v>
      </c>
      <c r="IE140" s="6">
        <f t="shared" ref="IE140:IE141" si="1532">(1-IC140)*IB140+IC140*ID140</f>
        <v>20.234758874705093</v>
      </c>
      <c r="IF140" s="9">
        <f>IF(ISNA(MATCH(ratings!$A140,tournaments!HR$2:HR$33,0)),0,(INDEX(tournaments!HS$2:HS$33,MATCH(ratings!$A140,tournaments!HR$2:HR$33,0))))</f>
        <v>0</v>
      </c>
      <c r="IG140" s="3">
        <f>IF(ISNA(MATCH(ratings!$A140,tournaments!HR$2:HR$33,0)),0,(INDEX(tournaments!HT$2:HT$33,MATCH(ratings!$A140,tournaments!HR$2:HR$33,0))))</f>
        <v>0</v>
      </c>
      <c r="IH140" s="6">
        <f t="shared" ref="IH140:IH141" si="1533">(1-IF140)*IE140+IF140*IG140</f>
        <v>20.234758874705093</v>
      </c>
      <c r="II140" s="9">
        <f>IF(ISNA(MATCH(ratings!$A140,tournaments!HU$2:HU$33,0)),0,(INDEX(tournaments!HV$2:HV$33,MATCH(ratings!$A140,tournaments!HU$2:HU$33,0))))</f>
        <v>0</v>
      </c>
      <c r="IJ140" s="3">
        <f>IF(ISNA(MATCH(ratings!$A140,tournaments!HU$2:HU$33,0)),0,(INDEX(tournaments!HW$2:HW$33,MATCH(ratings!$A140,tournaments!HU$2:HU$33,0))))</f>
        <v>0</v>
      </c>
      <c r="IK140" s="6">
        <f t="shared" ref="IK140:IK141" si="1534">(1-II140)*IH140+II140*IJ140</f>
        <v>20.234758874705093</v>
      </c>
      <c r="IL140" s="9">
        <f>IF(ISNA(MATCH(ratings!$A140,tournaments!HX$2:HX$33,0)),0,(INDEX(tournaments!HY$2:HY$33,MATCH(ratings!$A140,tournaments!HX$2:HX$33,0))))</f>
        <v>0</v>
      </c>
      <c r="IM140" s="3">
        <f>IF(ISNA(MATCH(ratings!$A140,tournaments!HX$2:HX$33,0)),0,(INDEX(tournaments!HZ$2:HZ$33,MATCH(ratings!$A140,tournaments!HX$2:HX$33,0))))</f>
        <v>0</v>
      </c>
      <c r="IN140" s="6">
        <f t="shared" ref="IN140:IN141" si="1535">(1-IL140)*IK140+IL140*IM140</f>
        <v>20.234758874705093</v>
      </c>
      <c r="IO140" s="9">
        <f>IF(ISNA(MATCH(ratings!$A140,tournaments!IA$2:IA$33,0)),0,(INDEX(tournaments!IB$2:IB$33,MATCH(ratings!$A140,tournaments!IA$2:IA$33,0))))</f>
        <v>0</v>
      </c>
      <c r="IP140" s="3">
        <f>IF(ISNA(MATCH(ratings!$A140,tournaments!IA$2:IA$33,0)),0,(INDEX(tournaments!IC$2:IC$33,MATCH(ratings!$A140,tournaments!IA$2:IA$33,0))))</f>
        <v>0</v>
      </c>
      <c r="IQ140" s="6">
        <f t="shared" ref="IQ140:IQ141" si="1536">(1-IO140)*IN140+IO140*IP140</f>
        <v>20.234758874705093</v>
      </c>
      <c r="IR140" s="9">
        <f>IF(ISNA(MATCH(ratings!$A140,tournaments!ID$2:ID$33,0)),0,(INDEX(tournaments!IE$2:IE$33,MATCH(ratings!$A140,tournaments!ID$2:ID$33,0))))</f>
        <v>0</v>
      </c>
      <c r="IS140" s="3">
        <f>IF(ISNA(MATCH(ratings!$A140,tournaments!ID$2:ID$33,0)),0,(INDEX(tournaments!IF$2:IF$33,MATCH(ratings!$A140,tournaments!ID$2:ID$33,0))))</f>
        <v>0</v>
      </c>
      <c r="IT140" s="6">
        <f t="shared" ref="IT140:IT141" si="1537">(1-IR140)*IQ140+IR140*IS140</f>
        <v>20.234758874705093</v>
      </c>
      <c r="IU140" s="6">
        <f>parameters!$B$3*parameters!$B$2+(1-parameters!$B$3)*ratings!IT140</f>
        <v>20.211282987234586</v>
      </c>
      <c r="IV140" s="9">
        <f>IF(ISNA(MATCH(ratings!$A140,tournaments!IG$2:IG$33,0)),0,(INDEX(tournaments!IH$2:IH$33,MATCH(ratings!$A140,tournaments!IG$2:IG$33,0))))</f>
        <v>0</v>
      </c>
      <c r="IW140" s="3">
        <f>IF(ISNA(MATCH(ratings!$A140,tournaments!IG$2:IG$33,0)),0,(INDEX(tournaments!II$2:II$33,MATCH(ratings!$A140,tournaments!IG$2:IG$33,0))))</f>
        <v>0</v>
      </c>
      <c r="IX140" s="6">
        <f t="shared" ref="IX140:IX141" si="1538">(1-IV140)*IU140+IV140*IW140</f>
        <v>20.211282987234586</v>
      </c>
      <c r="IY140" s="9">
        <f>IF(ISNA(MATCH(ratings!$A140,tournaments!IJ$2:IJ$33,0)),0,(INDEX(tournaments!IK$2:IK$33,MATCH(ratings!$A140,tournaments!IJ$2:IJ$33,0))))</f>
        <v>0</v>
      </c>
      <c r="IZ140" s="3">
        <f>IF(ISNA(MATCH(ratings!$A140,tournaments!IJ$2:IJ$33,0)),0,(INDEX(tournaments!IL$2:IL$33,MATCH(ratings!$A140,tournaments!IJ$2:IJ$33,0))))</f>
        <v>0</v>
      </c>
      <c r="JA140" s="6">
        <f t="shared" ref="JA140:JA141" si="1539">(1-IY140)*IX140+IY140*IZ140</f>
        <v>20.211282987234586</v>
      </c>
      <c r="JB140" s="9">
        <f>IF(ISNA(MATCH(ratings!$A140,tournaments!IM$2:IM$33,0)),0,(INDEX(tournaments!IN$2:IN$33,MATCH(ratings!$A140,tournaments!IM$2:IM$33,0))))</f>
        <v>0</v>
      </c>
      <c r="JC140" s="3">
        <f>IF(ISNA(MATCH(ratings!$A140,tournaments!IM$2:IM$33,0)),0,(INDEX(tournaments!IO$2:IO$33,MATCH(ratings!$A140,tournaments!IM$2:IM$33,0))))</f>
        <v>0</v>
      </c>
      <c r="JD140" s="6">
        <f t="shared" ref="JD140:JD141" si="1540">(1-JB140)*JA140+JB140*JC140</f>
        <v>20.211282987234586</v>
      </c>
      <c r="JE140" s="9">
        <f>IF(ISNA(MATCH(ratings!$A140,tournaments!IP$2:IP$33,0)),0,(INDEX(tournaments!IQ$2:IQ$33,MATCH(ratings!$A140,tournaments!IP$2:IP$33,0))))</f>
        <v>0</v>
      </c>
      <c r="JF140" s="3">
        <f>IF(ISNA(MATCH(ratings!$A140,tournaments!IP$2:IP$33,0)),0,(INDEX(tournaments!IR$2:IR$33,MATCH(ratings!$A140,tournaments!IP$2:IP$33,0))))</f>
        <v>0</v>
      </c>
      <c r="JG140" s="6">
        <f t="shared" ref="JG140:JG141" si="1541">(1-JE140)*JD140+JE140*JF140</f>
        <v>20.211282987234586</v>
      </c>
      <c r="JH140" s="9">
        <f>IF(ISNA(MATCH(ratings!$A140,tournaments!IS$2:IS$33,0)),0,(INDEX(tournaments!IT$2:IT$33,MATCH(ratings!$A140,tournaments!IS$2:IS$33,0))))</f>
        <v>0</v>
      </c>
      <c r="JI140" s="3">
        <f>IF(ISNA(MATCH(ratings!$A140,tournaments!IS$2:IS$33,0)),0,(INDEX(tournaments!IU$2:IU$33,MATCH(ratings!$A140,tournaments!IS$2:IS$33,0))))</f>
        <v>0</v>
      </c>
      <c r="JJ140" s="6">
        <f t="shared" ref="JJ140:JJ141" si="1542">(1-JH140)*JG140+JH140*JI140</f>
        <v>20.211282987234586</v>
      </c>
      <c r="JK140" s="9">
        <f>IF(ISNA(MATCH(ratings!$A140,tournaments!IV$2:IV$33,0)),0,(INDEX(tournaments!IW$2:IW$33,MATCH(ratings!$A140,tournaments!IV$2:IV$33,0))))</f>
        <v>0</v>
      </c>
      <c r="JL140" s="3">
        <f>IF(ISNA(MATCH(ratings!$A140,tournaments!IV$2:IV$33,0)),0,(INDEX(tournaments!IX$2:IX$33,MATCH(ratings!$A140,tournaments!IV$2:IV$33,0))))</f>
        <v>0</v>
      </c>
      <c r="JM140" s="6">
        <f t="shared" ref="JM140:JM141" si="1543">(1-JK140)*JJ140+JK140*JL140</f>
        <v>20.211282987234586</v>
      </c>
      <c r="JN140" s="9"/>
      <c r="JO140" s="3"/>
      <c r="JP140" s="6">
        <f t="shared" ref="JP140:JP141" si="1544">(1-JN140)*JM140+JN140*JO140</f>
        <v>20.211282987234586</v>
      </c>
      <c r="JQ140" s="6">
        <f>parameters!$B$3*parameters!$B$2+(1-parameters!$B$3)*ratings!JP140</f>
        <v>20.190154688511129</v>
      </c>
      <c r="JR140" s="9">
        <f>IF(ISNA(MATCH(ratings!$A140,tournaments!JC$2:JC$33,0)),0,(INDEX(tournaments!JD$2:JD$33,MATCH(ratings!$A140,tournaments!JC$2:JC$33,0))))</f>
        <v>0</v>
      </c>
      <c r="JS140" s="3">
        <f>IF(ISNA(MATCH(ratings!$A140,tournaments!JC$2:JC$33,0)),0,(INDEX(tournaments!JE$2:JE$33,MATCH(ratings!$A140,tournaments!JC$2:JC$33,0))))</f>
        <v>0</v>
      </c>
      <c r="JT140" s="6">
        <f t="shared" ref="JT140:JT141" si="1545">(1-JR140)*JQ140+JR140*JS140</f>
        <v>20.190154688511129</v>
      </c>
      <c r="JU140" s="9">
        <f>IF(ISNA(MATCH(ratings!$A140,tournaments!JF$2:JF$33,0)),0,(INDEX(tournaments!JG$2:JG$33,MATCH(ratings!$A140,tournaments!JF$2:JF$33,0))))</f>
        <v>0</v>
      </c>
      <c r="JV140" s="3">
        <f>IF(ISNA(MATCH(ratings!$A140,tournaments!JF$2:JF$33,0)),0,(INDEX(tournaments!JH$2:JH$33,MATCH(ratings!$A140,tournaments!JF$2:JF$33,0))))</f>
        <v>0</v>
      </c>
      <c r="JW140" s="6">
        <f t="shared" ref="JW140:JW141" si="1546">(1-JU140)*JT140+JU140*JV140</f>
        <v>20.190154688511129</v>
      </c>
      <c r="JX140" s="9">
        <f>IF(ISNA(MATCH(ratings!$A140,tournaments!JI$2:JI$33,0)),0,(INDEX(tournaments!JJ$2:JJ$33,MATCH(ratings!$A140,tournaments!JI$2:JI$33,0))))</f>
        <v>0</v>
      </c>
      <c r="JY140" s="3">
        <f>IF(ISNA(MATCH(ratings!$A140,tournaments!JI$2:JI$33,0)),0,(INDEX(tournaments!JK$2:JK$33,MATCH(ratings!$A140,tournaments!JI$2:JI$33,0))))</f>
        <v>0</v>
      </c>
      <c r="JZ140" s="6">
        <f t="shared" ref="JZ140:JZ141" si="1547">(1-JX140)*JW140+JX140*JY140</f>
        <v>20.190154688511129</v>
      </c>
      <c r="KA140" s="9">
        <f>IF(ISNA(MATCH(ratings!$A140,tournaments!JL$2:JL$33,0)),0,(INDEX(tournaments!JM$2:JM$33,MATCH(ratings!$A140,tournaments!JL$2:JL$33,0))))</f>
        <v>0</v>
      </c>
      <c r="KB140" s="3">
        <f>IF(ISNA(MATCH(ratings!$A140,tournaments!JL$2:JL$33,0)),0,(INDEX(tournaments!JN$2:JN$33,MATCH(ratings!$A140,tournaments!JL$2:JL$33,0))))</f>
        <v>0</v>
      </c>
      <c r="KC140" s="6">
        <f t="shared" ref="KC140:KC141" si="1548">(1-KA140)*JZ140+KA140*KB140</f>
        <v>20.190154688511129</v>
      </c>
      <c r="KD140" s="9">
        <f>IF(ISNA(MATCH(ratings!$A140,tournaments!JO$2:JO$33,0)),0,(INDEX(tournaments!JP$2:JP$33,MATCH(ratings!$A140,tournaments!JO$2:JO$33,0))))</f>
        <v>0</v>
      </c>
      <c r="KE140" s="3">
        <f>IF(ISNA(MATCH(ratings!$A140,tournaments!JO$2:JO$33,0)),0,(INDEX(tournaments!JQ$2:JQ$33,MATCH(ratings!$A140,tournaments!JO$2:JO$33,0))))</f>
        <v>0</v>
      </c>
      <c r="KF140" s="6">
        <f t="shared" ref="KF140:KF141" si="1549">(1-KD140)*KC140+KD140*KE140</f>
        <v>20.190154688511129</v>
      </c>
      <c r="KG140" s="9">
        <f>IF(ISNA(MATCH(ratings!$A140,tournaments!JR$2:JR$33,0)),0,(INDEX(tournaments!JS$2:JS$33,MATCH(ratings!$A140,tournaments!JR$2:JR$33,0))))</f>
        <v>0</v>
      </c>
      <c r="KH140" s="3">
        <f>IF(ISNA(MATCH(ratings!$A140,tournaments!JR$2:JR$33,0)),0,(INDEX(tournaments!JT$2:JT$33,MATCH(ratings!$A140,tournaments!JR$2:JR$33,0))))</f>
        <v>0</v>
      </c>
      <c r="KI140" s="6">
        <f t="shared" ref="KI140:KI141" si="1550">(1-KG140)*KF140+KG140*KH140</f>
        <v>20.190154688511129</v>
      </c>
      <c r="KJ140" s="6">
        <f>parameters!$B$3*parameters!$B$2+(1-parameters!$B$3)*ratings!KI140</f>
        <v>20.171139219660017</v>
      </c>
      <c r="KK140" s="9">
        <f>IF(ISNA(MATCH(ratings!$A140,tournaments!JU$2:JU$33,0)),0,(INDEX(tournaments!JV$2:JV$33,MATCH(ratings!$A140,tournaments!JU$2:JU$33,0))))</f>
        <v>0</v>
      </c>
      <c r="KL140" s="3">
        <f>IF(ISNA(MATCH(ratings!$A140,tournaments!JU$2:JU$33,0)),0,(INDEX(tournaments!JW$2:JW$33,MATCH(ratings!$A140,tournaments!JU$2:JU$33,0))))</f>
        <v>0</v>
      </c>
      <c r="KM140" s="6">
        <f t="shared" ref="KM140:KM141" si="1551">(1-KK140)*KJ140+KK140*KL140</f>
        <v>20.171139219660017</v>
      </c>
      <c r="KN140" s="9">
        <f>IF(ISNA(MATCH(ratings!$A140,tournaments!JX$2:JX$33,0)),0,(INDEX(tournaments!JY$2:JY$33,MATCH(ratings!$A140,tournaments!JX$2:JX$33,0))))</f>
        <v>0</v>
      </c>
      <c r="KO140" s="3">
        <f>IF(ISNA(MATCH(ratings!$A140,tournaments!JX$2:JX$33,0)),0,(INDEX(tournaments!JZ$2:JZ$33,MATCH(ratings!$A140,tournaments!JX$2:JX$33,0))))</f>
        <v>0</v>
      </c>
      <c r="KP140" s="6">
        <f t="shared" ref="KP140:KP141" si="1552">(1-KN140)*KM140+KN140*KO140</f>
        <v>20.171139219660017</v>
      </c>
      <c r="KQ140" s="9">
        <f>IF(ISNA(MATCH(ratings!$A140,tournaments!KA$2:KA$33,0)),0,(INDEX(tournaments!KB$2:KB$33,MATCH(ratings!$A140,tournaments!KA$2:KA$33,0))))</f>
        <v>0</v>
      </c>
      <c r="KR140" s="3">
        <f>IF(ISNA(MATCH(ratings!$A140,tournaments!KA$2:KA$33,0)),0,(INDEX(tournaments!KC$2:KC$33,MATCH(ratings!$A140,tournaments!KA$2:KA$33,0))))</f>
        <v>0</v>
      </c>
      <c r="KS140" s="6">
        <f t="shared" ref="KS140:KS141" si="1553">(1-KQ140)*KP140+KQ140*KR140</f>
        <v>20.171139219660017</v>
      </c>
      <c r="KT140" s="9">
        <f>IF(ISNA(MATCH(ratings!$A140,tournaments!KD$2:KD$33,0)),0,(INDEX(tournaments!KE$2:KE$33,MATCH(ratings!$A140,tournaments!KD$2:KD$33,0))))</f>
        <v>0</v>
      </c>
      <c r="KU140" s="3">
        <f>IF(ISNA(MATCH(ratings!$A140,tournaments!KD$2:KD$33,0)),0,(INDEX(tournaments!KF$2:KF$33,MATCH(ratings!$A140,tournaments!KD$2:KD$33,0))))</f>
        <v>0</v>
      </c>
      <c r="KV140" s="6">
        <f t="shared" ref="KV140:KV141" si="1554">(1-KT140)*KS140+KT140*KU140</f>
        <v>20.171139219660017</v>
      </c>
      <c r="KW140" s="9">
        <f>IF(ISNA(MATCH(ratings!$A140,tournaments!KG$2:KG$33,0)),0,(INDEX(tournaments!KH$2:KH$33,MATCH(ratings!$A140,tournaments!KG$2:KG$33,0))))</f>
        <v>0</v>
      </c>
      <c r="KX140" s="3">
        <f>IF(ISNA(MATCH(ratings!$A140,tournaments!KG$2:KG$33,0)),0,(INDEX(tournaments!KI$2:KI$33,MATCH(ratings!$A140,tournaments!KG$2:KG$33,0))))</f>
        <v>0</v>
      </c>
      <c r="KY140" s="6">
        <f t="shared" ref="KY140:KY141" si="1555">(1-KW140)*KV140+KW140*KX140</f>
        <v>20.171139219660017</v>
      </c>
      <c r="KZ140" s="9">
        <f>IF(ISNA(MATCH(ratings!$A140,tournaments!KJ$2:KJ$33,0)),0,(INDEX(tournaments!KK$2:KK$33,MATCH(ratings!$A140,tournaments!KJ$2:KJ$33,0))))</f>
        <v>0</v>
      </c>
      <c r="LA140" s="3">
        <f>IF(ISNA(MATCH(ratings!$A140,tournaments!KJ$2:KJ$33,0)),0,(INDEX(tournaments!KL$2:KL$33,MATCH(ratings!$A140,tournaments!KJ$2:KJ$33,0))))</f>
        <v>0</v>
      </c>
      <c r="LB140" s="6">
        <f t="shared" ref="LB140:LB141" si="1556">(1-KZ140)*KY140+KZ140*LA140</f>
        <v>20.171139219660017</v>
      </c>
      <c r="LC140" s="6">
        <f>parameters!$B$3*parameters!$B$2+(1-parameters!$B$3)*ratings!LB140</f>
        <v>20.154025297694016</v>
      </c>
      <c r="LD140" s="9">
        <f>IF(ISNA(MATCH(ratings!$A140,tournaments!KN$2:KN$33,0)),0,(INDEX(tournaments!KO$2:KO$33,MATCH(ratings!$A140,tournaments!KN$2:KN$33,0))))</f>
        <v>0</v>
      </c>
      <c r="LE140" s="3">
        <f>IF(ISNA(MATCH(ratings!$A140,tournaments!KN$2:KN$33,0)),0,(INDEX(tournaments!KP$2:KP$33,MATCH(ratings!$A140,tournaments!KN$2:KN$33,0))))</f>
        <v>0</v>
      </c>
      <c r="LF140" s="6">
        <f t="shared" ref="LF140:LF141" si="1557">(1-LD140)*LC140+LD140*LE140</f>
        <v>20.154025297694016</v>
      </c>
      <c r="LG140" s="9">
        <f>IF(ISNA(MATCH(ratings!$A140,tournaments!KQ$2:KQ$33,0)),0,(INDEX(tournaments!KR$2:KR$33,MATCH(ratings!$A140,tournaments!KQ$2:KQ$33,0))))</f>
        <v>0</v>
      </c>
      <c r="LH140" s="3">
        <f>IF(ISNA(MATCH(ratings!$A140,tournaments!KQ$2:KQ$33,0)),0,(INDEX(tournaments!KS$2:KS$33,MATCH(ratings!$A140,tournaments!KQ$2:KQ$33,0))))</f>
        <v>0</v>
      </c>
      <c r="LI140" s="6">
        <f t="shared" si="1246"/>
        <v>20.154025297694016</v>
      </c>
      <c r="LJ140" s="9">
        <f>IF(ISNA(MATCH(ratings!$A140,tournaments!KT$2:KT$33,0)),0,(INDEX(tournaments!KU$2:KU$33,MATCH(ratings!$A140,tournaments!KT$2:KT$33,0))))</f>
        <v>0</v>
      </c>
      <c r="LK140" s="3">
        <f>IF(ISNA(MATCH(ratings!$A140,tournaments!KT$2:KT$33,0)),0,(INDEX(tournaments!KV$2:KV$33,MATCH(ratings!$A140,tournaments!KT$2:KT$33,0))))</f>
        <v>0</v>
      </c>
      <c r="LL140" s="6">
        <f t="shared" si="1247"/>
        <v>20.154025297694016</v>
      </c>
      <c r="LM140" s="9">
        <f>IF(ISNA(MATCH(ratings!$A140,tournaments!KW$2:KW$33,0)),0,(INDEX(tournaments!KX$2:KX$33,MATCH(ratings!$A140,tournaments!KW$2:KW$33,0))))</f>
        <v>0</v>
      </c>
      <c r="LN140" s="3">
        <f>IF(ISNA(MATCH(ratings!$A140,tournaments!KW$2:KW$33,0)),0,(INDEX(tournaments!KY$2:KY$33,MATCH(ratings!$A140,tournaments!KW$2:KW$33,0))))</f>
        <v>0</v>
      </c>
      <c r="LO140" s="6">
        <f t="shared" si="1248"/>
        <v>20.154025297694016</v>
      </c>
      <c r="LP140" s="9">
        <f>IF(ISNA(MATCH(ratings!$A140,tournaments!KZ$2:KZ$33,0)),0,(INDEX(tournaments!LA$2:LA$33,MATCH(ratings!$A140,tournaments!KZ$2:KZ$33,0))))</f>
        <v>0</v>
      </c>
      <c r="LQ140" s="3">
        <f>IF(ISNA(MATCH(ratings!$A140,tournaments!KZ$2:KZ$33,0)),0,(INDEX(tournaments!LB$2:LB$33,MATCH(ratings!$A140,tournaments!KZ$2:KZ$33,0))))</f>
        <v>0</v>
      </c>
      <c r="LR140" s="6">
        <f t="shared" si="1249"/>
        <v>20.154025297694016</v>
      </c>
      <c r="LS140" s="9">
        <f>IF(ISNA(MATCH(ratings!$A140,tournaments!LC$2:LC$33,0)),0,(INDEX(tournaments!LD$2:LD$33,MATCH(ratings!$A140,tournaments!LC$2:LC$33,0))))</f>
        <v>0</v>
      </c>
      <c r="LT140" s="3">
        <f>IF(ISNA(MATCH(ratings!$A140,tournaments!LC$2:LC$33,0)),0,(INDEX(tournaments!LE$2:LE$33,MATCH(ratings!$A140,tournaments!LC$2:LC$33,0))))</f>
        <v>0</v>
      </c>
      <c r="LU140" s="6">
        <f t="shared" si="1250"/>
        <v>20.154025297694016</v>
      </c>
      <c r="LV140" s="6">
        <f>parameters!$B$3*parameters!$B$2+(1-parameters!$B$3)*ratings!LU140</f>
        <v>20.138622767924616</v>
      </c>
      <c r="LW140" s="9">
        <f>IF(ISNA(MATCH(ratings!$A140,tournaments!LF$2:LF$33,0)),0,(INDEX(tournaments!LG$2:LG$33,MATCH(ratings!$A140,tournaments!LF$2:LF$33,0))))</f>
        <v>0</v>
      </c>
      <c r="LX140" s="3">
        <f>IF(ISNA(MATCH(ratings!$A140,tournaments!LF$2:LF$33,0)),0,(INDEX(tournaments!LH$2:LH$33,MATCH(ratings!$A140,tournaments!LF$2:LF$33,0))))</f>
        <v>0</v>
      </c>
      <c r="LY140" s="6">
        <f t="shared" si="1251"/>
        <v>20.138622767924616</v>
      </c>
      <c r="LZ140" s="9">
        <f>IF(ISNA(MATCH(ratings!$A140,tournaments!LI$2:LI$33,0)),0,(INDEX(tournaments!LJ$2:LJ$33,MATCH(ratings!$A140,tournaments!LI$2:LI$33,0))))</f>
        <v>0</v>
      </c>
      <c r="MA140" s="3">
        <f>IF(ISNA(MATCH(ratings!$A140,tournaments!LI$2:LI$33,0)),0,(INDEX(tournaments!LK$2:LK$33,MATCH(ratings!$A140,tournaments!LI$2:LI$33,0))))</f>
        <v>0</v>
      </c>
      <c r="MB140" s="6">
        <f t="shared" si="1252"/>
        <v>20.138622767924616</v>
      </c>
      <c r="MC140" s="9">
        <f>IF(ISNA(MATCH(ratings!$A140,tournaments!LL$2:LL$33,0)),0,(INDEX(tournaments!LM$2:LM$33,MATCH(ratings!$A140,tournaments!LL$2:LL$33,0))))</f>
        <v>0</v>
      </c>
      <c r="MD140" s="3">
        <f>IF(ISNA(MATCH(ratings!$A140,tournaments!LL$2:LL$33,0)),0,(INDEX(tournaments!LN$2:LN$33,MATCH(ratings!$A140,tournaments!LL$2:LL$33,0))))</f>
        <v>0</v>
      </c>
      <c r="ME140" s="6">
        <f t="shared" si="1253"/>
        <v>20.138622767924616</v>
      </c>
      <c r="MF140" s="6">
        <f>parameters!$B$3*parameters!$B$2+(1-parameters!$B$3)*ratings!ME140</f>
        <v>20.124760491132154</v>
      </c>
      <c r="MG140" s="9">
        <f>IF(ISNA(MATCH(ratings!$A140,tournaments!LO$2:LO$33,0)),0,(INDEX(tournaments!LP$2:LP$33,MATCH(ratings!$A140,tournaments!LO$2:LO$33,0))))</f>
        <v>0</v>
      </c>
      <c r="MH140" s="3">
        <f>IF(ISNA(MATCH(ratings!$A140,tournaments!LO$2:LO$33,0)),0,(INDEX(tournaments!LQ$2:LQ$33,MATCH(ratings!$A140,tournaments!LO$2:LO$33,0))))</f>
        <v>0</v>
      </c>
      <c r="MI140" s="6">
        <f t="shared" si="1254"/>
        <v>20.124760491132154</v>
      </c>
      <c r="MJ140" s="9">
        <f>IF(ISNA(MATCH(ratings!$A140,tournaments!LR$2:LR$33,0)),0,(INDEX(tournaments!LS$2:LS$33,MATCH(ratings!$A140,tournaments!LR$2:LR$33,0))))</f>
        <v>0</v>
      </c>
      <c r="MK140" s="3">
        <f>IF(ISNA(MATCH(ratings!$A140,tournaments!LR$2:LR$33,0)),0,(INDEX(tournaments!LT$2:LT$33,MATCH(ratings!$A140,tournaments!LR$2:LR$33,0))))</f>
        <v>0</v>
      </c>
      <c r="ML140" s="6">
        <f t="shared" si="1255"/>
        <v>20.124760491132154</v>
      </c>
      <c r="MM140" s="9">
        <f>IF(ISNA(MATCH(ratings!$A140,tournaments!LU$2:LU$33,0)),0,(INDEX(tournaments!LV$2:LV$33,MATCH(ratings!$A140,tournaments!LU$2:LU$33,0))))</f>
        <v>0</v>
      </c>
      <c r="MN140" s="3">
        <f>IF(ISNA(MATCH(ratings!$A140,tournaments!LU$2:LU$33,0)),0,(INDEX(tournaments!LW$2:LW$33,MATCH(ratings!$A140,tournaments!LU$2:LU$33,0))))</f>
        <v>0</v>
      </c>
      <c r="MO140" s="6">
        <f t="shared" si="1256"/>
        <v>20.124760491132154</v>
      </c>
      <c r="MP140" s="9">
        <f>IF(ISNA(MATCH(ratings!$A140,tournaments!LX$2:LX$33,0)),0,(INDEX(tournaments!LY$2:LY$33,MATCH(ratings!$A140,tournaments!LX$2:LX$33,0))))</f>
        <v>0</v>
      </c>
      <c r="MQ140" s="3">
        <f>IF(ISNA(MATCH(ratings!$A140,tournaments!LX$2:LX$33,0)),0,(INDEX(tournaments!LZ$2:LZ$33,MATCH(ratings!$A140,tournaments!LX$2:LX$33,0))))</f>
        <v>0</v>
      </c>
      <c r="MR140" s="6">
        <f t="shared" si="1257"/>
        <v>20.124760491132154</v>
      </c>
      <c r="MS140" s="9">
        <f>IF(ISNA(MATCH(ratings!$A140,tournaments!MA$2:MA$33,0)),0,(INDEX(tournaments!MB$2:MB$33,MATCH(ratings!$A140,tournaments!MA$2:MA$33,0))))</f>
        <v>0</v>
      </c>
      <c r="MT140" s="3">
        <f>IF(ISNA(MATCH(ratings!$A140,tournaments!MA$2:MA$33,0)),0,(INDEX(tournaments!MC$2:MC$33,MATCH(ratings!$A140,tournaments!MA$2:MA$33,0))))</f>
        <v>0</v>
      </c>
      <c r="MU140" s="6">
        <f t="shared" si="1258"/>
        <v>20.124760491132154</v>
      </c>
      <c r="MV140" s="6">
        <f>parameters!$B$3*parameters!$B$2+(1-parameters!$B$3)*ratings!MU140</f>
        <v>20.11228444201894</v>
      </c>
      <c r="MW140" s="6">
        <f>parameters!$B$3*parameters!$B$2+(1-parameters!$B$3)*ratings!MV140</f>
        <v>20.101055997817046</v>
      </c>
      <c r="MX140" s="6">
        <f>parameters!$B$3*parameters!$B$2+(1-parameters!$B$3)*ratings!MW140</f>
        <v>20.090950398035343</v>
      </c>
      <c r="MY140" s="9">
        <f>IF(ISNA(MATCH(ratings!$A140,tournaments!MD$2:MD$33,0)),0,(INDEX(tournaments!ME$2:ME$33,MATCH(ratings!$A140,tournaments!MD$2:MD$33,0))))</f>
        <v>0</v>
      </c>
      <c r="MZ140" s="3">
        <f>IF(ISNA(MATCH(ratings!$A140,tournaments!MD$2:MD$33,0)),0,(INDEX(tournaments!MF$2:MF$33,MATCH(ratings!$A140,tournaments!MD$2:MD$33,0))))</f>
        <v>0</v>
      </c>
      <c r="NA140" s="6">
        <f t="shared" si="1259"/>
        <v>20.090950398035343</v>
      </c>
      <c r="NB140" s="9">
        <f>IF(ISNA(MATCH(ratings!$A140,tournaments!MG$2:MG$33,0)),0,(INDEX(tournaments!MH$2:MH$33,MATCH(ratings!$A140,tournaments!MG$2:MG$33,0))))</f>
        <v>0</v>
      </c>
      <c r="NC140" s="3">
        <f>IF(ISNA(MATCH(ratings!$A140,tournaments!MG$2:MG$33,0)),0,(INDEX(tournaments!MI$2:MI$33,MATCH(ratings!$A140,tournaments!MG$2:MG$33,0))))</f>
        <v>0</v>
      </c>
      <c r="ND140" s="6">
        <f t="shared" si="1260"/>
        <v>20.090950398035343</v>
      </c>
      <c r="NE140" s="9">
        <f>IF(ISNA(MATCH(ratings!$A140,tournaments!MJ$2:MJ$33,0)),0,(INDEX(tournaments!MK$2:MK$33,MATCH(ratings!$A140,tournaments!MJ$2:MJ$33,0))))</f>
        <v>0</v>
      </c>
      <c r="NF140" s="3">
        <f>IF(ISNA(MATCH(ratings!$A140,tournaments!MJ$2:MJ$33,0)),0,(INDEX(tournaments!ML$2:ML$33,MATCH(ratings!$A140,tournaments!MJ$2:MJ$33,0))))</f>
        <v>0</v>
      </c>
      <c r="NG140" s="6">
        <f t="shared" si="1261"/>
        <v>20.090950398035343</v>
      </c>
      <c r="NH140" s="9">
        <f>IF(ISNA(MATCH(ratings!$A140,tournaments!MM$2:MM$33,0)),0,(INDEX(tournaments!MN$2:MN$33,MATCH(ratings!$A140,tournaments!MM$2:MM$33,0))))</f>
        <v>0</v>
      </c>
      <c r="NI140" s="3">
        <f>IF(ISNA(MATCH(ratings!$A140,tournaments!MM$2:MM$33,0)),0,(INDEX(tournaments!MO$2:MO$33,MATCH(ratings!$A140,tournaments!MM$2:MM$33,0))))</f>
        <v>0</v>
      </c>
      <c r="NJ140" s="6">
        <f t="shared" si="1262"/>
        <v>20.090950398035343</v>
      </c>
      <c r="NK140" s="9">
        <f>IF(ISNA(MATCH(ratings!$A140,tournaments!MP$2:MP$33,0)),0,(INDEX(tournaments!MQ$2:MQ$33,MATCH(ratings!$A140,tournaments!MP$2:MP$33,0))))</f>
        <v>0</v>
      </c>
      <c r="NL140" s="3">
        <f>IF(ISNA(MATCH(ratings!$A140,tournaments!MP$2:MP$33,0)),0,(INDEX(tournaments!MR$2:MR$33,MATCH(ratings!$A140,tournaments!MP$2:MP$33,0))))</f>
        <v>0</v>
      </c>
      <c r="NM140" s="6">
        <f t="shared" si="1263"/>
        <v>20.090950398035343</v>
      </c>
      <c r="NN140" s="9">
        <f>IF(ISNA(MATCH(ratings!$A140,tournaments!MS$2:MS$33,0)),0,(INDEX(tournaments!MT$2:MT$33,MATCH(ratings!$A140,tournaments!MS$2:MS$33,0))))</f>
        <v>0</v>
      </c>
      <c r="NO140" s="3">
        <f>IF(ISNA(MATCH(ratings!$A140,tournaments!MS$2:MS$33,0)),0,(INDEX(tournaments!MU$2:MU$33,MATCH(ratings!$A140,tournaments!MS$2:MS$33,0))))</f>
        <v>0</v>
      </c>
      <c r="NP140" s="6">
        <f t="shared" si="1264"/>
        <v>20.090950398035343</v>
      </c>
      <c r="NQ140" s="6">
        <f>parameters!$B$3*parameters!$B$2+(1-parameters!$B$3)*ratings!NP140</f>
        <v>20.08185535823181</v>
      </c>
      <c r="NR140" s="9">
        <f>IF(ISNA(MATCH(ratings!$A140,tournaments!MV$2:MV$33,0)),0,(INDEX(tournaments!MW$2:MW$33,MATCH(ratings!$A140,tournaments!MV$2:MV$33,0))))</f>
        <v>0</v>
      </c>
      <c r="NS140" s="3">
        <f>IF(ISNA(MATCH(ratings!$A140,tournaments!MV$2:MV$33,0)),0,(INDEX(tournaments!MX$2:MX$33,MATCH(ratings!$A140,tournaments!MV$2:MV$33,0))))</f>
        <v>0</v>
      </c>
      <c r="NT140" s="6">
        <f t="shared" si="1265"/>
        <v>20.08185535823181</v>
      </c>
      <c r="NU140" s="9">
        <f>IF(ISNA(MATCH(ratings!$A140,tournaments!MY$2:MY$33,0)),0,(INDEX(tournaments!MZ$2:MZ$33,MATCH(ratings!$A140,tournaments!MY$2:MY$33,0))))</f>
        <v>0</v>
      </c>
      <c r="NV140" s="3">
        <f>IF(ISNA(MATCH(ratings!$A140,tournaments!MY$2:MY$33,0)),0,(INDEX(tournaments!NA$2:NA$33,MATCH(ratings!$A140,tournaments!MY$2:MY$33,0))))</f>
        <v>0</v>
      </c>
      <c r="NW140" s="6">
        <f t="shared" si="1266"/>
        <v>20.08185535823181</v>
      </c>
      <c r="NX140" s="9">
        <f>IF(ISNA(MATCH(ratings!$A140,tournaments!NB$2:NB$33,0)),0,(INDEX(tournaments!NC$2:NC$33,MATCH(ratings!$A140,tournaments!NB$2:NB$33,0))))</f>
        <v>0</v>
      </c>
      <c r="NY140" s="3">
        <f>IF(ISNA(MATCH(ratings!$A140,tournaments!NB$2:NB$33,0)),0,(INDEX(tournaments!ND$2:ND$33,MATCH(ratings!$A140,tournaments!NB$2:NB$33,0))))</f>
        <v>0</v>
      </c>
      <c r="NZ140" s="6">
        <f t="shared" si="1267"/>
        <v>20.08185535823181</v>
      </c>
      <c r="OA140" s="9">
        <f>IF(ISNA(MATCH(ratings!$A140,tournaments!NE$2:NE$33,0)),0,(INDEX(tournaments!NF$2:NF$33,MATCH(ratings!$A140,tournaments!NE$2:NE$33,0))))</f>
        <v>0</v>
      </c>
      <c r="OB140" s="3">
        <f>IF(ISNA(MATCH(ratings!$A140,tournaments!NE$2:NE$33,0)),0,(INDEX(tournaments!NG$2:NG$33,MATCH(ratings!$A140,tournaments!NE$2:NE$33,0))))</f>
        <v>0</v>
      </c>
      <c r="OC140" s="6">
        <f t="shared" si="1268"/>
        <v>20.08185535823181</v>
      </c>
      <c r="OD140" s="6">
        <f>parameters!$B$3*parameters!$B$2+(1-parameters!$B$3)*ratings!OC140</f>
        <v>20.073669822408629</v>
      </c>
      <c r="OE140" s="9">
        <f>IF(ISNA(MATCH(ratings!$A140,tournaments!NH$2:NH$33,0)),0,(INDEX(tournaments!NI$2:NI$33,MATCH(ratings!$A140,tournaments!NH$2:NH$33,0))))</f>
        <v>0</v>
      </c>
      <c r="OF140" s="3">
        <f>IF(ISNA(MATCH(ratings!$A140,tournaments!NH$2:NH$33,0)),0,(INDEX(tournaments!NJ$2:NJ$33,MATCH(ratings!$A140,tournaments!NH$2:NH$33,0))))</f>
        <v>0</v>
      </c>
      <c r="OG140" s="6">
        <f t="shared" si="1269"/>
        <v>20.073669822408629</v>
      </c>
      <c r="OH140" s="9">
        <f>IF(ISNA(MATCH(ratings!$A140,tournaments!NK$2:NK$33,0)),0,(INDEX(tournaments!NL$2:NL$33,MATCH(ratings!$A140,tournaments!NK$2:NK$33,0))))</f>
        <v>0</v>
      </c>
      <c r="OI140" s="3">
        <f>IF(ISNA(MATCH(ratings!$A140,tournaments!NK$2:NK$33,0)),0,(INDEX(tournaments!NM$2:NM$33,MATCH(ratings!$A140,tournaments!NK$2:NK$33,0))))</f>
        <v>0</v>
      </c>
      <c r="OJ140" s="6">
        <f t="shared" si="1270"/>
        <v>20.073669822408629</v>
      </c>
    </row>
    <row r="141" spans="1:400" x14ac:dyDescent="0.2">
      <c r="A141" t="s">
        <v>27</v>
      </c>
      <c r="B141" s="6">
        <f>parameters!$B$2</f>
        <v>20</v>
      </c>
      <c r="E141" s="6">
        <f t="shared" si="1458"/>
        <v>20</v>
      </c>
      <c r="F141" s="9">
        <f>IF(ISNA(MATCH(ratings!$A141,tournaments!D$2:D$33,0)),0,(INDEX(tournaments!E$2:E$33,MATCH(ratings!$A141,tournaments!D$2:D$33,0))))</f>
        <v>0</v>
      </c>
      <c r="G141" s="3">
        <f>IF(ISNA(MATCH(ratings!$A141,tournaments!D$2:D$33,0)),0,(INDEX(tournaments!F$2:F$33,MATCH(ratings!$A141,tournaments!D$2:D$33,0))))</f>
        <v>0</v>
      </c>
      <c r="H141" s="6">
        <f t="shared" si="1459"/>
        <v>20</v>
      </c>
      <c r="I141" s="9">
        <f>IF(ISNA(MATCH(ratings!$A141,tournaments!G$2:G$33,0)),0,(INDEX(tournaments!H$2:H$33,MATCH(ratings!$A141,tournaments!G$2:G$33,0))))</f>
        <v>0</v>
      </c>
      <c r="J141" s="3">
        <f>IF(ISNA(MATCH(ratings!$A141,tournaments!G$2:G$33,0)),0,(INDEX(tournaments!I$2:I$33,MATCH(ratings!$A141,tournaments!G$2:G$33,0))))</f>
        <v>0</v>
      </c>
      <c r="K141" s="6">
        <f t="shared" si="1460"/>
        <v>20</v>
      </c>
      <c r="L141" s="6">
        <f>parameters!$B$3*parameters!$B$2+(1-parameters!$B$3)*ratings!K141</f>
        <v>20</v>
      </c>
      <c r="M141" s="9">
        <f>IF(ISNA(MATCH(ratings!$A141,tournaments!J$2:J$33,0)),0,(INDEX(tournaments!K$2:K$33,MATCH(ratings!$A141,tournaments!J$2:J$33,0))))</f>
        <v>0</v>
      </c>
      <c r="N141" s="3">
        <f>IF(ISNA(MATCH(ratings!$A141,tournaments!J$2:J$33,0)),0,(INDEX(tournaments!L$2:L$33,MATCH(ratings!$A141,tournaments!J$2:J$33,0))))</f>
        <v>0</v>
      </c>
      <c r="O141" s="6">
        <f t="shared" si="1461"/>
        <v>20</v>
      </c>
      <c r="P141" s="6">
        <f>parameters!$B$3*parameters!$B$2+(1-parameters!$B$3)*ratings!O141</f>
        <v>20</v>
      </c>
      <c r="Q141" s="9">
        <f>IF(ISNA(MATCH(ratings!$A141,tournaments!M$2:M$33,0)),0,(INDEX(tournaments!N$2:N$33,MATCH(ratings!$A141,tournaments!M$2:M$33,0))))</f>
        <v>0</v>
      </c>
      <c r="R141" s="3">
        <f>IF(ISNA(MATCH(ratings!$A141,tournaments!M$2:M$33,0)),0,(INDEX(tournaments!O$2:O$33,MATCH(ratings!$A141,tournaments!M$2:M$33,0))))</f>
        <v>0</v>
      </c>
      <c r="S141" s="6">
        <f t="shared" si="1462"/>
        <v>20</v>
      </c>
      <c r="T141" s="9">
        <f>IF(ISNA(MATCH(ratings!$A141,tournaments!P$2:P$33,0)),0,(INDEX(tournaments!Q$2:Q$33,MATCH(ratings!$A141,tournaments!P$2:P$33,0))))</f>
        <v>0</v>
      </c>
      <c r="U141" s="3">
        <f>IF(ISNA(MATCH(ratings!$A141,tournaments!P$2:P$33,0)),0,(INDEX(tournaments!R$2:R$33,MATCH(ratings!$A141,tournaments!P$2:P$33,0))))</f>
        <v>0</v>
      </c>
      <c r="V141" s="6">
        <f t="shared" si="1463"/>
        <v>20</v>
      </c>
      <c r="W141" s="6">
        <f>parameters!$B$3*parameters!$B$2+(1-parameters!$B$3)*ratings!V141</f>
        <v>20</v>
      </c>
      <c r="X141" s="9">
        <f>IF(ISNA(MATCH(ratings!$A141,tournaments!S$2:S$33,0)),0,(INDEX(tournaments!T$2:T$33,MATCH(ratings!$A141,tournaments!S$2:S$33,0))))</f>
        <v>2.4540935665817609E-2</v>
      </c>
      <c r="Y141" s="3">
        <f>IF(ISNA(MATCH(ratings!$A141,tournaments!S$2:S$33,0)),0,(INDEX(tournaments!U$2:U$33,MATCH(ratings!$A141,tournaments!S$2:S$33,0))))</f>
        <v>75</v>
      </c>
      <c r="Z141" s="6">
        <f t="shared" si="1464"/>
        <v>21.34975146161997</v>
      </c>
      <c r="AA141" s="9">
        <f>IF(ISNA(MATCH(ratings!$A141,tournaments!V$2:V$33,0)),0,(INDEX(tournaments!W$2:W$33,MATCH(ratings!$A141,tournaments!V$2:V$33,0))))</f>
        <v>0</v>
      </c>
      <c r="AB141" s="3">
        <f>IF(ISNA(MATCH(ratings!$A141,tournaments!V$2:V$33,0)),0,(INDEX(tournaments!X$2:X$33,MATCH(ratings!$A141,tournaments!V$2:V$33,0))))</f>
        <v>0</v>
      </c>
      <c r="AC141" s="6">
        <f t="shared" si="1465"/>
        <v>21.34975146161997</v>
      </c>
      <c r="AD141" s="9">
        <f>IF(ISNA(MATCH(ratings!$A141,tournaments!Y$2:Y$33,0)),0,(INDEX(tournaments!Z$2:Z$33,MATCH(ratings!$A141,tournaments!Y$2:Y$33,0))))</f>
        <v>0</v>
      </c>
      <c r="AE141" s="3">
        <f>IF(ISNA(MATCH(ratings!$A141,tournaments!Y$2:Y$33,0)),0,(INDEX(tournaments!AA$2:AA$33,MATCH(ratings!$A141,tournaments!Y$2:Y$33,0))))</f>
        <v>0</v>
      </c>
      <c r="AF141" s="6">
        <f t="shared" si="1466"/>
        <v>21.34975146161997</v>
      </c>
      <c r="AG141" s="9">
        <f>IF(ISNA(MATCH(ratings!$A141,tournaments!AB$2:AB$33,0)),0,(INDEX(tournaments!AC$2:AC$33,MATCH(ratings!$A141,tournaments!AB$2:AB$33,0))))</f>
        <v>0</v>
      </c>
      <c r="AH141" s="3">
        <f>IF(ISNA(MATCH(ratings!$A141,tournaments!AB$2:AB$33,0)),0,(INDEX(tournaments!AD$2:AD$33,MATCH(ratings!$A141,tournaments!AB$2:AB$33,0))))</f>
        <v>0</v>
      </c>
      <c r="AI141" s="6">
        <f t="shared" si="1467"/>
        <v>21.34975146161997</v>
      </c>
      <c r="AJ141" s="9">
        <f>IF(ISNA(MATCH(ratings!$A141,tournaments!AE$2:AE$33,0)),0,(INDEX(tournaments!AF$2:AF$33,MATCH(ratings!$A141,tournaments!AE$2:AE$33,0))))</f>
        <v>0</v>
      </c>
      <c r="AK141" s="3">
        <f>IF(ISNA(MATCH(ratings!$A141,tournaments!AE$2:AE$33,0)),0,(INDEX(tournaments!AG$2:AG$33,MATCH(ratings!$A141,tournaments!AE$2:AE$33,0))))</f>
        <v>0</v>
      </c>
      <c r="AL141" s="6">
        <f t="shared" si="1468"/>
        <v>21.34975146161997</v>
      </c>
      <c r="AM141" s="9">
        <f>IF(ISNA(MATCH(ratings!$A141,tournaments!AH$2:AH$33,0)),0,(INDEX(tournaments!AI$2:AI$33,MATCH(ratings!$A141,tournaments!AH$2:AH$33,0))))</f>
        <v>0</v>
      </c>
      <c r="AN141" s="3">
        <f>IF(ISNA(MATCH(ratings!$A141,tournaments!AH$2:AH$33,0)),0,(INDEX(tournaments!AJ$2:AJ$33,MATCH(ratings!$A141,tournaments!AH$2:AH$33,0))))</f>
        <v>0</v>
      </c>
      <c r="AO141" s="6">
        <f t="shared" si="1469"/>
        <v>21.34975146161997</v>
      </c>
      <c r="AP141" s="9">
        <f>IF(ISNA(MATCH(ratings!$A141,tournaments!AK$2:AK$33,0)),0,(INDEX(tournaments!AL$2:AL$33,MATCH(ratings!$A141,tournaments!AK$2:AK$33,0))))</f>
        <v>0</v>
      </c>
      <c r="AQ141" s="3">
        <f>IF(ISNA(MATCH(ratings!$A141,tournaments!AK$2:AK$33,0)),0,(INDEX(tournaments!AM$2:AM$33,MATCH(ratings!$A141,tournaments!AK$2:AK$33,0))))</f>
        <v>0</v>
      </c>
      <c r="AR141" s="6">
        <f t="shared" si="1470"/>
        <v>21.34975146161997</v>
      </c>
      <c r="AS141" s="6">
        <f>parameters!$B$3*parameters!$B$2+(1-parameters!$B$3)*ratings!AR141</f>
        <v>21.214776315457975</v>
      </c>
      <c r="AT141" s="9">
        <f>IF(ISNA(MATCH(ratings!$A141,tournaments!AN$2:AN$33,0)),0,(INDEX(tournaments!AO$2:AO$33,MATCH(ratings!$A141,tournaments!AN$2:AN$33,0))))</f>
        <v>0</v>
      </c>
      <c r="AU141" s="3">
        <f>IF(ISNA(MATCH(ratings!$A141,tournaments!AN$2:AN$33,0)),0,(INDEX(tournaments!AP$2:AP$33,MATCH(ratings!$A141,tournaments!AN$2:AN$33,0))))</f>
        <v>0</v>
      </c>
      <c r="AV141" s="6">
        <f t="shared" si="1471"/>
        <v>21.214776315457975</v>
      </c>
      <c r="AW141" s="9">
        <f>IF(ISNA(MATCH(ratings!$A141,tournaments!AQ$2:AQ$33,0)),0,(INDEX(tournaments!AR$2:AR$33,MATCH(ratings!$A141,tournaments!AQ$2:AQ$33,0))))</f>
        <v>0</v>
      </c>
      <c r="AX141" s="3">
        <f>IF(ISNA(MATCH(ratings!$A141,tournaments!AQ$2:AQ$33,0)),0,(INDEX(tournaments!AS$2:AS$33,MATCH(ratings!$A141,tournaments!AQ$2:AQ$33,0))))</f>
        <v>0</v>
      </c>
      <c r="AY141" s="6">
        <f t="shared" si="1472"/>
        <v>21.214776315457975</v>
      </c>
      <c r="AZ141" s="9">
        <f>IF(ISNA(MATCH(ratings!$A141,tournaments!AT$2:AT$33,0)),0,(INDEX(tournaments!AU$2:AU$33,MATCH(ratings!$A141,tournaments!AT$2:AT$33,0))))</f>
        <v>0</v>
      </c>
      <c r="BA141" s="3">
        <f>IF(ISNA(MATCH(ratings!$A141,tournaments!AT$2:AT$33,0)),0,(INDEX(tournaments!AV$2:AV$33,MATCH(ratings!$A141,tournaments!AT$2:AT$33,0))))</f>
        <v>0</v>
      </c>
      <c r="BB141" s="6">
        <f t="shared" si="1473"/>
        <v>21.214776315457975</v>
      </c>
      <c r="BC141" s="9">
        <f>IF(ISNA(MATCH(ratings!$A141,tournaments!AW$2:AW$33,0)),0,(INDEX(tournaments!AX$2:AX$33,MATCH(ratings!$A141,tournaments!AW$2:AW$33,0))))</f>
        <v>0.28009321058836323</v>
      </c>
      <c r="BD141" s="3">
        <f>IF(ISNA(MATCH(ratings!$A141,tournaments!AW$2:AW$33,0)),0,(INDEX(tournaments!AY$2:AY$33,MATCH(ratings!$A141,tournaments!AW$2:AW$33,0))))</f>
        <v>18.75</v>
      </c>
      <c r="BE141" s="6">
        <f t="shared" si="1474"/>
        <v>20.524409203879195</v>
      </c>
      <c r="BF141" s="9">
        <f>IF(ISNA(MATCH(ratings!$A141,tournaments!AZ$2:AZ$33,0)),0,(INDEX(tournaments!BA$2:BA$33,MATCH(ratings!$A141,tournaments!AZ$2:AZ$33,0))))</f>
        <v>0</v>
      </c>
      <c r="BG141" s="3">
        <f>IF(ISNA(MATCH(ratings!$A141,tournaments!AZ$2:AZ$33,0)),0,(INDEX(tournaments!BB$2:BB$33,MATCH(ratings!$A141,tournaments!AZ$2:AZ$33,0))))</f>
        <v>0</v>
      </c>
      <c r="BH141" s="6">
        <f t="shared" si="1475"/>
        <v>20.524409203879195</v>
      </c>
      <c r="BI141" s="9">
        <f>IF(ISNA(MATCH(ratings!$A141,tournaments!BC$2:BC$33,0)),0,(INDEX(tournaments!BD$2:BD$33,MATCH(ratings!$A141,tournaments!BC$2:BC$33,0))))</f>
        <v>0</v>
      </c>
      <c r="BJ141" s="3">
        <f>IF(ISNA(MATCH(ratings!$A141,tournaments!BC$2:BC$33,0)),0,(INDEX(tournaments!BE$2:BE$33,MATCH(ratings!$A141,tournaments!BC$2:BC$33,0))))</f>
        <v>0</v>
      </c>
      <c r="BK141" s="6">
        <f t="shared" si="1476"/>
        <v>20.524409203879195</v>
      </c>
      <c r="BL141" s="9">
        <f>IF(ISNA(MATCH(ratings!$A141,tournaments!BF$2:BF$33,0)),0,(INDEX(tournaments!BG$2:BG$33,MATCH(ratings!$A141,tournaments!BF$2:BF$33,0))))</f>
        <v>0</v>
      </c>
      <c r="BM141" s="3">
        <f>IF(ISNA(MATCH(ratings!$A141,tournaments!BF$2:BF$33,0)),0,(INDEX(tournaments!BH$2:BH$33,MATCH(ratings!$A141,tournaments!BF$2:BF$33,0))))</f>
        <v>0</v>
      </c>
      <c r="BN141" s="6">
        <f t="shared" si="1477"/>
        <v>20.524409203879195</v>
      </c>
      <c r="BO141" s="6">
        <f>parameters!$B$3*parameters!$B$2+(1-parameters!$B$3)*ratings!BN141</f>
        <v>20.471968283491275</v>
      </c>
      <c r="BP141" s="9">
        <f>IF(ISNA(MATCH(ratings!$A141,tournaments!BI$2:BI$33,0)),0,(INDEX(tournaments!BJ$2:BJ$33,MATCH(ratings!$A141,tournaments!BI$2:BI$33,0))))</f>
        <v>0</v>
      </c>
      <c r="BQ141" s="3">
        <f>IF(ISNA(MATCH(ratings!$A141,tournaments!BI$2:BI$33,0)),0,(INDEX(tournaments!BK$2:BK$33,MATCH(ratings!$A141,tournaments!BI$2:BI$33,0))))</f>
        <v>0</v>
      </c>
      <c r="BR141" s="6">
        <f t="shared" si="1478"/>
        <v>20.471968283491275</v>
      </c>
      <c r="BS141" s="9">
        <f>IF(ISNA(MATCH(ratings!$A141,tournaments!BL$2:BL$33,0)),0,(INDEX(tournaments!BM$2:BM$33,MATCH(ratings!$A141,tournaments!BL$2:BL$33,0))))</f>
        <v>0</v>
      </c>
      <c r="BT141" s="3">
        <f>IF(ISNA(MATCH(ratings!$A141,tournaments!BL$2:BL$33,0)),0,(INDEX(tournaments!BN$2:BN$33,MATCH(ratings!$A141,tournaments!BL$2:BL$33,0))))</f>
        <v>0</v>
      </c>
      <c r="BU141" s="6">
        <f t="shared" si="1479"/>
        <v>20.471968283491275</v>
      </c>
      <c r="BV141" s="9">
        <f>IF(ISNA(MATCH(ratings!$A141,tournaments!BO$2:BO$33,0)),0,(INDEX(tournaments!BP$2:BP$33,MATCH(ratings!$A141,tournaments!BO$2:BO$33,0))))</f>
        <v>0</v>
      </c>
      <c r="BW141" s="3">
        <f>IF(ISNA(MATCH(ratings!$A141,tournaments!BO$2:BO$33,0)),0,(INDEX(tournaments!BQ$2:BQ$33,MATCH(ratings!$A141,tournaments!BO$2:BO$33,0))))</f>
        <v>0</v>
      </c>
      <c r="BX141" s="6">
        <f t="shared" si="1480"/>
        <v>20.471968283491275</v>
      </c>
      <c r="BY141" s="9">
        <f>IF(ISNA(MATCH(ratings!$A141,tournaments!BR$2:BR$33,0)),0,(INDEX(tournaments!BS$2:BS$33,MATCH(ratings!$A141,tournaments!BR$2:BR$33,0))))</f>
        <v>0</v>
      </c>
      <c r="BZ141" s="3">
        <f>IF(ISNA(MATCH(ratings!$A141,tournaments!BR$2:BR$33,0)),0,(INDEX(tournaments!BT$2:BT$33,MATCH(ratings!$A141,tournaments!BR$2:BR$33,0))))</f>
        <v>0</v>
      </c>
      <c r="CA141" s="6">
        <f t="shared" si="1481"/>
        <v>20.471968283491275</v>
      </c>
      <c r="CB141" s="9">
        <f>IF(ISNA(MATCH(ratings!$A141,tournaments!BU$2:BU$33,0)),0,(INDEX(tournaments!BV$2:BV$33,MATCH(ratings!$A141,tournaments!BU$2:BU$33,0))))</f>
        <v>0</v>
      </c>
      <c r="CC141" s="3">
        <f>IF(ISNA(MATCH(ratings!$A141,tournaments!BU$2:BU$33,0)),0,(INDEX(tournaments!BW$2:BW$33,MATCH(ratings!$A141,tournaments!BU$2:BU$33,0))))</f>
        <v>0</v>
      </c>
      <c r="CD141" s="6">
        <f t="shared" si="1482"/>
        <v>20.471968283491275</v>
      </c>
      <c r="CE141" s="9">
        <f>IF(ISNA(MATCH(ratings!$A141,tournaments!BX$2:BX$33,0)),0,(INDEX(tournaments!BY$2:BY$33,MATCH(ratings!$A141,tournaments!BX$2:BX$33,0))))</f>
        <v>0</v>
      </c>
      <c r="CF141" s="3">
        <f>IF(ISNA(MATCH(ratings!$A141,tournaments!BX$2:BX$33,0)),0,(INDEX(tournaments!BZ$2:BZ$33,MATCH(ratings!$A141,tournaments!BX$2:BX$33,0))))</f>
        <v>0</v>
      </c>
      <c r="CG141" s="6">
        <f t="shared" si="1483"/>
        <v>20.471968283491275</v>
      </c>
      <c r="CH141" s="9">
        <f>IF(ISNA(MATCH(ratings!$A141,tournaments!CA$2:CA$33,0)),0,(INDEX(tournaments!CB$2:CB$33,MATCH(ratings!$A141,tournaments!CA$2:CA$33,0))))</f>
        <v>0</v>
      </c>
      <c r="CI141" s="3">
        <f>IF(ISNA(MATCH(ratings!$A141,tournaments!CA$2:CA$33,0)),0,(INDEX(tournaments!CC$2:CC$33,MATCH(ratings!$A141,tournaments!CA$2:CA$33,0))))</f>
        <v>0</v>
      </c>
      <c r="CJ141" s="6">
        <f t="shared" si="1484"/>
        <v>20.471968283491275</v>
      </c>
      <c r="CK141" s="9">
        <f>IF(ISNA(MATCH(ratings!$A141,tournaments!CD$2:CD$33,0)),0,(INDEX(tournaments!CE$2:CE$33,MATCH(ratings!$A141,tournaments!CD$2:CD$33,0))))</f>
        <v>0</v>
      </c>
      <c r="CL141" s="3">
        <f>IF(ISNA(MATCH(ratings!$A141,tournaments!CD$2:CD$33,0)),0,(INDEX(tournaments!CF$2:CF$33,MATCH(ratings!$A141,tournaments!CD$2:CD$33,0))))</f>
        <v>0</v>
      </c>
      <c r="CM141" s="6">
        <f t="shared" si="1485"/>
        <v>20.471968283491275</v>
      </c>
      <c r="CN141" s="6">
        <f>parameters!$B$3*parameters!$B$2+(1-parameters!$B$3)*ratings!CM141</f>
        <v>20.42477145514215</v>
      </c>
      <c r="CO141" s="9">
        <f>IF(ISNA(MATCH(ratings!$A141,tournaments!CG$2:CG$33,0)),0,(INDEX(tournaments!CH$2:CH$33,MATCH(ratings!$A141,tournaments!CG$2:CG$33,0))))</f>
        <v>0</v>
      </c>
      <c r="CP141" s="3">
        <f>IF(ISNA(MATCH(ratings!$A141,tournaments!CG$2:CG$33,0)),0,(INDEX(tournaments!CI$2:CI$33,MATCH(ratings!$A141,tournaments!CG$2:CG$33,0))))</f>
        <v>0</v>
      </c>
      <c r="CQ141" s="6">
        <f t="shared" si="1486"/>
        <v>20.42477145514215</v>
      </c>
      <c r="CR141" s="9">
        <f>IF(ISNA(MATCH(ratings!$A141,tournaments!CJ$2:CJ$33,0)),0,(INDEX(tournaments!CK$2:CK$33,MATCH(ratings!$A141,tournaments!CJ$2:CJ$33,0))))</f>
        <v>0</v>
      </c>
      <c r="CS141" s="3">
        <f>IF(ISNA(MATCH(ratings!$A141,tournaments!CJ$2:CJ$33,0)),0,(INDEX(tournaments!CL$2:CL$33,MATCH(ratings!$A141,tournaments!CJ$2:CJ$33,0))))</f>
        <v>0</v>
      </c>
      <c r="CT141" s="6">
        <f t="shared" si="1487"/>
        <v>20.42477145514215</v>
      </c>
      <c r="CU141" s="9">
        <f>IF(ISNA(MATCH(ratings!$A141,tournaments!CM$2:CM$33,0)),0,(INDEX(tournaments!CN$2:CN$33,MATCH(ratings!$A141,tournaments!CM$2:CM$33,0))))</f>
        <v>0</v>
      </c>
      <c r="CV141" s="3">
        <f>IF(ISNA(MATCH(ratings!$A141,tournaments!CM$2:CM$33,0)),0,(INDEX(tournaments!CO$2:CO$33,MATCH(ratings!$A141,tournaments!CM$2:CM$33,0))))</f>
        <v>0</v>
      </c>
      <c r="CW141" s="6">
        <f t="shared" si="1488"/>
        <v>20.42477145514215</v>
      </c>
      <c r="CX141" s="9">
        <f>IF(ISNA(MATCH(ratings!$A141,tournaments!CP$2:CP$33,0)),0,(INDEX(tournaments!CQ$2:CQ$33,MATCH(ratings!$A141,tournaments!CP$2:CP$33,0))))</f>
        <v>0</v>
      </c>
      <c r="CY141" s="3">
        <f>IF(ISNA(MATCH(ratings!$A141,tournaments!CP$2:CP$33,0)),0,(INDEX(tournaments!CR$2:CR$33,MATCH(ratings!$A141,tournaments!CP$2:CP$33,0))))</f>
        <v>0</v>
      </c>
      <c r="CZ141" s="6">
        <f t="shared" si="1489"/>
        <v>20.42477145514215</v>
      </c>
      <c r="DA141" s="9">
        <f>IF(ISNA(MATCH(ratings!$A141,tournaments!CS$2:CS$33,0)),0,(INDEX(tournaments!CT$2:CT$33,MATCH(ratings!$A141,tournaments!CS$2:CS$33,0))))</f>
        <v>0</v>
      </c>
      <c r="DB141" s="3">
        <f>IF(ISNA(MATCH(ratings!$A141,tournaments!CS$2:CS$33,0)),0,(INDEX(tournaments!CU$2:CU$33,MATCH(ratings!$A141,tournaments!CS$2:CS$33,0))))</f>
        <v>0</v>
      </c>
      <c r="DC141" s="6">
        <f t="shared" si="1490"/>
        <v>20.42477145514215</v>
      </c>
      <c r="DD141" s="9">
        <f>IF(ISNA(MATCH(ratings!$A141,tournaments!CV$2:CV$33,0)),0,(INDEX(tournaments!CW$2:CW$33,MATCH(ratings!$A141,tournaments!CV$2:CV$33,0))))</f>
        <v>0</v>
      </c>
      <c r="DE141" s="3">
        <f>IF(ISNA(MATCH(ratings!$A141,tournaments!CV$2:CV$33,0)),0,(INDEX(tournaments!CX$2:CX$33,MATCH(ratings!$A141,tournaments!CV$2:CV$33,0))))</f>
        <v>0</v>
      </c>
      <c r="DF141" s="6">
        <f t="shared" si="1491"/>
        <v>20.42477145514215</v>
      </c>
      <c r="DG141" s="9">
        <f>IF(ISNA(MATCH(ratings!$A141,tournaments!CY$2:CY$33,0)),0,(INDEX(tournaments!CZ$2:CZ$33,MATCH(ratings!$A141,tournaments!CY$2:CY$33,0))))</f>
        <v>0</v>
      </c>
      <c r="DH141" s="3">
        <f>IF(ISNA(MATCH(ratings!$A141,tournaments!CY$2:CY$33,0)),0,(INDEX(tournaments!DA$2:DA$33,MATCH(ratings!$A141,tournaments!CY$2:CY$33,0))))</f>
        <v>0</v>
      </c>
      <c r="DI141" s="6">
        <f t="shared" si="1492"/>
        <v>20.42477145514215</v>
      </c>
      <c r="DJ141" s="9">
        <f>IF(ISNA(MATCH(ratings!$A141,tournaments!DB$2:DB$33,0)),0,(INDEX(tournaments!DC$2:DC$33,MATCH(ratings!$A141,tournaments!DB$2:DB$33,0))))</f>
        <v>0</v>
      </c>
      <c r="DK141" s="3">
        <f>IF(ISNA(MATCH(ratings!$A141,tournaments!DB$2:DB$33,0)),0,(INDEX(tournaments!DD$2:DD$33,MATCH(ratings!$A141,tournaments!DB$2:DB$33,0))))</f>
        <v>0</v>
      </c>
      <c r="DL141" s="6">
        <f t="shared" si="1493"/>
        <v>20.42477145514215</v>
      </c>
      <c r="DM141" s="6">
        <f>parameters!$B$3*parameters!$B$2+(1-parameters!$B$3)*ratings!DL141</f>
        <v>20.382294309627934</v>
      </c>
      <c r="DN141" s="9">
        <f>IF(ISNA(MATCH(ratings!$A141,tournaments!DE$2:DE$33,0)),0,(INDEX(tournaments!DF$2:DF$33,MATCH(ratings!$A141,tournaments!DE$2:DE$33,0))))</f>
        <v>0</v>
      </c>
      <c r="DO141" s="3">
        <f>IF(ISNA(MATCH(ratings!$A141,tournaments!DE$2:DE$33,0)),0,(INDEX(tournaments!DG$2:DG$33,MATCH(ratings!$A141,tournaments!DE$2:DE$33,0))))</f>
        <v>0</v>
      </c>
      <c r="DP141" s="6">
        <f t="shared" si="1494"/>
        <v>20.382294309627934</v>
      </c>
      <c r="DQ141" s="9">
        <f>IF(ISNA(MATCH(ratings!$A141,tournaments!DH$2:DH$33,0)),0,(INDEX(tournaments!DI$2:DI$33,MATCH(ratings!$A141,tournaments!DH$2:DH$33,0))))</f>
        <v>0</v>
      </c>
      <c r="DR141" s="3">
        <f>IF(ISNA(MATCH(ratings!$A141,tournaments!DH$2:DH$33,0)),0,(INDEX(tournaments!DJ$2:DJ$33,MATCH(ratings!$A141,tournaments!DH$2:DH$33,0))))</f>
        <v>0</v>
      </c>
      <c r="DS141" s="6">
        <f t="shared" si="1495"/>
        <v>20.382294309627934</v>
      </c>
      <c r="DT141" s="9">
        <f>IF(ISNA(MATCH(ratings!$A141,tournaments!DK$2:DK$33,0)),0,(INDEX(tournaments!DL$2:DL$33,MATCH(ratings!$A141,tournaments!DK$2:DK$33,0))))</f>
        <v>0</v>
      </c>
      <c r="DU141" s="3">
        <f>IF(ISNA(MATCH(ratings!$A141,tournaments!DK$2:DK$33,0)),0,(INDEX(tournaments!DM$2:DM$33,MATCH(ratings!$A141,tournaments!DK$2:DK$33,0))))</f>
        <v>0</v>
      </c>
      <c r="DV141" s="6">
        <f t="shared" si="1496"/>
        <v>20.382294309627934</v>
      </c>
      <c r="DW141" s="9">
        <f>IF(ISNA(MATCH(ratings!$A141,tournaments!DN$2:DN$33,0)),0,(INDEX(tournaments!DO$2:DO$33,MATCH(ratings!$A141,tournaments!DN$2:DN$33,0))))</f>
        <v>0</v>
      </c>
      <c r="DX141" s="3">
        <f>IF(ISNA(MATCH(ratings!$A141,tournaments!DN$2:DN$33,0)),0,(INDEX(tournaments!DP$2:DP$33,MATCH(ratings!$A141,tournaments!DN$2:DN$33,0))))</f>
        <v>0</v>
      </c>
      <c r="DY141" s="6">
        <f t="shared" si="1497"/>
        <v>20.382294309627934</v>
      </c>
      <c r="DZ141" s="9">
        <f>IF(ISNA(MATCH(ratings!$A141,tournaments!DQ$2:DQ$33,0)),0,(INDEX(tournaments!DR$2:DR$33,MATCH(ratings!$A141,tournaments!DQ$2:DQ$33,0))))</f>
        <v>0</v>
      </c>
      <c r="EA141" s="3">
        <f>IF(ISNA(MATCH(ratings!$A141,tournaments!DQ$2:DQ$33,0)),0,(INDEX(tournaments!DS$2:DS$33,MATCH(ratings!$A141,tournaments!DQ$2:DQ$33,0))))</f>
        <v>0</v>
      </c>
      <c r="EB141" s="6">
        <f t="shared" si="1498"/>
        <v>20.382294309627934</v>
      </c>
      <c r="EC141" s="9">
        <f>IF(ISNA(MATCH(ratings!$A141,tournaments!DT$2:DT$33,0)),0,(INDEX(tournaments!DU$2:DU$33,MATCH(ratings!$A141,tournaments!DT$2:DT$33,0))))</f>
        <v>0</v>
      </c>
      <c r="ED141" s="3">
        <f>IF(ISNA(MATCH(ratings!$A141,tournaments!DT$2:DT$33,0)),0,(INDEX(tournaments!DV$2:DV$33,MATCH(ratings!$A141,tournaments!DT$2:DT$33,0))))</f>
        <v>0</v>
      </c>
      <c r="EE141" s="6">
        <f t="shared" si="1499"/>
        <v>20.382294309627934</v>
      </c>
      <c r="EF141" s="9">
        <f>IF(ISNA(MATCH(ratings!$A141,tournaments!DW$2:DW$33,0)),0,(INDEX(tournaments!DX$2:DX$33,MATCH(ratings!$A141,tournaments!DW$2:DW$33,0))))</f>
        <v>0</v>
      </c>
      <c r="EG141" s="3">
        <f>IF(ISNA(MATCH(ratings!$A141,tournaments!DW$2:DW$33,0)),0,(INDEX(tournaments!DY$2:DY$33,MATCH(ratings!$A141,tournaments!DW$2:DW$33,0))))</f>
        <v>0</v>
      </c>
      <c r="EH141" s="6">
        <f t="shared" si="1500"/>
        <v>20.382294309627934</v>
      </c>
      <c r="EI141" s="9">
        <f>IF(ISNA(MATCH(ratings!$A141,tournaments!DZ$2:DZ$33,0)),0,(INDEX(tournaments!EA$2:EA$33,MATCH(ratings!$A141,tournaments!DZ$2:DZ$33,0))))</f>
        <v>0</v>
      </c>
      <c r="EJ141" s="3">
        <f>IF(ISNA(MATCH(ratings!$A141,tournaments!DZ$2:DZ$33,0)),0,(INDEX(tournaments!EB$2:EB$33,MATCH(ratings!$A141,tournaments!DZ$2:DZ$33,0))))</f>
        <v>0</v>
      </c>
      <c r="EK141" s="6">
        <f t="shared" si="1501"/>
        <v>20.382294309627934</v>
      </c>
      <c r="EL141" s="6">
        <f>parameters!$B$3*parameters!$B$2+(1-parameters!$B$3)*ratings!EK141</f>
        <v>20.34406487866514</v>
      </c>
      <c r="EM141" s="9">
        <f>IF(ISNA(MATCH(ratings!$A141,tournaments!EC$2:EC$33,0)),0,(INDEX(tournaments!ED$2:ED$33,MATCH(ratings!$A141,tournaments!EC$2:EC$33,0))))</f>
        <v>0</v>
      </c>
      <c r="EN141" s="3">
        <f>IF(ISNA(MATCH(ratings!$A141,tournaments!EC$2:EC$33,0)),0,(INDEX(tournaments!EE$2:EE$33,MATCH(ratings!$A141,tournaments!EC$2:EC$33,0))))</f>
        <v>0</v>
      </c>
      <c r="EO141" s="6">
        <f t="shared" si="1502"/>
        <v>20.34406487866514</v>
      </c>
      <c r="EP141" s="9">
        <f>IF(ISNA(MATCH(ratings!$A141,tournaments!EF$2:EF$33,0)),0,(INDEX(tournaments!EG$2:EG$33,MATCH(ratings!$A141,tournaments!EF$2:EF$33,0))))</f>
        <v>0</v>
      </c>
      <c r="EQ141" s="3">
        <f>IF(ISNA(MATCH(ratings!$A141,tournaments!EF$2:EF$33,0)),0,(INDEX(tournaments!EH$2:EH$33,MATCH(ratings!$A141,tournaments!EF$2:EF$33,0))))</f>
        <v>0</v>
      </c>
      <c r="ER141" s="6">
        <f t="shared" si="1503"/>
        <v>20.34406487866514</v>
      </c>
      <c r="ES141" s="9">
        <f>IF(ISNA(MATCH(ratings!$A141,tournaments!EI$2:EI$33,0)),0,(INDEX(tournaments!EJ$2:EJ$33,MATCH(ratings!$A141,tournaments!EI$2:EI$33,0))))</f>
        <v>0</v>
      </c>
      <c r="ET141" s="3">
        <f>IF(ISNA(MATCH(ratings!$A141,tournaments!EI$2:EI$33,0)),0,(INDEX(tournaments!EK$2:EK$33,MATCH(ratings!$A141,tournaments!EI$2:EI$33,0))))</f>
        <v>0</v>
      </c>
      <c r="EU141" s="6">
        <f t="shared" si="1504"/>
        <v>20.34406487866514</v>
      </c>
      <c r="EV141" s="9">
        <f>IF(ISNA(MATCH(ratings!$A141,tournaments!EL$2:EL$33,0)),0,(INDEX(tournaments!EM$2:EM$33,MATCH(ratings!$A141,tournaments!EL$2:EL$33,0))))</f>
        <v>0</v>
      </c>
      <c r="EW141" s="3">
        <f>IF(ISNA(MATCH(ratings!$A141,tournaments!EL$2:EL$33,0)),0,(INDEX(tournaments!EN$2:EN$33,MATCH(ratings!$A141,tournaments!EL$2:EL$33,0))))</f>
        <v>0</v>
      </c>
      <c r="EX141" s="6">
        <f t="shared" si="1505"/>
        <v>20.34406487866514</v>
      </c>
      <c r="EY141" s="9">
        <f>IF(ISNA(MATCH(ratings!$A141,tournaments!EO$2:EO$33,0)),0,(INDEX(tournaments!EP$2:EP$33,MATCH(ratings!$A141,tournaments!EO$2:EO$33,0))))</f>
        <v>0</v>
      </c>
      <c r="EZ141" s="3">
        <f>IF(ISNA(MATCH(ratings!$A141,tournaments!EO$2:EO$33,0)),0,(INDEX(tournaments!EQ$2:EQ$33,MATCH(ratings!$A141,tournaments!EO$2:EO$33,0))))</f>
        <v>0</v>
      </c>
      <c r="FA141" s="6">
        <f t="shared" si="1506"/>
        <v>20.34406487866514</v>
      </c>
      <c r="FB141" s="9">
        <f>IF(ISNA(MATCH(ratings!$A141,tournaments!ER$2:ER$33,0)),0,(INDEX(tournaments!ES$2:ES$33,MATCH(ratings!$A141,tournaments!ER$2:ER$33,0))))</f>
        <v>0</v>
      </c>
      <c r="FC141" s="3">
        <f>IF(ISNA(MATCH(ratings!$A141,tournaments!ER$2:ER$33,0)),0,(INDEX(tournaments!ET$2:ET$33,MATCH(ratings!$A141,tournaments!ER$2:ER$33,0))))</f>
        <v>0</v>
      </c>
      <c r="FD141" s="6">
        <f t="shared" si="1507"/>
        <v>20.34406487866514</v>
      </c>
      <c r="FE141" s="9">
        <f>IF(ISNA(MATCH(ratings!$A141,tournaments!EU$2:EU$33,0)),0,(INDEX(tournaments!EV$2:EV$33,MATCH(ratings!$A141,tournaments!EU$2:EU$33,0))))</f>
        <v>0</v>
      </c>
      <c r="FF141" s="3">
        <f>IF(ISNA(MATCH(ratings!$A141,tournaments!EU$2:EU$33,0)),0,(INDEX(tournaments!EW$2:EW$33,MATCH(ratings!$A141,tournaments!EU$2:EU$33,0))))</f>
        <v>0</v>
      </c>
      <c r="FG141" s="6">
        <f t="shared" si="1508"/>
        <v>20.34406487866514</v>
      </c>
      <c r="FH141" s="6">
        <f>parameters!$B$3*parameters!$B$2+(1-parameters!$B$3)*ratings!FG141</f>
        <v>20.309658390798628</v>
      </c>
      <c r="FI141" s="9">
        <f>IF(ISNA(MATCH(ratings!$A141,tournaments!EX$2:EX$33,0)),0,(INDEX(tournaments!EY$2:EY$33,MATCH(ratings!$A141,tournaments!EX$2:EX$33,0))))</f>
        <v>0</v>
      </c>
      <c r="FJ141" s="3">
        <f>IF(ISNA(MATCH(ratings!$A141,tournaments!EX$2:EX$33,0)),0,(INDEX(tournaments!EZ$2:EZ$33,MATCH(ratings!$A141,tournaments!EX$2:EX$33,0))))</f>
        <v>0</v>
      </c>
      <c r="FK141" s="6">
        <f t="shared" si="1509"/>
        <v>20.309658390798628</v>
      </c>
      <c r="FL141" s="9">
        <f>IF(ISNA(MATCH(ratings!$A141,tournaments!FA$2:FA$33,0)),0,(INDEX(tournaments!FB$2:FB$33,MATCH(ratings!$A141,tournaments!FA$2:FA$33,0))))</f>
        <v>0</v>
      </c>
      <c r="FM141" s="3">
        <f>IF(ISNA(MATCH(ratings!$A141,tournaments!FA$2:FA$33,0)),0,(INDEX(tournaments!FC$2:FC$33,MATCH(ratings!$A141,tournaments!FA$2:FA$33,0))))</f>
        <v>0</v>
      </c>
      <c r="FN141" s="6">
        <f t="shared" si="1510"/>
        <v>20.309658390798628</v>
      </c>
      <c r="FO141" s="9">
        <f>IF(ISNA(MATCH(ratings!$A141,tournaments!FD$2:FD$33,0)),0,(INDEX(tournaments!FE$2:FE$33,MATCH(ratings!$A141,tournaments!FD$2:FD$33,0))))</f>
        <v>0</v>
      </c>
      <c r="FP141" s="3">
        <f>IF(ISNA(MATCH(ratings!$A141,tournaments!FD$2:FD$33,0)),0,(INDEX(tournaments!FF$2:FF$33,MATCH(ratings!$A141,tournaments!FD$2:FD$33,0))))</f>
        <v>0</v>
      </c>
      <c r="FQ141" s="6">
        <f t="shared" si="1511"/>
        <v>20.309658390798628</v>
      </c>
      <c r="FR141" s="9">
        <f>IF(ISNA(MATCH(ratings!$A141,tournaments!FG$2:FG$33,0)),0,(INDEX(tournaments!FH$2:FH$33,MATCH(ratings!$A141,tournaments!FG$2:FG$33,0))))</f>
        <v>0</v>
      </c>
      <c r="FS141" s="3">
        <f>IF(ISNA(MATCH(ratings!$A141,tournaments!FG$2:FG$33,0)),0,(INDEX(tournaments!FI$2:FI$33,MATCH(ratings!$A141,tournaments!FG$2:FG$33,0))))</f>
        <v>0</v>
      </c>
      <c r="FT141" s="6">
        <f t="shared" si="1512"/>
        <v>20.309658390798628</v>
      </c>
      <c r="FU141" s="9">
        <f>IF(ISNA(MATCH(ratings!$A141,tournaments!FJ$2:FJ$33,0)),0,(INDEX(tournaments!FK$2:FK$33,MATCH(ratings!$A141,tournaments!FJ$2:FJ$33,0))))</f>
        <v>0</v>
      </c>
      <c r="FV141" s="3">
        <f>IF(ISNA(MATCH(ratings!$A141,tournaments!FJ$2:FJ$33,0)),0,(INDEX(tournaments!FL$2:FL$33,MATCH(ratings!$A141,tournaments!FJ$2:FJ$33,0))))</f>
        <v>0</v>
      </c>
      <c r="FW141" s="6">
        <f t="shared" si="1513"/>
        <v>20.309658390798628</v>
      </c>
      <c r="FX141" s="9">
        <f>IF(ISNA(MATCH(ratings!$A141,tournaments!FM$2:FM$33,0)),0,(INDEX(tournaments!FN$2:FN$33,MATCH(ratings!$A141,tournaments!FM$2:FM$33,0))))</f>
        <v>0</v>
      </c>
      <c r="FY141" s="3">
        <f>IF(ISNA(MATCH(ratings!$A141,tournaments!FM$2:FM$33,0)),0,(INDEX(tournaments!FO$2:FO$33,MATCH(ratings!$A141,tournaments!FM$2:FM$33,0))))</f>
        <v>0</v>
      </c>
      <c r="FZ141" s="6">
        <f t="shared" si="1514"/>
        <v>20.309658390798628</v>
      </c>
      <c r="GA141" s="6">
        <f>parameters!$B$3*parameters!$B$2+(1-parameters!$B$3)*ratings!FZ141</f>
        <v>20.278692551718766</v>
      </c>
      <c r="GB141" s="9">
        <f>IF(ISNA(MATCH(ratings!$A141,tournaments!FP$2:FP$33,0)),0,(INDEX(tournaments!FQ$2:FQ$33,MATCH(ratings!$A141,tournaments!FP$2:FP$33,0))))</f>
        <v>0</v>
      </c>
      <c r="GC141" s="3">
        <f>IF(ISNA(MATCH(ratings!$A141,tournaments!FP$2:FP$33,0)),0,(INDEX(tournaments!FR$2:FR$33,MATCH(ratings!$A141,tournaments!FP$2:FP$33,0))))</f>
        <v>0</v>
      </c>
      <c r="GD141" s="6">
        <f t="shared" si="1515"/>
        <v>20.278692551718766</v>
      </c>
      <c r="GE141" s="9">
        <f>IF(ISNA(MATCH(ratings!$A141,tournaments!FS$2:FS$33,0)),0,(INDEX(tournaments!FT$2:FT$33,MATCH(ratings!$A141,tournaments!FS$2:FS$33,0))))</f>
        <v>0</v>
      </c>
      <c r="GF141" s="3">
        <f>IF(ISNA(MATCH(ratings!$A141,tournaments!FS$2:FS$33,0)),0,(INDEX(tournaments!FU$2:FU$33,MATCH(ratings!$A141,tournaments!FS$2:FS$33,0))))</f>
        <v>0</v>
      </c>
      <c r="GG141" s="6">
        <f t="shared" si="1516"/>
        <v>20.278692551718766</v>
      </c>
      <c r="GH141" s="9">
        <f>IF(ISNA(MATCH(ratings!$A141,tournaments!FV$2:FV$33,0)),0,(INDEX(tournaments!FW$2:FW$33,MATCH(ratings!$A141,tournaments!FV$2:FV$33,0))))</f>
        <v>0</v>
      </c>
      <c r="GI141" s="3">
        <f>IF(ISNA(MATCH(ratings!$A141,tournaments!FV$2:FV$33,0)),0,(INDEX(tournaments!FX$2:FX$33,MATCH(ratings!$A141,tournaments!FV$2:FV$33,0))))</f>
        <v>0</v>
      </c>
      <c r="GJ141" s="6">
        <f t="shared" si="1517"/>
        <v>20.278692551718766</v>
      </c>
      <c r="GK141" s="9">
        <f>IF(ISNA(MATCH(ratings!$A141,tournaments!FY$2:FY$33,0)),0,(INDEX(tournaments!FZ$2:FZ$33,MATCH(ratings!$A141,tournaments!FY$2:FY$33,0))))</f>
        <v>0</v>
      </c>
      <c r="GL141" s="3">
        <f>IF(ISNA(MATCH(ratings!$A141,tournaments!FY$2:FY$33,0)),0,(INDEX(tournaments!GA$2:GA$33,MATCH(ratings!$A141,tournaments!FY$2:FY$33,0))))</f>
        <v>0</v>
      </c>
      <c r="GM141" s="6">
        <f t="shared" si="1518"/>
        <v>20.278692551718766</v>
      </c>
      <c r="GN141" s="9">
        <f>IF(ISNA(MATCH(ratings!$A141,tournaments!GB$2:GB$33,0)),0,(INDEX(tournaments!GC$2:GC$33,MATCH(ratings!$A141,tournaments!GB$2:GB$33,0))))</f>
        <v>0</v>
      </c>
      <c r="GO141" s="3">
        <f>IF(ISNA(MATCH(ratings!$A141,tournaments!GB$2:GB$33,0)),0,(INDEX(tournaments!GD$2:GD$33,MATCH(ratings!$A141,tournaments!GB$2:GB$33,0))))</f>
        <v>0</v>
      </c>
      <c r="GP141" s="6">
        <f t="shared" si="1519"/>
        <v>20.278692551718766</v>
      </c>
      <c r="GQ141" s="9">
        <f>IF(ISNA(MATCH(ratings!$A141,tournaments!GE$2:GE$33,0)),0,(INDEX(tournaments!GF$2:GF$33,MATCH(ratings!$A141,tournaments!GE$2:GE$33,0))))</f>
        <v>0</v>
      </c>
      <c r="GR141" s="3">
        <f>IF(ISNA(MATCH(ratings!$A141,tournaments!GE$2:GE$33,0)),0,(INDEX(tournaments!GG$2:GG$33,MATCH(ratings!$A141,tournaments!GE$2:GE$33,0))))</f>
        <v>0</v>
      </c>
      <c r="GS141" s="6">
        <f t="shared" si="1520"/>
        <v>20.278692551718766</v>
      </c>
      <c r="GT141" s="6">
        <f>parameters!$B$3*parameters!$B$2+(1-parameters!$B$3)*ratings!GS141</f>
        <v>20.250823296546891</v>
      </c>
      <c r="GU141" s="9">
        <f>IF(ISNA(MATCH(ratings!$A141,tournaments!GH$2:GH$33,0)),0,(INDEX(tournaments!GI$2:GI$33,MATCH(ratings!$A141,tournaments!GH$2:GH$33,0))))</f>
        <v>0</v>
      </c>
      <c r="GV141" s="3">
        <f>IF(ISNA(MATCH(ratings!$A141,tournaments!GH$2:GH$33,0)),0,(INDEX(tournaments!GJ$2:GJ$33,MATCH(ratings!$A141,tournaments!GH$2:GH$33,0))))</f>
        <v>0</v>
      </c>
      <c r="GW141" s="6">
        <f t="shared" si="1521"/>
        <v>20.250823296546891</v>
      </c>
      <c r="GX141" s="9">
        <f>IF(ISNA(MATCH(ratings!$A141,tournaments!GK$2:GK$33,0)),0,(INDEX(tournaments!GL$2:GL$33,MATCH(ratings!$A141,tournaments!GK$2:GK$33,0))))</f>
        <v>0</v>
      </c>
      <c r="GY141" s="3">
        <f>IF(ISNA(MATCH(ratings!$A141,tournaments!GK$2:GK$33,0)),0,(INDEX(tournaments!GM$2:GM$33,MATCH(ratings!$A141,tournaments!GK$2:GK$33,0))))</f>
        <v>0</v>
      </c>
      <c r="GZ141" s="6">
        <f t="shared" si="1522"/>
        <v>20.250823296546891</v>
      </c>
      <c r="HA141" s="9">
        <f>IF(ISNA(MATCH(ratings!$A141,tournaments!GN$2:GN$33,0)),0,(INDEX(tournaments!GO$2:GO$33,MATCH(ratings!$A141,tournaments!GN$2:GN$33,0))))</f>
        <v>0</v>
      </c>
      <c r="HB141" s="3">
        <f>IF(ISNA(MATCH(ratings!$A141,tournaments!GN$2:GN$33,0)),0,(INDEX(tournaments!GP$2:GP$33,MATCH(ratings!$A141,tournaments!GN$2:GN$33,0))))</f>
        <v>0</v>
      </c>
      <c r="HC141" s="6">
        <f t="shared" si="1523"/>
        <v>20.250823296546891</v>
      </c>
      <c r="HD141" s="9">
        <f>IF(ISNA(MATCH(ratings!$A141,tournaments!GQ$2:GQ$33,0)),0,(INDEX(tournaments!GR$2:GR$33,MATCH(ratings!$A141,tournaments!GQ$2:GQ$33,0))))</f>
        <v>0</v>
      </c>
      <c r="HE141" s="3">
        <f>IF(ISNA(MATCH(ratings!$A141,tournaments!GQ$2:GQ$33,0)),0,(INDEX(tournaments!GS$2:GS$33,MATCH(ratings!$A141,tournaments!GQ$2:GQ$33,0))))</f>
        <v>0</v>
      </c>
      <c r="HF141" s="6">
        <f t="shared" si="1524"/>
        <v>20.250823296546891</v>
      </c>
      <c r="HG141" s="9">
        <f>IF(ISNA(MATCH(ratings!$A141,tournaments!GT$2:GT$33,0)),0,(INDEX(tournaments!GU$2:GU$33,MATCH(ratings!$A141,tournaments!GT$2:GT$33,0))))</f>
        <v>0</v>
      </c>
      <c r="HH141" s="3">
        <f>IF(ISNA(MATCH(ratings!$A141,tournaments!GT$2:GT$33,0)),0,(INDEX(tournaments!GV$2:GV$33,MATCH(ratings!$A141,tournaments!GT$2:GT$33,0))))</f>
        <v>0</v>
      </c>
      <c r="HI141" s="6">
        <f t="shared" si="1525"/>
        <v>20.250823296546891</v>
      </c>
      <c r="HJ141" s="9">
        <f>IF(ISNA(MATCH(ratings!$A141,tournaments!GW$2:GW$33,0)),0,(INDEX(tournaments!GX$2:GX$33,MATCH(ratings!$A141,tournaments!GW$2:GW$33,0))))</f>
        <v>0</v>
      </c>
      <c r="HK141" s="3">
        <f>IF(ISNA(MATCH(ratings!$A141,tournaments!GW$2:GW$33,0)),0,(INDEX(tournaments!GY$2:GY$33,MATCH(ratings!$A141,tournaments!GW$2:GW$33,0))))</f>
        <v>0</v>
      </c>
      <c r="HL141" s="6">
        <f t="shared" si="1526"/>
        <v>20.250823296546891</v>
      </c>
      <c r="HM141" s="9">
        <f>IF(ISNA(MATCH(ratings!$A141,tournaments!GZ$2:GZ$33,0)),0,(INDEX(tournaments!HA$2:HA$33,MATCH(ratings!$A141,tournaments!GZ$2:GZ$33,0))))</f>
        <v>0</v>
      </c>
      <c r="HN141" s="3">
        <f>IF(ISNA(MATCH(ratings!$A141,tournaments!GZ$2:GZ$33,0)),0,(INDEX(tournaments!HB$2:HB$33,MATCH(ratings!$A141,tournaments!GZ$2:GZ$33,0))))</f>
        <v>0</v>
      </c>
      <c r="HO141" s="6">
        <f t="shared" si="1527"/>
        <v>20.250823296546891</v>
      </c>
      <c r="HP141" s="9">
        <f>IF(ISNA(MATCH(ratings!$A141,tournaments!HC$2:HC$33,0)),0,(INDEX(tournaments!HD$2:HD$33,MATCH(ratings!$A141,tournaments!HC$2:HC$33,0))))</f>
        <v>0</v>
      </c>
      <c r="HQ141" s="3">
        <f>IF(ISNA(MATCH(ratings!$A141,tournaments!HC$2:HC$33,0)),0,(INDEX(tournaments!HE$2:HE$33,MATCH(ratings!$A141,tournaments!HC$2:HC$33,0))))</f>
        <v>0</v>
      </c>
      <c r="HR141" s="6">
        <f t="shared" si="1528"/>
        <v>20.250823296546891</v>
      </c>
      <c r="HS141" s="9">
        <f>IF(ISNA(MATCH(ratings!$A141,tournaments!HF$2:HF$33,0)),0,(INDEX(tournaments!HG$2:HG$33,MATCH(ratings!$A141,tournaments!HF$2:HF$33,0))))</f>
        <v>0</v>
      </c>
      <c r="HT141" s="3">
        <f>IF(ISNA(MATCH(ratings!$A141,tournaments!HF$2:HF$33,0)),0,(INDEX(tournaments!HH$2:HH$33,MATCH(ratings!$A141,tournaments!HF$2:HF$33,0))))</f>
        <v>0</v>
      </c>
      <c r="HU141" s="6">
        <f t="shared" si="1529"/>
        <v>20.250823296546891</v>
      </c>
      <c r="HV141" s="6">
        <f>parameters!$B$3*parameters!$B$2+(1-parameters!$B$3)*ratings!HU141</f>
        <v>20.225740966892204</v>
      </c>
      <c r="HW141" s="9">
        <f>IF(ISNA(MATCH(ratings!$A141,tournaments!HI$2:HI$33,0)),0,(INDEX(tournaments!HJ$2:HJ$33,MATCH(ratings!$A141,tournaments!HI$2:HI$33,0))))</f>
        <v>0</v>
      </c>
      <c r="HX141" s="3">
        <f>IF(ISNA(MATCH(ratings!$A141,tournaments!HI$2:HI$33,0)),0,(INDEX(tournaments!HK$2:HK$33,MATCH(ratings!$A141,tournaments!HI$2:HI$33,0))))</f>
        <v>0</v>
      </c>
      <c r="HY141" s="6">
        <f t="shared" si="1530"/>
        <v>20.225740966892204</v>
      </c>
      <c r="HZ141" s="9">
        <f>IF(ISNA(MATCH(ratings!$A141,tournaments!HL$2:HL$33,0)),0,(INDEX(tournaments!HM$2:HM$33,MATCH(ratings!$A141,tournaments!HL$2:HL$33,0))))</f>
        <v>0</v>
      </c>
      <c r="IA141" s="3">
        <f>IF(ISNA(MATCH(ratings!$A141,tournaments!HL$2:HL$33,0)),0,(INDEX(tournaments!HN$2:HN$33,MATCH(ratings!$A141,tournaments!HL$2:HL$33,0))))</f>
        <v>0</v>
      </c>
      <c r="IB141" s="6">
        <f t="shared" si="1531"/>
        <v>20.225740966892204</v>
      </c>
      <c r="IC141" s="9">
        <f>IF(ISNA(MATCH(ratings!$A141,tournaments!HO$2:HO$33,0)),0,(INDEX(tournaments!HP$2:HP$33,MATCH(ratings!$A141,tournaments!HO$2:HO$33,0))))</f>
        <v>0</v>
      </c>
      <c r="ID141" s="3">
        <f>IF(ISNA(MATCH(ratings!$A141,tournaments!HO$2:HO$33,0)),0,(INDEX(tournaments!HQ$2:HQ$33,MATCH(ratings!$A141,tournaments!HO$2:HO$33,0))))</f>
        <v>0</v>
      </c>
      <c r="IE141" s="6">
        <f t="shared" si="1532"/>
        <v>20.225740966892204</v>
      </c>
      <c r="IF141" s="9">
        <f>IF(ISNA(MATCH(ratings!$A141,tournaments!HR$2:HR$33,0)),0,(INDEX(tournaments!HS$2:HS$33,MATCH(ratings!$A141,tournaments!HR$2:HR$33,0))))</f>
        <v>0</v>
      </c>
      <c r="IG141" s="3">
        <f>IF(ISNA(MATCH(ratings!$A141,tournaments!HR$2:HR$33,0)),0,(INDEX(tournaments!HT$2:HT$33,MATCH(ratings!$A141,tournaments!HR$2:HR$33,0))))</f>
        <v>0</v>
      </c>
      <c r="IH141" s="6">
        <f t="shared" si="1533"/>
        <v>20.225740966892204</v>
      </c>
      <c r="II141" s="9">
        <f>IF(ISNA(MATCH(ratings!$A141,tournaments!HU$2:HU$33,0)),0,(INDEX(tournaments!HV$2:HV$33,MATCH(ratings!$A141,tournaments!HU$2:HU$33,0))))</f>
        <v>0</v>
      </c>
      <c r="IJ141" s="3">
        <f>IF(ISNA(MATCH(ratings!$A141,tournaments!HU$2:HU$33,0)),0,(INDEX(tournaments!HW$2:HW$33,MATCH(ratings!$A141,tournaments!HU$2:HU$33,0))))</f>
        <v>0</v>
      </c>
      <c r="IK141" s="6">
        <f t="shared" si="1534"/>
        <v>20.225740966892204</v>
      </c>
      <c r="IL141" s="9">
        <f>IF(ISNA(MATCH(ratings!$A141,tournaments!HX$2:HX$33,0)),0,(INDEX(tournaments!HY$2:HY$33,MATCH(ratings!$A141,tournaments!HX$2:HX$33,0))))</f>
        <v>0</v>
      </c>
      <c r="IM141" s="3">
        <f>IF(ISNA(MATCH(ratings!$A141,tournaments!HX$2:HX$33,0)),0,(INDEX(tournaments!HZ$2:HZ$33,MATCH(ratings!$A141,tournaments!HX$2:HX$33,0))))</f>
        <v>0</v>
      </c>
      <c r="IN141" s="6">
        <f t="shared" si="1535"/>
        <v>20.225740966892204</v>
      </c>
      <c r="IO141" s="9">
        <f>IF(ISNA(MATCH(ratings!$A141,tournaments!IA$2:IA$33,0)),0,(INDEX(tournaments!IB$2:IB$33,MATCH(ratings!$A141,tournaments!IA$2:IA$33,0))))</f>
        <v>0</v>
      </c>
      <c r="IP141" s="3">
        <f>IF(ISNA(MATCH(ratings!$A141,tournaments!IA$2:IA$33,0)),0,(INDEX(tournaments!IC$2:IC$33,MATCH(ratings!$A141,tournaments!IA$2:IA$33,0))))</f>
        <v>0</v>
      </c>
      <c r="IQ141" s="6">
        <f t="shared" si="1536"/>
        <v>20.225740966892204</v>
      </c>
      <c r="IR141" s="9">
        <f>IF(ISNA(MATCH(ratings!$A141,tournaments!ID$2:ID$33,0)),0,(INDEX(tournaments!IE$2:IE$33,MATCH(ratings!$A141,tournaments!ID$2:ID$33,0))))</f>
        <v>0</v>
      </c>
      <c r="IS141" s="3">
        <f>IF(ISNA(MATCH(ratings!$A141,tournaments!ID$2:ID$33,0)),0,(INDEX(tournaments!IF$2:IF$33,MATCH(ratings!$A141,tournaments!ID$2:ID$33,0))))</f>
        <v>0</v>
      </c>
      <c r="IT141" s="6">
        <f t="shared" si="1537"/>
        <v>20.225740966892204</v>
      </c>
      <c r="IU141" s="6">
        <f>parameters!$B$3*parameters!$B$2+(1-parameters!$B$3)*ratings!IT141</f>
        <v>20.203166870202985</v>
      </c>
      <c r="IV141" s="9">
        <f>IF(ISNA(MATCH(ratings!$A141,tournaments!IG$2:IG$33,0)),0,(INDEX(tournaments!IH$2:IH$33,MATCH(ratings!$A141,tournaments!IG$2:IG$33,0))))</f>
        <v>0</v>
      </c>
      <c r="IW141" s="3">
        <f>IF(ISNA(MATCH(ratings!$A141,tournaments!IG$2:IG$33,0)),0,(INDEX(tournaments!II$2:II$33,MATCH(ratings!$A141,tournaments!IG$2:IG$33,0))))</f>
        <v>0</v>
      </c>
      <c r="IX141" s="6">
        <f t="shared" si="1538"/>
        <v>20.203166870202985</v>
      </c>
      <c r="IY141" s="9">
        <f>IF(ISNA(MATCH(ratings!$A141,tournaments!IJ$2:IJ$33,0)),0,(INDEX(tournaments!IK$2:IK$33,MATCH(ratings!$A141,tournaments!IJ$2:IJ$33,0))))</f>
        <v>0</v>
      </c>
      <c r="IZ141" s="3">
        <f>IF(ISNA(MATCH(ratings!$A141,tournaments!IJ$2:IJ$33,0)),0,(INDEX(tournaments!IL$2:IL$33,MATCH(ratings!$A141,tournaments!IJ$2:IJ$33,0))))</f>
        <v>0</v>
      </c>
      <c r="JA141" s="6">
        <f t="shared" si="1539"/>
        <v>20.203166870202985</v>
      </c>
      <c r="JB141" s="9">
        <f>IF(ISNA(MATCH(ratings!$A141,tournaments!IM$2:IM$33,0)),0,(INDEX(tournaments!IN$2:IN$33,MATCH(ratings!$A141,tournaments!IM$2:IM$33,0))))</f>
        <v>0</v>
      </c>
      <c r="JC141" s="3">
        <f>IF(ISNA(MATCH(ratings!$A141,tournaments!IM$2:IM$33,0)),0,(INDEX(tournaments!IO$2:IO$33,MATCH(ratings!$A141,tournaments!IM$2:IM$33,0))))</f>
        <v>0</v>
      </c>
      <c r="JD141" s="6">
        <f t="shared" si="1540"/>
        <v>20.203166870202985</v>
      </c>
      <c r="JE141" s="9">
        <f>IF(ISNA(MATCH(ratings!$A141,tournaments!IP$2:IP$33,0)),0,(INDEX(tournaments!IQ$2:IQ$33,MATCH(ratings!$A141,tournaments!IP$2:IP$33,0))))</f>
        <v>0</v>
      </c>
      <c r="JF141" s="3">
        <f>IF(ISNA(MATCH(ratings!$A141,tournaments!IP$2:IP$33,0)),0,(INDEX(tournaments!IR$2:IR$33,MATCH(ratings!$A141,tournaments!IP$2:IP$33,0))))</f>
        <v>0</v>
      </c>
      <c r="JG141" s="6">
        <f t="shared" si="1541"/>
        <v>20.203166870202985</v>
      </c>
      <c r="JH141" s="9">
        <f>IF(ISNA(MATCH(ratings!$A141,tournaments!IS$2:IS$33,0)),0,(INDEX(tournaments!IT$2:IT$33,MATCH(ratings!$A141,tournaments!IS$2:IS$33,0))))</f>
        <v>0</v>
      </c>
      <c r="JI141" s="3">
        <f>IF(ISNA(MATCH(ratings!$A141,tournaments!IS$2:IS$33,0)),0,(INDEX(tournaments!IU$2:IU$33,MATCH(ratings!$A141,tournaments!IS$2:IS$33,0))))</f>
        <v>0</v>
      </c>
      <c r="JJ141" s="6">
        <f t="shared" si="1542"/>
        <v>20.203166870202985</v>
      </c>
      <c r="JK141" s="9">
        <f>IF(ISNA(MATCH(ratings!$A141,tournaments!IV$2:IV$33,0)),0,(INDEX(tournaments!IW$2:IW$33,MATCH(ratings!$A141,tournaments!IV$2:IV$33,0))))</f>
        <v>0</v>
      </c>
      <c r="JL141" s="3">
        <f>IF(ISNA(MATCH(ratings!$A141,tournaments!IV$2:IV$33,0)),0,(INDEX(tournaments!IX$2:IX$33,MATCH(ratings!$A141,tournaments!IV$2:IV$33,0))))</f>
        <v>0</v>
      </c>
      <c r="JM141" s="6">
        <f t="shared" si="1543"/>
        <v>20.203166870202985</v>
      </c>
      <c r="JN141" s="9"/>
      <c r="JO141" s="3"/>
      <c r="JP141" s="6">
        <f t="shared" si="1544"/>
        <v>20.203166870202985</v>
      </c>
      <c r="JQ141" s="6">
        <f>parameters!$B$3*parameters!$B$2+(1-parameters!$B$3)*ratings!JP141</f>
        <v>20.182850183182687</v>
      </c>
      <c r="JR141" s="9">
        <f>IF(ISNA(MATCH(ratings!$A141,tournaments!JC$2:JC$33,0)),0,(INDEX(tournaments!JD$2:JD$33,MATCH(ratings!$A141,tournaments!JC$2:JC$33,0))))</f>
        <v>0</v>
      </c>
      <c r="JS141" s="3">
        <f>IF(ISNA(MATCH(ratings!$A141,tournaments!JC$2:JC$33,0)),0,(INDEX(tournaments!JE$2:JE$33,MATCH(ratings!$A141,tournaments!JC$2:JC$33,0))))</f>
        <v>0</v>
      </c>
      <c r="JT141" s="6">
        <f t="shared" si="1545"/>
        <v>20.182850183182687</v>
      </c>
      <c r="JU141" s="9">
        <f>IF(ISNA(MATCH(ratings!$A141,tournaments!JF$2:JF$33,0)),0,(INDEX(tournaments!JG$2:JG$33,MATCH(ratings!$A141,tournaments!JF$2:JF$33,0))))</f>
        <v>0</v>
      </c>
      <c r="JV141" s="3">
        <f>IF(ISNA(MATCH(ratings!$A141,tournaments!JF$2:JF$33,0)),0,(INDEX(tournaments!JH$2:JH$33,MATCH(ratings!$A141,tournaments!JF$2:JF$33,0))))</f>
        <v>0</v>
      </c>
      <c r="JW141" s="6">
        <f t="shared" si="1546"/>
        <v>20.182850183182687</v>
      </c>
      <c r="JX141" s="9">
        <f>IF(ISNA(MATCH(ratings!$A141,tournaments!JI$2:JI$33,0)),0,(INDEX(tournaments!JJ$2:JJ$33,MATCH(ratings!$A141,tournaments!JI$2:JI$33,0))))</f>
        <v>0</v>
      </c>
      <c r="JY141" s="3">
        <f>IF(ISNA(MATCH(ratings!$A141,tournaments!JI$2:JI$33,0)),0,(INDEX(tournaments!JK$2:JK$33,MATCH(ratings!$A141,tournaments!JI$2:JI$33,0))))</f>
        <v>0</v>
      </c>
      <c r="JZ141" s="6">
        <f t="shared" si="1547"/>
        <v>20.182850183182687</v>
      </c>
      <c r="KA141" s="9">
        <f>IF(ISNA(MATCH(ratings!$A141,tournaments!JL$2:JL$33,0)),0,(INDEX(tournaments!JM$2:JM$33,MATCH(ratings!$A141,tournaments!JL$2:JL$33,0))))</f>
        <v>0</v>
      </c>
      <c r="KB141" s="3">
        <f>IF(ISNA(MATCH(ratings!$A141,tournaments!JL$2:JL$33,0)),0,(INDEX(tournaments!JN$2:JN$33,MATCH(ratings!$A141,tournaments!JL$2:JL$33,0))))</f>
        <v>0</v>
      </c>
      <c r="KC141" s="6">
        <f t="shared" si="1548"/>
        <v>20.182850183182687</v>
      </c>
      <c r="KD141" s="9">
        <f>IF(ISNA(MATCH(ratings!$A141,tournaments!JO$2:JO$33,0)),0,(INDEX(tournaments!JP$2:JP$33,MATCH(ratings!$A141,tournaments!JO$2:JO$33,0))))</f>
        <v>0</v>
      </c>
      <c r="KE141" s="3">
        <f>IF(ISNA(MATCH(ratings!$A141,tournaments!JO$2:JO$33,0)),0,(INDEX(tournaments!JQ$2:JQ$33,MATCH(ratings!$A141,tournaments!JO$2:JO$33,0))))</f>
        <v>0</v>
      </c>
      <c r="KF141" s="6">
        <f t="shared" si="1549"/>
        <v>20.182850183182687</v>
      </c>
      <c r="KG141" s="9">
        <f>IF(ISNA(MATCH(ratings!$A141,tournaments!JR$2:JR$33,0)),0,(INDEX(tournaments!JS$2:JS$33,MATCH(ratings!$A141,tournaments!JR$2:JR$33,0))))</f>
        <v>0</v>
      </c>
      <c r="KH141" s="3">
        <f>IF(ISNA(MATCH(ratings!$A141,tournaments!JR$2:JR$33,0)),0,(INDEX(tournaments!JT$2:JT$33,MATCH(ratings!$A141,tournaments!JR$2:JR$33,0))))</f>
        <v>0</v>
      </c>
      <c r="KI141" s="6">
        <f t="shared" si="1550"/>
        <v>20.182850183182687</v>
      </c>
      <c r="KJ141" s="6">
        <f>parameters!$B$3*parameters!$B$2+(1-parameters!$B$3)*ratings!KI141</f>
        <v>20.16456516486442</v>
      </c>
      <c r="KK141" s="9">
        <f>IF(ISNA(MATCH(ratings!$A141,tournaments!JU$2:JU$33,0)),0,(INDEX(tournaments!JV$2:JV$33,MATCH(ratings!$A141,tournaments!JU$2:JU$33,0))))</f>
        <v>0</v>
      </c>
      <c r="KL141" s="3">
        <f>IF(ISNA(MATCH(ratings!$A141,tournaments!JU$2:JU$33,0)),0,(INDEX(tournaments!JW$2:JW$33,MATCH(ratings!$A141,tournaments!JU$2:JU$33,0))))</f>
        <v>0</v>
      </c>
      <c r="KM141" s="6">
        <f t="shared" si="1551"/>
        <v>20.16456516486442</v>
      </c>
      <c r="KN141" s="9">
        <f>IF(ISNA(MATCH(ratings!$A141,tournaments!JX$2:JX$33,0)),0,(INDEX(tournaments!JY$2:JY$33,MATCH(ratings!$A141,tournaments!JX$2:JX$33,0))))</f>
        <v>0</v>
      </c>
      <c r="KO141" s="3">
        <f>IF(ISNA(MATCH(ratings!$A141,tournaments!JX$2:JX$33,0)),0,(INDEX(tournaments!JZ$2:JZ$33,MATCH(ratings!$A141,tournaments!JX$2:JX$33,0))))</f>
        <v>0</v>
      </c>
      <c r="KP141" s="6">
        <f t="shared" si="1552"/>
        <v>20.16456516486442</v>
      </c>
      <c r="KQ141" s="9">
        <f>IF(ISNA(MATCH(ratings!$A141,tournaments!KA$2:KA$33,0)),0,(INDEX(tournaments!KB$2:KB$33,MATCH(ratings!$A141,tournaments!KA$2:KA$33,0))))</f>
        <v>0</v>
      </c>
      <c r="KR141" s="3">
        <f>IF(ISNA(MATCH(ratings!$A141,tournaments!KA$2:KA$33,0)),0,(INDEX(tournaments!KC$2:KC$33,MATCH(ratings!$A141,tournaments!KA$2:KA$33,0))))</f>
        <v>0</v>
      </c>
      <c r="KS141" s="6">
        <f t="shared" si="1553"/>
        <v>20.16456516486442</v>
      </c>
      <c r="KT141" s="9">
        <f>IF(ISNA(MATCH(ratings!$A141,tournaments!KD$2:KD$33,0)),0,(INDEX(tournaments!KE$2:KE$33,MATCH(ratings!$A141,tournaments!KD$2:KD$33,0))))</f>
        <v>0</v>
      </c>
      <c r="KU141" s="3">
        <f>IF(ISNA(MATCH(ratings!$A141,tournaments!KD$2:KD$33,0)),0,(INDEX(tournaments!KF$2:KF$33,MATCH(ratings!$A141,tournaments!KD$2:KD$33,0))))</f>
        <v>0</v>
      </c>
      <c r="KV141" s="6">
        <f t="shared" si="1554"/>
        <v>20.16456516486442</v>
      </c>
      <c r="KW141" s="9">
        <f>IF(ISNA(MATCH(ratings!$A141,tournaments!KG$2:KG$33,0)),0,(INDEX(tournaments!KH$2:KH$33,MATCH(ratings!$A141,tournaments!KG$2:KG$33,0))))</f>
        <v>0</v>
      </c>
      <c r="KX141" s="3">
        <f>IF(ISNA(MATCH(ratings!$A141,tournaments!KG$2:KG$33,0)),0,(INDEX(tournaments!KI$2:KI$33,MATCH(ratings!$A141,tournaments!KG$2:KG$33,0))))</f>
        <v>0</v>
      </c>
      <c r="KY141" s="6">
        <f t="shared" si="1555"/>
        <v>20.16456516486442</v>
      </c>
      <c r="KZ141" s="9">
        <f>IF(ISNA(MATCH(ratings!$A141,tournaments!KJ$2:KJ$33,0)),0,(INDEX(tournaments!KK$2:KK$33,MATCH(ratings!$A141,tournaments!KJ$2:KJ$33,0))))</f>
        <v>0</v>
      </c>
      <c r="LA141" s="3">
        <f>IF(ISNA(MATCH(ratings!$A141,tournaments!KJ$2:KJ$33,0)),0,(INDEX(tournaments!KL$2:KL$33,MATCH(ratings!$A141,tournaments!KJ$2:KJ$33,0))))</f>
        <v>0</v>
      </c>
      <c r="LB141" s="6">
        <f t="shared" si="1556"/>
        <v>20.16456516486442</v>
      </c>
      <c r="LC141" s="6">
        <f>parameters!$B$3*parameters!$B$2+(1-parameters!$B$3)*ratings!LB141</f>
        <v>20.148108648377978</v>
      </c>
      <c r="LD141" s="9">
        <f>IF(ISNA(MATCH(ratings!$A141,tournaments!KN$2:KN$33,0)),0,(INDEX(tournaments!KO$2:KO$33,MATCH(ratings!$A141,tournaments!KN$2:KN$33,0))))</f>
        <v>0</v>
      </c>
      <c r="LE141" s="3">
        <f>IF(ISNA(MATCH(ratings!$A141,tournaments!KN$2:KN$33,0)),0,(INDEX(tournaments!KP$2:KP$33,MATCH(ratings!$A141,tournaments!KN$2:KN$33,0))))</f>
        <v>0</v>
      </c>
      <c r="LF141" s="6">
        <f t="shared" si="1557"/>
        <v>20.148108648377978</v>
      </c>
      <c r="LG141" s="9">
        <f>IF(ISNA(MATCH(ratings!$A141,tournaments!KQ$2:KQ$33,0)),0,(INDEX(tournaments!KR$2:KR$33,MATCH(ratings!$A141,tournaments!KQ$2:KQ$33,0))))</f>
        <v>0</v>
      </c>
      <c r="LH141" s="3">
        <f>IF(ISNA(MATCH(ratings!$A141,tournaments!KQ$2:KQ$33,0)),0,(INDEX(tournaments!KS$2:KS$33,MATCH(ratings!$A141,tournaments!KQ$2:KQ$33,0))))</f>
        <v>0</v>
      </c>
      <c r="LI141" s="6">
        <f t="shared" si="1246"/>
        <v>20.148108648377978</v>
      </c>
      <c r="LJ141" s="9">
        <f>IF(ISNA(MATCH(ratings!$A141,tournaments!KT$2:KT$33,0)),0,(INDEX(tournaments!KU$2:KU$33,MATCH(ratings!$A141,tournaments!KT$2:KT$33,0))))</f>
        <v>0</v>
      </c>
      <c r="LK141" s="3">
        <f>IF(ISNA(MATCH(ratings!$A141,tournaments!KT$2:KT$33,0)),0,(INDEX(tournaments!KV$2:KV$33,MATCH(ratings!$A141,tournaments!KT$2:KT$33,0))))</f>
        <v>0</v>
      </c>
      <c r="LL141" s="6">
        <f t="shared" si="1247"/>
        <v>20.148108648377978</v>
      </c>
      <c r="LM141" s="9">
        <f>IF(ISNA(MATCH(ratings!$A141,tournaments!KW$2:KW$33,0)),0,(INDEX(tournaments!KX$2:KX$33,MATCH(ratings!$A141,tournaments!KW$2:KW$33,0))))</f>
        <v>0</v>
      </c>
      <c r="LN141" s="3">
        <f>IF(ISNA(MATCH(ratings!$A141,tournaments!KW$2:KW$33,0)),0,(INDEX(tournaments!KY$2:KY$33,MATCH(ratings!$A141,tournaments!KW$2:KW$33,0))))</f>
        <v>0</v>
      </c>
      <c r="LO141" s="6">
        <f t="shared" si="1248"/>
        <v>20.148108648377978</v>
      </c>
      <c r="LP141" s="9">
        <f>IF(ISNA(MATCH(ratings!$A141,tournaments!KZ$2:KZ$33,0)),0,(INDEX(tournaments!LA$2:LA$33,MATCH(ratings!$A141,tournaments!KZ$2:KZ$33,0))))</f>
        <v>0</v>
      </c>
      <c r="LQ141" s="3">
        <f>IF(ISNA(MATCH(ratings!$A141,tournaments!KZ$2:KZ$33,0)),0,(INDEX(tournaments!LB$2:LB$33,MATCH(ratings!$A141,tournaments!KZ$2:KZ$33,0))))</f>
        <v>0</v>
      </c>
      <c r="LR141" s="6">
        <f t="shared" si="1249"/>
        <v>20.148108648377978</v>
      </c>
      <c r="LS141" s="9">
        <f>IF(ISNA(MATCH(ratings!$A141,tournaments!LC$2:LC$33,0)),0,(INDEX(tournaments!LD$2:LD$33,MATCH(ratings!$A141,tournaments!LC$2:LC$33,0))))</f>
        <v>0</v>
      </c>
      <c r="LT141" s="3">
        <f>IF(ISNA(MATCH(ratings!$A141,tournaments!LC$2:LC$33,0)),0,(INDEX(tournaments!LE$2:LE$33,MATCH(ratings!$A141,tournaments!LC$2:LC$33,0))))</f>
        <v>0</v>
      </c>
      <c r="LU141" s="6">
        <f t="shared" si="1250"/>
        <v>20.148108648377978</v>
      </c>
      <c r="LV141" s="6">
        <f>parameters!$B$3*parameters!$B$2+(1-parameters!$B$3)*ratings!LU141</f>
        <v>20.133297783540179</v>
      </c>
      <c r="LW141" s="9">
        <f>IF(ISNA(MATCH(ratings!$A141,tournaments!LF$2:LF$33,0)),0,(INDEX(tournaments!LG$2:LG$33,MATCH(ratings!$A141,tournaments!LF$2:LF$33,0))))</f>
        <v>0</v>
      </c>
      <c r="LX141" s="3">
        <f>IF(ISNA(MATCH(ratings!$A141,tournaments!LF$2:LF$33,0)),0,(INDEX(tournaments!LH$2:LH$33,MATCH(ratings!$A141,tournaments!LF$2:LF$33,0))))</f>
        <v>0</v>
      </c>
      <c r="LY141" s="6">
        <f t="shared" si="1251"/>
        <v>20.133297783540179</v>
      </c>
      <c r="LZ141" s="9">
        <f>IF(ISNA(MATCH(ratings!$A141,tournaments!LI$2:LI$33,0)),0,(INDEX(tournaments!LJ$2:LJ$33,MATCH(ratings!$A141,tournaments!LI$2:LI$33,0))))</f>
        <v>0</v>
      </c>
      <c r="MA141" s="3">
        <f>IF(ISNA(MATCH(ratings!$A141,tournaments!LI$2:LI$33,0)),0,(INDEX(tournaments!LK$2:LK$33,MATCH(ratings!$A141,tournaments!LI$2:LI$33,0))))</f>
        <v>0</v>
      </c>
      <c r="MB141" s="6">
        <f t="shared" si="1252"/>
        <v>20.133297783540179</v>
      </c>
      <c r="MC141" s="9">
        <f>IF(ISNA(MATCH(ratings!$A141,tournaments!LL$2:LL$33,0)),0,(INDEX(tournaments!LM$2:LM$33,MATCH(ratings!$A141,tournaments!LL$2:LL$33,0))))</f>
        <v>0</v>
      </c>
      <c r="MD141" s="3">
        <f>IF(ISNA(MATCH(ratings!$A141,tournaments!LL$2:LL$33,0)),0,(INDEX(tournaments!LN$2:LN$33,MATCH(ratings!$A141,tournaments!LL$2:LL$33,0))))</f>
        <v>0</v>
      </c>
      <c r="ME141" s="6">
        <f t="shared" si="1253"/>
        <v>20.133297783540179</v>
      </c>
      <c r="MF141" s="6">
        <f>parameters!$B$3*parameters!$B$2+(1-parameters!$B$3)*ratings!ME141</f>
        <v>20.119968005186163</v>
      </c>
      <c r="MG141" s="9">
        <f>IF(ISNA(MATCH(ratings!$A141,tournaments!LO$2:LO$33,0)),0,(INDEX(tournaments!LP$2:LP$33,MATCH(ratings!$A141,tournaments!LO$2:LO$33,0))))</f>
        <v>0</v>
      </c>
      <c r="MH141" s="3">
        <f>IF(ISNA(MATCH(ratings!$A141,tournaments!LO$2:LO$33,0)),0,(INDEX(tournaments!LQ$2:LQ$33,MATCH(ratings!$A141,tournaments!LO$2:LO$33,0))))</f>
        <v>0</v>
      </c>
      <c r="MI141" s="6">
        <f t="shared" si="1254"/>
        <v>20.119968005186163</v>
      </c>
      <c r="MJ141" s="9">
        <f>IF(ISNA(MATCH(ratings!$A141,tournaments!LR$2:LR$33,0)),0,(INDEX(tournaments!LS$2:LS$33,MATCH(ratings!$A141,tournaments!LR$2:LR$33,0))))</f>
        <v>0</v>
      </c>
      <c r="MK141" s="3">
        <f>IF(ISNA(MATCH(ratings!$A141,tournaments!LR$2:LR$33,0)),0,(INDEX(tournaments!LT$2:LT$33,MATCH(ratings!$A141,tournaments!LR$2:LR$33,0))))</f>
        <v>0</v>
      </c>
      <c r="ML141" s="6">
        <f t="shared" si="1255"/>
        <v>20.119968005186163</v>
      </c>
      <c r="MM141" s="9">
        <f>IF(ISNA(MATCH(ratings!$A141,tournaments!LU$2:LU$33,0)),0,(INDEX(tournaments!LV$2:LV$33,MATCH(ratings!$A141,tournaments!LU$2:LU$33,0))))</f>
        <v>0</v>
      </c>
      <c r="MN141" s="3">
        <f>IF(ISNA(MATCH(ratings!$A141,tournaments!LU$2:LU$33,0)),0,(INDEX(tournaments!LW$2:LW$33,MATCH(ratings!$A141,tournaments!LU$2:LU$33,0))))</f>
        <v>0</v>
      </c>
      <c r="MO141" s="6">
        <f t="shared" si="1256"/>
        <v>20.119968005186163</v>
      </c>
      <c r="MP141" s="9">
        <f>IF(ISNA(MATCH(ratings!$A141,tournaments!LX$2:LX$33,0)),0,(INDEX(tournaments!LY$2:LY$33,MATCH(ratings!$A141,tournaments!LX$2:LX$33,0))))</f>
        <v>0</v>
      </c>
      <c r="MQ141" s="3">
        <f>IF(ISNA(MATCH(ratings!$A141,tournaments!LX$2:LX$33,0)),0,(INDEX(tournaments!LZ$2:LZ$33,MATCH(ratings!$A141,tournaments!LX$2:LX$33,0))))</f>
        <v>0</v>
      </c>
      <c r="MR141" s="6">
        <f t="shared" si="1257"/>
        <v>20.119968005186163</v>
      </c>
      <c r="MS141" s="9">
        <f>IF(ISNA(MATCH(ratings!$A141,tournaments!MA$2:MA$33,0)),0,(INDEX(tournaments!MB$2:MB$33,MATCH(ratings!$A141,tournaments!MA$2:MA$33,0))))</f>
        <v>0</v>
      </c>
      <c r="MT141" s="3">
        <f>IF(ISNA(MATCH(ratings!$A141,tournaments!MA$2:MA$33,0)),0,(INDEX(tournaments!MC$2:MC$33,MATCH(ratings!$A141,tournaments!MA$2:MA$33,0))))</f>
        <v>0</v>
      </c>
      <c r="MU141" s="6">
        <f t="shared" si="1258"/>
        <v>20.119968005186163</v>
      </c>
      <c r="MV141" s="6">
        <f>parameters!$B$3*parameters!$B$2+(1-parameters!$B$3)*ratings!MU141</f>
        <v>20.107971204667546</v>
      </c>
      <c r="MW141" s="6">
        <f>parameters!$B$3*parameters!$B$2+(1-parameters!$B$3)*ratings!MV141</f>
        <v>20.097174084200791</v>
      </c>
      <c r="MX141" s="6">
        <f>parameters!$B$3*parameters!$B$2+(1-parameters!$B$3)*ratings!MW141</f>
        <v>20.087456675780711</v>
      </c>
      <c r="MY141" s="9">
        <f>IF(ISNA(MATCH(ratings!$A141,tournaments!MD$2:MD$33,0)),0,(INDEX(tournaments!ME$2:ME$33,MATCH(ratings!$A141,tournaments!MD$2:MD$33,0))))</f>
        <v>0</v>
      </c>
      <c r="MZ141" s="3">
        <f>IF(ISNA(MATCH(ratings!$A141,tournaments!MD$2:MD$33,0)),0,(INDEX(tournaments!MF$2:MF$33,MATCH(ratings!$A141,tournaments!MD$2:MD$33,0))))</f>
        <v>0</v>
      </c>
      <c r="NA141" s="6">
        <f t="shared" si="1259"/>
        <v>20.087456675780711</v>
      </c>
      <c r="NB141" s="9">
        <f>IF(ISNA(MATCH(ratings!$A141,tournaments!MG$2:MG$33,0)),0,(INDEX(tournaments!MH$2:MH$33,MATCH(ratings!$A141,tournaments!MG$2:MG$33,0))))</f>
        <v>0</v>
      </c>
      <c r="NC141" s="3">
        <f>IF(ISNA(MATCH(ratings!$A141,tournaments!MG$2:MG$33,0)),0,(INDEX(tournaments!MI$2:MI$33,MATCH(ratings!$A141,tournaments!MG$2:MG$33,0))))</f>
        <v>0</v>
      </c>
      <c r="ND141" s="6">
        <f t="shared" si="1260"/>
        <v>20.087456675780711</v>
      </c>
      <c r="NE141" s="9">
        <f>IF(ISNA(MATCH(ratings!$A141,tournaments!MJ$2:MJ$33,0)),0,(INDEX(tournaments!MK$2:MK$33,MATCH(ratings!$A141,tournaments!MJ$2:MJ$33,0))))</f>
        <v>0</v>
      </c>
      <c r="NF141" s="3">
        <f>IF(ISNA(MATCH(ratings!$A141,tournaments!MJ$2:MJ$33,0)),0,(INDEX(tournaments!ML$2:ML$33,MATCH(ratings!$A141,tournaments!MJ$2:MJ$33,0))))</f>
        <v>0</v>
      </c>
      <c r="NG141" s="6">
        <f t="shared" si="1261"/>
        <v>20.087456675780711</v>
      </c>
      <c r="NH141" s="9">
        <f>IF(ISNA(MATCH(ratings!$A141,tournaments!MM$2:MM$33,0)),0,(INDEX(tournaments!MN$2:MN$33,MATCH(ratings!$A141,tournaments!MM$2:MM$33,0))))</f>
        <v>0</v>
      </c>
      <c r="NI141" s="3">
        <f>IF(ISNA(MATCH(ratings!$A141,tournaments!MM$2:MM$33,0)),0,(INDEX(tournaments!MO$2:MO$33,MATCH(ratings!$A141,tournaments!MM$2:MM$33,0))))</f>
        <v>0</v>
      </c>
      <c r="NJ141" s="6">
        <f t="shared" si="1262"/>
        <v>20.087456675780711</v>
      </c>
      <c r="NK141" s="9">
        <f>IF(ISNA(MATCH(ratings!$A141,tournaments!MP$2:MP$33,0)),0,(INDEX(tournaments!MQ$2:MQ$33,MATCH(ratings!$A141,tournaments!MP$2:MP$33,0))))</f>
        <v>0</v>
      </c>
      <c r="NL141" s="3">
        <f>IF(ISNA(MATCH(ratings!$A141,tournaments!MP$2:MP$33,0)),0,(INDEX(tournaments!MR$2:MR$33,MATCH(ratings!$A141,tournaments!MP$2:MP$33,0))))</f>
        <v>0</v>
      </c>
      <c r="NM141" s="6">
        <f t="shared" si="1263"/>
        <v>20.087456675780711</v>
      </c>
      <c r="NN141" s="9">
        <f>IF(ISNA(MATCH(ratings!$A141,tournaments!MS$2:MS$33,0)),0,(INDEX(tournaments!MT$2:MT$33,MATCH(ratings!$A141,tournaments!MS$2:MS$33,0))))</f>
        <v>0</v>
      </c>
      <c r="NO141" s="3">
        <f>IF(ISNA(MATCH(ratings!$A141,tournaments!MS$2:MS$33,0)),0,(INDEX(tournaments!MU$2:MU$33,MATCH(ratings!$A141,tournaments!MS$2:MS$33,0))))</f>
        <v>0</v>
      </c>
      <c r="NP141" s="6">
        <f t="shared" si="1264"/>
        <v>20.087456675780711</v>
      </c>
      <c r="NQ141" s="6">
        <f>parameters!$B$3*parameters!$B$2+(1-parameters!$B$3)*ratings!NP141</f>
        <v>20.078711008202639</v>
      </c>
      <c r="NR141" s="9">
        <f>IF(ISNA(MATCH(ratings!$A141,tournaments!MV$2:MV$33,0)),0,(INDEX(tournaments!MW$2:MW$33,MATCH(ratings!$A141,tournaments!MV$2:MV$33,0))))</f>
        <v>0</v>
      </c>
      <c r="NS141" s="3">
        <f>IF(ISNA(MATCH(ratings!$A141,tournaments!MV$2:MV$33,0)),0,(INDEX(tournaments!MX$2:MX$33,MATCH(ratings!$A141,tournaments!MV$2:MV$33,0))))</f>
        <v>0</v>
      </c>
      <c r="NT141" s="6">
        <f t="shared" si="1265"/>
        <v>20.078711008202639</v>
      </c>
      <c r="NU141" s="9">
        <f>IF(ISNA(MATCH(ratings!$A141,tournaments!MY$2:MY$33,0)),0,(INDEX(tournaments!MZ$2:MZ$33,MATCH(ratings!$A141,tournaments!MY$2:MY$33,0))))</f>
        <v>0</v>
      </c>
      <c r="NV141" s="3">
        <f>IF(ISNA(MATCH(ratings!$A141,tournaments!MY$2:MY$33,0)),0,(INDEX(tournaments!NA$2:NA$33,MATCH(ratings!$A141,tournaments!MY$2:MY$33,0))))</f>
        <v>0</v>
      </c>
      <c r="NW141" s="6">
        <f t="shared" si="1266"/>
        <v>20.078711008202639</v>
      </c>
      <c r="NX141" s="9">
        <f>IF(ISNA(MATCH(ratings!$A141,tournaments!NB$2:NB$33,0)),0,(INDEX(tournaments!NC$2:NC$33,MATCH(ratings!$A141,tournaments!NB$2:NB$33,0))))</f>
        <v>0</v>
      </c>
      <c r="NY141" s="3">
        <f>IF(ISNA(MATCH(ratings!$A141,tournaments!NB$2:NB$33,0)),0,(INDEX(tournaments!ND$2:ND$33,MATCH(ratings!$A141,tournaments!NB$2:NB$33,0))))</f>
        <v>0</v>
      </c>
      <c r="NZ141" s="6">
        <f t="shared" si="1267"/>
        <v>20.078711008202639</v>
      </c>
      <c r="OA141" s="9">
        <f>IF(ISNA(MATCH(ratings!$A141,tournaments!NE$2:NE$33,0)),0,(INDEX(tournaments!NF$2:NF$33,MATCH(ratings!$A141,tournaments!NE$2:NE$33,0))))</f>
        <v>0</v>
      </c>
      <c r="OB141" s="3">
        <f>IF(ISNA(MATCH(ratings!$A141,tournaments!NE$2:NE$33,0)),0,(INDEX(tournaments!NG$2:NG$33,MATCH(ratings!$A141,tournaments!NE$2:NE$33,0))))</f>
        <v>0</v>
      </c>
      <c r="OC141" s="6">
        <f t="shared" si="1268"/>
        <v>20.078711008202639</v>
      </c>
      <c r="OD141" s="6">
        <f>parameters!$B$3*parameters!$B$2+(1-parameters!$B$3)*ratings!OC141</f>
        <v>20.070839907382375</v>
      </c>
      <c r="OE141" s="9">
        <f>IF(ISNA(MATCH(ratings!$A141,tournaments!NH$2:NH$33,0)),0,(INDEX(tournaments!NI$2:NI$33,MATCH(ratings!$A141,tournaments!NH$2:NH$33,0))))</f>
        <v>0</v>
      </c>
      <c r="OF141" s="3">
        <f>IF(ISNA(MATCH(ratings!$A141,tournaments!NH$2:NH$33,0)),0,(INDEX(tournaments!NJ$2:NJ$33,MATCH(ratings!$A141,tournaments!NH$2:NH$33,0))))</f>
        <v>0</v>
      </c>
      <c r="OG141" s="6">
        <f t="shared" si="1269"/>
        <v>20.070839907382375</v>
      </c>
      <c r="OH141" s="9">
        <f>IF(ISNA(MATCH(ratings!$A141,tournaments!NK$2:NK$33,0)),0,(INDEX(tournaments!NL$2:NL$33,MATCH(ratings!$A141,tournaments!NK$2:NK$33,0))))</f>
        <v>0</v>
      </c>
      <c r="OI141" s="3">
        <f>IF(ISNA(MATCH(ratings!$A141,tournaments!NK$2:NK$33,0)),0,(INDEX(tournaments!NM$2:NM$33,MATCH(ratings!$A141,tournaments!NK$2:NK$33,0))))</f>
        <v>0</v>
      </c>
      <c r="OJ141" s="6">
        <f t="shared" si="1270"/>
        <v>20.070839907382375</v>
      </c>
    </row>
    <row r="142" spans="1:400" x14ac:dyDescent="0.2">
      <c r="A142" t="s">
        <v>72</v>
      </c>
      <c r="B142" s="6">
        <f>parameters!$B$2</f>
        <v>20</v>
      </c>
      <c r="E142" s="6">
        <f t="shared" ref="E142:E146" si="1558">(1-C142)*B142+C142*D142</f>
        <v>20</v>
      </c>
      <c r="F142" s="9">
        <f>IF(ISNA(MATCH(ratings!$A142,tournaments!D$2:D$33,0)),0,(INDEX(tournaments!E$2:E$33,MATCH(ratings!$A142,tournaments!D$2:D$33,0))))</f>
        <v>0</v>
      </c>
      <c r="G142" s="3">
        <f>IF(ISNA(MATCH(ratings!$A142,tournaments!D$2:D$33,0)),0,(INDEX(tournaments!F$2:F$33,MATCH(ratings!$A142,tournaments!D$2:D$33,0))))</f>
        <v>0</v>
      </c>
      <c r="H142" s="6">
        <f t="shared" ref="H142:H146" si="1559">(1-F142)*E142+F142*G142</f>
        <v>20</v>
      </c>
      <c r="I142" s="9">
        <f>IF(ISNA(MATCH(ratings!$A142,tournaments!G$2:G$33,0)),0,(INDEX(tournaments!H$2:H$33,MATCH(ratings!$A142,tournaments!G$2:G$33,0))))</f>
        <v>0</v>
      </c>
      <c r="J142" s="3">
        <f>IF(ISNA(MATCH(ratings!$A142,tournaments!G$2:G$33,0)),0,(INDEX(tournaments!I$2:I$33,MATCH(ratings!$A142,tournaments!G$2:G$33,0))))</f>
        <v>0</v>
      </c>
      <c r="K142" s="6">
        <f t="shared" ref="K142:K146" si="1560">(1-I142)*H142+I142*J142</f>
        <v>20</v>
      </c>
      <c r="L142" s="6">
        <f>parameters!$B$3*parameters!$B$2+(1-parameters!$B$3)*ratings!K142</f>
        <v>20</v>
      </c>
      <c r="M142" s="9">
        <f>IF(ISNA(MATCH(ratings!$A142,tournaments!J$2:J$33,0)),0,(INDEX(tournaments!K$2:K$33,MATCH(ratings!$A142,tournaments!J$2:J$33,0))))</f>
        <v>0</v>
      </c>
      <c r="N142" s="3">
        <f>IF(ISNA(MATCH(ratings!$A142,tournaments!J$2:J$33,0)),0,(INDEX(tournaments!L$2:L$33,MATCH(ratings!$A142,tournaments!J$2:J$33,0))))</f>
        <v>0</v>
      </c>
      <c r="O142" s="6">
        <f t="shared" ref="O142:O146" si="1561">(1-M142)*L142+M142*N142</f>
        <v>20</v>
      </c>
      <c r="P142" s="6">
        <f>parameters!$B$3*parameters!$B$2+(1-parameters!$B$3)*ratings!O142</f>
        <v>20</v>
      </c>
      <c r="Q142" s="9">
        <f>IF(ISNA(MATCH(ratings!$A142,tournaments!M$2:M$33,0)),0,(INDEX(tournaments!N$2:N$33,MATCH(ratings!$A142,tournaments!M$2:M$33,0))))</f>
        <v>0</v>
      </c>
      <c r="R142" s="3">
        <f>IF(ISNA(MATCH(ratings!$A142,tournaments!M$2:M$33,0)),0,(INDEX(tournaments!O$2:O$33,MATCH(ratings!$A142,tournaments!M$2:M$33,0))))</f>
        <v>0</v>
      </c>
      <c r="S142" s="6">
        <f t="shared" ref="S142:S146" si="1562">(1-Q142)*P142+Q142*R142</f>
        <v>20</v>
      </c>
      <c r="T142" s="9">
        <f>IF(ISNA(MATCH(ratings!$A142,tournaments!P$2:P$33,0)),0,(INDEX(tournaments!Q$2:Q$33,MATCH(ratings!$A142,tournaments!P$2:P$33,0))))</f>
        <v>0</v>
      </c>
      <c r="U142" s="3">
        <f>IF(ISNA(MATCH(ratings!$A142,tournaments!P$2:P$33,0)),0,(INDEX(tournaments!R$2:R$33,MATCH(ratings!$A142,tournaments!P$2:P$33,0))))</f>
        <v>0</v>
      </c>
      <c r="V142" s="6">
        <f t="shared" ref="V142:V146" si="1563">(1-T142)*S142+T142*U142</f>
        <v>20</v>
      </c>
      <c r="W142" s="6">
        <f>parameters!$B$3*parameters!$B$2+(1-parameters!$B$3)*ratings!V142</f>
        <v>20</v>
      </c>
      <c r="X142" s="9">
        <f>IF(ISNA(MATCH(ratings!$A142,tournaments!S$2:S$33,0)),0,(INDEX(tournaments!T$2:T$33,MATCH(ratings!$A142,tournaments!S$2:S$33,0))))</f>
        <v>0</v>
      </c>
      <c r="Y142" s="3">
        <f>IF(ISNA(MATCH(ratings!$A142,tournaments!S$2:S$33,0)),0,(INDEX(tournaments!U$2:U$33,MATCH(ratings!$A142,tournaments!S$2:S$33,0))))</f>
        <v>0</v>
      </c>
      <c r="Z142" s="6">
        <f t="shared" ref="Z142:Z146" si="1564">(1-X142)*W142+X142*Y142</f>
        <v>20</v>
      </c>
      <c r="AA142" s="9">
        <f>IF(ISNA(MATCH(ratings!$A142,tournaments!V$2:V$33,0)),0,(INDEX(tournaments!W$2:W$33,MATCH(ratings!$A142,tournaments!V$2:V$33,0))))</f>
        <v>0</v>
      </c>
      <c r="AB142" s="3">
        <f>IF(ISNA(MATCH(ratings!$A142,tournaments!V$2:V$33,0)),0,(INDEX(tournaments!X$2:X$33,MATCH(ratings!$A142,tournaments!V$2:V$33,0))))</f>
        <v>0</v>
      </c>
      <c r="AC142" s="6">
        <f t="shared" ref="AC142:AC146" si="1565">(1-AA142)*Z142+AA142*AB142</f>
        <v>20</v>
      </c>
      <c r="AD142" s="9">
        <f>IF(ISNA(MATCH(ratings!$A142,tournaments!Y$2:Y$33,0)),0,(INDEX(tournaments!Z$2:Z$33,MATCH(ratings!$A142,tournaments!Y$2:Y$33,0))))</f>
        <v>0</v>
      </c>
      <c r="AE142" s="3">
        <f>IF(ISNA(MATCH(ratings!$A142,tournaments!Y$2:Y$33,0)),0,(INDEX(tournaments!AA$2:AA$33,MATCH(ratings!$A142,tournaments!Y$2:Y$33,0))))</f>
        <v>0</v>
      </c>
      <c r="AF142" s="6">
        <f t="shared" ref="AF142:AF146" si="1566">(1-AD142)*AC142+AD142*AE142</f>
        <v>20</v>
      </c>
      <c r="AG142" s="9">
        <f>IF(ISNA(MATCH(ratings!$A142,tournaments!AB$2:AB$33,0)),0,(INDEX(tournaments!AC$2:AC$33,MATCH(ratings!$A142,tournaments!AB$2:AB$33,0))))</f>
        <v>0</v>
      </c>
      <c r="AH142" s="3">
        <f>IF(ISNA(MATCH(ratings!$A142,tournaments!AB$2:AB$33,0)),0,(INDEX(tournaments!AD$2:AD$33,MATCH(ratings!$A142,tournaments!AB$2:AB$33,0))))</f>
        <v>0</v>
      </c>
      <c r="AI142" s="6">
        <f t="shared" ref="AI142:AI146" si="1567">(1-AG142)*AF142+AG142*AH142</f>
        <v>20</v>
      </c>
      <c r="AJ142" s="9">
        <f>IF(ISNA(MATCH(ratings!$A142,tournaments!AE$2:AE$33,0)),0,(INDEX(tournaments!AF$2:AF$33,MATCH(ratings!$A142,tournaments!AE$2:AE$33,0))))</f>
        <v>0</v>
      </c>
      <c r="AK142" s="3">
        <f>IF(ISNA(MATCH(ratings!$A142,tournaments!AE$2:AE$33,0)),0,(INDEX(tournaments!AG$2:AG$33,MATCH(ratings!$A142,tournaments!AE$2:AE$33,0))))</f>
        <v>0</v>
      </c>
      <c r="AL142" s="6">
        <f t="shared" ref="AL142:AL146" si="1568">(1-AJ142)*AI142+AJ142*AK142</f>
        <v>20</v>
      </c>
      <c r="AM142" s="9">
        <f>IF(ISNA(MATCH(ratings!$A142,tournaments!AH$2:AH$33,0)),0,(INDEX(tournaments!AI$2:AI$33,MATCH(ratings!$A142,tournaments!AH$2:AH$33,0))))</f>
        <v>0</v>
      </c>
      <c r="AN142" s="3">
        <f>IF(ISNA(MATCH(ratings!$A142,tournaments!AH$2:AH$33,0)),0,(INDEX(tournaments!AJ$2:AJ$33,MATCH(ratings!$A142,tournaments!AH$2:AH$33,0))))</f>
        <v>0</v>
      </c>
      <c r="AO142" s="6">
        <f t="shared" ref="AO142:AO146" si="1569">(1-AM142)*AL142+AM142*AN142</f>
        <v>20</v>
      </c>
      <c r="AP142" s="9">
        <f>IF(ISNA(MATCH(ratings!$A142,tournaments!AK$2:AK$33,0)),0,(INDEX(tournaments!AL$2:AL$33,MATCH(ratings!$A142,tournaments!AK$2:AK$33,0))))</f>
        <v>0</v>
      </c>
      <c r="AQ142" s="3">
        <f>IF(ISNA(MATCH(ratings!$A142,tournaments!AK$2:AK$33,0)),0,(INDEX(tournaments!AM$2:AM$33,MATCH(ratings!$A142,tournaments!AK$2:AK$33,0))))</f>
        <v>0</v>
      </c>
      <c r="AR142" s="6">
        <f t="shared" ref="AR142:AR146" si="1570">(1-AP142)*AO142+AP142*AQ142</f>
        <v>20</v>
      </c>
      <c r="AS142" s="6">
        <f>parameters!$B$3*parameters!$B$2+(1-parameters!$B$3)*ratings!AR142</f>
        <v>20</v>
      </c>
      <c r="AT142" s="9">
        <f>IF(ISNA(MATCH(ratings!$A142,tournaments!AN$2:AN$33,0)),0,(INDEX(tournaments!AO$2:AO$33,MATCH(ratings!$A142,tournaments!AN$2:AN$33,0))))</f>
        <v>0</v>
      </c>
      <c r="AU142" s="3">
        <f>IF(ISNA(MATCH(ratings!$A142,tournaments!AN$2:AN$33,0)),0,(INDEX(tournaments!AP$2:AP$33,MATCH(ratings!$A142,tournaments!AN$2:AN$33,0))))</f>
        <v>0</v>
      </c>
      <c r="AV142" s="6">
        <f t="shared" ref="AV142:AV146" si="1571">(1-AT142)*AS142+AT142*AU142</f>
        <v>20</v>
      </c>
      <c r="AW142" s="9">
        <f>IF(ISNA(MATCH(ratings!$A142,tournaments!AQ$2:AQ$33,0)),0,(INDEX(tournaments!AR$2:AR$33,MATCH(ratings!$A142,tournaments!AQ$2:AQ$33,0))))</f>
        <v>0</v>
      </c>
      <c r="AX142" s="3">
        <f>IF(ISNA(MATCH(ratings!$A142,tournaments!AQ$2:AQ$33,0)),0,(INDEX(tournaments!AS$2:AS$33,MATCH(ratings!$A142,tournaments!AQ$2:AQ$33,0))))</f>
        <v>0</v>
      </c>
      <c r="AY142" s="6">
        <f t="shared" ref="AY142:AY146" si="1572">(1-AW142)*AV142+AW142*AX142</f>
        <v>20</v>
      </c>
      <c r="AZ142" s="9">
        <f>IF(ISNA(MATCH(ratings!$A142,tournaments!AT$2:AT$33,0)),0,(INDEX(tournaments!AU$2:AU$33,MATCH(ratings!$A142,tournaments!AT$2:AT$33,0))))</f>
        <v>0</v>
      </c>
      <c r="BA142" s="3">
        <f>IF(ISNA(MATCH(ratings!$A142,tournaments!AT$2:AT$33,0)),0,(INDEX(tournaments!AV$2:AV$33,MATCH(ratings!$A142,tournaments!AT$2:AT$33,0))))</f>
        <v>0</v>
      </c>
      <c r="BB142" s="6">
        <f t="shared" ref="BB142:BB146" si="1573">(1-AZ142)*AY142+AZ142*BA142</f>
        <v>20</v>
      </c>
      <c r="BC142" s="9">
        <f>IF(ISNA(MATCH(ratings!$A142,tournaments!AW$2:AW$33,0)),0,(INDEX(tournaments!AX$2:AX$33,MATCH(ratings!$A142,tournaments!AW$2:AW$33,0))))</f>
        <v>0</v>
      </c>
      <c r="BD142" s="3">
        <f>IF(ISNA(MATCH(ratings!$A142,tournaments!AW$2:AW$33,0)),0,(INDEX(tournaments!AY$2:AY$33,MATCH(ratings!$A142,tournaments!AW$2:AW$33,0))))</f>
        <v>0</v>
      </c>
      <c r="BE142" s="6">
        <f t="shared" ref="BE142:BE146" si="1574">(1-BC142)*BB142+BC142*BD142</f>
        <v>20</v>
      </c>
      <c r="BF142" s="9">
        <f>IF(ISNA(MATCH(ratings!$A142,tournaments!AZ$2:AZ$33,0)),0,(INDEX(tournaments!BA$2:BA$33,MATCH(ratings!$A142,tournaments!AZ$2:AZ$33,0))))</f>
        <v>0</v>
      </c>
      <c r="BG142" s="3">
        <f>IF(ISNA(MATCH(ratings!$A142,tournaments!AZ$2:AZ$33,0)),0,(INDEX(tournaments!BB$2:BB$33,MATCH(ratings!$A142,tournaments!AZ$2:AZ$33,0))))</f>
        <v>0</v>
      </c>
      <c r="BH142" s="6">
        <f t="shared" ref="BH142:BH146" si="1575">(1-BF142)*BE142+BF142*BG142</f>
        <v>20</v>
      </c>
      <c r="BI142" s="9">
        <f>IF(ISNA(MATCH(ratings!$A142,tournaments!BC$2:BC$33,0)),0,(INDEX(tournaments!BD$2:BD$33,MATCH(ratings!$A142,tournaments!BC$2:BC$33,0))))</f>
        <v>0.3173941428103515</v>
      </c>
      <c r="BJ142" s="3">
        <f>IF(ISNA(MATCH(ratings!$A142,tournaments!BC$2:BC$33,0)),0,(INDEX(tournaments!BE$2:BE$33,MATCH(ratings!$A142,tournaments!BC$2:BC$33,0))))</f>
        <v>20</v>
      </c>
      <c r="BK142" s="6">
        <f t="shared" ref="BK142:BK146" si="1576">(1-BI142)*BH142+BI142*BJ142</f>
        <v>20</v>
      </c>
      <c r="BL142" s="9">
        <f>IF(ISNA(MATCH(ratings!$A142,tournaments!BF$2:BF$33,0)),0,(INDEX(tournaments!BG$2:BG$33,MATCH(ratings!$A142,tournaments!BF$2:BF$33,0))))</f>
        <v>0</v>
      </c>
      <c r="BM142" s="3">
        <f>IF(ISNA(MATCH(ratings!$A142,tournaments!BF$2:BF$33,0)),0,(INDEX(tournaments!BH$2:BH$33,MATCH(ratings!$A142,tournaments!BF$2:BF$33,0))))</f>
        <v>0</v>
      </c>
      <c r="BN142" s="6">
        <f t="shared" ref="BN142:BN146" si="1577">(1-BL142)*BK142+BL142*BM142</f>
        <v>20</v>
      </c>
      <c r="BO142" s="6">
        <f>parameters!$B$3*parameters!$B$2+(1-parameters!$B$3)*ratings!BN142</f>
        <v>20</v>
      </c>
      <c r="BP142" s="9">
        <f>IF(ISNA(MATCH(ratings!$A142,tournaments!BI$2:BI$33,0)),0,(INDEX(tournaments!BJ$2:BJ$33,MATCH(ratings!$A142,tournaments!BI$2:BI$33,0))))</f>
        <v>0</v>
      </c>
      <c r="BQ142" s="3">
        <f>IF(ISNA(MATCH(ratings!$A142,tournaments!BI$2:BI$33,0)),0,(INDEX(tournaments!BK$2:BK$33,MATCH(ratings!$A142,tournaments!BI$2:BI$33,0))))</f>
        <v>0</v>
      </c>
      <c r="BR142" s="6">
        <f t="shared" ref="BR142:BR146" si="1578">(1-BP142)*BO142+BP142*BQ142</f>
        <v>20</v>
      </c>
      <c r="BS142" s="9">
        <f>IF(ISNA(MATCH(ratings!$A142,tournaments!BL$2:BL$33,0)),0,(INDEX(tournaments!BM$2:BM$33,MATCH(ratings!$A142,tournaments!BL$2:BL$33,0))))</f>
        <v>0</v>
      </c>
      <c r="BT142" s="3">
        <f>IF(ISNA(MATCH(ratings!$A142,tournaments!BL$2:BL$33,0)),0,(INDEX(tournaments!BN$2:BN$33,MATCH(ratings!$A142,tournaments!BL$2:BL$33,0))))</f>
        <v>0</v>
      </c>
      <c r="BU142" s="6">
        <f t="shared" ref="BU142:BU146" si="1579">(1-BS142)*BR142+BS142*BT142</f>
        <v>20</v>
      </c>
      <c r="BV142" s="9">
        <f>IF(ISNA(MATCH(ratings!$A142,tournaments!BO$2:BO$33,0)),0,(INDEX(tournaments!BP$2:BP$33,MATCH(ratings!$A142,tournaments!BO$2:BO$33,0))))</f>
        <v>0</v>
      </c>
      <c r="BW142" s="3">
        <f>IF(ISNA(MATCH(ratings!$A142,tournaments!BO$2:BO$33,0)),0,(INDEX(tournaments!BQ$2:BQ$33,MATCH(ratings!$A142,tournaments!BO$2:BO$33,0))))</f>
        <v>0</v>
      </c>
      <c r="BX142" s="6">
        <f t="shared" ref="BX142:BX146" si="1580">(1-BV142)*BU142+BV142*BW142</f>
        <v>20</v>
      </c>
      <c r="BY142" s="9">
        <f>IF(ISNA(MATCH(ratings!$A142,tournaments!BR$2:BR$33,0)),0,(INDEX(tournaments!BS$2:BS$33,MATCH(ratings!$A142,tournaments!BR$2:BR$33,0))))</f>
        <v>0</v>
      </c>
      <c r="BZ142" s="3">
        <f>IF(ISNA(MATCH(ratings!$A142,tournaments!BR$2:BR$33,0)),0,(INDEX(tournaments!BT$2:BT$33,MATCH(ratings!$A142,tournaments!BR$2:BR$33,0))))</f>
        <v>0</v>
      </c>
      <c r="CA142" s="6">
        <f t="shared" ref="CA142:CA146" si="1581">(1-BY142)*BX142+BY142*BZ142</f>
        <v>20</v>
      </c>
      <c r="CB142" s="9">
        <f>IF(ISNA(MATCH(ratings!$A142,tournaments!BU$2:BU$33,0)),0,(INDEX(tournaments!BV$2:BV$33,MATCH(ratings!$A142,tournaments!BU$2:BU$33,0))))</f>
        <v>0</v>
      </c>
      <c r="CC142" s="3">
        <f>IF(ISNA(MATCH(ratings!$A142,tournaments!BU$2:BU$33,0)),0,(INDEX(tournaments!BW$2:BW$33,MATCH(ratings!$A142,tournaments!BU$2:BU$33,0))))</f>
        <v>0</v>
      </c>
      <c r="CD142" s="6">
        <f t="shared" ref="CD142:CD146" si="1582">(1-CB142)*CA142+CB142*CC142</f>
        <v>20</v>
      </c>
      <c r="CE142" s="9">
        <f>IF(ISNA(MATCH(ratings!$A142,tournaments!BX$2:BX$33,0)),0,(INDEX(tournaments!BY$2:BY$33,MATCH(ratings!$A142,tournaments!BX$2:BX$33,0))))</f>
        <v>0</v>
      </c>
      <c r="CF142" s="3">
        <f>IF(ISNA(MATCH(ratings!$A142,tournaments!BX$2:BX$33,0)),0,(INDEX(tournaments!BZ$2:BZ$33,MATCH(ratings!$A142,tournaments!BX$2:BX$33,0))))</f>
        <v>0</v>
      </c>
      <c r="CG142" s="6">
        <f t="shared" ref="CG142:CG146" si="1583">(1-CE142)*CD142+CE142*CF142</f>
        <v>20</v>
      </c>
      <c r="CH142" s="9">
        <f>IF(ISNA(MATCH(ratings!$A142,tournaments!CA$2:CA$33,0)),0,(INDEX(tournaments!CB$2:CB$33,MATCH(ratings!$A142,tournaments!CA$2:CA$33,0))))</f>
        <v>0</v>
      </c>
      <c r="CI142" s="3">
        <f>IF(ISNA(MATCH(ratings!$A142,tournaments!CA$2:CA$33,0)),0,(INDEX(tournaments!CC$2:CC$33,MATCH(ratings!$A142,tournaments!CA$2:CA$33,0))))</f>
        <v>0</v>
      </c>
      <c r="CJ142" s="6">
        <f t="shared" ref="CJ142:CJ146" si="1584">(1-CH142)*CG142+CH142*CI142</f>
        <v>20</v>
      </c>
      <c r="CK142" s="9">
        <f>IF(ISNA(MATCH(ratings!$A142,tournaments!CD$2:CD$33,0)),0,(INDEX(tournaments!CE$2:CE$33,MATCH(ratings!$A142,tournaments!CD$2:CD$33,0))))</f>
        <v>0</v>
      </c>
      <c r="CL142" s="3">
        <f>IF(ISNA(MATCH(ratings!$A142,tournaments!CD$2:CD$33,0)),0,(INDEX(tournaments!CF$2:CF$33,MATCH(ratings!$A142,tournaments!CD$2:CD$33,0))))</f>
        <v>0</v>
      </c>
      <c r="CM142" s="6">
        <f t="shared" ref="CM142:CM146" si="1585">(1-CK142)*CJ142+CK142*CL142</f>
        <v>20</v>
      </c>
      <c r="CN142" s="6">
        <f>parameters!$B$3*parameters!$B$2+(1-parameters!$B$3)*ratings!CM142</f>
        <v>20</v>
      </c>
      <c r="CO142" s="9">
        <f>IF(ISNA(MATCH(ratings!$A142,tournaments!CG$2:CG$33,0)),0,(INDEX(tournaments!CH$2:CH$33,MATCH(ratings!$A142,tournaments!CG$2:CG$33,0))))</f>
        <v>0</v>
      </c>
      <c r="CP142" s="3">
        <f>IF(ISNA(MATCH(ratings!$A142,tournaments!CG$2:CG$33,0)),0,(INDEX(tournaments!CI$2:CI$33,MATCH(ratings!$A142,tournaments!CG$2:CG$33,0))))</f>
        <v>0</v>
      </c>
      <c r="CQ142" s="6">
        <f t="shared" ref="CQ142:CQ146" si="1586">(1-CO142)*CN142+CO142*CP142</f>
        <v>20</v>
      </c>
      <c r="CR142" s="9">
        <f>IF(ISNA(MATCH(ratings!$A142,tournaments!CJ$2:CJ$33,0)),0,(INDEX(tournaments!CK$2:CK$33,MATCH(ratings!$A142,tournaments!CJ$2:CJ$33,0))))</f>
        <v>0</v>
      </c>
      <c r="CS142" s="3">
        <f>IF(ISNA(MATCH(ratings!$A142,tournaments!CJ$2:CJ$33,0)),0,(INDEX(tournaments!CL$2:CL$33,MATCH(ratings!$A142,tournaments!CJ$2:CJ$33,0))))</f>
        <v>0</v>
      </c>
      <c r="CT142" s="6">
        <f t="shared" ref="CT142:CT146" si="1587">(1-CR142)*CQ142+CR142*CS142</f>
        <v>20</v>
      </c>
      <c r="CU142" s="9">
        <f>IF(ISNA(MATCH(ratings!$A142,tournaments!CM$2:CM$33,0)),0,(INDEX(tournaments!CN$2:CN$33,MATCH(ratings!$A142,tournaments!CM$2:CM$33,0))))</f>
        <v>0</v>
      </c>
      <c r="CV142" s="3">
        <f>IF(ISNA(MATCH(ratings!$A142,tournaments!CM$2:CM$33,0)),0,(INDEX(tournaments!CO$2:CO$33,MATCH(ratings!$A142,tournaments!CM$2:CM$33,0))))</f>
        <v>0</v>
      </c>
      <c r="CW142" s="6">
        <f t="shared" ref="CW142:CW146" si="1588">(1-CU142)*CT142+CU142*CV142</f>
        <v>20</v>
      </c>
      <c r="CX142" s="9">
        <f>IF(ISNA(MATCH(ratings!$A142,tournaments!CP$2:CP$33,0)),0,(INDEX(tournaments!CQ$2:CQ$33,MATCH(ratings!$A142,tournaments!CP$2:CP$33,0))))</f>
        <v>0</v>
      </c>
      <c r="CY142" s="3">
        <f>IF(ISNA(MATCH(ratings!$A142,tournaments!CP$2:CP$33,0)),0,(INDEX(tournaments!CR$2:CR$33,MATCH(ratings!$A142,tournaments!CP$2:CP$33,0))))</f>
        <v>0</v>
      </c>
      <c r="CZ142" s="6">
        <f t="shared" ref="CZ142:CZ146" si="1589">(1-CX142)*CW142+CX142*CY142</f>
        <v>20</v>
      </c>
      <c r="DA142" s="9">
        <f>IF(ISNA(MATCH(ratings!$A142,tournaments!CS$2:CS$33,0)),0,(INDEX(tournaments!CT$2:CT$33,MATCH(ratings!$A142,tournaments!CS$2:CS$33,0))))</f>
        <v>0</v>
      </c>
      <c r="DB142" s="3">
        <f>IF(ISNA(MATCH(ratings!$A142,tournaments!CS$2:CS$33,0)),0,(INDEX(tournaments!CU$2:CU$33,MATCH(ratings!$A142,tournaments!CS$2:CS$33,0))))</f>
        <v>0</v>
      </c>
      <c r="DC142" s="6">
        <f t="shared" ref="DC142:DC146" si="1590">(1-DA142)*CZ142+DA142*DB142</f>
        <v>20</v>
      </c>
      <c r="DD142" s="9">
        <f>IF(ISNA(MATCH(ratings!$A142,tournaments!CV$2:CV$33,0)),0,(INDEX(tournaments!CW$2:CW$33,MATCH(ratings!$A142,tournaments!CV$2:CV$33,0))))</f>
        <v>0</v>
      </c>
      <c r="DE142" s="3">
        <f>IF(ISNA(MATCH(ratings!$A142,tournaments!CV$2:CV$33,0)),0,(INDEX(tournaments!CX$2:CX$33,MATCH(ratings!$A142,tournaments!CV$2:CV$33,0))))</f>
        <v>0</v>
      </c>
      <c r="DF142" s="6">
        <f t="shared" ref="DF142:DF146" si="1591">(1-DD142)*DC142+DD142*DE142</f>
        <v>20</v>
      </c>
      <c r="DG142" s="9">
        <f>IF(ISNA(MATCH(ratings!$A142,tournaments!CY$2:CY$33,0)),0,(INDEX(tournaments!CZ$2:CZ$33,MATCH(ratings!$A142,tournaments!CY$2:CY$33,0))))</f>
        <v>0</v>
      </c>
      <c r="DH142" s="3">
        <f>IF(ISNA(MATCH(ratings!$A142,tournaments!CY$2:CY$33,0)),0,(INDEX(tournaments!DA$2:DA$33,MATCH(ratings!$A142,tournaments!CY$2:CY$33,0))))</f>
        <v>0</v>
      </c>
      <c r="DI142" s="6">
        <f t="shared" ref="DI142:DI146" si="1592">(1-DG142)*DF142+DG142*DH142</f>
        <v>20</v>
      </c>
      <c r="DJ142" s="9">
        <f>IF(ISNA(MATCH(ratings!$A142,tournaments!DB$2:DB$33,0)),0,(INDEX(tournaments!DC$2:DC$33,MATCH(ratings!$A142,tournaments!DB$2:DB$33,0))))</f>
        <v>0</v>
      </c>
      <c r="DK142" s="3">
        <f>IF(ISNA(MATCH(ratings!$A142,tournaments!DB$2:DB$33,0)),0,(INDEX(tournaments!DD$2:DD$33,MATCH(ratings!$A142,tournaments!DB$2:DB$33,0))))</f>
        <v>0</v>
      </c>
      <c r="DL142" s="6">
        <f t="shared" ref="DL142:DL146" si="1593">(1-DJ142)*DI142+DJ142*DK142</f>
        <v>20</v>
      </c>
      <c r="DM142" s="6">
        <f>parameters!$B$3*parameters!$B$2+(1-parameters!$B$3)*ratings!DL142</f>
        <v>20</v>
      </c>
      <c r="DN142" s="9">
        <f>IF(ISNA(MATCH(ratings!$A142,tournaments!DE$2:DE$33,0)),0,(INDEX(tournaments!DF$2:DF$33,MATCH(ratings!$A142,tournaments!DE$2:DE$33,0))))</f>
        <v>0</v>
      </c>
      <c r="DO142" s="3">
        <f>IF(ISNA(MATCH(ratings!$A142,tournaments!DE$2:DE$33,0)),0,(INDEX(tournaments!DG$2:DG$33,MATCH(ratings!$A142,tournaments!DE$2:DE$33,0))))</f>
        <v>0</v>
      </c>
      <c r="DP142" s="6">
        <f t="shared" ref="DP142:DP146" si="1594">(1-DN142)*DM142+DN142*DO142</f>
        <v>20</v>
      </c>
      <c r="DQ142" s="9">
        <f>IF(ISNA(MATCH(ratings!$A142,tournaments!DH$2:DH$33,0)),0,(INDEX(tournaments!DI$2:DI$33,MATCH(ratings!$A142,tournaments!DH$2:DH$33,0))))</f>
        <v>0</v>
      </c>
      <c r="DR142" s="3">
        <f>IF(ISNA(MATCH(ratings!$A142,tournaments!DH$2:DH$33,0)),0,(INDEX(tournaments!DJ$2:DJ$33,MATCH(ratings!$A142,tournaments!DH$2:DH$33,0))))</f>
        <v>0</v>
      </c>
      <c r="DS142" s="6">
        <f t="shared" ref="DS142:DS146" si="1595">(1-DQ142)*DP142+DQ142*DR142</f>
        <v>20</v>
      </c>
      <c r="DT142" s="9">
        <f>IF(ISNA(MATCH(ratings!$A142,tournaments!DK$2:DK$33,0)),0,(INDEX(tournaments!DL$2:DL$33,MATCH(ratings!$A142,tournaments!DK$2:DK$33,0))))</f>
        <v>0</v>
      </c>
      <c r="DU142" s="3">
        <f>IF(ISNA(MATCH(ratings!$A142,tournaments!DK$2:DK$33,0)),0,(INDEX(tournaments!DM$2:DM$33,MATCH(ratings!$A142,tournaments!DK$2:DK$33,0))))</f>
        <v>0</v>
      </c>
      <c r="DV142" s="6">
        <f t="shared" ref="DV142:DV146" si="1596">(1-DT142)*DS142+DT142*DU142</f>
        <v>20</v>
      </c>
      <c r="DW142" s="9">
        <f>IF(ISNA(MATCH(ratings!$A142,tournaments!DN$2:DN$33,0)),0,(INDEX(tournaments!DO$2:DO$33,MATCH(ratings!$A142,tournaments!DN$2:DN$33,0))))</f>
        <v>0</v>
      </c>
      <c r="DX142" s="3">
        <f>IF(ISNA(MATCH(ratings!$A142,tournaments!DN$2:DN$33,0)),0,(INDEX(tournaments!DP$2:DP$33,MATCH(ratings!$A142,tournaments!DN$2:DN$33,0))))</f>
        <v>0</v>
      </c>
      <c r="DY142" s="6">
        <f t="shared" ref="DY142:DY146" si="1597">(1-DW142)*DV142+DW142*DX142</f>
        <v>20</v>
      </c>
      <c r="DZ142" s="9">
        <f>IF(ISNA(MATCH(ratings!$A142,tournaments!DQ$2:DQ$33,0)),0,(INDEX(tournaments!DR$2:DR$33,MATCH(ratings!$A142,tournaments!DQ$2:DQ$33,0))))</f>
        <v>0</v>
      </c>
      <c r="EA142" s="3">
        <f>IF(ISNA(MATCH(ratings!$A142,tournaments!DQ$2:DQ$33,0)),0,(INDEX(tournaments!DS$2:DS$33,MATCH(ratings!$A142,tournaments!DQ$2:DQ$33,0))))</f>
        <v>0</v>
      </c>
      <c r="EB142" s="6">
        <f t="shared" ref="EB142:EB146" si="1598">(1-DZ142)*DY142+DZ142*EA142</f>
        <v>20</v>
      </c>
      <c r="EC142" s="9">
        <f>IF(ISNA(MATCH(ratings!$A142,tournaments!DT$2:DT$33,0)),0,(INDEX(tournaments!DU$2:DU$33,MATCH(ratings!$A142,tournaments!DT$2:DT$33,0))))</f>
        <v>0</v>
      </c>
      <c r="ED142" s="3">
        <f>IF(ISNA(MATCH(ratings!$A142,tournaments!DT$2:DT$33,0)),0,(INDEX(tournaments!DV$2:DV$33,MATCH(ratings!$A142,tournaments!DT$2:DT$33,0))))</f>
        <v>0</v>
      </c>
      <c r="EE142" s="6">
        <f t="shared" ref="EE142:EE146" si="1599">(1-EC142)*EB142+EC142*ED142</f>
        <v>20</v>
      </c>
      <c r="EF142" s="9">
        <f>IF(ISNA(MATCH(ratings!$A142,tournaments!DW$2:DW$33,0)),0,(INDEX(tournaments!DX$2:DX$33,MATCH(ratings!$A142,tournaments!DW$2:DW$33,0))))</f>
        <v>0</v>
      </c>
      <c r="EG142" s="3">
        <f>IF(ISNA(MATCH(ratings!$A142,tournaments!DW$2:DW$33,0)),0,(INDEX(tournaments!DY$2:DY$33,MATCH(ratings!$A142,tournaments!DW$2:DW$33,0))))</f>
        <v>0</v>
      </c>
      <c r="EH142" s="6">
        <f t="shared" ref="EH142:EH146" si="1600">(1-EF142)*EE142+EF142*EG142</f>
        <v>20</v>
      </c>
      <c r="EI142" s="9">
        <f>IF(ISNA(MATCH(ratings!$A142,tournaments!DZ$2:DZ$33,0)),0,(INDEX(tournaments!EA$2:EA$33,MATCH(ratings!$A142,tournaments!DZ$2:DZ$33,0))))</f>
        <v>0</v>
      </c>
      <c r="EJ142" s="3">
        <f>IF(ISNA(MATCH(ratings!$A142,tournaments!DZ$2:DZ$33,0)),0,(INDEX(tournaments!EB$2:EB$33,MATCH(ratings!$A142,tournaments!DZ$2:DZ$33,0))))</f>
        <v>0</v>
      </c>
      <c r="EK142" s="6">
        <f t="shared" ref="EK142:EK146" si="1601">(1-EI142)*EH142+EI142*EJ142</f>
        <v>20</v>
      </c>
      <c r="EL142" s="6">
        <f>parameters!$B$3*parameters!$B$2+(1-parameters!$B$3)*ratings!EK142</f>
        <v>20</v>
      </c>
      <c r="EM142" s="9">
        <f>IF(ISNA(MATCH(ratings!$A142,tournaments!EC$2:EC$33,0)),0,(INDEX(tournaments!ED$2:ED$33,MATCH(ratings!$A142,tournaments!EC$2:EC$33,0))))</f>
        <v>0</v>
      </c>
      <c r="EN142" s="3">
        <f>IF(ISNA(MATCH(ratings!$A142,tournaments!EC$2:EC$33,0)),0,(INDEX(tournaments!EE$2:EE$33,MATCH(ratings!$A142,tournaments!EC$2:EC$33,0))))</f>
        <v>0</v>
      </c>
      <c r="EO142" s="6">
        <f t="shared" ref="EO142:EO146" si="1602">(1-EM142)*EL142+EM142*EN142</f>
        <v>20</v>
      </c>
      <c r="EP142" s="9">
        <f>IF(ISNA(MATCH(ratings!$A142,tournaments!EF$2:EF$33,0)),0,(INDEX(tournaments!EG$2:EG$33,MATCH(ratings!$A142,tournaments!EF$2:EF$33,0))))</f>
        <v>0</v>
      </c>
      <c r="EQ142" s="3">
        <f>IF(ISNA(MATCH(ratings!$A142,tournaments!EF$2:EF$33,0)),0,(INDEX(tournaments!EH$2:EH$33,MATCH(ratings!$A142,tournaments!EF$2:EF$33,0))))</f>
        <v>0</v>
      </c>
      <c r="ER142" s="6">
        <f t="shared" ref="ER142:ER146" si="1603">(1-EP142)*EO142+EP142*EQ142</f>
        <v>20</v>
      </c>
      <c r="ES142" s="9">
        <f>IF(ISNA(MATCH(ratings!$A142,tournaments!EI$2:EI$33,0)),0,(INDEX(tournaments!EJ$2:EJ$33,MATCH(ratings!$A142,tournaments!EI$2:EI$33,0))))</f>
        <v>0</v>
      </c>
      <c r="ET142" s="3">
        <f>IF(ISNA(MATCH(ratings!$A142,tournaments!EI$2:EI$33,0)),0,(INDEX(tournaments!EK$2:EK$33,MATCH(ratings!$A142,tournaments!EI$2:EI$33,0))))</f>
        <v>0</v>
      </c>
      <c r="EU142" s="6">
        <f t="shared" ref="EU142:EU146" si="1604">(1-ES142)*ER142+ES142*ET142</f>
        <v>20</v>
      </c>
      <c r="EV142" s="9">
        <f>IF(ISNA(MATCH(ratings!$A142,tournaments!EL$2:EL$33,0)),0,(INDEX(tournaments!EM$2:EM$33,MATCH(ratings!$A142,tournaments!EL$2:EL$33,0))))</f>
        <v>0</v>
      </c>
      <c r="EW142" s="3">
        <f>IF(ISNA(MATCH(ratings!$A142,tournaments!EL$2:EL$33,0)),0,(INDEX(tournaments!EN$2:EN$33,MATCH(ratings!$A142,tournaments!EL$2:EL$33,0))))</f>
        <v>0</v>
      </c>
      <c r="EX142" s="6">
        <f t="shared" ref="EX142:EX146" si="1605">(1-EV142)*EU142+EV142*EW142</f>
        <v>20</v>
      </c>
      <c r="EY142" s="9">
        <f>IF(ISNA(MATCH(ratings!$A142,tournaments!EO$2:EO$33,0)),0,(INDEX(tournaments!EP$2:EP$33,MATCH(ratings!$A142,tournaments!EO$2:EO$33,0))))</f>
        <v>0</v>
      </c>
      <c r="EZ142" s="3">
        <f>IF(ISNA(MATCH(ratings!$A142,tournaments!EO$2:EO$33,0)),0,(INDEX(tournaments!EQ$2:EQ$33,MATCH(ratings!$A142,tournaments!EO$2:EO$33,0))))</f>
        <v>0</v>
      </c>
      <c r="FA142" s="6">
        <f t="shared" ref="FA142:FA146" si="1606">(1-EY142)*EX142+EY142*EZ142</f>
        <v>20</v>
      </c>
      <c r="FB142" s="9">
        <f>IF(ISNA(MATCH(ratings!$A142,tournaments!ER$2:ER$33,0)),0,(INDEX(tournaments!ES$2:ES$33,MATCH(ratings!$A142,tournaments!ER$2:ER$33,0))))</f>
        <v>0</v>
      </c>
      <c r="FC142" s="3">
        <f>IF(ISNA(MATCH(ratings!$A142,tournaments!ER$2:ER$33,0)),0,(INDEX(tournaments!ET$2:ET$33,MATCH(ratings!$A142,tournaments!ER$2:ER$33,0))))</f>
        <v>0</v>
      </c>
      <c r="FD142" s="6">
        <f t="shared" ref="FD142:FD146" si="1607">(1-FB142)*FA142+FB142*FC142</f>
        <v>20</v>
      </c>
      <c r="FE142" s="9">
        <f>IF(ISNA(MATCH(ratings!$A142,tournaments!EU$2:EU$33,0)),0,(INDEX(tournaments!EV$2:EV$33,MATCH(ratings!$A142,tournaments!EU$2:EU$33,0))))</f>
        <v>0</v>
      </c>
      <c r="FF142" s="3">
        <f>IF(ISNA(MATCH(ratings!$A142,tournaments!EU$2:EU$33,0)),0,(INDEX(tournaments!EW$2:EW$33,MATCH(ratings!$A142,tournaments!EU$2:EU$33,0))))</f>
        <v>0</v>
      </c>
      <c r="FG142" s="6">
        <f t="shared" ref="FG142:FG146" si="1608">(1-FE142)*FD142+FE142*FF142</f>
        <v>20</v>
      </c>
      <c r="FH142" s="6">
        <f>parameters!$B$3*parameters!$B$2+(1-parameters!$B$3)*ratings!FG142</f>
        <v>20</v>
      </c>
      <c r="FI142" s="9">
        <f>IF(ISNA(MATCH(ratings!$A142,tournaments!EX$2:EX$33,0)),0,(INDEX(tournaments!EY$2:EY$33,MATCH(ratings!$A142,tournaments!EX$2:EX$33,0))))</f>
        <v>0</v>
      </c>
      <c r="FJ142" s="3">
        <f>IF(ISNA(MATCH(ratings!$A142,tournaments!EX$2:EX$33,0)),0,(INDEX(tournaments!EZ$2:EZ$33,MATCH(ratings!$A142,tournaments!EX$2:EX$33,0))))</f>
        <v>0</v>
      </c>
      <c r="FK142" s="6">
        <f t="shared" ref="FK142:FK146" si="1609">(1-FI142)*FH142+FI142*FJ142</f>
        <v>20</v>
      </c>
      <c r="FL142" s="9">
        <f>IF(ISNA(MATCH(ratings!$A142,tournaments!FA$2:FA$33,0)),0,(INDEX(tournaments!FB$2:FB$33,MATCH(ratings!$A142,tournaments!FA$2:FA$33,0))))</f>
        <v>0</v>
      </c>
      <c r="FM142" s="3">
        <f>IF(ISNA(MATCH(ratings!$A142,tournaments!FA$2:FA$33,0)),0,(INDEX(tournaments!FC$2:FC$33,MATCH(ratings!$A142,tournaments!FA$2:FA$33,0))))</f>
        <v>0</v>
      </c>
      <c r="FN142" s="6">
        <f t="shared" ref="FN142:FN146" si="1610">(1-FL142)*FK142+FL142*FM142</f>
        <v>20</v>
      </c>
      <c r="FO142" s="9">
        <f>IF(ISNA(MATCH(ratings!$A142,tournaments!FD$2:FD$33,0)),0,(INDEX(tournaments!FE$2:FE$33,MATCH(ratings!$A142,tournaments!FD$2:FD$33,0))))</f>
        <v>0</v>
      </c>
      <c r="FP142" s="3">
        <f>IF(ISNA(MATCH(ratings!$A142,tournaments!FD$2:FD$33,0)),0,(INDEX(tournaments!FF$2:FF$33,MATCH(ratings!$A142,tournaments!FD$2:FD$33,0))))</f>
        <v>0</v>
      </c>
      <c r="FQ142" s="6">
        <f t="shared" ref="FQ142:FQ146" si="1611">(1-FO142)*FN142+FO142*FP142</f>
        <v>20</v>
      </c>
      <c r="FR142" s="9">
        <f>IF(ISNA(MATCH(ratings!$A142,tournaments!FG$2:FG$33,0)),0,(INDEX(tournaments!FH$2:FH$33,MATCH(ratings!$A142,tournaments!FG$2:FG$33,0))))</f>
        <v>0</v>
      </c>
      <c r="FS142" s="3">
        <f>IF(ISNA(MATCH(ratings!$A142,tournaments!FG$2:FG$33,0)),0,(INDEX(tournaments!FI$2:FI$33,MATCH(ratings!$A142,tournaments!FG$2:FG$33,0))))</f>
        <v>0</v>
      </c>
      <c r="FT142" s="6">
        <f t="shared" ref="FT142:FT146" si="1612">(1-FR142)*FQ142+FR142*FS142</f>
        <v>20</v>
      </c>
      <c r="FU142" s="9">
        <f>IF(ISNA(MATCH(ratings!$A142,tournaments!FJ$2:FJ$33,0)),0,(INDEX(tournaments!FK$2:FK$33,MATCH(ratings!$A142,tournaments!FJ$2:FJ$33,0))))</f>
        <v>0</v>
      </c>
      <c r="FV142" s="3">
        <f>IF(ISNA(MATCH(ratings!$A142,tournaments!FJ$2:FJ$33,0)),0,(INDEX(tournaments!FL$2:FL$33,MATCH(ratings!$A142,tournaments!FJ$2:FJ$33,0))))</f>
        <v>0</v>
      </c>
      <c r="FW142" s="6">
        <f t="shared" ref="FW142:FW146" si="1613">(1-FU142)*FT142+FU142*FV142</f>
        <v>20</v>
      </c>
      <c r="FX142" s="9">
        <f>IF(ISNA(MATCH(ratings!$A142,tournaments!FM$2:FM$33,0)),0,(INDEX(tournaments!FN$2:FN$33,MATCH(ratings!$A142,tournaments!FM$2:FM$33,0))))</f>
        <v>0</v>
      </c>
      <c r="FY142" s="3">
        <f>IF(ISNA(MATCH(ratings!$A142,tournaments!FM$2:FM$33,0)),0,(INDEX(tournaments!FO$2:FO$33,MATCH(ratings!$A142,tournaments!FM$2:FM$33,0))))</f>
        <v>0</v>
      </c>
      <c r="FZ142" s="6">
        <f t="shared" ref="FZ142:FZ146" si="1614">(1-FX142)*FW142+FX142*FY142</f>
        <v>20</v>
      </c>
      <c r="GA142" s="6">
        <f>parameters!$B$3*parameters!$B$2+(1-parameters!$B$3)*ratings!FZ142</f>
        <v>20</v>
      </c>
      <c r="GB142" s="9">
        <f>IF(ISNA(MATCH(ratings!$A142,tournaments!FP$2:FP$33,0)),0,(INDEX(tournaments!FQ$2:FQ$33,MATCH(ratings!$A142,tournaments!FP$2:FP$33,0))))</f>
        <v>0</v>
      </c>
      <c r="GC142" s="3">
        <f>IF(ISNA(MATCH(ratings!$A142,tournaments!FP$2:FP$33,0)),0,(INDEX(tournaments!FR$2:FR$33,MATCH(ratings!$A142,tournaments!FP$2:FP$33,0))))</f>
        <v>0</v>
      </c>
      <c r="GD142" s="6">
        <f t="shared" ref="GD142:GD146" si="1615">(1-GB142)*GA142+GB142*GC142</f>
        <v>20</v>
      </c>
      <c r="GE142" s="9">
        <f>IF(ISNA(MATCH(ratings!$A142,tournaments!FS$2:FS$33,0)),0,(INDEX(tournaments!FT$2:FT$33,MATCH(ratings!$A142,tournaments!FS$2:FS$33,0))))</f>
        <v>0</v>
      </c>
      <c r="GF142" s="3">
        <f>IF(ISNA(MATCH(ratings!$A142,tournaments!FS$2:FS$33,0)),0,(INDEX(tournaments!FU$2:FU$33,MATCH(ratings!$A142,tournaments!FS$2:FS$33,0))))</f>
        <v>0</v>
      </c>
      <c r="GG142" s="6">
        <f t="shared" ref="GG142:GG146" si="1616">(1-GE142)*GD142+GE142*GF142</f>
        <v>20</v>
      </c>
      <c r="GH142" s="9">
        <f>IF(ISNA(MATCH(ratings!$A142,tournaments!FV$2:FV$33,0)),0,(INDEX(tournaments!FW$2:FW$33,MATCH(ratings!$A142,tournaments!FV$2:FV$33,0))))</f>
        <v>0</v>
      </c>
      <c r="GI142" s="3">
        <f>IF(ISNA(MATCH(ratings!$A142,tournaments!FV$2:FV$33,0)),0,(INDEX(tournaments!FX$2:FX$33,MATCH(ratings!$A142,tournaments!FV$2:FV$33,0))))</f>
        <v>0</v>
      </c>
      <c r="GJ142" s="6">
        <f t="shared" ref="GJ142:GJ146" si="1617">(1-GH142)*GG142+GH142*GI142</f>
        <v>20</v>
      </c>
      <c r="GK142" s="9">
        <f>IF(ISNA(MATCH(ratings!$A142,tournaments!FY$2:FY$33,0)),0,(INDEX(tournaments!FZ$2:FZ$33,MATCH(ratings!$A142,tournaments!FY$2:FY$33,0))))</f>
        <v>0</v>
      </c>
      <c r="GL142" s="3">
        <f>IF(ISNA(MATCH(ratings!$A142,tournaments!FY$2:FY$33,0)),0,(INDEX(tournaments!GA$2:GA$33,MATCH(ratings!$A142,tournaments!FY$2:FY$33,0))))</f>
        <v>0</v>
      </c>
      <c r="GM142" s="6">
        <f t="shared" ref="GM142:GM146" si="1618">(1-GK142)*GJ142+GK142*GL142</f>
        <v>20</v>
      </c>
      <c r="GN142" s="9">
        <f>IF(ISNA(MATCH(ratings!$A142,tournaments!GB$2:GB$33,0)),0,(INDEX(tournaments!GC$2:GC$33,MATCH(ratings!$A142,tournaments!GB$2:GB$33,0))))</f>
        <v>0</v>
      </c>
      <c r="GO142" s="3">
        <f>IF(ISNA(MATCH(ratings!$A142,tournaments!GB$2:GB$33,0)),0,(INDEX(tournaments!GD$2:GD$33,MATCH(ratings!$A142,tournaments!GB$2:GB$33,0))))</f>
        <v>0</v>
      </c>
      <c r="GP142" s="6">
        <f t="shared" ref="GP142:GP146" si="1619">(1-GN142)*GM142+GN142*GO142</f>
        <v>20</v>
      </c>
      <c r="GQ142" s="9">
        <f>IF(ISNA(MATCH(ratings!$A142,tournaments!GE$2:GE$33,0)),0,(INDEX(tournaments!GF$2:GF$33,MATCH(ratings!$A142,tournaments!GE$2:GE$33,0))))</f>
        <v>0</v>
      </c>
      <c r="GR142" s="3">
        <f>IF(ISNA(MATCH(ratings!$A142,tournaments!GE$2:GE$33,0)),0,(INDEX(tournaments!GG$2:GG$33,MATCH(ratings!$A142,tournaments!GE$2:GE$33,0))))</f>
        <v>0</v>
      </c>
      <c r="GS142" s="6">
        <f t="shared" ref="GS142:GS146" si="1620">(1-GQ142)*GP142+GQ142*GR142</f>
        <v>20</v>
      </c>
      <c r="GT142" s="6">
        <f>parameters!$B$3*parameters!$B$2+(1-parameters!$B$3)*ratings!GS142</f>
        <v>20</v>
      </c>
      <c r="GU142" s="9">
        <f>IF(ISNA(MATCH(ratings!$A142,tournaments!GH$2:GH$33,0)),0,(INDEX(tournaments!GI$2:GI$33,MATCH(ratings!$A142,tournaments!GH$2:GH$33,0))))</f>
        <v>0</v>
      </c>
      <c r="GV142" s="3">
        <f>IF(ISNA(MATCH(ratings!$A142,tournaments!GH$2:GH$33,0)),0,(INDEX(tournaments!GJ$2:GJ$33,MATCH(ratings!$A142,tournaments!GH$2:GH$33,0))))</f>
        <v>0</v>
      </c>
      <c r="GW142" s="6">
        <f t="shared" ref="GW142:GW146" si="1621">(1-GU142)*GT142+GU142*GV142</f>
        <v>20</v>
      </c>
      <c r="GX142" s="9">
        <f>IF(ISNA(MATCH(ratings!$A142,tournaments!GK$2:GK$33,0)),0,(INDEX(tournaments!GL$2:GL$33,MATCH(ratings!$A142,tournaments!GK$2:GK$33,0))))</f>
        <v>0</v>
      </c>
      <c r="GY142" s="3">
        <f>IF(ISNA(MATCH(ratings!$A142,tournaments!GK$2:GK$33,0)),0,(INDEX(tournaments!GM$2:GM$33,MATCH(ratings!$A142,tournaments!GK$2:GK$33,0))))</f>
        <v>0</v>
      </c>
      <c r="GZ142" s="6">
        <f t="shared" ref="GZ142:GZ146" si="1622">(1-GX142)*GW142+GX142*GY142</f>
        <v>20</v>
      </c>
      <c r="HA142" s="9">
        <f>IF(ISNA(MATCH(ratings!$A142,tournaments!GN$2:GN$33,0)),0,(INDEX(tournaments!GO$2:GO$33,MATCH(ratings!$A142,tournaments!GN$2:GN$33,0))))</f>
        <v>0</v>
      </c>
      <c r="HB142" s="3">
        <f>IF(ISNA(MATCH(ratings!$A142,tournaments!GN$2:GN$33,0)),0,(INDEX(tournaments!GP$2:GP$33,MATCH(ratings!$A142,tournaments!GN$2:GN$33,0))))</f>
        <v>0</v>
      </c>
      <c r="HC142" s="6">
        <f t="shared" ref="HC142:HC146" si="1623">(1-HA142)*GZ142+HA142*HB142</f>
        <v>20</v>
      </c>
      <c r="HD142" s="9">
        <f>IF(ISNA(MATCH(ratings!$A142,tournaments!GQ$2:GQ$33,0)),0,(INDEX(tournaments!GR$2:GR$33,MATCH(ratings!$A142,tournaments!GQ$2:GQ$33,0))))</f>
        <v>0</v>
      </c>
      <c r="HE142" s="3">
        <f>IF(ISNA(MATCH(ratings!$A142,tournaments!GQ$2:GQ$33,0)),0,(INDEX(tournaments!GS$2:GS$33,MATCH(ratings!$A142,tournaments!GQ$2:GQ$33,0))))</f>
        <v>0</v>
      </c>
      <c r="HF142" s="6">
        <f t="shared" ref="HF142:HF146" si="1624">(1-HD142)*HC142+HD142*HE142</f>
        <v>20</v>
      </c>
      <c r="HG142" s="9">
        <f>IF(ISNA(MATCH(ratings!$A142,tournaments!GT$2:GT$33,0)),0,(INDEX(tournaments!GU$2:GU$33,MATCH(ratings!$A142,tournaments!GT$2:GT$33,0))))</f>
        <v>0</v>
      </c>
      <c r="HH142" s="3">
        <f>IF(ISNA(MATCH(ratings!$A142,tournaments!GT$2:GT$33,0)),0,(INDEX(tournaments!GV$2:GV$33,MATCH(ratings!$A142,tournaments!GT$2:GT$33,0))))</f>
        <v>0</v>
      </c>
      <c r="HI142" s="6">
        <f t="shared" ref="HI142:HI146" si="1625">(1-HG142)*HF142+HG142*HH142</f>
        <v>20</v>
      </c>
      <c r="HJ142" s="9">
        <f>IF(ISNA(MATCH(ratings!$A142,tournaments!GW$2:GW$33,0)),0,(INDEX(tournaments!GX$2:GX$33,MATCH(ratings!$A142,tournaments!GW$2:GW$33,0))))</f>
        <v>0</v>
      </c>
      <c r="HK142" s="3">
        <f>IF(ISNA(MATCH(ratings!$A142,tournaments!GW$2:GW$33,0)),0,(INDEX(tournaments!GY$2:GY$33,MATCH(ratings!$A142,tournaments!GW$2:GW$33,0))))</f>
        <v>0</v>
      </c>
      <c r="HL142" s="6">
        <f t="shared" ref="HL142:HL146" si="1626">(1-HJ142)*HI142+HJ142*HK142</f>
        <v>20</v>
      </c>
      <c r="HM142" s="9">
        <f>IF(ISNA(MATCH(ratings!$A142,tournaments!GZ$2:GZ$33,0)),0,(INDEX(tournaments!HA$2:HA$33,MATCH(ratings!$A142,tournaments!GZ$2:GZ$33,0))))</f>
        <v>0</v>
      </c>
      <c r="HN142" s="3">
        <f>IF(ISNA(MATCH(ratings!$A142,tournaments!GZ$2:GZ$33,0)),0,(INDEX(tournaments!HB$2:HB$33,MATCH(ratings!$A142,tournaments!GZ$2:GZ$33,0))))</f>
        <v>0</v>
      </c>
      <c r="HO142" s="6">
        <f t="shared" ref="HO142:HO146" si="1627">(1-HM142)*HL142+HM142*HN142</f>
        <v>20</v>
      </c>
      <c r="HP142" s="9">
        <f>IF(ISNA(MATCH(ratings!$A142,tournaments!HC$2:HC$33,0)),0,(INDEX(tournaments!HD$2:HD$33,MATCH(ratings!$A142,tournaments!HC$2:HC$33,0))))</f>
        <v>0</v>
      </c>
      <c r="HQ142" s="3">
        <f>IF(ISNA(MATCH(ratings!$A142,tournaments!HC$2:HC$33,0)),0,(INDEX(tournaments!HE$2:HE$33,MATCH(ratings!$A142,tournaments!HC$2:HC$33,0))))</f>
        <v>0</v>
      </c>
      <c r="HR142" s="6">
        <f t="shared" ref="HR142:HR146" si="1628">(1-HP142)*HO142+HP142*HQ142</f>
        <v>20</v>
      </c>
      <c r="HS142" s="9">
        <f>IF(ISNA(MATCH(ratings!$A142,tournaments!HF$2:HF$33,0)),0,(INDEX(tournaments!HG$2:HG$33,MATCH(ratings!$A142,tournaments!HF$2:HF$33,0))))</f>
        <v>0</v>
      </c>
      <c r="HT142" s="3">
        <f>IF(ISNA(MATCH(ratings!$A142,tournaments!HF$2:HF$33,0)),0,(INDEX(tournaments!HH$2:HH$33,MATCH(ratings!$A142,tournaments!HF$2:HF$33,0))))</f>
        <v>0</v>
      </c>
      <c r="HU142" s="6">
        <f t="shared" ref="HU142:HU146" si="1629">(1-HS142)*HR142+HS142*HT142</f>
        <v>20</v>
      </c>
      <c r="HV142" s="6">
        <f>parameters!$B$3*parameters!$B$2+(1-parameters!$B$3)*ratings!HU142</f>
        <v>20</v>
      </c>
      <c r="HW142" s="9">
        <f>IF(ISNA(MATCH(ratings!$A142,tournaments!HI$2:HI$33,0)),0,(INDEX(tournaments!HJ$2:HJ$33,MATCH(ratings!$A142,tournaments!HI$2:HI$33,0))))</f>
        <v>0</v>
      </c>
      <c r="HX142" s="3">
        <f>IF(ISNA(MATCH(ratings!$A142,tournaments!HI$2:HI$33,0)),0,(INDEX(tournaments!HK$2:HK$33,MATCH(ratings!$A142,tournaments!HI$2:HI$33,0))))</f>
        <v>0</v>
      </c>
      <c r="HY142" s="6">
        <f t="shared" ref="HY142:HY146" si="1630">(1-HW142)*HV142+HW142*HX142</f>
        <v>20</v>
      </c>
      <c r="HZ142" s="9">
        <f>IF(ISNA(MATCH(ratings!$A142,tournaments!HL$2:HL$33,0)),0,(INDEX(tournaments!HM$2:HM$33,MATCH(ratings!$A142,tournaments!HL$2:HL$33,0))))</f>
        <v>0</v>
      </c>
      <c r="IA142" s="3">
        <f>IF(ISNA(MATCH(ratings!$A142,tournaments!HL$2:HL$33,0)),0,(INDEX(tournaments!HN$2:HN$33,MATCH(ratings!$A142,tournaments!HL$2:HL$33,0))))</f>
        <v>0</v>
      </c>
      <c r="IB142" s="6">
        <f t="shared" ref="IB142:IB146" si="1631">(1-HZ142)*HY142+HZ142*IA142</f>
        <v>20</v>
      </c>
      <c r="IC142" s="9">
        <f>IF(ISNA(MATCH(ratings!$A142,tournaments!HO$2:HO$33,0)),0,(INDEX(tournaments!HP$2:HP$33,MATCH(ratings!$A142,tournaments!HO$2:HO$33,0))))</f>
        <v>0</v>
      </c>
      <c r="ID142" s="3">
        <f>IF(ISNA(MATCH(ratings!$A142,tournaments!HO$2:HO$33,0)),0,(INDEX(tournaments!HQ$2:HQ$33,MATCH(ratings!$A142,tournaments!HO$2:HO$33,0))))</f>
        <v>0</v>
      </c>
      <c r="IE142" s="6">
        <f t="shared" ref="IE142:IE146" si="1632">(1-IC142)*IB142+IC142*ID142</f>
        <v>20</v>
      </c>
      <c r="IF142" s="9">
        <f>IF(ISNA(MATCH(ratings!$A142,tournaments!HR$2:HR$33,0)),0,(INDEX(tournaments!HS$2:HS$33,MATCH(ratings!$A142,tournaments!HR$2:HR$33,0))))</f>
        <v>0</v>
      </c>
      <c r="IG142" s="3">
        <f>IF(ISNA(MATCH(ratings!$A142,tournaments!HR$2:HR$33,0)),0,(INDEX(tournaments!HT$2:HT$33,MATCH(ratings!$A142,tournaments!HR$2:HR$33,0))))</f>
        <v>0</v>
      </c>
      <c r="IH142" s="6">
        <f t="shared" ref="IH142:IH146" si="1633">(1-IF142)*IE142+IF142*IG142</f>
        <v>20</v>
      </c>
      <c r="II142" s="9">
        <f>IF(ISNA(MATCH(ratings!$A142,tournaments!HU$2:HU$33,0)),0,(INDEX(tournaments!HV$2:HV$33,MATCH(ratings!$A142,tournaments!HU$2:HU$33,0))))</f>
        <v>0</v>
      </c>
      <c r="IJ142" s="3">
        <f>IF(ISNA(MATCH(ratings!$A142,tournaments!HU$2:HU$33,0)),0,(INDEX(tournaments!HW$2:HW$33,MATCH(ratings!$A142,tournaments!HU$2:HU$33,0))))</f>
        <v>0</v>
      </c>
      <c r="IK142" s="6">
        <f t="shared" ref="IK142:IK146" si="1634">(1-II142)*IH142+II142*IJ142</f>
        <v>20</v>
      </c>
      <c r="IL142" s="9">
        <f>IF(ISNA(MATCH(ratings!$A142,tournaments!HX$2:HX$33,0)),0,(INDEX(tournaments!HY$2:HY$33,MATCH(ratings!$A142,tournaments!HX$2:HX$33,0))))</f>
        <v>0</v>
      </c>
      <c r="IM142" s="3">
        <f>IF(ISNA(MATCH(ratings!$A142,tournaments!HX$2:HX$33,0)),0,(INDEX(tournaments!HZ$2:HZ$33,MATCH(ratings!$A142,tournaments!HX$2:HX$33,0))))</f>
        <v>0</v>
      </c>
      <c r="IN142" s="6">
        <f t="shared" ref="IN142:IN146" si="1635">(1-IL142)*IK142+IL142*IM142</f>
        <v>20</v>
      </c>
      <c r="IO142" s="9">
        <f>IF(ISNA(MATCH(ratings!$A142,tournaments!IA$2:IA$33,0)),0,(INDEX(tournaments!IB$2:IB$33,MATCH(ratings!$A142,tournaments!IA$2:IA$33,0))))</f>
        <v>0</v>
      </c>
      <c r="IP142" s="3">
        <f>IF(ISNA(MATCH(ratings!$A142,tournaments!IA$2:IA$33,0)),0,(INDEX(tournaments!IC$2:IC$33,MATCH(ratings!$A142,tournaments!IA$2:IA$33,0))))</f>
        <v>0</v>
      </c>
      <c r="IQ142" s="6">
        <f t="shared" ref="IQ142:IQ146" si="1636">(1-IO142)*IN142+IO142*IP142</f>
        <v>20</v>
      </c>
      <c r="IR142" s="9">
        <f>IF(ISNA(MATCH(ratings!$A142,tournaments!ID$2:ID$33,0)),0,(INDEX(tournaments!IE$2:IE$33,MATCH(ratings!$A142,tournaments!ID$2:ID$33,0))))</f>
        <v>0</v>
      </c>
      <c r="IS142" s="3">
        <f>IF(ISNA(MATCH(ratings!$A142,tournaments!ID$2:ID$33,0)),0,(INDEX(tournaments!IF$2:IF$33,MATCH(ratings!$A142,tournaments!ID$2:ID$33,0))))</f>
        <v>0</v>
      </c>
      <c r="IT142" s="6">
        <f t="shared" ref="IT142:IT146" si="1637">(1-IR142)*IQ142+IR142*IS142</f>
        <v>20</v>
      </c>
      <c r="IU142" s="6">
        <f>parameters!$B$3*parameters!$B$2+(1-parameters!$B$3)*ratings!IT142</f>
        <v>20</v>
      </c>
      <c r="IV142" s="9">
        <f>IF(ISNA(MATCH(ratings!$A142,tournaments!IG$2:IG$33,0)),0,(INDEX(tournaments!IH$2:IH$33,MATCH(ratings!$A142,tournaments!IG$2:IG$33,0))))</f>
        <v>0</v>
      </c>
      <c r="IW142" s="3">
        <f>IF(ISNA(MATCH(ratings!$A142,tournaments!IG$2:IG$33,0)),0,(INDEX(tournaments!II$2:II$33,MATCH(ratings!$A142,tournaments!IG$2:IG$33,0))))</f>
        <v>0</v>
      </c>
      <c r="IX142" s="6">
        <f t="shared" ref="IX142:IX146" si="1638">(1-IV142)*IU142+IV142*IW142</f>
        <v>20</v>
      </c>
      <c r="IY142" s="9">
        <f>IF(ISNA(MATCH(ratings!$A142,tournaments!IJ$2:IJ$33,0)),0,(INDEX(tournaments!IK$2:IK$33,MATCH(ratings!$A142,tournaments!IJ$2:IJ$33,0))))</f>
        <v>0</v>
      </c>
      <c r="IZ142" s="3">
        <f>IF(ISNA(MATCH(ratings!$A142,tournaments!IJ$2:IJ$33,0)),0,(INDEX(tournaments!IL$2:IL$33,MATCH(ratings!$A142,tournaments!IJ$2:IJ$33,0))))</f>
        <v>0</v>
      </c>
      <c r="JA142" s="6">
        <f t="shared" ref="JA142:JA146" si="1639">(1-IY142)*IX142+IY142*IZ142</f>
        <v>20</v>
      </c>
      <c r="JB142" s="9">
        <f>IF(ISNA(MATCH(ratings!$A142,tournaments!IM$2:IM$33,0)),0,(INDEX(tournaments!IN$2:IN$33,MATCH(ratings!$A142,tournaments!IM$2:IM$33,0))))</f>
        <v>0</v>
      </c>
      <c r="JC142" s="3">
        <f>IF(ISNA(MATCH(ratings!$A142,tournaments!IM$2:IM$33,0)),0,(INDEX(tournaments!IO$2:IO$33,MATCH(ratings!$A142,tournaments!IM$2:IM$33,0))))</f>
        <v>0</v>
      </c>
      <c r="JD142" s="6">
        <f t="shared" ref="JD142:JD146" si="1640">(1-JB142)*JA142+JB142*JC142</f>
        <v>20</v>
      </c>
      <c r="JE142" s="9">
        <f>IF(ISNA(MATCH(ratings!$A142,tournaments!IP$2:IP$33,0)),0,(INDEX(tournaments!IQ$2:IQ$33,MATCH(ratings!$A142,tournaments!IP$2:IP$33,0))))</f>
        <v>0</v>
      </c>
      <c r="JF142" s="3">
        <f>IF(ISNA(MATCH(ratings!$A142,tournaments!IP$2:IP$33,0)),0,(INDEX(tournaments!IR$2:IR$33,MATCH(ratings!$A142,tournaments!IP$2:IP$33,0))))</f>
        <v>0</v>
      </c>
      <c r="JG142" s="6">
        <f t="shared" ref="JG142:JG146" si="1641">(1-JE142)*JD142+JE142*JF142</f>
        <v>20</v>
      </c>
      <c r="JH142" s="9">
        <f>IF(ISNA(MATCH(ratings!$A142,tournaments!IS$2:IS$33,0)),0,(INDEX(tournaments!IT$2:IT$33,MATCH(ratings!$A142,tournaments!IS$2:IS$33,0))))</f>
        <v>0</v>
      </c>
      <c r="JI142" s="3">
        <f>IF(ISNA(MATCH(ratings!$A142,tournaments!IS$2:IS$33,0)),0,(INDEX(tournaments!IU$2:IU$33,MATCH(ratings!$A142,tournaments!IS$2:IS$33,0))))</f>
        <v>0</v>
      </c>
      <c r="JJ142" s="6">
        <f t="shared" ref="JJ142:JJ146" si="1642">(1-JH142)*JG142+JH142*JI142</f>
        <v>20</v>
      </c>
      <c r="JK142" s="9">
        <f>IF(ISNA(MATCH(ratings!$A142,tournaments!IV$2:IV$33,0)),0,(INDEX(tournaments!IW$2:IW$33,MATCH(ratings!$A142,tournaments!IV$2:IV$33,0))))</f>
        <v>0</v>
      </c>
      <c r="JL142" s="3">
        <f>IF(ISNA(MATCH(ratings!$A142,tournaments!IV$2:IV$33,0)),0,(INDEX(tournaments!IX$2:IX$33,MATCH(ratings!$A142,tournaments!IV$2:IV$33,0))))</f>
        <v>0</v>
      </c>
      <c r="JM142" s="6">
        <f t="shared" ref="JM142:JM146" si="1643">(1-JK142)*JJ142+JK142*JL142</f>
        <v>20</v>
      </c>
      <c r="JN142" s="9"/>
      <c r="JO142" s="3"/>
      <c r="JP142" s="6">
        <f t="shared" ref="JP142:JP146" si="1644">(1-JN142)*JM142+JN142*JO142</f>
        <v>20</v>
      </c>
      <c r="JQ142" s="6">
        <f>parameters!$B$3*parameters!$B$2+(1-parameters!$B$3)*ratings!JP142</f>
        <v>20</v>
      </c>
      <c r="JR142" s="9">
        <f>IF(ISNA(MATCH(ratings!$A142,tournaments!JC$2:JC$33,0)),0,(INDEX(tournaments!JD$2:JD$33,MATCH(ratings!$A142,tournaments!JC$2:JC$33,0))))</f>
        <v>0</v>
      </c>
      <c r="JS142" s="3">
        <f>IF(ISNA(MATCH(ratings!$A142,tournaments!JC$2:JC$33,0)),0,(INDEX(tournaments!JE$2:JE$33,MATCH(ratings!$A142,tournaments!JC$2:JC$33,0))))</f>
        <v>0</v>
      </c>
      <c r="JT142" s="6">
        <f t="shared" ref="JT142:JT146" si="1645">(1-JR142)*JQ142+JR142*JS142</f>
        <v>20</v>
      </c>
      <c r="JU142" s="9">
        <f>IF(ISNA(MATCH(ratings!$A142,tournaments!JF$2:JF$33,0)),0,(INDEX(tournaments!JG$2:JG$33,MATCH(ratings!$A142,tournaments!JF$2:JF$33,0))))</f>
        <v>0</v>
      </c>
      <c r="JV142" s="3">
        <f>IF(ISNA(MATCH(ratings!$A142,tournaments!JF$2:JF$33,0)),0,(INDEX(tournaments!JH$2:JH$33,MATCH(ratings!$A142,tournaments!JF$2:JF$33,0))))</f>
        <v>0</v>
      </c>
      <c r="JW142" s="6">
        <f t="shared" ref="JW142:JW146" si="1646">(1-JU142)*JT142+JU142*JV142</f>
        <v>20</v>
      </c>
      <c r="JX142" s="9">
        <f>IF(ISNA(MATCH(ratings!$A142,tournaments!JI$2:JI$33,0)),0,(INDEX(tournaments!JJ$2:JJ$33,MATCH(ratings!$A142,tournaments!JI$2:JI$33,0))))</f>
        <v>0</v>
      </c>
      <c r="JY142" s="3">
        <f>IF(ISNA(MATCH(ratings!$A142,tournaments!JI$2:JI$33,0)),0,(INDEX(tournaments!JK$2:JK$33,MATCH(ratings!$A142,tournaments!JI$2:JI$33,0))))</f>
        <v>0</v>
      </c>
      <c r="JZ142" s="6">
        <f t="shared" ref="JZ142:JZ146" si="1647">(1-JX142)*JW142+JX142*JY142</f>
        <v>20</v>
      </c>
      <c r="KA142" s="9">
        <f>IF(ISNA(MATCH(ratings!$A142,tournaments!JL$2:JL$33,0)),0,(INDEX(tournaments!JM$2:JM$33,MATCH(ratings!$A142,tournaments!JL$2:JL$33,0))))</f>
        <v>0</v>
      </c>
      <c r="KB142" s="3">
        <f>IF(ISNA(MATCH(ratings!$A142,tournaments!JL$2:JL$33,0)),0,(INDEX(tournaments!JN$2:JN$33,MATCH(ratings!$A142,tournaments!JL$2:JL$33,0))))</f>
        <v>0</v>
      </c>
      <c r="KC142" s="6">
        <f t="shared" ref="KC142:KC146" si="1648">(1-KA142)*JZ142+KA142*KB142</f>
        <v>20</v>
      </c>
      <c r="KD142" s="9">
        <f>IF(ISNA(MATCH(ratings!$A142,tournaments!JO$2:JO$33,0)),0,(INDEX(tournaments!JP$2:JP$33,MATCH(ratings!$A142,tournaments!JO$2:JO$33,0))))</f>
        <v>0</v>
      </c>
      <c r="KE142" s="3">
        <f>IF(ISNA(MATCH(ratings!$A142,tournaments!JO$2:JO$33,0)),0,(INDEX(tournaments!JQ$2:JQ$33,MATCH(ratings!$A142,tournaments!JO$2:JO$33,0))))</f>
        <v>0</v>
      </c>
      <c r="KF142" s="6">
        <f t="shared" ref="KF142:KF146" si="1649">(1-KD142)*KC142+KD142*KE142</f>
        <v>20</v>
      </c>
      <c r="KG142" s="9">
        <f>IF(ISNA(MATCH(ratings!$A142,tournaments!JR$2:JR$33,0)),0,(INDEX(tournaments!JS$2:JS$33,MATCH(ratings!$A142,tournaments!JR$2:JR$33,0))))</f>
        <v>0</v>
      </c>
      <c r="KH142" s="3">
        <f>IF(ISNA(MATCH(ratings!$A142,tournaments!JR$2:JR$33,0)),0,(INDEX(tournaments!JT$2:JT$33,MATCH(ratings!$A142,tournaments!JR$2:JR$33,0))))</f>
        <v>0</v>
      </c>
      <c r="KI142" s="6">
        <f t="shared" ref="KI142:KI146" si="1650">(1-KG142)*KF142+KG142*KH142</f>
        <v>20</v>
      </c>
      <c r="KJ142" s="6">
        <f>parameters!$B$3*parameters!$B$2+(1-parameters!$B$3)*ratings!KI142</f>
        <v>20</v>
      </c>
      <c r="KK142" s="9">
        <f>IF(ISNA(MATCH(ratings!$A142,tournaments!JU$2:JU$33,0)),0,(INDEX(tournaments!JV$2:JV$33,MATCH(ratings!$A142,tournaments!JU$2:JU$33,0))))</f>
        <v>0</v>
      </c>
      <c r="KL142" s="3">
        <f>IF(ISNA(MATCH(ratings!$A142,tournaments!JU$2:JU$33,0)),0,(INDEX(tournaments!JW$2:JW$33,MATCH(ratings!$A142,tournaments!JU$2:JU$33,0))))</f>
        <v>0</v>
      </c>
      <c r="KM142" s="6">
        <f t="shared" ref="KM142:KM146" si="1651">(1-KK142)*KJ142+KK142*KL142</f>
        <v>20</v>
      </c>
      <c r="KN142" s="9">
        <f>IF(ISNA(MATCH(ratings!$A142,tournaments!JX$2:JX$33,0)),0,(INDEX(tournaments!JY$2:JY$33,MATCH(ratings!$A142,tournaments!JX$2:JX$33,0))))</f>
        <v>0</v>
      </c>
      <c r="KO142" s="3">
        <f>IF(ISNA(MATCH(ratings!$A142,tournaments!JX$2:JX$33,0)),0,(INDEX(tournaments!JZ$2:JZ$33,MATCH(ratings!$A142,tournaments!JX$2:JX$33,0))))</f>
        <v>0</v>
      </c>
      <c r="KP142" s="6">
        <f t="shared" ref="KP142:KP146" si="1652">(1-KN142)*KM142+KN142*KO142</f>
        <v>20</v>
      </c>
      <c r="KQ142" s="9">
        <f>IF(ISNA(MATCH(ratings!$A142,tournaments!KA$2:KA$33,0)),0,(INDEX(tournaments!KB$2:KB$33,MATCH(ratings!$A142,tournaments!KA$2:KA$33,0))))</f>
        <v>0</v>
      </c>
      <c r="KR142" s="3">
        <f>IF(ISNA(MATCH(ratings!$A142,tournaments!KA$2:KA$33,0)),0,(INDEX(tournaments!KC$2:KC$33,MATCH(ratings!$A142,tournaments!KA$2:KA$33,0))))</f>
        <v>0</v>
      </c>
      <c r="KS142" s="6">
        <f t="shared" ref="KS142:KS146" si="1653">(1-KQ142)*KP142+KQ142*KR142</f>
        <v>20</v>
      </c>
      <c r="KT142" s="9">
        <f>IF(ISNA(MATCH(ratings!$A142,tournaments!KD$2:KD$33,0)),0,(INDEX(tournaments!KE$2:KE$33,MATCH(ratings!$A142,tournaments!KD$2:KD$33,0))))</f>
        <v>0</v>
      </c>
      <c r="KU142" s="3">
        <f>IF(ISNA(MATCH(ratings!$A142,tournaments!KD$2:KD$33,0)),0,(INDEX(tournaments!KF$2:KF$33,MATCH(ratings!$A142,tournaments!KD$2:KD$33,0))))</f>
        <v>0</v>
      </c>
      <c r="KV142" s="6">
        <f t="shared" ref="KV142:KV146" si="1654">(1-KT142)*KS142+KT142*KU142</f>
        <v>20</v>
      </c>
      <c r="KW142" s="9">
        <f>IF(ISNA(MATCH(ratings!$A142,tournaments!KG$2:KG$33,0)),0,(INDEX(tournaments!KH$2:KH$33,MATCH(ratings!$A142,tournaments!KG$2:KG$33,0))))</f>
        <v>0</v>
      </c>
      <c r="KX142" s="3">
        <f>IF(ISNA(MATCH(ratings!$A142,tournaments!KG$2:KG$33,0)),0,(INDEX(tournaments!KI$2:KI$33,MATCH(ratings!$A142,tournaments!KG$2:KG$33,0))))</f>
        <v>0</v>
      </c>
      <c r="KY142" s="6">
        <f t="shared" ref="KY142:KY146" si="1655">(1-KW142)*KV142+KW142*KX142</f>
        <v>20</v>
      </c>
      <c r="KZ142" s="9">
        <f>IF(ISNA(MATCH(ratings!$A142,tournaments!KJ$2:KJ$33,0)),0,(INDEX(tournaments!KK$2:KK$33,MATCH(ratings!$A142,tournaments!KJ$2:KJ$33,0))))</f>
        <v>0</v>
      </c>
      <c r="LA142" s="3">
        <f>IF(ISNA(MATCH(ratings!$A142,tournaments!KJ$2:KJ$33,0)),0,(INDEX(tournaments!KL$2:KL$33,MATCH(ratings!$A142,tournaments!KJ$2:KJ$33,0))))</f>
        <v>0</v>
      </c>
      <c r="LB142" s="6">
        <f t="shared" ref="LB142:LB146" si="1656">(1-KZ142)*KY142+KZ142*LA142</f>
        <v>20</v>
      </c>
      <c r="LC142" s="6">
        <f>parameters!$B$3*parameters!$B$2+(1-parameters!$B$3)*ratings!LB142</f>
        <v>20</v>
      </c>
      <c r="LD142" s="9">
        <f>IF(ISNA(MATCH(ratings!$A142,tournaments!KN$2:KN$33,0)),0,(INDEX(tournaments!KO$2:KO$33,MATCH(ratings!$A142,tournaments!KN$2:KN$33,0))))</f>
        <v>0</v>
      </c>
      <c r="LE142" s="3">
        <f>IF(ISNA(MATCH(ratings!$A142,tournaments!KN$2:KN$33,0)),0,(INDEX(tournaments!KP$2:KP$33,MATCH(ratings!$A142,tournaments!KN$2:KN$33,0))))</f>
        <v>0</v>
      </c>
      <c r="LF142" s="6">
        <f t="shared" ref="LF142:LF146" si="1657">(1-LD142)*LC142+LD142*LE142</f>
        <v>20</v>
      </c>
      <c r="LG142" s="9">
        <f>IF(ISNA(MATCH(ratings!$A142,tournaments!KQ$2:KQ$33,0)),0,(INDEX(tournaments!KR$2:KR$33,MATCH(ratings!$A142,tournaments!KQ$2:KQ$33,0))))</f>
        <v>0</v>
      </c>
      <c r="LH142" s="3">
        <f>IF(ISNA(MATCH(ratings!$A142,tournaments!KQ$2:KQ$33,0)),0,(INDEX(tournaments!KS$2:KS$33,MATCH(ratings!$A142,tournaments!KQ$2:KQ$33,0))))</f>
        <v>0</v>
      </c>
      <c r="LI142" s="6">
        <f t="shared" ref="LI142:LI146" si="1658">(1-LG142)*LF142+LG142*LH142</f>
        <v>20</v>
      </c>
      <c r="LJ142" s="9">
        <f>IF(ISNA(MATCH(ratings!$A142,tournaments!KT$2:KT$33,0)),0,(INDEX(tournaments!KU$2:KU$33,MATCH(ratings!$A142,tournaments!KT$2:KT$33,0))))</f>
        <v>0</v>
      </c>
      <c r="LK142" s="3">
        <f>IF(ISNA(MATCH(ratings!$A142,tournaments!KT$2:KT$33,0)),0,(INDEX(tournaments!KV$2:KV$33,MATCH(ratings!$A142,tournaments!KT$2:KT$33,0))))</f>
        <v>0</v>
      </c>
      <c r="LL142" s="6">
        <f t="shared" ref="LL142:LL146" si="1659">(1-LJ142)*LI142+LJ142*LK142</f>
        <v>20</v>
      </c>
      <c r="LM142" s="9">
        <f>IF(ISNA(MATCH(ratings!$A142,tournaments!KW$2:KW$33,0)),0,(INDEX(tournaments!KX$2:KX$33,MATCH(ratings!$A142,tournaments!KW$2:KW$33,0))))</f>
        <v>0</v>
      </c>
      <c r="LN142" s="3">
        <f>IF(ISNA(MATCH(ratings!$A142,tournaments!KW$2:KW$33,0)),0,(INDEX(tournaments!KY$2:KY$33,MATCH(ratings!$A142,tournaments!KW$2:KW$33,0))))</f>
        <v>0</v>
      </c>
      <c r="LO142" s="6">
        <f t="shared" ref="LO142:LO146" si="1660">(1-LM142)*LL142+LM142*LN142</f>
        <v>20</v>
      </c>
      <c r="LP142" s="9">
        <f>IF(ISNA(MATCH(ratings!$A142,tournaments!KZ$2:KZ$33,0)),0,(INDEX(tournaments!LA$2:LA$33,MATCH(ratings!$A142,tournaments!KZ$2:KZ$33,0))))</f>
        <v>0</v>
      </c>
      <c r="LQ142" s="3">
        <f>IF(ISNA(MATCH(ratings!$A142,tournaments!KZ$2:KZ$33,0)),0,(INDEX(tournaments!LB$2:LB$33,MATCH(ratings!$A142,tournaments!KZ$2:KZ$33,0))))</f>
        <v>0</v>
      </c>
      <c r="LR142" s="6">
        <f t="shared" ref="LR142:LR146" si="1661">(1-LP142)*LO142+LP142*LQ142</f>
        <v>20</v>
      </c>
      <c r="LS142" s="9">
        <f>IF(ISNA(MATCH(ratings!$A142,tournaments!LC$2:LC$33,0)),0,(INDEX(tournaments!LD$2:LD$33,MATCH(ratings!$A142,tournaments!LC$2:LC$33,0))))</f>
        <v>0</v>
      </c>
      <c r="LT142" s="3">
        <f>IF(ISNA(MATCH(ratings!$A142,tournaments!LC$2:LC$33,0)),0,(INDEX(tournaments!LE$2:LE$33,MATCH(ratings!$A142,tournaments!LC$2:LC$33,0))))</f>
        <v>0</v>
      </c>
      <c r="LU142" s="6">
        <f t="shared" ref="LU142:LU146" si="1662">(1-LS142)*LR142+LS142*LT142</f>
        <v>20</v>
      </c>
      <c r="LV142" s="6">
        <f>parameters!$B$3*parameters!$B$2+(1-parameters!$B$3)*ratings!LU142</f>
        <v>20</v>
      </c>
      <c r="LW142" s="9">
        <f>IF(ISNA(MATCH(ratings!$A142,tournaments!LF$2:LF$33,0)),0,(INDEX(tournaments!LG$2:LG$33,MATCH(ratings!$A142,tournaments!LF$2:LF$33,0))))</f>
        <v>0</v>
      </c>
      <c r="LX142" s="3">
        <f>IF(ISNA(MATCH(ratings!$A142,tournaments!LF$2:LF$33,0)),0,(INDEX(tournaments!LH$2:LH$33,MATCH(ratings!$A142,tournaments!LF$2:LF$33,0))))</f>
        <v>0</v>
      </c>
      <c r="LY142" s="6">
        <f t="shared" ref="LY142:LY146" si="1663">(1-LW142)*LV142+LW142*LX142</f>
        <v>20</v>
      </c>
      <c r="LZ142" s="9">
        <f>IF(ISNA(MATCH(ratings!$A142,tournaments!LI$2:LI$33,0)),0,(INDEX(tournaments!LJ$2:LJ$33,MATCH(ratings!$A142,tournaments!LI$2:LI$33,0))))</f>
        <v>0</v>
      </c>
      <c r="MA142" s="3">
        <f>IF(ISNA(MATCH(ratings!$A142,tournaments!LI$2:LI$33,0)),0,(INDEX(tournaments!LK$2:LK$33,MATCH(ratings!$A142,tournaments!LI$2:LI$33,0))))</f>
        <v>0</v>
      </c>
      <c r="MB142" s="6">
        <f t="shared" ref="MB142:MB146" si="1664">(1-LZ142)*LY142+LZ142*MA142</f>
        <v>20</v>
      </c>
      <c r="MC142" s="9">
        <f>IF(ISNA(MATCH(ratings!$A142,tournaments!LL$2:LL$33,0)),0,(INDEX(tournaments!LM$2:LM$33,MATCH(ratings!$A142,tournaments!LL$2:LL$33,0))))</f>
        <v>0</v>
      </c>
      <c r="MD142" s="3">
        <f>IF(ISNA(MATCH(ratings!$A142,tournaments!LL$2:LL$33,0)),0,(INDEX(tournaments!LN$2:LN$33,MATCH(ratings!$A142,tournaments!LL$2:LL$33,0))))</f>
        <v>0</v>
      </c>
      <c r="ME142" s="6">
        <f t="shared" si="1253"/>
        <v>20</v>
      </c>
      <c r="MF142" s="6">
        <f>parameters!$B$3*parameters!$B$2+(1-parameters!$B$3)*ratings!ME142</f>
        <v>20</v>
      </c>
      <c r="MG142" s="9">
        <f>IF(ISNA(MATCH(ratings!$A142,tournaments!LO$2:LO$33,0)),0,(INDEX(tournaments!LP$2:LP$33,MATCH(ratings!$A142,tournaments!LO$2:LO$33,0))))</f>
        <v>0</v>
      </c>
      <c r="MH142" s="3">
        <f>IF(ISNA(MATCH(ratings!$A142,tournaments!LO$2:LO$33,0)),0,(INDEX(tournaments!LQ$2:LQ$33,MATCH(ratings!$A142,tournaments!LO$2:LO$33,0))))</f>
        <v>0</v>
      </c>
      <c r="MI142" s="6">
        <f t="shared" si="1254"/>
        <v>20</v>
      </c>
      <c r="MJ142" s="9">
        <f>IF(ISNA(MATCH(ratings!$A142,tournaments!LR$2:LR$33,0)),0,(INDEX(tournaments!LS$2:LS$33,MATCH(ratings!$A142,tournaments!LR$2:LR$33,0))))</f>
        <v>0</v>
      </c>
      <c r="MK142" s="3">
        <f>IF(ISNA(MATCH(ratings!$A142,tournaments!LR$2:LR$33,0)),0,(INDEX(tournaments!LT$2:LT$33,MATCH(ratings!$A142,tournaments!LR$2:LR$33,0))))</f>
        <v>0</v>
      </c>
      <c r="ML142" s="6">
        <f t="shared" si="1255"/>
        <v>20</v>
      </c>
      <c r="MM142" s="9">
        <f>IF(ISNA(MATCH(ratings!$A142,tournaments!LU$2:LU$33,0)),0,(INDEX(tournaments!LV$2:LV$33,MATCH(ratings!$A142,tournaments!LU$2:LU$33,0))))</f>
        <v>0</v>
      </c>
      <c r="MN142" s="3">
        <f>IF(ISNA(MATCH(ratings!$A142,tournaments!LU$2:LU$33,0)),0,(INDEX(tournaments!LW$2:LW$33,MATCH(ratings!$A142,tournaments!LU$2:LU$33,0))))</f>
        <v>0</v>
      </c>
      <c r="MO142" s="6">
        <f t="shared" si="1256"/>
        <v>20</v>
      </c>
      <c r="MP142" s="9">
        <f>IF(ISNA(MATCH(ratings!$A142,tournaments!LX$2:LX$33,0)),0,(INDEX(tournaments!LY$2:LY$33,MATCH(ratings!$A142,tournaments!LX$2:LX$33,0))))</f>
        <v>0</v>
      </c>
      <c r="MQ142" s="3">
        <f>IF(ISNA(MATCH(ratings!$A142,tournaments!LX$2:LX$33,0)),0,(INDEX(tournaments!LZ$2:LZ$33,MATCH(ratings!$A142,tournaments!LX$2:LX$33,0))))</f>
        <v>0</v>
      </c>
      <c r="MR142" s="6">
        <f t="shared" si="1257"/>
        <v>20</v>
      </c>
      <c r="MS142" s="9">
        <f>IF(ISNA(MATCH(ratings!$A142,tournaments!MA$2:MA$33,0)),0,(INDEX(tournaments!MB$2:MB$33,MATCH(ratings!$A142,tournaments!MA$2:MA$33,0))))</f>
        <v>0</v>
      </c>
      <c r="MT142" s="3">
        <f>IF(ISNA(MATCH(ratings!$A142,tournaments!MA$2:MA$33,0)),0,(INDEX(tournaments!MC$2:MC$33,MATCH(ratings!$A142,tournaments!MA$2:MA$33,0))))</f>
        <v>0</v>
      </c>
      <c r="MU142" s="6">
        <f t="shared" si="1258"/>
        <v>20</v>
      </c>
      <c r="MV142" s="6">
        <f>parameters!$B$3*parameters!$B$2+(1-parameters!$B$3)*ratings!MU142</f>
        <v>20</v>
      </c>
      <c r="MW142" s="6">
        <f>parameters!$B$3*parameters!$B$2+(1-parameters!$B$3)*ratings!MV142</f>
        <v>20</v>
      </c>
      <c r="MX142" s="6">
        <f>parameters!$B$3*parameters!$B$2+(1-parameters!$B$3)*ratings!MW142</f>
        <v>20</v>
      </c>
      <c r="MY142" s="9">
        <f>IF(ISNA(MATCH(ratings!$A142,tournaments!MD$2:MD$33,0)),0,(INDEX(tournaments!ME$2:ME$33,MATCH(ratings!$A142,tournaments!MD$2:MD$33,0))))</f>
        <v>0</v>
      </c>
      <c r="MZ142" s="3">
        <f>IF(ISNA(MATCH(ratings!$A142,tournaments!MD$2:MD$33,0)),0,(INDEX(tournaments!MF$2:MF$33,MATCH(ratings!$A142,tournaments!MD$2:MD$33,0))))</f>
        <v>0</v>
      </c>
      <c r="NA142" s="6">
        <f t="shared" si="1259"/>
        <v>20</v>
      </c>
      <c r="NB142" s="9">
        <f>IF(ISNA(MATCH(ratings!$A142,tournaments!MG$2:MG$33,0)),0,(INDEX(tournaments!MH$2:MH$33,MATCH(ratings!$A142,tournaments!MG$2:MG$33,0))))</f>
        <v>0</v>
      </c>
      <c r="NC142" s="3">
        <f>IF(ISNA(MATCH(ratings!$A142,tournaments!MG$2:MG$33,0)),0,(INDEX(tournaments!MI$2:MI$33,MATCH(ratings!$A142,tournaments!MG$2:MG$33,0))))</f>
        <v>0</v>
      </c>
      <c r="ND142" s="6">
        <f t="shared" si="1260"/>
        <v>20</v>
      </c>
      <c r="NE142" s="9">
        <f>IF(ISNA(MATCH(ratings!$A142,tournaments!MJ$2:MJ$33,0)),0,(INDEX(tournaments!MK$2:MK$33,MATCH(ratings!$A142,tournaments!MJ$2:MJ$33,0))))</f>
        <v>0</v>
      </c>
      <c r="NF142" s="3">
        <f>IF(ISNA(MATCH(ratings!$A142,tournaments!MJ$2:MJ$33,0)),0,(INDEX(tournaments!ML$2:ML$33,MATCH(ratings!$A142,tournaments!MJ$2:MJ$33,0))))</f>
        <v>0</v>
      </c>
      <c r="NG142" s="6">
        <f t="shared" si="1261"/>
        <v>20</v>
      </c>
      <c r="NH142" s="9">
        <f>IF(ISNA(MATCH(ratings!$A142,tournaments!MM$2:MM$33,0)),0,(INDEX(tournaments!MN$2:MN$33,MATCH(ratings!$A142,tournaments!MM$2:MM$33,0))))</f>
        <v>0</v>
      </c>
      <c r="NI142" s="3">
        <f>IF(ISNA(MATCH(ratings!$A142,tournaments!MM$2:MM$33,0)),0,(INDEX(tournaments!MO$2:MO$33,MATCH(ratings!$A142,tournaments!MM$2:MM$33,0))))</f>
        <v>0</v>
      </c>
      <c r="NJ142" s="6">
        <f t="shared" si="1262"/>
        <v>20</v>
      </c>
      <c r="NK142" s="9">
        <f>IF(ISNA(MATCH(ratings!$A142,tournaments!MP$2:MP$33,0)),0,(INDEX(tournaments!MQ$2:MQ$33,MATCH(ratings!$A142,tournaments!MP$2:MP$33,0))))</f>
        <v>0</v>
      </c>
      <c r="NL142" s="3">
        <f>IF(ISNA(MATCH(ratings!$A142,tournaments!MP$2:MP$33,0)),0,(INDEX(tournaments!MR$2:MR$33,MATCH(ratings!$A142,tournaments!MP$2:MP$33,0))))</f>
        <v>0</v>
      </c>
      <c r="NM142" s="6">
        <f t="shared" si="1263"/>
        <v>20</v>
      </c>
      <c r="NN142" s="9">
        <f>IF(ISNA(MATCH(ratings!$A142,tournaments!MS$2:MS$33,0)),0,(INDEX(tournaments!MT$2:MT$33,MATCH(ratings!$A142,tournaments!MS$2:MS$33,0))))</f>
        <v>0</v>
      </c>
      <c r="NO142" s="3">
        <f>IF(ISNA(MATCH(ratings!$A142,tournaments!MS$2:MS$33,0)),0,(INDEX(tournaments!MU$2:MU$33,MATCH(ratings!$A142,tournaments!MS$2:MS$33,0))))</f>
        <v>0</v>
      </c>
      <c r="NP142" s="6">
        <f t="shared" si="1264"/>
        <v>20</v>
      </c>
      <c r="NQ142" s="6">
        <f>parameters!$B$3*parameters!$B$2+(1-parameters!$B$3)*ratings!NP142</f>
        <v>20</v>
      </c>
      <c r="NR142" s="9">
        <f>IF(ISNA(MATCH(ratings!$A142,tournaments!MV$2:MV$33,0)),0,(INDEX(tournaments!MW$2:MW$33,MATCH(ratings!$A142,tournaments!MV$2:MV$33,0))))</f>
        <v>0</v>
      </c>
      <c r="NS142" s="3">
        <f>IF(ISNA(MATCH(ratings!$A142,tournaments!MV$2:MV$33,0)),0,(INDEX(tournaments!MX$2:MX$33,MATCH(ratings!$A142,tournaments!MV$2:MV$33,0))))</f>
        <v>0</v>
      </c>
      <c r="NT142" s="6">
        <f t="shared" si="1265"/>
        <v>20</v>
      </c>
      <c r="NU142" s="9">
        <f>IF(ISNA(MATCH(ratings!$A142,tournaments!MY$2:MY$33,0)),0,(INDEX(tournaments!MZ$2:MZ$33,MATCH(ratings!$A142,tournaments!MY$2:MY$33,0))))</f>
        <v>0</v>
      </c>
      <c r="NV142" s="3">
        <f>IF(ISNA(MATCH(ratings!$A142,tournaments!MY$2:MY$33,0)),0,(INDEX(tournaments!NA$2:NA$33,MATCH(ratings!$A142,tournaments!MY$2:MY$33,0))))</f>
        <v>0</v>
      </c>
      <c r="NW142" s="6">
        <f t="shared" si="1266"/>
        <v>20</v>
      </c>
      <c r="NX142" s="9">
        <f>IF(ISNA(MATCH(ratings!$A142,tournaments!NB$2:NB$33,0)),0,(INDEX(tournaments!NC$2:NC$33,MATCH(ratings!$A142,tournaments!NB$2:NB$33,0))))</f>
        <v>0</v>
      </c>
      <c r="NY142" s="3">
        <f>IF(ISNA(MATCH(ratings!$A142,tournaments!NB$2:NB$33,0)),0,(INDEX(tournaments!ND$2:ND$33,MATCH(ratings!$A142,tournaments!NB$2:NB$33,0))))</f>
        <v>0</v>
      </c>
      <c r="NZ142" s="6">
        <f t="shared" si="1267"/>
        <v>20</v>
      </c>
      <c r="OA142" s="9">
        <f>IF(ISNA(MATCH(ratings!$A142,tournaments!NE$2:NE$33,0)),0,(INDEX(tournaments!NF$2:NF$33,MATCH(ratings!$A142,tournaments!NE$2:NE$33,0))))</f>
        <v>0</v>
      </c>
      <c r="OB142" s="3">
        <f>IF(ISNA(MATCH(ratings!$A142,tournaments!NE$2:NE$33,0)),0,(INDEX(tournaments!NG$2:NG$33,MATCH(ratings!$A142,tournaments!NE$2:NE$33,0))))</f>
        <v>0</v>
      </c>
      <c r="OC142" s="6">
        <f t="shared" si="1268"/>
        <v>20</v>
      </c>
      <c r="OD142" s="6">
        <f>parameters!$B$3*parameters!$B$2+(1-parameters!$B$3)*ratings!OC142</f>
        <v>20</v>
      </c>
      <c r="OE142" s="9">
        <f>IF(ISNA(MATCH(ratings!$A142,tournaments!NH$2:NH$33,0)),0,(INDEX(tournaments!NI$2:NI$33,MATCH(ratings!$A142,tournaments!NH$2:NH$33,0))))</f>
        <v>0</v>
      </c>
      <c r="OF142" s="3">
        <f>IF(ISNA(MATCH(ratings!$A142,tournaments!NH$2:NH$33,0)),0,(INDEX(tournaments!NJ$2:NJ$33,MATCH(ratings!$A142,tournaments!NH$2:NH$33,0))))</f>
        <v>0</v>
      </c>
      <c r="OG142" s="6">
        <f t="shared" si="1269"/>
        <v>20</v>
      </c>
      <c r="OH142" s="9">
        <f>IF(ISNA(MATCH(ratings!$A142,tournaments!NK$2:NK$33,0)),0,(INDEX(tournaments!NL$2:NL$33,MATCH(ratings!$A142,tournaments!NK$2:NK$33,0))))</f>
        <v>0</v>
      </c>
      <c r="OI142" s="3">
        <f>IF(ISNA(MATCH(ratings!$A142,tournaments!NK$2:NK$33,0)),0,(INDEX(tournaments!NM$2:NM$33,MATCH(ratings!$A142,tournaments!NK$2:NK$33,0))))</f>
        <v>0</v>
      </c>
      <c r="OJ142" s="6">
        <f t="shared" si="1270"/>
        <v>20</v>
      </c>
    </row>
    <row r="143" spans="1:400" x14ac:dyDescent="0.2">
      <c r="A143" t="s">
        <v>113</v>
      </c>
      <c r="B143" s="6">
        <f>parameters!$B$2</f>
        <v>20</v>
      </c>
      <c r="E143" s="6">
        <f t="shared" si="1558"/>
        <v>20</v>
      </c>
      <c r="F143" s="9">
        <f>IF(ISNA(MATCH(ratings!$A143,tournaments!D$2:D$33,0)),0,(INDEX(tournaments!E$2:E$33,MATCH(ratings!$A143,tournaments!D$2:D$33,0))))</f>
        <v>0</v>
      </c>
      <c r="G143" s="3">
        <f>IF(ISNA(MATCH(ratings!$A143,tournaments!D$2:D$33,0)),0,(INDEX(tournaments!F$2:F$33,MATCH(ratings!$A143,tournaments!D$2:D$33,0))))</f>
        <v>0</v>
      </c>
      <c r="H143" s="6">
        <f t="shared" si="1559"/>
        <v>20</v>
      </c>
      <c r="I143" s="9">
        <f>IF(ISNA(MATCH(ratings!$A143,tournaments!G$2:G$33,0)),0,(INDEX(tournaments!H$2:H$33,MATCH(ratings!$A143,tournaments!G$2:G$33,0))))</f>
        <v>0</v>
      </c>
      <c r="J143" s="3">
        <f>IF(ISNA(MATCH(ratings!$A143,tournaments!G$2:G$33,0)),0,(INDEX(tournaments!I$2:I$33,MATCH(ratings!$A143,tournaments!G$2:G$33,0))))</f>
        <v>0</v>
      </c>
      <c r="K143" s="6">
        <f t="shared" si="1560"/>
        <v>20</v>
      </c>
      <c r="L143" s="6">
        <f>parameters!$B$3*parameters!$B$2+(1-parameters!$B$3)*ratings!K143</f>
        <v>20</v>
      </c>
      <c r="M143" s="9">
        <f>IF(ISNA(MATCH(ratings!$A143,tournaments!J$2:J$33,0)),0,(INDEX(tournaments!K$2:K$33,MATCH(ratings!$A143,tournaments!J$2:J$33,0))))</f>
        <v>0</v>
      </c>
      <c r="N143" s="3">
        <f>IF(ISNA(MATCH(ratings!$A143,tournaments!J$2:J$33,0)),0,(INDEX(tournaments!L$2:L$33,MATCH(ratings!$A143,tournaments!J$2:J$33,0))))</f>
        <v>0</v>
      </c>
      <c r="O143" s="6">
        <f t="shared" si="1561"/>
        <v>20</v>
      </c>
      <c r="P143" s="6">
        <f>parameters!$B$3*parameters!$B$2+(1-parameters!$B$3)*ratings!O143</f>
        <v>20</v>
      </c>
      <c r="Q143" s="9">
        <f>IF(ISNA(MATCH(ratings!$A143,tournaments!M$2:M$33,0)),0,(INDEX(tournaments!N$2:N$33,MATCH(ratings!$A143,tournaments!M$2:M$33,0))))</f>
        <v>0</v>
      </c>
      <c r="R143" s="3">
        <f>IF(ISNA(MATCH(ratings!$A143,tournaments!M$2:M$33,0)),0,(INDEX(tournaments!O$2:O$33,MATCH(ratings!$A143,tournaments!M$2:M$33,0))))</f>
        <v>0</v>
      </c>
      <c r="S143" s="6">
        <f t="shared" si="1562"/>
        <v>20</v>
      </c>
      <c r="T143" s="9">
        <f>IF(ISNA(MATCH(ratings!$A143,tournaments!P$2:P$33,0)),0,(INDEX(tournaments!Q$2:Q$33,MATCH(ratings!$A143,tournaments!P$2:P$33,0))))</f>
        <v>0</v>
      </c>
      <c r="U143" s="3">
        <f>IF(ISNA(MATCH(ratings!$A143,tournaments!P$2:P$33,0)),0,(INDEX(tournaments!R$2:R$33,MATCH(ratings!$A143,tournaments!P$2:P$33,0))))</f>
        <v>0</v>
      </c>
      <c r="V143" s="6">
        <f t="shared" si="1563"/>
        <v>20</v>
      </c>
      <c r="W143" s="6">
        <f>parameters!$B$3*parameters!$B$2+(1-parameters!$B$3)*ratings!V143</f>
        <v>20</v>
      </c>
      <c r="X143" s="9">
        <f>IF(ISNA(MATCH(ratings!$A143,tournaments!S$2:S$33,0)),0,(INDEX(tournaments!T$2:T$33,MATCH(ratings!$A143,tournaments!S$2:S$33,0))))</f>
        <v>0</v>
      </c>
      <c r="Y143" s="3">
        <f>IF(ISNA(MATCH(ratings!$A143,tournaments!S$2:S$33,0)),0,(INDEX(tournaments!U$2:U$33,MATCH(ratings!$A143,tournaments!S$2:S$33,0))))</f>
        <v>0</v>
      </c>
      <c r="Z143" s="6">
        <f t="shared" si="1564"/>
        <v>20</v>
      </c>
      <c r="AA143" s="9">
        <f>IF(ISNA(MATCH(ratings!$A143,tournaments!V$2:V$33,0)),0,(INDEX(tournaments!W$2:W$33,MATCH(ratings!$A143,tournaments!V$2:V$33,0))))</f>
        <v>0</v>
      </c>
      <c r="AB143" s="3">
        <f>IF(ISNA(MATCH(ratings!$A143,tournaments!V$2:V$33,0)),0,(INDEX(tournaments!X$2:X$33,MATCH(ratings!$A143,tournaments!V$2:V$33,0))))</f>
        <v>0</v>
      </c>
      <c r="AC143" s="6">
        <f t="shared" si="1565"/>
        <v>20</v>
      </c>
      <c r="AD143" s="9">
        <f>IF(ISNA(MATCH(ratings!$A143,tournaments!Y$2:Y$33,0)),0,(INDEX(tournaments!Z$2:Z$33,MATCH(ratings!$A143,tournaments!Y$2:Y$33,0))))</f>
        <v>0</v>
      </c>
      <c r="AE143" s="3">
        <f>IF(ISNA(MATCH(ratings!$A143,tournaments!Y$2:Y$33,0)),0,(INDEX(tournaments!AA$2:AA$33,MATCH(ratings!$A143,tournaments!Y$2:Y$33,0))))</f>
        <v>0</v>
      </c>
      <c r="AF143" s="6">
        <f t="shared" si="1566"/>
        <v>20</v>
      </c>
      <c r="AG143" s="9">
        <f>IF(ISNA(MATCH(ratings!$A143,tournaments!AB$2:AB$33,0)),0,(INDEX(tournaments!AC$2:AC$33,MATCH(ratings!$A143,tournaments!AB$2:AB$33,0))))</f>
        <v>0</v>
      </c>
      <c r="AH143" s="3">
        <f>IF(ISNA(MATCH(ratings!$A143,tournaments!AB$2:AB$33,0)),0,(INDEX(tournaments!AD$2:AD$33,MATCH(ratings!$A143,tournaments!AB$2:AB$33,0))))</f>
        <v>0</v>
      </c>
      <c r="AI143" s="6">
        <f t="shared" si="1567"/>
        <v>20</v>
      </c>
      <c r="AJ143" s="9">
        <f>IF(ISNA(MATCH(ratings!$A143,tournaments!AE$2:AE$33,0)),0,(INDEX(tournaments!AF$2:AF$33,MATCH(ratings!$A143,tournaments!AE$2:AE$33,0))))</f>
        <v>0</v>
      </c>
      <c r="AK143" s="3">
        <f>IF(ISNA(MATCH(ratings!$A143,tournaments!AE$2:AE$33,0)),0,(INDEX(tournaments!AG$2:AG$33,MATCH(ratings!$A143,tournaments!AE$2:AE$33,0))))</f>
        <v>0</v>
      </c>
      <c r="AL143" s="6">
        <f t="shared" si="1568"/>
        <v>20</v>
      </c>
      <c r="AM143" s="9">
        <f>IF(ISNA(MATCH(ratings!$A143,tournaments!AH$2:AH$33,0)),0,(INDEX(tournaments!AI$2:AI$33,MATCH(ratings!$A143,tournaments!AH$2:AH$33,0))))</f>
        <v>0</v>
      </c>
      <c r="AN143" s="3">
        <f>IF(ISNA(MATCH(ratings!$A143,tournaments!AH$2:AH$33,0)),0,(INDEX(tournaments!AJ$2:AJ$33,MATCH(ratings!$A143,tournaments!AH$2:AH$33,0))))</f>
        <v>0</v>
      </c>
      <c r="AO143" s="6">
        <f t="shared" si="1569"/>
        <v>20</v>
      </c>
      <c r="AP143" s="9">
        <f>IF(ISNA(MATCH(ratings!$A143,tournaments!AK$2:AK$33,0)),0,(INDEX(tournaments!AL$2:AL$33,MATCH(ratings!$A143,tournaments!AK$2:AK$33,0))))</f>
        <v>0</v>
      </c>
      <c r="AQ143" s="3">
        <f>IF(ISNA(MATCH(ratings!$A143,tournaments!AK$2:AK$33,0)),0,(INDEX(tournaments!AM$2:AM$33,MATCH(ratings!$A143,tournaments!AK$2:AK$33,0))))</f>
        <v>0</v>
      </c>
      <c r="AR143" s="6">
        <f t="shared" si="1570"/>
        <v>20</v>
      </c>
      <c r="AS143" s="6">
        <f>parameters!$B$3*parameters!$B$2+(1-parameters!$B$3)*ratings!AR143</f>
        <v>20</v>
      </c>
      <c r="AT143" s="9">
        <f>IF(ISNA(MATCH(ratings!$A143,tournaments!AN$2:AN$33,0)),0,(INDEX(tournaments!AO$2:AO$33,MATCH(ratings!$A143,tournaments!AN$2:AN$33,0))))</f>
        <v>0</v>
      </c>
      <c r="AU143" s="3">
        <f>IF(ISNA(MATCH(ratings!$A143,tournaments!AN$2:AN$33,0)),0,(INDEX(tournaments!AP$2:AP$33,MATCH(ratings!$A143,tournaments!AN$2:AN$33,0))))</f>
        <v>0</v>
      </c>
      <c r="AV143" s="6">
        <f t="shared" si="1571"/>
        <v>20</v>
      </c>
      <c r="AW143" s="9">
        <f>IF(ISNA(MATCH(ratings!$A143,tournaments!AQ$2:AQ$33,0)),0,(INDEX(tournaments!AR$2:AR$33,MATCH(ratings!$A143,tournaments!AQ$2:AQ$33,0))))</f>
        <v>0</v>
      </c>
      <c r="AX143" s="3">
        <f>IF(ISNA(MATCH(ratings!$A143,tournaments!AQ$2:AQ$33,0)),0,(INDEX(tournaments!AS$2:AS$33,MATCH(ratings!$A143,tournaments!AQ$2:AQ$33,0))))</f>
        <v>0</v>
      </c>
      <c r="AY143" s="6">
        <f t="shared" si="1572"/>
        <v>20</v>
      </c>
      <c r="AZ143" s="9">
        <f>IF(ISNA(MATCH(ratings!$A143,tournaments!AT$2:AT$33,0)),0,(INDEX(tournaments!AU$2:AU$33,MATCH(ratings!$A143,tournaments!AT$2:AT$33,0))))</f>
        <v>0</v>
      </c>
      <c r="BA143" s="3">
        <f>IF(ISNA(MATCH(ratings!$A143,tournaments!AT$2:AT$33,0)),0,(INDEX(tournaments!AV$2:AV$33,MATCH(ratings!$A143,tournaments!AT$2:AT$33,0))))</f>
        <v>0</v>
      </c>
      <c r="BB143" s="6">
        <f t="shared" si="1573"/>
        <v>20</v>
      </c>
      <c r="BC143" s="9">
        <f>IF(ISNA(MATCH(ratings!$A143,tournaments!AW$2:AW$33,0)),0,(INDEX(tournaments!AX$2:AX$33,MATCH(ratings!$A143,tournaments!AW$2:AW$33,0))))</f>
        <v>0</v>
      </c>
      <c r="BD143" s="3">
        <f>IF(ISNA(MATCH(ratings!$A143,tournaments!AW$2:AW$33,0)),0,(INDEX(tournaments!AY$2:AY$33,MATCH(ratings!$A143,tournaments!AW$2:AW$33,0))))</f>
        <v>0</v>
      </c>
      <c r="BE143" s="6">
        <f t="shared" si="1574"/>
        <v>20</v>
      </c>
      <c r="BF143" s="9">
        <f>IF(ISNA(MATCH(ratings!$A143,tournaments!AZ$2:AZ$33,0)),0,(INDEX(tournaments!BA$2:BA$33,MATCH(ratings!$A143,tournaments!AZ$2:AZ$33,0))))</f>
        <v>0</v>
      </c>
      <c r="BG143" s="3">
        <f>IF(ISNA(MATCH(ratings!$A143,tournaments!AZ$2:AZ$33,0)),0,(INDEX(tournaments!BB$2:BB$33,MATCH(ratings!$A143,tournaments!AZ$2:AZ$33,0))))</f>
        <v>0</v>
      </c>
      <c r="BH143" s="6">
        <f t="shared" si="1575"/>
        <v>20</v>
      </c>
      <c r="BI143" s="9">
        <f>IF(ISNA(MATCH(ratings!$A143,tournaments!BC$2:BC$33,0)),0,(INDEX(tournaments!BD$2:BD$33,MATCH(ratings!$A143,tournaments!BC$2:BC$33,0))))</f>
        <v>0</v>
      </c>
      <c r="BJ143" s="3">
        <f>IF(ISNA(MATCH(ratings!$A143,tournaments!BC$2:BC$33,0)),0,(INDEX(tournaments!BE$2:BE$33,MATCH(ratings!$A143,tournaments!BC$2:BC$33,0))))</f>
        <v>0</v>
      </c>
      <c r="BK143" s="6">
        <f t="shared" si="1576"/>
        <v>20</v>
      </c>
      <c r="BL143" s="9">
        <f>IF(ISNA(MATCH(ratings!$A143,tournaments!BF$2:BF$33,0)),0,(INDEX(tournaments!BG$2:BG$33,MATCH(ratings!$A143,tournaments!BF$2:BF$33,0))))</f>
        <v>0</v>
      </c>
      <c r="BM143" s="3">
        <f>IF(ISNA(MATCH(ratings!$A143,tournaments!BF$2:BF$33,0)),0,(INDEX(tournaments!BH$2:BH$33,MATCH(ratings!$A143,tournaments!BF$2:BF$33,0))))</f>
        <v>0</v>
      </c>
      <c r="BN143" s="6">
        <f t="shared" si="1577"/>
        <v>20</v>
      </c>
      <c r="BO143" s="6">
        <f>parameters!$B$3*parameters!$B$2+(1-parameters!$B$3)*ratings!BN143</f>
        <v>20</v>
      </c>
      <c r="BP143" s="9">
        <f>IF(ISNA(MATCH(ratings!$A143,tournaments!BI$2:BI$33,0)),0,(INDEX(tournaments!BJ$2:BJ$33,MATCH(ratings!$A143,tournaments!BI$2:BI$33,0))))</f>
        <v>0</v>
      </c>
      <c r="BQ143" s="3">
        <f>IF(ISNA(MATCH(ratings!$A143,tournaments!BI$2:BI$33,0)),0,(INDEX(tournaments!BK$2:BK$33,MATCH(ratings!$A143,tournaments!BI$2:BI$33,0))))</f>
        <v>0</v>
      </c>
      <c r="BR143" s="6">
        <f t="shared" si="1578"/>
        <v>20</v>
      </c>
      <c r="BS143" s="9">
        <f>IF(ISNA(MATCH(ratings!$A143,tournaments!BL$2:BL$33,0)),0,(INDEX(tournaments!BM$2:BM$33,MATCH(ratings!$A143,tournaments!BL$2:BL$33,0))))</f>
        <v>0</v>
      </c>
      <c r="BT143" s="3">
        <f>IF(ISNA(MATCH(ratings!$A143,tournaments!BL$2:BL$33,0)),0,(INDEX(tournaments!BN$2:BN$33,MATCH(ratings!$A143,tournaments!BL$2:BL$33,0))))</f>
        <v>0</v>
      </c>
      <c r="BU143" s="6">
        <f t="shared" si="1579"/>
        <v>20</v>
      </c>
      <c r="BV143" s="9">
        <f>IF(ISNA(MATCH(ratings!$A143,tournaments!BO$2:BO$33,0)),0,(INDEX(tournaments!BP$2:BP$33,MATCH(ratings!$A143,tournaments!BO$2:BO$33,0))))</f>
        <v>0</v>
      </c>
      <c r="BW143" s="3">
        <f>IF(ISNA(MATCH(ratings!$A143,tournaments!BO$2:BO$33,0)),0,(INDEX(tournaments!BQ$2:BQ$33,MATCH(ratings!$A143,tournaments!BO$2:BO$33,0))))</f>
        <v>0</v>
      </c>
      <c r="BX143" s="6">
        <f t="shared" si="1580"/>
        <v>20</v>
      </c>
      <c r="BY143" s="9">
        <f>IF(ISNA(MATCH(ratings!$A143,tournaments!BR$2:BR$33,0)),0,(INDEX(tournaments!BS$2:BS$33,MATCH(ratings!$A143,tournaments!BR$2:BR$33,0))))</f>
        <v>0</v>
      </c>
      <c r="BZ143" s="3">
        <f>IF(ISNA(MATCH(ratings!$A143,tournaments!BR$2:BR$33,0)),0,(INDEX(tournaments!BT$2:BT$33,MATCH(ratings!$A143,tournaments!BR$2:BR$33,0))))</f>
        <v>0</v>
      </c>
      <c r="CA143" s="6">
        <f t="shared" si="1581"/>
        <v>20</v>
      </c>
      <c r="CB143" s="9">
        <f>IF(ISNA(MATCH(ratings!$A143,tournaments!BU$2:BU$33,0)),0,(INDEX(tournaments!BV$2:BV$33,MATCH(ratings!$A143,tournaments!BU$2:BU$33,0))))</f>
        <v>0</v>
      </c>
      <c r="CC143" s="3">
        <f>IF(ISNA(MATCH(ratings!$A143,tournaments!BU$2:BU$33,0)),0,(INDEX(tournaments!BW$2:BW$33,MATCH(ratings!$A143,tournaments!BU$2:BU$33,0))))</f>
        <v>0</v>
      </c>
      <c r="CD143" s="6">
        <f t="shared" si="1582"/>
        <v>20</v>
      </c>
      <c r="CE143" s="9">
        <f>IF(ISNA(MATCH(ratings!$A143,tournaments!BX$2:BX$33,0)),0,(INDEX(tournaments!BY$2:BY$33,MATCH(ratings!$A143,tournaments!BX$2:BX$33,0))))</f>
        <v>0</v>
      </c>
      <c r="CF143" s="3">
        <f>IF(ISNA(MATCH(ratings!$A143,tournaments!BX$2:BX$33,0)),0,(INDEX(tournaments!BZ$2:BZ$33,MATCH(ratings!$A143,tournaments!BX$2:BX$33,0))))</f>
        <v>0</v>
      </c>
      <c r="CG143" s="6">
        <f t="shared" si="1583"/>
        <v>20</v>
      </c>
      <c r="CH143" s="9">
        <f>IF(ISNA(MATCH(ratings!$A143,tournaments!CA$2:CA$33,0)),0,(INDEX(tournaments!CB$2:CB$33,MATCH(ratings!$A143,tournaments!CA$2:CA$33,0))))</f>
        <v>0</v>
      </c>
      <c r="CI143" s="3">
        <f>IF(ISNA(MATCH(ratings!$A143,tournaments!CA$2:CA$33,0)),0,(INDEX(tournaments!CC$2:CC$33,MATCH(ratings!$A143,tournaments!CA$2:CA$33,0))))</f>
        <v>0</v>
      </c>
      <c r="CJ143" s="6">
        <f t="shared" si="1584"/>
        <v>20</v>
      </c>
      <c r="CK143" s="9">
        <f>IF(ISNA(MATCH(ratings!$A143,tournaments!CD$2:CD$33,0)),0,(INDEX(tournaments!CE$2:CE$33,MATCH(ratings!$A143,tournaments!CD$2:CD$33,0))))</f>
        <v>0</v>
      </c>
      <c r="CL143" s="3">
        <f>IF(ISNA(MATCH(ratings!$A143,tournaments!CD$2:CD$33,0)),0,(INDEX(tournaments!CF$2:CF$33,MATCH(ratings!$A143,tournaments!CD$2:CD$33,0))))</f>
        <v>0</v>
      </c>
      <c r="CM143" s="6">
        <f t="shared" si="1585"/>
        <v>20</v>
      </c>
      <c r="CN143" s="6">
        <f>parameters!$B$3*parameters!$B$2+(1-parameters!$B$3)*ratings!CM143</f>
        <v>20</v>
      </c>
      <c r="CO143" s="9">
        <f>IF(ISNA(MATCH(ratings!$A143,tournaments!CG$2:CG$33,0)),0,(INDEX(tournaments!CH$2:CH$33,MATCH(ratings!$A143,tournaments!CG$2:CG$33,0))))</f>
        <v>0</v>
      </c>
      <c r="CP143" s="3">
        <f>IF(ISNA(MATCH(ratings!$A143,tournaments!CG$2:CG$33,0)),0,(INDEX(tournaments!CI$2:CI$33,MATCH(ratings!$A143,tournaments!CG$2:CG$33,0))))</f>
        <v>0</v>
      </c>
      <c r="CQ143" s="6">
        <f t="shared" si="1586"/>
        <v>20</v>
      </c>
      <c r="CR143" s="9">
        <f>IF(ISNA(MATCH(ratings!$A143,tournaments!CJ$2:CJ$33,0)),0,(INDEX(tournaments!CK$2:CK$33,MATCH(ratings!$A143,tournaments!CJ$2:CJ$33,0))))</f>
        <v>0</v>
      </c>
      <c r="CS143" s="3">
        <f>IF(ISNA(MATCH(ratings!$A143,tournaments!CJ$2:CJ$33,0)),0,(INDEX(tournaments!CL$2:CL$33,MATCH(ratings!$A143,tournaments!CJ$2:CJ$33,0))))</f>
        <v>0</v>
      </c>
      <c r="CT143" s="6">
        <f t="shared" si="1587"/>
        <v>20</v>
      </c>
      <c r="CU143" s="9">
        <f>IF(ISNA(MATCH(ratings!$A143,tournaments!CM$2:CM$33,0)),0,(INDEX(tournaments!CN$2:CN$33,MATCH(ratings!$A143,tournaments!CM$2:CM$33,0))))</f>
        <v>0</v>
      </c>
      <c r="CV143" s="3">
        <f>IF(ISNA(MATCH(ratings!$A143,tournaments!CM$2:CM$33,0)),0,(INDEX(tournaments!CO$2:CO$33,MATCH(ratings!$A143,tournaments!CM$2:CM$33,0))))</f>
        <v>0</v>
      </c>
      <c r="CW143" s="6">
        <f t="shared" si="1588"/>
        <v>20</v>
      </c>
      <c r="CX143" s="9">
        <f>IF(ISNA(MATCH(ratings!$A143,tournaments!CP$2:CP$33,0)),0,(INDEX(tournaments!CQ$2:CQ$33,MATCH(ratings!$A143,tournaments!CP$2:CP$33,0))))</f>
        <v>0</v>
      </c>
      <c r="CY143" s="3">
        <f>IF(ISNA(MATCH(ratings!$A143,tournaments!CP$2:CP$33,0)),0,(INDEX(tournaments!CR$2:CR$33,MATCH(ratings!$A143,tournaments!CP$2:CP$33,0))))</f>
        <v>0</v>
      </c>
      <c r="CZ143" s="6">
        <f t="shared" si="1589"/>
        <v>20</v>
      </c>
      <c r="DA143" s="9">
        <f>IF(ISNA(MATCH(ratings!$A143,tournaments!CS$2:CS$33,0)),0,(INDEX(tournaments!CT$2:CT$33,MATCH(ratings!$A143,tournaments!CS$2:CS$33,0))))</f>
        <v>0</v>
      </c>
      <c r="DB143" s="3">
        <f>IF(ISNA(MATCH(ratings!$A143,tournaments!CS$2:CS$33,0)),0,(INDEX(tournaments!CU$2:CU$33,MATCH(ratings!$A143,tournaments!CS$2:CS$33,0))))</f>
        <v>0</v>
      </c>
      <c r="DC143" s="6">
        <f t="shared" si="1590"/>
        <v>20</v>
      </c>
      <c r="DD143" s="9">
        <f>IF(ISNA(MATCH(ratings!$A143,tournaments!CV$2:CV$33,0)),0,(INDEX(tournaments!CW$2:CW$33,MATCH(ratings!$A143,tournaments!CV$2:CV$33,0))))</f>
        <v>0</v>
      </c>
      <c r="DE143" s="3">
        <f>IF(ISNA(MATCH(ratings!$A143,tournaments!CV$2:CV$33,0)),0,(INDEX(tournaments!CX$2:CX$33,MATCH(ratings!$A143,tournaments!CV$2:CV$33,0))))</f>
        <v>0</v>
      </c>
      <c r="DF143" s="6">
        <f t="shared" si="1591"/>
        <v>20</v>
      </c>
      <c r="DG143" s="9">
        <f>IF(ISNA(MATCH(ratings!$A143,tournaments!CY$2:CY$33,0)),0,(INDEX(tournaments!CZ$2:CZ$33,MATCH(ratings!$A143,tournaments!CY$2:CY$33,0))))</f>
        <v>0</v>
      </c>
      <c r="DH143" s="3">
        <f>IF(ISNA(MATCH(ratings!$A143,tournaments!CY$2:CY$33,0)),0,(INDEX(tournaments!DA$2:DA$33,MATCH(ratings!$A143,tournaments!CY$2:CY$33,0))))</f>
        <v>0</v>
      </c>
      <c r="DI143" s="6">
        <f t="shared" si="1592"/>
        <v>20</v>
      </c>
      <c r="DJ143" s="9">
        <f>IF(ISNA(MATCH(ratings!$A143,tournaments!DB$2:DB$33,0)),0,(INDEX(tournaments!DC$2:DC$33,MATCH(ratings!$A143,tournaments!DB$2:DB$33,0))))</f>
        <v>0</v>
      </c>
      <c r="DK143" s="3">
        <f>IF(ISNA(MATCH(ratings!$A143,tournaments!DB$2:DB$33,0)),0,(INDEX(tournaments!DD$2:DD$33,MATCH(ratings!$A143,tournaments!DB$2:DB$33,0))))</f>
        <v>0</v>
      </c>
      <c r="DL143" s="6">
        <f t="shared" si="1593"/>
        <v>20</v>
      </c>
      <c r="DM143" s="6">
        <f>parameters!$B$3*parameters!$B$2+(1-parameters!$B$3)*ratings!DL143</f>
        <v>20</v>
      </c>
      <c r="DN143" s="9">
        <f>IF(ISNA(MATCH(ratings!$A143,tournaments!DE$2:DE$33,0)),0,(INDEX(tournaments!DF$2:DF$33,MATCH(ratings!$A143,tournaments!DE$2:DE$33,0))))</f>
        <v>0</v>
      </c>
      <c r="DO143" s="3">
        <f>IF(ISNA(MATCH(ratings!$A143,tournaments!DE$2:DE$33,0)),0,(INDEX(tournaments!DG$2:DG$33,MATCH(ratings!$A143,tournaments!DE$2:DE$33,0))))</f>
        <v>0</v>
      </c>
      <c r="DP143" s="6">
        <f t="shared" si="1594"/>
        <v>20</v>
      </c>
      <c r="DQ143" s="9">
        <f>IF(ISNA(MATCH(ratings!$A143,tournaments!DH$2:DH$33,0)),0,(INDEX(tournaments!DI$2:DI$33,MATCH(ratings!$A143,tournaments!DH$2:DH$33,0))))</f>
        <v>0</v>
      </c>
      <c r="DR143" s="3">
        <f>IF(ISNA(MATCH(ratings!$A143,tournaments!DH$2:DH$33,0)),0,(INDEX(tournaments!DJ$2:DJ$33,MATCH(ratings!$A143,tournaments!DH$2:DH$33,0))))</f>
        <v>0</v>
      </c>
      <c r="DS143" s="6">
        <f t="shared" si="1595"/>
        <v>20</v>
      </c>
      <c r="DT143" s="9">
        <f>IF(ISNA(MATCH(ratings!$A143,tournaments!DK$2:DK$33,0)),0,(INDEX(tournaments!DL$2:DL$33,MATCH(ratings!$A143,tournaments!DK$2:DK$33,0))))</f>
        <v>0</v>
      </c>
      <c r="DU143" s="3">
        <f>IF(ISNA(MATCH(ratings!$A143,tournaments!DK$2:DK$33,0)),0,(INDEX(tournaments!DM$2:DM$33,MATCH(ratings!$A143,tournaments!DK$2:DK$33,0))))</f>
        <v>0</v>
      </c>
      <c r="DV143" s="6">
        <f t="shared" si="1596"/>
        <v>20</v>
      </c>
      <c r="DW143" s="9">
        <f>IF(ISNA(MATCH(ratings!$A143,tournaments!DN$2:DN$33,0)),0,(INDEX(tournaments!DO$2:DO$33,MATCH(ratings!$A143,tournaments!DN$2:DN$33,0))))</f>
        <v>0</v>
      </c>
      <c r="DX143" s="3">
        <f>IF(ISNA(MATCH(ratings!$A143,tournaments!DN$2:DN$33,0)),0,(INDEX(tournaments!DP$2:DP$33,MATCH(ratings!$A143,tournaments!DN$2:DN$33,0))))</f>
        <v>0</v>
      </c>
      <c r="DY143" s="6">
        <f t="shared" si="1597"/>
        <v>20</v>
      </c>
      <c r="DZ143" s="9">
        <f>IF(ISNA(MATCH(ratings!$A143,tournaments!DQ$2:DQ$33,0)),0,(INDEX(tournaments!DR$2:DR$33,MATCH(ratings!$A143,tournaments!DQ$2:DQ$33,0))))</f>
        <v>0</v>
      </c>
      <c r="EA143" s="3">
        <f>IF(ISNA(MATCH(ratings!$A143,tournaments!DQ$2:DQ$33,0)),0,(INDEX(tournaments!DS$2:DS$33,MATCH(ratings!$A143,tournaments!DQ$2:DQ$33,0))))</f>
        <v>0</v>
      </c>
      <c r="EB143" s="6">
        <f t="shared" si="1598"/>
        <v>20</v>
      </c>
      <c r="EC143" s="9">
        <f>IF(ISNA(MATCH(ratings!$A143,tournaments!DT$2:DT$33,0)),0,(INDEX(tournaments!DU$2:DU$33,MATCH(ratings!$A143,tournaments!DT$2:DT$33,0))))</f>
        <v>0</v>
      </c>
      <c r="ED143" s="3">
        <f>IF(ISNA(MATCH(ratings!$A143,tournaments!DT$2:DT$33,0)),0,(INDEX(tournaments!DV$2:DV$33,MATCH(ratings!$A143,tournaments!DT$2:DT$33,0))))</f>
        <v>0</v>
      </c>
      <c r="EE143" s="6">
        <f t="shared" si="1599"/>
        <v>20</v>
      </c>
      <c r="EF143" s="9">
        <f>IF(ISNA(MATCH(ratings!$A143,tournaments!DW$2:DW$33,0)),0,(INDEX(tournaments!DX$2:DX$33,MATCH(ratings!$A143,tournaments!DW$2:DW$33,0))))</f>
        <v>0</v>
      </c>
      <c r="EG143" s="3">
        <f>IF(ISNA(MATCH(ratings!$A143,tournaments!DW$2:DW$33,0)),0,(INDEX(tournaments!DY$2:DY$33,MATCH(ratings!$A143,tournaments!DW$2:DW$33,0))))</f>
        <v>0</v>
      </c>
      <c r="EH143" s="6">
        <f t="shared" si="1600"/>
        <v>20</v>
      </c>
      <c r="EI143" s="9">
        <f>IF(ISNA(MATCH(ratings!$A143,tournaments!DZ$2:DZ$33,0)),0,(INDEX(tournaments!EA$2:EA$33,MATCH(ratings!$A143,tournaments!DZ$2:DZ$33,0))))</f>
        <v>0</v>
      </c>
      <c r="EJ143" s="3">
        <f>IF(ISNA(MATCH(ratings!$A143,tournaments!DZ$2:DZ$33,0)),0,(INDEX(tournaments!EB$2:EB$33,MATCH(ratings!$A143,tournaments!DZ$2:DZ$33,0))))</f>
        <v>0</v>
      </c>
      <c r="EK143" s="6">
        <f t="shared" si="1601"/>
        <v>20</v>
      </c>
      <c r="EL143" s="6">
        <f>parameters!$B$3*parameters!$B$2+(1-parameters!$B$3)*ratings!EK143</f>
        <v>20</v>
      </c>
      <c r="EM143" s="9">
        <f>IF(ISNA(MATCH(ratings!$A143,tournaments!EC$2:EC$33,0)),0,(INDEX(tournaments!ED$2:ED$33,MATCH(ratings!$A143,tournaments!EC$2:EC$33,0))))</f>
        <v>0.26357005824535473</v>
      </c>
      <c r="EN143" s="3">
        <f>IF(ISNA(MATCH(ratings!$A143,tournaments!EC$2:EC$33,0)),0,(INDEX(tournaments!EE$2:EE$33,MATCH(ratings!$A143,tournaments!EC$2:EC$33,0))))</f>
        <v>8.3333333333333339</v>
      </c>
      <c r="EO143" s="6">
        <f t="shared" si="1602"/>
        <v>16.925015987137527</v>
      </c>
      <c r="EP143" s="9">
        <f>IF(ISNA(MATCH(ratings!$A143,tournaments!EF$2:EF$33,0)),0,(INDEX(tournaments!EG$2:EG$33,MATCH(ratings!$A143,tournaments!EF$2:EF$33,0))))</f>
        <v>0</v>
      </c>
      <c r="EQ143" s="3">
        <f>IF(ISNA(MATCH(ratings!$A143,tournaments!EF$2:EF$33,0)),0,(INDEX(tournaments!EH$2:EH$33,MATCH(ratings!$A143,tournaments!EF$2:EF$33,0))))</f>
        <v>0</v>
      </c>
      <c r="ER143" s="6">
        <f t="shared" si="1603"/>
        <v>16.925015987137527</v>
      </c>
      <c r="ES143" s="9">
        <f>IF(ISNA(MATCH(ratings!$A143,tournaments!EI$2:EI$33,0)),0,(INDEX(tournaments!EJ$2:EJ$33,MATCH(ratings!$A143,tournaments!EI$2:EI$33,0))))</f>
        <v>0.30232367392896897</v>
      </c>
      <c r="ET143" s="3">
        <f>IF(ISNA(MATCH(ratings!$A143,tournaments!EI$2:EI$33,0)),0,(INDEX(tournaments!EK$2:EK$33,MATCH(ratings!$A143,tournaments!EI$2:EI$33,0))))</f>
        <v>35</v>
      </c>
      <c r="EU143" s="6">
        <f t="shared" si="1604"/>
        <v>22.38951156011349</v>
      </c>
      <c r="EV143" s="9">
        <f>IF(ISNA(MATCH(ratings!$A143,tournaments!EL$2:EL$33,0)),0,(INDEX(tournaments!EM$2:EM$33,MATCH(ratings!$A143,tournaments!EL$2:EL$33,0))))</f>
        <v>0</v>
      </c>
      <c r="EW143" s="3">
        <f>IF(ISNA(MATCH(ratings!$A143,tournaments!EL$2:EL$33,0)),0,(INDEX(tournaments!EN$2:EN$33,MATCH(ratings!$A143,tournaments!EL$2:EL$33,0))))</f>
        <v>0</v>
      </c>
      <c r="EX143" s="6">
        <f t="shared" si="1605"/>
        <v>22.38951156011349</v>
      </c>
      <c r="EY143" s="9">
        <f>IF(ISNA(MATCH(ratings!$A143,tournaments!EO$2:EO$33,0)),0,(INDEX(tournaments!EP$2:EP$33,MATCH(ratings!$A143,tournaments!EO$2:EO$33,0))))</f>
        <v>0</v>
      </c>
      <c r="EZ143" s="3">
        <f>IF(ISNA(MATCH(ratings!$A143,tournaments!EO$2:EO$33,0)),0,(INDEX(tournaments!EQ$2:EQ$33,MATCH(ratings!$A143,tournaments!EO$2:EO$33,0))))</f>
        <v>0</v>
      </c>
      <c r="FA143" s="6">
        <f t="shared" si="1606"/>
        <v>22.38951156011349</v>
      </c>
      <c r="FB143" s="9">
        <f>IF(ISNA(MATCH(ratings!$A143,tournaments!ER$2:ER$33,0)),0,(INDEX(tournaments!ES$2:ES$33,MATCH(ratings!$A143,tournaments!ER$2:ER$33,0))))</f>
        <v>0</v>
      </c>
      <c r="FC143" s="3">
        <f>IF(ISNA(MATCH(ratings!$A143,tournaments!ER$2:ER$33,0)),0,(INDEX(tournaments!ET$2:ET$33,MATCH(ratings!$A143,tournaments!ER$2:ER$33,0))))</f>
        <v>0</v>
      </c>
      <c r="FD143" s="6">
        <f t="shared" si="1607"/>
        <v>22.38951156011349</v>
      </c>
      <c r="FE143" s="9">
        <f>IF(ISNA(MATCH(ratings!$A143,tournaments!EU$2:EU$33,0)),0,(INDEX(tournaments!EV$2:EV$33,MATCH(ratings!$A143,tournaments!EU$2:EU$33,0))))</f>
        <v>0</v>
      </c>
      <c r="FF143" s="3">
        <f>IF(ISNA(MATCH(ratings!$A143,tournaments!EU$2:EU$33,0)),0,(INDEX(tournaments!EW$2:EW$33,MATCH(ratings!$A143,tournaments!EU$2:EU$33,0))))</f>
        <v>0</v>
      </c>
      <c r="FG143" s="6">
        <f t="shared" si="1608"/>
        <v>22.38951156011349</v>
      </c>
      <c r="FH143" s="6">
        <f>parameters!$B$3*parameters!$B$2+(1-parameters!$B$3)*ratings!FG143</f>
        <v>22.150560404102141</v>
      </c>
      <c r="FI143" s="9">
        <f>IF(ISNA(MATCH(ratings!$A143,tournaments!EX$2:EX$33,0)),0,(INDEX(tournaments!EY$2:EY$33,MATCH(ratings!$A143,tournaments!EX$2:EX$33,0))))</f>
        <v>0</v>
      </c>
      <c r="FJ143" s="3">
        <f>IF(ISNA(MATCH(ratings!$A143,tournaments!EX$2:EX$33,0)),0,(INDEX(tournaments!EZ$2:EZ$33,MATCH(ratings!$A143,tournaments!EX$2:EX$33,0))))</f>
        <v>0</v>
      </c>
      <c r="FK143" s="6">
        <f t="shared" si="1609"/>
        <v>22.150560404102141</v>
      </c>
      <c r="FL143" s="9">
        <f>IF(ISNA(MATCH(ratings!$A143,tournaments!FA$2:FA$33,0)),0,(INDEX(tournaments!FB$2:FB$33,MATCH(ratings!$A143,tournaments!FA$2:FA$33,0))))</f>
        <v>0</v>
      </c>
      <c r="FM143" s="3">
        <f>IF(ISNA(MATCH(ratings!$A143,tournaments!FA$2:FA$33,0)),0,(INDEX(tournaments!FC$2:FC$33,MATCH(ratings!$A143,tournaments!FA$2:FA$33,0))))</f>
        <v>0</v>
      </c>
      <c r="FN143" s="6">
        <f t="shared" si="1610"/>
        <v>22.150560404102141</v>
      </c>
      <c r="FO143" s="9">
        <f>IF(ISNA(MATCH(ratings!$A143,tournaments!FD$2:FD$33,0)),0,(INDEX(tournaments!FE$2:FE$33,MATCH(ratings!$A143,tournaments!FD$2:FD$33,0))))</f>
        <v>0</v>
      </c>
      <c r="FP143" s="3">
        <f>IF(ISNA(MATCH(ratings!$A143,tournaments!FD$2:FD$33,0)),0,(INDEX(tournaments!FF$2:FF$33,MATCH(ratings!$A143,tournaments!FD$2:FD$33,0))))</f>
        <v>0</v>
      </c>
      <c r="FQ143" s="6">
        <f t="shared" si="1611"/>
        <v>22.150560404102141</v>
      </c>
      <c r="FR143" s="9">
        <f>IF(ISNA(MATCH(ratings!$A143,tournaments!FG$2:FG$33,0)),0,(INDEX(tournaments!FH$2:FH$33,MATCH(ratings!$A143,tournaments!FG$2:FG$33,0))))</f>
        <v>0</v>
      </c>
      <c r="FS143" s="3">
        <f>IF(ISNA(MATCH(ratings!$A143,tournaments!FG$2:FG$33,0)),0,(INDEX(tournaments!FI$2:FI$33,MATCH(ratings!$A143,tournaments!FG$2:FG$33,0))))</f>
        <v>0</v>
      </c>
      <c r="FT143" s="6">
        <f t="shared" si="1612"/>
        <v>22.150560404102141</v>
      </c>
      <c r="FU143" s="9">
        <f>IF(ISNA(MATCH(ratings!$A143,tournaments!FJ$2:FJ$33,0)),0,(INDEX(tournaments!FK$2:FK$33,MATCH(ratings!$A143,tournaments!FJ$2:FJ$33,0))))</f>
        <v>0.22474125530556066</v>
      </c>
      <c r="FV143" s="3">
        <f>IF(ISNA(MATCH(ratings!$A143,tournaments!FJ$2:FJ$33,0)),0,(INDEX(tournaments!FL$2:FL$33,MATCH(ratings!$A143,tournaments!FJ$2:FJ$33,0))))</f>
        <v>12.5</v>
      </c>
      <c r="FW143" s="6">
        <f t="shared" si="1613"/>
        <v>19.981681344482084</v>
      </c>
      <c r="FX143" s="9">
        <f>IF(ISNA(MATCH(ratings!$A143,tournaments!FM$2:FM$33,0)),0,(INDEX(tournaments!FN$2:FN$33,MATCH(ratings!$A143,tournaments!FM$2:FM$33,0))))</f>
        <v>0</v>
      </c>
      <c r="FY143" s="3">
        <f>IF(ISNA(MATCH(ratings!$A143,tournaments!FM$2:FM$33,0)),0,(INDEX(tournaments!FO$2:FO$33,MATCH(ratings!$A143,tournaments!FM$2:FM$33,0))))</f>
        <v>0</v>
      </c>
      <c r="FZ143" s="6">
        <f t="shared" si="1614"/>
        <v>19.981681344482084</v>
      </c>
      <c r="GA143" s="6">
        <f>parameters!$B$3*parameters!$B$2+(1-parameters!$B$3)*ratings!FZ143</f>
        <v>19.983513210033877</v>
      </c>
      <c r="GB143" s="9">
        <f>IF(ISNA(MATCH(ratings!$A143,tournaments!FP$2:FP$33,0)),0,(INDEX(tournaments!FQ$2:FQ$33,MATCH(ratings!$A143,tournaments!FP$2:FP$33,0))))</f>
        <v>0</v>
      </c>
      <c r="GC143" s="3">
        <f>IF(ISNA(MATCH(ratings!$A143,tournaments!FP$2:FP$33,0)),0,(INDEX(tournaments!FR$2:FR$33,MATCH(ratings!$A143,tournaments!FP$2:FP$33,0))))</f>
        <v>0</v>
      </c>
      <c r="GD143" s="6">
        <f t="shared" si="1615"/>
        <v>19.983513210033877</v>
      </c>
      <c r="GE143" s="9">
        <f>IF(ISNA(MATCH(ratings!$A143,tournaments!FS$2:FS$33,0)),0,(INDEX(tournaments!FT$2:FT$33,MATCH(ratings!$A143,tournaments!FS$2:FS$33,0))))</f>
        <v>0</v>
      </c>
      <c r="GF143" s="3">
        <f>IF(ISNA(MATCH(ratings!$A143,tournaments!FS$2:FS$33,0)),0,(INDEX(tournaments!FU$2:FU$33,MATCH(ratings!$A143,tournaments!FS$2:FS$33,0))))</f>
        <v>0</v>
      </c>
      <c r="GG143" s="6">
        <f t="shared" si="1616"/>
        <v>19.983513210033877</v>
      </c>
      <c r="GH143" s="9">
        <f>IF(ISNA(MATCH(ratings!$A143,tournaments!FV$2:FV$33,0)),0,(INDEX(tournaments!FW$2:FW$33,MATCH(ratings!$A143,tournaments!FV$2:FV$33,0))))</f>
        <v>0</v>
      </c>
      <c r="GI143" s="3">
        <f>IF(ISNA(MATCH(ratings!$A143,tournaments!FV$2:FV$33,0)),0,(INDEX(tournaments!FX$2:FX$33,MATCH(ratings!$A143,tournaments!FV$2:FV$33,0))))</f>
        <v>0</v>
      </c>
      <c r="GJ143" s="6">
        <f t="shared" si="1617"/>
        <v>19.983513210033877</v>
      </c>
      <c r="GK143" s="9">
        <f>IF(ISNA(MATCH(ratings!$A143,tournaments!FY$2:FY$33,0)),0,(INDEX(tournaments!FZ$2:FZ$33,MATCH(ratings!$A143,tournaments!FY$2:FY$33,0))))</f>
        <v>0</v>
      </c>
      <c r="GL143" s="3">
        <f>IF(ISNA(MATCH(ratings!$A143,tournaments!FY$2:FY$33,0)),0,(INDEX(tournaments!GA$2:GA$33,MATCH(ratings!$A143,tournaments!FY$2:FY$33,0))))</f>
        <v>0</v>
      </c>
      <c r="GM143" s="6">
        <f t="shared" si="1618"/>
        <v>19.983513210033877</v>
      </c>
      <c r="GN143" s="9">
        <f>IF(ISNA(MATCH(ratings!$A143,tournaments!GB$2:GB$33,0)),0,(INDEX(tournaments!GC$2:GC$33,MATCH(ratings!$A143,tournaments!GB$2:GB$33,0))))</f>
        <v>0</v>
      </c>
      <c r="GO143" s="3">
        <f>IF(ISNA(MATCH(ratings!$A143,tournaments!GB$2:GB$33,0)),0,(INDEX(tournaments!GD$2:GD$33,MATCH(ratings!$A143,tournaments!GB$2:GB$33,0))))</f>
        <v>0</v>
      </c>
      <c r="GP143" s="6">
        <f t="shared" si="1619"/>
        <v>19.983513210033877</v>
      </c>
      <c r="GQ143" s="9">
        <f>IF(ISNA(MATCH(ratings!$A143,tournaments!GE$2:GE$33,0)),0,(INDEX(tournaments!GF$2:GF$33,MATCH(ratings!$A143,tournaments!GE$2:GE$33,0))))</f>
        <v>0</v>
      </c>
      <c r="GR143" s="3">
        <f>IF(ISNA(MATCH(ratings!$A143,tournaments!GE$2:GE$33,0)),0,(INDEX(tournaments!GG$2:GG$33,MATCH(ratings!$A143,tournaments!GE$2:GE$33,0))))</f>
        <v>0</v>
      </c>
      <c r="GS143" s="6">
        <f t="shared" si="1620"/>
        <v>19.983513210033877</v>
      </c>
      <c r="GT143" s="6">
        <f>parameters!$B$3*parameters!$B$2+(1-parameters!$B$3)*ratings!GS143</f>
        <v>19.98516188903049</v>
      </c>
      <c r="GU143" s="9">
        <f>IF(ISNA(MATCH(ratings!$A143,tournaments!GH$2:GH$33,0)),0,(INDEX(tournaments!GI$2:GI$33,MATCH(ratings!$A143,tournaments!GH$2:GH$33,0))))</f>
        <v>0</v>
      </c>
      <c r="GV143" s="3">
        <f>IF(ISNA(MATCH(ratings!$A143,tournaments!GH$2:GH$33,0)),0,(INDEX(tournaments!GJ$2:GJ$33,MATCH(ratings!$A143,tournaments!GH$2:GH$33,0))))</f>
        <v>0</v>
      </c>
      <c r="GW143" s="6">
        <f t="shared" si="1621"/>
        <v>19.98516188903049</v>
      </c>
      <c r="GX143" s="9">
        <f>IF(ISNA(MATCH(ratings!$A143,tournaments!GK$2:GK$33,0)),0,(INDEX(tournaments!GL$2:GL$33,MATCH(ratings!$A143,tournaments!GK$2:GK$33,0))))</f>
        <v>0</v>
      </c>
      <c r="GY143" s="3">
        <f>IF(ISNA(MATCH(ratings!$A143,tournaments!GK$2:GK$33,0)),0,(INDEX(tournaments!GM$2:GM$33,MATCH(ratings!$A143,tournaments!GK$2:GK$33,0))))</f>
        <v>0</v>
      </c>
      <c r="GZ143" s="6">
        <f t="shared" si="1622"/>
        <v>19.98516188903049</v>
      </c>
      <c r="HA143" s="9">
        <f>IF(ISNA(MATCH(ratings!$A143,tournaments!GN$2:GN$33,0)),0,(INDEX(tournaments!GO$2:GO$33,MATCH(ratings!$A143,tournaments!GN$2:GN$33,0))))</f>
        <v>0</v>
      </c>
      <c r="HB143" s="3">
        <f>IF(ISNA(MATCH(ratings!$A143,tournaments!GN$2:GN$33,0)),0,(INDEX(tournaments!GP$2:GP$33,MATCH(ratings!$A143,tournaments!GN$2:GN$33,0))))</f>
        <v>0</v>
      </c>
      <c r="HC143" s="6">
        <f t="shared" si="1623"/>
        <v>19.98516188903049</v>
      </c>
      <c r="HD143" s="9">
        <f>IF(ISNA(MATCH(ratings!$A143,tournaments!GQ$2:GQ$33,0)),0,(INDEX(tournaments!GR$2:GR$33,MATCH(ratings!$A143,tournaments!GQ$2:GQ$33,0))))</f>
        <v>0</v>
      </c>
      <c r="HE143" s="3">
        <f>IF(ISNA(MATCH(ratings!$A143,tournaments!GQ$2:GQ$33,0)),0,(INDEX(tournaments!GS$2:GS$33,MATCH(ratings!$A143,tournaments!GQ$2:GQ$33,0))))</f>
        <v>0</v>
      </c>
      <c r="HF143" s="6">
        <f t="shared" si="1624"/>
        <v>19.98516188903049</v>
      </c>
      <c r="HG143" s="9">
        <f>IF(ISNA(MATCH(ratings!$A143,tournaments!GT$2:GT$33,0)),0,(INDEX(tournaments!GU$2:GU$33,MATCH(ratings!$A143,tournaments!GT$2:GT$33,0))))</f>
        <v>0</v>
      </c>
      <c r="HH143" s="3">
        <f>IF(ISNA(MATCH(ratings!$A143,tournaments!GT$2:GT$33,0)),0,(INDEX(tournaments!GV$2:GV$33,MATCH(ratings!$A143,tournaments!GT$2:GT$33,0))))</f>
        <v>0</v>
      </c>
      <c r="HI143" s="6">
        <f t="shared" si="1625"/>
        <v>19.98516188903049</v>
      </c>
      <c r="HJ143" s="9">
        <f>IF(ISNA(MATCH(ratings!$A143,tournaments!GW$2:GW$33,0)),0,(INDEX(tournaments!GX$2:GX$33,MATCH(ratings!$A143,tournaments!GW$2:GW$33,0))))</f>
        <v>0</v>
      </c>
      <c r="HK143" s="3">
        <f>IF(ISNA(MATCH(ratings!$A143,tournaments!GW$2:GW$33,0)),0,(INDEX(tournaments!GY$2:GY$33,MATCH(ratings!$A143,tournaments!GW$2:GW$33,0))))</f>
        <v>0</v>
      </c>
      <c r="HL143" s="6">
        <f t="shared" si="1626"/>
        <v>19.98516188903049</v>
      </c>
      <c r="HM143" s="9">
        <f>IF(ISNA(MATCH(ratings!$A143,tournaments!GZ$2:GZ$33,0)),0,(INDEX(tournaments!HA$2:HA$33,MATCH(ratings!$A143,tournaments!GZ$2:GZ$33,0))))</f>
        <v>0</v>
      </c>
      <c r="HN143" s="3">
        <f>IF(ISNA(MATCH(ratings!$A143,tournaments!GZ$2:GZ$33,0)),0,(INDEX(tournaments!HB$2:HB$33,MATCH(ratings!$A143,tournaments!GZ$2:GZ$33,0))))</f>
        <v>0</v>
      </c>
      <c r="HO143" s="6">
        <f t="shared" si="1627"/>
        <v>19.98516188903049</v>
      </c>
      <c r="HP143" s="9">
        <f>IF(ISNA(MATCH(ratings!$A143,tournaments!HC$2:HC$33,0)),0,(INDEX(tournaments!HD$2:HD$33,MATCH(ratings!$A143,tournaments!HC$2:HC$33,0))))</f>
        <v>0</v>
      </c>
      <c r="HQ143" s="3">
        <f>IF(ISNA(MATCH(ratings!$A143,tournaments!HC$2:HC$33,0)),0,(INDEX(tournaments!HE$2:HE$33,MATCH(ratings!$A143,tournaments!HC$2:HC$33,0))))</f>
        <v>0</v>
      </c>
      <c r="HR143" s="6">
        <f t="shared" si="1628"/>
        <v>19.98516188903049</v>
      </c>
      <c r="HS143" s="9">
        <f>IF(ISNA(MATCH(ratings!$A143,tournaments!HF$2:HF$33,0)),0,(INDEX(tournaments!HG$2:HG$33,MATCH(ratings!$A143,tournaments!HF$2:HF$33,0))))</f>
        <v>0</v>
      </c>
      <c r="HT143" s="3">
        <f>IF(ISNA(MATCH(ratings!$A143,tournaments!HF$2:HF$33,0)),0,(INDEX(tournaments!HH$2:HH$33,MATCH(ratings!$A143,tournaments!HF$2:HF$33,0))))</f>
        <v>0</v>
      </c>
      <c r="HU143" s="6">
        <f t="shared" si="1629"/>
        <v>19.98516188903049</v>
      </c>
      <c r="HV143" s="6">
        <f>parameters!$B$3*parameters!$B$2+(1-parameters!$B$3)*ratings!HU143</f>
        <v>19.98664570012744</v>
      </c>
      <c r="HW143" s="9">
        <f>IF(ISNA(MATCH(ratings!$A143,tournaments!HI$2:HI$33,0)),0,(INDEX(tournaments!HJ$2:HJ$33,MATCH(ratings!$A143,tournaments!HI$2:HI$33,0))))</f>
        <v>0</v>
      </c>
      <c r="HX143" s="3">
        <f>IF(ISNA(MATCH(ratings!$A143,tournaments!HI$2:HI$33,0)),0,(INDEX(tournaments!HK$2:HK$33,MATCH(ratings!$A143,tournaments!HI$2:HI$33,0))))</f>
        <v>0</v>
      </c>
      <c r="HY143" s="6">
        <f t="shared" si="1630"/>
        <v>19.98664570012744</v>
      </c>
      <c r="HZ143" s="9">
        <f>IF(ISNA(MATCH(ratings!$A143,tournaments!HL$2:HL$33,0)),0,(INDEX(tournaments!HM$2:HM$33,MATCH(ratings!$A143,tournaments!HL$2:HL$33,0))))</f>
        <v>0</v>
      </c>
      <c r="IA143" s="3">
        <f>IF(ISNA(MATCH(ratings!$A143,tournaments!HL$2:HL$33,0)),0,(INDEX(tournaments!HN$2:HN$33,MATCH(ratings!$A143,tournaments!HL$2:HL$33,0))))</f>
        <v>0</v>
      </c>
      <c r="IB143" s="6">
        <f t="shared" si="1631"/>
        <v>19.98664570012744</v>
      </c>
      <c r="IC143" s="9">
        <f>IF(ISNA(MATCH(ratings!$A143,tournaments!HO$2:HO$33,0)),0,(INDEX(tournaments!HP$2:HP$33,MATCH(ratings!$A143,tournaments!HO$2:HO$33,0))))</f>
        <v>0</v>
      </c>
      <c r="ID143" s="3">
        <f>IF(ISNA(MATCH(ratings!$A143,tournaments!HO$2:HO$33,0)),0,(INDEX(tournaments!HQ$2:HQ$33,MATCH(ratings!$A143,tournaments!HO$2:HO$33,0))))</f>
        <v>0</v>
      </c>
      <c r="IE143" s="6">
        <f t="shared" si="1632"/>
        <v>19.98664570012744</v>
      </c>
      <c r="IF143" s="9">
        <f>IF(ISNA(MATCH(ratings!$A143,tournaments!HR$2:HR$33,0)),0,(INDEX(tournaments!HS$2:HS$33,MATCH(ratings!$A143,tournaments!HR$2:HR$33,0))))</f>
        <v>0</v>
      </c>
      <c r="IG143" s="3">
        <f>IF(ISNA(MATCH(ratings!$A143,tournaments!HR$2:HR$33,0)),0,(INDEX(tournaments!HT$2:HT$33,MATCH(ratings!$A143,tournaments!HR$2:HR$33,0))))</f>
        <v>0</v>
      </c>
      <c r="IH143" s="6">
        <f t="shared" si="1633"/>
        <v>19.98664570012744</v>
      </c>
      <c r="II143" s="9">
        <f>IF(ISNA(MATCH(ratings!$A143,tournaments!HU$2:HU$33,0)),0,(INDEX(tournaments!HV$2:HV$33,MATCH(ratings!$A143,tournaments!HU$2:HU$33,0))))</f>
        <v>0</v>
      </c>
      <c r="IJ143" s="3">
        <f>IF(ISNA(MATCH(ratings!$A143,tournaments!HU$2:HU$33,0)),0,(INDEX(tournaments!HW$2:HW$33,MATCH(ratings!$A143,tournaments!HU$2:HU$33,0))))</f>
        <v>0</v>
      </c>
      <c r="IK143" s="6">
        <f t="shared" si="1634"/>
        <v>19.98664570012744</v>
      </c>
      <c r="IL143" s="9">
        <f>IF(ISNA(MATCH(ratings!$A143,tournaments!HX$2:HX$33,0)),0,(INDEX(tournaments!HY$2:HY$33,MATCH(ratings!$A143,tournaments!HX$2:HX$33,0))))</f>
        <v>0</v>
      </c>
      <c r="IM143" s="3">
        <f>IF(ISNA(MATCH(ratings!$A143,tournaments!HX$2:HX$33,0)),0,(INDEX(tournaments!HZ$2:HZ$33,MATCH(ratings!$A143,tournaments!HX$2:HX$33,0))))</f>
        <v>0</v>
      </c>
      <c r="IN143" s="6">
        <f t="shared" si="1635"/>
        <v>19.98664570012744</v>
      </c>
      <c r="IO143" s="9">
        <f>IF(ISNA(MATCH(ratings!$A143,tournaments!IA$2:IA$33,0)),0,(INDEX(tournaments!IB$2:IB$33,MATCH(ratings!$A143,tournaments!IA$2:IA$33,0))))</f>
        <v>0</v>
      </c>
      <c r="IP143" s="3">
        <f>IF(ISNA(MATCH(ratings!$A143,tournaments!IA$2:IA$33,0)),0,(INDEX(tournaments!IC$2:IC$33,MATCH(ratings!$A143,tournaments!IA$2:IA$33,0))))</f>
        <v>0</v>
      </c>
      <c r="IQ143" s="6">
        <f t="shared" si="1636"/>
        <v>19.98664570012744</v>
      </c>
      <c r="IR143" s="9">
        <f>IF(ISNA(MATCH(ratings!$A143,tournaments!ID$2:ID$33,0)),0,(INDEX(tournaments!IE$2:IE$33,MATCH(ratings!$A143,tournaments!ID$2:ID$33,0))))</f>
        <v>0</v>
      </c>
      <c r="IS143" s="3">
        <f>IF(ISNA(MATCH(ratings!$A143,tournaments!ID$2:ID$33,0)),0,(INDEX(tournaments!IF$2:IF$33,MATCH(ratings!$A143,tournaments!ID$2:ID$33,0))))</f>
        <v>0</v>
      </c>
      <c r="IT143" s="6">
        <f t="shared" si="1637"/>
        <v>19.98664570012744</v>
      </c>
      <c r="IU143" s="6">
        <f>parameters!$B$3*parameters!$B$2+(1-parameters!$B$3)*ratings!IT143</f>
        <v>19.987981130114697</v>
      </c>
      <c r="IV143" s="9">
        <f>IF(ISNA(MATCH(ratings!$A143,tournaments!IG$2:IG$33,0)),0,(INDEX(tournaments!IH$2:IH$33,MATCH(ratings!$A143,tournaments!IG$2:IG$33,0))))</f>
        <v>0</v>
      </c>
      <c r="IW143" s="3">
        <f>IF(ISNA(MATCH(ratings!$A143,tournaments!IG$2:IG$33,0)),0,(INDEX(tournaments!II$2:II$33,MATCH(ratings!$A143,tournaments!IG$2:IG$33,0))))</f>
        <v>0</v>
      </c>
      <c r="IX143" s="6">
        <f t="shared" si="1638"/>
        <v>19.987981130114697</v>
      </c>
      <c r="IY143" s="9">
        <f>IF(ISNA(MATCH(ratings!$A143,tournaments!IJ$2:IJ$33,0)),0,(INDEX(tournaments!IK$2:IK$33,MATCH(ratings!$A143,tournaments!IJ$2:IJ$33,0))))</f>
        <v>0</v>
      </c>
      <c r="IZ143" s="3">
        <f>IF(ISNA(MATCH(ratings!$A143,tournaments!IJ$2:IJ$33,0)),0,(INDEX(tournaments!IL$2:IL$33,MATCH(ratings!$A143,tournaments!IJ$2:IJ$33,0))))</f>
        <v>0</v>
      </c>
      <c r="JA143" s="6">
        <f t="shared" si="1639"/>
        <v>19.987981130114697</v>
      </c>
      <c r="JB143" s="9">
        <f>IF(ISNA(MATCH(ratings!$A143,tournaments!IM$2:IM$33,0)),0,(INDEX(tournaments!IN$2:IN$33,MATCH(ratings!$A143,tournaments!IM$2:IM$33,0))))</f>
        <v>0</v>
      </c>
      <c r="JC143" s="3">
        <f>IF(ISNA(MATCH(ratings!$A143,tournaments!IM$2:IM$33,0)),0,(INDEX(tournaments!IO$2:IO$33,MATCH(ratings!$A143,tournaments!IM$2:IM$33,0))))</f>
        <v>0</v>
      </c>
      <c r="JD143" s="6">
        <f t="shared" si="1640"/>
        <v>19.987981130114697</v>
      </c>
      <c r="JE143" s="9">
        <f>IF(ISNA(MATCH(ratings!$A143,tournaments!IP$2:IP$33,0)),0,(INDEX(tournaments!IQ$2:IQ$33,MATCH(ratings!$A143,tournaments!IP$2:IP$33,0))))</f>
        <v>0</v>
      </c>
      <c r="JF143" s="3">
        <f>IF(ISNA(MATCH(ratings!$A143,tournaments!IP$2:IP$33,0)),0,(INDEX(tournaments!IR$2:IR$33,MATCH(ratings!$A143,tournaments!IP$2:IP$33,0))))</f>
        <v>0</v>
      </c>
      <c r="JG143" s="6">
        <f t="shared" si="1641"/>
        <v>19.987981130114697</v>
      </c>
      <c r="JH143" s="9">
        <f>IF(ISNA(MATCH(ratings!$A143,tournaments!IS$2:IS$33,0)),0,(INDEX(tournaments!IT$2:IT$33,MATCH(ratings!$A143,tournaments!IS$2:IS$33,0))))</f>
        <v>0</v>
      </c>
      <c r="JI143" s="3">
        <f>IF(ISNA(MATCH(ratings!$A143,tournaments!IS$2:IS$33,0)),0,(INDEX(tournaments!IU$2:IU$33,MATCH(ratings!$A143,tournaments!IS$2:IS$33,0))))</f>
        <v>0</v>
      </c>
      <c r="JJ143" s="6">
        <f t="shared" si="1642"/>
        <v>19.987981130114697</v>
      </c>
      <c r="JK143" s="9">
        <f>IF(ISNA(MATCH(ratings!$A143,tournaments!IV$2:IV$33,0)),0,(INDEX(tournaments!IW$2:IW$33,MATCH(ratings!$A143,tournaments!IV$2:IV$33,0))))</f>
        <v>0</v>
      </c>
      <c r="JL143" s="3">
        <f>IF(ISNA(MATCH(ratings!$A143,tournaments!IV$2:IV$33,0)),0,(INDEX(tournaments!IX$2:IX$33,MATCH(ratings!$A143,tournaments!IV$2:IV$33,0))))</f>
        <v>0</v>
      </c>
      <c r="JM143" s="6">
        <f t="shared" si="1643"/>
        <v>19.987981130114697</v>
      </c>
      <c r="JN143" s="9"/>
      <c r="JO143" s="3"/>
      <c r="JP143" s="6">
        <f t="shared" si="1644"/>
        <v>19.987981130114697</v>
      </c>
      <c r="JQ143" s="6">
        <f>parameters!$B$3*parameters!$B$2+(1-parameters!$B$3)*ratings!JP143</f>
        <v>19.98918301710323</v>
      </c>
      <c r="JR143" s="9">
        <f>IF(ISNA(MATCH(ratings!$A143,tournaments!JC$2:JC$33,0)),0,(INDEX(tournaments!JD$2:JD$33,MATCH(ratings!$A143,tournaments!JC$2:JC$33,0))))</f>
        <v>0</v>
      </c>
      <c r="JS143" s="3">
        <f>IF(ISNA(MATCH(ratings!$A143,tournaments!JC$2:JC$33,0)),0,(INDEX(tournaments!JE$2:JE$33,MATCH(ratings!$A143,tournaments!JC$2:JC$33,0))))</f>
        <v>0</v>
      </c>
      <c r="JT143" s="6">
        <f t="shared" si="1645"/>
        <v>19.98918301710323</v>
      </c>
      <c r="JU143" s="9">
        <f>IF(ISNA(MATCH(ratings!$A143,tournaments!JF$2:JF$33,0)),0,(INDEX(tournaments!JG$2:JG$33,MATCH(ratings!$A143,tournaments!JF$2:JF$33,0))))</f>
        <v>0</v>
      </c>
      <c r="JV143" s="3">
        <f>IF(ISNA(MATCH(ratings!$A143,tournaments!JF$2:JF$33,0)),0,(INDEX(tournaments!JH$2:JH$33,MATCH(ratings!$A143,tournaments!JF$2:JF$33,0))))</f>
        <v>0</v>
      </c>
      <c r="JW143" s="6">
        <f t="shared" si="1646"/>
        <v>19.98918301710323</v>
      </c>
      <c r="JX143" s="9">
        <f>IF(ISNA(MATCH(ratings!$A143,tournaments!JI$2:JI$33,0)),0,(INDEX(tournaments!JJ$2:JJ$33,MATCH(ratings!$A143,tournaments!JI$2:JI$33,0))))</f>
        <v>0</v>
      </c>
      <c r="JY143" s="3">
        <f>IF(ISNA(MATCH(ratings!$A143,tournaments!JI$2:JI$33,0)),0,(INDEX(tournaments!JK$2:JK$33,MATCH(ratings!$A143,tournaments!JI$2:JI$33,0))))</f>
        <v>0</v>
      </c>
      <c r="JZ143" s="6">
        <f t="shared" si="1647"/>
        <v>19.98918301710323</v>
      </c>
      <c r="KA143" s="9">
        <f>IF(ISNA(MATCH(ratings!$A143,tournaments!JL$2:JL$33,0)),0,(INDEX(tournaments!JM$2:JM$33,MATCH(ratings!$A143,tournaments!JL$2:JL$33,0))))</f>
        <v>0</v>
      </c>
      <c r="KB143" s="3">
        <f>IF(ISNA(MATCH(ratings!$A143,tournaments!JL$2:JL$33,0)),0,(INDEX(tournaments!JN$2:JN$33,MATCH(ratings!$A143,tournaments!JL$2:JL$33,0))))</f>
        <v>0</v>
      </c>
      <c r="KC143" s="6">
        <f t="shared" si="1648"/>
        <v>19.98918301710323</v>
      </c>
      <c r="KD143" s="9">
        <f>IF(ISNA(MATCH(ratings!$A143,tournaments!JO$2:JO$33,0)),0,(INDEX(tournaments!JP$2:JP$33,MATCH(ratings!$A143,tournaments!JO$2:JO$33,0))))</f>
        <v>0</v>
      </c>
      <c r="KE143" s="3">
        <f>IF(ISNA(MATCH(ratings!$A143,tournaments!JO$2:JO$33,0)),0,(INDEX(tournaments!JQ$2:JQ$33,MATCH(ratings!$A143,tournaments!JO$2:JO$33,0))))</f>
        <v>0</v>
      </c>
      <c r="KF143" s="6">
        <f t="shared" si="1649"/>
        <v>19.98918301710323</v>
      </c>
      <c r="KG143" s="9">
        <f>IF(ISNA(MATCH(ratings!$A143,tournaments!JR$2:JR$33,0)),0,(INDEX(tournaments!JS$2:JS$33,MATCH(ratings!$A143,tournaments!JR$2:JR$33,0))))</f>
        <v>0</v>
      </c>
      <c r="KH143" s="3">
        <f>IF(ISNA(MATCH(ratings!$A143,tournaments!JR$2:JR$33,0)),0,(INDEX(tournaments!JT$2:JT$33,MATCH(ratings!$A143,tournaments!JR$2:JR$33,0))))</f>
        <v>0</v>
      </c>
      <c r="KI143" s="6">
        <f t="shared" si="1650"/>
        <v>19.98918301710323</v>
      </c>
      <c r="KJ143" s="6">
        <f>parameters!$B$3*parameters!$B$2+(1-parameters!$B$3)*ratings!KI143</f>
        <v>19.990264715392907</v>
      </c>
      <c r="KK143" s="9">
        <f>IF(ISNA(MATCH(ratings!$A143,tournaments!JU$2:JU$33,0)),0,(INDEX(tournaments!JV$2:JV$33,MATCH(ratings!$A143,tournaments!JU$2:JU$33,0))))</f>
        <v>0</v>
      </c>
      <c r="KL143" s="3">
        <f>IF(ISNA(MATCH(ratings!$A143,tournaments!JU$2:JU$33,0)),0,(INDEX(tournaments!JW$2:JW$33,MATCH(ratings!$A143,tournaments!JU$2:JU$33,0))))</f>
        <v>0</v>
      </c>
      <c r="KM143" s="6">
        <f t="shared" si="1651"/>
        <v>19.990264715392907</v>
      </c>
      <c r="KN143" s="9">
        <f>IF(ISNA(MATCH(ratings!$A143,tournaments!JX$2:JX$33,0)),0,(INDEX(tournaments!JY$2:JY$33,MATCH(ratings!$A143,tournaments!JX$2:JX$33,0))))</f>
        <v>0</v>
      </c>
      <c r="KO143" s="3">
        <f>IF(ISNA(MATCH(ratings!$A143,tournaments!JX$2:JX$33,0)),0,(INDEX(tournaments!JZ$2:JZ$33,MATCH(ratings!$A143,tournaments!JX$2:JX$33,0))))</f>
        <v>0</v>
      </c>
      <c r="KP143" s="6">
        <f t="shared" si="1652"/>
        <v>19.990264715392907</v>
      </c>
      <c r="KQ143" s="9">
        <f>IF(ISNA(MATCH(ratings!$A143,tournaments!KA$2:KA$33,0)),0,(INDEX(tournaments!KB$2:KB$33,MATCH(ratings!$A143,tournaments!KA$2:KA$33,0))))</f>
        <v>0</v>
      </c>
      <c r="KR143" s="3">
        <f>IF(ISNA(MATCH(ratings!$A143,tournaments!KA$2:KA$33,0)),0,(INDEX(tournaments!KC$2:KC$33,MATCH(ratings!$A143,tournaments!KA$2:KA$33,0))))</f>
        <v>0</v>
      </c>
      <c r="KS143" s="6">
        <f t="shared" si="1653"/>
        <v>19.990264715392907</v>
      </c>
      <c r="KT143" s="9">
        <f>IF(ISNA(MATCH(ratings!$A143,tournaments!KD$2:KD$33,0)),0,(INDEX(tournaments!KE$2:KE$33,MATCH(ratings!$A143,tournaments!KD$2:KD$33,0))))</f>
        <v>0</v>
      </c>
      <c r="KU143" s="3">
        <f>IF(ISNA(MATCH(ratings!$A143,tournaments!KD$2:KD$33,0)),0,(INDEX(tournaments!KF$2:KF$33,MATCH(ratings!$A143,tournaments!KD$2:KD$33,0))))</f>
        <v>0</v>
      </c>
      <c r="KV143" s="6">
        <f t="shared" si="1654"/>
        <v>19.990264715392907</v>
      </c>
      <c r="KW143" s="9">
        <f>IF(ISNA(MATCH(ratings!$A143,tournaments!KG$2:KG$33,0)),0,(INDEX(tournaments!KH$2:KH$33,MATCH(ratings!$A143,tournaments!KG$2:KG$33,0))))</f>
        <v>0</v>
      </c>
      <c r="KX143" s="3">
        <f>IF(ISNA(MATCH(ratings!$A143,tournaments!KG$2:KG$33,0)),0,(INDEX(tournaments!KI$2:KI$33,MATCH(ratings!$A143,tournaments!KG$2:KG$33,0))))</f>
        <v>0</v>
      </c>
      <c r="KY143" s="6">
        <f t="shared" si="1655"/>
        <v>19.990264715392907</v>
      </c>
      <c r="KZ143" s="9">
        <f>IF(ISNA(MATCH(ratings!$A143,tournaments!KJ$2:KJ$33,0)),0,(INDEX(tournaments!KK$2:KK$33,MATCH(ratings!$A143,tournaments!KJ$2:KJ$33,0))))</f>
        <v>0</v>
      </c>
      <c r="LA143" s="3">
        <f>IF(ISNA(MATCH(ratings!$A143,tournaments!KJ$2:KJ$33,0)),0,(INDEX(tournaments!KL$2:KL$33,MATCH(ratings!$A143,tournaments!KJ$2:KJ$33,0))))</f>
        <v>0</v>
      </c>
      <c r="LB143" s="6">
        <f t="shared" si="1656"/>
        <v>19.990264715392907</v>
      </c>
      <c r="LC143" s="6">
        <f>parameters!$B$3*parameters!$B$2+(1-parameters!$B$3)*ratings!LB143</f>
        <v>19.991238243853616</v>
      </c>
      <c r="LD143" s="9">
        <f>IF(ISNA(MATCH(ratings!$A143,tournaments!KN$2:KN$33,0)),0,(INDEX(tournaments!KO$2:KO$33,MATCH(ratings!$A143,tournaments!KN$2:KN$33,0))))</f>
        <v>0</v>
      </c>
      <c r="LE143" s="3">
        <f>IF(ISNA(MATCH(ratings!$A143,tournaments!KN$2:KN$33,0)),0,(INDEX(tournaments!KP$2:KP$33,MATCH(ratings!$A143,tournaments!KN$2:KN$33,0))))</f>
        <v>0</v>
      </c>
      <c r="LF143" s="6">
        <f t="shared" si="1657"/>
        <v>19.991238243853616</v>
      </c>
      <c r="LG143" s="9">
        <f>IF(ISNA(MATCH(ratings!$A143,tournaments!KQ$2:KQ$33,0)),0,(INDEX(tournaments!KR$2:KR$33,MATCH(ratings!$A143,tournaments!KQ$2:KQ$33,0))))</f>
        <v>0</v>
      </c>
      <c r="LH143" s="3">
        <f>IF(ISNA(MATCH(ratings!$A143,tournaments!KQ$2:KQ$33,0)),0,(INDEX(tournaments!KS$2:KS$33,MATCH(ratings!$A143,tournaments!KQ$2:KQ$33,0))))</f>
        <v>0</v>
      </c>
      <c r="LI143" s="6">
        <f t="shared" si="1658"/>
        <v>19.991238243853616</v>
      </c>
      <c r="LJ143" s="9">
        <f>IF(ISNA(MATCH(ratings!$A143,tournaments!KT$2:KT$33,0)),0,(INDEX(tournaments!KU$2:KU$33,MATCH(ratings!$A143,tournaments!KT$2:KT$33,0))))</f>
        <v>0</v>
      </c>
      <c r="LK143" s="3">
        <f>IF(ISNA(MATCH(ratings!$A143,tournaments!KT$2:KT$33,0)),0,(INDEX(tournaments!KV$2:KV$33,MATCH(ratings!$A143,tournaments!KT$2:KT$33,0))))</f>
        <v>0</v>
      </c>
      <c r="LL143" s="6">
        <f t="shared" si="1659"/>
        <v>19.991238243853616</v>
      </c>
      <c r="LM143" s="9">
        <f>IF(ISNA(MATCH(ratings!$A143,tournaments!KW$2:KW$33,0)),0,(INDEX(tournaments!KX$2:KX$33,MATCH(ratings!$A143,tournaments!KW$2:KW$33,0))))</f>
        <v>0</v>
      </c>
      <c r="LN143" s="3">
        <f>IF(ISNA(MATCH(ratings!$A143,tournaments!KW$2:KW$33,0)),0,(INDEX(tournaments!KY$2:KY$33,MATCH(ratings!$A143,tournaments!KW$2:KW$33,0))))</f>
        <v>0</v>
      </c>
      <c r="LO143" s="6">
        <f t="shared" si="1660"/>
        <v>19.991238243853616</v>
      </c>
      <c r="LP143" s="9">
        <f>IF(ISNA(MATCH(ratings!$A143,tournaments!KZ$2:KZ$33,0)),0,(INDEX(tournaments!LA$2:LA$33,MATCH(ratings!$A143,tournaments!KZ$2:KZ$33,0))))</f>
        <v>0</v>
      </c>
      <c r="LQ143" s="3">
        <f>IF(ISNA(MATCH(ratings!$A143,tournaments!KZ$2:KZ$33,0)),0,(INDEX(tournaments!LB$2:LB$33,MATCH(ratings!$A143,tournaments!KZ$2:KZ$33,0))))</f>
        <v>0</v>
      </c>
      <c r="LR143" s="6">
        <f t="shared" si="1661"/>
        <v>19.991238243853616</v>
      </c>
      <c r="LS143" s="9">
        <f>IF(ISNA(MATCH(ratings!$A143,tournaments!LC$2:LC$33,0)),0,(INDEX(tournaments!LD$2:LD$33,MATCH(ratings!$A143,tournaments!LC$2:LC$33,0))))</f>
        <v>0</v>
      </c>
      <c r="LT143" s="3">
        <f>IF(ISNA(MATCH(ratings!$A143,tournaments!LC$2:LC$33,0)),0,(INDEX(tournaments!LE$2:LE$33,MATCH(ratings!$A143,tournaments!LC$2:LC$33,0))))</f>
        <v>0</v>
      </c>
      <c r="LU143" s="6">
        <f t="shared" si="1662"/>
        <v>19.991238243853616</v>
      </c>
      <c r="LV143" s="6">
        <f>parameters!$B$3*parameters!$B$2+(1-parameters!$B$3)*ratings!LU143</f>
        <v>19.992114419468255</v>
      </c>
      <c r="LW143" s="9">
        <f>IF(ISNA(MATCH(ratings!$A143,tournaments!LF$2:LF$33,0)),0,(INDEX(tournaments!LG$2:LG$33,MATCH(ratings!$A143,tournaments!LF$2:LF$33,0))))</f>
        <v>0</v>
      </c>
      <c r="LX143" s="3">
        <f>IF(ISNA(MATCH(ratings!$A143,tournaments!LF$2:LF$33,0)),0,(INDEX(tournaments!LH$2:LH$33,MATCH(ratings!$A143,tournaments!LF$2:LF$33,0))))</f>
        <v>0</v>
      </c>
      <c r="LY143" s="6">
        <f t="shared" si="1663"/>
        <v>19.992114419468255</v>
      </c>
      <c r="LZ143" s="9">
        <f>IF(ISNA(MATCH(ratings!$A143,tournaments!LI$2:LI$33,0)),0,(INDEX(tournaments!LJ$2:LJ$33,MATCH(ratings!$A143,tournaments!LI$2:LI$33,0))))</f>
        <v>0</v>
      </c>
      <c r="MA143" s="3">
        <f>IF(ISNA(MATCH(ratings!$A143,tournaments!LI$2:LI$33,0)),0,(INDEX(tournaments!LK$2:LK$33,MATCH(ratings!$A143,tournaments!LI$2:LI$33,0))))</f>
        <v>0</v>
      </c>
      <c r="MB143" s="6">
        <f t="shared" si="1664"/>
        <v>19.992114419468255</v>
      </c>
      <c r="MC143" s="9">
        <f>IF(ISNA(MATCH(ratings!$A143,tournaments!LL$2:LL$33,0)),0,(INDEX(tournaments!LM$2:LM$33,MATCH(ratings!$A143,tournaments!LL$2:LL$33,0))))</f>
        <v>0</v>
      </c>
      <c r="MD143" s="3">
        <f>IF(ISNA(MATCH(ratings!$A143,tournaments!LL$2:LL$33,0)),0,(INDEX(tournaments!LN$2:LN$33,MATCH(ratings!$A143,tournaments!LL$2:LL$33,0))))</f>
        <v>0</v>
      </c>
      <c r="ME143" s="6">
        <f t="shared" si="1253"/>
        <v>19.992114419468255</v>
      </c>
      <c r="MF143" s="6">
        <f>parameters!$B$3*parameters!$B$2+(1-parameters!$B$3)*ratings!ME143</f>
        <v>19.992902977521428</v>
      </c>
      <c r="MG143" s="9">
        <f>IF(ISNA(MATCH(ratings!$A143,tournaments!LO$2:LO$33,0)),0,(INDEX(tournaments!LP$2:LP$33,MATCH(ratings!$A143,tournaments!LO$2:LO$33,0))))</f>
        <v>0</v>
      </c>
      <c r="MH143" s="3">
        <f>IF(ISNA(MATCH(ratings!$A143,tournaments!LO$2:LO$33,0)),0,(INDEX(tournaments!LQ$2:LQ$33,MATCH(ratings!$A143,tournaments!LO$2:LO$33,0))))</f>
        <v>0</v>
      </c>
      <c r="MI143" s="6">
        <f t="shared" si="1254"/>
        <v>19.992902977521428</v>
      </c>
      <c r="MJ143" s="9">
        <f>IF(ISNA(MATCH(ratings!$A143,tournaments!LR$2:LR$33,0)),0,(INDEX(tournaments!LS$2:LS$33,MATCH(ratings!$A143,tournaments!LR$2:LR$33,0))))</f>
        <v>0</v>
      </c>
      <c r="MK143" s="3">
        <f>IF(ISNA(MATCH(ratings!$A143,tournaments!LR$2:LR$33,0)),0,(INDEX(tournaments!LT$2:LT$33,MATCH(ratings!$A143,tournaments!LR$2:LR$33,0))))</f>
        <v>0</v>
      </c>
      <c r="ML143" s="6">
        <f t="shared" si="1255"/>
        <v>19.992902977521428</v>
      </c>
      <c r="MM143" s="9">
        <f>IF(ISNA(MATCH(ratings!$A143,tournaments!LU$2:LU$33,0)),0,(INDEX(tournaments!LV$2:LV$33,MATCH(ratings!$A143,tournaments!LU$2:LU$33,0))))</f>
        <v>0</v>
      </c>
      <c r="MN143" s="3">
        <f>IF(ISNA(MATCH(ratings!$A143,tournaments!LU$2:LU$33,0)),0,(INDEX(tournaments!LW$2:LW$33,MATCH(ratings!$A143,tournaments!LU$2:LU$33,0))))</f>
        <v>0</v>
      </c>
      <c r="MO143" s="6">
        <f t="shared" si="1256"/>
        <v>19.992902977521428</v>
      </c>
      <c r="MP143" s="9">
        <f>IF(ISNA(MATCH(ratings!$A143,tournaments!LX$2:LX$33,0)),0,(INDEX(tournaments!LY$2:LY$33,MATCH(ratings!$A143,tournaments!LX$2:LX$33,0))))</f>
        <v>0</v>
      </c>
      <c r="MQ143" s="3">
        <f>IF(ISNA(MATCH(ratings!$A143,tournaments!LX$2:LX$33,0)),0,(INDEX(tournaments!LZ$2:LZ$33,MATCH(ratings!$A143,tournaments!LX$2:LX$33,0))))</f>
        <v>0</v>
      </c>
      <c r="MR143" s="6">
        <f t="shared" si="1257"/>
        <v>19.992902977521428</v>
      </c>
      <c r="MS143" s="9">
        <f>IF(ISNA(MATCH(ratings!$A143,tournaments!MA$2:MA$33,0)),0,(INDEX(tournaments!MB$2:MB$33,MATCH(ratings!$A143,tournaments!MA$2:MA$33,0))))</f>
        <v>0</v>
      </c>
      <c r="MT143" s="3">
        <f>IF(ISNA(MATCH(ratings!$A143,tournaments!MA$2:MA$33,0)),0,(INDEX(tournaments!MC$2:MC$33,MATCH(ratings!$A143,tournaments!MA$2:MA$33,0))))</f>
        <v>0</v>
      </c>
      <c r="MU143" s="6">
        <f t="shared" si="1258"/>
        <v>19.992902977521428</v>
      </c>
      <c r="MV143" s="6">
        <f>parameters!$B$3*parameters!$B$2+(1-parameters!$B$3)*ratings!MU143</f>
        <v>19.993612679769285</v>
      </c>
      <c r="MW143" s="6">
        <f>parameters!$B$3*parameters!$B$2+(1-parameters!$B$3)*ratings!MV143</f>
        <v>19.994251411792359</v>
      </c>
      <c r="MX143" s="6">
        <f>parameters!$B$3*parameters!$B$2+(1-parameters!$B$3)*ratings!MW143</f>
        <v>19.994826270613125</v>
      </c>
      <c r="MY143" s="9">
        <f>IF(ISNA(MATCH(ratings!$A143,tournaments!MD$2:MD$33,0)),0,(INDEX(tournaments!ME$2:ME$33,MATCH(ratings!$A143,tournaments!MD$2:MD$33,0))))</f>
        <v>0</v>
      </c>
      <c r="MZ143" s="3">
        <f>IF(ISNA(MATCH(ratings!$A143,tournaments!MD$2:MD$33,0)),0,(INDEX(tournaments!MF$2:MF$33,MATCH(ratings!$A143,tournaments!MD$2:MD$33,0))))</f>
        <v>0</v>
      </c>
      <c r="NA143" s="6">
        <f t="shared" si="1259"/>
        <v>19.994826270613125</v>
      </c>
      <c r="NB143" s="9">
        <f>IF(ISNA(MATCH(ratings!$A143,tournaments!MG$2:MG$33,0)),0,(INDEX(tournaments!MH$2:MH$33,MATCH(ratings!$A143,tournaments!MG$2:MG$33,0))))</f>
        <v>0</v>
      </c>
      <c r="NC143" s="3">
        <f>IF(ISNA(MATCH(ratings!$A143,tournaments!MG$2:MG$33,0)),0,(INDEX(tournaments!MI$2:MI$33,MATCH(ratings!$A143,tournaments!MG$2:MG$33,0))))</f>
        <v>0</v>
      </c>
      <c r="ND143" s="6">
        <f t="shared" si="1260"/>
        <v>19.994826270613125</v>
      </c>
      <c r="NE143" s="9">
        <f>IF(ISNA(MATCH(ratings!$A143,tournaments!MJ$2:MJ$33,0)),0,(INDEX(tournaments!MK$2:MK$33,MATCH(ratings!$A143,tournaments!MJ$2:MJ$33,0))))</f>
        <v>0</v>
      </c>
      <c r="NF143" s="3">
        <f>IF(ISNA(MATCH(ratings!$A143,tournaments!MJ$2:MJ$33,0)),0,(INDEX(tournaments!ML$2:ML$33,MATCH(ratings!$A143,tournaments!MJ$2:MJ$33,0))))</f>
        <v>0</v>
      </c>
      <c r="NG143" s="6">
        <f t="shared" si="1261"/>
        <v>19.994826270613125</v>
      </c>
      <c r="NH143" s="9">
        <f>IF(ISNA(MATCH(ratings!$A143,tournaments!MM$2:MM$33,0)),0,(INDEX(tournaments!MN$2:MN$33,MATCH(ratings!$A143,tournaments!MM$2:MM$33,0))))</f>
        <v>0</v>
      </c>
      <c r="NI143" s="3">
        <f>IF(ISNA(MATCH(ratings!$A143,tournaments!MM$2:MM$33,0)),0,(INDEX(tournaments!MO$2:MO$33,MATCH(ratings!$A143,tournaments!MM$2:MM$33,0))))</f>
        <v>0</v>
      </c>
      <c r="NJ143" s="6">
        <f t="shared" si="1262"/>
        <v>19.994826270613125</v>
      </c>
      <c r="NK143" s="9">
        <f>IF(ISNA(MATCH(ratings!$A143,tournaments!MP$2:MP$33,0)),0,(INDEX(tournaments!MQ$2:MQ$33,MATCH(ratings!$A143,tournaments!MP$2:MP$33,0))))</f>
        <v>0</v>
      </c>
      <c r="NL143" s="3">
        <f>IF(ISNA(MATCH(ratings!$A143,tournaments!MP$2:MP$33,0)),0,(INDEX(tournaments!MR$2:MR$33,MATCH(ratings!$A143,tournaments!MP$2:MP$33,0))))</f>
        <v>0</v>
      </c>
      <c r="NM143" s="6">
        <f t="shared" si="1263"/>
        <v>19.994826270613125</v>
      </c>
      <c r="NN143" s="9">
        <f>IF(ISNA(MATCH(ratings!$A143,tournaments!MS$2:MS$33,0)),0,(INDEX(tournaments!MT$2:MT$33,MATCH(ratings!$A143,tournaments!MS$2:MS$33,0))))</f>
        <v>0</v>
      </c>
      <c r="NO143" s="3">
        <f>IF(ISNA(MATCH(ratings!$A143,tournaments!MS$2:MS$33,0)),0,(INDEX(tournaments!MU$2:MU$33,MATCH(ratings!$A143,tournaments!MS$2:MS$33,0))))</f>
        <v>0</v>
      </c>
      <c r="NP143" s="6">
        <f t="shared" si="1264"/>
        <v>19.994826270613125</v>
      </c>
      <c r="NQ143" s="6">
        <f>parameters!$B$3*parameters!$B$2+(1-parameters!$B$3)*ratings!NP143</f>
        <v>19.995343643551813</v>
      </c>
      <c r="NR143" s="9">
        <f>IF(ISNA(MATCH(ratings!$A143,tournaments!MV$2:MV$33,0)),0,(INDEX(tournaments!MW$2:MW$33,MATCH(ratings!$A143,tournaments!MV$2:MV$33,0))))</f>
        <v>0</v>
      </c>
      <c r="NS143" s="3">
        <f>IF(ISNA(MATCH(ratings!$A143,tournaments!MV$2:MV$33,0)),0,(INDEX(tournaments!MX$2:MX$33,MATCH(ratings!$A143,tournaments!MV$2:MV$33,0))))</f>
        <v>0</v>
      </c>
      <c r="NT143" s="6">
        <f t="shared" si="1265"/>
        <v>19.995343643551813</v>
      </c>
      <c r="NU143" s="9">
        <f>IF(ISNA(MATCH(ratings!$A143,tournaments!MY$2:MY$33,0)),0,(INDEX(tournaments!MZ$2:MZ$33,MATCH(ratings!$A143,tournaments!MY$2:MY$33,0))))</f>
        <v>0</v>
      </c>
      <c r="NV143" s="3">
        <f>IF(ISNA(MATCH(ratings!$A143,tournaments!MY$2:MY$33,0)),0,(INDEX(tournaments!NA$2:NA$33,MATCH(ratings!$A143,tournaments!MY$2:MY$33,0))))</f>
        <v>0</v>
      </c>
      <c r="NW143" s="6">
        <f t="shared" si="1266"/>
        <v>19.995343643551813</v>
      </c>
      <c r="NX143" s="9">
        <f>IF(ISNA(MATCH(ratings!$A143,tournaments!NB$2:NB$33,0)),0,(INDEX(tournaments!NC$2:NC$33,MATCH(ratings!$A143,tournaments!NB$2:NB$33,0))))</f>
        <v>0</v>
      </c>
      <c r="NY143" s="3">
        <f>IF(ISNA(MATCH(ratings!$A143,tournaments!NB$2:NB$33,0)),0,(INDEX(tournaments!ND$2:ND$33,MATCH(ratings!$A143,tournaments!NB$2:NB$33,0))))</f>
        <v>0</v>
      </c>
      <c r="NZ143" s="6">
        <f t="shared" si="1267"/>
        <v>19.995343643551813</v>
      </c>
      <c r="OA143" s="9">
        <f>IF(ISNA(MATCH(ratings!$A143,tournaments!NE$2:NE$33,0)),0,(INDEX(tournaments!NF$2:NF$33,MATCH(ratings!$A143,tournaments!NE$2:NE$33,0))))</f>
        <v>0</v>
      </c>
      <c r="OB143" s="3">
        <f>IF(ISNA(MATCH(ratings!$A143,tournaments!NE$2:NE$33,0)),0,(INDEX(tournaments!NG$2:NG$33,MATCH(ratings!$A143,tournaments!NE$2:NE$33,0))))</f>
        <v>0</v>
      </c>
      <c r="OC143" s="6">
        <f t="shared" si="1268"/>
        <v>19.995343643551813</v>
      </c>
      <c r="OD143" s="6">
        <f>parameters!$B$3*parameters!$B$2+(1-parameters!$B$3)*ratings!OC143</f>
        <v>19.995809279196632</v>
      </c>
      <c r="OE143" s="9">
        <f>IF(ISNA(MATCH(ratings!$A143,tournaments!NH$2:NH$33,0)),0,(INDEX(tournaments!NI$2:NI$33,MATCH(ratings!$A143,tournaments!NH$2:NH$33,0))))</f>
        <v>0</v>
      </c>
      <c r="OF143" s="3">
        <f>IF(ISNA(MATCH(ratings!$A143,tournaments!NH$2:NH$33,0)),0,(INDEX(tournaments!NJ$2:NJ$33,MATCH(ratings!$A143,tournaments!NH$2:NH$33,0))))</f>
        <v>0</v>
      </c>
      <c r="OG143" s="6">
        <f t="shared" si="1269"/>
        <v>19.995809279196632</v>
      </c>
      <c r="OH143" s="9">
        <f>IF(ISNA(MATCH(ratings!$A143,tournaments!NK$2:NK$33,0)),0,(INDEX(tournaments!NL$2:NL$33,MATCH(ratings!$A143,tournaments!NK$2:NK$33,0))))</f>
        <v>0</v>
      </c>
      <c r="OI143" s="3">
        <f>IF(ISNA(MATCH(ratings!$A143,tournaments!NK$2:NK$33,0)),0,(INDEX(tournaments!NM$2:NM$33,MATCH(ratings!$A143,tournaments!NK$2:NK$33,0))))</f>
        <v>0</v>
      </c>
      <c r="OJ143" s="6">
        <f t="shared" si="1270"/>
        <v>19.995809279196632</v>
      </c>
    </row>
    <row r="144" spans="1:400" x14ac:dyDescent="0.2">
      <c r="A144" t="s">
        <v>114</v>
      </c>
      <c r="B144" s="6">
        <f>parameters!$B$2</f>
        <v>20</v>
      </c>
      <c r="E144" s="6">
        <f t="shared" si="1558"/>
        <v>20</v>
      </c>
      <c r="F144" s="9">
        <f>IF(ISNA(MATCH(ratings!$A144,tournaments!D$2:D$33,0)),0,(INDEX(tournaments!E$2:E$33,MATCH(ratings!$A144,tournaments!D$2:D$33,0))))</f>
        <v>0</v>
      </c>
      <c r="G144" s="3">
        <f>IF(ISNA(MATCH(ratings!$A144,tournaments!D$2:D$33,0)),0,(INDEX(tournaments!F$2:F$33,MATCH(ratings!$A144,tournaments!D$2:D$33,0))))</f>
        <v>0</v>
      </c>
      <c r="H144" s="6">
        <f t="shared" si="1559"/>
        <v>20</v>
      </c>
      <c r="I144" s="9">
        <f>IF(ISNA(MATCH(ratings!$A144,tournaments!G$2:G$33,0)),0,(INDEX(tournaments!H$2:H$33,MATCH(ratings!$A144,tournaments!G$2:G$33,0))))</f>
        <v>0</v>
      </c>
      <c r="J144" s="3">
        <f>IF(ISNA(MATCH(ratings!$A144,tournaments!G$2:G$33,0)),0,(INDEX(tournaments!I$2:I$33,MATCH(ratings!$A144,tournaments!G$2:G$33,0))))</f>
        <v>0</v>
      </c>
      <c r="K144" s="6">
        <f t="shared" si="1560"/>
        <v>20</v>
      </c>
      <c r="L144" s="6">
        <f>parameters!$B$3*parameters!$B$2+(1-parameters!$B$3)*ratings!K144</f>
        <v>20</v>
      </c>
      <c r="M144" s="9">
        <f>IF(ISNA(MATCH(ratings!$A144,tournaments!J$2:J$33,0)),0,(INDEX(tournaments!K$2:K$33,MATCH(ratings!$A144,tournaments!J$2:J$33,0))))</f>
        <v>0</v>
      </c>
      <c r="N144" s="3">
        <f>IF(ISNA(MATCH(ratings!$A144,tournaments!J$2:J$33,0)),0,(INDEX(tournaments!L$2:L$33,MATCH(ratings!$A144,tournaments!J$2:J$33,0))))</f>
        <v>0</v>
      </c>
      <c r="O144" s="6">
        <f t="shared" si="1561"/>
        <v>20</v>
      </c>
      <c r="P144" s="6">
        <f>parameters!$B$3*parameters!$B$2+(1-parameters!$B$3)*ratings!O144</f>
        <v>20</v>
      </c>
      <c r="Q144" s="9">
        <f>IF(ISNA(MATCH(ratings!$A144,tournaments!M$2:M$33,0)),0,(INDEX(tournaments!N$2:N$33,MATCH(ratings!$A144,tournaments!M$2:M$33,0))))</f>
        <v>0</v>
      </c>
      <c r="R144" s="3">
        <f>IF(ISNA(MATCH(ratings!$A144,tournaments!M$2:M$33,0)),0,(INDEX(tournaments!O$2:O$33,MATCH(ratings!$A144,tournaments!M$2:M$33,0))))</f>
        <v>0</v>
      </c>
      <c r="S144" s="6">
        <f t="shared" si="1562"/>
        <v>20</v>
      </c>
      <c r="T144" s="9">
        <f>IF(ISNA(MATCH(ratings!$A144,tournaments!P$2:P$33,0)),0,(INDEX(tournaments!Q$2:Q$33,MATCH(ratings!$A144,tournaments!P$2:P$33,0))))</f>
        <v>0</v>
      </c>
      <c r="U144" s="3">
        <f>IF(ISNA(MATCH(ratings!$A144,tournaments!P$2:P$33,0)),0,(INDEX(tournaments!R$2:R$33,MATCH(ratings!$A144,tournaments!P$2:P$33,0))))</f>
        <v>0</v>
      </c>
      <c r="V144" s="6">
        <f t="shared" si="1563"/>
        <v>20</v>
      </c>
      <c r="W144" s="6">
        <f>parameters!$B$3*parameters!$B$2+(1-parameters!$B$3)*ratings!V144</f>
        <v>20</v>
      </c>
      <c r="X144" s="9">
        <f>IF(ISNA(MATCH(ratings!$A144,tournaments!S$2:S$33,0)),0,(INDEX(tournaments!T$2:T$33,MATCH(ratings!$A144,tournaments!S$2:S$33,0))))</f>
        <v>0</v>
      </c>
      <c r="Y144" s="3">
        <f>IF(ISNA(MATCH(ratings!$A144,tournaments!S$2:S$33,0)),0,(INDEX(tournaments!U$2:U$33,MATCH(ratings!$A144,tournaments!S$2:S$33,0))))</f>
        <v>0</v>
      </c>
      <c r="Z144" s="6">
        <f t="shared" si="1564"/>
        <v>20</v>
      </c>
      <c r="AA144" s="9">
        <f>IF(ISNA(MATCH(ratings!$A144,tournaments!V$2:V$33,0)),0,(INDEX(tournaments!W$2:W$33,MATCH(ratings!$A144,tournaments!V$2:V$33,0))))</f>
        <v>0</v>
      </c>
      <c r="AB144" s="3">
        <f>IF(ISNA(MATCH(ratings!$A144,tournaments!V$2:V$33,0)),0,(INDEX(tournaments!X$2:X$33,MATCH(ratings!$A144,tournaments!V$2:V$33,0))))</f>
        <v>0</v>
      </c>
      <c r="AC144" s="6">
        <f t="shared" si="1565"/>
        <v>20</v>
      </c>
      <c r="AD144" s="9">
        <f>IF(ISNA(MATCH(ratings!$A144,tournaments!Y$2:Y$33,0)),0,(INDEX(tournaments!Z$2:Z$33,MATCH(ratings!$A144,tournaments!Y$2:Y$33,0))))</f>
        <v>0</v>
      </c>
      <c r="AE144" s="3">
        <f>IF(ISNA(MATCH(ratings!$A144,tournaments!Y$2:Y$33,0)),0,(INDEX(tournaments!AA$2:AA$33,MATCH(ratings!$A144,tournaments!Y$2:Y$33,0))))</f>
        <v>0</v>
      </c>
      <c r="AF144" s="6">
        <f t="shared" si="1566"/>
        <v>20</v>
      </c>
      <c r="AG144" s="9">
        <f>IF(ISNA(MATCH(ratings!$A144,tournaments!AB$2:AB$33,0)),0,(INDEX(tournaments!AC$2:AC$33,MATCH(ratings!$A144,tournaments!AB$2:AB$33,0))))</f>
        <v>0</v>
      </c>
      <c r="AH144" s="3">
        <f>IF(ISNA(MATCH(ratings!$A144,tournaments!AB$2:AB$33,0)),0,(INDEX(tournaments!AD$2:AD$33,MATCH(ratings!$A144,tournaments!AB$2:AB$33,0))))</f>
        <v>0</v>
      </c>
      <c r="AI144" s="6">
        <f t="shared" si="1567"/>
        <v>20</v>
      </c>
      <c r="AJ144" s="9">
        <f>IF(ISNA(MATCH(ratings!$A144,tournaments!AE$2:AE$33,0)),0,(INDEX(tournaments!AF$2:AF$33,MATCH(ratings!$A144,tournaments!AE$2:AE$33,0))))</f>
        <v>0</v>
      </c>
      <c r="AK144" s="3">
        <f>IF(ISNA(MATCH(ratings!$A144,tournaments!AE$2:AE$33,0)),0,(INDEX(tournaments!AG$2:AG$33,MATCH(ratings!$A144,tournaments!AE$2:AE$33,0))))</f>
        <v>0</v>
      </c>
      <c r="AL144" s="6">
        <f t="shared" si="1568"/>
        <v>20</v>
      </c>
      <c r="AM144" s="9">
        <f>IF(ISNA(MATCH(ratings!$A144,tournaments!AH$2:AH$33,0)),0,(INDEX(tournaments!AI$2:AI$33,MATCH(ratings!$A144,tournaments!AH$2:AH$33,0))))</f>
        <v>0</v>
      </c>
      <c r="AN144" s="3">
        <f>IF(ISNA(MATCH(ratings!$A144,tournaments!AH$2:AH$33,0)),0,(INDEX(tournaments!AJ$2:AJ$33,MATCH(ratings!$A144,tournaments!AH$2:AH$33,0))))</f>
        <v>0</v>
      </c>
      <c r="AO144" s="6">
        <f t="shared" si="1569"/>
        <v>20</v>
      </c>
      <c r="AP144" s="9">
        <f>IF(ISNA(MATCH(ratings!$A144,tournaments!AK$2:AK$33,0)),0,(INDEX(tournaments!AL$2:AL$33,MATCH(ratings!$A144,tournaments!AK$2:AK$33,0))))</f>
        <v>0</v>
      </c>
      <c r="AQ144" s="3">
        <f>IF(ISNA(MATCH(ratings!$A144,tournaments!AK$2:AK$33,0)),0,(INDEX(tournaments!AM$2:AM$33,MATCH(ratings!$A144,tournaments!AK$2:AK$33,0))))</f>
        <v>0</v>
      </c>
      <c r="AR144" s="6">
        <f t="shared" si="1570"/>
        <v>20</v>
      </c>
      <c r="AS144" s="6">
        <f>parameters!$B$3*parameters!$B$2+(1-parameters!$B$3)*ratings!AR144</f>
        <v>20</v>
      </c>
      <c r="AT144" s="9">
        <f>IF(ISNA(MATCH(ratings!$A144,tournaments!AN$2:AN$33,0)),0,(INDEX(tournaments!AO$2:AO$33,MATCH(ratings!$A144,tournaments!AN$2:AN$33,0))))</f>
        <v>0</v>
      </c>
      <c r="AU144" s="3">
        <f>IF(ISNA(MATCH(ratings!$A144,tournaments!AN$2:AN$33,0)),0,(INDEX(tournaments!AP$2:AP$33,MATCH(ratings!$A144,tournaments!AN$2:AN$33,0))))</f>
        <v>0</v>
      </c>
      <c r="AV144" s="6">
        <f t="shared" si="1571"/>
        <v>20</v>
      </c>
      <c r="AW144" s="9">
        <f>IF(ISNA(MATCH(ratings!$A144,tournaments!AQ$2:AQ$33,0)),0,(INDEX(tournaments!AR$2:AR$33,MATCH(ratings!$A144,tournaments!AQ$2:AQ$33,0))))</f>
        <v>0</v>
      </c>
      <c r="AX144" s="3">
        <f>IF(ISNA(MATCH(ratings!$A144,tournaments!AQ$2:AQ$33,0)),0,(INDEX(tournaments!AS$2:AS$33,MATCH(ratings!$A144,tournaments!AQ$2:AQ$33,0))))</f>
        <v>0</v>
      </c>
      <c r="AY144" s="6">
        <f t="shared" si="1572"/>
        <v>20</v>
      </c>
      <c r="AZ144" s="9">
        <f>IF(ISNA(MATCH(ratings!$A144,tournaments!AT$2:AT$33,0)),0,(INDEX(tournaments!AU$2:AU$33,MATCH(ratings!$A144,tournaments!AT$2:AT$33,0))))</f>
        <v>0</v>
      </c>
      <c r="BA144" s="3">
        <f>IF(ISNA(MATCH(ratings!$A144,tournaments!AT$2:AT$33,0)),0,(INDEX(tournaments!AV$2:AV$33,MATCH(ratings!$A144,tournaments!AT$2:AT$33,0))))</f>
        <v>0</v>
      </c>
      <c r="BB144" s="6">
        <f t="shared" si="1573"/>
        <v>20</v>
      </c>
      <c r="BC144" s="9">
        <f>IF(ISNA(MATCH(ratings!$A144,tournaments!AW$2:AW$33,0)),0,(INDEX(tournaments!AX$2:AX$33,MATCH(ratings!$A144,tournaments!AW$2:AW$33,0))))</f>
        <v>0</v>
      </c>
      <c r="BD144" s="3">
        <f>IF(ISNA(MATCH(ratings!$A144,tournaments!AW$2:AW$33,0)),0,(INDEX(tournaments!AY$2:AY$33,MATCH(ratings!$A144,tournaments!AW$2:AW$33,0))))</f>
        <v>0</v>
      </c>
      <c r="BE144" s="6">
        <f t="shared" si="1574"/>
        <v>20</v>
      </c>
      <c r="BF144" s="9">
        <f>IF(ISNA(MATCH(ratings!$A144,tournaments!AZ$2:AZ$33,0)),0,(INDEX(tournaments!BA$2:BA$33,MATCH(ratings!$A144,tournaments!AZ$2:AZ$33,0))))</f>
        <v>0</v>
      </c>
      <c r="BG144" s="3">
        <f>IF(ISNA(MATCH(ratings!$A144,tournaments!AZ$2:AZ$33,0)),0,(INDEX(tournaments!BB$2:BB$33,MATCH(ratings!$A144,tournaments!AZ$2:AZ$33,0))))</f>
        <v>0</v>
      </c>
      <c r="BH144" s="6">
        <f t="shared" si="1575"/>
        <v>20</v>
      </c>
      <c r="BI144" s="9">
        <f>IF(ISNA(MATCH(ratings!$A144,tournaments!BC$2:BC$33,0)),0,(INDEX(tournaments!BD$2:BD$33,MATCH(ratings!$A144,tournaments!BC$2:BC$33,0))))</f>
        <v>0</v>
      </c>
      <c r="BJ144" s="3">
        <f>IF(ISNA(MATCH(ratings!$A144,tournaments!BC$2:BC$33,0)),0,(INDEX(tournaments!BE$2:BE$33,MATCH(ratings!$A144,tournaments!BC$2:BC$33,0))))</f>
        <v>0</v>
      </c>
      <c r="BK144" s="6">
        <f t="shared" si="1576"/>
        <v>20</v>
      </c>
      <c r="BL144" s="9">
        <f>IF(ISNA(MATCH(ratings!$A144,tournaments!BF$2:BF$33,0)),0,(INDEX(tournaments!BG$2:BG$33,MATCH(ratings!$A144,tournaments!BF$2:BF$33,0))))</f>
        <v>0</v>
      </c>
      <c r="BM144" s="3">
        <f>IF(ISNA(MATCH(ratings!$A144,tournaments!BF$2:BF$33,0)),0,(INDEX(tournaments!BH$2:BH$33,MATCH(ratings!$A144,tournaments!BF$2:BF$33,0))))</f>
        <v>0</v>
      </c>
      <c r="BN144" s="6">
        <f t="shared" si="1577"/>
        <v>20</v>
      </c>
      <c r="BO144" s="6">
        <f>parameters!$B$3*parameters!$B$2+(1-parameters!$B$3)*ratings!BN144</f>
        <v>20</v>
      </c>
      <c r="BP144" s="9">
        <f>IF(ISNA(MATCH(ratings!$A144,tournaments!BI$2:BI$33,0)),0,(INDEX(tournaments!BJ$2:BJ$33,MATCH(ratings!$A144,tournaments!BI$2:BI$33,0))))</f>
        <v>0</v>
      </c>
      <c r="BQ144" s="3">
        <f>IF(ISNA(MATCH(ratings!$A144,tournaments!BI$2:BI$33,0)),0,(INDEX(tournaments!BK$2:BK$33,MATCH(ratings!$A144,tournaments!BI$2:BI$33,0))))</f>
        <v>0</v>
      </c>
      <c r="BR144" s="6">
        <f t="shared" si="1578"/>
        <v>20</v>
      </c>
      <c r="BS144" s="9">
        <f>IF(ISNA(MATCH(ratings!$A144,tournaments!BL$2:BL$33,0)),0,(INDEX(tournaments!BM$2:BM$33,MATCH(ratings!$A144,tournaments!BL$2:BL$33,0))))</f>
        <v>0</v>
      </c>
      <c r="BT144" s="3">
        <f>IF(ISNA(MATCH(ratings!$A144,tournaments!BL$2:BL$33,0)),0,(INDEX(tournaments!BN$2:BN$33,MATCH(ratings!$A144,tournaments!BL$2:BL$33,0))))</f>
        <v>0</v>
      </c>
      <c r="BU144" s="6">
        <f t="shared" si="1579"/>
        <v>20</v>
      </c>
      <c r="BV144" s="9">
        <f>IF(ISNA(MATCH(ratings!$A144,tournaments!BO$2:BO$33,0)),0,(INDEX(tournaments!BP$2:BP$33,MATCH(ratings!$A144,tournaments!BO$2:BO$33,0))))</f>
        <v>0</v>
      </c>
      <c r="BW144" s="3">
        <f>IF(ISNA(MATCH(ratings!$A144,tournaments!BO$2:BO$33,0)),0,(INDEX(tournaments!BQ$2:BQ$33,MATCH(ratings!$A144,tournaments!BO$2:BO$33,0))))</f>
        <v>0</v>
      </c>
      <c r="BX144" s="6">
        <f t="shared" si="1580"/>
        <v>20</v>
      </c>
      <c r="BY144" s="9">
        <f>IF(ISNA(MATCH(ratings!$A144,tournaments!BR$2:BR$33,0)),0,(INDEX(tournaments!BS$2:BS$33,MATCH(ratings!$A144,tournaments!BR$2:BR$33,0))))</f>
        <v>0</v>
      </c>
      <c r="BZ144" s="3">
        <f>IF(ISNA(MATCH(ratings!$A144,tournaments!BR$2:BR$33,0)),0,(INDEX(tournaments!BT$2:BT$33,MATCH(ratings!$A144,tournaments!BR$2:BR$33,0))))</f>
        <v>0</v>
      </c>
      <c r="CA144" s="6">
        <f t="shared" si="1581"/>
        <v>20</v>
      </c>
      <c r="CB144" s="9">
        <f>IF(ISNA(MATCH(ratings!$A144,tournaments!BU$2:BU$33,0)),0,(INDEX(tournaments!BV$2:BV$33,MATCH(ratings!$A144,tournaments!BU$2:BU$33,0))))</f>
        <v>0</v>
      </c>
      <c r="CC144" s="3">
        <f>IF(ISNA(MATCH(ratings!$A144,tournaments!BU$2:BU$33,0)),0,(INDEX(tournaments!BW$2:BW$33,MATCH(ratings!$A144,tournaments!BU$2:BU$33,0))))</f>
        <v>0</v>
      </c>
      <c r="CD144" s="6">
        <f t="shared" si="1582"/>
        <v>20</v>
      </c>
      <c r="CE144" s="9">
        <f>IF(ISNA(MATCH(ratings!$A144,tournaments!BX$2:BX$33,0)),0,(INDEX(tournaments!BY$2:BY$33,MATCH(ratings!$A144,tournaments!BX$2:BX$33,0))))</f>
        <v>0</v>
      </c>
      <c r="CF144" s="3">
        <f>IF(ISNA(MATCH(ratings!$A144,tournaments!BX$2:BX$33,0)),0,(INDEX(tournaments!BZ$2:BZ$33,MATCH(ratings!$A144,tournaments!BX$2:BX$33,0))))</f>
        <v>0</v>
      </c>
      <c r="CG144" s="6">
        <f t="shared" si="1583"/>
        <v>20</v>
      </c>
      <c r="CH144" s="9">
        <f>IF(ISNA(MATCH(ratings!$A144,tournaments!CA$2:CA$33,0)),0,(INDEX(tournaments!CB$2:CB$33,MATCH(ratings!$A144,tournaments!CA$2:CA$33,0))))</f>
        <v>0</v>
      </c>
      <c r="CI144" s="3">
        <f>IF(ISNA(MATCH(ratings!$A144,tournaments!CA$2:CA$33,0)),0,(INDEX(tournaments!CC$2:CC$33,MATCH(ratings!$A144,tournaments!CA$2:CA$33,0))))</f>
        <v>0</v>
      </c>
      <c r="CJ144" s="6">
        <f t="shared" si="1584"/>
        <v>20</v>
      </c>
      <c r="CK144" s="9">
        <f>IF(ISNA(MATCH(ratings!$A144,tournaments!CD$2:CD$33,0)),0,(INDEX(tournaments!CE$2:CE$33,MATCH(ratings!$A144,tournaments!CD$2:CD$33,0))))</f>
        <v>0</v>
      </c>
      <c r="CL144" s="3">
        <f>IF(ISNA(MATCH(ratings!$A144,tournaments!CD$2:CD$33,0)),0,(INDEX(tournaments!CF$2:CF$33,MATCH(ratings!$A144,tournaments!CD$2:CD$33,0))))</f>
        <v>0</v>
      </c>
      <c r="CM144" s="6">
        <f t="shared" si="1585"/>
        <v>20</v>
      </c>
      <c r="CN144" s="6">
        <f>parameters!$B$3*parameters!$B$2+(1-parameters!$B$3)*ratings!CM144</f>
        <v>20</v>
      </c>
      <c r="CO144" s="9">
        <f>IF(ISNA(MATCH(ratings!$A144,tournaments!CG$2:CG$33,0)),0,(INDEX(tournaments!CH$2:CH$33,MATCH(ratings!$A144,tournaments!CG$2:CG$33,0))))</f>
        <v>0</v>
      </c>
      <c r="CP144" s="3">
        <f>IF(ISNA(MATCH(ratings!$A144,tournaments!CG$2:CG$33,0)),0,(INDEX(tournaments!CI$2:CI$33,MATCH(ratings!$A144,tournaments!CG$2:CG$33,0))))</f>
        <v>0</v>
      </c>
      <c r="CQ144" s="6">
        <f t="shared" si="1586"/>
        <v>20</v>
      </c>
      <c r="CR144" s="9">
        <f>IF(ISNA(MATCH(ratings!$A144,tournaments!CJ$2:CJ$33,0)),0,(INDEX(tournaments!CK$2:CK$33,MATCH(ratings!$A144,tournaments!CJ$2:CJ$33,0))))</f>
        <v>0</v>
      </c>
      <c r="CS144" s="3">
        <f>IF(ISNA(MATCH(ratings!$A144,tournaments!CJ$2:CJ$33,0)),0,(INDEX(tournaments!CL$2:CL$33,MATCH(ratings!$A144,tournaments!CJ$2:CJ$33,0))))</f>
        <v>0</v>
      </c>
      <c r="CT144" s="6">
        <f t="shared" si="1587"/>
        <v>20</v>
      </c>
      <c r="CU144" s="9">
        <f>IF(ISNA(MATCH(ratings!$A144,tournaments!CM$2:CM$33,0)),0,(INDEX(tournaments!CN$2:CN$33,MATCH(ratings!$A144,tournaments!CM$2:CM$33,0))))</f>
        <v>0</v>
      </c>
      <c r="CV144" s="3">
        <f>IF(ISNA(MATCH(ratings!$A144,tournaments!CM$2:CM$33,0)),0,(INDEX(tournaments!CO$2:CO$33,MATCH(ratings!$A144,tournaments!CM$2:CM$33,0))))</f>
        <v>0</v>
      </c>
      <c r="CW144" s="6">
        <f t="shared" si="1588"/>
        <v>20</v>
      </c>
      <c r="CX144" s="9">
        <f>IF(ISNA(MATCH(ratings!$A144,tournaments!CP$2:CP$33,0)),0,(INDEX(tournaments!CQ$2:CQ$33,MATCH(ratings!$A144,tournaments!CP$2:CP$33,0))))</f>
        <v>0</v>
      </c>
      <c r="CY144" s="3">
        <f>IF(ISNA(MATCH(ratings!$A144,tournaments!CP$2:CP$33,0)),0,(INDEX(tournaments!CR$2:CR$33,MATCH(ratings!$A144,tournaments!CP$2:CP$33,0))))</f>
        <v>0</v>
      </c>
      <c r="CZ144" s="6">
        <f t="shared" si="1589"/>
        <v>20</v>
      </c>
      <c r="DA144" s="9">
        <f>IF(ISNA(MATCH(ratings!$A144,tournaments!CS$2:CS$33,0)),0,(INDEX(tournaments!CT$2:CT$33,MATCH(ratings!$A144,tournaments!CS$2:CS$33,0))))</f>
        <v>0</v>
      </c>
      <c r="DB144" s="3">
        <f>IF(ISNA(MATCH(ratings!$A144,tournaments!CS$2:CS$33,0)),0,(INDEX(tournaments!CU$2:CU$33,MATCH(ratings!$A144,tournaments!CS$2:CS$33,0))))</f>
        <v>0</v>
      </c>
      <c r="DC144" s="6">
        <f t="shared" si="1590"/>
        <v>20</v>
      </c>
      <c r="DD144" s="9">
        <f>IF(ISNA(MATCH(ratings!$A144,tournaments!CV$2:CV$33,0)),0,(INDEX(tournaments!CW$2:CW$33,MATCH(ratings!$A144,tournaments!CV$2:CV$33,0))))</f>
        <v>0</v>
      </c>
      <c r="DE144" s="3">
        <f>IF(ISNA(MATCH(ratings!$A144,tournaments!CV$2:CV$33,0)),0,(INDEX(tournaments!CX$2:CX$33,MATCH(ratings!$A144,tournaments!CV$2:CV$33,0))))</f>
        <v>0</v>
      </c>
      <c r="DF144" s="6">
        <f t="shared" si="1591"/>
        <v>20</v>
      </c>
      <c r="DG144" s="9">
        <f>IF(ISNA(MATCH(ratings!$A144,tournaments!CY$2:CY$33,0)),0,(INDEX(tournaments!CZ$2:CZ$33,MATCH(ratings!$A144,tournaments!CY$2:CY$33,0))))</f>
        <v>0</v>
      </c>
      <c r="DH144" s="3">
        <f>IF(ISNA(MATCH(ratings!$A144,tournaments!CY$2:CY$33,0)),0,(INDEX(tournaments!DA$2:DA$33,MATCH(ratings!$A144,tournaments!CY$2:CY$33,0))))</f>
        <v>0</v>
      </c>
      <c r="DI144" s="6">
        <f t="shared" si="1592"/>
        <v>20</v>
      </c>
      <c r="DJ144" s="9">
        <f>IF(ISNA(MATCH(ratings!$A144,tournaments!DB$2:DB$33,0)),0,(INDEX(tournaments!DC$2:DC$33,MATCH(ratings!$A144,tournaments!DB$2:DB$33,0))))</f>
        <v>0</v>
      </c>
      <c r="DK144" s="3">
        <f>IF(ISNA(MATCH(ratings!$A144,tournaments!DB$2:DB$33,0)),0,(INDEX(tournaments!DD$2:DD$33,MATCH(ratings!$A144,tournaments!DB$2:DB$33,0))))</f>
        <v>0</v>
      </c>
      <c r="DL144" s="6">
        <f t="shared" si="1593"/>
        <v>20</v>
      </c>
      <c r="DM144" s="6">
        <f>parameters!$B$3*parameters!$B$2+(1-parameters!$B$3)*ratings!DL144</f>
        <v>20</v>
      </c>
      <c r="DN144" s="9">
        <f>IF(ISNA(MATCH(ratings!$A144,tournaments!DE$2:DE$33,0)),0,(INDEX(tournaments!DF$2:DF$33,MATCH(ratings!$A144,tournaments!DE$2:DE$33,0))))</f>
        <v>0</v>
      </c>
      <c r="DO144" s="3">
        <f>IF(ISNA(MATCH(ratings!$A144,tournaments!DE$2:DE$33,0)),0,(INDEX(tournaments!DG$2:DG$33,MATCH(ratings!$A144,tournaments!DE$2:DE$33,0))))</f>
        <v>0</v>
      </c>
      <c r="DP144" s="6">
        <f t="shared" si="1594"/>
        <v>20</v>
      </c>
      <c r="DQ144" s="9">
        <f>IF(ISNA(MATCH(ratings!$A144,tournaments!DH$2:DH$33,0)),0,(INDEX(tournaments!DI$2:DI$33,MATCH(ratings!$A144,tournaments!DH$2:DH$33,0))))</f>
        <v>0</v>
      </c>
      <c r="DR144" s="3">
        <f>IF(ISNA(MATCH(ratings!$A144,tournaments!DH$2:DH$33,0)),0,(INDEX(tournaments!DJ$2:DJ$33,MATCH(ratings!$A144,tournaments!DH$2:DH$33,0))))</f>
        <v>0</v>
      </c>
      <c r="DS144" s="6">
        <f t="shared" si="1595"/>
        <v>20</v>
      </c>
      <c r="DT144" s="9">
        <f>IF(ISNA(MATCH(ratings!$A144,tournaments!DK$2:DK$33,0)),0,(INDEX(tournaments!DL$2:DL$33,MATCH(ratings!$A144,tournaments!DK$2:DK$33,0))))</f>
        <v>0</v>
      </c>
      <c r="DU144" s="3">
        <f>IF(ISNA(MATCH(ratings!$A144,tournaments!DK$2:DK$33,0)),0,(INDEX(tournaments!DM$2:DM$33,MATCH(ratings!$A144,tournaments!DK$2:DK$33,0))))</f>
        <v>0</v>
      </c>
      <c r="DV144" s="6">
        <f t="shared" si="1596"/>
        <v>20</v>
      </c>
      <c r="DW144" s="9">
        <f>IF(ISNA(MATCH(ratings!$A144,tournaments!DN$2:DN$33,0)),0,(INDEX(tournaments!DO$2:DO$33,MATCH(ratings!$A144,tournaments!DN$2:DN$33,0))))</f>
        <v>0</v>
      </c>
      <c r="DX144" s="3">
        <f>IF(ISNA(MATCH(ratings!$A144,tournaments!DN$2:DN$33,0)),0,(INDEX(tournaments!DP$2:DP$33,MATCH(ratings!$A144,tournaments!DN$2:DN$33,0))))</f>
        <v>0</v>
      </c>
      <c r="DY144" s="6">
        <f t="shared" si="1597"/>
        <v>20</v>
      </c>
      <c r="DZ144" s="9">
        <f>IF(ISNA(MATCH(ratings!$A144,tournaments!DQ$2:DQ$33,0)),0,(INDEX(tournaments!DR$2:DR$33,MATCH(ratings!$A144,tournaments!DQ$2:DQ$33,0))))</f>
        <v>0</v>
      </c>
      <c r="EA144" s="3">
        <f>IF(ISNA(MATCH(ratings!$A144,tournaments!DQ$2:DQ$33,0)),0,(INDEX(tournaments!DS$2:DS$33,MATCH(ratings!$A144,tournaments!DQ$2:DQ$33,0))))</f>
        <v>0</v>
      </c>
      <c r="EB144" s="6">
        <f t="shared" si="1598"/>
        <v>20</v>
      </c>
      <c r="EC144" s="9">
        <f>IF(ISNA(MATCH(ratings!$A144,tournaments!DT$2:DT$33,0)),0,(INDEX(tournaments!DU$2:DU$33,MATCH(ratings!$A144,tournaments!DT$2:DT$33,0))))</f>
        <v>0</v>
      </c>
      <c r="ED144" s="3">
        <f>IF(ISNA(MATCH(ratings!$A144,tournaments!DT$2:DT$33,0)),0,(INDEX(tournaments!DV$2:DV$33,MATCH(ratings!$A144,tournaments!DT$2:DT$33,0))))</f>
        <v>0</v>
      </c>
      <c r="EE144" s="6">
        <f t="shared" si="1599"/>
        <v>20</v>
      </c>
      <c r="EF144" s="9">
        <f>IF(ISNA(MATCH(ratings!$A144,tournaments!DW$2:DW$33,0)),0,(INDEX(tournaments!DX$2:DX$33,MATCH(ratings!$A144,tournaments!DW$2:DW$33,0))))</f>
        <v>0</v>
      </c>
      <c r="EG144" s="3">
        <f>IF(ISNA(MATCH(ratings!$A144,tournaments!DW$2:DW$33,0)),0,(INDEX(tournaments!DY$2:DY$33,MATCH(ratings!$A144,tournaments!DW$2:DW$33,0))))</f>
        <v>0</v>
      </c>
      <c r="EH144" s="6">
        <f t="shared" si="1600"/>
        <v>20</v>
      </c>
      <c r="EI144" s="9">
        <f>IF(ISNA(MATCH(ratings!$A144,tournaments!DZ$2:DZ$33,0)),0,(INDEX(tournaments!EA$2:EA$33,MATCH(ratings!$A144,tournaments!DZ$2:DZ$33,0))))</f>
        <v>0</v>
      </c>
      <c r="EJ144" s="3">
        <f>IF(ISNA(MATCH(ratings!$A144,tournaments!DZ$2:DZ$33,0)),0,(INDEX(tournaments!EB$2:EB$33,MATCH(ratings!$A144,tournaments!DZ$2:DZ$33,0))))</f>
        <v>0</v>
      </c>
      <c r="EK144" s="6">
        <f t="shared" si="1601"/>
        <v>20</v>
      </c>
      <c r="EL144" s="6">
        <f>parameters!$B$3*parameters!$B$2+(1-parameters!$B$3)*ratings!EK144</f>
        <v>20</v>
      </c>
      <c r="EM144" s="9">
        <f>IF(ISNA(MATCH(ratings!$A144,tournaments!EC$2:EC$33,0)),0,(INDEX(tournaments!ED$2:ED$33,MATCH(ratings!$A144,tournaments!EC$2:EC$33,0))))</f>
        <v>0</v>
      </c>
      <c r="EN144" s="3">
        <f>IF(ISNA(MATCH(ratings!$A144,tournaments!EC$2:EC$33,0)),0,(INDEX(tournaments!EE$2:EE$33,MATCH(ratings!$A144,tournaments!EC$2:EC$33,0))))</f>
        <v>0</v>
      </c>
      <c r="EO144" s="6">
        <f t="shared" si="1602"/>
        <v>20</v>
      </c>
      <c r="EP144" s="9">
        <f>IF(ISNA(MATCH(ratings!$A144,tournaments!EF$2:EF$33,0)),0,(INDEX(tournaments!EG$2:EG$33,MATCH(ratings!$A144,tournaments!EF$2:EF$33,0))))</f>
        <v>0.27910469727355369</v>
      </c>
      <c r="EQ144" s="3">
        <f>IF(ISNA(MATCH(ratings!$A144,tournaments!EF$2:EF$33,0)),0,(INDEX(tournaments!EH$2:EH$33,MATCH(ratings!$A144,tournaments!EF$2:EF$33,0))))</f>
        <v>46.666666666666664</v>
      </c>
      <c r="ER144" s="6">
        <f t="shared" si="1603"/>
        <v>27.442791927294763</v>
      </c>
      <c r="ES144" s="9">
        <f>IF(ISNA(MATCH(ratings!$A144,tournaments!EI$2:EI$33,0)),0,(INDEX(tournaments!EJ$2:EJ$33,MATCH(ratings!$A144,tournaments!EI$2:EI$33,0))))</f>
        <v>0</v>
      </c>
      <c r="ET144" s="3">
        <f>IF(ISNA(MATCH(ratings!$A144,tournaments!EI$2:EI$33,0)),0,(INDEX(tournaments!EK$2:EK$33,MATCH(ratings!$A144,tournaments!EI$2:EI$33,0))))</f>
        <v>0</v>
      </c>
      <c r="EU144" s="6">
        <f t="shared" si="1604"/>
        <v>27.442791927294763</v>
      </c>
      <c r="EV144" s="9">
        <f>IF(ISNA(MATCH(ratings!$A144,tournaments!EL$2:EL$33,0)),0,(INDEX(tournaments!EM$2:EM$33,MATCH(ratings!$A144,tournaments!EL$2:EL$33,0))))</f>
        <v>0</v>
      </c>
      <c r="EW144" s="3">
        <f>IF(ISNA(MATCH(ratings!$A144,tournaments!EL$2:EL$33,0)),0,(INDEX(tournaments!EN$2:EN$33,MATCH(ratings!$A144,tournaments!EL$2:EL$33,0))))</f>
        <v>0</v>
      </c>
      <c r="EX144" s="6">
        <f t="shared" si="1605"/>
        <v>27.442791927294763</v>
      </c>
      <c r="EY144" s="9">
        <f>IF(ISNA(MATCH(ratings!$A144,tournaments!EO$2:EO$33,0)),0,(INDEX(tournaments!EP$2:EP$33,MATCH(ratings!$A144,tournaments!EO$2:EO$33,0))))</f>
        <v>0</v>
      </c>
      <c r="EZ144" s="3">
        <f>IF(ISNA(MATCH(ratings!$A144,tournaments!EO$2:EO$33,0)),0,(INDEX(tournaments!EQ$2:EQ$33,MATCH(ratings!$A144,tournaments!EO$2:EO$33,0))))</f>
        <v>0</v>
      </c>
      <c r="FA144" s="6">
        <f t="shared" si="1606"/>
        <v>27.442791927294763</v>
      </c>
      <c r="FB144" s="9">
        <f>IF(ISNA(MATCH(ratings!$A144,tournaments!ER$2:ER$33,0)),0,(INDEX(tournaments!ES$2:ES$33,MATCH(ratings!$A144,tournaments!ER$2:ER$33,0))))</f>
        <v>0</v>
      </c>
      <c r="FC144" s="3">
        <f>IF(ISNA(MATCH(ratings!$A144,tournaments!ER$2:ER$33,0)),0,(INDEX(tournaments!ET$2:ET$33,MATCH(ratings!$A144,tournaments!ER$2:ER$33,0))))</f>
        <v>0</v>
      </c>
      <c r="FD144" s="6">
        <f t="shared" si="1607"/>
        <v>27.442791927294763</v>
      </c>
      <c r="FE144" s="9">
        <f>IF(ISNA(MATCH(ratings!$A144,tournaments!EU$2:EU$33,0)),0,(INDEX(tournaments!EV$2:EV$33,MATCH(ratings!$A144,tournaments!EU$2:EU$33,0))))</f>
        <v>0</v>
      </c>
      <c r="FF144" s="3">
        <f>IF(ISNA(MATCH(ratings!$A144,tournaments!EU$2:EU$33,0)),0,(INDEX(tournaments!EW$2:EW$33,MATCH(ratings!$A144,tournaments!EU$2:EU$33,0))))</f>
        <v>0</v>
      </c>
      <c r="FG144" s="6">
        <f t="shared" si="1608"/>
        <v>27.442791927294763</v>
      </c>
      <c r="FH144" s="6">
        <f>parameters!$B$3*parameters!$B$2+(1-parameters!$B$3)*ratings!FG144</f>
        <v>26.698512734565288</v>
      </c>
      <c r="FI144" s="9">
        <f>IF(ISNA(MATCH(ratings!$A144,tournaments!EX$2:EX$33,0)),0,(INDEX(tournaments!EY$2:EY$33,MATCH(ratings!$A144,tournaments!EX$2:EX$33,0))))</f>
        <v>0.25467787323458613</v>
      </c>
      <c r="FJ144" s="3">
        <f>IF(ISNA(MATCH(ratings!$A144,tournaments!EX$2:EX$33,0)),0,(INDEX(tournaments!EZ$2:EZ$33,MATCH(ratings!$A144,tournaments!EX$2:EX$33,0))))</f>
        <v>0</v>
      </c>
      <c r="FK144" s="6">
        <f t="shared" si="1609"/>
        <v>19.898992292799687</v>
      </c>
      <c r="FL144" s="9">
        <f>IF(ISNA(MATCH(ratings!$A144,tournaments!FA$2:FA$33,0)),0,(INDEX(tournaments!FB$2:FB$33,MATCH(ratings!$A144,tournaments!FA$2:FA$33,0))))</f>
        <v>0</v>
      </c>
      <c r="FM144" s="3">
        <f>IF(ISNA(MATCH(ratings!$A144,tournaments!FA$2:FA$33,0)),0,(INDEX(tournaments!FC$2:FC$33,MATCH(ratings!$A144,tournaments!FA$2:FA$33,0))))</f>
        <v>0</v>
      </c>
      <c r="FN144" s="6">
        <f t="shared" si="1610"/>
        <v>19.898992292799687</v>
      </c>
      <c r="FO144" s="9">
        <f>IF(ISNA(MATCH(ratings!$A144,tournaments!FD$2:FD$33,0)),0,(INDEX(tournaments!FE$2:FE$33,MATCH(ratings!$A144,tournaments!FD$2:FD$33,0))))</f>
        <v>0</v>
      </c>
      <c r="FP144" s="3">
        <f>IF(ISNA(MATCH(ratings!$A144,tournaments!FD$2:FD$33,0)),0,(INDEX(tournaments!FF$2:FF$33,MATCH(ratings!$A144,tournaments!FD$2:FD$33,0))))</f>
        <v>0</v>
      </c>
      <c r="FQ144" s="6">
        <f t="shared" si="1611"/>
        <v>19.898992292799687</v>
      </c>
      <c r="FR144" s="9">
        <f>IF(ISNA(MATCH(ratings!$A144,tournaments!FG$2:FG$33,0)),0,(INDEX(tournaments!FH$2:FH$33,MATCH(ratings!$A144,tournaments!FG$2:FG$33,0))))</f>
        <v>0</v>
      </c>
      <c r="FS144" s="3">
        <f>IF(ISNA(MATCH(ratings!$A144,tournaments!FG$2:FG$33,0)),0,(INDEX(tournaments!FI$2:FI$33,MATCH(ratings!$A144,tournaments!FG$2:FG$33,0))))</f>
        <v>0</v>
      </c>
      <c r="FT144" s="6">
        <f t="shared" si="1612"/>
        <v>19.898992292799687</v>
      </c>
      <c r="FU144" s="9">
        <f>IF(ISNA(MATCH(ratings!$A144,tournaments!FJ$2:FJ$33,0)),0,(INDEX(tournaments!FK$2:FK$33,MATCH(ratings!$A144,tournaments!FJ$2:FJ$33,0))))</f>
        <v>0</v>
      </c>
      <c r="FV144" s="3">
        <f>IF(ISNA(MATCH(ratings!$A144,tournaments!FJ$2:FJ$33,0)),0,(INDEX(tournaments!FL$2:FL$33,MATCH(ratings!$A144,tournaments!FJ$2:FJ$33,0))))</f>
        <v>0</v>
      </c>
      <c r="FW144" s="6">
        <f t="shared" si="1613"/>
        <v>19.898992292799687</v>
      </c>
      <c r="FX144" s="9">
        <f>IF(ISNA(MATCH(ratings!$A144,tournaments!FM$2:FM$33,0)),0,(INDEX(tournaments!FN$2:FN$33,MATCH(ratings!$A144,tournaments!FM$2:FM$33,0))))</f>
        <v>0</v>
      </c>
      <c r="FY144" s="3">
        <f>IF(ISNA(MATCH(ratings!$A144,tournaments!FM$2:FM$33,0)),0,(INDEX(tournaments!FO$2:FO$33,MATCH(ratings!$A144,tournaments!FM$2:FM$33,0))))</f>
        <v>0</v>
      </c>
      <c r="FZ144" s="6">
        <f t="shared" si="1614"/>
        <v>19.898992292799687</v>
      </c>
      <c r="GA144" s="6">
        <f>parameters!$B$3*parameters!$B$2+(1-parameters!$B$3)*ratings!FZ144</f>
        <v>19.90909306351972</v>
      </c>
      <c r="GB144" s="9">
        <f>IF(ISNA(MATCH(ratings!$A144,tournaments!FP$2:FP$33,0)),0,(INDEX(tournaments!FQ$2:FQ$33,MATCH(ratings!$A144,tournaments!FP$2:FP$33,0))))</f>
        <v>0</v>
      </c>
      <c r="GC144" s="3">
        <f>IF(ISNA(MATCH(ratings!$A144,tournaments!FP$2:FP$33,0)),0,(INDEX(tournaments!FR$2:FR$33,MATCH(ratings!$A144,tournaments!FP$2:FP$33,0))))</f>
        <v>0</v>
      </c>
      <c r="GD144" s="6">
        <f t="shared" si="1615"/>
        <v>19.90909306351972</v>
      </c>
      <c r="GE144" s="9">
        <f>IF(ISNA(MATCH(ratings!$A144,tournaments!FS$2:FS$33,0)),0,(INDEX(tournaments!FT$2:FT$33,MATCH(ratings!$A144,tournaments!FS$2:FS$33,0))))</f>
        <v>0</v>
      </c>
      <c r="GF144" s="3">
        <f>IF(ISNA(MATCH(ratings!$A144,tournaments!FS$2:FS$33,0)),0,(INDEX(tournaments!FU$2:FU$33,MATCH(ratings!$A144,tournaments!FS$2:FS$33,0))))</f>
        <v>0</v>
      </c>
      <c r="GG144" s="6">
        <f t="shared" si="1616"/>
        <v>19.90909306351972</v>
      </c>
      <c r="GH144" s="9">
        <f>IF(ISNA(MATCH(ratings!$A144,tournaments!FV$2:FV$33,0)),0,(INDEX(tournaments!FW$2:FW$33,MATCH(ratings!$A144,tournaments!FV$2:FV$33,0))))</f>
        <v>0</v>
      </c>
      <c r="GI144" s="3">
        <f>IF(ISNA(MATCH(ratings!$A144,tournaments!FV$2:FV$33,0)),0,(INDEX(tournaments!FX$2:FX$33,MATCH(ratings!$A144,tournaments!FV$2:FV$33,0))))</f>
        <v>0</v>
      </c>
      <c r="GJ144" s="6">
        <f t="shared" si="1617"/>
        <v>19.90909306351972</v>
      </c>
      <c r="GK144" s="9">
        <f>IF(ISNA(MATCH(ratings!$A144,tournaments!FY$2:FY$33,0)),0,(INDEX(tournaments!FZ$2:FZ$33,MATCH(ratings!$A144,tournaments!FY$2:FY$33,0))))</f>
        <v>0</v>
      </c>
      <c r="GL144" s="3">
        <f>IF(ISNA(MATCH(ratings!$A144,tournaments!FY$2:FY$33,0)),0,(INDEX(tournaments!GA$2:GA$33,MATCH(ratings!$A144,tournaments!FY$2:FY$33,0))))</f>
        <v>0</v>
      </c>
      <c r="GM144" s="6">
        <f t="shared" si="1618"/>
        <v>19.90909306351972</v>
      </c>
      <c r="GN144" s="9">
        <f>IF(ISNA(MATCH(ratings!$A144,tournaments!GB$2:GB$33,0)),0,(INDEX(tournaments!GC$2:GC$33,MATCH(ratings!$A144,tournaments!GB$2:GB$33,0))))</f>
        <v>0</v>
      </c>
      <c r="GO144" s="3">
        <f>IF(ISNA(MATCH(ratings!$A144,tournaments!GB$2:GB$33,0)),0,(INDEX(tournaments!GD$2:GD$33,MATCH(ratings!$A144,tournaments!GB$2:GB$33,0))))</f>
        <v>0</v>
      </c>
      <c r="GP144" s="6">
        <f t="shared" si="1619"/>
        <v>19.90909306351972</v>
      </c>
      <c r="GQ144" s="9">
        <f>IF(ISNA(MATCH(ratings!$A144,tournaments!GE$2:GE$33,0)),0,(INDEX(tournaments!GF$2:GF$33,MATCH(ratings!$A144,tournaments!GE$2:GE$33,0))))</f>
        <v>0</v>
      </c>
      <c r="GR144" s="3">
        <f>IF(ISNA(MATCH(ratings!$A144,tournaments!GE$2:GE$33,0)),0,(INDEX(tournaments!GG$2:GG$33,MATCH(ratings!$A144,tournaments!GE$2:GE$33,0))))</f>
        <v>0</v>
      </c>
      <c r="GS144" s="6">
        <f t="shared" si="1620"/>
        <v>19.90909306351972</v>
      </c>
      <c r="GT144" s="6">
        <f>parameters!$B$3*parameters!$B$2+(1-parameters!$B$3)*ratings!GS144</f>
        <v>19.91818375716775</v>
      </c>
      <c r="GU144" s="9">
        <f>IF(ISNA(MATCH(ratings!$A144,tournaments!GH$2:GH$33,0)),0,(INDEX(tournaments!GI$2:GI$33,MATCH(ratings!$A144,tournaments!GH$2:GH$33,0))))</f>
        <v>0</v>
      </c>
      <c r="GV144" s="3">
        <f>IF(ISNA(MATCH(ratings!$A144,tournaments!GH$2:GH$33,0)),0,(INDEX(tournaments!GJ$2:GJ$33,MATCH(ratings!$A144,tournaments!GH$2:GH$33,0))))</f>
        <v>0</v>
      </c>
      <c r="GW144" s="6">
        <f t="shared" si="1621"/>
        <v>19.91818375716775</v>
      </c>
      <c r="GX144" s="9">
        <f>IF(ISNA(MATCH(ratings!$A144,tournaments!GK$2:GK$33,0)),0,(INDEX(tournaments!GL$2:GL$33,MATCH(ratings!$A144,tournaments!GK$2:GK$33,0))))</f>
        <v>0</v>
      </c>
      <c r="GY144" s="3">
        <f>IF(ISNA(MATCH(ratings!$A144,tournaments!GK$2:GK$33,0)),0,(INDEX(tournaments!GM$2:GM$33,MATCH(ratings!$A144,tournaments!GK$2:GK$33,0))))</f>
        <v>0</v>
      </c>
      <c r="GZ144" s="6">
        <f t="shared" si="1622"/>
        <v>19.91818375716775</v>
      </c>
      <c r="HA144" s="9">
        <f>IF(ISNA(MATCH(ratings!$A144,tournaments!GN$2:GN$33,0)),0,(INDEX(tournaments!GO$2:GO$33,MATCH(ratings!$A144,tournaments!GN$2:GN$33,0))))</f>
        <v>0</v>
      </c>
      <c r="HB144" s="3">
        <f>IF(ISNA(MATCH(ratings!$A144,tournaments!GN$2:GN$33,0)),0,(INDEX(tournaments!GP$2:GP$33,MATCH(ratings!$A144,tournaments!GN$2:GN$33,0))))</f>
        <v>0</v>
      </c>
      <c r="HC144" s="6">
        <f t="shared" si="1623"/>
        <v>19.91818375716775</v>
      </c>
      <c r="HD144" s="9">
        <f>IF(ISNA(MATCH(ratings!$A144,tournaments!GQ$2:GQ$33,0)),0,(INDEX(tournaments!GR$2:GR$33,MATCH(ratings!$A144,tournaments!GQ$2:GQ$33,0))))</f>
        <v>0</v>
      </c>
      <c r="HE144" s="3">
        <f>IF(ISNA(MATCH(ratings!$A144,tournaments!GQ$2:GQ$33,0)),0,(INDEX(tournaments!GS$2:GS$33,MATCH(ratings!$A144,tournaments!GQ$2:GQ$33,0))))</f>
        <v>0</v>
      </c>
      <c r="HF144" s="6">
        <f t="shared" si="1624"/>
        <v>19.91818375716775</v>
      </c>
      <c r="HG144" s="9">
        <f>IF(ISNA(MATCH(ratings!$A144,tournaments!GT$2:GT$33,0)),0,(INDEX(tournaments!GU$2:GU$33,MATCH(ratings!$A144,tournaments!GT$2:GT$33,0))))</f>
        <v>0</v>
      </c>
      <c r="HH144" s="3">
        <f>IF(ISNA(MATCH(ratings!$A144,tournaments!GT$2:GT$33,0)),0,(INDEX(tournaments!GV$2:GV$33,MATCH(ratings!$A144,tournaments!GT$2:GT$33,0))))</f>
        <v>0</v>
      </c>
      <c r="HI144" s="6">
        <f t="shared" si="1625"/>
        <v>19.91818375716775</v>
      </c>
      <c r="HJ144" s="9">
        <f>IF(ISNA(MATCH(ratings!$A144,tournaments!GW$2:GW$33,0)),0,(INDEX(tournaments!GX$2:GX$33,MATCH(ratings!$A144,tournaments!GW$2:GW$33,0))))</f>
        <v>0</v>
      </c>
      <c r="HK144" s="3">
        <f>IF(ISNA(MATCH(ratings!$A144,tournaments!GW$2:GW$33,0)),0,(INDEX(tournaments!GY$2:GY$33,MATCH(ratings!$A144,tournaments!GW$2:GW$33,0))))</f>
        <v>0</v>
      </c>
      <c r="HL144" s="6">
        <f t="shared" si="1626"/>
        <v>19.91818375716775</v>
      </c>
      <c r="HM144" s="9">
        <f>IF(ISNA(MATCH(ratings!$A144,tournaments!GZ$2:GZ$33,0)),0,(INDEX(tournaments!HA$2:HA$33,MATCH(ratings!$A144,tournaments!GZ$2:GZ$33,0))))</f>
        <v>0</v>
      </c>
      <c r="HN144" s="3">
        <f>IF(ISNA(MATCH(ratings!$A144,tournaments!GZ$2:GZ$33,0)),0,(INDEX(tournaments!HB$2:HB$33,MATCH(ratings!$A144,tournaments!GZ$2:GZ$33,0))))</f>
        <v>0</v>
      </c>
      <c r="HO144" s="6">
        <f t="shared" si="1627"/>
        <v>19.91818375716775</v>
      </c>
      <c r="HP144" s="9">
        <f>IF(ISNA(MATCH(ratings!$A144,tournaments!HC$2:HC$33,0)),0,(INDEX(tournaments!HD$2:HD$33,MATCH(ratings!$A144,tournaments!HC$2:HC$33,0))))</f>
        <v>0</v>
      </c>
      <c r="HQ144" s="3">
        <f>IF(ISNA(MATCH(ratings!$A144,tournaments!HC$2:HC$33,0)),0,(INDEX(tournaments!HE$2:HE$33,MATCH(ratings!$A144,tournaments!HC$2:HC$33,0))))</f>
        <v>0</v>
      </c>
      <c r="HR144" s="6">
        <f t="shared" si="1628"/>
        <v>19.91818375716775</v>
      </c>
      <c r="HS144" s="9">
        <f>IF(ISNA(MATCH(ratings!$A144,tournaments!HF$2:HF$33,0)),0,(INDEX(tournaments!HG$2:HG$33,MATCH(ratings!$A144,tournaments!HF$2:HF$33,0))))</f>
        <v>0</v>
      </c>
      <c r="HT144" s="3">
        <f>IF(ISNA(MATCH(ratings!$A144,tournaments!HF$2:HF$33,0)),0,(INDEX(tournaments!HH$2:HH$33,MATCH(ratings!$A144,tournaments!HF$2:HF$33,0))))</f>
        <v>0</v>
      </c>
      <c r="HU144" s="6">
        <f t="shared" si="1629"/>
        <v>19.91818375716775</v>
      </c>
      <c r="HV144" s="6">
        <f>parameters!$B$3*parameters!$B$2+(1-parameters!$B$3)*ratings!HU144</f>
        <v>19.926365381450974</v>
      </c>
      <c r="HW144" s="9">
        <f>IF(ISNA(MATCH(ratings!$A144,tournaments!HI$2:HI$33,0)),0,(INDEX(tournaments!HJ$2:HJ$33,MATCH(ratings!$A144,tournaments!HI$2:HI$33,0))))</f>
        <v>0</v>
      </c>
      <c r="HX144" s="3">
        <f>IF(ISNA(MATCH(ratings!$A144,tournaments!HI$2:HI$33,0)),0,(INDEX(tournaments!HK$2:HK$33,MATCH(ratings!$A144,tournaments!HI$2:HI$33,0))))</f>
        <v>0</v>
      </c>
      <c r="HY144" s="6">
        <f t="shared" si="1630"/>
        <v>19.926365381450974</v>
      </c>
      <c r="HZ144" s="9">
        <f>IF(ISNA(MATCH(ratings!$A144,tournaments!HL$2:HL$33,0)),0,(INDEX(tournaments!HM$2:HM$33,MATCH(ratings!$A144,tournaments!HL$2:HL$33,0))))</f>
        <v>0</v>
      </c>
      <c r="IA144" s="3">
        <f>IF(ISNA(MATCH(ratings!$A144,tournaments!HL$2:HL$33,0)),0,(INDEX(tournaments!HN$2:HN$33,MATCH(ratings!$A144,tournaments!HL$2:HL$33,0))))</f>
        <v>0</v>
      </c>
      <c r="IB144" s="6">
        <f t="shared" si="1631"/>
        <v>19.926365381450974</v>
      </c>
      <c r="IC144" s="9">
        <f>IF(ISNA(MATCH(ratings!$A144,tournaments!HO$2:HO$33,0)),0,(INDEX(tournaments!HP$2:HP$33,MATCH(ratings!$A144,tournaments!HO$2:HO$33,0))))</f>
        <v>0</v>
      </c>
      <c r="ID144" s="3">
        <f>IF(ISNA(MATCH(ratings!$A144,tournaments!HO$2:HO$33,0)),0,(INDEX(tournaments!HQ$2:HQ$33,MATCH(ratings!$A144,tournaments!HO$2:HO$33,0))))</f>
        <v>0</v>
      </c>
      <c r="IE144" s="6">
        <f t="shared" si="1632"/>
        <v>19.926365381450974</v>
      </c>
      <c r="IF144" s="9">
        <f>IF(ISNA(MATCH(ratings!$A144,tournaments!HR$2:HR$33,0)),0,(INDEX(tournaments!HS$2:HS$33,MATCH(ratings!$A144,tournaments!HR$2:HR$33,0))))</f>
        <v>0</v>
      </c>
      <c r="IG144" s="3">
        <f>IF(ISNA(MATCH(ratings!$A144,tournaments!HR$2:HR$33,0)),0,(INDEX(tournaments!HT$2:HT$33,MATCH(ratings!$A144,tournaments!HR$2:HR$33,0))))</f>
        <v>0</v>
      </c>
      <c r="IH144" s="6">
        <f t="shared" si="1633"/>
        <v>19.926365381450974</v>
      </c>
      <c r="II144" s="9">
        <f>IF(ISNA(MATCH(ratings!$A144,tournaments!HU$2:HU$33,0)),0,(INDEX(tournaments!HV$2:HV$33,MATCH(ratings!$A144,tournaments!HU$2:HU$33,0))))</f>
        <v>0</v>
      </c>
      <c r="IJ144" s="3">
        <f>IF(ISNA(MATCH(ratings!$A144,tournaments!HU$2:HU$33,0)),0,(INDEX(tournaments!HW$2:HW$33,MATCH(ratings!$A144,tournaments!HU$2:HU$33,0))))</f>
        <v>0</v>
      </c>
      <c r="IK144" s="6">
        <f t="shared" si="1634"/>
        <v>19.926365381450974</v>
      </c>
      <c r="IL144" s="9">
        <f>IF(ISNA(MATCH(ratings!$A144,tournaments!HX$2:HX$33,0)),0,(INDEX(tournaments!HY$2:HY$33,MATCH(ratings!$A144,tournaments!HX$2:HX$33,0))))</f>
        <v>0</v>
      </c>
      <c r="IM144" s="3">
        <f>IF(ISNA(MATCH(ratings!$A144,tournaments!HX$2:HX$33,0)),0,(INDEX(tournaments!HZ$2:HZ$33,MATCH(ratings!$A144,tournaments!HX$2:HX$33,0))))</f>
        <v>0</v>
      </c>
      <c r="IN144" s="6">
        <f t="shared" si="1635"/>
        <v>19.926365381450974</v>
      </c>
      <c r="IO144" s="9">
        <f>IF(ISNA(MATCH(ratings!$A144,tournaments!IA$2:IA$33,0)),0,(INDEX(tournaments!IB$2:IB$33,MATCH(ratings!$A144,tournaments!IA$2:IA$33,0))))</f>
        <v>0</v>
      </c>
      <c r="IP144" s="3">
        <f>IF(ISNA(MATCH(ratings!$A144,tournaments!IA$2:IA$33,0)),0,(INDEX(tournaments!IC$2:IC$33,MATCH(ratings!$A144,tournaments!IA$2:IA$33,0))))</f>
        <v>0</v>
      </c>
      <c r="IQ144" s="6">
        <f t="shared" si="1636"/>
        <v>19.926365381450974</v>
      </c>
      <c r="IR144" s="9">
        <f>IF(ISNA(MATCH(ratings!$A144,tournaments!ID$2:ID$33,0)),0,(INDEX(tournaments!IE$2:IE$33,MATCH(ratings!$A144,tournaments!ID$2:ID$33,0))))</f>
        <v>0</v>
      </c>
      <c r="IS144" s="3">
        <f>IF(ISNA(MATCH(ratings!$A144,tournaments!ID$2:ID$33,0)),0,(INDEX(tournaments!IF$2:IF$33,MATCH(ratings!$A144,tournaments!ID$2:ID$33,0))))</f>
        <v>0</v>
      </c>
      <c r="IT144" s="6">
        <f t="shared" si="1637"/>
        <v>19.926365381450974</v>
      </c>
      <c r="IU144" s="6">
        <f>parameters!$B$3*parameters!$B$2+(1-parameters!$B$3)*ratings!IT144</f>
        <v>19.933728843305879</v>
      </c>
      <c r="IV144" s="9">
        <f>IF(ISNA(MATCH(ratings!$A144,tournaments!IG$2:IG$33,0)),0,(INDEX(tournaments!IH$2:IH$33,MATCH(ratings!$A144,tournaments!IG$2:IG$33,0))))</f>
        <v>0</v>
      </c>
      <c r="IW144" s="3">
        <f>IF(ISNA(MATCH(ratings!$A144,tournaments!IG$2:IG$33,0)),0,(INDEX(tournaments!II$2:II$33,MATCH(ratings!$A144,tournaments!IG$2:IG$33,0))))</f>
        <v>0</v>
      </c>
      <c r="IX144" s="6">
        <f t="shared" si="1638"/>
        <v>19.933728843305879</v>
      </c>
      <c r="IY144" s="9">
        <f>IF(ISNA(MATCH(ratings!$A144,tournaments!IJ$2:IJ$33,0)),0,(INDEX(tournaments!IK$2:IK$33,MATCH(ratings!$A144,tournaments!IJ$2:IJ$33,0))))</f>
        <v>0</v>
      </c>
      <c r="IZ144" s="3">
        <f>IF(ISNA(MATCH(ratings!$A144,tournaments!IJ$2:IJ$33,0)),0,(INDEX(tournaments!IL$2:IL$33,MATCH(ratings!$A144,tournaments!IJ$2:IJ$33,0))))</f>
        <v>0</v>
      </c>
      <c r="JA144" s="6">
        <f t="shared" si="1639"/>
        <v>19.933728843305879</v>
      </c>
      <c r="JB144" s="9">
        <f>IF(ISNA(MATCH(ratings!$A144,tournaments!IM$2:IM$33,0)),0,(INDEX(tournaments!IN$2:IN$33,MATCH(ratings!$A144,tournaments!IM$2:IM$33,0))))</f>
        <v>0</v>
      </c>
      <c r="JC144" s="3">
        <f>IF(ISNA(MATCH(ratings!$A144,tournaments!IM$2:IM$33,0)),0,(INDEX(tournaments!IO$2:IO$33,MATCH(ratings!$A144,tournaments!IM$2:IM$33,0))))</f>
        <v>0</v>
      </c>
      <c r="JD144" s="6">
        <f t="shared" si="1640"/>
        <v>19.933728843305879</v>
      </c>
      <c r="JE144" s="9">
        <f>IF(ISNA(MATCH(ratings!$A144,tournaments!IP$2:IP$33,0)),0,(INDEX(tournaments!IQ$2:IQ$33,MATCH(ratings!$A144,tournaments!IP$2:IP$33,0))))</f>
        <v>0</v>
      </c>
      <c r="JF144" s="3">
        <f>IF(ISNA(MATCH(ratings!$A144,tournaments!IP$2:IP$33,0)),0,(INDEX(tournaments!IR$2:IR$33,MATCH(ratings!$A144,tournaments!IP$2:IP$33,0))))</f>
        <v>0</v>
      </c>
      <c r="JG144" s="6">
        <f t="shared" si="1641"/>
        <v>19.933728843305879</v>
      </c>
      <c r="JH144" s="9">
        <f>IF(ISNA(MATCH(ratings!$A144,tournaments!IS$2:IS$33,0)),0,(INDEX(tournaments!IT$2:IT$33,MATCH(ratings!$A144,tournaments!IS$2:IS$33,0))))</f>
        <v>0</v>
      </c>
      <c r="JI144" s="3">
        <f>IF(ISNA(MATCH(ratings!$A144,tournaments!IS$2:IS$33,0)),0,(INDEX(tournaments!IU$2:IU$33,MATCH(ratings!$A144,tournaments!IS$2:IS$33,0))))</f>
        <v>0</v>
      </c>
      <c r="JJ144" s="6">
        <f t="shared" si="1642"/>
        <v>19.933728843305879</v>
      </c>
      <c r="JK144" s="9">
        <f>IF(ISNA(MATCH(ratings!$A144,tournaments!IV$2:IV$33,0)),0,(INDEX(tournaments!IW$2:IW$33,MATCH(ratings!$A144,tournaments!IV$2:IV$33,0))))</f>
        <v>0</v>
      </c>
      <c r="JL144" s="3">
        <f>IF(ISNA(MATCH(ratings!$A144,tournaments!IV$2:IV$33,0)),0,(INDEX(tournaments!IX$2:IX$33,MATCH(ratings!$A144,tournaments!IV$2:IV$33,0))))</f>
        <v>0</v>
      </c>
      <c r="JM144" s="6">
        <f t="shared" si="1643"/>
        <v>19.933728843305879</v>
      </c>
      <c r="JN144" s="9"/>
      <c r="JO144" s="3"/>
      <c r="JP144" s="6">
        <f t="shared" si="1644"/>
        <v>19.933728843305879</v>
      </c>
      <c r="JQ144" s="6">
        <f>parameters!$B$3*parameters!$B$2+(1-parameters!$B$3)*ratings!JP144</f>
        <v>19.940355958975292</v>
      </c>
      <c r="JR144" s="9">
        <f>IF(ISNA(MATCH(ratings!$A144,tournaments!JC$2:JC$33,0)),0,(INDEX(tournaments!JD$2:JD$33,MATCH(ratings!$A144,tournaments!JC$2:JC$33,0))))</f>
        <v>0</v>
      </c>
      <c r="JS144" s="3">
        <f>IF(ISNA(MATCH(ratings!$A144,tournaments!JC$2:JC$33,0)),0,(INDEX(tournaments!JE$2:JE$33,MATCH(ratings!$A144,tournaments!JC$2:JC$33,0))))</f>
        <v>0</v>
      </c>
      <c r="JT144" s="6">
        <f t="shared" si="1645"/>
        <v>19.940355958975292</v>
      </c>
      <c r="JU144" s="9">
        <f>IF(ISNA(MATCH(ratings!$A144,tournaments!JF$2:JF$33,0)),0,(INDEX(tournaments!JG$2:JG$33,MATCH(ratings!$A144,tournaments!JF$2:JF$33,0))))</f>
        <v>0</v>
      </c>
      <c r="JV144" s="3">
        <f>IF(ISNA(MATCH(ratings!$A144,tournaments!JF$2:JF$33,0)),0,(INDEX(tournaments!JH$2:JH$33,MATCH(ratings!$A144,tournaments!JF$2:JF$33,0))))</f>
        <v>0</v>
      </c>
      <c r="JW144" s="6">
        <f t="shared" si="1646"/>
        <v>19.940355958975292</v>
      </c>
      <c r="JX144" s="9">
        <f>IF(ISNA(MATCH(ratings!$A144,tournaments!JI$2:JI$33,0)),0,(INDEX(tournaments!JJ$2:JJ$33,MATCH(ratings!$A144,tournaments!JI$2:JI$33,0))))</f>
        <v>0</v>
      </c>
      <c r="JY144" s="3">
        <f>IF(ISNA(MATCH(ratings!$A144,tournaments!JI$2:JI$33,0)),0,(INDEX(tournaments!JK$2:JK$33,MATCH(ratings!$A144,tournaments!JI$2:JI$33,0))))</f>
        <v>0</v>
      </c>
      <c r="JZ144" s="6">
        <f t="shared" si="1647"/>
        <v>19.940355958975292</v>
      </c>
      <c r="KA144" s="9">
        <f>IF(ISNA(MATCH(ratings!$A144,tournaments!JL$2:JL$33,0)),0,(INDEX(tournaments!JM$2:JM$33,MATCH(ratings!$A144,tournaments!JL$2:JL$33,0))))</f>
        <v>0</v>
      </c>
      <c r="KB144" s="3">
        <f>IF(ISNA(MATCH(ratings!$A144,tournaments!JL$2:JL$33,0)),0,(INDEX(tournaments!JN$2:JN$33,MATCH(ratings!$A144,tournaments!JL$2:JL$33,0))))</f>
        <v>0</v>
      </c>
      <c r="KC144" s="6">
        <f t="shared" si="1648"/>
        <v>19.940355958975292</v>
      </c>
      <c r="KD144" s="9">
        <f>IF(ISNA(MATCH(ratings!$A144,tournaments!JO$2:JO$33,0)),0,(INDEX(tournaments!JP$2:JP$33,MATCH(ratings!$A144,tournaments!JO$2:JO$33,0))))</f>
        <v>0</v>
      </c>
      <c r="KE144" s="3">
        <f>IF(ISNA(MATCH(ratings!$A144,tournaments!JO$2:JO$33,0)),0,(INDEX(tournaments!JQ$2:JQ$33,MATCH(ratings!$A144,tournaments!JO$2:JO$33,0))))</f>
        <v>0</v>
      </c>
      <c r="KF144" s="6">
        <f t="shared" si="1649"/>
        <v>19.940355958975292</v>
      </c>
      <c r="KG144" s="9">
        <f>IF(ISNA(MATCH(ratings!$A144,tournaments!JR$2:JR$33,0)),0,(INDEX(tournaments!JS$2:JS$33,MATCH(ratings!$A144,tournaments!JR$2:JR$33,0))))</f>
        <v>0</v>
      </c>
      <c r="KH144" s="3">
        <f>IF(ISNA(MATCH(ratings!$A144,tournaments!JR$2:JR$33,0)),0,(INDEX(tournaments!JT$2:JT$33,MATCH(ratings!$A144,tournaments!JR$2:JR$33,0))))</f>
        <v>0</v>
      </c>
      <c r="KI144" s="6">
        <f t="shared" si="1650"/>
        <v>19.940355958975292</v>
      </c>
      <c r="KJ144" s="6">
        <f>parameters!$B$3*parameters!$B$2+(1-parameters!$B$3)*ratings!KI144</f>
        <v>19.946320363077763</v>
      </c>
      <c r="KK144" s="9">
        <f>IF(ISNA(MATCH(ratings!$A144,tournaments!JU$2:JU$33,0)),0,(INDEX(tournaments!JV$2:JV$33,MATCH(ratings!$A144,tournaments!JU$2:JU$33,0))))</f>
        <v>0</v>
      </c>
      <c r="KL144" s="3">
        <f>IF(ISNA(MATCH(ratings!$A144,tournaments!JU$2:JU$33,0)),0,(INDEX(tournaments!JW$2:JW$33,MATCH(ratings!$A144,tournaments!JU$2:JU$33,0))))</f>
        <v>0</v>
      </c>
      <c r="KM144" s="6">
        <f t="shared" si="1651"/>
        <v>19.946320363077763</v>
      </c>
      <c r="KN144" s="9">
        <f>IF(ISNA(MATCH(ratings!$A144,tournaments!JX$2:JX$33,0)),0,(INDEX(tournaments!JY$2:JY$33,MATCH(ratings!$A144,tournaments!JX$2:JX$33,0))))</f>
        <v>0</v>
      </c>
      <c r="KO144" s="3">
        <f>IF(ISNA(MATCH(ratings!$A144,tournaments!JX$2:JX$33,0)),0,(INDEX(tournaments!JZ$2:JZ$33,MATCH(ratings!$A144,tournaments!JX$2:JX$33,0))))</f>
        <v>0</v>
      </c>
      <c r="KP144" s="6">
        <f t="shared" si="1652"/>
        <v>19.946320363077763</v>
      </c>
      <c r="KQ144" s="9">
        <f>IF(ISNA(MATCH(ratings!$A144,tournaments!KA$2:KA$33,0)),0,(INDEX(tournaments!KB$2:KB$33,MATCH(ratings!$A144,tournaments!KA$2:KA$33,0))))</f>
        <v>0</v>
      </c>
      <c r="KR144" s="3">
        <f>IF(ISNA(MATCH(ratings!$A144,tournaments!KA$2:KA$33,0)),0,(INDEX(tournaments!KC$2:KC$33,MATCH(ratings!$A144,tournaments!KA$2:KA$33,0))))</f>
        <v>0</v>
      </c>
      <c r="KS144" s="6">
        <f t="shared" si="1653"/>
        <v>19.946320363077763</v>
      </c>
      <c r="KT144" s="9">
        <f>IF(ISNA(MATCH(ratings!$A144,tournaments!KD$2:KD$33,0)),0,(INDEX(tournaments!KE$2:KE$33,MATCH(ratings!$A144,tournaments!KD$2:KD$33,0))))</f>
        <v>0</v>
      </c>
      <c r="KU144" s="3">
        <f>IF(ISNA(MATCH(ratings!$A144,tournaments!KD$2:KD$33,0)),0,(INDEX(tournaments!KF$2:KF$33,MATCH(ratings!$A144,tournaments!KD$2:KD$33,0))))</f>
        <v>0</v>
      </c>
      <c r="KV144" s="6">
        <f t="shared" si="1654"/>
        <v>19.946320363077763</v>
      </c>
      <c r="KW144" s="9">
        <f>IF(ISNA(MATCH(ratings!$A144,tournaments!KG$2:KG$33,0)),0,(INDEX(tournaments!KH$2:KH$33,MATCH(ratings!$A144,tournaments!KG$2:KG$33,0))))</f>
        <v>0</v>
      </c>
      <c r="KX144" s="3">
        <f>IF(ISNA(MATCH(ratings!$A144,tournaments!KG$2:KG$33,0)),0,(INDEX(tournaments!KI$2:KI$33,MATCH(ratings!$A144,tournaments!KG$2:KG$33,0))))</f>
        <v>0</v>
      </c>
      <c r="KY144" s="6">
        <f t="shared" si="1655"/>
        <v>19.946320363077763</v>
      </c>
      <c r="KZ144" s="9">
        <f>IF(ISNA(MATCH(ratings!$A144,tournaments!KJ$2:KJ$33,0)),0,(INDEX(tournaments!KK$2:KK$33,MATCH(ratings!$A144,tournaments!KJ$2:KJ$33,0))))</f>
        <v>0</v>
      </c>
      <c r="LA144" s="3">
        <f>IF(ISNA(MATCH(ratings!$A144,tournaments!KJ$2:KJ$33,0)),0,(INDEX(tournaments!KL$2:KL$33,MATCH(ratings!$A144,tournaments!KJ$2:KJ$33,0))))</f>
        <v>0</v>
      </c>
      <c r="LB144" s="6">
        <f t="shared" si="1656"/>
        <v>19.946320363077763</v>
      </c>
      <c r="LC144" s="6">
        <f>parameters!$B$3*parameters!$B$2+(1-parameters!$B$3)*ratings!LB144</f>
        <v>19.951688326769986</v>
      </c>
      <c r="LD144" s="9">
        <f>IF(ISNA(MATCH(ratings!$A144,tournaments!KN$2:KN$33,0)),0,(INDEX(tournaments!KO$2:KO$33,MATCH(ratings!$A144,tournaments!KN$2:KN$33,0))))</f>
        <v>0</v>
      </c>
      <c r="LE144" s="3">
        <f>IF(ISNA(MATCH(ratings!$A144,tournaments!KN$2:KN$33,0)),0,(INDEX(tournaments!KP$2:KP$33,MATCH(ratings!$A144,tournaments!KN$2:KN$33,0))))</f>
        <v>0</v>
      </c>
      <c r="LF144" s="6">
        <f t="shared" si="1657"/>
        <v>19.951688326769986</v>
      </c>
      <c r="LG144" s="9">
        <f>IF(ISNA(MATCH(ratings!$A144,tournaments!KQ$2:KQ$33,0)),0,(INDEX(tournaments!KR$2:KR$33,MATCH(ratings!$A144,tournaments!KQ$2:KQ$33,0))))</f>
        <v>0</v>
      </c>
      <c r="LH144" s="3">
        <f>IF(ISNA(MATCH(ratings!$A144,tournaments!KQ$2:KQ$33,0)),0,(INDEX(tournaments!KS$2:KS$33,MATCH(ratings!$A144,tournaments!KQ$2:KQ$33,0))))</f>
        <v>0</v>
      </c>
      <c r="LI144" s="6">
        <f t="shared" si="1658"/>
        <v>19.951688326769986</v>
      </c>
      <c r="LJ144" s="9">
        <f>IF(ISNA(MATCH(ratings!$A144,tournaments!KT$2:KT$33,0)),0,(INDEX(tournaments!KU$2:KU$33,MATCH(ratings!$A144,tournaments!KT$2:KT$33,0))))</f>
        <v>0</v>
      </c>
      <c r="LK144" s="3">
        <f>IF(ISNA(MATCH(ratings!$A144,tournaments!KT$2:KT$33,0)),0,(INDEX(tournaments!KV$2:KV$33,MATCH(ratings!$A144,tournaments!KT$2:KT$33,0))))</f>
        <v>0</v>
      </c>
      <c r="LL144" s="6">
        <f t="shared" si="1659"/>
        <v>19.951688326769986</v>
      </c>
      <c r="LM144" s="9">
        <f>IF(ISNA(MATCH(ratings!$A144,tournaments!KW$2:KW$33,0)),0,(INDEX(tournaments!KX$2:KX$33,MATCH(ratings!$A144,tournaments!KW$2:KW$33,0))))</f>
        <v>0</v>
      </c>
      <c r="LN144" s="3">
        <f>IF(ISNA(MATCH(ratings!$A144,tournaments!KW$2:KW$33,0)),0,(INDEX(tournaments!KY$2:KY$33,MATCH(ratings!$A144,tournaments!KW$2:KW$33,0))))</f>
        <v>0</v>
      </c>
      <c r="LO144" s="6">
        <f t="shared" si="1660"/>
        <v>19.951688326769986</v>
      </c>
      <c r="LP144" s="9">
        <f>IF(ISNA(MATCH(ratings!$A144,tournaments!KZ$2:KZ$33,0)),0,(INDEX(tournaments!LA$2:LA$33,MATCH(ratings!$A144,tournaments!KZ$2:KZ$33,0))))</f>
        <v>0</v>
      </c>
      <c r="LQ144" s="3">
        <f>IF(ISNA(MATCH(ratings!$A144,tournaments!KZ$2:KZ$33,0)),0,(INDEX(tournaments!LB$2:LB$33,MATCH(ratings!$A144,tournaments!KZ$2:KZ$33,0))))</f>
        <v>0</v>
      </c>
      <c r="LR144" s="6">
        <f t="shared" si="1661"/>
        <v>19.951688326769986</v>
      </c>
      <c r="LS144" s="9">
        <f>IF(ISNA(MATCH(ratings!$A144,tournaments!LC$2:LC$33,0)),0,(INDEX(tournaments!LD$2:LD$33,MATCH(ratings!$A144,tournaments!LC$2:LC$33,0))))</f>
        <v>0</v>
      </c>
      <c r="LT144" s="3">
        <f>IF(ISNA(MATCH(ratings!$A144,tournaments!LC$2:LC$33,0)),0,(INDEX(tournaments!LE$2:LE$33,MATCH(ratings!$A144,tournaments!LC$2:LC$33,0))))</f>
        <v>0</v>
      </c>
      <c r="LU144" s="6">
        <f t="shared" si="1662"/>
        <v>19.951688326769986</v>
      </c>
      <c r="LV144" s="6">
        <f>parameters!$B$3*parameters!$B$2+(1-parameters!$B$3)*ratings!LU144</f>
        <v>19.956519494092987</v>
      </c>
      <c r="LW144" s="9">
        <f>IF(ISNA(MATCH(ratings!$A144,tournaments!LF$2:LF$33,0)),0,(INDEX(tournaments!LG$2:LG$33,MATCH(ratings!$A144,tournaments!LF$2:LF$33,0))))</f>
        <v>0</v>
      </c>
      <c r="LX144" s="3">
        <f>IF(ISNA(MATCH(ratings!$A144,tournaments!LF$2:LF$33,0)),0,(INDEX(tournaments!LH$2:LH$33,MATCH(ratings!$A144,tournaments!LF$2:LF$33,0))))</f>
        <v>0</v>
      </c>
      <c r="LY144" s="6">
        <f t="shared" si="1663"/>
        <v>19.956519494092987</v>
      </c>
      <c r="LZ144" s="9">
        <f>IF(ISNA(MATCH(ratings!$A144,tournaments!LI$2:LI$33,0)),0,(INDEX(tournaments!LJ$2:LJ$33,MATCH(ratings!$A144,tournaments!LI$2:LI$33,0))))</f>
        <v>0</v>
      </c>
      <c r="MA144" s="3">
        <f>IF(ISNA(MATCH(ratings!$A144,tournaments!LI$2:LI$33,0)),0,(INDEX(tournaments!LK$2:LK$33,MATCH(ratings!$A144,tournaments!LI$2:LI$33,0))))</f>
        <v>0</v>
      </c>
      <c r="MB144" s="6">
        <f t="shared" si="1664"/>
        <v>19.956519494092987</v>
      </c>
      <c r="MC144" s="9">
        <f>IF(ISNA(MATCH(ratings!$A144,tournaments!LL$2:LL$33,0)),0,(INDEX(tournaments!LM$2:LM$33,MATCH(ratings!$A144,tournaments!LL$2:LL$33,0))))</f>
        <v>0</v>
      </c>
      <c r="MD144" s="3">
        <f>IF(ISNA(MATCH(ratings!$A144,tournaments!LL$2:LL$33,0)),0,(INDEX(tournaments!LN$2:LN$33,MATCH(ratings!$A144,tournaments!LL$2:LL$33,0))))</f>
        <v>0</v>
      </c>
      <c r="ME144" s="6">
        <f t="shared" si="1253"/>
        <v>19.956519494092987</v>
      </c>
      <c r="MF144" s="6">
        <f>parameters!$B$3*parameters!$B$2+(1-parameters!$B$3)*ratings!ME144</f>
        <v>19.960867544683691</v>
      </c>
      <c r="MG144" s="9">
        <f>IF(ISNA(MATCH(ratings!$A144,tournaments!LO$2:LO$33,0)),0,(INDEX(tournaments!LP$2:LP$33,MATCH(ratings!$A144,tournaments!LO$2:LO$33,0))))</f>
        <v>0</v>
      </c>
      <c r="MH144" s="3">
        <f>IF(ISNA(MATCH(ratings!$A144,tournaments!LO$2:LO$33,0)),0,(INDEX(tournaments!LQ$2:LQ$33,MATCH(ratings!$A144,tournaments!LO$2:LO$33,0))))</f>
        <v>0</v>
      </c>
      <c r="MI144" s="6">
        <f t="shared" si="1254"/>
        <v>19.960867544683691</v>
      </c>
      <c r="MJ144" s="9">
        <f>IF(ISNA(MATCH(ratings!$A144,tournaments!LR$2:LR$33,0)),0,(INDEX(tournaments!LS$2:LS$33,MATCH(ratings!$A144,tournaments!LR$2:LR$33,0))))</f>
        <v>0</v>
      </c>
      <c r="MK144" s="3">
        <f>IF(ISNA(MATCH(ratings!$A144,tournaments!LR$2:LR$33,0)),0,(INDEX(tournaments!LT$2:LT$33,MATCH(ratings!$A144,tournaments!LR$2:LR$33,0))))</f>
        <v>0</v>
      </c>
      <c r="ML144" s="6">
        <f t="shared" si="1255"/>
        <v>19.960867544683691</v>
      </c>
      <c r="MM144" s="9">
        <f>IF(ISNA(MATCH(ratings!$A144,tournaments!LU$2:LU$33,0)),0,(INDEX(tournaments!LV$2:LV$33,MATCH(ratings!$A144,tournaments!LU$2:LU$33,0))))</f>
        <v>0</v>
      </c>
      <c r="MN144" s="3">
        <f>IF(ISNA(MATCH(ratings!$A144,tournaments!LU$2:LU$33,0)),0,(INDEX(tournaments!LW$2:LW$33,MATCH(ratings!$A144,tournaments!LU$2:LU$33,0))))</f>
        <v>0</v>
      </c>
      <c r="MO144" s="6">
        <f t="shared" si="1256"/>
        <v>19.960867544683691</v>
      </c>
      <c r="MP144" s="9">
        <f>IF(ISNA(MATCH(ratings!$A144,tournaments!LX$2:LX$33,0)),0,(INDEX(tournaments!LY$2:LY$33,MATCH(ratings!$A144,tournaments!LX$2:LX$33,0))))</f>
        <v>0</v>
      </c>
      <c r="MQ144" s="3">
        <f>IF(ISNA(MATCH(ratings!$A144,tournaments!LX$2:LX$33,0)),0,(INDEX(tournaments!LZ$2:LZ$33,MATCH(ratings!$A144,tournaments!LX$2:LX$33,0))))</f>
        <v>0</v>
      </c>
      <c r="MR144" s="6">
        <f t="shared" si="1257"/>
        <v>19.960867544683691</v>
      </c>
      <c r="MS144" s="9">
        <f>IF(ISNA(MATCH(ratings!$A144,tournaments!MA$2:MA$33,0)),0,(INDEX(tournaments!MB$2:MB$33,MATCH(ratings!$A144,tournaments!MA$2:MA$33,0))))</f>
        <v>0</v>
      </c>
      <c r="MT144" s="3">
        <f>IF(ISNA(MATCH(ratings!$A144,tournaments!MA$2:MA$33,0)),0,(INDEX(tournaments!MC$2:MC$33,MATCH(ratings!$A144,tournaments!MA$2:MA$33,0))))</f>
        <v>0</v>
      </c>
      <c r="MU144" s="6">
        <f t="shared" si="1258"/>
        <v>19.960867544683691</v>
      </c>
      <c r="MV144" s="6">
        <f>parameters!$B$3*parameters!$B$2+(1-parameters!$B$3)*ratings!MU144</f>
        <v>19.964780790215322</v>
      </c>
      <c r="MW144" s="6">
        <f>parameters!$B$3*parameters!$B$2+(1-parameters!$B$3)*ratings!MV144</f>
        <v>19.96830271119379</v>
      </c>
      <c r="MX144" s="6">
        <f>parameters!$B$3*parameters!$B$2+(1-parameters!$B$3)*ratings!MW144</f>
        <v>19.971472440074411</v>
      </c>
      <c r="MY144" s="9">
        <f>IF(ISNA(MATCH(ratings!$A144,tournaments!MD$2:MD$33,0)),0,(INDEX(tournaments!ME$2:ME$33,MATCH(ratings!$A144,tournaments!MD$2:MD$33,0))))</f>
        <v>0</v>
      </c>
      <c r="MZ144" s="3">
        <f>IF(ISNA(MATCH(ratings!$A144,tournaments!MD$2:MD$33,0)),0,(INDEX(tournaments!MF$2:MF$33,MATCH(ratings!$A144,tournaments!MD$2:MD$33,0))))</f>
        <v>0</v>
      </c>
      <c r="NA144" s="6">
        <f t="shared" si="1259"/>
        <v>19.971472440074411</v>
      </c>
      <c r="NB144" s="9">
        <f>IF(ISNA(MATCH(ratings!$A144,tournaments!MG$2:MG$33,0)),0,(INDEX(tournaments!MH$2:MH$33,MATCH(ratings!$A144,tournaments!MG$2:MG$33,0))))</f>
        <v>0</v>
      </c>
      <c r="NC144" s="3">
        <f>IF(ISNA(MATCH(ratings!$A144,tournaments!MG$2:MG$33,0)),0,(INDEX(tournaments!MI$2:MI$33,MATCH(ratings!$A144,tournaments!MG$2:MG$33,0))))</f>
        <v>0</v>
      </c>
      <c r="ND144" s="6">
        <f t="shared" si="1260"/>
        <v>19.971472440074411</v>
      </c>
      <c r="NE144" s="9">
        <f>IF(ISNA(MATCH(ratings!$A144,tournaments!MJ$2:MJ$33,0)),0,(INDEX(tournaments!MK$2:MK$33,MATCH(ratings!$A144,tournaments!MJ$2:MJ$33,0))))</f>
        <v>0</v>
      </c>
      <c r="NF144" s="3">
        <f>IF(ISNA(MATCH(ratings!$A144,tournaments!MJ$2:MJ$33,0)),0,(INDEX(tournaments!ML$2:ML$33,MATCH(ratings!$A144,tournaments!MJ$2:MJ$33,0))))</f>
        <v>0</v>
      </c>
      <c r="NG144" s="6">
        <f t="shared" si="1261"/>
        <v>19.971472440074411</v>
      </c>
      <c r="NH144" s="9">
        <f>IF(ISNA(MATCH(ratings!$A144,tournaments!MM$2:MM$33,0)),0,(INDEX(tournaments!MN$2:MN$33,MATCH(ratings!$A144,tournaments!MM$2:MM$33,0))))</f>
        <v>0</v>
      </c>
      <c r="NI144" s="3">
        <f>IF(ISNA(MATCH(ratings!$A144,tournaments!MM$2:MM$33,0)),0,(INDEX(tournaments!MO$2:MO$33,MATCH(ratings!$A144,tournaments!MM$2:MM$33,0))))</f>
        <v>0</v>
      </c>
      <c r="NJ144" s="6">
        <f t="shared" si="1262"/>
        <v>19.971472440074411</v>
      </c>
      <c r="NK144" s="9">
        <f>IF(ISNA(MATCH(ratings!$A144,tournaments!MP$2:MP$33,0)),0,(INDEX(tournaments!MQ$2:MQ$33,MATCH(ratings!$A144,tournaments!MP$2:MP$33,0))))</f>
        <v>0</v>
      </c>
      <c r="NL144" s="3">
        <f>IF(ISNA(MATCH(ratings!$A144,tournaments!MP$2:MP$33,0)),0,(INDEX(tournaments!MR$2:MR$33,MATCH(ratings!$A144,tournaments!MP$2:MP$33,0))))</f>
        <v>0</v>
      </c>
      <c r="NM144" s="6">
        <f t="shared" si="1263"/>
        <v>19.971472440074411</v>
      </c>
      <c r="NN144" s="9">
        <f>IF(ISNA(MATCH(ratings!$A144,tournaments!MS$2:MS$33,0)),0,(INDEX(tournaments!MT$2:MT$33,MATCH(ratings!$A144,tournaments!MS$2:MS$33,0))))</f>
        <v>0</v>
      </c>
      <c r="NO144" s="3">
        <f>IF(ISNA(MATCH(ratings!$A144,tournaments!MS$2:MS$33,0)),0,(INDEX(tournaments!MU$2:MU$33,MATCH(ratings!$A144,tournaments!MS$2:MS$33,0))))</f>
        <v>0</v>
      </c>
      <c r="NP144" s="6">
        <f t="shared" si="1264"/>
        <v>19.971472440074411</v>
      </c>
      <c r="NQ144" s="6">
        <f>parameters!$B$3*parameters!$B$2+(1-parameters!$B$3)*ratings!NP144</f>
        <v>19.974325196066971</v>
      </c>
      <c r="NR144" s="9">
        <f>IF(ISNA(MATCH(ratings!$A144,tournaments!MV$2:MV$33,0)),0,(INDEX(tournaments!MW$2:MW$33,MATCH(ratings!$A144,tournaments!MV$2:MV$33,0))))</f>
        <v>0</v>
      </c>
      <c r="NS144" s="3">
        <f>IF(ISNA(MATCH(ratings!$A144,tournaments!MV$2:MV$33,0)),0,(INDEX(tournaments!MX$2:MX$33,MATCH(ratings!$A144,tournaments!MV$2:MV$33,0))))</f>
        <v>0</v>
      </c>
      <c r="NT144" s="6">
        <f t="shared" si="1265"/>
        <v>19.974325196066971</v>
      </c>
      <c r="NU144" s="9">
        <f>IF(ISNA(MATCH(ratings!$A144,tournaments!MY$2:MY$33,0)),0,(INDEX(tournaments!MZ$2:MZ$33,MATCH(ratings!$A144,tournaments!MY$2:MY$33,0))))</f>
        <v>0</v>
      </c>
      <c r="NV144" s="3">
        <f>IF(ISNA(MATCH(ratings!$A144,tournaments!MY$2:MY$33,0)),0,(INDEX(tournaments!NA$2:NA$33,MATCH(ratings!$A144,tournaments!MY$2:MY$33,0))))</f>
        <v>0</v>
      </c>
      <c r="NW144" s="6">
        <f t="shared" si="1266"/>
        <v>19.974325196066971</v>
      </c>
      <c r="NX144" s="9">
        <f>IF(ISNA(MATCH(ratings!$A144,tournaments!NB$2:NB$33,0)),0,(INDEX(tournaments!NC$2:NC$33,MATCH(ratings!$A144,tournaments!NB$2:NB$33,0))))</f>
        <v>0</v>
      </c>
      <c r="NY144" s="3">
        <f>IF(ISNA(MATCH(ratings!$A144,tournaments!NB$2:NB$33,0)),0,(INDEX(tournaments!ND$2:ND$33,MATCH(ratings!$A144,tournaments!NB$2:NB$33,0))))</f>
        <v>0</v>
      </c>
      <c r="NZ144" s="6">
        <f t="shared" si="1267"/>
        <v>19.974325196066971</v>
      </c>
      <c r="OA144" s="9">
        <f>IF(ISNA(MATCH(ratings!$A144,tournaments!NE$2:NE$33,0)),0,(INDEX(tournaments!NF$2:NF$33,MATCH(ratings!$A144,tournaments!NE$2:NE$33,0))))</f>
        <v>0</v>
      </c>
      <c r="OB144" s="3">
        <f>IF(ISNA(MATCH(ratings!$A144,tournaments!NE$2:NE$33,0)),0,(INDEX(tournaments!NG$2:NG$33,MATCH(ratings!$A144,tournaments!NE$2:NE$33,0))))</f>
        <v>0</v>
      </c>
      <c r="OC144" s="6">
        <f t="shared" si="1268"/>
        <v>19.974325196066971</v>
      </c>
      <c r="OD144" s="6">
        <f>parameters!$B$3*parameters!$B$2+(1-parameters!$B$3)*ratings!OC144</f>
        <v>19.976892676460274</v>
      </c>
      <c r="OE144" s="9">
        <f>IF(ISNA(MATCH(ratings!$A144,tournaments!NH$2:NH$33,0)),0,(INDEX(tournaments!NI$2:NI$33,MATCH(ratings!$A144,tournaments!NH$2:NH$33,0))))</f>
        <v>0</v>
      </c>
      <c r="OF144" s="3">
        <f>IF(ISNA(MATCH(ratings!$A144,tournaments!NH$2:NH$33,0)),0,(INDEX(tournaments!NJ$2:NJ$33,MATCH(ratings!$A144,tournaments!NH$2:NH$33,0))))</f>
        <v>0</v>
      </c>
      <c r="OG144" s="6">
        <f t="shared" si="1269"/>
        <v>19.976892676460274</v>
      </c>
      <c r="OH144" s="9">
        <f>IF(ISNA(MATCH(ratings!$A144,tournaments!NK$2:NK$33,0)),0,(INDEX(tournaments!NL$2:NL$33,MATCH(ratings!$A144,tournaments!NK$2:NK$33,0))))</f>
        <v>0</v>
      </c>
      <c r="OI144" s="3">
        <f>IF(ISNA(MATCH(ratings!$A144,tournaments!NK$2:NK$33,0)),0,(INDEX(tournaments!NM$2:NM$33,MATCH(ratings!$A144,tournaments!NK$2:NK$33,0))))</f>
        <v>0</v>
      </c>
      <c r="OJ144" s="6">
        <f t="shared" si="1270"/>
        <v>19.976892676460274</v>
      </c>
    </row>
    <row r="145" spans="1:400" x14ac:dyDescent="0.2">
      <c r="A145" t="s">
        <v>73</v>
      </c>
      <c r="B145" s="6">
        <f>parameters!$B$2</f>
        <v>20</v>
      </c>
      <c r="E145" s="6">
        <f t="shared" si="1558"/>
        <v>20</v>
      </c>
      <c r="F145" s="9">
        <f>IF(ISNA(MATCH(ratings!$A145,tournaments!D$2:D$33,0)),0,(INDEX(tournaments!E$2:E$33,MATCH(ratings!$A145,tournaments!D$2:D$33,0))))</f>
        <v>0</v>
      </c>
      <c r="G145" s="3">
        <f>IF(ISNA(MATCH(ratings!$A145,tournaments!D$2:D$33,0)),0,(INDEX(tournaments!F$2:F$33,MATCH(ratings!$A145,tournaments!D$2:D$33,0))))</f>
        <v>0</v>
      </c>
      <c r="H145" s="6">
        <f t="shared" si="1559"/>
        <v>20</v>
      </c>
      <c r="I145" s="9">
        <f>IF(ISNA(MATCH(ratings!$A145,tournaments!G$2:G$33,0)),0,(INDEX(tournaments!H$2:H$33,MATCH(ratings!$A145,tournaments!G$2:G$33,0))))</f>
        <v>0</v>
      </c>
      <c r="J145" s="3">
        <f>IF(ISNA(MATCH(ratings!$A145,tournaments!G$2:G$33,0)),0,(INDEX(tournaments!I$2:I$33,MATCH(ratings!$A145,tournaments!G$2:G$33,0))))</f>
        <v>0</v>
      </c>
      <c r="K145" s="6">
        <f t="shared" si="1560"/>
        <v>20</v>
      </c>
      <c r="L145" s="6">
        <f>parameters!$B$3*parameters!$B$2+(1-parameters!$B$3)*ratings!K145</f>
        <v>20</v>
      </c>
      <c r="M145" s="9">
        <f>IF(ISNA(MATCH(ratings!$A145,tournaments!J$2:J$33,0)),0,(INDEX(tournaments!K$2:K$33,MATCH(ratings!$A145,tournaments!J$2:J$33,0))))</f>
        <v>0</v>
      </c>
      <c r="N145" s="3">
        <f>IF(ISNA(MATCH(ratings!$A145,tournaments!J$2:J$33,0)),0,(INDEX(tournaments!L$2:L$33,MATCH(ratings!$A145,tournaments!J$2:J$33,0))))</f>
        <v>0</v>
      </c>
      <c r="O145" s="6">
        <f t="shared" si="1561"/>
        <v>20</v>
      </c>
      <c r="P145" s="6">
        <f>parameters!$B$3*parameters!$B$2+(1-parameters!$B$3)*ratings!O145</f>
        <v>20</v>
      </c>
      <c r="Q145" s="9">
        <f>IF(ISNA(MATCH(ratings!$A145,tournaments!M$2:M$33,0)),0,(INDEX(tournaments!N$2:N$33,MATCH(ratings!$A145,tournaments!M$2:M$33,0))))</f>
        <v>0</v>
      </c>
      <c r="R145" s="3">
        <f>IF(ISNA(MATCH(ratings!$A145,tournaments!M$2:M$33,0)),0,(INDEX(tournaments!O$2:O$33,MATCH(ratings!$A145,tournaments!M$2:M$33,0))))</f>
        <v>0</v>
      </c>
      <c r="S145" s="6">
        <f t="shared" si="1562"/>
        <v>20</v>
      </c>
      <c r="T145" s="9">
        <f>IF(ISNA(MATCH(ratings!$A145,tournaments!P$2:P$33,0)),0,(INDEX(tournaments!Q$2:Q$33,MATCH(ratings!$A145,tournaments!P$2:P$33,0))))</f>
        <v>0</v>
      </c>
      <c r="U145" s="3">
        <f>IF(ISNA(MATCH(ratings!$A145,tournaments!P$2:P$33,0)),0,(INDEX(tournaments!R$2:R$33,MATCH(ratings!$A145,tournaments!P$2:P$33,0))))</f>
        <v>0</v>
      </c>
      <c r="V145" s="6">
        <f t="shared" si="1563"/>
        <v>20</v>
      </c>
      <c r="W145" s="6">
        <f>parameters!$B$3*parameters!$B$2+(1-parameters!$B$3)*ratings!V145</f>
        <v>20</v>
      </c>
      <c r="X145" s="9">
        <f>IF(ISNA(MATCH(ratings!$A145,tournaments!S$2:S$33,0)),0,(INDEX(tournaments!T$2:T$33,MATCH(ratings!$A145,tournaments!S$2:S$33,0))))</f>
        <v>0</v>
      </c>
      <c r="Y145" s="3">
        <f>IF(ISNA(MATCH(ratings!$A145,tournaments!S$2:S$33,0)),0,(INDEX(tournaments!U$2:U$33,MATCH(ratings!$A145,tournaments!S$2:S$33,0))))</f>
        <v>0</v>
      </c>
      <c r="Z145" s="6">
        <f t="shared" si="1564"/>
        <v>20</v>
      </c>
      <c r="AA145" s="9">
        <f>IF(ISNA(MATCH(ratings!$A145,tournaments!V$2:V$33,0)),0,(INDEX(tournaments!W$2:W$33,MATCH(ratings!$A145,tournaments!V$2:V$33,0))))</f>
        <v>0</v>
      </c>
      <c r="AB145" s="3">
        <f>IF(ISNA(MATCH(ratings!$A145,tournaments!V$2:V$33,0)),0,(INDEX(tournaments!X$2:X$33,MATCH(ratings!$A145,tournaments!V$2:V$33,0))))</f>
        <v>0</v>
      </c>
      <c r="AC145" s="6">
        <f t="shared" si="1565"/>
        <v>20</v>
      </c>
      <c r="AD145" s="9">
        <f>IF(ISNA(MATCH(ratings!$A145,tournaments!Y$2:Y$33,0)),0,(INDEX(tournaments!Z$2:Z$33,MATCH(ratings!$A145,tournaments!Y$2:Y$33,0))))</f>
        <v>0</v>
      </c>
      <c r="AE145" s="3">
        <f>IF(ISNA(MATCH(ratings!$A145,tournaments!Y$2:Y$33,0)),0,(INDEX(tournaments!AA$2:AA$33,MATCH(ratings!$A145,tournaments!Y$2:Y$33,0))))</f>
        <v>0</v>
      </c>
      <c r="AF145" s="6">
        <f t="shared" si="1566"/>
        <v>20</v>
      </c>
      <c r="AG145" s="9">
        <f>IF(ISNA(MATCH(ratings!$A145,tournaments!AB$2:AB$33,0)),0,(INDEX(tournaments!AC$2:AC$33,MATCH(ratings!$A145,tournaments!AB$2:AB$33,0))))</f>
        <v>0</v>
      </c>
      <c r="AH145" s="3">
        <f>IF(ISNA(MATCH(ratings!$A145,tournaments!AB$2:AB$33,0)),0,(INDEX(tournaments!AD$2:AD$33,MATCH(ratings!$A145,tournaments!AB$2:AB$33,0))))</f>
        <v>0</v>
      </c>
      <c r="AI145" s="6">
        <f t="shared" si="1567"/>
        <v>20</v>
      </c>
      <c r="AJ145" s="9">
        <f>IF(ISNA(MATCH(ratings!$A145,tournaments!AE$2:AE$33,0)),0,(INDEX(tournaments!AF$2:AF$33,MATCH(ratings!$A145,tournaments!AE$2:AE$33,0))))</f>
        <v>0</v>
      </c>
      <c r="AK145" s="3">
        <f>IF(ISNA(MATCH(ratings!$A145,tournaments!AE$2:AE$33,0)),0,(INDEX(tournaments!AG$2:AG$33,MATCH(ratings!$A145,tournaments!AE$2:AE$33,0))))</f>
        <v>0</v>
      </c>
      <c r="AL145" s="6">
        <f t="shared" si="1568"/>
        <v>20</v>
      </c>
      <c r="AM145" s="9">
        <f>IF(ISNA(MATCH(ratings!$A145,tournaments!AH$2:AH$33,0)),0,(INDEX(tournaments!AI$2:AI$33,MATCH(ratings!$A145,tournaments!AH$2:AH$33,0))))</f>
        <v>0</v>
      </c>
      <c r="AN145" s="3">
        <f>IF(ISNA(MATCH(ratings!$A145,tournaments!AH$2:AH$33,0)),0,(INDEX(tournaments!AJ$2:AJ$33,MATCH(ratings!$A145,tournaments!AH$2:AH$33,0))))</f>
        <v>0</v>
      </c>
      <c r="AO145" s="6">
        <f t="shared" si="1569"/>
        <v>20</v>
      </c>
      <c r="AP145" s="9">
        <f>IF(ISNA(MATCH(ratings!$A145,tournaments!AK$2:AK$33,0)),0,(INDEX(tournaments!AL$2:AL$33,MATCH(ratings!$A145,tournaments!AK$2:AK$33,0))))</f>
        <v>0</v>
      </c>
      <c r="AQ145" s="3">
        <f>IF(ISNA(MATCH(ratings!$A145,tournaments!AK$2:AK$33,0)),0,(INDEX(tournaments!AM$2:AM$33,MATCH(ratings!$A145,tournaments!AK$2:AK$33,0))))</f>
        <v>0</v>
      </c>
      <c r="AR145" s="6">
        <f t="shared" si="1570"/>
        <v>20</v>
      </c>
      <c r="AS145" s="6">
        <f>parameters!$B$3*parameters!$B$2+(1-parameters!$B$3)*ratings!AR145</f>
        <v>20</v>
      </c>
      <c r="AT145" s="9">
        <f>IF(ISNA(MATCH(ratings!$A145,tournaments!AN$2:AN$33,0)),0,(INDEX(tournaments!AO$2:AO$33,MATCH(ratings!$A145,tournaments!AN$2:AN$33,0))))</f>
        <v>0</v>
      </c>
      <c r="AU145" s="3">
        <f>IF(ISNA(MATCH(ratings!$A145,tournaments!AN$2:AN$33,0)),0,(INDEX(tournaments!AP$2:AP$33,MATCH(ratings!$A145,tournaments!AN$2:AN$33,0))))</f>
        <v>0</v>
      </c>
      <c r="AV145" s="6">
        <f t="shared" si="1571"/>
        <v>20</v>
      </c>
      <c r="AW145" s="9">
        <f>IF(ISNA(MATCH(ratings!$A145,tournaments!AQ$2:AQ$33,0)),0,(INDEX(tournaments!AR$2:AR$33,MATCH(ratings!$A145,tournaments!AQ$2:AQ$33,0))))</f>
        <v>0</v>
      </c>
      <c r="AX145" s="3">
        <f>IF(ISNA(MATCH(ratings!$A145,tournaments!AQ$2:AQ$33,0)),0,(INDEX(tournaments!AS$2:AS$33,MATCH(ratings!$A145,tournaments!AQ$2:AQ$33,0))))</f>
        <v>0</v>
      </c>
      <c r="AY145" s="6">
        <f t="shared" si="1572"/>
        <v>20</v>
      </c>
      <c r="AZ145" s="9">
        <f>IF(ISNA(MATCH(ratings!$A145,tournaments!AT$2:AT$33,0)),0,(INDEX(tournaments!AU$2:AU$33,MATCH(ratings!$A145,tournaments!AT$2:AT$33,0))))</f>
        <v>0</v>
      </c>
      <c r="BA145" s="3">
        <f>IF(ISNA(MATCH(ratings!$A145,tournaments!AT$2:AT$33,0)),0,(INDEX(tournaments!AV$2:AV$33,MATCH(ratings!$A145,tournaments!AT$2:AT$33,0))))</f>
        <v>0</v>
      </c>
      <c r="BB145" s="6">
        <f t="shared" si="1573"/>
        <v>20</v>
      </c>
      <c r="BC145" s="9">
        <f>IF(ISNA(MATCH(ratings!$A145,tournaments!AW$2:AW$33,0)),0,(INDEX(tournaments!AX$2:AX$33,MATCH(ratings!$A145,tournaments!AW$2:AW$33,0))))</f>
        <v>0</v>
      </c>
      <c r="BD145" s="3">
        <f>IF(ISNA(MATCH(ratings!$A145,tournaments!AW$2:AW$33,0)),0,(INDEX(tournaments!AY$2:AY$33,MATCH(ratings!$A145,tournaments!AW$2:AW$33,0))))</f>
        <v>0</v>
      </c>
      <c r="BE145" s="6">
        <f t="shared" si="1574"/>
        <v>20</v>
      </c>
      <c r="BF145" s="9">
        <f>IF(ISNA(MATCH(ratings!$A145,tournaments!AZ$2:AZ$33,0)),0,(INDEX(tournaments!BA$2:BA$33,MATCH(ratings!$A145,tournaments!AZ$2:AZ$33,0))))</f>
        <v>0</v>
      </c>
      <c r="BG145" s="3">
        <f>IF(ISNA(MATCH(ratings!$A145,tournaments!AZ$2:AZ$33,0)),0,(INDEX(tournaments!BB$2:BB$33,MATCH(ratings!$A145,tournaments!AZ$2:AZ$33,0))))</f>
        <v>0</v>
      </c>
      <c r="BH145" s="6">
        <f t="shared" si="1575"/>
        <v>20</v>
      </c>
      <c r="BI145" s="9">
        <f>IF(ISNA(MATCH(ratings!$A145,tournaments!BC$2:BC$33,0)),0,(INDEX(tournaments!BD$2:BD$33,MATCH(ratings!$A145,tournaments!BC$2:BC$33,0))))</f>
        <v>0</v>
      </c>
      <c r="BJ145" s="3">
        <f>IF(ISNA(MATCH(ratings!$A145,tournaments!BC$2:BC$33,0)),0,(INDEX(tournaments!BE$2:BE$33,MATCH(ratings!$A145,tournaments!BC$2:BC$33,0))))</f>
        <v>0</v>
      </c>
      <c r="BK145" s="6">
        <f t="shared" si="1576"/>
        <v>20</v>
      </c>
      <c r="BL145" s="9">
        <f>IF(ISNA(MATCH(ratings!$A145,tournaments!BF$2:BF$33,0)),0,(INDEX(tournaments!BG$2:BG$33,MATCH(ratings!$A145,tournaments!BF$2:BF$33,0))))</f>
        <v>0.26784947093469391</v>
      </c>
      <c r="BM145" s="3">
        <f>IF(ISNA(MATCH(ratings!$A145,tournaments!BF$2:BF$33,0)),0,(INDEX(tournaments!BH$2:BH$33,MATCH(ratings!$A145,tournaments!BF$2:BF$33,0))))</f>
        <v>16.666666666666668</v>
      </c>
      <c r="BN145" s="6">
        <f t="shared" si="1577"/>
        <v>19.107168430217687</v>
      </c>
      <c r="BO145" s="6">
        <f>parameters!$B$3*parameters!$B$2+(1-parameters!$B$3)*ratings!BN145</f>
        <v>19.19645158719592</v>
      </c>
      <c r="BP145" s="9">
        <f>IF(ISNA(MATCH(ratings!$A145,tournaments!BI$2:BI$33,0)),0,(INDEX(tournaments!BJ$2:BJ$33,MATCH(ratings!$A145,tournaments!BI$2:BI$33,0))))</f>
        <v>0</v>
      </c>
      <c r="BQ145" s="3">
        <f>IF(ISNA(MATCH(ratings!$A145,tournaments!BI$2:BI$33,0)),0,(INDEX(tournaments!BK$2:BK$33,MATCH(ratings!$A145,tournaments!BI$2:BI$33,0))))</f>
        <v>0</v>
      </c>
      <c r="BR145" s="6">
        <f t="shared" si="1578"/>
        <v>19.19645158719592</v>
      </c>
      <c r="BS145" s="9">
        <f>IF(ISNA(MATCH(ratings!$A145,tournaments!BL$2:BL$33,0)),0,(INDEX(tournaments!BM$2:BM$33,MATCH(ratings!$A145,tournaments!BL$2:BL$33,0))))</f>
        <v>0</v>
      </c>
      <c r="BT145" s="3">
        <f>IF(ISNA(MATCH(ratings!$A145,tournaments!BL$2:BL$33,0)),0,(INDEX(tournaments!BN$2:BN$33,MATCH(ratings!$A145,tournaments!BL$2:BL$33,0))))</f>
        <v>0</v>
      </c>
      <c r="BU145" s="6">
        <f t="shared" si="1579"/>
        <v>19.19645158719592</v>
      </c>
      <c r="BV145" s="9">
        <f>IF(ISNA(MATCH(ratings!$A145,tournaments!BO$2:BO$33,0)),0,(INDEX(tournaments!BP$2:BP$33,MATCH(ratings!$A145,tournaments!BO$2:BO$33,0))))</f>
        <v>0</v>
      </c>
      <c r="BW145" s="3">
        <f>IF(ISNA(MATCH(ratings!$A145,tournaments!BO$2:BO$33,0)),0,(INDEX(tournaments!BQ$2:BQ$33,MATCH(ratings!$A145,tournaments!BO$2:BO$33,0))))</f>
        <v>0</v>
      </c>
      <c r="BX145" s="6">
        <f t="shared" si="1580"/>
        <v>19.19645158719592</v>
      </c>
      <c r="BY145" s="9">
        <f>IF(ISNA(MATCH(ratings!$A145,tournaments!BR$2:BR$33,0)),0,(INDEX(tournaments!BS$2:BS$33,MATCH(ratings!$A145,tournaments!BR$2:BR$33,0))))</f>
        <v>0</v>
      </c>
      <c r="BZ145" s="3">
        <f>IF(ISNA(MATCH(ratings!$A145,tournaments!BR$2:BR$33,0)),0,(INDEX(tournaments!BT$2:BT$33,MATCH(ratings!$A145,tournaments!BR$2:BR$33,0))))</f>
        <v>0</v>
      </c>
      <c r="CA145" s="6">
        <f t="shared" si="1581"/>
        <v>19.19645158719592</v>
      </c>
      <c r="CB145" s="9">
        <f>IF(ISNA(MATCH(ratings!$A145,tournaments!BU$2:BU$33,0)),0,(INDEX(tournaments!BV$2:BV$33,MATCH(ratings!$A145,tournaments!BU$2:BU$33,0))))</f>
        <v>0</v>
      </c>
      <c r="CC145" s="3">
        <f>IF(ISNA(MATCH(ratings!$A145,tournaments!BU$2:BU$33,0)),0,(INDEX(tournaments!BW$2:BW$33,MATCH(ratings!$A145,tournaments!BU$2:BU$33,0))))</f>
        <v>0</v>
      </c>
      <c r="CD145" s="6">
        <f t="shared" si="1582"/>
        <v>19.19645158719592</v>
      </c>
      <c r="CE145" s="9">
        <f>IF(ISNA(MATCH(ratings!$A145,tournaments!BX$2:BX$33,0)),0,(INDEX(tournaments!BY$2:BY$33,MATCH(ratings!$A145,tournaments!BX$2:BX$33,0))))</f>
        <v>0</v>
      </c>
      <c r="CF145" s="3">
        <f>IF(ISNA(MATCH(ratings!$A145,tournaments!BX$2:BX$33,0)),0,(INDEX(tournaments!BZ$2:BZ$33,MATCH(ratings!$A145,tournaments!BX$2:BX$33,0))))</f>
        <v>0</v>
      </c>
      <c r="CG145" s="6">
        <f t="shared" si="1583"/>
        <v>19.19645158719592</v>
      </c>
      <c r="CH145" s="9">
        <f>IF(ISNA(MATCH(ratings!$A145,tournaments!CA$2:CA$33,0)),0,(INDEX(tournaments!CB$2:CB$33,MATCH(ratings!$A145,tournaments!CA$2:CA$33,0))))</f>
        <v>0</v>
      </c>
      <c r="CI145" s="3">
        <f>IF(ISNA(MATCH(ratings!$A145,tournaments!CA$2:CA$33,0)),0,(INDEX(tournaments!CC$2:CC$33,MATCH(ratings!$A145,tournaments!CA$2:CA$33,0))))</f>
        <v>0</v>
      </c>
      <c r="CJ145" s="6">
        <f t="shared" si="1584"/>
        <v>19.19645158719592</v>
      </c>
      <c r="CK145" s="9">
        <f>IF(ISNA(MATCH(ratings!$A145,tournaments!CD$2:CD$33,0)),0,(INDEX(tournaments!CE$2:CE$33,MATCH(ratings!$A145,tournaments!CD$2:CD$33,0))))</f>
        <v>0</v>
      </c>
      <c r="CL145" s="3">
        <f>IF(ISNA(MATCH(ratings!$A145,tournaments!CD$2:CD$33,0)),0,(INDEX(tournaments!CF$2:CF$33,MATCH(ratings!$A145,tournaments!CD$2:CD$33,0))))</f>
        <v>0</v>
      </c>
      <c r="CM145" s="6">
        <f t="shared" si="1585"/>
        <v>19.19645158719592</v>
      </c>
      <c r="CN145" s="6">
        <f>parameters!$B$3*parameters!$B$2+(1-parameters!$B$3)*ratings!CM145</f>
        <v>19.276806428476327</v>
      </c>
      <c r="CO145" s="9">
        <f>IF(ISNA(MATCH(ratings!$A145,tournaments!CG$2:CG$33,0)),0,(INDEX(tournaments!CH$2:CH$33,MATCH(ratings!$A145,tournaments!CG$2:CG$33,0))))</f>
        <v>0</v>
      </c>
      <c r="CP145" s="3">
        <f>IF(ISNA(MATCH(ratings!$A145,tournaments!CG$2:CG$33,0)),0,(INDEX(tournaments!CI$2:CI$33,MATCH(ratings!$A145,tournaments!CG$2:CG$33,0))))</f>
        <v>0</v>
      </c>
      <c r="CQ145" s="6">
        <f t="shared" si="1586"/>
        <v>19.276806428476327</v>
      </c>
      <c r="CR145" s="9">
        <f>IF(ISNA(MATCH(ratings!$A145,tournaments!CJ$2:CJ$33,0)),0,(INDEX(tournaments!CK$2:CK$33,MATCH(ratings!$A145,tournaments!CJ$2:CJ$33,0))))</f>
        <v>0</v>
      </c>
      <c r="CS145" s="3">
        <f>IF(ISNA(MATCH(ratings!$A145,tournaments!CJ$2:CJ$33,0)),0,(INDEX(tournaments!CL$2:CL$33,MATCH(ratings!$A145,tournaments!CJ$2:CJ$33,0))))</f>
        <v>0</v>
      </c>
      <c r="CT145" s="6">
        <f t="shared" si="1587"/>
        <v>19.276806428476327</v>
      </c>
      <c r="CU145" s="9">
        <f>IF(ISNA(MATCH(ratings!$A145,tournaments!CM$2:CM$33,0)),0,(INDEX(tournaments!CN$2:CN$33,MATCH(ratings!$A145,tournaments!CM$2:CM$33,0))))</f>
        <v>0</v>
      </c>
      <c r="CV145" s="3">
        <f>IF(ISNA(MATCH(ratings!$A145,tournaments!CM$2:CM$33,0)),0,(INDEX(tournaments!CO$2:CO$33,MATCH(ratings!$A145,tournaments!CM$2:CM$33,0))))</f>
        <v>0</v>
      </c>
      <c r="CW145" s="6">
        <f t="shared" si="1588"/>
        <v>19.276806428476327</v>
      </c>
      <c r="CX145" s="9">
        <f>IF(ISNA(MATCH(ratings!$A145,tournaments!CP$2:CP$33,0)),0,(INDEX(tournaments!CQ$2:CQ$33,MATCH(ratings!$A145,tournaments!CP$2:CP$33,0))))</f>
        <v>0</v>
      </c>
      <c r="CY145" s="3">
        <f>IF(ISNA(MATCH(ratings!$A145,tournaments!CP$2:CP$33,0)),0,(INDEX(tournaments!CR$2:CR$33,MATCH(ratings!$A145,tournaments!CP$2:CP$33,0))))</f>
        <v>0</v>
      </c>
      <c r="CZ145" s="6">
        <f t="shared" si="1589"/>
        <v>19.276806428476327</v>
      </c>
      <c r="DA145" s="9">
        <f>IF(ISNA(MATCH(ratings!$A145,tournaments!CS$2:CS$33,0)),0,(INDEX(tournaments!CT$2:CT$33,MATCH(ratings!$A145,tournaments!CS$2:CS$33,0))))</f>
        <v>0</v>
      </c>
      <c r="DB145" s="3">
        <f>IF(ISNA(MATCH(ratings!$A145,tournaments!CS$2:CS$33,0)),0,(INDEX(tournaments!CU$2:CU$33,MATCH(ratings!$A145,tournaments!CS$2:CS$33,0))))</f>
        <v>0</v>
      </c>
      <c r="DC145" s="6">
        <f t="shared" si="1590"/>
        <v>19.276806428476327</v>
      </c>
      <c r="DD145" s="9">
        <f>IF(ISNA(MATCH(ratings!$A145,tournaments!CV$2:CV$33,0)),0,(INDEX(tournaments!CW$2:CW$33,MATCH(ratings!$A145,tournaments!CV$2:CV$33,0))))</f>
        <v>0</v>
      </c>
      <c r="DE145" s="3">
        <f>IF(ISNA(MATCH(ratings!$A145,tournaments!CV$2:CV$33,0)),0,(INDEX(tournaments!CX$2:CX$33,MATCH(ratings!$A145,tournaments!CV$2:CV$33,0))))</f>
        <v>0</v>
      </c>
      <c r="DF145" s="6">
        <f t="shared" si="1591"/>
        <v>19.276806428476327</v>
      </c>
      <c r="DG145" s="9">
        <f>IF(ISNA(MATCH(ratings!$A145,tournaments!CY$2:CY$33,0)),0,(INDEX(tournaments!CZ$2:CZ$33,MATCH(ratings!$A145,tournaments!CY$2:CY$33,0))))</f>
        <v>0</v>
      </c>
      <c r="DH145" s="3">
        <f>IF(ISNA(MATCH(ratings!$A145,tournaments!CY$2:CY$33,0)),0,(INDEX(tournaments!DA$2:DA$33,MATCH(ratings!$A145,tournaments!CY$2:CY$33,0))))</f>
        <v>0</v>
      </c>
      <c r="DI145" s="6">
        <f t="shared" si="1592"/>
        <v>19.276806428476327</v>
      </c>
      <c r="DJ145" s="9">
        <f>IF(ISNA(MATCH(ratings!$A145,tournaments!DB$2:DB$33,0)),0,(INDEX(tournaments!DC$2:DC$33,MATCH(ratings!$A145,tournaments!DB$2:DB$33,0))))</f>
        <v>0</v>
      </c>
      <c r="DK145" s="3">
        <f>IF(ISNA(MATCH(ratings!$A145,tournaments!DB$2:DB$33,0)),0,(INDEX(tournaments!DD$2:DD$33,MATCH(ratings!$A145,tournaments!DB$2:DB$33,0))))</f>
        <v>0</v>
      </c>
      <c r="DL145" s="6">
        <f t="shared" si="1593"/>
        <v>19.276806428476327</v>
      </c>
      <c r="DM145" s="6">
        <f>parameters!$B$3*parameters!$B$2+(1-parameters!$B$3)*ratings!DL145</f>
        <v>19.349125785628694</v>
      </c>
      <c r="DN145" s="9">
        <f>IF(ISNA(MATCH(ratings!$A145,tournaments!DE$2:DE$33,0)),0,(INDEX(tournaments!DF$2:DF$33,MATCH(ratings!$A145,tournaments!DE$2:DE$33,0))))</f>
        <v>0</v>
      </c>
      <c r="DO145" s="3">
        <f>IF(ISNA(MATCH(ratings!$A145,tournaments!DE$2:DE$33,0)),0,(INDEX(tournaments!DG$2:DG$33,MATCH(ratings!$A145,tournaments!DE$2:DE$33,0))))</f>
        <v>0</v>
      </c>
      <c r="DP145" s="6">
        <f t="shared" si="1594"/>
        <v>19.349125785628694</v>
      </c>
      <c r="DQ145" s="9">
        <f>IF(ISNA(MATCH(ratings!$A145,tournaments!DH$2:DH$33,0)),0,(INDEX(tournaments!DI$2:DI$33,MATCH(ratings!$A145,tournaments!DH$2:DH$33,0))))</f>
        <v>0</v>
      </c>
      <c r="DR145" s="3">
        <f>IF(ISNA(MATCH(ratings!$A145,tournaments!DH$2:DH$33,0)),0,(INDEX(tournaments!DJ$2:DJ$33,MATCH(ratings!$A145,tournaments!DH$2:DH$33,0))))</f>
        <v>0</v>
      </c>
      <c r="DS145" s="6">
        <f t="shared" si="1595"/>
        <v>19.349125785628694</v>
      </c>
      <c r="DT145" s="9">
        <f>IF(ISNA(MATCH(ratings!$A145,tournaments!DK$2:DK$33,0)),0,(INDEX(tournaments!DL$2:DL$33,MATCH(ratings!$A145,tournaments!DK$2:DK$33,0))))</f>
        <v>0</v>
      </c>
      <c r="DU145" s="3">
        <f>IF(ISNA(MATCH(ratings!$A145,tournaments!DK$2:DK$33,0)),0,(INDEX(tournaments!DM$2:DM$33,MATCH(ratings!$A145,tournaments!DK$2:DK$33,0))))</f>
        <v>0</v>
      </c>
      <c r="DV145" s="6">
        <f t="shared" si="1596"/>
        <v>19.349125785628694</v>
      </c>
      <c r="DW145" s="9">
        <f>IF(ISNA(MATCH(ratings!$A145,tournaments!DN$2:DN$33,0)),0,(INDEX(tournaments!DO$2:DO$33,MATCH(ratings!$A145,tournaments!DN$2:DN$33,0))))</f>
        <v>0</v>
      </c>
      <c r="DX145" s="3">
        <f>IF(ISNA(MATCH(ratings!$A145,tournaments!DN$2:DN$33,0)),0,(INDEX(tournaments!DP$2:DP$33,MATCH(ratings!$A145,tournaments!DN$2:DN$33,0))))</f>
        <v>0</v>
      </c>
      <c r="DY145" s="6">
        <f t="shared" si="1597"/>
        <v>19.349125785628694</v>
      </c>
      <c r="DZ145" s="9">
        <f>IF(ISNA(MATCH(ratings!$A145,tournaments!DQ$2:DQ$33,0)),0,(INDEX(tournaments!DR$2:DR$33,MATCH(ratings!$A145,tournaments!DQ$2:DQ$33,0))))</f>
        <v>0</v>
      </c>
      <c r="EA145" s="3">
        <f>IF(ISNA(MATCH(ratings!$A145,tournaments!DQ$2:DQ$33,0)),0,(INDEX(tournaments!DS$2:DS$33,MATCH(ratings!$A145,tournaments!DQ$2:DQ$33,0))))</f>
        <v>0</v>
      </c>
      <c r="EB145" s="6">
        <f t="shared" si="1598"/>
        <v>19.349125785628694</v>
      </c>
      <c r="EC145" s="9">
        <f>IF(ISNA(MATCH(ratings!$A145,tournaments!DT$2:DT$33,0)),0,(INDEX(tournaments!DU$2:DU$33,MATCH(ratings!$A145,tournaments!DT$2:DT$33,0))))</f>
        <v>0</v>
      </c>
      <c r="ED145" s="3">
        <f>IF(ISNA(MATCH(ratings!$A145,tournaments!DT$2:DT$33,0)),0,(INDEX(tournaments!DV$2:DV$33,MATCH(ratings!$A145,tournaments!DT$2:DT$33,0))))</f>
        <v>0</v>
      </c>
      <c r="EE145" s="6">
        <f t="shared" si="1599"/>
        <v>19.349125785628694</v>
      </c>
      <c r="EF145" s="9">
        <f>IF(ISNA(MATCH(ratings!$A145,tournaments!DW$2:DW$33,0)),0,(INDEX(tournaments!DX$2:DX$33,MATCH(ratings!$A145,tournaments!DW$2:DW$33,0))))</f>
        <v>0</v>
      </c>
      <c r="EG145" s="3">
        <f>IF(ISNA(MATCH(ratings!$A145,tournaments!DW$2:DW$33,0)),0,(INDEX(tournaments!DY$2:DY$33,MATCH(ratings!$A145,tournaments!DW$2:DW$33,0))))</f>
        <v>0</v>
      </c>
      <c r="EH145" s="6">
        <f t="shared" si="1600"/>
        <v>19.349125785628694</v>
      </c>
      <c r="EI145" s="9">
        <f>IF(ISNA(MATCH(ratings!$A145,tournaments!DZ$2:DZ$33,0)),0,(INDEX(tournaments!EA$2:EA$33,MATCH(ratings!$A145,tournaments!DZ$2:DZ$33,0))))</f>
        <v>0</v>
      </c>
      <c r="EJ145" s="3">
        <f>IF(ISNA(MATCH(ratings!$A145,tournaments!DZ$2:DZ$33,0)),0,(INDEX(tournaments!EB$2:EB$33,MATCH(ratings!$A145,tournaments!DZ$2:DZ$33,0))))</f>
        <v>0</v>
      </c>
      <c r="EK145" s="6">
        <f t="shared" si="1601"/>
        <v>19.349125785628694</v>
      </c>
      <c r="EL145" s="6">
        <f>parameters!$B$3*parameters!$B$2+(1-parameters!$B$3)*ratings!EK145</f>
        <v>19.414213207065824</v>
      </c>
      <c r="EM145" s="9">
        <f>IF(ISNA(MATCH(ratings!$A145,tournaments!EC$2:EC$33,0)),0,(INDEX(tournaments!ED$2:ED$33,MATCH(ratings!$A145,tournaments!EC$2:EC$33,0))))</f>
        <v>0</v>
      </c>
      <c r="EN145" s="3">
        <f>IF(ISNA(MATCH(ratings!$A145,tournaments!EC$2:EC$33,0)),0,(INDEX(tournaments!EE$2:EE$33,MATCH(ratings!$A145,tournaments!EC$2:EC$33,0))))</f>
        <v>0</v>
      </c>
      <c r="EO145" s="6">
        <f t="shared" si="1602"/>
        <v>19.414213207065824</v>
      </c>
      <c r="EP145" s="9">
        <f>IF(ISNA(MATCH(ratings!$A145,tournaments!EF$2:EF$33,0)),0,(INDEX(tournaments!EG$2:EG$33,MATCH(ratings!$A145,tournaments!EF$2:EF$33,0))))</f>
        <v>0</v>
      </c>
      <c r="EQ145" s="3">
        <f>IF(ISNA(MATCH(ratings!$A145,tournaments!EF$2:EF$33,0)),0,(INDEX(tournaments!EH$2:EH$33,MATCH(ratings!$A145,tournaments!EF$2:EF$33,0))))</f>
        <v>0</v>
      </c>
      <c r="ER145" s="6">
        <f t="shared" si="1603"/>
        <v>19.414213207065824</v>
      </c>
      <c r="ES145" s="9">
        <f>IF(ISNA(MATCH(ratings!$A145,tournaments!EI$2:EI$33,0)),0,(INDEX(tournaments!EJ$2:EJ$33,MATCH(ratings!$A145,tournaments!EI$2:EI$33,0))))</f>
        <v>0</v>
      </c>
      <c r="ET145" s="3">
        <f>IF(ISNA(MATCH(ratings!$A145,tournaments!EI$2:EI$33,0)),0,(INDEX(tournaments!EK$2:EK$33,MATCH(ratings!$A145,tournaments!EI$2:EI$33,0))))</f>
        <v>0</v>
      </c>
      <c r="EU145" s="6">
        <f t="shared" si="1604"/>
        <v>19.414213207065824</v>
      </c>
      <c r="EV145" s="9">
        <f>IF(ISNA(MATCH(ratings!$A145,tournaments!EL$2:EL$33,0)),0,(INDEX(tournaments!EM$2:EM$33,MATCH(ratings!$A145,tournaments!EL$2:EL$33,0))))</f>
        <v>0</v>
      </c>
      <c r="EW145" s="3">
        <f>IF(ISNA(MATCH(ratings!$A145,tournaments!EL$2:EL$33,0)),0,(INDEX(tournaments!EN$2:EN$33,MATCH(ratings!$A145,tournaments!EL$2:EL$33,0))))</f>
        <v>0</v>
      </c>
      <c r="EX145" s="6">
        <f t="shared" si="1605"/>
        <v>19.414213207065824</v>
      </c>
      <c r="EY145" s="9">
        <f>IF(ISNA(MATCH(ratings!$A145,tournaments!EO$2:EO$33,0)),0,(INDEX(tournaments!EP$2:EP$33,MATCH(ratings!$A145,tournaments!EO$2:EO$33,0))))</f>
        <v>0</v>
      </c>
      <c r="EZ145" s="3">
        <f>IF(ISNA(MATCH(ratings!$A145,tournaments!EO$2:EO$33,0)),0,(INDEX(tournaments!EQ$2:EQ$33,MATCH(ratings!$A145,tournaments!EO$2:EO$33,0))))</f>
        <v>0</v>
      </c>
      <c r="FA145" s="6">
        <f t="shared" si="1606"/>
        <v>19.414213207065824</v>
      </c>
      <c r="FB145" s="9">
        <f>IF(ISNA(MATCH(ratings!$A145,tournaments!ER$2:ER$33,0)),0,(INDEX(tournaments!ES$2:ES$33,MATCH(ratings!$A145,tournaments!ER$2:ER$33,0))))</f>
        <v>0</v>
      </c>
      <c r="FC145" s="3">
        <f>IF(ISNA(MATCH(ratings!$A145,tournaments!ER$2:ER$33,0)),0,(INDEX(tournaments!ET$2:ET$33,MATCH(ratings!$A145,tournaments!ER$2:ER$33,0))))</f>
        <v>0</v>
      </c>
      <c r="FD145" s="6">
        <f t="shared" si="1607"/>
        <v>19.414213207065824</v>
      </c>
      <c r="FE145" s="9">
        <f>IF(ISNA(MATCH(ratings!$A145,tournaments!EU$2:EU$33,0)),0,(INDEX(tournaments!EV$2:EV$33,MATCH(ratings!$A145,tournaments!EU$2:EU$33,0))))</f>
        <v>0</v>
      </c>
      <c r="FF145" s="3">
        <f>IF(ISNA(MATCH(ratings!$A145,tournaments!EU$2:EU$33,0)),0,(INDEX(tournaments!EW$2:EW$33,MATCH(ratings!$A145,tournaments!EU$2:EU$33,0))))</f>
        <v>0</v>
      </c>
      <c r="FG145" s="6">
        <f t="shared" si="1608"/>
        <v>19.414213207065824</v>
      </c>
      <c r="FH145" s="6">
        <f>parameters!$B$3*parameters!$B$2+(1-parameters!$B$3)*ratings!FG145</f>
        <v>19.472791886359243</v>
      </c>
      <c r="FI145" s="9">
        <f>IF(ISNA(MATCH(ratings!$A145,tournaments!EX$2:EX$33,0)),0,(INDEX(tournaments!EY$2:EY$33,MATCH(ratings!$A145,tournaments!EX$2:EX$33,0))))</f>
        <v>0</v>
      </c>
      <c r="FJ145" s="3">
        <f>IF(ISNA(MATCH(ratings!$A145,tournaments!EX$2:EX$33,0)),0,(INDEX(tournaments!EZ$2:EZ$33,MATCH(ratings!$A145,tournaments!EX$2:EX$33,0))))</f>
        <v>0</v>
      </c>
      <c r="FK145" s="6">
        <f t="shared" si="1609"/>
        <v>19.472791886359243</v>
      </c>
      <c r="FL145" s="9">
        <f>IF(ISNA(MATCH(ratings!$A145,tournaments!FA$2:FA$33,0)),0,(INDEX(tournaments!FB$2:FB$33,MATCH(ratings!$A145,tournaments!FA$2:FA$33,0))))</f>
        <v>0</v>
      </c>
      <c r="FM145" s="3">
        <f>IF(ISNA(MATCH(ratings!$A145,tournaments!FA$2:FA$33,0)),0,(INDEX(tournaments!FC$2:FC$33,MATCH(ratings!$A145,tournaments!FA$2:FA$33,0))))</f>
        <v>0</v>
      </c>
      <c r="FN145" s="6">
        <f t="shared" si="1610"/>
        <v>19.472791886359243</v>
      </c>
      <c r="FO145" s="9">
        <f>IF(ISNA(MATCH(ratings!$A145,tournaments!FD$2:FD$33,0)),0,(INDEX(tournaments!FE$2:FE$33,MATCH(ratings!$A145,tournaments!FD$2:FD$33,0))))</f>
        <v>0</v>
      </c>
      <c r="FP145" s="3">
        <f>IF(ISNA(MATCH(ratings!$A145,tournaments!FD$2:FD$33,0)),0,(INDEX(tournaments!FF$2:FF$33,MATCH(ratings!$A145,tournaments!FD$2:FD$33,0))))</f>
        <v>0</v>
      </c>
      <c r="FQ145" s="6">
        <f t="shared" si="1611"/>
        <v>19.472791886359243</v>
      </c>
      <c r="FR145" s="9">
        <f>IF(ISNA(MATCH(ratings!$A145,tournaments!FG$2:FG$33,0)),0,(INDEX(tournaments!FH$2:FH$33,MATCH(ratings!$A145,tournaments!FG$2:FG$33,0))))</f>
        <v>0</v>
      </c>
      <c r="FS145" s="3">
        <f>IF(ISNA(MATCH(ratings!$A145,tournaments!FG$2:FG$33,0)),0,(INDEX(tournaments!FI$2:FI$33,MATCH(ratings!$A145,tournaments!FG$2:FG$33,0))))</f>
        <v>0</v>
      </c>
      <c r="FT145" s="6">
        <f t="shared" si="1612"/>
        <v>19.472791886359243</v>
      </c>
      <c r="FU145" s="9">
        <f>IF(ISNA(MATCH(ratings!$A145,tournaments!FJ$2:FJ$33,0)),0,(INDEX(tournaments!FK$2:FK$33,MATCH(ratings!$A145,tournaments!FJ$2:FJ$33,0))))</f>
        <v>0</v>
      </c>
      <c r="FV145" s="3">
        <f>IF(ISNA(MATCH(ratings!$A145,tournaments!FJ$2:FJ$33,0)),0,(INDEX(tournaments!FL$2:FL$33,MATCH(ratings!$A145,tournaments!FJ$2:FJ$33,0))))</f>
        <v>0</v>
      </c>
      <c r="FW145" s="6">
        <f t="shared" si="1613"/>
        <v>19.472791886359243</v>
      </c>
      <c r="FX145" s="9">
        <f>IF(ISNA(MATCH(ratings!$A145,tournaments!FM$2:FM$33,0)),0,(INDEX(tournaments!FN$2:FN$33,MATCH(ratings!$A145,tournaments!FM$2:FM$33,0))))</f>
        <v>0</v>
      </c>
      <c r="FY145" s="3">
        <f>IF(ISNA(MATCH(ratings!$A145,tournaments!FM$2:FM$33,0)),0,(INDEX(tournaments!FO$2:FO$33,MATCH(ratings!$A145,tournaments!FM$2:FM$33,0))))</f>
        <v>0</v>
      </c>
      <c r="FZ145" s="6">
        <f t="shared" si="1614"/>
        <v>19.472791886359243</v>
      </c>
      <c r="GA145" s="6">
        <f>parameters!$B$3*parameters!$B$2+(1-parameters!$B$3)*ratings!FZ145</f>
        <v>19.525512697723318</v>
      </c>
      <c r="GB145" s="9">
        <f>IF(ISNA(MATCH(ratings!$A145,tournaments!FP$2:FP$33,0)),0,(INDEX(tournaments!FQ$2:FQ$33,MATCH(ratings!$A145,tournaments!FP$2:FP$33,0))))</f>
        <v>0</v>
      </c>
      <c r="GC145" s="3">
        <f>IF(ISNA(MATCH(ratings!$A145,tournaments!FP$2:FP$33,0)),0,(INDEX(tournaments!FR$2:FR$33,MATCH(ratings!$A145,tournaments!FP$2:FP$33,0))))</f>
        <v>0</v>
      </c>
      <c r="GD145" s="6">
        <f t="shared" si="1615"/>
        <v>19.525512697723318</v>
      </c>
      <c r="GE145" s="9">
        <f>IF(ISNA(MATCH(ratings!$A145,tournaments!FS$2:FS$33,0)),0,(INDEX(tournaments!FT$2:FT$33,MATCH(ratings!$A145,tournaments!FS$2:FS$33,0))))</f>
        <v>0</v>
      </c>
      <c r="GF145" s="3">
        <f>IF(ISNA(MATCH(ratings!$A145,tournaments!FS$2:FS$33,0)),0,(INDEX(tournaments!FU$2:FU$33,MATCH(ratings!$A145,tournaments!FS$2:FS$33,0))))</f>
        <v>0</v>
      </c>
      <c r="GG145" s="6">
        <f t="shared" si="1616"/>
        <v>19.525512697723318</v>
      </c>
      <c r="GH145" s="9">
        <f>IF(ISNA(MATCH(ratings!$A145,tournaments!FV$2:FV$33,0)),0,(INDEX(tournaments!FW$2:FW$33,MATCH(ratings!$A145,tournaments!FV$2:FV$33,0))))</f>
        <v>0</v>
      </c>
      <c r="GI145" s="3">
        <f>IF(ISNA(MATCH(ratings!$A145,tournaments!FV$2:FV$33,0)),0,(INDEX(tournaments!FX$2:FX$33,MATCH(ratings!$A145,tournaments!FV$2:FV$33,0))))</f>
        <v>0</v>
      </c>
      <c r="GJ145" s="6">
        <f t="shared" si="1617"/>
        <v>19.525512697723318</v>
      </c>
      <c r="GK145" s="9">
        <f>IF(ISNA(MATCH(ratings!$A145,tournaments!FY$2:FY$33,0)),0,(INDEX(tournaments!FZ$2:FZ$33,MATCH(ratings!$A145,tournaments!FY$2:FY$33,0))))</f>
        <v>0</v>
      </c>
      <c r="GL145" s="3">
        <f>IF(ISNA(MATCH(ratings!$A145,tournaments!FY$2:FY$33,0)),0,(INDEX(tournaments!GA$2:GA$33,MATCH(ratings!$A145,tournaments!FY$2:FY$33,0))))</f>
        <v>0</v>
      </c>
      <c r="GM145" s="6">
        <f t="shared" si="1618"/>
        <v>19.525512697723318</v>
      </c>
      <c r="GN145" s="9">
        <f>IF(ISNA(MATCH(ratings!$A145,tournaments!GB$2:GB$33,0)),0,(INDEX(tournaments!GC$2:GC$33,MATCH(ratings!$A145,tournaments!GB$2:GB$33,0))))</f>
        <v>0</v>
      </c>
      <c r="GO145" s="3">
        <f>IF(ISNA(MATCH(ratings!$A145,tournaments!GB$2:GB$33,0)),0,(INDEX(tournaments!GD$2:GD$33,MATCH(ratings!$A145,tournaments!GB$2:GB$33,0))))</f>
        <v>0</v>
      </c>
      <c r="GP145" s="6">
        <f t="shared" si="1619"/>
        <v>19.525512697723318</v>
      </c>
      <c r="GQ145" s="9">
        <f>IF(ISNA(MATCH(ratings!$A145,tournaments!GE$2:GE$33,0)),0,(INDEX(tournaments!GF$2:GF$33,MATCH(ratings!$A145,tournaments!GE$2:GE$33,0))))</f>
        <v>0</v>
      </c>
      <c r="GR145" s="3">
        <f>IF(ISNA(MATCH(ratings!$A145,tournaments!GE$2:GE$33,0)),0,(INDEX(tournaments!GG$2:GG$33,MATCH(ratings!$A145,tournaments!GE$2:GE$33,0))))</f>
        <v>0</v>
      </c>
      <c r="GS145" s="6">
        <f t="shared" si="1620"/>
        <v>19.525512697723318</v>
      </c>
      <c r="GT145" s="6">
        <f>parameters!$B$3*parameters!$B$2+(1-parameters!$B$3)*ratings!GS145</f>
        <v>19.572961427950986</v>
      </c>
      <c r="GU145" s="9">
        <f>IF(ISNA(MATCH(ratings!$A145,tournaments!GH$2:GH$33,0)),0,(INDEX(tournaments!GI$2:GI$33,MATCH(ratings!$A145,tournaments!GH$2:GH$33,0))))</f>
        <v>0</v>
      </c>
      <c r="GV145" s="3">
        <f>IF(ISNA(MATCH(ratings!$A145,tournaments!GH$2:GH$33,0)),0,(INDEX(tournaments!GJ$2:GJ$33,MATCH(ratings!$A145,tournaments!GH$2:GH$33,0))))</f>
        <v>0</v>
      </c>
      <c r="GW145" s="6">
        <f t="shared" si="1621"/>
        <v>19.572961427950986</v>
      </c>
      <c r="GX145" s="9">
        <f>IF(ISNA(MATCH(ratings!$A145,tournaments!GK$2:GK$33,0)),0,(INDEX(tournaments!GL$2:GL$33,MATCH(ratings!$A145,tournaments!GK$2:GK$33,0))))</f>
        <v>0</v>
      </c>
      <c r="GY145" s="3">
        <f>IF(ISNA(MATCH(ratings!$A145,tournaments!GK$2:GK$33,0)),0,(INDEX(tournaments!GM$2:GM$33,MATCH(ratings!$A145,tournaments!GK$2:GK$33,0))))</f>
        <v>0</v>
      </c>
      <c r="GZ145" s="6">
        <f t="shared" si="1622"/>
        <v>19.572961427950986</v>
      </c>
      <c r="HA145" s="9">
        <f>IF(ISNA(MATCH(ratings!$A145,tournaments!GN$2:GN$33,0)),0,(INDEX(tournaments!GO$2:GO$33,MATCH(ratings!$A145,tournaments!GN$2:GN$33,0))))</f>
        <v>0</v>
      </c>
      <c r="HB145" s="3">
        <f>IF(ISNA(MATCH(ratings!$A145,tournaments!GN$2:GN$33,0)),0,(INDEX(tournaments!GP$2:GP$33,MATCH(ratings!$A145,tournaments!GN$2:GN$33,0))))</f>
        <v>0</v>
      </c>
      <c r="HC145" s="6">
        <f t="shared" si="1623"/>
        <v>19.572961427950986</v>
      </c>
      <c r="HD145" s="9">
        <f>IF(ISNA(MATCH(ratings!$A145,tournaments!GQ$2:GQ$33,0)),0,(INDEX(tournaments!GR$2:GR$33,MATCH(ratings!$A145,tournaments!GQ$2:GQ$33,0))))</f>
        <v>0</v>
      </c>
      <c r="HE145" s="3">
        <f>IF(ISNA(MATCH(ratings!$A145,tournaments!GQ$2:GQ$33,0)),0,(INDEX(tournaments!GS$2:GS$33,MATCH(ratings!$A145,tournaments!GQ$2:GQ$33,0))))</f>
        <v>0</v>
      </c>
      <c r="HF145" s="6">
        <f t="shared" si="1624"/>
        <v>19.572961427950986</v>
      </c>
      <c r="HG145" s="9">
        <f>IF(ISNA(MATCH(ratings!$A145,tournaments!GT$2:GT$33,0)),0,(INDEX(tournaments!GU$2:GU$33,MATCH(ratings!$A145,tournaments!GT$2:GT$33,0))))</f>
        <v>0</v>
      </c>
      <c r="HH145" s="3">
        <f>IF(ISNA(MATCH(ratings!$A145,tournaments!GT$2:GT$33,0)),0,(INDEX(tournaments!GV$2:GV$33,MATCH(ratings!$A145,tournaments!GT$2:GT$33,0))))</f>
        <v>0</v>
      </c>
      <c r="HI145" s="6">
        <f t="shared" si="1625"/>
        <v>19.572961427950986</v>
      </c>
      <c r="HJ145" s="9">
        <f>IF(ISNA(MATCH(ratings!$A145,tournaments!GW$2:GW$33,0)),0,(INDEX(tournaments!GX$2:GX$33,MATCH(ratings!$A145,tournaments!GW$2:GW$33,0))))</f>
        <v>0</v>
      </c>
      <c r="HK145" s="3">
        <f>IF(ISNA(MATCH(ratings!$A145,tournaments!GW$2:GW$33,0)),0,(INDEX(tournaments!GY$2:GY$33,MATCH(ratings!$A145,tournaments!GW$2:GW$33,0))))</f>
        <v>0</v>
      </c>
      <c r="HL145" s="6">
        <f t="shared" si="1626"/>
        <v>19.572961427950986</v>
      </c>
      <c r="HM145" s="9">
        <f>IF(ISNA(MATCH(ratings!$A145,tournaments!GZ$2:GZ$33,0)),0,(INDEX(tournaments!HA$2:HA$33,MATCH(ratings!$A145,tournaments!GZ$2:GZ$33,0))))</f>
        <v>0</v>
      </c>
      <c r="HN145" s="3">
        <f>IF(ISNA(MATCH(ratings!$A145,tournaments!GZ$2:GZ$33,0)),0,(INDEX(tournaments!HB$2:HB$33,MATCH(ratings!$A145,tournaments!GZ$2:GZ$33,0))))</f>
        <v>0</v>
      </c>
      <c r="HO145" s="6">
        <f t="shared" si="1627"/>
        <v>19.572961427950986</v>
      </c>
      <c r="HP145" s="9">
        <f>IF(ISNA(MATCH(ratings!$A145,tournaments!HC$2:HC$33,0)),0,(INDEX(tournaments!HD$2:HD$33,MATCH(ratings!$A145,tournaments!HC$2:HC$33,0))))</f>
        <v>0</v>
      </c>
      <c r="HQ145" s="3">
        <f>IF(ISNA(MATCH(ratings!$A145,tournaments!HC$2:HC$33,0)),0,(INDEX(tournaments!HE$2:HE$33,MATCH(ratings!$A145,tournaments!HC$2:HC$33,0))))</f>
        <v>0</v>
      </c>
      <c r="HR145" s="6">
        <f t="shared" si="1628"/>
        <v>19.572961427950986</v>
      </c>
      <c r="HS145" s="9">
        <f>IF(ISNA(MATCH(ratings!$A145,tournaments!HF$2:HF$33,0)),0,(INDEX(tournaments!HG$2:HG$33,MATCH(ratings!$A145,tournaments!HF$2:HF$33,0))))</f>
        <v>0</v>
      </c>
      <c r="HT145" s="3">
        <f>IF(ISNA(MATCH(ratings!$A145,tournaments!HF$2:HF$33,0)),0,(INDEX(tournaments!HH$2:HH$33,MATCH(ratings!$A145,tournaments!HF$2:HF$33,0))))</f>
        <v>0</v>
      </c>
      <c r="HU145" s="6">
        <f t="shared" si="1629"/>
        <v>19.572961427950986</v>
      </c>
      <c r="HV145" s="6">
        <f>parameters!$B$3*parameters!$B$2+(1-parameters!$B$3)*ratings!HU145</f>
        <v>19.615665285155888</v>
      </c>
      <c r="HW145" s="9">
        <f>IF(ISNA(MATCH(ratings!$A145,tournaments!HI$2:HI$33,0)),0,(INDEX(tournaments!HJ$2:HJ$33,MATCH(ratings!$A145,tournaments!HI$2:HI$33,0))))</f>
        <v>0</v>
      </c>
      <c r="HX145" s="3">
        <f>IF(ISNA(MATCH(ratings!$A145,tournaments!HI$2:HI$33,0)),0,(INDEX(tournaments!HK$2:HK$33,MATCH(ratings!$A145,tournaments!HI$2:HI$33,0))))</f>
        <v>0</v>
      </c>
      <c r="HY145" s="6">
        <f t="shared" si="1630"/>
        <v>19.615665285155888</v>
      </c>
      <c r="HZ145" s="9">
        <f>IF(ISNA(MATCH(ratings!$A145,tournaments!HL$2:HL$33,0)),0,(INDEX(tournaments!HM$2:HM$33,MATCH(ratings!$A145,tournaments!HL$2:HL$33,0))))</f>
        <v>0</v>
      </c>
      <c r="IA145" s="3">
        <f>IF(ISNA(MATCH(ratings!$A145,tournaments!HL$2:HL$33,0)),0,(INDEX(tournaments!HN$2:HN$33,MATCH(ratings!$A145,tournaments!HL$2:HL$33,0))))</f>
        <v>0</v>
      </c>
      <c r="IB145" s="6">
        <f t="shared" si="1631"/>
        <v>19.615665285155888</v>
      </c>
      <c r="IC145" s="9">
        <f>IF(ISNA(MATCH(ratings!$A145,tournaments!HO$2:HO$33,0)),0,(INDEX(tournaments!HP$2:HP$33,MATCH(ratings!$A145,tournaments!HO$2:HO$33,0))))</f>
        <v>0</v>
      </c>
      <c r="ID145" s="3">
        <f>IF(ISNA(MATCH(ratings!$A145,tournaments!HO$2:HO$33,0)),0,(INDEX(tournaments!HQ$2:HQ$33,MATCH(ratings!$A145,tournaments!HO$2:HO$33,0))))</f>
        <v>0</v>
      </c>
      <c r="IE145" s="6">
        <f t="shared" si="1632"/>
        <v>19.615665285155888</v>
      </c>
      <c r="IF145" s="9">
        <f>IF(ISNA(MATCH(ratings!$A145,tournaments!HR$2:HR$33,0)),0,(INDEX(tournaments!HS$2:HS$33,MATCH(ratings!$A145,tournaments!HR$2:HR$33,0))))</f>
        <v>0</v>
      </c>
      <c r="IG145" s="3">
        <f>IF(ISNA(MATCH(ratings!$A145,tournaments!HR$2:HR$33,0)),0,(INDEX(tournaments!HT$2:HT$33,MATCH(ratings!$A145,tournaments!HR$2:HR$33,0))))</f>
        <v>0</v>
      </c>
      <c r="IH145" s="6">
        <f t="shared" si="1633"/>
        <v>19.615665285155888</v>
      </c>
      <c r="II145" s="9">
        <f>IF(ISNA(MATCH(ratings!$A145,tournaments!HU$2:HU$33,0)),0,(INDEX(tournaments!HV$2:HV$33,MATCH(ratings!$A145,tournaments!HU$2:HU$33,0))))</f>
        <v>0</v>
      </c>
      <c r="IJ145" s="3">
        <f>IF(ISNA(MATCH(ratings!$A145,tournaments!HU$2:HU$33,0)),0,(INDEX(tournaments!HW$2:HW$33,MATCH(ratings!$A145,tournaments!HU$2:HU$33,0))))</f>
        <v>0</v>
      </c>
      <c r="IK145" s="6">
        <f t="shared" si="1634"/>
        <v>19.615665285155888</v>
      </c>
      <c r="IL145" s="9">
        <f>IF(ISNA(MATCH(ratings!$A145,tournaments!HX$2:HX$33,0)),0,(INDEX(tournaments!HY$2:HY$33,MATCH(ratings!$A145,tournaments!HX$2:HX$33,0))))</f>
        <v>0</v>
      </c>
      <c r="IM145" s="3">
        <f>IF(ISNA(MATCH(ratings!$A145,tournaments!HX$2:HX$33,0)),0,(INDEX(tournaments!HZ$2:HZ$33,MATCH(ratings!$A145,tournaments!HX$2:HX$33,0))))</f>
        <v>0</v>
      </c>
      <c r="IN145" s="6">
        <f t="shared" si="1635"/>
        <v>19.615665285155888</v>
      </c>
      <c r="IO145" s="9">
        <f>IF(ISNA(MATCH(ratings!$A145,tournaments!IA$2:IA$33,0)),0,(INDEX(tournaments!IB$2:IB$33,MATCH(ratings!$A145,tournaments!IA$2:IA$33,0))))</f>
        <v>0</v>
      </c>
      <c r="IP145" s="3">
        <f>IF(ISNA(MATCH(ratings!$A145,tournaments!IA$2:IA$33,0)),0,(INDEX(tournaments!IC$2:IC$33,MATCH(ratings!$A145,tournaments!IA$2:IA$33,0))))</f>
        <v>0</v>
      </c>
      <c r="IQ145" s="6">
        <f t="shared" si="1636"/>
        <v>19.615665285155888</v>
      </c>
      <c r="IR145" s="9">
        <f>IF(ISNA(MATCH(ratings!$A145,tournaments!ID$2:ID$33,0)),0,(INDEX(tournaments!IE$2:IE$33,MATCH(ratings!$A145,tournaments!ID$2:ID$33,0))))</f>
        <v>0</v>
      </c>
      <c r="IS145" s="3">
        <f>IF(ISNA(MATCH(ratings!$A145,tournaments!ID$2:ID$33,0)),0,(INDEX(tournaments!IF$2:IF$33,MATCH(ratings!$A145,tournaments!ID$2:ID$33,0))))</f>
        <v>0</v>
      </c>
      <c r="IT145" s="6">
        <f t="shared" si="1637"/>
        <v>19.615665285155888</v>
      </c>
      <c r="IU145" s="6">
        <f>parameters!$B$3*parameters!$B$2+(1-parameters!$B$3)*ratings!IT145</f>
        <v>19.654098756640298</v>
      </c>
      <c r="IV145" s="9">
        <f>IF(ISNA(MATCH(ratings!$A145,tournaments!IG$2:IG$33,0)),0,(INDEX(tournaments!IH$2:IH$33,MATCH(ratings!$A145,tournaments!IG$2:IG$33,0))))</f>
        <v>0</v>
      </c>
      <c r="IW145" s="3">
        <f>IF(ISNA(MATCH(ratings!$A145,tournaments!IG$2:IG$33,0)),0,(INDEX(tournaments!II$2:II$33,MATCH(ratings!$A145,tournaments!IG$2:IG$33,0))))</f>
        <v>0</v>
      </c>
      <c r="IX145" s="6">
        <f t="shared" si="1638"/>
        <v>19.654098756640298</v>
      </c>
      <c r="IY145" s="9">
        <f>IF(ISNA(MATCH(ratings!$A145,tournaments!IJ$2:IJ$33,0)),0,(INDEX(tournaments!IK$2:IK$33,MATCH(ratings!$A145,tournaments!IJ$2:IJ$33,0))))</f>
        <v>0</v>
      </c>
      <c r="IZ145" s="3">
        <f>IF(ISNA(MATCH(ratings!$A145,tournaments!IJ$2:IJ$33,0)),0,(INDEX(tournaments!IL$2:IL$33,MATCH(ratings!$A145,tournaments!IJ$2:IJ$33,0))))</f>
        <v>0</v>
      </c>
      <c r="JA145" s="6">
        <f t="shared" si="1639"/>
        <v>19.654098756640298</v>
      </c>
      <c r="JB145" s="9">
        <f>IF(ISNA(MATCH(ratings!$A145,tournaments!IM$2:IM$33,0)),0,(INDEX(tournaments!IN$2:IN$33,MATCH(ratings!$A145,tournaments!IM$2:IM$33,0))))</f>
        <v>0</v>
      </c>
      <c r="JC145" s="3">
        <f>IF(ISNA(MATCH(ratings!$A145,tournaments!IM$2:IM$33,0)),0,(INDEX(tournaments!IO$2:IO$33,MATCH(ratings!$A145,tournaments!IM$2:IM$33,0))))</f>
        <v>0</v>
      </c>
      <c r="JD145" s="6">
        <f t="shared" si="1640"/>
        <v>19.654098756640298</v>
      </c>
      <c r="JE145" s="9">
        <f>IF(ISNA(MATCH(ratings!$A145,tournaments!IP$2:IP$33,0)),0,(INDEX(tournaments!IQ$2:IQ$33,MATCH(ratings!$A145,tournaments!IP$2:IP$33,0))))</f>
        <v>0</v>
      </c>
      <c r="JF145" s="3">
        <f>IF(ISNA(MATCH(ratings!$A145,tournaments!IP$2:IP$33,0)),0,(INDEX(tournaments!IR$2:IR$33,MATCH(ratings!$A145,tournaments!IP$2:IP$33,0))))</f>
        <v>0</v>
      </c>
      <c r="JG145" s="6">
        <f t="shared" si="1641"/>
        <v>19.654098756640298</v>
      </c>
      <c r="JH145" s="9">
        <f>IF(ISNA(MATCH(ratings!$A145,tournaments!IS$2:IS$33,0)),0,(INDEX(tournaments!IT$2:IT$33,MATCH(ratings!$A145,tournaments!IS$2:IS$33,0))))</f>
        <v>0</v>
      </c>
      <c r="JI145" s="3">
        <f>IF(ISNA(MATCH(ratings!$A145,tournaments!IS$2:IS$33,0)),0,(INDEX(tournaments!IU$2:IU$33,MATCH(ratings!$A145,tournaments!IS$2:IS$33,0))))</f>
        <v>0</v>
      </c>
      <c r="JJ145" s="6">
        <f t="shared" si="1642"/>
        <v>19.654098756640298</v>
      </c>
      <c r="JK145" s="9">
        <f>IF(ISNA(MATCH(ratings!$A145,tournaments!IV$2:IV$33,0)),0,(INDEX(tournaments!IW$2:IW$33,MATCH(ratings!$A145,tournaments!IV$2:IV$33,0))))</f>
        <v>0</v>
      </c>
      <c r="JL145" s="3">
        <f>IF(ISNA(MATCH(ratings!$A145,tournaments!IV$2:IV$33,0)),0,(INDEX(tournaments!IX$2:IX$33,MATCH(ratings!$A145,tournaments!IV$2:IV$33,0))))</f>
        <v>0</v>
      </c>
      <c r="JM145" s="6">
        <f t="shared" si="1643"/>
        <v>19.654098756640298</v>
      </c>
      <c r="JN145" s="9"/>
      <c r="JO145" s="3"/>
      <c r="JP145" s="6">
        <f t="shared" si="1644"/>
        <v>19.654098756640298</v>
      </c>
      <c r="JQ145" s="6">
        <f>parameters!$B$3*parameters!$B$2+(1-parameters!$B$3)*ratings!JP145</f>
        <v>19.688688880976269</v>
      </c>
      <c r="JR145" s="9">
        <f>IF(ISNA(MATCH(ratings!$A145,tournaments!JC$2:JC$33,0)),0,(INDEX(tournaments!JD$2:JD$33,MATCH(ratings!$A145,tournaments!JC$2:JC$33,0))))</f>
        <v>0</v>
      </c>
      <c r="JS145" s="3">
        <f>IF(ISNA(MATCH(ratings!$A145,tournaments!JC$2:JC$33,0)),0,(INDEX(tournaments!JE$2:JE$33,MATCH(ratings!$A145,tournaments!JC$2:JC$33,0))))</f>
        <v>0</v>
      </c>
      <c r="JT145" s="6">
        <f t="shared" si="1645"/>
        <v>19.688688880976269</v>
      </c>
      <c r="JU145" s="9">
        <f>IF(ISNA(MATCH(ratings!$A145,tournaments!JF$2:JF$33,0)),0,(INDEX(tournaments!JG$2:JG$33,MATCH(ratings!$A145,tournaments!JF$2:JF$33,0))))</f>
        <v>0</v>
      </c>
      <c r="JV145" s="3">
        <f>IF(ISNA(MATCH(ratings!$A145,tournaments!JF$2:JF$33,0)),0,(INDEX(tournaments!JH$2:JH$33,MATCH(ratings!$A145,tournaments!JF$2:JF$33,0))))</f>
        <v>0</v>
      </c>
      <c r="JW145" s="6">
        <f t="shared" si="1646"/>
        <v>19.688688880976269</v>
      </c>
      <c r="JX145" s="9">
        <f>IF(ISNA(MATCH(ratings!$A145,tournaments!JI$2:JI$33,0)),0,(INDEX(tournaments!JJ$2:JJ$33,MATCH(ratings!$A145,tournaments!JI$2:JI$33,0))))</f>
        <v>0</v>
      </c>
      <c r="JY145" s="3">
        <f>IF(ISNA(MATCH(ratings!$A145,tournaments!JI$2:JI$33,0)),0,(INDEX(tournaments!JK$2:JK$33,MATCH(ratings!$A145,tournaments!JI$2:JI$33,0))))</f>
        <v>0</v>
      </c>
      <c r="JZ145" s="6">
        <f t="shared" si="1647"/>
        <v>19.688688880976269</v>
      </c>
      <c r="KA145" s="9">
        <f>IF(ISNA(MATCH(ratings!$A145,tournaments!JL$2:JL$33,0)),0,(INDEX(tournaments!JM$2:JM$33,MATCH(ratings!$A145,tournaments!JL$2:JL$33,0))))</f>
        <v>0</v>
      </c>
      <c r="KB145" s="3">
        <f>IF(ISNA(MATCH(ratings!$A145,tournaments!JL$2:JL$33,0)),0,(INDEX(tournaments!JN$2:JN$33,MATCH(ratings!$A145,tournaments!JL$2:JL$33,0))))</f>
        <v>0</v>
      </c>
      <c r="KC145" s="6">
        <f t="shared" si="1648"/>
        <v>19.688688880976269</v>
      </c>
      <c r="KD145" s="9">
        <f>IF(ISNA(MATCH(ratings!$A145,tournaments!JO$2:JO$33,0)),0,(INDEX(tournaments!JP$2:JP$33,MATCH(ratings!$A145,tournaments!JO$2:JO$33,0))))</f>
        <v>0</v>
      </c>
      <c r="KE145" s="3">
        <f>IF(ISNA(MATCH(ratings!$A145,tournaments!JO$2:JO$33,0)),0,(INDEX(tournaments!JQ$2:JQ$33,MATCH(ratings!$A145,tournaments!JO$2:JO$33,0))))</f>
        <v>0</v>
      </c>
      <c r="KF145" s="6">
        <f t="shared" si="1649"/>
        <v>19.688688880976269</v>
      </c>
      <c r="KG145" s="9">
        <f>IF(ISNA(MATCH(ratings!$A145,tournaments!JR$2:JR$33,0)),0,(INDEX(tournaments!JS$2:JS$33,MATCH(ratings!$A145,tournaments!JR$2:JR$33,0))))</f>
        <v>0</v>
      </c>
      <c r="KH145" s="3">
        <f>IF(ISNA(MATCH(ratings!$A145,tournaments!JR$2:JR$33,0)),0,(INDEX(tournaments!JT$2:JT$33,MATCH(ratings!$A145,tournaments!JR$2:JR$33,0))))</f>
        <v>0</v>
      </c>
      <c r="KI145" s="6">
        <f t="shared" si="1650"/>
        <v>19.688688880976269</v>
      </c>
      <c r="KJ145" s="6">
        <f>parameters!$B$3*parameters!$B$2+(1-parameters!$B$3)*ratings!KI145</f>
        <v>19.719819992878641</v>
      </c>
      <c r="KK145" s="9">
        <f>IF(ISNA(MATCH(ratings!$A145,tournaments!JU$2:JU$33,0)),0,(INDEX(tournaments!JV$2:JV$33,MATCH(ratings!$A145,tournaments!JU$2:JU$33,0))))</f>
        <v>0</v>
      </c>
      <c r="KL145" s="3">
        <f>IF(ISNA(MATCH(ratings!$A145,tournaments!JU$2:JU$33,0)),0,(INDEX(tournaments!JW$2:JW$33,MATCH(ratings!$A145,tournaments!JU$2:JU$33,0))))</f>
        <v>0</v>
      </c>
      <c r="KM145" s="6">
        <f t="shared" si="1651"/>
        <v>19.719819992878641</v>
      </c>
      <c r="KN145" s="9">
        <f>IF(ISNA(MATCH(ratings!$A145,tournaments!JX$2:JX$33,0)),0,(INDEX(tournaments!JY$2:JY$33,MATCH(ratings!$A145,tournaments!JX$2:JX$33,0))))</f>
        <v>0</v>
      </c>
      <c r="KO145" s="3">
        <f>IF(ISNA(MATCH(ratings!$A145,tournaments!JX$2:JX$33,0)),0,(INDEX(tournaments!JZ$2:JZ$33,MATCH(ratings!$A145,tournaments!JX$2:JX$33,0))))</f>
        <v>0</v>
      </c>
      <c r="KP145" s="6">
        <f t="shared" si="1652"/>
        <v>19.719819992878641</v>
      </c>
      <c r="KQ145" s="9">
        <f>IF(ISNA(MATCH(ratings!$A145,tournaments!KA$2:KA$33,0)),0,(INDEX(tournaments!KB$2:KB$33,MATCH(ratings!$A145,tournaments!KA$2:KA$33,0))))</f>
        <v>0</v>
      </c>
      <c r="KR145" s="3">
        <f>IF(ISNA(MATCH(ratings!$A145,tournaments!KA$2:KA$33,0)),0,(INDEX(tournaments!KC$2:KC$33,MATCH(ratings!$A145,tournaments!KA$2:KA$33,0))))</f>
        <v>0</v>
      </c>
      <c r="KS145" s="6">
        <f t="shared" si="1653"/>
        <v>19.719819992878641</v>
      </c>
      <c r="KT145" s="9">
        <f>IF(ISNA(MATCH(ratings!$A145,tournaments!KD$2:KD$33,0)),0,(INDEX(tournaments!KE$2:KE$33,MATCH(ratings!$A145,tournaments!KD$2:KD$33,0))))</f>
        <v>0</v>
      </c>
      <c r="KU145" s="3">
        <f>IF(ISNA(MATCH(ratings!$A145,tournaments!KD$2:KD$33,0)),0,(INDEX(tournaments!KF$2:KF$33,MATCH(ratings!$A145,tournaments!KD$2:KD$33,0))))</f>
        <v>0</v>
      </c>
      <c r="KV145" s="6">
        <f t="shared" si="1654"/>
        <v>19.719819992878641</v>
      </c>
      <c r="KW145" s="9">
        <f>IF(ISNA(MATCH(ratings!$A145,tournaments!KG$2:KG$33,0)),0,(INDEX(tournaments!KH$2:KH$33,MATCH(ratings!$A145,tournaments!KG$2:KG$33,0))))</f>
        <v>0</v>
      </c>
      <c r="KX145" s="3">
        <f>IF(ISNA(MATCH(ratings!$A145,tournaments!KG$2:KG$33,0)),0,(INDEX(tournaments!KI$2:KI$33,MATCH(ratings!$A145,tournaments!KG$2:KG$33,0))))</f>
        <v>0</v>
      </c>
      <c r="KY145" s="6">
        <f t="shared" si="1655"/>
        <v>19.719819992878641</v>
      </c>
      <c r="KZ145" s="9">
        <f>IF(ISNA(MATCH(ratings!$A145,tournaments!KJ$2:KJ$33,0)),0,(INDEX(tournaments!KK$2:KK$33,MATCH(ratings!$A145,tournaments!KJ$2:KJ$33,0))))</f>
        <v>0</v>
      </c>
      <c r="LA145" s="3">
        <f>IF(ISNA(MATCH(ratings!$A145,tournaments!KJ$2:KJ$33,0)),0,(INDEX(tournaments!KL$2:KL$33,MATCH(ratings!$A145,tournaments!KJ$2:KJ$33,0))))</f>
        <v>0</v>
      </c>
      <c r="LB145" s="6">
        <f t="shared" si="1656"/>
        <v>19.719819992878641</v>
      </c>
      <c r="LC145" s="6">
        <f>parameters!$B$3*parameters!$B$2+(1-parameters!$B$3)*ratings!LB145</f>
        <v>19.747837993590778</v>
      </c>
      <c r="LD145" s="9">
        <f>IF(ISNA(MATCH(ratings!$A145,tournaments!KN$2:KN$33,0)),0,(INDEX(tournaments!KO$2:KO$33,MATCH(ratings!$A145,tournaments!KN$2:KN$33,0))))</f>
        <v>0</v>
      </c>
      <c r="LE145" s="3">
        <f>IF(ISNA(MATCH(ratings!$A145,tournaments!KN$2:KN$33,0)),0,(INDEX(tournaments!KP$2:KP$33,MATCH(ratings!$A145,tournaments!KN$2:KN$33,0))))</f>
        <v>0</v>
      </c>
      <c r="LF145" s="6">
        <f t="shared" si="1657"/>
        <v>19.747837993590778</v>
      </c>
      <c r="LG145" s="9">
        <f>IF(ISNA(MATCH(ratings!$A145,tournaments!KQ$2:KQ$33,0)),0,(INDEX(tournaments!KR$2:KR$33,MATCH(ratings!$A145,tournaments!KQ$2:KQ$33,0))))</f>
        <v>0</v>
      </c>
      <c r="LH145" s="3">
        <f>IF(ISNA(MATCH(ratings!$A145,tournaments!KQ$2:KQ$33,0)),0,(INDEX(tournaments!KS$2:KS$33,MATCH(ratings!$A145,tournaments!KQ$2:KQ$33,0))))</f>
        <v>0</v>
      </c>
      <c r="LI145" s="6">
        <f t="shared" si="1658"/>
        <v>19.747837993590778</v>
      </c>
      <c r="LJ145" s="9">
        <f>IF(ISNA(MATCH(ratings!$A145,tournaments!KT$2:KT$33,0)),0,(INDEX(tournaments!KU$2:KU$33,MATCH(ratings!$A145,tournaments!KT$2:KT$33,0))))</f>
        <v>0</v>
      </c>
      <c r="LK145" s="3">
        <f>IF(ISNA(MATCH(ratings!$A145,tournaments!KT$2:KT$33,0)),0,(INDEX(tournaments!KV$2:KV$33,MATCH(ratings!$A145,tournaments!KT$2:KT$33,0))))</f>
        <v>0</v>
      </c>
      <c r="LL145" s="6">
        <f t="shared" si="1659"/>
        <v>19.747837993590778</v>
      </c>
      <c r="LM145" s="9">
        <f>IF(ISNA(MATCH(ratings!$A145,tournaments!KW$2:KW$33,0)),0,(INDEX(tournaments!KX$2:KX$33,MATCH(ratings!$A145,tournaments!KW$2:KW$33,0))))</f>
        <v>0</v>
      </c>
      <c r="LN145" s="3">
        <f>IF(ISNA(MATCH(ratings!$A145,tournaments!KW$2:KW$33,0)),0,(INDEX(tournaments!KY$2:KY$33,MATCH(ratings!$A145,tournaments!KW$2:KW$33,0))))</f>
        <v>0</v>
      </c>
      <c r="LO145" s="6">
        <f t="shared" si="1660"/>
        <v>19.747837993590778</v>
      </c>
      <c r="LP145" s="9">
        <f>IF(ISNA(MATCH(ratings!$A145,tournaments!KZ$2:KZ$33,0)),0,(INDEX(tournaments!LA$2:LA$33,MATCH(ratings!$A145,tournaments!KZ$2:KZ$33,0))))</f>
        <v>0</v>
      </c>
      <c r="LQ145" s="3">
        <f>IF(ISNA(MATCH(ratings!$A145,tournaments!KZ$2:KZ$33,0)),0,(INDEX(tournaments!LB$2:LB$33,MATCH(ratings!$A145,tournaments!KZ$2:KZ$33,0))))</f>
        <v>0</v>
      </c>
      <c r="LR145" s="6">
        <f t="shared" si="1661"/>
        <v>19.747837993590778</v>
      </c>
      <c r="LS145" s="9">
        <f>IF(ISNA(MATCH(ratings!$A145,tournaments!LC$2:LC$33,0)),0,(INDEX(tournaments!LD$2:LD$33,MATCH(ratings!$A145,tournaments!LC$2:LC$33,0))))</f>
        <v>0</v>
      </c>
      <c r="LT145" s="3">
        <f>IF(ISNA(MATCH(ratings!$A145,tournaments!LC$2:LC$33,0)),0,(INDEX(tournaments!LE$2:LE$33,MATCH(ratings!$A145,tournaments!LC$2:LC$33,0))))</f>
        <v>0</v>
      </c>
      <c r="LU145" s="6">
        <f t="shared" si="1662"/>
        <v>19.747837993590778</v>
      </c>
      <c r="LV145" s="6">
        <f>parameters!$B$3*parameters!$B$2+(1-parameters!$B$3)*ratings!LU145</f>
        <v>19.773054194231701</v>
      </c>
      <c r="LW145" s="9">
        <f>IF(ISNA(MATCH(ratings!$A145,tournaments!LF$2:LF$33,0)),0,(INDEX(tournaments!LG$2:LG$33,MATCH(ratings!$A145,tournaments!LF$2:LF$33,0))))</f>
        <v>0</v>
      </c>
      <c r="LX145" s="3">
        <f>IF(ISNA(MATCH(ratings!$A145,tournaments!LF$2:LF$33,0)),0,(INDEX(tournaments!LH$2:LH$33,MATCH(ratings!$A145,tournaments!LF$2:LF$33,0))))</f>
        <v>0</v>
      </c>
      <c r="LY145" s="6">
        <f t="shared" si="1663"/>
        <v>19.773054194231701</v>
      </c>
      <c r="LZ145" s="9">
        <f>IF(ISNA(MATCH(ratings!$A145,tournaments!LI$2:LI$33,0)),0,(INDEX(tournaments!LJ$2:LJ$33,MATCH(ratings!$A145,tournaments!LI$2:LI$33,0))))</f>
        <v>0</v>
      </c>
      <c r="MA145" s="3">
        <f>IF(ISNA(MATCH(ratings!$A145,tournaments!LI$2:LI$33,0)),0,(INDEX(tournaments!LK$2:LK$33,MATCH(ratings!$A145,tournaments!LI$2:LI$33,0))))</f>
        <v>0</v>
      </c>
      <c r="MB145" s="6">
        <f t="shared" si="1664"/>
        <v>19.773054194231701</v>
      </c>
      <c r="MC145" s="9">
        <f>IF(ISNA(MATCH(ratings!$A145,tournaments!LL$2:LL$33,0)),0,(INDEX(tournaments!LM$2:LM$33,MATCH(ratings!$A145,tournaments!LL$2:LL$33,0))))</f>
        <v>0</v>
      </c>
      <c r="MD145" s="3">
        <f>IF(ISNA(MATCH(ratings!$A145,tournaments!LL$2:LL$33,0)),0,(INDEX(tournaments!LN$2:LN$33,MATCH(ratings!$A145,tournaments!LL$2:LL$33,0))))</f>
        <v>0</v>
      </c>
      <c r="ME145" s="6">
        <f t="shared" si="1253"/>
        <v>19.773054194231701</v>
      </c>
      <c r="MF145" s="6">
        <f>parameters!$B$3*parameters!$B$2+(1-parameters!$B$3)*ratings!ME145</f>
        <v>19.79574877480853</v>
      </c>
      <c r="MG145" s="9">
        <f>IF(ISNA(MATCH(ratings!$A145,tournaments!LO$2:LO$33,0)),0,(INDEX(tournaments!LP$2:LP$33,MATCH(ratings!$A145,tournaments!LO$2:LO$33,0))))</f>
        <v>0</v>
      </c>
      <c r="MH145" s="3">
        <f>IF(ISNA(MATCH(ratings!$A145,tournaments!LO$2:LO$33,0)),0,(INDEX(tournaments!LQ$2:LQ$33,MATCH(ratings!$A145,tournaments!LO$2:LO$33,0))))</f>
        <v>0</v>
      </c>
      <c r="MI145" s="6">
        <f t="shared" si="1254"/>
        <v>19.79574877480853</v>
      </c>
      <c r="MJ145" s="9">
        <f>IF(ISNA(MATCH(ratings!$A145,tournaments!LR$2:LR$33,0)),0,(INDEX(tournaments!LS$2:LS$33,MATCH(ratings!$A145,tournaments!LR$2:LR$33,0))))</f>
        <v>0</v>
      </c>
      <c r="MK145" s="3">
        <f>IF(ISNA(MATCH(ratings!$A145,tournaments!LR$2:LR$33,0)),0,(INDEX(tournaments!LT$2:LT$33,MATCH(ratings!$A145,tournaments!LR$2:LR$33,0))))</f>
        <v>0</v>
      </c>
      <c r="ML145" s="6">
        <f t="shared" si="1255"/>
        <v>19.79574877480853</v>
      </c>
      <c r="MM145" s="9">
        <f>IF(ISNA(MATCH(ratings!$A145,tournaments!LU$2:LU$33,0)),0,(INDEX(tournaments!LV$2:LV$33,MATCH(ratings!$A145,tournaments!LU$2:LU$33,0))))</f>
        <v>0</v>
      </c>
      <c r="MN145" s="3">
        <f>IF(ISNA(MATCH(ratings!$A145,tournaments!LU$2:LU$33,0)),0,(INDEX(tournaments!LW$2:LW$33,MATCH(ratings!$A145,tournaments!LU$2:LU$33,0))))</f>
        <v>0</v>
      </c>
      <c r="MO145" s="6">
        <f t="shared" si="1256"/>
        <v>19.79574877480853</v>
      </c>
      <c r="MP145" s="9">
        <f>IF(ISNA(MATCH(ratings!$A145,tournaments!LX$2:LX$33,0)),0,(INDEX(tournaments!LY$2:LY$33,MATCH(ratings!$A145,tournaments!LX$2:LX$33,0))))</f>
        <v>0</v>
      </c>
      <c r="MQ145" s="3">
        <f>IF(ISNA(MATCH(ratings!$A145,tournaments!LX$2:LX$33,0)),0,(INDEX(tournaments!LZ$2:LZ$33,MATCH(ratings!$A145,tournaments!LX$2:LX$33,0))))</f>
        <v>0</v>
      </c>
      <c r="MR145" s="6">
        <f t="shared" si="1257"/>
        <v>19.79574877480853</v>
      </c>
      <c r="MS145" s="9">
        <f>IF(ISNA(MATCH(ratings!$A145,tournaments!MA$2:MA$33,0)),0,(INDEX(tournaments!MB$2:MB$33,MATCH(ratings!$A145,tournaments!MA$2:MA$33,0))))</f>
        <v>0</v>
      </c>
      <c r="MT145" s="3">
        <f>IF(ISNA(MATCH(ratings!$A145,tournaments!MA$2:MA$33,0)),0,(INDEX(tournaments!MC$2:MC$33,MATCH(ratings!$A145,tournaments!MA$2:MA$33,0))))</f>
        <v>0</v>
      </c>
      <c r="MU145" s="6">
        <f t="shared" si="1258"/>
        <v>19.79574877480853</v>
      </c>
      <c r="MV145" s="6">
        <f>parameters!$B$3*parameters!$B$2+(1-parameters!$B$3)*ratings!MU145</f>
        <v>19.816173897327676</v>
      </c>
      <c r="MW145" s="6">
        <f>parameters!$B$3*parameters!$B$2+(1-parameters!$B$3)*ratings!MV145</f>
        <v>19.834556507594908</v>
      </c>
      <c r="MX145" s="6">
        <f>parameters!$B$3*parameters!$B$2+(1-parameters!$B$3)*ratings!MW145</f>
        <v>19.851100856835416</v>
      </c>
      <c r="MY145" s="9">
        <f>IF(ISNA(MATCH(ratings!$A145,tournaments!MD$2:MD$33,0)),0,(INDEX(tournaments!ME$2:ME$33,MATCH(ratings!$A145,tournaments!MD$2:MD$33,0))))</f>
        <v>0</v>
      </c>
      <c r="MZ145" s="3">
        <f>IF(ISNA(MATCH(ratings!$A145,tournaments!MD$2:MD$33,0)),0,(INDEX(tournaments!MF$2:MF$33,MATCH(ratings!$A145,tournaments!MD$2:MD$33,0))))</f>
        <v>0</v>
      </c>
      <c r="NA145" s="6">
        <f t="shared" si="1259"/>
        <v>19.851100856835416</v>
      </c>
      <c r="NB145" s="9">
        <f>IF(ISNA(MATCH(ratings!$A145,tournaments!MG$2:MG$33,0)),0,(INDEX(tournaments!MH$2:MH$33,MATCH(ratings!$A145,tournaments!MG$2:MG$33,0))))</f>
        <v>0</v>
      </c>
      <c r="NC145" s="3">
        <f>IF(ISNA(MATCH(ratings!$A145,tournaments!MG$2:MG$33,0)),0,(INDEX(tournaments!MI$2:MI$33,MATCH(ratings!$A145,tournaments!MG$2:MG$33,0))))</f>
        <v>0</v>
      </c>
      <c r="ND145" s="6">
        <f t="shared" si="1260"/>
        <v>19.851100856835416</v>
      </c>
      <c r="NE145" s="9">
        <f>IF(ISNA(MATCH(ratings!$A145,tournaments!MJ$2:MJ$33,0)),0,(INDEX(tournaments!MK$2:MK$33,MATCH(ratings!$A145,tournaments!MJ$2:MJ$33,0))))</f>
        <v>0</v>
      </c>
      <c r="NF145" s="3">
        <f>IF(ISNA(MATCH(ratings!$A145,tournaments!MJ$2:MJ$33,0)),0,(INDEX(tournaments!ML$2:ML$33,MATCH(ratings!$A145,tournaments!MJ$2:MJ$33,0))))</f>
        <v>0</v>
      </c>
      <c r="NG145" s="6">
        <f t="shared" si="1261"/>
        <v>19.851100856835416</v>
      </c>
      <c r="NH145" s="9">
        <f>IF(ISNA(MATCH(ratings!$A145,tournaments!MM$2:MM$33,0)),0,(INDEX(tournaments!MN$2:MN$33,MATCH(ratings!$A145,tournaments!MM$2:MM$33,0))))</f>
        <v>0</v>
      </c>
      <c r="NI145" s="3">
        <f>IF(ISNA(MATCH(ratings!$A145,tournaments!MM$2:MM$33,0)),0,(INDEX(tournaments!MO$2:MO$33,MATCH(ratings!$A145,tournaments!MM$2:MM$33,0))))</f>
        <v>0</v>
      </c>
      <c r="NJ145" s="6">
        <f t="shared" si="1262"/>
        <v>19.851100856835416</v>
      </c>
      <c r="NK145" s="9">
        <f>IF(ISNA(MATCH(ratings!$A145,tournaments!MP$2:MP$33,0)),0,(INDEX(tournaments!MQ$2:MQ$33,MATCH(ratings!$A145,tournaments!MP$2:MP$33,0))))</f>
        <v>0</v>
      </c>
      <c r="NL145" s="3">
        <f>IF(ISNA(MATCH(ratings!$A145,tournaments!MP$2:MP$33,0)),0,(INDEX(tournaments!MR$2:MR$33,MATCH(ratings!$A145,tournaments!MP$2:MP$33,0))))</f>
        <v>0</v>
      </c>
      <c r="NM145" s="6">
        <f t="shared" si="1263"/>
        <v>19.851100856835416</v>
      </c>
      <c r="NN145" s="9">
        <f>IF(ISNA(MATCH(ratings!$A145,tournaments!MS$2:MS$33,0)),0,(INDEX(tournaments!MT$2:MT$33,MATCH(ratings!$A145,tournaments!MS$2:MS$33,0))))</f>
        <v>0</v>
      </c>
      <c r="NO145" s="3">
        <f>IF(ISNA(MATCH(ratings!$A145,tournaments!MS$2:MS$33,0)),0,(INDEX(tournaments!MU$2:MU$33,MATCH(ratings!$A145,tournaments!MS$2:MS$33,0))))</f>
        <v>0</v>
      </c>
      <c r="NP145" s="6">
        <f t="shared" si="1264"/>
        <v>19.851100856835416</v>
      </c>
      <c r="NQ145" s="6">
        <f>parameters!$B$3*parameters!$B$2+(1-parameters!$B$3)*ratings!NP145</f>
        <v>19.865990771151875</v>
      </c>
      <c r="NR145" s="9">
        <f>IF(ISNA(MATCH(ratings!$A145,tournaments!MV$2:MV$33,0)),0,(INDEX(tournaments!MW$2:MW$33,MATCH(ratings!$A145,tournaments!MV$2:MV$33,0))))</f>
        <v>0</v>
      </c>
      <c r="NS145" s="3">
        <f>IF(ISNA(MATCH(ratings!$A145,tournaments!MV$2:MV$33,0)),0,(INDEX(tournaments!MX$2:MX$33,MATCH(ratings!$A145,tournaments!MV$2:MV$33,0))))</f>
        <v>0</v>
      </c>
      <c r="NT145" s="6">
        <f t="shared" si="1265"/>
        <v>19.865990771151875</v>
      </c>
      <c r="NU145" s="9">
        <f>IF(ISNA(MATCH(ratings!$A145,tournaments!MY$2:MY$33,0)),0,(INDEX(tournaments!MZ$2:MZ$33,MATCH(ratings!$A145,tournaments!MY$2:MY$33,0))))</f>
        <v>0</v>
      </c>
      <c r="NV145" s="3">
        <f>IF(ISNA(MATCH(ratings!$A145,tournaments!MY$2:MY$33,0)),0,(INDEX(tournaments!NA$2:NA$33,MATCH(ratings!$A145,tournaments!MY$2:MY$33,0))))</f>
        <v>0</v>
      </c>
      <c r="NW145" s="6">
        <f t="shared" si="1266"/>
        <v>19.865990771151875</v>
      </c>
      <c r="NX145" s="9">
        <f>IF(ISNA(MATCH(ratings!$A145,tournaments!NB$2:NB$33,0)),0,(INDEX(tournaments!NC$2:NC$33,MATCH(ratings!$A145,tournaments!NB$2:NB$33,0))))</f>
        <v>0</v>
      </c>
      <c r="NY145" s="3">
        <f>IF(ISNA(MATCH(ratings!$A145,tournaments!NB$2:NB$33,0)),0,(INDEX(tournaments!ND$2:ND$33,MATCH(ratings!$A145,tournaments!NB$2:NB$33,0))))</f>
        <v>0</v>
      </c>
      <c r="NZ145" s="6">
        <f t="shared" si="1267"/>
        <v>19.865990771151875</v>
      </c>
      <c r="OA145" s="9">
        <f>IF(ISNA(MATCH(ratings!$A145,tournaments!NE$2:NE$33,0)),0,(INDEX(tournaments!NF$2:NF$33,MATCH(ratings!$A145,tournaments!NE$2:NE$33,0))))</f>
        <v>0</v>
      </c>
      <c r="OB145" s="3">
        <f>IF(ISNA(MATCH(ratings!$A145,tournaments!NE$2:NE$33,0)),0,(INDEX(tournaments!NG$2:NG$33,MATCH(ratings!$A145,tournaments!NE$2:NE$33,0))))</f>
        <v>0</v>
      </c>
      <c r="OC145" s="6">
        <f t="shared" si="1268"/>
        <v>19.865990771151875</v>
      </c>
      <c r="OD145" s="6">
        <f>parameters!$B$3*parameters!$B$2+(1-parameters!$B$3)*ratings!OC145</f>
        <v>19.879391694036688</v>
      </c>
      <c r="OE145" s="9">
        <f>IF(ISNA(MATCH(ratings!$A145,tournaments!NH$2:NH$33,0)),0,(INDEX(tournaments!NI$2:NI$33,MATCH(ratings!$A145,tournaments!NH$2:NH$33,0))))</f>
        <v>0</v>
      </c>
      <c r="OF145" s="3">
        <f>IF(ISNA(MATCH(ratings!$A145,tournaments!NH$2:NH$33,0)),0,(INDEX(tournaments!NJ$2:NJ$33,MATCH(ratings!$A145,tournaments!NH$2:NH$33,0))))</f>
        <v>0</v>
      </c>
      <c r="OG145" s="6">
        <f t="shared" si="1269"/>
        <v>19.879391694036688</v>
      </c>
      <c r="OH145" s="9">
        <f>IF(ISNA(MATCH(ratings!$A145,tournaments!NK$2:NK$33,0)),0,(INDEX(tournaments!NL$2:NL$33,MATCH(ratings!$A145,tournaments!NK$2:NK$33,0))))</f>
        <v>0</v>
      </c>
      <c r="OI145" s="3">
        <f>IF(ISNA(MATCH(ratings!$A145,tournaments!NK$2:NK$33,0)),0,(INDEX(tournaments!NM$2:NM$33,MATCH(ratings!$A145,tournaments!NK$2:NK$33,0))))</f>
        <v>0</v>
      </c>
      <c r="OJ145" s="6">
        <f t="shared" si="1270"/>
        <v>19.879391694036688</v>
      </c>
    </row>
    <row r="146" spans="1:400" x14ac:dyDescent="0.2">
      <c r="A146" t="s">
        <v>71</v>
      </c>
      <c r="B146" s="6">
        <f>parameters!$B$2</f>
        <v>20</v>
      </c>
      <c r="E146" s="6">
        <f t="shared" si="1558"/>
        <v>20</v>
      </c>
      <c r="F146" s="9">
        <f>IF(ISNA(MATCH(ratings!$A146,tournaments!D$2:D$33,0)),0,(INDEX(tournaments!E$2:E$33,MATCH(ratings!$A146,tournaments!D$2:D$33,0))))</f>
        <v>0</v>
      </c>
      <c r="G146" s="3">
        <f>IF(ISNA(MATCH(ratings!$A146,tournaments!D$2:D$33,0)),0,(INDEX(tournaments!F$2:F$33,MATCH(ratings!$A146,tournaments!D$2:D$33,0))))</f>
        <v>0</v>
      </c>
      <c r="H146" s="6">
        <f t="shared" si="1559"/>
        <v>20</v>
      </c>
      <c r="I146" s="9">
        <f>IF(ISNA(MATCH(ratings!$A146,tournaments!G$2:G$33,0)),0,(INDEX(tournaments!H$2:H$33,MATCH(ratings!$A146,tournaments!G$2:G$33,0))))</f>
        <v>0</v>
      </c>
      <c r="J146" s="3">
        <f>IF(ISNA(MATCH(ratings!$A146,tournaments!G$2:G$33,0)),0,(INDEX(tournaments!I$2:I$33,MATCH(ratings!$A146,tournaments!G$2:G$33,0))))</f>
        <v>0</v>
      </c>
      <c r="K146" s="6">
        <f t="shared" si="1560"/>
        <v>20</v>
      </c>
      <c r="L146" s="6">
        <f>parameters!$B$3*parameters!$B$2+(1-parameters!$B$3)*ratings!K146</f>
        <v>20</v>
      </c>
      <c r="M146" s="9">
        <f>IF(ISNA(MATCH(ratings!$A146,tournaments!J$2:J$33,0)),0,(INDEX(tournaments!K$2:K$33,MATCH(ratings!$A146,tournaments!J$2:J$33,0))))</f>
        <v>0</v>
      </c>
      <c r="N146" s="3">
        <f>IF(ISNA(MATCH(ratings!$A146,tournaments!J$2:J$33,0)),0,(INDEX(tournaments!L$2:L$33,MATCH(ratings!$A146,tournaments!J$2:J$33,0))))</f>
        <v>0</v>
      </c>
      <c r="O146" s="6">
        <f t="shared" si="1561"/>
        <v>20</v>
      </c>
      <c r="P146" s="6">
        <f>parameters!$B$3*parameters!$B$2+(1-parameters!$B$3)*ratings!O146</f>
        <v>20</v>
      </c>
      <c r="Q146" s="9">
        <f>IF(ISNA(MATCH(ratings!$A146,tournaments!M$2:M$33,0)),0,(INDEX(tournaments!N$2:N$33,MATCH(ratings!$A146,tournaments!M$2:M$33,0))))</f>
        <v>0</v>
      </c>
      <c r="R146" s="3">
        <f>IF(ISNA(MATCH(ratings!$A146,tournaments!M$2:M$33,0)),0,(INDEX(tournaments!O$2:O$33,MATCH(ratings!$A146,tournaments!M$2:M$33,0))))</f>
        <v>0</v>
      </c>
      <c r="S146" s="6">
        <f t="shared" si="1562"/>
        <v>20</v>
      </c>
      <c r="T146" s="9">
        <f>IF(ISNA(MATCH(ratings!$A146,tournaments!P$2:P$33,0)),0,(INDEX(tournaments!Q$2:Q$33,MATCH(ratings!$A146,tournaments!P$2:P$33,0))))</f>
        <v>0</v>
      </c>
      <c r="U146" s="3">
        <f>IF(ISNA(MATCH(ratings!$A146,tournaments!P$2:P$33,0)),0,(INDEX(tournaments!R$2:R$33,MATCH(ratings!$A146,tournaments!P$2:P$33,0))))</f>
        <v>0</v>
      </c>
      <c r="V146" s="6">
        <f t="shared" si="1563"/>
        <v>20</v>
      </c>
      <c r="W146" s="6">
        <f>parameters!$B$3*parameters!$B$2+(1-parameters!$B$3)*ratings!V146</f>
        <v>20</v>
      </c>
      <c r="X146" s="9">
        <f>IF(ISNA(MATCH(ratings!$A146,tournaments!S$2:S$33,0)),0,(INDEX(tournaments!T$2:T$33,MATCH(ratings!$A146,tournaments!S$2:S$33,0))))</f>
        <v>0</v>
      </c>
      <c r="Y146" s="3">
        <f>IF(ISNA(MATCH(ratings!$A146,tournaments!S$2:S$33,0)),0,(INDEX(tournaments!U$2:U$33,MATCH(ratings!$A146,tournaments!S$2:S$33,0))))</f>
        <v>0</v>
      </c>
      <c r="Z146" s="6">
        <f t="shared" si="1564"/>
        <v>20</v>
      </c>
      <c r="AA146" s="9">
        <f>IF(ISNA(MATCH(ratings!$A146,tournaments!V$2:V$33,0)),0,(INDEX(tournaments!W$2:W$33,MATCH(ratings!$A146,tournaments!V$2:V$33,0))))</f>
        <v>0</v>
      </c>
      <c r="AB146" s="3">
        <f>IF(ISNA(MATCH(ratings!$A146,tournaments!V$2:V$33,0)),0,(INDEX(tournaments!X$2:X$33,MATCH(ratings!$A146,tournaments!V$2:V$33,0))))</f>
        <v>0</v>
      </c>
      <c r="AC146" s="6">
        <f t="shared" si="1565"/>
        <v>20</v>
      </c>
      <c r="AD146" s="9">
        <f>IF(ISNA(MATCH(ratings!$A146,tournaments!Y$2:Y$33,0)),0,(INDEX(tournaments!Z$2:Z$33,MATCH(ratings!$A146,tournaments!Y$2:Y$33,0))))</f>
        <v>0</v>
      </c>
      <c r="AE146" s="3">
        <f>IF(ISNA(MATCH(ratings!$A146,tournaments!Y$2:Y$33,0)),0,(INDEX(tournaments!AA$2:AA$33,MATCH(ratings!$A146,tournaments!Y$2:Y$33,0))))</f>
        <v>0</v>
      </c>
      <c r="AF146" s="6">
        <f t="shared" si="1566"/>
        <v>20</v>
      </c>
      <c r="AG146" s="9">
        <f>IF(ISNA(MATCH(ratings!$A146,tournaments!AB$2:AB$33,0)),0,(INDEX(tournaments!AC$2:AC$33,MATCH(ratings!$A146,tournaments!AB$2:AB$33,0))))</f>
        <v>0</v>
      </c>
      <c r="AH146" s="3">
        <f>IF(ISNA(MATCH(ratings!$A146,tournaments!AB$2:AB$33,0)),0,(INDEX(tournaments!AD$2:AD$33,MATCH(ratings!$A146,tournaments!AB$2:AB$33,0))))</f>
        <v>0</v>
      </c>
      <c r="AI146" s="6">
        <f t="shared" si="1567"/>
        <v>20</v>
      </c>
      <c r="AJ146" s="9">
        <f>IF(ISNA(MATCH(ratings!$A146,tournaments!AE$2:AE$33,0)),0,(INDEX(tournaments!AF$2:AF$33,MATCH(ratings!$A146,tournaments!AE$2:AE$33,0))))</f>
        <v>0</v>
      </c>
      <c r="AK146" s="3">
        <f>IF(ISNA(MATCH(ratings!$A146,tournaments!AE$2:AE$33,0)),0,(INDEX(tournaments!AG$2:AG$33,MATCH(ratings!$A146,tournaments!AE$2:AE$33,0))))</f>
        <v>0</v>
      </c>
      <c r="AL146" s="6">
        <f t="shared" si="1568"/>
        <v>20</v>
      </c>
      <c r="AM146" s="9">
        <f>IF(ISNA(MATCH(ratings!$A146,tournaments!AH$2:AH$33,0)),0,(INDEX(tournaments!AI$2:AI$33,MATCH(ratings!$A146,tournaments!AH$2:AH$33,0))))</f>
        <v>0</v>
      </c>
      <c r="AN146" s="3">
        <f>IF(ISNA(MATCH(ratings!$A146,tournaments!AH$2:AH$33,0)),0,(INDEX(tournaments!AJ$2:AJ$33,MATCH(ratings!$A146,tournaments!AH$2:AH$33,0))))</f>
        <v>0</v>
      </c>
      <c r="AO146" s="6">
        <f t="shared" si="1569"/>
        <v>20</v>
      </c>
      <c r="AP146" s="9">
        <f>IF(ISNA(MATCH(ratings!$A146,tournaments!AK$2:AK$33,0)),0,(INDEX(tournaments!AL$2:AL$33,MATCH(ratings!$A146,tournaments!AK$2:AK$33,0))))</f>
        <v>0</v>
      </c>
      <c r="AQ146" s="3">
        <f>IF(ISNA(MATCH(ratings!$A146,tournaments!AK$2:AK$33,0)),0,(INDEX(tournaments!AM$2:AM$33,MATCH(ratings!$A146,tournaments!AK$2:AK$33,0))))</f>
        <v>0</v>
      </c>
      <c r="AR146" s="6">
        <f t="shared" si="1570"/>
        <v>20</v>
      </c>
      <c r="AS146" s="6">
        <f>parameters!$B$3*parameters!$B$2+(1-parameters!$B$3)*ratings!AR146</f>
        <v>20</v>
      </c>
      <c r="AT146" s="9">
        <f>IF(ISNA(MATCH(ratings!$A146,tournaments!AN$2:AN$33,0)),0,(INDEX(tournaments!AO$2:AO$33,MATCH(ratings!$A146,tournaments!AN$2:AN$33,0))))</f>
        <v>0</v>
      </c>
      <c r="AU146" s="3">
        <f>IF(ISNA(MATCH(ratings!$A146,tournaments!AN$2:AN$33,0)),0,(INDEX(tournaments!AP$2:AP$33,MATCH(ratings!$A146,tournaments!AN$2:AN$33,0))))</f>
        <v>0</v>
      </c>
      <c r="AV146" s="6">
        <f t="shared" si="1571"/>
        <v>20</v>
      </c>
      <c r="AW146" s="9">
        <f>IF(ISNA(MATCH(ratings!$A146,tournaments!AQ$2:AQ$33,0)),0,(INDEX(tournaments!AR$2:AR$33,MATCH(ratings!$A146,tournaments!AQ$2:AQ$33,0))))</f>
        <v>0</v>
      </c>
      <c r="AX146" s="3">
        <f>IF(ISNA(MATCH(ratings!$A146,tournaments!AQ$2:AQ$33,0)),0,(INDEX(tournaments!AS$2:AS$33,MATCH(ratings!$A146,tournaments!AQ$2:AQ$33,0))))</f>
        <v>0</v>
      </c>
      <c r="AY146" s="6">
        <f t="shared" si="1572"/>
        <v>20</v>
      </c>
      <c r="AZ146" s="9">
        <f>IF(ISNA(MATCH(ratings!$A146,tournaments!AT$2:AT$33,0)),0,(INDEX(tournaments!AU$2:AU$33,MATCH(ratings!$A146,tournaments!AT$2:AT$33,0))))</f>
        <v>0</v>
      </c>
      <c r="BA146" s="3">
        <f>IF(ISNA(MATCH(ratings!$A146,tournaments!AT$2:AT$33,0)),0,(INDEX(tournaments!AV$2:AV$33,MATCH(ratings!$A146,tournaments!AT$2:AT$33,0))))</f>
        <v>0</v>
      </c>
      <c r="BB146" s="6">
        <f t="shared" si="1573"/>
        <v>20</v>
      </c>
      <c r="BC146" s="9">
        <f>IF(ISNA(MATCH(ratings!$A146,tournaments!AW$2:AW$33,0)),0,(INDEX(tournaments!AX$2:AX$33,MATCH(ratings!$A146,tournaments!AW$2:AW$33,0))))</f>
        <v>0</v>
      </c>
      <c r="BD146" s="3">
        <f>IF(ISNA(MATCH(ratings!$A146,tournaments!AW$2:AW$33,0)),0,(INDEX(tournaments!AY$2:AY$33,MATCH(ratings!$A146,tournaments!AW$2:AW$33,0))))</f>
        <v>0</v>
      </c>
      <c r="BE146" s="6">
        <f t="shared" si="1574"/>
        <v>20</v>
      </c>
      <c r="BF146" s="9">
        <f>IF(ISNA(MATCH(ratings!$A146,tournaments!AZ$2:AZ$33,0)),0,(INDEX(tournaments!BA$2:BA$33,MATCH(ratings!$A146,tournaments!AZ$2:AZ$33,0))))</f>
        <v>0</v>
      </c>
      <c r="BG146" s="3">
        <f>IF(ISNA(MATCH(ratings!$A146,tournaments!AZ$2:AZ$33,0)),0,(INDEX(tournaments!BB$2:BB$33,MATCH(ratings!$A146,tournaments!AZ$2:AZ$33,0))))</f>
        <v>0</v>
      </c>
      <c r="BH146" s="6">
        <f t="shared" si="1575"/>
        <v>20</v>
      </c>
      <c r="BI146" s="9">
        <f>IF(ISNA(MATCH(ratings!$A146,tournaments!BC$2:BC$33,0)),0,(INDEX(tournaments!BD$2:BD$33,MATCH(ratings!$A146,tournaments!BC$2:BC$33,0))))</f>
        <v>0.15281940209387296</v>
      </c>
      <c r="BJ146" s="3">
        <f>IF(ISNA(MATCH(ratings!$A146,tournaments!BC$2:BC$33,0)),0,(INDEX(tournaments!BE$2:BE$33,MATCH(ratings!$A146,tournaments!BC$2:BC$33,0))))</f>
        <v>10</v>
      </c>
      <c r="BK146" s="6">
        <f t="shared" si="1576"/>
        <v>18.471805979061273</v>
      </c>
      <c r="BL146" s="9">
        <f>IF(ISNA(MATCH(ratings!$A146,tournaments!BF$2:BF$33,0)),0,(INDEX(tournaments!BG$2:BG$33,MATCH(ratings!$A146,tournaments!BF$2:BF$33,0))))</f>
        <v>0</v>
      </c>
      <c r="BM146" s="3">
        <f>IF(ISNA(MATCH(ratings!$A146,tournaments!BF$2:BF$33,0)),0,(INDEX(tournaments!BH$2:BH$33,MATCH(ratings!$A146,tournaments!BF$2:BF$33,0))))</f>
        <v>0</v>
      </c>
      <c r="BN146" s="6">
        <f t="shared" si="1577"/>
        <v>18.471805979061273</v>
      </c>
      <c r="BO146" s="6">
        <f>parameters!$B$3*parameters!$B$2+(1-parameters!$B$3)*ratings!BN146</f>
        <v>18.624625381155145</v>
      </c>
      <c r="BP146" s="9">
        <f>IF(ISNA(MATCH(ratings!$A146,tournaments!BI$2:BI$33,0)),0,(INDEX(tournaments!BJ$2:BJ$33,MATCH(ratings!$A146,tournaments!BI$2:BI$33,0))))</f>
        <v>0</v>
      </c>
      <c r="BQ146" s="3">
        <f>IF(ISNA(MATCH(ratings!$A146,tournaments!BI$2:BI$33,0)),0,(INDEX(tournaments!BK$2:BK$33,MATCH(ratings!$A146,tournaments!BI$2:BI$33,0))))</f>
        <v>0</v>
      </c>
      <c r="BR146" s="6">
        <f t="shared" si="1578"/>
        <v>18.624625381155145</v>
      </c>
      <c r="BS146" s="9">
        <f>IF(ISNA(MATCH(ratings!$A146,tournaments!BL$2:BL$33,0)),0,(INDEX(tournaments!BM$2:BM$33,MATCH(ratings!$A146,tournaments!BL$2:BL$33,0))))</f>
        <v>0</v>
      </c>
      <c r="BT146" s="3">
        <f>IF(ISNA(MATCH(ratings!$A146,tournaments!BL$2:BL$33,0)),0,(INDEX(tournaments!BN$2:BN$33,MATCH(ratings!$A146,tournaments!BL$2:BL$33,0))))</f>
        <v>0</v>
      </c>
      <c r="BU146" s="6">
        <f t="shared" si="1579"/>
        <v>18.624625381155145</v>
      </c>
      <c r="BV146" s="9">
        <f>IF(ISNA(MATCH(ratings!$A146,tournaments!BO$2:BO$33,0)),0,(INDEX(tournaments!BP$2:BP$33,MATCH(ratings!$A146,tournaments!BO$2:BO$33,0))))</f>
        <v>0</v>
      </c>
      <c r="BW146" s="3">
        <f>IF(ISNA(MATCH(ratings!$A146,tournaments!BO$2:BO$33,0)),0,(INDEX(tournaments!BQ$2:BQ$33,MATCH(ratings!$A146,tournaments!BO$2:BO$33,0))))</f>
        <v>0</v>
      </c>
      <c r="BX146" s="6">
        <f t="shared" si="1580"/>
        <v>18.624625381155145</v>
      </c>
      <c r="BY146" s="9">
        <f>IF(ISNA(MATCH(ratings!$A146,tournaments!BR$2:BR$33,0)),0,(INDEX(tournaments!BS$2:BS$33,MATCH(ratings!$A146,tournaments!BR$2:BR$33,0))))</f>
        <v>0</v>
      </c>
      <c r="BZ146" s="3">
        <f>IF(ISNA(MATCH(ratings!$A146,tournaments!BR$2:BR$33,0)),0,(INDEX(tournaments!BT$2:BT$33,MATCH(ratings!$A146,tournaments!BR$2:BR$33,0))))</f>
        <v>0</v>
      </c>
      <c r="CA146" s="6">
        <f t="shared" si="1581"/>
        <v>18.624625381155145</v>
      </c>
      <c r="CB146" s="9">
        <f>IF(ISNA(MATCH(ratings!$A146,tournaments!BU$2:BU$33,0)),0,(INDEX(tournaments!BV$2:BV$33,MATCH(ratings!$A146,tournaments!BU$2:BU$33,0))))</f>
        <v>0</v>
      </c>
      <c r="CC146" s="3">
        <f>IF(ISNA(MATCH(ratings!$A146,tournaments!BU$2:BU$33,0)),0,(INDEX(tournaments!BW$2:BW$33,MATCH(ratings!$A146,tournaments!BU$2:BU$33,0))))</f>
        <v>0</v>
      </c>
      <c r="CD146" s="6">
        <f t="shared" si="1582"/>
        <v>18.624625381155145</v>
      </c>
      <c r="CE146" s="9">
        <f>IF(ISNA(MATCH(ratings!$A146,tournaments!BX$2:BX$33,0)),0,(INDEX(tournaments!BY$2:BY$33,MATCH(ratings!$A146,tournaments!BX$2:BX$33,0))))</f>
        <v>0</v>
      </c>
      <c r="CF146" s="3">
        <f>IF(ISNA(MATCH(ratings!$A146,tournaments!BX$2:BX$33,0)),0,(INDEX(tournaments!BZ$2:BZ$33,MATCH(ratings!$A146,tournaments!BX$2:BX$33,0))))</f>
        <v>0</v>
      </c>
      <c r="CG146" s="6">
        <f t="shared" si="1583"/>
        <v>18.624625381155145</v>
      </c>
      <c r="CH146" s="9">
        <f>IF(ISNA(MATCH(ratings!$A146,tournaments!CA$2:CA$33,0)),0,(INDEX(tournaments!CB$2:CB$33,MATCH(ratings!$A146,tournaments!CA$2:CA$33,0))))</f>
        <v>0</v>
      </c>
      <c r="CI146" s="3">
        <f>IF(ISNA(MATCH(ratings!$A146,tournaments!CA$2:CA$33,0)),0,(INDEX(tournaments!CC$2:CC$33,MATCH(ratings!$A146,tournaments!CA$2:CA$33,0))))</f>
        <v>0</v>
      </c>
      <c r="CJ146" s="6">
        <f t="shared" si="1584"/>
        <v>18.624625381155145</v>
      </c>
      <c r="CK146" s="9">
        <f>IF(ISNA(MATCH(ratings!$A146,tournaments!CD$2:CD$33,0)),0,(INDEX(tournaments!CE$2:CE$33,MATCH(ratings!$A146,tournaments!CD$2:CD$33,0))))</f>
        <v>0</v>
      </c>
      <c r="CL146" s="3">
        <f>IF(ISNA(MATCH(ratings!$A146,tournaments!CD$2:CD$33,0)),0,(INDEX(tournaments!CF$2:CF$33,MATCH(ratings!$A146,tournaments!CD$2:CD$33,0))))</f>
        <v>0</v>
      </c>
      <c r="CM146" s="6">
        <f t="shared" si="1585"/>
        <v>18.624625381155145</v>
      </c>
      <c r="CN146" s="6">
        <f>parameters!$B$3*parameters!$B$2+(1-parameters!$B$3)*ratings!CM146</f>
        <v>18.762162843039629</v>
      </c>
      <c r="CO146" s="9">
        <f>IF(ISNA(MATCH(ratings!$A146,tournaments!CG$2:CG$33,0)),0,(INDEX(tournaments!CH$2:CH$33,MATCH(ratings!$A146,tournaments!CG$2:CG$33,0))))</f>
        <v>0</v>
      </c>
      <c r="CP146" s="3">
        <f>IF(ISNA(MATCH(ratings!$A146,tournaments!CG$2:CG$33,0)),0,(INDEX(tournaments!CI$2:CI$33,MATCH(ratings!$A146,tournaments!CG$2:CG$33,0))))</f>
        <v>0</v>
      </c>
      <c r="CQ146" s="6">
        <f t="shared" si="1586"/>
        <v>18.762162843039629</v>
      </c>
      <c r="CR146" s="9">
        <f>IF(ISNA(MATCH(ratings!$A146,tournaments!CJ$2:CJ$33,0)),0,(INDEX(tournaments!CK$2:CK$33,MATCH(ratings!$A146,tournaments!CJ$2:CJ$33,0))))</f>
        <v>0</v>
      </c>
      <c r="CS146" s="3">
        <f>IF(ISNA(MATCH(ratings!$A146,tournaments!CJ$2:CJ$33,0)),0,(INDEX(tournaments!CL$2:CL$33,MATCH(ratings!$A146,tournaments!CJ$2:CJ$33,0))))</f>
        <v>0</v>
      </c>
      <c r="CT146" s="6">
        <f t="shared" si="1587"/>
        <v>18.762162843039629</v>
      </c>
      <c r="CU146" s="9">
        <f>IF(ISNA(MATCH(ratings!$A146,tournaments!CM$2:CM$33,0)),0,(INDEX(tournaments!CN$2:CN$33,MATCH(ratings!$A146,tournaments!CM$2:CM$33,0))))</f>
        <v>0</v>
      </c>
      <c r="CV146" s="3">
        <f>IF(ISNA(MATCH(ratings!$A146,tournaments!CM$2:CM$33,0)),0,(INDEX(tournaments!CO$2:CO$33,MATCH(ratings!$A146,tournaments!CM$2:CM$33,0))))</f>
        <v>0</v>
      </c>
      <c r="CW146" s="6">
        <f t="shared" si="1588"/>
        <v>18.762162843039629</v>
      </c>
      <c r="CX146" s="9">
        <f>IF(ISNA(MATCH(ratings!$A146,tournaments!CP$2:CP$33,0)),0,(INDEX(tournaments!CQ$2:CQ$33,MATCH(ratings!$A146,tournaments!CP$2:CP$33,0))))</f>
        <v>0</v>
      </c>
      <c r="CY146" s="3">
        <f>IF(ISNA(MATCH(ratings!$A146,tournaments!CP$2:CP$33,0)),0,(INDEX(tournaments!CR$2:CR$33,MATCH(ratings!$A146,tournaments!CP$2:CP$33,0))))</f>
        <v>0</v>
      </c>
      <c r="CZ146" s="6">
        <f t="shared" si="1589"/>
        <v>18.762162843039629</v>
      </c>
      <c r="DA146" s="9">
        <f>IF(ISNA(MATCH(ratings!$A146,tournaments!CS$2:CS$33,0)),0,(INDEX(tournaments!CT$2:CT$33,MATCH(ratings!$A146,tournaments!CS$2:CS$33,0))))</f>
        <v>0</v>
      </c>
      <c r="DB146" s="3">
        <f>IF(ISNA(MATCH(ratings!$A146,tournaments!CS$2:CS$33,0)),0,(INDEX(tournaments!CU$2:CU$33,MATCH(ratings!$A146,tournaments!CS$2:CS$33,0))))</f>
        <v>0</v>
      </c>
      <c r="DC146" s="6">
        <f t="shared" si="1590"/>
        <v>18.762162843039629</v>
      </c>
      <c r="DD146" s="9">
        <f>IF(ISNA(MATCH(ratings!$A146,tournaments!CV$2:CV$33,0)),0,(INDEX(tournaments!CW$2:CW$33,MATCH(ratings!$A146,tournaments!CV$2:CV$33,0))))</f>
        <v>0</v>
      </c>
      <c r="DE146" s="3">
        <f>IF(ISNA(MATCH(ratings!$A146,tournaments!CV$2:CV$33,0)),0,(INDEX(tournaments!CX$2:CX$33,MATCH(ratings!$A146,tournaments!CV$2:CV$33,0))))</f>
        <v>0</v>
      </c>
      <c r="DF146" s="6">
        <f t="shared" si="1591"/>
        <v>18.762162843039629</v>
      </c>
      <c r="DG146" s="9">
        <f>IF(ISNA(MATCH(ratings!$A146,tournaments!CY$2:CY$33,0)),0,(INDEX(tournaments!CZ$2:CZ$33,MATCH(ratings!$A146,tournaments!CY$2:CY$33,0))))</f>
        <v>0</v>
      </c>
      <c r="DH146" s="3">
        <f>IF(ISNA(MATCH(ratings!$A146,tournaments!CY$2:CY$33,0)),0,(INDEX(tournaments!DA$2:DA$33,MATCH(ratings!$A146,tournaments!CY$2:CY$33,0))))</f>
        <v>0</v>
      </c>
      <c r="DI146" s="6">
        <f t="shared" si="1592"/>
        <v>18.762162843039629</v>
      </c>
      <c r="DJ146" s="9">
        <f>IF(ISNA(MATCH(ratings!$A146,tournaments!DB$2:DB$33,0)),0,(INDEX(tournaments!DC$2:DC$33,MATCH(ratings!$A146,tournaments!DB$2:DB$33,0))))</f>
        <v>0</v>
      </c>
      <c r="DK146" s="3">
        <f>IF(ISNA(MATCH(ratings!$A146,tournaments!DB$2:DB$33,0)),0,(INDEX(tournaments!DD$2:DD$33,MATCH(ratings!$A146,tournaments!DB$2:DB$33,0))))</f>
        <v>0</v>
      </c>
      <c r="DL146" s="6">
        <f t="shared" si="1593"/>
        <v>18.762162843039629</v>
      </c>
      <c r="DM146" s="6">
        <f>parameters!$B$3*parameters!$B$2+(1-parameters!$B$3)*ratings!DL146</f>
        <v>18.885946558735668</v>
      </c>
      <c r="DN146" s="9">
        <f>IF(ISNA(MATCH(ratings!$A146,tournaments!DE$2:DE$33,0)),0,(INDEX(tournaments!DF$2:DF$33,MATCH(ratings!$A146,tournaments!DE$2:DE$33,0))))</f>
        <v>0</v>
      </c>
      <c r="DO146" s="3">
        <f>IF(ISNA(MATCH(ratings!$A146,tournaments!DE$2:DE$33,0)),0,(INDEX(tournaments!DG$2:DG$33,MATCH(ratings!$A146,tournaments!DE$2:DE$33,0))))</f>
        <v>0</v>
      </c>
      <c r="DP146" s="6">
        <f t="shared" si="1594"/>
        <v>18.885946558735668</v>
      </c>
      <c r="DQ146" s="9">
        <f>IF(ISNA(MATCH(ratings!$A146,tournaments!DH$2:DH$33,0)),0,(INDEX(tournaments!DI$2:DI$33,MATCH(ratings!$A146,tournaments!DH$2:DH$33,0))))</f>
        <v>0</v>
      </c>
      <c r="DR146" s="3">
        <f>IF(ISNA(MATCH(ratings!$A146,tournaments!DH$2:DH$33,0)),0,(INDEX(tournaments!DJ$2:DJ$33,MATCH(ratings!$A146,tournaments!DH$2:DH$33,0))))</f>
        <v>0</v>
      </c>
      <c r="DS146" s="6">
        <f t="shared" si="1595"/>
        <v>18.885946558735668</v>
      </c>
      <c r="DT146" s="9">
        <f>IF(ISNA(MATCH(ratings!$A146,tournaments!DK$2:DK$33,0)),0,(INDEX(tournaments!DL$2:DL$33,MATCH(ratings!$A146,tournaments!DK$2:DK$33,0))))</f>
        <v>0</v>
      </c>
      <c r="DU146" s="3">
        <f>IF(ISNA(MATCH(ratings!$A146,tournaments!DK$2:DK$33,0)),0,(INDEX(tournaments!DM$2:DM$33,MATCH(ratings!$A146,tournaments!DK$2:DK$33,0))))</f>
        <v>0</v>
      </c>
      <c r="DV146" s="6">
        <f t="shared" si="1596"/>
        <v>18.885946558735668</v>
      </c>
      <c r="DW146" s="9">
        <f>IF(ISNA(MATCH(ratings!$A146,tournaments!DN$2:DN$33,0)),0,(INDEX(tournaments!DO$2:DO$33,MATCH(ratings!$A146,tournaments!DN$2:DN$33,0))))</f>
        <v>0</v>
      </c>
      <c r="DX146" s="3">
        <f>IF(ISNA(MATCH(ratings!$A146,tournaments!DN$2:DN$33,0)),0,(INDEX(tournaments!DP$2:DP$33,MATCH(ratings!$A146,tournaments!DN$2:DN$33,0))))</f>
        <v>0</v>
      </c>
      <c r="DY146" s="6">
        <f t="shared" si="1597"/>
        <v>18.885946558735668</v>
      </c>
      <c r="DZ146" s="9">
        <f>IF(ISNA(MATCH(ratings!$A146,tournaments!DQ$2:DQ$33,0)),0,(INDEX(tournaments!DR$2:DR$33,MATCH(ratings!$A146,tournaments!DQ$2:DQ$33,0))))</f>
        <v>0</v>
      </c>
      <c r="EA146" s="3">
        <f>IF(ISNA(MATCH(ratings!$A146,tournaments!DQ$2:DQ$33,0)),0,(INDEX(tournaments!DS$2:DS$33,MATCH(ratings!$A146,tournaments!DQ$2:DQ$33,0))))</f>
        <v>0</v>
      </c>
      <c r="EB146" s="6">
        <f t="shared" si="1598"/>
        <v>18.885946558735668</v>
      </c>
      <c r="EC146" s="9">
        <f>IF(ISNA(MATCH(ratings!$A146,tournaments!DT$2:DT$33,0)),0,(INDEX(tournaments!DU$2:DU$33,MATCH(ratings!$A146,tournaments!DT$2:DT$33,0))))</f>
        <v>0</v>
      </c>
      <c r="ED146" s="3">
        <f>IF(ISNA(MATCH(ratings!$A146,tournaments!DT$2:DT$33,0)),0,(INDEX(tournaments!DV$2:DV$33,MATCH(ratings!$A146,tournaments!DT$2:DT$33,0))))</f>
        <v>0</v>
      </c>
      <c r="EE146" s="6">
        <f t="shared" si="1599"/>
        <v>18.885946558735668</v>
      </c>
      <c r="EF146" s="9">
        <f>IF(ISNA(MATCH(ratings!$A146,tournaments!DW$2:DW$33,0)),0,(INDEX(tournaments!DX$2:DX$33,MATCH(ratings!$A146,tournaments!DW$2:DW$33,0))))</f>
        <v>0</v>
      </c>
      <c r="EG146" s="3">
        <f>IF(ISNA(MATCH(ratings!$A146,tournaments!DW$2:DW$33,0)),0,(INDEX(tournaments!DY$2:DY$33,MATCH(ratings!$A146,tournaments!DW$2:DW$33,0))))</f>
        <v>0</v>
      </c>
      <c r="EH146" s="6">
        <f t="shared" si="1600"/>
        <v>18.885946558735668</v>
      </c>
      <c r="EI146" s="9">
        <f>IF(ISNA(MATCH(ratings!$A146,tournaments!DZ$2:DZ$33,0)),0,(INDEX(tournaments!EA$2:EA$33,MATCH(ratings!$A146,tournaments!DZ$2:DZ$33,0))))</f>
        <v>0</v>
      </c>
      <c r="EJ146" s="3">
        <f>IF(ISNA(MATCH(ratings!$A146,tournaments!DZ$2:DZ$33,0)),0,(INDEX(tournaments!EB$2:EB$33,MATCH(ratings!$A146,tournaments!DZ$2:DZ$33,0))))</f>
        <v>0</v>
      </c>
      <c r="EK146" s="6">
        <f t="shared" si="1601"/>
        <v>18.885946558735668</v>
      </c>
      <c r="EL146" s="6">
        <f>parameters!$B$3*parameters!$B$2+(1-parameters!$B$3)*ratings!EK146</f>
        <v>18.997351902862103</v>
      </c>
      <c r="EM146" s="9">
        <f>IF(ISNA(MATCH(ratings!$A146,tournaments!EC$2:EC$33,0)),0,(INDEX(tournaments!ED$2:ED$33,MATCH(ratings!$A146,tournaments!EC$2:EC$33,0))))</f>
        <v>0</v>
      </c>
      <c r="EN146" s="3">
        <f>IF(ISNA(MATCH(ratings!$A146,tournaments!EC$2:EC$33,0)),0,(INDEX(tournaments!EE$2:EE$33,MATCH(ratings!$A146,tournaments!EC$2:EC$33,0))))</f>
        <v>0</v>
      </c>
      <c r="EO146" s="6">
        <f t="shared" si="1602"/>
        <v>18.997351902862103</v>
      </c>
      <c r="EP146" s="9">
        <f>IF(ISNA(MATCH(ratings!$A146,tournaments!EF$2:EF$33,0)),0,(INDEX(tournaments!EG$2:EG$33,MATCH(ratings!$A146,tournaments!EF$2:EF$33,0))))</f>
        <v>0</v>
      </c>
      <c r="EQ146" s="3">
        <f>IF(ISNA(MATCH(ratings!$A146,tournaments!EF$2:EF$33,0)),0,(INDEX(tournaments!EH$2:EH$33,MATCH(ratings!$A146,tournaments!EF$2:EF$33,0))))</f>
        <v>0</v>
      </c>
      <c r="ER146" s="6">
        <f t="shared" si="1603"/>
        <v>18.997351902862103</v>
      </c>
      <c r="ES146" s="9">
        <f>IF(ISNA(MATCH(ratings!$A146,tournaments!EI$2:EI$33,0)),0,(INDEX(tournaments!EJ$2:EJ$33,MATCH(ratings!$A146,tournaments!EI$2:EI$33,0))))</f>
        <v>0</v>
      </c>
      <c r="ET146" s="3">
        <f>IF(ISNA(MATCH(ratings!$A146,tournaments!EI$2:EI$33,0)),0,(INDEX(tournaments!EK$2:EK$33,MATCH(ratings!$A146,tournaments!EI$2:EI$33,0))))</f>
        <v>0</v>
      </c>
      <c r="EU146" s="6">
        <f t="shared" si="1604"/>
        <v>18.997351902862103</v>
      </c>
      <c r="EV146" s="9">
        <f>IF(ISNA(MATCH(ratings!$A146,tournaments!EL$2:EL$33,0)),0,(INDEX(tournaments!EM$2:EM$33,MATCH(ratings!$A146,tournaments!EL$2:EL$33,0))))</f>
        <v>0</v>
      </c>
      <c r="EW146" s="3">
        <f>IF(ISNA(MATCH(ratings!$A146,tournaments!EL$2:EL$33,0)),0,(INDEX(tournaments!EN$2:EN$33,MATCH(ratings!$A146,tournaments!EL$2:EL$33,0))))</f>
        <v>0</v>
      </c>
      <c r="EX146" s="6">
        <f t="shared" si="1605"/>
        <v>18.997351902862103</v>
      </c>
      <c r="EY146" s="9">
        <f>IF(ISNA(MATCH(ratings!$A146,tournaments!EO$2:EO$33,0)),0,(INDEX(tournaments!EP$2:EP$33,MATCH(ratings!$A146,tournaments!EO$2:EO$33,0))))</f>
        <v>0</v>
      </c>
      <c r="EZ146" s="3">
        <f>IF(ISNA(MATCH(ratings!$A146,tournaments!EO$2:EO$33,0)),0,(INDEX(tournaments!EQ$2:EQ$33,MATCH(ratings!$A146,tournaments!EO$2:EO$33,0))))</f>
        <v>0</v>
      </c>
      <c r="FA146" s="6">
        <f t="shared" si="1606"/>
        <v>18.997351902862103</v>
      </c>
      <c r="FB146" s="9">
        <f>IF(ISNA(MATCH(ratings!$A146,tournaments!ER$2:ER$33,0)),0,(INDEX(tournaments!ES$2:ES$33,MATCH(ratings!$A146,tournaments!ER$2:ER$33,0))))</f>
        <v>0</v>
      </c>
      <c r="FC146" s="3">
        <f>IF(ISNA(MATCH(ratings!$A146,tournaments!ER$2:ER$33,0)),0,(INDEX(tournaments!ET$2:ET$33,MATCH(ratings!$A146,tournaments!ER$2:ER$33,0))))</f>
        <v>0</v>
      </c>
      <c r="FD146" s="6">
        <f t="shared" si="1607"/>
        <v>18.997351902862103</v>
      </c>
      <c r="FE146" s="9">
        <f>IF(ISNA(MATCH(ratings!$A146,tournaments!EU$2:EU$33,0)),0,(INDEX(tournaments!EV$2:EV$33,MATCH(ratings!$A146,tournaments!EU$2:EU$33,0))))</f>
        <v>0</v>
      </c>
      <c r="FF146" s="3">
        <f>IF(ISNA(MATCH(ratings!$A146,tournaments!EU$2:EU$33,0)),0,(INDEX(tournaments!EW$2:EW$33,MATCH(ratings!$A146,tournaments!EU$2:EU$33,0))))</f>
        <v>0</v>
      </c>
      <c r="FG146" s="6">
        <f t="shared" si="1608"/>
        <v>18.997351902862103</v>
      </c>
      <c r="FH146" s="6">
        <f>parameters!$B$3*parameters!$B$2+(1-parameters!$B$3)*ratings!FG146</f>
        <v>19.097616712575892</v>
      </c>
      <c r="FI146" s="9">
        <f>IF(ISNA(MATCH(ratings!$A146,tournaments!EX$2:EX$33,0)),0,(INDEX(tournaments!EY$2:EY$33,MATCH(ratings!$A146,tournaments!EX$2:EX$33,0))))</f>
        <v>0</v>
      </c>
      <c r="FJ146" s="3">
        <f>IF(ISNA(MATCH(ratings!$A146,tournaments!EX$2:EX$33,0)),0,(INDEX(tournaments!EZ$2:EZ$33,MATCH(ratings!$A146,tournaments!EX$2:EX$33,0))))</f>
        <v>0</v>
      </c>
      <c r="FK146" s="6">
        <f t="shared" si="1609"/>
        <v>19.097616712575892</v>
      </c>
      <c r="FL146" s="9">
        <f>IF(ISNA(MATCH(ratings!$A146,tournaments!FA$2:FA$33,0)),0,(INDEX(tournaments!FB$2:FB$33,MATCH(ratings!$A146,tournaments!FA$2:FA$33,0))))</f>
        <v>0</v>
      </c>
      <c r="FM146" s="3">
        <f>IF(ISNA(MATCH(ratings!$A146,tournaments!FA$2:FA$33,0)),0,(INDEX(tournaments!FC$2:FC$33,MATCH(ratings!$A146,tournaments!FA$2:FA$33,0))))</f>
        <v>0</v>
      </c>
      <c r="FN146" s="6">
        <f t="shared" si="1610"/>
        <v>19.097616712575892</v>
      </c>
      <c r="FO146" s="9">
        <f>IF(ISNA(MATCH(ratings!$A146,tournaments!FD$2:FD$33,0)),0,(INDEX(tournaments!FE$2:FE$33,MATCH(ratings!$A146,tournaments!FD$2:FD$33,0))))</f>
        <v>0</v>
      </c>
      <c r="FP146" s="3">
        <f>IF(ISNA(MATCH(ratings!$A146,tournaments!FD$2:FD$33,0)),0,(INDEX(tournaments!FF$2:FF$33,MATCH(ratings!$A146,tournaments!FD$2:FD$33,0))))</f>
        <v>0</v>
      </c>
      <c r="FQ146" s="6">
        <f t="shared" si="1611"/>
        <v>19.097616712575892</v>
      </c>
      <c r="FR146" s="9">
        <f>IF(ISNA(MATCH(ratings!$A146,tournaments!FG$2:FG$33,0)),0,(INDEX(tournaments!FH$2:FH$33,MATCH(ratings!$A146,tournaments!FG$2:FG$33,0))))</f>
        <v>0</v>
      </c>
      <c r="FS146" s="3">
        <f>IF(ISNA(MATCH(ratings!$A146,tournaments!FG$2:FG$33,0)),0,(INDEX(tournaments!FI$2:FI$33,MATCH(ratings!$A146,tournaments!FG$2:FG$33,0))))</f>
        <v>0</v>
      </c>
      <c r="FT146" s="6">
        <f t="shared" si="1612"/>
        <v>19.097616712575892</v>
      </c>
      <c r="FU146" s="9">
        <f>IF(ISNA(MATCH(ratings!$A146,tournaments!FJ$2:FJ$33,0)),0,(INDEX(tournaments!FK$2:FK$33,MATCH(ratings!$A146,tournaments!FJ$2:FJ$33,0))))</f>
        <v>0</v>
      </c>
      <c r="FV146" s="3">
        <f>IF(ISNA(MATCH(ratings!$A146,tournaments!FJ$2:FJ$33,0)),0,(INDEX(tournaments!FL$2:FL$33,MATCH(ratings!$A146,tournaments!FJ$2:FJ$33,0))))</f>
        <v>0</v>
      </c>
      <c r="FW146" s="6">
        <f t="shared" si="1613"/>
        <v>19.097616712575892</v>
      </c>
      <c r="FX146" s="9">
        <f>IF(ISNA(MATCH(ratings!$A146,tournaments!FM$2:FM$33,0)),0,(INDEX(tournaments!FN$2:FN$33,MATCH(ratings!$A146,tournaments!FM$2:FM$33,0))))</f>
        <v>0</v>
      </c>
      <c r="FY146" s="3">
        <f>IF(ISNA(MATCH(ratings!$A146,tournaments!FM$2:FM$33,0)),0,(INDEX(tournaments!FO$2:FO$33,MATCH(ratings!$A146,tournaments!FM$2:FM$33,0))))</f>
        <v>0</v>
      </c>
      <c r="FZ146" s="6">
        <f t="shared" si="1614"/>
        <v>19.097616712575892</v>
      </c>
      <c r="GA146" s="6">
        <f>parameters!$B$3*parameters!$B$2+(1-parameters!$B$3)*ratings!FZ146</f>
        <v>19.187855041318304</v>
      </c>
      <c r="GB146" s="9">
        <f>IF(ISNA(MATCH(ratings!$A146,tournaments!FP$2:FP$33,0)),0,(INDEX(tournaments!FQ$2:FQ$33,MATCH(ratings!$A146,tournaments!FP$2:FP$33,0))))</f>
        <v>0</v>
      </c>
      <c r="GC146" s="3">
        <f>IF(ISNA(MATCH(ratings!$A146,tournaments!FP$2:FP$33,0)),0,(INDEX(tournaments!FR$2:FR$33,MATCH(ratings!$A146,tournaments!FP$2:FP$33,0))))</f>
        <v>0</v>
      </c>
      <c r="GD146" s="6">
        <f t="shared" si="1615"/>
        <v>19.187855041318304</v>
      </c>
      <c r="GE146" s="9">
        <f>IF(ISNA(MATCH(ratings!$A146,tournaments!FS$2:FS$33,0)),0,(INDEX(tournaments!FT$2:FT$33,MATCH(ratings!$A146,tournaments!FS$2:FS$33,0))))</f>
        <v>0</v>
      </c>
      <c r="GF146" s="3">
        <f>IF(ISNA(MATCH(ratings!$A146,tournaments!FS$2:FS$33,0)),0,(INDEX(tournaments!FU$2:FU$33,MATCH(ratings!$A146,tournaments!FS$2:FS$33,0))))</f>
        <v>0</v>
      </c>
      <c r="GG146" s="6">
        <f t="shared" si="1616"/>
        <v>19.187855041318304</v>
      </c>
      <c r="GH146" s="9">
        <f>IF(ISNA(MATCH(ratings!$A146,tournaments!FV$2:FV$33,0)),0,(INDEX(tournaments!FW$2:FW$33,MATCH(ratings!$A146,tournaments!FV$2:FV$33,0))))</f>
        <v>0</v>
      </c>
      <c r="GI146" s="3">
        <f>IF(ISNA(MATCH(ratings!$A146,tournaments!FV$2:FV$33,0)),0,(INDEX(tournaments!FX$2:FX$33,MATCH(ratings!$A146,tournaments!FV$2:FV$33,0))))</f>
        <v>0</v>
      </c>
      <c r="GJ146" s="6">
        <f t="shared" si="1617"/>
        <v>19.187855041318304</v>
      </c>
      <c r="GK146" s="9">
        <f>IF(ISNA(MATCH(ratings!$A146,tournaments!FY$2:FY$33,0)),0,(INDEX(tournaments!FZ$2:FZ$33,MATCH(ratings!$A146,tournaments!FY$2:FY$33,0))))</f>
        <v>0</v>
      </c>
      <c r="GL146" s="3">
        <f>IF(ISNA(MATCH(ratings!$A146,tournaments!FY$2:FY$33,0)),0,(INDEX(tournaments!GA$2:GA$33,MATCH(ratings!$A146,tournaments!FY$2:FY$33,0))))</f>
        <v>0</v>
      </c>
      <c r="GM146" s="6">
        <f t="shared" si="1618"/>
        <v>19.187855041318304</v>
      </c>
      <c r="GN146" s="9">
        <f>IF(ISNA(MATCH(ratings!$A146,tournaments!GB$2:GB$33,0)),0,(INDEX(tournaments!GC$2:GC$33,MATCH(ratings!$A146,tournaments!GB$2:GB$33,0))))</f>
        <v>0</v>
      </c>
      <c r="GO146" s="3">
        <f>IF(ISNA(MATCH(ratings!$A146,tournaments!GB$2:GB$33,0)),0,(INDEX(tournaments!GD$2:GD$33,MATCH(ratings!$A146,tournaments!GB$2:GB$33,0))))</f>
        <v>0</v>
      </c>
      <c r="GP146" s="6">
        <f t="shared" si="1619"/>
        <v>19.187855041318304</v>
      </c>
      <c r="GQ146" s="9">
        <f>IF(ISNA(MATCH(ratings!$A146,tournaments!GE$2:GE$33,0)),0,(INDEX(tournaments!GF$2:GF$33,MATCH(ratings!$A146,tournaments!GE$2:GE$33,0))))</f>
        <v>0</v>
      </c>
      <c r="GR146" s="3">
        <f>IF(ISNA(MATCH(ratings!$A146,tournaments!GE$2:GE$33,0)),0,(INDEX(tournaments!GG$2:GG$33,MATCH(ratings!$A146,tournaments!GE$2:GE$33,0))))</f>
        <v>0</v>
      </c>
      <c r="GS146" s="6">
        <f t="shared" si="1620"/>
        <v>19.187855041318304</v>
      </c>
      <c r="GT146" s="6">
        <f>parameters!$B$3*parameters!$B$2+(1-parameters!$B$3)*ratings!GS146</f>
        <v>19.269069537186475</v>
      </c>
      <c r="GU146" s="9">
        <f>IF(ISNA(MATCH(ratings!$A146,tournaments!GH$2:GH$33,0)),0,(INDEX(tournaments!GI$2:GI$33,MATCH(ratings!$A146,tournaments!GH$2:GH$33,0))))</f>
        <v>0</v>
      </c>
      <c r="GV146" s="3">
        <f>IF(ISNA(MATCH(ratings!$A146,tournaments!GH$2:GH$33,0)),0,(INDEX(tournaments!GJ$2:GJ$33,MATCH(ratings!$A146,tournaments!GH$2:GH$33,0))))</f>
        <v>0</v>
      </c>
      <c r="GW146" s="6">
        <f t="shared" si="1621"/>
        <v>19.269069537186475</v>
      </c>
      <c r="GX146" s="9">
        <f>IF(ISNA(MATCH(ratings!$A146,tournaments!GK$2:GK$33,0)),0,(INDEX(tournaments!GL$2:GL$33,MATCH(ratings!$A146,tournaments!GK$2:GK$33,0))))</f>
        <v>0</v>
      </c>
      <c r="GY146" s="3">
        <f>IF(ISNA(MATCH(ratings!$A146,tournaments!GK$2:GK$33,0)),0,(INDEX(tournaments!GM$2:GM$33,MATCH(ratings!$A146,tournaments!GK$2:GK$33,0))))</f>
        <v>0</v>
      </c>
      <c r="GZ146" s="6">
        <f t="shared" si="1622"/>
        <v>19.269069537186475</v>
      </c>
      <c r="HA146" s="9">
        <f>IF(ISNA(MATCH(ratings!$A146,tournaments!GN$2:GN$33,0)),0,(INDEX(tournaments!GO$2:GO$33,MATCH(ratings!$A146,tournaments!GN$2:GN$33,0))))</f>
        <v>0</v>
      </c>
      <c r="HB146" s="3">
        <f>IF(ISNA(MATCH(ratings!$A146,tournaments!GN$2:GN$33,0)),0,(INDEX(tournaments!GP$2:GP$33,MATCH(ratings!$A146,tournaments!GN$2:GN$33,0))))</f>
        <v>0</v>
      </c>
      <c r="HC146" s="6">
        <f t="shared" si="1623"/>
        <v>19.269069537186475</v>
      </c>
      <c r="HD146" s="9">
        <f>IF(ISNA(MATCH(ratings!$A146,tournaments!GQ$2:GQ$33,0)),0,(INDEX(tournaments!GR$2:GR$33,MATCH(ratings!$A146,tournaments!GQ$2:GQ$33,0))))</f>
        <v>0</v>
      </c>
      <c r="HE146" s="3">
        <f>IF(ISNA(MATCH(ratings!$A146,tournaments!GQ$2:GQ$33,0)),0,(INDEX(tournaments!GS$2:GS$33,MATCH(ratings!$A146,tournaments!GQ$2:GQ$33,0))))</f>
        <v>0</v>
      </c>
      <c r="HF146" s="6">
        <f t="shared" si="1624"/>
        <v>19.269069537186475</v>
      </c>
      <c r="HG146" s="9">
        <f>IF(ISNA(MATCH(ratings!$A146,tournaments!GT$2:GT$33,0)),0,(INDEX(tournaments!GU$2:GU$33,MATCH(ratings!$A146,tournaments!GT$2:GT$33,0))))</f>
        <v>0</v>
      </c>
      <c r="HH146" s="3">
        <f>IF(ISNA(MATCH(ratings!$A146,tournaments!GT$2:GT$33,0)),0,(INDEX(tournaments!GV$2:GV$33,MATCH(ratings!$A146,tournaments!GT$2:GT$33,0))))</f>
        <v>0</v>
      </c>
      <c r="HI146" s="6">
        <f t="shared" si="1625"/>
        <v>19.269069537186475</v>
      </c>
      <c r="HJ146" s="9">
        <f>IF(ISNA(MATCH(ratings!$A146,tournaments!GW$2:GW$33,0)),0,(INDEX(tournaments!GX$2:GX$33,MATCH(ratings!$A146,tournaments!GW$2:GW$33,0))))</f>
        <v>0</v>
      </c>
      <c r="HK146" s="3">
        <f>IF(ISNA(MATCH(ratings!$A146,tournaments!GW$2:GW$33,0)),0,(INDEX(tournaments!GY$2:GY$33,MATCH(ratings!$A146,tournaments!GW$2:GW$33,0))))</f>
        <v>0</v>
      </c>
      <c r="HL146" s="6">
        <f t="shared" si="1626"/>
        <v>19.269069537186475</v>
      </c>
      <c r="HM146" s="9">
        <f>IF(ISNA(MATCH(ratings!$A146,tournaments!GZ$2:GZ$33,0)),0,(INDEX(tournaments!HA$2:HA$33,MATCH(ratings!$A146,tournaments!GZ$2:GZ$33,0))))</f>
        <v>0</v>
      </c>
      <c r="HN146" s="3">
        <f>IF(ISNA(MATCH(ratings!$A146,tournaments!GZ$2:GZ$33,0)),0,(INDEX(tournaments!HB$2:HB$33,MATCH(ratings!$A146,tournaments!GZ$2:GZ$33,0))))</f>
        <v>0</v>
      </c>
      <c r="HO146" s="6">
        <f t="shared" si="1627"/>
        <v>19.269069537186475</v>
      </c>
      <c r="HP146" s="9">
        <f>IF(ISNA(MATCH(ratings!$A146,tournaments!HC$2:HC$33,0)),0,(INDEX(tournaments!HD$2:HD$33,MATCH(ratings!$A146,tournaments!HC$2:HC$33,0))))</f>
        <v>0</v>
      </c>
      <c r="HQ146" s="3">
        <f>IF(ISNA(MATCH(ratings!$A146,tournaments!HC$2:HC$33,0)),0,(INDEX(tournaments!HE$2:HE$33,MATCH(ratings!$A146,tournaments!HC$2:HC$33,0))))</f>
        <v>0</v>
      </c>
      <c r="HR146" s="6">
        <f t="shared" si="1628"/>
        <v>19.269069537186475</v>
      </c>
      <c r="HS146" s="9">
        <f>IF(ISNA(MATCH(ratings!$A146,tournaments!HF$2:HF$33,0)),0,(INDEX(tournaments!HG$2:HG$33,MATCH(ratings!$A146,tournaments!HF$2:HF$33,0))))</f>
        <v>0</v>
      </c>
      <c r="HT146" s="3">
        <f>IF(ISNA(MATCH(ratings!$A146,tournaments!HF$2:HF$33,0)),0,(INDEX(tournaments!HH$2:HH$33,MATCH(ratings!$A146,tournaments!HF$2:HF$33,0))))</f>
        <v>0</v>
      </c>
      <c r="HU146" s="6">
        <f t="shared" si="1629"/>
        <v>19.269069537186475</v>
      </c>
      <c r="HV146" s="6">
        <f>parameters!$B$3*parameters!$B$2+(1-parameters!$B$3)*ratings!HU146</f>
        <v>19.342162583467829</v>
      </c>
      <c r="HW146" s="9">
        <f>IF(ISNA(MATCH(ratings!$A146,tournaments!HI$2:HI$33,0)),0,(INDEX(tournaments!HJ$2:HJ$33,MATCH(ratings!$A146,tournaments!HI$2:HI$33,0))))</f>
        <v>0</v>
      </c>
      <c r="HX146" s="3">
        <f>IF(ISNA(MATCH(ratings!$A146,tournaments!HI$2:HI$33,0)),0,(INDEX(tournaments!HK$2:HK$33,MATCH(ratings!$A146,tournaments!HI$2:HI$33,0))))</f>
        <v>0</v>
      </c>
      <c r="HY146" s="6">
        <f t="shared" si="1630"/>
        <v>19.342162583467829</v>
      </c>
      <c r="HZ146" s="9">
        <f>IF(ISNA(MATCH(ratings!$A146,tournaments!HL$2:HL$33,0)),0,(INDEX(tournaments!HM$2:HM$33,MATCH(ratings!$A146,tournaments!HL$2:HL$33,0))))</f>
        <v>0</v>
      </c>
      <c r="IA146" s="3">
        <f>IF(ISNA(MATCH(ratings!$A146,tournaments!HL$2:HL$33,0)),0,(INDEX(tournaments!HN$2:HN$33,MATCH(ratings!$A146,tournaments!HL$2:HL$33,0))))</f>
        <v>0</v>
      </c>
      <c r="IB146" s="6">
        <f t="shared" si="1631"/>
        <v>19.342162583467829</v>
      </c>
      <c r="IC146" s="9">
        <f>IF(ISNA(MATCH(ratings!$A146,tournaments!HO$2:HO$33,0)),0,(INDEX(tournaments!HP$2:HP$33,MATCH(ratings!$A146,tournaments!HO$2:HO$33,0))))</f>
        <v>0</v>
      </c>
      <c r="ID146" s="3">
        <f>IF(ISNA(MATCH(ratings!$A146,tournaments!HO$2:HO$33,0)),0,(INDEX(tournaments!HQ$2:HQ$33,MATCH(ratings!$A146,tournaments!HO$2:HO$33,0))))</f>
        <v>0</v>
      </c>
      <c r="IE146" s="6">
        <f t="shared" si="1632"/>
        <v>19.342162583467829</v>
      </c>
      <c r="IF146" s="9">
        <f>IF(ISNA(MATCH(ratings!$A146,tournaments!HR$2:HR$33,0)),0,(INDEX(tournaments!HS$2:HS$33,MATCH(ratings!$A146,tournaments!HR$2:HR$33,0))))</f>
        <v>0</v>
      </c>
      <c r="IG146" s="3">
        <f>IF(ISNA(MATCH(ratings!$A146,tournaments!HR$2:HR$33,0)),0,(INDEX(tournaments!HT$2:HT$33,MATCH(ratings!$A146,tournaments!HR$2:HR$33,0))))</f>
        <v>0</v>
      </c>
      <c r="IH146" s="6">
        <f t="shared" si="1633"/>
        <v>19.342162583467829</v>
      </c>
      <c r="II146" s="9">
        <f>IF(ISNA(MATCH(ratings!$A146,tournaments!HU$2:HU$33,0)),0,(INDEX(tournaments!HV$2:HV$33,MATCH(ratings!$A146,tournaments!HU$2:HU$33,0))))</f>
        <v>0</v>
      </c>
      <c r="IJ146" s="3">
        <f>IF(ISNA(MATCH(ratings!$A146,tournaments!HU$2:HU$33,0)),0,(INDEX(tournaments!HW$2:HW$33,MATCH(ratings!$A146,tournaments!HU$2:HU$33,0))))</f>
        <v>0</v>
      </c>
      <c r="IK146" s="6">
        <f t="shared" si="1634"/>
        <v>19.342162583467829</v>
      </c>
      <c r="IL146" s="9">
        <f>IF(ISNA(MATCH(ratings!$A146,tournaments!HX$2:HX$33,0)),0,(INDEX(tournaments!HY$2:HY$33,MATCH(ratings!$A146,tournaments!HX$2:HX$33,0))))</f>
        <v>0</v>
      </c>
      <c r="IM146" s="3">
        <f>IF(ISNA(MATCH(ratings!$A146,tournaments!HX$2:HX$33,0)),0,(INDEX(tournaments!HZ$2:HZ$33,MATCH(ratings!$A146,tournaments!HX$2:HX$33,0))))</f>
        <v>0</v>
      </c>
      <c r="IN146" s="6">
        <f t="shared" si="1635"/>
        <v>19.342162583467829</v>
      </c>
      <c r="IO146" s="9">
        <f>IF(ISNA(MATCH(ratings!$A146,tournaments!IA$2:IA$33,0)),0,(INDEX(tournaments!IB$2:IB$33,MATCH(ratings!$A146,tournaments!IA$2:IA$33,0))))</f>
        <v>0</v>
      </c>
      <c r="IP146" s="3">
        <f>IF(ISNA(MATCH(ratings!$A146,tournaments!IA$2:IA$33,0)),0,(INDEX(tournaments!IC$2:IC$33,MATCH(ratings!$A146,tournaments!IA$2:IA$33,0))))</f>
        <v>0</v>
      </c>
      <c r="IQ146" s="6">
        <f t="shared" si="1636"/>
        <v>19.342162583467829</v>
      </c>
      <c r="IR146" s="9">
        <f>IF(ISNA(MATCH(ratings!$A146,tournaments!ID$2:ID$33,0)),0,(INDEX(tournaments!IE$2:IE$33,MATCH(ratings!$A146,tournaments!ID$2:ID$33,0))))</f>
        <v>0</v>
      </c>
      <c r="IS146" s="3">
        <f>IF(ISNA(MATCH(ratings!$A146,tournaments!ID$2:ID$33,0)),0,(INDEX(tournaments!IF$2:IF$33,MATCH(ratings!$A146,tournaments!ID$2:ID$33,0))))</f>
        <v>0</v>
      </c>
      <c r="IT146" s="6">
        <f t="shared" si="1637"/>
        <v>19.342162583467829</v>
      </c>
      <c r="IU146" s="6">
        <f>parameters!$B$3*parameters!$B$2+(1-parameters!$B$3)*ratings!IT146</f>
        <v>19.407946325121046</v>
      </c>
      <c r="IV146" s="9">
        <f>IF(ISNA(MATCH(ratings!$A146,tournaments!IG$2:IG$33,0)),0,(INDEX(tournaments!IH$2:IH$33,MATCH(ratings!$A146,tournaments!IG$2:IG$33,0))))</f>
        <v>0</v>
      </c>
      <c r="IW146" s="3">
        <f>IF(ISNA(MATCH(ratings!$A146,tournaments!IG$2:IG$33,0)),0,(INDEX(tournaments!II$2:II$33,MATCH(ratings!$A146,tournaments!IG$2:IG$33,0))))</f>
        <v>0</v>
      </c>
      <c r="IX146" s="6">
        <f t="shared" si="1638"/>
        <v>19.407946325121046</v>
      </c>
      <c r="IY146" s="9">
        <f>IF(ISNA(MATCH(ratings!$A146,tournaments!IJ$2:IJ$33,0)),0,(INDEX(tournaments!IK$2:IK$33,MATCH(ratings!$A146,tournaments!IJ$2:IJ$33,0))))</f>
        <v>0</v>
      </c>
      <c r="IZ146" s="3">
        <f>IF(ISNA(MATCH(ratings!$A146,tournaments!IJ$2:IJ$33,0)),0,(INDEX(tournaments!IL$2:IL$33,MATCH(ratings!$A146,tournaments!IJ$2:IJ$33,0))))</f>
        <v>0</v>
      </c>
      <c r="JA146" s="6">
        <f t="shared" si="1639"/>
        <v>19.407946325121046</v>
      </c>
      <c r="JB146" s="9">
        <f>IF(ISNA(MATCH(ratings!$A146,tournaments!IM$2:IM$33,0)),0,(INDEX(tournaments!IN$2:IN$33,MATCH(ratings!$A146,tournaments!IM$2:IM$33,0))))</f>
        <v>0</v>
      </c>
      <c r="JC146" s="3">
        <f>IF(ISNA(MATCH(ratings!$A146,tournaments!IM$2:IM$33,0)),0,(INDEX(tournaments!IO$2:IO$33,MATCH(ratings!$A146,tournaments!IM$2:IM$33,0))))</f>
        <v>0</v>
      </c>
      <c r="JD146" s="6">
        <f t="shared" si="1640"/>
        <v>19.407946325121046</v>
      </c>
      <c r="JE146" s="9">
        <f>IF(ISNA(MATCH(ratings!$A146,tournaments!IP$2:IP$33,0)),0,(INDEX(tournaments!IQ$2:IQ$33,MATCH(ratings!$A146,tournaments!IP$2:IP$33,0))))</f>
        <v>0</v>
      </c>
      <c r="JF146" s="3">
        <f>IF(ISNA(MATCH(ratings!$A146,tournaments!IP$2:IP$33,0)),0,(INDEX(tournaments!IR$2:IR$33,MATCH(ratings!$A146,tournaments!IP$2:IP$33,0))))</f>
        <v>0</v>
      </c>
      <c r="JG146" s="6">
        <f t="shared" si="1641"/>
        <v>19.407946325121046</v>
      </c>
      <c r="JH146" s="9">
        <f>IF(ISNA(MATCH(ratings!$A146,tournaments!IS$2:IS$33,0)),0,(INDEX(tournaments!IT$2:IT$33,MATCH(ratings!$A146,tournaments!IS$2:IS$33,0))))</f>
        <v>0</v>
      </c>
      <c r="JI146" s="3">
        <f>IF(ISNA(MATCH(ratings!$A146,tournaments!IS$2:IS$33,0)),0,(INDEX(tournaments!IU$2:IU$33,MATCH(ratings!$A146,tournaments!IS$2:IS$33,0))))</f>
        <v>0</v>
      </c>
      <c r="JJ146" s="6">
        <f t="shared" si="1642"/>
        <v>19.407946325121046</v>
      </c>
      <c r="JK146" s="9">
        <f>IF(ISNA(MATCH(ratings!$A146,tournaments!IV$2:IV$33,0)),0,(INDEX(tournaments!IW$2:IW$33,MATCH(ratings!$A146,tournaments!IV$2:IV$33,0))))</f>
        <v>0</v>
      </c>
      <c r="JL146" s="3">
        <f>IF(ISNA(MATCH(ratings!$A146,tournaments!IV$2:IV$33,0)),0,(INDEX(tournaments!IX$2:IX$33,MATCH(ratings!$A146,tournaments!IV$2:IV$33,0))))</f>
        <v>0</v>
      </c>
      <c r="JM146" s="6">
        <f t="shared" si="1643"/>
        <v>19.407946325121046</v>
      </c>
      <c r="JN146" s="9"/>
      <c r="JO146" s="3"/>
      <c r="JP146" s="6">
        <f t="shared" si="1644"/>
        <v>19.407946325121046</v>
      </c>
      <c r="JQ146" s="6">
        <f>parameters!$B$3*parameters!$B$2+(1-parameters!$B$3)*ratings!JP146</f>
        <v>19.46715169260894</v>
      </c>
      <c r="JR146" s="9">
        <f>IF(ISNA(MATCH(ratings!$A146,tournaments!JC$2:JC$33,0)),0,(INDEX(tournaments!JD$2:JD$33,MATCH(ratings!$A146,tournaments!JC$2:JC$33,0))))</f>
        <v>0</v>
      </c>
      <c r="JS146" s="3">
        <f>IF(ISNA(MATCH(ratings!$A146,tournaments!JC$2:JC$33,0)),0,(INDEX(tournaments!JE$2:JE$33,MATCH(ratings!$A146,tournaments!JC$2:JC$33,0))))</f>
        <v>0</v>
      </c>
      <c r="JT146" s="6">
        <f t="shared" si="1645"/>
        <v>19.46715169260894</v>
      </c>
      <c r="JU146" s="9">
        <f>IF(ISNA(MATCH(ratings!$A146,tournaments!JF$2:JF$33,0)),0,(INDEX(tournaments!JG$2:JG$33,MATCH(ratings!$A146,tournaments!JF$2:JF$33,0))))</f>
        <v>0</v>
      </c>
      <c r="JV146" s="3">
        <f>IF(ISNA(MATCH(ratings!$A146,tournaments!JF$2:JF$33,0)),0,(INDEX(tournaments!JH$2:JH$33,MATCH(ratings!$A146,tournaments!JF$2:JF$33,0))))</f>
        <v>0</v>
      </c>
      <c r="JW146" s="6">
        <f t="shared" si="1646"/>
        <v>19.46715169260894</v>
      </c>
      <c r="JX146" s="9">
        <f>IF(ISNA(MATCH(ratings!$A146,tournaments!JI$2:JI$33,0)),0,(INDEX(tournaments!JJ$2:JJ$33,MATCH(ratings!$A146,tournaments!JI$2:JI$33,0))))</f>
        <v>0</v>
      </c>
      <c r="JY146" s="3">
        <f>IF(ISNA(MATCH(ratings!$A146,tournaments!JI$2:JI$33,0)),0,(INDEX(tournaments!JK$2:JK$33,MATCH(ratings!$A146,tournaments!JI$2:JI$33,0))))</f>
        <v>0</v>
      </c>
      <c r="JZ146" s="6">
        <f t="shared" si="1647"/>
        <v>19.46715169260894</v>
      </c>
      <c r="KA146" s="9">
        <f>IF(ISNA(MATCH(ratings!$A146,tournaments!JL$2:JL$33,0)),0,(INDEX(tournaments!JM$2:JM$33,MATCH(ratings!$A146,tournaments!JL$2:JL$33,0))))</f>
        <v>0</v>
      </c>
      <c r="KB146" s="3">
        <f>IF(ISNA(MATCH(ratings!$A146,tournaments!JL$2:JL$33,0)),0,(INDEX(tournaments!JN$2:JN$33,MATCH(ratings!$A146,tournaments!JL$2:JL$33,0))))</f>
        <v>0</v>
      </c>
      <c r="KC146" s="6">
        <f t="shared" si="1648"/>
        <v>19.46715169260894</v>
      </c>
      <c r="KD146" s="9">
        <f>IF(ISNA(MATCH(ratings!$A146,tournaments!JO$2:JO$33,0)),0,(INDEX(tournaments!JP$2:JP$33,MATCH(ratings!$A146,tournaments!JO$2:JO$33,0))))</f>
        <v>0</v>
      </c>
      <c r="KE146" s="3">
        <f>IF(ISNA(MATCH(ratings!$A146,tournaments!JO$2:JO$33,0)),0,(INDEX(tournaments!JQ$2:JQ$33,MATCH(ratings!$A146,tournaments!JO$2:JO$33,0))))</f>
        <v>0</v>
      </c>
      <c r="KF146" s="6">
        <f t="shared" si="1649"/>
        <v>19.46715169260894</v>
      </c>
      <c r="KG146" s="9">
        <f>IF(ISNA(MATCH(ratings!$A146,tournaments!JR$2:JR$33,0)),0,(INDEX(tournaments!JS$2:JS$33,MATCH(ratings!$A146,tournaments!JR$2:JR$33,0))))</f>
        <v>0</v>
      </c>
      <c r="KH146" s="3">
        <f>IF(ISNA(MATCH(ratings!$A146,tournaments!JR$2:JR$33,0)),0,(INDEX(tournaments!JT$2:JT$33,MATCH(ratings!$A146,tournaments!JR$2:JR$33,0))))</f>
        <v>0</v>
      </c>
      <c r="KI146" s="6">
        <f t="shared" si="1650"/>
        <v>19.46715169260894</v>
      </c>
      <c r="KJ146" s="6">
        <f>parameters!$B$3*parameters!$B$2+(1-parameters!$B$3)*ratings!KI146</f>
        <v>19.520436523348046</v>
      </c>
      <c r="KK146" s="9">
        <f>IF(ISNA(MATCH(ratings!$A146,tournaments!JU$2:JU$33,0)),0,(INDEX(tournaments!JV$2:JV$33,MATCH(ratings!$A146,tournaments!JU$2:JU$33,0))))</f>
        <v>0</v>
      </c>
      <c r="KL146" s="3">
        <f>IF(ISNA(MATCH(ratings!$A146,tournaments!JU$2:JU$33,0)),0,(INDEX(tournaments!JW$2:JW$33,MATCH(ratings!$A146,tournaments!JU$2:JU$33,0))))</f>
        <v>0</v>
      </c>
      <c r="KM146" s="6">
        <f t="shared" si="1651"/>
        <v>19.520436523348046</v>
      </c>
      <c r="KN146" s="9">
        <f>IF(ISNA(MATCH(ratings!$A146,tournaments!JX$2:JX$33,0)),0,(INDEX(tournaments!JY$2:JY$33,MATCH(ratings!$A146,tournaments!JX$2:JX$33,0))))</f>
        <v>0</v>
      </c>
      <c r="KO146" s="3">
        <f>IF(ISNA(MATCH(ratings!$A146,tournaments!JX$2:JX$33,0)),0,(INDEX(tournaments!JZ$2:JZ$33,MATCH(ratings!$A146,tournaments!JX$2:JX$33,0))))</f>
        <v>0</v>
      </c>
      <c r="KP146" s="6">
        <f t="shared" si="1652"/>
        <v>19.520436523348046</v>
      </c>
      <c r="KQ146" s="9">
        <f>IF(ISNA(MATCH(ratings!$A146,tournaments!KA$2:KA$33,0)),0,(INDEX(tournaments!KB$2:KB$33,MATCH(ratings!$A146,tournaments!KA$2:KA$33,0))))</f>
        <v>0</v>
      </c>
      <c r="KR146" s="3">
        <f>IF(ISNA(MATCH(ratings!$A146,tournaments!KA$2:KA$33,0)),0,(INDEX(tournaments!KC$2:KC$33,MATCH(ratings!$A146,tournaments!KA$2:KA$33,0))))</f>
        <v>0</v>
      </c>
      <c r="KS146" s="6">
        <f t="shared" si="1653"/>
        <v>19.520436523348046</v>
      </c>
      <c r="KT146" s="9">
        <f>IF(ISNA(MATCH(ratings!$A146,tournaments!KD$2:KD$33,0)),0,(INDEX(tournaments!KE$2:KE$33,MATCH(ratings!$A146,tournaments!KD$2:KD$33,0))))</f>
        <v>0</v>
      </c>
      <c r="KU146" s="3">
        <f>IF(ISNA(MATCH(ratings!$A146,tournaments!KD$2:KD$33,0)),0,(INDEX(tournaments!KF$2:KF$33,MATCH(ratings!$A146,tournaments!KD$2:KD$33,0))))</f>
        <v>0</v>
      </c>
      <c r="KV146" s="6">
        <f t="shared" si="1654"/>
        <v>19.520436523348046</v>
      </c>
      <c r="KW146" s="9">
        <f>IF(ISNA(MATCH(ratings!$A146,tournaments!KG$2:KG$33,0)),0,(INDEX(tournaments!KH$2:KH$33,MATCH(ratings!$A146,tournaments!KG$2:KG$33,0))))</f>
        <v>0</v>
      </c>
      <c r="KX146" s="3">
        <f>IF(ISNA(MATCH(ratings!$A146,tournaments!KG$2:KG$33,0)),0,(INDEX(tournaments!KI$2:KI$33,MATCH(ratings!$A146,tournaments!KG$2:KG$33,0))))</f>
        <v>0</v>
      </c>
      <c r="KY146" s="6">
        <f t="shared" si="1655"/>
        <v>19.520436523348046</v>
      </c>
      <c r="KZ146" s="9">
        <f>IF(ISNA(MATCH(ratings!$A146,tournaments!KJ$2:KJ$33,0)),0,(INDEX(tournaments!KK$2:KK$33,MATCH(ratings!$A146,tournaments!KJ$2:KJ$33,0))))</f>
        <v>0</v>
      </c>
      <c r="LA146" s="3">
        <f>IF(ISNA(MATCH(ratings!$A146,tournaments!KJ$2:KJ$33,0)),0,(INDEX(tournaments!KL$2:KL$33,MATCH(ratings!$A146,tournaments!KJ$2:KJ$33,0))))</f>
        <v>0</v>
      </c>
      <c r="LB146" s="6">
        <f t="shared" si="1656"/>
        <v>19.520436523348046</v>
      </c>
      <c r="LC146" s="6">
        <f>parameters!$B$3*parameters!$B$2+(1-parameters!$B$3)*ratings!LB146</f>
        <v>19.568392871013241</v>
      </c>
      <c r="LD146" s="9">
        <f>IF(ISNA(MATCH(ratings!$A146,tournaments!KN$2:KN$33,0)),0,(INDEX(tournaments!KO$2:KO$33,MATCH(ratings!$A146,tournaments!KN$2:KN$33,0))))</f>
        <v>0</v>
      </c>
      <c r="LE146" s="3">
        <f>IF(ISNA(MATCH(ratings!$A146,tournaments!KN$2:KN$33,0)),0,(INDEX(tournaments!KP$2:KP$33,MATCH(ratings!$A146,tournaments!KN$2:KN$33,0))))</f>
        <v>0</v>
      </c>
      <c r="LF146" s="6">
        <f t="shared" si="1657"/>
        <v>19.568392871013241</v>
      </c>
      <c r="LG146" s="9">
        <f>IF(ISNA(MATCH(ratings!$A146,tournaments!KQ$2:KQ$33,0)),0,(INDEX(tournaments!KR$2:KR$33,MATCH(ratings!$A146,tournaments!KQ$2:KQ$33,0))))</f>
        <v>0</v>
      </c>
      <c r="LH146" s="3">
        <f>IF(ISNA(MATCH(ratings!$A146,tournaments!KQ$2:KQ$33,0)),0,(INDEX(tournaments!KS$2:KS$33,MATCH(ratings!$A146,tournaments!KQ$2:KQ$33,0))))</f>
        <v>0</v>
      </c>
      <c r="LI146" s="6">
        <f t="shared" si="1658"/>
        <v>19.568392871013241</v>
      </c>
      <c r="LJ146" s="9">
        <f>IF(ISNA(MATCH(ratings!$A146,tournaments!KT$2:KT$33,0)),0,(INDEX(tournaments!KU$2:KU$33,MATCH(ratings!$A146,tournaments!KT$2:KT$33,0))))</f>
        <v>0</v>
      </c>
      <c r="LK146" s="3">
        <f>IF(ISNA(MATCH(ratings!$A146,tournaments!KT$2:KT$33,0)),0,(INDEX(tournaments!KV$2:KV$33,MATCH(ratings!$A146,tournaments!KT$2:KT$33,0))))</f>
        <v>0</v>
      </c>
      <c r="LL146" s="6">
        <f t="shared" si="1659"/>
        <v>19.568392871013241</v>
      </c>
      <c r="LM146" s="9">
        <f>IF(ISNA(MATCH(ratings!$A146,tournaments!KW$2:KW$33,0)),0,(INDEX(tournaments!KX$2:KX$33,MATCH(ratings!$A146,tournaments!KW$2:KW$33,0))))</f>
        <v>0</v>
      </c>
      <c r="LN146" s="3">
        <f>IF(ISNA(MATCH(ratings!$A146,tournaments!KW$2:KW$33,0)),0,(INDEX(tournaments!KY$2:KY$33,MATCH(ratings!$A146,tournaments!KW$2:KW$33,0))))</f>
        <v>0</v>
      </c>
      <c r="LO146" s="6">
        <f t="shared" si="1660"/>
        <v>19.568392871013241</v>
      </c>
      <c r="LP146" s="9">
        <f>IF(ISNA(MATCH(ratings!$A146,tournaments!KZ$2:KZ$33,0)),0,(INDEX(tournaments!LA$2:LA$33,MATCH(ratings!$A146,tournaments!KZ$2:KZ$33,0))))</f>
        <v>0</v>
      </c>
      <c r="LQ146" s="3">
        <f>IF(ISNA(MATCH(ratings!$A146,tournaments!KZ$2:KZ$33,0)),0,(INDEX(tournaments!LB$2:LB$33,MATCH(ratings!$A146,tournaments!KZ$2:KZ$33,0))))</f>
        <v>0</v>
      </c>
      <c r="LR146" s="6">
        <f t="shared" si="1661"/>
        <v>19.568392871013241</v>
      </c>
      <c r="LS146" s="9">
        <f>IF(ISNA(MATCH(ratings!$A146,tournaments!LC$2:LC$33,0)),0,(INDEX(tournaments!LD$2:LD$33,MATCH(ratings!$A146,tournaments!LC$2:LC$33,0))))</f>
        <v>0</v>
      </c>
      <c r="LT146" s="3">
        <f>IF(ISNA(MATCH(ratings!$A146,tournaments!LC$2:LC$33,0)),0,(INDEX(tournaments!LE$2:LE$33,MATCH(ratings!$A146,tournaments!LC$2:LC$33,0))))</f>
        <v>0</v>
      </c>
      <c r="LU146" s="6">
        <f t="shared" si="1662"/>
        <v>19.568392871013241</v>
      </c>
      <c r="LV146" s="6">
        <f>parameters!$B$3*parameters!$B$2+(1-parameters!$B$3)*ratings!LU146</f>
        <v>19.611553583911917</v>
      </c>
      <c r="LW146" s="9">
        <f>IF(ISNA(MATCH(ratings!$A146,tournaments!LF$2:LF$33,0)),0,(INDEX(tournaments!LG$2:LG$33,MATCH(ratings!$A146,tournaments!LF$2:LF$33,0))))</f>
        <v>0</v>
      </c>
      <c r="LX146" s="3">
        <f>IF(ISNA(MATCH(ratings!$A146,tournaments!LF$2:LF$33,0)),0,(INDEX(tournaments!LH$2:LH$33,MATCH(ratings!$A146,tournaments!LF$2:LF$33,0))))</f>
        <v>0</v>
      </c>
      <c r="LY146" s="6">
        <f t="shared" si="1663"/>
        <v>19.611553583911917</v>
      </c>
      <c r="LZ146" s="9">
        <f>IF(ISNA(MATCH(ratings!$A146,tournaments!LI$2:LI$33,0)),0,(INDEX(tournaments!LJ$2:LJ$33,MATCH(ratings!$A146,tournaments!LI$2:LI$33,0))))</f>
        <v>0</v>
      </c>
      <c r="MA146" s="3">
        <f>IF(ISNA(MATCH(ratings!$A146,tournaments!LI$2:LI$33,0)),0,(INDEX(tournaments!LK$2:LK$33,MATCH(ratings!$A146,tournaments!LI$2:LI$33,0))))</f>
        <v>0</v>
      </c>
      <c r="MB146" s="6">
        <f t="shared" si="1664"/>
        <v>19.611553583911917</v>
      </c>
      <c r="MC146" s="9">
        <f>IF(ISNA(MATCH(ratings!$A146,tournaments!LL$2:LL$33,0)),0,(INDEX(tournaments!LM$2:LM$33,MATCH(ratings!$A146,tournaments!LL$2:LL$33,0))))</f>
        <v>0</v>
      </c>
      <c r="MD146" s="3">
        <f>IF(ISNA(MATCH(ratings!$A146,tournaments!LL$2:LL$33,0)),0,(INDEX(tournaments!LN$2:LN$33,MATCH(ratings!$A146,tournaments!LL$2:LL$33,0))))</f>
        <v>0</v>
      </c>
      <c r="ME146" s="6">
        <f t="shared" si="1253"/>
        <v>19.611553583911917</v>
      </c>
      <c r="MF146" s="6">
        <f>parameters!$B$3*parameters!$B$2+(1-parameters!$B$3)*ratings!ME146</f>
        <v>19.650398225520725</v>
      </c>
      <c r="MG146" s="9">
        <f>IF(ISNA(MATCH(ratings!$A146,tournaments!LO$2:LO$33,0)),0,(INDEX(tournaments!LP$2:LP$33,MATCH(ratings!$A146,tournaments!LO$2:LO$33,0))))</f>
        <v>0</v>
      </c>
      <c r="MH146" s="3">
        <f>IF(ISNA(MATCH(ratings!$A146,tournaments!LO$2:LO$33,0)),0,(INDEX(tournaments!LQ$2:LQ$33,MATCH(ratings!$A146,tournaments!LO$2:LO$33,0))))</f>
        <v>0</v>
      </c>
      <c r="MI146" s="6">
        <f t="shared" si="1254"/>
        <v>19.650398225520725</v>
      </c>
      <c r="MJ146" s="9">
        <f>IF(ISNA(MATCH(ratings!$A146,tournaments!LR$2:LR$33,0)),0,(INDEX(tournaments!LS$2:LS$33,MATCH(ratings!$A146,tournaments!LR$2:LR$33,0))))</f>
        <v>0</v>
      </c>
      <c r="MK146" s="3">
        <f>IF(ISNA(MATCH(ratings!$A146,tournaments!LR$2:LR$33,0)),0,(INDEX(tournaments!LT$2:LT$33,MATCH(ratings!$A146,tournaments!LR$2:LR$33,0))))</f>
        <v>0</v>
      </c>
      <c r="ML146" s="6">
        <f t="shared" si="1255"/>
        <v>19.650398225520725</v>
      </c>
      <c r="MM146" s="9">
        <f>IF(ISNA(MATCH(ratings!$A146,tournaments!LU$2:LU$33,0)),0,(INDEX(tournaments!LV$2:LV$33,MATCH(ratings!$A146,tournaments!LU$2:LU$33,0))))</f>
        <v>0</v>
      </c>
      <c r="MN146" s="3">
        <f>IF(ISNA(MATCH(ratings!$A146,tournaments!LU$2:LU$33,0)),0,(INDEX(tournaments!LW$2:LW$33,MATCH(ratings!$A146,tournaments!LU$2:LU$33,0))))</f>
        <v>0</v>
      </c>
      <c r="MO146" s="6">
        <f t="shared" si="1256"/>
        <v>19.650398225520725</v>
      </c>
      <c r="MP146" s="9">
        <f>IF(ISNA(MATCH(ratings!$A146,tournaments!LX$2:LX$33,0)),0,(INDEX(tournaments!LY$2:LY$33,MATCH(ratings!$A146,tournaments!LX$2:LX$33,0))))</f>
        <v>0</v>
      </c>
      <c r="MQ146" s="3">
        <f>IF(ISNA(MATCH(ratings!$A146,tournaments!LX$2:LX$33,0)),0,(INDEX(tournaments!LZ$2:LZ$33,MATCH(ratings!$A146,tournaments!LX$2:LX$33,0))))</f>
        <v>0</v>
      </c>
      <c r="MR146" s="6">
        <f t="shared" si="1257"/>
        <v>19.650398225520725</v>
      </c>
      <c r="MS146" s="9">
        <f>IF(ISNA(MATCH(ratings!$A146,tournaments!MA$2:MA$33,0)),0,(INDEX(tournaments!MB$2:MB$33,MATCH(ratings!$A146,tournaments!MA$2:MA$33,0))))</f>
        <v>0</v>
      </c>
      <c r="MT146" s="3">
        <f>IF(ISNA(MATCH(ratings!$A146,tournaments!MA$2:MA$33,0)),0,(INDEX(tournaments!MC$2:MC$33,MATCH(ratings!$A146,tournaments!MA$2:MA$33,0))))</f>
        <v>0</v>
      </c>
      <c r="MU146" s="6">
        <f t="shared" si="1258"/>
        <v>19.650398225520725</v>
      </c>
      <c r="MV146" s="6">
        <f>parameters!$B$3*parameters!$B$2+(1-parameters!$B$3)*ratings!MU146</f>
        <v>19.685358402968653</v>
      </c>
      <c r="MW146" s="6">
        <f>parameters!$B$3*parameters!$B$2+(1-parameters!$B$3)*ratings!MV146</f>
        <v>19.716822562671787</v>
      </c>
      <c r="MX146" s="6">
        <f>parameters!$B$3*parameters!$B$2+(1-parameters!$B$3)*ratings!MW146</f>
        <v>19.745140306404608</v>
      </c>
      <c r="MY146" s="9">
        <f>IF(ISNA(MATCH(ratings!$A146,tournaments!MD$2:MD$33,0)),0,(INDEX(tournaments!ME$2:ME$33,MATCH(ratings!$A146,tournaments!MD$2:MD$33,0))))</f>
        <v>0</v>
      </c>
      <c r="MZ146" s="3">
        <f>IF(ISNA(MATCH(ratings!$A146,tournaments!MD$2:MD$33,0)),0,(INDEX(tournaments!MF$2:MF$33,MATCH(ratings!$A146,tournaments!MD$2:MD$33,0))))</f>
        <v>0</v>
      </c>
      <c r="NA146" s="6">
        <f t="shared" si="1259"/>
        <v>19.745140306404608</v>
      </c>
      <c r="NB146" s="9">
        <f>IF(ISNA(MATCH(ratings!$A146,tournaments!MG$2:MG$33,0)),0,(INDEX(tournaments!MH$2:MH$33,MATCH(ratings!$A146,tournaments!MG$2:MG$33,0))))</f>
        <v>0</v>
      </c>
      <c r="NC146" s="3">
        <f>IF(ISNA(MATCH(ratings!$A146,tournaments!MG$2:MG$33,0)),0,(INDEX(tournaments!MI$2:MI$33,MATCH(ratings!$A146,tournaments!MG$2:MG$33,0))))</f>
        <v>0</v>
      </c>
      <c r="ND146" s="6">
        <f t="shared" si="1260"/>
        <v>19.745140306404608</v>
      </c>
      <c r="NE146" s="9">
        <f>IF(ISNA(MATCH(ratings!$A146,tournaments!MJ$2:MJ$33,0)),0,(INDEX(tournaments!MK$2:MK$33,MATCH(ratings!$A146,tournaments!MJ$2:MJ$33,0))))</f>
        <v>0</v>
      </c>
      <c r="NF146" s="3">
        <f>IF(ISNA(MATCH(ratings!$A146,tournaments!MJ$2:MJ$33,0)),0,(INDEX(tournaments!ML$2:ML$33,MATCH(ratings!$A146,tournaments!MJ$2:MJ$33,0))))</f>
        <v>0</v>
      </c>
      <c r="NG146" s="6">
        <f t="shared" si="1261"/>
        <v>19.745140306404608</v>
      </c>
      <c r="NH146" s="9">
        <f>IF(ISNA(MATCH(ratings!$A146,tournaments!MM$2:MM$33,0)),0,(INDEX(tournaments!MN$2:MN$33,MATCH(ratings!$A146,tournaments!MM$2:MM$33,0))))</f>
        <v>0</v>
      </c>
      <c r="NI146" s="3">
        <f>IF(ISNA(MATCH(ratings!$A146,tournaments!MM$2:MM$33,0)),0,(INDEX(tournaments!MO$2:MO$33,MATCH(ratings!$A146,tournaments!MM$2:MM$33,0))))</f>
        <v>0</v>
      </c>
      <c r="NJ146" s="6">
        <f t="shared" si="1262"/>
        <v>19.745140306404608</v>
      </c>
      <c r="NK146" s="9">
        <f>IF(ISNA(MATCH(ratings!$A146,tournaments!MP$2:MP$33,0)),0,(INDEX(tournaments!MQ$2:MQ$33,MATCH(ratings!$A146,tournaments!MP$2:MP$33,0))))</f>
        <v>0</v>
      </c>
      <c r="NL146" s="3">
        <f>IF(ISNA(MATCH(ratings!$A146,tournaments!MP$2:MP$33,0)),0,(INDEX(tournaments!MR$2:MR$33,MATCH(ratings!$A146,tournaments!MP$2:MP$33,0))))</f>
        <v>0</v>
      </c>
      <c r="NM146" s="6">
        <f t="shared" si="1263"/>
        <v>19.745140306404608</v>
      </c>
      <c r="NN146" s="9">
        <f>IF(ISNA(MATCH(ratings!$A146,tournaments!MS$2:MS$33,0)),0,(INDEX(tournaments!MT$2:MT$33,MATCH(ratings!$A146,tournaments!MS$2:MS$33,0))))</f>
        <v>0</v>
      </c>
      <c r="NO146" s="3">
        <f>IF(ISNA(MATCH(ratings!$A146,tournaments!MS$2:MS$33,0)),0,(INDEX(tournaments!MU$2:MU$33,MATCH(ratings!$A146,tournaments!MS$2:MS$33,0))))</f>
        <v>0</v>
      </c>
      <c r="NP146" s="6">
        <f t="shared" si="1264"/>
        <v>19.745140306404608</v>
      </c>
      <c r="NQ146" s="6">
        <f>parameters!$B$3*parameters!$B$2+(1-parameters!$B$3)*ratings!NP146</f>
        <v>19.770626275764148</v>
      </c>
      <c r="NR146" s="9">
        <f>IF(ISNA(MATCH(ratings!$A146,tournaments!MV$2:MV$33,0)),0,(INDEX(tournaments!MW$2:MW$33,MATCH(ratings!$A146,tournaments!MV$2:MV$33,0))))</f>
        <v>0</v>
      </c>
      <c r="NS146" s="3">
        <f>IF(ISNA(MATCH(ratings!$A146,tournaments!MV$2:MV$33,0)),0,(INDEX(tournaments!MX$2:MX$33,MATCH(ratings!$A146,tournaments!MV$2:MV$33,0))))</f>
        <v>0</v>
      </c>
      <c r="NT146" s="6">
        <f t="shared" si="1265"/>
        <v>19.770626275764148</v>
      </c>
      <c r="NU146" s="9">
        <f>IF(ISNA(MATCH(ratings!$A146,tournaments!MY$2:MY$33,0)),0,(INDEX(tournaments!MZ$2:MZ$33,MATCH(ratings!$A146,tournaments!MY$2:MY$33,0))))</f>
        <v>0</v>
      </c>
      <c r="NV146" s="3">
        <f>IF(ISNA(MATCH(ratings!$A146,tournaments!MY$2:MY$33,0)),0,(INDEX(tournaments!NA$2:NA$33,MATCH(ratings!$A146,tournaments!MY$2:MY$33,0))))</f>
        <v>0</v>
      </c>
      <c r="NW146" s="6">
        <f t="shared" si="1266"/>
        <v>19.770626275764148</v>
      </c>
      <c r="NX146" s="9">
        <f>IF(ISNA(MATCH(ratings!$A146,tournaments!NB$2:NB$33,0)),0,(INDEX(tournaments!NC$2:NC$33,MATCH(ratings!$A146,tournaments!NB$2:NB$33,0))))</f>
        <v>0</v>
      </c>
      <c r="NY146" s="3">
        <f>IF(ISNA(MATCH(ratings!$A146,tournaments!NB$2:NB$33,0)),0,(INDEX(tournaments!ND$2:ND$33,MATCH(ratings!$A146,tournaments!NB$2:NB$33,0))))</f>
        <v>0</v>
      </c>
      <c r="NZ146" s="6">
        <f t="shared" si="1267"/>
        <v>19.770626275764148</v>
      </c>
      <c r="OA146" s="9">
        <f>IF(ISNA(MATCH(ratings!$A146,tournaments!NE$2:NE$33,0)),0,(INDEX(tournaments!NF$2:NF$33,MATCH(ratings!$A146,tournaments!NE$2:NE$33,0))))</f>
        <v>0</v>
      </c>
      <c r="OB146" s="3">
        <f>IF(ISNA(MATCH(ratings!$A146,tournaments!NE$2:NE$33,0)),0,(INDEX(tournaments!NG$2:NG$33,MATCH(ratings!$A146,tournaments!NE$2:NE$33,0))))</f>
        <v>0</v>
      </c>
      <c r="OC146" s="6">
        <f t="shared" si="1268"/>
        <v>19.770626275764148</v>
      </c>
      <c r="OD146" s="6">
        <f>parameters!$B$3*parameters!$B$2+(1-parameters!$B$3)*ratings!OC146</f>
        <v>19.793563648187732</v>
      </c>
      <c r="OE146" s="9">
        <f>IF(ISNA(MATCH(ratings!$A146,tournaments!NH$2:NH$33,0)),0,(INDEX(tournaments!NI$2:NI$33,MATCH(ratings!$A146,tournaments!NH$2:NH$33,0))))</f>
        <v>0</v>
      </c>
      <c r="OF146" s="3">
        <f>IF(ISNA(MATCH(ratings!$A146,tournaments!NH$2:NH$33,0)),0,(INDEX(tournaments!NJ$2:NJ$33,MATCH(ratings!$A146,tournaments!NH$2:NH$33,0))))</f>
        <v>0</v>
      </c>
      <c r="OG146" s="6">
        <f t="shared" si="1269"/>
        <v>19.793563648187732</v>
      </c>
      <c r="OH146" s="9">
        <f>IF(ISNA(MATCH(ratings!$A146,tournaments!NK$2:NK$33,0)),0,(INDEX(tournaments!NL$2:NL$33,MATCH(ratings!$A146,tournaments!NK$2:NK$33,0))))</f>
        <v>0</v>
      </c>
      <c r="OI146" s="3">
        <f>IF(ISNA(MATCH(ratings!$A146,tournaments!NK$2:NK$33,0)),0,(INDEX(tournaments!NM$2:NM$33,MATCH(ratings!$A146,tournaments!NK$2:NK$33,0))))</f>
        <v>0</v>
      </c>
      <c r="OJ146" s="6">
        <f t="shared" si="1270"/>
        <v>19.793563648187732</v>
      </c>
    </row>
    <row r="147" spans="1:400" x14ac:dyDescent="0.2">
      <c r="A147" t="s">
        <v>135</v>
      </c>
      <c r="B147" s="6">
        <f>parameters!$B$2</f>
        <v>20</v>
      </c>
      <c r="E147" s="6">
        <f t="shared" ref="E147" si="1665">(1-C147)*B147+C147*D147</f>
        <v>20</v>
      </c>
      <c r="F147" s="9">
        <f>IF(ISNA(MATCH(ratings!$A147,tournaments!D$2:D$33,0)),0,(INDEX(tournaments!E$2:E$33,MATCH(ratings!$A147,tournaments!D$2:D$33,0))))</f>
        <v>0</v>
      </c>
      <c r="G147" s="3">
        <f>IF(ISNA(MATCH(ratings!$A147,tournaments!D$2:D$33,0)),0,(INDEX(tournaments!F$2:F$33,MATCH(ratings!$A147,tournaments!D$2:D$33,0))))</f>
        <v>0</v>
      </c>
      <c r="H147" s="6">
        <f t="shared" ref="H147" si="1666">(1-F147)*E147+F147*G147</f>
        <v>20</v>
      </c>
      <c r="I147" s="9">
        <f>IF(ISNA(MATCH(ratings!$A147,tournaments!G$2:G$33,0)),0,(INDEX(tournaments!H$2:H$33,MATCH(ratings!$A147,tournaments!G$2:G$33,0))))</f>
        <v>0</v>
      </c>
      <c r="J147" s="3">
        <f>IF(ISNA(MATCH(ratings!$A147,tournaments!G$2:G$33,0)),0,(INDEX(tournaments!I$2:I$33,MATCH(ratings!$A147,tournaments!G$2:G$33,0))))</f>
        <v>0</v>
      </c>
      <c r="K147" s="6">
        <f t="shared" ref="K147" si="1667">(1-I147)*H147+I147*J147</f>
        <v>20</v>
      </c>
      <c r="L147" s="6">
        <f>parameters!$B$3*parameters!$B$2+(1-parameters!$B$3)*ratings!K147</f>
        <v>20</v>
      </c>
      <c r="M147" s="9">
        <f>IF(ISNA(MATCH(ratings!$A147,tournaments!J$2:J$33,0)),0,(INDEX(tournaments!K$2:K$33,MATCH(ratings!$A147,tournaments!J$2:J$33,0))))</f>
        <v>0</v>
      </c>
      <c r="N147" s="3">
        <f>IF(ISNA(MATCH(ratings!$A147,tournaments!J$2:J$33,0)),0,(INDEX(tournaments!L$2:L$33,MATCH(ratings!$A147,tournaments!J$2:J$33,0))))</f>
        <v>0</v>
      </c>
      <c r="O147" s="6">
        <f t="shared" ref="O147" si="1668">(1-M147)*L147+M147*N147</f>
        <v>20</v>
      </c>
      <c r="P147" s="6">
        <f>parameters!$B$3*parameters!$B$2+(1-parameters!$B$3)*ratings!O147</f>
        <v>20</v>
      </c>
      <c r="Q147" s="9">
        <f>IF(ISNA(MATCH(ratings!$A147,tournaments!M$2:M$33,0)),0,(INDEX(tournaments!N$2:N$33,MATCH(ratings!$A147,tournaments!M$2:M$33,0))))</f>
        <v>0</v>
      </c>
      <c r="R147" s="3">
        <f>IF(ISNA(MATCH(ratings!$A147,tournaments!M$2:M$33,0)),0,(INDEX(tournaments!O$2:O$33,MATCH(ratings!$A147,tournaments!M$2:M$33,0))))</f>
        <v>0</v>
      </c>
      <c r="S147" s="6">
        <f t="shared" ref="S147" si="1669">(1-Q147)*P147+Q147*R147</f>
        <v>20</v>
      </c>
      <c r="T147" s="9">
        <f>IF(ISNA(MATCH(ratings!$A147,tournaments!P$2:P$33,0)),0,(INDEX(tournaments!Q$2:Q$33,MATCH(ratings!$A147,tournaments!P$2:P$33,0))))</f>
        <v>0</v>
      </c>
      <c r="U147" s="3">
        <f>IF(ISNA(MATCH(ratings!$A147,tournaments!P$2:P$33,0)),0,(INDEX(tournaments!R$2:R$33,MATCH(ratings!$A147,tournaments!P$2:P$33,0))))</f>
        <v>0</v>
      </c>
      <c r="V147" s="6">
        <f t="shared" ref="V147" si="1670">(1-T147)*S147+T147*U147</f>
        <v>20</v>
      </c>
      <c r="W147" s="6">
        <f>parameters!$B$3*parameters!$B$2+(1-parameters!$B$3)*ratings!V147</f>
        <v>20</v>
      </c>
      <c r="X147" s="9">
        <f>IF(ISNA(MATCH(ratings!$A147,tournaments!S$2:S$33,0)),0,(INDEX(tournaments!T$2:T$33,MATCH(ratings!$A147,tournaments!S$2:S$33,0))))</f>
        <v>0</v>
      </c>
      <c r="Y147" s="3">
        <f>IF(ISNA(MATCH(ratings!$A147,tournaments!S$2:S$33,0)),0,(INDEX(tournaments!U$2:U$33,MATCH(ratings!$A147,tournaments!S$2:S$33,0))))</f>
        <v>0</v>
      </c>
      <c r="Z147" s="6">
        <f t="shared" ref="Z147" si="1671">(1-X147)*W147+X147*Y147</f>
        <v>20</v>
      </c>
      <c r="AA147" s="9">
        <f>IF(ISNA(MATCH(ratings!$A147,tournaments!V$2:V$33,0)),0,(INDEX(tournaments!W$2:W$33,MATCH(ratings!$A147,tournaments!V$2:V$33,0))))</f>
        <v>0</v>
      </c>
      <c r="AB147" s="3">
        <f>IF(ISNA(MATCH(ratings!$A147,tournaments!V$2:V$33,0)),0,(INDEX(tournaments!X$2:X$33,MATCH(ratings!$A147,tournaments!V$2:V$33,0))))</f>
        <v>0</v>
      </c>
      <c r="AC147" s="6">
        <f t="shared" ref="AC147" si="1672">(1-AA147)*Z147+AA147*AB147</f>
        <v>20</v>
      </c>
      <c r="AD147" s="9">
        <f>IF(ISNA(MATCH(ratings!$A147,tournaments!Y$2:Y$33,0)),0,(INDEX(tournaments!Z$2:Z$33,MATCH(ratings!$A147,tournaments!Y$2:Y$33,0))))</f>
        <v>0</v>
      </c>
      <c r="AE147" s="3">
        <f>IF(ISNA(MATCH(ratings!$A147,tournaments!Y$2:Y$33,0)),0,(INDEX(tournaments!AA$2:AA$33,MATCH(ratings!$A147,tournaments!Y$2:Y$33,0))))</f>
        <v>0</v>
      </c>
      <c r="AF147" s="6">
        <f t="shared" ref="AF147" si="1673">(1-AD147)*AC147+AD147*AE147</f>
        <v>20</v>
      </c>
      <c r="AG147" s="9">
        <f>IF(ISNA(MATCH(ratings!$A147,tournaments!AB$2:AB$33,0)),0,(INDEX(tournaments!AC$2:AC$33,MATCH(ratings!$A147,tournaments!AB$2:AB$33,0))))</f>
        <v>0</v>
      </c>
      <c r="AH147" s="3">
        <f>IF(ISNA(MATCH(ratings!$A147,tournaments!AB$2:AB$33,0)),0,(INDEX(tournaments!AD$2:AD$33,MATCH(ratings!$A147,tournaments!AB$2:AB$33,0))))</f>
        <v>0</v>
      </c>
      <c r="AI147" s="6">
        <f t="shared" ref="AI147" si="1674">(1-AG147)*AF147+AG147*AH147</f>
        <v>20</v>
      </c>
      <c r="AJ147" s="9">
        <f>IF(ISNA(MATCH(ratings!$A147,tournaments!AE$2:AE$33,0)),0,(INDEX(tournaments!AF$2:AF$33,MATCH(ratings!$A147,tournaments!AE$2:AE$33,0))))</f>
        <v>0</v>
      </c>
      <c r="AK147" s="3">
        <f>IF(ISNA(MATCH(ratings!$A147,tournaments!AE$2:AE$33,0)),0,(INDEX(tournaments!AG$2:AG$33,MATCH(ratings!$A147,tournaments!AE$2:AE$33,0))))</f>
        <v>0</v>
      </c>
      <c r="AL147" s="6">
        <f t="shared" ref="AL147" si="1675">(1-AJ147)*AI147+AJ147*AK147</f>
        <v>20</v>
      </c>
      <c r="AM147" s="9">
        <f>IF(ISNA(MATCH(ratings!$A147,tournaments!AH$2:AH$33,0)),0,(INDEX(tournaments!AI$2:AI$33,MATCH(ratings!$A147,tournaments!AH$2:AH$33,0))))</f>
        <v>0</v>
      </c>
      <c r="AN147" s="3">
        <f>IF(ISNA(MATCH(ratings!$A147,tournaments!AH$2:AH$33,0)),0,(INDEX(tournaments!AJ$2:AJ$33,MATCH(ratings!$A147,tournaments!AH$2:AH$33,0))))</f>
        <v>0</v>
      </c>
      <c r="AO147" s="6">
        <f t="shared" ref="AO147" si="1676">(1-AM147)*AL147+AM147*AN147</f>
        <v>20</v>
      </c>
      <c r="AP147" s="9">
        <f>IF(ISNA(MATCH(ratings!$A147,tournaments!AK$2:AK$33,0)),0,(INDEX(tournaments!AL$2:AL$33,MATCH(ratings!$A147,tournaments!AK$2:AK$33,0))))</f>
        <v>0</v>
      </c>
      <c r="AQ147" s="3">
        <f>IF(ISNA(MATCH(ratings!$A147,tournaments!AK$2:AK$33,0)),0,(INDEX(tournaments!AM$2:AM$33,MATCH(ratings!$A147,tournaments!AK$2:AK$33,0))))</f>
        <v>0</v>
      </c>
      <c r="AR147" s="6">
        <f t="shared" ref="AR147" si="1677">(1-AP147)*AO147+AP147*AQ147</f>
        <v>20</v>
      </c>
      <c r="AS147" s="6">
        <f>parameters!$B$3*parameters!$B$2+(1-parameters!$B$3)*ratings!AR147</f>
        <v>20</v>
      </c>
      <c r="AT147" s="9">
        <f>IF(ISNA(MATCH(ratings!$A147,tournaments!AN$2:AN$33,0)),0,(INDEX(tournaments!AO$2:AO$33,MATCH(ratings!$A147,tournaments!AN$2:AN$33,0))))</f>
        <v>0</v>
      </c>
      <c r="AU147" s="3">
        <f>IF(ISNA(MATCH(ratings!$A147,tournaments!AN$2:AN$33,0)),0,(INDEX(tournaments!AP$2:AP$33,MATCH(ratings!$A147,tournaments!AN$2:AN$33,0))))</f>
        <v>0</v>
      </c>
      <c r="AV147" s="6">
        <f t="shared" ref="AV147" si="1678">(1-AT147)*AS147+AT147*AU147</f>
        <v>20</v>
      </c>
      <c r="AW147" s="9">
        <f>IF(ISNA(MATCH(ratings!$A147,tournaments!AQ$2:AQ$33,0)),0,(INDEX(tournaments!AR$2:AR$33,MATCH(ratings!$A147,tournaments!AQ$2:AQ$33,0))))</f>
        <v>0</v>
      </c>
      <c r="AX147" s="3">
        <f>IF(ISNA(MATCH(ratings!$A147,tournaments!AQ$2:AQ$33,0)),0,(INDEX(tournaments!AS$2:AS$33,MATCH(ratings!$A147,tournaments!AQ$2:AQ$33,0))))</f>
        <v>0</v>
      </c>
      <c r="AY147" s="6">
        <f t="shared" ref="AY147" si="1679">(1-AW147)*AV147+AW147*AX147</f>
        <v>20</v>
      </c>
      <c r="AZ147" s="9">
        <f>IF(ISNA(MATCH(ratings!$A147,tournaments!AT$2:AT$33,0)),0,(INDEX(tournaments!AU$2:AU$33,MATCH(ratings!$A147,tournaments!AT$2:AT$33,0))))</f>
        <v>0</v>
      </c>
      <c r="BA147" s="3">
        <f>IF(ISNA(MATCH(ratings!$A147,tournaments!AT$2:AT$33,0)),0,(INDEX(tournaments!AV$2:AV$33,MATCH(ratings!$A147,tournaments!AT$2:AT$33,0))))</f>
        <v>0</v>
      </c>
      <c r="BB147" s="6">
        <f t="shared" ref="BB147" si="1680">(1-AZ147)*AY147+AZ147*BA147</f>
        <v>20</v>
      </c>
      <c r="BC147" s="9">
        <f>IF(ISNA(MATCH(ratings!$A147,tournaments!AW$2:AW$33,0)),0,(INDEX(tournaments!AX$2:AX$33,MATCH(ratings!$A147,tournaments!AW$2:AW$33,0))))</f>
        <v>0</v>
      </c>
      <c r="BD147" s="3">
        <f>IF(ISNA(MATCH(ratings!$A147,tournaments!AW$2:AW$33,0)),0,(INDEX(tournaments!AY$2:AY$33,MATCH(ratings!$A147,tournaments!AW$2:AW$33,0))))</f>
        <v>0</v>
      </c>
      <c r="BE147" s="6">
        <f t="shared" ref="BE147" si="1681">(1-BC147)*BB147+BC147*BD147</f>
        <v>20</v>
      </c>
      <c r="BF147" s="9">
        <f>IF(ISNA(MATCH(ratings!$A147,tournaments!AZ$2:AZ$33,0)),0,(INDEX(tournaments!BA$2:BA$33,MATCH(ratings!$A147,tournaments!AZ$2:AZ$33,0))))</f>
        <v>0</v>
      </c>
      <c r="BG147" s="3">
        <f>IF(ISNA(MATCH(ratings!$A147,tournaments!AZ$2:AZ$33,0)),0,(INDEX(tournaments!BB$2:BB$33,MATCH(ratings!$A147,tournaments!AZ$2:AZ$33,0))))</f>
        <v>0</v>
      </c>
      <c r="BH147" s="6">
        <f t="shared" ref="BH147" si="1682">(1-BF147)*BE147+BF147*BG147</f>
        <v>20</v>
      </c>
      <c r="BI147" s="9">
        <f>IF(ISNA(MATCH(ratings!$A147,tournaments!BC$2:BC$33,0)),0,(INDEX(tournaments!BD$2:BD$33,MATCH(ratings!$A147,tournaments!BC$2:BC$33,0))))</f>
        <v>0</v>
      </c>
      <c r="BJ147" s="3">
        <f>IF(ISNA(MATCH(ratings!$A147,tournaments!BC$2:BC$33,0)),0,(INDEX(tournaments!BE$2:BE$33,MATCH(ratings!$A147,tournaments!BC$2:BC$33,0))))</f>
        <v>0</v>
      </c>
      <c r="BK147" s="6">
        <f t="shared" ref="BK147" si="1683">(1-BI147)*BH147+BI147*BJ147</f>
        <v>20</v>
      </c>
      <c r="BL147" s="9">
        <f>IF(ISNA(MATCH(ratings!$A147,tournaments!BF$2:BF$33,0)),0,(INDEX(tournaments!BG$2:BG$33,MATCH(ratings!$A147,tournaments!BF$2:BF$33,0))))</f>
        <v>0</v>
      </c>
      <c r="BM147" s="3">
        <f>IF(ISNA(MATCH(ratings!$A147,tournaments!BF$2:BF$33,0)),0,(INDEX(tournaments!BH$2:BH$33,MATCH(ratings!$A147,tournaments!BF$2:BF$33,0))))</f>
        <v>0</v>
      </c>
      <c r="BN147" s="6">
        <f t="shared" ref="BN147" si="1684">(1-BL147)*BK147+BL147*BM147</f>
        <v>20</v>
      </c>
      <c r="BO147" s="6">
        <f>parameters!$B$3*parameters!$B$2+(1-parameters!$B$3)*ratings!BN147</f>
        <v>20</v>
      </c>
      <c r="BP147" s="9">
        <f>IF(ISNA(MATCH(ratings!$A147,tournaments!BI$2:BI$33,0)),0,(INDEX(tournaments!BJ$2:BJ$33,MATCH(ratings!$A147,tournaments!BI$2:BI$33,0))))</f>
        <v>0</v>
      </c>
      <c r="BQ147" s="3">
        <f>IF(ISNA(MATCH(ratings!$A147,tournaments!BI$2:BI$33,0)),0,(INDEX(tournaments!BK$2:BK$33,MATCH(ratings!$A147,tournaments!BI$2:BI$33,0))))</f>
        <v>0</v>
      </c>
      <c r="BR147" s="6">
        <f t="shared" ref="BR147" si="1685">(1-BP147)*BO147+BP147*BQ147</f>
        <v>20</v>
      </c>
      <c r="BS147" s="9">
        <f>IF(ISNA(MATCH(ratings!$A147,tournaments!BL$2:BL$33,0)),0,(INDEX(tournaments!BM$2:BM$33,MATCH(ratings!$A147,tournaments!BL$2:BL$33,0))))</f>
        <v>0</v>
      </c>
      <c r="BT147" s="3">
        <f>IF(ISNA(MATCH(ratings!$A147,tournaments!BL$2:BL$33,0)),0,(INDEX(tournaments!BN$2:BN$33,MATCH(ratings!$A147,tournaments!BL$2:BL$33,0))))</f>
        <v>0</v>
      </c>
      <c r="BU147" s="6">
        <f t="shared" ref="BU147" si="1686">(1-BS147)*BR147+BS147*BT147</f>
        <v>20</v>
      </c>
      <c r="BV147" s="9">
        <f>IF(ISNA(MATCH(ratings!$A147,tournaments!BO$2:BO$33,0)),0,(INDEX(tournaments!BP$2:BP$33,MATCH(ratings!$A147,tournaments!BO$2:BO$33,0))))</f>
        <v>0</v>
      </c>
      <c r="BW147" s="3">
        <f>IF(ISNA(MATCH(ratings!$A147,tournaments!BO$2:BO$33,0)),0,(INDEX(tournaments!BQ$2:BQ$33,MATCH(ratings!$A147,tournaments!BO$2:BO$33,0))))</f>
        <v>0</v>
      </c>
      <c r="BX147" s="6">
        <f t="shared" ref="BX147" si="1687">(1-BV147)*BU147+BV147*BW147</f>
        <v>20</v>
      </c>
      <c r="BY147" s="9">
        <f>IF(ISNA(MATCH(ratings!$A147,tournaments!BR$2:BR$33,0)),0,(INDEX(tournaments!BS$2:BS$33,MATCH(ratings!$A147,tournaments!BR$2:BR$33,0))))</f>
        <v>0</v>
      </c>
      <c r="BZ147" s="3">
        <f>IF(ISNA(MATCH(ratings!$A147,tournaments!BR$2:BR$33,0)),0,(INDEX(tournaments!BT$2:BT$33,MATCH(ratings!$A147,tournaments!BR$2:BR$33,0))))</f>
        <v>0</v>
      </c>
      <c r="CA147" s="6">
        <f t="shared" ref="CA147" si="1688">(1-BY147)*BX147+BY147*BZ147</f>
        <v>20</v>
      </c>
      <c r="CB147" s="9">
        <f>IF(ISNA(MATCH(ratings!$A147,tournaments!BU$2:BU$33,0)),0,(INDEX(tournaments!BV$2:BV$33,MATCH(ratings!$A147,tournaments!BU$2:BU$33,0))))</f>
        <v>0</v>
      </c>
      <c r="CC147" s="3">
        <f>IF(ISNA(MATCH(ratings!$A147,tournaments!BU$2:BU$33,0)),0,(INDEX(tournaments!BW$2:BW$33,MATCH(ratings!$A147,tournaments!BU$2:BU$33,0))))</f>
        <v>0</v>
      </c>
      <c r="CD147" s="6">
        <f t="shared" ref="CD147" si="1689">(1-CB147)*CA147+CB147*CC147</f>
        <v>20</v>
      </c>
      <c r="CE147" s="9">
        <f>IF(ISNA(MATCH(ratings!$A147,tournaments!BX$2:BX$33,0)),0,(INDEX(tournaments!BY$2:BY$33,MATCH(ratings!$A147,tournaments!BX$2:BX$33,0))))</f>
        <v>0</v>
      </c>
      <c r="CF147" s="3">
        <f>IF(ISNA(MATCH(ratings!$A147,tournaments!BX$2:BX$33,0)),0,(INDEX(tournaments!BZ$2:BZ$33,MATCH(ratings!$A147,tournaments!BX$2:BX$33,0))))</f>
        <v>0</v>
      </c>
      <c r="CG147" s="6">
        <f t="shared" ref="CG147" si="1690">(1-CE147)*CD147+CE147*CF147</f>
        <v>20</v>
      </c>
      <c r="CH147" s="9">
        <f>IF(ISNA(MATCH(ratings!$A147,tournaments!CA$2:CA$33,0)),0,(INDEX(tournaments!CB$2:CB$33,MATCH(ratings!$A147,tournaments!CA$2:CA$33,0))))</f>
        <v>0</v>
      </c>
      <c r="CI147" s="3">
        <f>IF(ISNA(MATCH(ratings!$A147,tournaments!CA$2:CA$33,0)),0,(INDEX(tournaments!CC$2:CC$33,MATCH(ratings!$A147,tournaments!CA$2:CA$33,0))))</f>
        <v>0</v>
      </c>
      <c r="CJ147" s="6">
        <f t="shared" ref="CJ147" si="1691">(1-CH147)*CG147+CH147*CI147</f>
        <v>20</v>
      </c>
      <c r="CK147" s="9">
        <f>IF(ISNA(MATCH(ratings!$A147,tournaments!CD$2:CD$33,0)),0,(INDEX(tournaments!CE$2:CE$33,MATCH(ratings!$A147,tournaments!CD$2:CD$33,0))))</f>
        <v>0</v>
      </c>
      <c r="CL147" s="3">
        <f>IF(ISNA(MATCH(ratings!$A147,tournaments!CD$2:CD$33,0)),0,(INDEX(tournaments!CF$2:CF$33,MATCH(ratings!$A147,tournaments!CD$2:CD$33,0))))</f>
        <v>0</v>
      </c>
      <c r="CM147" s="6">
        <f t="shared" ref="CM147" si="1692">(1-CK147)*CJ147+CK147*CL147</f>
        <v>20</v>
      </c>
      <c r="CN147" s="6">
        <f>parameters!$B$3*parameters!$B$2+(1-parameters!$B$3)*ratings!CM147</f>
        <v>20</v>
      </c>
      <c r="CO147" s="9">
        <f>IF(ISNA(MATCH(ratings!$A147,tournaments!CG$2:CG$33,0)),0,(INDEX(tournaments!CH$2:CH$33,MATCH(ratings!$A147,tournaments!CG$2:CG$33,0))))</f>
        <v>0</v>
      </c>
      <c r="CP147" s="3">
        <f>IF(ISNA(MATCH(ratings!$A147,tournaments!CG$2:CG$33,0)),0,(INDEX(tournaments!CI$2:CI$33,MATCH(ratings!$A147,tournaments!CG$2:CG$33,0))))</f>
        <v>0</v>
      </c>
      <c r="CQ147" s="6">
        <f t="shared" ref="CQ147" si="1693">(1-CO147)*CN147+CO147*CP147</f>
        <v>20</v>
      </c>
      <c r="CR147" s="9">
        <f>IF(ISNA(MATCH(ratings!$A147,tournaments!CJ$2:CJ$33,0)),0,(INDEX(tournaments!CK$2:CK$33,MATCH(ratings!$A147,tournaments!CJ$2:CJ$33,0))))</f>
        <v>0</v>
      </c>
      <c r="CS147" s="3">
        <f>IF(ISNA(MATCH(ratings!$A147,tournaments!CJ$2:CJ$33,0)),0,(INDEX(tournaments!CL$2:CL$33,MATCH(ratings!$A147,tournaments!CJ$2:CJ$33,0))))</f>
        <v>0</v>
      </c>
      <c r="CT147" s="6">
        <f t="shared" ref="CT147" si="1694">(1-CR147)*CQ147+CR147*CS147</f>
        <v>20</v>
      </c>
      <c r="CU147" s="9">
        <f>IF(ISNA(MATCH(ratings!$A147,tournaments!CM$2:CM$33,0)),0,(INDEX(tournaments!CN$2:CN$33,MATCH(ratings!$A147,tournaments!CM$2:CM$33,0))))</f>
        <v>0</v>
      </c>
      <c r="CV147" s="3">
        <f>IF(ISNA(MATCH(ratings!$A147,tournaments!CM$2:CM$33,0)),0,(INDEX(tournaments!CO$2:CO$33,MATCH(ratings!$A147,tournaments!CM$2:CM$33,0))))</f>
        <v>0</v>
      </c>
      <c r="CW147" s="6">
        <f t="shared" ref="CW147" si="1695">(1-CU147)*CT147+CU147*CV147</f>
        <v>20</v>
      </c>
      <c r="CX147" s="9">
        <f>IF(ISNA(MATCH(ratings!$A147,tournaments!CP$2:CP$33,0)),0,(INDEX(tournaments!CQ$2:CQ$33,MATCH(ratings!$A147,tournaments!CP$2:CP$33,0))))</f>
        <v>0</v>
      </c>
      <c r="CY147" s="3">
        <f>IF(ISNA(MATCH(ratings!$A147,tournaments!CP$2:CP$33,0)),0,(INDEX(tournaments!CR$2:CR$33,MATCH(ratings!$A147,tournaments!CP$2:CP$33,0))))</f>
        <v>0</v>
      </c>
      <c r="CZ147" s="6">
        <f t="shared" ref="CZ147" si="1696">(1-CX147)*CW147+CX147*CY147</f>
        <v>20</v>
      </c>
      <c r="DA147" s="9">
        <f>IF(ISNA(MATCH(ratings!$A147,tournaments!CS$2:CS$33,0)),0,(INDEX(tournaments!CT$2:CT$33,MATCH(ratings!$A147,tournaments!CS$2:CS$33,0))))</f>
        <v>0</v>
      </c>
      <c r="DB147" s="3">
        <f>IF(ISNA(MATCH(ratings!$A147,tournaments!CS$2:CS$33,0)),0,(INDEX(tournaments!CU$2:CU$33,MATCH(ratings!$A147,tournaments!CS$2:CS$33,0))))</f>
        <v>0</v>
      </c>
      <c r="DC147" s="6">
        <f t="shared" ref="DC147" si="1697">(1-DA147)*CZ147+DA147*DB147</f>
        <v>20</v>
      </c>
      <c r="DD147" s="9">
        <f>IF(ISNA(MATCH(ratings!$A147,tournaments!CV$2:CV$33,0)),0,(INDEX(tournaments!CW$2:CW$33,MATCH(ratings!$A147,tournaments!CV$2:CV$33,0))))</f>
        <v>0</v>
      </c>
      <c r="DE147" s="3">
        <f>IF(ISNA(MATCH(ratings!$A147,tournaments!CV$2:CV$33,0)),0,(INDEX(tournaments!CX$2:CX$33,MATCH(ratings!$A147,tournaments!CV$2:CV$33,0))))</f>
        <v>0</v>
      </c>
      <c r="DF147" s="6">
        <f t="shared" ref="DF147" si="1698">(1-DD147)*DC147+DD147*DE147</f>
        <v>20</v>
      </c>
      <c r="DG147" s="9">
        <f>IF(ISNA(MATCH(ratings!$A147,tournaments!CY$2:CY$33,0)),0,(INDEX(tournaments!CZ$2:CZ$33,MATCH(ratings!$A147,tournaments!CY$2:CY$33,0))))</f>
        <v>0</v>
      </c>
      <c r="DH147" s="3">
        <f>IF(ISNA(MATCH(ratings!$A147,tournaments!CY$2:CY$33,0)),0,(INDEX(tournaments!DA$2:DA$33,MATCH(ratings!$A147,tournaments!CY$2:CY$33,0))))</f>
        <v>0</v>
      </c>
      <c r="DI147" s="6">
        <f t="shared" ref="DI147" si="1699">(1-DG147)*DF147+DG147*DH147</f>
        <v>20</v>
      </c>
      <c r="DJ147" s="9">
        <f>IF(ISNA(MATCH(ratings!$A147,tournaments!DB$2:DB$33,0)),0,(INDEX(tournaments!DC$2:DC$33,MATCH(ratings!$A147,tournaments!DB$2:DB$33,0))))</f>
        <v>0</v>
      </c>
      <c r="DK147" s="3">
        <f>IF(ISNA(MATCH(ratings!$A147,tournaments!DB$2:DB$33,0)),0,(INDEX(tournaments!DD$2:DD$33,MATCH(ratings!$A147,tournaments!DB$2:DB$33,0))))</f>
        <v>0</v>
      </c>
      <c r="DL147" s="6">
        <f t="shared" ref="DL147" si="1700">(1-DJ147)*DI147+DJ147*DK147</f>
        <v>20</v>
      </c>
      <c r="DM147" s="6">
        <f>parameters!$B$3*parameters!$B$2+(1-parameters!$B$3)*ratings!DL147</f>
        <v>20</v>
      </c>
      <c r="DN147" s="9">
        <f>IF(ISNA(MATCH(ratings!$A147,tournaments!DE$2:DE$33,0)),0,(INDEX(tournaments!DF$2:DF$33,MATCH(ratings!$A147,tournaments!DE$2:DE$33,0))))</f>
        <v>0</v>
      </c>
      <c r="DO147" s="3">
        <f>IF(ISNA(MATCH(ratings!$A147,tournaments!DE$2:DE$33,0)),0,(INDEX(tournaments!DG$2:DG$33,MATCH(ratings!$A147,tournaments!DE$2:DE$33,0))))</f>
        <v>0</v>
      </c>
      <c r="DP147" s="6">
        <f t="shared" ref="DP147" si="1701">(1-DN147)*DM147+DN147*DO147</f>
        <v>20</v>
      </c>
      <c r="DQ147" s="9">
        <f>IF(ISNA(MATCH(ratings!$A147,tournaments!DH$2:DH$33,0)),0,(INDEX(tournaments!DI$2:DI$33,MATCH(ratings!$A147,tournaments!DH$2:DH$33,0))))</f>
        <v>0</v>
      </c>
      <c r="DR147" s="3">
        <f>IF(ISNA(MATCH(ratings!$A147,tournaments!DH$2:DH$33,0)),0,(INDEX(tournaments!DJ$2:DJ$33,MATCH(ratings!$A147,tournaments!DH$2:DH$33,0))))</f>
        <v>0</v>
      </c>
      <c r="DS147" s="6">
        <f t="shared" ref="DS147" si="1702">(1-DQ147)*DP147+DQ147*DR147</f>
        <v>20</v>
      </c>
      <c r="DT147" s="9">
        <f>IF(ISNA(MATCH(ratings!$A147,tournaments!DK$2:DK$33,0)),0,(INDEX(tournaments!DL$2:DL$33,MATCH(ratings!$A147,tournaments!DK$2:DK$33,0))))</f>
        <v>0</v>
      </c>
      <c r="DU147" s="3">
        <f>IF(ISNA(MATCH(ratings!$A147,tournaments!DK$2:DK$33,0)),0,(INDEX(tournaments!DM$2:DM$33,MATCH(ratings!$A147,tournaments!DK$2:DK$33,0))))</f>
        <v>0</v>
      </c>
      <c r="DV147" s="6">
        <f t="shared" ref="DV147" si="1703">(1-DT147)*DS147+DT147*DU147</f>
        <v>20</v>
      </c>
      <c r="DW147" s="9">
        <f>IF(ISNA(MATCH(ratings!$A147,tournaments!DN$2:DN$33,0)),0,(INDEX(tournaments!DO$2:DO$33,MATCH(ratings!$A147,tournaments!DN$2:DN$33,0))))</f>
        <v>0</v>
      </c>
      <c r="DX147" s="3">
        <f>IF(ISNA(MATCH(ratings!$A147,tournaments!DN$2:DN$33,0)),0,(INDEX(tournaments!DP$2:DP$33,MATCH(ratings!$A147,tournaments!DN$2:DN$33,0))))</f>
        <v>0</v>
      </c>
      <c r="DY147" s="6">
        <f t="shared" ref="DY147" si="1704">(1-DW147)*DV147+DW147*DX147</f>
        <v>20</v>
      </c>
      <c r="DZ147" s="9">
        <f>IF(ISNA(MATCH(ratings!$A147,tournaments!DQ$2:DQ$33,0)),0,(INDEX(tournaments!DR$2:DR$33,MATCH(ratings!$A147,tournaments!DQ$2:DQ$33,0))))</f>
        <v>0</v>
      </c>
      <c r="EA147" s="3">
        <f>IF(ISNA(MATCH(ratings!$A147,tournaments!DQ$2:DQ$33,0)),0,(INDEX(tournaments!DS$2:DS$33,MATCH(ratings!$A147,tournaments!DQ$2:DQ$33,0))))</f>
        <v>0</v>
      </c>
      <c r="EB147" s="6">
        <f t="shared" ref="EB147" si="1705">(1-DZ147)*DY147+DZ147*EA147</f>
        <v>20</v>
      </c>
      <c r="EC147" s="9">
        <f>IF(ISNA(MATCH(ratings!$A147,tournaments!DT$2:DT$33,0)),0,(INDEX(tournaments!DU$2:DU$33,MATCH(ratings!$A147,tournaments!DT$2:DT$33,0))))</f>
        <v>0</v>
      </c>
      <c r="ED147" s="3">
        <f>IF(ISNA(MATCH(ratings!$A147,tournaments!DT$2:DT$33,0)),0,(INDEX(tournaments!DV$2:DV$33,MATCH(ratings!$A147,tournaments!DT$2:DT$33,0))))</f>
        <v>0</v>
      </c>
      <c r="EE147" s="6">
        <f t="shared" ref="EE147" si="1706">(1-EC147)*EB147+EC147*ED147</f>
        <v>20</v>
      </c>
      <c r="EF147" s="9">
        <f>IF(ISNA(MATCH(ratings!$A147,tournaments!DW$2:DW$33,0)),0,(INDEX(tournaments!DX$2:DX$33,MATCH(ratings!$A147,tournaments!DW$2:DW$33,0))))</f>
        <v>0</v>
      </c>
      <c r="EG147" s="3">
        <f>IF(ISNA(MATCH(ratings!$A147,tournaments!DW$2:DW$33,0)),0,(INDEX(tournaments!DY$2:DY$33,MATCH(ratings!$A147,tournaments!DW$2:DW$33,0))))</f>
        <v>0</v>
      </c>
      <c r="EH147" s="6">
        <f t="shared" ref="EH147" si="1707">(1-EF147)*EE147+EF147*EG147</f>
        <v>20</v>
      </c>
      <c r="EI147" s="9">
        <f>IF(ISNA(MATCH(ratings!$A147,tournaments!DZ$2:DZ$33,0)),0,(INDEX(tournaments!EA$2:EA$33,MATCH(ratings!$A147,tournaments!DZ$2:DZ$33,0))))</f>
        <v>0</v>
      </c>
      <c r="EJ147" s="3">
        <f>IF(ISNA(MATCH(ratings!$A147,tournaments!DZ$2:DZ$33,0)),0,(INDEX(tournaments!EB$2:EB$33,MATCH(ratings!$A147,tournaments!DZ$2:DZ$33,0))))</f>
        <v>0</v>
      </c>
      <c r="EK147" s="6">
        <f t="shared" ref="EK147" si="1708">(1-EI147)*EH147+EI147*EJ147</f>
        <v>20</v>
      </c>
      <c r="EL147" s="6">
        <f>parameters!$B$3*parameters!$B$2+(1-parameters!$B$3)*ratings!EK147</f>
        <v>20</v>
      </c>
      <c r="EM147" s="9">
        <f>IF(ISNA(MATCH(ratings!$A147,tournaments!EC$2:EC$33,0)),0,(INDEX(tournaments!ED$2:ED$33,MATCH(ratings!$A147,tournaments!EC$2:EC$33,0))))</f>
        <v>0</v>
      </c>
      <c r="EN147" s="3">
        <f>IF(ISNA(MATCH(ratings!$A147,tournaments!EC$2:EC$33,0)),0,(INDEX(tournaments!EE$2:EE$33,MATCH(ratings!$A147,tournaments!EC$2:EC$33,0))))</f>
        <v>0</v>
      </c>
      <c r="EO147" s="6">
        <f t="shared" ref="EO147" si="1709">(1-EM147)*EL147+EM147*EN147</f>
        <v>20</v>
      </c>
      <c r="EP147" s="9">
        <f>IF(ISNA(MATCH(ratings!$A147,tournaments!EF$2:EF$33,0)),0,(INDEX(tournaments!EG$2:EG$33,MATCH(ratings!$A147,tournaments!EF$2:EF$33,0))))</f>
        <v>0</v>
      </c>
      <c r="EQ147" s="3">
        <f>IF(ISNA(MATCH(ratings!$A147,tournaments!EF$2:EF$33,0)),0,(INDEX(tournaments!EH$2:EH$33,MATCH(ratings!$A147,tournaments!EF$2:EF$33,0))))</f>
        <v>0</v>
      </c>
      <c r="ER147" s="6">
        <f t="shared" ref="ER147" si="1710">(1-EP147)*EO147+EP147*EQ147</f>
        <v>20</v>
      </c>
      <c r="ES147" s="9">
        <f>IF(ISNA(MATCH(ratings!$A147,tournaments!EI$2:EI$33,0)),0,(INDEX(tournaments!EJ$2:EJ$33,MATCH(ratings!$A147,tournaments!EI$2:EI$33,0))))</f>
        <v>0</v>
      </c>
      <c r="ET147" s="3">
        <f>IF(ISNA(MATCH(ratings!$A147,tournaments!EI$2:EI$33,0)),0,(INDEX(tournaments!EK$2:EK$33,MATCH(ratings!$A147,tournaments!EI$2:EI$33,0))))</f>
        <v>0</v>
      </c>
      <c r="EU147" s="6">
        <f t="shared" ref="EU147" si="1711">(1-ES147)*ER147+ES147*ET147</f>
        <v>20</v>
      </c>
      <c r="EV147" s="9">
        <f>IF(ISNA(MATCH(ratings!$A147,tournaments!EL$2:EL$33,0)),0,(INDEX(tournaments!EM$2:EM$33,MATCH(ratings!$A147,tournaments!EL$2:EL$33,0))))</f>
        <v>0</v>
      </c>
      <c r="EW147" s="3">
        <f>IF(ISNA(MATCH(ratings!$A147,tournaments!EL$2:EL$33,0)),0,(INDEX(tournaments!EN$2:EN$33,MATCH(ratings!$A147,tournaments!EL$2:EL$33,0))))</f>
        <v>0</v>
      </c>
      <c r="EX147" s="6">
        <f t="shared" ref="EX147" si="1712">(1-EV147)*EU147+EV147*EW147</f>
        <v>20</v>
      </c>
      <c r="EY147" s="9">
        <f>IF(ISNA(MATCH(ratings!$A147,tournaments!EO$2:EO$33,0)),0,(INDEX(tournaments!EP$2:EP$33,MATCH(ratings!$A147,tournaments!EO$2:EO$33,0))))</f>
        <v>0</v>
      </c>
      <c r="EZ147" s="3">
        <f>IF(ISNA(MATCH(ratings!$A147,tournaments!EO$2:EO$33,0)),0,(INDEX(tournaments!EQ$2:EQ$33,MATCH(ratings!$A147,tournaments!EO$2:EO$33,0))))</f>
        <v>0</v>
      </c>
      <c r="FA147" s="6">
        <f t="shared" ref="FA147" si="1713">(1-EY147)*EX147+EY147*EZ147</f>
        <v>20</v>
      </c>
      <c r="FB147" s="9">
        <f>IF(ISNA(MATCH(ratings!$A147,tournaments!ER$2:ER$33,0)),0,(INDEX(tournaments!ES$2:ES$33,MATCH(ratings!$A147,tournaments!ER$2:ER$33,0))))</f>
        <v>0</v>
      </c>
      <c r="FC147" s="3">
        <f>IF(ISNA(MATCH(ratings!$A147,tournaments!ER$2:ER$33,0)),0,(INDEX(tournaments!ET$2:ET$33,MATCH(ratings!$A147,tournaments!ER$2:ER$33,0))))</f>
        <v>0</v>
      </c>
      <c r="FD147" s="6">
        <f t="shared" ref="FD147" si="1714">(1-FB147)*FA147+FB147*FC147</f>
        <v>20</v>
      </c>
      <c r="FE147" s="9">
        <f>IF(ISNA(MATCH(ratings!$A147,tournaments!EU$2:EU$33,0)),0,(INDEX(tournaments!EV$2:EV$33,MATCH(ratings!$A147,tournaments!EU$2:EU$33,0))))</f>
        <v>0</v>
      </c>
      <c r="FF147" s="3">
        <f>IF(ISNA(MATCH(ratings!$A147,tournaments!EU$2:EU$33,0)),0,(INDEX(tournaments!EW$2:EW$33,MATCH(ratings!$A147,tournaments!EU$2:EU$33,0))))</f>
        <v>0</v>
      </c>
      <c r="FG147" s="6">
        <f t="shared" ref="FG147" si="1715">(1-FE147)*FD147+FE147*FF147</f>
        <v>20</v>
      </c>
      <c r="FH147" s="6">
        <f>parameters!$B$3*parameters!$B$2+(1-parameters!$B$3)*ratings!FG147</f>
        <v>20</v>
      </c>
      <c r="FI147" s="9">
        <f>IF(ISNA(MATCH(ratings!$A147,tournaments!EX$2:EX$33,0)),0,(INDEX(tournaments!EY$2:EY$33,MATCH(ratings!$A147,tournaments!EX$2:EX$33,0))))</f>
        <v>0</v>
      </c>
      <c r="FJ147" s="3">
        <f>IF(ISNA(MATCH(ratings!$A147,tournaments!EX$2:EX$33,0)),0,(INDEX(tournaments!EZ$2:EZ$33,MATCH(ratings!$A147,tournaments!EX$2:EX$33,0))))</f>
        <v>0</v>
      </c>
      <c r="FK147" s="6">
        <f t="shared" ref="FK147" si="1716">(1-FI147)*FH147+FI147*FJ147</f>
        <v>20</v>
      </c>
      <c r="FL147" s="9">
        <f>IF(ISNA(MATCH(ratings!$A147,tournaments!FA$2:FA$33,0)),0,(INDEX(tournaments!FB$2:FB$33,MATCH(ratings!$A147,tournaments!FA$2:FA$33,0))))</f>
        <v>0</v>
      </c>
      <c r="FM147" s="3">
        <f>IF(ISNA(MATCH(ratings!$A147,tournaments!FA$2:FA$33,0)),0,(INDEX(tournaments!FC$2:FC$33,MATCH(ratings!$A147,tournaments!FA$2:FA$33,0))))</f>
        <v>0</v>
      </c>
      <c r="FN147" s="6">
        <f t="shared" ref="FN147" si="1717">(1-FL147)*FK147+FL147*FM147</f>
        <v>20</v>
      </c>
      <c r="FO147" s="9">
        <f>IF(ISNA(MATCH(ratings!$A147,tournaments!FD$2:FD$33,0)),0,(INDEX(tournaments!FE$2:FE$33,MATCH(ratings!$A147,tournaments!FD$2:FD$33,0))))</f>
        <v>0</v>
      </c>
      <c r="FP147" s="3">
        <f>IF(ISNA(MATCH(ratings!$A147,tournaments!FD$2:FD$33,0)),0,(INDEX(tournaments!FF$2:FF$33,MATCH(ratings!$A147,tournaments!FD$2:FD$33,0))))</f>
        <v>0</v>
      </c>
      <c r="FQ147" s="6">
        <f t="shared" ref="FQ147" si="1718">(1-FO147)*FN147+FO147*FP147</f>
        <v>20</v>
      </c>
      <c r="FR147" s="9">
        <f>IF(ISNA(MATCH(ratings!$A147,tournaments!FG$2:FG$33,0)),0,(INDEX(tournaments!FH$2:FH$33,MATCH(ratings!$A147,tournaments!FG$2:FG$33,0))))</f>
        <v>0</v>
      </c>
      <c r="FS147" s="3">
        <f>IF(ISNA(MATCH(ratings!$A147,tournaments!FG$2:FG$33,0)),0,(INDEX(tournaments!FI$2:FI$33,MATCH(ratings!$A147,tournaments!FG$2:FG$33,0))))</f>
        <v>0</v>
      </c>
      <c r="FT147" s="6">
        <f t="shared" ref="FT147" si="1719">(1-FR147)*FQ147+FR147*FS147</f>
        <v>20</v>
      </c>
      <c r="FU147" s="9">
        <f>IF(ISNA(MATCH(ratings!$A147,tournaments!FJ$2:FJ$33,0)),0,(INDEX(tournaments!FK$2:FK$33,MATCH(ratings!$A147,tournaments!FJ$2:FJ$33,0))))</f>
        <v>0</v>
      </c>
      <c r="FV147" s="3">
        <f>IF(ISNA(MATCH(ratings!$A147,tournaments!FJ$2:FJ$33,0)),0,(INDEX(tournaments!FL$2:FL$33,MATCH(ratings!$A147,tournaments!FJ$2:FJ$33,0))))</f>
        <v>0</v>
      </c>
      <c r="FW147" s="6">
        <f t="shared" ref="FW147" si="1720">(1-FU147)*FT147+FU147*FV147</f>
        <v>20</v>
      </c>
      <c r="FX147" s="9">
        <f>IF(ISNA(MATCH(ratings!$A147,tournaments!FM$2:FM$33,0)),0,(INDEX(tournaments!FN$2:FN$33,MATCH(ratings!$A147,tournaments!FM$2:FM$33,0))))</f>
        <v>0</v>
      </c>
      <c r="FY147" s="3">
        <f>IF(ISNA(MATCH(ratings!$A147,tournaments!FM$2:FM$33,0)),0,(INDEX(tournaments!FO$2:FO$33,MATCH(ratings!$A147,tournaments!FM$2:FM$33,0))))</f>
        <v>0</v>
      </c>
      <c r="FZ147" s="6">
        <f t="shared" ref="FZ147" si="1721">(1-FX147)*FW147+FX147*FY147</f>
        <v>20</v>
      </c>
      <c r="GA147" s="6">
        <f>parameters!$B$3*parameters!$B$2+(1-parameters!$B$3)*ratings!FZ147</f>
        <v>20</v>
      </c>
      <c r="GB147" s="9">
        <f>IF(ISNA(MATCH(ratings!$A147,tournaments!FP$2:FP$33,0)),0,(INDEX(tournaments!FQ$2:FQ$33,MATCH(ratings!$A147,tournaments!FP$2:FP$33,0))))</f>
        <v>0</v>
      </c>
      <c r="GC147" s="3">
        <f>IF(ISNA(MATCH(ratings!$A147,tournaments!FP$2:FP$33,0)),0,(INDEX(tournaments!FR$2:FR$33,MATCH(ratings!$A147,tournaments!FP$2:FP$33,0))))</f>
        <v>0</v>
      </c>
      <c r="GD147" s="6">
        <f t="shared" ref="GD147" si="1722">(1-GB147)*GA147+GB147*GC147</f>
        <v>20</v>
      </c>
      <c r="GE147" s="9">
        <f>IF(ISNA(MATCH(ratings!$A147,tournaments!FS$2:FS$33,0)),0,(INDEX(tournaments!FT$2:FT$33,MATCH(ratings!$A147,tournaments!FS$2:FS$33,0))))</f>
        <v>0</v>
      </c>
      <c r="GF147" s="3">
        <f>IF(ISNA(MATCH(ratings!$A147,tournaments!FS$2:FS$33,0)),0,(INDEX(tournaments!FU$2:FU$33,MATCH(ratings!$A147,tournaments!FS$2:FS$33,0))))</f>
        <v>0</v>
      </c>
      <c r="GG147" s="6">
        <f t="shared" ref="GG147" si="1723">(1-GE147)*GD147+GE147*GF147</f>
        <v>20</v>
      </c>
      <c r="GH147" s="9">
        <f>IF(ISNA(MATCH(ratings!$A147,tournaments!FV$2:FV$33,0)),0,(INDEX(tournaments!FW$2:FW$33,MATCH(ratings!$A147,tournaments!FV$2:FV$33,0))))</f>
        <v>0</v>
      </c>
      <c r="GI147" s="3">
        <f>IF(ISNA(MATCH(ratings!$A147,tournaments!FV$2:FV$33,0)),0,(INDEX(tournaments!FX$2:FX$33,MATCH(ratings!$A147,tournaments!FV$2:FV$33,0))))</f>
        <v>0</v>
      </c>
      <c r="GJ147" s="6">
        <f t="shared" ref="GJ147" si="1724">(1-GH147)*GG147+GH147*GI147</f>
        <v>20</v>
      </c>
      <c r="GK147" s="9">
        <f>IF(ISNA(MATCH(ratings!$A147,tournaments!FY$2:FY$33,0)),0,(INDEX(tournaments!FZ$2:FZ$33,MATCH(ratings!$A147,tournaments!FY$2:FY$33,0))))</f>
        <v>0</v>
      </c>
      <c r="GL147" s="3">
        <f>IF(ISNA(MATCH(ratings!$A147,tournaments!FY$2:FY$33,0)),0,(INDEX(tournaments!GA$2:GA$33,MATCH(ratings!$A147,tournaments!FY$2:FY$33,0))))</f>
        <v>0</v>
      </c>
      <c r="GM147" s="6">
        <f t="shared" ref="GM147" si="1725">(1-GK147)*GJ147+GK147*GL147</f>
        <v>20</v>
      </c>
      <c r="GN147" s="9">
        <f>IF(ISNA(MATCH(ratings!$A147,tournaments!GB$2:GB$33,0)),0,(INDEX(tournaments!GC$2:GC$33,MATCH(ratings!$A147,tournaments!GB$2:GB$33,0))))</f>
        <v>0</v>
      </c>
      <c r="GO147" s="3">
        <f>IF(ISNA(MATCH(ratings!$A147,tournaments!GB$2:GB$33,0)),0,(INDEX(tournaments!GD$2:GD$33,MATCH(ratings!$A147,tournaments!GB$2:GB$33,0))))</f>
        <v>0</v>
      </c>
      <c r="GP147" s="6">
        <f t="shared" ref="GP147" si="1726">(1-GN147)*GM147+GN147*GO147</f>
        <v>20</v>
      </c>
      <c r="GQ147" s="9">
        <f>IF(ISNA(MATCH(ratings!$A147,tournaments!GE$2:GE$33,0)),0,(INDEX(tournaments!GF$2:GF$33,MATCH(ratings!$A147,tournaments!GE$2:GE$33,0))))</f>
        <v>0</v>
      </c>
      <c r="GR147" s="3">
        <f>IF(ISNA(MATCH(ratings!$A147,tournaments!GE$2:GE$33,0)),0,(INDEX(tournaments!GG$2:GG$33,MATCH(ratings!$A147,tournaments!GE$2:GE$33,0))))</f>
        <v>0</v>
      </c>
      <c r="GS147" s="6">
        <f t="shared" ref="GS147" si="1727">(1-GQ147)*GP147+GQ147*GR147</f>
        <v>20</v>
      </c>
      <c r="GT147" s="6">
        <f>parameters!$B$3*parameters!$B$2+(1-parameters!$B$3)*ratings!GS147</f>
        <v>20</v>
      </c>
      <c r="GU147" s="9">
        <f>IF(ISNA(MATCH(ratings!$A147,tournaments!GH$2:GH$33,0)),0,(INDEX(tournaments!GI$2:GI$33,MATCH(ratings!$A147,tournaments!GH$2:GH$33,0))))</f>
        <v>0</v>
      </c>
      <c r="GV147" s="3">
        <f>IF(ISNA(MATCH(ratings!$A147,tournaments!GH$2:GH$33,0)),0,(INDEX(tournaments!GJ$2:GJ$33,MATCH(ratings!$A147,tournaments!GH$2:GH$33,0))))</f>
        <v>0</v>
      </c>
      <c r="GW147" s="6">
        <f t="shared" ref="GW147" si="1728">(1-GU147)*GT147+GU147*GV147</f>
        <v>20</v>
      </c>
      <c r="GX147" s="9">
        <f>IF(ISNA(MATCH(ratings!$A147,tournaments!GK$2:GK$33,0)),0,(INDEX(tournaments!GL$2:GL$33,MATCH(ratings!$A147,tournaments!GK$2:GK$33,0))))</f>
        <v>0</v>
      </c>
      <c r="GY147" s="3">
        <f>IF(ISNA(MATCH(ratings!$A147,tournaments!GK$2:GK$33,0)),0,(INDEX(tournaments!GM$2:GM$33,MATCH(ratings!$A147,tournaments!GK$2:GK$33,0))))</f>
        <v>0</v>
      </c>
      <c r="GZ147" s="6">
        <f t="shared" ref="GZ147" si="1729">(1-GX147)*GW147+GX147*GY147</f>
        <v>20</v>
      </c>
      <c r="HA147" s="9">
        <f>IF(ISNA(MATCH(ratings!$A147,tournaments!GN$2:GN$33,0)),0,(INDEX(tournaments!GO$2:GO$33,MATCH(ratings!$A147,tournaments!GN$2:GN$33,0))))</f>
        <v>0.14674230373030983</v>
      </c>
      <c r="HB147" s="3">
        <f>IF(ISNA(MATCH(ratings!$A147,tournaments!GN$2:GN$33,0)),0,(INDEX(tournaments!GP$2:GP$33,MATCH(ratings!$A147,tournaments!GN$2:GN$33,0))))</f>
        <v>12.5</v>
      </c>
      <c r="HC147" s="6">
        <f t="shared" ref="HC147" si="1730">(1-HA147)*GZ147+HA147*HB147</f>
        <v>18.899432722022677</v>
      </c>
      <c r="HD147" s="9">
        <f>IF(ISNA(MATCH(ratings!$A147,tournaments!GQ$2:GQ$33,0)),0,(INDEX(tournaments!GR$2:GR$33,MATCH(ratings!$A147,tournaments!GQ$2:GQ$33,0))))</f>
        <v>0</v>
      </c>
      <c r="HE147" s="3">
        <f>IF(ISNA(MATCH(ratings!$A147,tournaments!GQ$2:GQ$33,0)),0,(INDEX(tournaments!GS$2:GS$33,MATCH(ratings!$A147,tournaments!GQ$2:GQ$33,0))))</f>
        <v>0</v>
      </c>
      <c r="HF147" s="6">
        <f t="shared" ref="HF147" si="1731">(1-HD147)*HC147+HD147*HE147</f>
        <v>18.899432722022677</v>
      </c>
      <c r="HG147" s="9">
        <f>IF(ISNA(MATCH(ratings!$A147,tournaments!GT$2:GT$33,0)),0,(INDEX(tournaments!GU$2:GU$33,MATCH(ratings!$A147,tournaments!GT$2:GT$33,0))))</f>
        <v>0</v>
      </c>
      <c r="HH147" s="3">
        <f>IF(ISNA(MATCH(ratings!$A147,tournaments!GT$2:GT$33,0)),0,(INDEX(tournaments!GV$2:GV$33,MATCH(ratings!$A147,tournaments!GT$2:GT$33,0))))</f>
        <v>0</v>
      </c>
      <c r="HI147" s="6">
        <f t="shared" ref="HI147" si="1732">(1-HG147)*HF147+HG147*HH147</f>
        <v>18.899432722022677</v>
      </c>
      <c r="HJ147" s="9">
        <f>IF(ISNA(MATCH(ratings!$A147,tournaments!GW$2:GW$33,0)),0,(INDEX(tournaments!GX$2:GX$33,MATCH(ratings!$A147,tournaments!GW$2:GW$33,0))))</f>
        <v>0</v>
      </c>
      <c r="HK147" s="3">
        <f>IF(ISNA(MATCH(ratings!$A147,tournaments!GW$2:GW$33,0)),0,(INDEX(tournaments!GY$2:GY$33,MATCH(ratings!$A147,tournaments!GW$2:GW$33,0))))</f>
        <v>0</v>
      </c>
      <c r="HL147" s="6">
        <f t="shared" ref="HL147" si="1733">(1-HJ147)*HI147+HJ147*HK147</f>
        <v>18.899432722022677</v>
      </c>
      <c r="HM147" s="9">
        <f>IF(ISNA(MATCH(ratings!$A147,tournaments!GZ$2:GZ$33,0)),0,(INDEX(tournaments!HA$2:HA$33,MATCH(ratings!$A147,tournaments!GZ$2:GZ$33,0))))</f>
        <v>0</v>
      </c>
      <c r="HN147" s="3">
        <f>IF(ISNA(MATCH(ratings!$A147,tournaments!GZ$2:GZ$33,0)),0,(INDEX(tournaments!HB$2:HB$33,MATCH(ratings!$A147,tournaments!GZ$2:GZ$33,0))))</f>
        <v>0</v>
      </c>
      <c r="HO147" s="6">
        <f t="shared" ref="HO147" si="1734">(1-HM147)*HL147+HM147*HN147</f>
        <v>18.899432722022677</v>
      </c>
      <c r="HP147" s="9">
        <f>IF(ISNA(MATCH(ratings!$A147,tournaments!HC$2:HC$33,0)),0,(INDEX(tournaments!HD$2:HD$33,MATCH(ratings!$A147,tournaments!HC$2:HC$33,0))))</f>
        <v>0</v>
      </c>
      <c r="HQ147" s="3">
        <f>IF(ISNA(MATCH(ratings!$A147,tournaments!HC$2:HC$33,0)),0,(INDEX(tournaments!HE$2:HE$33,MATCH(ratings!$A147,tournaments!HC$2:HC$33,0))))</f>
        <v>0</v>
      </c>
      <c r="HR147" s="6">
        <f t="shared" ref="HR147" si="1735">(1-HP147)*HO147+HP147*HQ147</f>
        <v>18.899432722022677</v>
      </c>
      <c r="HS147" s="9">
        <f>IF(ISNA(MATCH(ratings!$A147,tournaments!HF$2:HF$33,0)),0,(INDEX(tournaments!HG$2:HG$33,MATCH(ratings!$A147,tournaments!HF$2:HF$33,0))))</f>
        <v>0</v>
      </c>
      <c r="HT147" s="3">
        <f>IF(ISNA(MATCH(ratings!$A147,tournaments!HF$2:HF$33,0)),0,(INDEX(tournaments!HH$2:HH$33,MATCH(ratings!$A147,tournaments!HF$2:HF$33,0))))</f>
        <v>0</v>
      </c>
      <c r="HU147" s="6">
        <f t="shared" ref="HU147" si="1736">(1-HS147)*HR147+HS147*HT147</f>
        <v>18.899432722022677</v>
      </c>
      <c r="HV147" s="6">
        <f>parameters!$B$3*parameters!$B$2+(1-parameters!$B$3)*ratings!HU147</f>
        <v>19.009489449820411</v>
      </c>
      <c r="HW147" s="9">
        <f>IF(ISNA(MATCH(ratings!$A147,tournaments!HI$2:HI$33,0)),0,(INDEX(tournaments!HJ$2:HJ$33,MATCH(ratings!$A147,tournaments!HI$2:HI$33,0))))</f>
        <v>0</v>
      </c>
      <c r="HX147" s="3">
        <f>IF(ISNA(MATCH(ratings!$A147,tournaments!HI$2:HI$33,0)),0,(INDEX(tournaments!HK$2:HK$33,MATCH(ratings!$A147,tournaments!HI$2:HI$33,0))))</f>
        <v>0</v>
      </c>
      <c r="HY147" s="6">
        <f t="shared" ref="HY147" si="1737">(1-HW147)*HV147+HW147*HX147</f>
        <v>19.009489449820411</v>
      </c>
      <c r="HZ147" s="9">
        <f>IF(ISNA(MATCH(ratings!$A147,tournaments!HL$2:HL$33,0)),0,(INDEX(tournaments!HM$2:HM$33,MATCH(ratings!$A147,tournaments!HL$2:HL$33,0))))</f>
        <v>0</v>
      </c>
      <c r="IA147" s="3">
        <f>IF(ISNA(MATCH(ratings!$A147,tournaments!HL$2:HL$33,0)),0,(INDEX(tournaments!HN$2:HN$33,MATCH(ratings!$A147,tournaments!HL$2:HL$33,0))))</f>
        <v>0</v>
      </c>
      <c r="IB147" s="6">
        <f t="shared" ref="IB147" si="1738">(1-HZ147)*HY147+HZ147*IA147</f>
        <v>19.009489449820411</v>
      </c>
      <c r="IC147" s="9">
        <f>IF(ISNA(MATCH(ratings!$A147,tournaments!HO$2:HO$33,0)),0,(INDEX(tournaments!HP$2:HP$33,MATCH(ratings!$A147,tournaments!HO$2:HO$33,0))))</f>
        <v>0</v>
      </c>
      <c r="ID147" s="3">
        <f>IF(ISNA(MATCH(ratings!$A147,tournaments!HO$2:HO$33,0)),0,(INDEX(tournaments!HQ$2:HQ$33,MATCH(ratings!$A147,tournaments!HO$2:HO$33,0))))</f>
        <v>0</v>
      </c>
      <c r="IE147" s="6">
        <f t="shared" ref="IE147" si="1739">(1-IC147)*IB147+IC147*ID147</f>
        <v>19.009489449820411</v>
      </c>
      <c r="IF147" s="9">
        <f>IF(ISNA(MATCH(ratings!$A147,tournaments!HR$2:HR$33,0)),0,(INDEX(tournaments!HS$2:HS$33,MATCH(ratings!$A147,tournaments!HR$2:HR$33,0))))</f>
        <v>0</v>
      </c>
      <c r="IG147" s="3">
        <f>IF(ISNA(MATCH(ratings!$A147,tournaments!HR$2:HR$33,0)),0,(INDEX(tournaments!HT$2:HT$33,MATCH(ratings!$A147,tournaments!HR$2:HR$33,0))))</f>
        <v>0</v>
      </c>
      <c r="IH147" s="6">
        <f t="shared" ref="IH147" si="1740">(1-IF147)*IE147+IF147*IG147</f>
        <v>19.009489449820411</v>
      </c>
      <c r="II147" s="9">
        <f>IF(ISNA(MATCH(ratings!$A147,tournaments!HU$2:HU$33,0)),0,(INDEX(tournaments!HV$2:HV$33,MATCH(ratings!$A147,tournaments!HU$2:HU$33,0))))</f>
        <v>0</v>
      </c>
      <c r="IJ147" s="3">
        <f>IF(ISNA(MATCH(ratings!$A147,tournaments!HU$2:HU$33,0)),0,(INDEX(tournaments!HW$2:HW$33,MATCH(ratings!$A147,tournaments!HU$2:HU$33,0))))</f>
        <v>0</v>
      </c>
      <c r="IK147" s="6">
        <f t="shared" ref="IK147" si="1741">(1-II147)*IH147+II147*IJ147</f>
        <v>19.009489449820411</v>
      </c>
      <c r="IL147" s="9">
        <f>IF(ISNA(MATCH(ratings!$A147,tournaments!HX$2:HX$33,0)),0,(INDEX(tournaments!HY$2:HY$33,MATCH(ratings!$A147,tournaments!HX$2:HX$33,0))))</f>
        <v>0</v>
      </c>
      <c r="IM147" s="3">
        <f>IF(ISNA(MATCH(ratings!$A147,tournaments!HX$2:HX$33,0)),0,(INDEX(tournaments!HZ$2:HZ$33,MATCH(ratings!$A147,tournaments!HX$2:HX$33,0))))</f>
        <v>0</v>
      </c>
      <c r="IN147" s="6">
        <f t="shared" ref="IN147" si="1742">(1-IL147)*IK147+IL147*IM147</f>
        <v>19.009489449820411</v>
      </c>
      <c r="IO147" s="9">
        <f>IF(ISNA(MATCH(ratings!$A147,tournaments!IA$2:IA$33,0)),0,(INDEX(tournaments!IB$2:IB$33,MATCH(ratings!$A147,tournaments!IA$2:IA$33,0))))</f>
        <v>0</v>
      </c>
      <c r="IP147" s="3">
        <f>IF(ISNA(MATCH(ratings!$A147,tournaments!IA$2:IA$33,0)),0,(INDEX(tournaments!IC$2:IC$33,MATCH(ratings!$A147,tournaments!IA$2:IA$33,0))))</f>
        <v>0</v>
      </c>
      <c r="IQ147" s="6">
        <f t="shared" ref="IQ147" si="1743">(1-IO147)*IN147+IO147*IP147</f>
        <v>19.009489449820411</v>
      </c>
      <c r="IR147" s="9">
        <f>IF(ISNA(MATCH(ratings!$A147,tournaments!ID$2:ID$33,0)),0,(INDEX(tournaments!IE$2:IE$33,MATCH(ratings!$A147,tournaments!ID$2:ID$33,0))))</f>
        <v>0</v>
      </c>
      <c r="IS147" s="3">
        <f>IF(ISNA(MATCH(ratings!$A147,tournaments!ID$2:ID$33,0)),0,(INDEX(tournaments!IF$2:IF$33,MATCH(ratings!$A147,tournaments!ID$2:ID$33,0))))</f>
        <v>0</v>
      </c>
      <c r="IT147" s="6">
        <f t="shared" ref="IT147" si="1744">(1-IR147)*IQ147+IR147*IS147</f>
        <v>19.009489449820411</v>
      </c>
      <c r="IU147" s="6">
        <f>parameters!$B$3*parameters!$B$2+(1-parameters!$B$3)*ratings!IT147</f>
        <v>19.10854050483837</v>
      </c>
      <c r="IV147" s="9">
        <f>IF(ISNA(MATCH(ratings!$A147,tournaments!IG$2:IG$33,0)),0,(INDEX(tournaments!IH$2:IH$33,MATCH(ratings!$A147,tournaments!IG$2:IG$33,0))))</f>
        <v>0</v>
      </c>
      <c r="IW147" s="3">
        <f>IF(ISNA(MATCH(ratings!$A147,tournaments!IG$2:IG$33,0)),0,(INDEX(tournaments!II$2:II$33,MATCH(ratings!$A147,tournaments!IG$2:IG$33,0))))</f>
        <v>0</v>
      </c>
      <c r="IX147" s="6">
        <f t="shared" ref="IX147" si="1745">(1-IV147)*IU147+IV147*IW147</f>
        <v>19.10854050483837</v>
      </c>
      <c r="IY147" s="9">
        <f>IF(ISNA(MATCH(ratings!$A147,tournaments!IJ$2:IJ$33,0)),0,(INDEX(tournaments!IK$2:IK$33,MATCH(ratings!$A147,tournaments!IJ$2:IJ$33,0))))</f>
        <v>0</v>
      </c>
      <c r="IZ147" s="3">
        <f>IF(ISNA(MATCH(ratings!$A147,tournaments!IJ$2:IJ$33,0)),0,(INDEX(tournaments!IL$2:IL$33,MATCH(ratings!$A147,tournaments!IJ$2:IJ$33,0))))</f>
        <v>0</v>
      </c>
      <c r="JA147" s="6">
        <f t="shared" ref="JA147" si="1746">(1-IY147)*IX147+IY147*IZ147</f>
        <v>19.10854050483837</v>
      </c>
      <c r="JB147" s="9">
        <f>IF(ISNA(MATCH(ratings!$A147,tournaments!IM$2:IM$33,0)),0,(INDEX(tournaments!IN$2:IN$33,MATCH(ratings!$A147,tournaments!IM$2:IM$33,0))))</f>
        <v>0</v>
      </c>
      <c r="JC147" s="3">
        <f>IF(ISNA(MATCH(ratings!$A147,tournaments!IM$2:IM$33,0)),0,(INDEX(tournaments!IO$2:IO$33,MATCH(ratings!$A147,tournaments!IM$2:IM$33,0))))</f>
        <v>0</v>
      </c>
      <c r="JD147" s="6">
        <f t="shared" ref="JD147" si="1747">(1-JB147)*JA147+JB147*JC147</f>
        <v>19.10854050483837</v>
      </c>
      <c r="JE147" s="9">
        <f>IF(ISNA(MATCH(ratings!$A147,tournaments!IP$2:IP$33,0)),0,(INDEX(tournaments!IQ$2:IQ$33,MATCH(ratings!$A147,tournaments!IP$2:IP$33,0))))</f>
        <v>0</v>
      </c>
      <c r="JF147" s="3">
        <f>IF(ISNA(MATCH(ratings!$A147,tournaments!IP$2:IP$33,0)),0,(INDEX(tournaments!IR$2:IR$33,MATCH(ratings!$A147,tournaments!IP$2:IP$33,0))))</f>
        <v>0</v>
      </c>
      <c r="JG147" s="6">
        <f t="shared" ref="JG147" si="1748">(1-JE147)*JD147+JE147*JF147</f>
        <v>19.10854050483837</v>
      </c>
      <c r="JH147" s="9">
        <f>IF(ISNA(MATCH(ratings!$A147,tournaments!IS$2:IS$33,0)),0,(INDEX(tournaments!IT$2:IT$33,MATCH(ratings!$A147,tournaments!IS$2:IS$33,0))))</f>
        <v>0</v>
      </c>
      <c r="JI147" s="3">
        <f>IF(ISNA(MATCH(ratings!$A147,tournaments!IS$2:IS$33,0)),0,(INDEX(tournaments!IU$2:IU$33,MATCH(ratings!$A147,tournaments!IS$2:IS$33,0))))</f>
        <v>0</v>
      </c>
      <c r="JJ147" s="6">
        <f t="shared" ref="JJ147" si="1749">(1-JH147)*JG147+JH147*JI147</f>
        <v>19.10854050483837</v>
      </c>
      <c r="JK147" s="9">
        <f>IF(ISNA(MATCH(ratings!$A147,tournaments!IV$2:IV$33,0)),0,(INDEX(tournaments!IW$2:IW$33,MATCH(ratings!$A147,tournaments!IV$2:IV$33,0))))</f>
        <v>0</v>
      </c>
      <c r="JL147" s="3">
        <f>IF(ISNA(MATCH(ratings!$A147,tournaments!IV$2:IV$33,0)),0,(INDEX(tournaments!IX$2:IX$33,MATCH(ratings!$A147,tournaments!IV$2:IV$33,0))))</f>
        <v>0</v>
      </c>
      <c r="JM147" s="6">
        <f t="shared" ref="JM147" si="1750">(1-JK147)*JJ147+JK147*JL147</f>
        <v>19.10854050483837</v>
      </c>
      <c r="JN147" s="9"/>
      <c r="JO147" s="3"/>
      <c r="JP147" s="6">
        <f t="shared" ref="JP147" si="1751">(1-JN147)*JM147+JN147*JO147</f>
        <v>19.10854050483837</v>
      </c>
      <c r="JQ147" s="6">
        <f>parameters!$B$3*parameters!$B$2+(1-parameters!$B$3)*ratings!JP147</f>
        <v>19.197686454354532</v>
      </c>
      <c r="JR147" s="9">
        <f>IF(ISNA(MATCH(ratings!$A147,tournaments!JC$2:JC$33,0)),0,(INDEX(tournaments!JD$2:JD$33,MATCH(ratings!$A147,tournaments!JC$2:JC$33,0))))</f>
        <v>0</v>
      </c>
      <c r="JS147" s="3">
        <f>IF(ISNA(MATCH(ratings!$A147,tournaments!JC$2:JC$33,0)),0,(INDEX(tournaments!JE$2:JE$33,MATCH(ratings!$A147,tournaments!JC$2:JC$33,0))))</f>
        <v>0</v>
      </c>
      <c r="JT147" s="6">
        <f t="shared" ref="JT147" si="1752">(1-JR147)*JQ147+JR147*JS147</f>
        <v>19.197686454354532</v>
      </c>
      <c r="JU147" s="9">
        <f>IF(ISNA(MATCH(ratings!$A147,tournaments!JF$2:JF$33,0)),0,(INDEX(tournaments!JG$2:JG$33,MATCH(ratings!$A147,tournaments!JF$2:JF$33,0))))</f>
        <v>0</v>
      </c>
      <c r="JV147" s="3">
        <f>IF(ISNA(MATCH(ratings!$A147,tournaments!JF$2:JF$33,0)),0,(INDEX(tournaments!JH$2:JH$33,MATCH(ratings!$A147,tournaments!JF$2:JF$33,0))))</f>
        <v>0</v>
      </c>
      <c r="JW147" s="6">
        <f t="shared" ref="JW147" si="1753">(1-JU147)*JT147+JU147*JV147</f>
        <v>19.197686454354532</v>
      </c>
      <c r="JX147" s="9">
        <f>IF(ISNA(MATCH(ratings!$A147,tournaments!JI$2:JI$33,0)),0,(INDEX(tournaments!JJ$2:JJ$33,MATCH(ratings!$A147,tournaments!JI$2:JI$33,0))))</f>
        <v>0</v>
      </c>
      <c r="JY147" s="3">
        <f>IF(ISNA(MATCH(ratings!$A147,tournaments!JI$2:JI$33,0)),0,(INDEX(tournaments!JK$2:JK$33,MATCH(ratings!$A147,tournaments!JI$2:JI$33,0))))</f>
        <v>0</v>
      </c>
      <c r="JZ147" s="6">
        <f t="shared" ref="JZ147" si="1754">(1-JX147)*JW147+JX147*JY147</f>
        <v>19.197686454354532</v>
      </c>
      <c r="KA147" s="9">
        <f>IF(ISNA(MATCH(ratings!$A147,tournaments!JL$2:JL$33,0)),0,(INDEX(tournaments!JM$2:JM$33,MATCH(ratings!$A147,tournaments!JL$2:JL$33,0))))</f>
        <v>0</v>
      </c>
      <c r="KB147" s="3">
        <f>IF(ISNA(MATCH(ratings!$A147,tournaments!JL$2:JL$33,0)),0,(INDEX(tournaments!JN$2:JN$33,MATCH(ratings!$A147,tournaments!JL$2:JL$33,0))))</f>
        <v>0</v>
      </c>
      <c r="KC147" s="6">
        <f t="shared" ref="KC147" si="1755">(1-KA147)*JZ147+KA147*KB147</f>
        <v>19.197686454354532</v>
      </c>
      <c r="KD147" s="9">
        <f>IF(ISNA(MATCH(ratings!$A147,tournaments!JO$2:JO$33,0)),0,(INDEX(tournaments!JP$2:JP$33,MATCH(ratings!$A147,tournaments!JO$2:JO$33,0))))</f>
        <v>0</v>
      </c>
      <c r="KE147" s="3">
        <f>IF(ISNA(MATCH(ratings!$A147,tournaments!JO$2:JO$33,0)),0,(INDEX(tournaments!JQ$2:JQ$33,MATCH(ratings!$A147,tournaments!JO$2:JO$33,0))))</f>
        <v>0</v>
      </c>
      <c r="KF147" s="6">
        <f t="shared" ref="KF147" si="1756">(1-KD147)*KC147+KD147*KE147</f>
        <v>19.197686454354532</v>
      </c>
      <c r="KG147" s="9">
        <f>IF(ISNA(MATCH(ratings!$A147,tournaments!JR$2:JR$33,0)),0,(INDEX(tournaments!JS$2:JS$33,MATCH(ratings!$A147,tournaments!JR$2:JR$33,0))))</f>
        <v>0</v>
      </c>
      <c r="KH147" s="3">
        <f>IF(ISNA(MATCH(ratings!$A147,tournaments!JR$2:JR$33,0)),0,(INDEX(tournaments!JT$2:JT$33,MATCH(ratings!$A147,tournaments!JR$2:JR$33,0))))</f>
        <v>0</v>
      </c>
      <c r="KI147" s="6">
        <f t="shared" ref="KI147" si="1757">(1-KG147)*KF147+KG147*KH147</f>
        <v>19.197686454354532</v>
      </c>
      <c r="KJ147" s="6">
        <f>parameters!$B$3*parameters!$B$2+(1-parameters!$B$3)*ratings!KI147</f>
        <v>19.277917808919078</v>
      </c>
      <c r="KK147" s="9">
        <f>IF(ISNA(MATCH(ratings!$A147,tournaments!JU$2:JU$33,0)),0,(INDEX(tournaments!JV$2:JV$33,MATCH(ratings!$A147,tournaments!JU$2:JU$33,0))))</f>
        <v>0</v>
      </c>
      <c r="KL147" s="3">
        <f>IF(ISNA(MATCH(ratings!$A147,tournaments!JU$2:JU$33,0)),0,(INDEX(tournaments!JW$2:JW$33,MATCH(ratings!$A147,tournaments!JU$2:JU$33,0))))</f>
        <v>0</v>
      </c>
      <c r="KM147" s="6">
        <f t="shared" ref="KM147" si="1758">(1-KK147)*KJ147+KK147*KL147</f>
        <v>19.277917808919078</v>
      </c>
      <c r="KN147" s="9">
        <f>IF(ISNA(MATCH(ratings!$A147,tournaments!JX$2:JX$33,0)),0,(INDEX(tournaments!JY$2:JY$33,MATCH(ratings!$A147,tournaments!JX$2:JX$33,0))))</f>
        <v>0</v>
      </c>
      <c r="KO147" s="3">
        <f>IF(ISNA(MATCH(ratings!$A147,tournaments!JX$2:JX$33,0)),0,(INDEX(tournaments!JZ$2:JZ$33,MATCH(ratings!$A147,tournaments!JX$2:JX$33,0))))</f>
        <v>0</v>
      </c>
      <c r="KP147" s="6">
        <f t="shared" ref="KP147" si="1759">(1-KN147)*KM147+KN147*KO147</f>
        <v>19.277917808919078</v>
      </c>
      <c r="KQ147" s="9">
        <f>IF(ISNA(MATCH(ratings!$A147,tournaments!KA$2:KA$33,0)),0,(INDEX(tournaments!KB$2:KB$33,MATCH(ratings!$A147,tournaments!KA$2:KA$33,0))))</f>
        <v>0</v>
      </c>
      <c r="KR147" s="3">
        <f>IF(ISNA(MATCH(ratings!$A147,tournaments!KA$2:KA$33,0)),0,(INDEX(tournaments!KC$2:KC$33,MATCH(ratings!$A147,tournaments!KA$2:KA$33,0))))</f>
        <v>0</v>
      </c>
      <c r="KS147" s="6">
        <f t="shared" ref="KS147" si="1760">(1-KQ147)*KP147+KQ147*KR147</f>
        <v>19.277917808919078</v>
      </c>
      <c r="KT147" s="9">
        <f>IF(ISNA(MATCH(ratings!$A147,tournaments!KD$2:KD$33,0)),0,(INDEX(tournaments!KE$2:KE$33,MATCH(ratings!$A147,tournaments!KD$2:KD$33,0))))</f>
        <v>0</v>
      </c>
      <c r="KU147" s="3">
        <f>IF(ISNA(MATCH(ratings!$A147,tournaments!KD$2:KD$33,0)),0,(INDEX(tournaments!KF$2:KF$33,MATCH(ratings!$A147,tournaments!KD$2:KD$33,0))))</f>
        <v>0</v>
      </c>
      <c r="KV147" s="6">
        <f t="shared" ref="KV147" si="1761">(1-KT147)*KS147+KT147*KU147</f>
        <v>19.277917808919078</v>
      </c>
      <c r="KW147" s="9">
        <f>IF(ISNA(MATCH(ratings!$A147,tournaments!KG$2:KG$33,0)),0,(INDEX(tournaments!KH$2:KH$33,MATCH(ratings!$A147,tournaments!KG$2:KG$33,0))))</f>
        <v>0</v>
      </c>
      <c r="KX147" s="3">
        <f>IF(ISNA(MATCH(ratings!$A147,tournaments!KG$2:KG$33,0)),0,(INDEX(tournaments!KI$2:KI$33,MATCH(ratings!$A147,tournaments!KG$2:KG$33,0))))</f>
        <v>0</v>
      </c>
      <c r="KY147" s="6">
        <f t="shared" ref="KY147" si="1762">(1-KW147)*KV147+KW147*KX147</f>
        <v>19.277917808919078</v>
      </c>
      <c r="KZ147" s="9">
        <f>IF(ISNA(MATCH(ratings!$A147,tournaments!KJ$2:KJ$33,0)),0,(INDEX(tournaments!KK$2:KK$33,MATCH(ratings!$A147,tournaments!KJ$2:KJ$33,0))))</f>
        <v>0</v>
      </c>
      <c r="LA147" s="3">
        <f>IF(ISNA(MATCH(ratings!$A147,tournaments!KJ$2:KJ$33,0)),0,(INDEX(tournaments!KL$2:KL$33,MATCH(ratings!$A147,tournaments!KJ$2:KJ$33,0))))</f>
        <v>0</v>
      </c>
      <c r="LB147" s="6">
        <f t="shared" ref="LB147" si="1763">(1-KZ147)*KY147+KZ147*LA147</f>
        <v>19.277917808919078</v>
      </c>
      <c r="LC147" s="6">
        <f>parameters!$B$3*parameters!$B$2+(1-parameters!$B$3)*ratings!LB147</f>
        <v>19.350126028027169</v>
      </c>
      <c r="LD147" s="9">
        <f>IF(ISNA(MATCH(ratings!$A147,tournaments!KN$2:KN$33,0)),0,(INDEX(tournaments!KO$2:KO$33,MATCH(ratings!$A147,tournaments!KN$2:KN$33,0))))</f>
        <v>0</v>
      </c>
      <c r="LE147" s="3">
        <f>IF(ISNA(MATCH(ratings!$A147,tournaments!KN$2:KN$33,0)),0,(INDEX(tournaments!KP$2:KP$33,MATCH(ratings!$A147,tournaments!KN$2:KN$33,0))))</f>
        <v>0</v>
      </c>
      <c r="LF147" s="6">
        <f t="shared" ref="LF147" si="1764">(1-LD147)*LC147+LD147*LE147</f>
        <v>19.350126028027169</v>
      </c>
      <c r="LG147" s="9">
        <f>IF(ISNA(MATCH(ratings!$A147,tournaments!KQ$2:KQ$33,0)),0,(INDEX(tournaments!KR$2:KR$33,MATCH(ratings!$A147,tournaments!KQ$2:KQ$33,0))))</f>
        <v>0</v>
      </c>
      <c r="LH147" s="3">
        <f>IF(ISNA(MATCH(ratings!$A147,tournaments!KQ$2:KQ$33,0)),0,(INDEX(tournaments!KS$2:KS$33,MATCH(ratings!$A147,tournaments!KQ$2:KQ$33,0))))</f>
        <v>0</v>
      </c>
      <c r="LI147" s="6">
        <f t="shared" ref="LI147" si="1765">(1-LG147)*LF147+LG147*LH147</f>
        <v>19.350126028027169</v>
      </c>
      <c r="LJ147" s="9">
        <f>IF(ISNA(MATCH(ratings!$A147,tournaments!KT$2:KT$33,0)),0,(INDEX(tournaments!KU$2:KU$33,MATCH(ratings!$A147,tournaments!KT$2:KT$33,0))))</f>
        <v>0</v>
      </c>
      <c r="LK147" s="3">
        <f>IF(ISNA(MATCH(ratings!$A147,tournaments!KT$2:KT$33,0)),0,(INDEX(tournaments!KV$2:KV$33,MATCH(ratings!$A147,tournaments!KT$2:KT$33,0))))</f>
        <v>0</v>
      </c>
      <c r="LL147" s="6">
        <f t="shared" ref="LL147" si="1766">(1-LJ147)*LI147+LJ147*LK147</f>
        <v>19.350126028027169</v>
      </c>
      <c r="LM147" s="9">
        <f>IF(ISNA(MATCH(ratings!$A147,tournaments!KW$2:KW$33,0)),0,(INDEX(tournaments!KX$2:KX$33,MATCH(ratings!$A147,tournaments!KW$2:KW$33,0))))</f>
        <v>0</v>
      </c>
      <c r="LN147" s="3">
        <f>IF(ISNA(MATCH(ratings!$A147,tournaments!KW$2:KW$33,0)),0,(INDEX(tournaments!KY$2:KY$33,MATCH(ratings!$A147,tournaments!KW$2:KW$33,0))))</f>
        <v>0</v>
      </c>
      <c r="LO147" s="6">
        <f t="shared" ref="LO147" si="1767">(1-LM147)*LL147+LM147*LN147</f>
        <v>19.350126028027169</v>
      </c>
      <c r="LP147" s="9">
        <f>IF(ISNA(MATCH(ratings!$A147,tournaments!KZ$2:KZ$33,0)),0,(INDEX(tournaments!LA$2:LA$33,MATCH(ratings!$A147,tournaments!KZ$2:KZ$33,0))))</f>
        <v>0</v>
      </c>
      <c r="LQ147" s="3">
        <f>IF(ISNA(MATCH(ratings!$A147,tournaments!KZ$2:KZ$33,0)),0,(INDEX(tournaments!LB$2:LB$33,MATCH(ratings!$A147,tournaments!KZ$2:KZ$33,0))))</f>
        <v>0</v>
      </c>
      <c r="LR147" s="6">
        <f t="shared" ref="LR147" si="1768">(1-LP147)*LO147+LP147*LQ147</f>
        <v>19.350126028027169</v>
      </c>
      <c r="LS147" s="9">
        <f>IF(ISNA(MATCH(ratings!$A147,tournaments!LC$2:LC$33,0)),0,(INDEX(tournaments!LD$2:LD$33,MATCH(ratings!$A147,tournaments!LC$2:LC$33,0))))</f>
        <v>0</v>
      </c>
      <c r="LT147" s="3">
        <f>IF(ISNA(MATCH(ratings!$A147,tournaments!LC$2:LC$33,0)),0,(INDEX(tournaments!LE$2:LE$33,MATCH(ratings!$A147,tournaments!LC$2:LC$33,0))))</f>
        <v>0</v>
      </c>
      <c r="LU147" s="6">
        <f t="shared" ref="LU147" si="1769">(1-LS147)*LR147+LS147*LT147</f>
        <v>19.350126028027169</v>
      </c>
      <c r="LV147" s="6">
        <f>parameters!$B$3*parameters!$B$2+(1-parameters!$B$3)*ratings!LU147</f>
        <v>19.415113425224455</v>
      </c>
      <c r="LW147" s="9">
        <f>IF(ISNA(MATCH(ratings!$A147,tournaments!LF$2:LF$33,0)),0,(INDEX(tournaments!LG$2:LG$33,MATCH(ratings!$A147,tournaments!LF$2:LF$33,0))))</f>
        <v>0</v>
      </c>
      <c r="LX147" s="3">
        <f>IF(ISNA(MATCH(ratings!$A147,tournaments!LF$2:LF$33,0)),0,(INDEX(tournaments!LH$2:LH$33,MATCH(ratings!$A147,tournaments!LF$2:LF$33,0))))</f>
        <v>0</v>
      </c>
      <c r="LY147" s="6">
        <f t="shared" ref="LY147" si="1770">(1-LW147)*LV147+LW147*LX147</f>
        <v>19.415113425224455</v>
      </c>
      <c r="LZ147" s="9">
        <f>IF(ISNA(MATCH(ratings!$A147,tournaments!LI$2:LI$33,0)),0,(INDEX(tournaments!LJ$2:LJ$33,MATCH(ratings!$A147,tournaments!LI$2:LI$33,0))))</f>
        <v>0</v>
      </c>
      <c r="MA147" s="3">
        <f>IF(ISNA(MATCH(ratings!$A147,tournaments!LI$2:LI$33,0)),0,(INDEX(tournaments!LK$2:LK$33,MATCH(ratings!$A147,tournaments!LI$2:LI$33,0))))</f>
        <v>0</v>
      </c>
      <c r="MB147" s="6">
        <f t="shared" ref="MB147" si="1771">(1-LZ147)*LY147+LZ147*MA147</f>
        <v>19.415113425224455</v>
      </c>
      <c r="MC147" s="9">
        <f>IF(ISNA(MATCH(ratings!$A147,tournaments!LL$2:LL$33,0)),0,(INDEX(tournaments!LM$2:LM$33,MATCH(ratings!$A147,tournaments!LL$2:LL$33,0))))</f>
        <v>0</v>
      </c>
      <c r="MD147" s="3">
        <f>IF(ISNA(MATCH(ratings!$A147,tournaments!LL$2:LL$33,0)),0,(INDEX(tournaments!LN$2:LN$33,MATCH(ratings!$A147,tournaments!LL$2:LL$33,0))))</f>
        <v>0</v>
      </c>
      <c r="ME147" s="6">
        <f t="shared" ref="ME147" si="1772">(1-MC147)*MB147+MC147*MD147</f>
        <v>19.415113425224455</v>
      </c>
      <c r="MF147" s="6">
        <f>parameters!$B$3*parameters!$B$2+(1-parameters!$B$3)*ratings!ME147</f>
        <v>19.473602082702008</v>
      </c>
      <c r="MG147" s="9">
        <f>IF(ISNA(MATCH(ratings!$A147,tournaments!LO$2:LO$33,0)),0,(INDEX(tournaments!LP$2:LP$33,MATCH(ratings!$A147,tournaments!LO$2:LO$33,0))))</f>
        <v>0</v>
      </c>
      <c r="MH147" s="3">
        <f>IF(ISNA(MATCH(ratings!$A147,tournaments!LO$2:LO$33,0)),0,(INDEX(tournaments!LQ$2:LQ$33,MATCH(ratings!$A147,tournaments!LO$2:LO$33,0))))</f>
        <v>0</v>
      </c>
      <c r="MI147" s="6">
        <f t="shared" ref="MI147" si="1773">(1-MG147)*MF147+MG147*MH147</f>
        <v>19.473602082702008</v>
      </c>
      <c r="MJ147" s="9">
        <f>IF(ISNA(MATCH(ratings!$A147,tournaments!LR$2:LR$33,0)),0,(INDEX(tournaments!LS$2:LS$33,MATCH(ratings!$A147,tournaments!LR$2:LR$33,0))))</f>
        <v>0</v>
      </c>
      <c r="MK147" s="3">
        <f>IF(ISNA(MATCH(ratings!$A147,tournaments!LR$2:LR$33,0)),0,(INDEX(tournaments!LT$2:LT$33,MATCH(ratings!$A147,tournaments!LR$2:LR$33,0))))</f>
        <v>0</v>
      </c>
      <c r="ML147" s="6">
        <f t="shared" ref="ML147" si="1774">(1-MJ147)*MI147+MJ147*MK147</f>
        <v>19.473602082702008</v>
      </c>
      <c r="MM147" s="9">
        <f>IF(ISNA(MATCH(ratings!$A147,tournaments!LU$2:LU$33,0)),0,(INDEX(tournaments!LV$2:LV$33,MATCH(ratings!$A147,tournaments!LU$2:LU$33,0))))</f>
        <v>0</v>
      </c>
      <c r="MN147" s="3">
        <f>IF(ISNA(MATCH(ratings!$A147,tournaments!LU$2:LU$33,0)),0,(INDEX(tournaments!LW$2:LW$33,MATCH(ratings!$A147,tournaments!LU$2:LU$33,0))))</f>
        <v>0</v>
      </c>
      <c r="MO147" s="6">
        <f t="shared" ref="MO147" si="1775">(1-MM147)*ML147+MM147*MN147</f>
        <v>19.473602082702008</v>
      </c>
      <c r="MP147" s="9">
        <f>IF(ISNA(MATCH(ratings!$A147,tournaments!LX$2:LX$33,0)),0,(INDEX(tournaments!LY$2:LY$33,MATCH(ratings!$A147,tournaments!LX$2:LX$33,0))))</f>
        <v>0</v>
      </c>
      <c r="MQ147" s="3">
        <f>IF(ISNA(MATCH(ratings!$A147,tournaments!LX$2:LX$33,0)),0,(INDEX(tournaments!LZ$2:LZ$33,MATCH(ratings!$A147,tournaments!LX$2:LX$33,0))))</f>
        <v>0</v>
      </c>
      <c r="MR147" s="6">
        <f t="shared" ref="MR147" si="1776">(1-MP147)*MO147+MP147*MQ147</f>
        <v>19.473602082702008</v>
      </c>
      <c r="MS147" s="9">
        <f>IF(ISNA(MATCH(ratings!$A147,tournaments!MA$2:MA$33,0)),0,(INDEX(tournaments!MB$2:MB$33,MATCH(ratings!$A147,tournaments!MA$2:MA$33,0))))</f>
        <v>0</v>
      </c>
      <c r="MT147" s="3">
        <f>IF(ISNA(MATCH(ratings!$A147,tournaments!MA$2:MA$33,0)),0,(INDEX(tournaments!MC$2:MC$33,MATCH(ratings!$A147,tournaments!MA$2:MA$33,0))))</f>
        <v>0</v>
      </c>
      <c r="MU147" s="6">
        <f t="shared" ref="MU147" si="1777">(1-MS147)*MR147+MS147*MT147</f>
        <v>19.473602082702008</v>
      </c>
      <c r="MV147" s="6">
        <f>parameters!$B$3*parameters!$B$2+(1-parameters!$B$3)*ratings!MU147</f>
        <v>19.526241874431808</v>
      </c>
      <c r="MW147" s="6">
        <f>parameters!$B$3*parameters!$B$2+(1-parameters!$B$3)*ratings!MV147</f>
        <v>19.573617686988626</v>
      </c>
      <c r="MX147" s="6">
        <f>parameters!$B$3*parameters!$B$2+(1-parameters!$B$3)*ratings!MW147</f>
        <v>19.616255918289763</v>
      </c>
      <c r="MY147" s="9">
        <f>IF(ISNA(MATCH(ratings!$A147,tournaments!MD$2:MD$33,0)),0,(INDEX(tournaments!ME$2:ME$33,MATCH(ratings!$A147,tournaments!MD$2:MD$33,0))))</f>
        <v>0</v>
      </c>
      <c r="MZ147" s="3">
        <f>IF(ISNA(MATCH(ratings!$A147,tournaments!MD$2:MD$33,0)),0,(INDEX(tournaments!MF$2:MF$33,MATCH(ratings!$A147,tournaments!MD$2:MD$33,0))))</f>
        <v>0</v>
      </c>
      <c r="NA147" s="6">
        <f t="shared" ref="NA147" si="1778">(1-MY147)*MX147+MY147*MZ147</f>
        <v>19.616255918289763</v>
      </c>
      <c r="NB147" s="9">
        <f>IF(ISNA(MATCH(ratings!$A147,tournaments!MG$2:MG$33,0)),0,(INDEX(tournaments!MH$2:MH$33,MATCH(ratings!$A147,tournaments!MG$2:MG$33,0))))</f>
        <v>0</v>
      </c>
      <c r="NC147" s="3">
        <f>IF(ISNA(MATCH(ratings!$A147,tournaments!MG$2:MG$33,0)),0,(INDEX(tournaments!MI$2:MI$33,MATCH(ratings!$A147,tournaments!MG$2:MG$33,0))))</f>
        <v>0</v>
      </c>
      <c r="ND147" s="6">
        <f t="shared" ref="ND147" si="1779">(1-NB147)*NA147+NB147*NC147</f>
        <v>19.616255918289763</v>
      </c>
      <c r="NE147" s="9">
        <f>IF(ISNA(MATCH(ratings!$A147,tournaments!MJ$2:MJ$33,0)),0,(INDEX(tournaments!MK$2:MK$33,MATCH(ratings!$A147,tournaments!MJ$2:MJ$33,0))))</f>
        <v>0</v>
      </c>
      <c r="NF147" s="3">
        <f>IF(ISNA(MATCH(ratings!$A147,tournaments!MJ$2:MJ$33,0)),0,(INDEX(tournaments!ML$2:ML$33,MATCH(ratings!$A147,tournaments!MJ$2:MJ$33,0))))</f>
        <v>0</v>
      </c>
      <c r="NG147" s="6">
        <f t="shared" ref="NG147" si="1780">(1-NE147)*ND147+NE147*NF147</f>
        <v>19.616255918289763</v>
      </c>
      <c r="NH147" s="9">
        <f>IF(ISNA(MATCH(ratings!$A147,tournaments!MM$2:MM$33,0)),0,(INDEX(tournaments!MN$2:MN$33,MATCH(ratings!$A147,tournaments!MM$2:MM$33,0))))</f>
        <v>0</v>
      </c>
      <c r="NI147" s="3">
        <f>IF(ISNA(MATCH(ratings!$A147,tournaments!MM$2:MM$33,0)),0,(INDEX(tournaments!MO$2:MO$33,MATCH(ratings!$A147,tournaments!MM$2:MM$33,0))))</f>
        <v>0</v>
      </c>
      <c r="NJ147" s="6">
        <f t="shared" si="1262"/>
        <v>19.616255918289763</v>
      </c>
      <c r="NK147" s="9">
        <f>IF(ISNA(MATCH(ratings!$A147,tournaments!MP$2:MP$33,0)),0,(INDEX(tournaments!MQ$2:MQ$33,MATCH(ratings!$A147,tournaments!MP$2:MP$33,0))))</f>
        <v>0</v>
      </c>
      <c r="NL147" s="3">
        <f>IF(ISNA(MATCH(ratings!$A147,tournaments!MP$2:MP$33,0)),0,(INDEX(tournaments!MR$2:MR$33,MATCH(ratings!$A147,tournaments!MP$2:MP$33,0))))</f>
        <v>0</v>
      </c>
      <c r="NM147" s="6">
        <f t="shared" si="1263"/>
        <v>19.616255918289763</v>
      </c>
      <c r="NN147" s="9">
        <f>IF(ISNA(MATCH(ratings!$A147,tournaments!MS$2:MS$33,0)),0,(INDEX(tournaments!MT$2:MT$33,MATCH(ratings!$A147,tournaments!MS$2:MS$33,0))))</f>
        <v>0</v>
      </c>
      <c r="NO147" s="3">
        <f>IF(ISNA(MATCH(ratings!$A147,tournaments!MS$2:MS$33,0)),0,(INDEX(tournaments!MU$2:MU$33,MATCH(ratings!$A147,tournaments!MS$2:MS$33,0))))</f>
        <v>0</v>
      </c>
      <c r="NP147" s="6">
        <f t="shared" si="1264"/>
        <v>19.616255918289763</v>
      </c>
      <c r="NQ147" s="6">
        <f>parameters!$B$3*parameters!$B$2+(1-parameters!$B$3)*ratings!NP147</f>
        <v>19.654630326460786</v>
      </c>
      <c r="NR147" s="9">
        <f>IF(ISNA(MATCH(ratings!$A147,tournaments!MV$2:MV$33,0)),0,(INDEX(tournaments!MW$2:MW$33,MATCH(ratings!$A147,tournaments!MV$2:MV$33,0))))</f>
        <v>0</v>
      </c>
      <c r="NS147" s="3">
        <f>IF(ISNA(MATCH(ratings!$A147,tournaments!MV$2:MV$33,0)),0,(INDEX(tournaments!MX$2:MX$33,MATCH(ratings!$A147,tournaments!MV$2:MV$33,0))))</f>
        <v>0</v>
      </c>
      <c r="NT147" s="6">
        <f t="shared" si="1265"/>
        <v>19.654630326460786</v>
      </c>
      <c r="NU147" s="9">
        <f>IF(ISNA(MATCH(ratings!$A147,tournaments!MY$2:MY$33,0)),0,(INDEX(tournaments!MZ$2:MZ$33,MATCH(ratings!$A147,tournaments!MY$2:MY$33,0))))</f>
        <v>0</v>
      </c>
      <c r="NV147" s="3">
        <f>IF(ISNA(MATCH(ratings!$A147,tournaments!MY$2:MY$33,0)),0,(INDEX(tournaments!NA$2:NA$33,MATCH(ratings!$A147,tournaments!MY$2:MY$33,0))))</f>
        <v>0</v>
      </c>
      <c r="NW147" s="6">
        <f t="shared" si="1266"/>
        <v>19.654630326460786</v>
      </c>
      <c r="NX147" s="9">
        <f>IF(ISNA(MATCH(ratings!$A147,tournaments!NB$2:NB$33,0)),0,(INDEX(tournaments!NC$2:NC$33,MATCH(ratings!$A147,tournaments!NB$2:NB$33,0))))</f>
        <v>0</v>
      </c>
      <c r="NY147" s="3">
        <f>IF(ISNA(MATCH(ratings!$A147,tournaments!NB$2:NB$33,0)),0,(INDEX(tournaments!ND$2:ND$33,MATCH(ratings!$A147,tournaments!NB$2:NB$33,0))))</f>
        <v>0</v>
      </c>
      <c r="NZ147" s="6">
        <f t="shared" si="1267"/>
        <v>19.654630326460786</v>
      </c>
      <c r="OA147" s="9">
        <f>IF(ISNA(MATCH(ratings!$A147,tournaments!NE$2:NE$33,0)),0,(INDEX(tournaments!NF$2:NF$33,MATCH(ratings!$A147,tournaments!NE$2:NE$33,0))))</f>
        <v>0</v>
      </c>
      <c r="OB147" s="3">
        <f>IF(ISNA(MATCH(ratings!$A147,tournaments!NE$2:NE$33,0)),0,(INDEX(tournaments!NG$2:NG$33,MATCH(ratings!$A147,tournaments!NE$2:NE$33,0))))</f>
        <v>0</v>
      </c>
      <c r="OC147" s="6">
        <f t="shared" si="1268"/>
        <v>19.654630326460786</v>
      </c>
      <c r="OD147" s="6">
        <f>parameters!$B$3*parameters!$B$2+(1-parameters!$B$3)*ratings!OC147</f>
        <v>19.689167293814709</v>
      </c>
      <c r="OE147" s="9">
        <f>IF(ISNA(MATCH(ratings!$A147,tournaments!NH$2:NH$33,0)),0,(INDEX(tournaments!NI$2:NI$33,MATCH(ratings!$A147,tournaments!NH$2:NH$33,0))))</f>
        <v>0</v>
      </c>
      <c r="OF147" s="3">
        <f>IF(ISNA(MATCH(ratings!$A147,tournaments!NH$2:NH$33,0)),0,(INDEX(tournaments!NJ$2:NJ$33,MATCH(ratings!$A147,tournaments!NH$2:NH$33,0))))</f>
        <v>0</v>
      </c>
      <c r="OG147" s="6">
        <f t="shared" si="1269"/>
        <v>19.689167293814709</v>
      </c>
      <c r="OH147" s="9">
        <f>IF(ISNA(MATCH(ratings!$A147,tournaments!NK$2:NK$33,0)),0,(INDEX(tournaments!NL$2:NL$33,MATCH(ratings!$A147,tournaments!NK$2:NK$33,0))))</f>
        <v>0</v>
      </c>
      <c r="OI147" s="3">
        <f>IF(ISNA(MATCH(ratings!$A147,tournaments!NK$2:NK$33,0)),0,(INDEX(tournaments!NM$2:NM$33,MATCH(ratings!$A147,tournaments!NK$2:NK$33,0))))</f>
        <v>0</v>
      </c>
      <c r="OJ147" s="6">
        <f t="shared" si="1270"/>
        <v>19.689167293814709</v>
      </c>
    </row>
    <row r="148" spans="1:400" x14ac:dyDescent="0.2">
      <c r="A148" t="s">
        <v>75</v>
      </c>
      <c r="B148" s="6">
        <f>parameters!$B$2</f>
        <v>20</v>
      </c>
      <c r="E148" s="6">
        <f t="shared" ref="E148:E150" si="1781">(1-C148)*B148+C148*D148</f>
        <v>20</v>
      </c>
      <c r="F148" s="9">
        <f>IF(ISNA(MATCH(ratings!$A148,tournaments!D$2:D$33,0)),0,(INDEX(tournaments!E$2:E$33,MATCH(ratings!$A148,tournaments!D$2:D$33,0))))</f>
        <v>0</v>
      </c>
      <c r="G148" s="3">
        <f>IF(ISNA(MATCH(ratings!$A148,tournaments!D$2:D$33,0)),0,(INDEX(tournaments!F$2:F$33,MATCH(ratings!$A148,tournaments!D$2:D$33,0))))</f>
        <v>0</v>
      </c>
      <c r="H148" s="6">
        <f t="shared" ref="H148:H150" si="1782">(1-F148)*E148+F148*G148</f>
        <v>20</v>
      </c>
      <c r="I148" s="9">
        <f>IF(ISNA(MATCH(ratings!$A148,tournaments!G$2:G$33,0)),0,(INDEX(tournaments!H$2:H$33,MATCH(ratings!$A148,tournaments!G$2:G$33,0))))</f>
        <v>0</v>
      </c>
      <c r="J148" s="3">
        <f>IF(ISNA(MATCH(ratings!$A148,tournaments!G$2:G$33,0)),0,(INDEX(tournaments!I$2:I$33,MATCH(ratings!$A148,tournaments!G$2:G$33,0))))</f>
        <v>0</v>
      </c>
      <c r="K148" s="6">
        <f t="shared" ref="K148:K150" si="1783">(1-I148)*H148+I148*J148</f>
        <v>20</v>
      </c>
      <c r="L148" s="6">
        <f>parameters!$B$3*parameters!$B$2+(1-parameters!$B$3)*ratings!K148</f>
        <v>20</v>
      </c>
      <c r="M148" s="9">
        <f>IF(ISNA(MATCH(ratings!$A148,tournaments!J$2:J$33,0)),0,(INDEX(tournaments!K$2:K$33,MATCH(ratings!$A148,tournaments!J$2:J$33,0))))</f>
        <v>0</v>
      </c>
      <c r="N148" s="3">
        <f>IF(ISNA(MATCH(ratings!$A148,tournaments!J$2:J$33,0)),0,(INDEX(tournaments!L$2:L$33,MATCH(ratings!$A148,tournaments!J$2:J$33,0))))</f>
        <v>0</v>
      </c>
      <c r="O148" s="6">
        <f t="shared" ref="O148:O150" si="1784">(1-M148)*L148+M148*N148</f>
        <v>20</v>
      </c>
      <c r="P148" s="6">
        <f>parameters!$B$3*parameters!$B$2+(1-parameters!$B$3)*ratings!O148</f>
        <v>20</v>
      </c>
      <c r="Q148" s="9">
        <f>IF(ISNA(MATCH(ratings!$A148,tournaments!M$2:M$33,0)),0,(INDEX(tournaments!N$2:N$33,MATCH(ratings!$A148,tournaments!M$2:M$33,0))))</f>
        <v>0</v>
      </c>
      <c r="R148" s="3">
        <f>IF(ISNA(MATCH(ratings!$A148,tournaments!M$2:M$33,0)),0,(INDEX(tournaments!O$2:O$33,MATCH(ratings!$A148,tournaments!M$2:M$33,0))))</f>
        <v>0</v>
      </c>
      <c r="S148" s="6">
        <f t="shared" ref="S148:S150" si="1785">(1-Q148)*P148+Q148*R148</f>
        <v>20</v>
      </c>
      <c r="T148" s="9">
        <f>IF(ISNA(MATCH(ratings!$A148,tournaments!P$2:P$33,0)),0,(INDEX(tournaments!Q$2:Q$33,MATCH(ratings!$A148,tournaments!P$2:P$33,0))))</f>
        <v>0</v>
      </c>
      <c r="U148" s="3">
        <f>IF(ISNA(MATCH(ratings!$A148,tournaments!P$2:P$33,0)),0,(INDEX(tournaments!R$2:R$33,MATCH(ratings!$A148,tournaments!P$2:P$33,0))))</f>
        <v>0</v>
      </c>
      <c r="V148" s="6">
        <f t="shared" ref="V148:V150" si="1786">(1-T148)*S148+T148*U148</f>
        <v>20</v>
      </c>
      <c r="W148" s="6">
        <f>parameters!$B$3*parameters!$B$2+(1-parameters!$B$3)*ratings!V148</f>
        <v>20</v>
      </c>
      <c r="X148" s="9">
        <f>IF(ISNA(MATCH(ratings!$A148,tournaments!S$2:S$33,0)),0,(INDEX(tournaments!T$2:T$33,MATCH(ratings!$A148,tournaments!S$2:S$33,0))))</f>
        <v>0</v>
      </c>
      <c r="Y148" s="3">
        <f>IF(ISNA(MATCH(ratings!$A148,tournaments!S$2:S$33,0)),0,(INDEX(tournaments!U$2:U$33,MATCH(ratings!$A148,tournaments!S$2:S$33,0))))</f>
        <v>0</v>
      </c>
      <c r="Z148" s="6">
        <f t="shared" ref="Z148:Z150" si="1787">(1-X148)*W148+X148*Y148</f>
        <v>20</v>
      </c>
      <c r="AA148" s="9">
        <f>IF(ISNA(MATCH(ratings!$A148,tournaments!V$2:V$33,0)),0,(INDEX(tournaments!W$2:W$33,MATCH(ratings!$A148,tournaments!V$2:V$33,0))))</f>
        <v>0</v>
      </c>
      <c r="AB148" s="3">
        <f>IF(ISNA(MATCH(ratings!$A148,tournaments!V$2:V$33,0)),0,(INDEX(tournaments!X$2:X$33,MATCH(ratings!$A148,tournaments!V$2:V$33,0))))</f>
        <v>0</v>
      </c>
      <c r="AC148" s="6">
        <f t="shared" ref="AC148:AC150" si="1788">(1-AA148)*Z148+AA148*AB148</f>
        <v>20</v>
      </c>
      <c r="AD148" s="9">
        <f>IF(ISNA(MATCH(ratings!$A148,tournaments!Y$2:Y$33,0)),0,(INDEX(tournaments!Z$2:Z$33,MATCH(ratings!$A148,tournaments!Y$2:Y$33,0))))</f>
        <v>0</v>
      </c>
      <c r="AE148" s="3">
        <f>IF(ISNA(MATCH(ratings!$A148,tournaments!Y$2:Y$33,0)),0,(INDEX(tournaments!AA$2:AA$33,MATCH(ratings!$A148,tournaments!Y$2:Y$33,0))))</f>
        <v>0</v>
      </c>
      <c r="AF148" s="6">
        <f t="shared" ref="AF148:AF150" si="1789">(1-AD148)*AC148+AD148*AE148</f>
        <v>20</v>
      </c>
      <c r="AG148" s="9">
        <f>IF(ISNA(MATCH(ratings!$A148,tournaments!AB$2:AB$33,0)),0,(INDEX(tournaments!AC$2:AC$33,MATCH(ratings!$A148,tournaments!AB$2:AB$33,0))))</f>
        <v>0</v>
      </c>
      <c r="AH148" s="3">
        <f>IF(ISNA(MATCH(ratings!$A148,tournaments!AB$2:AB$33,0)),0,(INDEX(tournaments!AD$2:AD$33,MATCH(ratings!$A148,tournaments!AB$2:AB$33,0))))</f>
        <v>0</v>
      </c>
      <c r="AI148" s="6">
        <f t="shared" ref="AI148:AI150" si="1790">(1-AG148)*AF148+AG148*AH148</f>
        <v>20</v>
      </c>
      <c r="AJ148" s="9">
        <f>IF(ISNA(MATCH(ratings!$A148,tournaments!AE$2:AE$33,0)),0,(INDEX(tournaments!AF$2:AF$33,MATCH(ratings!$A148,tournaments!AE$2:AE$33,0))))</f>
        <v>0</v>
      </c>
      <c r="AK148" s="3">
        <f>IF(ISNA(MATCH(ratings!$A148,tournaments!AE$2:AE$33,0)),0,(INDEX(tournaments!AG$2:AG$33,MATCH(ratings!$A148,tournaments!AE$2:AE$33,0))))</f>
        <v>0</v>
      </c>
      <c r="AL148" s="6">
        <f t="shared" ref="AL148:AL150" si="1791">(1-AJ148)*AI148+AJ148*AK148</f>
        <v>20</v>
      </c>
      <c r="AM148" s="9">
        <f>IF(ISNA(MATCH(ratings!$A148,tournaments!AH$2:AH$33,0)),0,(INDEX(tournaments!AI$2:AI$33,MATCH(ratings!$A148,tournaments!AH$2:AH$33,0))))</f>
        <v>0</v>
      </c>
      <c r="AN148" s="3">
        <f>IF(ISNA(MATCH(ratings!$A148,tournaments!AH$2:AH$33,0)),0,(INDEX(tournaments!AJ$2:AJ$33,MATCH(ratings!$A148,tournaments!AH$2:AH$33,0))))</f>
        <v>0</v>
      </c>
      <c r="AO148" s="6">
        <f t="shared" ref="AO148:AO150" si="1792">(1-AM148)*AL148+AM148*AN148</f>
        <v>20</v>
      </c>
      <c r="AP148" s="9">
        <f>IF(ISNA(MATCH(ratings!$A148,tournaments!AK$2:AK$33,0)),0,(INDEX(tournaments!AL$2:AL$33,MATCH(ratings!$A148,tournaments!AK$2:AK$33,0))))</f>
        <v>0</v>
      </c>
      <c r="AQ148" s="3">
        <f>IF(ISNA(MATCH(ratings!$A148,tournaments!AK$2:AK$33,0)),0,(INDEX(tournaments!AM$2:AM$33,MATCH(ratings!$A148,tournaments!AK$2:AK$33,0))))</f>
        <v>0</v>
      </c>
      <c r="AR148" s="6">
        <f t="shared" ref="AR148:AR150" si="1793">(1-AP148)*AO148+AP148*AQ148</f>
        <v>20</v>
      </c>
      <c r="AS148" s="6">
        <f>parameters!$B$3*parameters!$B$2+(1-parameters!$B$3)*ratings!AR148</f>
        <v>20</v>
      </c>
      <c r="AT148" s="9">
        <f>IF(ISNA(MATCH(ratings!$A148,tournaments!AN$2:AN$33,0)),0,(INDEX(tournaments!AO$2:AO$33,MATCH(ratings!$A148,tournaments!AN$2:AN$33,0))))</f>
        <v>0</v>
      </c>
      <c r="AU148" s="3">
        <f>IF(ISNA(MATCH(ratings!$A148,tournaments!AN$2:AN$33,0)),0,(INDEX(tournaments!AP$2:AP$33,MATCH(ratings!$A148,tournaments!AN$2:AN$33,0))))</f>
        <v>0</v>
      </c>
      <c r="AV148" s="6">
        <f t="shared" ref="AV148:AV150" si="1794">(1-AT148)*AS148+AT148*AU148</f>
        <v>20</v>
      </c>
      <c r="AW148" s="9">
        <f>IF(ISNA(MATCH(ratings!$A148,tournaments!AQ$2:AQ$33,0)),0,(INDEX(tournaments!AR$2:AR$33,MATCH(ratings!$A148,tournaments!AQ$2:AQ$33,0))))</f>
        <v>0</v>
      </c>
      <c r="AX148" s="3">
        <f>IF(ISNA(MATCH(ratings!$A148,tournaments!AQ$2:AQ$33,0)),0,(INDEX(tournaments!AS$2:AS$33,MATCH(ratings!$A148,tournaments!AQ$2:AQ$33,0))))</f>
        <v>0</v>
      </c>
      <c r="AY148" s="6">
        <f t="shared" ref="AY148:AY150" si="1795">(1-AW148)*AV148+AW148*AX148</f>
        <v>20</v>
      </c>
      <c r="AZ148" s="9">
        <f>IF(ISNA(MATCH(ratings!$A148,tournaments!AT$2:AT$33,0)),0,(INDEX(tournaments!AU$2:AU$33,MATCH(ratings!$A148,tournaments!AT$2:AT$33,0))))</f>
        <v>0</v>
      </c>
      <c r="BA148" s="3">
        <f>IF(ISNA(MATCH(ratings!$A148,tournaments!AT$2:AT$33,0)),0,(INDEX(tournaments!AV$2:AV$33,MATCH(ratings!$A148,tournaments!AT$2:AT$33,0))))</f>
        <v>0</v>
      </c>
      <c r="BB148" s="6">
        <f t="shared" ref="BB148:BB150" si="1796">(1-AZ148)*AY148+AZ148*BA148</f>
        <v>20</v>
      </c>
      <c r="BC148" s="9">
        <f>IF(ISNA(MATCH(ratings!$A148,tournaments!AW$2:AW$33,0)),0,(INDEX(tournaments!AX$2:AX$33,MATCH(ratings!$A148,tournaments!AW$2:AW$33,0))))</f>
        <v>0</v>
      </c>
      <c r="BD148" s="3">
        <f>IF(ISNA(MATCH(ratings!$A148,tournaments!AW$2:AW$33,0)),0,(INDEX(tournaments!AY$2:AY$33,MATCH(ratings!$A148,tournaments!AW$2:AW$33,0))))</f>
        <v>0</v>
      </c>
      <c r="BE148" s="6">
        <f t="shared" ref="BE148:BE150" si="1797">(1-BC148)*BB148+BC148*BD148</f>
        <v>20</v>
      </c>
      <c r="BF148" s="9">
        <f>IF(ISNA(MATCH(ratings!$A148,tournaments!AZ$2:AZ$33,0)),0,(INDEX(tournaments!BA$2:BA$33,MATCH(ratings!$A148,tournaments!AZ$2:AZ$33,0))))</f>
        <v>0</v>
      </c>
      <c r="BG148" s="3">
        <f>IF(ISNA(MATCH(ratings!$A148,tournaments!AZ$2:AZ$33,0)),0,(INDEX(tournaments!BB$2:BB$33,MATCH(ratings!$A148,tournaments!AZ$2:AZ$33,0))))</f>
        <v>0</v>
      </c>
      <c r="BH148" s="6">
        <f t="shared" ref="BH148:BH150" si="1798">(1-BF148)*BE148+BF148*BG148</f>
        <v>20</v>
      </c>
      <c r="BI148" s="9">
        <f>IF(ISNA(MATCH(ratings!$A148,tournaments!BC$2:BC$33,0)),0,(INDEX(tournaments!BD$2:BD$33,MATCH(ratings!$A148,tournaments!BC$2:BC$33,0))))</f>
        <v>0</v>
      </c>
      <c r="BJ148" s="3">
        <f>IF(ISNA(MATCH(ratings!$A148,tournaments!BC$2:BC$33,0)),0,(INDEX(tournaments!BE$2:BE$33,MATCH(ratings!$A148,tournaments!BC$2:BC$33,0))))</f>
        <v>0</v>
      </c>
      <c r="BK148" s="6">
        <f t="shared" ref="BK148:BK150" si="1799">(1-BI148)*BH148+BI148*BJ148</f>
        <v>20</v>
      </c>
      <c r="BL148" s="9">
        <f>IF(ISNA(MATCH(ratings!$A148,tournaments!BF$2:BF$33,0)),0,(INDEX(tournaments!BG$2:BG$33,MATCH(ratings!$A148,tournaments!BF$2:BF$33,0))))</f>
        <v>0</v>
      </c>
      <c r="BM148" s="3">
        <f>IF(ISNA(MATCH(ratings!$A148,tournaments!BF$2:BF$33,0)),0,(INDEX(tournaments!BH$2:BH$33,MATCH(ratings!$A148,tournaments!BF$2:BF$33,0))))</f>
        <v>0</v>
      </c>
      <c r="BN148" s="6">
        <f t="shared" ref="BN148:BN150" si="1800">(1-BL148)*BK148+BL148*BM148</f>
        <v>20</v>
      </c>
      <c r="BO148" s="6">
        <f>parameters!$B$3*parameters!$B$2+(1-parameters!$B$3)*ratings!BN148</f>
        <v>20</v>
      </c>
      <c r="BP148" s="9">
        <f>IF(ISNA(MATCH(ratings!$A148,tournaments!BI$2:BI$33,0)),0,(INDEX(tournaments!BJ$2:BJ$33,MATCH(ratings!$A148,tournaments!BI$2:BI$33,0))))</f>
        <v>0</v>
      </c>
      <c r="BQ148" s="3">
        <f>IF(ISNA(MATCH(ratings!$A148,tournaments!BI$2:BI$33,0)),0,(INDEX(tournaments!BK$2:BK$33,MATCH(ratings!$A148,tournaments!BI$2:BI$33,0))))</f>
        <v>0</v>
      </c>
      <c r="BR148" s="6">
        <f t="shared" ref="BR148:BR150" si="1801">(1-BP148)*BO148+BP148*BQ148</f>
        <v>20</v>
      </c>
      <c r="BS148" s="9">
        <f>IF(ISNA(MATCH(ratings!$A148,tournaments!BL$2:BL$33,0)),0,(INDEX(tournaments!BM$2:BM$33,MATCH(ratings!$A148,tournaments!BL$2:BL$33,0))))</f>
        <v>0.30232367392896897</v>
      </c>
      <c r="BT148" s="3">
        <f>IF(ISNA(MATCH(ratings!$A148,tournaments!BL$2:BL$33,0)),0,(INDEX(tournaments!BN$2:BN$33,MATCH(ratings!$A148,tournaments!BL$2:BL$33,0))))</f>
        <v>10</v>
      </c>
      <c r="BU148" s="6">
        <f t="shared" ref="BU148:BU150" si="1802">(1-BS148)*BR148+BS148*BT148</f>
        <v>16.97676326071031</v>
      </c>
      <c r="BV148" s="9">
        <f>IF(ISNA(MATCH(ratings!$A148,tournaments!BO$2:BO$33,0)),0,(INDEX(tournaments!BP$2:BP$33,MATCH(ratings!$A148,tournaments!BO$2:BO$33,0))))</f>
        <v>0</v>
      </c>
      <c r="BW148" s="3">
        <f>IF(ISNA(MATCH(ratings!$A148,tournaments!BO$2:BO$33,0)),0,(INDEX(tournaments!BQ$2:BQ$33,MATCH(ratings!$A148,tournaments!BO$2:BO$33,0))))</f>
        <v>0</v>
      </c>
      <c r="BX148" s="6">
        <f t="shared" ref="BX148:BX150" si="1803">(1-BV148)*BU148+BV148*BW148</f>
        <v>16.97676326071031</v>
      </c>
      <c r="BY148" s="9">
        <f>IF(ISNA(MATCH(ratings!$A148,tournaments!BR$2:BR$33,0)),0,(INDEX(tournaments!BS$2:BS$33,MATCH(ratings!$A148,tournaments!BR$2:BR$33,0))))</f>
        <v>0</v>
      </c>
      <c r="BZ148" s="3">
        <f>IF(ISNA(MATCH(ratings!$A148,tournaments!BR$2:BR$33,0)),0,(INDEX(tournaments!BT$2:BT$33,MATCH(ratings!$A148,tournaments!BR$2:BR$33,0))))</f>
        <v>0</v>
      </c>
      <c r="CA148" s="6">
        <f t="shared" ref="CA148:CA150" si="1804">(1-BY148)*BX148+BY148*BZ148</f>
        <v>16.97676326071031</v>
      </c>
      <c r="CB148" s="9">
        <f>IF(ISNA(MATCH(ratings!$A148,tournaments!BU$2:BU$33,0)),0,(INDEX(tournaments!BV$2:BV$33,MATCH(ratings!$A148,tournaments!BU$2:BU$33,0))))</f>
        <v>0</v>
      </c>
      <c r="CC148" s="3">
        <f>IF(ISNA(MATCH(ratings!$A148,tournaments!BU$2:BU$33,0)),0,(INDEX(tournaments!BW$2:BW$33,MATCH(ratings!$A148,tournaments!BU$2:BU$33,0))))</f>
        <v>0</v>
      </c>
      <c r="CD148" s="6">
        <f t="shared" ref="CD148:CD150" si="1805">(1-CB148)*CA148+CB148*CC148</f>
        <v>16.97676326071031</v>
      </c>
      <c r="CE148" s="9">
        <f>IF(ISNA(MATCH(ratings!$A148,tournaments!BX$2:BX$33,0)),0,(INDEX(tournaments!BY$2:BY$33,MATCH(ratings!$A148,tournaments!BX$2:BX$33,0))))</f>
        <v>0</v>
      </c>
      <c r="CF148" s="3">
        <f>IF(ISNA(MATCH(ratings!$A148,tournaments!BX$2:BX$33,0)),0,(INDEX(tournaments!BZ$2:BZ$33,MATCH(ratings!$A148,tournaments!BX$2:BX$33,0))))</f>
        <v>0</v>
      </c>
      <c r="CG148" s="6">
        <f t="shared" ref="CG148:CG150" si="1806">(1-CE148)*CD148+CE148*CF148</f>
        <v>16.97676326071031</v>
      </c>
      <c r="CH148" s="9">
        <f>IF(ISNA(MATCH(ratings!$A148,tournaments!CA$2:CA$33,0)),0,(INDEX(tournaments!CB$2:CB$33,MATCH(ratings!$A148,tournaments!CA$2:CA$33,0))))</f>
        <v>0</v>
      </c>
      <c r="CI148" s="3">
        <f>IF(ISNA(MATCH(ratings!$A148,tournaments!CA$2:CA$33,0)),0,(INDEX(tournaments!CC$2:CC$33,MATCH(ratings!$A148,tournaments!CA$2:CA$33,0))))</f>
        <v>0</v>
      </c>
      <c r="CJ148" s="6">
        <f t="shared" ref="CJ148:CJ150" si="1807">(1-CH148)*CG148+CH148*CI148</f>
        <v>16.97676326071031</v>
      </c>
      <c r="CK148" s="9">
        <f>IF(ISNA(MATCH(ratings!$A148,tournaments!CD$2:CD$33,0)),0,(INDEX(tournaments!CE$2:CE$33,MATCH(ratings!$A148,tournaments!CD$2:CD$33,0))))</f>
        <v>0</v>
      </c>
      <c r="CL148" s="3">
        <f>IF(ISNA(MATCH(ratings!$A148,tournaments!CD$2:CD$33,0)),0,(INDEX(tournaments!CF$2:CF$33,MATCH(ratings!$A148,tournaments!CD$2:CD$33,0))))</f>
        <v>0</v>
      </c>
      <c r="CM148" s="6">
        <f t="shared" ref="CM148:CM150" si="1808">(1-CK148)*CJ148+CK148*CL148</f>
        <v>16.97676326071031</v>
      </c>
      <c r="CN148" s="6">
        <f>parameters!$B$3*parameters!$B$2+(1-parameters!$B$3)*ratings!CM148</f>
        <v>17.279086934639281</v>
      </c>
      <c r="CO148" s="9">
        <f>IF(ISNA(MATCH(ratings!$A148,tournaments!CG$2:CG$33,0)),0,(INDEX(tournaments!CH$2:CH$33,MATCH(ratings!$A148,tournaments!CG$2:CG$33,0))))</f>
        <v>0</v>
      </c>
      <c r="CP148" s="3">
        <f>IF(ISNA(MATCH(ratings!$A148,tournaments!CG$2:CG$33,0)),0,(INDEX(tournaments!CI$2:CI$33,MATCH(ratings!$A148,tournaments!CG$2:CG$33,0))))</f>
        <v>0</v>
      </c>
      <c r="CQ148" s="6">
        <f t="shared" ref="CQ148:CQ150" si="1809">(1-CO148)*CN148+CO148*CP148</f>
        <v>17.279086934639281</v>
      </c>
      <c r="CR148" s="9">
        <f>IF(ISNA(MATCH(ratings!$A148,tournaments!CJ$2:CJ$33,0)),0,(INDEX(tournaments!CK$2:CK$33,MATCH(ratings!$A148,tournaments!CJ$2:CJ$33,0))))</f>
        <v>0</v>
      </c>
      <c r="CS148" s="3">
        <f>IF(ISNA(MATCH(ratings!$A148,tournaments!CJ$2:CJ$33,0)),0,(INDEX(tournaments!CL$2:CL$33,MATCH(ratings!$A148,tournaments!CJ$2:CJ$33,0))))</f>
        <v>0</v>
      </c>
      <c r="CT148" s="6">
        <f t="shared" ref="CT148:CT150" si="1810">(1-CR148)*CQ148+CR148*CS148</f>
        <v>17.279086934639281</v>
      </c>
      <c r="CU148" s="9">
        <f>IF(ISNA(MATCH(ratings!$A148,tournaments!CM$2:CM$33,0)),0,(INDEX(tournaments!CN$2:CN$33,MATCH(ratings!$A148,tournaments!CM$2:CM$33,0))))</f>
        <v>0</v>
      </c>
      <c r="CV148" s="3">
        <f>IF(ISNA(MATCH(ratings!$A148,tournaments!CM$2:CM$33,0)),0,(INDEX(tournaments!CO$2:CO$33,MATCH(ratings!$A148,tournaments!CM$2:CM$33,0))))</f>
        <v>0</v>
      </c>
      <c r="CW148" s="6">
        <f t="shared" ref="CW148:CW150" si="1811">(1-CU148)*CT148+CU148*CV148</f>
        <v>17.279086934639281</v>
      </c>
      <c r="CX148" s="9">
        <f>IF(ISNA(MATCH(ratings!$A148,tournaments!CP$2:CP$33,0)),0,(INDEX(tournaments!CQ$2:CQ$33,MATCH(ratings!$A148,tournaments!CP$2:CP$33,0))))</f>
        <v>0</v>
      </c>
      <c r="CY148" s="3">
        <f>IF(ISNA(MATCH(ratings!$A148,tournaments!CP$2:CP$33,0)),0,(INDEX(tournaments!CR$2:CR$33,MATCH(ratings!$A148,tournaments!CP$2:CP$33,0))))</f>
        <v>0</v>
      </c>
      <c r="CZ148" s="6">
        <f t="shared" ref="CZ148:CZ150" si="1812">(1-CX148)*CW148+CX148*CY148</f>
        <v>17.279086934639281</v>
      </c>
      <c r="DA148" s="9">
        <f>IF(ISNA(MATCH(ratings!$A148,tournaments!CS$2:CS$33,0)),0,(INDEX(tournaments!CT$2:CT$33,MATCH(ratings!$A148,tournaments!CS$2:CS$33,0))))</f>
        <v>0</v>
      </c>
      <c r="DB148" s="3">
        <f>IF(ISNA(MATCH(ratings!$A148,tournaments!CS$2:CS$33,0)),0,(INDEX(tournaments!CU$2:CU$33,MATCH(ratings!$A148,tournaments!CS$2:CS$33,0))))</f>
        <v>0</v>
      </c>
      <c r="DC148" s="6">
        <f t="shared" ref="DC148:DC150" si="1813">(1-DA148)*CZ148+DA148*DB148</f>
        <v>17.279086934639281</v>
      </c>
      <c r="DD148" s="9">
        <f>IF(ISNA(MATCH(ratings!$A148,tournaments!CV$2:CV$33,0)),0,(INDEX(tournaments!CW$2:CW$33,MATCH(ratings!$A148,tournaments!CV$2:CV$33,0))))</f>
        <v>0</v>
      </c>
      <c r="DE148" s="3">
        <f>IF(ISNA(MATCH(ratings!$A148,tournaments!CV$2:CV$33,0)),0,(INDEX(tournaments!CX$2:CX$33,MATCH(ratings!$A148,tournaments!CV$2:CV$33,0))))</f>
        <v>0</v>
      </c>
      <c r="DF148" s="6">
        <f t="shared" ref="DF148:DF150" si="1814">(1-DD148)*DC148+DD148*DE148</f>
        <v>17.279086934639281</v>
      </c>
      <c r="DG148" s="9">
        <f>IF(ISNA(MATCH(ratings!$A148,tournaments!CY$2:CY$33,0)),0,(INDEX(tournaments!CZ$2:CZ$33,MATCH(ratings!$A148,tournaments!CY$2:CY$33,0))))</f>
        <v>0</v>
      </c>
      <c r="DH148" s="3">
        <f>IF(ISNA(MATCH(ratings!$A148,tournaments!CY$2:CY$33,0)),0,(INDEX(tournaments!DA$2:DA$33,MATCH(ratings!$A148,tournaments!CY$2:CY$33,0))))</f>
        <v>0</v>
      </c>
      <c r="DI148" s="6">
        <f t="shared" ref="DI148:DI150" si="1815">(1-DG148)*DF148+DG148*DH148</f>
        <v>17.279086934639281</v>
      </c>
      <c r="DJ148" s="9">
        <f>IF(ISNA(MATCH(ratings!$A148,tournaments!DB$2:DB$33,0)),0,(INDEX(tournaments!DC$2:DC$33,MATCH(ratings!$A148,tournaments!DB$2:DB$33,0))))</f>
        <v>0</v>
      </c>
      <c r="DK148" s="3">
        <f>IF(ISNA(MATCH(ratings!$A148,tournaments!DB$2:DB$33,0)),0,(INDEX(tournaments!DD$2:DD$33,MATCH(ratings!$A148,tournaments!DB$2:DB$33,0))))</f>
        <v>0</v>
      </c>
      <c r="DL148" s="6">
        <f t="shared" ref="DL148:DL150" si="1816">(1-DJ148)*DI148+DJ148*DK148</f>
        <v>17.279086934639281</v>
      </c>
      <c r="DM148" s="6">
        <f>parameters!$B$3*parameters!$B$2+(1-parameters!$B$3)*ratings!DL148</f>
        <v>17.551178241175354</v>
      </c>
      <c r="DN148" s="9">
        <f>IF(ISNA(MATCH(ratings!$A148,tournaments!DE$2:DE$33,0)),0,(INDEX(tournaments!DF$2:DF$33,MATCH(ratings!$A148,tournaments!DE$2:DE$33,0))))</f>
        <v>0</v>
      </c>
      <c r="DO148" s="3">
        <f>IF(ISNA(MATCH(ratings!$A148,tournaments!DE$2:DE$33,0)),0,(INDEX(tournaments!DG$2:DG$33,MATCH(ratings!$A148,tournaments!DE$2:DE$33,0))))</f>
        <v>0</v>
      </c>
      <c r="DP148" s="6">
        <f t="shared" ref="DP148:DP150" si="1817">(1-DN148)*DM148+DN148*DO148</f>
        <v>17.551178241175354</v>
      </c>
      <c r="DQ148" s="9">
        <f>IF(ISNA(MATCH(ratings!$A148,tournaments!DH$2:DH$33,0)),0,(INDEX(tournaments!DI$2:DI$33,MATCH(ratings!$A148,tournaments!DH$2:DH$33,0))))</f>
        <v>0</v>
      </c>
      <c r="DR148" s="3">
        <f>IF(ISNA(MATCH(ratings!$A148,tournaments!DH$2:DH$33,0)),0,(INDEX(tournaments!DJ$2:DJ$33,MATCH(ratings!$A148,tournaments!DH$2:DH$33,0))))</f>
        <v>0</v>
      </c>
      <c r="DS148" s="6">
        <f t="shared" ref="DS148:DS150" si="1818">(1-DQ148)*DP148+DQ148*DR148</f>
        <v>17.551178241175354</v>
      </c>
      <c r="DT148" s="9">
        <f>IF(ISNA(MATCH(ratings!$A148,tournaments!DK$2:DK$33,0)),0,(INDEX(tournaments!DL$2:DL$33,MATCH(ratings!$A148,tournaments!DK$2:DK$33,0))))</f>
        <v>0</v>
      </c>
      <c r="DU148" s="3">
        <f>IF(ISNA(MATCH(ratings!$A148,tournaments!DK$2:DK$33,0)),0,(INDEX(tournaments!DM$2:DM$33,MATCH(ratings!$A148,tournaments!DK$2:DK$33,0))))</f>
        <v>0</v>
      </c>
      <c r="DV148" s="6">
        <f t="shared" ref="DV148:DV150" si="1819">(1-DT148)*DS148+DT148*DU148</f>
        <v>17.551178241175354</v>
      </c>
      <c r="DW148" s="9">
        <f>IF(ISNA(MATCH(ratings!$A148,tournaments!DN$2:DN$33,0)),0,(INDEX(tournaments!DO$2:DO$33,MATCH(ratings!$A148,tournaments!DN$2:DN$33,0))))</f>
        <v>0</v>
      </c>
      <c r="DX148" s="3">
        <f>IF(ISNA(MATCH(ratings!$A148,tournaments!DN$2:DN$33,0)),0,(INDEX(tournaments!DP$2:DP$33,MATCH(ratings!$A148,tournaments!DN$2:DN$33,0))))</f>
        <v>0</v>
      </c>
      <c r="DY148" s="6">
        <f t="shared" ref="DY148:DY150" si="1820">(1-DW148)*DV148+DW148*DX148</f>
        <v>17.551178241175354</v>
      </c>
      <c r="DZ148" s="9">
        <f>IF(ISNA(MATCH(ratings!$A148,tournaments!DQ$2:DQ$33,0)),0,(INDEX(tournaments!DR$2:DR$33,MATCH(ratings!$A148,tournaments!DQ$2:DQ$33,0))))</f>
        <v>0</v>
      </c>
      <c r="EA148" s="3">
        <f>IF(ISNA(MATCH(ratings!$A148,tournaments!DQ$2:DQ$33,0)),0,(INDEX(tournaments!DS$2:DS$33,MATCH(ratings!$A148,tournaments!DQ$2:DQ$33,0))))</f>
        <v>0</v>
      </c>
      <c r="EB148" s="6">
        <f t="shared" ref="EB148:EB150" si="1821">(1-DZ148)*DY148+DZ148*EA148</f>
        <v>17.551178241175354</v>
      </c>
      <c r="EC148" s="9">
        <f>IF(ISNA(MATCH(ratings!$A148,tournaments!DT$2:DT$33,0)),0,(INDEX(tournaments!DU$2:DU$33,MATCH(ratings!$A148,tournaments!DT$2:DT$33,0))))</f>
        <v>0</v>
      </c>
      <c r="ED148" s="3">
        <f>IF(ISNA(MATCH(ratings!$A148,tournaments!DT$2:DT$33,0)),0,(INDEX(tournaments!DV$2:DV$33,MATCH(ratings!$A148,tournaments!DT$2:DT$33,0))))</f>
        <v>0</v>
      </c>
      <c r="EE148" s="6">
        <f t="shared" ref="EE148:EE150" si="1822">(1-EC148)*EB148+EC148*ED148</f>
        <v>17.551178241175354</v>
      </c>
      <c r="EF148" s="9">
        <f>IF(ISNA(MATCH(ratings!$A148,tournaments!DW$2:DW$33,0)),0,(INDEX(tournaments!DX$2:DX$33,MATCH(ratings!$A148,tournaments!DW$2:DW$33,0))))</f>
        <v>0</v>
      </c>
      <c r="EG148" s="3">
        <f>IF(ISNA(MATCH(ratings!$A148,tournaments!DW$2:DW$33,0)),0,(INDEX(tournaments!DY$2:DY$33,MATCH(ratings!$A148,tournaments!DW$2:DW$33,0))))</f>
        <v>0</v>
      </c>
      <c r="EH148" s="6">
        <f t="shared" ref="EH148:EH150" si="1823">(1-EF148)*EE148+EF148*EG148</f>
        <v>17.551178241175354</v>
      </c>
      <c r="EI148" s="9">
        <f>IF(ISNA(MATCH(ratings!$A148,tournaments!DZ$2:DZ$33,0)),0,(INDEX(tournaments!EA$2:EA$33,MATCH(ratings!$A148,tournaments!DZ$2:DZ$33,0))))</f>
        <v>0</v>
      </c>
      <c r="EJ148" s="3">
        <f>IF(ISNA(MATCH(ratings!$A148,tournaments!DZ$2:DZ$33,0)),0,(INDEX(tournaments!EB$2:EB$33,MATCH(ratings!$A148,tournaments!DZ$2:DZ$33,0))))</f>
        <v>0</v>
      </c>
      <c r="EK148" s="6">
        <f t="shared" ref="EK148:EK150" si="1824">(1-EI148)*EH148+EI148*EJ148</f>
        <v>17.551178241175354</v>
      </c>
      <c r="EL148" s="6">
        <f>parameters!$B$3*parameters!$B$2+(1-parameters!$B$3)*ratings!EK148</f>
        <v>17.796060417057816</v>
      </c>
      <c r="EM148" s="9">
        <f>IF(ISNA(MATCH(ratings!$A148,tournaments!EC$2:EC$33,0)),0,(INDEX(tournaments!ED$2:ED$33,MATCH(ratings!$A148,tournaments!EC$2:EC$33,0))))</f>
        <v>0</v>
      </c>
      <c r="EN148" s="3">
        <f>IF(ISNA(MATCH(ratings!$A148,tournaments!EC$2:EC$33,0)),0,(INDEX(tournaments!EE$2:EE$33,MATCH(ratings!$A148,tournaments!EC$2:EC$33,0))))</f>
        <v>0</v>
      </c>
      <c r="EO148" s="6">
        <f t="shared" ref="EO148:EO150" si="1825">(1-EM148)*EL148+EM148*EN148</f>
        <v>17.796060417057816</v>
      </c>
      <c r="EP148" s="9">
        <f>IF(ISNA(MATCH(ratings!$A148,tournaments!EF$2:EF$33,0)),0,(INDEX(tournaments!EG$2:EG$33,MATCH(ratings!$A148,tournaments!EF$2:EF$33,0))))</f>
        <v>0</v>
      </c>
      <c r="EQ148" s="3">
        <f>IF(ISNA(MATCH(ratings!$A148,tournaments!EF$2:EF$33,0)),0,(INDEX(tournaments!EH$2:EH$33,MATCH(ratings!$A148,tournaments!EF$2:EF$33,0))))</f>
        <v>0</v>
      </c>
      <c r="ER148" s="6">
        <f t="shared" ref="ER148:ER150" si="1826">(1-EP148)*EO148+EP148*EQ148</f>
        <v>17.796060417057816</v>
      </c>
      <c r="ES148" s="9">
        <f>IF(ISNA(MATCH(ratings!$A148,tournaments!EI$2:EI$33,0)),0,(INDEX(tournaments!EJ$2:EJ$33,MATCH(ratings!$A148,tournaments!EI$2:EI$33,0))))</f>
        <v>0</v>
      </c>
      <c r="ET148" s="3">
        <f>IF(ISNA(MATCH(ratings!$A148,tournaments!EI$2:EI$33,0)),0,(INDEX(tournaments!EK$2:EK$33,MATCH(ratings!$A148,tournaments!EI$2:EI$33,0))))</f>
        <v>0</v>
      </c>
      <c r="EU148" s="6">
        <f t="shared" ref="EU148:EU150" si="1827">(1-ES148)*ER148+ES148*ET148</f>
        <v>17.796060417057816</v>
      </c>
      <c r="EV148" s="9">
        <f>IF(ISNA(MATCH(ratings!$A148,tournaments!EL$2:EL$33,0)),0,(INDEX(tournaments!EM$2:EM$33,MATCH(ratings!$A148,tournaments!EL$2:EL$33,0))))</f>
        <v>0</v>
      </c>
      <c r="EW148" s="3">
        <f>IF(ISNA(MATCH(ratings!$A148,tournaments!EL$2:EL$33,0)),0,(INDEX(tournaments!EN$2:EN$33,MATCH(ratings!$A148,tournaments!EL$2:EL$33,0))))</f>
        <v>0</v>
      </c>
      <c r="EX148" s="6">
        <f t="shared" ref="EX148:EX150" si="1828">(1-EV148)*EU148+EV148*EW148</f>
        <v>17.796060417057816</v>
      </c>
      <c r="EY148" s="9">
        <f>IF(ISNA(MATCH(ratings!$A148,tournaments!EO$2:EO$33,0)),0,(INDEX(tournaments!EP$2:EP$33,MATCH(ratings!$A148,tournaments!EO$2:EO$33,0))))</f>
        <v>0</v>
      </c>
      <c r="EZ148" s="3">
        <f>IF(ISNA(MATCH(ratings!$A148,tournaments!EO$2:EO$33,0)),0,(INDEX(tournaments!EQ$2:EQ$33,MATCH(ratings!$A148,tournaments!EO$2:EO$33,0))))</f>
        <v>0</v>
      </c>
      <c r="FA148" s="6">
        <f t="shared" ref="FA148:FA150" si="1829">(1-EY148)*EX148+EY148*EZ148</f>
        <v>17.796060417057816</v>
      </c>
      <c r="FB148" s="9">
        <f>IF(ISNA(MATCH(ratings!$A148,tournaments!ER$2:ER$33,0)),0,(INDEX(tournaments!ES$2:ES$33,MATCH(ratings!$A148,tournaments!ER$2:ER$33,0))))</f>
        <v>0</v>
      </c>
      <c r="FC148" s="3">
        <f>IF(ISNA(MATCH(ratings!$A148,tournaments!ER$2:ER$33,0)),0,(INDEX(tournaments!ET$2:ET$33,MATCH(ratings!$A148,tournaments!ER$2:ER$33,0))))</f>
        <v>0</v>
      </c>
      <c r="FD148" s="6">
        <f t="shared" ref="FD148:FD150" si="1830">(1-FB148)*FA148+FB148*FC148</f>
        <v>17.796060417057816</v>
      </c>
      <c r="FE148" s="9">
        <f>IF(ISNA(MATCH(ratings!$A148,tournaments!EU$2:EU$33,0)),0,(INDEX(tournaments!EV$2:EV$33,MATCH(ratings!$A148,tournaments!EU$2:EU$33,0))))</f>
        <v>0</v>
      </c>
      <c r="FF148" s="3">
        <f>IF(ISNA(MATCH(ratings!$A148,tournaments!EU$2:EU$33,0)),0,(INDEX(tournaments!EW$2:EW$33,MATCH(ratings!$A148,tournaments!EU$2:EU$33,0))))</f>
        <v>0</v>
      </c>
      <c r="FG148" s="6">
        <f t="shared" ref="FG148:FG150" si="1831">(1-FE148)*FD148+FE148*FF148</f>
        <v>17.796060417057816</v>
      </c>
      <c r="FH148" s="6">
        <f>parameters!$B$3*parameters!$B$2+(1-parameters!$B$3)*ratings!FG148</f>
        <v>18.016454375352037</v>
      </c>
      <c r="FI148" s="9">
        <f>IF(ISNA(MATCH(ratings!$A148,tournaments!EX$2:EX$33,0)),0,(INDEX(tournaments!EY$2:EY$33,MATCH(ratings!$A148,tournaments!EX$2:EX$33,0))))</f>
        <v>0</v>
      </c>
      <c r="FJ148" s="3">
        <f>IF(ISNA(MATCH(ratings!$A148,tournaments!EX$2:EX$33,0)),0,(INDEX(tournaments!EZ$2:EZ$33,MATCH(ratings!$A148,tournaments!EX$2:EX$33,0))))</f>
        <v>0</v>
      </c>
      <c r="FK148" s="6">
        <f t="shared" ref="FK148:FK150" si="1832">(1-FI148)*FH148+FI148*FJ148</f>
        <v>18.016454375352037</v>
      </c>
      <c r="FL148" s="9">
        <f>IF(ISNA(MATCH(ratings!$A148,tournaments!FA$2:FA$33,0)),0,(INDEX(tournaments!FB$2:FB$33,MATCH(ratings!$A148,tournaments!FA$2:FA$33,0))))</f>
        <v>0</v>
      </c>
      <c r="FM148" s="3">
        <f>IF(ISNA(MATCH(ratings!$A148,tournaments!FA$2:FA$33,0)),0,(INDEX(tournaments!FC$2:FC$33,MATCH(ratings!$A148,tournaments!FA$2:FA$33,0))))</f>
        <v>0</v>
      </c>
      <c r="FN148" s="6">
        <f t="shared" ref="FN148:FN150" si="1833">(1-FL148)*FK148+FL148*FM148</f>
        <v>18.016454375352037</v>
      </c>
      <c r="FO148" s="9">
        <f>IF(ISNA(MATCH(ratings!$A148,tournaments!FD$2:FD$33,0)),0,(INDEX(tournaments!FE$2:FE$33,MATCH(ratings!$A148,tournaments!FD$2:FD$33,0))))</f>
        <v>0</v>
      </c>
      <c r="FP148" s="3">
        <f>IF(ISNA(MATCH(ratings!$A148,tournaments!FD$2:FD$33,0)),0,(INDEX(tournaments!FF$2:FF$33,MATCH(ratings!$A148,tournaments!FD$2:FD$33,0))))</f>
        <v>0</v>
      </c>
      <c r="FQ148" s="6">
        <f t="shared" ref="FQ148:FQ150" si="1834">(1-FO148)*FN148+FO148*FP148</f>
        <v>18.016454375352037</v>
      </c>
      <c r="FR148" s="9">
        <f>IF(ISNA(MATCH(ratings!$A148,tournaments!FG$2:FG$33,0)),0,(INDEX(tournaments!FH$2:FH$33,MATCH(ratings!$A148,tournaments!FG$2:FG$33,0))))</f>
        <v>0</v>
      </c>
      <c r="FS148" s="3">
        <f>IF(ISNA(MATCH(ratings!$A148,tournaments!FG$2:FG$33,0)),0,(INDEX(tournaments!FI$2:FI$33,MATCH(ratings!$A148,tournaments!FG$2:FG$33,0))))</f>
        <v>0</v>
      </c>
      <c r="FT148" s="6">
        <f t="shared" ref="FT148:FT150" si="1835">(1-FR148)*FQ148+FR148*FS148</f>
        <v>18.016454375352037</v>
      </c>
      <c r="FU148" s="9">
        <f>IF(ISNA(MATCH(ratings!$A148,tournaments!FJ$2:FJ$33,0)),0,(INDEX(tournaments!FK$2:FK$33,MATCH(ratings!$A148,tournaments!FJ$2:FJ$33,0))))</f>
        <v>0</v>
      </c>
      <c r="FV148" s="3">
        <f>IF(ISNA(MATCH(ratings!$A148,tournaments!FJ$2:FJ$33,0)),0,(INDEX(tournaments!FL$2:FL$33,MATCH(ratings!$A148,tournaments!FJ$2:FJ$33,0))))</f>
        <v>0</v>
      </c>
      <c r="FW148" s="6">
        <f t="shared" ref="FW148:FW150" si="1836">(1-FU148)*FT148+FU148*FV148</f>
        <v>18.016454375352037</v>
      </c>
      <c r="FX148" s="9">
        <f>IF(ISNA(MATCH(ratings!$A148,tournaments!FM$2:FM$33,0)),0,(INDEX(tournaments!FN$2:FN$33,MATCH(ratings!$A148,tournaments!FM$2:FM$33,0))))</f>
        <v>0</v>
      </c>
      <c r="FY148" s="3">
        <f>IF(ISNA(MATCH(ratings!$A148,tournaments!FM$2:FM$33,0)),0,(INDEX(tournaments!FO$2:FO$33,MATCH(ratings!$A148,tournaments!FM$2:FM$33,0))))</f>
        <v>0</v>
      </c>
      <c r="FZ148" s="6">
        <f t="shared" ref="FZ148:FZ150" si="1837">(1-FX148)*FW148+FX148*FY148</f>
        <v>18.016454375352037</v>
      </c>
      <c r="GA148" s="6">
        <f>parameters!$B$3*parameters!$B$2+(1-parameters!$B$3)*ratings!FZ148</f>
        <v>18.214808937816834</v>
      </c>
      <c r="GB148" s="9">
        <f>IF(ISNA(MATCH(ratings!$A148,tournaments!FP$2:FP$33,0)),0,(INDEX(tournaments!FQ$2:FQ$33,MATCH(ratings!$A148,tournaments!FP$2:FP$33,0))))</f>
        <v>0</v>
      </c>
      <c r="GC148" s="3">
        <f>IF(ISNA(MATCH(ratings!$A148,tournaments!FP$2:FP$33,0)),0,(INDEX(tournaments!FR$2:FR$33,MATCH(ratings!$A148,tournaments!FP$2:FP$33,0))))</f>
        <v>0</v>
      </c>
      <c r="GD148" s="6">
        <f t="shared" ref="GD148:GD150" si="1838">(1-GB148)*GA148+GB148*GC148</f>
        <v>18.214808937816834</v>
      </c>
      <c r="GE148" s="9">
        <f>IF(ISNA(MATCH(ratings!$A148,tournaments!FS$2:FS$33,0)),0,(INDEX(tournaments!FT$2:FT$33,MATCH(ratings!$A148,tournaments!FS$2:FS$33,0))))</f>
        <v>0</v>
      </c>
      <c r="GF148" s="3">
        <f>IF(ISNA(MATCH(ratings!$A148,tournaments!FS$2:FS$33,0)),0,(INDEX(tournaments!FU$2:FU$33,MATCH(ratings!$A148,tournaments!FS$2:FS$33,0))))</f>
        <v>0</v>
      </c>
      <c r="GG148" s="6">
        <f t="shared" ref="GG148:GG150" si="1839">(1-GE148)*GD148+GE148*GF148</f>
        <v>18.214808937816834</v>
      </c>
      <c r="GH148" s="9">
        <f>IF(ISNA(MATCH(ratings!$A148,tournaments!FV$2:FV$33,0)),0,(INDEX(tournaments!FW$2:FW$33,MATCH(ratings!$A148,tournaments!FV$2:FV$33,0))))</f>
        <v>0</v>
      </c>
      <c r="GI148" s="3">
        <f>IF(ISNA(MATCH(ratings!$A148,tournaments!FV$2:FV$33,0)),0,(INDEX(tournaments!FX$2:FX$33,MATCH(ratings!$A148,tournaments!FV$2:FV$33,0))))</f>
        <v>0</v>
      </c>
      <c r="GJ148" s="6">
        <f t="shared" ref="GJ148:GJ150" si="1840">(1-GH148)*GG148+GH148*GI148</f>
        <v>18.214808937816834</v>
      </c>
      <c r="GK148" s="9">
        <f>IF(ISNA(MATCH(ratings!$A148,tournaments!FY$2:FY$33,0)),0,(INDEX(tournaments!FZ$2:FZ$33,MATCH(ratings!$A148,tournaments!FY$2:FY$33,0))))</f>
        <v>0</v>
      </c>
      <c r="GL148" s="3">
        <f>IF(ISNA(MATCH(ratings!$A148,tournaments!FY$2:FY$33,0)),0,(INDEX(tournaments!GA$2:GA$33,MATCH(ratings!$A148,tournaments!FY$2:FY$33,0))))</f>
        <v>0</v>
      </c>
      <c r="GM148" s="6">
        <f t="shared" ref="GM148:GM150" si="1841">(1-GK148)*GJ148+GK148*GL148</f>
        <v>18.214808937816834</v>
      </c>
      <c r="GN148" s="9">
        <f>IF(ISNA(MATCH(ratings!$A148,tournaments!GB$2:GB$33,0)),0,(INDEX(tournaments!GC$2:GC$33,MATCH(ratings!$A148,tournaments!GB$2:GB$33,0))))</f>
        <v>0</v>
      </c>
      <c r="GO148" s="3">
        <f>IF(ISNA(MATCH(ratings!$A148,tournaments!GB$2:GB$33,0)),0,(INDEX(tournaments!GD$2:GD$33,MATCH(ratings!$A148,tournaments!GB$2:GB$33,0))))</f>
        <v>0</v>
      </c>
      <c r="GP148" s="6">
        <f t="shared" ref="GP148:GP150" si="1842">(1-GN148)*GM148+GN148*GO148</f>
        <v>18.214808937816834</v>
      </c>
      <c r="GQ148" s="9">
        <f>IF(ISNA(MATCH(ratings!$A148,tournaments!GE$2:GE$33,0)),0,(INDEX(tournaments!GF$2:GF$33,MATCH(ratings!$A148,tournaments!GE$2:GE$33,0))))</f>
        <v>0</v>
      </c>
      <c r="GR148" s="3">
        <f>IF(ISNA(MATCH(ratings!$A148,tournaments!GE$2:GE$33,0)),0,(INDEX(tournaments!GG$2:GG$33,MATCH(ratings!$A148,tournaments!GE$2:GE$33,0))))</f>
        <v>0</v>
      </c>
      <c r="GS148" s="6">
        <f t="shared" ref="GS148:GS150" si="1843">(1-GQ148)*GP148+GQ148*GR148</f>
        <v>18.214808937816834</v>
      </c>
      <c r="GT148" s="6">
        <f>parameters!$B$3*parameters!$B$2+(1-parameters!$B$3)*ratings!GS148</f>
        <v>18.393328044035151</v>
      </c>
      <c r="GU148" s="9">
        <f>IF(ISNA(MATCH(ratings!$A148,tournaments!GH$2:GH$33,0)),0,(INDEX(tournaments!GI$2:GI$33,MATCH(ratings!$A148,tournaments!GH$2:GH$33,0))))</f>
        <v>0</v>
      </c>
      <c r="GV148" s="3">
        <f>IF(ISNA(MATCH(ratings!$A148,tournaments!GH$2:GH$33,0)),0,(INDEX(tournaments!GJ$2:GJ$33,MATCH(ratings!$A148,tournaments!GH$2:GH$33,0))))</f>
        <v>0</v>
      </c>
      <c r="GW148" s="6">
        <f t="shared" ref="GW148:GW150" si="1844">(1-GU148)*GT148+GU148*GV148</f>
        <v>18.393328044035151</v>
      </c>
      <c r="GX148" s="9">
        <f>IF(ISNA(MATCH(ratings!$A148,tournaments!GK$2:GK$33,0)),0,(INDEX(tournaments!GL$2:GL$33,MATCH(ratings!$A148,tournaments!GK$2:GK$33,0))))</f>
        <v>0</v>
      </c>
      <c r="GY148" s="3">
        <f>IF(ISNA(MATCH(ratings!$A148,tournaments!GK$2:GK$33,0)),0,(INDEX(tournaments!GM$2:GM$33,MATCH(ratings!$A148,tournaments!GK$2:GK$33,0))))</f>
        <v>0</v>
      </c>
      <c r="GZ148" s="6">
        <f t="shared" ref="GZ148:GZ150" si="1845">(1-GX148)*GW148+GX148*GY148</f>
        <v>18.393328044035151</v>
      </c>
      <c r="HA148" s="9">
        <f>IF(ISNA(MATCH(ratings!$A148,tournaments!GN$2:GN$33,0)),0,(INDEX(tournaments!GO$2:GO$33,MATCH(ratings!$A148,tournaments!GN$2:GN$33,0))))</f>
        <v>0</v>
      </c>
      <c r="HB148" s="3">
        <f>IF(ISNA(MATCH(ratings!$A148,tournaments!GN$2:GN$33,0)),0,(INDEX(tournaments!GP$2:GP$33,MATCH(ratings!$A148,tournaments!GN$2:GN$33,0))))</f>
        <v>0</v>
      </c>
      <c r="HC148" s="6">
        <f t="shared" ref="HC148:HC150" si="1846">(1-HA148)*GZ148+HA148*HB148</f>
        <v>18.393328044035151</v>
      </c>
      <c r="HD148" s="9">
        <f>IF(ISNA(MATCH(ratings!$A148,tournaments!GQ$2:GQ$33,0)),0,(INDEX(tournaments!GR$2:GR$33,MATCH(ratings!$A148,tournaments!GQ$2:GQ$33,0))))</f>
        <v>0</v>
      </c>
      <c r="HE148" s="3">
        <f>IF(ISNA(MATCH(ratings!$A148,tournaments!GQ$2:GQ$33,0)),0,(INDEX(tournaments!GS$2:GS$33,MATCH(ratings!$A148,tournaments!GQ$2:GQ$33,0))))</f>
        <v>0</v>
      </c>
      <c r="HF148" s="6">
        <f t="shared" ref="HF148:HF150" si="1847">(1-HD148)*HC148+HD148*HE148</f>
        <v>18.393328044035151</v>
      </c>
      <c r="HG148" s="9">
        <f>IF(ISNA(MATCH(ratings!$A148,tournaments!GT$2:GT$33,0)),0,(INDEX(tournaments!GU$2:GU$33,MATCH(ratings!$A148,tournaments!GT$2:GT$33,0))))</f>
        <v>0</v>
      </c>
      <c r="HH148" s="3">
        <f>IF(ISNA(MATCH(ratings!$A148,tournaments!GT$2:GT$33,0)),0,(INDEX(tournaments!GV$2:GV$33,MATCH(ratings!$A148,tournaments!GT$2:GT$33,0))))</f>
        <v>0</v>
      </c>
      <c r="HI148" s="6">
        <f t="shared" ref="HI148:HI150" si="1848">(1-HG148)*HF148+HG148*HH148</f>
        <v>18.393328044035151</v>
      </c>
      <c r="HJ148" s="9">
        <f>IF(ISNA(MATCH(ratings!$A148,tournaments!GW$2:GW$33,0)),0,(INDEX(tournaments!GX$2:GX$33,MATCH(ratings!$A148,tournaments!GW$2:GW$33,0))))</f>
        <v>0</v>
      </c>
      <c r="HK148" s="3">
        <f>IF(ISNA(MATCH(ratings!$A148,tournaments!GW$2:GW$33,0)),0,(INDEX(tournaments!GY$2:GY$33,MATCH(ratings!$A148,tournaments!GW$2:GW$33,0))))</f>
        <v>0</v>
      </c>
      <c r="HL148" s="6">
        <f t="shared" ref="HL148:HL150" si="1849">(1-HJ148)*HI148+HJ148*HK148</f>
        <v>18.393328044035151</v>
      </c>
      <c r="HM148" s="9">
        <f>IF(ISNA(MATCH(ratings!$A148,tournaments!GZ$2:GZ$33,0)),0,(INDEX(tournaments!HA$2:HA$33,MATCH(ratings!$A148,tournaments!GZ$2:GZ$33,0))))</f>
        <v>0</v>
      </c>
      <c r="HN148" s="3">
        <f>IF(ISNA(MATCH(ratings!$A148,tournaments!GZ$2:GZ$33,0)),0,(INDEX(tournaments!HB$2:HB$33,MATCH(ratings!$A148,tournaments!GZ$2:GZ$33,0))))</f>
        <v>0</v>
      </c>
      <c r="HO148" s="6">
        <f t="shared" ref="HO148:HO150" si="1850">(1-HM148)*HL148+HM148*HN148</f>
        <v>18.393328044035151</v>
      </c>
      <c r="HP148" s="9">
        <f>IF(ISNA(MATCH(ratings!$A148,tournaments!HC$2:HC$33,0)),0,(INDEX(tournaments!HD$2:HD$33,MATCH(ratings!$A148,tournaments!HC$2:HC$33,0))))</f>
        <v>0</v>
      </c>
      <c r="HQ148" s="3">
        <f>IF(ISNA(MATCH(ratings!$A148,tournaments!HC$2:HC$33,0)),0,(INDEX(tournaments!HE$2:HE$33,MATCH(ratings!$A148,tournaments!HC$2:HC$33,0))))</f>
        <v>0</v>
      </c>
      <c r="HR148" s="6">
        <f t="shared" ref="HR148:HR150" si="1851">(1-HP148)*HO148+HP148*HQ148</f>
        <v>18.393328044035151</v>
      </c>
      <c r="HS148" s="9">
        <f>IF(ISNA(MATCH(ratings!$A148,tournaments!HF$2:HF$33,0)),0,(INDEX(tournaments!HG$2:HG$33,MATCH(ratings!$A148,tournaments!HF$2:HF$33,0))))</f>
        <v>0</v>
      </c>
      <c r="HT148" s="3">
        <f>IF(ISNA(MATCH(ratings!$A148,tournaments!HF$2:HF$33,0)),0,(INDEX(tournaments!HH$2:HH$33,MATCH(ratings!$A148,tournaments!HF$2:HF$33,0))))</f>
        <v>0</v>
      </c>
      <c r="HU148" s="6">
        <f t="shared" ref="HU148:HU150" si="1852">(1-HS148)*HR148+HS148*HT148</f>
        <v>18.393328044035151</v>
      </c>
      <c r="HV148" s="6">
        <f>parameters!$B$3*parameters!$B$2+(1-parameters!$B$3)*ratings!HU148</f>
        <v>18.553995239631636</v>
      </c>
      <c r="HW148" s="9">
        <f>IF(ISNA(MATCH(ratings!$A148,tournaments!HI$2:HI$33,0)),0,(INDEX(tournaments!HJ$2:HJ$33,MATCH(ratings!$A148,tournaments!HI$2:HI$33,0))))</f>
        <v>0</v>
      </c>
      <c r="HX148" s="3">
        <f>IF(ISNA(MATCH(ratings!$A148,tournaments!HI$2:HI$33,0)),0,(INDEX(tournaments!HK$2:HK$33,MATCH(ratings!$A148,tournaments!HI$2:HI$33,0))))</f>
        <v>0</v>
      </c>
      <c r="HY148" s="6">
        <f t="shared" ref="HY148:HY150" si="1853">(1-HW148)*HV148+HW148*HX148</f>
        <v>18.553995239631636</v>
      </c>
      <c r="HZ148" s="9">
        <f>IF(ISNA(MATCH(ratings!$A148,tournaments!HL$2:HL$33,0)),0,(INDEX(tournaments!HM$2:HM$33,MATCH(ratings!$A148,tournaments!HL$2:HL$33,0))))</f>
        <v>0</v>
      </c>
      <c r="IA148" s="3">
        <f>IF(ISNA(MATCH(ratings!$A148,tournaments!HL$2:HL$33,0)),0,(INDEX(tournaments!HN$2:HN$33,MATCH(ratings!$A148,tournaments!HL$2:HL$33,0))))</f>
        <v>0</v>
      </c>
      <c r="IB148" s="6">
        <f t="shared" ref="IB148:IB150" si="1854">(1-HZ148)*HY148+HZ148*IA148</f>
        <v>18.553995239631636</v>
      </c>
      <c r="IC148" s="9">
        <f>IF(ISNA(MATCH(ratings!$A148,tournaments!HO$2:HO$33,0)),0,(INDEX(tournaments!HP$2:HP$33,MATCH(ratings!$A148,tournaments!HO$2:HO$33,0))))</f>
        <v>0</v>
      </c>
      <c r="ID148" s="3">
        <f>IF(ISNA(MATCH(ratings!$A148,tournaments!HO$2:HO$33,0)),0,(INDEX(tournaments!HQ$2:HQ$33,MATCH(ratings!$A148,tournaments!HO$2:HO$33,0))))</f>
        <v>0</v>
      </c>
      <c r="IE148" s="6">
        <f t="shared" ref="IE148:IE150" si="1855">(1-IC148)*IB148+IC148*ID148</f>
        <v>18.553995239631636</v>
      </c>
      <c r="IF148" s="9">
        <f>IF(ISNA(MATCH(ratings!$A148,tournaments!HR$2:HR$33,0)),0,(INDEX(tournaments!HS$2:HS$33,MATCH(ratings!$A148,tournaments!HR$2:HR$33,0))))</f>
        <v>0</v>
      </c>
      <c r="IG148" s="3">
        <f>IF(ISNA(MATCH(ratings!$A148,tournaments!HR$2:HR$33,0)),0,(INDEX(tournaments!HT$2:HT$33,MATCH(ratings!$A148,tournaments!HR$2:HR$33,0))))</f>
        <v>0</v>
      </c>
      <c r="IH148" s="6">
        <f t="shared" ref="IH148:IH150" si="1856">(1-IF148)*IE148+IF148*IG148</f>
        <v>18.553995239631636</v>
      </c>
      <c r="II148" s="9">
        <f>IF(ISNA(MATCH(ratings!$A148,tournaments!HU$2:HU$33,0)),0,(INDEX(tournaments!HV$2:HV$33,MATCH(ratings!$A148,tournaments!HU$2:HU$33,0))))</f>
        <v>0</v>
      </c>
      <c r="IJ148" s="3">
        <f>IF(ISNA(MATCH(ratings!$A148,tournaments!HU$2:HU$33,0)),0,(INDEX(tournaments!HW$2:HW$33,MATCH(ratings!$A148,tournaments!HU$2:HU$33,0))))</f>
        <v>0</v>
      </c>
      <c r="IK148" s="6">
        <f t="shared" ref="IK148:IK150" si="1857">(1-II148)*IH148+II148*IJ148</f>
        <v>18.553995239631636</v>
      </c>
      <c r="IL148" s="9">
        <f>IF(ISNA(MATCH(ratings!$A148,tournaments!HX$2:HX$33,0)),0,(INDEX(tournaments!HY$2:HY$33,MATCH(ratings!$A148,tournaments!HX$2:HX$33,0))))</f>
        <v>0</v>
      </c>
      <c r="IM148" s="3">
        <f>IF(ISNA(MATCH(ratings!$A148,tournaments!HX$2:HX$33,0)),0,(INDEX(tournaments!HZ$2:HZ$33,MATCH(ratings!$A148,tournaments!HX$2:HX$33,0))))</f>
        <v>0</v>
      </c>
      <c r="IN148" s="6">
        <f t="shared" ref="IN148:IN150" si="1858">(1-IL148)*IK148+IL148*IM148</f>
        <v>18.553995239631636</v>
      </c>
      <c r="IO148" s="9">
        <f>IF(ISNA(MATCH(ratings!$A148,tournaments!IA$2:IA$33,0)),0,(INDEX(tournaments!IB$2:IB$33,MATCH(ratings!$A148,tournaments!IA$2:IA$33,0))))</f>
        <v>0</v>
      </c>
      <c r="IP148" s="3">
        <f>IF(ISNA(MATCH(ratings!$A148,tournaments!IA$2:IA$33,0)),0,(INDEX(tournaments!IC$2:IC$33,MATCH(ratings!$A148,tournaments!IA$2:IA$33,0))))</f>
        <v>0</v>
      </c>
      <c r="IQ148" s="6">
        <f t="shared" ref="IQ148:IQ150" si="1859">(1-IO148)*IN148+IO148*IP148</f>
        <v>18.553995239631636</v>
      </c>
      <c r="IR148" s="9">
        <f>IF(ISNA(MATCH(ratings!$A148,tournaments!ID$2:ID$33,0)),0,(INDEX(tournaments!IE$2:IE$33,MATCH(ratings!$A148,tournaments!ID$2:ID$33,0))))</f>
        <v>0</v>
      </c>
      <c r="IS148" s="3">
        <f>IF(ISNA(MATCH(ratings!$A148,tournaments!ID$2:ID$33,0)),0,(INDEX(tournaments!IF$2:IF$33,MATCH(ratings!$A148,tournaments!ID$2:ID$33,0))))</f>
        <v>0</v>
      </c>
      <c r="IT148" s="6">
        <f t="shared" ref="IT148:IT150" si="1860">(1-IR148)*IQ148+IR148*IS148</f>
        <v>18.553995239631636</v>
      </c>
      <c r="IU148" s="6">
        <f>parameters!$B$3*parameters!$B$2+(1-parameters!$B$3)*ratings!IT148</f>
        <v>18.698595715668471</v>
      </c>
      <c r="IV148" s="9">
        <f>IF(ISNA(MATCH(ratings!$A148,tournaments!IG$2:IG$33,0)),0,(INDEX(tournaments!IH$2:IH$33,MATCH(ratings!$A148,tournaments!IG$2:IG$33,0))))</f>
        <v>0</v>
      </c>
      <c r="IW148" s="3">
        <f>IF(ISNA(MATCH(ratings!$A148,tournaments!IG$2:IG$33,0)),0,(INDEX(tournaments!II$2:II$33,MATCH(ratings!$A148,tournaments!IG$2:IG$33,0))))</f>
        <v>0</v>
      </c>
      <c r="IX148" s="6">
        <f t="shared" ref="IX148:IX150" si="1861">(1-IV148)*IU148+IV148*IW148</f>
        <v>18.698595715668471</v>
      </c>
      <c r="IY148" s="9">
        <f>IF(ISNA(MATCH(ratings!$A148,tournaments!IJ$2:IJ$33,0)),0,(INDEX(tournaments!IK$2:IK$33,MATCH(ratings!$A148,tournaments!IJ$2:IJ$33,0))))</f>
        <v>0</v>
      </c>
      <c r="IZ148" s="3">
        <f>IF(ISNA(MATCH(ratings!$A148,tournaments!IJ$2:IJ$33,0)),0,(INDEX(tournaments!IL$2:IL$33,MATCH(ratings!$A148,tournaments!IJ$2:IJ$33,0))))</f>
        <v>0</v>
      </c>
      <c r="JA148" s="6">
        <f t="shared" ref="JA148:JA150" si="1862">(1-IY148)*IX148+IY148*IZ148</f>
        <v>18.698595715668471</v>
      </c>
      <c r="JB148" s="9">
        <f>IF(ISNA(MATCH(ratings!$A148,tournaments!IM$2:IM$33,0)),0,(INDEX(tournaments!IN$2:IN$33,MATCH(ratings!$A148,tournaments!IM$2:IM$33,0))))</f>
        <v>0</v>
      </c>
      <c r="JC148" s="3">
        <f>IF(ISNA(MATCH(ratings!$A148,tournaments!IM$2:IM$33,0)),0,(INDEX(tournaments!IO$2:IO$33,MATCH(ratings!$A148,tournaments!IM$2:IM$33,0))))</f>
        <v>0</v>
      </c>
      <c r="JD148" s="6">
        <f t="shared" ref="JD148:JD150" si="1863">(1-JB148)*JA148+JB148*JC148</f>
        <v>18.698595715668471</v>
      </c>
      <c r="JE148" s="9">
        <f>IF(ISNA(MATCH(ratings!$A148,tournaments!IP$2:IP$33,0)),0,(INDEX(tournaments!IQ$2:IQ$33,MATCH(ratings!$A148,tournaments!IP$2:IP$33,0))))</f>
        <v>0</v>
      </c>
      <c r="JF148" s="3">
        <f>IF(ISNA(MATCH(ratings!$A148,tournaments!IP$2:IP$33,0)),0,(INDEX(tournaments!IR$2:IR$33,MATCH(ratings!$A148,tournaments!IP$2:IP$33,0))))</f>
        <v>0</v>
      </c>
      <c r="JG148" s="6">
        <f t="shared" ref="JG148:JG150" si="1864">(1-JE148)*JD148+JE148*JF148</f>
        <v>18.698595715668471</v>
      </c>
      <c r="JH148" s="9">
        <f>IF(ISNA(MATCH(ratings!$A148,tournaments!IS$2:IS$33,0)),0,(INDEX(tournaments!IT$2:IT$33,MATCH(ratings!$A148,tournaments!IS$2:IS$33,0))))</f>
        <v>0</v>
      </c>
      <c r="JI148" s="3">
        <f>IF(ISNA(MATCH(ratings!$A148,tournaments!IS$2:IS$33,0)),0,(INDEX(tournaments!IU$2:IU$33,MATCH(ratings!$A148,tournaments!IS$2:IS$33,0))))</f>
        <v>0</v>
      </c>
      <c r="JJ148" s="6">
        <f t="shared" ref="JJ148:JJ150" si="1865">(1-JH148)*JG148+JH148*JI148</f>
        <v>18.698595715668471</v>
      </c>
      <c r="JK148" s="9">
        <f>IF(ISNA(MATCH(ratings!$A148,tournaments!IV$2:IV$33,0)),0,(INDEX(tournaments!IW$2:IW$33,MATCH(ratings!$A148,tournaments!IV$2:IV$33,0))))</f>
        <v>0</v>
      </c>
      <c r="JL148" s="3">
        <f>IF(ISNA(MATCH(ratings!$A148,tournaments!IV$2:IV$33,0)),0,(INDEX(tournaments!IX$2:IX$33,MATCH(ratings!$A148,tournaments!IV$2:IV$33,0))))</f>
        <v>0</v>
      </c>
      <c r="JM148" s="6">
        <f t="shared" ref="JM148:JM150" si="1866">(1-JK148)*JJ148+JK148*JL148</f>
        <v>18.698595715668471</v>
      </c>
      <c r="JN148" s="9"/>
      <c r="JO148" s="3"/>
      <c r="JP148" s="6">
        <f t="shared" ref="JP148:JP150" si="1867">(1-JN148)*JM148+JN148*JO148</f>
        <v>18.698595715668471</v>
      </c>
      <c r="JQ148" s="6">
        <f>parameters!$B$3*parameters!$B$2+(1-parameters!$B$3)*ratings!JP148</f>
        <v>18.828736144101626</v>
      </c>
      <c r="JR148" s="9">
        <f>IF(ISNA(MATCH(ratings!$A148,tournaments!JC$2:JC$33,0)),0,(INDEX(tournaments!JD$2:JD$33,MATCH(ratings!$A148,tournaments!JC$2:JC$33,0))))</f>
        <v>0</v>
      </c>
      <c r="JS148" s="3">
        <f>IF(ISNA(MATCH(ratings!$A148,tournaments!JC$2:JC$33,0)),0,(INDEX(tournaments!JE$2:JE$33,MATCH(ratings!$A148,tournaments!JC$2:JC$33,0))))</f>
        <v>0</v>
      </c>
      <c r="JT148" s="6">
        <f t="shared" ref="JT148:JT150" si="1868">(1-JR148)*JQ148+JR148*JS148</f>
        <v>18.828736144101626</v>
      </c>
      <c r="JU148" s="9">
        <f>IF(ISNA(MATCH(ratings!$A148,tournaments!JF$2:JF$33,0)),0,(INDEX(tournaments!JG$2:JG$33,MATCH(ratings!$A148,tournaments!JF$2:JF$33,0))))</f>
        <v>0</v>
      </c>
      <c r="JV148" s="3">
        <f>IF(ISNA(MATCH(ratings!$A148,tournaments!JF$2:JF$33,0)),0,(INDEX(tournaments!JH$2:JH$33,MATCH(ratings!$A148,tournaments!JF$2:JF$33,0))))</f>
        <v>0</v>
      </c>
      <c r="JW148" s="6">
        <f t="shared" ref="JW148:JW150" si="1869">(1-JU148)*JT148+JU148*JV148</f>
        <v>18.828736144101626</v>
      </c>
      <c r="JX148" s="9">
        <f>IF(ISNA(MATCH(ratings!$A148,tournaments!JI$2:JI$33,0)),0,(INDEX(tournaments!JJ$2:JJ$33,MATCH(ratings!$A148,tournaments!JI$2:JI$33,0))))</f>
        <v>0</v>
      </c>
      <c r="JY148" s="3">
        <f>IF(ISNA(MATCH(ratings!$A148,tournaments!JI$2:JI$33,0)),0,(INDEX(tournaments!JK$2:JK$33,MATCH(ratings!$A148,tournaments!JI$2:JI$33,0))))</f>
        <v>0</v>
      </c>
      <c r="JZ148" s="6">
        <f t="shared" ref="JZ148:JZ150" si="1870">(1-JX148)*JW148+JX148*JY148</f>
        <v>18.828736144101626</v>
      </c>
      <c r="KA148" s="9">
        <f>IF(ISNA(MATCH(ratings!$A148,tournaments!JL$2:JL$33,0)),0,(INDEX(tournaments!JM$2:JM$33,MATCH(ratings!$A148,tournaments!JL$2:JL$33,0))))</f>
        <v>0</v>
      </c>
      <c r="KB148" s="3">
        <f>IF(ISNA(MATCH(ratings!$A148,tournaments!JL$2:JL$33,0)),0,(INDEX(tournaments!JN$2:JN$33,MATCH(ratings!$A148,tournaments!JL$2:JL$33,0))))</f>
        <v>0</v>
      </c>
      <c r="KC148" s="6">
        <f t="shared" ref="KC148:KC150" si="1871">(1-KA148)*JZ148+KA148*KB148</f>
        <v>18.828736144101626</v>
      </c>
      <c r="KD148" s="9">
        <f>IF(ISNA(MATCH(ratings!$A148,tournaments!JO$2:JO$33,0)),0,(INDEX(tournaments!JP$2:JP$33,MATCH(ratings!$A148,tournaments!JO$2:JO$33,0))))</f>
        <v>0</v>
      </c>
      <c r="KE148" s="3">
        <f>IF(ISNA(MATCH(ratings!$A148,tournaments!JO$2:JO$33,0)),0,(INDEX(tournaments!JQ$2:JQ$33,MATCH(ratings!$A148,tournaments!JO$2:JO$33,0))))</f>
        <v>0</v>
      </c>
      <c r="KF148" s="6">
        <f t="shared" ref="KF148:KF150" si="1872">(1-KD148)*KC148+KD148*KE148</f>
        <v>18.828736144101626</v>
      </c>
      <c r="KG148" s="9">
        <f>IF(ISNA(MATCH(ratings!$A148,tournaments!JR$2:JR$33,0)),0,(INDEX(tournaments!JS$2:JS$33,MATCH(ratings!$A148,tournaments!JR$2:JR$33,0))))</f>
        <v>0</v>
      </c>
      <c r="KH148" s="3">
        <f>IF(ISNA(MATCH(ratings!$A148,tournaments!JR$2:JR$33,0)),0,(INDEX(tournaments!JT$2:JT$33,MATCH(ratings!$A148,tournaments!JR$2:JR$33,0))))</f>
        <v>0</v>
      </c>
      <c r="KI148" s="6">
        <f t="shared" ref="KI148:KI150" si="1873">(1-KG148)*KF148+KG148*KH148</f>
        <v>18.828736144101626</v>
      </c>
      <c r="KJ148" s="6">
        <f>parameters!$B$3*parameters!$B$2+(1-parameters!$B$3)*ratings!KI148</f>
        <v>18.945862529691464</v>
      </c>
      <c r="KK148" s="9">
        <f>IF(ISNA(MATCH(ratings!$A148,tournaments!JU$2:JU$33,0)),0,(INDEX(tournaments!JV$2:JV$33,MATCH(ratings!$A148,tournaments!JU$2:JU$33,0))))</f>
        <v>0</v>
      </c>
      <c r="KL148" s="3">
        <f>IF(ISNA(MATCH(ratings!$A148,tournaments!JU$2:JU$33,0)),0,(INDEX(tournaments!JW$2:JW$33,MATCH(ratings!$A148,tournaments!JU$2:JU$33,0))))</f>
        <v>0</v>
      </c>
      <c r="KM148" s="6">
        <f t="shared" ref="KM148:KM150" si="1874">(1-KK148)*KJ148+KK148*KL148</f>
        <v>18.945862529691464</v>
      </c>
      <c r="KN148" s="9">
        <f>IF(ISNA(MATCH(ratings!$A148,tournaments!JX$2:JX$33,0)),0,(INDEX(tournaments!JY$2:JY$33,MATCH(ratings!$A148,tournaments!JX$2:JX$33,0))))</f>
        <v>0</v>
      </c>
      <c r="KO148" s="3">
        <f>IF(ISNA(MATCH(ratings!$A148,tournaments!JX$2:JX$33,0)),0,(INDEX(tournaments!JZ$2:JZ$33,MATCH(ratings!$A148,tournaments!JX$2:JX$33,0))))</f>
        <v>0</v>
      </c>
      <c r="KP148" s="6">
        <f t="shared" ref="KP148:KP150" si="1875">(1-KN148)*KM148+KN148*KO148</f>
        <v>18.945862529691464</v>
      </c>
      <c r="KQ148" s="9">
        <f>IF(ISNA(MATCH(ratings!$A148,tournaments!KA$2:KA$33,0)),0,(INDEX(tournaments!KB$2:KB$33,MATCH(ratings!$A148,tournaments!KA$2:KA$33,0))))</f>
        <v>0</v>
      </c>
      <c r="KR148" s="3">
        <f>IF(ISNA(MATCH(ratings!$A148,tournaments!KA$2:KA$33,0)),0,(INDEX(tournaments!KC$2:KC$33,MATCH(ratings!$A148,tournaments!KA$2:KA$33,0))))</f>
        <v>0</v>
      </c>
      <c r="KS148" s="6">
        <f t="shared" ref="KS148:KS150" si="1876">(1-KQ148)*KP148+KQ148*KR148</f>
        <v>18.945862529691464</v>
      </c>
      <c r="KT148" s="9">
        <f>IF(ISNA(MATCH(ratings!$A148,tournaments!KD$2:KD$33,0)),0,(INDEX(tournaments!KE$2:KE$33,MATCH(ratings!$A148,tournaments!KD$2:KD$33,0))))</f>
        <v>0</v>
      </c>
      <c r="KU148" s="3">
        <f>IF(ISNA(MATCH(ratings!$A148,tournaments!KD$2:KD$33,0)),0,(INDEX(tournaments!KF$2:KF$33,MATCH(ratings!$A148,tournaments!KD$2:KD$33,0))))</f>
        <v>0</v>
      </c>
      <c r="KV148" s="6">
        <f t="shared" ref="KV148:KV150" si="1877">(1-KT148)*KS148+KT148*KU148</f>
        <v>18.945862529691464</v>
      </c>
      <c r="KW148" s="9">
        <f>IF(ISNA(MATCH(ratings!$A148,tournaments!KG$2:KG$33,0)),0,(INDEX(tournaments!KH$2:KH$33,MATCH(ratings!$A148,tournaments!KG$2:KG$33,0))))</f>
        <v>0</v>
      </c>
      <c r="KX148" s="3">
        <f>IF(ISNA(MATCH(ratings!$A148,tournaments!KG$2:KG$33,0)),0,(INDEX(tournaments!KI$2:KI$33,MATCH(ratings!$A148,tournaments!KG$2:KG$33,0))))</f>
        <v>0</v>
      </c>
      <c r="KY148" s="6">
        <f t="shared" ref="KY148:KY150" si="1878">(1-KW148)*KV148+KW148*KX148</f>
        <v>18.945862529691464</v>
      </c>
      <c r="KZ148" s="9">
        <f>IF(ISNA(MATCH(ratings!$A148,tournaments!KJ$2:KJ$33,0)),0,(INDEX(tournaments!KK$2:KK$33,MATCH(ratings!$A148,tournaments!KJ$2:KJ$33,0))))</f>
        <v>0</v>
      </c>
      <c r="LA148" s="3">
        <f>IF(ISNA(MATCH(ratings!$A148,tournaments!KJ$2:KJ$33,0)),0,(INDEX(tournaments!KL$2:KL$33,MATCH(ratings!$A148,tournaments!KJ$2:KJ$33,0))))</f>
        <v>0</v>
      </c>
      <c r="LB148" s="6">
        <f t="shared" ref="LB148:LB150" si="1879">(1-KZ148)*KY148+KZ148*LA148</f>
        <v>18.945862529691464</v>
      </c>
      <c r="LC148" s="6">
        <f>parameters!$B$3*parameters!$B$2+(1-parameters!$B$3)*ratings!LB148</f>
        <v>19.051276276722319</v>
      </c>
      <c r="LD148" s="9">
        <f>IF(ISNA(MATCH(ratings!$A148,tournaments!KN$2:KN$33,0)),0,(INDEX(tournaments!KO$2:KO$33,MATCH(ratings!$A148,tournaments!KN$2:KN$33,0))))</f>
        <v>0</v>
      </c>
      <c r="LE148" s="3">
        <f>IF(ISNA(MATCH(ratings!$A148,tournaments!KN$2:KN$33,0)),0,(INDEX(tournaments!KP$2:KP$33,MATCH(ratings!$A148,tournaments!KN$2:KN$33,0))))</f>
        <v>0</v>
      </c>
      <c r="LF148" s="6">
        <f t="shared" ref="LF148:LF150" si="1880">(1-LD148)*LC148+LD148*LE148</f>
        <v>19.051276276722319</v>
      </c>
      <c r="LG148" s="9">
        <f>IF(ISNA(MATCH(ratings!$A148,tournaments!KQ$2:KQ$33,0)),0,(INDEX(tournaments!KR$2:KR$33,MATCH(ratings!$A148,tournaments!KQ$2:KQ$33,0))))</f>
        <v>0</v>
      </c>
      <c r="LH148" s="3">
        <f>IF(ISNA(MATCH(ratings!$A148,tournaments!KQ$2:KQ$33,0)),0,(INDEX(tournaments!KS$2:KS$33,MATCH(ratings!$A148,tournaments!KQ$2:KQ$33,0))))</f>
        <v>0</v>
      </c>
      <c r="LI148" s="6">
        <f t="shared" ref="LI148:LI150" si="1881">(1-LG148)*LF148+LG148*LH148</f>
        <v>19.051276276722319</v>
      </c>
      <c r="LJ148" s="9">
        <f>IF(ISNA(MATCH(ratings!$A148,tournaments!KT$2:KT$33,0)),0,(INDEX(tournaments!KU$2:KU$33,MATCH(ratings!$A148,tournaments!KT$2:KT$33,0))))</f>
        <v>0</v>
      </c>
      <c r="LK148" s="3">
        <f>IF(ISNA(MATCH(ratings!$A148,tournaments!KT$2:KT$33,0)),0,(INDEX(tournaments!KV$2:KV$33,MATCH(ratings!$A148,tournaments!KT$2:KT$33,0))))</f>
        <v>0</v>
      </c>
      <c r="LL148" s="6">
        <f t="shared" ref="LL148:LL150" si="1882">(1-LJ148)*LI148+LJ148*LK148</f>
        <v>19.051276276722319</v>
      </c>
      <c r="LM148" s="9">
        <f>IF(ISNA(MATCH(ratings!$A148,tournaments!KW$2:KW$33,0)),0,(INDEX(tournaments!KX$2:KX$33,MATCH(ratings!$A148,tournaments!KW$2:KW$33,0))))</f>
        <v>0</v>
      </c>
      <c r="LN148" s="3">
        <f>IF(ISNA(MATCH(ratings!$A148,tournaments!KW$2:KW$33,0)),0,(INDEX(tournaments!KY$2:KY$33,MATCH(ratings!$A148,tournaments!KW$2:KW$33,0))))</f>
        <v>0</v>
      </c>
      <c r="LO148" s="6">
        <f t="shared" ref="LO148:LO150" si="1883">(1-LM148)*LL148+LM148*LN148</f>
        <v>19.051276276722319</v>
      </c>
      <c r="LP148" s="9">
        <f>IF(ISNA(MATCH(ratings!$A148,tournaments!KZ$2:KZ$33,0)),0,(INDEX(tournaments!LA$2:LA$33,MATCH(ratings!$A148,tournaments!KZ$2:KZ$33,0))))</f>
        <v>0</v>
      </c>
      <c r="LQ148" s="3">
        <f>IF(ISNA(MATCH(ratings!$A148,tournaments!KZ$2:KZ$33,0)),0,(INDEX(tournaments!LB$2:LB$33,MATCH(ratings!$A148,tournaments!KZ$2:KZ$33,0))))</f>
        <v>0</v>
      </c>
      <c r="LR148" s="6">
        <f t="shared" ref="LR148:LR150" si="1884">(1-LP148)*LO148+LP148*LQ148</f>
        <v>19.051276276722319</v>
      </c>
      <c r="LS148" s="9">
        <f>IF(ISNA(MATCH(ratings!$A148,tournaments!LC$2:LC$33,0)),0,(INDEX(tournaments!LD$2:LD$33,MATCH(ratings!$A148,tournaments!LC$2:LC$33,0))))</f>
        <v>0</v>
      </c>
      <c r="LT148" s="3">
        <f>IF(ISNA(MATCH(ratings!$A148,tournaments!LC$2:LC$33,0)),0,(INDEX(tournaments!LE$2:LE$33,MATCH(ratings!$A148,tournaments!LC$2:LC$33,0))))</f>
        <v>0</v>
      </c>
      <c r="LU148" s="6">
        <f t="shared" ref="LU148:LU150" si="1885">(1-LS148)*LR148+LS148*LT148</f>
        <v>19.051276276722319</v>
      </c>
      <c r="LV148" s="6">
        <f>parameters!$B$3*parameters!$B$2+(1-parameters!$B$3)*ratings!LU148</f>
        <v>19.146148649050087</v>
      </c>
      <c r="LW148" s="9">
        <f>IF(ISNA(MATCH(ratings!$A148,tournaments!LF$2:LF$33,0)),0,(INDEX(tournaments!LG$2:LG$33,MATCH(ratings!$A148,tournaments!LF$2:LF$33,0))))</f>
        <v>0</v>
      </c>
      <c r="LX148" s="3">
        <f>IF(ISNA(MATCH(ratings!$A148,tournaments!LF$2:LF$33,0)),0,(INDEX(tournaments!LH$2:LH$33,MATCH(ratings!$A148,tournaments!LF$2:LF$33,0))))</f>
        <v>0</v>
      </c>
      <c r="LY148" s="6">
        <f t="shared" ref="LY148:LY150" si="1886">(1-LW148)*LV148+LW148*LX148</f>
        <v>19.146148649050087</v>
      </c>
      <c r="LZ148" s="9">
        <f>IF(ISNA(MATCH(ratings!$A148,tournaments!LI$2:LI$33,0)),0,(INDEX(tournaments!LJ$2:LJ$33,MATCH(ratings!$A148,tournaments!LI$2:LI$33,0))))</f>
        <v>0</v>
      </c>
      <c r="MA148" s="3">
        <f>IF(ISNA(MATCH(ratings!$A148,tournaments!LI$2:LI$33,0)),0,(INDEX(tournaments!LK$2:LK$33,MATCH(ratings!$A148,tournaments!LI$2:LI$33,0))))</f>
        <v>0</v>
      </c>
      <c r="MB148" s="6">
        <f t="shared" ref="MB148:MB150" si="1887">(1-LZ148)*LY148+LZ148*MA148</f>
        <v>19.146148649050087</v>
      </c>
      <c r="MC148" s="9">
        <f>IF(ISNA(MATCH(ratings!$A148,tournaments!LL$2:LL$33,0)),0,(INDEX(tournaments!LM$2:LM$33,MATCH(ratings!$A148,tournaments!LL$2:LL$33,0))))</f>
        <v>0</v>
      </c>
      <c r="MD148" s="3">
        <f>IF(ISNA(MATCH(ratings!$A148,tournaments!LL$2:LL$33,0)),0,(INDEX(tournaments!LN$2:LN$33,MATCH(ratings!$A148,tournaments!LL$2:LL$33,0))))</f>
        <v>0</v>
      </c>
      <c r="ME148" s="6">
        <f t="shared" ref="ME148:ME150" si="1888">(1-MC148)*MB148+MC148*MD148</f>
        <v>19.146148649050087</v>
      </c>
      <c r="MF148" s="6">
        <f>parameters!$B$3*parameters!$B$2+(1-parameters!$B$3)*ratings!ME148</f>
        <v>19.231533784145078</v>
      </c>
      <c r="MG148" s="9">
        <f>IF(ISNA(MATCH(ratings!$A148,tournaments!LO$2:LO$33,0)),0,(INDEX(tournaments!LP$2:LP$33,MATCH(ratings!$A148,tournaments!LO$2:LO$33,0))))</f>
        <v>0</v>
      </c>
      <c r="MH148" s="3">
        <f>IF(ISNA(MATCH(ratings!$A148,tournaments!LO$2:LO$33,0)),0,(INDEX(tournaments!LQ$2:LQ$33,MATCH(ratings!$A148,tournaments!LO$2:LO$33,0))))</f>
        <v>0</v>
      </c>
      <c r="MI148" s="6">
        <f t="shared" ref="MI148:MI150" si="1889">(1-MG148)*MF148+MG148*MH148</f>
        <v>19.231533784145078</v>
      </c>
      <c r="MJ148" s="9">
        <f>IF(ISNA(MATCH(ratings!$A148,tournaments!LR$2:LR$33,0)),0,(INDEX(tournaments!LS$2:LS$33,MATCH(ratings!$A148,tournaments!LR$2:LR$33,0))))</f>
        <v>0</v>
      </c>
      <c r="MK148" s="3">
        <f>IF(ISNA(MATCH(ratings!$A148,tournaments!LR$2:LR$33,0)),0,(INDEX(tournaments!LT$2:LT$33,MATCH(ratings!$A148,tournaments!LR$2:LR$33,0))))</f>
        <v>0</v>
      </c>
      <c r="ML148" s="6">
        <f t="shared" ref="ML148:ML150" si="1890">(1-MJ148)*MI148+MJ148*MK148</f>
        <v>19.231533784145078</v>
      </c>
      <c r="MM148" s="9">
        <f>IF(ISNA(MATCH(ratings!$A148,tournaments!LU$2:LU$33,0)),0,(INDEX(tournaments!LV$2:LV$33,MATCH(ratings!$A148,tournaments!LU$2:LU$33,0))))</f>
        <v>0</v>
      </c>
      <c r="MN148" s="3">
        <f>IF(ISNA(MATCH(ratings!$A148,tournaments!LU$2:LU$33,0)),0,(INDEX(tournaments!LW$2:LW$33,MATCH(ratings!$A148,tournaments!LU$2:LU$33,0))))</f>
        <v>0</v>
      </c>
      <c r="MO148" s="6">
        <f t="shared" ref="MO148:MO150" si="1891">(1-MM148)*ML148+MM148*MN148</f>
        <v>19.231533784145078</v>
      </c>
      <c r="MP148" s="9">
        <f>IF(ISNA(MATCH(ratings!$A148,tournaments!LX$2:LX$33,0)),0,(INDEX(tournaments!LY$2:LY$33,MATCH(ratings!$A148,tournaments!LX$2:LX$33,0))))</f>
        <v>0</v>
      </c>
      <c r="MQ148" s="3">
        <f>IF(ISNA(MATCH(ratings!$A148,tournaments!LX$2:LX$33,0)),0,(INDEX(tournaments!LZ$2:LZ$33,MATCH(ratings!$A148,tournaments!LX$2:LX$33,0))))</f>
        <v>0</v>
      </c>
      <c r="MR148" s="6">
        <f t="shared" ref="MR148:MR150" si="1892">(1-MP148)*MO148+MP148*MQ148</f>
        <v>19.231533784145078</v>
      </c>
      <c r="MS148" s="9">
        <f>IF(ISNA(MATCH(ratings!$A148,tournaments!MA$2:MA$33,0)),0,(INDEX(tournaments!MB$2:MB$33,MATCH(ratings!$A148,tournaments!MA$2:MA$33,0))))</f>
        <v>0</v>
      </c>
      <c r="MT148" s="3">
        <f>IF(ISNA(MATCH(ratings!$A148,tournaments!MA$2:MA$33,0)),0,(INDEX(tournaments!MC$2:MC$33,MATCH(ratings!$A148,tournaments!MA$2:MA$33,0))))</f>
        <v>0</v>
      </c>
      <c r="MU148" s="6">
        <f t="shared" ref="MU148:MU150" si="1893">(1-MS148)*MR148+MS148*MT148</f>
        <v>19.231533784145078</v>
      </c>
      <c r="MV148" s="6">
        <f>parameters!$B$3*parameters!$B$2+(1-parameters!$B$3)*ratings!MU148</f>
        <v>19.308380405730571</v>
      </c>
      <c r="MW148" s="6">
        <f>parameters!$B$3*parameters!$B$2+(1-parameters!$B$3)*ratings!MV148</f>
        <v>19.377542365157513</v>
      </c>
      <c r="MX148" s="6">
        <f>parameters!$B$3*parameters!$B$2+(1-parameters!$B$3)*ratings!MW148</f>
        <v>19.439788128641762</v>
      </c>
      <c r="MY148" s="9">
        <f>IF(ISNA(MATCH(ratings!$A148,tournaments!MD$2:MD$33,0)),0,(INDEX(tournaments!ME$2:ME$33,MATCH(ratings!$A148,tournaments!MD$2:MD$33,0))))</f>
        <v>0</v>
      </c>
      <c r="MZ148" s="3">
        <f>IF(ISNA(MATCH(ratings!$A148,tournaments!MD$2:MD$33,0)),0,(INDEX(tournaments!MF$2:MF$33,MATCH(ratings!$A148,tournaments!MD$2:MD$33,0))))</f>
        <v>0</v>
      </c>
      <c r="NA148" s="6">
        <f t="shared" ref="NA148:NA150" si="1894">(1-MY148)*MX148+MY148*MZ148</f>
        <v>19.439788128641762</v>
      </c>
      <c r="NB148" s="9">
        <f>IF(ISNA(MATCH(ratings!$A148,tournaments!MG$2:MG$33,0)),0,(INDEX(tournaments!MH$2:MH$33,MATCH(ratings!$A148,tournaments!MG$2:MG$33,0))))</f>
        <v>0</v>
      </c>
      <c r="NC148" s="3">
        <f>IF(ISNA(MATCH(ratings!$A148,tournaments!MG$2:MG$33,0)),0,(INDEX(tournaments!MI$2:MI$33,MATCH(ratings!$A148,tournaments!MG$2:MG$33,0))))</f>
        <v>0</v>
      </c>
      <c r="ND148" s="6">
        <f t="shared" ref="ND148:ND150" si="1895">(1-NB148)*NA148+NB148*NC148</f>
        <v>19.439788128641762</v>
      </c>
      <c r="NE148" s="9">
        <f>IF(ISNA(MATCH(ratings!$A148,tournaments!MJ$2:MJ$33,0)),0,(INDEX(tournaments!MK$2:MK$33,MATCH(ratings!$A148,tournaments!MJ$2:MJ$33,0))))</f>
        <v>0</v>
      </c>
      <c r="NF148" s="3">
        <f>IF(ISNA(MATCH(ratings!$A148,tournaments!MJ$2:MJ$33,0)),0,(INDEX(tournaments!ML$2:ML$33,MATCH(ratings!$A148,tournaments!MJ$2:MJ$33,0))))</f>
        <v>0</v>
      </c>
      <c r="NG148" s="6">
        <f t="shared" ref="NG148:NG150" si="1896">(1-NE148)*ND148+NE148*NF148</f>
        <v>19.439788128641762</v>
      </c>
      <c r="NH148" s="9">
        <f>IF(ISNA(MATCH(ratings!$A148,tournaments!MM$2:MM$33,0)),0,(INDEX(tournaments!MN$2:MN$33,MATCH(ratings!$A148,tournaments!MM$2:MM$33,0))))</f>
        <v>0</v>
      </c>
      <c r="NI148" s="3">
        <f>IF(ISNA(MATCH(ratings!$A148,tournaments!MM$2:MM$33,0)),0,(INDEX(tournaments!MO$2:MO$33,MATCH(ratings!$A148,tournaments!MM$2:MM$33,0))))</f>
        <v>0</v>
      </c>
      <c r="NJ148" s="6">
        <f t="shared" ref="NJ148:NJ150" si="1897">(1-NH148)*NG148+NH148*NI148</f>
        <v>19.439788128641762</v>
      </c>
      <c r="NK148" s="9">
        <f>IF(ISNA(MATCH(ratings!$A148,tournaments!MP$2:MP$33,0)),0,(INDEX(tournaments!MQ$2:MQ$33,MATCH(ratings!$A148,tournaments!MP$2:MP$33,0))))</f>
        <v>0</v>
      </c>
      <c r="NL148" s="3">
        <f>IF(ISNA(MATCH(ratings!$A148,tournaments!MP$2:MP$33,0)),0,(INDEX(tournaments!MR$2:MR$33,MATCH(ratings!$A148,tournaments!MP$2:MP$33,0))))</f>
        <v>0</v>
      </c>
      <c r="NM148" s="6">
        <f t="shared" ref="NM148:NM150" si="1898">(1-NK148)*NJ148+NK148*NL148</f>
        <v>19.439788128641762</v>
      </c>
      <c r="NN148" s="9">
        <f>IF(ISNA(MATCH(ratings!$A148,tournaments!MS$2:MS$33,0)),0,(INDEX(tournaments!MT$2:MT$33,MATCH(ratings!$A148,tournaments!MS$2:MS$33,0))))</f>
        <v>0</v>
      </c>
      <c r="NO148" s="3">
        <f>IF(ISNA(MATCH(ratings!$A148,tournaments!MS$2:MS$33,0)),0,(INDEX(tournaments!MU$2:MU$33,MATCH(ratings!$A148,tournaments!MS$2:MS$33,0))))</f>
        <v>0</v>
      </c>
      <c r="NP148" s="6">
        <f t="shared" si="1264"/>
        <v>19.439788128641762</v>
      </c>
      <c r="NQ148" s="6">
        <f>parameters!$B$3*parameters!$B$2+(1-parameters!$B$3)*ratings!NP148</f>
        <v>19.495809315777585</v>
      </c>
      <c r="NR148" s="9">
        <f>IF(ISNA(MATCH(ratings!$A148,tournaments!MV$2:MV$33,0)),0,(INDEX(tournaments!MW$2:MW$33,MATCH(ratings!$A148,tournaments!MV$2:MV$33,0))))</f>
        <v>0</v>
      </c>
      <c r="NS148" s="3">
        <f>IF(ISNA(MATCH(ratings!$A148,tournaments!MV$2:MV$33,0)),0,(INDEX(tournaments!MX$2:MX$33,MATCH(ratings!$A148,tournaments!MV$2:MV$33,0))))</f>
        <v>0</v>
      </c>
      <c r="NT148" s="6">
        <f t="shared" si="1265"/>
        <v>19.495809315777585</v>
      </c>
      <c r="NU148" s="9">
        <f>IF(ISNA(MATCH(ratings!$A148,tournaments!MY$2:MY$33,0)),0,(INDEX(tournaments!MZ$2:MZ$33,MATCH(ratings!$A148,tournaments!MY$2:MY$33,0))))</f>
        <v>0</v>
      </c>
      <c r="NV148" s="3">
        <f>IF(ISNA(MATCH(ratings!$A148,tournaments!MY$2:MY$33,0)),0,(INDEX(tournaments!NA$2:NA$33,MATCH(ratings!$A148,tournaments!MY$2:MY$33,0))))</f>
        <v>0</v>
      </c>
      <c r="NW148" s="6">
        <f t="shared" si="1266"/>
        <v>19.495809315777585</v>
      </c>
      <c r="NX148" s="9">
        <f>IF(ISNA(MATCH(ratings!$A148,tournaments!NB$2:NB$33,0)),0,(INDEX(tournaments!NC$2:NC$33,MATCH(ratings!$A148,tournaments!NB$2:NB$33,0))))</f>
        <v>0</v>
      </c>
      <c r="NY148" s="3">
        <f>IF(ISNA(MATCH(ratings!$A148,tournaments!NB$2:NB$33,0)),0,(INDEX(tournaments!ND$2:ND$33,MATCH(ratings!$A148,tournaments!NB$2:NB$33,0))))</f>
        <v>0</v>
      </c>
      <c r="NZ148" s="6">
        <f t="shared" si="1267"/>
        <v>19.495809315777585</v>
      </c>
      <c r="OA148" s="9">
        <f>IF(ISNA(MATCH(ratings!$A148,tournaments!NE$2:NE$33,0)),0,(INDEX(tournaments!NF$2:NF$33,MATCH(ratings!$A148,tournaments!NE$2:NE$33,0))))</f>
        <v>0</v>
      </c>
      <c r="OB148" s="3">
        <f>IF(ISNA(MATCH(ratings!$A148,tournaments!NE$2:NE$33,0)),0,(INDEX(tournaments!NG$2:NG$33,MATCH(ratings!$A148,tournaments!NE$2:NE$33,0))))</f>
        <v>0</v>
      </c>
      <c r="OC148" s="6">
        <f t="shared" si="1268"/>
        <v>19.495809315777585</v>
      </c>
      <c r="OD148" s="6">
        <f>parameters!$B$3*parameters!$B$2+(1-parameters!$B$3)*ratings!OC148</f>
        <v>19.546228384199829</v>
      </c>
      <c r="OE148" s="9">
        <f>IF(ISNA(MATCH(ratings!$A148,tournaments!NH$2:NH$33,0)),0,(INDEX(tournaments!NI$2:NI$33,MATCH(ratings!$A148,tournaments!NH$2:NH$33,0))))</f>
        <v>0</v>
      </c>
      <c r="OF148" s="3">
        <f>IF(ISNA(MATCH(ratings!$A148,tournaments!NH$2:NH$33,0)),0,(INDEX(tournaments!NJ$2:NJ$33,MATCH(ratings!$A148,tournaments!NH$2:NH$33,0))))</f>
        <v>0</v>
      </c>
      <c r="OG148" s="6">
        <f t="shared" si="1269"/>
        <v>19.546228384199829</v>
      </c>
      <c r="OH148" s="9">
        <f>IF(ISNA(MATCH(ratings!$A148,tournaments!NK$2:NK$33,0)),0,(INDEX(tournaments!NL$2:NL$33,MATCH(ratings!$A148,tournaments!NK$2:NK$33,0))))</f>
        <v>0</v>
      </c>
      <c r="OI148" s="3">
        <f>IF(ISNA(MATCH(ratings!$A148,tournaments!NK$2:NK$33,0)),0,(INDEX(tournaments!NM$2:NM$33,MATCH(ratings!$A148,tournaments!NK$2:NK$33,0))))</f>
        <v>0</v>
      </c>
      <c r="OJ148" s="6">
        <f t="shared" si="1270"/>
        <v>19.546228384199829</v>
      </c>
    </row>
    <row r="149" spans="1:400" x14ac:dyDescent="0.2">
      <c r="A149" t="s">
        <v>81</v>
      </c>
      <c r="B149" s="6">
        <f>parameters!$B$2</f>
        <v>20</v>
      </c>
      <c r="E149" s="6">
        <f t="shared" si="1781"/>
        <v>20</v>
      </c>
      <c r="F149" s="9">
        <f>IF(ISNA(MATCH(ratings!$A149,tournaments!D$2:D$33,0)),0,(INDEX(tournaments!E$2:E$33,MATCH(ratings!$A149,tournaments!D$2:D$33,0))))</f>
        <v>0</v>
      </c>
      <c r="G149" s="3">
        <f>IF(ISNA(MATCH(ratings!$A149,tournaments!D$2:D$33,0)),0,(INDEX(tournaments!F$2:F$33,MATCH(ratings!$A149,tournaments!D$2:D$33,0))))</f>
        <v>0</v>
      </c>
      <c r="H149" s="6">
        <f t="shared" si="1782"/>
        <v>20</v>
      </c>
      <c r="I149" s="9">
        <f>IF(ISNA(MATCH(ratings!$A149,tournaments!G$2:G$33,0)),0,(INDEX(tournaments!H$2:H$33,MATCH(ratings!$A149,tournaments!G$2:G$33,0))))</f>
        <v>0</v>
      </c>
      <c r="J149" s="3">
        <f>IF(ISNA(MATCH(ratings!$A149,tournaments!G$2:G$33,0)),0,(INDEX(tournaments!I$2:I$33,MATCH(ratings!$A149,tournaments!G$2:G$33,0))))</f>
        <v>0</v>
      </c>
      <c r="K149" s="6">
        <f t="shared" si="1783"/>
        <v>20</v>
      </c>
      <c r="L149" s="6">
        <f>parameters!$B$3*parameters!$B$2+(1-parameters!$B$3)*ratings!K149</f>
        <v>20</v>
      </c>
      <c r="M149" s="9">
        <f>IF(ISNA(MATCH(ratings!$A149,tournaments!J$2:J$33,0)),0,(INDEX(tournaments!K$2:K$33,MATCH(ratings!$A149,tournaments!J$2:J$33,0))))</f>
        <v>0</v>
      </c>
      <c r="N149" s="3">
        <f>IF(ISNA(MATCH(ratings!$A149,tournaments!J$2:J$33,0)),0,(INDEX(tournaments!L$2:L$33,MATCH(ratings!$A149,tournaments!J$2:J$33,0))))</f>
        <v>0</v>
      </c>
      <c r="O149" s="6">
        <f t="shared" si="1784"/>
        <v>20</v>
      </c>
      <c r="P149" s="6">
        <f>parameters!$B$3*parameters!$B$2+(1-parameters!$B$3)*ratings!O149</f>
        <v>20</v>
      </c>
      <c r="Q149" s="9">
        <f>IF(ISNA(MATCH(ratings!$A149,tournaments!M$2:M$33,0)),0,(INDEX(tournaments!N$2:N$33,MATCH(ratings!$A149,tournaments!M$2:M$33,0))))</f>
        <v>0</v>
      </c>
      <c r="R149" s="3">
        <f>IF(ISNA(MATCH(ratings!$A149,tournaments!M$2:M$33,0)),0,(INDEX(tournaments!O$2:O$33,MATCH(ratings!$A149,tournaments!M$2:M$33,0))))</f>
        <v>0</v>
      </c>
      <c r="S149" s="6">
        <f t="shared" si="1785"/>
        <v>20</v>
      </c>
      <c r="T149" s="9">
        <f>IF(ISNA(MATCH(ratings!$A149,tournaments!P$2:P$33,0)),0,(INDEX(tournaments!Q$2:Q$33,MATCH(ratings!$A149,tournaments!P$2:P$33,0))))</f>
        <v>0</v>
      </c>
      <c r="U149" s="3">
        <f>IF(ISNA(MATCH(ratings!$A149,tournaments!P$2:P$33,0)),0,(INDEX(tournaments!R$2:R$33,MATCH(ratings!$A149,tournaments!P$2:P$33,0))))</f>
        <v>0</v>
      </c>
      <c r="V149" s="6">
        <f t="shared" si="1786"/>
        <v>20</v>
      </c>
      <c r="W149" s="6">
        <f>parameters!$B$3*parameters!$B$2+(1-parameters!$B$3)*ratings!V149</f>
        <v>20</v>
      </c>
      <c r="X149" s="9">
        <f>IF(ISNA(MATCH(ratings!$A149,tournaments!S$2:S$33,0)),0,(INDEX(tournaments!T$2:T$33,MATCH(ratings!$A149,tournaments!S$2:S$33,0))))</f>
        <v>0</v>
      </c>
      <c r="Y149" s="3">
        <f>IF(ISNA(MATCH(ratings!$A149,tournaments!S$2:S$33,0)),0,(INDEX(tournaments!U$2:U$33,MATCH(ratings!$A149,tournaments!S$2:S$33,0))))</f>
        <v>0</v>
      </c>
      <c r="Z149" s="6">
        <f t="shared" si="1787"/>
        <v>20</v>
      </c>
      <c r="AA149" s="9">
        <f>IF(ISNA(MATCH(ratings!$A149,tournaments!V$2:V$33,0)),0,(INDEX(tournaments!W$2:W$33,MATCH(ratings!$A149,tournaments!V$2:V$33,0))))</f>
        <v>0</v>
      </c>
      <c r="AB149" s="3">
        <f>IF(ISNA(MATCH(ratings!$A149,tournaments!V$2:V$33,0)),0,(INDEX(tournaments!X$2:X$33,MATCH(ratings!$A149,tournaments!V$2:V$33,0))))</f>
        <v>0</v>
      </c>
      <c r="AC149" s="6">
        <f t="shared" si="1788"/>
        <v>20</v>
      </c>
      <c r="AD149" s="9">
        <f>IF(ISNA(MATCH(ratings!$A149,tournaments!Y$2:Y$33,0)),0,(INDEX(tournaments!Z$2:Z$33,MATCH(ratings!$A149,tournaments!Y$2:Y$33,0))))</f>
        <v>0</v>
      </c>
      <c r="AE149" s="3">
        <f>IF(ISNA(MATCH(ratings!$A149,tournaments!Y$2:Y$33,0)),0,(INDEX(tournaments!AA$2:AA$33,MATCH(ratings!$A149,tournaments!Y$2:Y$33,0))))</f>
        <v>0</v>
      </c>
      <c r="AF149" s="6">
        <f t="shared" si="1789"/>
        <v>20</v>
      </c>
      <c r="AG149" s="9">
        <f>IF(ISNA(MATCH(ratings!$A149,tournaments!AB$2:AB$33,0)),0,(INDEX(tournaments!AC$2:AC$33,MATCH(ratings!$A149,tournaments!AB$2:AB$33,0))))</f>
        <v>0</v>
      </c>
      <c r="AH149" s="3">
        <f>IF(ISNA(MATCH(ratings!$A149,tournaments!AB$2:AB$33,0)),0,(INDEX(tournaments!AD$2:AD$33,MATCH(ratings!$A149,tournaments!AB$2:AB$33,0))))</f>
        <v>0</v>
      </c>
      <c r="AI149" s="6">
        <f t="shared" si="1790"/>
        <v>20</v>
      </c>
      <c r="AJ149" s="9">
        <f>IF(ISNA(MATCH(ratings!$A149,tournaments!AE$2:AE$33,0)),0,(INDEX(tournaments!AF$2:AF$33,MATCH(ratings!$A149,tournaments!AE$2:AE$33,0))))</f>
        <v>0</v>
      </c>
      <c r="AK149" s="3">
        <f>IF(ISNA(MATCH(ratings!$A149,tournaments!AE$2:AE$33,0)),0,(INDEX(tournaments!AG$2:AG$33,MATCH(ratings!$A149,tournaments!AE$2:AE$33,0))))</f>
        <v>0</v>
      </c>
      <c r="AL149" s="6">
        <f t="shared" si="1791"/>
        <v>20</v>
      </c>
      <c r="AM149" s="9">
        <f>IF(ISNA(MATCH(ratings!$A149,tournaments!AH$2:AH$33,0)),0,(INDEX(tournaments!AI$2:AI$33,MATCH(ratings!$A149,tournaments!AH$2:AH$33,0))))</f>
        <v>0</v>
      </c>
      <c r="AN149" s="3">
        <f>IF(ISNA(MATCH(ratings!$A149,tournaments!AH$2:AH$33,0)),0,(INDEX(tournaments!AJ$2:AJ$33,MATCH(ratings!$A149,tournaments!AH$2:AH$33,0))))</f>
        <v>0</v>
      </c>
      <c r="AO149" s="6">
        <f t="shared" si="1792"/>
        <v>20</v>
      </c>
      <c r="AP149" s="9">
        <f>IF(ISNA(MATCH(ratings!$A149,tournaments!AK$2:AK$33,0)),0,(INDEX(tournaments!AL$2:AL$33,MATCH(ratings!$A149,tournaments!AK$2:AK$33,0))))</f>
        <v>0</v>
      </c>
      <c r="AQ149" s="3">
        <f>IF(ISNA(MATCH(ratings!$A149,tournaments!AK$2:AK$33,0)),0,(INDEX(tournaments!AM$2:AM$33,MATCH(ratings!$A149,tournaments!AK$2:AK$33,0))))</f>
        <v>0</v>
      </c>
      <c r="AR149" s="6">
        <f t="shared" si="1793"/>
        <v>20</v>
      </c>
      <c r="AS149" s="6">
        <f>parameters!$B$3*parameters!$B$2+(1-parameters!$B$3)*ratings!AR149</f>
        <v>20</v>
      </c>
      <c r="AT149" s="9">
        <f>IF(ISNA(MATCH(ratings!$A149,tournaments!AN$2:AN$33,0)),0,(INDEX(tournaments!AO$2:AO$33,MATCH(ratings!$A149,tournaments!AN$2:AN$33,0))))</f>
        <v>0</v>
      </c>
      <c r="AU149" s="3">
        <f>IF(ISNA(MATCH(ratings!$A149,tournaments!AN$2:AN$33,0)),0,(INDEX(tournaments!AP$2:AP$33,MATCH(ratings!$A149,tournaments!AN$2:AN$33,0))))</f>
        <v>0</v>
      </c>
      <c r="AV149" s="6">
        <f t="shared" si="1794"/>
        <v>20</v>
      </c>
      <c r="AW149" s="9">
        <f>IF(ISNA(MATCH(ratings!$A149,tournaments!AQ$2:AQ$33,0)),0,(INDEX(tournaments!AR$2:AR$33,MATCH(ratings!$A149,tournaments!AQ$2:AQ$33,0))))</f>
        <v>0</v>
      </c>
      <c r="AX149" s="3">
        <f>IF(ISNA(MATCH(ratings!$A149,tournaments!AQ$2:AQ$33,0)),0,(INDEX(tournaments!AS$2:AS$33,MATCH(ratings!$A149,tournaments!AQ$2:AQ$33,0))))</f>
        <v>0</v>
      </c>
      <c r="AY149" s="6">
        <f t="shared" si="1795"/>
        <v>20</v>
      </c>
      <c r="AZ149" s="9">
        <f>IF(ISNA(MATCH(ratings!$A149,tournaments!AT$2:AT$33,0)),0,(INDEX(tournaments!AU$2:AU$33,MATCH(ratings!$A149,tournaments!AT$2:AT$33,0))))</f>
        <v>0</v>
      </c>
      <c r="BA149" s="3">
        <f>IF(ISNA(MATCH(ratings!$A149,tournaments!AT$2:AT$33,0)),0,(INDEX(tournaments!AV$2:AV$33,MATCH(ratings!$A149,tournaments!AT$2:AT$33,0))))</f>
        <v>0</v>
      </c>
      <c r="BB149" s="6">
        <f t="shared" si="1796"/>
        <v>20</v>
      </c>
      <c r="BC149" s="9">
        <f>IF(ISNA(MATCH(ratings!$A149,tournaments!AW$2:AW$33,0)),0,(INDEX(tournaments!AX$2:AX$33,MATCH(ratings!$A149,tournaments!AW$2:AW$33,0))))</f>
        <v>0</v>
      </c>
      <c r="BD149" s="3">
        <f>IF(ISNA(MATCH(ratings!$A149,tournaments!AW$2:AW$33,0)),0,(INDEX(tournaments!AY$2:AY$33,MATCH(ratings!$A149,tournaments!AW$2:AW$33,0))))</f>
        <v>0</v>
      </c>
      <c r="BE149" s="6">
        <f t="shared" si="1797"/>
        <v>20</v>
      </c>
      <c r="BF149" s="9">
        <f>IF(ISNA(MATCH(ratings!$A149,tournaments!AZ$2:AZ$33,0)),0,(INDEX(tournaments!BA$2:BA$33,MATCH(ratings!$A149,tournaments!AZ$2:AZ$33,0))))</f>
        <v>0</v>
      </c>
      <c r="BG149" s="3">
        <f>IF(ISNA(MATCH(ratings!$A149,tournaments!AZ$2:AZ$33,0)),0,(INDEX(tournaments!BB$2:BB$33,MATCH(ratings!$A149,tournaments!AZ$2:AZ$33,0))))</f>
        <v>0</v>
      </c>
      <c r="BH149" s="6">
        <f t="shared" si="1798"/>
        <v>20</v>
      </c>
      <c r="BI149" s="9">
        <f>IF(ISNA(MATCH(ratings!$A149,tournaments!BC$2:BC$33,0)),0,(INDEX(tournaments!BD$2:BD$33,MATCH(ratings!$A149,tournaments!BC$2:BC$33,0))))</f>
        <v>0</v>
      </c>
      <c r="BJ149" s="3">
        <f>IF(ISNA(MATCH(ratings!$A149,tournaments!BC$2:BC$33,0)),0,(INDEX(tournaments!BE$2:BE$33,MATCH(ratings!$A149,tournaments!BC$2:BC$33,0))))</f>
        <v>0</v>
      </c>
      <c r="BK149" s="6">
        <f t="shared" si="1799"/>
        <v>20</v>
      </c>
      <c r="BL149" s="9">
        <f>IF(ISNA(MATCH(ratings!$A149,tournaments!BF$2:BF$33,0)),0,(INDEX(tournaments!BG$2:BG$33,MATCH(ratings!$A149,tournaments!BF$2:BF$33,0))))</f>
        <v>0</v>
      </c>
      <c r="BM149" s="3">
        <f>IF(ISNA(MATCH(ratings!$A149,tournaments!BF$2:BF$33,0)),0,(INDEX(tournaments!BH$2:BH$33,MATCH(ratings!$A149,tournaments!BF$2:BF$33,0))))</f>
        <v>0</v>
      </c>
      <c r="BN149" s="6">
        <f t="shared" si="1800"/>
        <v>20</v>
      </c>
      <c r="BO149" s="6">
        <f>parameters!$B$3*parameters!$B$2+(1-parameters!$B$3)*ratings!BN149</f>
        <v>20</v>
      </c>
      <c r="BP149" s="9">
        <f>IF(ISNA(MATCH(ratings!$A149,tournaments!BI$2:BI$33,0)),0,(INDEX(tournaments!BJ$2:BJ$33,MATCH(ratings!$A149,tournaments!BI$2:BI$33,0))))</f>
        <v>0</v>
      </c>
      <c r="BQ149" s="3">
        <f>IF(ISNA(MATCH(ratings!$A149,tournaments!BI$2:BI$33,0)),0,(INDEX(tournaments!BK$2:BK$33,MATCH(ratings!$A149,tournaments!BI$2:BI$33,0))))</f>
        <v>0</v>
      </c>
      <c r="BR149" s="6">
        <f t="shared" si="1801"/>
        <v>20</v>
      </c>
      <c r="BS149" s="9">
        <f>IF(ISNA(MATCH(ratings!$A149,tournaments!BL$2:BL$33,0)),0,(INDEX(tournaments!BM$2:BM$33,MATCH(ratings!$A149,tournaments!BL$2:BL$33,0))))</f>
        <v>0</v>
      </c>
      <c r="BT149" s="3">
        <f>IF(ISNA(MATCH(ratings!$A149,tournaments!BL$2:BL$33,0)),0,(INDEX(tournaments!BN$2:BN$33,MATCH(ratings!$A149,tournaments!BL$2:BL$33,0))))</f>
        <v>0</v>
      </c>
      <c r="BU149" s="6">
        <f t="shared" si="1802"/>
        <v>20</v>
      </c>
      <c r="BV149" s="9">
        <f>IF(ISNA(MATCH(ratings!$A149,tournaments!BO$2:BO$33,0)),0,(INDEX(tournaments!BP$2:BP$33,MATCH(ratings!$A149,tournaments!BO$2:BO$33,0))))</f>
        <v>0</v>
      </c>
      <c r="BW149" s="3">
        <f>IF(ISNA(MATCH(ratings!$A149,tournaments!BO$2:BO$33,0)),0,(INDEX(tournaments!BQ$2:BQ$33,MATCH(ratings!$A149,tournaments!BO$2:BO$33,0))))</f>
        <v>0</v>
      </c>
      <c r="BX149" s="6">
        <f t="shared" si="1803"/>
        <v>20</v>
      </c>
      <c r="BY149" s="9">
        <f>IF(ISNA(MATCH(ratings!$A149,tournaments!BR$2:BR$33,0)),0,(INDEX(tournaments!BS$2:BS$33,MATCH(ratings!$A149,tournaments!BR$2:BR$33,0))))</f>
        <v>0</v>
      </c>
      <c r="BZ149" s="3">
        <f>IF(ISNA(MATCH(ratings!$A149,tournaments!BR$2:BR$33,0)),0,(INDEX(tournaments!BT$2:BT$33,MATCH(ratings!$A149,tournaments!BR$2:BR$33,0))))</f>
        <v>0</v>
      </c>
      <c r="CA149" s="6">
        <f t="shared" si="1804"/>
        <v>20</v>
      </c>
      <c r="CB149" s="9">
        <f>IF(ISNA(MATCH(ratings!$A149,tournaments!BU$2:BU$33,0)),0,(INDEX(tournaments!BV$2:BV$33,MATCH(ratings!$A149,tournaments!BU$2:BU$33,0))))</f>
        <v>0.24529244231944802</v>
      </c>
      <c r="CC149" s="3">
        <f>IF(ISNA(MATCH(ratings!$A149,tournaments!BU$2:BU$33,0)),0,(INDEX(tournaments!BW$2:BW$33,MATCH(ratings!$A149,tournaments!BU$2:BU$33,0))))</f>
        <v>0</v>
      </c>
      <c r="CD149" s="6">
        <f t="shared" si="1805"/>
        <v>15.09415115361104</v>
      </c>
      <c r="CE149" s="9">
        <f>IF(ISNA(MATCH(ratings!$A149,tournaments!BX$2:BX$33,0)),0,(INDEX(tournaments!BY$2:BY$33,MATCH(ratings!$A149,tournaments!BX$2:BX$33,0))))</f>
        <v>0</v>
      </c>
      <c r="CF149" s="3">
        <f>IF(ISNA(MATCH(ratings!$A149,tournaments!BX$2:BX$33,0)),0,(INDEX(tournaments!BZ$2:BZ$33,MATCH(ratings!$A149,tournaments!BX$2:BX$33,0))))</f>
        <v>0</v>
      </c>
      <c r="CG149" s="6">
        <f t="shared" si="1806"/>
        <v>15.09415115361104</v>
      </c>
      <c r="CH149" s="9">
        <f>IF(ISNA(MATCH(ratings!$A149,tournaments!CA$2:CA$33,0)),0,(INDEX(tournaments!CB$2:CB$33,MATCH(ratings!$A149,tournaments!CA$2:CA$33,0))))</f>
        <v>0</v>
      </c>
      <c r="CI149" s="3">
        <f>IF(ISNA(MATCH(ratings!$A149,tournaments!CA$2:CA$33,0)),0,(INDEX(tournaments!CC$2:CC$33,MATCH(ratings!$A149,tournaments!CA$2:CA$33,0))))</f>
        <v>0</v>
      </c>
      <c r="CJ149" s="6">
        <f t="shared" si="1807"/>
        <v>15.09415115361104</v>
      </c>
      <c r="CK149" s="9">
        <f>IF(ISNA(MATCH(ratings!$A149,tournaments!CD$2:CD$33,0)),0,(INDEX(tournaments!CE$2:CE$33,MATCH(ratings!$A149,tournaments!CD$2:CD$33,0))))</f>
        <v>0</v>
      </c>
      <c r="CL149" s="3">
        <f>IF(ISNA(MATCH(ratings!$A149,tournaments!CD$2:CD$33,0)),0,(INDEX(tournaments!CF$2:CF$33,MATCH(ratings!$A149,tournaments!CD$2:CD$33,0))))</f>
        <v>0</v>
      </c>
      <c r="CM149" s="6">
        <f t="shared" si="1808"/>
        <v>15.09415115361104</v>
      </c>
      <c r="CN149" s="6">
        <f>parameters!$B$3*parameters!$B$2+(1-parameters!$B$3)*ratings!CM149</f>
        <v>15.584736038249936</v>
      </c>
      <c r="CO149" s="9">
        <f>IF(ISNA(MATCH(ratings!$A149,tournaments!CG$2:CG$33,0)),0,(INDEX(tournaments!CH$2:CH$33,MATCH(ratings!$A149,tournaments!CG$2:CG$33,0))))</f>
        <v>0</v>
      </c>
      <c r="CP149" s="3">
        <f>IF(ISNA(MATCH(ratings!$A149,tournaments!CG$2:CG$33,0)),0,(INDEX(tournaments!CI$2:CI$33,MATCH(ratings!$A149,tournaments!CG$2:CG$33,0))))</f>
        <v>0</v>
      </c>
      <c r="CQ149" s="6">
        <f t="shared" si="1809"/>
        <v>15.584736038249936</v>
      </c>
      <c r="CR149" s="9">
        <f>IF(ISNA(MATCH(ratings!$A149,tournaments!CJ$2:CJ$33,0)),0,(INDEX(tournaments!CK$2:CK$33,MATCH(ratings!$A149,tournaments!CJ$2:CJ$33,0))))</f>
        <v>0</v>
      </c>
      <c r="CS149" s="3">
        <f>IF(ISNA(MATCH(ratings!$A149,tournaments!CJ$2:CJ$33,0)),0,(INDEX(tournaments!CL$2:CL$33,MATCH(ratings!$A149,tournaments!CJ$2:CJ$33,0))))</f>
        <v>0</v>
      </c>
      <c r="CT149" s="6">
        <f t="shared" si="1810"/>
        <v>15.584736038249936</v>
      </c>
      <c r="CU149" s="9">
        <f>IF(ISNA(MATCH(ratings!$A149,tournaments!CM$2:CM$33,0)),0,(INDEX(tournaments!CN$2:CN$33,MATCH(ratings!$A149,tournaments!CM$2:CM$33,0))))</f>
        <v>0</v>
      </c>
      <c r="CV149" s="3">
        <f>IF(ISNA(MATCH(ratings!$A149,tournaments!CM$2:CM$33,0)),0,(INDEX(tournaments!CO$2:CO$33,MATCH(ratings!$A149,tournaments!CM$2:CM$33,0))))</f>
        <v>0</v>
      </c>
      <c r="CW149" s="6">
        <f t="shared" si="1811"/>
        <v>15.584736038249936</v>
      </c>
      <c r="CX149" s="9">
        <f>IF(ISNA(MATCH(ratings!$A149,tournaments!CP$2:CP$33,0)),0,(INDEX(tournaments!CQ$2:CQ$33,MATCH(ratings!$A149,tournaments!CP$2:CP$33,0))))</f>
        <v>0</v>
      </c>
      <c r="CY149" s="3">
        <f>IF(ISNA(MATCH(ratings!$A149,tournaments!CP$2:CP$33,0)),0,(INDEX(tournaments!CR$2:CR$33,MATCH(ratings!$A149,tournaments!CP$2:CP$33,0))))</f>
        <v>0</v>
      </c>
      <c r="CZ149" s="6">
        <f t="shared" si="1812"/>
        <v>15.584736038249936</v>
      </c>
      <c r="DA149" s="9">
        <f>IF(ISNA(MATCH(ratings!$A149,tournaments!CS$2:CS$33,0)),0,(INDEX(tournaments!CT$2:CT$33,MATCH(ratings!$A149,tournaments!CS$2:CS$33,0))))</f>
        <v>0</v>
      </c>
      <c r="DB149" s="3">
        <f>IF(ISNA(MATCH(ratings!$A149,tournaments!CS$2:CS$33,0)),0,(INDEX(tournaments!CU$2:CU$33,MATCH(ratings!$A149,tournaments!CS$2:CS$33,0))))</f>
        <v>0</v>
      </c>
      <c r="DC149" s="6">
        <f t="shared" si="1813"/>
        <v>15.584736038249936</v>
      </c>
      <c r="DD149" s="9">
        <f>IF(ISNA(MATCH(ratings!$A149,tournaments!CV$2:CV$33,0)),0,(INDEX(tournaments!CW$2:CW$33,MATCH(ratings!$A149,tournaments!CV$2:CV$33,0))))</f>
        <v>0</v>
      </c>
      <c r="DE149" s="3">
        <f>IF(ISNA(MATCH(ratings!$A149,tournaments!CV$2:CV$33,0)),0,(INDEX(tournaments!CX$2:CX$33,MATCH(ratings!$A149,tournaments!CV$2:CV$33,0))))</f>
        <v>0</v>
      </c>
      <c r="DF149" s="6">
        <f t="shared" si="1814"/>
        <v>15.584736038249936</v>
      </c>
      <c r="DG149" s="9">
        <f>IF(ISNA(MATCH(ratings!$A149,tournaments!CY$2:CY$33,0)),0,(INDEX(tournaments!CZ$2:CZ$33,MATCH(ratings!$A149,tournaments!CY$2:CY$33,0))))</f>
        <v>0</v>
      </c>
      <c r="DH149" s="3">
        <f>IF(ISNA(MATCH(ratings!$A149,tournaments!CY$2:CY$33,0)),0,(INDEX(tournaments!DA$2:DA$33,MATCH(ratings!$A149,tournaments!CY$2:CY$33,0))))</f>
        <v>0</v>
      </c>
      <c r="DI149" s="6">
        <f t="shared" si="1815"/>
        <v>15.584736038249936</v>
      </c>
      <c r="DJ149" s="9">
        <f>IF(ISNA(MATCH(ratings!$A149,tournaments!DB$2:DB$33,0)),0,(INDEX(tournaments!DC$2:DC$33,MATCH(ratings!$A149,tournaments!DB$2:DB$33,0))))</f>
        <v>0</v>
      </c>
      <c r="DK149" s="3">
        <f>IF(ISNA(MATCH(ratings!$A149,tournaments!DB$2:DB$33,0)),0,(INDEX(tournaments!DD$2:DD$33,MATCH(ratings!$A149,tournaments!DB$2:DB$33,0))))</f>
        <v>0</v>
      </c>
      <c r="DL149" s="6">
        <f t="shared" si="1816"/>
        <v>15.584736038249936</v>
      </c>
      <c r="DM149" s="6">
        <f>parameters!$B$3*parameters!$B$2+(1-parameters!$B$3)*ratings!DL149</f>
        <v>16.026262434424943</v>
      </c>
      <c r="DN149" s="9">
        <f>IF(ISNA(MATCH(ratings!$A149,tournaments!DE$2:DE$33,0)),0,(INDEX(tournaments!DF$2:DF$33,MATCH(ratings!$A149,tournaments!DE$2:DE$33,0))))</f>
        <v>0</v>
      </c>
      <c r="DO149" s="3">
        <f>IF(ISNA(MATCH(ratings!$A149,tournaments!DE$2:DE$33,0)),0,(INDEX(tournaments!DG$2:DG$33,MATCH(ratings!$A149,tournaments!DE$2:DE$33,0))))</f>
        <v>0</v>
      </c>
      <c r="DP149" s="6">
        <f t="shared" si="1817"/>
        <v>16.026262434424943</v>
      </c>
      <c r="DQ149" s="9">
        <f>IF(ISNA(MATCH(ratings!$A149,tournaments!DH$2:DH$33,0)),0,(INDEX(tournaments!DI$2:DI$33,MATCH(ratings!$A149,tournaments!DH$2:DH$33,0))))</f>
        <v>0</v>
      </c>
      <c r="DR149" s="3">
        <f>IF(ISNA(MATCH(ratings!$A149,tournaments!DH$2:DH$33,0)),0,(INDEX(tournaments!DJ$2:DJ$33,MATCH(ratings!$A149,tournaments!DH$2:DH$33,0))))</f>
        <v>0</v>
      </c>
      <c r="DS149" s="6">
        <f t="shared" si="1818"/>
        <v>16.026262434424943</v>
      </c>
      <c r="DT149" s="9">
        <f>IF(ISNA(MATCH(ratings!$A149,tournaments!DK$2:DK$33,0)),0,(INDEX(tournaments!DL$2:DL$33,MATCH(ratings!$A149,tournaments!DK$2:DK$33,0))))</f>
        <v>0</v>
      </c>
      <c r="DU149" s="3">
        <f>IF(ISNA(MATCH(ratings!$A149,tournaments!DK$2:DK$33,0)),0,(INDEX(tournaments!DM$2:DM$33,MATCH(ratings!$A149,tournaments!DK$2:DK$33,0))))</f>
        <v>0</v>
      </c>
      <c r="DV149" s="6">
        <f t="shared" si="1819"/>
        <v>16.026262434424943</v>
      </c>
      <c r="DW149" s="9">
        <f>IF(ISNA(MATCH(ratings!$A149,tournaments!DN$2:DN$33,0)),0,(INDEX(tournaments!DO$2:DO$33,MATCH(ratings!$A149,tournaments!DN$2:DN$33,0))))</f>
        <v>0</v>
      </c>
      <c r="DX149" s="3">
        <f>IF(ISNA(MATCH(ratings!$A149,tournaments!DN$2:DN$33,0)),0,(INDEX(tournaments!DP$2:DP$33,MATCH(ratings!$A149,tournaments!DN$2:DN$33,0))))</f>
        <v>0</v>
      </c>
      <c r="DY149" s="6">
        <f t="shared" si="1820"/>
        <v>16.026262434424943</v>
      </c>
      <c r="DZ149" s="9">
        <f>IF(ISNA(MATCH(ratings!$A149,tournaments!DQ$2:DQ$33,0)),0,(INDEX(tournaments!DR$2:DR$33,MATCH(ratings!$A149,tournaments!DQ$2:DQ$33,0))))</f>
        <v>0</v>
      </c>
      <c r="EA149" s="3">
        <f>IF(ISNA(MATCH(ratings!$A149,tournaments!DQ$2:DQ$33,0)),0,(INDEX(tournaments!DS$2:DS$33,MATCH(ratings!$A149,tournaments!DQ$2:DQ$33,0))))</f>
        <v>0</v>
      </c>
      <c r="EB149" s="6">
        <f t="shared" si="1821"/>
        <v>16.026262434424943</v>
      </c>
      <c r="EC149" s="9">
        <f>IF(ISNA(MATCH(ratings!$A149,tournaments!DT$2:DT$33,0)),0,(INDEX(tournaments!DU$2:DU$33,MATCH(ratings!$A149,tournaments!DT$2:DT$33,0))))</f>
        <v>0</v>
      </c>
      <c r="ED149" s="3">
        <f>IF(ISNA(MATCH(ratings!$A149,tournaments!DT$2:DT$33,0)),0,(INDEX(tournaments!DV$2:DV$33,MATCH(ratings!$A149,tournaments!DT$2:DT$33,0))))</f>
        <v>0</v>
      </c>
      <c r="EE149" s="6">
        <f t="shared" si="1822"/>
        <v>16.026262434424943</v>
      </c>
      <c r="EF149" s="9">
        <f>IF(ISNA(MATCH(ratings!$A149,tournaments!DW$2:DW$33,0)),0,(INDEX(tournaments!DX$2:DX$33,MATCH(ratings!$A149,tournaments!DW$2:DW$33,0))))</f>
        <v>0</v>
      </c>
      <c r="EG149" s="3">
        <f>IF(ISNA(MATCH(ratings!$A149,tournaments!DW$2:DW$33,0)),0,(INDEX(tournaments!DY$2:DY$33,MATCH(ratings!$A149,tournaments!DW$2:DW$33,0))))</f>
        <v>0</v>
      </c>
      <c r="EH149" s="6">
        <f t="shared" si="1823"/>
        <v>16.026262434424943</v>
      </c>
      <c r="EI149" s="9">
        <f>IF(ISNA(MATCH(ratings!$A149,tournaments!DZ$2:DZ$33,0)),0,(INDEX(tournaments!EA$2:EA$33,MATCH(ratings!$A149,tournaments!DZ$2:DZ$33,0))))</f>
        <v>0</v>
      </c>
      <c r="EJ149" s="3">
        <f>IF(ISNA(MATCH(ratings!$A149,tournaments!DZ$2:DZ$33,0)),0,(INDEX(tournaments!EB$2:EB$33,MATCH(ratings!$A149,tournaments!DZ$2:DZ$33,0))))</f>
        <v>0</v>
      </c>
      <c r="EK149" s="6">
        <f t="shared" si="1824"/>
        <v>16.026262434424943</v>
      </c>
      <c r="EL149" s="6">
        <f>parameters!$B$3*parameters!$B$2+(1-parameters!$B$3)*ratings!EK149</f>
        <v>16.42363619098245</v>
      </c>
      <c r="EM149" s="9">
        <f>IF(ISNA(MATCH(ratings!$A149,tournaments!EC$2:EC$33,0)),0,(INDEX(tournaments!ED$2:ED$33,MATCH(ratings!$A149,tournaments!EC$2:EC$33,0))))</f>
        <v>0</v>
      </c>
      <c r="EN149" s="3">
        <f>IF(ISNA(MATCH(ratings!$A149,tournaments!EC$2:EC$33,0)),0,(INDEX(tournaments!EE$2:EE$33,MATCH(ratings!$A149,tournaments!EC$2:EC$33,0))))</f>
        <v>0</v>
      </c>
      <c r="EO149" s="6">
        <f t="shared" si="1825"/>
        <v>16.42363619098245</v>
      </c>
      <c r="EP149" s="9">
        <f>IF(ISNA(MATCH(ratings!$A149,tournaments!EF$2:EF$33,0)),0,(INDEX(tournaments!EG$2:EG$33,MATCH(ratings!$A149,tournaments!EF$2:EF$33,0))))</f>
        <v>0</v>
      </c>
      <c r="EQ149" s="3">
        <f>IF(ISNA(MATCH(ratings!$A149,tournaments!EF$2:EF$33,0)),0,(INDEX(tournaments!EH$2:EH$33,MATCH(ratings!$A149,tournaments!EF$2:EF$33,0))))</f>
        <v>0</v>
      </c>
      <c r="ER149" s="6">
        <f t="shared" si="1826"/>
        <v>16.42363619098245</v>
      </c>
      <c r="ES149" s="9">
        <f>IF(ISNA(MATCH(ratings!$A149,tournaments!EI$2:EI$33,0)),0,(INDEX(tournaments!EJ$2:EJ$33,MATCH(ratings!$A149,tournaments!EI$2:EI$33,0))))</f>
        <v>0</v>
      </c>
      <c r="ET149" s="3">
        <f>IF(ISNA(MATCH(ratings!$A149,tournaments!EI$2:EI$33,0)),0,(INDEX(tournaments!EK$2:EK$33,MATCH(ratings!$A149,tournaments!EI$2:EI$33,0))))</f>
        <v>0</v>
      </c>
      <c r="EU149" s="6">
        <f t="shared" si="1827"/>
        <v>16.42363619098245</v>
      </c>
      <c r="EV149" s="9">
        <f>IF(ISNA(MATCH(ratings!$A149,tournaments!EL$2:EL$33,0)),0,(INDEX(tournaments!EM$2:EM$33,MATCH(ratings!$A149,tournaments!EL$2:EL$33,0))))</f>
        <v>0</v>
      </c>
      <c r="EW149" s="3">
        <f>IF(ISNA(MATCH(ratings!$A149,tournaments!EL$2:EL$33,0)),0,(INDEX(tournaments!EN$2:EN$33,MATCH(ratings!$A149,tournaments!EL$2:EL$33,0))))</f>
        <v>0</v>
      </c>
      <c r="EX149" s="6">
        <f t="shared" si="1828"/>
        <v>16.42363619098245</v>
      </c>
      <c r="EY149" s="9">
        <f>IF(ISNA(MATCH(ratings!$A149,tournaments!EO$2:EO$33,0)),0,(INDEX(tournaments!EP$2:EP$33,MATCH(ratings!$A149,tournaments!EO$2:EO$33,0))))</f>
        <v>0</v>
      </c>
      <c r="EZ149" s="3">
        <f>IF(ISNA(MATCH(ratings!$A149,tournaments!EO$2:EO$33,0)),0,(INDEX(tournaments!EQ$2:EQ$33,MATCH(ratings!$A149,tournaments!EO$2:EO$33,0))))</f>
        <v>0</v>
      </c>
      <c r="FA149" s="6">
        <f t="shared" si="1829"/>
        <v>16.42363619098245</v>
      </c>
      <c r="FB149" s="9">
        <f>IF(ISNA(MATCH(ratings!$A149,tournaments!ER$2:ER$33,0)),0,(INDEX(tournaments!ES$2:ES$33,MATCH(ratings!$A149,tournaments!ER$2:ER$33,0))))</f>
        <v>0</v>
      </c>
      <c r="FC149" s="3">
        <f>IF(ISNA(MATCH(ratings!$A149,tournaments!ER$2:ER$33,0)),0,(INDEX(tournaments!ET$2:ET$33,MATCH(ratings!$A149,tournaments!ER$2:ER$33,0))))</f>
        <v>0</v>
      </c>
      <c r="FD149" s="6">
        <f t="shared" si="1830"/>
        <v>16.42363619098245</v>
      </c>
      <c r="FE149" s="9">
        <f>IF(ISNA(MATCH(ratings!$A149,tournaments!EU$2:EU$33,0)),0,(INDEX(tournaments!EV$2:EV$33,MATCH(ratings!$A149,tournaments!EU$2:EU$33,0))))</f>
        <v>0</v>
      </c>
      <c r="FF149" s="3">
        <f>IF(ISNA(MATCH(ratings!$A149,tournaments!EU$2:EU$33,0)),0,(INDEX(tournaments!EW$2:EW$33,MATCH(ratings!$A149,tournaments!EU$2:EU$33,0))))</f>
        <v>0</v>
      </c>
      <c r="FG149" s="6">
        <f t="shared" si="1831"/>
        <v>16.42363619098245</v>
      </c>
      <c r="FH149" s="6">
        <f>parameters!$B$3*parameters!$B$2+(1-parameters!$B$3)*ratings!FG149</f>
        <v>16.781272571884205</v>
      </c>
      <c r="FI149" s="9">
        <f>IF(ISNA(MATCH(ratings!$A149,tournaments!EX$2:EX$33,0)),0,(INDEX(tournaments!EY$2:EY$33,MATCH(ratings!$A149,tournaments!EX$2:EX$33,0))))</f>
        <v>0</v>
      </c>
      <c r="FJ149" s="3">
        <f>IF(ISNA(MATCH(ratings!$A149,tournaments!EX$2:EX$33,0)),0,(INDEX(tournaments!EZ$2:EZ$33,MATCH(ratings!$A149,tournaments!EX$2:EX$33,0))))</f>
        <v>0</v>
      </c>
      <c r="FK149" s="6">
        <f t="shared" si="1832"/>
        <v>16.781272571884205</v>
      </c>
      <c r="FL149" s="9">
        <f>IF(ISNA(MATCH(ratings!$A149,tournaments!FA$2:FA$33,0)),0,(INDEX(tournaments!FB$2:FB$33,MATCH(ratings!$A149,tournaments!FA$2:FA$33,0))))</f>
        <v>0</v>
      </c>
      <c r="FM149" s="3">
        <f>IF(ISNA(MATCH(ratings!$A149,tournaments!FA$2:FA$33,0)),0,(INDEX(tournaments!FC$2:FC$33,MATCH(ratings!$A149,tournaments!FA$2:FA$33,0))))</f>
        <v>0</v>
      </c>
      <c r="FN149" s="6">
        <f t="shared" si="1833"/>
        <v>16.781272571884205</v>
      </c>
      <c r="FO149" s="9">
        <f>IF(ISNA(MATCH(ratings!$A149,tournaments!FD$2:FD$33,0)),0,(INDEX(tournaments!FE$2:FE$33,MATCH(ratings!$A149,tournaments!FD$2:FD$33,0))))</f>
        <v>0</v>
      </c>
      <c r="FP149" s="3">
        <f>IF(ISNA(MATCH(ratings!$A149,tournaments!FD$2:FD$33,0)),0,(INDEX(tournaments!FF$2:FF$33,MATCH(ratings!$A149,tournaments!FD$2:FD$33,0))))</f>
        <v>0</v>
      </c>
      <c r="FQ149" s="6">
        <f t="shared" si="1834"/>
        <v>16.781272571884205</v>
      </c>
      <c r="FR149" s="9">
        <f>IF(ISNA(MATCH(ratings!$A149,tournaments!FG$2:FG$33,0)),0,(INDEX(tournaments!FH$2:FH$33,MATCH(ratings!$A149,tournaments!FG$2:FG$33,0))))</f>
        <v>0</v>
      </c>
      <c r="FS149" s="3">
        <f>IF(ISNA(MATCH(ratings!$A149,tournaments!FG$2:FG$33,0)),0,(INDEX(tournaments!FI$2:FI$33,MATCH(ratings!$A149,tournaments!FG$2:FG$33,0))))</f>
        <v>0</v>
      </c>
      <c r="FT149" s="6">
        <f t="shared" si="1835"/>
        <v>16.781272571884205</v>
      </c>
      <c r="FU149" s="9">
        <f>IF(ISNA(MATCH(ratings!$A149,tournaments!FJ$2:FJ$33,0)),0,(INDEX(tournaments!FK$2:FK$33,MATCH(ratings!$A149,tournaments!FJ$2:FJ$33,0))))</f>
        <v>0</v>
      </c>
      <c r="FV149" s="3">
        <f>IF(ISNA(MATCH(ratings!$A149,tournaments!FJ$2:FJ$33,0)),0,(INDEX(tournaments!FL$2:FL$33,MATCH(ratings!$A149,tournaments!FJ$2:FJ$33,0))))</f>
        <v>0</v>
      </c>
      <c r="FW149" s="6">
        <f t="shared" si="1836"/>
        <v>16.781272571884205</v>
      </c>
      <c r="FX149" s="9">
        <f>IF(ISNA(MATCH(ratings!$A149,tournaments!FM$2:FM$33,0)),0,(INDEX(tournaments!FN$2:FN$33,MATCH(ratings!$A149,tournaments!FM$2:FM$33,0))))</f>
        <v>0</v>
      </c>
      <c r="FY149" s="3">
        <f>IF(ISNA(MATCH(ratings!$A149,tournaments!FM$2:FM$33,0)),0,(INDEX(tournaments!FO$2:FO$33,MATCH(ratings!$A149,tournaments!FM$2:FM$33,0))))</f>
        <v>0</v>
      </c>
      <c r="FZ149" s="6">
        <f t="shared" si="1837"/>
        <v>16.781272571884205</v>
      </c>
      <c r="GA149" s="6">
        <f>parameters!$B$3*parameters!$B$2+(1-parameters!$B$3)*ratings!FZ149</f>
        <v>17.103145314695787</v>
      </c>
      <c r="GB149" s="9">
        <f>IF(ISNA(MATCH(ratings!$A149,tournaments!FP$2:FP$33,0)),0,(INDEX(tournaments!FQ$2:FQ$33,MATCH(ratings!$A149,tournaments!FP$2:FP$33,0))))</f>
        <v>0</v>
      </c>
      <c r="GC149" s="3">
        <f>IF(ISNA(MATCH(ratings!$A149,tournaments!FP$2:FP$33,0)),0,(INDEX(tournaments!FR$2:FR$33,MATCH(ratings!$A149,tournaments!FP$2:FP$33,0))))</f>
        <v>0</v>
      </c>
      <c r="GD149" s="6">
        <f t="shared" si="1838"/>
        <v>17.103145314695787</v>
      </c>
      <c r="GE149" s="9">
        <f>IF(ISNA(MATCH(ratings!$A149,tournaments!FS$2:FS$33,0)),0,(INDEX(tournaments!FT$2:FT$33,MATCH(ratings!$A149,tournaments!FS$2:FS$33,0))))</f>
        <v>0</v>
      </c>
      <c r="GF149" s="3">
        <f>IF(ISNA(MATCH(ratings!$A149,tournaments!FS$2:FS$33,0)),0,(INDEX(tournaments!FU$2:FU$33,MATCH(ratings!$A149,tournaments!FS$2:FS$33,0))))</f>
        <v>0</v>
      </c>
      <c r="GG149" s="6">
        <f t="shared" si="1839"/>
        <v>17.103145314695787</v>
      </c>
      <c r="GH149" s="9">
        <f>IF(ISNA(MATCH(ratings!$A149,tournaments!FV$2:FV$33,0)),0,(INDEX(tournaments!FW$2:FW$33,MATCH(ratings!$A149,tournaments!FV$2:FV$33,0))))</f>
        <v>0</v>
      </c>
      <c r="GI149" s="3">
        <f>IF(ISNA(MATCH(ratings!$A149,tournaments!FV$2:FV$33,0)),0,(INDEX(tournaments!FX$2:FX$33,MATCH(ratings!$A149,tournaments!FV$2:FV$33,0))))</f>
        <v>0</v>
      </c>
      <c r="GJ149" s="6">
        <f t="shared" si="1840"/>
        <v>17.103145314695787</v>
      </c>
      <c r="GK149" s="9">
        <f>IF(ISNA(MATCH(ratings!$A149,tournaments!FY$2:FY$33,0)),0,(INDEX(tournaments!FZ$2:FZ$33,MATCH(ratings!$A149,tournaments!FY$2:FY$33,0))))</f>
        <v>0</v>
      </c>
      <c r="GL149" s="3">
        <f>IF(ISNA(MATCH(ratings!$A149,tournaments!FY$2:FY$33,0)),0,(INDEX(tournaments!GA$2:GA$33,MATCH(ratings!$A149,tournaments!FY$2:FY$33,0))))</f>
        <v>0</v>
      </c>
      <c r="GM149" s="6">
        <f t="shared" si="1841"/>
        <v>17.103145314695787</v>
      </c>
      <c r="GN149" s="9">
        <f>IF(ISNA(MATCH(ratings!$A149,tournaments!GB$2:GB$33,0)),0,(INDEX(tournaments!GC$2:GC$33,MATCH(ratings!$A149,tournaments!GB$2:GB$33,0))))</f>
        <v>0</v>
      </c>
      <c r="GO149" s="3">
        <f>IF(ISNA(MATCH(ratings!$A149,tournaments!GB$2:GB$33,0)),0,(INDEX(tournaments!GD$2:GD$33,MATCH(ratings!$A149,tournaments!GB$2:GB$33,0))))</f>
        <v>0</v>
      </c>
      <c r="GP149" s="6">
        <f t="shared" si="1842"/>
        <v>17.103145314695787</v>
      </c>
      <c r="GQ149" s="9">
        <f>IF(ISNA(MATCH(ratings!$A149,tournaments!GE$2:GE$33,0)),0,(INDEX(tournaments!GF$2:GF$33,MATCH(ratings!$A149,tournaments!GE$2:GE$33,0))))</f>
        <v>0</v>
      </c>
      <c r="GR149" s="3">
        <f>IF(ISNA(MATCH(ratings!$A149,tournaments!GE$2:GE$33,0)),0,(INDEX(tournaments!GG$2:GG$33,MATCH(ratings!$A149,tournaments!GE$2:GE$33,0))))</f>
        <v>0</v>
      </c>
      <c r="GS149" s="6">
        <f t="shared" si="1843"/>
        <v>17.103145314695787</v>
      </c>
      <c r="GT149" s="6">
        <f>parameters!$B$3*parameters!$B$2+(1-parameters!$B$3)*ratings!GS149</f>
        <v>17.392830783226209</v>
      </c>
      <c r="GU149" s="9">
        <f>IF(ISNA(MATCH(ratings!$A149,tournaments!GH$2:GH$33,0)),0,(INDEX(tournaments!GI$2:GI$33,MATCH(ratings!$A149,tournaments!GH$2:GH$33,0))))</f>
        <v>0</v>
      </c>
      <c r="GV149" s="3">
        <f>IF(ISNA(MATCH(ratings!$A149,tournaments!GH$2:GH$33,0)),0,(INDEX(tournaments!GJ$2:GJ$33,MATCH(ratings!$A149,tournaments!GH$2:GH$33,0))))</f>
        <v>0</v>
      </c>
      <c r="GW149" s="6">
        <f t="shared" si="1844"/>
        <v>17.392830783226209</v>
      </c>
      <c r="GX149" s="9">
        <f>IF(ISNA(MATCH(ratings!$A149,tournaments!GK$2:GK$33,0)),0,(INDEX(tournaments!GL$2:GL$33,MATCH(ratings!$A149,tournaments!GK$2:GK$33,0))))</f>
        <v>0</v>
      </c>
      <c r="GY149" s="3">
        <f>IF(ISNA(MATCH(ratings!$A149,tournaments!GK$2:GK$33,0)),0,(INDEX(tournaments!GM$2:GM$33,MATCH(ratings!$A149,tournaments!GK$2:GK$33,0))))</f>
        <v>0</v>
      </c>
      <c r="GZ149" s="6">
        <f t="shared" si="1845"/>
        <v>17.392830783226209</v>
      </c>
      <c r="HA149" s="9">
        <f>IF(ISNA(MATCH(ratings!$A149,tournaments!GN$2:GN$33,0)),0,(INDEX(tournaments!GO$2:GO$33,MATCH(ratings!$A149,tournaments!GN$2:GN$33,0))))</f>
        <v>0</v>
      </c>
      <c r="HB149" s="3">
        <f>IF(ISNA(MATCH(ratings!$A149,tournaments!GN$2:GN$33,0)),0,(INDEX(tournaments!GP$2:GP$33,MATCH(ratings!$A149,tournaments!GN$2:GN$33,0))))</f>
        <v>0</v>
      </c>
      <c r="HC149" s="6">
        <f t="shared" si="1846"/>
        <v>17.392830783226209</v>
      </c>
      <c r="HD149" s="9">
        <f>IF(ISNA(MATCH(ratings!$A149,tournaments!GQ$2:GQ$33,0)),0,(INDEX(tournaments!GR$2:GR$33,MATCH(ratings!$A149,tournaments!GQ$2:GQ$33,0))))</f>
        <v>0</v>
      </c>
      <c r="HE149" s="3">
        <f>IF(ISNA(MATCH(ratings!$A149,tournaments!GQ$2:GQ$33,0)),0,(INDEX(tournaments!GS$2:GS$33,MATCH(ratings!$A149,tournaments!GQ$2:GQ$33,0))))</f>
        <v>0</v>
      </c>
      <c r="HF149" s="6">
        <f t="shared" si="1847"/>
        <v>17.392830783226209</v>
      </c>
      <c r="HG149" s="9">
        <f>IF(ISNA(MATCH(ratings!$A149,tournaments!GT$2:GT$33,0)),0,(INDEX(tournaments!GU$2:GU$33,MATCH(ratings!$A149,tournaments!GT$2:GT$33,0))))</f>
        <v>0</v>
      </c>
      <c r="HH149" s="3">
        <f>IF(ISNA(MATCH(ratings!$A149,tournaments!GT$2:GT$33,0)),0,(INDEX(tournaments!GV$2:GV$33,MATCH(ratings!$A149,tournaments!GT$2:GT$33,0))))</f>
        <v>0</v>
      </c>
      <c r="HI149" s="6">
        <f t="shared" si="1848"/>
        <v>17.392830783226209</v>
      </c>
      <c r="HJ149" s="9">
        <f>IF(ISNA(MATCH(ratings!$A149,tournaments!GW$2:GW$33,0)),0,(INDEX(tournaments!GX$2:GX$33,MATCH(ratings!$A149,tournaments!GW$2:GW$33,0))))</f>
        <v>0</v>
      </c>
      <c r="HK149" s="3">
        <f>IF(ISNA(MATCH(ratings!$A149,tournaments!GW$2:GW$33,0)),0,(INDEX(tournaments!GY$2:GY$33,MATCH(ratings!$A149,tournaments!GW$2:GW$33,0))))</f>
        <v>0</v>
      </c>
      <c r="HL149" s="6">
        <f t="shared" si="1849"/>
        <v>17.392830783226209</v>
      </c>
      <c r="HM149" s="9">
        <f>IF(ISNA(MATCH(ratings!$A149,tournaments!GZ$2:GZ$33,0)),0,(INDEX(tournaments!HA$2:HA$33,MATCH(ratings!$A149,tournaments!GZ$2:GZ$33,0))))</f>
        <v>0</v>
      </c>
      <c r="HN149" s="3">
        <f>IF(ISNA(MATCH(ratings!$A149,tournaments!GZ$2:GZ$33,0)),0,(INDEX(tournaments!HB$2:HB$33,MATCH(ratings!$A149,tournaments!GZ$2:GZ$33,0))))</f>
        <v>0</v>
      </c>
      <c r="HO149" s="6">
        <f t="shared" si="1850"/>
        <v>17.392830783226209</v>
      </c>
      <c r="HP149" s="9">
        <f>IF(ISNA(MATCH(ratings!$A149,tournaments!HC$2:HC$33,0)),0,(INDEX(tournaments!HD$2:HD$33,MATCH(ratings!$A149,tournaments!HC$2:HC$33,0))))</f>
        <v>0</v>
      </c>
      <c r="HQ149" s="3">
        <f>IF(ISNA(MATCH(ratings!$A149,tournaments!HC$2:HC$33,0)),0,(INDEX(tournaments!HE$2:HE$33,MATCH(ratings!$A149,tournaments!HC$2:HC$33,0))))</f>
        <v>0</v>
      </c>
      <c r="HR149" s="6">
        <f t="shared" si="1851"/>
        <v>17.392830783226209</v>
      </c>
      <c r="HS149" s="9">
        <f>IF(ISNA(MATCH(ratings!$A149,tournaments!HF$2:HF$33,0)),0,(INDEX(tournaments!HG$2:HG$33,MATCH(ratings!$A149,tournaments!HF$2:HF$33,0))))</f>
        <v>0</v>
      </c>
      <c r="HT149" s="3">
        <f>IF(ISNA(MATCH(ratings!$A149,tournaments!HF$2:HF$33,0)),0,(INDEX(tournaments!HH$2:HH$33,MATCH(ratings!$A149,tournaments!HF$2:HF$33,0))))</f>
        <v>0</v>
      </c>
      <c r="HU149" s="6">
        <f t="shared" si="1852"/>
        <v>17.392830783226209</v>
      </c>
      <c r="HV149" s="6">
        <f>parameters!$B$3*parameters!$B$2+(1-parameters!$B$3)*ratings!HU149</f>
        <v>17.653547704903588</v>
      </c>
      <c r="HW149" s="9">
        <f>IF(ISNA(MATCH(ratings!$A149,tournaments!HI$2:HI$33,0)),0,(INDEX(tournaments!HJ$2:HJ$33,MATCH(ratings!$A149,tournaments!HI$2:HI$33,0))))</f>
        <v>0</v>
      </c>
      <c r="HX149" s="3">
        <f>IF(ISNA(MATCH(ratings!$A149,tournaments!HI$2:HI$33,0)),0,(INDEX(tournaments!HK$2:HK$33,MATCH(ratings!$A149,tournaments!HI$2:HI$33,0))))</f>
        <v>0</v>
      </c>
      <c r="HY149" s="6">
        <f t="shared" si="1853"/>
        <v>17.653547704903588</v>
      </c>
      <c r="HZ149" s="9">
        <f>IF(ISNA(MATCH(ratings!$A149,tournaments!HL$2:HL$33,0)),0,(INDEX(tournaments!HM$2:HM$33,MATCH(ratings!$A149,tournaments!HL$2:HL$33,0))))</f>
        <v>0</v>
      </c>
      <c r="IA149" s="3">
        <f>IF(ISNA(MATCH(ratings!$A149,tournaments!HL$2:HL$33,0)),0,(INDEX(tournaments!HN$2:HN$33,MATCH(ratings!$A149,tournaments!HL$2:HL$33,0))))</f>
        <v>0</v>
      </c>
      <c r="IB149" s="6">
        <f t="shared" si="1854"/>
        <v>17.653547704903588</v>
      </c>
      <c r="IC149" s="9">
        <f>IF(ISNA(MATCH(ratings!$A149,tournaments!HO$2:HO$33,0)),0,(INDEX(tournaments!HP$2:HP$33,MATCH(ratings!$A149,tournaments!HO$2:HO$33,0))))</f>
        <v>0</v>
      </c>
      <c r="ID149" s="3">
        <f>IF(ISNA(MATCH(ratings!$A149,tournaments!HO$2:HO$33,0)),0,(INDEX(tournaments!HQ$2:HQ$33,MATCH(ratings!$A149,tournaments!HO$2:HO$33,0))))</f>
        <v>0</v>
      </c>
      <c r="IE149" s="6">
        <f t="shared" si="1855"/>
        <v>17.653547704903588</v>
      </c>
      <c r="IF149" s="9">
        <f>IF(ISNA(MATCH(ratings!$A149,tournaments!HR$2:HR$33,0)),0,(INDEX(tournaments!HS$2:HS$33,MATCH(ratings!$A149,tournaments!HR$2:HR$33,0))))</f>
        <v>0</v>
      </c>
      <c r="IG149" s="3">
        <f>IF(ISNA(MATCH(ratings!$A149,tournaments!HR$2:HR$33,0)),0,(INDEX(tournaments!HT$2:HT$33,MATCH(ratings!$A149,tournaments!HR$2:HR$33,0))))</f>
        <v>0</v>
      </c>
      <c r="IH149" s="6">
        <f t="shared" si="1856"/>
        <v>17.653547704903588</v>
      </c>
      <c r="II149" s="9">
        <f>IF(ISNA(MATCH(ratings!$A149,tournaments!HU$2:HU$33,0)),0,(INDEX(tournaments!HV$2:HV$33,MATCH(ratings!$A149,tournaments!HU$2:HU$33,0))))</f>
        <v>0</v>
      </c>
      <c r="IJ149" s="3">
        <f>IF(ISNA(MATCH(ratings!$A149,tournaments!HU$2:HU$33,0)),0,(INDEX(tournaments!HW$2:HW$33,MATCH(ratings!$A149,tournaments!HU$2:HU$33,0))))</f>
        <v>0</v>
      </c>
      <c r="IK149" s="6">
        <f t="shared" si="1857"/>
        <v>17.653547704903588</v>
      </c>
      <c r="IL149" s="9">
        <f>IF(ISNA(MATCH(ratings!$A149,tournaments!HX$2:HX$33,0)),0,(INDEX(tournaments!HY$2:HY$33,MATCH(ratings!$A149,tournaments!HX$2:HX$33,0))))</f>
        <v>0</v>
      </c>
      <c r="IM149" s="3">
        <f>IF(ISNA(MATCH(ratings!$A149,tournaments!HX$2:HX$33,0)),0,(INDEX(tournaments!HZ$2:HZ$33,MATCH(ratings!$A149,tournaments!HX$2:HX$33,0))))</f>
        <v>0</v>
      </c>
      <c r="IN149" s="6">
        <f t="shared" si="1858"/>
        <v>17.653547704903588</v>
      </c>
      <c r="IO149" s="9">
        <f>IF(ISNA(MATCH(ratings!$A149,tournaments!IA$2:IA$33,0)),0,(INDEX(tournaments!IB$2:IB$33,MATCH(ratings!$A149,tournaments!IA$2:IA$33,0))))</f>
        <v>0</v>
      </c>
      <c r="IP149" s="3">
        <f>IF(ISNA(MATCH(ratings!$A149,tournaments!IA$2:IA$33,0)),0,(INDEX(tournaments!IC$2:IC$33,MATCH(ratings!$A149,tournaments!IA$2:IA$33,0))))</f>
        <v>0</v>
      </c>
      <c r="IQ149" s="6">
        <f t="shared" si="1859"/>
        <v>17.653547704903588</v>
      </c>
      <c r="IR149" s="9">
        <f>IF(ISNA(MATCH(ratings!$A149,tournaments!ID$2:ID$33,0)),0,(INDEX(tournaments!IE$2:IE$33,MATCH(ratings!$A149,tournaments!ID$2:ID$33,0))))</f>
        <v>0</v>
      </c>
      <c r="IS149" s="3">
        <f>IF(ISNA(MATCH(ratings!$A149,tournaments!ID$2:ID$33,0)),0,(INDEX(tournaments!IF$2:IF$33,MATCH(ratings!$A149,tournaments!ID$2:ID$33,0))))</f>
        <v>0</v>
      </c>
      <c r="IT149" s="6">
        <f t="shared" si="1860"/>
        <v>17.653547704903588</v>
      </c>
      <c r="IU149" s="6">
        <f>parameters!$B$3*parameters!$B$2+(1-parameters!$B$3)*ratings!IT149</f>
        <v>17.88819293441323</v>
      </c>
      <c r="IV149" s="9">
        <f>IF(ISNA(MATCH(ratings!$A149,tournaments!IG$2:IG$33,0)),0,(INDEX(tournaments!IH$2:IH$33,MATCH(ratings!$A149,tournaments!IG$2:IG$33,0))))</f>
        <v>0</v>
      </c>
      <c r="IW149" s="3">
        <f>IF(ISNA(MATCH(ratings!$A149,tournaments!IG$2:IG$33,0)),0,(INDEX(tournaments!II$2:II$33,MATCH(ratings!$A149,tournaments!IG$2:IG$33,0))))</f>
        <v>0</v>
      </c>
      <c r="IX149" s="6">
        <f t="shared" si="1861"/>
        <v>17.88819293441323</v>
      </c>
      <c r="IY149" s="9">
        <f>IF(ISNA(MATCH(ratings!$A149,tournaments!IJ$2:IJ$33,0)),0,(INDEX(tournaments!IK$2:IK$33,MATCH(ratings!$A149,tournaments!IJ$2:IJ$33,0))))</f>
        <v>0</v>
      </c>
      <c r="IZ149" s="3">
        <f>IF(ISNA(MATCH(ratings!$A149,tournaments!IJ$2:IJ$33,0)),0,(INDEX(tournaments!IL$2:IL$33,MATCH(ratings!$A149,tournaments!IJ$2:IJ$33,0))))</f>
        <v>0</v>
      </c>
      <c r="JA149" s="6">
        <f t="shared" si="1862"/>
        <v>17.88819293441323</v>
      </c>
      <c r="JB149" s="9">
        <f>IF(ISNA(MATCH(ratings!$A149,tournaments!IM$2:IM$33,0)),0,(INDEX(tournaments!IN$2:IN$33,MATCH(ratings!$A149,tournaments!IM$2:IM$33,0))))</f>
        <v>0</v>
      </c>
      <c r="JC149" s="3">
        <f>IF(ISNA(MATCH(ratings!$A149,tournaments!IM$2:IM$33,0)),0,(INDEX(tournaments!IO$2:IO$33,MATCH(ratings!$A149,tournaments!IM$2:IM$33,0))))</f>
        <v>0</v>
      </c>
      <c r="JD149" s="6">
        <f t="shared" si="1863"/>
        <v>17.88819293441323</v>
      </c>
      <c r="JE149" s="9">
        <f>IF(ISNA(MATCH(ratings!$A149,tournaments!IP$2:IP$33,0)),0,(INDEX(tournaments!IQ$2:IQ$33,MATCH(ratings!$A149,tournaments!IP$2:IP$33,0))))</f>
        <v>0</v>
      </c>
      <c r="JF149" s="3">
        <f>IF(ISNA(MATCH(ratings!$A149,tournaments!IP$2:IP$33,0)),0,(INDEX(tournaments!IR$2:IR$33,MATCH(ratings!$A149,tournaments!IP$2:IP$33,0))))</f>
        <v>0</v>
      </c>
      <c r="JG149" s="6">
        <f t="shared" si="1864"/>
        <v>17.88819293441323</v>
      </c>
      <c r="JH149" s="9">
        <f>IF(ISNA(MATCH(ratings!$A149,tournaments!IS$2:IS$33,0)),0,(INDEX(tournaments!IT$2:IT$33,MATCH(ratings!$A149,tournaments!IS$2:IS$33,0))))</f>
        <v>0</v>
      </c>
      <c r="JI149" s="3">
        <f>IF(ISNA(MATCH(ratings!$A149,tournaments!IS$2:IS$33,0)),0,(INDEX(tournaments!IU$2:IU$33,MATCH(ratings!$A149,tournaments!IS$2:IS$33,0))))</f>
        <v>0</v>
      </c>
      <c r="JJ149" s="6">
        <f t="shared" si="1865"/>
        <v>17.88819293441323</v>
      </c>
      <c r="JK149" s="9">
        <f>IF(ISNA(MATCH(ratings!$A149,tournaments!IV$2:IV$33,0)),0,(INDEX(tournaments!IW$2:IW$33,MATCH(ratings!$A149,tournaments!IV$2:IV$33,0))))</f>
        <v>0</v>
      </c>
      <c r="JL149" s="3">
        <f>IF(ISNA(MATCH(ratings!$A149,tournaments!IV$2:IV$33,0)),0,(INDEX(tournaments!IX$2:IX$33,MATCH(ratings!$A149,tournaments!IV$2:IV$33,0))))</f>
        <v>0</v>
      </c>
      <c r="JM149" s="6">
        <f t="shared" si="1866"/>
        <v>17.88819293441323</v>
      </c>
      <c r="JN149" s="9"/>
      <c r="JO149" s="3"/>
      <c r="JP149" s="6">
        <f t="shared" si="1867"/>
        <v>17.88819293441323</v>
      </c>
      <c r="JQ149" s="6">
        <f>parameters!$B$3*parameters!$B$2+(1-parameters!$B$3)*ratings!JP149</f>
        <v>18.099373640971908</v>
      </c>
      <c r="JR149" s="9">
        <f>IF(ISNA(MATCH(ratings!$A149,tournaments!JC$2:JC$33,0)),0,(INDEX(tournaments!JD$2:JD$33,MATCH(ratings!$A149,tournaments!JC$2:JC$33,0))))</f>
        <v>0</v>
      </c>
      <c r="JS149" s="3">
        <f>IF(ISNA(MATCH(ratings!$A149,tournaments!JC$2:JC$33,0)),0,(INDEX(tournaments!JE$2:JE$33,MATCH(ratings!$A149,tournaments!JC$2:JC$33,0))))</f>
        <v>0</v>
      </c>
      <c r="JT149" s="6">
        <f t="shared" si="1868"/>
        <v>18.099373640971908</v>
      </c>
      <c r="JU149" s="9">
        <f>IF(ISNA(MATCH(ratings!$A149,tournaments!JF$2:JF$33,0)),0,(INDEX(tournaments!JG$2:JG$33,MATCH(ratings!$A149,tournaments!JF$2:JF$33,0))))</f>
        <v>0</v>
      </c>
      <c r="JV149" s="3">
        <f>IF(ISNA(MATCH(ratings!$A149,tournaments!JF$2:JF$33,0)),0,(INDEX(tournaments!JH$2:JH$33,MATCH(ratings!$A149,tournaments!JF$2:JF$33,0))))</f>
        <v>0</v>
      </c>
      <c r="JW149" s="6">
        <f t="shared" si="1869"/>
        <v>18.099373640971908</v>
      </c>
      <c r="JX149" s="9">
        <f>IF(ISNA(MATCH(ratings!$A149,tournaments!JI$2:JI$33,0)),0,(INDEX(tournaments!JJ$2:JJ$33,MATCH(ratings!$A149,tournaments!JI$2:JI$33,0))))</f>
        <v>0</v>
      </c>
      <c r="JY149" s="3">
        <f>IF(ISNA(MATCH(ratings!$A149,tournaments!JI$2:JI$33,0)),0,(INDEX(tournaments!JK$2:JK$33,MATCH(ratings!$A149,tournaments!JI$2:JI$33,0))))</f>
        <v>0</v>
      </c>
      <c r="JZ149" s="6">
        <f t="shared" si="1870"/>
        <v>18.099373640971908</v>
      </c>
      <c r="KA149" s="9">
        <f>IF(ISNA(MATCH(ratings!$A149,tournaments!JL$2:JL$33,0)),0,(INDEX(tournaments!JM$2:JM$33,MATCH(ratings!$A149,tournaments!JL$2:JL$33,0))))</f>
        <v>0</v>
      </c>
      <c r="KB149" s="3">
        <f>IF(ISNA(MATCH(ratings!$A149,tournaments!JL$2:JL$33,0)),0,(INDEX(tournaments!JN$2:JN$33,MATCH(ratings!$A149,tournaments!JL$2:JL$33,0))))</f>
        <v>0</v>
      </c>
      <c r="KC149" s="6">
        <f t="shared" si="1871"/>
        <v>18.099373640971908</v>
      </c>
      <c r="KD149" s="9">
        <f>IF(ISNA(MATCH(ratings!$A149,tournaments!JO$2:JO$33,0)),0,(INDEX(tournaments!JP$2:JP$33,MATCH(ratings!$A149,tournaments!JO$2:JO$33,0))))</f>
        <v>0</v>
      </c>
      <c r="KE149" s="3">
        <f>IF(ISNA(MATCH(ratings!$A149,tournaments!JO$2:JO$33,0)),0,(INDEX(tournaments!JQ$2:JQ$33,MATCH(ratings!$A149,tournaments!JO$2:JO$33,0))))</f>
        <v>0</v>
      </c>
      <c r="KF149" s="6">
        <f t="shared" si="1872"/>
        <v>18.099373640971908</v>
      </c>
      <c r="KG149" s="9">
        <f>IF(ISNA(MATCH(ratings!$A149,tournaments!JR$2:JR$33,0)),0,(INDEX(tournaments!JS$2:JS$33,MATCH(ratings!$A149,tournaments!JR$2:JR$33,0))))</f>
        <v>0</v>
      </c>
      <c r="KH149" s="3">
        <f>IF(ISNA(MATCH(ratings!$A149,tournaments!JR$2:JR$33,0)),0,(INDEX(tournaments!JT$2:JT$33,MATCH(ratings!$A149,tournaments!JR$2:JR$33,0))))</f>
        <v>0</v>
      </c>
      <c r="KI149" s="6">
        <f t="shared" si="1873"/>
        <v>18.099373640971908</v>
      </c>
      <c r="KJ149" s="6">
        <f>parameters!$B$3*parameters!$B$2+(1-parameters!$B$3)*ratings!KI149</f>
        <v>18.289436276874717</v>
      </c>
      <c r="KK149" s="9">
        <f>IF(ISNA(MATCH(ratings!$A149,tournaments!JU$2:JU$33,0)),0,(INDEX(tournaments!JV$2:JV$33,MATCH(ratings!$A149,tournaments!JU$2:JU$33,0))))</f>
        <v>0</v>
      </c>
      <c r="KL149" s="3">
        <f>IF(ISNA(MATCH(ratings!$A149,tournaments!JU$2:JU$33,0)),0,(INDEX(tournaments!JW$2:JW$33,MATCH(ratings!$A149,tournaments!JU$2:JU$33,0))))</f>
        <v>0</v>
      </c>
      <c r="KM149" s="6">
        <f t="shared" si="1874"/>
        <v>18.289436276874717</v>
      </c>
      <c r="KN149" s="9">
        <f>IF(ISNA(MATCH(ratings!$A149,tournaments!JX$2:JX$33,0)),0,(INDEX(tournaments!JY$2:JY$33,MATCH(ratings!$A149,tournaments!JX$2:JX$33,0))))</f>
        <v>0</v>
      </c>
      <c r="KO149" s="3">
        <f>IF(ISNA(MATCH(ratings!$A149,tournaments!JX$2:JX$33,0)),0,(INDEX(tournaments!JZ$2:JZ$33,MATCH(ratings!$A149,tournaments!JX$2:JX$33,0))))</f>
        <v>0</v>
      </c>
      <c r="KP149" s="6">
        <f t="shared" si="1875"/>
        <v>18.289436276874717</v>
      </c>
      <c r="KQ149" s="9">
        <f>IF(ISNA(MATCH(ratings!$A149,tournaments!KA$2:KA$33,0)),0,(INDEX(tournaments!KB$2:KB$33,MATCH(ratings!$A149,tournaments!KA$2:KA$33,0))))</f>
        <v>0</v>
      </c>
      <c r="KR149" s="3">
        <f>IF(ISNA(MATCH(ratings!$A149,tournaments!KA$2:KA$33,0)),0,(INDEX(tournaments!KC$2:KC$33,MATCH(ratings!$A149,tournaments!KA$2:KA$33,0))))</f>
        <v>0</v>
      </c>
      <c r="KS149" s="6">
        <f t="shared" si="1876"/>
        <v>18.289436276874717</v>
      </c>
      <c r="KT149" s="9">
        <f>IF(ISNA(MATCH(ratings!$A149,tournaments!KD$2:KD$33,0)),0,(INDEX(tournaments!KE$2:KE$33,MATCH(ratings!$A149,tournaments!KD$2:KD$33,0))))</f>
        <v>0</v>
      </c>
      <c r="KU149" s="3">
        <f>IF(ISNA(MATCH(ratings!$A149,tournaments!KD$2:KD$33,0)),0,(INDEX(tournaments!KF$2:KF$33,MATCH(ratings!$A149,tournaments!KD$2:KD$33,0))))</f>
        <v>0</v>
      </c>
      <c r="KV149" s="6">
        <f t="shared" si="1877"/>
        <v>18.289436276874717</v>
      </c>
      <c r="KW149" s="9">
        <f>IF(ISNA(MATCH(ratings!$A149,tournaments!KG$2:KG$33,0)),0,(INDEX(tournaments!KH$2:KH$33,MATCH(ratings!$A149,tournaments!KG$2:KG$33,0))))</f>
        <v>0</v>
      </c>
      <c r="KX149" s="3">
        <f>IF(ISNA(MATCH(ratings!$A149,tournaments!KG$2:KG$33,0)),0,(INDEX(tournaments!KI$2:KI$33,MATCH(ratings!$A149,tournaments!KG$2:KG$33,0))))</f>
        <v>0</v>
      </c>
      <c r="KY149" s="6">
        <f t="shared" si="1878"/>
        <v>18.289436276874717</v>
      </c>
      <c r="KZ149" s="9">
        <f>IF(ISNA(MATCH(ratings!$A149,tournaments!KJ$2:KJ$33,0)),0,(INDEX(tournaments!KK$2:KK$33,MATCH(ratings!$A149,tournaments!KJ$2:KJ$33,0))))</f>
        <v>0</v>
      </c>
      <c r="LA149" s="3">
        <f>IF(ISNA(MATCH(ratings!$A149,tournaments!KJ$2:KJ$33,0)),0,(INDEX(tournaments!KL$2:KL$33,MATCH(ratings!$A149,tournaments!KJ$2:KJ$33,0))))</f>
        <v>0</v>
      </c>
      <c r="LB149" s="6">
        <f t="shared" si="1879"/>
        <v>18.289436276874717</v>
      </c>
      <c r="LC149" s="6">
        <f>parameters!$B$3*parameters!$B$2+(1-parameters!$B$3)*ratings!LB149</f>
        <v>18.460492649187245</v>
      </c>
      <c r="LD149" s="9">
        <f>IF(ISNA(MATCH(ratings!$A149,tournaments!KN$2:KN$33,0)),0,(INDEX(tournaments!KO$2:KO$33,MATCH(ratings!$A149,tournaments!KN$2:KN$33,0))))</f>
        <v>0</v>
      </c>
      <c r="LE149" s="3">
        <f>IF(ISNA(MATCH(ratings!$A149,tournaments!KN$2:KN$33,0)),0,(INDEX(tournaments!KP$2:KP$33,MATCH(ratings!$A149,tournaments!KN$2:KN$33,0))))</f>
        <v>0</v>
      </c>
      <c r="LF149" s="6">
        <f t="shared" si="1880"/>
        <v>18.460492649187245</v>
      </c>
      <c r="LG149" s="9">
        <f>IF(ISNA(MATCH(ratings!$A149,tournaments!KQ$2:KQ$33,0)),0,(INDEX(tournaments!KR$2:KR$33,MATCH(ratings!$A149,tournaments!KQ$2:KQ$33,0))))</f>
        <v>0</v>
      </c>
      <c r="LH149" s="3">
        <f>IF(ISNA(MATCH(ratings!$A149,tournaments!KQ$2:KQ$33,0)),0,(INDEX(tournaments!KS$2:KS$33,MATCH(ratings!$A149,tournaments!KQ$2:KQ$33,0))))</f>
        <v>0</v>
      </c>
      <c r="LI149" s="6">
        <f t="shared" si="1881"/>
        <v>18.460492649187245</v>
      </c>
      <c r="LJ149" s="9">
        <f>IF(ISNA(MATCH(ratings!$A149,tournaments!KT$2:KT$33,0)),0,(INDEX(tournaments!KU$2:KU$33,MATCH(ratings!$A149,tournaments!KT$2:KT$33,0))))</f>
        <v>0</v>
      </c>
      <c r="LK149" s="3">
        <f>IF(ISNA(MATCH(ratings!$A149,tournaments!KT$2:KT$33,0)),0,(INDEX(tournaments!KV$2:KV$33,MATCH(ratings!$A149,tournaments!KT$2:KT$33,0))))</f>
        <v>0</v>
      </c>
      <c r="LL149" s="6">
        <f t="shared" si="1882"/>
        <v>18.460492649187245</v>
      </c>
      <c r="LM149" s="9">
        <f>IF(ISNA(MATCH(ratings!$A149,tournaments!KW$2:KW$33,0)),0,(INDEX(tournaments!KX$2:KX$33,MATCH(ratings!$A149,tournaments!KW$2:KW$33,0))))</f>
        <v>0</v>
      </c>
      <c r="LN149" s="3">
        <f>IF(ISNA(MATCH(ratings!$A149,tournaments!KW$2:KW$33,0)),0,(INDEX(tournaments!KY$2:KY$33,MATCH(ratings!$A149,tournaments!KW$2:KW$33,0))))</f>
        <v>0</v>
      </c>
      <c r="LO149" s="6">
        <f t="shared" si="1883"/>
        <v>18.460492649187245</v>
      </c>
      <c r="LP149" s="9">
        <f>IF(ISNA(MATCH(ratings!$A149,tournaments!KZ$2:KZ$33,0)),0,(INDEX(tournaments!LA$2:LA$33,MATCH(ratings!$A149,tournaments!KZ$2:KZ$33,0))))</f>
        <v>0</v>
      </c>
      <c r="LQ149" s="3">
        <f>IF(ISNA(MATCH(ratings!$A149,tournaments!KZ$2:KZ$33,0)),0,(INDEX(tournaments!LB$2:LB$33,MATCH(ratings!$A149,tournaments!KZ$2:KZ$33,0))))</f>
        <v>0</v>
      </c>
      <c r="LR149" s="6">
        <f t="shared" si="1884"/>
        <v>18.460492649187245</v>
      </c>
      <c r="LS149" s="9">
        <f>IF(ISNA(MATCH(ratings!$A149,tournaments!LC$2:LC$33,0)),0,(INDEX(tournaments!LD$2:LD$33,MATCH(ratings!$A149,tournaments!LC$2:LC$33,0))))</f>
        <v>0</v>
      </c>
      <c r="LT149" s="3">
        <f>IF(ISNA(MATCH(ratings!$A149,tournaments!LC$2:LC$33,0)),0,(INDEX(tournaments!LE$2:LE$33,MATCH(ratings!$A149,tournaments!LC$2:LC$33,0))))</f>
        <v>0</v>
      </c>
      <c r="LU149" s="6">
        <f t="shared" si="1885"/>
        <v>18.460492649187245</v>
      </c>
      <c r="LV149" s="6">
        <f>parameters!$B$3*parameters!$B$2+(1-parameters!$B$3)*ratings!LU149</f>
        <v>18.614443384268522</v>
      </c>
      <c r="LW149" s="9">
        <f>IF(ISNA(MATCH(ratings!$A149,tournaments!LF$2:LF$33,0)),0,(INDEX(tournaments!LG$2:LG$33,MATCH(ratings!$A149,tournaments!LF$2:LF$33,0))))</f>
        <v>0</v>
      </c>
      <c r="LX149" s="3">
        <f>IF(ISNA(MATCH(ratings!$A149,tournaments!LF$2:LF$33,0)),0,(INDEX(tournaments!LH$2:LH$33,MATCH(ratings!$A149,tournaments!LF$2:LF$33,0))))</f>
        <v>0</v>
      </c>
      <c r="LY149" s="6">
        <f t="shared" si="1886"/>
        <v>18.614443384268522</v>
      </c>
      <c r="LZ149" s="9">
        <f>IF(ISNA(MATCH(ratings!$A149,tournaments!LI$2:LI$33,0)),0,(INDEX(tournaments!LJ$2:LJ$33,MATCH(ratings!$A149,tournaments!LI$2:LI$33,0))))</f>
        <v>0</v>
      </c>
      <c r="MA149" s="3">
        <f>IF(ISNA(MATCH(ratings!$A149,tournaments!LI$2:LI$33,0)),0,(INDEX(tournaments!LK$2:LK$33,MATCH(ratings!$A149,tournaments!LI$2:LI$33,0))))</f>
        <v>0</v>
      </c>
      <c r="MB149" s="6">
        <f t="shared" si="1887"/>
        <v>18.614443384268522</v>
      </c>
      <c r="MC149" s="9">
        <f>IF(ISNA(MATCH(ratings!$A149,tournaments!LL$2:LL$33,0)),0,(INDEX(tournaments!LM$2:LM$33,MATCH(ratings!$A149,tournaments!LL$2:LL$33,0))))</f>
        <v>0</v>
      </c>
      <c r="MD149" s="3">
        <f>IF(ISNA(MATCH(ratings!$A149,tournaments!LL$2:LL$33,0)),0,(INDEX(tournaments!LN$2:LN$33,MATCH(ratings!$A149,tournaments!LL$2:LL$33,0))))</f>
        <v>0</v>
      </c>
      <c r="ME149" s="6">
        <f t="shared" si="1888"/>
        <v>18.614443384268522</v>
      </c>
      <c r="MF149" s="6">
        <f>parameters!$B$3*parameters!$B$2+(1-parameters!$B$3)*ratings!ME149</f>
        <v>18.752999045841669</v>
      </c>
      <c r="MG149" s="9">
        <f>IF(ISNA(MATCH(ratings!$A149,tournaments!LO$2:LO$33,0)),0,(INDEX(tournaments!LP$2:LP$33,MATCH(ratings!$A149,tournaments!LO$2:LO$33,0))))</f>
        <v>0</v>
      </c>
      <c r="MH149" s="3">
        <f>IF(ISNA(MATCH(ratings!$A149,tournaments!LO$2:LO$33,0)),0,(INDEX(tournaments!LQ$2:LQ$33,MATCH(ratings!$A149,tournaments!LO$2:LO$33,0))))</f>
        <v>0</v>
      </c>
      <c r="MI149" s="6">
        <f t="shared" si="1889"/>
        <v>18.752999045841669</v>
      </c>
      <c r="MJ149" s="9">
        <f>IF(ISNA(MATCH(ratings!$A149,tournaments!LR$2:LR$33,0)),0,(INDEX(tournaments!LS$2:LS$33,MATCH(ratings!$A149,tournaments!LR$2:LR$33,0))))</f>
        <v>0</v>
      </c>
      <c r="MK149" s="3">
        <f>IF(ISNA(MATCH(ratings!$A149,tournaments!LR$2:LR$33,0)),0,(INDEX(tournaments!LT$2:LT$33,MATCH(ratings!$A149,tournaments!LR$2:LR$33,0))))</f>
        <v>0</v>
      </c>
      <c r="ML149" s="6">
        <f t="shared" si="1890"/>
        <v>18.752999045841669</v>
      </c>
      <c r="MM149" s="9">
        <f>IF(ISNA(MATCH(ratings!$A149,tournaments!LU$2:LU$33,0)),0,(INDEX(tournaments!LV$2:LV$33,MATCH(ratings!$A149,tournaments!LU$2:LU$33,0))))</f>
        <v>0</v>
      </c>
      <c r="MN149" s="3">
        <f>IF(ISNA(MATCH(ratings!$A149,tournaments!LU$2:LU$33,0)),0,(INDEX(tournaments!LW$2:LW$33,MATCH(ratings!$A149,tournaments!LU$2:LU$33,0))))</f>
        <v>0</v>
      </c>
      <c r="MO149" s="6">
        <f t="shared" si="1891"/>
        <v>18.752999045841669</v>
      </c>
      <c r="MP149" s="9">
        <f>IF(ISNA(MATCH(ratings!$A149,tournaments!LX$2:LX$33,0)),0,(INDEX(tournaments!LY$2:LY$33,MATCH(ratings!$A149,tournaments!LX$2:LX$33,0))))</f>
        <v>0</v>
      </c>
      <c r="MQ149" s="3">
        <f>IF(ISNA(MATCH(ratings!$A149,tournaments!LX$2:LX$33,0)),0,(INDEX(tournaments!LZ$2:LZ$33,MATCH(ratings!$A149,tournaments!LX$2:LX$33,0))))</f>
        <v>0</v>
      </c>
      <c r="MR149" s="6">
        <f t="shared" si="1892"/>
        <v>18.752999045841669</v>
      </c>
      <c r="MS149" s="9">
        <f>IF(ISNA(MATCH(ratings!$A149,tournaments!MA$2:MA$33,0)),0,(INDEX(tournaments!MB$2:MB$33,MATCH(ratings!$A149,tournaments!MA$2:MA$33,0))))</f>
        <v>0</v>
      </c>
      <c r="MT149" s="3">
        <f>IF(ISNA(MATCH(ratings!$A149,tournaments!MA$2:MA$33,0)),0,(INDEX(tournaments!MC$2:MC$33,MATCH(ratings!$A149,tournaments!MA$2:MA$33,0))))</f>
        <v>0</v>
      </c>
      <c r="MU149" s="6">
        <f t="shared" si="1893"/>
        <v>18.752999045841669</v>
      </c>
      <c r="MV149" s="6">
        <f>parameters!$B$3*parameters!$B$2+(1-parameters!$B$3)*ratings!MU149</f>
        <v>18.877699141257501</v>
      </c>
      <c r="MW149" s="6">
        <f>parameters!$B$3*parameters!$B$2+(1-parameters!$B$3)*ratings!MV149</f>
        <v>18.989929227131753</v>
      </c>
      <c r="MX149" s="6">
        <f>parameters!$B$3*parameters!$B$2+(1-parameters!$B$3)*ratings!MW149</f>
        <v>19.09093630441858</v>
      </c>
      <c r="MY149" s="9">
        <f>IF(ISNA(MATCH(ratings!$A149,tournaments!MD$2:MD$33,0)),0,(INDEX(tournaments!ME$2:ME$33,MATCH(ratings!$A149,tournaments!MD$2:MD$33,0))))</f>
        <v>0</v>
      </c>
      <c r="MZ149" s="3">
        <f>IF(ISNA(MATCH(ratings!$A149,tournaments!MD$2:MD$33,0)),0,(INDEX(tournaments!MF$2:MF$33,MATCH(ratings!$A149,tournaments!MD$2:MD$33,0))))</f>
        <v>0</v>
      </c>
      <c r="NA149" s="6">
        <f t="shared" si="1894"/>
        <v>19.09093630441858</v>
      </c>
      <c r="NB149" s="9">
        <f>IF(ISNA(MATCH(ratings!$A149,tournaments!MG$2:MG$33,0)),0,(INDEX(tournaments!MH$2:MH$33,MATCH(ratings!$A149,tournaments!MG$2:MG$33,0))))</f>
        <v>0</v>
      </c>
      <c r="NC149" s="3">
        <f>IF(ISNA(MATCH(ratings!$A149,tournaments!MG$2:MG$33,0)),0,(INDEX(tournaments!MI$2:MI$33,MATCH(ratings!$A149,tournaments!MG$2:MG$33,0))))</f>
        <v>0</v>
      </c>
      <c r="ND149" s="6">
        <f t="shared" si="1895"/>
        <v>19.09093630441858</v>
      </c>
      <c r="NE149" s="9">
        <f>IF(ISNA(MATCH(ratings!$A149,tournaments!MJ$2:MJ$33,0)),0,(INDEX(tournaments!MK$2:MK$33,MATCH(ratings!$A149,tournaments!MJ$2:MJ$33,0))))</f>
        <v>0</v>
      </c>
      <c r="NF149" s="3">
        <f>IF(ISNA(MATCH(ratings!$A149,tournaments!MJ$2:MJ$33,0)),0,(INDEX(tournaments!ML$2:ML$33,MATCH(ratings!$A149,tournaments!MJ$2:MJ$33,0))))</f>
        <v>0</v>
      </c>
      <c r="NG149" s="6">
        <f t="shared" si="1896"/>
        <v>19.09093630441858</v>
      </c>
      <c r="NH149" s="9">
        <f>IF(ISNA(MATCH(ratings!$A149,tournaments!MM$2:MM$33,0)),0,(INDEX(tournaments!MN$2:MN$33,MATCH(ratings!$A149,tournaments!MM$2:MM$33,0))))</f>
        <v>0</v>
      </c>
      <c r="NI149" s="3">
        <f>IF(ISNA(MATCH(ratings!$A149,tournaments!MM$2:MM$33,0)),0,(INDEX(tournaments!MO$2:MO$33,MATCH(ratings!$A149,tournaments!MM$2:MM$33,0))))</f>
        <v>0</v>
      </c>
      <c r="NJ149" s="6">
        <f t="shared" si="1897"/>
        <v>19.09093630441858</v>
      </c>
      <c r="NK149" s="9">
        <f>IF(ISNA(MATCH(ratings!$A149,tournaments!MP$2:MP$33,0)),0,(INDEX(tournaments!MQ$2:MQ$33,MATCH(ratings!$A149,tournaments!MP$2:MP$33,0))))</f>
        <v>0</v>
      </c>
      <c r="NL149" s="3">
        <f>IF(ISNA(MATCH(ratings!$A149,tournaments!MP$2:MP$33,0)),0,(INDEX(tournaments!MR$2:MR$33,MATCH(ratings!$A149,tournaments!MP$2:MP$33,0))))</f>
        <v>0</v>
      </c>
      <c r="NM149" s="6">
        <f t="shared" si="1898"/>
        <v>19.09093630441858</v>
      </c>
      <c r="NN149" s="9">
        <f>IF(ISNA(MATCH(ratings!$A149,tournaments!MS$2:MS$33,0)),0,(INDEX(tournaments!MT$2:MT$33,MATCH(ratings!$A149,tournaments!MS$2:MS$33,0))))</f>
        <v>0</v>
      </c>
      <c r="NO149" s="3">
        <f>IF(ISNA(MATCH(ratings!$A149,tournaments!MS$2:MS$33,0)),0,(INDEX(tournaments!MU$2:MU$33,MATCH(ratings!$A149,tournaments!MS$2:MS$33,0))))</f>
        <v>0</v>
      </c>
      <c r="NP149" s="6">
        <f t="shared" si="1264"/>
        <v>19.09093630441858</v>
      </c>
      <c r="NQ149" s="6">
        <f>parameters!$B$3*parameters!$B$2+(1-parameters!$B$3)*ratings!NP149</f>
        <v>19.181842673976721</v>
      </c>
      <c r="NR149" s="9">
        <f>IF(ISNA(MATCH(ratings!$A149,tournaments!MV$2:MV$33,0)),0,(INDEX(tournaments!MW$2:MW$33,MATCH(ratings!$A149,tournaments!MV$2:MV$33,0))))</f>
        <v>0</v>
      </c>
      <c r="NS149" s="3">
        <f>IF(ISNA(MATCH(ratings!$A149,tournaments!MV$2:MV$33,0)),0,(INDEX(tournaments!MX$2:MX$33,MATCH(ratings!$A149,tournaments!MV$2:MV$33,0))))</f>
        <v>0</v>
      </c>
      <c r="NT149" s="6">
        <f t="shared" si="1265"/>
        <v>19.181842673976721</v>
      </c>
      <c r="NU149" s="9">
        <f>IF(ISNA(MATCH(ratings!$A149,tournaments!MY$2:MY$33,0)),0,(INDEX(tournaments!MZ$2:MZ$33,MATCH(ratings!$A149,tournaments!MY$2:MY$33,0))))</f>
        <v>0</v>
      </c>
      <c r="NV149" s="3">
        <f>IF(ISNA(MATCH(ratings!$A149,tournaments!MY$2:MY$33,0)),0,(INDEX(tournaments!NA$2:NA$33,MATCH(ratings!$A149,tournaments!MY$2:MY$33,0))))</f>
        <v>0</v>
      </c>
      <c r="NW149" s="6">
        <f t="shared" si="1266"/>
        <v>19.181842673976721</v>
      </c>
      <c r="NX149" s="9">
        <f>IF(ISNA(MATCH(ratings!$A149,tournaments!NB$2:NB$33,0)),0,(INDEX(tournaments!NC$2:NC$33,MATCH(ratings!$A149,tournaments!NB$2:NB$33,0))))</f>
        <v>0</v>
      </c>
      <c r="NY149" s="3">
        <f>IF(ISNA(MATCH(ratings!$A149,tournaments!NB$2:NB$33,0)),0,(INDEX(tournaments!ND$2:ND$33,MATCH(ratings!$A149,tournaments!NB$2:NB$33,0))))</f>
        <v>0</v>
      </c>
      <c r="NZ149" s="6">
        <f t="shared" si="1267"/>
        <v>19.181842673976721</v>
      </c>
      <c r="OA149" s="9">
        <f>IF(ISNA(MATCH(ratings!$A149,tournaments!NE$2:NE$33,0)),0,(INDEX(tournaments!NF$2:NF$33,MATCH(ratings!$A149,tournaments!NE$2:NE$33,0))))</f>
        <v>0</v>
      </c>
      <c r="OB149" s="3">
        <f>IF(ISNA(MATCH(ratings!$A149,tournaments!NE$2:NE$33,0)),0,(INDEX(tournaments!NG$2:NG$33,MATCH(ratings!$A149,tournaments!NE$2:NE$33,0))))</f>
        <v>0</v>
      </c>
      <c r="OC149" s="6">
        <f t="shared" si="1268"/>
        <v>19.181842673976721</v>
      </c>
      <c r="OD149" s="6">
        <f>parameters!$B$3*parameters!$B$2+(1-parameters!$B$3)*ratings!OC149</f>
        <v>19.263658406579051</v>
      </c>
      <c r="OE149" s="9">
        <f>IF(ISNA(MATCH(ratings!$A149,tournaments!NH$2:NH$33,0)),0,(INDEX(tournaments!NI$2:NI$33,MATCH(ratings!$A149,tournaments!NH$2:NH$33,0))))</f>
        <v>0</v>
      </c>
      <c r="OF149" s="3">
        <f>IF(ISNA(MATCH(ratings!$A149,tournaments!NH$2:NH$33,0)),0,(INDEX(tournaments!NJ$2:NJ$33,MATCH(ratings!$A149,tournaments!NH$2:NH$33,0))))</f>
        <v>0</v>
      </c>
      <c r="OG149" s="6">
        <f t="shared" si="1269"/>
        <v>19.263658406579051</v>
      </c>
      <c r="OH149" s="9">
        <f>IF(ISNA(MATCH(ratings!$A149,tournaments!NK$2:NK$33,0)),0,(INDEX(tournaments!NL$2:NL$33,MATCH(ratings!$A149,tournaments!NK$2:NK$33,0))))</f>
        <v>0</v>
      </c>
      <c r="OI149" s="3">
        <f>IF(ISNA(MATCH(ratings!$A149,tournaments!NK$2:NK$33,0)),0,(INDEX(tournaments!NM$2:NM$33,MATCH(ratings!$A149,tournaments!NK$2:NK$33,0))))</f>
        <v>0</v>
      </c>
      <c r="OJ149" s="6">
        <f t="shared" si="1270"/>
        <v>19.263658406579051</v>
      </c>
    </row>
    <row r="150" spans="1:400" x14ac:dyDescent="0.2">
      <c r="A150" t="s">
        <v>183</v>
      </c>
      <c r="B150" s="6">
        <f>parameters!$B$2</f>
        <v>20</v>
      </c>
      <c r="E150" s="6">
        <f t="shared" si="1781"/>
        <v>20</v>
      </c>
      <c r="F150" s="9">
        <f>IF(ISNA(MATCH(ratings!$A150,tournaments!D$2:D$33,0)),0,(INDEX(tournaments!E$2:E$33,MATCH(ratings!$A150,tournaments!D$2:D$33,0))))</f>
        <v>0</v>
      </c>
      <c r="G150" s="3">
        <f>IF(ISNA(MATCH(ratings!$A150,tournaments!D$2:D$33,0)),0,(INDEX(tournaments!F$2:F$33,MATCH(ratings!$A150,tournaments!D$2:D$33,0))))</f>
        <v>0</v>
      </c>
      <c r="H150" s="6">
        <f t="shared" si="1782"/>
        <v>20</v>
      </c>
      <c r="I150" s="9">
        <f>IF(ISNA(MATCH(ratings!$A150,tournaments!G$2:G$33,0)),0,(INDEX(tournaments!H$2:H$33,MATCH(ratings!$A150,tournaments!G$2:G$33,0))))</f>
        <v>0</v>
      </c>
      <c r="J150" s="3">
        <f>IF(ISNA(MATCH(ratings!$A150,tournaments!G$2:G$33,0)),0,(INDEX(tournaments!I$2:I$33,MATCH(ratings!$A150,tournaments!G$2:G$33,0))))</f>
        <v>0</v>
      </c>
      <c r="K150" s="6">
        <f t="shared" si="1783"/>
        <v>20</v>
      </c>
      <c r="L150" s="6">
        <f>parameters!$B$3*parameters!$B$2+(1-parameters!$B$3)*ratings!K150</f>
        <v>20</v>
      </c>
      <c r="M150" s="9">
        <f>IF(ISNA(MATCH(ratings!$A150,tournaments!J$2:J$33,0)),0,(INDEX(tournaments!K$2:K$33,MATCH(ratings!$A150,tournaments!J$2:J$33,0))))</f>
        <v>0</v>
      </c>
      <c r="N150" s="3">
        <f>IF(ISNA(MATCH(ratings!$A150,tournaments!J$2:J$33,0)),0,(INDEX(tournaments!L$2:L$33,MATCH(ratings!$A150,tournaments!J$2:J$33,0))))</f>
        <v>0</v>
      </c>
      <c r="O150" s="6">
        <f t="shared" si="1784"/>
        <v>20</v>
      </c>
      <c r="P150" s="6">
        <f>parameters!$B$3*parameters!$B$2+(1-parameters!$B$3)*ratings!O150</f>
        <v>20</v>
      </c>
      <c r="Q150" s="9">
        <f>IF(ISNA(MATCH(ratings!$A150,tournaments!M$2:M$33,0)),0,(INDEX(tournaments!N$2:N$33,MATCH(ratings!$A150,tournaments!M$2:M$33,0))))</f>
        <v>0</v>
      </c>
      <c r="R150" s="3">
        <f>IF(ISNA(MATCH(ratings!$A150,tournaments!M$2:M$33,0)),0,(INDEX(tournaments!O$2:O$33,MATCH(ratings!$A150,tournaments!M$2:M$33,0))))</f>
        <v>0</v>
      </c>
      <c r="S150" s="6">
        <f t="shared" si="1785"/>
        <v>20</v>
      </c>
      <c r="T150" s="9">
        <f>IF(ISNA(MATCH(ratings!$A150,tournaments!P$2:P$33,0)),0,(INDEX(tournaments!Q$2:Q$33,MATCH(ratings!$A150,tournaments!P$2:P$33,0))))</f>
        <v>0</v>
      </c>
      <c r="U150" s="3">
        <f>IF(ISNA(MATCH(ratings!$A150,tournaments!P$2:P$33,0)),0,(INDEX(tournaments!R$2:R$33,MATCH(ratings!$A150,tournaments!P$2:P$33,0))))</f>
        <v>0</v>
      </c>
      <c r="V150" s="6">
        <f t="shared" si="1786"/>
        <v>20</v>
      </c>
      <c r="W150" s="6">
        <f>parameters!$B$3*parameters!$B$2+(1-parameters!$B$3)*ratings!V150</f>
        <v>20</v>
      </c>
      <c r="X150" s="9">
        <f>IF(ISNA(MATCH(ratings!$A150,tournaments!S$2:S$33,0)),0,(INDEX(tournaments!T$2:T$33,MATCH(ratings!$A150,tournaments!S$2:S$33,0))))</f>
        <v>0</v>
      </c>
      <c r="Y150" s="3">
        <f>IF(ISNA(MATCH(ratings!$A150,tournaments!S$2:S$33,0)),0,(INDEX(tournaments!U$2:U$33,MATCH(ratings!$A150,tournaments!S$2:S$33,0))))</f>
        <v>0</v>
      </c>
      <c r="Z150" s="6">
        <f t="shared" si="1787"/>
        <v>20</v>
      </c>
      <c r="AA150" s="9">
        <f>IF(ISNA(MATCH(ratings!$A150,tournaments!V$2:V$33,0)),0,(INDEX(tournaments!W$2:W$33,MATCH(ratings!$A150,tournaments!V$2:V$33,0))))</f>
        <v>0</v>
      </c>
      <c r="AB150" s="3">
        <f>IF(ISNA(MATCH(ratings!$A150,tournaments!V$2:V$33,0)),0,(INDEX(tournaments!X$2:X$33,MATCH(ratings!$A150,tournaments!V$2:V$33,0))))</f>
        <v>0</v>
      </c>
      <c r="AC150" s="6">
        <f t="shared" si="1788"/>
        <v>20</v>
      </c>
      <c r="AD150" s="9">
        <f>IF(ISNA(MATCH(ratings!$A150,tournaments!Y$2:Y$33,0)),0,(INDEX(tournaments!Z$2:Z$33,MATCH(ratings!$A150,tournaments!Y$2:Y$33,0))))</f>
        <v>0</v>
      </c>
      <c r="AE150" s="3">
        <f>IF(ISNA(MATCH(ratings!$A150,tournaments!Y$2:Y$33,0)),0,(INDEX(tournaments!AA$2:AA$33,MATCH(ratings!$A150,tournaments!Y$2:Y$33,0))))</f>
        <v>0</v>
      </c>
      <c r="AF150" s="6">
        <f t="shared" si="1789"/>
        <v>20</v>
      </c>
      <c r="AG150" s="9">
        <f>IF(ISNA(MATCH(ratings!$A150,tournaments!AB$2:AB$33,0)),0,(INDEX(tournaments!AC$2:AC$33,MATCH(ratings!$A150,tournaments!AB$2:AB$33,0))))</f>
        <v>0</v>
      </c>
      <c r="AH150" s="3">
        <f>IF(ISNA(MATCH(ratings!$A150,tournaments!AB$2:AB$33,0)),0,(INDEX(tournaments!AD$2:AD$33,MATCH(ratings!$A150,tournaments!AB$2:AB$33,0))))</f>
        <v>0</v>
      </c>
      <c r="AI150" s="6">
        <f t="shared" si="1790"/>
        <v>20</v>
      </c>
      <c r="AJ150" s="9">
        <f>IF(ISNA(MATCH(ratings!$A150,tournaments!AE$2:AE$33,0)),0,(INDEX(tournaments!AF$2:AF$33,MATCH(ratings!$A150,tournaments!AE$2:AE$33,0))))</f>
        <v>0</v>
      </c>
      <c r="AK150" s="3">
        <f>IF(ISNA(MATCH(ratings!$A150,tournaments!AE$2:AE$33,0)),0,(INDEX(tournaments!AG$2:AG$33,MATCH(ratings!$A150,tournaments!AE$2:AE$33,0))))</f>
        <v>0</v>
      </c>
      <c r="AL150" s="6">
        <f t="shared" si="1791"/>
        <v>20</v>
      </c>
      <c r="AM150" s="9">
        <f>IF(ISNA(MATCH(ratings!$A150,tournaments!AH$2:AH$33,0)),0,(INDEX(tournaments!AI$2:AI$33,MATCH(ratings!$A150,tournaments!AH$2:AH$33,0))))</f>
        <v>0</v>
      </c>
      <c r="AN150" s="3">
        <f>IF(ISNA(MATCH(ratings!$A150,tournaments!AH$2:AH$33,0)),0,(INDEX(tournaments!AJ$2:AJ$33,MATCH(ratings!$A150,tournaments!AH$2:AH$33,0))))</f>
        <v>0</v>
      </c>
      <c r="AO150" s="6">
        <f t="shared" si="1792"/>
        <v>20</v>
      </c>
      <c r="AP150" s="9">
        <f>IF(ISNA(MATCH(ratings!$A150,tournaments!AK$2:AK$33,0)),0,(INDEX(tournaments!AL$2:AL$33,MATCH(ratings!$A150,tournaments!AK$2:AK$33,0))))</f>
        <v>0</v>
      </c>
      <c r="AQ150" s="3">
        <f>IF(ISNA(MATCH(ratings!$A150,tournaments!AK$2:AK$33,0)),0,(INDEX(tournaments!AM$2:AM$33,MATCH(ratings!$A150,tournaments!AK$2:AK$33,0))))</f>
        <v>0</v>
      </c>
      <c r="AR150" s="6">
        <f t="shared" si="1793"/>
        <v>20</v>
      </c>
      <c r="AS150" s="6">
        <f>parameters!$B$3*parameters!$B$2+(1-parameters!$B$3)*ratings!AR150</f>
        <v>20</v>
      </c>
      <c r="AT150" s="9">
        <f>IF(ISNA(MATCH(ratings!$A150,tournaments!AN$2:AN$33,0)),0,(INDEX(tournaments!AO$2:AO$33,MATCH(ratings!$A150,tournaments!AN$2:AN$33,0))))</f>
        <v>0</v>
      </c>
      <c r="AU150" s="3">
        <f>IF(ISNA(MATCH(ratings!$A150,tournaments!AN$2:AN$33,0)),0,(INDEX(tournaments!AP$2:AP$33,MATCH(ratings!$A150,tournaments!AN$2:AN$33,0))))</f>
        <v>0</v>
      </c>
      <c r="AV150" s="6">
        <f t="shared" si="1794"/>
        <v>20</v>
      </c>
      <c r="AW150" s="9">
        <f>IF(ISNA(MATCH(ratings!$A150,tournaments!AQ$2:AQ$33,0)),0,(INDEX(tournaments!AR$2:AR$33,MATCH(ratings!$A150,tournaments!AQ$2:AQ$33,0))))</f>
        <v>0</v>
      </c>
      <c r="AX150" s="3">
        <f>IF(ISNA(MATCH(ratings!$A150,tournaments!AQ$2:AQ$33,0)),0,(INDEX(tournaments!AS$2:AS$33,MATCH(ratings!$A150,tournaments!AQ$2:AQ$33,0))))</f>
        <v>0</v>
      </c>
      <c r="AY150" s="6">
        <f t="shared" si="1795"/>
        <v>20</v>
      </c>
      <c r="AZ150" s="9">
        <f>IF(ISNA(MATCH(ratings!$A150,tournaments!AT$2:AT$33,0)),0,(INDEX(tournaments!AU$2:AU$33,MATCH(ratings!$A150,tournaments!AT$2:AT$33,0))))</f>
        <v>0</v>
      </c>
      <c r="BA150" s="3">
        <f>IF(ISNA(MATCH(ratings!$A150,tournaments!AT$2:AT$33,0)),0,(INDEX(tournaments!AV$2:AV$33,MATCH(ratings!$A150,tournaments!AT$2:AT$33,0))))</f>
        <v>0</v>
      </c>
      <c r="BB150" s="6">
        <f t="shared" si="1796"/>
        <v>20</v>
      </c>
      <c r="BC150" s="9">
        <f>IF(ISNA(MATCH(ratings!$A150,tournaments!AW$2:AW$33,0)),0,(INDEX(tournaments!AX$2:AX$33,MATCH(ratings!$A150,tournaments!AW$2:AW$33,0))))</f>
        <v>0</v>
      </c>
      <c r="BD150" s="3">
        <f>IF(ISNA(MATCH(ratings!$A150,tournaments!AW$2:AW$33,0)),0,(INDEX(tournaments!AY$2:AY$33,MATCH(ratings!$A150,tournaments!AW$2:AW$33,0))))</f>
        <v>0</v>
      </c>
      <c r="BE150" s="6">
        <f t="shared" si="1797"/>
        <v>20</v>
      </c>
      <c r="BF150" s="9">
        <f>IF(ISNA(MATCH(ratings!$A150,tournaments!AZ$2:AZ$33,0)),0,(INDEX(tournaments!BA$2:BA$33,MATCH(ratings!$A150,tournaments!AZ$2:AZ$33,0))))</f>
        <v>0</v>
      </c>
      <c r="BG150" s="3">
        <f>IF(ISNA(MATCH(ratings!$A150,tournaments!AZ$2:AZ$33,0)),0,(INDEX(tournaments!BB$2:BB$33,MATCH(ratings!$A150,tournaments!AZ$2:AZ$33,0))))</f>
        <v>0</v>
      </c>
      <c r="BH150" s="6">
        <f t="shared" si="1798"/>
        <v>20</v>
      </c>
      <c r="BI150" s="9">
        <f>IF(ISNA(MATCH(ratings!$A150,tournaments!BC$2:BC$33,0)),0,(INDEX(tournaments!BD$2:BD$33,MATCH(ratings!$A150,tournaments!BC$2:BC$33,0))))</f>
        <v>0</v>
      </c>
      <c r="BJ150" s="3">
        <f>IF(ISNA(MATCH(ratings!$A150,tournaments!BC$2:BC$33,0)),0,(INDEX(tournaments!BE$2:BE$33,MATCH(ratings!$A150,tournaments!BC$2:BC$33,0))))</f>
        <v>0</v>
      </c>
      <c r="BK150" s="6">
        <f t="shared" si="1799"/>
        <v>20</v>
      </c>
      <c r="BL150" s="9">
        <f>IF(ISNA(MATCH(ratings!$A150,tournaments!BF$2:BF$33,0)),0,(INDEX(tournaments!BG$2:BG$33,MATCH(ratings!$A150,tournaments!BF$2:BF$33,0))))</f>
        <v>0</v>
      </c>
      <c r="BM150" s="3">
        <f>IF(ISNA(MATCH(ratings!$A150,tournaments!BF$2:BF$33,0)),0,(INDEX(tournaments!BH$2:BH$33,MATCH(ratings!$A150,tournaments!BF$2:BF$33,0))))</f>
        <v>0</v>
      </c>
      <c r="BN150" s="6">
        <f t="shared" si="1800"/>
        <v>20</v>
      </c>
      <c r="BO150" s="6">
        <f>parameters!$B$3*parameters!$B$2+(1-parameters!$B$3)*ratings!BN150</f>
        <v>20</v>
      </c>
      <c r="BP150" s="9">
        <f>IF(ISNA(MATCH(ratings!$A150,tournaments!BI$2:BI$33,0)),0,(INDEX(tournaments!BJ$2:BJ$33,MATCH(ratings!$A150,tournaments!BI$2:BI$33,0))))</f>
        <v>0</v>
      </c>
      <c r="BQ150" s="3">
        <f>IF(ISNA(MATCH(ratings!$A150,tournaments!BI$2:BI$33,0)),0,(INDEX(tournaments!BK$2:BK$33,MATCH(ratings!$A150,tournaments!BI$2:BI$33,0))))</f>
        <v>0</v>
      </c>
      <c r="BR150" s="6">
        <f t="shared" si="1801"/>
        <v>20</v>
      </c>
      <c r="BS150" s="9">
        <f>IF(ISNA(MATCH(ratings!$A150,tournaments!BL$2:BL$33,0)),0,(INDEX(tournaments!BM$2:BM$33,MATCH(ratings!$A150,tournaments!BL$2:BL$33,0))))</f>
        <v>0</v>
      </c>
      <c r="BT150" s="3">
        <f>IF(ISNA(MATCH(ratings!$A150,tournaments!BL$2:BL$33,0)),0,(INDEX(tournaments!BN$2:BN$33,MATCH(ratings!$A150,tournaments!BL$2:BL$33,0))))</f>
        <v>0</v>
      </c>
      <c r="BU150" s="6">
        <f t="shared" si="1802"/>
        <v>20</v>
      </c>
      <c r="BV150" s="9">
        <f>IF(ISNA(MATCH(ratings!$A150,tournaments!BO$2:BO$33,0)),0,(INDEX(tournaments!BP$2:BP$33,MATCH(ratings!$A150,tournaments!BO$2:BO$33,0))))</f>
        <v>0</v>
      </c>
      <c r="BW150" s="3">
        <f>IF(ISNA(MATCH(ratings!$A150,tournaments!BO$2:BO$33,0)),0,(INDEX(tournaments!BQ$2:BQ$33,MATCH(ratings!$A150,tournaments!BO$2:BO$33,0))))</f>
        <v>0</v>
      </c>
      <c r="BX150" s="6">
        <f t="shared" si="1803"/>
        <v>20</v>
      </c>
      <c r="BY150" s="9">
        <f>IF(ISNA(MATCH(ratings!$A150,tournaments!BR$2:BR$33,0)),0,(INDEX(tournaments!BS$2:BS$33,MATCH(ratings!$A150,tournaments!BR$2:BR$33,0))))</f>
        <v>0</v>
      </c>
      <c r="BZ150" s="3">
        <f>IF(ISNA(MATCH(ratings!$A150,tournaments!BR$2:BR$33,0)),0,(INDEX(tournaments!BT$2:BT$33,MATCH(ratings!$A150,tournaments!BR$2:BR$33,0))))</f>
        <v>0</v>
      </c>
      <c r="CA150" s="6">
        <f t="shared" si="1804"/>
        <v>20</v>
      </c>
      <c r="CB150" s="9">
        <f>IF(ISNA(MATCH(ratings!$A150,tournaments!BU$2:BU$33,0)),0,(INDEX(tournaments!BV$2:BV$33,MATCH(ratings!$A150,tournaments!BU$2:BU$33,0))))</f>
        <v>0</v>
      </c>
      <c r="CC150" s="3">
        <f>IF(ISNA(MATCH(ratings!$A150,tournaments!BU$2:BU$33,0)),0,(INDEX(tournaments!BW$2:BW$33,MATCH(ratings!$A150,tournaments!BU$2:BU$33,0))))</f>
        <v>0</v>
      </c>
      <c r="CD150" s="6">
        <f t="shared" si="1805"/>
        <v>20</v>
      </c>
      <c r="CE150" s="9">
        <f>IF(ISNA(MATCH(ratings!$A150,tournaments!BX$2:BX$33,0)),0,(INDEX(tournaments!BY$2:BY$33,MATCH(ratings!$A150,tournaments!BX$2:BX$33,0))))</f>
        <v>0</v>
      </c>
      <c r="CF150" s="3">
        <f>IF(ISNA(MATCH(ratings!$A150,tournaments!BX$2:BX$33,0)),0,(INDEX(tournaments!BZ$2:BZ$33,MATCH(ratings!$A150,tournaments!BX$2:BX$33,0))))</f>
        <v>0</v>
      </c>
      <c r="CG150" s="6">
        <f t="shared" si="1806"/>
        <v>20</v>
      </c>
      <c r="CH150" s="9">
        <f>IF(ISNA(MATCH(ratings!$A150,tournaments!CA$2:CA$33,0)),0,(INDEX(tournaments!CB$2:CB$33,MATCH(ratings!$A150,tournaments!CA$2:CA$33,0))))</f>
        <v>0</v>
      </c>
      <c r="CI150" s="3">
        <f>IF(ISNA(MATCH(ratings!$A150,tournaments!CA$2:CA$33,0)),0,(INDEX(tournaments!CC$2:CC$33,MATCH(ratings!$A150,tournaments!CA$2:CA$33,0))))</f>
        <v>0</v>
      </c>
      <c r="CJ150" s="6">
        <f t="shared" si="1807"/>
        <v>20</v>
      </c>
      <c r="CK150" s="9">
        <f>IF(ISNA(MATCH(ratings!$A150,tournaments!CD$2:CD$33,0)),0,(INDEX(tournaments!CE$2:CE$33,MATCH(ratings!$A150,tournaments!CD$2:CD$33,0))))</f>
        <v>0</v>
      </c>
      <c r="CL150" s="3">
        <f>IF(ISNA(MATCH(ratings!$A150,tournaments!CD$2:CD$33,0)),0,(INDEX(tournaments!CF$2:CF$33,MATCH(ratings!$A150,tournaments!CD$2:CD$33,0))))</f>
        <v>0</v>
      </c>
      <c r="CM150" s="6">
        <f t="shared" si="1808"/>
        <v>20</v>
      </c>
      <c r="CN150" s="6">
        <f>parameters!$B$3*parameters!$B$2+(1-parameters!$B$3)*ratings!CM150</f>
        <v>20</v>
      </c>
      <c r="CO150" s="9">
        <f>IF(ISNA(MATCH(ratings!$A150,tournaments!CG$2:CG$33,0)),0,(INDEX(tournaments!CH$2:CH$33,MATCH(ratings!$A150,tournaments!CG$2:CG$33,0))))</f>
        <v>0</v>
      </c>
      <c r="CP150" s="3">
        <f>IF(ISNA(MATCH(ratings!$A150,tournaments!CG$2:CG$33,0)),0,(INDEX(tournaments!CI$2:CI$33,MATCH(ratings!$A150,tournaments!CG$2:CG$33,0))))</f>
        <v>0</v>
      </c>
      <c r="CQ150" s="6">
        <f t="shared" si="1809"/>
        <v>20</v>
      </c>
      <c r="CR150" s="9">
        <f>IF(ISNA(MATCH(ratings!$A150,tournaments!CJ$2:CJ$33,0)),0,(INDEX(tournaments!CK$2:CK$33,MATCH(ratings!$A150,tournaments!CJ$2:CJ$33,0))))</f>
        <v>0</v>
      </c>
      <c r="CS150" s="3">
        <f>IF(ISNA(MATCH(ratings!$A150,tournaments!CJ$2:CJ$33,0)),0,(INDEX(tournaments!CL$2:CL$33,MATCH(ratings!$A150,tournaments!CJ$2:CJ$33,0))))</f>
        <v>0</v>
      </c>
      <c r="CT150" s="6">
        <f t="shared" si="1810"/>
        <v>20</v>
      </c>
      <c r="CU150" s="9">
        <f>IF(ISNA(MATCH(ratings!$A150,tournaments!CM$2:CM$33,0)),0,(INDEX(tournaments!CN$2:CN$33,MATCH(ratings!$A150,tournaments!CM$2:CM$33,0))))</f>
        <v>0</v>
      </c>
      <c r="CV150" s="3">
        <f>IF(ISNA(MATCH(ratings!$A150,tournaments!CM$2:CM$33,0)),0,(INDEX(tournaments!CO$2:CO$33,MATCH(ratings!$A150,tournaments!CM$2:CM$33,0))))</f>
        <v>0</v>
      </c>
      <c r="CW150" s="6">
        <f t="shared" si="1811"/>
        <v>20</v>
      </c>
      <c r="CX150" s="9">
        <f>IF(ISNA(MATCH(ratings!$A150,tournaments!CP$2:CP$33,0)),0,(INDEX(tournaments!CQ$2:CQ$33,MATCH(ratings!$A150,tournaments!CP$2:CP$33,0))))</f>
        <v>0</v>
      </c>
      <c r="CY150" s="3">
        <f>IF(ISNA(MATCH(ratings!$A150,tournaments!CP$2:CP$33,0)),0,(INDEX(tournaments!CR$2:CR$33,MATCH(ratings!$A150,tournaments!CP$2:CP$33,0))))</f>
        <v>0</v>
      </c>
      <c r="CZ150" s="6">
        <f t="shared" si="1812"/>
        <v>20</v>
      </c>
      <c r="DA150" s="9">
        <f>IF(ISNA(MATCH(ratings!$A150,tournaments!CS$2:CS$33,0)),0,(INDEX(tournaments!CT$2:CT$33,MATCH(ratings!$A150,tournaments!CS$2:CS$33,0))))</f>
        <v>0</v>
      </c>
      <c r="DB150" s="3">
        <f>IF(ISNA(MATCH(ratings!$A150,tournaments!CS$2:CS$33,0)),0,(INDEX(tournaments!CU$2:CU$33,MATCH(ratings!$A150,tournaments!CS$2:CS$33,0))))</f>
        <v>0</v>
      </c>
      <c r="DC150" s="6">
        <f t="shared" si="1813"/>
        <v>20</v>
      </c>
      <c r="DD150" s="9">
        <f>IF(ISNA(MATCH(ratings!$A150,tournaments!CV$2:CV$33,0)),0,(INDEX(tournaments!CW$2:CW$33,MATCH(ratings!$A150,tournaments!CV$2:CV$33,0))))</f>
        <v>0</v>
      </c>
      <c r="DE150" s="3">
        <f>IF(ISNA(MATCH(ratings!$A150,tournaments!CV$2:CV$33,0)),0,(INDEX(tournaments!CX$2:CX$33,MATCH(ratings!$A150,tournaments!CV$2:CV$33,0))))</f>
        <v>0</v>
      </c>
      <c r="DF150" s="6">
        <f t="shared" si="1814"/>
        <v>20</v>
      </c>
      <c r="DG150" s="9">
        <f>IF(ISNA(MATCH(ratings!$A150,tournaments!CY$2:CY$33,0)),0,(INDEX(tournaments!CZ$2:CZ$33,MATCH(ratings!$A150,tournaments!CY$2:CY$33,0))))</f>
        <v>0</v>
      </c>
      <c r="DH150" s="3">
        <f>IF(ISNA(MATCH(ratings!$A150,tournaments!CY$2:CY$33,0)),0,(INDEX(tournaments!DA$2:DA$33,MATCH(ratings!$A150,tournaments!CY$2:CY$33,0))))</f>
        <v>0</v>
      </c>
      <c r="DI150" s="6">
        <f t="shared" si="1815"/>
        <v>20</v>
      </c>
      <c r="DJ150" s="9">
        <f>IF(ISNA(MATCH(ratings!$A150,tournaments!DB$2:DB$33,0)),0,(INDEX(tournaments!DC$2:DC$33,MATCH(ratings!$A150,tournaments!DB$2:DB$33,0))))</f>
        <v>0</v>
      </c>
      <c r="DK150" s="3">
        <f>IF(ISNA(MATCH(ratings!$A150,tournaments!DB$2:DB$33,0)),0,(INDEX(tournaments!DD$2:DD$33,MATCH(ratings!$A150,tournaments!DB$2:DB$33,0))))</f>
        <v>0</v>
      </c>
      <c r="DL150" s="6">
        <f t="shared" si="1816"/>
        <v>20</v>
      </c>
      <c r="DM150" s="6">
        <f>parameters!$B$3*parameters!$B$2+(1-parameters!$B$3)*ratings!DL150</f>
        <v>20</v>
      </c>
      <c r="DN150" s="9">
        <f>IF(ISNA(MATCH(ratings!$A150,tournaments!DE$2:DE$33,0)),0,(INDEX(tournaments!DF$2:DF$33,MATCH(ratings!$A150,tournaments!DE$2:DE$33,0))))</f>
        <v>0</v>
      </c>
      <c r="DO150" s="3">
        <f>IF(ISNA(MATCH(ratings!$A150,tournaments!DE$2:DE$33,0)),0,(INDEX(tournaments!DG$2:DG$33,MATCH(ratings!$A150,tournaments!DE$2:DE$33,0))))</f>
        <v>0</v>
      </c>
      <c r="DP150" s="6">
        <f t="shared" si="1817"/>
        <v>20</v>
      </c>
      <c r="DQ150" s="9">
        <f>IF(ISNA(MATCH(ratings!$A150,tournaments!DH$2:DH$33,0)),0,(INDEX(tournaments!DI$2:DI$33,MATCH(ratings!$A150,tournaments!DH$2:DH$33,0))))</f>
        <v>0</v>
      </c>
      <c r="DR150" s="3">
        <f>IF(ISNA(MATCH(ratings!$A150,tournaments!DH$2:DH$33,0)),0,(INDEX(tournaments!DJ$2:DJ$33,MATCH(ratings!$A150,tournaments!DH$2:DH$33,0))))</f>
        <v>0</v>
      </c>
      <c r="DS150" s="6">
        <f t="shared" si="1818"/>
        <v>20</v>
      </c>
      <c r="DT150" s="9">
        <f>IF(ISNA(MATCH(ratings!$A150,tournaments!DK$2:DK$33,0)),0,(INDEX(tournaments!DL$2:DL$33,MATCH(ratings!$A150,tournaments!DK$2:DK$33,0))))</f>
        <v>0</v>
      </c>
      <c r="DU150" s="3">
        <f>IF(ISNA(MATCH(ratings!$A150,tournaments!DK$2:DK$33,0)),0,(INDEX(tournaments!DM$2:DM$33,MATCH(ratings!$A150,tournaments!DK$2:DK$33,0))))</f>
        <v>0</v>
      </c>
      <c r="DV150" s="6">
        <f t="shared" si="1819"/>
        <v>20</v>
      </c>
      <c r="DW150" s="9">
        <f>IF(ISNA(MATCH(ratings!$A150,tournaments!DN$2:DN$33,0)),0,(INDEX(tournaments!DO$2:DO$33,MATCH(ratings!$A150,tournaments!DN$2:DN$33,0))))</f>
        <v>0</v>
      </c>
      <c r="DX150" s="3">
        <f>IF(ISNA(MATCH(ratings!$A150,tournaments!DN$2:DN$33,0)),0,(INDEX(tournaments!DP$2:DP$33,MATCH(ratings!$A150,tournaments!DN$2:DN$33,0))))</f>
        <v>0</v>
      </c>
      <c r="DY150" s="6">
        <f t="shared" si="1820"/>
        <v>20</v>
      </c>
      <c r="DZ150" s="9">
        <f>IF(ISNA(MATCH(ratings!$A150,tournaments!DQ$2:DQ$33,0)),0,(INDEX(tournaments!DR$2:DR$33,MATCH(ratings!$A150,tournaments!DQ$2:DQ$33,0))))</f>
        <v>0</v>
      </c>
      <c r="EA150" s="3">
        <f>IF(ISNA(MATCH(ratings!$A150,tournaments!DQ$2:DQ$33,0)),0,(INDEX(tournaments!DS$2:DS$33,MATCH(ratings!$A150,tournaments!DQ$2:DQ$33,0))))</f>
        <v>0</v>
      </c>
      <c r="EB150" s="6">
        <f t="shared" si="1821"/>
        <v>20</v>
      </c>
      <c r="EC150" s="9">
        <f>IF(ISNA(MATCH(ratings!$A150,tournaments!DT$2:DT$33,0)),0,(INDEX(tournaments!DU$2:DU$33,MATCH(ratings!$A150,tournaments!DT$2:DT$33,0))))</f>
        <v>0</v>
      </c>
      <c r="ED150" s="3">
        <f>IF(ISNA(MATCH(ratings!$A150,tournaments!DT$2:DT$33,0)),0,(INDEX(tournaments!DV$2:DV$33,MATCH(ratings!$A150,tournaments!DT$2:DT$33,0))))</f>
        <v>0</v>
      </c>
      <c r="EE150" s="6">
        <f t="shared" si="1822"/>
        <v>20</v>
      </c>
      <c r="EF150" s="9">
        <f>IF(ISNA(MATCH(ratings!$A150,tournaments!DW$2:DW$33,0)),0,(INDEX(tournaments!DX$2:DX$33,MATCH(ratings!$A150,tournaments!DW$2:DW$33,0))))</f>
        <v>0</v>
      </c>
      <c r="EG150" s="3">
        <f>IF(ISNA(MATCH(ratings!$A150,tournaments!DW$2:DW$33,0)),0,(INDEX(tournaments!DY$2:DY$33,MATCH(ratings!$A150,tournaments!DW$2:DW$33,0))))</f>
        <v>0</v>
      </c>
      <c r="EH150" s="6">
        <f t="shared" si="1823"/>
        <v>20</v>
      </c>
      <c r="EI150" s="9">
        <f>IF(ISNA(MATCH(ratings!$A150,tournaments!DZ$2:DZ$33,0)),0,(INDEX(tournaments!EA$2:EA$33,MATCH(ratings!$A150,tournaments!DZ$2:DZ$33,0))))</f>
        <v>0</v>
      </c>
      <c r="EJ150" s="3">
        <f>IF(ISNA(MATCH(ratings!$A150,tournaments!DZ$2:DZ$33,0)),0,(INDEX(tournaments!EB$2:EB$33,MATCH(ratings!$A150,tournaments!DZ$2:DZ$33,0))))</f>
        <v>0</v>
      </c>
      <c r="EK150" s="6">
        <f t="shared" si="1824"/>
        <v>20</v>
      </c>
      <c r="EL150" s="6">
        <f>parameters!$B$3*parameters!$B$2+(1-parameters!$B$3)*ratings!EK150</f>
        <v>20</v>
      </c>
      <c r="EM150" s="9">
        <f>IF(ISNA(MATCH(ratings!$A150,tournaments!EC$2:EC$33,0)),0,(INDEX(tournaments!ED$2:ED$33,MATCH(ratings!$A150,tournaments!EC$2:EC$33,0))))</f>
        <v>0</v>
      </c>
      <c r="EN150" s="3">
        <f>IF(ISNA(MATCH(ratings!$A150,tournaments!EC$2:EC$33,0)),0,(INDEX(tournaments!EE$2:EE$33,MATCH(ratings!$A150,tournaments!EC$2:EC$33,0))))</f>
        <v>0</v>
      </c>
      <c r="EO150" s="6">
        <f t="shared" si="1825"/>
        <v>20</v>
      </c>
      <c r="EP150" s="9">
        <f>IF(ISNA(MATCH(ratings!$A150,tournaments!EF$2:EF$33,0)),0,(INDEX(tournaments!EG$2:EG$33,MATCH(ratings!$A150,tournaments!EF$2:EF$33,0))))</f>
        <v>0</v>
      </c>
      <c r="EQ150" s="3">
        <f>IF(ISNA(MATCH(ratings!$A150,tournaments!EF$2:EF$33,0)),0,(INDEX(tournaments!EH$2:EH$33,MATCH(ratings!$A150,tournaments!EF$2:EF$33,0))))</f>
        <v>0</v>
      </c>
      <c r="ER150" s="6">
        <f t="shared" si="1826"/>
        <v>20</v>
      </c>
      <c r="ES150" s="9">
        <f>IF(ISNA(MATCH(ratings!$A150,tournaments!EI$2:EI$33,0)),0,(INDEX(tournaments!EJ$2:EJ$33,MATCH(ratings!$A150,tournaments!EI$2:EI$33,0))))</f>
        <v>0</v>
      </c>
      <c r="ET150" s="3">
        <f>IF(ISNA(MATCH(ratings!$A150,tournaments!EI$2:EI$33,0)),0,(INDEX(tournaments!EK$2:EK$33,MATCH(ratings!$A150,tournaments!EI$2:EI$33,0))))</f>
        <v>0</v>
      </c>
      <c r="EU150" s="6">
        <f t="shared" si="1827"/>
        <v>20</v>
      </c>
      <c r="EV150" s="9">
        <f>IF(ISNA(MATCH(ratings!$A150,tournaments!EL$2:EL$33,0)),0,(INDEX(tournaments!EM$2:EM$33,MATCH(ratings!$A150,tournaments!EL$2:EL$33,0))))</f>
        <v>0</v>
      </c>
      <c r="EW150" s="3">
        <f>IF(ISNA(MATCH(ratings!$A150,tournaments!EL$2:EL$33,0)),0,(INDEX(tournaments!EN$2:EN$33,MATCH(ratings!$A150,tournaments!EL$2:EL$33,0))))</f>
        <v>0</v>
      </c>
      <c r="EX150" s="6">
        <f t="shared" si="1828"/>
        <v>20</v>
      </c>
      <c r="EY150" s="9">
        <f>IF(ISNA(MATCH(ratings!$A150,tournaments!EO$2:EO$33,0)),0,(INDEX(tournaments!EP$2:EP$33,MATCH(ratings!$A150,tournaments!EO$2:EO$33,0))))</f>
        <v>0</v>
      </c>
      <c r="EZ150" s="3">
        <f>IF(ISNA(MATCH(ratings!$A150,tournaments!EO$2:EO$33,0)),0,(INDEX(tournaments!EQ$2:EQ$33,MATCH(ratings!$A150,tournaments!EO$2:EO$33,0))))</f>
        <v>0</v>
      </c>
      <c r="FA150" s="6">
        <f t="shared" si="1829"/>
        <v>20</v>
      </c>
      <c r="FB150" s="9">
        <f>IF(ISNA(MATCH(ratings!$A150,tournaments!ER$2:ER$33,0)),0,(INDEX(tournaments!ES$2:ES$33,MATCH(ratings!$A150,tournaments!ER$2:ER$33,0))))</f>
        <v>0</v>
      </c>
      <c r="FC150" s="3">
        <f>IF(ISNA(MATCH(ratings!$A150,tournaments!ER$2:ER$33,0)),0,(INDEX(tournaments!ET$2:ET$33,MATCH(ratings!$A150,tournaments!ER$2:ER$33,0))))</f>
        <v>0</v>
      </c>
      <c r="FD150" s="6">
        <f t="shared" si="1830"/>
        <v>20</v>
      </c>
      <c r="FE150" s="9">
        <f>IF(ISNA(MATCH(ratings!$A150,tournaments!EU$2:EU$33,0)),0,(INDEX(tournaments!EV$2:EV$33,MATCH(ratings!$A150,tournaments!EU$2:EU$33,0))))</f>
        <v>0</v>
      </c>
      <c r="FF150" s="3">
        <f>IF(ISNA(MATCH(ratings!$A150,tournaments!EU$2:EU$33,0)),0,(INDEX(tournaments!EW$2:EW$33,MATCH(ratings!$A150,tournaments!EU$2:EU$33,0))))</f>
        <v>0</v>
      </c>
      <c r="FG150" s="6">
        <f t="shared" si="1831"/>
        <v>20</v>
      </c>
      <c r="FH150" s="6">
        <f>parameters!$B$3*parameters!$B$2+(1-parameters!$B$3)*ratings!FG150</f>
        <v>20</v>
      </c>
      <c r="FI150" s="9">
        <f>IF(ISNA(MATCH(ratings!$A150,tournaments!EX$2:EX$33,0)),0,(INDEX(tournaments!EY$2:EY$33,MATCH(ratings!$A150,tournaments!EX$2:EX$33,0))))</f>
        <v>0</v>
      </c>
      <c r="FJ150" s="3">
        <f>IF(ISNA(MATCH(ratings!$A150,tournaments!EX$2:EX$33,0)),0,(INDEX(tournaments!EZ$2:EZ$33,MATCH(ratings!$A150,tournaments!EX$2:EX$33,0))))</f>
        <v>0</v>
      </c>
      <c r="FK150" s="6">
        <f t="shared" si="1832"/>
        <v>20</v>
      </c>
      <c r="FL150" s="9">
        <f>IF(ISNA(MATCH(ratings!$A150,tournaments!FA$2:FA$33,0)),0,(INDEX(tournaments!FB$2:FB$33,MATCH(ratings!$A150,tournaments!FA$2:FA$33,0))))</f>
        <v>0</v>
      </c>
      <c r="FM150" s="3">
        <f>IF(ISNA(MATCH(ratings!$A150,tournaments!FA$2:FA$33,0)),0,(INDEX(tournaments!FC$2:FC$33,MATCH(ratings!$A150,tournaments!FA$2:FA$33,0))))</f>
        <v>0</v>
      </c>
      <c r="FN150" s="6">
        <f t="shared" si="1833"/>
        <v>20</v>
      </c>
      <c r="FO150" s="9">
        <f>IF(ISNA(MATCH(ratings!$A150,tournaments!FD$2:FD$33,0)),0,(INDEX(tournaments!FE$2:FE$33,MATCH(ratings!$A150,tournaments!FD$2:FD$33,0))))</f>
        <v>0</v>
      </c>
      <c r="FP150" s="3">
        <f>IF(ISNA(MATCH(ratings!$A150,tournaments!FD$2:FD$33,0)),0,(INDEX(tournaments!FF$2:FF$33,MATCH(ratings!$A150,tournaments!FD$2:FD$33,0))))</f>
        <v>0</v>
      </c>
      <c r="FQ150" s="6">
        <f t="shared" si="1834"/>
        <v>20</v>
      </c>
      <c r="FR150" s="9">
        <f>IF(ISNA(MATCH(ratings!$A150,tournaments!FG$2:FG$33,0)),0,(INDEX(tournaments!FH$2:FH$33,MATCH(ratings!$A150,tournaments!FG$2:FG$33,0))))</f>
        <v>0</v>
      </c>
      <c r="FS150" s="3">
        <f>IF(ISNA(MATCH(ratings!$A150,tournaments!FG$2:FG$33,0)),0,(INDEX(tournaments!FI$2:FI$33,MATCH(ratings!$A150,tournaments!FG$2:FG$33,0))))</f>
        <v>0</v>
      </c>
      <c r="FT150" s="6">
        <f t="shared" si="1835"/>
        <v>20</v>
      </c>
      <c r="FU150" s="9">
        <f>IF(ISNA(MATCH(ratings!$A150,tournaments!FJ$2:FJ$33,0)),0,(INDEX(tournaments!FK$2:FK$33,MATCH(ratings!$A150,tournaments!FJ$2:FJ$33,0))))</f>
        <v>0</v>
      </c>
      <c r="FV150" s="3">
        <f>IF(ISNA(MATCH(ratings!$A150,tournaments!FJ$2:FJ$33,0)),0,(INDEX(tournaments!FL$2:FL$33,MATCH(ratings!$A150,tournaments!FJ$2:FJ$33,0))))</f>
        <v>0</v>
      </c>
      <c r="FW150" s="6">
        <f t="shared" si="1836"/>
        <v>20</v>
      </c>
      <c r="FX150" s="9">
        <f>IF(ISNA(MATCH(ratings!$A150,tournaments!FM$2:FM$33,0)),0,(INDEX(tournaments!FN$2:FN$33,MATCH(ratings!$A150,tournaments!FM$2:FM$33,0))))</f>
        <v>0</v>
      </c>
      <c r="FY150" s="3">
        <f>IF(ISNA(MATCH(ratings!$A150,tournaments!FM$2:FM$33,0)),0,(INDEX(tournaments!FO$2:FO$33,MATCH(ratings!$A150,tournaments!FM$2:FM$33,0))))</f>
        <v>0</v>
      </c>
      <c r="FZ150" s="6">
        <f t="shared" si="1837"/>
        <v>20</v>
      </c>
      <c r="GA150" s="6">
        <f>parameters!$B$3*parameters!$B$2+(1-parameters!$B$3)*ratings!FZ150</f>
        <v>20</v>
      </c>
      <c r="GB150" s="9">
        <f>IF(ISNA(MATCH(ratings!$A150,tournaments!FP$2:FP$33,0)),0,(INDEX(tournaments!FQ$2:FQ$33,MATCH(ratings!$A150,tournaments!FP$2:FP$33,0))))</f>
        <v>0</v>
      </c>
      <c r="GC150" s="3">
        <f>IF(ISNA(MATCH(ratings!$A150,tournaments!FP$2:FP$33,0)),0,(INDEX(tournaments!FR$2:FR$33,MATCH(ratings!$A150,tournaments!FP$2:FP$33,0))))</f>
        <v>0</v>
      </c>
      <c r="GD150" s="6">
        <f t="shared" si="1838"/>
        <v>20</v>
      </c>
      <c r="GE150" s="9">
        <f>IF(ISNA(MATCH(ratings!$A150,tournaments!FS$2:FS$33,0)),0,(INDEX(tournaments!FT$2:FT$33,MATCH(ratings!$A150,tournaments!FS$2:FS$33,0))))</f>
        <v>0</v>
      </c>
      <c r="GF150" s="3">
        <f>IF(ISNA(MATCH(ratings!$A150,tournaments!FS$2:FS$33,0)),0,(INDEX(tournaments!FU$2:FU$33,MATCH(ratings!$A150,tournaments!FS$2:FS$33,0))))</f>
        <v>0</v>
      </c>
      <c r="GG150" s="6">
        <f t="shared" si="1839"/>
        <v>20</v>
      </c>
      <c r="GH150" s="9">
        <f>IF(ISNA(MATCH(ratings!$A150,tournaments!FV$2:FV$33,0)),0,(INDEX(tournaments!FW$2:FW$33,MATCH(ratings!$A150,tournaments!FV$2:FV$33,0))))</f>
        <v>0</v>
      </c>
      <c r="GI150" s="3">
        <f>IF(ISNA(MATCH(ratings!$A150,tournaments!FV$2:FV$33,0)),0,(INDEX(tournaments!FX$2:FX$33,MATCH(ratings!$A150,tournaments!FV$2:FV$33,0))))</f>
        <v>0</v>
      </c>
      <c r="GJ150" s="6">
        <f t="shared" si="1840"/>
        <v>20</v>
      </c>
      <c r="GK150" s="9">
        <f>IF(ISNA(MATCH(ratings!$A150,tournaments!FY$2:FY$33,0)),0,(INDEX(tournaments!FZ$2:FZ$33,MATCH(ratings!$A150,tournaments!FY$2:FY$33,0))))</f>
        <v>0</v>
      </c>
      <c r="GL150" s="3">
        <f>IF(ISNA(MATCH(ratings!$A150,tournaments!FY$2:FY$33,0)),0,(INDEX(tournaments!GA$2:GA$33,MATCH(ratings!$A150,tournaments!FY$2:FY$33,0))))</f>
        <v>0</v>
      </c>
      <c r="GM150" s="6">
        <f t="shared" si="1841"/>
        <v>20</v>
      </c>
      <c r="GN150" s="9">
        <f>IF(ISNA(MATCH(ratings!$A150,tournaments!GB$2:GB$33,0)),0,(INDEX(tournaments!GC$2:GC$33,MATCH(ratings!$A150,tournaments!GB$2:GB$33,0))))</f>
        <v>0</v>
      </c>
      <c r="GO150" s="3">
        <f>IF(ISNA(MATCH(ratings!$A150,tournaments!GB$2:GB$33,0)),0,(INDEX(tournaments!GD$2:GD$33,MATCH(ratings!$A150,tournaments!GB$2:GB$33,0))))</f>
        <v>0</v>
      </c>
      <c r="GP150" s="6">
        <f t="shared" si="1842"/>
        <v>20</v>
      </c>
      <c r="GQ150" s="9">
        <f>IF(ISNA(MATCH(ratings!$A150,tournaments!GE$2:GE$33,0)),0,(INDEX(tournaments!GF$2:GF$33,MATCH(ratings!$A150,tournaments!GE$2:GE$33,0))))</f>
        <v>0</v>
      </c>
      <c r="GR150" s="3">
        <f>IF(ISNA(MATCH(ratings!$A150,tournaments!GE$2:GE$33,0)),0,(INDEX(tournaments!GG$2:GG$33,MATCH(ratings!$A150,tournaments!GE$2:GE$33,0))))</f>
        <v>0</v>
      </c>
      <c r="GS150" s="6">
        <f t="shared" si="1843"/>
        <v>20</v>
      </c>
      <c r="GT150" s="6">
        <f>parameters!$B$3*parameters!$B$2+(1-parameters!$B$3)*ratings!GS150</f>
        <v>20</v>
      </c>
      <c r="GU150" s="9">
        <f>IF(ISNA(MATCH(ratings!$A150,tournaments!GH$2:GH$33,0)),0,(INDEX(tournaments!GI$2:GI$33,MATCH(ratings!$A150,tournaments!GH$2:GH$33,0))))</f>
        <v>0</v>
      </c>
      <c r="GV150" s="3">
        <f>IF(ISNA(MATCH(ratings!$A150,tournaments!GH$2:GH$33,0)),0,(INDEX(tournaments!GJ$2:GJ$33,MATCH(ratings!$A150,tournaments!GH$2:GH$33,0))))</f>
        <v>0</v>
      </c>
      <c r="GW150" s="6">
        <f t="shared" si="1844"/>
        <v>20</v>
      </c>
      <c r="GX150" s="9">
        <f>IF(ISNA(MATCH(ratings!$A150,tournaments!GK$2:GK$33,0)),0,(INDEX(tournaments!GL$2:GL$33,MATCH(ratings!$A150,tournaments!GK$2:GK$33,0))))</f>
        <v>0</v>
      </c>
      <c r="GY150" s="3">
        <f>IF(ISNA(MATCH(ratings!$A150,tournaments!GK$2:GK$33,0)),0,(INDEX(tournaments!GM$2:GM$33,MATCH(ratings!$A150,tournaments!GK$2:GK$33,0))))</f>
        <v>0</v>
      </c>
      <c r="GZ150" s="6">
        <f t="shared" si="1845"/>
        <v>20</v>
      </c>
      <c r="HA150" s="9">
        <f>IF(ISNA(MATCH(ratings!$A150,tournaments!GN$2:GN$33,0)),0,(INDEX(tournaments!GO$2:GO$33,MATCH(ratings!$A150,tournaments!GN$2:GN$33,0))))</f>
        <v>0</v>
      </c>
      <c r="HB150" s="3">
        <f>IF(ISNA(MATCH(ratings!$A150,tournaments!GN$2:GN$33,0)),0,(INDEX(tournaments!GP$2:GP$33,MATCH(ratings!$A150,tournaments!GN$2:GN$33,0))))</f>
        <v>0</v>
      </c>
      <c r="HC150" s="6">
        <f t="shared" si="1846"/>
        <v>20</v>
      </c>
      <c r="HD150" s="9">
        <f>IF(ISNA(MATCH(ratings!$A150,tournaments!GQ$2:GQ$33,0)),0,(INDEX(tournaments!GR$2:GR$33,MATCH(ratings!$A150,tournaments!GQ$2:GQ$33,0))))</f>
        <v>0</v>
      </c>
      <c r="HE150" s="3">
        <f>IF(ISNA(MATCH(ratings!$A150,tournaments!GQ$2:GQ$33,0)),0,(INDEX(tournaments!GS$2:GS$33,MATCH(ratings!$A150,tournaments!GQ$2:GQ$33,0))))</f>
        <v>0</v>
      </c>
      <c r="HF150" s="6">
        <f t="shared" si="1847"/>
        <v>20</v>
      </c>
      <c r="HG150" s="9">
        <f>IF(ISNA(MATCH(ratings!$A150,tournaments!GT$2:GT$33,0)),0,(INDEX(tournaments!GU$2:GU$33,MATCH(ratings!$A150,tournaments!GT$2:GT$33,0))))</f>
        <v>0</v>
      </c>
      <c r="HH150" s="3">
        <f>IF(ISNA(MATCH(ratings!$A150,tournaments!GT$2:GT$33,0)),0,(INDEX(tournaments!GV$2:GV$33,MATCH(ratings!$A150,tournaments!GT$2:GT$33,0))))</f>
        <v>0</v>
      </c>
      <c r="HI150" s="6">
        <f t="shared" si="1848"/>
        <v>20</v>
      </c>
      <c r="HJ150" s="9">
        <f>IF(ISNA(MATCH(ratings!$A150,tournaments!GW$2:GW$33,0)),0,(INDEX(tournaments!GX$2:GX$33,MATCH(ratings!$A150,tournaments!GW$2:GW$33,0))))</f>
        <v>0</v>
      </c>
      <c r="HK150" s="3">
        <f>IF(ISNA(MATCH(ratings!$A150,tournaments!GW$2:GW$33,0)),0,(INDEX(tournaments!GY$2:GY$33,MATCH(ratings!$A150,tournaments!GW$2:GW$33,0))))</f>
        <v>0</v>
      </c>
      <c r="HL150" s="6">
        <f t="shared" si="1849"/>
        <v>20</v>
      </c>
      <c r="HM150" s="9">
        <f>IF(ISNA(MATCH(ratings!$A150,tournaments!GZ$2:GZ$33,0)),0,(INDEX(tournaments!HA$2:HA$33,MATCH(ratings!$A150,tournaments!GZ$2:GZ$33,0))))</f>
        <v>0</v>
      </c>
      <c r="HN150" s="3">
        <f>IF(ISNA(MATCH(ratings!$A150,tournaments!GZ$2:GZ$33,0)),0,(INDEX(tournaments!HB$2:HB$33,MATCH(ratings!$A150,tournaments!GZ$2:GZ$33,0))))</f>
        <v>0</v>
      </c>
      <c r="HO150" s="6">
        <f t="shared" si="1850"/>
        <v>20</v>
      </c>
      <c r="HP150" s="9">
        <f>IF(ISNA(MATCH(ratings!$A150,tournaments!HC$2:HC$33,0)),0,(INDEX(tournaments!HD$2:HD$33,MATCH(ratings!$A150,tournaments!HC$2:HC$33,0))))</f>
        <v>0</v>
      </c>
      <c r="HQ150" s="3">
        <f>IF(ISNA(MATCH(ratings!$A150,tournaments!HC$2:HC$33,0)),0,(INDEX(tournaments!HE$2:HE$33,MATCH(ratings!$A150,tournaments!HC$2:HC$33,0))))</f>
        <v>0</v>
      </c>
      <c r="HR150" s="6">
        <f t="shared" si="1851"/>
        <v>20</v>
      </c>
      <c r="HS150" s="9">
        <f>IF(ISNA(MATCH(ratings!$A150,tournaments!HF$2:HF$33,0)),0,(INDEX(tournaments!HG$2:HG$33,MATCH(ratings!$A150,tournaments!HF$2:HF$33,0))))</f>
        <v>0</v>
      </c>
      <c r="HT150" s="3">
        <f>IF(ISNA(MATCH(ratings!$A150,tournaments!HF$2:HF$33,0)),0,(INDEX(tournaments!HH$2:HH$33,MATCH(ratings!$A150,tournaments!HF$2:HF$33,0))))</f>
        <v>0</v>
      </c>
      <c r="HU150" s="6">
        <f t="shared" si="1852"/>
        <v>20</v>
      </c>
      <c r="HV150" s="6">
        <f>parameters!$B$3*parameters!$B$2+(1-parameters!$B$3)*ratings!HU150</f>
        <v>20</v>
      </c>
      <c r="HW150" s="9">
        <f>IF(ISNA(MATCH(ratings!$A150,tournaments!HI$2:HI$33,0)),0,(INDEX(tournaments!HJ$2:HJ$33,MATCH(ratings!$A150,tournaments!HI$2:HI$33,0))))</f>
        <v>0</v>
      </c>
      <c r="HX150" s="3">
        <f>IF(ISNA(MATCH(ratings!$A150,tournaments!HI$2:HI$33,0)),0,(INDEX(tournaments!HK$2:HK$33,MATCH(ratings!$A150,tournaments!HI$2:HI$33,0))))</f>
        <v>0</v>
      </c>
      <c r="HY150" s="6">
        <f t="shared" si="1853"/>
        <v>20</v>
      </c>
      <c r="HZ150" s="9">
        <f>IF(ISNA(MATCH(ratings!$A150,tournaments!HL$2:HL$33,0)),0,(INDEX(tournaments!HM$2:HM$33,MATCH(ratings!$A150,tournaments!HL$2:HL$33,0))))</f>
        <v>0</v>
      </c>
      <c r="IA150" s="3">
        <f>IF(ISNA(MATCH(ratings!$A150,tournaments!HL$2:HL$33,0)),0,(INDEX(tournaments!HN$2:HN$33,MATCH(ratings!$A150,tournaments!HL$2:HL$33,0))))</f>
        <v>0</v>
      </c>
      <c r="IB150" s="6">
        <f t="shared" si="1854"/>
        <v>20</v>
      </c>
      <c r="IC150" s="9">
        <f>IF(ISNA(MATCH(ratings!$A150,tournaments!HO$2:HO$33,0)),0,(INDEX(tournaments!HP$2:HP$33,MATCH(ratings!$A150,tournaments!HO$2:HO$33,0))))</f>
        <v>0</v>
      </c>
      <c r="ID150" s="3">
        <f>IF(ISNA(MATCH(ratings!$A150,tournaments!HO$2:HO$33,0)),0,(INDEX(tournaments!HQ$2:HQ$33,MATCH(ratings!$A150,tournaments!HO$2:HO$33,0))))</f>
        <v>0</v>
      </c>
      <c r="IE150" s="6">
        <f t="shared" si="1855"/>
        <v>20</v>
      </c>
      <c r="IF150" s="9">
        <f>IF(ISNA(MATCH(ratings!$A150,tournaments!HR$2:HR$33,0)),0,(INDEX(tournaments!HS$2:HS$33,MATCH(ratings!$A150,tournaments!HR$2:HR$33,0))))</f>
        <v>0</v>
      </c>
      <c r="IG150" s="3">
        <f>IF(ISNA(MATCH(ratings!$A150,tournaments!HR$2:HR$33,0)),0,(INDEX(tournaments!HT$2:HT$33,MATCH(ratings!$A150,tournaments!HR$2:HR$33,0))))</f>
        <v>0</v>
      </c>
      <c r="IH150" s="6">
        <f t="shared" si="1856"/>
        <v>20</v>
      </c>
      <c r="II150" s="9">
        <f>IF(ISNA(MATCH(ratings!$A150,tournaments!HU$2:HU$33,0)),0,(INDEX(tournaments!HV$2:HV$33,MATCH(ratings!$A150,tournaments!HU$2:HU$33,0))))</f>
        <v>0</v>
      </c>
      <c r="IJ150" s="3">
        <f>IF(ISNA(MATCH(ratings!$A150,tournaments!HU$2:HU$33,0)),0,(INDEX(tournaments!HW$2:HW$33,MATCH(ratings!$A150,tournaments!HU$2:HU$33,0))))</f>
        <v>0</v>
      </c>
      <c r="IK150" s="6">
        <f t="shared" si="1857"/>
        <v>20</v>
      </c>
      <c r="IL150" s="9">
        <f>IF(ISNA(MATCH(ratings!$A150,tournaments!HX$2:HX$33,0)),0,(INDEX(tournaments!HY$2:HY$33,MATCH(ratings!$A150,tournaments!HX$2:HX$33,0))))</f>
        <v>0</v>
      </c>
      <c r="IM150" s="3">
        <f>IF(ISNA(MATCH(ratings!$A150,tournaments!HX$2:HX$33,0)),0,(INDEX(tournaments!HZ$2:HZ$33,MATCH(ratings!$A150,tournaments!HX$2:HX$33,0))))</f>
        <v>0</v>
      </c>
      <c r="IN150" s="6">
        <f t="shared" si="1858"/>
        <v>20</v>
      </c>
      <c r="IO150" s="9">
        <f>IF(ISNA(MATCH(ratings!$A150,tournaments!IA$2:IA$33,0)),0,(INDEX(tournaments!IB$2:IB$33,MATCH(ratings!$A150,tournaments!IA$2:IA$33,0))))</f>
        <v>0</v>
      </c>
      <c r="IP150" s="3">
        <f>IF(ISNA(MATCH(ratings!$A150,tournaments!IA$2:IA$33,0)),0,(INDEX(tournaments!IC$2:IC$33,MATCH(ratings!$A150,tournaments!IA$2:IA$33,0))))</f>
        <v>0</v>
      </c>
      <c r="IQ150" s="6">
        <f t="shared" si="1859"/>
        <v>20</v>
      </c>
      <c r="IR150" s="9">
        <f>IF(ISNA(MATCH(ratings!$A150,tournaments!ID$2:ID$33,0)),0,(INDEX(tournaments!IE$2:IE$33,MATCH(ratings!$A150,tournaments!ID$2:ID$33,0))))</f>
        <v>0</v>
      </c>
      <c r="IS150" s="3">
        <f>IF(ISNA(MATCH(ratings!$A150,tournaments!ID$2:ID$33,0)),0,(INDEX(tournaments!IF$2:IF$33,MATCH(ratings!$A150,tournaments!ID$2:ID$33,0))))</f>
        <v>0</v>
      </c>
      <c r="IT150" s="6">
        <f t="shared" si="1860"/>
        <v>20</v>
      </c>
      <c r="IU150" s="6">
        <f>parameters!$B$3*parameters!$B$2+(1-parameters!$B$3)*ratings!IT150</f>
        <v>20</v>
      </c>
      <c r="IV150" s="9">
        <f>IF(ISNA(MATCH(ratings!$A150,tournaments!IG$2:IG$33,0)),0,(INDEX(tournaments!IH$2:IH$33,MATCH(ratings!$A150,tournaments!IG$2:IG$33,0))))</f>
        <v>0</v>
      </c>
      <c r="IW150" s="3">
        <f>IF(ISNA(MATCH(ratings!$A150,tournaments!IG$2:IG$33,0)),0,(INDEX(tournaments!II$2:II$33,MATCH(ratings!$A150,tournaments!IG$2:IG$33,0))))</f>
        <v>0</v>
      </c>
      <c r="IX150" s="6">
        <f t="shared" si="1861"/>
        <v>20</v>
      </c>
      <c r="IY150" s="9">
        <f>IF(ISNA(MATCH(ratings!$A150,tournaments!IJ$2:IJ$33,0)),0,(INDEX(tournaments!IK$2:IK$33,MATCH(ratings!$A150,tournaments!IJ$2:IJ$33,0))))</f>
        <v>0</v>
      </c>
      <c r="IZ150" s="3">
        <f>IF(ISNA(MATCH(ratings!$A150,tournaments!IJ$2:IJ$33,0)),0,(INDEX(tournaments!IL$2:IL$33,MATCH(ratings!$A150,tournaments!IJ$2:IJ$33,0))))</f>
        <v>0</v>
      </c>
      <c r="JA150" s="6">
        <f t="shared" si="1862"/>
        <v>20</v>
      </c>
      <c r="JB150" s="9">
        <f>IF(ISNA(MATCH(ratings!$A150,tournaments!IM$2:IM$33,0)),0,(INDEX(tournaments!IN$2:IN$33,MATCH(ratings!$A150,tournaments!IM$2:IM$33,0))))</f>
        <v>0</v>
      </c>
      <c r="JC150" s="3">
        <f>IF(ISNA(MATCH(ratings!$A150,tournaments!IM$2:IM$33,0)),0,(INDEX(tournaments!IO$2:IO$33,MATCH(ratings!$A150,tournaments!IM$2:IM$33,0))))</f>
        <v>0</v>
      </c>
      <c r="JD150" s="6">
        <f t="shared" si="1863"/>
        <v>20</v>
      </c>
      <c r="JE150" s="9">
        <f>IF(ISNA(MATCH(ratings!$A150,tournaments!IP$2:IP$33,0)),0,(INDEX(tournaments!IQ$2:IQ$33,MATCH(ratings!$A150,tournaments!IP$2:IP$33,0))))</f>
        <v>0</v>
      </c>
      <c r="JF150" s="3">
        <f>IF(ISNA(MATCH(ratings!$A150,tournaments!IP$2:IP$33,0)),0,(INDEX(tournaments!IR$2:IR$33,MATCH(ratings!$A150,tournaments!IP$2:IP$33,0))))</f>
        <v>0</v>
      </c>
      <c r="JG150" s="6">
        <f t="shared" si="1864"/>
        <v>20</v>
      </c>
      <c r="JH150" s="9">
        <f>IF(ISNA(MATCH(ratings!$A150,tournaments!IS$2:IS$33,0)),0,(INDEX(tournaments!IT$2:IT$33,MATCH(ratings!$A150,tournaments!IS$2:IS$33,0))))</f>
        <v>0</v>
      </c>
      <c r="JI150" s="3">
        <f>IF(ISNA(MATCH(ratings!$A150,tournaments!IS$2:IS$33,0)),0,(INDEX(tournaments!IU$2:IU$33,MATCH(ratings!$A150,tournaments!IS$2:IS$33,0))))</f>
        <v>0</v>
      </c>
      <c r="JJ150" s="6">
        <f t="shared" si="1865"/>
        <v>20</v>
      </c>
      <c r="JK150" s="9">
        <f>IF(ISNA(MATCH(ratings!$A150,tournaments!IV$2:IV$33,0)),0,(INDEX(tournaments!IW$2:IW$33,MATCH(ratings!$A150,tournaments!IV$2:IV$33,0))))</f>
        <v>0</v>
      </c>
      <c r="JL150" s="3">
        <f>IF(ISNA(MATCH(ratings!$A150,tournaments!IV$2:IV$33,0)),0,(INDEX(tournaments!IX$2:IX$33,MATCH(ratings!$A150,tournaments!IV$2:IV$33,0))))</f>
        <v>0</v>
      </c>
      <c r="JM150" s="6">
        <f t="shared" si="1866"/>
        <v>20</v>
      </c>
      <c r="JN150" s="9"/>
      <c r="JO150" s="3"/>
      <c r="JP150" s="6">
        <f t="shared" si="1867"/>
        <v>20</v>
      </c>
      <c r="JQ150" s="6">
        <f>parameters!$B$3*parameters!$B$2+(1-parameters!$B$3)*ratings!JP150</f>
        <v>20</v>
      </c>
      <c r="JR150" s="9">
        <f>IF(ISNA(MATCH(ratings!$A150,tournaments!JC$2:JC$33,0)),0,(INDEX(tournaments!JD$2:JD$33,MATCH(ratings!$A150,tournaments!JC$2:JC$33,0))))</f>
        <v>0</v>
      </c>
      <c r="JS150" s="3">
        <f>IF(ISNA(MATCH(ratings!$A150,tournaments!JC$2:JC$33,0)),0,(INDEX(tournaments!JE$2:JE$33,MATCH(ratings!$A150,tournaments!JC$2:JC$33,0))))</f>
        <v>0</v>
      </c>
      <c r="JT150" s="6">
        <f t="shared" si="1868"/>
        <v>20</v>
      </c>
      <c r="JU150" s="9">
        <f>IF(ISNA(MATCH(ratings!$A150,tournaments!JF$2:JF$33,0)),0,(INDEX(tournaments!JG$2:JG$33,MATCH(ratings!$A150,tournaments!JF$2:JF$33,0))))</f>
        <v>0</v>
      </c>
      <c r="JV150" s="3">
        <f>IF(ISNA(MATCH(ratings!$A150,tournaments!JF$2:JF$33,0)),0,(INDEX(tournaments!JH$2:JH$33,MATCH(ratings!$A150,tournaments!JF$2:JF$33,0))))</f>
        <v>0</v>
      </c>
      <c r="JW150" s="6">
        <f t="shared" si="1869"/>
        <v>20</v>
      </c>
      <c r="JX150" s="9">
        <f>IF(ISNA(MATCH(ratings!$A150,tournaments!JI$2:JI$33,0)),0,(INDEX(tournaments!JJ$2:JJ$33,MATCH(ratings!$A150,tournaments!JI$2:JI$33,0))))</f>
        <v>0</v>
      </c>
      <c r="JY150" s="3">
        <f>IF(ISNA(MATCH(ratings!$A150,tournaments!JI$2:JI$33,0)),0,(INDEX(tournaments!JK$2:JK$33,MATCH(ratings!$A150,tournaments!JI$2:JI$33,0))))</f>
        <v>0</v>
      </c>
      <c r="JZ150" s="6">
        <f t="shared" si="1870"/>
        <v>20</v>
      </c>
      <c r="KA150" s="9">
        <f>IF(ISNA(MATCH(ratings!$A150,tournaments!JL$2:JL$33,0)),0,(INDEX(tournaments!JM$2:JM$33,MATCH(ratings!$A150,tournaments!JL$2:JL$33,0))))</f>
        <v>0</v>
      </c>
      <c r="KB150" s="3">
        <f>IF(ISNA(MATCH(ratings!$A150,tournaments!JL$2:JL$33,0)),0,(INDEX(tournaments!JN$2:JN$33,MATCH(ratings!$A150,tournaments!JL$2:JL$33,0))))</f>
        <v>0</v>
      </c>
      <c r="KC150" s="6">
        <f t="shared" si="1871"/>
        <v>20</v>
      </c>
      <c r="KD150" s="9">
        <f>IF(ISNA(MATCH(ratings!$A150,tournaments!JO$2:JO$33,0)),0,(INDEX(tournaments!JP$2:JP$33,MATCH(ratings!$A150,tournaments!JO$2:JO$33,0))))</f>
        <v>0</v>
      </c>
      <c r="KE150" s="3">
        <f>IF(ISNA(MATCH(ratings!$A150,tournaments!JO$2:JO$33,0)),0,(INDEX(tournaments!JQ$2:JQ$33,MATCH(ratings!$A150,tournaments!JO$2:JO$33,0))))</f>
        <v>0</v>
      </c>
      <c r="KF150" s="6">
        <f t="shared" si="1872"/>
        <v>20</v>
      </c>
      <c r="KG150" s="9">
        <f>IF(ISNA(MATCH(ratings!$A150,tournaments!JR$2:JR$33,0)),0,(INDEX(tournaments!JS$2:JS$33,MATCH(ratings!$A150,tournaments!JR$2:JR$33,0))))</f>
        <v>0</v>
      </c>
      <c r="KH150" s="3">
        <f>IF(ISNA(MATCH(ratings!$A150,tournaments!JR$2:JR$33,0)),0,(INDEX(tournaments!JT$2:JT$33,MATCH(ratings!$A150,tournaments!JR$2:JR$33,0))))</f>
        <v>0</v>
      </c>
      <c r="KI150" s="6">
        <f t="shared" si="1873"/>
        <v>20</v>
      </c>
      <c r="KJ150" s="6">
        <f>parameters!$B$3*parameters!$B$2+(1-parameters!$B$3)*ratings!KI150</f>
        <v>20</v>
      </c>
      <c r="KK150" s="9">
        <f>IF(ISNA(MATCH(ratings!$A150,tournaments!JU$2:JU$33,0)),0,(INDEX(tournaments!JV$2:JV$33,MATCH(ratings!$A150,tournaments!JU$2:JU$33,0))))</f>
        <v>0</v>
      </c>
      <c r="KL150" s="3">
        <f>IF(ISNA(MATCH(ratings!$A150,tournaments!JU$2:JU$33,0)),0,(INDEX(tournaments!JW$2:JW$33,MATCH(ratings!$A150,tournaments!JU$2:JU$33,0))))</f>
        <v>0</v>
      </c>
      <c r="KM150" s="6">
        <f t="shared" si="1874"/>
        <v>20</v>
      </c>
      <c r="KN150" s="9">
        <f>IF(ISNA(MATCH(ratings!$A150,tournaments!JX$2:JX$33,0)),0,(INDEX(tournaments!JY$2:JY$33,MATCH(ratings!$A150,tournaments!JX$2:JX$33,0))))</f>
        <v>0</v>
      </c>
      <c r="KO150" s="3">
        <f>IF(ISNA(MATCH(ratings!$A150,tournaments!JX$2:JX$33,0)),0,(INDEX(tournaments!JZ$2:JZ$33,MATCH(ratings!$A150,tournaments!JX$2:JX$33,0))))</f>
        <v>0</v>
      </c>
      <c r="KP150" s="6">
        <f t="shared" si="1875"/>
        <v>20</v>
      </c>
      <c r="KQ150" s="9">
        <f>IF(ISNA(MATCH(ratings!$A150,tournaments!KA$2:KA$33,0)),0,(INDEX(tournaments!KB$2:KB$33,MATCH(ratings!$A150,tournaments!KA$2:KA$33,0))))</f>
        <v>0</v>
      </c>
      <c r="KR150" s="3">
        <f>IF(ISNA(MATCH(ratings!$A150,tournaments!KA$2:KA$33,0)),0,(INDEX(tournaments!KC$2:KC$33,MATCH(ratings!$A150,tournaments!KA$2:KA$33,0))))</f>
        <v>0</v>
      </c>
      <c r="KS150" s="6">
        <f t="shared" si="1876"/>
        <v>20</v>
      </c>
      <c r="KT150" s="9">
        <f>IF(ISNA(MATCH(ratings!$A150,tournaments!KD$2:KD$33,0)),0,(INDEX(tournaments!KE$2:KE$33,MATCH(ratings!$A150,tournaments!KD$2:KD$33,0))))</f>
        <v>0</v>
      </c>
      <c r="KU150" s="3">
        <f>IF(ISNA(MATCH(ratings!$A150,tournaments!KD$2:KD$33,0)),0,(INDEX(tournaments!KF$2:KF$33,MATCH(ratings!$A150,tournaments!KD$2:KD$33,0))))</f>
        <v>0</v>
      </c>
      <c r="KV150" s="6">
        <f t="shared" si="1877"/>
        <v>20</v>
      </c>
      <c r="KW150" s="9">
        <f>IF(ISNA(MATCH(ratings!$A150,tournaments!KG$2:KG$33,0)),0,(INDEX(tournaments!KH$2:KH$33,MATCH(ratings!$A150,tournaments!KG$2:KG$33,0))))</f>
        <v>0</v>
      </c>
      <c r="KX150" s="3">
        <f>IF(ISNA(MATCH(ratings!$A150,tournaments!KG$2:KG$33,0)),0,(INDEX(tournaments!KI$2:KI$33,MATCH(ratings!$A150,tournaments!KG$2:KG$33,0))))</f>
        <v>0</v>
      </c>
      <c r="KY150" s="6">
        <f t="shared" si="1878"/>
        <v>20</v>
      </c>
      <c r="KZ150" s="9">
        <f>IF(ISNA(MATCH(ratings!$A150,tournaments!KJ$2:KJ$33,0)),0,(INDEX(tournaments!KK$2:KK$33,MATCH(ratings!$A150,tournaments!KJ$2:KJ$33,0))))</f>
        <v>0</v>
      </c>
      <c r="LA150" s="3">
        <f>IF(ISNA(MATCH(ratings!$A150,tournaments!KJ$2:KJ$33,0)),0,(INDEX(tournaments!KL$2:KL$33,MATCH(ratings!$A150,tournaments!KJ$2:KJ$33,0))))</f>
        <v>0</v>
      </c>
      <c r="LB150" s="6">
        <f t="shared" si="1879"/>
        <v>20</v>
      </c>
      <c r="LC150" s="6">
        <f>parameters!$B$3*parameters!$B$2+(1-parameters!$B$3)*ratings!LB150</f>
        <v>20</v>
      </c>
      <c r="LD150" s="9">
        <f>IF(ISNA(MATCH(ratings!$A150,tournaments!KN$2:KN$33,0)),0,(INDEX(tournaments!KO$2:KO$33,MATCH(ratings!$A150,tournaments!KN$2:KN$33,0))))</f>
        <v>0</v>
      </c>
      <c r="LE150" s="3">
        <f>IF(ISNA(MATCH(ratings!$A150,tournaments!KN$2:KN$33,0)),0,(INDEX(tournaments!KP$2:KP$33,MATCH(ratings!$A150,tournaments!KN$2:KN$33,0))))</f>
        <v>0</v>
      </c>
      <c r="LF150" s="6">
        <f t="shared" si="1880"/>
        <v>20</v>
      </c>
      <c r="LG150" s="9">
        <f>IF(ISNA(MATCH(ratings!$A150,tournaments!KQ$2:KQ$33,0)),0,(INDEX(tournaments!KR$2:KR$33,MATCH(ratings!$A150,tournaments!KQ$2:KQ$33,0))))</f>
        <v>0</v>
      </c>
      <c r="LH150" s="3">
        <f>IF(ISNA(MATCH(ratings!$A150,tournaments!KQ$2:KQ$33,0)),0,(INDEX(tournaments!KS$2:KS$33,MATCH(ratings!$A150,tournaments!KQ$2:KQ$33,0))))</f>
        <v>0</v>
      </c>
      <c r="LI150" s="6">
        <f t="shared" si="1881"/>
        <v>20</v>
      </c>
      <c r="LJ150" s="9">
        <f>IF(ISNA(MATCH(ratings!$A150,tournaments!KT$2:KT$33,0)),0,(INDEX(tournaments!KU$2:KU$33,MATCH(ratings!$A150,tournaments!KT$2:KT$33,0))))</f>
        <v>0</v>
      </c>
      <c r="LK150" s="3">
        <f>IF(ISNA(MATCH(ratings!$A150,tournaments!KT$2:KT$33,0)),0,(INDEX(tournaments!KV$2:KV$33,MATCH(ratings!$A150,tournaments!KT$2:KT$33,0))))</f>
        <v>0</v>
      </c>
      <c r="LL150" s="6">
        <f t="shared" si="1882"/>
        <v>20</v>
      </c>
      <c r="LM150" s="9">
        <f>IF(ISNA(MATCH(ratings!$A150,tournaments!KW$2:KW$33,0)),0,(INDEX(tournaments!KX$2:KX$33,MATCH(ratings!$A150,tournaments!KW$2:KW$33,0))))</f>
        <v>0</v>
      </c>
      <c r="LN150" s="3">
        <f>IF(ISNA(MATCH(ratings!$A150,tournaments!KW$2:KW$33,0)),0,(INDEX(tournaments!KY$2:KY$33,MATCH(ratings!$A150,tournaments!KW$2:KW$33,0))))</f>
        <v>0</v>
      </c>
      <c r="LO150" s="6">
        <f t="shared" si="1883"/>
        <v>20</v>
      </c>
      <c r="LP150" s="9">
        <f>IF(ISNA(MATCH(ratings!$A150,tournaments!KZ$2:KZ$33,0)),0,(INDEX(tournaments!LA$2:LA$33,MATCH(ratings!$A150,tournaments!KZ$2:KZ$33,0))))</f>
        <v>0</v>
      </c>
      <c r="LQ150" s="3">
        <f>IF(ISNA(MATCH(ratings!$A150,tournaments!KZ$2:KZ$33,0)),0,(INDEX(tournaments!LB$2:LB$33,MATCH(ratings!$A150,tournaments!KZ$2:KZ$33,0))))</f>
        <v>0</v>
      </c>
      <c r="LR150" s="6">
        <f t="shared" si="1884"/>
        <v>20</v>
      </c>
      <c r="LS150" s="9">
        <f>IF(ISNA(MATCH(ratings!$A150,tournaments!LC$2:LC$33,0)),0,(INDEX(tournaments!LD$2:LD$33,MATCH(ratings!$A150,tournaments!LC$2:LC$33,0))))</f>
        <v>0</v>
      </c>
      <c r="LT150" s="3">
        <f>IF(ISNA(MATCH(ratings!$A150,tournaments!LC$2:LC$33,0)),0,(INDEX(tournaments!LE$2:LE$33,MATCH(ratings!$A150,tournaments!LC$2:LC$33,0))))</f>
        <v>0</v>
      </c>
      <c r="LU150" s="6">
        <f t="shared" si="1885"/>
        <v>20</v>
      </c>
      <c r="LV150" s="6">
        <f>parameters!$B$3*parameters!$B$2+(1-parameters!$B$3)*ratings!LU150</f>
        <v>20</v>
      </c>
      <c r="LW150" s="9">
        <f>IF(ISNA(MATCH(ratings!$A150,tournaments!LF$2:LF$33,0)),0,(INDEX(tournaments!LG$2:LG$33,MATCH(ratings!$A150,tournaments!LF$2:LF$33,0))))</f>
        <v>0</v>
      </c>
      <c r="LX150" s="3">
        <f>IF(ISNA(MATCH(ratings!$A150,tournaments!LF$2:LF$33,0)),0,(INDEX(tournaments!LH$2:LH$33,MATCH(ratings!$A150,tournaments!LF$2:LF$33,0))))</f>
        <v>0</v>
      </c>
      <c r="LY150" s="6">
        <f t="shared" si="1886"/>
        <v>20</v>
      </c>
      <c r="LZ150" s="9">
        <f>IF(ISNA(MATCH(ratings!$A150,tournaments!LI$2:LI$33,0)),0,(INDEX(tournaments!LJ$2:LJ$33,MATCH(ratings!$A150,tournaments!LI$2:LI$33,0))))</f>
        <v>0</v>
      </c>
      <c r="MA150" s="3">
        <f>IF(ISNA(MATCH(ratings!$A150,tournaments!LI$2:LI$33,0)),0,(INDEX(tournaments!LK$2:LK$33,MATCH(ratings!$A150,tournaments!LI$2:LI$33,0))))</f>
        <v>0</v>
      </c>
      <c r="MB150" s="6">
        <f t="shared" si="1887"/>
        <v>20</v>
      </c>
      <c r="MC150" s="9">
        <f>IF(ISNA(MATCH(ratings!$A150,tournaments!LL$2:LL$33,0)),0,(INDEX(tournaments!LM$2:LM$33,MATCH(ratings!$A150,tournaments!LL$2:LL$33,0))))</f>
        <v>0</v>
      </c>
      <c r="MD150" s="3">
        <f>IF(ISNA(MATCH(ratings!$A150,tournaments!LL$2:LL$33,0)),0,(INDEX(tournaments!LN$2:LN$33,MATCH(ratings!$A150,tournaments!LL$2:LL$33,0))))</f>
        <v>0</v>
      </c>
      <c r="ME150" s="6">
        <f t="shared" si="1888"/>
        <v>20</v>
      </c>
      <c r="MF150" s="6">
        <f>parameters!$B$3*parameters!$B$2+(1-parameters!$B$3)*ratings!ME150</f>
        <v>20</v>
      </c>
      <c r="MG150" s="9">
        <f>IF(ISNA(MATCH(ratings!$A150,tournaments!LO$2:LO$33,0)),0,(INDEX(tournaments!LP$2:LP$33,MATCH(ratings!$A150,tournaments!LO$2:LO$33,0))))</f>
        <v>0</v>
      </c>
      <c r="MH150" s="3">
        <f>IF(ISNA(MATCH(ratings!$A150,tournaments!LO$2:LO$33,0)),0,(INDEX(tournaments!LQ$2:LQ$33,MATCH(ratings!$A150,tournaments!LO$2:LO$33,0))))</f>
        <v>0</v>
      </c>
      <c r="MI150" s="6">
        <f t="shared" si="1889"/>
        <v>20</v>
      </c>
      <c r="MJ150" s="9">
        <f>IF(ISNA(MATCH(ratings!$A150,tournaments!LR$2:LR$33,0)),0,(INDEX(tournaments!LS$2:LS$33,MATCH(ratings!$A150,tournaments!LR$2:LR$33,0))))</f>
        <v>0</v>
      </c>
      <c r="MK150" s="3">
        <f>IF(ISNA(MATCH(ratings!$A150,tournaments!LR$2:LR$33,0)),0,(INDEX(tournaments!LT$2:LT$33,MATCH(ratings!$A150,tournaments!LR$2:LR$33,0))))</f>
        <v>0</v>
      </c>
      <c r="ML150" s="6">
        <f t="shared" si="1890"/>
        <v>20</v>
      </c>
      <c r="MM150" s="9">
        <f>IF(ISNA(MATCH(ratings!$A150,tournaments!LU$2:LU$33,0)),0,(INDEX(tournaments!LV$2:LV$33,MATCH(ratings!$A150,tournaments!LU$2:LU$33,0))))</f>
        <v>0</v>
      </c>
      <c r="MN150" s="3">
        <f>IF(ISNA(MATCH(ratings!$A150,tournaments!LU$2:LU$33,0)),0,(INDEX(tournaments!LW$2:LW$33,MATCH(ratings!$A150,tournaments!LU$2:LU$33,0))))</f>
        <v>0</v>
      </c>
      <c r="MO150" s="6">
        <f t="shared" si="1891"/>
        <v>20</v>
      </c>
      <c r="MP150" s="9">
        <f>IF(ISNA(MATCH(ratings!$A150,tournaments!LX$2:LX$33,0)),0,(INDEX(tournaments!LY$2:LY$33,MATCH(ratings!$A150,tournaments!LX$2:LX$33,0))))</f>
        <v>0</v>
      </c>
      <c r="MQ150" s="3">
        <f>IF(ISNA(MATCH(ratings!$A150,tournaments!LX$2:LX$33,0)),0,(INDEX(tournaments!LZ$2:LZ$33,MATCH(ratings!$A150,tournaments!LX$2:LX$33,0))))</f>
        <v>0</v>
      </c>
      <c r="MR150" s="6">
        <f t="shared" si="1892"/>
        <v>20</v>
      </c>
      <c r="MS150" s="9">
        <f>IF(ISNA(MATCH(ratings!$A150,tournaments!MA$2:MA$33,0)),0,(INDEX(tournaments!MB$2:MB$33,MATCH(ratings!$A150,tournaments!MA$2:MA$33,0))))</f>
        <v>0</v>
      </c>
      <c r="MT150" s="3">
        <f>IF(ISNA(MATCH(ratings!$A150,tournaments!MA$2:MA$33,0)),0,(INDEX(tournaments!MC$2:MC$33,MATCH(ratings!$A150,tournaments!MA$2:MA$33,0))))</f>
        <v>0</v>
      </c>
      <c r="MU150" s="6">
        <f t="shared" si="1893"/>
        <v>20</v>
      </c>
      <c r="MV150" s="6">
        <f>parameters!$B$3*parameters!$B$2+(1-parameters!$B$3)*ratings!MU150</f>
        <v>20</v>
      </c>
      <c r="MW150" s="6">
        <f>parameters!$B$3*parameters!$B$2+(1-parameters!$B$3)*ratings!MV150</f>
        <v>20</v>
      </c>
      <c r="MX150" s="6">
        <f>parameters!$B$3*parameters!$B$2+(1-parameters!$B$3)*ratings!MW150</f>
        <v>20</v>
      </c>
      <c r="MY150" s="9">
        <f>IF(ISNA(MATCH(ratings!$A150,tournaments!MD$2:MD$33,0)),0,(INDEX(tournaments!ME$2:ME$33,MATCH(ratings!$A150,tournaments!MD$2:MD$33,0))))</f>
        <v>0</v>
      </c>
      <c r="MZ150" s="3">
        <f>IF(ISNA(MATCH(ratings!$A150,tournaments!MD$2:MD$33,0)),0,(INDEX(tournaments!MF$2:MF$33,MATCH(ratings!$A150,tournaments!MD$2:MD$33,0))))</f>
        <v>0</v>
      </c>
      <c r="NA150" s="6">
        <f t="shared" si="1894"/>
        <v>20</v>
      </c>
      <c r="NB150" s="9">
        <f>IF(ISNA(MATCH(ratings!$A150,tournaments!MG$2:MG$33,0)),0,(INDEX(tournaments!MH$2:MH$33,MATCH(ratings!$A150,tournaments!MG$2:MG$33,0))))</f>
        <v>0</v>
      </c>
      <c r="NC150" s="3">
        <f>IF(ISNA(MATCH(ratings!$A150,tournaments!MG$2:MG$33,0)),0,(INDEX(tournaments!MI$2:MI$33,MATCH(ratings!$A150,tournaments!MG$2:MG$33,0))))</f>
        <v>0</v>
      </c>
      <c r="ND150" s="6">
        <f t="shared" si="1895"/>
        <v>20</v>
      </c>
      <c r="NE150" s="9">
        <f>IF(ISNA(MATCH(ratings!$A150,tournaments!MJ$2:MJ$33,0)),0,(INDEX(tournaments!MK$2:MK$33,MATCH(ratings!$A150,tournaments!MJ$2:MJ$33,0))))</f>
        <v>0</v>
      </c>
      <c r="NF150" s="3">
        <f>IF(ISNA(MATCH(ratings!$A150,tournaments!MJ$2:MJ$33,0)),0,(INDEX(tournaments!ML$2:ML$33,MATCH(ratings!$A150,tournaments!MJ$2:MJ$33,0))))</f>
        <v>0</v>
      </c>
      <c r="NG150" s="6">
        <f t="shared" si="1896"/>
        <v>20</v>
      </c>
      <c r="NH150" s="9">
        <f>IF(ISNA(MATCH(ratings!$A150,tournaments!MM$2:MM$33,0)),0,(INDEX(tournaments!MN$2:MN$33,MATCH(ratings!$A150,tournaments!MM$2:MM$33,0))))</f>
        <v>0</v>
      </c>
      <c r="NI150" s="3">
        <f>IF(ISNA(MATCH(ratings!$A150,tournaments!MM$2:MM$33,0)),0,(INDEX(tournaments!MO$2:MO$33,MATCH(ratings!$A150,tournaments!MM$2:MM$33,0))))</f>
        <v>0</v>
      </c>
      <c r="NJ150" s="6">
        <f t="shared" si="1897"/>
        <v>20</v>
      </c>
      <c r="NK150" s="9">
        <f>IF(ISNA(MATCH(ratings!$A150,tournaments!MP$2:MP$33,0)),0,(INDEX(tournaments!MQ$2:MQ$33,MATCH(ratings!$A150,tournaments!MP$2:MP$33,0))))</f>
        <v>0</v>
      </c>
      <c r="NL150" s="3">
        <f>IF(ISNA(MATCH(ratings!$A150,tournaments!MP$2:MP$33,0)),0,(INDEX(tournaments!MR$2:MR$33,MATCH(ratings!$A150,tournaments!MP$2:MP$33,0))))</f>
        <v>0</v>
      </c>
      <c r="NM150" s="6">
        <f t="shared" si="1898"/>
        <v>20</v>
      </c>
      <c r="NN150" s="9">
        <f>IF(ISNA(MATCH(ratings!$A150,tournaments!MS$2:MS$33,0)),0,(INDEX(tournaments!MT$2:MT$33,MATCH(ratings!$A150,tournaments!MS$2:MS$33,0))))</f>
        <v>0</v>
      </c>
      <c r="NO150" s="3">
        <f>IF(ISNA(MATCH(ratings!$A150,tournaments!MS$2:MS$33,0)),0,(INDEX(tournaments!MU$2:MU$33,MATCH(ratings!$A150,tournaments!MS$2:MS$33,0))))</f>
        <v>0</v>
      </c>
      <c r="NP150" s="6">
        <f t="shared" si="1264"/>
        <v>20</v>
      </c>
      <c r="NQ150" s="6">
        <f>parameters!$B$3*parameters!$B$2+(1-parameters!$B$3)*ratings!NP150</f>
        <v>20</v>
      </c>
      <c r="NR150" s="9">
        <f>IF(ISNA(MATCH(ratings!$A150,tournaments!MV$2:MV$33,0)),0,(INDEX(tournaments!MW$2:MW$33,MATCH(ratings!$A150,tournaments!MV$2:MV$33,0))))</f>
        <v>0</v>
      </c>
      <c r="NS150" s="3">
        <f>IF(ISNA(MATCH(ratings!$A150,tournaments!MV$2:MV$33,0)),0,(INDEX(tournaments!MX$2:MX$33,MATCH(ratings!$A150,tournaments!MV$2:MV$33,0))))</f>
        <v>0</v>
      </c>
      <c r="NT150" s="6">
        <f t="shared" si="1265"/>
        <v>20</v>
      </c>
      <c r="NU150" s="9">
        <f>IF(ISNA(MATCH(ratings!$A150,tournaments!MY$2:MY$33,0)),0,(INDEX(tournaments!MZ$2:MZ$33,MATCH(ratings!$A150,tournaments!MY$2:MY$33,0))))</f>
        <v>0</v>
      </c>
      <c r="NV150" s="3">
        <f>IF(ISNA(MATCH(ratings!$A150,tournaments!MY$2:MY$33,0)),0,(INDEX(tournaments!NA$2:NA$33,MATCH(ratings!$A150,tournaments!MY$2:MY$33,0))))</f>
        <v>0</v>
      </c>
      <c r="NW150" s="6">
        <f t="shared" si="1266"/>
        <v>20</v>
      </c>
      <c r="NX150" s="9">
        <f>IF(ISNA(MATCH(ratings!$A150,tournaments!NB$2:NB$33,0)),0,(INDEX(tournaments!NC$2:NC$33,MATCH(ratings!$A150,tournaments!NB$2:NB$33,0))))</f>
        <v>0</v>
      </c>
      <c r="NY150" s="3">
        <f>IF(ISNA(MATCH(ratings!$A150,tournaments!NB$2:NB$33,0)),0,(INDEX(tournaments!ND$2:ND$33,MATCH(ratings!$A150,tournaments!NB$2:NB$33,0))))</f>
        <v>0</v>
      </c>
      <c r="NZ150" s="6">
        <f t="shared" si="1267"/>
        <v>20</v>
      </c>
      <c r="OA150" s="9">
        <f>IF(ISNA(MATCH(ratings!$A150,tournaments!NE$2:NE$33,0)),0,(INDEX(tournaments!NF$2:NF$33,MATCH(ratings!$A150,tournaments!NE$2:NE$33,0))))</f>
        <v>0</v>
      </c>
      <c r="OB150" s="3">
        <f>IF(ISNA(MATCH(ratings!$A150,tournaments!NE$2:NE$33,0)),0,(INDEX(tournaments!NG$2:NG$33,MATCH(ratings!$A150,tournaments!NE$2:NE$33,0))))</f>
        <v>0</v>
      </c>
      <c r="OC150" s="6">
        <f t="shared" si="1268"/>
        <v>20</v>
      </c>
      <c r="OD150" s="6">
        <f>parameters!$B$3*parameters!$B$2+(1-parameters!$B$3)*ratings!OC150</f>
        <v>20</v>
      </c>
      <c r="OE150" s="9">
        <f>IF(ISNA(MATCH(ratings!$A150,tournaments!NH$2:NH$33,0)),0,(INDEX(tournaments!NI$2:NI$33,MATCH(ratings!$A150,tournaments!NH$2:NH$33,0))))</f>
        <v>0.25918177931828212</v>
      </c>
      <c r="OF150" s="3">
        <f>IF(ISNA(MATCH(ratings!$A150,tournaments!NH$2:NH$33,0)),0,(INDEX(tournaments!NJ$2:NJ$33,MATCH(ratings!$A150,tournaments!NH$2:NH$33,0))))</f>
        <v>16.666666666666668</v>
      </c>
      <c r="OG150" s="6">
        <f t="shared" si="1269"/>
        <v>19.136060735605724</v>
      </c>
      <c r="OH150" s="9">
        <f>IF(ISNA(MATCH(ratings!$A150,tournaments!NK$2:NK$33,0)),0,(INDEX(tournaments!NL$2:NL$33,MATCH(ratings!$A150,tournaments!NK$2:NK$33,0))))</f>
        <v>0</v>
      </c>
      <c r="OI150" s="3">
        <f>IF(ISNA(MATCH(ratings!$A150,tournaments!NK$2:NK$33,0)),0,(INDEX(tournaments!NM$2:NM$33,MATCH(ratings!$A150,tournaments!NK$2:NK$33,0))))</f>
        <v>0</v>
      </c>
      <c r="OJ150" s="6">
        <f t="shared" si="1270"/>
        <v>19.136060735605724</v>
      </c>
    </row>
    <row r="151" spans="1:400" x14ac:dyDescent="0.2">
      <c r="A151" t="s">
        <v>171</v>
      </c>
      <c r="B151" s="6">
        <f>parameters!$B$2</f>
        <v>20</v>
      </c>
      <c r="E151" s="6">
        <f t="shared" ref="E151" si="1899">(1-C151)*B151+C151*D151</f>
        <v>20</v>
      </c>
      <c r="F151" s="9">
        <f>IF(ISNA(MATCH(ratings!$A151,tournaments!D$2:D$33,0)),0,(INDEX(tournaments!E$2:E$33,MATCH(ratings!$A151,tournaments!D$2:D$33,0))))</f>
        <v>0</v>
      </c>
      <c r="G151" s="3">
        <f>IF(ISNA(MATCH(ratings!$A151,tournaments!D$2:D$33,0)),0,(INDEX(tournaments!F$2:F$33,MATCH(ratings!$A151,tournaments!D$2:D$33,0))))</f>
        <v>0</v>
      </c>
      <c r="H151" s="6">
        <f t="shared" ref="H151" si="1900">(1-F151)*E151+F151*G151</f>
        <v>20</v>
      </c>
      <c r="I151" s="9">
        <f>IF(ISNA(MATCH(ratings!$A151,tournaments!G$2:G$33,0)),0,(INDEX(tournaments!H$2:H$33,MATCH(ratings!$A151,tournaments!G$2:G$33,0))))</f>
        <v>0</v>
      </c>
      <c r="J151" s="3">
        <f>IF(ISNA(MATCH(ratings!$A151,tournaments!G$2:G$33,0)),0,(INDEX(tournaments!I$2:I$33,MATCH(ratings!$A151,tournaments!G$2:G$33,0))))</f>
        <v>0</v>
      </c>
      <c r="K151" s="6">
        <f t="shared" ref="K151" si="1901">(1-I151)*H151+I151*J151</f>
        <v>20</v>
      </c>
      <c r="L151" s="6">
        <f>parameters!$B$3*parameters!$B$2+(1-parameters!$B$3)*ratings!K151</f>
        <v>20</v>
      </c>
      <c r="M151" s="9">
        <f>IF(ISNA(MATCH(ratings!$A151,tournaments!J$2:J$33,0)),0,(INDEX(tournaments!K$2:K$33,MATCH(ratings!$A151,tournaments!J$2:J$33,0))))</f>
        <v>0</v>
      </c>
      <c r="N151" s="3">
        <f>IF(ISNA(MATCH(ratings!$A151,tournaments!J$2:J$33,0)),0,(INDEX(tournaments!L$2:L$33,MATCH(ratings!$A151,tournaments!J$2:J$33,0))))</f>
        <v>0</v>
      </c>
      <c r="O151" s="6">
        <f t="shared" ref="O151" si="1902">(1-M151)*L151+M151*N151</f>
        <v>20</v>
      </c>
      <c r="P151" s="6">
        <f>parameters!$B$3*parameters!$B$2+(1-parameters!$B$3)*ratings!O151</f>
        <v>20</v>
      </c>
      <c r="Q151" s="9">
        <f>IF(ISNA(MATCH(ratings!$A151,tournaments!M$2:M$33,0)),0,(INDEX(tournaments!N$2:N$33,MATCH(ratings!$A151,tournaments!M$2:M$33,0))))</f>
        <v>0</v>
      </c>
      <c r="R151" s="3">
        <f>IF(ISNA(MATCH(ratings!$A151,tournaments!M$2:M$33,0)),0,(INDEX(tournaments!O$2:O$33,MATCH(ratings!$A151,tournaments!M$2:M$33,0))))</f>
        <v>0</v>
      </c>
      <c r="S151" s="6">
        <f t="shared" ref="S151" si="1903">(1-Q151)*P151+Q151*R151</f>
        <v>20</v>
      </c>
      <c r="T151" s="9">
        <f>IF(ISNA(MATCH(ratings!$A151,tournaments!P$2:P$33,0)),0,(INDEX(tournaments!Q$2:Q$33,MATCH(ratings!$A151,tournaments!P$2:P$33,0))))</f>
        <v>0</v>
      </c>
      <c r="U151" s="3">
        <f>IF(ISNA(MATCH(ratings!$A151,tournaments!P$2:P$33,0)),0,(INDEX(tournaments!R$2:R$33,MATCH(ratings!$A151,tournaments!P$2:P$33,0))))</f>
        <v>0</v>
      </c>
      <c r="V151" s="6">
        <f t="shared" ref="V151" si="1904">(1-T151)*S151+T151*U151</f>
        <v>20</v>
      </c>
      <c r="W151" s="6">
        <f>parameters!$B$3*parameters!$B$2+(1-parameters!$B$3)*ratings!V151</f>
        <v>20</v>
      </c>
      <c r="X151" s="9">
        <f>IF(ISNA(MATCH(ratings!$A151,tournaments!S$2:S$33,0)),0,(INDEX(tournaments!T$2:T$33,MATCH(ratings!$A151,tournaments!S$2:S$33,0))))</f>
        <v>0</v>
      </c>
      <c r="Y151" s="3">
        <f>IF(ISNA(MATCH(ratings!$A151,tournaments!S$2:S$33,0)),0,(INDEX(tournaments!U$2:U$33,MATCH(ratings!$A151,tournaments!S$2:S$33,0))))</f>
        <v>0</v>
      </c>
      <c r="Z151" s="6">
        <f t="shared" ref="Z151" si="1905">(1-X151)*W151+X151*Y151</f>
        <v>20</v>
      </c>
      <c r="AA151" s="9">
        <f>IF(ISNA(MATCH(ratings!$A151,tournaments!V$2:V$33,0)),0,(INDEX(tournaments!W$2:W$33,MATCH(ratings!$A151,tournaments!V$2:V$33,0))))</f>
        <v>0</v>
      </c>
      <c r="AB151" s="3">
        <f>IF(ISNA(MATCH(ratings!$A151,tournaments!V$2:V$33,0)),0,(INDEX(tournaments!X$2:X$33,MATCH(ratings!$A151,tournaments!V$2:V$33,0))))</f>
        <v>0</v>
      </c>
      <c r="AC151" s="6">
        <f t="shared" ref="AC151" si="1906">(1-AA151)*Z151+AA151*AB151</f>
        <v>20</v>
      </c>
      <c r="AD151" s="9">
        <f>IF(ISNA(MATCH(ratings!$A151,tournaments!Y$2:Y$33,0)),0,(INDEX(tournaments!Z$2:Z$33,MATCH(ratings!$A151,tournaments!Y$2:Y$33,0))))</f>
        <v>0</v>
      </c>
      <c r="AE151" s="3">
        <f>IF(ISNA(MATCH(ratings!$A151,tournaments!Y$2:Y$33,0)),0,(INDEX(tournaments!AA$2:AA$33,MATCH(ratings!$A151,tournaments!Y$2:Y$33,0))))</f>
        <v>0</v>
      </c>
      <c r="AF151" s="6">
        <f t="shared" ref="AF151" si="1907">(1-AD151)*AC151+AD151*AE151</f>
        <v>20</v>
      </c>
      <c r="AG151" s="9">
        <f>IF(ISNA(MATCH(ratings!$A151,tournaments!AB$2:AB$33,0)),0,(INDEX(tournaments!AC$2:AC$33,MATCH(ratings!$A151,tournaments!AB$2:AB$33,0))))</f>
        <v>0</v>
      </c>
      <c r="AH151" s="3">
        <f>IF(ISNA(MATCH(ratings!$A151,tournaments!AB$2:AB$33,0)),0,(INDEX(tournaments!AD$2:AD$33,MATCH(ratings!$A151,tournaments!AB$2:AB$33,0))))</f>
        <v>0</v>
      </c>
      <c r="AI151" s="6">
        <f t="shared" ref="AI151" si="1908">(1-AG151)*AF151+AG151*AH151</f>
        <v>20</v>
      </c>
      <c r="AJ151" s="9">
        <f>IF(ISNA(MATCH(ratings!$A151,tournaments!AE$2:AE$33,0)),0,(INDEX(tournaments!AF$2:AF$33,MATCH(ratings!$A151,tournaments!AE$2:AE$33,0))))</f>
        <v>0</v>
      </c>
      <c r="AK151" s="3">
        <f>IF(ISNA(MATCH(ratings!$A151,tournaments!AE$2:AE$33,0)),0,(INDEX(tournaments!AG$2:AG$33,MATCH(ratings!$A151,tournaments!AE$2:AE$33,0))))</f>
        <v>0</v>
      </c>
      <c r="AL151" s="6">
        <f t="shared" ref="AL151" si="1909">(1-AJ151)*AI151+AJ151*AK151</f>
        <v>20</v>
      </c>
      <c r="AM151" s="9">
        <f>IF(ISNA(MATCH(ratings!$A151,tournaments!AH$2:AH$33,0)),0,(INDEX(tournaments!AI$2:AI$33,MATCH(ratings!$A151,tournaments!AH$2:AH$33,0))))</f>
        <v>0</v>
      </c>
      <c r="AN151" s="3">
        <f>IF(ISNA(MATCH(ratings!$A151,tournaments!AH$2:AH$33,0)),0,(INDEX(tournaments!AJ$2:AJ$33,MATCH(ratings!$A151,tournaments!AH$2:AH$33,0))))</f>
        <v>0</v>
      </c>
      <c r="AO151" s="6">
        <f t="shared" ref="AO151" si="1910">(1-AM151)*AL151+AM151*AN151</f>
        <v>20</v>
      </c>
      <c r="AP151" s="9">
        <f>IF(ISNA(MATCH(ratings!$A151,tournaments!AK$2:AK$33,0)),0,(INDEX(tournaments!AL$2:AL$33,MATCH(ratings!$A151,tournaments!AK$2:AK$33,0))))</f>
        <v>0</v>
      </c>
      <c r="AQ151" s="3">
        <f>IF(ISNA(MATCH(ratings!$A151,tournaments!AK$2:AK$33,0)),0,(INDEX(tournaments!AM$2:AM$33,MATCH(ratings!$A151,tournaments!AK$2:AK$33,0))))</f>
        <v>0</v>
      </c>
      <c r="AR151" s="6">
        <f t="shared" ref="AR151" si="1911">(1-AP151)*AO151+AP151*AQ151</f>
        <v>20</v>
      </c>
      <c r="AS151" s="6">
        <f>parameters!$B$3*parameters!$B$2+(1-parameters!$B$3)*ratings!AR151</f>
        <v>20</v>
      </c>
      <c r="AT151" s="9">
        <f>IF(ISNA(MATCH(ratings!$A151,tournaments!AN$2:AN$33,0)),0,(INDEX(tournaments!AO$2:AO$33,MATCH(ratings!$A151,tournaments!AN$2:AN$33,0))))</f>
        <v>0</v>
      </c>
      <c r="AU151" s="3">
        <f>IF(ISNA(MATCH(ratings!$A151,tournaments!AN$2:AN$33,0)),0,(INDEX(tournaments!AP$2:AP$33,MATCH(ratings!$A151,tournaments!AN$2:AN$33,0))))</f>
        <v>0</v>
      </c>
      <c r="AV151" s="6">
        <f t="shared" ref="AV151" si="1912">(1-AT151)*AS151+AT151*AU151</f>
        <v>20</v>
      </c>
      <c r="AW151" s="9">
        <f>IF(ISNA(MATCH(ratings!$A151,tournaments!AQ$2:AQ$33,0)),0,(INDEX(tournaments!AR$2:AR$33,MATCH(ratings!$A151,tournaments!AQ$2:AQ$33,0))))</f>
        <v>0</v>
      </c>
      <c r="AX151" s="3">
        <f>IF(ISNA(MATCH(ratings!$A151,tournaments!AQ$2:AQ$33,0)),0,(INDEX(tournaments!AS$2:AS$33,MATCH(ratings!$A151,tournaments!AQ$2:AQ$33,0))))</f>
        <v>0</v>
      </c>
      <c r="AY151" s="6">
        <f t="shared" ref="AY151" si="1913">(1-AW151)*AV151+AW151*AX151</f>
        <v>20</v>
      </c>
      <c r="AZ151" s="9">
        <f>IF(ISNA(MATCH(ratings!$A151,tournaments!AT$2:AT$33,0)),0,(INDEX(tournaments!AU$2:AU$33,MATCH(ratings!$A151,tournaments!AT$2:AT$33,0))))</f>
        <v>0</v>
      </c>
      <c r="BA151" s="3">
        <f>IF(ISNA(MATCH(ratings!$A151,tournaments!AT$2:AT$33,0)),0,(INDEX(tournaments!AV$2:AV$33,MATCH(ratings!$A151,tournaments!AT$2:AT$33,0))))</f>
        <v>0</v>
      </c>
      <c r="BB151" s="6">
        <f t="shared" ref="BB151" si="1914">(1-AZ151)*AY151+AZ151*BA151</f>
        <v>20</v>
      </c>
      <c r="BC151" s="9">
        <f>IF(ISNA(MATCH(ratings!$A151,tournaments!AW$2:AW$33,0)),0,(INDEX(tournaments!AX$2:AX$33,MATCH(ratings!$A151,tournaments!AW$2:AW$33,0))))</f>
        <v>0</v>
      </c>
      <c r="BD151" s="3">
        <f>IF(ISNA(MATCH(ratings!$A151,tournaments!AW$2:AW$33,0)),0,(INDEX(tournaments!AY$2:AY$33,MATCH(ratings!$A151,tournaments!AW$2:AW$33,0))))</f>
        <v>0</v>
      </c>
      <c r="BE151" s="6">
        <f t="shared" ref="BE151" si="1915">(1-BC151)*BB151+BC151*BD151</f>
        <v>20</v>
      </c>
      <c r="BF151" s="9">
        <f>IF(ISNA(MATCH(ratings!$A151,tournaments!AZ$2:AZ$33,0)),0,(INDEX(tournaments!BA$2:BA$33,MATCH(ratings!$A151,tournaments!AZ$2:AZ$33,0))))</f>
        <v>0</v>
      </c>
      <c r="BG151" s="3">
        <f>IF(ISNA(MATCH(ratings!$A151,tournaments!AZ$2:AZ$33,0)),0,(INDEX(tournaments!BB$2:BB$33,MATCH(ratings!$A151,tournaments!AZ$2:AZ$33,0))))</f>
        <v>0</v>
      </c>
      <c r="BH151" s="6">
        <f t="shared" ref="BH151" si="1916">(1-BF151)*BE151+BF151*BG151</f>
        <v>20</v>
      </c>
      <c r="BI151" s="9">
        <f>IF(ISNA(MATCH(ratings!$A151,tournaments!BC$2:BC$33,0)),0,(INDEX(tournaments!BD$2:BD$33,MATCH(ratings!$A151,tournaments!BC$2:BC$33,0))))</f>
        <v>0</v>
      </c>
      <c r="BJ151" s="3">
        <f>IF(ISNA(MATCH(ratings!$A151,tournaments!BC$2:BC$33,0)),0,(INDEX(tournaments!BE$2:BE$33,MATCH(ratings!$A151,tournaments!BC$2:BC$33,0))))</f>
        <v>0</v>
      </c>
      <c r="BK151" s="6">
        <f t="shared" ref="BK151" si="1917">(1-BI151)*BH151+BI151*BJ151</f>
        <v>20</v>
      </c>
      <c r="BL151" s="9">
        <f>IF(ISNA(MATCH(ratings!$A151,tournaments!BF$2:BF$33,0)),0,(INDEX(tournaments!BG$2:BG$33,MATCH(ratings!$A151,tournaments!BF$2:BF$33,0))))</f>
        <v>0</v>
      </c>
      <c r="BM151" s="3">
        <f>IF(ISNA(MATCH(ratings!$A151,tournaments!BF$2:BF$33,0)),0,(INDEX(tournaments!BH$2:BH$33,MATCH(ratings!$A151,tournaments!BF$2:BF$33,0))))</f>
        <v>0</v>
      </c>
      <c r="BN151" s="6">
        <f t="shared" ref="BN151" si="1918">(1-BL151)*BK151+BL151*BM151</f>
        <v>20</v>
      </c>
      <c r="BO151" s="6">
        <f>parameters!$B$3*parameters!$B$2+(1-parameters!$B$3)*ratings!BN151</f>
        <v>20</v>
      </c>
      <c r="BP151" s="9">
        <f>IF(ISNA(MATCH(ratings!$A151,tournaments!BI$2:BI$33,0)),0,(INDEX(tournaments!BJ$2:BJ$33,MATCH(ratings!$A151,tournaments!BI$2:BI$33,0))))</f>
        <v>0</v>
      </c>
      <c r="BQ151" s="3">
        <f>IF(ISNA(MATCH(ratings!$A151,tournaments!BI$2:BI$33,0)),0,(INDEX(tournaments!BK$2:BK$33,MATCH(ratings!$A151,tournaments!BI$2:BI$33,0))))</f>
        <v>0</v>
      </c>
      <c r="BR151" s="6">
        <f t="shared" ref="BR151" si="1919">(1-BP151)*BO151+BP151*BQ151</f>
        <v>20</v>
      </c>
      <c r="BS151" s="9">
        <f>IF(ISNA(MATCH(ratings!$A151,tournaments!BL$2:BL$33,0)),0,(INDEX(tournaments!BM$2:BM$33,MATCH(ratings!$A151,tournaments!BL$2:BL$33,0))))</f>
        <v>0</v>
      </c>
      <c r="BT151" s="3">
        <f>IF(ISNA(MATCH(ratings!$A151,tournaments!BL$2:BL$33,0)),0,(INDEX(tournaments!BN$2:BN$33,MATCH(ratings!$A151,tournaments!BL$2:BL$33,0))))</f>
        <v>0</v>
      </c>
      <c r="BU151" s="6">
        <f t="shared" ref="BU151" si="1920">(1-BS151)*BR151+BS151*BT151</f>
        <v>20</v>
      </c>
      <c r="BV151" s="9">
        <f>IF(ISNA(MATCH(ratings!$A151,tournaments!BO$2:BO$33,0)),0,(INDEX(tournaments!BP$2:BP$33,MATCH(ratings!$A151,tournaments!BO$2:BO$33,0))))</f>
        <v>0</v>
      </c>
      <c r="BW151" s="3">
        <f>IF(ISNA(MATCH(ratings!$A151,tournaments!BO$2:BO$33,0)),0,(INDEX(tournaments!BQ$2:BQ$33,MATCH(ratings!$A151,tournaments!BO$2:BO$33,0))))</f>
        <v>0</v>
      </c>
      <c r="BX151" s="6">
        <f t="shared" ref="BX151" si="1921">(1-BV151)*BU151+BV151*BW151</f>
        <v>20</v>
      </c>
      <c r="BY151" s="9">
        <f>IF(ISNA(MATCH(ratings!$A151,tournaments!BR$2:BR$33,0)),0,(INDEX(tournaments!BS$2:BS$33,MATCH(ratings!$A151,tournaments!BR$2:BR$33,0))))</f>
        <v>0</v>
      </c>
      <c r="BZ151" s="3">
        <f>IF(ISNA(MATCH(ratings!$A151,tournaments!BR$2:BR$33,0)),0,(INDEX(tournaments!BT$2:BT$33,MATCH(ratings!$A151,tournaments!BR$2:BR$33,0))))</f>
        <v>0</v>
      </c>
      <c r="CA151" s="6">
        <f t="shared" ref="CA151" si="1922">(1-BY151)*BX151+BY151*BZ151</f>
        <v>20</v>
      </c>
      <c r="CB151" s="9">
        <f>IF(ISNA(MATCH(ratings!$A151,tournaments!BU$2:BU$33,0)),0,(INDEX(tournaments!BV$2:BV$33,MATCH(ratings!$A151,tournaments!BU$2:BU$33,0))))</f>
        <v>0</v>
      </c>
      <c r="CC151" s="3">
        <f>IF(ISNA(MATCH(ratings!$A151,tournaments!BU$2:BU$33,0)),0,(INDEX(tournaments!BW$2:BW$33,MATCH(ratings!$A151,tournaments!BU$2:BU$33,0))))</f>
        <v>0</v>
      </c>
      <c r="CD151" s="6">
        <f t="shared" ref="CD151" si="1923">(1-CB151)*CA151+CB151*CC151</f>
        <v>20</v>
      </c>
      <c r="CE151" s="9">
        <f>IF(ISNA(MATCH(ratings!$A151,tournaments!BX$2:BX$33,0)),0,(INDEX(tournaments!BY$2:BY$33,MATCH(ratings!$A151,tournaments!BX$2:BX$33,0))))</f>
        <v>0</v>
      </c>
      <c r="CF151" s="3">
        <f>IF(ISNA(MATCH(ratings!$A151,tournaments!BX$2:BX$33,0)),0,(INDEX(tournaments!BZ$2:BZ$33,MATCH(ratings!$A151,tournaments!BX$2:BX$33,0))))</f>
        <v>0</v>
      </c>
      <c r="CG151" s="6">
        <f t="shared" ref="CG151" si="1924">(1-CE151)*CD151+CE151*CF151</f>
        <v>20</v>
      </c>
      <c r="CH151" s="9">
        <f>IF(ISNA(MATCH(ratings!$A151,tournaments!CA$2:CA$33,0)),0,(INDEX(tournaments!CB$2:CB$33,MATCH(ratings!$A151,tournaments!CA$2:CA$33,0))))</f>
        <v>0</v>
      </c>
      <c r="CI151" s="3">
        <f>IF(ISNA(MATCH(ratings!$A151,tournaments!CA$2:CA$33,0)),0,(INDEX(tournaments!CC$2:CC$33,MATCH(ratings!$A151,tournaments!CA$2:CA$33,0))))</f>
        <v>0</v>
      </c>
      <c r="CJ151" s="6">
        <f t="shared" ref="CJ151" si="1925">(1-CH151)*CG151+CH151*CI151</f>
        <v>20</v>
      </c>
      <c r="CK151" s="9">
        <f>IF(ISNA(MATCH(ratings!$A151,tournaments!CD$2:CD$33,0)),0,(INDEX(tournaments!CE$2:CE$33,MATCH(ratings!$A151,tournaments!CD$2:CD$33,0))))</f>
        <v>0</v>
      </c>
      <c r="CL151" s="3">
        <f>IF(ISNA(MATCH(ratings!$A151,tournaments!CD$2:CD$33,0)),0,(INDEX(tournaments!CF$2:CF$33,MATCH(ratings!$A151,tournaments!CD$2:CD$33,0))))</f>
        <v>0</v>
      </c>
      <c r="CM151" s="6">
        <f t="shared" ref="CM151" si="1926">(1-CK151)*CJ151+CK151*CL151</f>
        <v>20</v>
      </c>
      <c r="CN151" s="6">
        <f>parameters!$B$3*parameters!$B$2+(1-parameters!$B$3)*ratings!CM151</f>
        <v>20</v>
      </c>
      <c r="CO151" s="9">
        <f>IF(ISNA(MATCH(ratings!$A151,tournaments!CG$2:CG$33,0)),0,(INDEX(tournaments!CH$2:CH$33,MATCH(ratings!$A151,tournaments!CG$2:CG$33,0))))</f>
        <v>0</v>
      </c>
      <c r="CP151" s="3">
        <f>IF(ISNA(MATCH(ratings!$A151,tournaments!CG$2:CG$33,0)),0,(INDEX(tournaments!CI$2:CI$33,MATCH(ratings!$A151,tournaments!CG$2:CG$33,0))))</f>
        <v>0</v>
      </c>
      <c r="CQ151" s="6">
        <f t="shared" ref="CQ151" si="1927">(1-CO151)*CN151+CO151*CP151</f>
        <v>20</v>
      </c>
      <c r="CR151" s="9">
        <f>IF(ISNA(MATCH(ratings!$A151,tournaments!CJ$2:CJ$33,0)),0,(INDEX(tournaments!CK$2:CK$33,MATCH(ratings!$A151,tournaments!CJ$2:CJ$33,0))))</f>
        <v>0</v>
      </c>
      <c r="CS151" s="3">
        <f>IF(ISNA(MATCH(ratings!$A151,tournaments!CJ$2:CJ$33,0)),0,(INDEX(tournaments!CL$2:CL$33,MATCH(ratings!$A151,tournaments!CJ$2:CJ$33,0))))</f>
        <v>0</v>
      </c>
      <c r="CT151" s="6">
        <f t="shared" ref="CT151" si="1928">(1-CR151)*CQ151+CR151*CS151</f>
        <v>20</v>
      </c>
      <c r="CU151" s="9">
        <f>IF(ISNA(MATCH(ratings!$A151,tournaments!CM$2:CM$33,0)),0,(INDEX(tournaments!CN$2:CN$33,MATCH(ratings!$A151,tournaments!CM$2:CM$33,0))))</f>
        <v>0</v>
      </c>
      <c r="CV151" s="3">
        <f>IF(ISNA(MATCH(ratings!$A151,tournaments!CM$2:CM$33,0)),0,(INDEX(tournaments!CO$2:CO$33,MATCH(ratings!$A151,tournaments!CM$2:CM$33,0))))</f>
        <v>0</v>
      </c>
      <c r="CW151" s="6">
        <f t="shared" ref="CW151" si="1929">(1-CU151)*CT151+CU151*CV151</f>
        <v>20</v>
      </c>
      <c r="CX151" s="9">
        <f>IF(ISNA(MATCH(ratings!$A151,tournaments!CP$2:CP$33,0)),0,(INDEX(tournaments!CQ$2:CQ$33,MATCH(ratings!$A151,tournaments!CP$2:CP$33,0))))</f>
        <v>0</v>
      </c>
      <c r="CY151" s="3">
        <f>IF(ISNA(MATCH(ratings!$A151,tournaments!CP$2:CP$33,0)),0,(INDEX(tournaments!CR$2:CR$33,MATCH(ratings!$A151,tournaments!CP$2:CP$33,0))))</f>
        <v>0</v>
      </c>
      <c r="CZ151" s="6">
        <f t="shared" ref="CZ151" si="1930">(1-CX151)*CW151+CX151*CY151</f>
        <v>20</v>
      </c>
      <c r="DA151" s="9">
        <f>IF(ISNA(MATCH(ratings!$A151,tournaments!CS$2:CS$33,0)),0,(INDEX(tournaments!CT$2:CT$33,MATCH(ratings!$A151,tournaments!CS$2:CS$33,0))))</f>
        <v>0</v>
      </c>
      <c r="DB151" s="3">
        <f>IF(ISNA(MATCH(ratings!$A151,tournaments!CS$2:CS$33,0)),0,(INDEX(tournaments!CU$2:CU$33,MATCH(ratings!$A151,tournaments!CS$2:CS$33,0))))</f>
        <v>0</v>
      </c>
      <c r="DC151" s="6">
        <f t="shared" ref="DC151" si="1931">(1-DA151)*CZ151+DA151*DB151</f>
        <v>20</v>
      </c>
      <c r="DD151" s="9">
        <f>IF(ISNA(MATCH(ratings!$A151,tournaments!CV$2:CV$33,0)),0,(INDEX(tournaments!CW$2:CW$33,MATCH(ratings!$A151,tournaments!CV$2:CV$33,0))))</f>
        <v>0</v>
      </c>
      <c r="DE151" s="3">
        <f>IF(ISNA(MATCH(ratings!$A151,tournaments!CV$2:CV$33,0)),0,(INDEX(tournaments!CX$2:CX$33,MATCH(ratings!$A151,tournaments!CV$2:CV$33,0))))</f>
        <v>0</v>
      </c>
      <c r="DF151" s="6">
        <f t="shared" ref="DF151" si="1932">(1-DD151)*DC151+DD151*DE151</f>
        <v>20</v>
      </c>
      <c r="DG151" s="9">
        <f>IF(ISNA(MATCH(ratings!$A151,tournaments!CY$2:CY$33,0)),0,(INDEX(tournaments!CZ$2:CZ$33,MATCH(ratings!$A151,tournaments!CY$2:CY$33,0))))</f>
        <v>0</v>
      </c>
      <c r="DH151" s="3">
        <f>IF(ISNA(MATCH(ratings!$A151,tournaments!CY$2:CY$33,0)),0,(INDEX(tournaments!DA$2:DA$33,MATCH(ratings!$A151,tournaments!CY$2:CY$33,0))))</f>
        <v>0</v>
      </c>
      <c r="DI151" s="6">
        <f t="shared" ref="DI151" si="1933">(1-DG151)*DF151+DG151*DH151</f>
        <v>20</v>
      </c>
      <c r="DJ151" s="9">
        <f>IF(ISNA(MATCH(ratings!$A151,tournaments!DB$2:DB$33,0)),0,(INDEX(tournaments!DC$2:DC$33,MATCH(ratings!$A151,tournaments!DB$2:DB$33,0))))</f>
        <v>0</v>
      </c>
      <c r="DK151" s="3">
        <f>IF(ISNA(MATCH(ratings!$A151,tournaments!DB$2:DB$33,0)),0,(INDEX(tournaments!DD$2:DD$33,MATCH(ratings!$A151,tournaments!DB$2:DB$33,0))))</f>
        <v>0</v>
      </c>
      <c r="DL151" s="6">
        <f t="shared" ref="DL151" si="1934">(1-DJ151)*DI151+DJ151*DK151</f>
        <v>20</v>
      </c>
      <c r="DM151" s="6">
        <f>parameters!$B$3*parameters!$B$2+(1-parameters!$B$3)*ratings!DL151</f>
        <v>20</v>
      </c>
      <c r="DN151" s="9">
        <f>IF(ISNA(MATCH(ratings!$A151,tournaments!DE$2:DE$33,0)),0,(INDEX(tournaments!DF$2:DF$33,MATCH(ratings!$A151,tournaments!DE$2:DE$33,0))))</f>
        <v>0</v>
      </c>
      <c r="DO151" s="3">
        <f>IF(ISNA(MATCH(ratings!$A151,tournaments!DE$2:DE$33,0)),0,(INDEX(tournaments!DG$2:DG$33,MATCH(ratings!$A151,tournaments!DE$2:DE$33,0))))</f>
        <v>0</v>
      </c>
      <c r="DP151" s="6">
        <f t="shared" ref="DP151" si="1935">(1-DN151)*DM151+DN151*DO151</f>
        <v>20</v>
      </c>
      <c r="DQ151" s="9">
        <f>IF(ISNA(MATCH(ratings!$A151,tournaments!DH$2:DH$33,0)),0,(INDEX(tournaments!DI$2:DI$33,MATCH(ratings!$A151,tournaments!DH$2:DH$33,0))))</f>
        <v>0</v>
      </c>
      <c r="DR151" s="3">
        <f>IF(ISNA(MATCH(ratings!$A151,tournaments!DH$2:DH$33,0)),0,(INDEX(tournaments!DJ$2:DJ$33,MATCH(ratings!$A151,tournaments!DH$2:DH$33,0))))</f>
        <v>0</v>
      </c>
      <c r="DS151" s="6">
        <f t="shared" ref="DS151" si="1936">(1-DQ151)*DP151+DQ151*DR151</f>
        <v>20</v>
      </c>
      <c r="DT151" s="9">
        <f>IF(ISNA(MATCH(ratings!$A151,tournaments!DK$2:DK$33,0)),0,(INDEX(tournaments!DL$2:DL$33,MATCH(ratings!$A151,tournaments!DK$2:DK$33,0))))</f>
        <v>0</v>
      </c>
      <c r="DU151" s="3">
        <f>IF(ISNA(MATCH(ratings!$A151,tournaments!DK$2:DK$33,0)),0,(INDEX(tournaments!DM$2:DM$33,MATCH(ratings!$A151,tournaments!DK$2:DK$33,0))))</f>
        <v>0</v>
      </c>
      <c r="DV151" s="6">
        <f t="shared" ref="DV151" si="1937">(1-DT151)*DS151+DT151*DU151</f>
        <v>20</v>
      </c>
      <c r="DW151" s="9">
        <f>IF(ISNA(MATCH(ratings!$A151,tournaments!DN$2:DN$33,0)),0,(INDEX(tournaments!DO$2:DO$33,MATCH(ratings!$A151,tournaments!DN$2:DN$33,0))))</f>
        <v>0</v>
      </c>
      <c r="DX151" s="3">
        <f>IF(ISNA(MATCH(ratings!$A151,tournaments!DN$2:DN$33,0)),0,(INDEX(tournaments!DP$2:DP$33,MATCH(ratings!$A151,tournaments!DN$2:DN$33,0))))</f>
        <v>0</v>
      </c>
      <c r="DY151" s="6">
        <f t="shared" ref="DY151" si="1938">(1-DW151)*DV151+DW151*DX151</f>
        <v>20</v>
      </c>
      <c r="DZ151" s="9">
        <f>IF(ISNA(MATCH(ratings!$A151,tournaments!DQ$2:DQ$33,0)),0,(INDEX(tournaments!DR$2:DR$33,MATCH(ratings!$A151,tournaments!DQ$2:DQ$33,0))))</f>
        <v>0</v>
      </c>
      <c r="EA151" s="3">
        <f>IF(ISNA(MATCH(ratings!$A151,tournaments!DQ$2:DQ$33,0)),0,(INDEX(tournaments!DS$2:DS$33,MATCH(ratings!$A151,tournaments!DQ$2:DQ$33,0))))</f>
        <v>0</v>
      </c>
      <c r="EB151" s="6">
        <f t="shared" ref="EB151" si="1939">(1-DZ151)*DY151+DZ151*EA151</f>
        <v>20</v>
      </c>
      <c r="EC151" s="9">
        <f>IF(ISNA(MATCH(ratings!$A151,tournaments!DT$2:DT$33,0)),0,(INDEX(tournaments!DU$2:DU$33,MATCH(ratings!$A151,tournaments!DT$2:DT$33,0))))</f>
        <v>0</v>
      </c>
      <c r="ED151" s="3">
        <f>IF(ISNA(MATCH(ratings!$A151,tournaments!DT$2:DT$33,0)),0,(INDEX(tournaments!DV$2:DV$33,MATCH(ratings!$A151,tournaments!DT$2:DT$33,0))))</f>
        <v>0</v>
      </c>
      <c r="EE151" s="6">
        <f t="shared" ref="EE151" si="1940">(1-EC151)*EB151+EC151*ED151</f>
        <v>20</v>
      </c>
      <c r="EF151" s="9">
        <f>IF(ISNA(MATCH(ratings!$A151,tournaments!DW$2:DW$33,0)),0,(INDEX(tournaments!DX$2:DX$33,MATCH(ratings!$A151,tournaments!DW$2:DW$33,0))))</f>
        <v>0</v>
      </c>
      <c r="EG151" s="3">
        <f>IF(ISNA(MATCH(ratings!$A151,tournaments!DW$2:DW$33,0)),0,(INDEX(tournaments!DY$2:DY$33,MATCH(ratings!$A151,tournaments!DW$2:DW$33,0))))</f>
        <v>0</v>
      </c>
      <c r="EH151" s="6">
        <f t="shared" ref="EH151" si="1941">(1-EF151)*EE151+EF151*EG151</f>
        <v>20</v>
      </c>
      <c r="EI151" s="9">
        <f>IF(ISNA(MATCH(ratings!$A151,tournaments!DZ$2:DZ$33,0)),0,(INDEX(tournaments!EA$2:EA$33,MATCH(ratings!$A151,tournaments!DZ$2:DZ$33,0))))</f>
        <v>0</v>
      </c>
      <c r="EJ151" s="3">
        <f>IF(ISNA(MATCH(ratings!$A151,tournaments!DZ$2:DZ$33,0)),0,(INDEX(tournaments!EB$2:EB$33,MATCH(ratings!$A151,tournaments!DZ$2:DZ$33,0))))</f>
        <v>0</v>
      </c>
      <c r="EK151" s="6">
        <f t="shared" ref="EK151" si="1942">(1-EI151)*EH151+EI151*EJ151</f>
        <v>20</v>
      </c>
      <c r="EL151" s="6">
        <f>parameters!$B$3*parameters!$B$2+(1-parameters!$B$3)*ratings!EK151</f>
        <v>20</v>
      </c>
      <c r="EM151" s="9">
        <f>IF(ISNA(MATCH(ratings!$A151,tournaments!EC$2:EC$33,0)),0,(INDEX(tournaments!ED$2:ED$33,MATCH(ratings!$A151,tournaments!EC$2:EC$33,0))))</f>
        <v>0</v>
      </c>
      <c r="EN151" s="3">
        <f>IF(ISNA(MATCH(ratings!$A151,tournaments!EC$2:EC$33,0)),0,(INDEX(tournaments!EE$2:EE$33,MATCH(ratings!$A151,tournaments!EC$2:EC$33,0))))</f>
        <v>0</v>
      </c>
      <c r="EO151" s="6">
        <f t="shared" ref="EO151" si="1943">(1-EM151)*EL151+EM151*EN151</f>
        <v>20</v>
      </c>
      <c r="EP151" s="9">
        <f>IF(ISNA(MATCH(ratings!$A151,tournaments!EF$2:EF$33,0)),0,(INDEX(tournaments!EG$2:EG$33,MATCH(ratings!$A151,tournaments!EF$2:EF$33,0))))</f>
        <v>0</v>
      </c>
      <c r="EQ151" s="3">
        <f>IF(ISNA(MATCH(ratings!$A151,tournaments!EF$2:EF$33,0)),0,(INDEX(tournaments!EH$2:EH$33,MATCH(ratings!$A151,tournaments!EF$2:EF$33,0))))</f>
        <v>0</v>
      </c>
      <c r="ER151" s="6">
        <f t="shared" ref="ER151" si="1944">(1-EP151)*EO151+EP151*EQ151</f>
        <v>20</v>
      </c>
      <c r="ES151" s="9">
        <f>IF(ISNA(MATCH(ratings!$A151,tournaments!EI$2:EI$33,0)),0,(INDEX(tournaments!EJ$2:EJ$33,MATCH(ratings!$A151,tournaments!EI$2:EI$33,0))))</f>
        <v>0</v>
      </c>
      <c r="ET151" s="3">
        <f>IF(ISNA(MATCH(ratings!$A151,tournaments!EI$2:EI$33,0)),0,(INDEX(tournaments!EK$2:EK$33,MATCH(ratings!$A151,tournaments!EI$2:EI$33,0))))</f>
        <v>0</v>
      </c>
      <c r="EU151" s="6">
        <f t="shared" ref="EU151" si="1945">(1-ES151)*ER151+ES151*ET151</f>
        <v>20</v>
      </c>
      <c r="EV151" s="9">
        <f>IF(ISNA(MATCH(ratings!$A151,tournaments!EL$2:EL$33,0)),0,(INDEX(tournaments!EM$2:EM$33,MATCH(ratings!$A151,tournaments!EL$2:EL$33,0))))</f>
        <v>0</v>
      </c>
      <c r="EW151" s="3">
        <f>IF(ISNA(MATCH(ratings!$A151,tournaments!EL$2:EL$33,0)),0,(INDEX(tournaments!EN$2:EN$33,MATCH(ratings!$A151,tournaments!EL$2:EL$33,0))))</f>
        <v>0</v>
      </c>
      <c r="EX151" s="6">
        <f t="shared" ref="EX151" si="1946">(1-EV151)*EU151+EV151*EW151</f>
        <v>20</v>
      </c>
      <c r="EY151" s="9">
        <f>IF(ISNA(MATCH(ratings!$A151,tournaments!EO$2:EO$33,0)),0,(INDEX(tournaments!EP$2:EP$33,MATCH(ratings!$A151,tournaments!EO$2:EO$33,0))))</f>
        <v>0</v>
      </c>
      <c r="EZ151" s="3">
        <f>IF(ISNA(MATCH(ratings!$A151,tournaments!EO$2:EO$33,0)),0,(INDEX(tournaments!EQ$2:EQ$33,MATCH(ratings!$A151,tournaments!EO$2:EO$33,0))))</f>
        <v>0</v>
      </c>
      <c r="FA151" s="6">
        <f t="shared" ref="FA151" si="1947">(1-EY151)*EX151+EY151*EZ151</f>
        <v>20</v>
      </c>
      <c r="FB151" s="9">
        <f>IF(ISNA(MATCH(ratings!$A151,tournaments!ER$2:ER$33,0)),0,(INDEX(tournaments!ES$2:ES$33,MATCH(ratings!$A151,tournaments!ER$2:ER$33,0))))</f>
        <v>0</v>
      </c>
      <c r="FC151" s="3">
        <f>IF(ISNA(MATCH(ratings!$A151,tournaments!ER$2:ER$33,0)),0,(INDEX(tournaments!ET$2:ET$33,MATCH(ratings!$A151,tournaments!ER$2:ER$33,0))))</f>
        <v>0</v>
      </c>
      <c r="FD151" s="6">
        <f t="shared" ref="FD151" si="1948">(1-FB151)*FA151+FB151*FC151</f>
        <v>20</v>
      </c>
      <c r="FE151" s="9">
        <f>IF(ISNA(MATCH(ratings!$A151,tournaments!EU$2:EU$33,0)),0,(INDEX(tournaments!EV$2:EV$33,MATCH(ratings!$A151,tournaments!EU$2:EU$33,0))))</f>
        <v>0</v>
      </c>
      <c r="FF151" s="3">
        <f>IF(ISNA(MATCH(ratings!$A151,tournaments!EU$2:EU$33,0)),0,(INDEX(tournaments!EW$2:EW$33,MATCH(ratings!$A151,tournaments!EU$2:EU$33,0))))</f>
        <v>0</v>
      </c>
      <c r="FG151" s="6">
        <f t="shared" ref="FG151" si="1949">(1-FE151)*FD151+FE151*FF151</f>
        <v>20</v>
      </c>
      <c r="FH151" s="6">
        <f>parameters!$B$3*parameters!$B$2+(1-parameters!$B$3)*ratings!FG151</f>
        <v>20</v>
      </c>
      <c r="FI151" s="9">
        <f>IF(ISNA(MATCH(ratings!$A151,tournaments!EX$2:EX$33,0)),0,(INDEX(tournaments!EY$2:EY$33,MATCH(ratings!$A151,tournaments!EX$2:EX$33,0))))</f>
        <v>0</v>
      </c>
      <c r="FJ151" s="3">
        <f>IF(ISNA(MATCH(ratings!$A151,tournaments!EX$2:EX$33,0)),0,(INDEX(tournaments!EZ$2:EZ$33,MATCH(ratings!$A151,tournaments!EX$2:EX$33,0))))</f>
        <v>0</v>
      </c>
      <c r="FK151" s="6">
        <f t="shared" ref="FK151" si="1950">(1-FI151)*FH151+FI151*FJ151</f>
        <v>20</v>
      </c>
      <c r="FL151" s="9">
        <f>IF(ISNA(MATCH(ratings!$A151,tournaments!FA$2:FA$33,0)),0,(INDEX(tournaments!FB$2:FB$33,MATCH(ratings!$A151,tournaments!FA$2:FA$33,0))))</f>
        <v>0</v>
      </c>
      <c r="FM151" s="3">
        <f>IF(ISNA(MATCH(ratings!$A151,tournaments!FA$2:FA$33,0)),0,(INDEX(tournaments!FC$2:FC$33,MATCH(ratings!$A151,tournaments!FA$2:FA$33,0))))</f>
        <v>0</v>
      </c>
      <c r="FN151" s="6">
        <f t="shared" ref="FN151" si="1951">(1-FL151)*FK151+FL151*FM151</f>
        <v>20</v>
      </c>
      <c r="FO151" s="9">
        <f>IF(ISNA(MATCH(ratings!$A151,tournaments!FD$2:FD$33,0)),0,(INDEX(tournaments!FE$2:FE$33,MATCH(ratings!$A151,tournaments!FD$2:FD$33,0))))</f>
        <v>0</v>
      </c>
      <c r="FP151" s="3">
        <f>IF(ISNA(MATCH(ratings!$A151,tournaments!FD$2:FD$33,0)),0,(INDEX(tournaments!FF$2:FF$33,MATCH(ratings!$A151,tournaments!FD$2:FD$33,0))))</f>
        <v>0</v>
      </c>
      <c r="FQ151" s="6">
        <f t="shared" ref="FQ151" si="1952">(1-FO151)*FN151+FO151*FP151</f>
        <v>20</v>
      </c>
      <c r="FR151" s="9">
        <f>IF(ISNA(MATCH(ratings!$A151,tournaments!FG$2:FG$33,0)),0,(INDEX(tournaments!FH$2:FH$33,MATCH(ratings!$A151,tournaments!FG$2:FG$33,0))))</f>
        <v>0</v>
      </c>
      <c r="FS151" s="3">
        <f>IF(ISNA(MATCH(ratings!$A151,tournaments!FG$2:FG$33,0)),0,(INDEX(tournaments!FI$2:FI$33,MATCH(ratings!$A151,tournaments!FG$2:FG$33,0))))</f>
        <v>0</v>
      </c>
      <c r="FT151" s="6">
        <f t="shared" ref="FT151" si="1953">(1-FR151)*FQ151+FR151*FS151</f>
        <v>20</v>
      </c>
      <c r="FU151" s="9">
        <f>IF(ISNA(MATCH(ratings!$A151,tournaments!FJ$2:FJ$33,0)),0,(INDEX(tournaments!FK$2:FK$33,MATCH(ratings!$A151,tournaments!FJ$2:FJ$33,0))))</f>
        <v>0</v>
      </c>
      <c r="FV151" s="3">
        <f>IF(ISNA(MATCH(ratings!$A151,tournaments!FJ$2:FJ$33,0)),0,(INDEX(tournaments!FL$2:FL$33,MATCH(ratings!$A151,tournaments!FJ$2:FJ$33,0))))</f>
        <v>0</v>
      </c>
      <c r="FW151" s="6">
        <f t="shared" ref="FW151" si="1954">(1-FU151)*FT151+FU151*FV151</f>
        <v>20</v>
      </c>
      <c r="FX151" s="9">
        <f>IF(ISNA(MATCH(ratings!$A151,tournaments!FM$2:FM$33,0)),0,(INDEX(tournaments!FN$2:FN$33,MATCH(ratings!$A151,tournaments!FM$2:FM$33,0))))</f>
        <v>0</v>
      </c>
      <c r="FY151" s="3">
        <f>IF(ISNA(MATCH(ratings!$A151,tournaments!FM$2:FM$33,0)),0,(INDEX(tournaments!FO$2:FO$33,MATCH(ratings!$A151,tournaments!FM$2:FM$33,0))))</f>
        <v>0</v>
      </c>
      <c r="FZ151" s="6">
        <f t="shared" ref="FZ151" si="1955">(1-FX151)*FW151+FX151*FY151</f>
        <v>20</v>
      </c>
      <c r="GA151" s="6">
        <f>parameters!$B$3*parameters!$B$2+(1-parameters!$B$3)*ratings!FZ151</f>
        <v>20</v>
      </c>
      <c r="GB151" s="9">
        <f>IF(ISNA(MATCH(ratings!$A151,tournaments!FP$2:FP$33,0)),0,(INDEX(tournaments!FQ$2:FQ$33,MATCH(ratings!$A151,tournaments!FP$2:FP$33,0))))</f>
        <v>0</v>
      </c>
      <c r="GC151" s="3">
        <f>IF(ISNA(MATCH(ratings!$A151,tournaments!FP$2:FP$33,0)),0,(INDEX(tournaments!FR$2:FR$33,MATCH(ratings!$A151,tournaments!FP$2:FP$33,0))))</f>
        <v>0</v>
      </c>
      <c r="GD151" s="6">
        <f t="shared" ref="GD151" si="1956">(1-GB151)*GA151+GB151*GC151</f>
        <v>20</v>
      </c>
      <c r="GE151" s="9">
        <f>IF(ISNA(MATCH(ratings!$A151,tournaments!FS$2:FS$33,0)),0,(INDEX(tournaments!FT$2:FT$33,MATCH(ratings!$A151,tournaments!FS$2:FS$33,0))))</f>
        <v>0</v>
      </c>
      <c r="GF151" s="3">
        <f>IF(ISNA(MATCH(ratings!$A151,tournaments!FS$2:FS$33,0)),0,(INDEX(tournaments!FU$2:FU$33,MATCH(ratings!$A151,tournaments!FS$2:FS$33,0))))</f>
        <v>0</v>
      </c>
      <c r="GG151" s="6">
        <f t="shared" ref="GG151" si="1957">(1-GE151)*GD151+GE151*GF151</f>
        <v>20</v>
      </c>
      <c r="GH151" s="9">
        <f>IF(ISNA(MATCH(ratings!$A151,tournaments!FV$2:FV$33,0)),0,(INDEX(tournaments!FW$2:FW$33,MATCH(ratings!$A151,tournaments!FV$2:FV$33,0))))</f>
        <v>0</v>
      </c>
      <c r="GI151" s="3">
        <f>IF(ISNA(MATCH(ratings!$A151,tournaments!FV$2:FV$33,0)),0,(INDEX(tournaments!FX$2:FX$33,MATCH(ratings!$A151,tournaments!FV$2:FV$33,0))))</f>
        <v>0</v>
      </c>
      <c r="GJ151" s="6">
        <f t="shared" ref="GJ151" si="1958">(1-GH151)*GG151+GH151*GI151</f>
        <v>20</v>
      </c>
      <c r="GK151" s="9">
        <f>IF(ISNA(MATCH(ratings!$A151,tournaments!FY$2:FY$33,0)),0,(INDEX(tournaments!FZ$2:FZ$33,MATCH(ratings!$A151,tournaments!FY$2:FY$33,0))))</f>
        <v>0</v>
      </c>
      <c r="GL151" s="3">
        <f>IF(ISNA(MATCH(ratings!$A151,tournaments!FY$2:FY$33,0)),0,(INDEX(tournaments!GA$2:GA$33,MATCH(ratings!$A151,tournaments!FY$2:FY$33,0))))</f>
        <v>0</v>
      </c>
      <c r="GM151" s="6">
        <f t="shared" ref="GM151" si="1959">(1-GK151)*GJ151+GK151*GL151</f>
        <v>20</v>
      </c>
      <c r="GN151" s="9">
        <f>IF(ISNA(MATCH(ratings!$A151,tournaments!GB$2:GB$33,0)),0,(INDEX(tournaments!GC$2:GC$33,MATCH(ratings!$A151,tournaments!GB$2:GB$33,0))))</f>
        <v>0</v>
      </c>
      <c r="GO151" s="3">
        <f>IF(ISNA(MATCH(ratings!$A151,tournaments!GB$2:GB$33,0)),0,(INDEX(tournaments!GD$2:GD$33,MATCH(ratings!$A151,tournaments!GB$2:GB$33,0))))</f>
        <v>0</v>
      </c>
      <c r="GP151" s="6">
        <f t="shared" ref="GP151" si="1960">(1-GN151)*GM151+GN151*GO151</f>
        <v>20</v>
      </c>
      <c r="GQ151" s="9">
        <f>IF(ISNA(MATCH(ratings!$A151,tournaments!GE$2:GE$33,0)),0,(INDEX(tournaments!GF$2:GF$33,MATCH(ratings!$A151,tournaments!GE$2:GE$33,0))))</f>
        <v>0</v>
      </c>
      <c r="GR151" s="3">
        <f>IF(ISNA(MATCH(ratings!$A151,tournaments!GE$2:GE$33,0)),0,(INDEX(tournaments!GG$2:GG$33,MATCH(ratings!$A151,tournaments!GE$2:GE$33,0))))</f>
        <v>0</v>
      </c>
      <c r="GS151" s="6">
        <f t="shared" ref="GS151" si="1961">(1-GQ151)*GP151+GQ151*GR151</f>
        <v>20</v>
      </c>
      <c r="GT151" s="6">
        <f>parameters!$B$3*parameters!$B$2+(1-parameters!$B$3)*ratings!GS151</f>
        <v>20</v>
      </c>
      <c r="GU151" s="9">
        <f>IF(ISNA(MATCH(ratings!$A151,tournaments!GH$2:GH$33,0)),0,(INDEX(tournaments!GI$2:GI$33,MATCH(ratings!$A151,tournaments!GH$2:GH$33,0))))</f>
        <v>0</v>
      </c>
      <c r="GV151" s="3">
        <f>IF(ISNA(MATCH(ratings!$A151,tournaments!GH$2:GH$33,0)),0,(INDEX(tournaments!GJ$2:GJ$33,MATCH(ratings!$A151,tournaments!GH$2:GH$33,0))))</f>
        <v>0</v>
      </c>
      <c r="GW151" s="6">
        <f t="shared" ref="GW151" si="1962">(1-GU151)*GT151+GU151*GV151</f>
        <v>20</v>
      </c>
      <c r="GX151" s="9">
        <f>IF(ISNA(MATCH(ratings!$A151,tournaments!GK$2:GK$33,0)),0,(INDEX(tournaments!GL$2:GL$33,MATCH(ratings!$A151,tournaments!GK$2:GK$33,0))))</f>
        <v>0</v>
      </c>
      <c r="GY151" s="3">
        <f>IF(ISNA(MATCH(ratings!$A151,tournaments!GK$2:GK$33,0)),0,(INDEX(tournaments!GM$2:GM$33,MATCH(ratings!$A151,tournaments!GK$2:GK$33,0))))</f>
        <v>0</v>
      </c>
      <c r="GZ151" s="6">
        <f t="shared" ref="GZ151" si="1963">(1-GX151)*GW151+GX151*GY151</f>
        <v>20</v>
      </c>
      <c r="HA151" s="9">
        <f>IF(ISNA(MATCH(ratings!$A151,tournaments!GN$2:GN$33,0)),0,(INDEX(tournaments!GO$2:GO$33,MATCH(ratings!$A151,tournaments!GN$2:GN$33,0))))</f>
        <v>0</v>
      </c>
      <c r="HB151" s="3">
        <f>IF(ISNA(MATCH(ratings!$A151,tournaments!GN$2:GN$33,0)),0,(INDEX(tournaments!GP$2:GP$33,MATCH(ratings!$A151,tournaments!GN$2:GN$33,0))))</f>
        <v>0</v>
      </c>
      <c r="HC151" s="6">
        <f t="shared" ref="HC151" si="1964">(1-HA151)*GZ151+HA151*HB151</f>
        <v>20</v>
      </c>
      <c r="HD151" s="9">
        <f>IF(ISNA(MATCH(ratings!$A151,tournaments!GQ$2:GQ$33,0)),0,(INDEX(tournaments!GR$2:GR$33,MATCH(ratings!$A151,tournaments!GQ$2:GQ$33,0))))</f>
        <v>0</v>
      </c>
      <c r="HE151" s="3">
        <f>IF(ISNA(MATCH(ratings!$A151,tournaments!GQ$2:GQ$33,0)),0,(INDEX(tournaments!GS$2:GS$33,MATCH(ratings!$A151,tournaments!GQ$2:GQ$33,0))))</f>
        <v>0</v>
      </c>
      <c r="HF151" s="6">
        <f t="shared" ref="HF151" si="1965">(1-HD151)*HC151+HD151*HE151</f>
        <v>20</v>
      </c>
      <c r="HG151" s="9">
        <f>IF(ISNA(MATCH(ratings!$A151,tournaments!GT$2:GT$33,0)),0,(INDEX(tournaments!GU$2:GU$33,MATCH(ratings!$A151,tournaments!GT$2:GT$33,0))))</f>
        <v>0</v>
      </c>
      <c r="HH151" s="3">
        <f>IF(ISNA(MATCH(ratings!$A151,tournaments!GT$2:GT$33,0)),0,(INDEX(tournaments!GV$2:GV$33,MATCH(ratings!$A151,tournaments!GT$2:GT$33,0))))</f>
        <v>0</v>
      </c>
      <c r="HI151" s="6">
        <f t="shared" ref="HI151" si="1966">(1-HG151)*HF151+HG151*HH151</f>
        <v>20</v>
      </c>
      <c r="HJ151" s="9">
        <f>IF(ISNA(MATCH(ratings!$A151,tournaments!GW$2:GW$33,0)),0,(INDEX(tournaments!GX$2:GX$33,MATCH(ratings!$A151,tournaments!GW$2:GW$33,0))))</f>
        <v>0</v>
      </c>
      <c r="HK151" s="3">
        <f>IF(ISNA(MATCH(ratings!$A151,tournaments!GW$2:GW$33,0)),0,(INDEX(tournaments!GY$2:GY$33,MATCH(ratings!$A151,tournaments!GW$2:GW$33,0))))</f>
        <v>0</v>
      </c>
      <c r="HL151" s="6">
        <f t="shared" ref="HL151" si="1967">(1-HJ151)*HI151+HJ151*HK151</f>
        <v>20</v>
      </c>
      <c r="HM151" s="9">
        <f>IF(ISNA(MATCH(ratings!$A151,tournaments!GZ$2:GZ$33,0)),0,(INDEX(tournaments!HA$2:HA$33,MATCH(ratings!$A151,tournaments!GZ$2:GZ$33,0))))</f>
        <v>0</v>
      </c>
      <c r="HN151" s="3">
        <f>IF(ISNA(MATCH(ratings!$A151,tournaments!GZ$2:GZ$33,0)),0,(INDEX(tournaments!HB$2:HB$33,MATCH(ratings!$A151,tournaments!GZ$2:GZ$33,0))))</f>
        <v>0</v>
      </c>
      <c r="HO151" s="6">
        <f t="shared" ref="HO151" si="1968">(1-HM151)*HL151+HM151*HN151</f>
        <v>20</v>
      </c>
      <c r="HP151" s="9">
        <f>IF(ISNA(MATCH(ratings!$A151,tournaments!HC$2:HC$33,0)),0,(INDEX(tournaments!HD$2:HD$33,MATCH(ratings!$A151,tournaments!HC$2:HC$33,0))))</f>
        <v>0</v>
      </c>
      <c r="HQ151" s="3">
        <f>IF(ISNA(MATCH(ratings!$A151,tournaments!HC$2:HC$33,0)),0,(INDEX(tournaments!HE$2:HE$33,MATCH(ratings!$A151,tournaments!HC$2:HC$33,0))))</f>
        <v>0</v>
      </c>
      <c r="HR151" s="6">
        <f t="shared" ref="HR151" si="1969">(1-HP151)*HO151+HP151*HQ151</f>
        <v>20</v>
      </c>
      <c r="HS151" s="9">
        <f>IF(ISNA(MATCH(ratings!$A151,tournaments!HF$2:HF$33,0)),0,(INDEX(tournaments!HG$2:HG$33,MATCH(ratings!$A151,tournaments!HF$2:HF$33,0))))</f>
        <v>0</v>
      </c>
      <c r="HT151" s="3">
        <f>IF(ISNA(MATCH(ratings!$A151,tournaments!HF$2:HF$33,0)),0,(INDEX(tournaments!HH$2:HH$33,MATCH(ratings!$A151,tournaments!HF$2:HF$33,0))))</f>
        <v>0</v>
      </c>
      <c r="HU151" s="6">
        <f t="shared" ref="HU151" si="1970">(1-HS151)*HR151+HS151*HT151</f>
        <v>20</v>
      </c>
      <c r="HV151" s="6">
        <f>parameters!$B$3*parameters!$B$2+(1-parameters!$B$3)*ratings!HU151</f>
        <v>20</v>
      </c>
      <c r="HW151" s="9">
        <f>IF(ISNA(MATCH(ratings!$A151,tournaments!HI$2:HI$33,0)),0,(INDEX(tournaments!HJ$2:HJ$33,MATCH(ratings!$A151,tournaments!HI$2:HI$33,0))))</f>
        <v>0</v>
      </c>
      <c r="HX151" s="3">
        <f>IF(ISNA(MATCH(ratings!$A151,tournaments!HI$2:HI$33,0)),0,(INDEX(tournaments!HK$2:HK$33,MATCH(ratings!$A151,tournaments!HI$2:HI$33,0))))</f>
        <v>0</v>
      </c>
      <c r="HY151" s="6">
        <f t="shared" ref="HY151" si="1971">(1-HW151)*HV151+HW151*HX151</f>
        <v>20</v>
      </c>
      <c r="HZ151" s="9">
        <f>IF(ISNA(MATCH(ratings!$A151,tournaments!HL$2:HL$33,0)),0,(INDEX(tournaments!HM$2:HM$33,MATCH(ratings!$A151,tournaments!HL$2:HL$33,0))))</f>
        <v>0</v>
      </c>
      <c r="IA151" s="3">
        <f>IF(ISNA(MATCH(ratings!$A151,tournaments!HL$2:HL$33,0)),0,(INDEX(tournaments!HN$2:HN$33,MATCH(ratings!$A151,tournaments!HL$2:HL$33,0))))</f>
        <v>0</v>
      </c>
      <c r="IB151" s="6">
        <f t="shared" ref="IB151" si="1972">(1-HZ151)*HY151+HZ151*IA151</f>
        <v>20</v>
      </c>
      <c r="IC151" s="9">
        <f>IF(ISNA(MATCH(ratings!$A151,tournaments!HO$2:HO$33,0)),0,(INDEX(tournaments!HP$2:HP$33,MATCH(ratings!$A151,tournaments!HO$2:HO$33,0))))</f>
        <v>0</v>
      </c>
      <c r="ID151" s="3">
        <f>IF(ISNA(MATCH(ratings!$A151,tournaments!HO$2:HO$33,0)),0,(INDEX(tournaments!HQ$2:HQ$33,MATCH(ratings!$A151,tournaments!HO$2:HO$33,0))))</f>
        <v>0</v>
      </c>
      <c r="IE151" s="6">
        <f t="shared" ref="IE151" si="1973">(1-IC151)*IB151+IC151*ID151</f>
        <v>20</v>
      </c>
      <c r="IF151" s="9">
        <f>IF(ISNA(MATCH(ratings!$A151,tournaments!HR$2:HR$33,0)),0,(INDEX(tournaments!HS$2:HS$33,MATCH(ratings!$A151,tournaments!HR$2:HR$33,0))))</f>
        <v>0</v>
      </c>
      <c r="IG151" s="3">
        <f>IF(ISNA(MATCH(ratings!$A151,tournaments!HR$2:HR$33,0)),0,(INDEX(tournaments!HT$2:HT$33,MATCH(ratings!$A151,tournaments!HR$2:HR$33,0))))</f>
        <v>0</v>
      </c>
      <c r="IH151" s="6">
        <f t="shared" ref="IH151" si="1974">(1-IF151)*IE151+IF151*IG151</f>
        <v>20</v>
      </c>
      <c r="II151" s="9">
        <f>IF(ISNA(MATCH(ratings!$A151,tournaments!HU$2:HU$33,0)),0,(INDEX(tournaments!HV$2:HV$33,MATCH(ratings!$A151,tournaments!HU$2:HU$33,0))))</f>
        <v>0</v>
      </c>
      <c r="IJ151" s="3">
        <f>IF(ISNA(MATCH(ratings!$A151,tournaments!HU$2:HU$33,0)),0,(INDEX(tournaments!HW$2:HW$33,MATCH(ratings!$A151,tournaments!HU$2:HU$33,0))))</f>
        <v>0</v>
      </c>
      <c r="IK151" s="6">
        <f t="shared" ref="IK151" si="1975">(1-II151)*IH151+II151*IJ151</f>
        <v>20</v>
      </c>
      <c r="IL151" s="9">
        <f>IF(ISNA(MATCH(ratings!$A151,tournaments!HX$2:HX$33,0)),0,(INDEX(tournaments!HY$2:HY$33,MATCH(ratings!$A151,tournaments!HX$2:HX$33,0))))</f>
        <v>0</v>
      </c>
      <c r="IM151" s="3">
        <f>IF(ISNA(MATCH(ratings!$A151,tournaments!HX$2:HX$33,0)),0,(INDEX(tournaments!HZ$2:HZ$33,MATCH(ratings!$A151,tournaments!HX$2:HX$33,0))))</f>
        <v>0</v>
      </c>
      <c r="IN151" s="6">
        <f t="shared" ref="IN151" si="1976">(1-IL151)*IK151+IL151*IM151</f>
        <v>20</v>
      </c>
      <c r="IO151" s="9">
        <f>IF(ISNA(MATCH(ratings!$A151,tournaments!IA$2:IA$33,0)),0,(INDEX(tournaments!IB$2:IB$33,MATCH(ratings!$A151,tournaments!IA$2:IA$33,0))))</f>
        <v>0</v>
      </c>
      <c r="IP151" s="3">
        <f>IF(ISNA(MATCH(ratings!$A151,tournaments!IA$2:IA$33,0)),0,(INDEX(tournaments!IC$2:IC$33,MATCH(ratings!$A151,tournaments!IA$2:IA$33,0))))</f>
        <v>0</v>
      </c>
      <c r="IQ151" s="6">
        <f t="shared" ref="IQ151" si="1977">(1-IO151)*IN151+IO151*IP151</f>
        <v>20</v>
      </c>
      <c r="IR151" s="9">
        <f>IF(ISNA(MATCH(ratings!$A151,tournaments!ID$2:ID$33,0)),0,(INDEX(tournaments!IE$2:IE$33,MATCH(ratings!$A151,tournaments!ID$2:ID$33,0))))</f>
        <v>0</v>
      </c>
      <c r="IS151" s="3">
        <f>IF(ISNA(MATCH(ratings!$A151,tournaments!ID$2:ID$33,0)),0,(INDEX(tournaments!IF$2:IF$33,MATCH(ratings!$A151,tournaments!ID$2:ID$33,0))))</f>
        <v>0</v>
      </c>
      <c r="IT151" s="6">
        <f t="shared" ref="IT151" si="1978">(1-IR151)*IQ151+IR151*IS151</f>
        <v>20</v>
      </c>
      <c r="IU151" s="6">
        <f>parameters!$B$3*parameters!$B$2+(1-parameters!$B$3)*ratings!IT151</f>
        <v>20</v>
      </c>
      <c r="IV151" s="9">
        <f>IF(ISNA(MATCH(ratings!$A151,tournaments!IG$2:IG$33,0)),0,(INDEX(tournaments!IH$2:IH$33,MATCH(ratings!$A151,tournaments!IG$2:IG$33,0))))</f>
        <v>0</v>
      </c>
      <c r="IW151" s="3">
        <f>IF(ISNA(MATCH(ratings!$A151,tournaments!IG$2:IG$33,0)),0,(INDEX(tournaments!II$2:II$33,MATCH(ratings!$A151,tournaments!IG$2:IG$33,0))))</f>
        <v>0</v>
      </c>
      <c r="IX151" s="6">
        <f t="shared" ref="IX151" si="1979">(1-IV151)*IU151+IV151*IW151</f>
        <v>20</v>
      </c>
      <c r="IY151" s="9">
        <f>IF(ISNA(MATCH(ratings!$A151,tournaments!IJ$2:IJ$33,0)),0,(INDEX(tournaments!IK$2:IK$33,MATCH(ratings!$A151,tournaments!IJ$2:IJ$33,0))))</f>
        <v>0</v>
      </c>
      <c r="IZ151" s="3">
        <f>IF(ISNA(MATCH(ratings!$A151,tournaments!IJ$2:IJ$33,0)),0,(INDEX(tournaments!IL$2:IL$33,MATCH(ratings!$A151,tournaments!IJ$2:IJ$33,0))))</f>
        <v>0</v>
      </c>
      <c r="JA151" s="6">
        <f t="shared" ref="JA151" si="1980">(1-IY151)*IX151+IY151*IZ151</f>
        <v>20</v>
      </c>
      <c r="JB151" s="9">
        <f>IF(ISNA(MATCH(ratings!$A151,tournaments!IM$2:IM$33,0)),0,(INDEX(tournaments!IN$2:IN$33,MATCH(ratings!$A151,tournaments!IM$2:IM$33,0))))</f>
        <v>0</v>
      </c>
      <c r="JC151" s="3">
        <f>IF(ISNA(MATCH(ratings!$A151,tournaments!IM$2:IM$33,0)),0,(INDEX(tournaments!IO$2:IO$33,MATCH(ratings!$A151,tournaments!IM$2:IM$33,0))))</f>
        <v>0</v>
      </c>
      <c r="JD151" s="6">
        <f t="shared" ref="JD151" si="1981">(1-JB151)*JA151+JB151*JC151</f>
        <v>20</v>
      </c>
      <c r="JE151" s="9">
        <f>IF(ISNA(MATCH(ratings!$A151,tournaments!IP$2:IP$33,0)),0,(INDEX(tournaments!IQ$2:IQ$33,MATCH(ratings!$A151,tournaments!IP$2:IP$33,0))))</f>
        <v>0</v>
      </c>
      <c r="JF151" s="3">
        <f>IF(ISNA(MATCH(ratings!$A151,tournaments!IP$2:IP$33,0)),0,(INDEX(tournaments!IR$2:IR$33,MATCH(ratings!$A151,tournaments!IP$2:IP$33,0))))</f>
        <v>0</v>
      </c>
      <c r="JG151" s="6">
        <f t="shared" ref="JG151" si="1982">(1-JE151)*JD151+JE151*JF151</f>
        <v>20</v>
      </c>
      <c r="JH151" s="9">
        <f>IF(ISNA(MATCH(ratings!$A151,tournaments!IS$2:IS$33,0)),0,(INDEX(tournaments!IT$2:IT$33,MATCH(ratings!$A151,tournaments!IS$2:IS$33,0))))</f>
        <v>0</v>
      </c>
      <c r="JI151" s="3">
        <f>IF(ISNA(MATCH(ratings!$A151,tournaments!IS$2:IS$33,0)),0,(INDEX(tournaments!IU$2:IU$33,MATCH(ratings!$A151,tournaments!IS$2:IS$33,0))))</f>
        <v>0</v>
      </c>
      <c r="JJ151" s="6">
        <f t="shared" ref="JJ151" si="1983">(1-JH151)*JG151+JH151*JI151</f>
        <v>20</v>
      </c>
      <c r="JK151" s="9">
        <f>IF(ISNA(MATCH(ratings!$A151,tournaments!IV$2:IV$33,0)),0,(INDEX(tournaments!IW$2:IW$33,MATCH(ratings!$A151,tournaments!IV$2:IV$33,0))))</f>
        <v>0</v>
      </c>
      <c r="JL151" s="3">
        <f>IF(ISNA(MATCH(ratings!$A151,tournaments!IV$2:IV$33,0)),0,(INDEX(tournaments!IX$2:IX$33,MATCH(ratings!$A151,tournaments!IV$2:IV$33,0))))</f>
        <v>0</v>
      </c>
      <c r="JM151" s="6">
        <f t="shared" ref="JM151" si="1984">(1-JK151)*JJ151+JK151*JL151</f>
        <v>20</v>
      </c>
      <c r="JN151" s="9"/>
      <c r="JO151" s="3"/>
      <c r="JP151" s="6">
        <f t="shared" ref="JP151" si="1985">(1-JN151)*JM151+JN151*JO151</f>
        <v>20</v>
      </c>
      <c r="JQ151" s="6">
        <f>parameters!$B$3*parameters!$B$2+(1-parameters!$B$3)*ratings!JP151</f>
        <v>20</v>
      </c>
      <c r="JR151" s="9">
        <f>IF(ISNA(MATCH(ratings!$A151,tournaments!JC$2:JC$33,0)),0,(INDEX(tournaments!JD$2:JD$33,MATCH(ratings!$A151,tournaments!JC$2:JC$33,0))))</f>
        <v>0</v>
      </c>
      <c r="JS151" s="3">
        <f>IF(ISNA(MATCH(ratings!$A151,tournaments!JC$2:JC$33,0)),0,(INDEX(tournaments!JE$2:JE$33,MATCH(ratings!$A151,tournaments!JC$2:JC$33,0))))</f>
        <v>0</v>
      </c>
      <c r="JT151" s="6">
        <f t="shared" ref="JT151" si="1986">(1-JR151)*JQ151+JR151*JS151</f>
        <v>20</v>
      </c>
      <c r="JU151" s="9">
        <f>IF(ISNA(MATCH(ratings!$A151,tournaments!JF$2:JF$33,0)),0,(INDEX(tournaments!JG$2:JG$33,MATCH(ratings!$A151,tournaments!JF$2:JF$33,0))))</f>
        <v>0</v>
      </c>
      <c r="JV151" s="3">
        <f>IF(ISNA(MATCH(ratings!$A151,tournaments!JF$2:JF$33,0)),0,(INDEX(tournaments!JH$2:JH$33,MATCH(ratings!$A151,tournaments!JF$2:JF$33,0))))</f>
        <v>0</v>
      </c>
      <c r="JW151" s="6">
        <f t="shared" ref="JW151" si="1987">(1-JU151)*JT151+JU151*JV151</f>
        <v>20</v>
      </c>
      <c r="JX151" s="9">
        <f>IF(ISNA(MATCH(ratings!$A151,tournaments!JI$2:JI$33,0)),0,(INDEX(tournaments!JJ$2:JJ$33,MATCH(ratings!$A151,tournaments!JI$2:JI$33,0))))</f>
        <v>0</v>
      </c>
      <c r="JY151" s="3">
        <f>IF(ISNA(MATCH(ratings!$A151,tournaments!JI$2:JI$33,0)),0,(INDEX(tournaments!JK$2:JK$33,MATCH(ratings!$A151,tournaments!JI$2:JI$33,0))))</f>
        <v>0</v>
      </c>
      <c r="JZ151" s="6">
        <f t="shared" ref="JZ151" si="1988">(1-JX151)*JW151+JX151*JY151</f>
        <v>20</v>
      </c>
      <c r="KA151" s="9">
        <f>IF(ISNA(MATCH(ratings!$A151,tournaments!JL$2:JL$33,0)),0,(INDEX(tournaments!JM$2:JM$33,MATCH(ratings!$A151,tournaments!JL$2:JL$33,0))))</f>
        <v>0</v>
      </c>
      <c r="KB151" s="3">
        <f>IF(ISNA(MATCH(ratings!$A151,tournaments!JL$2:JL$33,0)),0,(INDEX(tournaments!JN$2:JN$33,MATCH(ratings!$A151,tournaments!JL$2:JL$33,0))))</f>
        <v>0</v>
      </c>
      <c r="KC151" s="6">
        <f t="shared" ref="KC151" si="1989">(1-KA151)*JZ151+KA151*KB151</f>
        <v>20</v>
      </c>
      <c r="KD151" s="9">
        <f>IF(ISNA(MATCH(ratings!$A151,tournaments!JO$2:JO$33,0)),0,(INDEX(tournaments!JP$2:JP$33,MATCH(ratings!$A151,tournaments!JO$2:JO$33,0))))</f>
        <v>0</v>
      </c>
      <c r="KE151" s="3">
        <f>IF(ISNA(MATCH(ratings!$A151,tournaments!JO$2:JO$33,0)),0,(INDEX(tournaments!JQ$2:JQ$33,MATCH(ratings!$A151,tournaments!JO$2:JO$33,0))))</f>
        <v>0</v>
      </c>
      <c r="KF151" s="6">
        <f t="shared" ref="KF151" si="1990">(1-KD151)*KC151+KD151*KE151</f>
        <v>20</v>
      </c>
      <c r="KG151" s="9">
        <f>IF(ISNA(MATCH(ratings!$A151,tournaments!JR$2:JR$33,0)),0,(INDEX(tournaments!JS$2:JS$33,MATCH(ratings!$A151,tournaments!JR$2:JR$33,0))))</f>
        <v>0</v>
      </c>
      <c r="KH151" s="3">
        <f>IF(ISNA(MATCH(ratings!$A151,tournaments!JR$2:JR$33,0)),0,(INDEX(tournaments!JT$2:JT$33,MATCH(ratings!$A151,tournaments!JR$2:JR$33,0))))</f>
        <v>0</v>
      </c>
      <c r="KI151" s="6">
        <f t="shared" ref="KI151" si="1991">(1-KG151)*KF151+KG151*KH151</f>
        <v>20</v>
      </c>
      <c r="KJ151" s="6">
        <f>parameters!$B$3*parameters!$B$2+(1-parameters!$B$3)*ratings!KI151</f>
        <v>20</v>
      </c>
      <c r="KK151" s="9">
        <f>IF(ISNA(MATCH(ratings!$A151,tournaments!JU$2:JU$33,0)),0,(INDEX(tournaments!JV$2:JV$33,MATCH(ratings!$A151,tournaments!JU$2:JU$33,0))))</f>
        <v>0</v>
      </c>
      <c r="KL151" s="3">
        <f>IF(ISNA(MATCH(ratings!$A151,tournaments!JU$2:JU$33,0)),0,(INDEX(tournaments!JW$2:JW$33,MATCH(ratings!$A151,tournaments!JU$2:JU$33,0))))</f>
        <v>0</v>
      </c>
      <c r="KM151" s="6">
        <f t="shared" ref="KM151" si="1992">(1-KK151)*KJ151+KK151*KL151</f>
        <v>20</v>
      </c>
      <c r="KN151" s="9">
        <f>IF(ISNA(MATCH(ratings!$A151,tournaments!JX$2:JX$33,0)),0,(INDEX(tournaments!JY$2:JY$33,MATCH(ratings!$A151,tournaments!JX$2:JX$33,0))))</f>
        <v>0</v>
      </c>
      <c r="KO151" s="3">
        <f>IF(ISNA(MATCH(ratings!$A151,tournaments!JX$2:JX$33,0)),0,(INDEX(tournaments!JZ$2:JZ$33,MATCH(ratings!$A151,tournaments!JX$2:JX$33,0))))</f>
        <v>0</v>
      </c>
      <c r="KP151" s="6">
        <f t="shared" ref="KP151" si="1993">(1-KN151)*KM151+KN151*KO151</f>
        <v>20</v>
      </c>
      <c r="KQ151" s="9">
        <f>IF(ISNA(MATCH(ratings!$A151,tournaments!KA$2:KA$33,0)),0,(INDEX(tournaments!KB$2:KB$33,MATCH(ratings!$A151,tournaments!KA$2:KA$33,0))))</f>
        <v>0</v>
      </c>
      <c r="KR151" s="3">
        <f>IF(ISNA(MATCH(ratings!$A151,tournaments!KA$2:KA$33,0)),0,(INDEX(tournaments!KC$2:KC$33,MATCH(ratings!$A151,tournaments!KA$2:KA$33,0))))</f>
        <v>0</v>
      </c>
      <c r="KS151" s="6">
        <f t="shared" ref="KS151" si="1994">(1-KQ151)*KP151+KQ151*KR151</f>
        <v>20</v>
      </c>
      <c r="KT151" s="9">
        <f>IF(ISNA(MATCH(ratings!$A151,tournaments!KD$2:KD$33,0)),0,(INDEX(tournaments!KE$2:KE$33,MATCH(ratings!$A151,tournaments!KD$2:KD$33,0))))</f>
        <v>0</v>
      </c>
      <c r="KU151" s="3">
        <f>IF(ISNA(MATCH(ratings!$A151,tournaments!KD$2:KD$33,0)),0,(INDEX(tournaments!KF$2:KF$33,MATCH(ratings!$A151,tournaments!KD$2:KD$33,0))))</f>
        <v>0</v>
      </c>
      <c r="KV151" s="6">
        <f t="shared" ref="KV151" si="1995">(1-KT151)*KS151+KT151*KU151</f>
        <v>20</v>
      </c>
      <c r="KW151" s="9">
        <f>IF(ISNA(MATCH(ratings!$A151,tournaments!KG$2:KG$33,0)),0,(INDEX(tournaments!KH$2:KH$33,MATCH(ratings!$A151,tournaments!KG$2:KG$33,0))))</f>
        <v>0</v>
      </c>
      <c r="KX151" s="3">
        <f>IF(ISNA(MATCH(ratings!$A151,tournaments!KG$2:KG$33,0)),0,(INDEX(tournaments!KI$2:KI$33,MATCH(ratings!$A151,tournaments!KG$2:KG$33,0))))</f>
        <v>0</v>
      </c>
      <c r="KY151" s="6">
        <f t="shared" ref="KY151" si="1996">(1-KW151)*KV151+KW151*KX151</f>
        <v>20</v>
      </c>
      <c r="KZ151" s="9">
        <f>IF(ISNA(MATCH(ratings!$A151,tournaments!KJ$2:KJ$33,0)),0,(INDEX(tournaments!KK$2:KK$33,MATCH(ratings!$A151,tournaments!KJ$2:KJ$33,0))))</f>
        <v>0</v>
      </c>
      <c r="LA151" s="3">
        <f>IF(ISNA(MATCH(ratings!$A151,tournaments!KJ$2:KJ$33,0)),0,(INDEX(tournaments!KL$2:KL$33,MATCH(ratings!$A151,tournaments!KJ$2:KJ$33,0))))</f>
        <v>0</v>
      </c>
      <c r="LB151" s="6">
        <f t="shared" ref="LB151" si="1997">(1-KZ151)*KY151+KZ151*LA151</f>
        <v>20</v>
      </c>
      <c r="LC151" s="6">
        <f>parameters!$B$3*parameters!$B$2+(1-parameters!$B$3)*ratings!LB151</f>
        <v>20</v>
      </c>
      <c r="LD151" s="9">
        <f>IF(ISNA(MATCH(ratings!$A151,tournaments!KN$2:KN$33,0)),0,(INDEX(tournaments!KO$2:KO$33,MATCH(ratings!$A151,tournaments!KN$2:KN$33,0))))</f>
        <v>0</v>
      </c>
      <c r="LE151" s="3">
        <f>IF(ISNA(MATCH(ratings!$A151,tournaments!KN$2:KN$33,0)),0,(INDEX(tournaments!KP$2:KP$33,MATCH(ratings!$A151,tournaments!KN$2:KN$33,0))))</f>
        <v>0</v>
      </c>
      <c r="LF151" s="6">
        <f t="shared" ref="LF151" si="1998">(1-LD151)*LC151+LD151*LE151</f>
        <v>20</v>
      </c>
      <c r="LG151" s="9">
        <f>IF(ISNA(MATCH(ratings!$A151,tournaments!KQ$2:KQ$33,0)),0,(INDEX(tournaments!KR$2:KR$33,MATCH(ratings!$A151,tournaments!KQ$2:KQ$33,0))))</f>
        <v>0</v>
      </c>
      <c r="LH151" s="3">
        <f>IF(ISNA(MATCH(ratings!$A151,tournaments!KQ$2:KQ$33,0)),0,(INDEX(tournaments!KS$2:KS$33,MATCH(ratings!$A151,tournaments!KQ$2:KQ$33,0))))</f>
        <v>0</v>
      </c>
      <c r="LI151" s="6">
        <f t="shared" ref="LI151" si="1999">(1-LG151)*LF151+LG151*LH151</f>
        <v>20</v>
      </c>
      <c r="LJ151" s="9">
        <f>IF(ISNA(MATCH(ratings!$A151,tournaments!KT$2:KT$33,0)),0,(INDEX(tournaments!KU$2:KU$33,MATCH(ratings!$A151,tournaments!KT$2:KT$33,0))))</f>
        <v>0</v>
      </c>
      <c r="LK151" s="3">
        <f>IF(ISNA(MATCH(ratings!$A151,tournaments!KT$2:KT$33,0)),0,(INDEX(tournaments!KV$2:KV$33,MATCH(ratings!$A151,tournaments!KT$2:KT$33,0))))</f>
        <v>0</v>
      </c>
      <c r="LL151" s="6">
        <f t="shared" ref="LL151" si="2000">(1-LJ151)*LI151+LJ151*LK151</f>
        <v>20</v>
      </c>
      <c r="LM151" s="9">
        <f>IF(ISNA(MATCH(ratings!$A151,tournaments!KW$2:KW$33,0)),0,(INDEX(tournaments!KX$2:KX$33,MATCH(ratings!$A151,tournaments!KW$2:KW$33,0))))</f>
        <v>0</v>
      </c>
      <c r="LN151" s="3">
        <f>IF(ISNA(MATCH(ratings!$A151,tournaments!KW$2:KW$33,0)),0,(INDEX(tournaments!KY$2:KY$33,MATCH(ratings!$A151,tournaments!KW$2:KW$33,0))))</f>
        <v>0</v>
      </c>
      <c r="LO151" s="6">
        <f t="shared" ref="LO151" si="2001">(1-LM151)*LL151+LM151*LN151</f>
        <v>20</v>
      </c>
      <c r="LP151" s="9">
        <f>IF(ISNA(MATCH(ratings!$A151,tournaments!KZ$2:KZ$33,0)),0,(INDEX(tournaments!LA$2:LA$33,MATCH(ratings!$A151,tournaments!KZ$2:KZ$33,0))))</f>
        <v>0</v>
      </c>
      <c r="LQ151" s="3">
        <f>IF(ISNA(MATCH(ratings!$A151,tournaments!KZ$2:KZ$33,0)),0,(INDEX(tournaments!LB$2:LB$33,MATCH(ratings!$A151,tournaments!KZ$2:KZ$33,0))))</f>
        <v>0</v>
      </c>
      <c r="LR151" s="6">
        <f t="shared" ref="LR151" si="2002">(1-LP151)*LO151+LP151*LQ151</f>
        <v>20</v>
      </c>
      <c r="LS151" s="9">
        <f>IF(ISNA(MATCH(ratings!$A151,tournaments!LC$2:LC$33,0)),0,(INDEX(tournaments!LD$2:LD$33,MATCH(ratings!$A151,tournaments!LC$2:LC$33,0))))</f>
        <v>0</v>
      </c>
      <c r="LT151" s="3">
        <f>IF(ISNA(MATCH(ratings!$A151,tournaments!LC$2:LC$33,0)),0,(INDEX(tournaments!LE$2:LE$33,MATCH(ratings!$A151,tournaments!LC$2:LC$33,0))))</f>
        <v>0</v>
      </c>
      <c r="LU151" s="6">
        <f t="shared" ref="LU151" si="2003">(1-LS151)*LR151+LS151*LT151</f>
        <v>20</v>
      </c>
      <c r="LV151" s="6">
        <f>parameters!$B$3*parameters!$B$2+(1-parameters!$B$3)*ratings!LU151</f>
        <v>20</v>
      </c>
      <c r="LW151" s="9">
        <f>IF(ISNA(MATCH(ratings!$A151,tournaments!LF$2:LF$33,0)),0,(INDEX(tournaments!LG$2:LG$33,MATCH(ratings!$A151,tournaments!LF$2:LF$33,0))))</f>
        <v>0</v>
      </c>
      <c r="LX151" s="3">
        <f>IF(ISNA(MATCH(ratings!$A151,tournaments!LF$2:LF$33,0)),0,(INDEX(tournaments!LH$2:LH$33,MATCH(ratings!$A151,tournaments!LF$2:LF$33,0))))</f>
        <v>0</v>
      </c>
      <c r="LY151" s="6">
        <f t="shared" ref="LY151" si="2004">(1-LW151)*LV151+LW151*LX151</f>
        <v>20</v>
      </c>
      <c r="LZ151" s="9">
        <f>IF(ISNA(MATCH(ratings!$A151,tournaments!LI$2:LI$33,0)),0,(INDEX(tournaments!LJ$2:LJ$33,MATCH(ratings!$A151,tournaments!LI$2:LI$33,0))))</f>
        <v>0</v>
      </c>
      <c r="MA151" s="3">
        <f>IF(ISNA(MATCH(ratings!$A151,tournaments!LI$2:LI$33,0)),0,(INDEX(tournaments!LK$2:LK$33,MATCH(ratings!$A151,tournaments!LI$2:LI$33,0))))</f>
        <v>0</v>
      </c>
      <c r="MB151" s="6">
        <f t="shared" ref="MB151" si="2005">(1-LZ151)*LY151+LZ151*MA151</f>
        <v>20</v>
      </c>
      <c r="MC151" s="9">
        <f>IF(ISNA(MATCH(ratings!$A151,tournaments!LL$2:LL$33,0)),0,(INDEX(tournaments!LM$2:LM$33,MATCH(ratings!$A151,tournaments!LL$2:LL$33,0))))</f>
        <v>0</v>
      </c>
      <c r="MD151" s="3">
        <f>IF(ISNA(MATCH(ratings!$A151,tournaments!LL$2:LL$33,0)),0,(INDEX(tournaments!LN$2:LN$33,MATCH(ratings!$A151,tournaments!LL$2:LL$33,0))))</f>
        <v>0</v>
      </c>
      <c r="ME151" s="6">
        <f t="shared" ref="ME151" si="2006">(1-MC151)*MB151+MC151*MD151</f>
        <v>20</v>
      </c>
      <c r="MF151" s="6">
        <f>parameters!$B$3*parameters!$B$2+(1-parameters!$B$3)*ratings!ME151</f>
        <v>20</v>
      </c>
      <c r="MG151" s="9">
        <f>IF(ISNA(MATCH(ratings!$A151,tournaments!LO$2:LO$33,0)),0,(INDEX(tournaments!LP$2:LP$33,MATCH(ratings!$A151,tournaments!LO$2:LO$33,0))))</f>
        <v>0</v>
      </c>
      <c r="MH151" s="3">
        <f>IF(ISNA(MATCH(ratings!$A151,tournaments!LO$2:LO$33,0)),0,(INDEX(tournaments!LQ$2:LQ$33,MATCH(ratings!$A151,tournaments!LO$2:LO$33,0))))</f>
        <v>0</v>
      </c>
      <c r="MI151" s="6">
        <f t="shared" ref="MI151" si="2007">(1-MG151)*MF151+MG151*MH151</f>
        <v>20</v>
      </c>
      <c r="MJ151" s="9">
        <f>IF(ISNA(MATCH(ratings!$A151,tournaments!LR$2:LR$33,0)),0,(INDEX(tournaments!LS$2:LS$33,MATCH(ratings!$A151,tournaments!LR$2:LR$33,0))))</f>
        <v>0</v>
      </c>
      <c r="MK151" s="3">
        <f>IF(ISNA(MATCH(ratings!$A151,tournaments!LR$2:LR$33,0)),0,(INDEX(tournaments!LT$2:LT$33,MATCH(ratings!$A151,tournaments!LR$2:LR$33,0))))</f>
        <v>0</v>
      </c>
      <c r="ML151" s="6">
        <f t="shared" ref="ML151" si="2008">(1-MJ151)*MI151+MJ151*MK151</f>
        <v>20</v>
      </c>
      <c r="MM151" s="9">
        <f>IF(ISNA(MATCH(ratings!$A151,tournaments!LU$2:LU$33,0)),0,(INDEX(tournaments!LV$2:LV$33,MATCH(ratings!$A151,tournaments!LU$2:LU$33,0))))</f>
        <v>0</v>
      </c>
      <c r="MN151" s="3">
        <f>IF(ISNA(MATCH(ratings!$A151,tournaments!LU$2:LU$33,0)),0,(INDEX(tournaments!LW$2:LW$33,MATCH(ratings!$A151,tournaments!LU$2:LU$33,0))))</f>
        <v>0</v>
      </c>
      <c r="MO151" s="6">
        <f t="shared" ref="MO151" si="2009">(1-MM151)*ML151+MM151*MN151</f>
        <v>20</v>
      </c>
      <c r="MP151" s="9">
        <f>IF(ISNA(MATCH(ratings!$A151,tournaments!LX$2:LX$33,0)),0,(INDEX(tournaments!LY$2:LY$33,MATCH(ratings!$A151,tournaments!LX$2:LX$33,0))))</f>
        <v>0</v>
      </c>
      <c r="MQ151" s="3">
        <f>IF(ISNA(MATCH(ratings!$A151,tournaments!LX$2:LX$33,0)),0,(INDEX(tournaments!LZ$2:LZ$33,MATCH(ratings!$A151,tournaments!LX$2:LX$33,0))))</f>
        <v>0</v>
      </c>
      <c r="MR151" s="6">
        <f t="shared" ref="MR151" si="2010">(1-MP151)*MO151+MP151*MQ151</f>
        <v>20</v>
      </c>
      <c r="MS151" s="9">
        <f>IF(ISNA(MATCH(ratings!$A151,tournaments!MA$2:MA$33,0)),0,(INDEX(tournaments!MB$2:MB$33,MATCH(ratings!$A151,tournaments!MA$2:MA$33,0))))</f>
        <v>0</v>
      </c>
      <c r="MT151" s="3">
        <f>IF(ISNA(MATCH(ratings!$A151,tournaments!MA$2:MA$33,0)),0,(INDEX(tournaments!MC$2:MC$33,MATCH(ratings!$A151,tournaments!MA$2:MA$33,0))))</f>
        <v>0</v>
      </c>
      <c r="MU151" s="6">
        <f t="shared" ref="MU151" si="2011">(1-MS151)*MR151+MS151*MT151</f>
        <v>20</v>
      </c>
      <c r="MV151" s="6">
        <f>parameters!$B$3*parameters!$B$2+(1-parameters!$B$3)*ratings!MU151</f>
        <v>20</v>
      </c>
      <c r="MW151" s="6">
        <f>parameters!$B$3*parameters!$B$2+(1-parameters!$B$3)*ratings!MV151</f>
        <v>20</v>
      </c>
      <c r="MX151" s="6">
        <f>parameters!$B$3*parameters!$B$2+(1-parameters!$B$3)*ratings!MW151</f>
        <v>20</v>
      </c>
      <c r="MY151" s="9">
        <f>IF(ISNA(MATCH(ratings!$A151,tournaments!MD$2:MD$33,0)),0,(INDEX(tournaments!ME$2:ME$33,MATCH(ratings!$A151,tournaments!MD$2:MD$33,0))))</f>
        <v>0.22474125530556066</v>
      </c>
      <c r="MZ151" s="3">
        <f>IF(ISNA(MATCH(ratings!$A151,tournaments!MD$2:MD$33,0)),0,(INDEX(tournaments!MF$2:MF$33,MATCH(ratings!$A151,tournaments!MD$2:MD$33,0))))</f>
        <v>12.5</v>
      </c>
      <c r="NA151" s="6">
        <f t="shared" ref="NA151" si="2012">(1-MY151)*MX151+MY151*MZ151</f>
        <v>18.314440585208295</v>
      </c>
      <c r="NB151" s="9">
        <f>IF(ISNA(MATCH(ratings!$A151,tournaments!MG$2:MG$33,0)),0,(INDEX(tournaments!MH$2:MH$33,MATCH(ratings!$A151,tournaments!MG$2:MG$33,0))))</f>
        <v>0</v>
      </c>
      <c r="NC151" s="3">
        <f>IF(ISNA(MATCH(ratings!$A151,tournaments!MG$2:MG$33,0)),0,(INDEX(tournaments!MI$2:MI$33,MATCH(ratings!$A151,tournaments!MG$2:MG$33,0))))</f>
        <v>0</v>
      </c>
      <c r="ND151" s="6">
        <f t="shared" ref="ND151" si="2013">(1-NB151)*NA151+NB151*NC151</f>
        <v>18.314440585208295</v>
      </c>
      <c r="NE151" s="9">
        <f>IF(ISNA(MATCH(ratings!$A151,tournaments!MJ$2:MJ$33,0)),0,(INDEX(tournaments!MK$2:MK$33,MATCH(ratings!$A151,tournaments!MJ$2:MJ$33,0))))</f>
        <v>0</v>
      </c>
      <c r="NF151" s="3">
        <f>IF(ISNA(MATCH(ratings!$A151,tournaments!MJ$2:MJ$33,0)),0,(INDEX(tournaments!ML$2:ML$33,MATCH(ratings!$A151,tournaments!MJ$2:MJ$33,0))))</f>
        <v>0</v>
      </c>
      <c r="NG151" s="6">
        <f t="shared" ref="NG151" si="2014">(1-NE151)*ND151+NE151*NF151</f>
        <v>18.314440585208295</v>
      </c>
      <c r="NH151" s="9">
        <f>IF(ISNA(MATCH(ratings!$A151,tournaments!MM$2:MM$33,0)),0,(INDEX(tournaments!MN$2:MN$33,MATCH(ratings!$A151,tournaments!MM$2:MM$33,0))))</f>
        <v>0</v>
      </c>
      <c r="NI151" s="3">
        <f>IF(ISNA(MATCH(ratings!$A151,tournaments!MM$2:MM$33,0)),0,(INDEX(tournaments!MO$2:MO$33,MATCH(ratings!$A151,tournaments!MM$2:MM$33,0))))</f>
        <v>0</v>
      </c>
      <c r="NJ151" s="6">
        <f t="shared" ref="NJ151" si="2015">(1-NH151)*NG151+NH151*NI151</f>
        <v>18.314440585208295</v>
      </c>
      <c r="NK151" s="9">
        <f>IF(ISNA(MATCH(ratings!$A151,tournaments!MP$2:MP$33,0)),0,(INDEX(tournaments!MQ$2:MQ$33,MATCH(ratings!$A151,tournaments!MP$2:MP$33,0))))</f>
        <v>0</v>
      </c>
      <c r="NL151" s="3">
        <f>IF(ISNA(MATCH(ratings!$A151,tournaments!MP$2:MP$33,0)),0,(INDEX(tournaments!MR$2:MR$33,MATCH(ratings!$A151,tournaments!MP$2:MP$33,0))))</f>
        <v>0</v>
      </c>
      <c r="NM151" s="6">
        <f t="shared" ref="NM151" si="2016">(1-NK151)*NJ151+NK151*NL151</f>
        <v>18.314440585208295</v>
      </c>
      <c r="NN151" s="9">
        <f>IF(ISNA(MATCH(ratings!$A151,tournaments!MS$2:MS$33,0)),0,(INDEX(tournaments!MT$2:MT$33,MATCH(ratings!$A151,tournaments!MS$2:MS$33,0))))</f>
        <v>0</v>
      </c>
      <c r="NO151" s="3">
        <f>IF(ISNA(MATCH(ratings!$A151,tournaments!MS$2:MS$33,0)),0,(INDEX(tournaments!MU$2:MU$33,MATCH(ratings!$A151,tournaments!MS$2:MS$33,0))))</f>
        <v>0</v>
      </c>
      <c r="NP151" s="6">
        <f t="shared" si="1264"/>
        <v>18.314440585208295</v>
      </c>
      <c r="NQ151" s="6">
        <f>parameters!$B$3*parameters!$B$2+(1-parameters!$B$3)*ratings!NP151</f>
        <v>18.482996526687465</v>
      </c>
      <c r="NR151" s="9">
        <f>IF(ISNA(MATCH(ratings!$A151,tournaments!MV$2:MV$33,0)),0,(INDEX(tournaments!MW$2:MW$33,MATCH(ratings!$A151,tournaments!MV$2:MV$33,0))))</f>
        <v>0</v>
      </c>
      <c r="NS151" s="3">
        <f>IF(ISNA(MATCH(ratings!$A151,tournaments!MV$2:MV$33,0)),0,(INDEX(tournaments!MX$2:MX$33,MATCH(ratings!$A151,tournaments!MV$2:MV$33,0))))</f>
        <v>0</v>
      </c>
      <c r="NT151" s="6">
        <f t="shared" si="1265"/>
        <v>18.482996526687465</v>
      </c>
      <c r="NU151" s="9">
        <f>IF(ISNA(MATCH(ratings!$A151,tournaments!MY$2:MY$33,0)),0,(INDEX(tournaments!MZ$2:MZ$33,MATCH(ratings!$A151,tournaments!MY$2:MY$33,0))))</f>
        <v>0</v>
      </c>
      <c r="NV151" s="3">
        <f>IF(ISNA(MATCH(ratings!$A151,tournaments!MY$2:MY$33,0)),0,(INDEX(tournaments!NA$2:NA$33,MATCH(ratings!$A151,tournaments!MY$2:MY$33,0))))</f>
        <v>0</v>
      </c>
      <c r="NW151" s="6">
        <f t="shared" si="1266"/>
        <v>18.482996526687465</v>
      </c>
      <c r="NX151" s="9">
        <f>IF(ISNA(MATCH(ratings!$A151,tournaments!NB$2:NB$33,0)),0,(INDEX(tournaments!NC$2:NC$33,MATCH(ratings!$A151,tournaments!NB$2:NB$33,0))))</f>
        <v>0</v>
      </c>
      <c r="NY151" s="3">
        <f>IF(ISNA(MATCH(ratings!$A151,tournaments!NB$2:NB$33,0)),0,(INDEX(tournaments!ND$2:ND$33,MATCH(ratings!$A151,tournaments!NB$2:NB$33,0))))</f>
        <v>0</v>
      </c>
      <c r="NZ151" s="6">
        <f t="shared" si="1267"/>
        <v>18.482996526687465</v>
      </c>
      <c r="OA151" s="9">
        <f>IF(ISNA(MATCH(ratings!$A151,tournaments!NE$2:NE$33,0)),0,(INDEX(tournaments!NF$2:NF$33,MATCH(ratings!$A151,tournaments!NE$2:NE$33,0))))</f>
        <v>0</v>
      </c>
      <c r="OB151" s="3">
        <f>IF(ISNA(MATCH(ratings!$A151,tournaments!NE$2:NE$33,0)),0,(INDEX(tournaments!NG$2:NG$33,MATCH(ratings!$A151,tournaments!NE$2:NE$33,0))))</f>
        <v>0</v>
      </c>
      <c r="OC151" s="6">
        <f t="shared" si="1268"/>
        <v>18.482996526687465</v>
      </c>
      <c r="OD151" s="6">
        <f>parameters!$B$3*parameters!$B$2+(1-parameters!$B$3)*ratings!OC151</f>
        <v>18.634696874018719</v>
      </c>
      <c r="OE151" s="9">
        <f>IF(ISNA(MATCH(ratings!$A151,tournaments!NH$2:NH$33,0)),0,(INDEX(tournaments!NI$2:NI$33,MATCH(ratings!$A151,tournaments!NH$2:NH$33,0))))</f>
        <v>0</v>
      </c>
      <c r="OF151" s="3">
        <f>IF(ISNA(MATCH(ratings!$A151,tournaments!NH$2:NH$33,0)),0,(INDEX(tournaments!NJ$2:NJ$33,MATCH(ratings!$A151,tournaments!NH$2:NH$33,0))))</f>
        <v>0</v>
      </c>
      <c r="OG151" s="6">
        <f t="shared" si="1269"/>
        <v>18.634696874018719</v>
      </c>
      <c r="OH151" s="9">
        <f>IF(ISNA(MATCH(ratings!$A151,tournaments!NK$2:NK$33,0)),0,(INDEX(tournaments!NL$2:NL$33,MATCH(ratings!$A151,tournaments!NK$2:NK$33,0))))</f>
        <v>0</v>
      </c>
      <c r="OI151" s="3">
        <f>IF(ISNA(MATCH(ratings!$A151,tournaments!NK$2:NK$33,0)),0,(INDEX(tournaments!NM$2:NM$33,MATCH(ratings!$A151,tournaments!NK$2:NK$33,0))))</f>
        <v>0</v>
      </c>
      <c r="OJ151" s="6">
        <f t="shared" si="1270"/>
        <v>18.634696874018719</v>
      </c>
    </row>
    <row r="152" spans="1:400" x14ac:dyDescent="0.2">
      <c r="A152" s="21" t="s">
        <v>146</v>
      </c>
      <c r="B152" s="6">
        <f>parameters!$B$2</f>
        <v>20</v>
      </c>
      <c r="E152" s="6">
        <f t="shared" ref="E152:E157" si="2017">(1-C152)*B152+C152*D152</f>
        <v>20</v>
      </c>
      <c r="F152" s="9">
        <f>IF(ISNA(MATCH(ratings!$A152,tournaments!D$2:D$33,0)),0,(INDEX(tournaments!E$2:E$33,MATCH(ratings!$A152,tournaments!D$2:D$33,0))))</f>
        <v>0</v>
      </c>
      <c r="G152" s="3">
        <f>IF(ISNA(MATCH(ratings!$A152,tournaments!D$2:D$33,0)),0,(INDEX(tournaments!F$2:F$33,MATCH(ratings!$A152,tournaments!D$2:D$33,0))))</f>
        <v>0</v>
      </c>
      <c r="H152" s="6">
        <f t="shared" ref="H152:H157" si="2018">(1-F152)*E152+F152*G152</f>
        <v>20</v>
      </c>
      <c r="I152" s="9">
        <f>IF(ISNA(MATCH(ratings!$A152,tournaments!G$2:G$33,0)),0,(INDEX(tournaments!H$2:H$33,MATCH(ratings!$A152,tournaments!G$2:G$33,0))))</f>
        <v>0</v>
      </c>
      <c r="J152" s="3">
        <f>IF(ISNA(MATCH(ratings!$A152,tournaments!G$2:G$33,0)),0,(INDEX(tournaments!I$2:I$33,MATCH(ratings!$A152,tournaments!G$2:G$33,0))))</f>
        <v>0</v>
      </c>
      <c r="K152" s="6">
        <f t="shared" ref="K152:K157" si="2019">(1-I152)*H152+I152*J152</f>
        <v>20</v>
      </c>
      <c r="L152" s="6">
        <f>parameters!$B$3*parameters!$B$2+(1-parameters!$B$3)*ratings!K152</f>
        <v>20</v>
      </c>
      <c r="M152" s="9">
        <f>IF(ISNA(MATCH(ratings!$A152,tournaments!J$2:J$33,0)),0,(INDEX(tournaments!K$2:K$33,MATCH(ratings!$A152,tournaments!J$2:J$33,0))))</f>
        <v>0</v>
      </c>
      <c r="N152" s="3">
        <f>IF(ISNA(MATCH(ratings!$A152,tournaments!J$2:J$33,0)),0,(INDEX(tournaments!L$2:L$33,MATCH(ratings!$A152,tournaments!J$2:J$33,0))))</f>
        <v>0</v>
      </c>
      <c r="O152" s="6">
        <f t="shared" ref="O152:O157" si="2020">(1-M152)*L152+M152*N152</f>
        <v>20</v>
      </c>
      <c r="P152" s="6">
        <f>parameters!$B$3*parameters!$B$2+(1-parameters!$B$3)*ratings!O152</f>
        <v>20</v>
      </c>
      <c r="Q152" s="9">
        <f>IF(ISNA(MATCH(ratings!$A152,tournaments!M$2:M$33,0)),0,(INDEX(tournaments!N$2:N$33,MATCH(ratings!$A152,tournaments!M$2:M$33,0))))</f>
        <v>0</v>
      </c>
      <c r="R152" s="3">
        <f>IF(ISNA(MATCH(ratings!$A152,tournaments!M$2:M$33,0)),0,(INDEX(tournaments!O$2:O$33,MATCH(ratings!$A152,tournaments!M$2:M$33,0))))</f>
        <v>0</v>
      </c>
      <c r="S152" s="6">
        <f t="shared" ref="S152:S157" si="2021">(1-Q152)*P152+Q152*R152</f>
        <v>20</v>
      </c>
      <c r="T152" s="9">
        <f>IF(ISNA(MATCH(ratings!$A152,tournaments!P$2:P$33,0)),0,(INDEX(tournaments!Q$2:Q$33,MATCH(ratings!$A152,tournaments!P$2:P$33,0))))</f>
        <v>0</v>
      </c>
      <c r="U152" s="3">
        <f>IF(ISNA(MATCH(ratings!$A152,tournaments!P$2:P$33,0)),0,(INDEX(tournaments!R$2:R$33,MATCH(ratings!$A152,tournaments!P$2:P$33,0))))</f>
        <v>0</v>
      </c>
      <c r="V152" s="6">
        <f t="shared" ref="V152:V157" si="2022">(1-T152)*S152+T152*U152</f>
        <v>20</v>
      </c>
      <c r="W152" s="6">
        <f>parameters!$B$3*parameters!$B$2+(1-parameters!$B$3)*ratings!V152</f>
        <v>20</v>
      </c>
      <c r="X152" s="9">
        <f>IF(ISNA(MATCH(ratings!$A152,tournaments!S$2:S$33,0)),0,(INDEX(tournaments!T$2:T$33,MATCH(ratings!$A152,tournaments!S$2:S$33,0))))</f>
        <v>0</v>
      </c>
      <c r="Y152" s="3">
        <f>IF(ISNA(MATCH(ratings!$A152,tournaments!S$2:S$33,0)),0,(INDEX(tournaments!U$2:U$33,MATCH(ratings!$A152,tournaments!S$2:S$33,0))))</f>
        <v>0</v>
      </c>
      <c r="Z152" s="6">
        <f t="shared" ref="Z152:Z157" si="2023">(1-X152)*W152+X152*Y152</f>
        <v>20</v>
      </c>
      <c r="AA152" s="9">
        <f>IF(ISNA(MATCH(ratings!$A152,tournaments!V$2:V$33,0)),0,(INDEX(tournaments!W$2:W$33,MATCH(ratings!$A152,tournaments!V$2:V$33,0))))</f>
        <v>0</v>
      </c>
      <c r="AB152" s="3">
        <f>IF(ISNA(MATCH(ratings!$A152,tournaments!V$2:V$33,0)),0,(INDEX(tournaments!X$2:X$33,MATCH(ratings!$A152,tournaments!V$2:V$33,0))))</f>
        <v>0</v>
      </c>
      <c r="AC152" s="6">
        <f t="shared" ref="AC152:AC157" si="2024">(1-AA152)*Z152+AA152*AB152</f>
        <v>20</v>
      </c>
      <c r="AD152" s="9">
        <f>IF(ISNA(MATCH(ratings!$A152,tournaments!Y$2:Y$33,0)),0,(INDEX(tournaments!Z$2:Z$33,MATCH(ratings!$A152,tournaments!Y$2:Y$33,0))))</f>
        <v>0</v>
      </c>
      <c r="AE152" s="3">
        <f>IF(ISNA(MATCH(ratings!$A152,tournaments!Y$2:Y$33,0)),0,(INDEX(tournaments!AA$2:AA$33,MATCH(ratings!$A152,tournaments!Y$2:Y$33,0))))</f>
        <v>0</v>
      </c>
      <c r="AF152" s="6">
        <f t="shared" ref="AF152:AF157" si="2025">(1-AD152)*AC152+AD152*AE152</f>
        <v>20</v>
      </c>
      <c r="AG152" s="9">
        <f>IF(ISNA(MATCH(ratings!$A152,tournaments!AB$2:AB$33,0)),0,(INDEX(tournaments!AC$2:AC$33,MATCH(ratings!$A152,tournaments!AB$2:AB$33,0))))</f>
        <v>0</v>
      </c>
      <c r="AH152" s="3">
        <f>IF(ISNA(MATCH(ratings!$A152,tournaments!AB$2:AB$33,0)),0,(INDEX(tournaments!AD$2:AD$33,MATCH(ratings!$A152,tournaments!AB$2:AB$33,0))))</f>
        <v>0</v>
      </c>
      <c r="AI152" s="6">
        <f t="shared" ref="AI152:AI157" si="2026">(1-AG152)*AF152+AG152*AH152</f>
        <v>20</v>
      </c>
      <c r="AJ152" s="9">
        <f>IF(ISNA(MATCH(ratings!$A152,tournaments!AE$2:AE$33,0)),0,(INDEX(tournaments!AF$2:AF$33,MATCH(ratings!$A152,tournaments!AE$2:AE$33,0))))</f>
        <v>0</v>
      </c>
      <c r="AK152" s="3">
        <f>IF(ISNA(MATCH(ratings!$A152,tournaments!AE$2:AE$33,0)),0,(INDEX(tournaments!AG$2:AG$33,MATCH(ratings!$A152,tournaments!AE$2:AE$33,0))))</f>
        <v>0</v>
      </c>
      <c r="AL152" s="6">
        <f t="shared" ref="AL152:AL157" si="2027">(1-AJ152)*AI152+AJ152*AK152</f>
        <v>20</v>
      </c>
      <c r="AM152" s="9">
        <f>IF(ISNA(MATCH(ratings!$A152,tournaments!AH$2:AH$33,0)),0,(INDEX(tournaments!AI$2:AI$33,MATCH(ratings!$A152,tournaments!AH$2:AH$33,0))))</f>
        <v>0</v>
      </c>
      <c r="AN152" s="3">
        <f>IF(ISNA(MATCH(ratings!$A152,tournaments!AH$2:AH$33,0)),0,(INDEX(tournaments!AJ$2:AJ$33,MATCH(ratings!$A152,tournaments!AH$2:AH$33,0))))</f>
        <v>0</v>
      </c>
      <c r="AO152" s="6">
        <f t="shared" ref="AO152:AO157" si="2028">(1-AM152)*AL152+AM152*AN152</f>
        <v>20</v>
      </c>
      <c r="AP152" s="9">
        <f>IF(ISNA(MATCH(ratings!$A152,tournaments!AK$2:AK$33,0)),0,(INDEX(tournaments!AL$2:AL$33,MATCH(ratings!$A152,tournaments!AK$2:AK$33,0))))</f>
        <v>0</v>
      </c>
      <c r="AQ152" s="3">
        <f>IF(ISNA(MATCH(ratings!$A152,tournaments!AK$2:AK$33,0)),0,(INDEX(tournaments!AM$2:AM$33,MATCH(ratings!$A152,tournaments!AK$2:AK$33,0))))</f>
        <v>0</v>
      </c>
      <c r="AR152" s="6">
        <f t="shared" ref="AR152:AR157" si="2029">(1-AP152)*AO152+AP152*AQ152</f>
        <v>20</v>
      </c>
      <c r="AS152" s="6">
        <f>parameters!$B$3*parameters!$B$2+(1-parameters!$B$3)*ratings!AR152</f>
        <v>20</v>
      </c>
      <c r="AT152" s="9">
        <f>IF(ISNA(MATCH(ratings!$A152,tournaments!AN$2:AN$33,0)),0,(INDEX(tournaments!AO$2:AO$33,MATCH(ratings!$A152,tournaments!AN$2:AN$33,0))))</f>
        <v>0</v>
      </c>
      <c r="AU152" s="3">
        <f>IF(ISNA(MATCH(ratings!$A152,tournaments!AN$2:AN$33,0)),0,(INDEX(tournaments!AP$2:AP$33,MATCH(ratings!$A152,tournaments!AN$2:AN$33,0))))</f>
        <v>0</v>
      </c>
      <c r="AV152" s="6">
        <f t="shared" ref="AV152:AV157" si="2030">(1-AT152)*AS152+AT152*AU152</f>
        <v>20</v>
      </c>
      <c r="AW152" s="9">
        <f>IF(ISNA(MATCH(ratings!$A152,tournaments!AQ$2:AQ$33,0)),0,(INDEX(tournaments!AR$2:AR$33,MATCH(ratings!$A152,tournaments!AQ$2:AQ$33,0))))</f>
        <v>0</v>
      </c>
      <c r="AX152" s="3">
        <f>IF(ISNA(MATCH(ratings!$A152,tournaments!AQ$2:AQ$33,0)),0,(INDEX(tournaments!AS$2:AS$33,MATCH(ratings!$A152,tournaments!AQ$2:AQ$33,0))))</f>
        <v>0</v>
      </c>
      <c r="AY152" s="6">
        <f t="shared" ref="AY152:AY157" si="2031">(1-AW152)*AV152+AW152*AX152</f>
        <v>20</v>
      </c>
      <c r="AZ152" s="9">
        <f>IF(ISNA(MATCH(ratings!$A152,tournaments!AT$2:AT$33,0)),0,(INDEX(tournaments!AU$2:AU$33,MATCH(ratings!$A152,tournaments!AT$2:AT$33,0))))</f>
        <v>0</v>
      </c>
      <c r="BA152" s="3">
        <f>IF(ISNA(MATCH(ratings!$A152,tournaments!AT$2:AT$33,0)),0,(INDEX(tournaments!AV$2:AV$33,MATCH(ratings!$A152,tournaments!AT$2:AT$33,0))))</f>
        <v>0</v>
      </c>
      <c r="BB152" s="6">
        <f t="shared" ref="BB152:BB157" si="2032">(1-AZ152)*AY152+AZ152*BA152</f>
        <v>20</v>
      </c>
      <c r="BC152" s="9">
        <f>IF(ISNA(MATCH(ratings!$A152,tournaments!AW$2:AW$33,0)),0,(INDEX(tournaments!AX$2:AX$33,MATCH(ratings!$A152,tournaments!AW$2:AW$33,0))))</f>
        <v>0</v>
      </c>
      <c r="BD152" s="3">
        <f>IF(ISNA(MATCH(ratings!$A152,tournaments!AW$2:AW$33,0)),0,(INDEX(tournaments!AY$2:AY$33,MATCH(ratings!$A152,tournaments!AW$2:AW$33,0))))</f>
        <v>0</v>
      </c>
      <c r="BE152" s="6">
        <f t="shared" ref="BE152:BE157" si="2033">(1-BC152)*BB152+BC152*BD152</f>
        <v>20</v>
      </c>
      <c r="BF152" s="9">
        <f>IF(ISNA(MATCH(ratings!$A152,tournaments!AZ$2:AZ$33,0)),0,(INDEX(tournaments!BA$2:BA$33,MATCH(ratings!$A152,tournaments!AZ$2:AZ$33,0))))</f>
        <v>0</v>
      </c>
      <c r="BG152" s="3">
        <f>IF(ISNA(MATCH(ratings!$A152,tournaments!AZ$2:AZ$33,0)),0,(INDEX(tournaments!BB$2:BB$33,MATCH(ratings!$A152,tournaments!AZ$2:AZ$33,0))))</f>
        <v>0</v>
      </c>
      <c r="BH152" s="6">
        <f t="shared" ref="BH152:BH157" si="2034">(1-BF152)*BE152+BF152*BG152</f>
        <v>20</v>
      </c>
      <c r="BI152" s="9">
        <f>IF(ISNA(MATCH(ratings!$A152,tournaments!BC$2:BC$33,0)),0,(INDEX(tournaments!BD$2:BD$33,MATCH(ratings!$A152,tournaments!BC$2:BC$33,0))))</f>
        <v>0</v>
      </c>
      <c r="BJ152" s="3">
        <f>IF(ISNA(MATCH(ratings!$A152,tournaments!BC$2:BC$33,0)),0,(INDEX(tournaments!BE$2:BE$33,MATCH(ratings!$A152,tournaments!BC$2:BC$33,0))))</f>
        <v>0</v>
      </c>
      <c r="BK152" s="6">
        <f t="shared" ref="BK152:BK157" si="2035">(1-BI152)*BH152+BI152*BJ152</f>
        <v>20</v>
      </c>
      <c r="BL152" s="9">
        <f>IF(ISNA(MATCH(ratings!$A152,tournaments!BF$2:BF$33,0)),0,(INDEX(tournaments!BG$2:BG$33,MATCH(ratings!$A152,tournaments!BF$2:BF$33,0))))</f>
        <v>0</v>
      </c>
      <c r="BM152" s="3">
        <f>IF(ISNA(MATCH(ratings!$A152,tournaments!BF$2:BF$33,0)),0,(INDEX(tournaments!BH$2:BH$33,MATCH(ratings!$A152,tournaments!BF$2:BF$33,0))))</f>
        <v>0</v>
      </c>
      <c r="BN152" s="6">
        <f t="shared" ref="BN152:BN157" si="2036">(1-BL152)*BK152+BL152*BM152</f>
        <v>20</v>
      </c>
      <c r="BO152" s="6">
        <f>parameters!$B$3*parameters!$B$2+(1-parameters!$B$3)*ratings!BN152</f>
        <v>20</v>
      </c>
      <c r="BP152" s="9">
        <f>IF(ISNA(MATCH(ratings!$A152,tournaments!BI$2:BI$33,0)),0,(INDEX(tournaments!BJ$2:BJ$33,MATCH(ratings!$A152,tournaments!BI$2:BI$33,0))))</f>
        <v>0</v>
      </c>
      <c r="BQ152" s="3">
        <f>IF(ISNA(MATCH(ratings!$A152,tournaments!BI$2:BI$33,0)),0,(INDEX(tournaments!BK$2:BK$33,MATCH(ratings!$A152,tournaments!BI$2:BI$33,0))))</f>
        <v>0</v>
      </c>
      <c r="BR152" s="6">
        <f t="shared" ref="BR152:BR157" si="2037">(1-BP152)*BO152+BP152*BQ152</f>
        <v>20</v>
      </c>
      <c r="BS152" s="9">
        <f>IF(ISNA(MATCH(ratings!$A152,tournaments!BL$2:BL$33,0)),0,(INDEX(tournaments!BM$2:BM$33,MATCH(ratings!$A152,tournaments!BL$2:BL$33,0))))</f>
        <v>0</v>
      </c>
      <c r="BT152" s="3">
        <f>IF(ISNA(MATCH(ratings!$A152,tournaments!BL$2:BL$33,0)),0,(INDEX(tournaments!BN$2:BN$33,MATCH(ratings!$A152,tournaments!BL$2:BL$33,0))))</f>
        <v>0</v>
      </c>
      <c r="BU152" s="6">
        <f t="shared" ref="BU152:BU157" si="2038">(1-BS152)*BR152+BS152*BT152</f>
        <v>20</v>
      </c>
      <c r="BV152" s="9">
        <f>IF(ISNA(MATCH(ratings!$A152,tournaments!BO$2:BO$33,0)),0,(INDEX(tournaments!BP$2:BP$33,MATCH(ratings!$A152,tournaments!BO$2:BO$33,0))))</f>
        <v>0</v>
      </c>
      <c r="BW152" s="3">
        <f>IF(ISNA(MATCH(ratings!$A152,tournaments!BO$2:BO$33,0)),0,(INDEX(tournaments!BQ$2:BQ$33,MATCH(ratings!$A152,tournaments!BO$2:BO$33,0))))</f>
        <v>0</v>
      </c>
      <c r="BX152" s="6">
        <f t="shared" ref="BX152:BX157" si="2039">(1-BV152)*BU152+BV152*BW152</f>
        <v>20</v>
      </c>
      <c r="BY152" s="9">
        <f>IF(ISNA(MATCH(ratings!$A152,tournaments!BR$2:BR$33,0)),0,(INDEX(tournaments!BS$2:BS$33,MATCH(ratings!$A152,tournaments!BR$2:BR$33,0))))</f>
        <v>0</v>
      </c>
      <c r="BZ152" s="3">
        <f>IF(ISNA(MATCH(ratings!$A152,tournaments!BR$2:BR$33,0)),0,(INDEX(tournaments!BT$2:BT$33,MATCH(ratings!$A152,tournaments!BR$2:BR$33,0))))</f>
        <v>0</v>
      </c>
      <c r="CA152" s="6">
        <f t="shared" ref="CA152:CA157" si="2040">(1-BY152)*BX152+BY152*BZ152</f>
        <v>20</v>
      </c>
      <c r="CB152" s="9">
        <f>IF(ISNA(MATCH(ratings!$A152,tournaments!BU$2:BU$33,0)),0,(INDEX(tournaments!BV$2:BV$33,MATCH(ratings!$A152,tournaments!BU$2:BU$33,0))))</f>
        <v>0</v>
      </c>
      <c r="CC152" s="3">
        <f>IF(ISNA(MATCH(ratings!$A152,tournaments!BU$2:BU$33,0)),0,(INDEX(tournaments!BW$2:BW$33,MATCH(ratings!$A152,tournaments!BU$2:BU$33,0))))</f>
        <v>0</v>
      </c>
      <c r="CD152" s="6">
        <f t="shared" ref="CD152:CD157" si="2041">(1-CB152)*CA152+CB152*CC152</f>
        <v>20</v>
      </c>
      <c r="CE152" s="9">
        <f>IF(ISNA(MATCH(ratings!$A152,tournaments!BX$2:BX$33,0)),0,(INDEX(tournaments!BY$2:BY$33,MATCH(ratings!$A152,tournaments!BX$2:BX$33,0))))</f>
        <v>0</v>
      </c>
      <c r="CF152" s="3">
        <f>IF(ISNA(MATCH(ratings!$A152,tournaments!BX$2:BX$33,0)),0,(INDEX(tournaments!BZ$2:BZ$33,MATCH(ratings!$A152,tournaments!BX$2:BX$33,0))))</f>
        <v>0</v>
      </c>
      <c r="CG152" s="6">
        <f t="shared" ref="CG152:CG157" si="2042">(1-CE152)*CD152+CE152*CF152</f>
        <v>20</v>
      </c>
      <c r="CH152" s="9">
        <f>IF(ISNA(MATCH(ratings!$A152,tournaments!CA$2:CA$33,0)),0,(INDEX(tournaments!CB$2:CB$33,MATCH(ratings!$A152,tournaments!CA$2:CA$33,0))))</f>
        <v>0</v>
      </c>
      <c r="CI152" s="3">
        <f>IF(ISNA(MATCH(ratings!$A152,tournaments!CA$2:CA$33,0)),0,(INDEX(tournaments!CC$2:CC$33,MATCH(ratings!$A152,tournaments!CA$2:CA$33,0))))</f>
        <v>0</v>
      </c>
      <c r="CJ152" s="6">
        <f t="shared" ref="CJ152:CJ157" si="2043">(1-CH152)*CG152+CH152*CI152</f>
        <v>20</v>
      </c>
      <c r="CK152" s="9">
        <f>IF(ISNA(MATCH(ratings!$A152,tournaments!CD$2:CD$33,0)),0,(INDEX(tournaments!CE$2:CE$33,MATCH(ratings!$A152,tournaments!CD$2:CD$33,0))))</f>
        <v>0</v>
      </c>
      <c r="CL152" s="3">
        <f>IF(ISNA(MATCH(ratings!$A152,tournaments!CD$2:CD$33,0)),0,(INDEX(tournaments!CF$2:CF$33,MATCH(ratings!$A152,tournaments!CD$2:CD$33,0))))</f>
        <v>0</v>
      </c>
      <c r="CM152" s="6">
        <f t="shared" ref="CM152:CM157" si="2044">(1-CK152)*CJ152+CK152*CL152</f>
        <v>20</v>
      </c>
      <c r="CN152" s="6">
        <f>parameters!$B$3*parameters!$B$2+(1-parameters!$B$3)*ratings!CM152</f>
        <v>20</v>
      </c>
      <c r="CO152" s="9">
        <f>IF(ISNA(MATCH(ratings!$A152,tournaments!CG$2:CG$33,0)),0,(INDEX(tournaments!CH$2:CH$33,MATCH(ratings!$A152,tournaments!CG$2:CG$33,0))))</f>
        <v>0</v>
      </c>
      <c r="CP152" s="3">
        <f>IF(ISNA(MATCH(ratings!$A152,tournaments!CG$2:CG$33,0)),0,(INDEX(tournaments!CI$2:CI$33,MATCH(ratings!$A152,tournaments!CG$2:CG$33,0))))</f>
        <v>0</v>
      </c>
      <c r="CQ152" s="6">
        <f t="shared" ref="CQ152:CQ157" si="2045">(1-CO152)*CN152+CO152*CP152</f>
        <v>20</v>
      </c>
      <c r="CR152" s="9">
        <f>IF(ISNA(MATCH(ratings!$A152,tournaments!CJ$2:CJ$33,0)),0,(INDEX(tournaments!CK$2:CK$33,MATCH(ratings!$A152,tournaments!CJ$2:CJ$33,0))))</f>
        <v>0</v>
      </c>
      <c r="CS152" s="3">
        <f>IF(ISNA(MATCH(ratings!$A152,tournaments!CJ$2:CJ$33,0)),0,(INDEX(tournaments!CL$2:CL$33,MATCH(ratings!$A152,tournaments!CJ$2:CJ$33,0))))</f>
        <v>0</v>
      </c>
      <c r="CT152" s="6">
        <f t="shared" ref="CT152:CT157" si="2046">(1-CR152)*CQ152+CR152*CS152</f>
        <v>20</v>
      </c>
      <c r="CU152" s="9">
        <f>IF(ISNA(MATCH(ratings!$A152,tournaments!CM$2:CM$33,0)),0,(INDEX(tournaments!CN$2:CN$33,MATCH(ratings!$A152,tournaments!CM$2:CM$33,0))))</f>
        <v>0</v>
      </c>
      <c r="CV152" s="3">
        <f>IF(ISNA(MATCH(ratings!$A152,tournaments!CM$2:CM$33,0)),0,(INDEX(tournaments!CO$2:CO$33,MATCH(ratings!$A152,tournaments!CM$2:CM$33,0))))</f>
        <v>0</v>
      </c>
      <c r="CW152" s="6">
        <f t="shared" ref="CW152:CW157" si="2047">(1-CU152)*CT152+CU152*CV152</f>
        <v>20</v>
      </c>
      <c r="CX152" s="9">
        <f>IF(ISNA(MATCH(ratings!$A152,tournaments!CP$2:CP$33,0)),0,(INDEX(tournaments!CQ$2:CQ$33,MATCH(ratings!$A152,tournaments!CP$2:CP$33,0))))</f>
        <v>0</v>
      </c>
      <c r="CY152" s="3">
        <f>IF(ISNA(MATCH(ratings!$A152,tournaments!CP$2:CP$33,0)),0,(INDEX(tournaments!CR$2:CR$33,MATCH(ratings!$A152,tournaments!CP$2:CP$33,0))))</f>
        <v>0</v>
      </c>
      <c r="CZ152" s="6">
        <f t="shared" ref="CZ152:CZ157" si="2048">(1-CX152)*CW152+CX152*CY152</f>
        <v>20</v>
      </c>
      <c r="DA152" s="9">
        <f>IF(ISNA(MATCH(ratings!$A152,tournaments!CS$2:CS$33,0)),0,(INDEX(tournaments!CT$2:CT$33,MATCH(ratings!$A152,tournaments!CS$2:CS$33,0))))</f>
        <v>0</v>
      </c>
      <c r="DB152" s="3">
        <f>IF(ISNA(MATCH(ratings!$A152,tournaments!CS$2:CS$33,0)),0,(INDEX(tournaments!CU$2:CU$33,MATCH(ratings!$A152,tournaments!CS$2:CS$33,0))))</f>
        <v>0</v>
      </c>
      <c r="DC152" s="6">
        <f t="shared" ref="DC152:DC157" si="2049">(1-DA152)*CZ152+DA152*DB152</f>
        <v>20</v>
      </c>
      <c r="DD152" s="9">
        <f>IF(ISNA(MATCH(ratings!$A152,tournaments!CV$2:CV$33,0)),0,(INDEX(tournaments!CW$2:CW$33,MATCH(ratings!$A152,tournaments!CV$2:CV$33,0))))</f>
        <v>0</v>
      </c>
      <c r="DE152" s="3">
        <f>IF(ISNA(MATCH(ratings!$A152,tournaments!CV$2:CV$33,0)),0,(INDEX(tournaments!CX$2:CX$33,MATCH(ratings!$A152,tournaments!CV$2:CV$33,0))))</f>
        <v>0</v>
      </c>
      <c r="DF152" s="6">
        <f t="shared" ref="DF152:DF157" si="2050">(1-DD152)*DC152+DD152*DE152</f>
        <v>20</v>
      </c>
      <c r="DG152" s="9">
        <f>IF(ISNA(MATCH(ratings!$A152,tournaments!CY$2:CY$33,0)),0,(INDEX(tournaments!CZ$2:CZ$33,MATCH(ratings!$A152,tournaments!CY$2:CY$33,0))))</f>
        <v>0</v>
      </c>
      <c r="DH152" s="3">
        <f>IF(ISNA(MATCH(ratings!$A152,tournaments!CY$2:CY$33,0)),0,(INDEX(tournaments!DA$2:DA$33,MATCH(ratings!$A152,tournaments!CY$2:CY$33,0))))</f>
        <v>0</v>
      </c>
      <c r="DI152" s="6">
        <f t="shared" ref="DI152:DI157" si="2051">(1-DG152)*DF152+DG152*DH152</f>
        <v>20</v>
      </c>
      <c r="DJ152" s="9">
        <f>IF(ISNA(MATCH(ratings!$A152,tournaments!DB$2:DB$33,0)),0,(INDEX(tournaments!DC$2:DC$33,MATCH(ratings!$A152,tournaments!DB$2:DB$33,0))))</f>
        <v>0</v>
      </c>
      <c r="DK152" s="3">
        <f>IF(ISNA(MATCH(ratings!$A152,tournaments!DB$2:DB$33,0)),0,(INDEX(tournaments!DD$2:DD$33,MATCH(ratings!$A152,tournaments!DB$2:DB$33,0))))</f>
        <v>0</v>
      </c>
      <c r="DL152" s="6">
        <f t="shared" ref="DL152:DL157" si="2052">(1-DJ152)*DI152+DJ152*DK152</f>
        <v>20</v>
      </c>
      <c r="DM152" s="6">
        <f>parameters!$B$3*parameters!$B$2+(1-parameters!$B$3)*ratings!DL152</f>
        <v>20</v>
      </c>
      <c r="DN152" s="9">
        <f>IF(ISNA(MATCH(ratings!$A152,tournaments!DE$2:DE$33,0)),0,(INDEX(tournaments!DF$2:DF$33,MATCH(ratings!$A152,tournaments!DE$2:DE$33,0))))</f>
        <v>0</v>
      </c>
      <c r="DO152" s="3">
        <f>IF(ISNA(MATCH(ratings!$A152,tournaments!DE$2:DE$33,0)),0,(INDEX(tournaments!DG$2:DG$33,MATCH(ratings!$A152,tournaments!DE$2:DE$33,0))))</f>
        <v>0</v>
      </c>
      <c r="DP152" s="6">
        <f t="shared" ref="DP152:DP157" si="2053">(1-DN152)*DM152+DN152*DO152</f>
        <v>20</v>
      </c>
      <c r="DQ152" s="9">
        <f>IF(ISNA(MATCH(ratings!$A152,tournaments!DH$2:DH$33,0)),0,(INDEX(tournaments!DI$2:DI$33,MATCH(ratings!$A152,tournaments!DH$2:DH$33,0))))</f>
        <v>0</v>
      </c>
      <c r="DR152" s="3">
        <f>IF(ISNA(MATCH(ratings!$A152,tournaments!DH$2:DH$33,0)),0,(INDEX(tournaments!DJ$2:DJ$33,MATCH(ratings!$A152,tournaments!DH$2:DH$33,0))))</f>
        <v>0</v>
      </c>
      <c r="DS152" s="6">
        <f t="shared" ref="DS152:DS157" si="2054">(1-DQ152)*DP152+DQ152*DR152</f>
        <v>20</v>
      </c>
      <c r="DT152" s="9">
        <f>IF(ISNA(MATCH(ratings!$A152,tournaments!DK$2:DK$33,0)),0,(INDEX(tournaments!DL$2:DL$33,MATCH(ratings!$A152,tournaments!DK$2:DK$33,0))))</f>
        <v>0</v>
      </c>
      <c r="DU152" s="3">
        <f>IF(ISNA(MATCH(ratings!$A152,tournaments!DK$2:DK$33,0)),0,(INDEX(tournaments!DM$2:DM$33,MATCH(ratings!$A152,tournaments!DK$2:DK$33,0))))</f>
        <v>0</v>
      </c>
      <c r="DV152" s="6">
        <f t="shared" ref="DV152:DV157" si="2055">(1-DT152)*DS152+DT152*DU152</f>
        <v>20</v>
      </c>
      <c r="DW152" s="9">
        <f>IF(ISNA(MATCH(ratings!$A152,tournaments!DN$2:DN$33,0)),0,(INDEX(tournaments!DO$2:DO$33,MATCH(ratings!$A152,tournaments!DN$2:DN$33,0))))</f>
        <v>0</v>
      </c>
      <c r="DX152" s="3">
        <f>IF(ISNA(MATCH(ratings!$A152,tournaments!DN$2:DN$33,0)),0,(INDEX(tournaments!DP$2:DP$33,MATCH(ratings!$A152,tournaments!DN$2:DN$33,0))))</f>
        <v>0</v>
      </c>
      <c r="DY152" s="6">
        <f t="shared" ref="DY152:DY157" si="2056">(1-DW152)*DV152+DW152*DX152</f>
        <v>20</v>
      </c>
      <c r="DZ152" s="9">
        <f>IF(ISNA(MATCH(ratings!$A152,tournaments!DQ$2:DQ$33,0)),0,(INDEX(tournaments!DR$2:DR$33,MATCH(ratings!$A152,tournaments!DQ$2:DQ$33,0))))</f>
        <v>0</v>
      </c>
      <c r="EA152" s="3">
        <f>IF(ISNA(MATCH(ratings!$A152,tournaments!DQ$2:DQ$33,0)),0,(INDEX(tournaments!DS$2:DS$33,MATCH(ratings!$A152,tournaments!DQ$2:DQ$33,0))))</f>
        <v>0</v>
      </c>
      <c r="EB152" s="6">
        <f t="shared" ref="EB152:EB157" si="2057">(1-DZ152)*DY152+DZ152*EA152</f>
        <v>20</v>
      </c>
      <c r="EC152" s="9">
        <f>IF(ISNA(MATCH(ratings!$A152,tournaments!DT$2:DT$33,0)),0,(INDEX(tournaments!DU$2:DU$33,MATCH(ratings!$A152,tournaments!DT$2:DT$33,0))))</f>
        <v>0</v>
      </c>
      <c r="ED152" s="3">
        <f>IF(ISNA(MATCH(ratings!$A152,tournaments!DT$2:DT$33,0)),0,(INDEX(tournaments!DV$2:DV$33,MATCH(ratings!$A152,tournaments!DT$2:DT$33,0))))</f>
        <v>0</v>
      </c>
      <c r="EE152" s="6">
        <f t="shared" ref="EE152:EE157" si="2058">(1-EC152)*EB152+EC152*ED152</f>
        <v>20</v>
      </c>
      <c r="EF152" s="9">
        <f>IF(ISNA(MATCH(ratings!$A152,tournaments!DW$2:DW$33,0)),0,(INDEX(tournaments!DX$2:DX$33,MATCH(ratings!$A152,tournaments!DW$2:DW$33,0))))</f>
        <v>0</v>
      </c>
      <c r="EG152" s="3">
        <f>IF(ISNA(MATCH(ratings!$A152,tournaments!DW$2:DW$33,0)),0,(INDEX(tournaments!DY$2:DY$33,MATCH(ratings!$A152,tournaments!DW$2:DW$33,0))))</f>
        <v>0</v>
      </c>
      <c r="EH152" s="6">
        <f t="shared" ref="EH152:EH157" si="2059">(1-EF152)*EE152+EF152*EG152</f>
        <v>20</v>
      </c>
      <c r="EI152" s="9">
        <f>IF(ISNA(MATCH(ratings!$A152,tournaments!DZ$2:DZ$33,0)),0,(INDEX(tournaments!EA$2:EA$33,MATCH(ratings!$A152,tournaments!DZ$2:DZ$33,0))))</f>
        <v>0</v>
      </c>
      <c r="EJ152" s="3">
        <f>IF(ISNA(MATCH(ratings!$A152,tournaments!DZ$2:DZ$33,0)),0,(INDEX(tournaments!EB$2:EB$33,MATCH(ratings!$A152,tournaments!DZ$2:DZ$33,0))))</f>
        <v>0</v>
      </c>
      <c r="EK152" s="6">
        <f t="shared" ref="EK152:EK157" si="2060">(1-EI152)*EH152+EI152*EJ152</f>
        <v>20</v>
      </c>
      <c r="EL152" s="6">
        <f>parameters!$B$3*parameters!$B$2+(1-parameters!$B$3)*ratings!EK152</f>
        <v>20</v>
      </c>
      <c r="EM152" s="9">
        <f>IF(ISNA(MATCH(ratings!$A152,tournaments!EC$2:EC$33,0)),0,(INDEX(tournaments!ED$2:ED$33,MATCH(ratings!$A152,tournaments!EC$2:EC$33,0))))</f>
        <v>0</v>
      </c>
      <c r="EN152" s="3">
        <f>IF(ISNA(MATCH(ratings!$A152,tournaments!EC$2:EC$33,0)),0,(INDEX(tournaments!EE$2:EE$33,MATCH(ratings!$A152,tournaments!EC$2:EC$33,0))))</f>
        <v>0</v>
      </c>
      <c r="EO152" s="6">
        <f t="shared" ref="EO152:EO157" si="2061">(1-EM152)*EL152+EM152*EN152</f>
        <v>20</v>
      </c>
      <c r="EP152" s="9">
        <f>IF(ISNA(MATCH(ratings!$A152,tournaments!EF$2:EF$33,0)),0,(INDEX(tournaments!EG$2:EG$33,MATCH(ratings!$A152,tournaments!EF$2:EF$33,0))))</f>
        <v>0</v>
      </c>
      <c r="EQ152" s="3">
        <f>IF(ISNA(MATCH(ratings!$A152,tournaments!EF$2:EF$33,0)),0,(INDEX(tournaments!EH$2:EH$33,MATCH(ratings!$A152,tournaments!EF$2:EF$33,0))))</f>
        <v>0</v>
      </c>
      <c r="ER152" s="6">
        <f t="shared" ref="ER152:ER157" si="2062">(1-EP152)*EO152+EP152*EQ152</f>
        <v>20</v>
      </c>
      <c r="ES152" s="9">
        <f>IF(ISNA(MATCH(ratings!$A152,tournaments!EI$2:EI$33,0)),0,(INDEX(tournaments!EJ$2:EJ$33,MATCH(ratings!$A152,tournaments!EI$2:EI$33,0))))</f>
        <v>0</v>
      </c>
      <c r="ET152" s="3">
        <f>IF(ISNA(MATCH(ratings!$A152,tournaments!EI$2:EI$33,0)),0,(INDEX(tournaments!EK$2:EK$33,MATCH(ratings!$A152,tournaments!EI$2:EI$33,0))))</f>
        <v>0</v>
      </c>
      <c r="EU152" s="6">
        <f t="shared" ref="EU152:EU157" si="2063">(1-ES152)*ER152+ES152*ET152</f>
        <v>20</v>
      </c>
      <c r="EV152" s="9">
        <f>IF(ISNA(MATCH(ratings!$A152,tournaments!EL$2:EL$33,0)),0,(INDEX(tournaments!EM$2:EM$33,MATCH(ratings!$A152,tournaments!EL$2:EL$33,0))))</f>
        <v>0</v>
      </c>
      <c r="EW152" s="3">
        <f>IF(ISNA(MATCH(ratings!$A152,tournaments!EL$2:EL$33,0)),0,(INDEX(tournaments!EN$2:EN$33,MATCH(ratings!$A152,tournaments!EL$2:EL$33,0))))</f>
        <v>0</v>
      </c>
      <c r="EX152" s="6">
        <f t="shared" ref="EX152:EX157" si="2064">(1-EV152)*EU152+EV152*EW152</f>
        <v>20</v>
      </c>
      <c r="EY152" s="9">
        <f>IF(ISNA(MATCH(ratings!$A152,tournaments!EO$2:EO$33,0)),0,(INDEX(tournaments!EP$2:EP$33,MATCH(ratings!$A152,tournaments!EO$2:EO$33,0))))</f>
        <v>0</v>
      </c>
      <c r="EZ152" s="3">
        <f>IF(ISNA(MATCH(ratings!$A152,tournaments!EO$2:EO$33,0)),0,(INDEX(tournaments!EQ$2:EQ$33,MATCH(ratings!$A152,tournaments!EO$2:EO$33,0))))</f>
        <v>0</v>
      </c>
      <c r="FA152" s="6">
        <f t="shared" ref="FA152:FA157" si="2065">(1-EY152)*EX152+EY152*EZ152</f>
        <v>20</v>
      </c>
      <c r="FB152" s="9">
        <f>IF(ISNA(MATCH(ratings!$A152,tournaments!ER$2:ER$33,0)),0,(INDEX(tournaments!ES$2:ES$33,MATCH(ratings!$A152,tournaments!ER$2:ER$33,0))))</f>
        <v>0</v>
      </c>
      <c r="FC152" s="3">
        <f>IF(ISNA(MATCH(ratings!$A152,tournaments!ER$2:ER$33,0)),0,(INDEX(tournaments!ET$2:ET$33,MATCH(ratings!$A152,tournaments!ER$2:ER$33,0))))</f>
        <v>0</v>
      </c>
      <c r="FD152" s="6">
        <f t="shared" ref="FD152:FD157" si="2066">(1-FB152)*FA152+FB152*FC152</f>
        <v>20</v>
      </c>
      <c r="FE152" s="9">
        <f>IF(ISNA(MATCH(ratings!$A152,tournaments!EU$2:EU$33,0)),0,(INDEX(tournaments!EV$2:EV$33,MATCH(ratings!$A152,tournaments!EU$2:EU$33,0))))</f>
        <v>0</v>
      </c>
      <c r="FF152" s="3">
        <f>IF(ISNA(MATCH(ratings!$A152,tournaments!EU$2:EU$33,0)),0,(INDEX(tournaments!EW$2:EW$33,MATCH(ratings!$A152,tournaments!EU$2:EU$33,0))))</f>
        <v>0</v>
      </c>
      <c r="FG152" s="6">
        <f t="shared" ref="FG152:FG157" si="2067">(1-FE152)*FD152+FE152*FF152</f>
        <v>20</v>
      </c>
      <c r="FH152" s="6">
        <f>parameters!$B$3*parameters!$B$2+(1-parameters!$B$3)*ratings!FG152</f>
        <v>20</v>
      </c>
      <c r="FI152" s="9">
        <f>IF(ISNA(MATCH(ratings!$A152,tournaments!EX$2:EX$33,0)),0,(INDEX(tournaments!EY$2:EY$33,MATCH(ratings!$A152,tournaments!EX$2:EX$33,0))))</f>
        <v>0</v>
      </c>
      <c r="FJ152" s="3">
        <f>IF(ISNA(MATCH(ratings!$A152,tournaments!EX$2:EX$33,0)),0,(INDEX(tournaments!EZ$2:EZ$33,MATCH(ratings!$A152,tournaments!EX$2:EX$33,0))))</f>
        <v>0</v>
      </c>
      <c r="FK152" s="6">
        <f t="shared" ref="FK152:FK157" si="2068">(1-FI152)*FH152+FI152*FJ152</f>
        <v>20</v>
      </c>
      <c r="FL152" s="9">
        <f>IF(ISNA(MATCH(ratings!$A152,tournaments!FA$2:FA$33,0)),0,(INDEX(tournaments!FB$2:FB$33,MATCH(ratings!$A152,tournaments!FA$2:FA$33,0))))</f>
        <v>0</v>
      </c>
      <c r="FM152" s="3">
        <f>IF(ISNA(MATCH(ratings!$A152,tournaments!FA$2:FA$33,0)),0,(INDEX(tournaments!FC$2:FC$33,MATCH(ratings!$A152,tournaments!FA$2:FA$33,0))))</f>
        <v>0</v>
      </c>
      <c r="FN152" s="6">
        <f t="shared" ref="FN152:FN157" si="2069">(1-FL152)*FK152+FL152*FM152</f>
        <v>20</v>
      </c>
      <c r="FO152" s="9">
        <f>IF(ISNA(MATCH(ratings!$A152,tournaments!FD$2:FD$33,0)),0,(INDEX(tournaments!FE$2:FE$33,MATCH(ratings!$A152,tournaments!FD$2:FD$33,0))))</f>
        <v>0</v>
      </c>
      <c r="FP152" s="3">
        <f>IF(ISNA(MATCH(ratings!$A152,tournaments!FD$2:FD$33,0)),0,(INDEX(tournaments!FF$2:FF$33,MATCH(ratings!$A152,tournaments!FD$2:FD$33,0))))</f>
        <v>0</v>
      </c>
      <c r="FQ152" s="6">
        <f t="shared" ref="FQ152:FQ157" si="2070">(1-FO152)*FN152+FO152*FP152</f>
        <v>20</v>
      </c>
      <c r="FR152" s="9">
        <f>IF(ISNA(MATCH(ratings!$A152,tournaments!FG$2:FG$33,0)),0,(INDEX(tournaments!FH$2:FH$33,MATCH(ratings!$A152,tournaments!FG$2:FG$33,0))))</f>
        <v>0</v>
      </c>
      <c r="FS152" s="3">
        <f>IF(ISNA(MATCH(ratings!$A152,tournaments!FG$2:FG$33,0)),0,(INDEX(tournaments!FI$2:FI$33,MATCH(ratings!$A152,tournaments!FG$2:FG$33,0))))</f>
        <v>0</v>
      </c>
      <c r="FT152" s="6">
        <f t="shared" ref="FT152:FT157" si="2071">(1-FR152)*FQ152+FR152*FS152</f>
        <v>20</v>
      </c>
      <c r="FU152" s="9">
        <f>IF(ISNA(MATCH(ratings!$A152,tournaments!FJ$2:FJ$33,0)),0,(INDEX(tournaments!FK$2:FK$33,MATCH(ratings!$A152,tournaments!FJ$2:FJ$33,0))))</f>
        <v>0</v>
      </c>
      <c r="FV152" s="3">
        <f>IF(ISNA(MATCH(ratings!$A152,tournaments!FJ$2:FJ$33,0)),0,(INDEX(tournaments!FL$2:FL$33,MATCH(ratings!$A152,tournaments!FJ$2:FJ$33,0))))</f>
        <v>0</v>
      </c>
      <c r="FW152" s="6">
        <f t="shared" ref="FW152:FW157" si="2072">(1-FU152)*FT152+FU152*FV152</f>
        <v>20</v>
      </c>
      <c r="FX152" s="9">
        <f>IF(ISNA(MATCH(ratings!$A152,tournaments!FM$2:FM$33,0)),0,(INDEX(tournaments!FN$2:FN$33,MATCH(ratings!$A152,tournaments!FM$2:FM$33,0))))</f>
        <v>0</v>
      </c>
      <c r="FY152" s="3">
        <f>IF(ISNA(MATCH(ratings!$A152,tournaments!FM$2:FM$33,0)),0,(INDEX(tournaments!FO$2:FO$33,MATCH(ratings!$A152,tournaments!FM$2:FM$33,0))))</f>
        <v>0</v>
      </c>
      <c r="FZ152" s="6">
        <f t="shared" ref="FZ152:FZ157" si="2073">(1-FX152)*FW152+FX152*FY152</f>
        <v>20</v>
      </c>
      <c r="GA152" s="6">
        <f>parameters!$B$3*parameters!$B$2+(1-parameters!$B$3)*ratings!FZ152</f>
        <v>20</v>
      </c>
      <c r="GB152" s="9">
        <f>IF(ISNA(MATCH(ratings!$A152,tournaments!FP$2:FP$33,0)),0,(INDEX(tournaments!FQ$2:FQ$33,MATCH(ratings!$A152,tournaments!FP$2:FP$33,0))))</f>
        <v>0</v>
      </c>
      <c r="GC152" s="3">
        <f>IF(ISNA(MATCH(ratings!$A152,tournaments!FP$2:FP$33,0)),0,(INDEX(tournaments!FR$2:FR$33,MATCH(ratings!$A152,tournaments!FP$2:FP$33,0))))</f>
        <v>0</v>
      </c>
      <c r="GD152" s="6">
        <f t="shared" ref="GD152:GD157" si="2074">(1-GB152)*GA152+GB152*GC152</f>
        <v>20</v>
      </c>
      <c r="GE152" s="9">
        <f>IF(ISNA(MATCH(ratings!$A152,tournaments!FS$2:FS$33,0)),0,(INDEX(tournaments!FT$2:FT$33,MATCH(ratings!$A152,tournaments!FS$2:FS$33,0))))</f>
        <v>0</v>
      </c>
      <c r="GF152" s="3">
        <f>IF(ISNA(MATCH(ratings!$A152,tournaments!FS$2:FS$33,0)),0,(INDEX(tournaments!FU$2:FU$33,MATCH(ratings!$A152,tournaments!FS$2:FS$33,0))))</f>
        <v>0</v>
      </c>
      <c r="GG152" s="6">
        <f t="shared" ref="GG152:GG157" si="2075">(1-GE152)*GD152+GE152*GF152</f>
        <v>20</v>
      </c>
      <c r="GH152" s="9">
        <f>IF(ISNA(MATCH(ratings!$A152,tournaments!FV$2:FV$33,0)),0,(INDEX(tournaments!FW$2:FW$33,MATCH(ratings!$A152,tournaments!FV$2:FV$33,0))))</f>
        <v>0</v>
      </c>
      <c r="GI152" s="3">
        <f>IF(ISNA(MATCH(ratings!$A152,tournaments!FV$2:FV$33,0)),0,(INDEX(tournaments!FX$2:FX$33,MATCH(ratings!$A152,tournaments!FV$2:FV$33,0))))</f>
        <v>0</v>
      </c>
      <c r="GJ152" s="6">
        <f t="shared" ref="GJ152:GJ157" si="2076">(1-GH152)*GG152+GH152*GI152</f>
        <v>20</v>
      </c>
      <c r="GK152" s="9">
        <f>IF(ISNA(MATCH(ratings!$A152,tournaments!FY$2:FY$33,0)),0,(INDEX(tournaments!FZ$2:FZ$33,MATCH(ratings!$A152,tournaments!FY$2:FY$33,0))))</f>
        <v>0</v>
      </c>
      <c r="GL152" s="3">
        <f>IF(ISNA(MATCH(ratings!$A152,tournaments!FY$2:FY$33,0)),0,(INDEX(tournaments!GA$2:GA$33,MATCH(ratings!$A152,tournaments!FY$2:FY$33,0))))</f>
        <v>0</v>
      </c>
      <c r="GM152" s="6">
        <f t="shared" ref="GM152:GM157" si="2077">(1-GK152)*GJ152+GK152*GL152</f>
        <v>20</v>
      </c>
      <c r="GN152" s="9">
        <f>IF(ISNA(MATCH(ratings!$A152,tournaments!GB$2:GB$33,0)),0,(INDEX(tournaments!GC$2:GC$33,MATCH(ratings!$A152,tournaments!GB$2:GB$33,0))))</f>
        <v>0</v>
      </c>
      <c r="GO152" s="3">
        <f>IF(ISNA(MATCH(ratings!$A152,tournaments!GB$2:GB$33,0)),0,(INDEX(tournaments!GD$2:GD$33,MATCH(ratings!$A152,tournaments!GB$2:GB$33,0))))</f>
        <v>0</v>
      </c>
      <c r="GP152" s="6">
        <f t="shared" ref="GP152:GP157" si="2078">(1-GN152)*GM152+GN152*GO152</f>
        <v>20</v>
      </c>
      <c r="GQ152" s="9">
        <f>IF(ISNA(MATCH(ratings!$A152,tournaments!GE$2:GE$33,0)),0,(INDEX(tournaments!GF$2:GF$33,MATCH(ratings!$A152,tournaments!GE$2:GE$33,0))))</f>
        <v>0</v>
      </c>
      <c r="GR152" s="3">
        <f>IF(ISNA(MATCH(ratings!$A152,tournaments!GE$2:GE$33,0)),0,(INDEX(tournaments!GG$2:GG$33,MATCH(ratings!$A152,tournaments!GE$2:GE$33,0))))</f>
        <v>0</v>
      </c>
      <c r="GS152" s="6">
        <f t="shared" ref="GS152:GS157" si="2079">(1-GQ152)*GP152+GQ152*GR152</f>
        <v>20</v>
      </c>
      <c r="GT152" s="6">
        <f>parameters!$B$3*parameters!$B$2+(1-parameters!$B$3)*ratings!GS152</f>
        <v>20</v>
      </c>
      <c r="GU152" s="9">
        <f>IF(ISNA(MATCH(ratings!$A152,tournaments!GH$2:GH$33,0)),0,(INDEX(tournaments!GI$2:GI$33,MATCH(ratings!$A152,tournaments!GH$2:GH$33,0))))</f>
        <v>0</v>
      </c>
      <c r="GV152" s="3">
        <f>IF(ISNA(MATCH(ratings!$A152,tournaments!GH$2:GH$33,0)),0,(INDEX(tournaments!GJ$2:GJ$33,MATCH(ratings!$A152,tournaments!GH$2:GH$33,0))))</f>
        <v>0</v>
      </c>
      <c r="GW152" s="6">
        <f t="shared" ref="GW152:GW157" si="2080">(1-GU152)*GT152+GU152*GV152</f>
        <v>20</v>
      </c>
      <c r="GX152" s="9">
        <f>IF(ISNA(MATCH(ratings!$A152,tournaments!GK$2:GK$33,0)),0,(INDEX(tournaments!GL$2:GL$33,MATCH(ratings!$A152,tournaments!GK$2:GK$33,0))))</f>
        <v>0</v>
      </c>
      <c r="GY152" s="3">
        <f>IF(ISNA(MATCH(ratings!$A152,tournaments!GK$2:GK$33,0)),0,(INDEX(tournaments!GM$2:GM$33,MATCH(ratings!$A152,tournaments!GK$2:GK$33,0))))</f>
        <v>0</v>
      </c>
      <c r="GZ152" s="6">
        <f t="shared" ref="GZ152:GZ157" si="2081">(1-GX152)*GW152+GX152*GY152</f>
        <v>20</v>
      </c>
      <c r="HA152" s="9">
        <f>IF(ISNA(MATCH(ratings!$A152,tournaments!GN$2:GN$33,0)),0,(INDEX(tournaments!GO$2:GO$33,MATCH(ratings!$A152,tournaments!GN$2:GN$33,0))))</f>
        <v>0</v>
      </c>
      <c r="HB152" s="3">
        <f>IF(ISNA(MATCH(ratings!$A152,tournaments!GN$2:GN$33,0)),0,(INDEX(tournaments!GP$2:GP$33,MATCH(ratings!$A152,tournaments!GN$2:GN$33,0))))</f>
        <v>0</v>
      </c>
      <c r="HC152" s="6">
        <f t="shared" ref="HC152:HC157" si="2082">(1-HA152)*GZ152+HA152*HB152</f>
        <v>20</v>
      </c>
      <c r="HD152" s="9">
        <f>IF(ISNA(MATCH(ratings!$A152,tournaments!GQ$2:GQ$33,0)),0,(INDEX(tournaments!GR$2:GR$33,MATCH(ratings!$A152,tournaments!GQ$2:GQ$33,0))))</f>
        <v>0</v>
      </c>
      <c r="HE152" s="3">
        <f>IF(ISNA(MATCH(ratings!$A152,tournaments!GQ$2:GQ$33,0)),0,(INDEX(tournaments!GS$2:GS$33,MATCH(ratings!$A152,tournaments!GQ$2:GQ$33,0))))</f>
        <v>0</v>
      </c>
      <c r="HF152" s="6">
        <f t="shared" ref="HF152:HF157" si="2083">(1-HD152)*HC152+HD152*HE152</f>
        <v>20</v>
      </c>
      <c r="HG152" s="9">
        <f>IF(ISNA(MATCH(ratings!$A152,tournaments!GT$2:GT$33,0)),0,(INDEX(tournaments!GU$2:GU$33,MATCH(ratings!$A152,tournaments!GT$2:GT$33,0))))</f>
        <v>0</v>
      </c>
      <c r="HH152" s="3">
        <f>IF(ISNA(MATCH(ratings!$A152,tournaments!GT$2:GT$33,0)),0,(INDEX(tournaments!GV$2:GV$33,MATCH(ratings!$A152,tournaments!GT$2:GT$33,0))))</f>
        <v>0</v>
      </c>
      <c r="HI152" s="6">
        <f t="shared" ref="HI152:HI157" si="2084">(1-HG152)*HF152+HG152*HH152</f>
        <v>20</v>
      </c>
      <c r="HJ152" s="9">
        <f>IF(ISNA(MATCH(ratings!$A152,tournaments!GW$2:GW$33,0)),0,(INDEX(tournaments!GX$2:GX$33,MATCH(ratings!$A152,tournaments!GW$2:GW$33,0))))</f>
        <v>0</v>
      </c>
      <c r="HK152" s="3">
        <f>IF(ISNA(MATCH(ratings!$A152,tournaments!GW$2:GW$33,0)),0,(INDEX(tournaments!GY$2:GY$33,MATCH(ratings!$A152,tournaments!GW$2:GW$33,0))))</f>
        <v>0</v>
      </c>
      <c r="HL152" s="6">
        <f t="shared" ref="HL152:HL157" si="2085">(1-HJ152)*HI152+HJ152*HK152</f>
        <v>20</v>
      </c>
      <c r="HM152" s="9">
        <f>IF(ISNA(MATCH(ratings!$A152,tournaments!GZ$2:GZ$33,0)),0,(INDEX(tournaments!HA$2:HA$33,MATCH(ratings!$A152,tournaments!GZ$2:GZ$33,0))))</f>
        <v>0</v>
      </c>
      <c r="HN152" s="3">
        <f>IF(ISNA(MATCH(ratings!$A152,tournaments!GZ$2:GZ$33,0)),0,(INDEX(tournaments!HB$2:HB$33,MATCH(ratings!$A152,tournaments!GZ$2:GZ$33,0))))</f>
        <v>0</v>
      </c>
      <c r="HO152" s="6">
        <f t="shared" ref="HO152:HO157" si="2086">(1-HM152)*HL152+HM152*HN152</f>
        <v>20</v>
      </c>
      <c r="HP152" s="9">
        <f>IF(ISNA(MATCH(ratings!$A152,tournaments!HC$2:HC$33,0)),0,(INDEX(tournaments!HD$2:HD$33,MATCH(ratings!$A152,tournaments!HC$2:HC$33,0))))</f>
        <v>0</v>
      </c>
      <c r="HQ152" s="3">
        <f>IF(ISNA(MATCH(ratings!$A152,tournaments!HC$2:HC$33,0)),0,(INDEX(tournaments!HE$2:HE$33,MATCH(ratings!$A152,tournaments!HC$2:HC$33,0))))</f>
        <v>0</v>
      </c>
      <c r="HR152" s="6">
        <f t="shared" ref="HR152:HR157" si="2087">(1-HP152)*HO152+HP152*HQ152</f>
        <v>20</v>
      </c>
      <c r="HS152" s="9">
        <f>IF(ISNA(MATCH(ratings!$A152,tournaments!HF$2:HF$33,0)),0,(INDEX(tournaments!HG$2:HG$33,MATCH(ratings!$A152,tournaments!HF$2:HF$33,0))))</f>
        <v>0</v>
      </c>
      <c r="HT152" s="3">
        <f>IF(ISNA(MATCH(ratings!$A152,tournaments!HF$2:HF$33,0)),0,(INDEX(tournaments!HH$2:HH$33,MATCH(ratings!$A152,tournaments!HF$2:HF$33,0))))</f>
        <v>0</v>
      </c>
      <c r="HU152" s="6">
        <f t="shared" ref="HU152:HU157" si="2088">(1-HS152)*HR152+HS152*HT152</f>
        <v>20</v>
      </c>
      <c r="HV152" s="6">
        <f>parameters!$B$3*parameters!$B$2+(1-parameters!$B$3)*ratings!HU152</f>
        <v>20</v>
      </c>
      <c r="HW152" s="9">
        <f>IF(ISNA(MATCH(ratings!$A152,tournaments!HI$2:HI$33,0)),0,(INDEX(tournaments!HJ$2:HJ$33,MATCH(ratings!$A152,tournaments!HI$2:HI$33,0))))</f>
        <v>0</v>
      </c>
      <c r="HX152" s="3">
        <f>IF(ISNA(MATCH(ratings!$A152,tournaments!HI$2:HI$33,0)),0,(INDEX(tournaments!HK$2:HK$33,MATCH(ratings!$A152,tournaments!HI$2:HI$33,0))))</f>
        <v>0</v>
      </c>
      <c r="HY152" s="6">
        <f t="shared" ref="HY152:HY157" si="2089">(1-HW152)*HV152+HW152*HX152</f>
        <v>20</v>
      </c>
      <c r="HZ152" s="9">
        <f>IF(ISNA(MATCH(ratings!$A152,tournaments!HL$2:HL$33,0)),0,(INDEX(tournaments!HM$2:HM$33,MATCH(ratings!$A152,tournaments!HL$2:HL$33,0))))</f>
        <v>0</v>
      </c>
      <c r="IA152" s="3">
        <f>IF(ISNA(MATCH(ratings!$A152,tournaments!HL$2:HL$33,0)),0,(INDEX(tournaments!HN$2:HN$33,MATCH(ratings!$A152,tournaments!HL$2:HL$33,0))))</f>
        <v>0</v>
      </c>
      <c r="IB152" s="6">
        <f t="shared" ref="IB152:IB157" si="2090">(1-HZ152)*HY152+HZ152*IA152</f>
        <v>20</v>
      </c>
      <c r="IC152" s="9">
        <f>IF(ISNA(MATCH(ratings!$A152,tournaments!HO$2:HO$33,0)),0,(INDEX(tournaments!HP$2:HP$33,MATCH(ratings!$A152,tournaments!HO$2:HO$33,0))))</f>
        <v>0</v>
      </c>
      <c r="ID152" s="3">
        <f>IF(ISNA(MATCH(ratings!$A152,tournaments!HO$2:HO$33,0)),0,(INDEX(tournaments!HQ$2:HQ$33,MATCH(ratings!$A152,tournaments!HO$2:HO$33,0))))</f>
        <v>0</v>
      </c>
      <c r="IE152" s="6">
        <f t="shared" ref="IE152:IE157" si="2091">(1-IC152)*IB152+IC152*ID152</f>
        <v>20</v>
      </c>
      <c r="IF152" s="9">
        <f>IF(ISNA(MATCH(ratings!$A152,tournaments!HR$2:HR$33,0)),0,(INDEX(tournaments!HS$2:HS$33,MATCH(ratings!$A152,tournaments!HR$2:HR$33,0))))</f>
        <v>0</v>
      </c>
      <c r="IG152" s="3">
        <f>IF(ISNA(MATCH(ratings!$A152,tournaments!HR$2:HR$33,0)),0,(INDEX(tournaments!HT$2:HT$33,MATCH(ratings!$A152,tournaments!HR$2:HR$33,0))))</f>
        <v>0</v>
      </c>
      <c r="IH152" s="6">
        <f t="shared" ref="IH152:IH157" si="2092">(1-IF152)*IE152+IF152*IG152</f>
        <v>20</v>
      </c>
      <c r="II152" s="9">
        <f>IF(ISNA(MATCH(ratings!$A152,tournaments!HU$2:HU$33,0)),0,(INDEX(tournaments!HV$2:HV$33,MATCH(ratings!$A152,tournaments!HU$2:HU$33,0))))</f>
        <v>0</v>
      </c>
      <c r="IJ152" s="3">
        <f>IF(ISNA(MATCH(ratings!$A152,tournaments!HU$2:HU$33,0)),0,(INDEX(tournaments!HW$2:HW$33,MATCH(ratings!$A152,tournaments!HU$2:HU$33,0))))</f>
        <v>0</v>
      </c>
      <c r="IK152" s="6">
        <f t="shared" ref="IK152:IK157" si="2093">(1-II152)*IH152+II152*IJ152</f>
        <v>20</v>
      </c>
      <c r="IL152" s="9">
        <f>IF(ISNA(MATCH(ratings!$A152,tournaments!HX$2:HX$33,0)),0,(INDEX(tournaments!HY$2:HY$33,MATCH(ratings!$A152,tournaments!HX$2:HX$33,0))))</f>
        <v>0</v>
      </c>
      <c r="IM152" s="3">
        <f>IF(ISNA(MATCH(ratings!$A152,tournaments!HX$2:HX$33,0)),0,(INDEX(tournaments!HZ$2:HZ$33,MATCH(ratings!$A152,tournaments!HX$2:HX$33,0))))</f>
        <v>0</v>
      </c>
      <c r="IN152" s="6">
        <f t="shared" ref="IN152:IN157" si="2094">(1-IL152)*IK152+IL152*IM152</f>
        <v>20</v>
      </c>
      <c r="IO152" s="9">
        <f>IF(ISNA(MATCH(ratings!$A152,tournaments!IA$2:IA$33,0)),0,(INDEX(tournaments!IB$2:IB$33,MATCH(ratings!$A152,tournaments!IA$2:IA$33,0))))</f>
        <v>0</v>
      </c>
      <c r="IP152" s="3">
        <f>IF(ISNA(MATCH(ratings!$A152,tournaments!IA$2:IA$33,0)),0,(INDEX(tournaments!IC$2:IC$33,MATCH(ratings!$A152,tournaments!IA$2:IA$33,0))))</f>
        <v>0</v>
      </c>
      <c r="IQ152" s="6">
        <f t="shared" ref="IQ152:IQ157" si="2095">(1-IO152)*IN152+IO152*IP152</f>
        <v>20</v>
      </c>
      <c r="IR152" s="9">
        <f>IF(ISNA(MATCH(ratings!$A152,tournaments!ID$2:ID$33,0)),0,(INDEX(tournaments!IE$2:IE$33,MATCH(ratings!$A152,tournaments!ID$2:ID$33,0))))</f>
        <v>0</v>
      </c>
      <c r="IS152" s="3">
        <f>IF(ISNA(MATCH(ratings!$A152,tournaments!ID$2:ID$33,0)),0,(INDEX(tournaments!IF$2:IF$33,MATCH(ratings!$A152,tournaments!ID$2:ID$33,0))))</f>
        <v>0</v>
      </c>
      <c r="IT152" s="6">
        <f t="shared" ref="IT152:IT157" si="2096">(1-IR152)*IQ152+IR152*IS152</f>
        <v>20</v>
      </c>
      <c r="IU152" s="6">
        <f>parameters!$B$3*parameters!$B$2+(1-parameters!$B$3)*ratings!IT152</f>
        <v>20</v>
      </c>
      <c r="IV152" s="9">
        <f>IF(ISNA(MATCH(ratings!$A152,tournaments!IG$2:IG$33,0)),0,(INDEX(tournaments!IH$2:IH$33,MATCH(ratings!$A152,tournaments!IG$2:IG$33,0))))</f>
        <v>0.20267669743834671</v>
      </c>
      <c r="IW152" s="3">
        <f>IF(ISNA(MATCH(ratings!$A152,tournaments!IG$2:IG$33,0)),0,(INDEX(tournaments!II$2:II$33,MATCH(ratings!$A152,tournaments!IG$2:IG$33,0))))</f>
        <v>0</v>
      </c>
      <c r="IX152" s="6">
        <f t="shared" ref="IX152:IX157" si="2097">(1-IV152)*IU152+IV152*IW152</f>
        <v>15.946466051233067</v>
      </c>
      <c r="IY152" s="9">
        <f>IF(ISNA(MATCH(ratings!$A152,tournaments!IJ$2:IJ$33,0)),0,(INDEX(tournaments!IK$2:IK$33,MATCH(ratings!$A152,tournaments!IJ$2:IJ$33,0))))</f>
        <v>0</v>
      </c>
      <c r="IZ152" s="3">
        <f>IF(ISNA(MATCH(ratings!$A152,tournaments!IJ$2:IJ$33,0)),0,(INDEX(tournaments!IL$2:IL$33,MATCH(ratings!$A152,tournaments!IJ$2:IJ$33,0))))</f>
        <v>0</v>
      </c>
      <c r="JA152" s="6">
        <f t="shared" ref="JA152:JA157" si="2098">(1-IY152)*IX152+IY152*IZ152</f>
        <v>15.946466051233067</v>
      </c>
      <c r="JB152" s="9">
        <f>IF(ISNA(MATCH(ratings!$A152,tournaments!IM$2:IM$33,0)),0,(INDEX(tournaments!IN$2:IN$33,MATCH(ratings!$A152,tournaments!IM$2:IM$33,0))))</f>
        <v>0</v>
      </c>
      <c r="JC152" s="3">
        <f>IF(ISNA(MATCH(ratings!$A152,tournaments!IM$2:IM$33,0)),0,(INDEX(tournaments!IO$2:IO$33,MATCH(ratings!$A152,tournaments!IM$2:IM$33,0))))</f>
        <v>0</v>
      </c>
      <c r="JD152" s="6">
        <f t="shared" ref="JD152:JD157" si="2099">(1-JB152)*JA152+JB152*JC152</f>
        <v>15.946466051233067</v>
      </c>
      <c r="JE152" s="9">
        <f>IF(ISNA(MATCH(ratings!$A152,tournaments!IP$2:IP$33,0)),0,(INDEX(tournaments!IQ$2:IQ$33,MATCH(ratings!$A152,tournaments!IP$2:IP$33,0))))</f>
        <v>0</v>
      </c>
      <c r="JF152" s="3">
        <f>IF(ISNA(MATCH(ratings!$A152,tournaments!IP$2:IP$33,0)),0,(INDEX(tournaments!IR$2:IR$33,MATCH(ratings!$A152,tournaments!IP$2:IP$33,0))))</f>
        <v>0</v>
      </c>
      <c r="JG152" s="6">
        <f t="shared" ref="JG152:JG157" si="2100">(1-JE152)*JD152+JE152*JF152</f>
        <v>15.946466051233067</v>
      </c>
      <c r="JH152" s="9">
        <f>IF(ISNA(MATCH(ratings!$A152,tournaments!IS$2:IS$33,0)),0,(INDEX(tournaments!IT$2:IT$33,MATCH(ratings!$A152,tournaments!IS$2:IS$33,0))))</f>
        <v>0</v>
      </c>
      <c r="JI152" s="3">
        <f>IF(ISNA(MATCH(ratings!$A152,tournaments!IS$2:IS$33,0)),0,(INDEX(tournaments!IU$2:IU$33,MATCH(ratings!$A152,tournaments!IS$2:IS$33,0))))</f>
        <v>0</v>
      </c>
      <c r="JJ152" s="6">
        <f t="shared" ref="JJ152:JJ157" si="2101">(1-JH152)*JG152+JH152*JI152</f>
        <v>15.946466051233067</v>
      </c>
      <c r="JK152" s="9">
        <f>IF(ISNA(MATCH(ratings!$A152,tournaments!IV$2:IV$33,0)),0,(INDEX(tournaments!IW$2:IW$33,MATCH(ratings!$A152,tournaments!IV$2:IV$33,0))))</f>
        <v>0</v>
      </c>
      <c r="JL152" s="3">
        <f>IF(ISNA(MATCH(ratings!$A152,tournaments!IV$2:IV$33,0)),0,(INDEX(tournaments!IX$2:IX$33,MATCH(ratings!$A152,tournaments!IV$2:IV$33,0))))</f>
        <v>0</v>
      </c>
      <c r="JM152" s="6">
        <f t="shared" ref="JM152:JM157" si="2102">(1-JK152)*JJ152+JK152*JL152</f>
        <v>15.946466051233067</v>
      </c>
      <c r="JN152" s="9"/>
      <c r="JO152" s="3"/>
      <c r="JP152" s="6">
        <f t="shared" ref="JP152:JP157" si="2103">(1-JN152)*JM152+JN152*JO152</f>
        <v>15.946466051233067</v>
      </c>
      <c r="JQ152" s="6">
        <f>parameters!$B$3*parameters!$B$2+(1-parameters!$B$3)*ratings!JP152</f>
        <v>16.351819446109758</v>
      </c>
      <c r="JR152" s="9">
        <f>IF(ISNA(MATCH(ratings!$A152,tournaments!JC$2:JC$33,0)),0,(INDEX(tournaments!JD$2:JD$33,MATCH(ratings!$A152,tournaments!JC$2:JC$33,0))))</f>
        <v>0</v>
      </c>
      <c r="JS152" s="3">
        <f>IF(ISNA(MATCH(ratings!$A152,tournaments!JC$2:JC$33,0)),0,(INDEX(tournaments!JE$2:JE$33,MATCH(ratings!$A152,tournaments!JC$2:JC$33,0))))</f>
        <v>0</v>
      </c>
      <c r="JT152" s="6">
        <f t="shared" ref="JT152:JT157" si="2104">(1-JR152)*JQ152+JR152*JS152</f>
        <v>16.351819446109758</v>
      </c>
      <c r="JU152" s="9">
        <f>IF(ISNA(MATCH(ratings!$A152,tournaments!JF$2:JF$33,0)),0,(INDEX(tournaments!JG$2:JG$33,MATCH(ratings!$A152,tournaments!JF$2:JF$33,0))))</f>
        <v>0</v>
      </c>
      <c r="JV152" s="3">
        <f>IF(ISNA(MATCH(ratings!$A152,tournaments!JF$2:JF$33,0)),0,(INDEX(tournaments!JH$2:JH$33,MATCH(ratings!$A152,tournaments!JF$2:JF$33,0))))</f>
        <v>0</v>
      </c>
      <c r="JW152" s="6">
        <f t="shared" ref="JW152:JW157" si="2105">(1-JU152)*JT152+JU152*JV152</f>
        <v>16.351819446109758</v>
      </c>
      <c r="JX152" s="9">
        <f>IF(ISNA(MATCH(ratings!$A152,tournaments!JI$2:JI$33,0)),0,(INDEX(tournaments!JJ$2:JJ$33,MATCH(ratings!$A152,tournaments!JI$2:JI$33,0))))</f>
        <v>0</v>
      </c>
      <c r="JY152" s="3">
        <f>IF(ISNA(MATCH(ratings!$A152,tournaments!JI$2:JI$33,0)),0,(INDEX(tournaments!JK$2:JK$33,MATCH(ratings!$A152,tournaments!JI$2:JI$33,0))))</f>
        <v>0</v>
      </c>
      <c r="JZ152" s="6">
        <f t="shared" ref="JZ152:JZ157" si="2106">(1-JX152)*JW152+JX152*JY152</f>
        <v>16.351819446109758</v>
      </c>
      <c r="KA152" s="9">
        <f>IF(ISNA(MATCH(ratings!$A152,tournaments!JL$2:JL$33,0)),0,(INDEX(tournaments!JM$2:JM$33,MATCH(ratings!$A152,tournaments!JL$2:JL$33,0))))</f>
        <v>0</v>
      </c>
      <c r="KB152" s="3">
        <f>IF(ISNA(MATCH(ratings!$A152,tournaments!JL$2:JL$33,0)),0,(INDEX(tournaments!JN$2:JN$33,MATCH(ratings!$A152,tournaments!JL$2:JL$33,0))))</f>
        <v>0</v>
      </c>
      <c r="KC152" s="6">
        <f t="shared" ref="KC152:KC157" si="2107">(1-KA152)*JZ152+KA152*KB152</f>
        <v>16.351819446109758</v>
      </c>
      <c r="KD152" s="9">
        <f>IF(ISNA(MATCH(ratings!$A152,tournaments!JO$2:JO$33,0)),0,(INDEX(tournaments!JP$2:JP$33,MATCH(ratings!$A152,tournaments!JO$2:JO$33,0))))</f>
        <v>0</v>
      </c>
      <c r="KE152" s="3">
        <f>IF(ISNA(MATCH(ratings!$A152,tournaments!JO$2:JO$33,0)),0,(INDEX(tournaments!JQ$2:JQ$33,MATCH(ratings!$A152,tournaments!JO$2:JO$33,0))))</f>
        <v>0</v>
      </c>
      <c r="KF152" s="6">
        <f t="shared" ref="KF152:KF157" si="2108">(1-KD152)*KC152+KD152*KE152</f>
        <v>16.351819446109758</v>
      </c>
      <c r="KG152" s="9">
        <f>IF(ISNA(MATCH(ratings!$A152,tournaments!JR$2:JR$33,0)),0,(INDEX(tournaments!JS$2:JS$33,MATCH(ratings!$A152,tournaments!JR$2:JR$33,0))))</f>
        <v>0</v>
      </c>
      <c r="KH152" s="3">
        <f>IF(ISNA(MATCH(ratings!$A152,tournaments!JR$2:JR$33,0)),0,(INDEX(tournaments!JT$2:JT$33,MATCH(ratings!$A152,tournaments!JR$2:JR$33,0))))</f>
        <v>0</v>
      </c>
      <c r="KI152" s="6">
        <f t="shared" ref="KI152:KI157" si="2109">(1-KG152)*KF152+KG152*KH152</f>
        <v>16.351819446109758</v>
      </c>
      <c r="KJ152" s="6">
        <f>parameters!$B$3*parameters!$B$2+(1-parameters!$B$3)*ratings!KI152</f>
        <v>16.716637501498781</v>
      </c>
      <c r="KK152" s="9">
        <f>IF(ISNA(MATCH(ratings!$A152,tournaments!JU$2:JU$33,0)),0,(INDEX(tournaments!JV$2:JV$33,MATCH(ratings!$A152,tournaments!JU$2:JU$33,0))))</f>
        <v>0</v>
      </c>
      <c r="KL152" s="3">
        <f>IF(ISNA(MATCH(ratings!$A152,tournaments!JU$2:JU$33,0)),0,(INDEX(tournaments!JW$2:JW$33,MATCH(ratings!$A152,tournaments!JU$2:JU$33,0))))</f>
        <v>0</v>
      </c>
      <c r="KM152" s="6">
        <f t="shared" ref="KM152:KM157" si="2110">(1-KK152)*KJ152+KK152*KL152</f>
        <v>16.716637501498781</v>
      </c>
      <c r="KN152" s="9">
        <f>IF(ISNA(MATCH(ratings!$A152,tournaments!JX$2:JX$33,0)),0,(INDEX(tournaments!JY$2:JY$33,MATCH(ratings!$A152,tournaments!JX$2:JX$33,0))))</f>
        <v>0</v>
      </c>
      <c r="KO152" s="3">
        <f>IF(ISNA(MATCH(ratings!$A152,tournaments!JX$2:JX$33,0)),0,(INDEX(tournaments!JZ$2:JZ$33,MATCH(ratings!$A152,tournaments!JX$2:JX$33,0))))</f>
        <v>0</v>
      </c>
      <c r="KP152" s="6">
        <f t="shared" ref="KP152:KP157" si="2111">(1-KN152)*KM152+KN152*KO152</f>
        <v>16.716637501498781</v>
      </c>
      <c r="KQ152" s="9">
        <f>IF(ISNA(MATCH(ratings!$A152,tournaments!KA$2:KA$33,0)),0,(INDEX(tournaments!KB$2:KB$33,MATCH(ratings!$A152,tournaments!KA$2:KA$33,0))))</f>
        <v>0</v>
      </c>
      <c r="KR152" s="3">
        <f>IF(ISNA(MATCH(ratings!$A152,tournaments!KA$2:KA$33,0)),0,(INDEX(tournaments!KC$2:KC$33,MATCH(ratings!$A152,tournaments!KA$2:KA$33,0))))</f>
        <v>0</v>
      </c>
      <c r="KS152" s="6">
        <f t="shared" ref="KS152:KS157" si="2112">(1-KQ152)*KP152+KQ152*KR152</f>
        <v>16.716637501498781</v>
      </c>
      <c r="KT152" s="9">
        <f>IF(ISNA(MATCH(ratings!$A152,tournaments!KD$2:KD$33,0)),0,(INDEX(tournaments!KE$2:KE$33,MATCH(ratings!$A152,tournaments!KD$2:KD$33,0))))</f>
        <v>0</v>
      </c>
      <c r="KU152" s="3">
        <f>IF(ISNA(MATCH(ratings!$A152,tournaments!KD$2:KD$33,0)),0,(INDEX(tournaments!KF$2:KF$33,MATCH(ratings!$A152,tournaments!KD$2:KD$33,0))))</f>
        <v>0</v>
      </c>
      <c r="KV152" s="6">
        <f t="shared" ref="KV152:KV157" si="2113">(1-KT152)*KS152+KT152*KU152</f>
        <v>16.716637501498781</v>
      </c>
      <c r="KW152" s="9">
        <f>IF(ISNA(MATCH(ratings!$A152,tournaments!KG$2:KG$33,0)),0,(INDEX(tournaments!KH$2:KH$33,MATCH(ratings!$A152,tournaments!KG$2:KG$33,0))))</f>
        <v>0</v>
      </c>
      <c r="KX152" s="3">
        <f>IF(ISNA(MATCH(ratings!$A152,tournaments!KG$2:KG$33,0)),0,(INDEX(tournaments!KI$2:KI$33,MATCH(ratings!$A152,tournaments!KG$2:KG$33,0))))</f>
        <v>0</v>
      </c>
      <c r="KY152" s="6">
        <f t="shared" ref="KY152:KY157" si="2114">(1-KW152)*KV152+KW152*KX152</f>
        <v>16.716637501498781</v>
      </c>
      <c r="KZ152" s="9">
        <f>IF(ISNA(MATCH(ratings!$A152,tournaments!KJ$2:KJ$33,0)),0,(INDEX(tournaments!KK$2:KK$33,MATCH(ratings!$A152,tournaments!KJ$2:KJ$33,0))))</f>
        <v>0</v>
      </c>
      <c r="LA152" s="3">
        <f>IF(ISNA(MATCH(ratings!$A152,tournaments!KJ$2:KJ$33,0)),0,(INDEX(tournaments!KL$2:KL$33,MATCH(ratings!$A152,tournaments!KJ$2:KJ$33,0))))</f>
        <v>0</v>
      </c>
      <c r="LB152" s="6">
        <f t="shared" ref="LB152:LB157" si="2115">(1-KZ152)*KY152+KZ152*LA152</f>
        <v>16.716637501498781</v>
      </c>
      <c r="LC152" s="6">
        <f>parameters!$B$3*parameters!$B$2+(1-parameters!$B$3)*ratings!LB152</f>
        <v>17.044973751348905</v>
      </c>
      <c r="LD152" s="9">
        <f>IF(ISNA(MATCH(ratings!$A152,tournaments!KN$2:KN$33,0)),0,(INDEX(tournaments!KO$2:KO$33,MATCH(ratings!$A152,tournaments!KN$2:KN$33,0))))</f>
        <v>0</v>
      </c>
      <c r="LE152" s="3">
        <f>IF(ISNA(MATCH(ratings!$A152,tournaments!KN$2:KN$33,0)),0,(INDEX(tournaments!KP$2:KP$33,MATCH(ratings!$A152,tournaments!KN$2:KN$33,0))))</f>
        <v>0</v>
      </c>
      <c r="LF152" s="6">
        <f t="shared" ref="LF152:LF157" si="2116">(1-LD152)*LC152+LD152*LE152</f>
        <v>17.044973751348905</v>
      </c>
      <c r="LG152" s="9">
        <f>IF(ISNA(MATCH(ratings!$A152,tournaments!KQ$2:KQ$33,0)),0,(INDEX(tournaments!KR$2:KR$33,MATCH(ratings!$A152,tournaments!KQ$2:KQ$33,0))))</f>
        <v>0</v>
      </c>
      <c r="LH152" s="3">
        <f>IF(ISNA(MATCH(ratings!$A152,tournaments!KQ$2:KQ$33,0)),0,(INDEX(tournaments!KS$2:KS$33,MATCH(ratings!$A152,tournaments!KQ$2:KQ$33,0))))</f>
        <v>0</v>
      </c>
      <c r="LI152" s="6">
        <f t="shared" ref="LI152:LI157" si="2117">(1-LG152)*LF152+LG152*LH152</f>
        <v>17.044973751348905</v>
      </c>
      <c r="LJ152" s="9">
        <f>IF(ISNA(MATCH(ratings!$A152,tournaments!KT$2:KT$33,0)),0,(INDEX(tournaments!KU$2:KU$33,MATCH(ratings!$A152,tournaments!KT$2:KT$33,0))))</f>
        <v>0</v>
      </c>
      <c r="LK152" s="3">
        <f>IF(ISNA(MATCH(ratings!$A152,tournaments!KT$2:KT$33,0)),0,(INDEX(tournaments!KV$2:KV$33,MATCH(ratings!$A152,tournaments!KT$2:KT$33,0))))</f>
        <v>0</v>
      </c>
      <c r="LL152" s="6">
        <f t="shared" ref="LL152:LL157" si="2118">(1-LJ152)*LI152+LJ152*LK152</f>
        <v>17.044973751348905</v>
      </c>
      <c r="LM152" s="9">
        <f>IF(ISNA(MATCH(ratings!$A152,tournaments!KW$2:KW$33,0)),0,(INDEX(tournaments!KX$2:KX$33,MATCH(ratings!$A152,tournaments!KW$2:KW$33,0))))</f>
        <v>0</v>
      </c>
      <c r="LN152" s="3">
        <f>IF(ISNA(MATCH(ratings!$A152,tournaments!KW$2:KW$33,0)),0,(INDEX(tournaments!KY$2:KY$33,MATCH(ratings!$A152,tournaments!KW$2:KW$33,0))))</f>
        <v>0</v>
      </c>
      <c r="LO152" s="6">
        <f t="shared" ref="LO152:LO157" si="2119">(1-LM152)*LL152+LM152*LN152</f>
        <v>17.044973751348905</v>
      </c>
      <c r="LP152" s="9">
        <f>IF(ISNA(MATCH(ratings!$A152,tournaments!KZ$2:KZ$33,0)),0,(INDEX(tournaments!LA$2:LA$33,MATCH(ratings!$A152,tournaments!KZ$2:KZ$33,0))))</f>
        <v>0</v>
      </c>
      <c r="LQ152" s="3">
        <f>IF(ISNA(MATCH(ratings!$A152,tournaments!KZ$2:KZ$33,0)),0,(INDEX(tournaments!LB$2:LB$33,MATCH(ratings!$A152,tournaments!KZ$2:KZ$33,0))))</f>
        <v>0</v>
      </c>
      <c r="LR152" s="6">
        <f t="shared" ref="LR152:LR157" si="2120">(1-LP152)*LO152+LP152*LQ152</f>
        <v>17.044973751348905</v>
      </c>
      <c r="LS152" s="9">
        <f>IF(ISNA(MATCH(ratings!$A152,tournaments!LC$2:LC$33,0)),0,(INDEX(tournaments!LD$2:LD$33,MATCH(ratings!$A152,tournaments!LC$2:LC$33,0))))</f>
        <v>0</v>
      </c>
      <c r="LT152" s="3">
        <f>IF(ISNA(MATCH(ratings!$A152,tournaments!LC$2:LC$33,0)),0,(INDEX(tournaments!LE$2:LE$33,MATCH(ratings!$A152,tournaments!LC$2:LC$33,0))))</f>
        <v>0</v>
      </c>
      <c r="LU152" s="6">
        <f t="shared" ref="LU152:LU157" si="2121">(1-LS152)*LR152+LS152*LT152</f>
        <v>17.044973751348905</v>
      </c>
      <c r="LV152" s="6">
        <f>parameters!$B$3*parameters!$B$2+(1-parameters!$B$3)*ratings!LU152</f>
        <v>17.340476376214013</v>
      </c>
      <c r="LW152" s="9">
        <f>IF(ISNA(MATCH(ratings!$A152,tournaments!LF$2:LF$33,0)),0,(INDEX(tournaments!LG$2:LG$33,MATCH(ratings!$A152,tournaments!LF$2:LF$33,0))))</f>
        <v>0</v>
      </c>
      <c r="LX152" s="3">
        <f>IF(ISNA(MATCH(ratings!$A152,tournaments!LF$2:LF$33,0)),0,(INDEX(tournaments!LH$2:LH$33,MATCH(ratings!$A152,tournaments!LF$2:LF$33,0))))</f>
        <v>0</v>
      </c>
      <c r="LY152" s="6">
        <f t="shared" ref="LY152:LY157" si="2122">(1-LW152)*LV152+LW152*LX152</f>
        <v>17.340476376214013</v>
      </c>
      <c r="LZ152" s="9">
        <f>IF(ISNA(MATCH(ratings!$A152,tournaments!LI$2:LI$33,0)),0,(INDEX(tournaments!LJ$2:LJ$33,MATCH(ratings!$A152,tournaments!LI$2:LI$33,0))))</f>
        <v>0</v>
      </c>
      <c r="MA152" s="3">
        <f>IF(ISNA(MATCH(ratings!$A152,tournaments!LI$2:LI$33,0)),0,(INDEX(tournaments!LK$2:LK$33,MATCH(ratings!$A152,tournaments!LI$2:LI$33,0))))</f>
        <v>0</v>
      </c>
      <c r="MB152" s="6">
        <f t="shared" ref="MB152:MB157" si="2123">(1-LZ152)*LY152+LZ152*MA152</f>
        <v>17.340476376214013</v>
      </c>
      <c r="MC152" s="9">
        <f>IF(ISNA(MATCH(ratings!$A152,tournaments!LL$2:LL$33,0)),0,(INDEX(tournaments!LM$2:LM$33,MATCH(ratings!$A152,tournaments!LL$2:LL$33,0))))</f>
        <v>0</v>
      </c>
      <c r="MD152" s="3">
        <f>IF(ISNA(MATCH(ratings!$A152,tournaments!LL$2:LL$33,0)),0,(INDEX(tournaments!LN$2:LN$33,MATCH(ratings!$A152,tournaments!LL$2:LL$33,0))))</f>
        <v>0</v>
      </c>
      <c r="ME152" s="6">
        <f t="shared" ref="ME152:ME157" si="2124">(1-MC152)*MB152+MC152*MD152</f>
        <v>17.340476376214013</v>
      </c>
      <c r="MF152" s="6">
        <f>parameters!$B$3*parameters!$B$2+(1-parameters!$B$3)*ratings!ME152</f>
        <v>17.606428738592612</v>
      </c>
      <c r="MG152" s="9">
        <f>IF(ISNA(MATCH(ratings!$A152,tournaments!LO$2:LO$33,0)),0,(INDEX(tournaments!LP$2:LP$33,MATCH(ratings!$A152,tournaments!LO$2:LO$33,0))))</f>
        <v>0</v>
      </c>
      <c r="MH152" s="3">
        <f>IF(ISNA(MATCH(ratings!$A152,tournaments!LO$2:LO$33,0)),0,(INDEX(tournaments!LQ$2:LQ$33,MATCH(ratings!$A152,tournaments!LO$2:LO$33,0))))</f>
        <v>0</v>
      </c>
      <c r="MI152" s="6">
        <f t="shared" ref="MI152:MI157" si="2125">(1-MG152)*MF152+MG152*MH152</f>
        <v>17.606428738592612</v>
      </c>
      <c r="MJ152" s="9">
        <f>IF(ISNA(MATCH(ratings!$A152,tournaments!LR$2:LR$33,0)),0,(INDEX(tournaments!LS$2:LS$33,MATCH(ratings!$A152,tournaments!LR$2:LR$33,0))))</f>
        <v>0</v>
      </c>
      <c r="MK152" s="3">
        <f>IF(ISNA(MATCH(ratings!$A152,tournaments!LR$2:LR$33,0)),0,(INDEX(tournaments!LT$2:LT$33,MATCH(ratings!$A152,tournaments!LR$2:LR$33,0))))</f>
        <v>0</v>
      </c>
      <c r="ML152" s="6">
        <f t="shared" ref="ML152:ML157" si="2126">(1-MJ152)*MI152+MJ152*MK152</f>
        <v>17.606428738592612</v>
      </c>
      <c r="MM152" s="9">
        <f>IF(ISNA(MATCH(ratings!$A152,tournaments!LU$2:LU$33,0)),0,(INDEX(tournaments!LV$2:LV$33,MATCH(ratings!$A152,tournaments!LU$2:LU$33,0))))</f>
        <v>0</v>
      </c>
      <c r="MN152" s="3">
        <f>IF(ISNA(MATCH(ratings!$A152,tournaments!LU$2:LU$33,0)),0,(INDEX(tournaments!LW$2:LW$33,MATCH(ratings!$A152,tournaments!LU$2:LU$33,0))))</f>
        <v>0</v>
      </c>
      <c r="MO152" s="6">
        <f t="shared" ref="MO152:MO157" si="2127">(1-MM152)*ML152+MM152*MN152</f>
        <v>17.606428738592612</v>
      </c>
      <c r="MP152" s="9">
        <f>IF(ISNA(MATCH(ratings!$A152,tournaments!LX$2:LX$33,0)),0,(INDEX(tournaments!LY$2:LY$33,MATCH(ratings!$A152,tournaments!LX$2:LX$33,0))))</f>
        <v>0</v>
      </c>
      <c r="MQ152" s="3">
        <f>IF(ISNA(MATCH(ratings!$A152,tournaments!LX$2:LX$33,0)),0,(INDEX(tournaments!LZ$2:LZ$33,MATCH(ratings!$A152,tournaments!LX$2:LX$33,0))))</f>
        <v>0</v>
      </c>
      <c r="MR152" s="6">
        <f t="shared" ref="MR152:MR157" si="2128">(1-MP152)*MO152+MP152*MQ152</f>
        <v>17.606428738592612</v>
      </c>
      <c r="MS152" s="9">
        <f>IF(ISNA(MATCH(ratings!$A152,tournaments!MA$2:MA$33,0)),0,(INDEX(tournaments!MB$2:MB$33,MATCH(ratings!$A152,tournaments!MA$2:MA$33,0))))</f>
        <v>0</v>
      </c>
      <c r="MT152" s="3">
        <f>IF(ISNA(MATCH(ratings!$A152,tournaments!MA$2:MA$33,0)),0,(INDEX(tournaments!MC$2:MC$33,MATCH(ratings!$A152,tournaments!MA$2:MA$33,0))))</f>
        <v>0</v>
      </c>
      <c r="MU152" s="6">
        <f t="shared" ref="MU152:MU157" si="2129">(1-MS152)*MR152+MS152*MT152</f>
        <v>17.606428738592612</v>
      </c>
      <c r="MV152" s="6">
        <f>parameters!$B$3*parameters!$B$2+(1-parameters!$B$3)*ratings!MU152</f>
        <v>17.845785864733351</v>
      </c>
      <c r="MW152" s="6">
        <f>parameters!$B$3*parameters!$B$2+(1-parameters!$B$3)*ratings!MV152</f>
        <v>18.061207278260017</v>
      </c>
      <c r="MX152" s="6">
        <f>parameters!$B$3*parameters!$B$2+(1-parameters!$B$3)*ratings!MW152</f>
        <v>18.255086550434015</v>
      </c>
      <c r="MY152" s="9">
        <f>IF(ISNA(MATCH(ratings!$A152,tournaments!MD$2:MD$33,0)),0,(INDEX(tournaments!ME$2:ME$33,MATCH(ratings!$A152,tournaments!MD$2:MD$33,0))))</f>
        <v>0</v>
      </c>
      <c r="MZ152" s="3">
        <f>IF(ISNA(MATCH(ratings!$A152,tournaments!MD$2:MD$33,0)),0,(INDEX(tournaments!MF$2:MF$33,MATCH(ratings!$A152,tournaments!MD$2:MD$33,0))))</f>
        <v>0</v>
      </c>
      <c r="NA152" s="6">
        <f t="shared" ref="NA152:NA157" si="2130">(1-MY152)*MX152+MY152*MZ152</f>
        <v>18.255086550434015</v>
      </c>
      <c r="NB152" s="9">
        <f>IF(ISNA(MATCH(ratings!$A152,tournaments!MG$2:MG$33,0)),0,(INDEX(tournaments!MH$2:MH$33,MATCH(ratings!$A152,tournaments!MG$2:MG$33,0))))</f>
        <v>0</v>
      </c>
      <c r="NC152" s="3">
        <f>IF(ISNA(MATCH(ratings!$A152,tournaments!MG$2:MG$33,0)),0,(INDEX(tournaments!MI$2:MI$33,MATCH(ratings!$A152,tournaments!MG$2:MG$33,0))))</f>
        <v>0</v>
      </c>
      <c r="ND152" s="6">
        <f t="shared" ref="ND152:ND157" si="2131">(1-NB152)*NA152+NB152*NC152</f>
        <v>18.255086550434015</v>
      </c>
      <c r="NE152" s="9">
        <f>IF(ISNA(MATCH(ratings!$A152,tournaments!MJ$2:MJ$33,0)),0,(INDEX(tournaments!MK$2:MK$33,MATCH(ratings!$A152,tournaments!MJ$2:MJ$33,0))))</f>
        <v>0</v>
      </c>
      <c r="NF152" s="3">
        <f>IF(ISNA(MATCH(ratings!$A152,tournaments!MJ$2:MJ$33,0)),0,(INDEX(tournaments!ML$2:ML$33,MATCH(ratings!$A152,tournaments!MJ$2:MJ$33,0))))</f>
        <v>0</v>
      </c>
      <c r="NG152" s="6">
        <f t="shared" ref="NG152:NG157" si="2132">(1-NE152)*ND152+NE152*NF152</f>
        <v>18.255086550434015</v>
      </c>
      <c r="NH152" s="9">
        <f>IF(ISNA(MATCH(ratings!$A152,tournaments!MM$2:MM$33,0)),0,(INDEX(tournaments!MN$2:MN$33,MATCH(ratings!$A152,tournaments!MM$2:MM$33,0))))</f>
        <v>0</v>
      </c>
      <c r="NI152" s="3">
        <f>IF(ISNA(MATCH(ratings!$A152,tournaments!MM$2:MM$33,0)),0,(INDEX(tournaments!MO$2:MO$33,MATCH(ratings!$A152,tournaments!MM$2:MM$33,0))))</f>
        <v>0</v>
      </c>
      <c r="NJ152" s="6">
        <f t="shared" ref="NJ152:NJ157" si="2133">(1-NH152)*NG152+NH152*NI152</f>
        <v>18.255086550434015</v>
      </c>
      <c r="NK152" s="9">
        <f>IF(ISNA(MATCH(ratings!$A152,tournaments!MP$2:MP$33,0)),0,(INDEX(tournaments!MQ$2:MQ$33,MATCH(ratings!$A152,tournaments!MP$2:MP$33,0))))</f>
        <v>0</v>
      </c>
      <c r="NL152" s="3">
        <f>IF(ISNA(MATCH(ratings!$A152,tournaments!MP$2:MP$33,0)),0,(INDEX(tournaments!MR$2:MR$33,MATCH(ratings!$A152,tournaments!MP$2:MP$33,0))))</f>
        <v>0</v>
      </c>
      <c r="NM152" s="6">
        <f t="shared" ref="NM152:NM157" si="2134">(1-NK152)*NJ152+NK152*NL152</f>
        <v>18.255086550434015</v>
      </c>
      <c r="NN152" s="9">
        <f>IF(ISNA(MATCH(ratings!$A152,tournaments!MS$2:MS$33,0)),0,(INDEX(tournaments!MT$2:MT$33,MATCH(ratings!$A152,tournaments!MS$2:MS$33,0))))</f>
        <v>0</v>
      </c>
      <c r="NO152" s="3">
        <f>IF(ISNA(MATCH(ratings!$A152,tournaments!MS$2:MS$33,0)),0,(INDEX(tournaments!MU$2:MU$33,MATCH(ratings!$A152,tournaments!MS$2:MS$33,0))))</f>
        <v>0</v>
      </c>
      <c r="NP152" s="6">
        <f t="shared" ref="NP152:NP157" si="2135">(1-NN152)*NM152+NN152*NO152</f>
        <v>18.255086550434015</v>
      </c>
      <c r="NQ152" s="6">
        <f>parameters!$B$3*parameters!$B$2+(1-parameters!$B$3)*ratings!NP152</f>
        <v>18.429577895390615</v>
      </c>
      <c r="NR152" s="9">
        <f>IF(ISNA(MATCH(ratings!$A152,tournaments!MV$2:MV$33,0)),0,(INDEX(tournaments!MW$2:MW$33,MATCH(ratings!$A152,tournaments!MV$2:MV$33,0))))</f>
        <v>0</v>
      </c>
      <c r="NS152" s="3">
        <f>IF(ISNA(MATCH(ratings!$A152,tournaments!MV$2:MV$33,0)),0,(INDEX(tournaments!MX$2:MX$33,MATCH(ratings!$A152,tournaments!MV$2:MV$33,0))))</f>
        <v>0</v>
      </c>
      <c r="NT152" s="6">
        <f t="shared" ref="NT152:NT157" si="2136">(1-NR152)*NQ152+NR152*NS152</f>
        <v>18.429577895390615</v>
      </c>
      <c r="NU152" s="9">
        <f>IF(ISNA(MATCH(ratings!$A152,tournaments!MY$2:MY$33,0)),0,(INDEX(tournaments!MZ$2:MZ$33,MATCH(ratings!$A152,tournaments!MY$2:MY$33,0))))</f>
        <v>0</v>
      </c>
      <c r="NV152" s="3">
        <f>IF(ISNA(MATCH(ratings!$A152,tournaments!MY$2:MY$33,0)),0,(INDEX(tournaments!NA$2:NA$33,MATCH(ratings!$A152,tournaments!MY$2:MY$33,0))))</f>
        <v>0</v>
      </c>
      <c r="NW152" s="6">
        <f t="shared" ref="NW152:NW157" si="2137">(1-NU152)*NT152+NU152*NV152</f>
        <v>18.429577895390615</v>
      </c>
      <c r="NX152" s="9">
        <f>IF(ISNA(MATCH(ratings!$A152,tournaments!NB$2:NB$33,0)),0,(INDEX(tournaments!NC$2:NC$33,MATCH(ratings!$A152,tournaments!NB$2:NB$33,0))))</f>
        <v>0</v>
      </c>
      <c r="NY152" s="3">
        <f>IF(ISNA(MATCH(ratings!$A152,tournaments!NB$2:NB$33,0)),0,(INDEX(tournaments!ND$2:ND$33,MATCH(ratings!$A152,tournaments!NB$2:NB$33,0))))</f>
        <v>0</v>
      </c>
      <c r="NZ152" s="6">
        <f t="shared" ref="NZ152:NZ157" si="2138">(1-NX152)*NW152+NX152*NY152</f>
        <v>18.429577895390615</v>
      </c>
      <c r="OA152" s="9">
        <f>IF(ISNA(MATCH(ratings!$A152,tournaments!NE$2:NE$33,0)),0,(INDEX(tournaments!NF$2:NF$33,MATCH(ratings!$A152,tournaments!NE$2:NE$33,0))))</f>
        <v>0</v>
      </c>
      <c r="OB152" s="3">
        <f>IF(ISNA(MATCH(ratings!$A152,tournaments!NE$2:NE$33,0)),0,(INDEX(tournaments!NG$2:NG$33,MATCH(ratings!$A152,tournaments!NE$2:NE$33,0))))</f>
        <v>0</v>
      </c>
      <c r="OC152" s="6">
        <f t="shared" ref="OC152:OC157" si="2139">(1-OA152)*NZ152+OA152*OB152</f>
        <v>18.429577895390615</v>
      </c>
      <c r="OD152" s="6">
        <f>parameters!$B$3*parameters!$B$2+(1-parameters!$B$3)*ratings!OC152</f>
        <v>18.586620105851555</v>
      </c>
      <c r="OE152" s="9">
        <f>IF(ISNA(MATCH(ratings!$A152,tournaments!NH$2:NH$33,0)),0,(INDEX(tournaments!NI$2:NI$33,MATCH(ratings!$A152,tournaments!NH$2:NH$33,0))))</f>
        <v>0</v>
      </c>
      <c r="OF152" s="3">
        <f>IF(ISNA(MATCH(ratings!$A152,tournaments!NH$2:NH$33,0)),0,(INDEX(tournaments!NJ$2:NJ$33,MATCH(ratings!$A152,tournaments!NH$2:NH$33,0))))</f>
        <v>0</v>
      </c>
      <c r="OG152" s="6">
        <f t="shared" si="1269"/>
        <v>18.586620105851555</v>
      </c>
      <c r="OH152" s="9">
        <f>IF(ISNA(MATCH(ratings!$A152,tournaments!NK$2:NK$33,0)),0,(INDEX(tournaments!NL$2:NL$33,MATCH(ratings!$A152,tournaments!NK$2:NK$33,0))))</f>
        <v>0</v>
      </c>
      <c r="OI152" s="3">
        <f>IF(ISNA(MATCH(ratings!$A152,tournaments!NK$2:NK$33,0)),0,(INDEX(tournaments!NM$2:NM$33,MATCH(ratings!$A152,tournaments!NK$2:NK$33,0))))</f>
        <v>0</v>
      </c>
      <c r="OJ152" s="6">
        <f t="shared" si="1270"/>
        <v>18.586620105851555</v>
      </c>
    </row>
    <row r="153" spans="1:400" x14ac:dyDescent="0.2">
      <c r="A153" t="s">
        <v>80</v>
      </c>
      <c r="B153" s="6">
        <f>parameters!$B$2</f>
        <v>20</v>
      </c>
      <c r="E153" s="6">
        <f t="shared" si="2017"/>
        <v>20</v>
      </c>
      <c r="F153" s="9">
        <f>IF(ISNA(MATCH(ratings!$A153,tournaments!D$2:D$33,0)),0,(INDEX(tournaments!E$2:E$33,MATCH(ratings!$A153,tournaments!D$2:D$33,0))))</f>
        <v>0</v>
      </c>
      <c r="G153" s="3">
        <f>IF(ISNA(MATCH(ratings!$A153,tournaments!D$2:D$33,0)),0,(INDEX(tournaments!F$2:F$33,MATCH(ratings!$A153,tournaments!D$2:D$33,0))))</f>
        <v>0</v>
      </c>
      <c r="H153" s="6">
        <f t="shared" si="2018"/>
        <v>20</v>
      </c>
      <c r="I153" s="9">
        <f>IF(ISNA(MATCH(ratings!$A153,tournaments!G$2:G$33,0)),0,(INDEX(tournaments!H$2:H$33,MATCH(ratings!$A153,tournaments!G$2:G$33,0))))</f>
        <v>0</v>
      </c>
      <c r="J153" s="3">
        <f>IF(ISNA(MATCH(ratings!$A153,tournaments!G$2:G$33,0)),0,(INDEX(tournaments!I$2:I$33,MATCH(ratings!$A153,tournaments!G$2:G$33,0))))</f>
        <v>0</v>
      </c>
      <c r="K153" s="6">
        <f t="shared" si="2019"/>
        <v>20</v>
      </c>
      <c r="L153" s="6">
        <f>parameters!$B$3*parameters!$B$2+(1-parameters!$B$3)*ratings!K153</f>
        <v>20</v>
      </c>
      <c r="M153" s="9">
        <f>IF(ISNA(MATCH(ratings!$A153,tournaments!J$2:J$33,0)),0,(INDEX(tournaments!K$2:K$33,MATCH(ratings!$A153,tournaments!J$2:J$33,0))))</f>
        <v>0</v>
      </c>
      <c r="N153" s="3">
        <f>IF(ISNA(MATCH(ratings!$A153,tournaments!J$2:J$33,0)),0,(INDEX(tournaments!L$2:L$33,MATCH(ratings!$A153,tournaments!J$2:J$33,0))))</f>
        <v>0</v>
      </c>
      <c r="O153" s="6">
        <f t="shared" si="2020"/>
        <v>20</v>
      </c>
      <c r="P153" s="6">
        <f>parameters!$B$3*parameters!$B$2+(1-parameters!$B$3)*ratings!O153</f>
        <v>20</v>
      </c>
      <c r="Q153" s="9">
        <f>IF(ISNA(MATCH(ratings!$A153,tournaments!M$2:M$33,0)),0,(INDEX(tournaments!N$2:N$33,MATCH(ratings!$A153,tournaments!M$2:M$33,0))))</f>
        <v>0</v>
      </c>
      <c r="R153" s="3">
        <f>IF(ISNA(MATCH(ratings!$A153,tournaments!M$2:M$33,0)),0,(INDEX(tournaments!O$2:O$33,MATCH(ratings!$A153,tournaments!M$2:M$33,0))))</f>
        <v>0</v>
      </c>
      <c r="S153" s="6">
        <f t="shared" si="2021"/>
        <v>20</v>
      </c>
      <c r="T153" s="9">
        <f>IF(ISNA(MATCH(ratings!$A153,tournaments!P$2:P$33,0)),0,(INDEX(tournaments!Q$2:Q$33,MATCH(ratings!$A153,tournaments!P$2:P$33,0))))</f>
        <v>0</v>
      </c>
      <c r="U153" s="3">
        <f>IF(ISNA(MATCH(ratings!$A153,tournaments!P$2:P$33,0)),0,(INDEX(tournaments!R$2:R$33,MATCH(ratings!$A153,tournaments!P$2:P$33,0))))</f>
        <v>0</v>
      </c>
      <c r="V153" s="6">
        <f t="shared" si="2022"/>
        <v>20</v>
      </c>
      <c r="W153" s="6">
        <f>parameters!$B$3*parameters!$B$2+(1-parameters!$B$3)*ratings!V153</f>
        <v>20</v>
      </c>
      <c r="X153" s="9">
        <f>IF(ISNA(MATCH(ratings!$A153,tournaments!S$2:S$33,0)),0,(INDEX(tournaments!T$2:T$33,MATCH(ratings!$A153,tournaments!S$2:S$33,0))))</f>
        <v>0</v>
      </c>
      <c r="Y153" s="3">
        <f>IF(ISNA(MATCH(ratings!$A153,tournaments!S$2:S$33,0)),0,(INDEX(tournaments!U$2:U$33,MATCH(ratings!$A153,tournaments!S$2:S$33,0))))</f>
        <v>0</v>
      </c>
      <c r="Z153" s="6">
        <f t="shared" si="2023"/>
        <v>20</v>
      </c>
      <c r="AA153" s="9">
        <f>IF(ISNA(MATCH(ratings!$A153,tournaments!V$2:V$33,0)),0,(INDEX(tournaments!W$2:W$33,MATCH(ratings!$A153,tournaments!V$2:V$33,0))))</f>
        <v>0</v>
      </c>
      <c r="AB153" s="3">
        <f>IF(ISNA(MATCH(ratings!$A153,tournaments!V$2:V$33,0)),0,(INDEX(tournaments!X$2:X$33,MATCH(ratings!$A153,tournaments!V$2:V$33,0))))</f>
        <v>0</v>
      </c>
      <c r="AC153" s="6">
        <f t="shared" si="2024"/>
        <v>20</v>
      </c>
      <c r="AD153" s="9">
        <f>IF(ISNA(MATCH(ratings!$A153,tournaments!Y$2:Y$33,0)),0,(INDEX(tournaments!Z$2:Z$33,MATCH(ratings!$A153,tournaments!Y$2:Y$33,0))))</f>
        <v>0</v>
      </c>
      <c r="AE153" s="3">
        <f>IF(ISNA(MATCH(ratings!$A153,tournaments!Y$2:Y$33,0)),0,(INDEX(tournaments!AA$2:AA$33,MATCH(ratings!$A153,tournaments!Y$2:Y$33,0))))</f>
        <v>0</v>
      </c>
      <c r="AF153" s="6">
        <f t="shared" si="2025"/>
        <v>20</v>
      </c>
      <c r="AG153" s="9">
        <f>IF(ISNA(MATCH(ratings!$A153,tournaments!AB$2:AB$33,0)),0,(INDEX(tournaments!AC$2:AC$33,MATCH(ratings!$A153,tournaments!AB$2:AB$33,0))))</f>
        <v>0</v>
      </c>
      <c r="AH153" s="3">
        <f>IF(ISNA(MATCH(ratings!$A153,tournaments!AB$2:AB$33,0)),0,(INDEX(tournaments!AD$2:AD$33,MATCH(ratings!$A153,tournaments!AB$2:AB$33,0))))</f>
        <v>0</v>
      </c>
      <c r="AI153" s="6">
        <f t="shared" si="2026"/>
        <v>20</v>
      </c>
      <c r="AJ153" s="9">
        <f>IF(ISNA(MATCH(ratings!$A153,tournaments!AE$2:AE$33,0)),0,(INDEX(tournaments!AF$2:AF$33,MATCH(ratings!$A153,tournaments!AE$2:AE$33,0))))</f>
        <v>0</v>
      </c>
      <c r="AK153" s="3">
        <f>IF(ISNA(MATCH(ratings!$A153,tournaments!AE$2:AE$33,0)),0,(INDEX(tournaments!AG$2:AG$33,MATCH(ratings!$A153,tournaments!AE$2:AE$33,0))))</f>
        <v>0</v>
      </c>
      <c r="AL153" s="6">
        <f t="shared" si="2027"/>
        <v>20</v>
      </c>
      <c r="AM153" s="9">
        <f>IF(ISNA(MATCH(ratings!$A153,tournaments!AH$2:AH$33,0)),0,(INDEX(tournaments!AI$2:AI$33,MATCH(ratings!$A153,tournaments!AH$2:AH$33,0))))</f>
        <v>0</v>
      </c>
      <c r="AN153" s="3">
        <f>IF(ISNA(MATCH(ratings!$A153,tournaments!AH$2:AH$33,0)),0,(INDEX(tournaments!AJ$2:AJ$33,MATCH(ratings!$A153,tournaments!AH$2:AH$33,0))))</f>
        <v>0</v>
      </c>
      <c r="AO153" s="6">
        <f t="shared" si="2028"/>
        <v>20</v>
      </c>
      <c r="AP153" s="9">
        <f>IF(ISNA(MATCH(ratings!$A153,tournaments!AK$2:AK$33,0)),0,(INDEX(tournaments!AL$2:AL$33,MATCH(ratings!$A153,tournaments!AK$2:AK$33,0))))</f>
        <v>0</v>
      </c>
      <c r="AQ153" s="3">
        <f>IF(ISNA(MATCH(ratings!$A153,tournaments!AK$2:AK$33,0)),0,(INDEX(tournaments!AM$2:AM$33,MATCH(ratings!$A153,tournaments!AK$2:AK$33,0))))</f>
        <v>0</v>
      </c>
      <c r="AR153" s="6">
        <f t="shared" si="2029"/>
        <v>20</v>
      </c>
      <c r="AS153" s="6">
        <f>parameters!$B$3*parameters!$B$2+(1-parameters!$B$3)*ratings!AR153</f>
        <v>20</v>
      </c>
      <c r="AT153" s="9">
        <f>IF(ISNA(MATCH(ratings!$A153,tournaments!AN$2:AN$33,0)),0,(INDEX(tournaments!AO$2:AO$33,MATCH(ratings!$A153,tournaments!AN$2:AN$33,0))))</f>
        <v>0</v>
      </c>
      <c r="AU153" s="3">
        <f>IF(ISNA(MATCH(ratings!$A153,tournaments!AN$2:AN$33,0)),0,(INDEX(tournaments!AP$2:AP$33,MATCH(ratings!$A153,tournaments!AN$2:AN$33,0))))</f>
        <v>0</v>
      </c>
      <c r="AV153" s="6">
        <f t="shared" si="2030"/>
        <v>20</v>
      </c>
      <c r="AW153" s="9">
        <f>IF(ISNA(MATCH(ratings!$A153,tournaments!AQ$2:AQ$33,0)),0,(INDEX(tournaments!AR$2:AR$33,MATCH(ratings!$A153,tournaments!AQ$2:AQ$33,0))))</f>
        <v>0</v>
      </c>
      <c r="AX153" s="3">
        <f>IF(ISNA(MATCH(ratings!$A153,tournaments!AQ$2:AQ$33,0)),0,(INDEX(tournaments!AS$2:AS$33,MATCH(ratings!$A153,tournaments!AQ$2:AQ$33,0))))</f>
        <v>0</v>
      </c>
      <c r="AY153" s="6">
        <f t="shared" si="2031"/>
        <v>20</v>
      </c>
      <c r="AZ153" s="9">
        <f>IF(ISNA(MATCH(ratings!$A153,tournaments!AT$2:AT$33,0)),0,(INDEX(tournaments!AU$2:AU$33,MATCH(ratings!$A153,tournaments!AT$2:AT$33,0))))</f>
        <v>0</v>
      </c>
      <c r="BA153" s="3">
        <f>IF(ISNA(MATCH(ratings!$A153,tournaments!AT$2:AT$33,0)),0,(INDEX(tournaments!AV$2:AV$33,MATCH(ratings!$A153,tournaments!AT$2:AT$33,0))))</f>
        <v>0</v>
      </c>
      <c r="BB153" s="6">
        <f t="shared" si="2032"/>
        <v>20</v>
      </c>
      <c r="BC153" s="9">
        <f>IF(ISNA(MATCH(ratings!$A153,tournaments!AW$2:AW$33,0)),0,(INDEX(tournaments!AX$2:AX$33,MATCH(ratings!$A153,tournaments!AW$2:AW$33,0))))</f>
        <v>0</v>
      </c>
      <c r="BD153" s="3">
        <f>IF(ISNA(MATCH(ratings!$A153,tournaments!AW$2:AW$33,0)),0,(INDEX(tournaments!AY$2:AY$33,MATCH(ratings!$A153,tournaments!AW$2:AW$33,0))))</f>
        <v>0</v>
      </c>
      <c r="BE153" s="6">
        <f t="shared" si="2033"/>
        <v>20</v>
      </c>
      <c r="BF153" s="9">
        <f>IF(ISNA(MATCH(ratings!$A153,tournaments!AZ$2:AZ$33,0)),0,(INDEX(tournaments!BA$2:BA$33,MATCH(ratings!$A153,tournaments!AZ$2:AZ$33,0))))</f>
        <v>0</v>
      </c>
      <c r="BG153" s="3">
        <f>IF(ISNA(MATCH(ratings!$A153,tournaments!AZ$2:AZ$33,0)),0,(INDEX(tournaments!BB$2:BB$33,MATCH(ratings!$A153,tournaments!AZ$2:AZ$33,0))))</f>
        <v>0</v>
      </c>
      <c r="BH153" s="6">
        <f t="shared" si="2034"/>
        <v>20</v>
      </c>
      <c r="BI153" s="9">
        <f>IF(ISNA(MATCH(ratings!$A153,tournaments!BC$2:BC$33,0)),0,(INDEX(tournaments!BD$2:BD$33,MATCH(ratings!$A153,tournaments!BC$2:BC$33,0))))</f>
        <v>0</v>
      </c>
      <c r="BJ153" s="3">
        <f>IF(ISNA(MATCH(ratings!$A153,tournaments!BC$2:BC$33,0)),0,(INDEX(tournaments!BE$2:BE$33,MATCH(ratings!$A153,tournaments!BC$2:BC$33,0))))</f>
        <v>0</v>
      </c>
      <c r="BK153" s="6">
        <f t="shared" si="2035"/>
        <v>20</v>
      </c>
      <c r="BL153" s="9">
        <f>IF(ISNA(MATCH(ratings!$A153,tournaments!BF$2:BF$33,0)),0,(INDEX(tournaments!BG$2:BG$33,MATCH(ratings!$A153,tournaments!BF$2:BF$33,0))))</f>
        <v>0</v>
      </c>
      <c r="BM153" s="3">
        <f>IF(ISNA(MATCH(ratings!$A153,tournaments!BF$2:BF$33,0)),0,(INDEX(tournaments!BH$2:BH$33,MATCH(ratings!$A153,tournaments!BF$2:BF$33,0))))</f>
        <v>0</v>
      </c>
      <c r="BN153" s="6">
        <f t="shared" si="2036"/>
        <v>20</v>
      </c>
      <c r="BO153" s="6">
        <f>parameters!$B$3*parameters!$B$2+(1-parameters!$B$3)*ratings!BN153</f>
        <v>20</v>
      </c>
      <c r="BP153" s="9">
        <f>IF(ISNA(MATCH(ratings!$A153,tournaments!BI$2:BI$33,0)),0,(INDEX(tournaments!BJ$2:BJ$33,MATCH(ratings!$A153,tournaments!BI$2:BI$33,0))))</f>
        <v>0</v>
      </c>
      <c r="BQ153" s="3">
        <f>IF(ISNA(MATCH(ratings!$A153,tournaments!BI$2:BI$33,0)),0,(INDEX(tournaments!BK$2:BK$33,MATCH(ratings!$A153,tournaments!BI$2:BI$33,0))))</f>
        <v>0</v>
      </c>
      <c r="BR153" s="6">
        <f t="shared" si="2037"/>
        <v>20</v>
      </c>
      <c r="BS153" s="9">
        <f>IF(ISNA(MATCH(ratings!$A153,tournaments!BL$2:BL$33,0)),0,(INDEX(tournaments!BM$2:BM$33,MATCH(ratings!$A153,tournaments!BL$2:BL$33,0))))</f>
        <v>0</v>
      </c>
      <c r="BT153" s="3">
        <f>IF(ISNA(MATCH(ratings!$A153,tournaments!BL$2:BL$33,0)),0,(INDEX(tournaments!BN$2:BN$33,MATCH(ratings!$A153,tournaments!BL$2:BL$33,0))))</f>
        <v>0</v>
      </c>
      <c r="BU153" s="6">
        <f t="shared" si="2038"/>
        <v>20</v>
      </c>
      <c r="BV153" s="9">
        <f>IF(ISNA(MATCH(ratings!$A153,tournaments!BO$2:BO$33,0)),0,(INDEX(tournaments!BP$2:BP$33,MATCH(ratings!$A153,tournaments!BO$2:BO$33,0))))</f>
        <v>0</v>
      </c>
      <c r="BW153" s="3">
        <f>IF(ISNA(MATCH(ratings!$A153,tournaments!BO$2:BO$33,0)),0,(INDEX(tournaments!BQ$2:BQ$33,MATCH(ratings!$A153,tournaments!BO$2:BO$33,0))))</f>
        <v>0</v>
      </c>
      <c r="BX153" s="6">
        <f t="shared" si="2039"/>
        <v>20</v>
      </c>
      <c r="BY153" s="9">
        <f>IF(ISNA(MATCH(ratings!$A153,tournaments!BR$2:BR$33,0)),0,(INDEX(tournaments!BS$2:BS$33,MATCH(ratings!$A153,tournaments!BR$2:BR$33,0))))</f>
        <v>0</v>
      </c>
      <c r="BZ153" s="3">
        <f>IF(ISNA(MATCH(ratings!$A153,tournaments!BR$2:BR$33,0)),0,(INDEX(tournaments!BT$2:BT$33,MATCH(ratings!$A153,tournaments!BR$2:BR$33,0))))</f>
        <v>0</v>
      </c>
      <c r="CA153" s="6">
        <f t="shared" si="2040"/>
        <v>20</v>
      </c>
      <c r="CB153" s="9">
        <f>IF(ISNA(MATCH(ratings!$A153,tournaments!BU$2:BU$33,0)),0,(INDEX(tournaments!BV$2:BV$33,MATCH(ratings!$A153,tournaments!BU$2:BU$33,0))))</f>
        <v>0.24529244231944802</v>
      </c>
      <c r="CC153" s="3">
        <f>IF(ISNA(MATCH(ratings!$A153,tournaments!BU$2:BU$33,0)),0,(INDEX(tournaments!BW$2:BW$33,MATCH(ratings!$A153,tournaments!BU$2:BU$33,0))))</f>
        <v>33.333333333333336</v>
      </c>
      <c r="CD153" s="6">
        <f t="shared" si="2041"/>
        <v>23.27056589759264</v>
      </c>
      <c r="CE153" s="9">
        <f>IF(ISNA(MATCH(ratings!$A153,tournaments!BX$2:BX$33,0)),0,(INDEX(tournaments!BY$2:BY$33,MATCH(ratings!$A153,tournaments!BX$2:BX$33,0))))</f>
        <v>0</v>
      </c>
      <c r="CF153" s="3">
        <f>IF(ISNA(MATCH(ratings!$A153,tournaments!BX$2:BX$33,0)),0,(INDEX(tournaments!BZ$2:BZ$33,MATCH(ratings!$A153,tournaments!BX$2:BX$33,0))))</f>
        <v>0</v>
      </c>
      <c r="CG153" s="6">
        <f t="shared" si="2042"/>
        <v>23.27056589759264</v>
      </c>
      <c r="CH153" s="9">
        <f>IF(ISNA(MATCH(ratings!$A153,tournaments!CA$2:CA$33,0)),0,(INDEX(tournaments!CB$2:CB$33,MATCH(ratings!$A153,tournaments!CA$2:CA$33,0))))</f>
        <v>0</v>
      </c>
      <c r="CI153" s="3">
        <f>IF(ISNA(MATCH(ratings!$A153,tournaments!CA$2:CA$33,0)),0,(INDEX(tournaments!CC$2:CC$33,MATCH(ratings!$A153,tournaments!CA$2:CA$33,0))))</f>
        <v>0</v>
      </c>
      <c r="CJ153" s="6">
        <f t="shared" si="2043"/>
        <v>23.27056589759264</v>
      </c>
      <c r="CK153" s="9">
        <f>IF(ISNA(MATCH(ratings!$A153,tournaments!CD$2:CD$33,0)),0,(INDEX(tournaments!CE$2:CE$33,MATCH(ratings!$A153,tournaments!CD$2:CD$33,0))))</f>
        <v>0</v>
      </c>
      <c r="CL153" s="3">
        <f>IF(ISNA(MATCH(ratings!$A153,tournaments!CD$2:CD$33,0)),0,(INDEX(tournaments!CF$2:CF$33,MATCH(ratings!$A153,tournaments!CD$2:CD$33,0))))</f>
        <v>0</v>
      </c>
      <c r="CM153" s="6">
        <f t="shared" si="2044"/>
        <v>23.27056589759264</v>
      </c>
      <c r="CN153" s="6">
        <f>parameters!$B$3*parameters!$B$2+(1-parameters!$B$3)*ratings!CM153</f>
        <v>22.943509307833377</v>
      </c>
      <c r="CO153" s="9">
        <f>IF(ISNA(MATCH(ratings!$A153,tournaments!CG$2:CG$33,0)),0,(INDEX(tournaments!CH$2:CH$33,MATCH(ratings!$A153,tournaments!CG$2:CG$33,0))))</f>
        <v>0.28270275347053608</v>
      </c>
      <c r="CP153" s="3">
        <f>IF(ISNA(MATCH(ratings!$A153,tournaments!CG$2:CG$33,0)),0,(INDEX(tournaments!CI$2:CI$33,MATCH(ratings!$A153,tournaments!CG$2:CG$33,0))))</f>
        <v>11.764705882352942</v>
      </c>
      <c r="CQ153" s="6">
        <f t="shared" si="2045"/>
        <v>19.783230798944199</v>
      </c>
      <c r="CR153" s="9">
        <f>IF(ISNA(MATCH(ratings!$A153,tournaments!CJ$2:CJ$33,0)),0,(INDEX(tournaments!CK$2:CK$33,MATCH(ratings!$A153,tournaments!CJ$2:CJ$33,0))))</f>
        <v>0</v>
      </c>
      <c r="CS153" s="3">
        <f>IF(ISNA(MATCH(ratings!$A153,tournaments!CJ$2:CJ$33,0)),0,(INDEX(tournaments!CL$2:CL$33,MATCH(ratings!$A153,tournaments!CJ$2:CJ$33,0))))</f>
        <v>0</v>
      </c>
      <c r="CT153" s="6">
        <f t="shared" si="2046"/>
        <v>19.783230798944199</v>
      </c>
      <c r="CU153" s="9">
        <f>IF(ISNA(MATCH(ratings!$A153,tournaments!CM$2:CM$33,0)),0,(INDEX(tournaments!CN$2:CN$33,MATCH(ratings!$A153,tournaments!CM$2:CM$33,0))))</f>
        <v>0.27202615405297914</v>
      </c>
      <c r="CV153" s="3">
        <f>IF(ISNA(MATCH(ratings!$A153,tournaments!CM$2:CM$33,0)),0,(INDEX(tournaments!CO$2:CO$33,MATCH(ratings!$A153,tournaments!CM$2:CM$33,0))))</f>
        <v>25</v>
      </c>
      <c r="CW153" s="6">
        <f t="shared" si="2047"/>
        <v>21.20232846128944</v>
      </c>
      <c r="CX153" s="9">
        <f>IF(ISNA(MATCH(ratings!$A153,tournaments!CP$2:CP$33,0)),0,(INDEX(tournaments!CQ$2:CQ$33,MATCH(ratings!$A153,tournaments!CP$2:CP$33,0))))</f>
        <v>0</v>
      </c>
      <c r="CY153" s="3">
        <f>IF(ISNA(MATCH(ratings!$A153,tournaments!CP$2:CP$33,0)),0,(INDEX(tournaments!CR$2:CR$33,MATCH(ratings!$A153,tournaments!CP$2:CP$33,0))))</f>
        <v>0</v>
      </c>
      <c r="CZ153" s="6">
        <f t="shared" si="2048"/>
        <v>21.20232846128944</v>
      </c>
      <c r="DA153" s="9">
        <f>IF(ISNA(MATCH(ratings!$A153,tournaments!CS$2:CS$33,0)),0,(INDEX(tournaments!CT$2:CT$33,MATCH(ratings!$A153,tournaments!CS$2:CS$33,0))))</f>
        <v>0.24039334713074623</v>
      </c>
      <c r="DB153" s="3">
        <f>IF(ISNA(MATCH(ratings!$A153,tournaments!CS$2:CS$33,0)),0,(INDEX(tournaments!CU$2:CU$33,MATCH(ratings!$A153,tournaments!CS$2:CS$33,0))))</f>
        <v>0</v>
      </c>
      <c r="DC153" s="6">
        <f t="shared" si="2049"/>
        <v>16.105429755514589</v>
      </c>
      <c r="DD153" s="9">
        <f>IF(ISNA(MATCH(ratings!$A153,tournaments!CV$2:CV$33,0)),0,(INDEX(tournaments!CW$2:CW$33,MATCH(ratings!$A153,tournaments!CV$2:CV$33,0))))</f>
        <v>0</v>
      </c>
      <c r="DE153" s="3">
        <f>IF(ISNA(MATCH(ratings!$A153,tournaments!CV$2:CV$33,0)),0,(INDEX(tournaments!CX$2:CX$33,MATCH(ratings!$A153,tournaments!CV$2:CV$33,0))))</f>
        <v>0</v>
      </c>
      <c r="DF153" s="6">
        <f t="shared" si="2050"/>
        <v>16.105429755514589</v>
      </c>
      <c r="DG153" s="9">
        <f>IF(ISNA(MATCH(ratings!$A153,tournaments!CY$2:CY$33,0)),0,(INDEX(tournaments!CZ$2:CZ$33,MATCH(ratings!$A153,tournaments!CY$2:CY$33,0))))</f>
        <v>0</v>
      </c>
      <c r="DH153" s="3">
        <f>IF(ISNA(MATCH(ratings!$A153,tournaments!CY$2:CY$33,0)),0,(INDEX(tournaments!DA$2:DA$33,MATCH(ratings!$A153,tournaments!CY$2:CY$33,0))))</f>
        <v>0</v>
      </c>
      <c r="DI153" s="6">
        <f t="shared" si="2051"/>
        <v>16.105429755514589</v>
      </c>
      <c r="DJ153" s="9">
        <f>IF(ISNA(MATCH(ratings!$A153,tournaments!DB$2:DB$33,0)),0,(INDEX(tournaments!DC$2:DC$33,MATCH(ratings!$A153,tournaments!DB$2:DB$33,0))))</f>
        <v>0</v>
      </c>
      <c r="DK153" s="3">
        <f>IF(ISNA(MATCH(ratings!$A153,tournaments!DB$2:DB$33,0)),0,(INDEX(tournaments!DD$2:DD$33,MATCH(ratings!$A153,tournaments!DB$2:DB$33,0))))</f>
        <v>0</v>
      </c>
      <c r="DL153" s="6">
        <f t="shared" si="2052"/>
        <v>16.105429755514589</v>
      </c>
      <c r="DM153" s="6">
        <f>parameters!$B$3*parameters!$B$2+(1-parameters!$B$3)*ratings!DL153</f>
        <v>16.494886779963132</v>
      </c>
      <c r="DN153" s="9">
        <f>IF(ISNA(MATCH(ratings!$A153,tournaments!DE$2:DE$33,0)),0,(INDEX(tournaments!DF$2:DF$33,MATCH(ratings!$A153,tournaments!DE$2:DE$33,0))))</f>
        <v>0</v>
      </c>
      <c r="DO153" s="3">
        <f>IF(ISNA(MATCH(ratings!$A153,tournaments!DE$2:DE$33,0)),0,(INDEX(tournaments!DG$2:DG$33,MATCH(ratings!$A153,tournaments!DE$2:DE$33,0))))</f>
        <v>0</v>
      </c>
      <c r="DP153" s="6">
        <f t="shared" si="2053"/>
        <v>16.494886779963132</v>
      </c>
      <c r="DQ153" s="9">
        <f>IF(ISNA(MATCH(ratings!$A153,tournaments!DH$2:DH$33,0)),0,(INDEX(tournaments!DI$2:DI$33,MATCH(ratings!$A153,tournaments!DH$2:DH$33,0))))</f>
        <v>0</v>
      </c>
      <c r="DR153" s="3">
        <f>IF(ISNA(MATCH(ratings!$A153,tournaments!DH$2:DH$33,0)),0,(INDEX(tournaments!DJ$2:DJ$33,MATCH(ratings!$A153,tournaments!DH$2:DH$33,0))))</f>
        <v>0</v>
      </c>
      <c r="DS153" s="6">
        <f t="shared" si="2054"/>
        <v>16.494886779963132</v>
      </c>
      <c r="DT153" s="9">
        <f>IF(ISNA(MATCH(ratings!$A153,tournaments!DK$2:DK$33,0)),0,(INDEX(tournaments!DL$2:DL$33,MATCH(ratings!$A153,tournaments!DK$2:DK$33,0))))</f>
        <v>0</v>
      </c>
      <c r="DU153" s="3">
        <f>IF(ISNA(MATCH(ratings!$A153,tournaments!DK$2:DK$33,0)),0,(INDEX(tournaments!DM$2:DM$33,MATCH(ratings!$A153,tournaments!DK$2:DK$33,0))))</f>
        <v>0</v>
      </c>
      <c r="DV153" s="6">
        <f t="shared" si="2055"/>
        <v>16.494886779963132</v>
      </c>
      <c r="DW153" s="9">
        <f>IF(ISNA(MATCH(ratings!$A153,tournaments!DN$2:DN$33,0)),0,(INDEX(tournaments!DO$2:DO$33,MATCH(ratings!$A153,tournaments!DN$2:DN$33,0))))</f>
        <v>0</v>
      </c>
      <c r="DX153" s="3">
        <f>IF(ISNA(MATCH(ratings!$A153,tournaments!DN$2:DN$33,0)),0,(INDEX(tournaments!DP$2:DP$33,MATCH(ratings!$A153,tournaments!DN$2:DN$33,0))))</f>
        <v>0</v>
      </c>
      <c r="DY153" s="6">
        <f t="shared" si="2056"/>
        <v>16.494886779963132</v>
      </c>
      <c r="DZ153" s="9">
        <f>IF(ISNA(MATCH(ratings!$A153,tournaments!DQ$2:DQ$33,0)),0,(INDEX(tournaments!DR$2:DR$33,MATCH(ratings!$A153,tournaments!DQ$2:DQ$33,0))))</f>
        <v>0</v>
      </c>
      <c r="EA153" s="3">
        <f>IF(ISNA(MATCH(ratings!$A153,tournaments!DQ$2:DQ$33,0)),0,(INDEX(tournaments!DS$2:DS$33,MATCH(ratings!$A153,tournaments!DQ$2:DQ$33,0))))</f>
        <v>0</v>
      </c>
      <c r="EB153" s="6">
        <f t="shared" si="2057"/>
        <v>16.494886779963132</v>
      </c>
      <c r="EC153" s="9">
        <f>IF(ISNA(MATCH(ratings!$A153,tournaments!DT$2:DT$33,0)),0,(INDEX(tournaments!DU$2:DU$33,MATCH(ratings!$A153,tournaments!DT$2:DT$33,0))))</f>
        <v>0</v>
      </c>
      <c r="ED153" s="3">
        <f>IF(ISNA(MATCH(ratings!$A153,tournaments!DT$2:DT$33,0)),0,(INDEX(tournaments!DV$2:DV$33,MATCH(ratings!$A153,tournaments!DT$2:DT$33,0))))</f>
        <v>0</v>
      </c>
      <c r="EE153" s="6">
        <f t="shared" si="2058"/>
        <v>16.494886779963132</v>
      </c>
      <c r="EF153" s="9">
        <f>IF(ISNA(MATCH(ratings!$A153,tournaments!DW$2:DW$33,0)),0,(INDEX(tournaments!DX$2:DX$33,MATCH(ratings!$A153,tournaments!DW$2:DW$33,0))))</f>
        <v>0.26784947093469391</v>
      </c>
      <c r="EG153" s="3">
        <f>IF(ISNA(MATCH(ratings!$A153,tournaments!DW$2:DW$33,0)),0,(INDEX(tournaments!DY$2:DY$33,MATCH(ratings!$A153,tournaments!DW$2:DW$33,0))))</f>
        <v>0</v>
      </c>
      <c r="EH153" s="6">
        <f t="shared" si="2059"/>
        <v>12.076740082822329</v>
      </c>
      <c r="EI153" s="9">
        <f>IF(ISNA(MATCH(ratings!$A153,tournaments!DZ$2:DZ$33,0)),0,(INDEX(tournaments!EA$2:EA$33,MATCH(ratings!$A153,tournaments!DZ$2:DZ$33,0))))</f>
        <v>0</v>
      </c>
      <c r="EJ153" s="3">
        <f>IF(ISNA(MATCH(ratings!$A153,tournaments!DZ$2:DZ$33,0)),0,(INDEX(tournaments!EB$2:EB$33,MATCH(ratings!$A153,tournaments!DZ$2:DZ$33,0))))</f>
        <v>0</v>
      </c>
      <c r="EK153" s="6">
        <f t="shared" si="2060"/>
        <v>12.076740082822329</v>
      </c>
      <c r="EL153" s="6">
        <f>parameters!$B$3*parameters!$B$2+(1-parameters!$B$3)*ratings!EK153</f>
        <v>12.869066074540097</v>
      </c>
      <c r="EM153" s="9">
        <f>IF(ISNA(MATCH(ratings!$A153,tournaments!EC$2:EC$33,0)),0,(INDEX(tournaments!ED$2:ED$33,MATCH(ratings!$A153,tournaments!EC$2:EC$33,0))))</f>
        <v>0</v>
      </c>
      <c r="EN153" s="3">
        <f>IF(ISNA(MATCH(ratings!$A153,tournaments!EC$2:EC$33,0)),0,(INDEX(tournaments!EE$2:EE$33,MATCH(ratings!$A153,tournaments!EC$2:EC$33,0))))</f>
        <v>0</v>
      </c>
      <c r="EO153" s="6">
        <f t="shared" si="2061"/>
        <v>12.869066074540097</v>
      </c>
      <c r="EP153" s="9">
        <f>IF(ISNA(MATCH(ratings!$A153,tournaments!EF$2:EF$33,0)),0,(INDEX(tournaments!EG$2:EG$33,MATCH(ratings!$A153,tournaments!EF$2:EF$33,0))))</f>
        <v>0</v>
      </c>
      <c r="EQ153" s="3">
        <f>IF(ISNA(MATCH(ratings!$A153,tournaments!EF$2:EF$33,0)),0,(INDEX(tournaments!EH$2:EH$33,MATCH(ratings!$A153,tournaments!EF$2:EF$33,0))))</f>
        <v>0</v>
      </c>
      <c r="ER153" s="6">
        <f t="shared" si="2062"/>
        <v>12.869066074540097</v>
      </c>
      <c r="ES153" s="9">
        <f>IF(ISNA(MATCH(ratings!$A153,tournaments!EI$2:EI$33,0)),0,(INDEX(tournaments!EJ$2:EJ$33,MATCH(ratings!$A153,tournaments!EI$2:EI$33,0))))</f>
        <v>0</v>
      </c>
      <c r="ET153" s="3">
        <f>IF(ISNA(MATCH(ratings!$A153,tournaments!EI$2:EI$33,0)),0,(INDEX(tournaments!EK$2:EK$33,MATCH(ratings!$A153,tournaments!EI$2:EI$33,0))))</f>
        <v>0</v>
      </c>
      <c r="EU153" s="6">
        <f t="shared" si="2063"/>
        <v>12.869066074540097</v>
      </c>
      <c r="EV153" s="9">
        <f>IF(ISNA(MATCH(ratings!$A153,tournaments!EL$2:EL$33,0)),0,(INDEX(tournaments!EM$2:EM$33,MATCH(ratings!$A153,tournaments!EL$2:EL$33,0))))</f>
        <v>0</v>
      </c>
      <c r="EW153" s="3">
        <f>IF(ISNA(MATCH(ratings!$A153,tournaments!EL$2:EL$33,0)),0,(INDEX(tournaments!EN$2:EN$33,MATCH(ratings!$A153,tournaments!EL$2:EL$33,0))))</f>
        <v>0</v>
      </c>
      <c r="EX153" s="6">
        <f t="shared" si="2064"/>
        <v>12.869066074540097</v>
      </c>
      <c r="EY153" s="9">
        <f>IF(ISNA(MATCH(ratings!$A153,tournaments!EO$2:EO$33,0)),0,(INDEX(tournaments!EP$2:EP$33,MATCH(ratings!$A153,tournaments!EO$2:EO$33,0))))</f>
        <v>0</v>
      </c>
      <c r="EZ153" s="3">
        <f>IF(ISNA(MATCH(ratings!$A153,tournaments!EO$2:EO$33,0)),0,(INDEX(tournaments!EQ$2:EQ$33,MATCH(ratings!$A153,tournaments!EO$2:EO$33,0))))</f>
        <v>0</v>
      </c>
      <c r="FA153" s="6">
        <f t="shared" si="2065"/>
        <v>12.869066074540097</v>
      </c>
      <c r="FB153" s="9">
        <f>IF(ISNA(MATCH(ratings!$A153,tournaments!ER$2:ER$33,0)),0,(INDEX(tournaments!ES$2:ES$33,MATCH(ratings!$A153,tournaments!ER$2:ER$33,0))))</f>
        <v>0</v>
      </c>
      <c r="FC153" s="3">
        <f>IF(ISNA(MATCH(ratings!$A153,tournaments!ER$2:ER$33,0)),0,(INDEX(tournaments!ET$2:ET$33,MATCH(ratings!$A153,tournaments!ER$2:ER$33,0))))</f>
        <v>0</v>
      </c>
      <c r="FD153" s="6">
        <f t="shared" si="2066"/>
        <v>12.869066074540097</v>
      </c>
      <c r="FE153" s="9">
        <f>IF(ISNA(MATCH(ratings!$A153,tournaments!EU$2:EU$33,0)),0,(INDEX(tournaments!EV$2:EV$33,MATCH(ratings!$A153,tournaments!EU$2:EU$33,0))))</f>
        <v>0</v>
      </c>
      <c r="FF153" s="3">
        <f>IF(ISNA(MATCH(ratings!$A153,tournaments!EU$2:EU$33,0)),0,(INDEX(tournaments!EW$2:EW$33,MATCH(ratings!$A153,tournaments!EU$2:EU$33,0))))</f>
        <v>0</v>
      </c>
      <c r="FG153" s="6">
        <f t="shared" si="2067"/>
        <v>12.869066074540097</v>
      </c>
      <c r="FH153" s="6">
        <f>parameters!$B$3*parameters!$B$2+(1-parameters!$B$3)*ratings!FG153</f>
        <v>13.582159467086088</v>
      </c>
      <c r="FI153" s="9">
        <f>IF(ISNA(MATCH(ratings!$A153,tournaments!EX$2:EX$33,0)),0,(INDEX(tournaments!EY$2:EY$33,MATCH(ratings!$A153,tournaments!EX$2:EX$33,0))))</f>
        <v>0</v>
      </c>
      <c r="FJ153" s="3">
        <f>IF(ISNA(MATCH(ratings!$A153,tournaments!EX$2:EX$33,0)),0,(INDEX(tournaments!EZ$2:EZ$33,MATCH(ratings!$A153,tournaments!EX$2:EX$33,0))))</f>
        <v>0</v>
      </c>
      <c r="FK153" s="6">
        <f t="shared" si="2068"/>
        <v>13.582159467086088</v>
      </c>
      <c r="FL153" s="9">
        <f>IF(ISNA(MATCH(ratings!$A153,tournaments!FA$2:FA$33,0)),0,(INDEX(tournaments!FB$2:FB$33,MATCH(ratings!$A153,tournaments!FA$2:FA$33,0))))</f>
        <v>0</v>
      </c>
      <c r="FM153" s="3">
        <f>IF(ISNA(MATCH(ratings!$A153,tournaments!FA$2:FA$33,0)),0,(INDEX(tournaments!FC$2:FC$33,MATCH(ratings!$A153,tournaments!FA$2:FA$33,0))))</f>
        <v>0</v>
      </c>
      <c r="FN153" s="6">
        <f t="shared" si="2069"/>
        <v>13.582159467086088</v>
      </c>
      <c r="FO153" s="9">
        <f>IF(ISNA(MATCH(ratings!$A153,tournaments!FD$2:FD$33,0)),0,(INDEX(tournaments!FE$2:FE$33,MATCH(ratings!$A153,tournaments!FD$2:FD$33,0))))</f>
        <v>0</v>
      </c>
      <c r="FP153" s="3">
        <f>IF(ISNA(MATCH(ratings!$A153,tournaments!FD$2:FD$33,0)),0,(INDEX(tournaments!FF$2:FF$33,MATCH(ratings!$A153,tournaments!FD$2:FD$33,0))))</f>
        <v>0</v>
      </c>
      <c r="FQ153" s="6">
        <f t="shared" si="2070"/>
        <v>13.582159467086088</v>
      </c>
      <c r="FR153" s="9">
        <f>IF(ISNA(MATCH(ratings!$A153,tournaments!FG$2:FG$33,0)),0,(INDEX(tournaments!FH$2:FH$33,MATCH(ratings!$A153,tournaments!FG$2:FG$33,0))))</f>
        <v>0</v>
      </c>
      <c r="FS153" s="3">
        <f>IF(ISNA(MATCH(ratings!$A153,tournaments!FG$2:FG$33,0)),0,(INDEX(tournaments!FI$2:FI$33,MATCH(ratings!$A153,tournaments!FG$2:FG$33,0))))</f>
        <v>0</v>
      </c>
      <c r="FT153" s="6">
        <f t="shared" si="2071"/>
        <v>13.582159467086088</v>
      </c>
      <c r="FU153" s="9">
        <f>IF(ISNA(MATCH(ratings!$A153,tournaments!FJ$2:FJ$33,0)),0,(INDEX(tournaments!FK$2:FK$33,MATCH(ratings!$A153,tournaments!FJ$2:FJ$33,0))))</f>
        <v>0</v>
      </c>
      <c r="FV153" s="3">
        <f>IF(ISNA(MATCH(ratings!$A153,tournaments!FJ$2:FJ$33,0)),0,(INDEX(tournaments!FL$2:FL$33,MATCH(ratings!$A153,tournaments!FJ$2:FJ$33,0))))</f>
        <v>0</v>
      </c>
      <c r="FW153" s="6">
        <f t="shared" si="2072"/>
        <v>13.582159467086088</v>
      </c>
      <c r="FX153" s="9">
        <f>IF(ISNA(MATCH(ratings!$A153,tournaments!FM$2:FM$33,0)),0,(INDEX(tournaments!FN$2:FN$33,MATCH(ratings!$A153,tournaments!FM$2:FM$33,0))))</f>
        <v>0</v>
      </c>
      <c r="FY153" s="3">
        <f>IF(ISNA(MATCH(ratings!$A153,tournaments!FM$2:FM$33,0)),0,(INDEX(tournaments!FO$2:FO$33,MATCH(ratings!$A153,tournaments!FM$2:FM$33,0))))</f>
        <v>0</v>
      </c>
      <c r="FZ153" s="6">
        <f t="shared" si="2073"/>
        <v>13.582159467086088</v>
      </c>
      <c r="GA153" s="6">
        <f>parameters!$B$3*parameters!$B$2+(1-parameters!$B$3)*ratings!FZ153</f>
        <v>14.22394352037748</v>
      </c>
      <c r="GB153" s="9">
        <f>IF(ISNA(MATCH(ratings!$A153,tournaments!FP$2:FP$33,0)),0,(INDEX(tournaments!FQ$2:FQ$33,MATCH(ratings!$A153,tournaments!FP$2:FP$33,0))))</f>
        <v>0</v>
      </c>
      <c r="GC153" s="3">
        <f>IF(ISNA(MATCH(ratings!$A153,tournaments!FP$2:FP$33,0)),0,(INDEX(tournaments!FR$2:FR$33,MATCH(ratings!$A153,tournaments!FP$2:FP$33,0))))</f>
        <v>0</v>
      </c>
      <c r="GD153" s="6">
        <f t="shared" si="2074"/>
        <v>14.22394352037748</v>
      </c>
      <c r="GE153" s="9">
        <f>IF(ISNA(MATCH(ratings!$A153,tournaments!FS$2:FS$33,0)),0,(INDEX(tournaments!FT$2:FT$33,MATCH(ratings!$A153,tournaments!FS$2:FS$33,0))))</f>
        <v>0</v>
      </c>
      <c r="GF153" s="3">
        <f>IF(ISNA(MATCH(ratings!$A153,tournaments!FS$2:FS$33,0)),0,(INDEX(tournaments!FU$2:FU$33,MATCH(ratings!$A153,tournaments!FS$2:FS$33,0))))</f>
        <v>0</v>
      </c>
      <c r="GG153" s="6">
        <f t="shared" si="2075"/>
        <v>14.22394352037748</v>
      </c>
      <c r="GH153" s="9">
        <f>IF(ISNA(MATCH(ratings!$A153,tournaments!FV$2:FV$33,0)),0,(INDEX(tournaments!FW$2:FW$33,MATCH(ratings!$A153,tournaments!FV$2:FV$33,0))))</f>
        <v>0</v>
      </c>
      <c r="GI153" s="3">
        <f>IF(ISNA(MATCH(ratings!$A153,tournaments!FV$2:FV$33,0)),0,(INDEX(tournaments!FX$2:FX$33,MATCH(ratings!$A153,tournaments!FV$2:FV$33,0))))</f>
        <v>0</v>
      </c>
      <c r="GJ153" s="6">
        <f t="shared" si="2076"/>
        <v>14.22394352037748</v>
      </c>
      <c r="GK153" s="9">
        <f>IF(ISNA(MATCH(ratings!$A153,tournaments!FY$2:FY$33,0)),0,(INDEX(tournaments!FZ$2:FZ$33,MATCH(ratings!$A153,tournaments!FY$2:FY$33,0))))</f>
        <v>0</v>
      </c>
      <c r="GL153" s="3">
        <f>IF(ISNA(MATCH(ratings!$A153,tournaments!FY$2:FY$33,0)),0,(INDEX(tournaments!GA$2:GA$33,MATCH(ratings!$A153,tournaments!FY$2:FY$33,0))))</f>
        <v>0</v>
      </c>
      <c r="GM153" s="6">
        <f t="shared" si="2077"/>
        <v>14.22394352037748</v>
      </c>
      <c r="GN153" s="9">
        <f>IF(ISNA(MATCH(ratings!$A153,tournaments!GB$2:GB$33,0)),0,(INDEX(tournaments!GC$2:GC$33,MATCH(ratings!$A153,tournaments!GB$2:GB$33,0))))</f>
        <v>0</v>
      </c>
      <c r="GO153" s="3">
        <f>IF(ISNA(MATCH(ratings!$A153,tournaments!GB$2:GB$33,0)),0,(INDEX(tournaments!GD$2:GD$33,MATCH(ratings!$A153,tournaments!GB$2:GB$33,0))))</f>
        <v>0</v>
      </c>
      <c r="GP153" s="6">
        <f t="shared" si="2078"/>
        <v>14.22394352037748</v>
      </c>
      <c r="GQ153" s="9">
        <f>IF(ISNA(MATCH(ratings!$A153,tournaments!GE$2:GE$33,0)),0,(INDEX(tournaments!GF$2:GF$33,MATCH(ratings!$A153,tournaments!GE$2:GE$33,0))))</f>
        <v>0</v>
      </c>
      <c r="GR153" s="3">
        <f>IF(ISNA(MATCH(ratings!$A153,tournaments!GE$2:GE$33,0)),0,(INDEX(tournaments!GG$2:GG$33,MATCH(ratings!$A153,tournaments!GE$2:GE$33,0))))</f>
        <v>0</v>
      </c>
      <c r="GS153" s="6">
        <f t="shared" si="2079"/>
        <v>14.22394352037748</v>
      </c>
      <c r="GT153" s="6">
        <f>parameters!$B$3*parameters!$B$2+(1-parameters!$B$3)*ratings!GS153</f>
        <v>14.801549168339733</v>
      </c>
      <c r="GU153" s="9">
        <f>IF(ISNA(MATCH(ratings!$A153,tournaments!GH$2:GH$33,0)),0,(INDEX(tournaments!GI$2:GI$33,MATCH(ratings!$A153,tournaments!GH$2:GH$33,0))))</f>
        <v>0</v>
      </c>
      <c r="GV153" s="3">
        <f>IF(ISNA(MATCH(ratings!$A153,tournaments!GH$2:GH$33,0)),0,(INDEX(tournaments!GJ$2:GJ$33,MATCH(ratings!$A153,tournaments!GH$2:GH$33,0))))</f>
        <v>0</v>
      </c>
      <c r="GW153" s="6">
        <f t="shared" si="2080"/>
        <v>14.801549168339733</v>
      </c>
      <c r="GX153" s="9">
        <f>IF(ISNA(MATCH(ratings!$A153,tournaments!GK$2:GK$33,0)),0,(INDEX(tournaments!GL$2:GL$33,MATCH(ratings!$A153,tournaments!GK$2:GK$33,0))))</f>
        <v>0</v>
      </c>
      <c r="GY153" s="3">
        <f>IF(ISNA(MATCH(ratings!$A153,tournaments!GK$2:GK$33,0)),0,(INDEX(tournaments!GM$2:GM$33,MATCH(ratings!$A153,tournaments!GK$2:GK$33,0))))</f>
        <v>0</v>
      </c>
      <c r="GZ153" s="6">
        <f t="shared" si="2081"/>
        <v>14.801549168339733</v>
      </c>
      <c r="HA153" s="9">
        <f>IF(ISNA(MATCH(ratings!$A153,tournaments!GN$2:GN$33,0)),0,(INDEX(tournaments!GO$2:GO$33,MATCH(ratings!$A153,tournaments!GN$2:GN$33,0))))</f>
        <v>0</v>
      </c>
      <c r="HB153" s="3">
        <f>IF(ISNA(MATCH(ratings!$A153,tournaments!GN$2:GN$33,0)),0,(INDEX(tournaments!GP$2:GP$33,MATCH(ratings!$A153,tournaments!GN$2:GN$33,0))))</f>
        <v>0</v>
      </c>
      <c r="HC153" s="6">
        <f t="shared" si="2082"/>
        <v>14.801549168339733</v>
      </c>
      <c r="HD153" s="9">
        <f>IF(ISNA(MATCH(ratings!$A153,tournaments!GQ$2:GQ$33,0)),0,(INDEX(tournaments!GR$2:GR$33,MATCH(ratings!$A153,tournaments!GQ$2:GQ$33,0))))</f>
        <v>0</v>
      </c>
      <c r="HE153" s="3">
        <f>IF(ISNA(MATCH(ratings!$A153,tournaments!GQ$2:GQ$33,0)),0,(INDEX(tournaments!GS$2:GS$33,MATCH(ratings!$A153,tournaments!GQ$2:GQ$33,0))))</f>
        <v>0</v>
      </c>
      <c r="HF153" s="6">
        <f t="shared" si="2083"/>
        <v>14.801549168339733</v>
      </c>
      <c r="HG153" s="9">
        <f>IF(ISNA(MATCH(ratings!$A153,tournaments!GT$2:GT$33,0)),0,(INDEX(tournaments!GU$2:GU$33,MATCH(ratings!$A153,tournaments!GT$2:GT$33,0))))</f>
        <v>0</v>
      </c>
      <c r="HH153" s="3">
        <f>IF(ISNA(MATCH(ratings!$A153,tournaments!GT$2:GT$33,0)),0,(INDEX(tournaments!GV$2:GV$33,MATCH(ratings!$A153,tournaments!GT$2:GT$33,0))))</f>
        <v>0</v>
      </c>
      <c r="HI153" s="6">
        <f t="shared" si="2084"/>
        <v>14.801549168339733</v>
      </c>
      <c r="HJ153" s="9">
        <f>IF(ISNA(MATCH(ratings!$A153,tournaments!GW$2:GW$33,0)),0,(INDEX(tournaments!GX$2:GX$33,MATCH(ratings!$A153,tournaments!GW$2:GW$33,0))))</f>
        <v>0</v>
      </c>
      <c r="HK153" s="3">
        <f>IF(ISNA(MATCH(ratings!$A153,tournaments!GW$2:GW$33,0)),0,(INDEX(tournaments!GY$2:GY$33,MATCH(ratings!$A153,tournaments!GW$2:GW$33,0))))</f>
        <v>0</v>
      </c>
      <c r="HL153" s="6">
        <f t="shared" si="2085"/>
        <v>14.801549168339733</v>
      </c>
      <c r="HM153" s="9">
        <f>IF(ISNA(MATCH(ratings!$A153,tournaments!GZ$2:GZ$33,0)),0,(INDEX(tournaments!HA$2:HA$33,MATCH(ratings!$A153,tournaments!GZ$2:GZ$33,0))))</f>
        <v>0</v>
      </c>
      <c r="HN153" s="3">
        <f>IF(ISNA(MATCH(ratings!$A153,tournaments!GZ$2:GZ$33,0)),0,(INDEX(tournaments!HB$2:HB$33,MATCH(ratings!$A153,tournaments!GZ$2:GZ$33,0))))</f>
        <v>0</v>
      </c>
      <c r="HO153" s="6">
        <f t="shared" si="2086"/>
        <v>14.801549168339733</v>
      </c>
      <c r="HP153" s="9">
        <f>IF(ISNA(MATCH(ratings!$A153,tournaments!HC$2:HC$33,0)),0,(INDEX(tournaments!HD$2:HD$33,MATCH(ratings!$A153,tournaments!HC$2:HC$33,0))))</f>
        <v>0</v>
      </c>
      <c r="HQ153" s="3">
        <f>IF(ISNA(MATCH(ratings!$A153,tournaments!HC$2:HC$33,0)),0,(INDEX(tournaments!HE$2:HE$33,MATCH(ratings!$A153,tournaments!HC$2:HC$33,0))))</f>
        <v>0</v>
      </c>
      <c r="HR153" s="6">
        <f t="shared" si="2087"/>
        <v>14.801549168339733</v>
      </c>
      <c r="HS153" s="9">
        <f>IF(ISNA(MATCH(ratings!$A153,tournaments!HF$2:HF$33,0)),0,(INDEX(tournaments!HG$2:HG$33,MATCH(ratings!$A153,tournaments!HF$2:HF$33,0))))</f>
        <v>0</v>
      </c>
      <c r="HT153" s="3">
        <f>IF(ISNA(MATCH(ratings!$A153,tournaments!HF$2:HF$33,0)),0,(INDEX(tournaments!HH$2:HH$33,MATCH(ratings!$A153,tournaments!HF$2:HF$33,0))))</f>
        <v>0</v>
      </c>
      <c r="HU153" s="6">
        <f t="shared" si="2088"/>
        <v>14.801549168339733</v>
      </c>
      <c r="HV153" s="6">
        <f>parameters!$B$3*parameters!$B$2+(1-parameters!$B$3)*ratings!HU153</f>
        <v>15.32139425150576</v>
      </c>
      <c r="HW153" s="9">
        <f>IF(ISNA(MATCH(ratings!$A153,tournaments!HI$2:HI$33,0)),0,(INDEX(tournaments!HJ$2:HJ$33,MATCH(ratings!$A153,tournaments!HI$2:HI$33,0))))</f>
        <v>0</v>
      </c>
      <c r="HX153" s="3">
        <f>IF(ISNA(MATCH(ratings!$A153,tournaments!HI$2:HI$33,0)),0,(INDEX(tournaments!HK$2:HK$33,MATCH(ratings!$A153,tournaments!HI$2:HI$33,0))))</f>
        <v>0</v>
      </c>
      <c r="HY153" s="6">
        <f t="shared" si="2089"/>
        <v>15.32139425150576</v>
      </c>
      <c r="HZ153" s="9">
        <f>IF(ISNA(MATCH(ratings!$A153,tournaments!HL$2:HL$33,0)),0,(INDEX(tournaments!HM$2:HM$33,MATCH(ratings!$A153,tournaments!HL$2:HL$33,0))))</f>
        <v>0</v>
      </c>
      <c r="IA153" s="3">
        <f>IF(ISNA(MATCH(ratings!$A153,tournaments!HL$2:HL$33,0)),0,(INDEX(tournaments!HN$2:HN$33,MATCH(ratings!$A153,tournaments!HL$2:HL$33,0))))</f>
        <v>0</v>
      </c>
      <c r="IB153" s="6">
        <f t="shared" si="2090"/>
        <v>15.32139425150576</v>
      </c>
      <c r="IC153" s="9">
        <f>IF(ISNA(MATCH(ratings!$A153,tournaments!HO$2:HO$33,0)),0,(INDEX(tournaments!HP$2:HP$33,MATCH(ratings!$A153,tournaments!HO$2:HO$33,0))))</f>
        <v>0</v>
      </c>
      <c r="ID153" s="3">
        <f>IF(ISNA(MATCH(ratings!$A153,tournaments!HO$2:HO$33,0)),0,(INDEX(tournaments!HQ$2:HQ$33,MATCH(ratings!$A153,tournaments!HO$2:HO$33,0))))</f>
        <v>0</v>
      </c>
      <c r="IE153" s="6">
        <f t="shared" si="2091"/>
        <v>15.32139425150576</v>
      </c>
      <c r="IF153" s="9">
        <f>IF(ISNA(MATCH(ratings!$A153,tournaments!HR$2:HR$33,0)),0,(INDEX(tournaments!HS$2:HS$33,MATCH(ratings!$A153,tournaments!HR$2:HR$33,0))))</f>
        <v>0</v>
      </c>
      <c r="IG153" s="3">
        <f>IF(ISNA(MATCH(ratings!$A153,tournaments!HR$2:HR$33,0)),0,(INDEX(tournaments!HT$2:HT$33,MATCH(ratings!$A153,tournaments!HR$2:HR$33,0))))</f>
        <v>0</v>
      </c>
      <c r="IH153" s="6">
        <f t="shared" si="2092"/>
        <v>15.32139425150576</v>
      </c>
      <c r="II153" s="9">
        <f>IF(ISNA(MATCH(ratings!$A153,tournaments!HU$2:HU$33,0)),0,(INDEX(tournaments!HV$2:HV$33,MATCH(ratings!$A153,tournaments!HU$2:HU$33,0))))</f>
        <v>0</v>
      </c>
      <c r="IJ153" s="3">
        <f>IF(ISNA(MATCH(ratings!$A153,tournaments!HU$2:HU$33,0)),0,(INDEX(tournaments!HW$2:HW$33,MATCH(ratings!$A153,tournaments!HU$2:HU$33,0))))</f>
        <v>0</v>
      </c>
      <c r="IK153" s="6">
        <f t="shared" si="2093"/>
        <v>15.32139425150576</v>
      </c>
      <c r="IL153" s="9">
        <f>IF(ISNA(MATCH(ratings!$A153,tournaments!HX$2:HX$33,0)),0,(INDEX(tournaments!HY$2:HY$33,MATCH(ratings!$A153,tournaments!HX$2:HX$33,0))))</f>
        <v>0</v>
      </c>
      <c r="IM153" s="3">
        <f>IF(ISNA(MATCH(ratings!$A153,tournaments!HX$2:HX$33,0)),0,(INDEX(tournaments!HZ$2:HZ$33,MATCH(ratings!$A153,tournaments!HX$2:HX$33,0))))</f>
        <v>0</v>
      </c>
      <c r="IN153" s="6">
        <f t="shared" si="2094"/>
        <v>15.32139425150576</v>
      </c>
      <c r="IO153" s="9">
        <f>IF(ISNA(MATCH(ratings!$A153,tournaments!IA$2:IA$33,0)),0,(INDEX(tournaments!IB$2:IB$33,MATCH(ratings!$A153,tournaments!IA$2:IA$33,0))))</f>
        <v>0</v>
      </c>
      <c r="IP153" s="3">
        <f>IF(ISNA(MATCH(ratings!$A153,tournaments!IA$2:IA$33,0)),0,(INDEX(tournaments!IC$2:IC$33,MATCH(ratings!$A153,tournaments!IA$2:IA$33,0))))</f>
        <v>0</v>
      </c>
      <c r="IQ153" s="6">
        <f t="shared" si="2095"/>
        <v>15.32139425150576</v>
      </c>
      <c r="IR153" s="9">
        <f>IF(ISNA(MATCH(ratings!$A153,tournaments!ID$2:ID$33,0)),0,(INDEX(tournaments!IE$2:IE$33,MATCH(ratings!$A153,tournaments!ID$2:ID$33,0))))</f>
        <v>0</v>
      </c>
      <c r="IS153" s="3">
        <f>IF(ISNA(MATCH(ratings!$A153,tournaments!ID$2:ID$33,0)),0,(INDEX(tournaments!IF$2:IF$33,MATCH(ratings!$A153,tournaments!ID$2:ID$33,0))))</f>
        <v>0</v>
      </c>
      <c r="IT153" s="6">
        <f t="shared" si="2096"/>
        <v>15.32139425150576</v>
      </c>
      <c r="IU153" s="6">
        <f>parameters!$B$3*parameters!$B$2+(1-parameters!$B$3)*ratings!IT153</f>
        <v>15.789254826355185</v>
      </c>
      <c r="IV153" s="9">
        <f>IF(ISNA(MATCH(ratings!$A153,tournaments!IG$2:IG$33,0)),0,(INDEX(tournaments!IH$2:IH$33,MATCH(ratings!$A153,tournaments!IG$2:IG$33,0))))</f>
        <v>0</v>
      </c>
      <c r="IW153" s="3">
        <f>IF(ISNA(MATCH(ratings!$A153,tournaments!IG$2:IG$33,0)),0,(INDEX(tournaments!II$2:II$33,MATCH(ratings!$A153,tournaments!IG$2:IG$33,0))))</f>
        <v>0</v>
      </c>
      <c r="IX153" s="6">
        <f t="shared" si="2097"/>
        <v>15.789254826355185</v>
      </c>
      <c r="IY153" s="9">
        <f>IF(ISNA(MATCH(ratings!$A153,tournaments!IJ$2:IJ$33,0)),0,(INDEX(tournaments!IK$2:IK$33,MATCH(ratings!$A153,tournaments!IJ$2:IJ$33,0))))</f>
        <v>0</v>
      </c>
      <c r="IZ153" s="3">
        <f>IF(ISNA(MATCH(ratings!$A153,tournaments!IJ$2:IJ$33,0)),0,(INDEX(tournaments!IL$2:IL$33,MATCH(ratings!$A153,tournaments!IJ$2:IJ$33,0))))</f>
        <v>0</v>
      </c>
      <c r="JA153" s="6">
        <f t="shared" si="2098"/>
        <v>15.789254826355185</v>
      </c>
      <c r="JB153" s="9">
        <f>IF(ISNA(MATCH(ratings!$A153,tournaments!IM$2:IM$33,0)),0,(INDEX(tournaments!IN$2:IN$33,MATCH(ratings!$A153,tournaments!IM$2:IM$33,0))))</f>
        <v>0</v>
      </c>
      <c r="JC153" s="3">
        <f>IF(ISNA(MATCH(ratings!$A153,tournaments!IM$2:IM$33,0)),0,(INDEX(tournaments!IO$2:IO$33,MATCH(ratings!$A153,tournaments!IM$2:IM$33,0))))</f>
        <v>0</v>
      </c>
      <c r="JD153" s="6">
        <f t="shared" si="2099"/>
        <v>15.789254826355185</v>
      </c>
      <c r="JE153" s="9">
        <f>IF(ISNA(MATCH(ratings!$A153,tournaments!IP$2:IP$33,0)),0,(INDEX(tournaments!IQ$2:IQ$33,MATCH(ratings!$A153,tournaments!IP$2:IP$33,0))))</f>
        <v>0</v>
      </c>
      <c r="JF153" s="3">
        <f>IF(ISNA(MATCH(ratings!$A153,tournaments!IP$2:IP$33,0)),0,(INDEX(tournaments!IR$2:IR$33,MATCH(ratings!$A153,tournaments!IP$2:IP$33,0))))</f>
        <v>0</v>
      </c>
      <c r="JG153" s="6">
        <f t="shared" si="2100"/>
        <v>15.789254826355185</v>
      </c>
      <c r="JH153" s="9">
        <f>IF(ISNA(MATCH(ratings!$A153,tournaments!IS$2:IS$33,0)),0,(INDEX(tournaments!IT$2:IT$33,MATCH(ratings!$A153,tournaments!IS$2:IS$33,0))))</f>
        <v>0</v>
      </c>
      <c r="JI153" s="3">
        <f>IF(ISNA(MATCH(ratings!$A153,tournaments!IS$2:IS$33,0)),0,(INDEX(tournaments!IU$2:IU$33,MATCH(ratings!$A153,tournaments!IS$2:IS$33,0))))</f>
        <v>0</v>
      </c>
      <c r="JJ153" s="6">
        <f t="shared" si="2101"/>
        <v>15.789254826355185</v>
      </c>
      <c r="JK153" s="9">
        <f>IF(ISNA(MATCH(ratings!$A153,tournaments!IV$2:IV$33,0)),0,(INDEX(tournaments!IW$2:IW$33,MATCH(ratings!$A153,tournaments!IV$2:IV$33,0))))</f>
        <v>0</v>
      </c>
      <c r="JL153" s="3">
        <f>IF(ISNA(MATCH(ratings!$A153,tournaments!IV$2:IV$33,0)),0,(INDEX(tournaments!IX$2:IX$33,MATCH(ratings!$A153,tournaments!IV$2:IV$33,0))))</f>
        <v>0</v>
      </c>
      <c r="JM153" s="6">
        <f t="shared" si="2102"/>
        <v>15.789254826355185</v>
      </c>
      <c r="JN153" s="9"/>
      <c r="JO153" s="3"/>
      <c r="JP153" s="6">
        <f t="shared" si="2103"/>
        <v>15.789254826355185</v>
      </c>
      <c r="JQ153" s="6">
        <f>parameters!$B$3*parameters!$B$2+(1-parameters!$B$3)*ratings!JP153</f>
        <v>16.210329343719664</v>
      </c>
      <c r="JR153" s="9">
        <f>IF(ISNA(MATCH(ratings!$A153,tournaments!JC$2:JC$33,0)),0,(INDEX(tournaments!JD$2:JD$33,MATCH(ratings!$A153,tournaments!JC$2:JC$33,0))))</f>
        <v>0</v>
      </c>
      <c r="JS153" s="3">
        <f>IF(ISNA(MATCH(ratings!$A153,tournaments!JC$2:JC$33,0)),0,(INDEX(tournaments!JE$2:JE$33,MATCH(ratings!$A153,tournaments!JC$2:JC$33,0))))</f>
        <v>0</v>
      </c>
      <c r="JT153" s="6">
        <f t="shared" si="2104"/>
        <v>16.210329343719664</v>
      </c>
      <c r="JU153" s="9">
        <f>IF(ISNA(MATCH(ratings!$A153,tournaments!JF$2:JF$33,0)),0,(INDEX(tournaments!JG$2:JG$33,MATCH(ratings!$A153,tournaments!JF$2:JF$33,0))))</f>
        <v>0</v>
      </c>
      <c r="JV153" s="3">
        <f>IF(ISNA(MATCH(ratings!$A153,tournaments!JF$2:JF$33,0)),0,(INDEX(tournaments!JH$2:JH$33,MATCH(ratings!$A153,tournaments!JF$2:JF$33,0))))</f>
        <v>0</v>
      </c>
      <c r="JW153" s="6">
        <f t="shared" si="2105"/>
        <v>16.210329343719664</v>
      </c>
      <c r="JX153" s="9">
        <f>IF(ISNA(MATCH(ratings!$A153,tournaments!JI$2:JI$33,0)),0,(INDEX(tournaments!JJ$2:JJ$33,MATCH(ratings!$A153,tournaments!JI$2:JI$33,0))))</f>
        <v>0</v>
      </c>
      <c r="JY153" s="3">
        <f>IF(ISNA(MATCH(ratings!$A153,tournaments!JI$2:JI$33,0)),0,(INDEX(tournaments!JK$2:JK$33,MATCH(ratings!$A153,tournaments!JI$2:JI$33,0))))</f>
        <v>0</v>
      </c>
      <c r="JZ153" s="6">
        <f t="shared" si="2106"/>
        <v>16.210329343719664</v>
      </c>
      <c r="KA153" s="9">
        <f>IF(ISNA(MATCH(ratings!$A153,tournaments!JL$2:JL$33,0)),0,(INDEX(tournaments!JM$2:JM$33,MATCH(ratings!$A153,tournaments!JL$2:JL$33,0))))</f>
        <v>0</v>
      </c>
      <c r="KB153" s="3">
        <f>IF(ISNA(MATCH(ratings!$A153,tournaments!JL$2:JL$33,0)),0,(INDEX(tournaments!JN$2:JN$33,MATCH(ratings!$A153,tournaments!JL$2:JL$33,0))))</f>
        <v>0</v>
      </c>
      <c r="KC153" s="6">
        <f t="shared" si="2107"/>
        <v>16.210329343719664</v>
      </c>
      <c r="KD153" s="9">
        <f>IF(ISNA(MATCH(ratings!$A153,tournaments!JO$2:JO$33,0)),0,(INDEX(tournaments!JP$2:JP$33,MATCH(ratings!$A153,tournaments!JO$2:JO$33,0))))</f>
        <v>0</v>
      </c>
      <c r="KE153" s="3">
        <f>IF(ISNA(MATCH(ratings!$A153,tournaments!JO$2:JO$33,0)),0,(INDEX(tournaments!JQ$2:JQ$33,MATCH(ratings!$A153,tournaments!JO$2:JO$33,0))))</f>
        <v>0</v>
      </c>
      <c r="KF153" s="6">
        <f t="shared" si="2108"/>
        <v>16.210329343719664</v>
      </c>
      <c r="KG153" s="9">
        <f>IF(ISNA(MATCH(ratings!$A153,tournaments!JR$2:JR$33,0)),0,(INDEX(tournaments!JS$2:JS$33,MATCH(ratings!$A153,tournaments!JR$2:JR$33,0))))</f>
        <v>0</v>
      </c>
      <c r="KH153" s="3">
        <f>IF(ISNA(MATCH(ratings!$A153,tournaments!JR$2:JR$33,0)),0,(INDEX(tournaments!JT$2:JT$33,MATCH(ratings!$A153,tournaments!JR$2:JR$33,0))))</f>
        <v>0</v>
      </c>
      <c r="KI153" s="6">
        <f t="shared" si="2109"/>
        <v>16.210329343719664</v>
      </c>
      <c r="KJ153" s="6">
        <f>parameters!$B$3*parameters!$B$2+(1-parameters!$B$3)*ratings!KI153</f>
        <v>16.589296409347696</v>
      </c>
      <c r="KK153" s="9">
        <f>IF(ISNA(MATCH(ratings!$A153,tournaments!JU$2:JU$33,0)),0,(INDEX(tournaments!JV$2:JV$33,MATCH(ratings!$A153,tournaments!JU$2:JU$33,0))))</f>
        <v>0</v>
      </c>
      <c r="KL153" s="3">
        <f>IF(ISNA(MATCH(ratings!$A153,tournaments!JU$2:JU$33,0)),0,(INDEX(tournaments!JW$2:JW$33,MATCH(ratings!$A153,tournaments!JU$2:JU$33,0))))</f>
        <v>0</v>
      </c>
      <c r="KM153" s="6">
        <f t="shared" si="2110"/>
        <v>16.589296409347696</v>
      </c>
      <c r="KN153" s="9">
        <f>IF(ISNA(MATCH(ratings!$A153,tournaments!JX$2:JX$33,0)),0,(INDEX(tournaments!JY$2:JY$33,MATCH(ratings!$A153,tournaments!JX$2:JX$33,0))))</f>
        <v>0</v>
      </c>
      <c r="KO153" s="3">
        <f>IF(ISNA(MATCH(ratings!$A153,tournaments!JX$2:JX$33,0)),0,(INDEX(tournaments!JZ$2:JZ$33,MATCH(ratings!$A153,tournaments!JX$2:JX$33,0))))</f>
        <v>0</v>
      </c>
      <c r="KP153" s="6">
        <f t="shared" si="2111"/>
        <v>16.589296409347696</v>
      </c>
      <c r="KQ153" s="9">
        <f>IF(ISNA(MATCH(ratings!$A153,tournaments!KA$2:KA$33,0)),0,(INDEX(tournaments!KB$2:KB$33,MATCH(ratings!$A153,tournaments!KA$2:KA$33,0))))</f>
        <v>0</v>
      </c>
      <c r="KR153" s="3">
        <f>IF(ISNA(MATCH(ratings!$A153,tournaments!KA$2:KA$33,0)),0,(INDEX(tournaments!KC$2:KC$33,MATCH(ratings!$A153,tournaments!KA$2:KA$33,0))))</f>
        <v>0</v>
      </c>
      <c r="KS153" s="6">
        <f t="shared" si="2112"/>
        <v>16.589296409347696</v>
      </c>
      <c r="KT153" s="9">
        <f>IF(ISNA(MATCH(ratings!$A153,tournaments!KD$2:KD$33,0)),0,(INDEX(tournaments!KE$2:KE$33,MATCH(ratings!$A153,tournaments!KD$2:KD$33,0))))</f>
        <v>0</v>
      </c>
      <c r="KU153" s="3">
        <f>IF(ISNA(MATCH(ratings!$A153,tournaments!KD$2:KD$33,0)),0,(INDEX(tournaments!KF$2:KF$33,MATCH(ratings!$A153,tournaments!KD$2:KD$33,0))))</f>
        <v>0</v>
      </c>
      <c r="KV153" s="6">
        <f t="shared" si="2113"/>
        <v>16.589296409347696</v>
      </c>
      <c r="KW153" s="9">
        <f>IF(ISNA(MATCH(ratings!$A153,tournaments!KG$2:KG$33,0)),0,(INDEX(tournaments!KH$2:KH$33,MATCH(ratings!$A153,tournaments!KG$2:KG$33,0))))</f>
        <v>0</v>
      </c>
      <c r="KX153" s="3">
        <f>IF(ISNA(MATCH(ratings!$A153,tournaments!KG$2:KG$33,0)),0,(INDEX(tournaments!KI$2:KI$33,MATCH(ratings!$A153,tournaments!KG$2:KG$33,0))))</f>
        <v>0</v>
      </c>
      <c r="KY153" s="6">
        <f t="shared" si="2114"/>
        <v>16.589296409347696</v>
      </c>
      <c r="KZ153" s="9">
        <f>IF(ISNA(MATCH(ratings!$A153,tournaments!KJ$2:KJ$33,0)),0,(INDEX(tournaments!KK$2:KK$33,MATCH(ratings!$A153,tournaments!KJ$2:KJ$33,0))))</f>
        <v>0</v>
      </c>
      <c r="LA153" s="3">
        <f>IF(ISNA(MATCH(ratings!$A153,tournaments!KJ$2:KJ$33,0)),0,(INDEX(tournaments!KL$2:KL$33,MATCH(ratings!$A153,tournaments!KJ$2:KJ$33,0))))</f>
        <v>0</v>
      </c>
      <c r="LB153" s="6">
        <f t="shared" si="2115"/>
        <v>16.589296409347696</v>
      </c>
      <c r="LC153" s="6">
        <f>parameters!$B$3*parameters!$B$2+(1-parameters!$B$3)*ratings!LB153</f>
        <v>16.930366768412927</v>
      </c>
      <c r="LD153" s="9">
        <f>IF(ISNA(MATCH(ratings!$A153,tournaments!KN$2:KN$33,0)),0,(INDEX(tournaments!KO$2:KO$33,MATCH(ratings!$A153,tournaments!KN$2:KN$33,0))))</f>
        <v>0</v>
      </c>
      <c r="LE153" s="3">
        <f>IF(ISNA(MATCH(ratings!$A153,tournaments!KN$2:KN$33,0)),0,(INDEX(tournaments!KP$2:KP$33,MATCH(ratings!$A153,tournaments!KN$2:KN$33,0))))</f>
        <v>0</v>
      </c>
      <c r="LF153" s="6">
        <f t="shared" si="2116"/>
        <v>16.930366768412927</v>
      </c>
      <c r="LG153" s="9">
        <f>IF(ISNA(MATCH(ratings!$A153,tournaments!KQ$2:KQ$33,0)),0,(INDEX(tournaments!KR$2:KR$33,MATCH(ratings!$A153,tournaments!KQ$2:KQ$33,0))))</f>
        <v>0</v>
      </c>
      <c r="LH153" s="3">
        <f>IF(ISNA(MATCH(ratings!$A153,tournaments!KQ$2:KQ$33,0)),0,(INDEX(tournaments!KS$2:KS$33,MATCH(ratings!$A153,tournaments!KQ$2:KQ$33,0))))</f>
        <v>0</v>
      </c>
      <c r="LI153" s="6">
        <f t="shared" si="2117"/>
        <v>16.930366768412927</v>
      </c>
      <c r="LJ153" s="9">
        <f>IF(ISNA(MATCH(ratings!$A153,tournaments!KT$2:KT$33,0)),0,(INDEX(tournaments!KU$2:KU$33,MATCH(ratings!$A153,tournaments!KT$2:KT$33,0))))</f>
        <v>0</v>
      </c>
      <c r="LK153" s="3">
        <f>IF(ISNA(MATCH(ratings!$A153,tournaments!KT$2:KT$33,0)),0,(INDEX(tournaments!KV$2:KV$33,MATCH(ratings!$A153,tournaments!KT$2:KT$33,0))))</f>
        <v>0</v>
      </c>
      <c r="LL153" s="6">
        <f t="shared" si="2118"/>
        <v>16.930366768412927</v>
      </c>
      <c r="LM153" s="9">
        <f>IF(ISNA(MATCH(ratings!$A153,tournaments!KW$2:KW$33,0)),0,(INDEX(tournaments!KX$2:KX$33,MATCH(ratings!$A153,tournaments!KW$2:KW$33,0))))</f>
        <v>0</v>
      </c>
      <c r="LN153" s="3">
        <f>IF(ISNA(MATCH(ratings!$A153,tournaments!KW$2:KW$33,0)),0,(INDEX(tournaments!KY$2:KY$33,MATCH(ratings!$A153,tournaments!KW$2:KW$33,0))))</f>
        <v>0</v>
      </c>
      <c r="LO153" s="6">
        <f t="shared" si="2119"/>
        <v>16.930366768412927</v>
      </c>
      <c r="LP153" s="9">
        <f>IF(ISNA(MATCH(ratings!$A153,tournaments!KZ$2:KZ$33,0)),0,(INDEX(tournaments!LA$2:LA$33,MATCH(ratings!$A153,tournaments!KZ$2:KZ$33,0))))</f>
        <v>0</v>
      </c>
      <c r="LQ153" s="3">
        <f>IF(ISNA(MATCH(ratings!$A153,tournaments!KZ$2:KZ$33,0)),0,(INDEX(tournaments!LB$2:LB$33,MATCH(ratings!$A153,tournaments!KZ$2:KZ$33,0))))</f>
        <v>0</v>
      </c>
      <c r="LR153" s="6">
        <f t="shared" si="2120"/>
        <v>16.930366768412927</v>
      </c>
      <c r="LS153" s="9">
        <f>IF(ISNA(MATCH(ratings!$A153,tournaments!LC$2:LC$33,0)),0,(INDEX(tournaments!LD$2:LD$33,MATCH(ratings!$A153,tournaments!LC$2:LC$33,0))))</f>
        <v>0</v>
      </c>
      <c r="LT153" s="3">
        <f>IF(ISNA(MATCH(ratings!$A153,tournaments!LC$2:LC$33,0)),0,(INDEX(tournaments!LE$2:LE$33,MATCH(ratings!$A153,tournaments!LC$2:LC$33,0))))</f>
        <v>0</v>
      </c>
      <c r="LU153" s="6">
        <f t="shared" si="2121"/>
        <v>16.930366768412927</v>
      </c>
      <c r="LV153" s="6">
        <f>parameters!$B$3*parameters!$B$2+(1-parameters!$B$3)*ratings!LU153</f>
        <v>17.237330091571636</v>
      </c>
      <c r="LW153" s="9">
        <f>IF(ISNA(MATCH(ratings!$A153,tournaments!LF$2:LF$33,0)),0,(INDEX(tournaments!LG$2:LG$33,MATCH(ratings!$A153,tournaments!LF$2:LF$33,0))))</f>
        <v>0</v>
      </c>
      <c r="LX153" s="3">
        <f>IF(ISNA(MATCH(ratings!$A153,tournaments!LF$2:LF$33,0)),0,(INDEX(tournaments!LH$2:LH$33,MATCH(ratings!$A153,tournaments!LF$2:LF$33,0))))</f>
        <v>0</v>
      </c>
      <c r="LY153" s="6">
        <f t="shared" si="2122"/>
        <v>17.237330091571636</v>
      </c>
      <c r="LZ153" s="9">
        <f>IF(ISNA(MATCH(ratings!$A153,tournaments!LI$2:LI$33,0)),0,(INDEX(tournaments!LJ$2:LJ$33,MATCH(ratings!$A153,tournaments!LI$2:LI$33,0))))</f>
        <v>0</v>
      </c>
      <c r="MA153" s="3">
        <f>IF(ISNA(MATCH(ratings!$A153,tournaments!LI$2:LI$33,0)),0,(INDEX(tournaments!LK$2:LK$33,MATCH(ratings!$A153,tournaments!LI$2:LI$33,0))))</f>
        <v>0</v>
      </c>
      <c r="MB153" s="6">
        <f t="shared" si="2123"/>
        <v>17.237330091571636</v>
      </c>
      <c r="MC153" s="9">
        <f>IF(ISNA(MATCH(ratings!$A153,tournaments!LL$2:LL$33,0)),0,(INDEX(tournaments!LM$2:LM$33,MATCH(ratings!$A153,tournaments!LL$2:LL$33,0))))</f>
        <v>0</v>
      </c>
      <c r="MD153" s="3">
        <f>IF(ISNA(MATCH(ratings!$A153,tournaments!LL$2:LL$33,0)),0,(INDEX(tournaments!LN$2:LN$33,MATCH(ratings!$A153,tournaments!LL$2:LL$33,0))))</f>
        <v>0</v>
      </c>
      <c r="ME153" s="6">
        <f t="shared" si="2124"/>
        <v>17.237330091571636</v>
      </c>
      <c r="MF153" s="6">
        <f>parameters!$B$3*parameters!$B$2+(1-parameters!$B$3)*ratings!ME153</f>
        <v>17.513597082414471</v>
      </c>
      <c r="MG153" s="9">
        <f>IF(ISNA(MATCH(ratings!$A153,tournaments!LO$2:LO$33,0)),0,(INDEX(tournaments!LP$2:LP$33,MATCH(ratings!$A153,tournaments!LO$2:LO$33,0))))</f>
        <v>0</v>
      </c>
      <c r="MH153" s="3">
        <f>IF(ISNA(MATCH(ratings!$A153,tournaments!LO$2:LO$33,0)),0,(INDEX(tournaments!LQ$2:LQ$33,MATCH(ratings!$A153,tournaments!LO$2:LO$33,0))))</f>
        <v>0</v>
      </c>
      <c r="MI153" s="6">
        <f t="shared" si="2125"/>
        <v>17.513597082414471</v>
      </c>
      <c r="MJ153" s="9">
        <f>IF(ISNA(MATCH(ratings!$A153,tournaments!LR$2:LR$33,0)),0,(INDEX(tournaments!LS$2:LS$33,MATCH(ratings!$A153,tournaments!LR$2:LR$33,0))))</f>
        <v>0</v>
      </c>
      <c r="MK153" s="3">
        <f>IF(ISNA(MATCH(ratings!$A153,tournaments!LR$2:LR$33,0)),0,(INDEX(tournaments!LT$2:LT$33,MATCH(ratings!$A153,tournaments!LR$2:LR$33,0))))</f>
        <v>0</v>
      </c>
      <c r="ML153" s="6">
        <f t="shared" si="2126"/>
        <v>17.513597082414471</v>
      </c>
      <c r="MM153" s="9">
        <f>IF(ISNA(MATCH(ratings!$A153,tournaments!LU$2:LU$33,0)),0,(INDEX(tournaments!LV$2:LV$33,MATCH(ratings!$A153,tournaments!LU$2:LU$33,0))))</f>
        <v>0</v>
      </c>
      <c r="MN153" s="3">
        <f>IF(ISNA(MATCH(ratings!$A153,tournaments!LU$2:LU$33,0)),0,(INDEX(tournaments!LW$2:LW$33,MATCH(ratings!$A153,tournaments!LU$2:LU$33,0))))</f>
        <v>0</v>
      </c>
      <c r="MO153" s="6">
        <f t="shared" si="2127"/>
        <v>17.513597082414471</v>
      </c>
      <c r="MP153" s="9">
        <f>IF(ISNA(MATCH(ratings!$A153,tournaments!LX$2:LX$33,0)),0,(INDEX(tournaments!LY$2:LY$33,MATCH(ratings!$A153,tournaments!LX$2:LX$33,0))))</f>
        <v>0</v>
      </c>
      <c r="MQ153" s="3">
        <f>IF(ISNA(MATCH(ratings!$A153,tournaments!LX$2:LX$33,0)),0,(INDEX(tournaments!LZ$2:LZ$33,MATCH(ratings!$A153,tournaments!LX$2:LX$33,0))))</f>
        <v>0</v>
      </c>
      <c r="MR153" s="6">
        <f t="shared" si="2128"/>
        <v>17.513597082414471</v>
      </c>
      <c r="MS153" s="9">
        <f>IF(ISNA(MATCH(ratings!$A153,tournaments!MA$2:MA$33,0)),0,(INDEX(tournaments!MB$2:MB$33,MATCH(ratings!$A153,tournaments!MA$2:MA$33,0))))</f>
        <v>0</v>
      </c>
      <c r="MT153" s="3">
        <f>IF(ISNA(MATCH(ratings!$A153,tournaments!MA$2:MA$33,0)),0,(INDEX(tournaments!MC$2:MC$33,MATCH(ratings!$A153,tournaments!MA$2:MA$33,0))))</f>
        <v>0</v>
      </c>
      <c r="MU153" s="6">
        <f t="shared" si="2129"/>
        <v>17.513597082414471</v>
      </c>
      <c r="MV153" s="6">
        <f>parameters!$B$3*parameters!$B$2+(1-parameters!$B$3)*ratings!MU153</f>
        <v>17.762237374173026</v>
      </c>
      <c r="MW153" s="6">
        <f>parameters!$B$3*parameters!$B$2+(1-parameters!$B$3)*ratings!MV153</f>
        <v>17.986013636755722</v>
      </c>
      <c r="MX153" s="6">
        <f>parameters!$B$3*parameters!$B$2+(1-parameters!$B$3)*ratings!MW153</f>
        <v>18.187412273080149</v>
      </c>
      <c r="MY153" s="9">
        <f>IF(ISNA(MATCH(ratings!$A153,tournaments!MD$2:MD$33,0)),0,(INDEX(tournaments!ME$2:ME$33,MATCH(ratings!$A153,tournaments!MD$2:MD$33,0))))</f>
        <v>0</v>
      </c>
      <c r="MZ153" s="3">
        <f>IF(ISNA(MATCH(ratings!$A153,tournaments!MD$2:MD$33,0)),0,(INDEX(tournaments!MF$2:MF$33,MATCH(ratings!$A153,tournaments!MD$2:MD$33,0))))</f>
        <v>0</v>
      </c>
      <c r="NA153" s="6">
        <f t="shared" si="2130"/>
        <v>18.187412273080149</v>
      </c>
      <c r="NB153" s="9">
        <f>IF(ISNA(MATCH(ratings!$A153,tournaments!MG$2:MG$33,0)),0,(INDEX(tournaments!MH$2:MH$33,MATCH(ratings!$A153,tournaments!MG$2:MG$33,0))))</f>
        <v>0</v>
      </c>
      <c r="NC153" s="3">
        <f>IF(ISNA(MATCH(ratings!$A153,tournaments!MG$2:MG$33,0)),0,(INDEX(tournaments!MI$2:MI$33,MATCH(ratings!$A153,tournaments!MG$2:MG$33,0))))</f>
        <v>0</v>
      </c>
      <c r="ND153" s="6">
        <f t="shared" si="2131"/>
        <v>18.187412273080149</v>
      </c>
      <c r="NE153" s="9">
        <f>IF(ISNA(MATCH(ratings!$A153,tournaments!MJ$2:MJ$33,0)),0,(INDEX(tournaments!MK$2:MK$33,MATCH(ratings!$A153,tournaments!MJ$2:MJ$33,0))))</f>
        <v>0</v>
      </c>
      <c r="NF153" s="3">
        <f>IF(ISNA(MATCH(ratings!$A153,tournaments!MJ$2:MJ$33,0)),0,(INDEX(tournaments!ML$2:ML$33,MATCH(ratings!$A153,tournaments!MJ$2:MJ$33,0))))</f>
        <v>0</v>
      </c>
      <c r="NG153" s="6">
        <f t="shared" si="2132"/>
        <v>18.187412273080149</v>
      </c>
      <c r="NH153" s="9">
        <f>IF(ISNA(MATCH(ratings!$A153,tournaments!MM$2:MM$33,0)),0,(INDEX(tournaments!MN$2:MN$33,MATCH(ratings!$A153,tournaments!MM$2:MM$33,0))))</f>
        <v>0</v>
      </c>
      <c r="NI153" s="3">
        <f>IF(ISNA(MATCH(ratings!$A153,tournaments!MM$2:MM$33,0)),0,(INDEX(tournaments!MO$2:MO$33,MATCH(ratings!$A153,tournaments!MM$2:MM$33,0))))</f>
        <v>0</v>
      </c>
      <c r="NJ153" s="6">
        <f t="shared" si="2133"/>
        <v>18.187412273080149</v>
      </c>
      <c r="NK153" s="9">
        <f>IF(ISNA(MATCH(ratings!$A153,tournaments!MP$2:MP$33,0)),0,(INDEX(tournaments!MQ$2:MQ$33,MATCH(ratings!$A153,tournaments!MP$2:MP$33,0))))</f>
        <v>0</v>
      </c>
      <c r="NL153" s="3">
        <f>IF(ISNA(MATCH(ratings!$A153,tournaments!MP$2:MP$33,0)),0,(INDEX(tournaments!MR$2:MR$33,MATCH(ratings!$A153,tournaments!MP$2:MP$33,0))))</f>
        <v>0</v>
      </c>
      <c r="NM153" s="6">
        <f t="shared" si="2134"/>
        <v>18.187412273080149</v>
      </c>
      <c r="NN153" s="9">
        <f>IF(ISNA(MATCH(ratings!$A153,tournaments!MS$2:MS$33,0)),0,(INDEX(tournaments!MT$2:MT$33,MATCH(ratings!$A153,tournaments!MS$2:MS$33,0))))</f>
        <v>0</v>
      </c>
      <c r="NO153" s="3">
        <f>IF(ISNA(MATCH(ratings!$A153,tournaments!MS$2:MS$33,0)),0,(INDEX(tournaments!MU$2:MU$33,MATCH(ratings!$A153,tournaments!MS$2:MS$33,0))))</f>
        <v>0</v>
      </c>
      <c r="NP153" s="6">
        <f t="shared" si="2135"/>
        <v>18.187412273080149</v>
      </c>
      <c r="NQ153" s="6">
        <f>parameters!$B$3*parameters!$B$2+(1-parameters!$B$3)*ratings!NP153</f>
        <v>18.368671045772135</v>
      </c>
      <c r="NR153" s="9">
        <f>IF(ISNA(MATCH(ratings!$A153,tournaments!MV$2:MV$33,0)),0,(INDEX(tournaments!MW$2:MW$33,MATCH(ratings!$A153,tournaments!MV$2:MV$33,0))))</f>
        <v>0</v>
      </c>
      <c r="NS153" s="3">
        <f>IF(ISNA(MATCH(ratings!$A153,tournaments!MV$2:MV$33,0)),0,(INDEX(tournaments!MX$2:MX$33,MATCH(ratings!$A153,tournaments!MV$2:MV$33,0))))</f>
        <v>0</v>
      </c>
      <c r="NT153" s="6">
        <f t="shared" si="2136"/>
        <v>18.368671045772135</v>
      </c>
      <c r="NU153" s="9">
        <f>IF(ISNA(MATCH(ratings!$A153,tournaments!MY$2:MY$33,0)),0,(INDEX(tournaments!MZ$2:MZ$33,MATCH(ratings!$A153,tournaments!MY$2:MY$33,0))))</f>
        <v>0</v>
      </c>
      <c r="NV153" s="3">
        <f>IF(ISNA(MATCH(ratings!$A153,tournaments!MY$2:MY$33,0)),0,(INDEX(tournaments!NA$2:NA$33,MATCH(ratings!$A153,tournaments!MY$2:MY$33,0))))</f>
        <v>0</v>
      </c>
      <c r="NW153" s="6">
        <f t="shared" si="2137"/>
        <v>18.368671045772135</v>
      </c>
      <c r="NX153" s="9">
        <f>IF(ISNA(MATCH(ratings!$A153,tournaments!NB$2:NB$33,0)),0,(INDEX(tournaments!NC$2:NC$33,MATCH(ratings!$A153,tournaments!NB$2:NB$33,0))))</f>
        <v>0</v>
      </c>
      <c r="NY153" s="3">
        <f>IF(ISNA(MATCH(ratings!$A153,tournaments!NB$2:NB$33,0)),0,(INDEX(tournaments!ND$2:ND$33,MATCH(ratings!$A153,tournaments!NB$2:NB$33,0))))</f>
        <v>0</v>
      </c>
      <c r="NZ153" s="6">
        <f t="shared" si="2138"/>
        <v>18.368671045772135</v>
      </c>
      <c r="OA153" s="9">
        <f>IF(ISNA(MATCH(ratings!$A153,tournaments!NE$2:NE$33,0)),0,(INDEX(tournaments!NF$2:NF$33,MATCH(ratings!$A153,tournaments!NE$2:NE$33,0))))</f>
        <v>0</v>
      </c>
      <c r="OB153" s="3">
        <f>IF(ISNA(MATCH(ratings!$A153,tournaments!NE$2:NE$33,0)),0,(INDEX(tournaments!NG$2:NG$33,MATCH(ratings!$A153,tournaments!NE$2:NE$33,0))))</f>
        <v>0</v>
      </c>
      <c r="OC153" s="6">
        <f t="shared" si="2139"/>
        <v>18.368671045772135</v>
      </c>
      <c r="OD153" s="6">
        <f>parameters!$B$3*parameters!$B$2+(1-parameters!$B$3)*ratings!OC153</f>
        <v>18.531803941194923</v>
      </c>
      <c r="OE153" s="9">
        <f>IF(ISNA(MATCH(ratings!$A153,tournaments!NH$2:NH$33,0)),0,(INDEX(tournaments!NI$2:NI$33,MATCH(ratings!$A153,tournaments!NH$2:NH$33,0))))</f>
        <v>0</v>
      </c>
      <c r="OF153" s="3">
        <f>IF(ISNA(MATCH(ratings!$A153,tournaments!NH$2:NH$33,0)),0,(INDEX(tournaments!NJ$2:NJ$33,MATCH(ratings!$A153,tournaments!NH$2:NH$33,0))))</f>
        <v>0</v>
      </c>
      <c r="OG153" s="6">
        <f t="shared" si="1269"/>
        <v>18.531803941194923</v>
      </c>
      <c r="OH153" s="9">
        <f>IF(ISNA(MATCH(ratings!$A153,tournaments!NK$2:NK$33,0)),0,(INDEX(tournaments!NL$2:NL$33,MATCH(ratings!$A153,tournaments!NK$2:NK$33,0))))</f>
        <v>0</v>
      </c>
      <c r="OI153" s="3">
        <f>IF(ISNA(MATCH(ratings!$A153,tournaments!NK$2:NK$33,0)),0,(INDEX(tournaments!NM$2:NM$33,MATCH(ratings!$A153,tournaments!NK$2:NK$33,0))))</f>
        <v>0</v>
      </c>
      <c r="OJ153" s="6">
        <f t="shared" si="1270"/>
        <v>18.531803941194923</v>
      </c>
    </row>
    <row r="154" spans="1:400" x14ac:dyDescent="0.2">
      <c r="A154" t="s">
        <v>177</v>
      </c>
      <c r="B154" s="6">
        <f>parameters!$B$2</f>
        <v>20</v>
      </c>
      <c r="E154" s="6">
        <f t="shared" si="2017"/>
        <v>20</v>
      </c>
      <c r="F154" s="9">
        <f>IF(ISNA(MATCH(ratings!$A154,tournaments!D$2:D$33,0)),0,(INDEX(tournaments!E$2:E$33,MATCH(ratings!$A154,tournaments!D$2:D$33,0))))</f>
        <v>0</v>
      </c>
      <c r="G154" s="3">
        <f>IF(ISNA(MATCH(ratings!$A154,tournaments!D$2:D$33,0)),0,(INDEX(tournaments!F$2:F$33,MATCH(ratings!$A154,tournaments!D$2:D$33,0))))</f>
        <v>0</v>
      </c>
      <c r="H154" s="6">
        <f t="shared" si="2018"/>
        <v>20</v>
      </c>
      <c r="I154" s="9">
        <f>IF(ISNA(MATCH(ratings!$A154,tournaments!G$2:G$33,0)),0,(INDEX(tournaments!H$2:H$33,MATCH(ratings!$A154,tournaments!G$2:G$33,0))))</f>
        <v>0</v>
      </c>
      <c r="J154" s="3">
        <f>IF(ISNA(MATCH(ratings!$A154,tournaments!G$2:G$33,0)),0,(INDEX(tournaments!I$2:I$33,MATCH(ratings!$A154,tournaments!G$2:G$33,0))))</f>
        <v>0</v>
      </c>
      <c r="K154" s="6">
        <f t="shared" si="2019"/>
        <v>20</v>
      </c>
      <c r="L154" s="6">
        <f>parameters!$B$3*parameters!$B$2+(1-parameters!$B$3)*ratings!K154</f>
        <v>20</v>
      </c>
      <c r="M154" s="9">
        <f>IF(ISNA(MATCH(ratings!$A154,tournaments!J$2:J$33,0)),0,(INDEX(tournaments!K$2:K$33,MATCH(ratings!$A154,tournaments!J$2:J$33,0))))</f>
        <v>0</v>
      </c>
      <c r="N154" s="3">
        <f>IF(ISNA(MATCH(ratings!$A154,tournaments!J$2:J$33,0)),0,(INDEX(tournaments!L$2:L$33,MATCH(ratings!$A154,tournaments!J$2:J$33,0))))</f>
        <v>0</v>
      </c>
      <c r="O154" s="6">
        <f t="shared" si="2020"/>
        <v>20</v>
      </c>
      <c r="P154" s="6">
        <f>parameters!$B$3*parameters!$B$2+(1-parameters!$B$3)*ratings!O154</f>
        <v>20</v>
      </c>
      <c r="Q154" s="9">
        <f>IF(ISNA(MATCH(ratings!$A154,tournaments!M$2:M$33,0)),0,(INDEX(tournaments!N$2:N$33,MATCH(ratings!$A154,tournaments!M$2:M$33,0))))</f>
        <v>0</v>
      </c>
      <c r="R154" s="3">
        <f>IF(ISNA(MATCH(ratings!$A154,tournaments!M$2:M$33,0)),0,(INDEX(tournaments!O$2:O$33,MATCH(ratings!$A154,tournaments!M$2:M$33,0))))</f>
        <v>0</v>
      </c>
      <c r="S154" s="6">
        <f t="shared" si="2021"/>
        <v>20</v>
      </c>
      <c r="T154" s="9">
        <f>IF(ISNA(MATCH(ratings!$A154,tournaments!P$2:P$33,0)),0,(INDEX(tournaments!Q$2:Q$33,MATCH(ratings!$A154,tournaments!P$2:P$33,0))))</f>
        <v>0</v>
      </c>
      <c r="U154" s="3">
        <f>IF(ISNA(MATCH(ratings!$A154,tournaments!P$2:P$33,0)),0,(INDEX(tournaments!R$2:R$33,MATCH(ratings!$A154,tournaments!P$2:P$33,0))))</f>
        <v>0</v>
      </c>
      <c r="V154" s="6">
        <f t="shared" si="2022"/>
        <v>20</v>
      </c>
      <c r="W154" s="6">
        <f>parameters!$B$3*parameters!$B$2+(1-parameters!$B$3)*ratings!V154</f>
        <v>20</v>
      </c>
      <c r="X154" s="9">
        <f>IF(ISNA(MATCH(ratings!$A154,tournaments!S$2:S$33,0)),0,(INDEX(tournaments!T$2:T$33,MATCH(ratings!$A154,tournaments!S$2:S$33,0))))</f>
        <v>0</v>
      </c>
      <c r="Y154" s="3">
        <f>IF(ISNA(MATCH(ratings!$A154,tournaments!S$2:S$33,0)),0,(INDEX(tournaments!U$2:U$33,MATCH(ratings!$A154,tournaments!S$2:S$33,0))))</f>
        <v>0</v>
      </c>
      <c r="Z154" s="6">
        <f t="shared" si="2023"/>
        <v>20</v>
      </c>
      <c r="AA154" s="9">
        <f>IF(ISNA(MATCH(ratings!$A154,tournaments!V$2:V$33,0)),0,(INDEX(tournaments!W$2:W$33,MATCH(ratings!$A154,tournaments!V$2:V$33,0))))</f>
        <v>0</v>
      </c>
      <c r="AB154" s="3">
        <f>IF(ISNA(MATCH(ratings!$A154,tournaments!V$2:V$33,0)),0,(INDEX(tournaments!X$2:X$33,MATCH(ratings!$A154,tournaments!V$2:V$33,0))))</f>
        <v>0</v>
      </c>
      <c r="AC154" s="6">
        <f t="shared" si="2024"/>
        <v>20</v>
      </c>
      <c r="AD154" s="9">
        <f>IF(ISNA(MATCH(ratings!$A154,tournaments!Y$2:Y$33,0)),0,(INDEX(tournaments!Z$2:Z$33,MATCH(ratings!$A154,tournaments!Y$2:Y$33,0))))</f>
        <v>0</v>
      </c>
      <c r="AE154" s="3">
        <f>IF(ISNA(MATCH(ratings!$A154,tournaments!Y$2:Y$33,0)),0,(INDEX(tournaments!AA$2:AA$33,MATCH(ratings!$A154,tournaments!Y$2:Y$33,0))))</f>
        <v>0</v>
      </c>
      <c r="AF154" s="6">
        <f t="shared" si="2025"/>
        <v>20</v>
      </c>
      <c r="AG154" s="9">
        <f>IF(ISNA(MATCH(ratings!$A154,tournaments!AB$2:AB$33,0)),0,(INDEX(tournaments!AC$2:AC$33,MATCH(ratings!$A154,tournaments!AB$2:AB$33,0))))</f>
        <v>0</v>
      </c>
      <c r="AH154" s="3">
        <f>IF(ISNA(MATCH(ratings!$A154,tournaments!AB$2:AB$33,0)),0,(INDEX(tournaments!AD$2:AD$33,MATCH(ratings!$A154,tournaments!AB$2:AB$33,0))))</f>
        <v>0</v>
      </c>
      <c r="AI154" s="6">
        <f t="shared" si="2026"/>
        <v>20</v>
      </c>
      <c r="AJ154" s="9">
        <f>IF(ISNA(MATCH(ratings!$A154,tournaments!AE$2:AE$33,0)),0,(INDEX(tournaments!AF$2:AF$33,MATCH(ratings!$A154,tournaments!AE$2:AE$33,0))))</f>
        <v>0</v>
      </c>
      <c r="AK154" s="3">
        <f>IF(ISNA(MATCH(ratings!$A154,tournaments!AE$2:AE$33,0)),0,(INDEX(tournaments!AG$2:AG$33,MATCH(ratings!$A154,tournaments!AE$2:AE$33,0))))</f>
        <v>0</v>
      </c>
      <c r="AL154" s="6">
        <f t="shared" si="2027"/>
        <v>20</v>
      </c>
      <c r="AM154" s="9">
        <f>IF(ISNA(MATCH(ratings!$A154,tournaments!AH$2:AH$33,0)),0,(INDEX(tournaments!AI$2:AI$33,MATCH(ratings!$A154,tournaments!AH$2:AH$33,0))))</f>
        <v>0</v>
      </c>
      <c r="AN154" s="3">
        <f>IF(ISNA(MATCH(ratings!$A154,tournaments!AH$2:AH$33,0)),0,(INDEX(tournaments!AJ$2:AJ$33,MATCH(ratings!$A154,tournaments!AH$2:AH$33,0))))</f>
        <v>0</v>
      </c>
      <c r="AO154" s="6">
        <f t="shared" si="2028"/>
        <v>20</v>
      </c>
      <c r="AP154" s="9">
        <f>IF(ISNA(MATCH(ratings!$A154,tournaments!AK$2:AK$33,0)),0,(INDEX(tournaments!AL$2:AL$33,MATCH(ratings!$A154,tournaments!AK$2:AK$33,0))))</f>
        <v>0</v>
      </c>
      <c r="AQ154" s="3">
        <f>IF(ISNA(MATCH(ratings!$A154,tournaments!AK$2:AK$33,0)),0,(INDEX(tournaments!AM$2:AM$33,MATCH(ratings!$A154,tournaments!AK$2:AK$33,0))))</f>
        <v>0</v>
      </c>
      <c r="AR154" s="6">
        <f t="shared" si="2029"/>
        <v>20</v>
      </c>
      <c r="AS154" s="6">
        <f>parameters!$B$3*parameters!$B$2+(1-parameters!$B$3)*ratings!AR154</f>
        <v>20</v>
      </c>
      <c r="AT154" s="9">
        <f>IF(ISNA(MATCH(ratings!$A154,tournaments!AN$2:AN$33,0)),0,(INDEX(tournaments!AO$2:AO$33,MATCH(ratings!$A154,tournaments!AN$2:AN$33,0))))</f>
        <v>0</v>
      </c>
      <c r="AU154" s="3">
        <f>IF(ISNA(MATCH(ratings!$A154,tournaments!AN$2:AN$33,0)),0,(INDEX(tournaments!AP$2:AP$33,MATCH(ratings!$A154,tournaments!AN$2:AN$33,0))))</f>
        <v>0</v>
      </c>
      <c r="AV154" s="6">
        <f t="shared" si="2030"/>
        <v>20</v>
      </c>
      <c r="AW154" s="9">
        <f>IF(ISNA(MATCH(ratings!$A154,tournaments!AQ$2:AQ$33,0)),0,(INDEX(tournaments!AR$2:AR$33,MATCH(ratings!$A154,tournaments!AQ$2:AQ$33,0))))</f>
        <v>0</v>
      </c>
      <c r="AX154" s="3">
        <f>IF(ISNA(MATCH(ratings!$A154,tournaments!AQ$2:AQ$33,0)),0,(INDEX(tournaments!AS$2:AS$33,MATCH(ratings!$A154,tournaments!AQ$2:AQ$33,0))))</f>
        <v>0</v>
      </c>
      <c r="AY154" s="6">
        <f t="shared" si="2031"/>
        <v>20</v>
      </c>
      <c r="AZ154" s="9">
        <f>IF(ISNA(MATCH(ratings!$A154,tournaments!AT$2:AT$33,0)),0,(INDEX(tournaments!AU$2:AU$33,MATCH(ratings!$A154,tournaments!AT$2:AT$33,0))))</f>
        <v>0</v>
      </c>
      <c r="BA154" s="3">
        <f>IF(ISNA(MATCH(ratings!$A154,tournaments!AT$2:AT$33,0)),0,(INDEX(tournaments!AV$2:AV$33,MATCH(ratings!$A154,tournaments!AT$2:AT$33,0))))</f>
        <v>0</v>
      </c>
      <c r="BB154" s="6">
        <f t="shared" si="2032"/>
        <v>20</v>
      </c>
      <c r="BC154" s="9">
        <f>IF(ISNA(MATCH(ratings!$A154,tournaments!AW$2:AW$33,0)),0,(INDEX(tournaments!AX$2:AX$33,MATCH(ratings!$A154,tournaments!AW$2:AW$33,0))))</f>
        <v>0</v>
      </c>
      <c r="BD154" s="3">
        <f>IF(ISNA(MATCH(ratings!$A154,tournaments!AW$2:AW$33,0)),0,(INDEX(tournaments!AY$2:AY$33,MATCH(ratings!$A154,tournaments!AW$2:AW$33,0))))</f>
        <v>0</v>
      </c>
      <c r="BE154" s="6">
        <f t="shared" si="2033"/>
        <v>20</v>
      </c>
      <c r="BF154" s="9">
        <f>IF(ISNA(MATCH(ratings!$A154,tournaments!AZ$2:AZ$33,0)),0,(INDEX(tournaments!BA$2:BA$33,MATCH(ratings!$A154,tournaments!AZ$2:AZ$33,0))))</f>
        <v>0</v>
      </c>
      <c r="BG154" s="3">
        <f>IF(ISNA(MATCH(ratings!$A154,tournaments!AZ$2:AZ$33,0)),0,(INDEX(tournaments!BB$2:BB$33,MATCH(ratings!$A154,tournaments!AZ$2:AZ$33,0))))</f>
        <v>0</v>
      </c>
      <c r="BH154" s="6">
        <f t="shared" si="2034"/>
        <v>20</v>
      </c>
      <c r="BI154" s="9">
        <f>IF(ISNA(MATCH(ratings!$A154,tournaments!BC$2:BC$33,0)),0,(INDEX(tournaments!BD$2:BD$33,MATCH(ratings!$A154,tournaments!BC$2:BC$33,0))))</f>
        <v>0</v>
      </c>
      <c r="BJ154" s="3">
        <f>IF(ISNA(MATCH(ratings!$A154,tournaments!BC$2:BC$33,0)),0,(INDEX(tournaments!BE$2:BE$33,MATCH(ratings!$A154,tournaments!BC$2:BC$33,0))))</f>
        <v>0</v>
      </c>
      <c r="BK154" s="6">
        <f t="shared" si="2035"/>
        <v>20</v>
      </c>
      <c r="BL154" s="9">
        <f>IF(ISNA(MATCH(ratings!$A154,tournaments!BF$2:BF$33,0)),0,(INDEX(tournaments!BG$2:BG$33,MATCH(ratings!$A154,tournaments!BF$2:BF$33,0))))</f>
        <v>0</v>
      </c>
      <c r="BM154" s="3">
        <f>IF(ISNA(MATCH(ratings!$A154,tournaments!BF$2:BF$33,0)),0,(INDEX(tournaments!BH$2:BH$33,MATCH(ratings!$A154,tournaments!BF$2:BF$33,0))))</f>
        <v>0</v>
      </c>
      <c r="BN154" s="6">
        <f t="shared" si="2036"/>
        <v>20</v>
      </c>
      <c r="BO154" s="6">
        <f>parameters!$B$3*parameters!$B$2+(1-parameters!$B$3)*ratings!BN154</f>
        <v>20</v>
      </c>
      <c r="BP154" s="9">
        <f>IF(ISNA(MATCH(ratings!$A154,tournaments!BI$2:BI$33,0)),0,(INDEX(tournaments!BJ$2:BJ$33,MATCH(ratings!$A154,tournaments!BI$2:BI$33,0))))</f>
        <v>0</v>
      </c>
      <c r="BQ154" s="3">
        <f>IF(ISNA(MATCH(ratings!$A154,tournaments!BI$2:BI$33,0)),0,(INDEX(tournaments!BK$2:BK$33,MATCH(ratings!$A154,tournaments!BI$2:BI$33,0))))</f>
        <v>0</v>
      </c>
      <c r="BR154" s="6">
        <f t="shared" si="2037"/>
        <v>20</v>
      </c>
      <c r="BS154" s="9">
        <f>IF(ISNA(MATCH(ratings!$A154,tournaments!BL$2:BL$33,0)),0,(INDEX(tournaments!BM$2:BM$33,MATCH(ratings!$A154,tournaments!BL$2:BL$33,0))))</f>
        <v>0</v>
      </c>
      <c r="BT154" s="3">
        <f>IF(ISNA(MATCH(ratings!$A154,tournaments!BL$2:BL$33,0)),0,(INDEX(tournaments!BN$2:BN$33,MATCH(ratings!$A154,tournaments!BL$2:BL$33,0))))</f>
        <v>0</v>
      </c>
      <c r="BU154" s="6">
        <f t="shared" si="2038"/>
        <v>20</v>
      </c>
      <c r="BV154" s="9">
        <f>IF(ISNA(MATCH(ratings!$A154,tournaments!BO$2:BO$33,0)),0,(INDEX(tournaments!BP$2:BP$33,MATCH(ratings!$A154,tournaments!BO$2:BO$33,0))))</f>
        <v>0</v>
      </c>
      <c r="BW154" s="3">
        <f>IF(ISNA(MATCH(ratings!$A154,tournaments!BO$2:BO$33,0)),0,(INDEX(tournaments!BQ$2:BQ$33,MATCH(ratings!$A154,tournaments!BO$2:BO$33,0))))</f>
        <v>0</v>
      </c>
      <c r="BX154" s="6">
        <f t="shared" si="2039"/>
        <v>20</v>
      </c>
      <c r="BY154" s="9">
        <f>IF(ISNA(MATCH(ratings!$A154,tournaments!BR$2:BR$33,0)),0,(INDEX(tournaments!BS$2:BS$33,MATCH(ratings!$A154,tournaments!BR$2:BR$33,0))))</f>
        <v>0</v>
      </c>
      <c r="BZ154" s="3">
        <f>IF(ISNA(MATCH(ratings!$A154,tournaments!BR$2:BR$33,0)),0,(INDEX(tournaments!BT$2:BT$33,MATCH(ratings!$A154,tournaments!BR$2:BR$33,0))))</f>
        <v>0</v>
      </c>
      <c r="CA154" s="6">
        <f t="shared" si="2040"/>
        <v>20</v>
      </c>
      <c r="CB154" s="9">
        <f>IF(ISNA(MATCH(ratings!$A154,tournaments!BU$2:BU$33,0)),0,(INDEX(tournaments!BV$2:BV$33,MATCH(ratings!$A154,tournaments!BU$2:BU$33,0))))</f>
        <v>0</v>
      </c>
      <c r="CC154" s="3">
        <f>IF(ISNA(MATCH(ratings!$A154,tournaments!BU$2:BU$33,0)),0,(INDEX(tournaments!BW$2:BW$33,MATCH(ratings!$A154,tournaments!BU$2:BU$33,0))))</f>
        <v>0</v>
      </c>
      <c r="CD154" s="6">
        <f t="shared" si="2041"/>
        <v>20</v>
      </c>
      <c r="CE154" s="9">
        <f>IF(ISNA(MATCH(ratings!$A154,tournaments!BX$2:BX$33,0)),0,(INDEX(tournaments!BY$2:BY$33,MATCH(ratings!$A154,tournaments!BX$2:BX$33,0))))</f>
        <v>0</v>
      </c>
      <c r="CF154" s="3">
        <f>IF(ISNA(MATCH(ratings!$A154,tournaments!BX$2:BX$33,0)),0,(INDEX(tournaments!BZ$2:BZ$33,MATCH(ratings!$A154,tournaments!BX$2:BX$33,0))))</f>
        <v>0</v>
      </c>
      <c r="CG154" s="6">
        <f t="shared" si="2042"/>
        <v>20</v>
      </c>
      <c r="CH154" s="9">
        <f>IF(ISNA(MATCH(ratings!$A154,tournaments!CA$2:CA$33,0)),0,(INDEX(tournaments!CB$2:CB$33,MATCH(ratings!$A154,tournaments!CA$2:CA$33,0))))</f>
        <v>0</v>
      </c>
      <c r="CI154" s="3">
        <f>IF(ISNA(MATCH(ratings!$A154,tournaments!CA$2:CA$33,0)),0,(INDEX(tournaments!CC$2:CC$33,MATCH(ratings!$A154,tournaments!CA$2:CA$33,0))))</f>
        <v>0</v>
      </c>
      <c r="CJ154" s="6">
        <f t="shared" si="2043"/>
        <v>20</v>
      </c>
      <c r="CK154" s="9">
        <f>IF(ISNA(MATCH(ratings!$A154,tournaments!CD$2:CD$33,0)),0,(INDEX(tournaments!CE$2:CE$33,MATCH(ratings!$A154,tournaments!CD$2:CD$33,0))))</f>
        <v>0</v>
      </c>
      <c r="CL154" s="3">
        <f>IF(ISNA(MATCH(ratings!$A154,tournaments!CD$2:CD$33,0)),0,(INDEX(tournaments!CF$2:CF$33,MATCH(ratings!$A154,tournaments!CD$2:CD$33,0))))</f>
        <v>0</v>
      </c>
      <c r="CM154" s="6">
        <f t="shared" si="2044"/>
        <v>20</v>
      </c>
      <c r="CN154" s="6">
        <f>parameters!$B$3*parameters!$B$2+(1-parameters!$B$3)*ratings!CM154</f>
        <v>20</v>
      </c>
      <c r="CO154" s="9">
        <f>IF(ISNA(MATCH(ratings!$A154,tournaments!CG$2:CG$33,0)),0,(INDEX(tournaments!CH$2:CH$33,MATCH(ratings!$A154,tournaments!CG$2:CG$33,0))))</f>
        <v>0</v>
      </c>
      <c r="CP154" s="3">
        <f>IF(ISNA(MATCH(ratings!$A154,tournaments!CG$2:CG$33,0)),0,(INDEX(tournaments!CI$2:CI$33,MATCH(ratings!$A154,tournaments!CG$2:CG$33,0))))</f>
        <v>0</v>
      </c>
      <c r="CQ154" s="6">
        <f t="shared" si="2045"/>
        <v>20</v>
      </c>
      <c r="CR154" s="9">
        <f>IF(ISNA(MATCH(ratings!$A154,tournaments!CJ$2:CJ$33,0)),0,(INDEX(tournaments!CK$2:CK$33,MATCH(ratings!$A154,tournaments!CJ$2:CJ$33,0))))</f>
        <v>0</v>
      </c>
      <c r="CS154" s="3">
        <f>IF(ISNA(MATCH(ratings!$A154,tournaments!CJ$2:CJ$33,0)),0,(INDEX(tournaments!CL$2:CL$33,MATCH(ratings!$A154,tournaments!CJ$2:CJ$33,0))))</f>
        <v>0</v>
      </c>
      <c r="CT154" s="6">
        <f t="shared" si="2046"/>
        <v>20</v>
      </c>
      <c r="CU154" s="9">
        <f>IF(ISNA(MATCH(ratings!$A154,tournaments!CM$2:CM$33,0)),0,(INDEX(tournaments!CN$2:CN$33,MATCH(ratings!$A154,tournaments!CM$2:CM$33,0))))</f>
        <v>0</v>
      </c>
      <c r="CV154" s="3">
        <f>IF(ISNA(MATCH(ratings!$A154,tournaments!CM$2:CM$33,0)),0,(INDEX(tournaments!CO$2:CO$33,MATCH(ratings!$A154,tournaments!CM$2:CM$33,0))))</f>
        <v>0</v>
      </c>
      <c r="CW154" s="6">
        <f t="shared" si="2047"/>
        <v>20</v>
      </c>
      <c r="CX154" s="9">
        <f>IF(ISNA(MATCH(ratings!$A154,tournaments!CP$2:CP$33,0)),0,(INDEX(tournaments!CQ$2:CQ$33,MATCH(ratings!$A154,tournaments!CP$2:CP$33,0))))</f>
        <v>0</v>
      </c>
      <c r="CY154" s="3">
        <f>IF(ISNA(MATCH(ratings!$A154,tournaments!CP$2:CP$33,0)),0,(INDEX(tournaments!CR$2:CR$33,MATCH(ratings!$A154,tournaments!CP$2:CP$33,0))))</f>
        <v>0</v>
      </c>
      <c r="CZ154" s="6">
        <f t="shared" si="2048"/>
        <v>20</v>
      </c>
      <c r="DA154" s="9">
        <f>IF(ISNA(MATCH(ratings!$A154,tournaments!CS$2:CS$33,0)),0,(INDEX(tournaments!CT$2:CT$33,MATCH(ratings!$A154,tournaments!CS$2:CS$33,0))))</f>
        <v>0</v>
      </c>
      <c r="DB154" s="3">
        <f>IF(ISNA(MATCH(ratings!$A154,tournaments!CS$2:CS$33,0)),0,(INDEX(tournaments!CU$2:CU$33,MATCH(ratings!$A154,tournaments!CS$2:CS$33,0))))</f>
        <v>0</v>
      </c>
      <c r="DC154" s="6">
        <f t="shared" si="2049"/>
        <v>20</v>
      </c>
      <c r="DD154" s="9">
        <f>IF(ISNA(MATCH(ratings!$A154,tournaments!CV$2:CV$33,0)),0,(INDEX(tournaments!CW$2:CW$33,MATCH(ratings!$A154,tournaments!CV$2:CV$33,0))))</f>
        <v>0</v>
      </c>
      <c r="DE154" s="3">
        <f>IF(ISNA(MATCH(ratings!$A154,tournaments!CV$2:CV$33,0)),0,(INDEX(tournaments!CX$2:CX$33,MATCH(ratings!$A154,tournaments!CV$2:CV$33,0))))</f>
        <v>0</v>
      </c>
      <c r="DF154" s="6">
        <f t="shared" si="2050"/>
        <v>20</v>
      </c>
      <c r="DG154" s="9">
        <f>IF(ISNA(MATCH(ratings!$A154,tournaments!CY$2:CY$33,0)),0,(INDEX(tournaments!CZ$2:CZ$33,MATCH(ratings!$A154,tournaments!CY$2:CY$33,0))))</f>
        <v>0</v>
      </c>
      <c r="DH154" s="3">
        <f>IF(ISNA(MATCH(ratings!$A154,tournaments!CY$2:CY$33,0)),0,(INDEX(tournaments!DA$2:DA$33,MATCH(ratings!$A154,tournaments!CY$2:CY$33,0))))</f>
        <v>0</v>
      </c>
      <c r="DI154" s="6">
        <f t="shared" si="2051"/>
        <v>20</v>
      </c>
      <c r="DJ154" s="9">
        <f>IF(ISNA(MATCH(ratings!$A154,tournaments!DB$2:DB$33,0)),0,(INDEX(tournaments!DC$2:DC$33,MATCH(ratings!$A154,tournaments!DB$2:DB$33,0))))</f>
        <v>0</v>
      </c>
      <c r="DK154" s="3">
        <f>IF(ISNA(MATCH(ratings!$A154,tournaments!DB$2:DB$33,0)),0,(INDEX(tournaments!DD$2:DD$33,MATCH(ratings!$A154,tournaments!DB$2:DB$33,0))))</f>
        <v>0</v>
      </c>
      <c r="DL154" s="6">
        <f t="shared" si="2052"/>
        <v>20</v>
      </c>
      <c r="DM154" s="6">
        <f>parameters!$B$3*parameters!$B$2+(1-parameters!$B$3)*ratings!DL154</f>
        <v>20</v>
      </c>
      <c r="DN154" s="9">
        <f>IF(ISNA(MATCH(ratings!$A154,tournaments!DE$2:DE$33,0)),0,(INDEX(tournaments!DF$2:DF$33,MATCH(ratings!$A154,tournaments!DE$2:DE$33,0))))</f>
        <v>0</v>
      </c>
      <c r="DO154" s="3">
        <f>IF(ISNA(MATCH(ratings!$A154,tournaments!DE$2:DE$33,0)),0,(INDEX(tournaments!DG$2:DG$33,MATCH(ratings!$A154,tournaments!DE$2:DE$33,0))))</f>
        <v>0</v>
      </c>
      <c r="DP154" s="6">
        <f t="shared" si="2053"/>
        <v>20</v>
      </c>
      <c r="DQ154" s="9">
        <f>IF(ISNA(MATCH(ratings!$A154,tournaments!DH$2:DH$33,0)),0,(INDEX(tournaments!DI$2:DI$33,MATCH(ratings!$A154,tournaments!DH$2:DH$33,0))))</f>
        <v>0</v>
      </c>
      <c r="DR154" s="3">
        <f>IF(ISNA(MATCH(ratings!$A154,tournaments!DH$2:DH$33,0)),0,(INDEX(tournaments!DJ$2:DJ$33,MATCH(ratings!$A154,tournaments!DH$2:DH$33,0))))</f>
        <v>0</v>
      </c>
      <c r="DS154" s="6">
        <f t="shared" si="2054"/>
        <v>20</v>
      </c>
      <c r="DT154" s="9">
        <f>IF(ISNA(MATCH(ratings!$A154,tournaments!DK$2:DK$33,0)),0,(INDEX(tournaments!DL$2:DL$33,MATCH(ratings!$A154,tournaments!DK$2:DK$33,0))))</f>
        <v>0</v>
      </c>
      <c r="DU154" s="3">
        <f>IF(ISNA(MATCH(ratings!$A154,tournaments!DK$2:DK$33,0)),0,(INDEX(tournaments!DM$2:DM$33,MATCH(ratings!$A154,tournaments!DK$2:DK$33,0))))</f>
        <v>0</v>
      </c>
      <c r="DV154" s="6">
        <f t="shared" si="2055"/>
        <v>20</v>
      </c>
      <c r="DW154" s="9">
        <f>IF(ISNA(MATCH(ratings!$A154,tournaments!DN$2:DN$33,0)),0,(INDEX(tournaments!DO$2:DO$33,MATCH(ratings!$A154,tournaments!DN$2:DN$33,0))))</f>
        <v>0</v>
      </c>
      <c r="DX154" s="3">
        <f>IF(ISNA(MATCH(ratings!$A154,tournaments!DN$2:DN$33,0)),0,(INDEX(tournaments!DP$2:DP$33,MATCH(ratings!$A154,tournaments!DN$2:DN$33,0))))</f>
        <v>0</v>
      </c>
      <c r="DY154" s="6">
        <f t="shared" si="2056"/>
        <v>20</v>
      </c>
      <c r="DZ154" s="9">
        <f>IF(ISNA(MATCH(ratings!$A154,tournaments!DQ$2:DQ$33,0)),0,(INDEX(tournaments!DR$2:DR$33,MATCH(ratings!$A154,tournaments!DQ$2:DQ$33,0))))</f>
        <v>0</v>
      </c>
      <c r="EA154" s="3">
        <f>IF(ISNA(MATCH(ratings!$A154,tournaments!DQ$2:DQ$33,0)),0,(INDEX(tournaments!DS$2:DS$33,MATCH(ratings!$A154,tournaments!DQ$2:DQ$33,0))))</f>
        <v>0</v>
      </c>
      <c r="EB154" s="6">
        <f t="shared" si="2057"/>
        <v>20</v>
      </c>
      <c r="EC154" s="9">
        <f>IF(ISNA(MATCH(ratings!$A154,tournaments!DT$2:DT$33,0)),0,(INDEX(tournaments!DU$2:DU$33,MATCH(ratings!$A154,tournaments!DT$2:DT$33,0))))</f>
        <v>0</v>
      </c>
      <c r="ED154" s="3">
        <f>IF(ISNA(MATCH(ratings!$A154,tournaments!DT$2:DT$33,0)),0,(INDEX(tournaments!DV$2:DV$33,MATCH(ratings!$A154,tournaments!DT$2:DT$33,0))))</f>
        <v>0</v>
      </c>
      <c r="EE154" s="6">
        <f t="shared" si="2058"/>
        <v>20</v>
      </c>
      <c r="EF154" s="9">
        <f>IF(ISNA(MATCH(ratings!$A154,tournaments!DW$2:DW$33,0)),0,(INDEX(tournaments!DX$2:DX$33,MATCH(ratings!$A154,tournaments!DW$2:DW$33,0))))</f>
        <v>0</v>
      </c>
      <c r="EG154" s="3">
        <f>IF(ISNA(MATCH(ratings!$A154,tournaments!DW$2:DW$33,0)),0,(INDEX(tournaments!DY$2:DY$33,MATCH(ratings!$A154,tournaments!DW$2:DW$33,0))))</f>
        <v>0</v>
      </c>
      <c r="EH154" s="6">
        <f t="shared" si="2059"/>
        <v>20</v>
      </c>
      <c r="EI154" s="9">
        <f>IF(ISNA(MATCH(ratings!$A154,tournaments!DZ$2:DZ$33,0)),0,(INDEX(tournaments!EA$2:EA$33,MATCH(ratings!$A154,tournaments!DZ$2:DZ$33,0))))</f>
        <v>0</v>
      </c>
      <c r="EJ154" s="3">
        <f>IF(ISNA(MATCH(ratings!$A154,tournaments!DZ$2:DZ$33,0)),0,(INDEX(tournaments!EB$2:EB$33,MATCH(ratings!$A154,tournaments!DZ$2:DZ$33,0))))</f>
        <v>0</v>
      </c>
      <c r="EK154" s="6">
        <f t="shared" si="2060"/>
        <v>20</v>
      </c>
      <c r="EL154" s="6">
        <f>parameters!$B$3*parameters!$B$2+(1-parameters!$B$3)*ratings!EK154</f>
        <v>20</v>
      </c>
      <c r="EM154" s="9">
        <f>IF(ISNA(MATCH(ratings!$A154,tournaments!EC$2:EC$33,0)),0,(INDEX(tournaments!ED$2:ED$33,MATCH(ratings!$A154,tournaments!EC$2:EC$33,0))))</f>
        <v>0</v>
      </c>
      <c r="EN154" s="3">
        <f>IF(ISNA(MATCH(ratings!$A154,tournaments!EC$2:EC$33,0)),0,(INDEX(tournaments!EE$2:EE$33,MATCH(ratings!$A154,tournaments!EC$2:EC$33,0))))</f>
        <v>0</v>
      </c>
      <c r="EO154" s="6">
        <f t="shared" si="2061"/>
        <v>20</v>
      </c>
      <c r="EP154" s="9">
        <f>IF(ISNA(MATCH(ratings!$A154,tournaments!EF$2:EF$33,0)),0,(INDEX(tournaments!EG$2:EG$33,MATCH(ratings!$A154,tournaments!EF$2:EF$33,0))))</f>
        <v>0</v>
      </c>
      <c r="EQ154" s="3">
        <f>IF(ISNA(MATCH(ratings!$A154,tournaments!EF$2:EF$33,0)),0,(INDEX(tournaments!EH$2:EH$33,MATCH(ratings!$A154,tournaments!EF$2:EF$33,0))))</f>
        <v>0</v>
      </c>
      <c r="ER154" s="6">
        <f t="shared" si="2062"/>
        <v>20</v>
      </c>
      <c r="ES154" s="9">
        <f>IF(ISNA(MATCH(ratings!$A154,tournaments!EI$2:EI$33,0)),0,(INDEX(tournaments!EJ$2:EJ$33,MATCH(ratings!$A154,tournaments!EI$2:EI$33,0))))</f>
        <v>0</v>
      </c>
      <c r="ET154" s="3">
        <f>IF(ISNA(MATCH(ratings!$A154,tournaments!EI$2:EI$33,0)),0,(INDEX(tournaments!EK$2:EK$33,MATCH(ratings!$A154,tournaments!EI$2:EI$33,0))))</f>
        <v>0</v>
      </c>
      <c r="EU154" s="6">
        <f t="shared" si="2063"/>
        <v>20</v>
      </c>
      <c r="EV154" s="9">
        <f>IF(ISNA(MATCH(ratings!$A154,tournaments!EL$2:EL$33,0)),0,(INDEX(tournaments!EM$2:EM$33,MATCH(ratings!$A154,tournaments!EL$2:EL$33,0))))</f>
        <v>0</v>
      </c>
      <c r="EW154" s="3">
        <f>IF(ISNA(MATCH(ratings!$A154,tournaments!EL$2:EL$33,0)),0,(INDEX(tournaments!EN$2:EN$33,MATCH(ratings!$A154,tournaments!EL$2:EL$33,0))))</f>
        <v>0</v>
      </c>
      <c r="EX154" s="6">
        <f t="shared" si="2064"/>
        <v>20</v>
      </c>
      <c r="EY154" s="9">
        <f>IF(ISNA(MATCH(ratings!$A154,tournaments!EO$2:EO$33,0)),0,(INDEX(tournaments!EP$2:EP$33,MATCH(ratings!$A154,tournaments!EO$2:EO$33,0))))</f>
        <v>0</v>
      </c>
      <c r="EZ154" s="3">
        <f>IF(ISNA(MATCH(ratings!$A154,tournaments!EO$2:EO$33,0)),0,(INDEX(tournaments!EQ$2:EQ$33,MATCH(ratings!$A154,tournaments!EO$2:EO$33,0))))</f>
        <v>0</v>
      </c>
      <c r="FA154" s="6">
        <f t="shared" si="2065"/>
        <v>20</v>
      </c>
      <c r="FB154" s="9">
        <f>IF(ISNA(MATCH(ratings!$A154,tournaments!ER$2:ER$33,0)),0,(INDEX(tournaments!ES$2:ES$33,MATCH(ratings!$A154,tournaments!ER$2:ER$33,0))))</f>
        <v>0</v>
      </c>
      <c r="FC154" s="3">
        <f>IF(ISNA(MATCH(ratings!$A154,tournaments!ER$2:ER$33,0)),0,(INDEX(tournaments!ET$2:ET$33,MATCH(ratings!$A154,tournaments!ER$2:ER$33,0))))</f>
        <v>0</v>
      </c>
      <c r="FD154" s="6">
        <f t="shared" si="2066"/>
        <v>20</v>
      </c>
      <c r="FE154" s="9">
        <f>IF(ISNA(MATCH(ratings!$A154,tournaments!EU$2:EU$33,0)),0,(INDEX(tournaments!EV$2:EV$33,MATCH(ratings!$A154,tournaments!EU$2:EU$33,0))))</f>
        <v>0</v>
      </c>
      <c r="FF154" s="3">
        <f>IF(ISNA(MATCH(ratings!$A154,tournaments!EU$2:EU$33,0)),0,(INDEX(tournaments!EW$2:EW$33,MATCH(ratings!$A154,tournaments!EU$2:EU$33,0))))</f>
        <v>0</v>
      </c>
      <c r="FG154" s="6">
        <f t="shared" si="2067"/>
        <v>20</v>
      </c>
      <c r="FH154" s="6">
        <f>parameters!$B$3*parameters!$B$2+(1-parameters!$B$3)*ratings!FG154</f>
        <v>20</v>
      </c>
      <c r="FI154" s="9">
        <f>IF(ISNA(MATCH(ratings!$A154,tournaments!EX$2:EX$33,0)),0,(INDEX(tournaments!EY$2:EY$33,MATCH(ratings!$A154,tournaments!EX$2:EX$33,0))))</f>
        <v>0</v>
      </c>
      <c r="FJ154" s="3">
        <f>IF(ISNA(MATCH(ratings!$A154,tournaments!EX$2:EX$33,0)),0,(INDEX(tournaments!EZ$2:EZ$33,MATCH(ratings!$A154,tournaments!EX$2:EX$33,0))))</f>
        <v>0</v>
      </c>
      <c r="FK154" s="6">
        <f t="shared" si="2068"/>
        <v>20</v>
      </c>
      <c r="FL154" s="9">
        <f>IF(ISNA(MATCH(ratings!$A154,tournaments!FA$2:FA$33,0)),0,(INDEX(tournaments!FB$2:FB$33,MATCH(ratings!$A154,tournaments!FA$2:FA$33,0))))</f>
        <v>0</v>
      </c>
      <c r="FM154" s="3">
        <f>IF(ISNA(MATCH(ratings!$A154,tournaments!FA$2:FA$33,0)),0,(INDEX(tournaments!FC$2:FC$33,MATCH(ratings!$A154,tournaments!FA$2:FA$33,0))))</f>
        <v>0</v>
      </c>
      <c r="FN154" s="6">
        <f t="shared" si="2069"/>
        <v>20</v>
      </c>
      <c r="FO154" s="9">
        <f>IF(ISNA(MATCH(ratings!$A154,tournaments!FD$2:FD$33,0)),0,(INDEX(tournaments!FE$2:FE$33,MATCH(ratings!$A154,tournaments!FD$2:FD$33,0))))</f>
        <v>0</v>
      </c>
      <c r="FP154" s="3">
        <f>IF(ISNA(MATCH(ratings!$A154,tournaments!FD$2:FD$33,0)),0,(INDEX(tournaments!FF$2:FF$33,MATCH(ratings!$A154,tournaments!FD$2:FD$33,0))))</f>
        <v>0</v>
      </c>
      <c r="FQ154" s="6">
        <f t="shared" si="2070"/>
        <v>20</v>
      </c>
      <c r="FR154" s="9">
        <f>IF(ISNA(MATCH(ratings!$A154,tournaments!FG$2:FG$33,0)),0,(INDEX(tournaments!FH$2:FH$33,MATCH(ratings!$A154,tournaments!FG$2:FG$33,0))))</f>
        <v>0</v>
      </c>
      <c r="FS154" s="3">
        <f>IF(ISNA(MATCH(ratings!$A154,tournaments!FG$2:FG$33,0)),0,(INDEX(tournaments!FI$2:FI$33,MATCH(ratings!$A154,tournaments!FG$2:FG$33,0))))</f>
        <v>0</v>
      </c>
      <c r="FT154" s="6">
        <f t="shared" si="2071"/>
        <v>20</v>
      </c>
      <c r="FU154" s="9">
        <f>IF(ISNA(MATCH(ratings!$A154,tournaments!FJ$2:FJ$33,0)),0,(INDEX(tournaments!FK$2:FK$33,MATCH(ratings!$A154,tournaments!FJ$2:FJ$33,0))))</f>
        <v>0</v>
      </c>
      <c r="FV154" s="3">
        <f>IF(ISNA(MATCH(ratings!$A154,tournaments!FJ$2:FJ$33,0)),0,(INDEX(tournaments!FL$2:FL$33,MATCH(ratings!$A154,tournaments!FJ$2:FJ$33,0))))</f>
        <v>0</v>
      </c>
      <c r="FW154" s="6">
        <f t="shared" si="2072"/>
        <v>20</v>
      </c>
      <c r="FX154" s="9">
        <f>IF(ISNA(MATCH(ratings!$A154,tournaments!FM$2:FM$33,0)),0,(INDEX(tournaments!FN$2:FN$33,MATCH(ratings!$A154,tournaments!FM$2:FM$33,0))))</f>
        <v>0</v>
      </c>
      <c r="FY154" s="3">
        <f>IF(ISNA(MATCH(ratings!$A154,tournaments!FM$2:FM$33,0)),0,(INDEX(tournaments!FO$2:FO$33,MATCH(ratings!$A154,tournaments!FM$2:FM$33,0))))</f>
        <v>0</v>
      </c>
      <c r="FZ154" s="6">
        <f t="shared" si="2073"/>
        <v>20</v>
      </c>
      <c r="GA154" s="6">
        <f>parameters!$B$3*parameters!$B$2+(1-parameters!$B$3)*ratings!FZ154</f>
        <v>20</v>
      </c>
      <c r="GB154" s="9">
        <f>IF(ISNA(MATCH(ratings!$A154,tournaments!FP$2:FP$33,0)),0,(INDEX(tournaments!FQ$2:FQ$33,MATCH(ratings!$A154,tournaments!FP$2:FP$33,0))))</f>
        <v>0</v>
      </c>
      <c r="GC154" s="3">
        <f>IF(ISNA(MATCH(ratings!$A154,tournaments!FP$2:FP$33,0)),0,(INDEX(tournaments!FR$2:FR$33,MATCH(ratings!$A154,tournaments!FP$2:FP$33,0))))</f>
        <v>0</v>
      </c>
      <c r="GD154" s="6">
        <f t="shared" si="2074"/>
        <v>20</v>
      </c>
      <c r="GE154" s="9">
        <f>IF(ISNA(MATCH(ratings!$A154,tournaments!FS$2:FS$33,0)),0,(INDEX(tournaments!FT$2:FT$33,MATCH(ratings!$A154,tournaments!FS$2:FS$33,0))))</f>
        <v>0</v>
      </c>
      <c r="GF154" s="3">
        <f>IF(ISNA(MATCH(ratings!$A154,tournaments!FS$2:FS$33,0)),0,(INDEX(tournaments!FU$2:FU$33,MATCH(ratings!$A154,tournaments!FS$2:FS$33,0))))</f>
        <v>0</v>
      </c>
      <c r="GG154" s="6">
        <f t="shared" si="2075"/>
        <v>20</v>
      </c>
      <c r="GH154" s="9">
        <f>IF(ISNA(MATCH(ratings!$A154,tournaments!FV$2:FV$33,0)),0,(INDEX(tournaments!FW$2:FW$33,MATCH(ratings!$A154,tournaments!FV$2:FV$33,0))))</f>
        <v>0</v>
      </c>
      <c r="GI154" s="3">
        <f>IF(ISNA(MATCH(ratings!$A154,tournaments!FV$2:FV$33,0)),0,(INDEX(tournaments!FX$2:FX$33,MATCH(ratings!$A154,tournaments!FV$2:FV$33,0))))</f>
        <v>0</v>
      </c>
      <c r="GJ154" s="6">
        <f t="shared" si="2076"/>
        <v>20</v>
      </c>
      <c r="GK154" s="9">
        <f>IF(ISNA(MATCH(ratings!$A154,tournaments!FY$2:FY$33,0)),0,(INDEX(tournaments!FZ$2:FZ$33,MATCH(ratings!$A154,tournaments!FY$2:FY$33,0))))</f>
        <v>0</v>
      </c>
      <c r="GL154" s="3">
        <f>IF(ISNA(MATCH(ratings!$A154,tournaments!FY$2:FY$33,0)),0,(INDEX(tournaments!GA$2:GA$33,MATCH(ratings!$A154,tournaments!FY$2:FY$33,0))))</f>
        <v>0</v>
      </c>
      <c r="GM154" s="6">
        <f t="shared" si="2077"/>
        <v>20</v>
      </c>
      <c r="GN154" s="9">
        <f>IF(ISNA(MATCH(ratings!$A154,tournaments!GB$2:GB$33,0)),0,(INDEX(tournaments!GC$2:GC$33,MATCH(ratings!$A154,tournaments!GB$2:GB$33,0))))</f>
        <v>0</v>
      </c>
      <c r="GO154" s="3">
        <f>IF(ISNA(MATCH(ratings!$A154,tournaments!GB$2:GB$33,0)),0,(INDEX(tournaments!GD$2:GD$33,MATCH(ratings!$A154,tournaments!GB$2:GB$33,0))))</f>
        <v>0</v>
      </c>
      <c r="GP154" s="6">
        <f t="shared" si="2078"/>
        <v>20</v>
      </c>
      <c r="GQ154" s="9">
        <f>IF(ISNA(MATCH(ratings!$A154,tournaments!GE$2:GE$33,0)),0,(INDEX(tournaments!GF$2:GF$33,MATCH(ratings!$A154,tournaments!GE$2:GE$33,0))))</f>
        <v>0</v>
      </c>
      <c r="GR154" s="3">
        <f>IF(ISNA(MATCH(ratings!$A154,tournaments!GE$2:GE$33,0)),0,(INDEX(tournaments!GG$2:GG$33,MATCH(ratings!$A154,tournaments!GE$2:GE$33,0))))</f>
        <v>0</v>
      </c>
      <c r="GS154" s="6">
        <f t="shared" si="2079"/>
        <v>20</v>
      </c>
      <c r="GT154" s="6">
        <f>parameters!$B$3*parameters!$B$2+(1-parameters!$B$3)*ratings!GS154</f>
        <v>20</v>
      </c>
      <c r="GU154" s="9">
        <f>IF(ISNA(MATCH(ratings!$A154,tournaments!GH$2:GH$33,0)),0,(INDEX(tournaments!GI$2:GI$33,MATCH(ratings!$A154,tournaments!GH$2:GH$33,0))))</f>
        <v>0</v>
      </c>
      <c r="GV154" s="3">
        <f>IF(ISNA(MATCH(ratings!$A154,tournaments!GH$2:GH$33,0)),0,(INDEX(tournaments!GJ$2:GJ$33,MATCH(ratings!$A154,tournaments!GH$2:GH$33,0))))</f>
        <v>0</v>
      </c>
      <c r="GW154" s="6">
        <f t="shared" si="2080"/>
        <v>20</v>
      </c>
      <c r="GX154" s="9">
        <f>IF(ISNA(MATCH(ratings!$A154,tournaments!GK$2:GK$33,0)),0,(INDEX(tournaments!GL$2:GL$33,MATCH(ratings!$A154,tournaments!GK$2:GK$33,0))))</f>
        <v>0</v>
      </c>
      <c r="GY154" s="3">
        <f>IF(ISNA(MATCH(ratings!$A154,tournaments!GK$2:GK$33,0)),0,(INDEX(tournaments!GM$2:GM$33,MATCH(ratings!$A154,tournaments!GK$2:GK$33,0))))</f>
        <v>0</v>
      </c>
      <c r="GZ154" s="6">
        <f t="shared" si="2081"/>
        <v>20</v>
      </c>
      <c r="HA154" s="9">
        <f>IF(ISNA(MATCH(ratings!$A154,tournaments!GN$2:GN$33,0)),0,(INDEX(tournaments!GO$2:GO$33,MATCH(ratings!$A154,tournaments!GN$2:GN$33,0))))</f>
        <v>0</v>
      </c>
      <c r="HB154" s="3">
        <f>IF(ISNA(MATCH(ratings!$A154,tournaments!GN$2:GN$33,0)),0,(INDEX(tournaments!GP$2:GP$33,MATCH(ratings!$A154,tournaments!GN$2:GN$33,0))))</f>
        <v>0</v>
      </c>
      <c r="HC154" s="6">
        <f t="shared" si="2082"/>
        <v>20</v>
      </c>
      <c r="HD154" s="9">
        <f>IF(ISNA(MATCH(ratings!$A154,tournaments!GQ$2:GQ$33,0)),0,(INDEX(tournaments!GR$2:GR$33,MATCH(ratings!$A154,tournaments!GQ$2:GQ$33,0))))</f>
        <v>0</v>
      </c>
      <c r="HE154" s="3">
        <f>IF(ISNA(MATCH(ratings!$A154,tournaments!GQ$2:GQ$33,0)),0,(INDEX(tournaments!GS$2:GS$33,MATCH(ratings!$A154,tournaments!GQ$2:GQ$33,0))))</f>
        <v>0</v>
      </c>
      <c r="HF154" s="6">
        <f t="shared" si="2083"/>
        <v>20</v>
      </c>
      <c r="HG154" s="9">
        <f>IF(ISNA(MATCH(ratings!$A154,tournaments!GT$2:GT$33,0)),0,(INDEX(tournaments!GU$2:GU$33,MATCH(ratings!$A154,tournaments!GT$2:GT$33,0))))</f>
        <v>0</v>
      </c>
      <c r="HH154" s="3">
        <f>IF(ISNA(MATCH(ratings!$A154,tournaments!GT$2:GT$33,0)),0,(INDEX(tournaments!GV$2:GV$33,MATCH(ratings!$A154,tournaments!GT$2:GT$33,0))))</f>
        <v>0</v>
      </c>
      <c r="HI154" s="6">
        <f t="shared" si="2084"/>
        <v>20</v>
      </c>
      <c r="HJ154" s="9">
        <f>IF(ISNA(MATCH(ratings!$A154,tournaments!GW$2:GW$33,0)),0,(INDEX(tournaments!GX$2:GX$33,MATCH(ratings!$A154,tournaments!GW$2:GW$33,0))))</f>
        <v>0</v>
      </c>
      <c r="HK154" s="3">
        <f>IF(ISNA(MATCH(ratings!$A154,tournaments!GW$2:GW$33,0)),0,(INDEX(tournaments!GY$2:GY$33,MATCH(ratings!$A154,tournaments!GW$2:GW$33,0))))</f>
        <v>0</v>
      </c>
      <c r="HL154" s="6">
        <f t="shared" si="2085"/>
        <v>20</v>
      </c>
      <c r="HM154" s="9">
        <f>IF(ISNA(MATCH(ratings!$A154,tournaments!GZ$2:GZ$33,0)),0,(INDEX(tournaments!HA$2:HA$33,MATCH(ratings!$A154,tournaments!GZ$2:GZ$33,0))))</f>
        <v>0</v>
      </c>
      <c r="HN154" s="3">
        <f>IF(ISNA(MATCH(ratings!$A154,tournaments!GZ$2:GZ$33,0)),0,(INDEX(tournaments!HB$2:HB$33,MATCH(ratings!$A154,tournaments!GZ$2:GZ$33,0))))</f>
        <v>0</v>
      </c>
      <c r="HO154" s="6">
        <f t="shared" si="2086"/>
        <v>20</v>
      </c>
      <c r="HP154" s="9">
        <f>IF(ISNA(MATCH(ratings!$A154,tournaments!HC$2:HC$33,0)),0,(INDEX(tournaments!HD$2:HD$33,MATCH(ratings!$A154,tournaments!HC$2:HC$33,0))))</f>
        <v>0</v>
      </c>
      <c r="HQ154" s="3">
        <f>IF(ISNA(MATCH(ratings!$A154,tournaments!HC$2:HC$33,0)),0,(INDEX(tournaments!HE$2:HE$33,MATCH(ratings!$A154,tournaments!HC$2:HC$33,0))))</f>
        <v>0</v>
      </c>
      <c r="HR154" s="6">
        <f t="shared" si="2087"/>
        <v>20</v>
      </c>
      <c r="HS154" s="9">
        <f>IF(ISNA(MATCH(ratings!$A154,tournaments!HF$2:HF$33,0)),0,(INDEX(tournaments!HG$2:HG$33,MATCH(ratings!$A154,tournaments!HF$2:HF$33,0))))</f>
        <v>0</v>
      </c>
      <c r="HT154" s="3">
        <f>IF(ISNA(MATCH(ratings!$A154,tournaments!HF$2:HF$33,0)),0,(INDEX(tournaments!HH$2:HH$33,MATCH(ratings!$A154,tournaments!HF$2:HF$33,0))))</f>
        <v>0</v>
      </c>
      <c r="HU154" s="6">
        <f t="shared" si="2088"/>
        <v>20</v>
      </c>
      <c r="HV154" s="6">
        <f>parameters!$B$3*parameters!$B$2+(1-parameters!$B$3)*ratings!HU154</f>
        <v>20</v>
      </c>
      <c r="HW154" s="9">
        <f>IF(ISNA(MATCH(ratings!$A154,tournaments!HI$2:HI$33,0)),0,(INDEX(tournaments!HJ$2:HJ$33,MATCH(ratings!$A154,tournaments!HI$2:HI$33,0))))</f>
        <v>0</v>
      </c>
      <c r="HX154" s="3">
        <f>IF(ISNA(MATCH(ratings!$A154,tournaments!HI$2:HI$33,0)),0,(INDEX(tournaments!HK$2:HK$33,MATCH(ratings!$A154,tournaments!HI$2:HI$33,0))))</f>
        <v>0</v>
      </c>
      <c r="HY154" s="6">
        <f t="shared" si="2089"/>
        <v>20</v>
      </c>
      <c r="HZ154" s="9">
        <f>IF(ISNA(MATCH(ratings!$A154,tournaments!HL$2:HL$33,0)),0,(INDEX(tournaments!HM$2:HM$33,MATCH(ratings!$A154,tournaments!HL$2:HL$33,0))))</f>
        <v>0</v>
      </c>
      <c r="IA154" s="3">
        <f>IF(ISNA(MATCH(ratings!$A154,tournaments!HL$2:HL$33,0)),0,(INDEX(tournaments!HN$2:HN$33,MATCH(ratings!$A154,tournaments!HL$2:HL$33,0))))</f>
        <v>0</v>
      </c>
      <c r="IB154" s="6">
        <f t="shared" si="2090"/>
        <v>20</v>
      </c>
      <c r="IC154" s="9">
        <f>IF(ISNA(MATCH(ratings!$A154,tournaments!HO$2:HO$33,0)),0,(INDEX(tournaments!HP$2:HP$33,MATCH(ratings!$A154,tournaments!HO$2:HO$33,0))))</f>
        <v>0</v>
      </c>
      <c r="ID154" s="3">
        <f>IF(ISNA(MATCH(ratings!$A154,tournaments!HO$2:HO$33,0)),0,(INDEX(tournaments!HQ$2:HQ$33,MATCH(ratings!$A154,tournaments!HO$2:HO$33,0))))</f>
        <v>0</v>
      </c>
      <c r="IE154" s="6">
        <f t="shared" si="2091"/>
        <v>20</v>
      </c>
      <c r="IF154" s="9">
        <f>IF(ISNA(MATCH(ratings!$A154,tournaments!HR$2:HR$33,0)),0,(INDEX(tournaments!HS$2:HS$33,MATCH(ratings!$A154,tournaments!HR$2:HR$33,0))))</f>
        <v>0</v>
      </c>
      <c r="IG154" s="3">
        <f>IF(ISNA(MATCH(ratings!$A154,tournaments!HR$2:HR$33,0)),0,(INDEX(tournaments!HT$2:HT$33,MATCH(ratings!$A154,tournaments!HR$2:HR$33,0))))</f>
        <v>0</v>
      </c>
      <c r="IH154" s="6">
        <f t="shared" si="2092"/>
        <v>20</v>
      </c>
      <c r="II154" s="9">
        <f>IF(ISNA(MATCH(ratings!$A154,tournaments!HU$2:HU$33,0)),0,(INDEX(tournaments!HV$2:HV$33,MATCH(ratings!$A154,tournaments!HU$2:HU$33,0))))</f>
        <v>0</v>
      </c>
      <c r="IJ154" s="3">
        <f>IF(ISNA(MATCH(ratings!$A154,tournaments!HU$2:HU$33,0)),0,(INDEX(tournaments!HW$2:HW$33,MATCH(ratings!$A154,tournaments!HU$2:HU$33,0))))</f>
        <v>0</v>
      </c>
      <c r="IK154" s="6">
        <f t="shared" si="2093"/>
        <v>20</v>
      </c>
      <c r="IL154" s="9">
        <f>IF(ISNA(MATCH(ratings!$A154,tournaments!HX$2:HX$33,0)),0,(INDEX(tournaments!HY$2:HY$33,MATCH(ratings!$A154,tournaments!HX$2:HX$33,0))))</f>
        <v>0</v>
      </c>
      <c r="IM154" s="3">
        <f>IF(ISNA(MATCH(ratings!$A154,tournaments!HX$2:HX$33,0)),0,(INDEX(tournaments!HZ$2:HZ$33,MATCH(ratings!$A154,tournaments!HX$2:HX$33,0))))</f>
        <v>0</v>
      </c>
      <c r="IN154" s="6">
        <f t="shared" si="2094"/>
        <v>20</v>
      </c>
      <c r="IO154" s="9">
        <f>IF(ISNA(MATCH(ratings!$A154,tournaments!IA$2:IA$33,0)),0,(INDEX(tournaments!IB$2:IB$33,MATCH(ratings!$A154,tournaments!IA$2:IA$33,0))))</f>
        <v>0</v>
      </c>
      <c r="IP154" s="3">
        <f>IF(ISNA(MATCH(ratings!$A154,tournaments!IA$2:IA$33,0)),0,(INDEX(tournaments!IC$2:IC$33,MATCH(ratings!$A154,tournaments!IA$2:IA$33,0))))</f>
        <v>0</v>
      </c>
      <c r="IQ154" s="6">
        <f t="shared" si="2095"/>
        <v>20</v>
      </c>
      <c r="IR154" s="9">
        <f>IF(ISNA(MATCH(ratings!$A154,tournaments!ID$2:ID$33,0)),0,(INDEX(tournaments!IE$2:IE$33,MATCH(ratings!$A154,tournaments!ID$2:ID$33,0))))</f>
        <v>0</v>
      </c>
      <c r="IS154" s="3">
        <f>IF(ISNA(MATCH(ratings!$A154,tournaments!ID$2:ID$33,0)),0,(INDEX(tournaments!IF$2:IF$33,MATCH(ratings!$A154,tournaments!ID$2:ID$33,0))))</f>
        <v>0</v>
      </c>
      <c r="IT154" s="6">
        <f t="shared" si="2096"/>
        <v>20</v>
      </c>
      <c r="IU154" s="6">
        <f>parameters!$B$3*parameters!$B$2+(1-parameters!$B$3)*ratings!IT154</f>
        <v>20</v>
      </c>
      <c r="IV154" s="9">
        <f>IF(ISNA(MATCH(ratings!$A154,tournaments!IG$2:IG$33,0)),0,(INDEX(tournaments!IH$2:IH$33,MATCH(ratings!$A154,tournaments!IG$2:IG$33,0))))</f>
        <v>0</v>
      </c>
      <c r="IW154" s="3">
        <f>IF(ISNA(MATCH(ratings!$A154,tournaments!IG$2:IG$33,0)),0,(INDEX(tournaments!II$2:II$33,MATCH(ratings!$A154,tournaments!IG$2:IG$33,0))))</f>
        <v>0</v>
      </c>
      <c r="IX154" s="6">
        <f t="shared" si="2097"/>
        <v>20</v>
      </c>
      <c r="IY154" s="9">
        <f>IF(ISNA(MATCH(ratings!$A154,tournaments!IJ$2:IJ$33,0)),0,(INDEX(tournaments!IK$2:IK$33,MATCH(ratings!$A154,tournaments!IJ$2:IJ$33,0))))</f>
        <v>0</v>
      </c>
      <c r="IZ154" s="3">
        <f>IF(ISNA(MATCH(ratings!$A154,tournaments!IJ$2:IJ$33,0)),0,(INDEX(tournaments!IL$2:IL$33,MATCH(ratings!$A154,tournaments!IJ$2:IJ$33,0))))</f>
        <v>0</v>
      </c>
      <c r="JA154" s="6">
        <f t="shared" si="2098"/>
        <v>20</v>
      </c>
      <c r="JB154" s="9">
        <f>IF(ISNA(MATCH(ratings!$A154,tournaments!IM$2:IM$33,0)),0,(INDEX(tournaments!IN$2:IN$33,MATCH(ratings!$A154,tournaments!IM$2:IM$33,0))))</f>
        <v>0</v>
      </c>
      <c r="JC154" s="3">
        <f>IF(ISNA(MATCH(ratings!$A154,tournaments!IM$2:IM$33,0)),0,(INDEX(tournaments!IO$2:IO$33,MATCH(ratings!$A154,tournaments!IM$2:IM$33,0))))</f>
        <v>0</v>
      </c>
      <c r="JD154" s="6">
        <f t="shared" si="2099"/>
        <v>20</v>
      </c>
      <c r="JE154" s="9">
        <f>IF(ISNA(MATCH(ratings!$A154,tournaments!IP$2:IP$33,0)),0,(INDEX(tournaments!IQ$2:IQ$33,MATCH(ratings!$A154,tournaments!IP$2:IP$33,0))))</f>
        <v>0</v>
      </c>
      <c r="JF154" s="3">
        <f>IF(ISNA(MATCH(ratings!$A154,tournaments!IP$2:IP$33,0)),0,(INDEX(tournaments!IR$2:IR$33,MATCH(ratings!$A154,tournaments!IP$2:IP$33,0))))</f>
        <v>0</v>
      </c>
      <c r="JG154" s="6">
        <f t="shared" si="2100"/>
        <v>20</v>
      </c>
      <c r="JH154" s="9">
        <f>IF(ISNA(MATCH(ratings!$A154,tournaments!IS$2:IS$33,0)),0,(INDEX(tournaments!IT$2:IT$33,MATCH(ratings!$A154,tournaments!IS$2:IS$33,0))))</f>
        <v>0</v>
      </c>
      <c r="JI154" s="3">
        <f>IF(ISNA(MATCH(ratings!$A154,tournaments!IS$2:IS$33,0)),0,(INDEX(tournaments!IU$2:IU$33,MATCH(ratings!$A154,tournaments!IS$2:IS$33,0))))</f>
        <v>0</v>
      </c>
      <c r="JJ154" s="6">
        <f t="shared" si="2101"/>
        <v>20</v>
      </c>
      <c r="JK154" s="9">
        <f>IF(ISNA(MATCH(ratings!$A154,tournaments!IV$2:IV$33,0)),0,(INDEX(tournaments!IW$2:IW$33,MATCH(ratings!$A154,tournaments!IV$2:IV$33,0))))</f>
        <v>0</v>
      </c>
      <c r="JL154" s="3">
        <f>IF(ISNA(MATCH(ratings!$A154,tournaments!IV$2:IV$33,0)),0,(INDEX(tournaments!IX$2:IX$33,MATCH(ratings!$A154,tournaments!IV$2:IV$33,0))))</f>
        <v>0</v>
      </c>
      <c r="JM154" s="6">
        <f t="shared" si="2102"/>
        <v>20</v>
      </c>
      <c r="JN154" s="9"/>
      <c r="JO154" s="3"/>
      <c r="JP154" s="6">
        <f t="shared" si="2103"/>
        <v>20</v>
      </c>
      <c r="JQ154" s="6">
        <f>parameters!$B$3*parameters!$B$2+(1-parameters!$B$3)*ratings!JP154</f>
        <v>20</v>
      </c>
      <c r="JR154" s="9">
        <f>IF(ISNA(MATCH(ratings!$A154,tournaments!JC$2:JC$33,0)),0,(INDEX(tournaments!JD$2:JD$33,MATCH(ratings!$A154,tournaments!JC$2:JC$33,0))))</f>
        <v>0</v>
      </c>
      <c r="JS154" s="3">
        <f>IF(ISNA(MATCH(ratings!$A154,tournaments!JC$2:JC$33,0)),0,(INDEX(tournaments!JE$2:JE$33,MATCH(ratings!$A154,tournaments!JC$2:JC$33,0))))</f>
        <v>0</v>
      </c>
      <c r="JT154" s="6">
        <f t="shared" si="2104"/>
        <v>20</v>
      </c>
      <c r="JU154" s="9">
        <f>IF(ISNA(MATCH(ratings!$A154,tournaments!JF$2:JF$33,0)),0,(INDEX(tournaments!JG$2:JG$33,MATCH(ratings!$A154,tournaments!JF$2:JF$33,0))))</f>
        <v>0</v>
      </c>
      <c r="JV154" s="3">
        <f>IF(ISNA(MATCH(ratings!$A154,tournaments!JF$2:JF$33,0)),0,(INDEX(tournaments!JH$2:JH$33,MATCH(ratings!$A154,tournaments!JF$2:JF$33,0))))</f>
        <v>0</v>
      </c>
      <c r="JW154" s="6">
        <f t="shared" si="2105"/>
        <v>20</v>
      </c>
      <c r="JX154" s="9">
        <f>IF(ISNA(MATCH(ratings!$A154,tournaments!JI$2:JI$33,0)),0,(INDEX(tournaments!JJ$2:JJ$33,MATCH(ratings!$A154,tournaments!JI$2:JI$33,0))))</f>
        <v>0</v>
      </c>
      <c r="JY154" s="3">
        <f>IF(ISNA(MATCH(ratings!$A154,tournaments!JI$2:JI$33,0)),0,(INDEX(tournaments!JK$2:JK$33,MATCH(ratings!$A154,tournaments!JI$2:JI$33,0))))</f>
        <v>0</v>
      </c>
      <c r="JZ154" s="6">
        <f t="shared" si="2106"/>
        <v>20</v>
      </c>
      <c r="KA154" s="9">
        <f>IF(ISNA(MATCH(ratings!$A154,tournaments!JL$2:JL$33,0)),0,(INDEX(tournaments!JM$2:JM$33,MATCH(ratings!$A154,tournaments!JL$2:JL$33,0))))</f>
        <v>0</v>
      </c>
      <c r="KB154" s="3">
        <f>IF(ISNA(MATCH(ratings!$A154,tournaments!JL$2:JL$33,0)),0,(INDEX(tournaments!JN$2:JN$33,MATCH(ratings!$A154,tournaments!JL$2:JL$33,0))))</f>
        <v>0</v>
      </c>
      <c r="KC154" s="6">
        <f t="shared" si="2107"/>
        <v>20</v>
      </c>
      <c r="KD154" s="9">
        <f>IF(ISNA(MATCH(ratings!$A154,tournaments!JO$2:JO$33,0)),0,(INDEX(tournaments!JP$2:JP$33,MATCH(ratings!$A154,tournaments!JO$2:JO$33,0))))</f>
        <v>0</v>
      </c>
      <c r="KE154" s="3">
        <f>IF(ISNA(MATCH(ratings!$A154,tournaments!JO$2:JO$33,0)),0,(INDEX(tournaments!JQ$2:JQ$33,MATCH(ratings!$A154,tournaments!JO$2:JO$33,0))))</f>
        <v>0</v>
      </c>
      <c r="KF154" s="6">
        <f t="shared" si="2108"/>
        <v>20</v>
      </c>
      <c r="KG154" s="9">
        <f>IF(ISNA(MATCH(ratings!$A154,tournaments!JR$2:JR$33,0)),0,(INDEX(tournaments!JS$2:JS$33,MATCH(ratings!$A154,tournaments!JR$2:JR$33,0))))</f>
        <v>0</v>
      </c>
      <c r="KH154" s="3">
        <f>IF(ISNA(MATCH(ratings!$A154,tournaments!JR$2:JR$33,0)),0,(INDEX(tournaments!JT$2:JT$33,MATCH(ratings!$A154,tournaments!JR$2:JR$33,0))))</f>
        <v>0</v>
      </c>
      <c r="KI154" s="6">
        <f t="shared" si="2109"/>
        <v>20</v>
      </c>
      <c r="KJ154" s="6">
        <f>parameters!$B$3*parameters!$B$2+(1-parameters!$B$3)*ratings!KI154</f>
        <v>20</v>
      </c>
      <c r="KK154" s="9">
        <f>IF(ISNA(MATCH(ratings!$A154,tournaments!JU$2:JU$33,0)),0,(INDEX(tournaments!JV$2:JV$33,MATCH(ratings!$A154,tournaments!JU$2:JU$33,0))))</f>
        <v>0</v>
      </c>
      <c r="KL154" s="3">
        <f>IF(ISNA(MATCH(ratings!$A154,tournaments!JU$2:JU$33,0)),0,(INDEX(tournaments!JW$2:JW$33,MATCH(ratings!$A154,tournaments!JU$2:JU$33,0))))</f>
        <v>0</v>
      </c>
      <c r="KM154" s="6">
        <f t="shared" si="2110"/>
        <v>20</v>
      </c>
      <c r="KN154" s="9">
        <f>IF(ISNA(MATCH(ratings!$A154,tournaments!JX$2:JX$33,0)),0,(INDEX(tournaments!JY$2:JY$33,MATCH(ratings!$A154,tournaments!JX$2:JX$33,0))))</f>
        <v>0</v>
      </c>
      <c r="KO154" s="3">
        <f>IF(ISNA(MATCH(ratings!$A154,tournaments!JX$2:JX$33,0)),0,(INDEX(tournaments!JZ$2:JZ$33,MATCH(ratings!$A154,tournaments!JX$2:JX$33,0))))</f>
        <v>0</v>
      </c>
      <c r="KP154" s="6">
        <f t="shared" si="2111"/>
        <v>20</v>
      </c>
      <c r="KQ154" s="9">
        <f>IF(ISNA(MATCH(ratings!$A154,tournaments!KA$2:KA$33,0)),0,(INDEX(tournaments!KB$2:KB$33,MATCH(ratings!$A154,tournaments!KA$2:KA$33,0))))</f>
        <v>0</v>
      </c>
      <c r="KR154" s="3">
        <f>IF(ISNA(MATCH(ratings!$A154,tournaments!KA$2:KA$33,0)),0,(INDEX(tournaments!KC$2:KC$33,MATCH(ratings!$A154,tournaments!KA$2:KA$33,0))))</f>
        <v>0</v>
      </c>
      <c r="KS154" s="6">
        <f t="shared" si="2112"/>
        <v>20</v>
      </c>
      <c r="KT154" s="9">
        <f>IF(ISNA(MATCH(ratings!$A154,tournaments!KD$2:KD$33,0)),0,(INDEX(tournaments!KE$2:KE$33,MATCH(ratings!$A154,tournaments!KD$2:KD$33,0))))</f>
        <v>0</v>
      </c>
      <c r="KU154" s="3">
        <f>IF(ISNA(MATCH(ratings!$A154,tournaments!KD$2:KD$33,0)),0,(INDEX(tournaments!KF$2:KF$33,MATCH(ratings!$A154,tournaments!KD$2:KD$33,0))))</f>
        <v>0</v>
      </c>
      <c r="KV154" s="6">
        <f t="shared" si="2113"/>
        <v>20</v>
      </c>
      <c r="KW154" s="9">
        <f>IF(ISNA(MATCH(ratings!$A154,tournaments!KG$2:KG$33,0)),0,(INDEX(tournaments!KH$2:KH$33,MATCH(ratings!$A154,tournaments!KG$2:KG$33,0))))</f>
        <v>0</v>
      </c>
      <c r="KX154" s="3">
        <f>IF(ISNA(MATCH(ratings!$A154,tournaments!KG$2:KG$33,0)),0,(INDEX(tournaments!KI$2:KI$33,MATCH(ratings!$A154,tournaments!KG$2:KG$33,0))))</f>
        <v>0</v>
      </c>
      <c r="KY154" s="6">
        <f t="shared" si="2114"/>
        <v>20</v>
      </c>
      <c r="KZ154" s="9">
        <f>IF(ISNA(MATCH(ratings!$A154,tournaments!KJ$2:KJ$33,0)),0,(INDEX(tournaments!KK$2:KK$33,MATCH(ratings!$A154,tournaments!KJ$2:KJ$33,0))))</f>
        <v>0</v>
      </c>
      <c r="LA154" s="3">
        <f>IF(ISNA(MATCH(ratings!$A154,tournaments!KJ$2:KJ$33,0)),0,(INDEX(tournaments!KL$2:KL$33,MATCH(ratings!$A154,tournaments!KJ$2:KJ$33,0))))</f>
        <v>0</v>
      </c>
      <c r="LB154" s="6">
        <f t="shared" si="2115"/>
        <v>20</v>
      </c>
      <c r="LC154" s="6">
        <f>parameters!$B$3*parameters!$B$2+(1-parameters!$B$3)*ratings!LB154</f>
        <v>20</v>
      </c>
      <c r="LD154" s="9">
        <f>IF(ISNA(MATCH(ratings!$A154,tournaments!KN$2:KN$33,0)),0,(INDEX(tournaments!KO$2:KO$33,MATCH(ratings!$A154,tournaments!KN$2:KN$33,0))))</f>
        <v>0</v>
      </c>
      <c r="LE154" s="3">
        <f>IF(ISNA(MATCH(ratings!$A154,tournaments!KN$2:KN$33,0)),0,(INDEX(tournaments!KP$2:KP$33,MATCH(ratings!$A154,tournaments!KN$2:KN$33,0))))</f>
        <v>0</v>
      </c>
      <c r="LF154" s="6">
        <f t="shared" si="2116"/>
        <v>20</v>
      </c>
      <c r="LG154" s="9">
        <f>IF(ISNA(MATCH(ratings!$A154,tournaments!KQ$2:KQ$33,0)),0,(INDEX(tournaments!KR$2:KR$33,MATCH(ratings!$A154,tournaments!KQ$2:KQ$33,0))))</f>
        <v>0</v>
      </c>
      <c r="LH154" s="3">
        <f>IF(ISNA(MATCH(ratings!$A154,tournaments!KQ$2:KQ$33,0)),0,(INDEX(tournaments!KS$2:KS$33,MATCH(ratings!$A154,tournaments!KQ$2:KQ$33,0))))</f>
        <v>0</v>
      </c>
      <c r="LI154" s="6">
        <f t="shared" si="2117"/>
        <v>20</v>
      </c>
      <c r="LJ154" s="9">
        <f>IF(ISNA(MATCH(ratings!$A154,tournaments!KT$2:KT$33,0)),0,(INDEX(tournaments!KU$2:KU$33,MATCH(ratings!$A154,tournaments!KT$2:KT$33,0))))</f>
        <v>0</v>
      </c>
      <c r="LK154" s="3">
        <f>IF(ISNA(MATCH(ratings!$A154,tournaments!KT$2:KT$33,0)),0,(INDEX(tournaments!KV$2:KV$33,MATCH(ratings!$A154,tournaments!KT$2:KT$33,0))))</f>
        <v>0</v>
      </c>
      <c r="LL154" s="6">
        <f t="shared" si="2118"/>
        <v>20</v>
      </c>
      <c r="LM154" s="9">
        <f>IF(ISNA(MATCH(ratings!$A154,tournaments!KW$2:KW$33,0)),0,(INDEX(tournaments!KX$2:KX$33,MATCH(ratings!$A154,tournaments!KW$2:KW$33,0))))</f>
        <v>0</v>
      </c>
      <c r="LN154" s="3">
        <f>IF(ISNA(MATCH(ratings!$A154,tournaments!KW$2:KW$33,0)),0,(INDEX(tournaments!KY$2:KY$33,MATCH(ratings!$A154,tournaments!KW$2:KW$33,0))))</f>
        <v>0</v>
      </c>
      <c r="LO154" s="6">
        <f t="shared" si="2119"/>
        <v>20</v>
      </c>
      <c r="LP154" s="9">
        <f>IF(ISNA(MATCH(ratings!$A154,tournaments!KZ$2:KZ$33,0)),0,(INDEX(tournaments!LA$2:LA$33,MATCH(ratings!$A154,tournaments!KZ$2:KZ$33,0))))</f>
        <v>0</v>
      </c>
      <c r="LQ154" s="3">
        <f>IF(ISNA(MATCH(ratings!$A154,tournaments!KZ$2:KZ$33,0)),0,(INDEX(tournaments!LB$2:LB$33,MATCH(ratings!$A154,tournaments!KZ$2:KZ$33,0))))</f>
        <v>0</v>
      </c>
      <c r="LR154" s="6">
        <f t="shared" si="2120"/>
        <v>20</v>
      </c>
      <c r="LS154" s="9">
        <f>IF(ISNA(MATCH(ratings!$A154,tournaments!LC$2:LC$33,0)),0,(INDEX(tournaments!LD$2:LD$33,MATCH(ratings!$A154,tournaments!LC$2:LC$33,0))))</f>
        <v>0</v>
      </c>
      <c r="LT154" s="3">
        <f>IF(ISNA(MATCH(ratings!$A154,tournaments!LC$2:LC$33,0)),0,(INDEX(tournaments!LE$2:LE$33,MATCH(ratings!$A154,tournaments!LC$2:LC$33,0))))</f>
        <v>0</v>
      </c>
      <c r="LU154" s="6">
        <f t="shared" si="2121"/>
        <v>20</v>
      </c>
      <c r="LV154" s="6">
        <f>parameters!$B$3*parameters!$B$2+(1-parameters!$B$3)*ratings!LU154</f>
        <v>20</v>
      </c>
      <c r="LW154" s="9">
        <f>IF(ISNA(MATCH(ratings!$A154,tournaments!LF$2:LF$33,0)),0,(INDEX(tournaments!LG$2:LG$33,MATCH(ratings!$A154,tournaments!LF$2:LF$33,0))))</f>
        <v>0</v>
      </c>
      <c r="LX154" s="3">
        <f>IF(ISNA(MATCH(ratings!$A154,tournaments!LF$2:LF$33,0)),0,(INDEX(tournaments!LH$2:LH$33,MATCH(ratings!$A154,tournaments!LF$2:LF$33,0))))</f>
        <v>0</v>
      </c>
      <c r="LY154" s="6">
        <f t="shared" si="2122"/>
        <v>20</v>
      </c>
      <c r="LZ154" s="9">
        <f>IF(ISNA(MATCH(ratings!$A154,tournaments!LI$2:LI$33,0)),0,(INDEX(tournaments!LJ$2:LJ$33,MATCH(ratings!$A154,tournaments!LI$2:LI$33,0))))</f>
        <v>0</v>
      </c>
      <c r="MA154" s="3">
        <f>IF(ISNA(MATCH(ratings!$A154,tournaments!LI$2:LI$33,0)),0,(INDEX(tournaments!LK$2:LK$33,MATCH(ratings!$A154,tournaments!LI$2:LI$33,0))))</f>
        <v>0</v>
      </c>
      <c r="MB154" s="6">
        <f t="shared" si="2123"/>
        <v>20</v>
      </c>
      <c r="MC154" s="9">
        <f>IF(ISNA(MATCH(ratings!$A154,tournaments!LL$2:LL$33,0)),0,(INDEX(tournaments!LM$2:LM$33,MATCH(ratings!$A154,tournaments!LL$2:LL$33,0))))</f>
        <v>0</v>
      </c>
      <c r="MD154" s="3">
        <f>IF(ISNA(MATCH(ratings!$A154,tournaments!LL$2:LL$33,0)),0,(INDEX(tournaments!LN$2:LN$33,MATCH(ratings!$A154,tournaments!LL$2:LL$33,0))))</f>
        <v>0</v>
      </c>
      <c r="ME154" s="6">
        <f t="shared" si="2124"/>
        <v>20</v>
      </c>
      <c r="MF154" s="6">
        <f>parameters!$B$3*parameters!$B$2+(1-parameters!$B$3)*ratings!ME154</f>
        <v>20</v>
      </c>
      <c r="MG154" s="9">
        <f>IF(ISNA(MATCH(ratings!$A154,tournaments!LO$2:LO$33,0)),0,(INDEX(tournaments!LP$2:LP$33,MATCH(ratings!$A154,tournaments!LO$2:LO$33,0))))</f>
        <v>0</v>
      </c>
      <c r="MH154" s="3">
        <f>IF(ISNA(MATCH(ratings!$A154,tournaments!LO$2:LO$33,0)),0,(INDEX(tournaments!LQ$2:LQ$33,MATCH(ratings!$A154,tournaments!LO$2:LO$33,0))))</f>
        <v>0</v>
      </c>
      <c r="MI154" s="6">
        <f t="shared" si="2125"/>
        <v>20</v>
      </c>
      <c r="MJ154" s="9">
        <f>IF(ISNA(MATCH(ratings!$A154,tournaments!LR$2:LR$33,0)),0,(INDEX(tournaments!LS$2:LS$33,MATCH(ratings!$A154,tournaments!LR$2:LR$33,0))))</f>
        <v>0</v>
      </c>
      <c r="MK154" s="3">
        <f>IF(ISNA(MATCH(ratings!$A154,tournaments!LR$2:LR$33,0)),0,(INDEX(tournaments!LT$2:LT$33,MATCH(ratings!$A154,tournaments!LR$2:LR$33,0))))</f>
        <v>0</v>
      </c>
      <c r="ML154" s="6">
        <f t="shared" si="2126"/>
        <v>20</v>
      </c>
      <c r="MM154" s="9">
        <f>IF(ISNA(MATCH(ratings!$A154,tournaments!LU$2:LU$33,0)),0,(INDEX(tournaments!LV$2:LV$33,MATCH(ratings!$A154,tournaments!LU$2:LU$33,0))))</f>
        <v>0</v>
      </c>
      <c r="MN154" s="3">
        <f>IF(ISNA(MATCH(ratings!$A154,tournaments!LU$2:LU$33,0)),0,(INDEX(tournaments!LW$2:LW$33,MATCH(ratings!$A154,tournaments!LU$2:LU$33,0))))</f>
        <v>0</v>
      </c>
      <c r="MO154" s="6">
        <f t="shared" si="2127"/>
        <v>20</v>
      </c>
      <c r="MP154" s="9">
        <f>IF(ISNA(MATCH(ratings!$A154,tournaments!LX$2:LX$33,0)),0,(INDEX(tournaments!LY$2:LY$33,MATCH(ratings!$A154,tournaments!LX$2:LX$33,0))))</f>
        <v>0</v>
      </c>
      <c r="MQ154" s="3">
        <f>IF(ISNA(MATCH(ratings!$A154,tournaments!LX$2:LX$33,0)),0,(INDEX(tournaments!LZ$2:LZ$33,MATCH(ratings!$A154,tournaments!LX$2:LX$33,0))))</f>
        <v>0</v>
      </c>
      <c r="MR154" s="6">
        <f t="shared" si="2128"/>
        <v>20</v>
      </c>
      <c r="MS154" s="9">
        <f>IF(ISNA(MATCH(ratings!$A154,tournaments!MA$2:MA$33,0)),0,(INDEX(tournaments!MB$2:MB$33,MATCH(ratings!$A154,tournaments!MA$2:MA$33,0))))</f>
        <v>0</v>
      </c>
      <c r="MT154" s="3">
        <f>IF(ISNA(MATCH(ratings!$A154,tournaments!MA$2:MA$33,0)),0,(INDEX(tournaments!MC$2:MC$33,MATCH(ratings!$A154,tournaments!MA$2:MA$33,0))))</f>
        <v>0</v>
      </c>
      <c r="MU154" s="6">
        <f t="shared" si="2129"/>
        <v>20</v>
      </c>
      <c r="MV154" s="6">
        <f>parameters!$B$3*parameters!$B$2+(1-parameters!$B$3)*ratings!MU154</f>
        <v>20</v>
      </c>
      <c r="MW154" s="6">
        <f>parameters!$B$3*parameters!$B$2+(1-parameters!$B$3)*ratings!MV154</f>
        <v>20</v>
      </c>
      <c r="MX154" s="6">
        <f>parameters!$B$3*parameters!$B$2+(1-parameters!$B$3)*ratings!MW154</f>
        <v>20</v>
      </c>
      <c r="MY154" s="9">
        <f>IF(ISNA(MATCH(ratings!$A154,tournaments!MD$2:MD$33,0)),0,(INDEX(tournaments!ME$2:ME$33,MATCH(ratings!$A154,tournaments!MD$2:MD$33,0))))</f>
        <v>0</v>
      </c>
      <c r="MZ154" s="3">
        <f>IF(ISNA(MATCH(ratings!$A154,tournaments!MD$2:MD$33,0)),0,(INDEX(tournaments!MF$2:MF$33,MATCH(ratings!$A154,tournaments!MD$2:MD$33,0))))</f>
        <v>0</v>
      </c>
      <c r="NA154" s="6">
        <f t="shared" si="2130"/>
        <v>20</v>
      </c>
      <c r="NB154" s="9">
        <f>IF(ISNA(MATCH(ratings!$A154,tournaments!MG$2:MG$33,0)),0,(INDEX(tournaments!MH$2:MH$33,MATCH(ratings!$A154,tournaments!MG$2:MG$33,0))))</f>
        <v>0</v>
      </c>
      <c r="NC154" s="3">
        <f>IF(ISNA(MATCH(ratings!$A154,tournaments!MG$2:MG$33,0)),0,(INDEX(tournaments!MI$2:MI$33,MATCH(ratings!$A154,tournaments!MG$2:MG$33,0))))</f>
        <v>0</v>
      </c>
      <c r="ND154" s="6">
        <f t="shared" si="2131"/>
        <v>20</v>
      </c>
      <c r="NE154" s="9">
        <f>IF(ISNA(MATCH(ratings!$A154,tournaments!MJ$2:MJ$33,0)),0,(INDEX(tournaments!MK$2:MK$33,MATCH(ratings!$A154,tournaments!MJ$2:MJ$33,0))))</f>
        <v>0</v>
      </c>
      <c r="NF154" s="3">
        <f>IF(ISNA(MATCH(ratings!$A154,tournaments!MJ$2:MJ$33,0)),0,(INDEX(tournaments!ML$2:ML$33,MATCH(ratings!$A154,tournaments!MJ$2:MJ$33,0))))</f>
        <v>0</v>
      </c>
      <c r="NG154" s="6">
        <f t="shared" si="2132"/>
        <v>20</v>
      </c>
      <c r="NH154" s="9">
        <f>IF(ISNA(MATCH(ratings!$A154,tournaments!MM$2:MM$33,0)),0,(INDEX(tournaments!MN$2:MN$33,MATCH(ratings!$A154,tournaments!MM$2:MM$33,0))))</f>
        <v>0</v>
      </c>
      <c r="NI154" s="3">
        <f>IF(ISNA(MATCH(ratings!$A154,tournaments!MM$2:MM$33,0)),0,(INDEX(tournaments!MO$2:MO$33,MATCH(ratings!$A154,tournaments!MM$2:MM$33,0))))</f>
        <v>0</v>
      </c>
      <c r="NJ154" s="6">
        <f t="shared" si="2133"/>
        <v>20</v>
      </c>
      <c r="NK154" s="9">
        <f>IF(ISNA(MATCH(ratings!$A154,tournaments!MP$2:MP$33,0)),0,(INDEX(tournaments!MQ$2:MQ$33,MATCH(ratings!$A154,tournaments!MP$2:MP$33,0))))</f>
        <v>0</v>
      </c>
      <c r="NL154" s="3">
        <f>IF(ISNA(MATCH(ratings!$A154,tournaments!MP$2:MP$33,0)),0,(INDEX(tournaments!MR$2:MR$33,MATCH(ratings!$A154,tournaments!MP$2:MP$33,0))))</f>
        <v>0</v>
      </c>
      <c r="NM154" s="6">
        <f t="shared" si="2134"/>
        <v>20</v>
      </c>
      <c r="NN154" s="9">
        <f>IF(ISNA(MATCH(ratings!$A154,tournaments!MS$2:MS$33,0)),0,(INDEX(tournaments!MT$2:MT$33,MATCH(ratings!$A154,tournaments!MS$2:MS$33,0))))</f>
        <v>0</v>
      </c>
      <c r="NO154" s="3">
        <f>IF(ISNA(MATCH(ratings!$A154,tournaments!MS$2:MS$33,0)),0,(INDEX(tournaments!MU$2:MU$33,MATCH(ratings!$A154,tournaments!MS$2:MS$33,0))))</f>
        <v>0</v>
      </c>
      <c r="NP154" s="6">
        <f t="shared" si="2135"/>
        <v>20</v>
      </c>
      <c r="NQ154" s="6">
        <f>parameters!$B$3*parameters!$B$2+(1-parameters!$B$3)*ratings!NP154</f>
        <v>20</v>
      </c>
      <c r="NR154" s="9">
        <f>IF(ISNA(MATCH(ratings!$A154,tournaments!MV$2:MV$33,0)),0,(INDEX(tournaments!MW$2:MW$33,MATCH(ratings!$A154,tournaments!MV$2:MV$33,0))))</f>
        <v>0</v>
      </c>
      <c r="NS154" s="3">
        <f>IF(ISNA(MATCH(ratings!$A154,tournaments!MV$2:MV$33,0)),0,(INDEX(tournaments!MX$2:MX$33,MATCH(ratings!$A154,tournaments!MV$2:MV$33,0))))</f>
        <v>0</v>
      </c>
      <c r="NT154" s="6">
        <f t="shared" si="2136"/>
        <v>20</v>
      </c>
      <c r="NU154" s="9">
        <f>IF(ISNA(MATCH(ratings!$A154,tournaments!MY$2:MY$33,0)),0,(INDEX(tournaments!MZ$2:MZ$33,MATCH(ratings!$A154,tournaments!MY$2:MY$33,0))))</f>
        <v>0</v>
      </c>
      <c r="NV154" s="3">
        <f>IF(ISNA(MATCH(ratings!$A154,tournaments!MY$2:MY$33,0)),0,(INDEX(tournaments!NA$2:NA$33,MATCH(ratings!$A154,tournaments!MY$2:MY$33,0))))</f>
        <v>0</v>
      </c>
      <c r="NW154" s="6">
        <f t="shared" si="2137"/>
        <v>20</v>
      </c>
      <c r="NX154" s="9">
        <f>IF(ISNA(MATCH(ratings!$A154,tournaments!NB$2:NB$33,0)),0,(INDEX(tournaments!NC$2:NC$33,MATCH(ratings!$A154,tournaments!NB$2:NB$33,0))))</f>
        <v>0.18766795249445523</v>
      </c>
      <c r="NY154" s="3">
        <f>IF(ISNA(MATCH(ratings!$A154,tournaments!NB$2:NB$33,0)),0,(INDEX(tournaments!ND$2:ND$33,MATCH(ratings!$A154,tournaments!NB$2:NB$33,0))))</f>
        <v>10</v>
      </c>
      <c r="NZ154" s="6">
        <f t="shared" si="2138"/>
        <v>18.123320475055447</v>
      </c>
      <c r="OA154" s="9">
        <f>IF(ISNA(MATCH(ratings!$A154,tournaments!NE$2:NE$33,0)),0,(INDEX(tournaments!NF$2:NF$33,MATCH(ratings!$A154,tournaments!NE$2:NE$33,0))))</f>
        <v>0</v>
      </c>
      <c r="OB154" s="3">
        <f>IF(ISNA(MATCH(ratings!$A154,tournaments!NE$2:NE$33,0)),0,(INDEX(tournaments!NG$2:NG$33,MATCH(ratings!$A154,tournaments!NE$2:NE$33,0))))</f>
        <v>0</v>
      </c>
      <c r="OC154" s="6">
        <f t="shared" si="2139"/>
        <v>18.123320475055447</v>
      </c>
      <c r="OD154" s="6">
        <f>parameters!$B$3*parameters!$B$2+(1-parameters!$B$3)*ratings!OC154</f>
        <v>18.310988427549901</v>
      </c>
      <c r="OE154" s="9">
        <f>IF(ISNA(MATCH(ratings!$A154,tournaments!NH$2:NH$33,0)),0,(INDEX(tournaments!NI$2:NI$33,MATCH(ratings!$A154,tournaments!NH$2:NH$33,0))))</f>
        <v>0</v>
      </c>
      <c r="OF154" s="3">
        <f>IF(ISNA(MATCH(ratings!$A154,tournaments!NH$2:NH$33,0)),0,(INDEX(tournaments!NJ$2:NJ$33,MATCH(ratings!$A154,tournaments!NH$2:NH$33,0))))</f>
        <v>0</v>
      </c>
      <c r="OG154" s="6">
        <f t="shared" si="1269"/>
        <v>18.310988427549901</v>
      </c>
      <c r="OH154" s="9">
        <f>IF(ISNA(MATCH(ratings!$A154,tournaments!NK$2:NK$33,0)),0,(INDEX(tournaments!NL$2:NL$33,MATCH(ratings!$A154,tournaments!NK$2:NK$33,0))))</f>
        <v>0</v>
      </c>
      <c r="OI154" s="3">
        <f>IF(ISNA(MATCH(ratings!$A154,tournaments!NK$2:NK$33,0)),0,(INDEX(tournaments!NM$2:NM$33,MATCH(ratings!$A154,tournaments!NK$2:NK$33,0))))</f>
        <v>0</v>
      </c>
      <c r="OJ154" s="6">
        <f t="shared" si="1270"/>
        <v>18.310988427549901</v>
      </c>
    </row>
    <row r="155" spans="1:400" x14ac:dyDescent="0.2">
      <c r="A155" t="s">
        <v>162</v>
      </c>
      <c r="B155" s="6">
        <f>parameters!$B$2</f>
        <v>20</v>
      </c>
      <c r="E155" s="6">
        <f t="shared" si="2017"/>
        <v>20</v>
      </c>
      <c r="F155" s="9">
        <f>IF(ISNA(MATCH(ratings!$A155,tournaments!D$2:D$33,0)),0,(INDEX(tournaments!E$2:E$33,MATCH(ratings!$A155,tournaments!D$2:D$33,0))))</f>
        <v>0</v>
      </c>
      <c r="G155" s="3">
        <f>IF(ISNA(MATCH(ratings!$A155,tournaments!D$2:D$33,0)),0,(INDEX(tournaments!F$2:F$33,MATCH(ratings!$A155,tournaments!D$2:D$33,0))))</f>
        <v>0</v>
      </c>
      <c r="H155" s="6">
        <f t="shared" si="2018"/>
        <v>20</v>
      </c>
      <c r="I155" s="9">
        <f>IF(ISNA(MATCH(ratings!$A155,tournaments!G$2:G$33,0)),0,(INDEX(tournaments!H$2:H$33,MATCH(ratings!$A155,tournaments!G$2:G$33,0))))</f>
        <v>0</v>
      </c>
      <c r="J155" s="3">
        <f>IF(ISNA(MATCH(ratings!$A155,tournaments!G$2:G$33,0)),0,(INDEX(tournaments!I$2:I$33,MATCH(ratings!$A155,tournaments!G$2:G$33,0))))</f>
        <v>0</v>
      </c>
      <c r="K155" s="6">
        <f t="shared" si="2019"/>
        <v>20</v>
      </c>
      <c r="L155" s="6">
        <f>parameters!$B$3*parameters!$B$2+(1-parameters!$B$3)*ratings!K155</f>
        <v>20</v>
      </c>
      <c r="M155" s="9">
        <f>IF(ISNA(MATCH(ratings!$A155,tournaments!J$2:J$33,0)),0,(INDEX(tournaments!K$2:K$33,MATCH(ratings!$A155,tournaments!J$2:J$33,0))))</f>
        <v>0</v>
      </c>
      <c r="N155" s="3">
        <f>IF(ISNA(MATCH(ratings!$A155,tournaments!J$2:J$33,0)),0,(INDEX(tournaments!L$2:L$33,MATCH(ratings!$A155,tournaments!J$2:J$33,0))))</f>
        <v>0</v>
      </c>
      <c r="O155" s="6">
        <f t="shared" si="2020"/>
        <v>20</v>
      </c>
      <c r="P155" s="6">
        <f>parameters!$B$3*parameters!$B$2+(1-parameters!$B$3)*ratings!O155</f>
        <v>20</v>
      </c>
      <c r="Q155" s="9">
        <f>IF(ISNA(MATCH(ratings!$A155,tournaments!M$2:M$33,0)),0,(INDEX(tournaments!N$2:N$33,MATCH(ratings!$A155,tournaments!M$2:M$33,0))))</f>
        <v>0</v>
      </c>
      <c r="R155" s="3">
        <f>IF(ISNA(MATCH(ratings!$A155,tournaments!M$2:M$33,0)),0,(INDEX(tournaments!O$2:O$33,MATCH(ratings!$A155,tournaments!M$2:M$33,0))))</f>
        <v>0</v>
      </c>
      <c r="S155" s="6">
        <f t="shared" si="2021"/>
        <v>20</v>
      </c>
      <c r="T155" s="9">
        <f>IF(ISNA(MATCH(ratings!$A155,tournaments!P$2:P$33,0)),0,(INDEX(tournaments!Q$2:Q$33,MATCH(ratings!$A155,tournaments!P$2:P$33,0))))</f>
        <v>0</v>
      </c>
      <c r="U155" s="3">
        <f>IF(ISNA(MATCH(ratings!$A155,tournaments!P$2:P$33,0)),0,(INDEX(tournaments!R$2:R$33,MATCH(ratings!$A155,tournaments!P$2:P$33,0))))</f>
        <v>0</v>
      </c>
      <c r="V155" s="6">
        <f t="shared" si="2022"/>
        <v>20</v>
      </c>
      <c r="W155" s="6">
        <f>parameters!$B$3*parameters!$B$2+(1-parameters!$B$3)*ratings!V155</f>
        <v>20</v>
      </c>
      <c r="X155" s="9">
        <f>IF(ISNA(MATCH(ratings!$A155,tournaments!S$2:S$33,0)),0,(INDEX(tournaments!T$2:T$33,MATCH(ratings!$A155,tournaments!S$2:S$33,0))))</f>
        <v>0</v>
      </c>
      <c r="Y155" s="3">
        <f>IF(ISNA(MATCH(ratings!$A155,tournaments!S$2:S$33,0)),0,(INDEX(tournaments!U$2:U$33,MATCH(ratings!$A155,tournaments!S$2:S$33,0))))</f>
        <v>0</v>
      </c>
      <c r="Z155" s="6">
        <f t="shared" si="2023"/>
        <v>20</v>
      </c>
      <c r="AA155" s="9">
        <f>IF(ISNA(MATCH(ratings!$A155,tournaments!V$2:V$33,0)),0,(INDEX(tournaments!W$2:W$33,MATCH(ratings!$A155,tournaments!V$2:V$33,0))))</f>
        <v>0</v>
      </c>
      <c r="AB155" s="3">
        <f>IF(ISNA(MATCH(ratings!$A155,tournaments!V$2:V$33,0)),0,(INDEX(tournaments!X$2:X$33,MATCH(ratings!$A155,tournaments!V$2:V$33,0))))</f>
        <v>0</v>
      </c>
      <c r="AC155" s="6">
        <f t="shared" si="2024"/>
        <v>20</v>
      </c>
      <c r="AD155" s="9">
        <f>IF(ISNA(MATCH(ratings!$A155,tournaments!Y$2:Y$33,0)),0,(INDEX(tournaments!Z$2:Z$33,MATCH(ratings!$A155,tournaments!Y$2:Y$33,0))))</f>
        <v>0</v>
      </c>
      <c r="AE155" s="3">
        <f>IF(ISNA(MATCH(ratings!$A155,tournaments!Y$2:Y$33,0)),0,(INDEX(tournaments!AA$2:AA$33,MATCH(ratings!$A155,tournaments!Y$2:Y$33,0))))</f>
        <v>0</v>
      </c>
      <c r="AF155" s="6">
        <f t="shared" si="2025"/>
        <v>20</v>
      </c>
      <c r="AG155" s="9">
        <f>IF(ISNA(MATCH(ratings!$A155,tournaments!AB$2:AB$33,0)),0,(INDEX(tournaments!AC$2:AC$33,MATCH(ratings!$A155,tournaments!AB$2:AB$33,0))))</f>
        <v>0</v>
      </c>
      <c r="AH155" s="3">
        <f>IF(ISNA(MATCH(ratings!$A155,tournaments!AB$2:AB$33,0)),0,(INDEX(tournaments!AD$2:AD$33,MATCH(ratings!$A155,tournaments!AB$2:AB$33,0))))</f>
        <v>0</v>
      </c>
      <c r="AI155" s="6">
        <f t="shared" si="2026"/>
        <v>20</v>
      </c>
      <c r="AJ155" s="9">
        <f>IF(ISNA(MATCH(ratings!$A155,tournaments!AE$2:AE$33,0)),0,(INDEX(tournaments!AF$2:AF$33,MATCH(ratings!$A155,tournaments!AE$2:AE$33,0))))</f>
        <v>0</v>
      </c>
      <c r="AK155" s="3">
        <f>IF(ISNA(MATCH(ratings!$A155,tournaments!AE$2:AE$33,0)),0,(INDEX(tournaments!AG$2:AG$33,MATCH(ratings!$A155,tournaments!AE$2:AE$33,0))))</f>
        <v>0</v>
      </c>
      <c r="AL155" s="6">
        <f t="shared" si="2027"/>
        <v>20</v>
      </c>
      <c r="AM155" s="9">
        <f>IF(ISNA(MATCH(ratings!$A155,tournaments!AH$2:AH$33,0)),0,(INDEX(tournaments!AI$2:AI$33,MATCH(ratings!$A155,tournaments!AH$2:AH$33,0))))</f>
        <v>0</v>
      </c>
      <c r="AN155" s="3">
        <f>IF(ISNA(MATCH(ratings!$A155,tournaments!AH$2:AH$33,0)),0,(INDEX(tournaments!AJ$2:AJ$33,MATCH(ratings!$A155,tournaments!AH$2:AH$33,0))))</f>
        <v>0</v>
      </c>
      <c r="AO155" s="6">
        <f t="shared" si="2028"/>
        <v>20</v>
      </c>
      <c r="AP155" s="9">
        <f>IF(ISNA(MATCH(ratings!$A155,tournaments!AK$2:AK$33,0)),0,(INDEX(tournaments!AL$2:AL$33,MATCH(ratings!$A155,tournaments!AK$2:AK$33,0))))</f>
        <v>0</v>
      </c>
      <c r="AQ155" s="3">
        <f>IF(ISNA(MATCH(ratings!$A155,tournaments!AK$2:AK$33,0)),0,(INDEX(tournaments!AM$2:AM$33,MATCH(ratings!$A155,tournaments!AK$2:AK$33,0))))</f>
        <v>0</v>
      </c>
      <c r="AR155" s="6">
        <f t="shared" si="2029"/>
        <v>20</v>
      </c>
      <c r="AS155" s="6">
        <f>parameters!$B$3*parameters!$B$2+(1-parameters!$B$3)*ratings!AR155</f>
        <v>20</v>
      </c>
      <c r="AT155" s="9">
        <f>IF(ISNA(MATCH(ratings!$A155,tournaments!AN$2:AN$33,0)),0,(INDEX(tournaments!AO$2:AO$33,MATCH(ratings!$A155,tournaments!AN$2:AN$33,0))))</f>
        <v>0</v>
      </c>
      <c r="AU155" s="3">
        <f>IF(ISNA(MATCH(ratings!$A155,tournaments!AN$2:AN$33,0)),0,(INDEX(tournaments!AP$2:AP$33,MATCH(ratings!$A155,tournaments!AN$2:AN$33,0))))</f>
        <v>0</v>
      </c>
      <c r="AV155" s="6">
        <f t="shared" si="2030"/>
        <v>20</v>
      </c>
      <c r="AW155" s="9">
        <f>IF(ISNA(MATCH(ratings!$A155,tournaments!AQ$2:AQ$33,0)),0,(INDEX(tournaments!AR$2:AR$33,MATCH(ratings!$A155,tournaments!AQ$2:AQ$33,0))))</f>
        <v>0</v>
      </c>
      <c r="AX155" s="3">
        <f>IF(ISNA(MATCH(ratings!$A155,tournaments!AQ$2:AQ$33,0)),0,(INDEX(tournaments!AS$2:AS$33,MATCH(ratings!$A155,tournaments!AQ$2:AQ$33,0))))</f>
        <v>0</v>
      </c>
      <c r="AY155" s="6">
        <f t="shared" si="2031"/>
        <v>20</v>
      </c>
      <c r="AZ155" s="9">
        <f>IF(ISNA(MATCH(ratings!$A155,tournaments!AT$2:AT$33,0)),0,(INDEX(tournaments!AU$2:AU$33,MATCH(ratings!$A155,tournaments!AT$2:AT$33,0))))</f>
        <v>0</v>
      </c>
      <c r="BA155" s="3">
        <f>IF(ISNA(MATCH(ratings!$A155,tournaments!AT$2:AT$33,0)),0,(INDEX(tournaments!AV$2:AV$33,MATCH(ratings!$A155,tournaments!AT$2:AT$33,0))))</f>
        <v>0</v>
      </c>
      <c r="BB155" s="6">
        <f t="shared" si="2032"/>
        <v>20</v>
      </c>
      <c r="BC155" s="9">
        <f>IF(ISNA(MATCH(ratings!$A155,tournaments!AW$2:AW$33,0)),0,(INDEX(tournaments!AX$2:AX$33,MATCH(ratings!$A155,tournaments!AW$2:AW$33,0))))</f>
        <v>0</v>
      </c>
      <c r="BD155" s="3">
        <f>IF(ISNA(MATCH(ratings!$A155,tournaments!AW$2:AW$33,0)),0,(INDEX(tournaments!AY$2:AY$33,MATCH(ratings!$A155,tournaments!AW$2:AW$33,0))))</f>
        <v>0</v>
      </c>
      <c r="BE155" s="6">
        <f t="shared" si="2033"/>
        <v>20</v>
      </c>
      <c r="BF155" s="9">
        <f>IF(ISNA(MATCH(ratings!$A155,tournaments!AZ$2:AZ$33,0)),0,(INDEX(tournaments!BA$2:BA$33,MATCH(ratings!$A155,tournaments!AZ$2:AZ$33,0))))</f>
        <v>0</v>
      </c>
      <c r="BG155" s="3">
        <f>IF(ISNA(MATCH(ratings!$A155,tournaments!AZ$2:AZ$33,0)),0,(INDEX(tournaments!BB$2:BB$33,MATCH(ratings!$A155,tournaments!AZ$2:AZ$33,0))))</f>
        <v>0</v>
      </c>
      <c r="BH155" s="6">
        <f t="shared" si="2034"/>
        <v>20</v>
      </c>
      <c r="BI155" s="9">
        <f>IF(ISNA(MATCH(ratings!$A155,tournaments!BC$2:BC$33,0)),0,(INDEX(tournaments!BD$2:BD$33,MATCH(ratings!$A155,tournaments!BC$2:BC$33,0))))</f>
        <v>0</v>
      </c>
      <c r="BJ155" s="3">
        <f>IF(ISNA(MATCH(ratings!$A155,tournaments!BC$2:BC$33,0)),0,(INDEX(tournaments!BE$2:BE$33,MATCH(ratings!$A155,tournaments!BC$2:BC$33,0))))</f>
        <v>0</v>
      </c>
      <c r="BK155" s="6">
        <f t="shared" si="2035"/>
        <v>20</v>
      </c>
      <c r="BL155" s="9">
        <f>IF(ISNA(MATCH(ratings!$A155,tournaments!BF$2:BF$33,0)),0,(INDEX(tournaments!BG$2:BG$33,MATCH(ratings!$A155,tournaments!BF$2:BF$33,0))))</f>
        <v>0</v>
      </c>
      <c r="BM155" s="3">
        <f>IF(ISNA(MATCH(ratings!$A155,tournaments!BF$2:BF$33,0)),0,(INDEX(tournaments!BH$2:BH$33,MATCH(ratings!$A155,tournaments!BF$2:BF$33,0))))</f>
        <v>0</v>
      </c>
      <c r="BN155" s="6">
        <f t="shared" si="2036"/>
        <v>20</v>
      </c>
      <c r="BO155" s="6">
        <f>parameters!$B$3*parameters!$B$2+(1-parameters!$B$3)*ratings!BN155</f>
        <v>20</v>
      </c>
      <c r="BP155" s="9">
        <f>IF(ISNA(MATCH(ratings!$A155,tournaments!BI$2:BI$33,0)),0,(INDEX(tournaments!BJ$2:BJ$33,MATCH(ratings!$A155,tournaments!BI$2:BI$33,0))))</f>
        <v>0</v>
      </c>
      <c r="BQ155" s="3">
        <f>IF(ISNA(MATCH(ratings!$A155,tournaments!BI$2:BI$33,0)),0,(INDEX(tournaments!BK$2:BK$33,MATCH(ratings!$A155,tournaments!BI$2:BI$33,0))))</f>
        <v>0</v>
      </c>
      <c r="BR155" s="6">
        <f t="shared" si="2037"/>
        <v>20</v>
      </c>
      <c r="BS155" s="9">
        <f>IF(ISNA(MATCH(ratings!$A155,tournaments!BL$2:BL$33,0)),0,(INDEX(tournaments!BM$2:BM$33,MATCH(ratings!$A155,tournaments!BL$2:BL$33,0))))</f>
        <v>0</v>
      </c>
      <c r="BT155" s="3">
        <f>IF(ISNA(MATCH(ratings!$A155,tournaments!BL$2:BL$33,0)),0,(INDEX(tournaments!BN$2:BN$33,MATCH(ratings!$A155,tournaments!BL$2:BL$33,0))))</f>
        <v>0</v>
      </c>
      <c r="BU155" s="6">
        <f t="shared" si="2038"/>
        <v>20</v>
      </c>
      <c r="BV155" s="9">
        <f>IF(ISNA(MATCH(ratings!$A155,tournaments!BO$2:BO$33,0)),0,(INDEX(tournaments!BP$2:BP$33,MATCH(ratings!$A155,tournaments!BO$2:BO$33,0))))</f>
        <v>0</v>
      </c>
      <c r="BW155" s="3">
        <f>IF(ISNA(MATCH(ratings!$A155,tournaments!BO$2:BO$33,0)),0,(INDEX(tournaments!BQ$2:BQ$33,MATCH(ratings!$A155,tournaments!BO$2:BO$33,0))))</f>
        <v>0</v>
      </c>
      <c r="BX155" s="6">
        <f t="shared" si="2039"/>
        <v>20</v>
      </c>
      <c r="BY155" s="9">
        <f>IF(ISNA(MATCH(ratings!$A155,tournaments!BR$2:BR$33,0)),0,(INDEX(tournaments!BS$2:BS$33,MATCH(ratings!$A155,tournaments!BR$2:BR$33,0))))</f>
        <v>0</v>
      </c>
      <c r="BZ155" s="3">
        <f>IF(ISNA(MATCH(ratings!$A155,tournaments!BR$2:BR$33,0)),0,(INDEX(tournaments!BT$2:BT$33,MATCH(ratings!$A155,tournaments!BR$2:BR$33,0))))</f>
        <v>0</v>
      </c>
      <c r="CA155" s="6">
        <f t="shared" si="2040"/>
        <v>20</v>
      </c>
      <c r="CB155" s="9">
        <f>IF(ISNA(MATCH(ratings!$A155,tournaments!BU$2:BU$33,0)),0,(INDEX(tournaments!BV$2:BV$33,MATCH(ratings!$A155,tournaments!BU$2:BU$33,0))))</f>
        <v>0</v>
      </c>
      <c r="CC155" s="3">
        <f>IF(ISNA(MATCH(ratings!$A155,tournaments!BU$2:BU$33,0)),0,(INDEX(tournaments!BW$2:BW$33,MATCH(ratings!$A155,tournaments!BU$2:BU$33,0))))</f>
        <v>0</v>
      </c>
      <c r="CD155" s="6">
        <f t="shared" si="2041"/>
        <v>20</v>
      </c>
      <c r="CE155" s="9">
        <f>IF(ISNA(MATCH(ratings!$A155,tournaments!BX$2:BX$33,0)),0,(INDEX(tournaments!BY$2:BY$33,MATCH(ratings!$A155,tournaments!BX$2:BX$33,0))))</f>
        <v>0</v>
      </c>
      <c r="CF155" s="3">
        <f>IF(ISNA(MATCH(ratings!$A155,tournaments!BX$2:BX$33,0)),0,(INDEX(tournaments!BZ$2:BZ$33,MATCH(ratings!$A155,tournaments!BX$2:BX$33,0))))</f>
        <v>0</v>
      </c>
      <c r="CG155" s="6">
        <f t="shared" si="2042"/>
        <v>20</v>
      </c>
      <c r="CH155" s="9">
        <f>IF(ISNA(MATCH(ratings!$A155,tournaments!CA$2:CA$33,0)),0,(INDEX(tournaments!CB$2:CB$33,MATCH(ratings!$A155,tournaments!CA$2:CA$33,0))))</f>
        <v>0</v>
      </c>
      <c r="CI155" s="3">
        <f>IF(ISNA(MATCH(ratings!$A155,tournaments!CA$2:CA$33,0)),0,(INDEX(tournaments!CC$2:CC$33,MATCH(ratings!$A155,tournaments!CA$2:CA$33,0))))</f>
        <v>0</v>
      </c>
      <c r="CJ155" s="6">
        <f t="shared" si="2043"/>
        <v>20</v>
      </c>
      <c r="CK155" s="9">
        <f>IF(ISNA(MATCH(ratings!$A155,tournaments!CD$2:CD$33,0)),0,(INDEX(tournaments!CE$2:CE$33,MATCH(ratings!$A155,tournaments!CD$2:CD$33,0))))</f>
        <v>0</v>
      </c>
      <c r="CL155" s="3">
        <f>IF(ISNA(MATCH(ratings!$A155,tournaments!CD$2:CD$33,0)),0,(INDEX(tournaments!CF$2:CF$33,MATCH(ratings!$A155,tournaments!CD$2:CD$33,0))))</f>
        <v>0</v>
      </c>
      <c r="CM155" s="6">
        <f t="shared" si="2044"/>
        <v>20</v>
      </c>
      <c r="CN155" s="6">
        <f>parameters!$B$3*parameters!$B$2+(1-parameters!$B$3)*ratings!CM155</f>
        <v>20</v>
      </c>
      <c r="CO155" s="9">
        <f>IF(ISNA(MATCH(ratings!$A155,tournaments!CG$2:CG$33,0)),0,(INDEX(tournaments!CH$2:CH$33,MATCH(ratings!$A155,tournaments!CG$2:CG$33,0))))</f>
        <v>0</v>
      </c>
      <c r="CP155" s="3">
        <f>IF(ISNA(MATCH(ratings!$A155,tournaments!CG$2:CG$33,0)),0,(INDEX(tournaments!CI$2:CI$33,MATCH(ratings!$A155,tournaments!CG$2:CG$33,0))))</f>
        <v>0</v>
      </c>
      <c r="CQ155" s="6">
        <f t="shared" si="2045"/>
        <v>20</v>
      </c>
      <c r="CR155" s="9">
        <f>IF(ISNA(MATCH(ratings!$A155,tournaments!CJ$2:CJ$33,0)),0,(INDEX(tournaments!CK$2:CK$33,MATCH(ratings!$A155,tournaments!CJ$2:CJ$33,0))))</f>
        <v>0</v>
      </c>
      <c r="CS155" s="3">
        <f>IF(ISNA(MATCH(ratings!$A155,tournaments!CJ$2:CJ$33,0)),0,(INDEX(tournaments!CL$2:CL$33,MATCH(ratings!$A155,tournaments!CJ$2:CJ$33,0))))</f>
        <v>0</v>
      </c>
      <c r="CT155" s="6">
        <f t="shared" si="2046"/>
        <v>20</v>
      </c>
      <c r="CU155" s="9">
        <f>IF(ISNA(MATCH(ratings!$A155,tournaments!CM$2:CM$33,0)),0,(INDEX(tournaments!CN$2:CN$33,MATCH(ratings!$A155,tournaments!CM$2:CM$33,0))))</f>
        <v>0</v>
      </c>
      <c r="CV155" s="3">
        <f>IF(ISNA(MATCH(ratings!$A155,tournaments!CM$2:CM$33,0)),0,(INDEX(tournaments!CO$2:CO$33,MATCH(ratings!$A155,tournaments!CM$2:CM$33,0))))</f>
        <v>0</v>
      </c>
      <c r="CW155" s="6">
        <f t="shared" si="2047"/>
        <v>20</v>
      </c>
      <c r="CX155" s="9">
        <f>IF(ISNA(MATCH(ratings!$A155,tournaments!CP$2:CP$33,0)),0,(INDEX(tournaments!CQ$2:CQ$33,MATCH(ratings!$A155,tournaments!CP$2:CP$33,0))))</f>
        <v>0</v>
      </c>
      <c r="CY155" s="3">
        <f>IF(ISNA(MATCH(ratings!$A155,tournaments!CP$2:CP$33,0)),0,(INDEX(tournaments!CR$2:CR$33,MATCH(ratings!$A155,tournaments!CP$2:CP$33,0))))</f>
        <v>0</v>
      </c>
      <c r="CZ155" s="6">
        <f t="shared" si="2048"/>
        <v>20</v>
      </c>
      <c r="DA155" s="9">
        <f>IF(ISNA(MATCH(ratings!$A155,tournaments!CS$2:CS$33,0)),0,(INDEX(tournaments!CT$2:CT$33,MATCH(ratings!$A155,tournaments!CS$2:CS$33,0))))</f>
        <v>0</v>
      </c>
      <c r="DB155" s="3">
        <f>IF(ISNA(MATCH(ratings!$A155,tournaments!CS$2:CS$33,0)),0,(INDEX(tournaments!CU$2:CU$33,MATCH(ratings!$A155,tournaments!CS$2:CS$33,0))))</f>
        <v>0</v>
      </c>
      <c r="DC155" s="6">
        <f t="shared" si="2049"/>
        <v>20</v>
      </c>
      <c r="DD155" s="9">
        <f>IF(ISNA(MATCH(ratings!$A155,tournaments!CV$2:CV$33,0)),0,(INDEX(tournaments!CW$2:CW$33,MATCH(ratings!$A155,tournaments!CV$2:CV$33,0))))</f>
        <v>0</v>
      </c>
      <c r="DE155" s="3">
        <f>IF(ISNA(MATCH(ratings!$A155,tournaments!CV$2:CV$33,0)),0,(INDEX(tournaments!CX$2:CX$33,MATCH(ratings!$A155,tournaments!CV$2:CV$33,0))))</f>
        <v>0</v>
      </c>
      <c r="DF155" s="6">
        <f t="shared" si="2050"/>
        <v>20</v>
      </c>
      <c r="DG155" s="9">
        <f>IF(ISNA(MATCH(ratings!$A155,tournaments!CY$2:CY$33,0)),0,(INDEX(tournaments!CZ$2:CZ$33,MATCH(ratings!$A155,tournaments!CY$2:CY$33,0))))</f>
        <v>0</v>
      </c>
      <c r="DH155" s="3">
        <f>IF(ISNA(MATCH(ratings!$A155,tournaments!CY$2:CY$33,0)),0,(INDEX(tournaments!DA$2:DA$33,MATCH(ratings!$A155,tournaments!CY$2:CY$33,0))))</f>
        <v>0</v>
      </c>
      <c r="DI155" s="6">
        <f t="shared" si="2051"/>
        <v>20</v>
      </c>
      <c r="DJ155" s="9">
        <f>IF(ISNA(MATCH(ratings!$A155,tournaments!DB$2:DB$33,0)),0,(INDEX(tournaments!DC$2:DC$33,MATCH(ratings!$A155,tournaments!DB$2:DB$33,0))))</f>
        <v>0</v>
      </c>
      <c r="DK155" s="3">
        <f>IF(ISNA(MATCH(ratings!$A155,tournaments!DB$2:DB$33,0)),0,(INDEX(tournaments!DD$2:DD$33,MATCH(ratings!$A155,tournaments!DB$2:DB$33,0))))</f>
        <v>0</v>
      </c>
      <c r="DL155" s="6">
        <f t="shared" si="2052"/>
        <v>20</v>
      </c>
      <c r="DM155" s="6">
        <f>parameters!$B$3*parameters!$B$2+(1-parameters!$B$3)*ratings!DL155</f>
        <v>20</v>
      </c>
      <c r="DN155" s="9">
        <f>IF(ISNA(MATCH(ratings!$A155,tournaments!DE$2:DE$33,0)),0,(INDEX(tournaments!DF$2:DF$33,MATCH(ratings!$A155,tournaments!DE$2:DE$33,0))))</f>
        <v>0</v>
      </c>
      <c r="DO155" s="3">
        <f>IF(ISNA(MATCH(ratings!$A155,tournaments!DE$2:DE$33,0)),0,(INDEX(tournaments!DG$2:DG$33,MATCH(ratings!$A155,tournaments!DE$2:DE$33,0))))</f>
        <v>0</v>
      </c>
      <c r="DP155" s="6">
        <f t="shared" si="2053"/>
        <v>20</v>
      </c>
      <c r="DQ155" s="9">
        <f>IF(ISNA(MATCH(ratings!$A155,tournaments!DH$2:DH$33,0)),0,(INDEX(tournaments!DI$2:DI$33,MATCH(ratings!$A155,tournaments!DH$2:DH$33,0))))</f>
        <v>0</v>
      </c>
      <c r="DR155" s="3">
        <f>IF(ISNA(MATCH(ratings!$A155,tournaments!DH$2:DH$33,0)),0,(INDEX(tournaments!DJ$2:DJ$33,MATCH(ratings!$A155,tournaments!DH$2:DH$33,0))))</f>
        <v>0</v>
      </c>
      <c r="DS155" s="6">
        <f t="shared" si="2054"/>
        <v>20</v>
      </c>
      <c r="DT155" s="9">
        <f>IF(ISNA(MATCH(ratings!$A155,tournaments!DK$2:DK$33,0)),0,(INDEX(tournaments!DL$2:DL$33,MATCH(ratings!$A155,tournaments!DK$2:DK$33,0))))</f>
        <v>0</v>
      </c>
      <c r="DU155" s="3">
        <f>IF(ISNA(MATCH(ratings!$A155,tournaments!DK$2:DK$33,0)),0,(INDEX(tournaments!DM$2:DM$33,MATCH(ratings!$A155,tournaments!DK$2:DK$33,0))))</f>
        <v>0</v>
      </c>
      <c r="DV155" s="6">
        <f t="shared" si="2055"/>
        <v>20</v>
      </c>
      <c r="DW155" s="9">
        <f>IF(ISNA(MATCH(ratings!$A155,tournaments!DN$2:DN$33,0)),0,(INDEX(tournaments!DO$2:DO$33,MATCH(ratings!$A155,tournaments!DN$2:DN$33,0))))</f>
        <v>0</v>
      </c>
      <c r="DX155" s="3">
        <f>IF(ISNA(MATCH(ratings!$A155,tournaments!DN$2:DN$33,0)),0,(INDEX(tournaments!DP$2:DP$33,MATCH(ratings!$A155,tournaments!DN$2:DN$33,0))))</f>
        <v>0</v>
      </c>
      <c r="DY155" s="6">
        <f t="shared" si="2056"/>
        <v>20</v>
      </c>
      <c r="DZ155" s="9">
        <f>IF(ISNA(MATCH(ratings!$A155,tournaments!DQ$2:DQ$33,0)),0,(INDEX(tournaments!DR$2:DR$33,MATCH(ratings!$A155,tournaments!DQ$2:DQ$33,0))))</f>
        <v>0</v>
      </c>
      <c r="EA155" s="3">
        <f>IF(ISNA(MATCH(ratings!$A155,tournaments!DQ$2:DQ$33,0)),0,(INDEX(tournaments!DS$2:DS$33,MATCH(ratings!$A155,tournaments!DQ$2:DQ$33,0))))</f>
        <v>0</v>
      </c>
      <c r="EB155" s="6">
        <f t="shared" si="2057"/>
        <v>20</v>
      </c>
      <c r="EC155" s="9">
        <f>IF(ISNA(MATCH(ratings!$A155,tournaments!DT$2:DT$33,0)),0,(INDEX(tournaments!DU$2:DU$33,MATCH(ratings!$A155,tournaments!DT$2:DT$33,0))))</f>
        <v>0</v>
      </c>
      <c r="ED155" s="3">
        <f>IF(ISNA(MATCH(ratings!$A155,tournaments!DT$2:DT$33,0)),0,(INDEX(tournaments!DV$2:DV$33,MATCH(ratings!$A155,tournaments!DT$2:DT$33,0))))</f>
        <v>0</v>
      </c>
      <c r="EE155" s="6">
        <f t="shared" si="2058"/>
        <v>20</v>
      </c>
      <c r="EF155" s="9">
        <f>IF(ISNA(MATCH(ratings!$A155,tournaments!DW$2:DW$33,0)),0,(INDEX(tournaments!DX$2:DX$33,MATCH(ratings!$A155,tournaments!DW$2:DW$33,0))))</f>
        <v>0</v>
      </c>
      <c r="EG155" s="3">
        <f>IF(ISNA(MATCH(ratings!$A155,tournaments!DW$2:DW$33,0)),0,(INDEX(tournaments!DY$2:DY$33,MATCH(ratings!$A155,tournaments!DW$2:DW$33,0))))</f>
        <v>0</v>
      </c>
      <c r="EH155" s="6">
        <f t="shared" si="2059"/>
        <v>20</v>
      </c>
      <c r="EI155" s="9">
        <f>IF(ISNA(MATCH(ratings!$A155,tournaments!DZ$2:DZ$33,0)),0,(INDEX(tournaments!EA$2:EA$33,MATCH(ratings!$A155,tournaments!DZ$2:DZ$33,0))))</f>
        <v>0</v>
      </c>
      <c r="EJ155" s="3">
        <f>IF(ISNA(MATCH(ratings!$A155,tournaments!DZ$2:DZ$33,0)),0,(INDEX(tournaments!EB$2:EB$33,MATCH(ratings!$A155,tournaments!DZ$2:DZ$33,0))))</f>
        <v>0</v>
      </c>
      <c r="EK155" s="6">
        <f t="shared" si="2060"/>
        <v>20</v>
      </c>
      <c r="EL155" s="6">
        <f>parameters!$B$3*parameters!$B$2+(1-parameters!$B$3)*ratings!EK155</f>
        <v>20</v>
      </c>
      <c r="EM155" s="9">
        <f>IF(ISNA(MATCH(ratings!$A155,tournaments!EC$2:EC$33,0)),0,(INDEX(tournaments!ED$2:ED$33,MATCH(ratings!$A155,tournaments!EC$2:EC$33,0))))</f>
        <v>0</v>
      </c>
      <c r="EN155" s="3">
        <f>IF(ISNA(MATCH(ratings!$A155,tournaments!EC$2:EC$33,0)),0,(INDEX(tournaments!EE$2:EE$33,MATCH(ratings!$A155,tournaments!EC$2:EC$33,0))))</f>
        <v>0</v>
      </c>
      <c r="EO155" s="6">
        <f t="shared" si="2061"/>
        <v>20</v>
      </c>
      <c r="EP155" s="9">
        <f>IF(ISNA(MATCH(ratings!$A155,tournaments!EF$2:EF$33,0)),0,(INDEX(tournaments!EG$2:EG$33,MATCH(ratings!$A155,tournaments!EF$2:EF$33,0))))</f>
        <v>0</v>
      </c>
      <c r="EQ155" s="3">
        <f>IF(ISNA(MATCH(ratings!$A155,tournaments!EF$2:EF$33,0)),0,(INDEX(tournaments!EH$2:EH$33,MATCH(ratings!$A155,tournaments!EF$2:EF$33,0))))</f>
        <v>0</v>
      </c>
      <c r="ER155" s="6">
        <f t="shared" si="2062"/>
        <v>20</v>
      </c>
      <c r="ES155" s="9">
        <f>IF(ISNA(MATCH(ratings!$A155,tournaments!EI$2:EI$33,0)),0,(INDEX(tournaments!EJ$2:EJ$33,MATCH(ratings!$A155,tournaments!EI$2:EI$33,0))))</f>
        <v>0</v>
      </c>
      <c r="ET155" s="3">
        <f>IF(ISNA(MATCH(ratings!$A155,tournaments!EI$2:EI$33,0)),0,(INDEX(tournaments!EK$2:EK$33,MATCH(ratings!$A155,tournaments!EI$2:EI$33,0))))</f>
        <v>0</v>
      </c>
      <c r="EU155" s="6">
        <f t="shared" si="2063"/>
        <v>20</v>
      </c>
      <c r="EV155" s="9">
        <f>IF(ISNA(MATCH(ratings!$A155,tournaments!EL$2:EL$33,0)),0,(INDEX(tournaments!EM$2:EM$33,MATCH(ratings!$A155,tournaments!EL$2:EL$33,0))))</f>
        <v>0</v>
      </c>
      <c r="EW155" s="3">
        <f>IF(ISNA(MATCH(ratings!$A155,tournaments!EL$2:EL$33,0)),0,(INDEX(tournaments!EN$2:EN$33,MATCH(ratings!$A155,tournaments!EL$2:EL$33,0))))</f>
        <v>0</v>
      </c>
      <c r="EX155" s="6">
        <f t="shared" si="2064"/>
        <v>20</v>
      </c>
      <c r="EY155" s="9">
        <f>IF(ISNA(MATCH(ratings!$A155,tournaments!EO$2:EO$33,0)),0,(INDEX(tournaments!EP$2:EP$33,MATCH(ratings!$A155,tournaments!EO$2:EO$33,0))))</f>
        <v>0</v>
      </c>
      <c r="EZ155" s="3">
        <f>IF(ISNA(MATCH(ratings!$A155,tournaments!EO$2:EO$33,0)),0,(INDEX(tournaments!EQ$2:EQ$33,MATCH(ratings!$A155,tournaments!EO$2:EO$33,0))))</f>
        <v>0</v>
      </c>
      <c r="FA155" s="6">
        <f t="shared" si="2065"/>
        <v>20</v>
      </c>
      <c r="FB155" s="9">
        <f>IF(ISNA(MATCH(ratings!$A155,tournaments!ER$2:ER$33,0)),0,(INDEX(tournaments!ES$2:ES$33,MATCH(ratings!$A155,tournaments!ER$2:ER$33,0))))</f>
        <v>0</v>
      </c>
      <c r="FC155" s="3">
        <f>IF(ISNA(MATCH(ratings!$A155,tournaments!ER$2:ER$33,0)),0,(INDEX(tournaments!ET$2:ET$33,MATCH(ratings!$A155,tournaments!ER$2:ER$33,0))))</f>
        <v>0</v>
      </c>
      <c r="FD155" s="6">
        <f t="shared" si="2066"/>
        <v>20</v>
      </c>
      <c r="FE155" s="9">
        <f>IF(ISNA(MATCH(ratings!$A155,tournaments!EU$2:EU$33,0)),0,(INDEX(tournaments!EV$2:EV$33,MATCH(ratings!$A155,tournaments!EU$2:EU$33,0))))</f>
        <v>0</v>
      </c>
      <c r="FF155" s="3">
        <f>IF(ISNA(MATCH(ratings!$A155,tournaments!EU$2:EU$33,0)),0,(INDEX(tournaments!EW$2:EW$33,MATCH(ratings!$A155,tournaments!EU$2:EU$33,0))))</f>
        <v>0</v>
      </c>
      <c r="FG155" s="6">
        <f t="shared" si="2067"/>
        <v>20</v>
      </c>
      <c r="FH155" s="6">
        <f>parameters!$B$3*parameters!$B$2+(1-parameters!$B$3)*ratings!FG155</f>
        <v>20</v>
      </c>
      <c r="FI155" s="9">
        <f>IF(ISNA(MATCH(ratings!$A155,tournaments!EX$2:EX$33,0)),0,(INDEX(tournaments!EY$2:EY$33,MATCH(ratings!$A155,tournaments!EX$2:EX$33,0))))</f>
        <v>0</v>
      </c>
      <c r="FJ155" s="3">
        <f>IF(ISNA(MATCH(ratings!$A155,tournaments!EX$2:EX$33,0)),0,(INDEX(tournaments!EZ$2:EZ$33,MATCH(ratings!$A155,tournaments!EX$2:EX$33,0))))</f>
        <v>0</v>
      </c>
      <c r="FK155" s="6">
        <f t="shared" si="2068"/>
        <v>20</v>
      </c>
      <c r="FL155" s="9">
        <f>IF(ISNA(MATCH(ratings!$A155,tournaments!FA$2:FA$33,0)),0,(INDEX(tournaments!FB$2:FB$33,MATCH(ratings!$A155,tournaments!FA$2:FA$33,0))))</f>
        <v>0</v>
      </c>
      <c r="FM155" s="3">
        <f>IF(ISNA(MATCH(ratings!$A155,tournaments!FA$2:FA$33,0)),0,(INDEX(tournaments!FC$2:FC$33,MATCH(ratings!$A155,tournaments!FA$2:FA$33,0))))</f>
        <v>0</v>
      </c>
      <c r="FN155" s="6">
        <f t="shared" si="2069"/>
        <v>20</v>
      </c>
      <c r="FO155" s="9">
        <f>IF(ISNA(MATCH(ratings!$A155,tournaments!FD$2:FD$33,0)),0,(INDEX(tournaments!FE$2:FE$33,MATCH(ratings!$A155,tournaments!FD$2:FD$33,0))))</f>
        <v>0</v>
      </c>
      <c r="FP155" s="3">
        <f>IF(ISNA(MATCH(ratings!$A155,tournaments!FD$2:FD$33,0)),0,(INDEX(tournaments!FF$2:FF$33,MATCH(ratings!$A155,tournaments!FD$2:FD$33,0))))</f>
        <v>0</v>
      </c>
      <c r="FQ155" s="6">
        <f t="shared" si="2070"/>
        <v>20</v>
      </c>
      <c r="FR155" s="9">
        <f>IF(ISNA(MATCH(ratings!$A155,tournaments!FG$2:FG$33,0)),0,(INDEX(tournaments!FH$2:FH$33,MATCH(ratings!$A155,tournaments!FG$2:FG$33,0))))</f>
        <v>0</v>
      </c>
      <c r="FS155" s="3">
        <f>IF(ISNA(MATCH(ratings!$A155,tournaments!FG$2:FG$33,0)),0,(INDEX(tournaments!FI$2:FI$33,MATCH(ratings!$A155,tournaments!FG$2:FG$33,0))))</f>
        <v>0</v>
      </c>
      <c r="FT155" s="6">
        <f t="shared" si="2071"/>
        <v>20</v>
      </c>
      <c r="FU155" s="9">
        <f>IF(ISNA(MATCH(ratings!$A155,tournaments!FJ$2:FJ$33,0)),0,(INDEX(tournaments!FK$2:FK$33,MATCH(ratings!$A155,tournaments!FJ$2:FJ$33,0))))</f>
        <v>0</v>
      </c>
      <c r="FV155" s="3">
        <f>IF(ISNA(MATCH(ratings!$A155,tournaments!FJ$2:FJ$33,0)),0,(INDEX(tournaments!FL$2:FL$33,MATCH(ratings!$A155,tournaments!FJ$2:FJ$33,0))))</f>
        <v>0</v>
      </c>
      <c r="FW155" s="6">
        <f t="shared" si="2072"/>
        <v>20</v>
      </c>
      <c r="FX155" s="9">
        <f>IF(ISNA(MATCH(ratings!$A155,tournaments!FM$2:FM$33,0)),0,(INDEX(tournaments!FN$2:FN$33,MATCH(ratings!$A155,tournaments!FM$2:FM$33,0))))</f>
        <v>0</v>
      </c>
      <c r="FY155" s="3">
        <f>IF(ISNA(MATCH(ratings!$A155,tournaments!FM$2:FM$33,0)),0,(INDEX(tournaments!FO$2:FO$33,MATCH(ratings!$A155,tournaments!FM$2:FM$33,0))))</f>
        <v>0</v>
      </c>
      <c r="FZ155" s="6">
        <f t="shared" si="2073"/>
        <v>20</v>
      </c>
      <c r="GA155" s="6">
        <f>parameters!$B$3*parameters!$B$2+(1-parameters!$B$3)*ratings!FZ155</f>
        <v>20</v>
      </c>
      <c r="GB155" s="9">
        <f>IF(ISNA(MATCH(ratings!$A155,tournaments!FP$2:FP$33,0)),0,(INDEX(tournaments!FQ$2:FQ$33,MATCH(ratings!$A155,tournaments!FP$2:FP$33,0))))</f>
        <v>0</v>
      </c>
      <c r="GC155" s="3">
        <f>IF(ISNA(MATCH(ratings!$A155,tournaments!FP$2:FP$33,0)),0,(INDEX(tournaments!FR$2:FR$33,MATCH(ratings!$A155,tournaments!FP$2:FP$33,0))))</f>
        <v>0</v>
      </c>
      <c r="GD155" s="6">
        <f t="shared" si="2074"/>
        <v>20</v>
      </c>
      <c r="GE155" s="9">
        <f>IF(ISNA(MATCH(ratings!$A155,tournaments!FS$2:FS$33,0)),0,(INDEX(tournaments!FT$2:FT$33,MATCH(ratings!$A155,tournaments!FS$2:FS$33,0))))</f>
        <v>0</v>
      </c>
      <c r="GF155" s="3">
        <f>IF(ISNA(MATCH(ratings!$A155,tournaments!FS$2:FS$33,0)),0,(INDEX(tournaments!FU$2:FU$33,MATCH(ratings!$A155,tournaments!FS$2:FS$33,0))))</f>
        <v>0</v>
      </c>
      <c r="GG155" s="6">
        <f t="shared" si="2075"/>
        <v>20</v>
      </c>
      <c r="GH155" s="9">
        <f>IF(ISNA(MATCH(ratings!$A155,tournaments!FV$2:FV$33,0)),0,(INDEX(tournaments!FW$2:FW$33,MATCH(ratings!$A155,tournaments!FV$2:FV$33,0))))</f>
        <v>0</v>
      </c>
      <c r="GI155" s="3">
        <f>IF(ISNA(MATCH(ratings!$A155,tournaments!FV$2:FV$33,0)),0,(INDEX(tournaments!FX$2:FX$33,MATCH(ratings!$A155,tournaments!FV$2:FV$33,0))))</f>
        <v>0</v>
      </c>
      <c r="GJ155" s="6">
        <f t="shared" si="2076"/>
        <v>20</v>
      </c>
      <c r="GK155" s="9">
        <f>IF(ISNA(MATCH(ratings!$A155,tournaments!FY$2:FY$33,0)),0,(INDEX(tournaments!FZ$2:FZ$33,MATCH(ratings!$A155,tournaments!FY$2:FY$33,0))))</f>
        <v>0</v>
      </c>
      <c r="GL155" s="3">
        <f>IF(ISNA(MATCH(ratings!$A155,tournaments!FY$2:FY$33,0)),0,(INDEX(tournaments!GA$2:GA$33,MATCH(ratings!$A155,tournaments!FY$2:FY$33,0))))</f>
        <v>0</v>
      </c>
      <c r="GM155" s="6">
        <f t="shared" si="2077"/>
        <v>20</v>
      </c>
      <c r="GN155" s="9">
        <f>IF(ISNA(MATCH(ratings!$A155,tournaments!GB$2:GB$33,0)),0,(INDEX(tournaments!GC$2:GC$33,MATCH(ratings!$A155,tournaments!GB$2:GB$33,0))))</f>
        <v>0</v>
      </c>
      <c r="GO155" s="3">
        <f>IF(ISNA(MATCH(ratings!$A155,tournaments!GB$2:GB$33,0)),0,(INDEX(tournaments!GD$2:GD$33,MATCH(ratings!$A155,tournaments!GB$2:GB$33,0))))</f>
        <v>0</v>
      </c>
      <c r="GP155" s="6">
        <f t="shared" si="2078"/>
        <v>20</v>
      </c>
      <c r="GQ155" s="9">
        <f>IF(ISNA(MATCH(ratings!$A155,tournaments!GE$2:GE$33,0)),0,(INDEX(tournaments!GF$2:GF$33,MATCH(ratings!$A155,tournaments!GE$2:GE$33,0))))</f>
        <v>0</v>
      </c>
      <c r="GR155" s="3">
        <f>IF(ISNA(MATCH(ratings!$A155,tournaments!GE$2:GE$33,0)),0,(INDEX(tournaments!GG$2:GG$33,MATCH(ratings!$A155,tournaments!GE$2:GE$33,0))))</f>
        <v>0</v>
      </c>
      <c r="GS155" s="6">
        <f t="shared" si="2079"/>
        <v>20</v>
      </c>
      <c r="GT155" s="6">
        <f>parameters!$B$3*parameters!$B$2+(1-parameters!$B$3)*ratings!GS155</f>
        <v>20</v>
      </c>
      <c r="GU155" s="9">
        <f>IF(ISNA(MATCH(ratings!$A155,tournaments!GH$2:GH$33,0)),0,(INDEX(tournaments!GI$2:GI$33,MATCH(ratings!$A155,tournaments!GH$2:GH$33,0))))</f>
        <v>0</v>
      </c>
      <c r="GV155" s="3">
        <f>IF(ISNA(MATCH(ratings!$A155,tournaments!GH$2:GH$33,0)),0,(INDEX(tournaments!GJ$2:GJ$33,MATCH(ratings!$A155,tournaments!GH$2:GH$33,0))))</f>
        <v>0</v>
      </c>
      <c r="GW155" s="6">
        <f t="shared" si="2080"/>
        <v>20</v>
      </c>
      <c r="GX155" s="9">
        <f>IF(ISNA(MATCH(ratings!$A155,tournaments!GK$2:GK$33,0)),0,(INDEX(tournaments!GL$2:GL$33,MATCH(ratings!$A155,tournaments!GK$2:GK$33,0))))</f>
        <v>0</v>
      </c>
      <c r="GY155" s="3">
        <f>IF(ISNA(MATCH(ratings!$A155,tournaments!GK$2:GK$33,0)),0,(INDEX(tournaments!GM$2:GM$33,MATCH(ratings!$A155,tournaments!GK$2:GK$33,0))))</f>
        <v>0</v>
      </c>
      <c r="GZ155" s="6">
        <f t="shared" si="2081"/>
        <v>20</v>
      </c>
      <c r="HA155" s="9">
        <f>IF(ISNA(MATCH(ratings!$A155,tournaments!GN$2:GN$33,0)),0,(INDEX(tournaments!GO$2:GO$33,MATCH(ratings!$A155,tournaments!GN$2:GN$33,0))))</f>
        <v>0</v>
      </c>
      <c r="HB155" s="3">
        <f>IF(ISNA(MATCH(ratings!$A155,tournaments!GN$2:GN$33,0)),0,(INDEX(tournaments!GP$2:GP$33,MATCH(ratings!$A155,tournaments!GN$2:GN$33,0))))</f>
        <v>0</v>
      </c>
      <c r="HC155" s="6">
        <f t="shared" si="2082"/>
        <v>20</v>
      </c>
      <c r="HD155" s="9">
        <f>IF(ISNA(MATCH(ratings!$A155,tournaments!GQ$2:GQ$33,0)),0,(INDEX(tournaments!GR$2:GR$33,MATCH(ratings!$A155,tournaments!GQ$2:GQ$33,0))))</f>
        <v>0</v>
      </c>
      <c r="HE155" s="3">
        <f>IF(ISNA(MATCH(ratings!$A155,tournaments!GQ$2:GQ$33,0)),0,(INDEX(tournaments!GS$2:GS$33,MATCH(ratings!$A155,tournaments!GQ$2:GQ$33,0))))</f>
        <v>0</v>
      </c>
      <c r="HF155" s="6">
        <f t="shared" si="2083"/>
        <v>20</v>
      </c>
      <c r="HG155" s="9">
        <f>IF(ISNA(MATCH(ratings!$A155,tournaments!GT$2:GT$33,0)),0,(INDEX(tournaments!GU$2:GU$33,MATCH(ratings!$A155,tournaments!GT$2:GT$33,0))))</f>
        <v>0</v>
      </c>
      <c r="HH155" s="3">
        <f>IF(ISNA(MATCH(ratings!$A155,tournaments!GT$2:GT$33,0)),0,(INDEX(tournaments!GV$2:GV$33,MATCH(ratings!$A155,tournaments!GT$2:GT$33,0))))</f>
        <v>0</v>
      </c>
      <c r="HI155" s="6">
        <f t="shared" si="2084"/>
        <v>20</v>
      </c>
      <c r="HJ155" s="9">
        <f>IF(ISNA(MATCH(ratings!$A155,tournaments!GW$2:GW$33,0)),0,(INDEX(tournaments!GX$2:GX$33,MATCH(ratings!$A155,tournaments!GW$2:GW$33,0))))</f>
        <v>0</v>
      </c>
      <c r="HK155" s="3">
        <f>IF(ISNA(MATCH(ratings!$A155,tournaments!GW$2:GW$33,0)),0,(INDEX(tournaments!GY$2:GY$33,MATCH(ratings!$A155,tournaments!GW$2:GW$33,0))))</f>
        <v>0</v>
      </c>
      <c r="HL155" s="6">
        <f t="shared" si="2085"/>
        <v>20</v>
      </c>
      <c r="HM155" s="9">
        <f>IF(ISNA(MATCH(ratings!$A155,tournaments!GZ$2:GZ$33,0)),0,(INDEX(tournaments!HA$2:HA$33,MATCH(ratings!$A155,tournaments!GZ$2:GZ$33,0))))</f>
        <v>0</v>
      </c>
      <c r="HN155" s="3">
        <f>IF(ISNA(MATCH(ratings!$A155,tournaments!GZ$2:GZ$33,0)),0,(INDEX(tournaments!HB$2:HB$33,MATCH(ratings!$A155,tournaments!GZ$2:GZ$33,0))))</f>
        <v>0</v>
      </c>
      <c r="HO155" s="6">
        <f t="shared" si="2086"/>
        <v>20</v>
      </c>
      <c r="HP155" s="9">
        <f>IF(ISNA(MATCH(ratings!$A155,tournaments!HC$2:HC$33,0)),0,(INDEX(tournaments!HD$2:HD$33,MATCH(ratings!$A155,tournaments!HC$2:HC$33,0))))</f>
        <v>0</v>
      </c>
      <c r="HQ155" s="3">
        <f>IF(ISNA(MATCH(ratings!$A155,tournaments!HC$2:HC$33,0)),0,(INDEX(tournaments!HE$2:HE$33,MATCH(ratings!$A155,tournaments!HC$2:HC$33,0))))</f>
        <v>0</v>
      </c>
      <c r="HR155" s="6">
        <f t="shared" si="2087"/>
        <v>20</v>
      </c>
      <c r="HS155" s="9">
        <f>IF(ISNA(MATCH(ratings!$A155,tournaments!HF$2:HF$33,0)),0,(INDEX(tournaments!HG$2:HG$33,MATCH(ratings!$A155,tournaments!HF$2:HF$33,0))))</f>
        <v>0</v>
      </c>
      <c r="HT155" s="3">
        <f>IF(ISNA(MATCH(ratings!$A155,tournaments!HF$2:HF$33,0)),0,(INDEX(tournaments!HH$2:HH$33,MATCH(ratings!$A155,tournaments!HF$2:HF$33,0))))</f>
        <v>0</v>
      </c>
      <c r="HU155" s="6">
        <f t="shared" si="2088"/>
        <v>20</v>
      </c>
      <c r="HV155" s="6">
        <f>parameters!$B$3*parameters!$B$2+(1-parameters!$B$3)*ratings!HU155</f>
        <v>20</v>
      </c>
      <c r="HW155" s="9">
        <f>IF(ISNA(MATCH(ratings!$A155,tournaments!HI$2:HI$33,0)),0,(INDEX(tournaments!HJ$2:HJ$33,MATCH(ratings!$A155,tournaments!HI$2:HI$33,0))))</f>
        <v>0</v>
      </c>
      <c r="HX155" s="3">
        <f>IF(ISNA(MATCH(ratings!$A155,tournaments!HI$2:HI$33,0)),0,(INDEX(tournaments!HK$2:HK$33,MATCH(ratings!$A155,tournaments!HI$2:HI$33,0))))</f>
        <v>0</v>
      </c>
      <c r="HY155" s="6">
        <f t="shared" si="2089"/>
        <v>20</v>
      </c>
      <c r="HZ155" s="9">
        <f>IF(ISNA(MATCH(ratings!$A155,tournaments!HL$2:HL$33,0)),0,(INDEX(tournaments!HM$2:HM$33,MATCH(ratings!$A155,tournaments!HL$2:HL$33,0))))</f>
        <v>0</v>
      </c>
      <c r="IA155" s="3">
        <f>IF(ISNA(MATCH(ratings!$A155,tournaments!HL$2:HL$33,0)),0,(INDEX(tournaments!HN$2:HN$33,MATCH(ratings!$A155,tournaments!HL$2:HL$33,0))))</f>
        <v>0</v>
      </c>
      <c r="IB155" s="6">
        <f t="shared" si="2090"/>
        <v>20</v>
      </c>
      <c r="IC155" s="9">
        <f>IF(ISNA(MATCH(ratings!$A155,tournaments!HO$2:HO$33,0)),0,(INDEX(tournaments!HP$2:HP$33,MATCH(ratings!$A155,tournaments!HO$2:HO$33,0))))</f>
        <v>0</v>
      </c>
      <c r="ID155" s="3">
        <f>IF(ISNA(MATCH(ratings!$A155,tournaments!HO$2:HO$33,0)),0,(INDEX(tournaments!HQ$2:HQ$33,MATCH(ratings!$A155,tournaments!HO$2:HO$33,0))))</f>
        <v>0</v>
      </c>
      <c r="IE155" s="6">
        <f t="shared" si="2091"/>
        <v>20</v>
      </c>
      <c r="IF155" s="9">
        <f>IF(ISNA(MATCH(ratings!$A155,tournaments!HR$2:HR$33,0)),0,(INDEX(tournaments!HS$2:HS$33,MATCH(ratings!$A155,tournaments!HR$2:HR$33,0))))</f>
        <v>0</v>
      </c>
      <c r="IG155" s="3">
        <f>IF(ISNA(MATCH(ratings!$A155,tournaments!HR$2:HR$33,0)),0,(INDEX(tournaments!HT$2:HT$33,MATCH(ratings!$A155,tournaments!HR$2:HR$33,0))))</f>
        <v>0</v>
      </c>
      <c r="IH155" s="6">
        <f t="shared" si="2092"/>
        <v>20</v>
      </c>
      <c r="II155" s="9">
        <f>IF(ISNA(MATCH(ratings!$A155,tournaments!HU$2:HU$33,0)),0,(INDEX(tournaments!HV$2:HV$33,MATCH(ratings!$A155,tournaments!HU$2:HU$33,0))))</f>
        <v>0</v>
      </c>
      <c r="IJ155" s="3">
        <f>IF(ISNA(MATCH(ratings!$A155,tournaments!HU$2:HU$33,0)),0,(INDEX(tournaments!HW$2:HW$33,MATCH(ratings!$A155,tournaments!HU$2:HU$33,0))))</f>
        <v>0</v>
      </c>
      <c r="IK155" s="6">
        <f t="shared" si="2093"/>
        <v>20</v>
      </c>
      <c r="IL155" s="9">
        <f>IF(ISNA(MATCH(ratings!$A155,tournaments!HX$2:HX$33,0)),0,(INDEX(tournaments!HY$2:HY$33,MATCH(ratings!$A155,tournaments!HX$2:HX$33,0))))</f>
        <v>0</v>
      </c>
      <c r="IM155" s="3">
        <f>IF(ISNA(MATCH(ratings!$A155,tournaments!HX$2:HX$33,0)),0,(INDEX(tournaments!HZ$2:HZ$33,MATCH(ratings!$A155,tournaments!HX$2:HX$33,0))))</f>
        <v>0</v>
      </c>
      <c r="IN155" s="6">
        <f t="shared" si="2094"/>
        <v>20</v>
      </c>
      <c r="IO155" s="9">
        <f>IF(ISNA(MATCH(ratings!$A155,tournaments!IA$2:IA$33,0)),0,(INDEX(tournaments!IB$2:IB$33,MATCH(ratings!$A155,tournaments!IA$2:IA$33,0))))</f>
        <v>0</v>
      </c>
      <c r="IP155" s="3">
        <f>IF(ISNA(MATCH(ratings!$A155,tournaments!IA$2:IA$33,0)),0,(INDEX(tournaments!IC$2:IC$33,MATCH(ratings!$A155,tournaments!IA$2:IA$33,0))))</f>
        <v>0</v>
      </c>
      <c r="IQ155" s="6">
        <f t="shared" si="2095"/>
        <v>20</v>
      </c>
      <c r="IR155" s="9">
        <f>IF(ISNA(MATCH(ratings!$A155,tournaments!ID$2:ID$33,0)),0,(INDEX(tournaments!IE$2:IE$33,MATCH(ratings!$A155,tournaments!ID$2:ID$33,0))))</f>
        <v>0</v>
      </c>
      <c r="IS155" s="3">
        <f>IF(ISNA(MATCH(ratings!$A155,tournaments!ID$2:ID$33,0)),0,(INDEX(tournaments!IF$2:IF$33,MATCH(ratings!$A155,tournaments!ID$2:ID$33,0))))</f>
        <v>0</v>
      </c>
      <c r="IT155" s="6">
        <f t="shared" si="2096"/>
        <v>20</v>
      </c>
      <c r="IU155" s="6">
        <f>parameters!$B$3*parameters!$B$2+(1-parameters!$B$3)*ratings!IT155</f>
        <v>20</v>
      </c>
      <c r="IV155" s="9">
        <f>IF(ISNA(MATCH(ratings!$A155,tournaments!IG$2:IG$33,0)),0,(INDEX(tournaments!IH$2:IH$33,MATCH(ratings!$A155,tournaments!IG$2:IG$33,0))))</f>
        <v>0</v>
      </c>
      <c r="IW155" s="3">
        <f>IF(ISNA(MATCH(ratings!$A155,tournaments!IG$2:IG$33,0)),0,(INDEX(tournaments!II$2:II$33,MATCH(ratings!$A155,tournaments!IG$2:IG$33,0))))</f>
        <v>0</v>
      </c>
      <c r="IX155" s="6">
        <f t="shared" si="2097"/>
        <v>20</v>
      </c>
      <c r="IY155" s="9">
        <f>IF(ISNA(MATCH(ratings!$A155,tournaments!IJ$2:IJ$33,0)),0,(INDEX(tournaments!IK$2:IK$33,MATCH(ratings!$A155,tournaments!IJ$2:IJ$33,0))))</f>
        <v>0</v>
      </c>
      <c r="IZ155" s="3">
        <f>IF(ISNA(MATCH(ratings!$A155,tournaments!IJ$2:IJ$33,0)),0,(INDEX(tournaments!IL$2:IL$33,MATCH(ratings!$A155,tournaments!IJ$2:IJ$33,0))))</f>
        <v>0</v>
      </c>
      <c r="JA155" s="6">
        <f t="shared" si="2098"/>
        <v>20</v>
      </c>
      <c r="JB155" s="9">
        <f>IF(ISNA(MATCH(ratings!$A155,tournaments!IM$2:IM$33,0)),0,(INDEX(tournaments!IN$2:IN$33,MATCH(ratings!$A155,tournaments!IM$2:IM$33,0))))</f>
        <v>0</v>
      </c>
      <c r="JC155" s="3">
        <f>IF(ISNA(MATCH(ratings!$A155,tournaments!IM$2:IM$33,0)),0,(INDEX(tournaments!IO$2:IO$33,MATCH(ratings!$A155,tournaments!IM$2:IM$33,0))))</f>
        <v>0</v>
      </c>
      <c r="JD155" s="6">
        <f t="shared" si="2099"/>
        <v>20</v>
      </c>
      <c r="JE155" s="9">
        <f>IF(ISNA(MATCH(ratings!$A155,tournaments!IP$2:IP$33,0)),0,(INDEX(tournaments!IQ$2:IQ$33,MATCH(ratings!$A155,tournaments!IP$2:IP$33,0))))</f>
        <v>0</v>
      </c>
      <c r="JF155" s="3">
        <f>IF(ISNA(MATCH(ratings!$A155,tournaments!IP$2:IP$33,0)),0,(INDEX(tournaments!IR$2:IR$33,MATCH(ratings!$A155,tournaments!IP$2:IP$33,0))))</f>
        <v>0</v>
      </c>
      <c r="JG155" s="6">
        <f t="shared" si="2100"/>
        <v>20</v>
      </c>
      <c r="JH155" s="9">
        <f>IF(ISNA(MATCH(ratings!$A155,tournaments!IS$2:IS$33,0)),0,(INDEX(tournaments!IT$2:IT$33,MATCH(ratings!$A155,tournaments!IS$2:IS$33,0))))</f>
        <v>0</v>
      </c>
      <c r="JI155" s="3">
        <f>IF(ISNA(MATCH(ratings!$A155,tournaments!IS$2:IS$33,0)),0,(INDEX(tournaments!IU$2:IU$33,MATCH(ratings!$A155,tournaments!IS$2:IS$33,0))))</f>
        <v>0</v>
      </c>
      <c r="JJ155" s="6">
        <f t="shared" si="2101"/>
        <v>20</v>
      </c>
      <c r="JK155" s="9">
        <f>IF(ISNA(MATCH(ratings!$A155,tournaments!IV$2:IV$33,0)),0,(INDEX(tournaments!IW$2:IW$33,MATCH(ratings!$A155,tournaments!IV$2:IV$33,0))))</f>
        <v>0</v>
      </c>
      <c r="JL155" s="3">
        <f>IF(ISNA(MATCH(ratings!$A155,tournaments!IV$2:IV$33,0)),0,(INDEX(tournaments!IX$2:IX$33,MATCH(ratings!$A155,tournaments!IV$2:IV$33,0))))</f>
        <v>0</v>
      </c>
      <c r="JM155" s="6">
        <f t="shared" si="2102"/>
        <v>20</v>
      </c>
      <c r="JN155" s="9"/>
      <c r="JO155" s="3"/>
      <c r="JP155" s="6">
        <f t="shared" si="2103"/>
        <v>20</v>
      </c>
      <c r="JQ155" s="6">
        <f>parameters!$B$3*parameters!$B$2+(1-parameters!$B$3)*ratings!JP155</f>
        <v>20</v>
      </c>
      <c r="JR155" s="9">
        <f>IF(ISNA(MATCH(ratings!$A155,tournaments!JC$2:JC$33,0)),0,(INDEX(tournaments!JD$2:JD$33,MATCH(ratings!$A155,tournaments!JC$2:JC$33,0))))</f>
        <v>0</v>
      </c>
      <c r="JS155" s="3">
        <f>IF(ISNA(MATCH(ratings!$A155,tournaments!JC$2:JC$33,0)),0,(INDEX(tournaments!JE$2:JE$33,MATCH(ratings!$A155,tournaments!JC$2:JC$33,0))))</f>
        <v>0</v>
      </c>
      <c r="JT155" s="6">
        <f t="shared" si="2104"/>
        <v>20</v>
      </c>
      <c r="JU155" s="9">
        <f>IF(ISNA(MATCH(ratings!$A155,tournaments!JF$2:JF$33,0)),0,(INDEX(tournaments!JG$2:JG$33,MATCH(ratings!$A155,tournaments!JF$2:JF$33,0))))</f>
        <v>0</v>
      </c>
      <c r="JV155" s="3">
        <f>IF(ISNA(MATCH(ratings!$A155,tournaments!JF$2:JF$33,0)),0,(INDEX(tournaments!JH$2:JH$33,MATCH(ratings!$A155,tournaments!JF$2:JF$33,0))))</f>
        <v>0</v>
      </c>
      <c r="JW155" s="6">
        <f t="shared" si="2105"/>
        <v>20</v>
      </c>
      <c r="JX155" s="9">
        <f>IF(ISNA(MATCH(ratings!$A155,tournaments!JI$2:JI$33,0)),0,(INDEX(tournaments!JJ$2:JJ$33,MATCH(ratings!$A155,tournaments!JI$2:JI$33,0))))</f>
        <v>0</v>
      </c>
      <c r="JY155" s="3">
        <f>IF(ISNA(MATCH(ratings!$A155,tournaments!JI$2:JI$33,0)),0,(INDEX(tournaments!JK$2:JK$33,MATCH(ratings!$A155,tournaments!JI$2:JI$33,0))))</f>
        <v>0</v>
      </c>
      <c r="JZ155" s="6">
        <f t="shared" si="2106"/>
        <v>20</v>
      </c>
      <c r="KA155" s="9">
        <f>IF(ISNA(MATCH(ratings!$A155,tournaments!JL$2:JL$33,0)),0,(INDEX(tournaments!JM$2:JM$33,MATCH(ratings!$A155,tournaments!JL$2:JL$33,0))))</f>
        <v>0</v>
      </c>
      <c r="KB155" s="3">
        <f>IF(ISNA(MATCH(ratings!$A155,tournaments!JL$2:JL$33,0)),0,(INDEX(tournaments!JN$2:JN$33,MATCH(ratings!$A155,tournaments!JL$2:JL$33,0))))</f>
        <v>0</v>
      </c>
      <c r="KC155" s="6">
        <f t="shared" si="2107"/>
        <v>20</v>
      </c>
      <c r="KD155" s="9">
        <f>IF(ISNA(MATCH(ratings!$A155,tournaments!JO$2:JO$33,0)),0,(INDEX(tournaments!JP$2:JP$33,MATCH(ratings!$A155,tournaments!JO$2:JO$33,0))))</f>
        <v>0</v>
      </c>
      <c r="KE155" s="3">
        <f>IF(ISNA(MATCH(ratings!$A155,tournaments!JO$2:JO$33,0)),0,(INDEX(tournaments!JQ$2:JQ$33,MATCH(ratings!$A155,tournaments!JO$2:JO$33,0))))</f>
        <v>0</v>
      </c>
      <c r="KF155" s="6">
        <f t="shared" si="2108"/>
        <v>20</v>
      </c>
      <c r="KG155" s="9">
        <f>IF(ISNA(MATCH(ratings!$A155,tournaments!JR$2:JR$33,0)),0,(INDEX(tournaments!JS$2:JS$33,MATCH(ratings!$A155,tournaments!JR$2:JR$33,0))))</f>
        <v>0</v>
      </c>
      <c r="KH155" s="3">
        <f>IF(ISNA(MATCH(ratings!$A155,tournaments!JR$2:JR$33,0)),0,(INDEX(tournaments!JT$2:JT$33,MATCH(ratings!$A155,tournaments!JR$2:JR$33,0))))</f>
        <v>0</v>
      </c>
      <c r="KI155" s="6">
        <f t="shared" si="2109"/>
        <v>20</v>
      </c>
      <c r="KJ155" s="6">
        <f>parameters!$B$3*parameters!$B$2+(1-parameters!$B$3)*ratings!KI155</f>
        <v>20</v>
      </c>
      <c r="KK155" s="9">
        <f>IF(ISNA(MATCH(ratings!$A155,tournaments!JU$2:JU$33,0)),0,(INDEX(tournaments!JV$2:JV$33,MATCH(ratings!$A155,tournaments!JU$2:JU$33,0))))</f>
        <v>0</v>
      </c>
      <c r="KL155" s="3">
        <f>IF(ISNA(MATCH(ratings!$A155,tournaments!JU$2:JU$33,0)),0,(INDEX(tournaments!JW$2:JW$33,MATCH(ratings!$A155,tournaments!JU$2:JU$33,0))))</f>
        <v>0</v>
      </c>
      <c r="KM155" s="6">
        <f t="shared" si="2110"/>
        <v>20</v>
      </c>
      <c r="KN155" s="9">
        <f>IF(ISNA(MATCH(ratings!$A155,tournaments!JX$2:JX$33,0)),0,(INDEX(tournaments!JY$2:JY$33,MATCH(ratings!$A155,tournaments!JX$2:JX$33,0))))</f>
        <v>0</v>
      </c>
      <c r="KO155" s="3">
        <f>IF(ISNA(MATCH(ratings!$A155,tournaments!JX$2:JX$33,0)),0,(INDEX(tournaments!JZ$2:JZ$33,MATCH(ratings!$A155,tournaments!JX$2:JX$33,0))))</f>
        <v>0</v>
      </c>
      <c r="KP155" s="6">
        <f t="shared" si="2111"/>
        <v>20</v>
      </c>
      <c r="KQ155" s="9">
        <f>IF(ISNA(MATCH(ratings!$A155,tournaments!KA$2:KA$33,0)),0,(INDEX(tournaments!KB$2:KB$33,MATCH(ratings!$A155,tournaments!KA$2:KA$33,0))))</f>
        <v>0</v>
      </c>
      <c r="KR155" s="3">
        <f>IF(ISNA(MATCH(ratings!$A155,tournaments!KA$2:KA$33,0)),0,(INDEX(tournaments!KC$2:KC$33,MATCH(ratings!$A155,tournaments!KA$2:KA$33,0))))</f>
        <v>0</v>
      </c>
      <c r="KS155" s="6">
        <f t="shared" si="2112"/>
        <v>20</v>
      </c>
      <c r="KT155" s="9">
        <f>IF(ISNA(MATCH(ratings!$A155,tournaments!KD$2:KD$33,0)),0,(INDEX(tournaments!KE$2:KE$33,MATCH(ratings!$A155,tournaments!KD$2:KD$33,0))))</f>
        <v>0</v>
      </c>
      <c r="KU155" s="3">
        <f>IF(ISNA(MATCH(ratings!$A155,tournaments!KD$2:KD$33,0)),0,(INDEX(tournaments!KF$2:KF$33,MATCH(ratings!$A155,tournaments!KD$2:KD$33,0))))</f>
        <v>0</v>
      </c>
      <c r="KV155" s="6">
        <f t="shared" si="2113"/>
        <v>20</v>
      </c>
      <c r="KW155" s="9">
        <f>IF(ISNA(MATCH(ratings!$A155,tournaments!KG$2:KG$33,0)),0,(INDEX(tournaments!KH$2:KH$33,MATCH(ratings!$A155,tournaments!KG$2:KG$33,0))))</f>
        <v>0.20837416464948155</v>
      </c>
      <c r="KX155" s="3">
        <f>IF(ISNA(MATCH(ratings!$A155,tournaments!KG$2:KG$33,0)),0,(INDEX(tournaments!KI$2:KI$33,MATCH(ratings!$A155,tournaments!KG$2:KG$33,0))))</f>
        <v>0</v>
      </c>
      <c r="KY155" s="6">
        <f t="shared" si="2114"/>
        <v>15.832516707010369</v>
      </c>
      <c r="KZ155" s="9">
        <f>IF(ISNA(MATCH(ratings!$A155,tournaments!KJ$2:KJ$33,0)),0,(INDEX(tournaments!KK$2:KK$33,MATCH(ratings!$A155,tournaments!KJ$2:KJ$33,0))))</f>
        <v>0</v>
      </c>
      <c r="LA155" s="3">
        <f>IF(ISNA(MATCH(ratings!$A155,tournaments!KJ$2:KJ$33,0)),0,(INDEX(tournaments!KL$2:KL$33,MATCH(ratings!$A155,tournaments!KJ$2:KJ$33,0))))</f>
        <v>0</v>
      </c>
      <c r="LB155" s="6">
        <f t="shared" si="2115"/>
        <v>15.832516707010369</v>
      </c>
      <c r="LC155" s="6">
        <f>parameters!$B$3*parameters!$B$2+(1-parameters!$B$3)*ratings!LB155</f>
        <v>16.249265036309332</v>
      </c>
      <c r="LD155" s="9">
        <f>IF(ISNA(MATCH(ratings!$A155,tournaments!KN$2:KN$33,0)),0,(INDEX(tournaments!KO$2:KO$33,MATCH(ratings!$A155,tournaments!KN$2:KN$33,0))))</f>
        <v>0</v>
      </c>
      <c r="LE155" s="3">
        <f>IF(ISNA(MATCH(ratings!$A155,tournaments!KN$2:KN$33,0)),0,(INDEX(tournaments!KP$2:KP$33,MATCH(ratings!$A155,tournaments!KN$2:KN$33,0))))</f>
        <v>0</v>
      </c>
      <c r="LF155" s="6">
        <f t="shared" si="2116"/>
        <v>16.249265036309332</v>
      </c>
      <c r="LG155" s="9">
        <f>IF(ISNA(MATCH(ratings!$A155,tournaments!KQ$2:KQ$33,0)),0,(INDEX(tournaments!KR$2:KR$33,MATCH(ratings!$A155,tournaments!KQ$2:KQ$33,0))))</f>
        <v>0</v>
      </c>
      <c r="LH155" s="3">
        <f>IF(ISNA(MATCH(ratings!$A155,tournaments!KQ$2:KQ$33,0)),0,(INDEX(tournaments!KS$2:KS$33,MATCH(ratings!$A155,tournaments!KQ$2:KQ$33,0))))</f>
        <v>0</v>
      </c>
      <c r="LI155" s="6">
        <f t="shared" si="2117"/>
        <v>16.249265036309332</v>
      </c>
      <c r="LJ155" s="9">
        <f>IF(ISNA(MATCH(ratings!$A155,tournaments!KT$2:KT$33,0)),0,(INDEX(tournaments!KU$2:KU$33,MATCH(ratings!$A155,tournaments!KT$2:KT$33,0))))</f>
        <v>0</v>
      </c>
      <c r="LK155" s="3">
        <f>IF(ISNA(MATCH(ratings!$A155,tournaments!KT$2:KT$33,0)),0,(INDEX(tournaments!KV$2:KV$33,MATCH(ratings!$A155,tournaments!KT$2:KT$33,0))))</f>
        <v>0</v>
      </c>
      <c r="LL155" s="6">
        <f t="shared" si="2118"/>
        <v>16.249265036309332</v>
      </c>
      <c r="LM155" s="9">
        <f>IF(ISNA(MATCH(ratings!$A155,tournaments!KW$2:KW$33,0)),0,(INDEX(tournaments!KX$2:KX$33,MATCH(ratings!$A155,tournaments!KW$2:KW$33,0))))</f>
        <v>0</v>
      </c>
      <c r="LN155" s="3">
        <f>IF(ISNA(MATCH(ratings!$A155,tournaments!KW$2:KW$33,0)),0,(INDEX(tournaments!KY$2:KY$33,MATCH(ratings!$A155,tournaments!KW$2:KW$33,0))))</f>
        <v>0</v>
      </c>
      <c r="LO155" s="6">
        <f t="shared" si="2119"/>
        <v>16.249265036309332</v>
      </c>
      <c r="LP155" s="9">
        <f>IF(ISNA(MATCH(ratings!$A155,tournaments!KZ$2:KZ$33,0)),0,(INDEX(tournaments!LA$2:LA$33,MATCH(ratings!$A155,tournaments!KZ$2:KZ$33,0))))</f>
        <v>0</v>
      </c>
      <c r="LQ155" s="3">
        <f>IF(ISNA(MATCH(ratings!$A155,tournaments!KZ$2:KZ$33,0)),0,(INDEX(tournaments!LB$2:LB$33,MATCH(ratings!$A155,tournaments!KZ$2:KZ$33,0))))</f>
        <v>0</v>
      </c>
      <c r="LR155" s="6">
        <f t="shared" si="2120"/>
        <v>16.249265036309332</v>
      </c>
      <c r="LS155" s="9">
        <f>IF(ISNA(MATCH(ratings!$A155,tournaments!LC$2:LC$33,0)),0,(INDEX(tournaments!LD$2:LD$33,MATCH(ratings!$A155,tournaments!LC$2:LC$33,0))))</f>
        <v>0</v>
      </c>
      <c r="LT155" s="3">
        <f>IF(ISNA(MATCH(ratings!$A155,tournaments!LC$2:LC$33,0)),0,(INDEX(tournaments!LE$2:LE$33,MATCH(ratings!$A155,tournaments!LC$2:LC$33,0))))</f>
        <v>0</v>
      </c>
      <c r="LU155" s="6">
        <f t="shared" si="2121"/>
        <v>16.249265036309332</v>
      </c>
      <c r="LV155" s="6">
        <f>parameters!$B$3*parameters!$B$2+(1-parameters!$B$3)*ratings!LU155</f>
        <v>16.624338532678401</v>
      </c>
      <c r="LW155" s="9">
        <f>IF(ISNA(MATCH(ratings!$A155,tournaments!LF$2:LF$33,0)),0,(INDEX(tournaments!LG$2:LG$33,MATCH(ratings!$A155,tournaments!LF$2:LF$33,0))))</f>
        <v>0</v>
      </c>
      <c r="LX155" s="3">
        <f>IF(ISNA(MATCH(ratings!$A155,tournaments!LF$2:LF$33,0)),0,(INDEX(tournaments!LH$2:LH$33,MATCH(ratings!$A155,tournaments!LF$2:LF$33,0))))</f>
        <v>0</v>
      </c>
      <c r="LY155" s="6">
        <f t="shared" si="2122"/>
        <v>16.624338532678401</v>
      </c>
      <c r="LZ155" s="9">
        <f>IF(ISNA(MATCH(ratings!$A155,tournaments!LI$2:LI$33,0)),0,(INDEX(tournaments!LJ$2:LJ$33,MATCH(ratings!$A155,tournaments!LI$2:LI$33,0))))</f>
        <v>0</v>
      </c>
      <c r="MA155" s="3">
        <f>IF(ISNA(MATCH(ratings!$A155,tournaments!LI$2:LI$33,0)),0,(INDEX(tournaments!LK$2:LK$33,MATCH(ratings!$A155,tournaments!LI$2:LI$33,0))))</f>
        <v>0</v>
      </c>
      <c r="MB155" s="6">
        <f t="shared" si="2123"/>
        <v>16.624338532678401</v>
      </c>
      <c r="MC155" s="9">
        <f>IF(ISNA(MATCH(ratings!$A155,tournaments!LL$2:LL$33,0)),0,(INDEX(tournaments!LM$2:LM$33,MATCH(ratings!$A155,tournaments!LL$2:LL$33,0))))</f>
        <v>0</v>
      </c>
      <c r="MD155" s="3">
        <f>IF(ISNA(MATCH(ratings!$A155,tournaments!LL$2:LL$33,0)),0,(INDEX(tournaments!LN$2:LN$33,MATCH(ratings!$A155,tournaments!LL$2:LL$33,0))))</f>
        <v>0</v>
      </c>
      <c r="ME155" s="6">
        <f t="shared" si="2124"/>
        <v>16.624338532678401</v>
      </c>
      <c r="MF155" s="6">
        <f>parameters!$B$3*parameters!$B$2+(1-parameters!$B$3)*ratings!ME155</f>
        <v>16.961904679410559</v>
      </c>
      <c r="MG155" s="9">
        <f>IF(ISNA(MATCH(ratings!$A155,tournaments!LO$2:LO$33,0)),0,(INDEX(tournaments!LP$2:LP$33,MATCH(ratings!$A155,tournaments!LO$2:LO$33,0))))</f>
        <v>0</v>
      </c>
      <c r="MH155" s="3">
        <f>IF(ISNA(MATCH(ratings!$A155,tournaments!LO$2:LO$33,0)),0,(INDEX(tournaments!LQ$2:LQ$33,MATCH(ratings!$A155,tournaments!LO$2:LO$33,0))))</f>
        <v>0</v>
      </c>
      <c r="MI155" s="6">
        <f t="shared" si="2125"/>
        <v>16.961904679410559</v>
      </c>
      <c r="MJ155" s="9">
        <f>IF(ISNA(MATCH(ratings!$A155,tournaments!LR$2:LR$33,0)),0,(INDEX(tournaments!LS$2:LS$33,MATCH(ratings!$A155,tournaments!LR$2:LR$33,0))))</f>
        <v>0</v>
      </c>
      <c r="MK155" s="3">
        <f>IF(ISNA(MATCH(ratings!$A155,tournaments!LR$2:LR$33,0)),0,(INDEX(tournaments!LT$2:LT$33,MATCH(ratings!$A155,tournaments!LR$2:LR$33,0))))</f>
        <v>0</v>
      </c>
      <c r="ML155" s="6">
        <f t="shared" si="2126"/>
        <v>16.961904679410559</v>
      </c>
      <c r="MM155" s="9">
        <f>IF(ISNA(MATCH(ratings!$A155,tournaments!LU$2:LU$33,0)),0,(INDEX(tournaments!LV$2:LV$33,MATCH(ratings!$A155,tournaments!LU$2:LU$33,0))))</f>
        <v>0</v>
      </c>
      <c r="MN155" s="3">
        <f>IF(ISNA(MATCH(ratings!$A155,tournaments!LU$2:LU$33,0)),0,(INDEX(tournaments!LW$2:LW$33,MATCH(ratings!$A155,tournaments!LU$2:LU$33,0))))</f>
        <v>0</v>
      </c>
      <c r="MO155" s="6">
        <f t="shared" si="2127"/>
        <v>16.961904679410559</v>
      </c>
      <c r="MP155" s="9">
        <f>IF(ISNA(MATCH(ratings!$A155,tournaments!LX$2:LX$33,0)),0,(INDEX(tournaments!LY$2:LY$33,MATCH(ratings!$A155,tournaments!LX$2:LX$33,0))))</f>
        <v>0</v>
      </c>
      <c r="MQ155" s="3">
        <f>IF(ISNA(MATCH(ratings!$A155,tournaments!LX$2:LX$33,0)),0,(INDEX(tournaments!LZ$2:LZ$33,MATCH(ratings!$A155,tournaments!LX$2:LX$33,0))))</f>
        <v>0</v>
      </c>
      <c r="MR155" s="6">
        <f t="shared" si="2128"/>
        <v>16.961904679410559</v>
      </c>
      <c r="MS155" s="9">
        <f>IF(ISNA(MATCH(ratings!$A155,tournaments!MA$2:MA$33,0)),0,(INDEX(tournaments!MB$2:MB$33,MATCH(ratings!$A155,tournaments!MA$2:MA$33,0))))</f>
        <v>0</v>
      </c>
      <c r="MT155" s="3">
        <f>IF(ISNA(MATCH(ratings!$A155,tournaments!MA$2:MA$33,0)),0,(INDEX(tournaments!MC$2:MC$33,MATCH(ratings!$A155,tournaments!MA$2:MA$33,0))))</f>
        <v>0</v>
      </c>
      <c r="MU155" s="6">
        <f t="shared" si="2129"/>
        <v>16.961904679410559</v>
      </c>
      <c r="MV155" s="6">
        <f>parameters!$B$3*parameters!$B$2+(1-parameters!$B$3)*ratings!MU155</f>
        <v>17.265714211469501</v>
      </c>
      <c r="MW155" s="6">
        <f>parameters!$B$3*parameters!$B$2+(1-parameters!$B$3)*ratings!MV155</f>
        <v>17.539142790322551</v>
      </c>
      <c r="MX155" s="6">
        <f>parameters!$B$3*parameters!$B$2+(1-parameters!$B$3)*ratings!MW155</f>
        <v>17.785228511290295</v>
      </c>
      <c r="MY155" s="9">
        <f>IF(ISNA(MATCH(ratings!$A155,tournaments!MD$2:MD$33,0)),0,(INDEX(tournaments!ME$2:ME$33,MATCH(ratings!$A155,tournaments!MD$2:MD$33,0))))</f>
        <v>0</v>
      </c>
      <c r="MZ155" s="3">
        <f>IF(ISNA(MATCH(ratings!$A155,tournaments!MD$2:MD$33,0)),0,(INDEX(tournaments!MF$2:MF$33,MATCH(ratings!$A155,tournaments!MD$2:MD$33,0))))</f>
        <v>0</v>
      </c>
      <c r="NA155" s="6">
        <f t="shared" si="2130"/>
        <v>17.785228511290295</v>
      </c>
      <c r="NB155" s="9">
        <f>IF(ISNA(MATCH(ratings!$A155,tournaments!MG$2:MG$33,0)),0,(INDEX(tournaments!MH$2:MH$33,MATCH(ratings!$A155,tournaments!MG$2:MG$33,0))))</f>
        <v>0</v>
      </c>
      <c r="NC155" s="3">
        <f>IF(ISNA(MATCH(ratings!$A155,tournaments!MG$2:MG$33,0)),0,(INDEX(tournaments!MI$2:MI$33,MATCH(ratings!$A155,tournaments!MG$2:MG$33,0))))</f>
        <v>0</v>
      </c>
      <c r="ND155" s="6">
        <f t="shared" si="2131"/>
        <v>17.785228511290295</v>
      </c>
      <c r="NE155" s="9">
        <f>IF(ISNA(MATCH(ratings!$A155,tournaments!MJ$2:MJ$33,0)),0,(INDEX(tournaments!MK$2:MK$33,MATCH(ratings!$A155,tournaments!MJ$2:MJ$33,0))))</f>
        <v>0</v>
      </c>
      <c r="NF155" s="3">
        <f>IF(ISNA(MATCH(ratings!$A155,tournaments!MJ$2:MJ$33,0)),0,(INDEX(tournaments!ML$2:ML$33,MATCH(ratings!$A155,tournaments!MJ$2:MJ$33,0))))</f>
        <v>0</v>
      </c>
      <c r="NG155" s="6">
        <f t="shared" si="2132"/>
        <v>17.785228511290295</v>
      </c>
      <c r="NH155" s="9">
        <f>IF(ISNA(MATCH(ratings!$A155,tournaments!MM$2:MM$33,0)),0,(INDEX(tournaments!MN$2:MN$33,MATCH(ratings!$A155,tournaments!MM$2:MM$33,0))))</f>
        <v>0</v>
      </c>
      <c r="NI155" s="3">
        <f>IF(ISNA(MATCH(ratings!$A155,tournaments!MM$2:MM$33,0)),0,(INDEX(tournaments!MO$2:MO$33,MATCH(ratings!$A155,tournaments!MM$2:MM$33,0))))</f>
        <v>0</v>
      </c>
      <c r="NJ155" s="6">
        <f t="shared" si="2133"/>
        <v>17.785228511290295</v>
      </c>
      <c r="NK155" s="9">
        <f>IF(ISNA(MATCH(ratings!$A155,tournaments!MP$2:MP$33,0)),0,(INDEX(tournaments!MQ$2:MQ$33,MATCH(ratings!$A155,tournaments!MP$2:MP$33,0))))</f>
        <v>0</v>
      </c>
      <c r="NL155" s="3">
        <f>IF(ISNA(MATCH(ratings!$A155,tournaments!MP$2:MP$33,0)),0,(INDEX(tournaments!MR$2:MR$33,MATCH(ratings!$A155,tournaments!MP$2:MP$33,0))))</f>
        <v>0</v>
      </c>
      <c r="NM155" s="6">
        <f t="shared" si="2134"/>
        <v>17.785228511290295</v>
      </c>
      <c r="NN155" s="9">
        <f>IF(ISNA(MATCH(ratings!$A155,tournaments!MS$2:MS$33,0)),0,(INDEX(tournaments!MT$2:MT$33,MATCH(ratings!$A155,tournaments!MS$2:MS$33,0))))</f>
        <v>0</v>
      </c>
      <c r="NO155" s="3">
        <f>IF(ISNA(MATCH(ratings!$A155,tournaments!MS$2:MS$33,0)),0,(INDEX(tournaments!MU$2:MU$33,MATCH(ratings!$A155,tournaments!MS$2:MS$33,0))))</f>
        <v>0</v>
      </c>
      <c r="NP155" s="6">
        <f t="shared" si="2135"/>
        <v>17.785228511290295</v>
      </c>
      <c r="NQ155" s="6">
        <f>parameters!$B$3*parameters!$B$2+(1-parameters!$B$3)*ratings!NP155</f>
        <v>18.006705660161266</v>
      </c>
      <c r="NR155" s="9">
        <f>IF(ISNA(MATCH(ratings!$A155,tournaments!MV$2:MV$33,0)),0,(INDEX(tournaments!MW$2:MW$33,MATCH(ratings!$A155,tournaments!MV$2:MV$33,0))))</f>
        <v>0</v>
      </c>
      <c r="NS155" s="3">
        <f>IF(ISNA(MATCH(ratings!$A155,tournaments!MV$2:MV$33,0)),0,(INDEX(tournaments!MX$2:MX$33,MATCH(ratings!$A155,tournaments!MV$2:MV$33,0))))</f>
        <v>0</v>
      </c>
      <c r="NT155" s="6">
        <f t="shared" si="2136"/>
        <v>18.006705660161266</v>
      </c>
      <c r="NU155" s="9">
        <f>IF(ISNA(MATCH(ratings!$A155,tournaments!MY$2:MY$33,0)),0,(INDEX(tournaments!MZ$2:MZ$33,MATCH(ratings!$A155,tournaments!MY$2:MY$33,0))))</f>
        <v>0</v>
      </c>
      <c r="NV155" s="3">
        <f>IF(ISNA(MATCH(ratings!$A155,tournaments!MY$2:MY$33,0)),0,(INDEX(tournaments!NA$2:NA$33,MATCH(ratings!$A155,tournaments!MY$2:MY$33,0))))</f>
        <v>0</v>
      </c>
      <c r="NW155" s="6">
        <f t="shared" si="2137"/>
        <v>18.006705660161266</v>
      </c>
      <c r="NX155" s="9">
        <f>IF(ISNA(MATCH(ratings!$A155,tournaments!NB$2:NB$33,0)),0,(INDEX(tournaments!NC$2:NC$33,MATCH(ratings!$A155,tournaments!NB$2:NB$33,0))))</f>
        <v>0</v>
      </c>
      <c r="NY155" s="3">
        <f>IF(ISNA(MATCH(ratings!$A155,tournaments!NB$2:NB$33,0)),0,(INDEX(tournaments!ND$2:ND$33,MATCH(ratings!$A155,tournaments!NB$2:NB$33,0))))</f>
        <v>0</v>
      </c>
      <c r="NZ155" s="6">
        <f t="shared" si="2138"/>
        <v>18.006705660161266</v>
      </c>
      <c r="OA155" s="9">
        <f>IF(ISNA(MATCH(ratings!$A155,tournaments!NE$2:NE$33,0)),0,(INDEX(tournaments!NF$2:NF$33,MATCH(ratings!$A155,tournaments!NE$2:NE$33,0))))</f>
        <v>0</v>
      </c>
      <c r="OB155" s="3">
        <f>IF(ISNA(MATCH(ratings!$A155,tournaments!NE$2:NE$33,0)),0,(INDEX(tournaments!NG$2:NG$33,MATCH(ratings!$A155,tournaments!NE$2:NE$33,0))))</f>
        <v>0</v>
      </c>
      <c r="OC155" s="6">
        <f t="shared" si="2139"/>
        <v>18.006705660161266</v>
      </c>
      <c r="OD155" s="6">
        <f>parameters!$B$3*parameters!$B$2+(1-parameters!$B$3)*ratings!OC155</f>
        <v>18.20603509414514</v>
      </c>
      <c r="OE155" s="9">
        <f>IF(ISNA(MATCH(ratings!$A155,tournaments!NH$2:NH$33,0)),0,(INDEX(tournaments!NI$2:NI$33,MATCH(ratings!$A155,tournaments!NH$2:NH$33,0))))</f>
        <v>0</v>
      </c>
      <c r="OF155" s="3">
        <f>IF(ISNA(MATCH(ratings!$A155,tournaments!NH$2:NH$33,0)),0,(INDEX(tournaments!NJ$2:NJ$33,MATCH(ratings!$A155,tournaments!NH$2:NH$33,0))))</f>
        <v>0</v>
      </c>
      <c r="OG155" s="6">
        <f t="shared" si="1269"/>
        <v>18.20603509414514</v>
      </c>
      <c r="OH155" s="9">
        <f>IF(ISNA(MATCH(ratings!$A155,tournaments!NK$2:NK$33,0)),0,(INDEX(tournaments!NL$2:NL$33,MATCH(ratings!$A155,tournaments!NK$2:NK$33,0))))</f>
        <v>0</v>
      </c>
      <c r="OI155" s="3">
        <f>IF(ISNA(MATCH(ratings!$A155,tournaments!NK$2:NK$33,0)),0,(INDEX(tournaments!NM$2:NM$33,MATCH(ratings!$A155,tournaments!NK$2:NK$33,0))))</f>
        <v>0</v>
      </c>
      <c r="OJ155" s="6">
        <f t="shared" si="1270"/>
        <v>18.20603509414514</v>
      </c>
    </row>
    <row r="156" spans="1:400" x14ac:dyDescent="0.2">
      <c r="A156" t="s">
        <v>165</v>
      </c>
      <c r="B156" s="6">
        <f>parameters!$B$2</f>
        <v>20</v>
      </c>
      <c r="E156" s="6">
        <f t="shared" si="2017"/>
        <v>20</v>
      </c>
      <c r="F156" s="9">
        <f>IF(ISNA(MATCH(ratings!$A156,tournaments!D$2:D$33,0)),0,(INDEX(tournaments!E$2:E$33,MATCH(ratings!$A156,tournaments!D$2:D$33,0))))</f>
        <v>0</v>
      </c>
      <c r="G156" s="3">
        <f>IF(ISNA(MATCH(ratings!$A156,tournaments!D$2:D$33,0)),0,(INDEX(tournaments!F$2:F$33,MATCH(ratings!$A156,tournaments!D$2:D$33,0))))</f>
        <v>0</v>
      </c>
      <c r="H156" s="6">
        <f t="shared" si="2018"/>
        <v>20</v>
      </c>
      <c r="I156" s="9">
        <f>IF(ISNA(MATCH(ratings!$A156,tournaments!G$2:G$33,0)),0,(INDEX(tournaments!H$2:H$33,MATCH(ratings!$A156,tournaments!G$2:G$33,0))))</f>
        <v>0</v>
      </c>
      <c r="J156" s="3">
        <f>IF(ISNA(MATCH(ratings!$A156,tournaments!G$2:G$33,0)),0,(INDEX(tournaments!I$2:I$33,MATCH(ratings!$A156,tournaments!G$2:G$33,0))))</f>
        <v>0</v>
      </c>
      <c r="K156" s="6">
        <f t="shared" si="2019"/>
        <v>20</v>
      </c>
      <c r="L156" s="6">
        <f>parameters!$B$3*parameters!$B$2+(1-parameters!$B$3)*ratings!K156</f>
        <v>20</v>
      </c>
      <c r="M156" s="9">
        <f>IF(ISNA(MATCH(ratings!$A156,tournaments!J$2:J$33,0)),0,(INDEX(tournaments!K$2:K$33,MATCH(ratings!$A156,tournaments!J$2:J$33,0))))</f>
        <v>0</v>
      </c>
      <c r="N156" s="3">
        <f>IF(ISNA(MATCH(ratings!$A156,tournaments!J$2:J$33,0)),0,(INDEX(tournaments!L$2:L$33,MATCH(ratings!$A156,tournaments!J$2:J$33,0))))</f>
        <v>0</v>
      </c>
      <c r="O156" s="6">
        <f t="shared" si="2020"/>
        <v>20</v>
      </c>
      <c r="P156" s="6">
        <f>parameters!$B$3*parameters!$B$2+(1-parameters!$B$3)*ratings!O156</f>
        <v>20</v>
      </c>
      <c r="Q156" s="9">
        <f>IF(ISNA(MATCH(ratings!$A156,tournaments!M$2:M$33,0)),0,(INDEX(tournaments!N$2:N$33,MATCH(ratings!$A156,tournaments!M$2:M$33,0))))</f>
        <v>0</v>
      </c>
      <c r="R156" s="3">
        <f>IF(ISNA(MATCH(ratings!$A156,tournaments!M$2:M$33,0)),0,(INDEX(tournaments!O$2:O$33,MATCH(ratings!$A156,tournaments!M$2:M$33,0))))</f>
        <v>0</v>
      </c>
      <c r="S156" s="6">
        <f t="shared" si="2021"/>
        <v>20</v>
      </c>
      <c r="T156" s="9">
        <f>IF(ISNA(MATCH(ratings!$A156,tournaments!P$2:P$33,0)),0,(INDEX(tournaments!Q$2:Q$33,MATCH(ratings!$A156,tournaments!P$2:P$33,0))))</f>
        <v>0</v>
      </c>
      <c r="U156" s="3">
        <f>IF(ISNA(MATCH(ratings!$A156,tournaments!P$2:P$33,0)),0,(INDEX(tournaments!R$2:R$33,MATCH(ratings!$A156,tournaments!P$2:P$33,0))))</f>
        <v>0</v>
      </c>
      <c r="V156" s="6">
        <f t="shared" si="2022"/>
        <v>20</v>
      </c>
      <c r="W156" s="6">
        <f>parameters!$B$3*parameters!$B$2+(1-parameters!$B$3)*ratings!V156</f>
        <v>20</v>
      </c>
      <c r="X156" s="9">
        <f>IF(ISNA(MATCH(ratings!$A156,tournaments!S$2:S$33,0)),0,(INDEX(tournaments!T$2:T$33,MATCH(ratings!$A156,tournaments!S$2:S$33,0))))</f>
        <v>0</v>
      </c>
      <c r="Y156" s="3">
        <f>IF(ISNA(MATCH(ratings!$A156,tournaments!S$2:S$33,0)),0,(INDEX(tournaments!U$2:U$33,MATCH(ratings!$A156,tournaments!S$2:S$33,0))))</f>
        <v>0</v>
      </c>
      <c r="Z156" s="6">
        <f t="shared" si="2023"/>
        <v>20</v>
      </c>
      <c r="AA156" s="9">
        <f>IF(ISNA(MATCH(ratings!$A156,tournaments!V$2:V$33,0)),0,(INDEX(tournaments!W$2:W$33,MATCH(ratings!$A156,tournaments!V$2:V$33,0))))</f>
        <v>0</v>
      </c>
      <c r="AB156" s="3">
        <f>IF(ISNA(MATCH(ratings!$A156,tournaments!V$2:V$33,0)),0,(INDEX(tournaments!X$2:X$33,MATCH(ratings!$A156,tournaments!V$2:V$33,0))))</f>
        <v>0</v>
      </c>
      <c r="AC156" s="6">
        <f t="shared" si="2024"/>
        <v>20</v>
      </c>
      <c r="AD156" s="9">
        <f>IF(ISNA(MATCH(ratings!$A156,tournaments!Y$2:Y$33,0)),0,(INDEX(tournaments!Z$2:Z$33,MATCH(ratings!$A156,tournaments!Y$2:Y$33,0))))</f>
        <v>0</v>
      </c>
      <c r="AE156" s="3">
        <f>IF(ISNA(MATCH(ratings!$A156,tournaments!Y$2:Y$33,0)),0,(INDEX(tournaments!AA$2:AA$33,MATCH(ratings!$A156,tournaments!Y$2:Y$33,0))))</f>
        <v>0</v>
      </c>
      <c r="AF156" s="6">
        <f t="shared" si="2025"/>
        <v>20</v>
      </c>
      <c r="AG156" s="9">
        <f>IF(ISNA(MATCH(ratings!$A156,tournaments!AB$2:AB$33,0)),0,(INDEX(tournaments!AC$2:AC$33,MATCH(ratings!$A156,tournaments!AB$2:AB$33,0))))</f>
        <v>0</v>
      </c>
      <c r="AH156" s="3">
        <f>IF(ISNA(MATCH(ratings!$A156,tournaments!AB$2:AB$33,0)),0,(INDEX(tournaments!AD$2:AD$33,MATCH(ratings!$A156,tournaments!AB$2:AB$33,0))))</f>
        <v>0</v>
      </c>
      <c r="AI156" s="6">
        <f t="shared" si="2026"/>
        <v>20</v>
      </c>
      <c r="AJ156" s="9">
        <f>IF(ISNA(MATCH(ratings!$A156,tournaments!AE$2:AE$33,0)),0,(INDEX(tournaments!AF$2:AF$33,MATCH(ratings!$A156,tournaments!AE$2:AE$33,0))))</f>
        <v>0</v>
      </c>
      <c r="AK156" s="3">
        <f>IF(ISNA(MATCH(ratings!$A156,tournaments!AE$2:AE$33,0)),0,(INDEX(tournaments!AG$2:AG$33,MATCH(ratings!$A156,tournaments!AE$2:AE$33,0))))</f>
        <v>0</v>
      </c>
      <c r="AL156" s="6">
        <f t="shared" si="2027"/>
        <v>20</v>
      </c>
      <c r="AM156" s="9">
        <f>IF(ISNA(MATCH(ratings!$A156,tournaments!AH$2:AH$33,0)),0,(INDEX(tournaments!AI$2:AI$33,MATCH(ratings!$A156,tournaments!AH$2:AH$33,0))))</f>
        <v>0</v>
      </c>
      <c r="AN156" s="3">
        <f>IF(ISNA(MATCH(ratings!$A156,tournaments!AH$2:AH$33,0)),0,(INDEX(tournaments!AJ$2:AJ$33,MATCH(ratings!$A156,tournaments!AH$2:AH$33,0))))</f>
        <v>0</v>
      </c>
      <c r="AO156" s="6">
        <f t="shared" si="2028"/>
        <v>20</v>
      </c>
      <c r="AP156" s="9">
        <f>IF(ISNA(MATCH(ratings!$A156,tournaments!AK$2:AK$33,0)),0,(INDEX(tournaments!AL$2:AL$33,MATCH(ratings!$A156,tournaments!AK$2:AK$33,0))))</f>
        <v>0</v>
      </c>
      <c r="AQ156" s="3">
        <f>IF(ISNA(MATCH(ratings!$A156,tournaments!AK$2:AK$33,0)),0,(INDEX(tournaments!AM$2:AM$33,MATCH(ratings!$A156,tournaments!AK$2:AK$33,0))))</f>
        <v>0</v>
      </c>
      <c r="AR156" s="6">
        <f t="shared" si="2029"/>
        <v>20</v>
      </c>
      <c r="AS156" s="6">
        <f>parameters!$B$3*parameters!$B$2+(1-parameters!$B$3)*ratings!AR156</f>
        <v>20</v>
      </c>
      <c r="AT156" s="9">
        <f>IF(ISNA(MATCH(ratings!$A156,tournaments!AN$2:AN$33,0)),0,(INDEX(tournaments!AO$2:AO$33,MATCH(ratings!$A156,tournaments!AN$2:AN$33,0))))</f>
        <v>0</v>
      </c>
      <c r="AU156" s="3">
        <f>IF(ISNA(MATCH(ratings!$A156,tournaments!AN$2:AN$33,0)),0,(INDEX(tournaments!AP$2:AP$33,MATCH(ratings!$A156,tournaments!AN$2:AN$33,0))))</f>
        <v>0</v>
      </c>
      <c r="AV156" s="6">
        <f t="shared" si="2030"/>
        <v>20</v>
      </c>
      <c r="AW156" s="9">
        <f>IF(ISNA(MATCH(ratings!$A156,tournaments!AQ$2:AQ$33,0)),0,(INDEX(tournaments!AR$2:AR$33,MATCH(ratings!$A156,tournaments!AQ$2:AQ$33,0))))</f>
        <v>0</v>
      </c>
      <c r="AX156" s="3">
        <f>IF(ISNA(MATCH(ratings!$A156,tournaments!AQ$2:AQ$33,0)),0,(INDEX(tournaments!AS$2:AS$33,MATCH(ratings!$A156,tournaments!AQ$2:AQ$33,0))))</f>
        <v>0</v>
      </c>
      <c r="AY156" s="6">
        <f t="shared" si="2031"/>
        <v>20</v>
      </c>
      <c r="AZ156" s="9">
        <f>IF(ISNA(MATCH(ratings!$A156,tournaments!AT$2:AT$33,0)),0,(INDEX(tournaments!AU$2:AU$33,MATCH(ratings!$A156,tournaments!AT$2:AT$33,0))))</f>
        <v>0</v>
      </c>
      <c r="BA156" s="3">
        <f>IF(ISNA(MATCH(ratings!$A156,tournaments!AT$2:AT$33,0)),0,(INDEX(tournaments!AV$2:AV$33,MATCH(ratings!$A156,tournaments!AT$2:AT$33,0))))</f>
        <v>0</v>
      </c>
      <c r="BB156" s="6">
        <f t="shared" si="2032"/>
        <v>20</v>
      </c>
      <c r="BC156" s="9">
        <f>IF(ISNA(MATCH(ratings!$A156,tournaments!AW$2:AW$33,0)),0,(INDEX(tournaments!AX$2:AX$33,MATCH(ratings!$A156,tournaments!AW$2:AW$33,0))))</f>
        <v>0</v>
      </c>
      <c r="BD156" s="3">
        <f>IF(ISNA(MATCH(ratings!$A156,tournaments!AW$2:AW$33,0)),0,(INDEX(tournaments!AY$2:AY$33,MATCH(ratings!$A156,tournaments!AW$2:AW$33,0))))</f>
        <v>0</v>
      </c>
      <c r="BE156" s="6">
        <f t="shared" si="2033"/>
        <v>20</v>
      </c>
      <c r="BF156" s="9">
        <f>IF(ISNA(MATCH(ratings!$A156,tournaments!AZ$2:AZ$33,0)),0,(INDEX(tournaments!BA$2:BA$33,MATCH(ratings!$A156,tournaments!AZ$2:AZ$33,0))))</f>
        <v>0</v>
      </c>
      <c r="BG156" s="3">
        <f>IF(ISNA(MATCH(ratings!$A156,tournaments!AZ$2:AZ$33,0)),0,(INDEX(tournaments!BB$2:BB$33,MATCH(ratings!$A156,tournaments!AZ$2:AZ$33,0))))</f>
        <v>0</v>
      </c>
      <c r="BH156" s="6">
        <f t="shared" si="2034"/>
        <v>20</v>
      </c>
      <c r="BI156" s="9">
        <f>IF(ISNA(MATCH(ratings!$A156,tournaments!BC$2:BC$33,0)),0,(INDEX(tournaments!BD$2:BD$33,MATCH(ratings!$A156,tournaments!BC$2:BC$33,0))))</f>
        <v>0</v>
      </c>
      <c r="BJ156" s="3">
        <f>IF(ISNA(MATCH(ratings!$A156,tournaments!BC$2:BC$33,0)),0,(INDEX(tournaments!BE$2:BE$33,MATCH(ratings!$A156,tournaments!BC$2:BC$33,0))))</f>
        <v>0</v>
      </c>
      <c r="BK156" s="6">
        <f t="shared" si="2035"/>
        <v>20</v>
      </c>
      <c r="BL156" s="9">
        <f>IF(ISNA(MATCH(ratings!$A156,tournaments!BF$2:BF$33,0)),0,(INDEX(tournaments!BG$2:BG$33,MATCH(ratings!$A156,tournaments!BF$2:BF$33,0))))</f>
        <v>0</v>
      </c>
      <c r="BM156" s="3">
        <f>IF(ISNA(MATCH(ratings!$A156,tournaments!BF$2:BF$33,0)),0,(INDEX(tournaments!BH$2:BH$33,MATCH(ratings!$A156,tournaments!BF$2:BF$33,0))))</f>
        <v>0</v>
      </c>
      <c r="BN156" s="6">
        <f t="shared" si="2036"/>
        <v>20</v>
      </c>
      <c r="BO156" s="6">
        <f>parameters!$B$3*parameters!$B$2+(1-parameters!$B$3)*ratings!BN156</f>
        <v>20</v>
      </c>
      <c r="BP156" s="9">
        <f>IF(ISNA(MATCH(ratings!$A156,tournaments!BI$2:BI$33,0)),0,(INDEX(tournaments!BJ$2:BJ$33,MATCH(ratings!$A156,tournaments!BI$2:BI$33,0))))</f>
        <v>0</v>
      </c>
      <c r="BQ156" s="3">
        <f>IF(ISNA(MATCH(ratings!$A156,tournaments!BI$2:BI$33,0)),0,(INDEX(tournaments!BK$2:BK$33,MATCH(ratings!$A156,tournaments!BI$2:BI$33,0))))</f>
        <v>0</v>
      </c>
      <c r="BR156" s="6">
        <f t="shared" si="2037"/>
        <v>20</v>
      </c>
      <c r="BS156" s="9">
        <f>IF(ISNA(MATCH(ratings!$A156,tournaments!BL$2:BL$33,0)),0,(INDEX(tournaments!BM$2:BM$33,MATCH(ratings!$A156,tournaments!BL$2:BL$33,0))))</f>
        <v>0</v>
      </c>
      <c r="BT156" s="3">
        <f>IF(ISNA(MATCH(ratings!$A156,tournaments!BL$2:BL$33,0)),0,(INDEX(tournaments!BN$2:BN$33,MATCH(ratings!$A156,tournaments!BL$2:BL$33,0))))</f>
        <v>0</v>
      </c>
      <c r="BU156" s="6">
        <f t="shared" si="2038"/>
        <v>20</v>
      </c>
      <c r="BV156" s="9">
        <f>IF(ISNA(MATCH(ratings!$A156,tournaments!BO$2:BO$33,0)),0,(INDEX(tournaments!BP$2:BP$33,MATCH(ratings!$A156,tournaments!BO$2:BO$33,0))))</f>
        <v>0</v>
      </c>
      <c r="BW156" s="3">
        <f>IF(ISNA(MATCH(ratings!$A156,tournaments!BO$2:BO$33,0)),0,(INDEX(tournaments!BQ$2:BQ$33,MATCH(ratings!$A156,tournaments!BO$2:BO$33,0))))</f>
        <v>0</v>
      </c>
      <c r="BX156" s="6">
        <f t="shared" si="2039"/>
        <v>20</v>
      </c>
      <c r="BY156" s="9">
        <f>IF(ISNA(MATCH(ratings!$A156,tournaments!BR$2:BR$33,0)),0,(INDEX(tournaments!BS$2:BS$33,MATCH(ratings!$A156,tournaments!BR$2:BR$33,0))))</f>
        <v>0</v>
      </c>
      <c r="BZ156" s="3">
        <f>IF(ISNA(MATCH(ratings!$A156,tournaments!BR$2:BR$33,0)),0,(INDEX(tournaments!BT$2:BT$33,MATCH(ratings!$A156,tournaments!BR$2:BR$33,0))))</f>
        <v>0</v>
      </c>
      <c r="CA156" s="6">
        <f t="shared" si="2040"/>
        <v>20</v>
      </c>
      <c r="CB156" s="9">
        <f>IF(ISNA(MATCH(ratings!$A156,tournaments!BU$2:BU$33,0)),0,(INDEX(tournaments!BV$2:BV$33,MATCH(ratings!$A156,tournaments!BU$2:BU$33,0))))</f>
        <v>0</v>
      </c>
      <c r="CC156" s="3">
        <f>IF(ISNA(MATCH(ratings!$A156,tournaments!BU$2:BU$33,0)),0,(INDEX(tournaments!BW$2:BW$33,MATCH(ratings!$A156,tournaments!BU$2:BU$33,0))))</f>
        <v>0</v>
      </c>
      <c r="CD156" s="6">
        <f t="shared" si="2041"/>
        <v>20</v>
      </c>
      <c r="CE156" s="9">
        <f>IF(ISNA(MATCH(ratings!$A156,tournaments!BX$2:BX$33,0)),0,(INDEX(tournaments!BY$2:BY$33,MATCH(ratings!$A156,tournaments!BX$2:BX$33,0))))</f>
        <v>0</v>
      </c>
      <c r="CF156" s="3">
        <f>IF(ISNA(MATCH(ratings!$A156,tournaments!BX$2:BX$33,0)),0,(INDEX(tournaments!BZ$2:BZ$33,MATCH(ratings!$A156,tournaments!BX$2:BX$33,0))))</f>
        <v>0</v>
      </c>
      <c r="CG156" s="6">
        <f t="shared" si="2042"/>
        <v>20</v>
      </c>
      <c r="CH156" s="9">
        <f>IF(ISNA(MATCH(ratings!$A156,tournaments!CA$2:CA$33,0)),0,(INDEX(tournaments!CB$2:CB$33,MATCH(ratings!$A156,tournaments!CA$2:CA$33,0))))</f>
        <v>0</v>
      </c>
      <c r="CI156" s="3">
        <f>IF(ISNA(MATCH(ratings!$A156,tournaments!CA$2:CA$33,0)),0,(INDEX(tournaments!CC$2:CC$33,MATCH(ratings!$A156,tournaments!CA$2:CA$33,0))))</f>
        <v>0</v>
      </c>
      <c r="CJ156" s="6">
        <f t="shared" si="2043"/>
        <v>20</v>
      </c>
      <c r="CK156" s="9">
        <f>IF(ISNA(MATCH(ratings!$A156,tournaments!CD$2:CD$33,0)),0,(INDEX(tournaments!CE$2:CE$33,MATCH(ratings!$A156,tournaments!CD$2:CD$33,0))))</f>
        <v>0</v>
      </c>
      <c r="CL156" s="3">
        <f>IF(ISNA(MATCH(ratings!$A156,tournaments!CD$2:CD$33,0)),0,(INDEX(tournaments!CF$2:CF$33,MATCH(ratings!$A156,tournaments!CD$2:CD$33,0))))</f>
        <v>0</v>
      </c>
      <c r="CM156" s="6">
        <f t="shared" si="2044"/>
        <v>20</v>
      </c>
      <c r="CN156" s="6">
        <f>parameters!$B$3*parameters!$B$2+(1-parameters!$B$3)*ratings!CM156</f>
        <v>20</v>
      </c>
      <c r="CO156" s="9">
        <f>IF(ISNA(MATCH(ratings!$A156,tournaments!CG$2:CG$33,0)),0,(INDEX(tournaments!CH$2:CH$33,MATCH(ratings!$A156,tournaments!CG$2:CG$33,0))))</f>
        <v>0</v>
      </c>
      <c r="CP156" s="3">
        <f>IF(ISNA(MATCH(ratings!$A156,tournaments!CG$2:CG$33,0)),0,(INDEX(tournaments!CI$2:CI$33,MATCH(ratings!$A156,tournaments!CG$2:CG$33,0))))</f>
        <v>0</v>
      </c>
      <c r="CQ156" s="6">
        <f t="shared" si="2045"/>
        <v>20</v>
      </c>
      <c r="CR156" s="9">
        <f>IF(ISNA(MATCH(ratings!$A156,tournaments!CJ$2:CJ$33,0)),0,(INDEX(tournaments!CK$2:CK$33,MATCH(ratings!$A156,tournaments!CJ$2:CJ$33,0))))</f>
        <v>0</v>
      </c>
      <c r="CS156" s="3">
        <f>IF(ISNA(MATCH(ratings!$A156,tournaments!CJ$2:CJ$33,0)),0,(INDEX(tournaments!CL$2:CL$33,MATCH(ratings!$A156,tournaments!CJ$2:CJ$33,0))))</f>
        <v>0</v>
      </c>
      <c r="CT156" s="6">
        <f t="shared" si="2046"/>
        <v>20</v>
      </c>
      <c r="CU156" s="9">
        <f>IF(ISNA(MATCH(ratings!$A156,tournaments!CM$2:CM$33,0)),0,(INDEX(tournaments!CN$2:CN$33,MATCH(ratings!$A156,tournaments!CM$2:CM$33,0))))</f>
        <v>0</v>
      </c>
      <c r="CV156" s="3">
        <f>IF(ISNA(MATCH(ratings!$A156,tournaments!CM$2:CM$33,0)),0,(INDEX(tournaments!CO$2:CO$33,MATCH(ratings!$A156,tournaments!CM$2:CM$33,0))))</f>
        <v>0</v>
      </c>
      <c r="CW156" s="6">
        <f t="shared" si="2047"/>
        <v>20</v>
      </c>
      <c r="CX156" s="9">
        <f>IF(ISNA(MATCH(ratings!$A156,tournaments!CP$2:CP$33,0)),0,(INDEX(tournaments!CQ$2:CQ$33,MATCH(ratings!$A156,tournaments!CP$2:CP$33,0))))</f>
        <v>0</v>
      </c>
      <c r="CY156" s="3">
        <f>IF(ISNA(MATCH(ratings!$A156,tournaments!CP$2:CP$33,0)),0,(INDEX(tournaments!CR$2:CR$33,MATCH(ratings!$A156,tournaments!CP$2:CP$33,0))))</f>
        <v>0</v>
      </c>
      <c r="CZ156" s="6">
        <f t="shared" si="2048"/>
        <v>20</v>
      </c>
      <c r="DA156" s="9">
        <f>IF(ISNA(MATCH(ratings!$A156,tournaments!CS$2:CS$33,0)),0,(INDEX(tournaments!CT$2:CT$33,MATCH(ratings!$A156,tournaments!CS$2:CS$33,0))))</f>
        <v>0</v>
      </c>
      <c r="DB156" s="3">
        <f>IF(ISNA(MATCH(ratings!$A156,tournaments!CS$2:CS$33,0)),0,(INDEX(tournaments!CU$2:CU$33,MATCH(ratings!$A156,tournaments!CS$2:CS$33,0))))</f>
        <v>0</v>
      </c>
      <c r="DC156" s="6">
        <f t="shared" si="2049"/>
        <v>20</v>
      </c>
      <c r="DD156" s="9">
        <f>IF(ISNA(MATCH(ratings!$A156,tournaments!CV$2:CV$33,0)),0,(INDEX(tournaments!CW$2:CW$33,MATCH(ratings!$A156,tournaments!CV$2:CV$33,0))))</f>
        <v>0</v>
      </c>
      <c r="DE156" s="3">
        <f>IF(ISNA(MATCH(ratings!$A156,tournaments!CV$2:CV$33,0)),0,(INDEX(tournaments!CX$2:CX$33,MATCH(ratings!$A156,tournaments!CV$2:CV$33,0))))</f>
        <v>0</v>
      </c>
      <c r="DF156" s="6">
        <f t="shared" si="2050"/>
        <v>20</v>
      </c>
      <c r="DG156" s="9">
        <f>IF(ISNA(MATCH(ratings!$A156,tournaments!CY$2:CY$33,0)),0,(INDEX(tournaments!CZ$2:CZ$33,MATCH(ratings!$A156,tournaments!CY$2:CY$33,0))))</f>
        <v>0</v>
      </c>
      <c r="DH156" s="3">
        <f>IF(ISNA(MATCH(ratings!$A156,tournaments!CY$2:CY$33,0)),0,(INDEX(tournaments!DA$2:DA$33,MATCH(ratings!$A156,tournaments!CY$2:CY$33,0))))</f>
        <v>0</v>
      </c>
      <c r="DI156" s="6">
        <f t="shared" si="2051"/>
        <v>20</v>
      </c>
      <c r="DJ156" s="9">
        <f>IF(ISNA(MATCH(ratings!$A156,tournaments!DB$2:DB$33,0)),0,(INDEX(tournaments!DC$2:DC$33,MATCH(ratings!$A156,tournaments!DB$2:DB$33,0))))</f>
        <v>0</v>
      </c>
      <c r="DK156" s="3">
        <f>IF(ISNA(MATCH(ratings!$A156,tournaments!DB$2:DB$33,0)),0,(INDEX(tournaments!DD$2:DD$33,MATCH(ratings!$A156,tournaments!DB$2:DB$33,0))))</f>
        <v>0</v>
      </c>
      <c r="DL156" s="6">
        <f t="shared" si="2052"/>
        <v>20</v>
      </c>
      <c r="DM156" s="6">
        <f>parameters!$B$3*parameters!$B$2+(1-parameters!$B$3)*ratings!DL156</f>
        <v>20</v>
      </c>
      <c r="DN156" s="9">
        <f>IF(ISNA(MATCH(ratings!$A156,tournaments!DE$2:DE$33,0)),0,(INDEX(tournaments!DF$2:DF$33,MATCH(ratings!$A156,tournaments!DE$2:DE$33,0))))</f>
        <v>0</v>
      </c>
      <c r="DO156" s="3">
        <f>IF(ISNA(MATCH(ratings!$A156,tournaments!DE$2:DE$33,0)),0,(INDEX(tournaments!DG$2:DG$33,MATCH(ratings!$A156,tournaments!DE$2:DE$33,0))))</f>
        <v>0</v>
      </c>
      <c r="DP156" s="6">
        <f t="shared" si="2053"/>
        <v>20</v>
      </c>
      <c r="DQ156" s="9">
        <f>IF(ISNA(MATCH(ratings!$A156,tournaments!DH$2:DH$33,0)),0,(INDEX(tournaments!DI$2:DI$33,MATCH(ratings!$A156,tournaments!DH$2:DH$33,0))))</f>
        <v>0</v>
      </c>
      <c r="DR156" s="3">
        <f>IF(ISNA(MATCH(ratings!$A156,tournaments!DH$2:DH$33,0)),0,(INDEX(tournaments!DJ$2:DJ$33,MATCH(ratings!$A156,tournaments!DH$2:DH$33,0))))</f>
        <v>0</v>
      </c>
      <c r="DS156" s="6">
        <f t="shared" si="2054"/>
        <v>20</v>
      </c>
      <c r="DT156" s="9">
        <f>IF(ISNA(MATCH(ratings!$A156,tournaments!DK$2:DK$33,0)),0,(INDEX(tournaments!DL$2:DL$33,MATCH(ratings!$A156,tournaments!DK$2:DK$33,0))))</f>
        <v>0</v>
      </c>
      <c r="DU156" s="3">
        <f>IF(ISNA(MATCH(ratings!$A156,tournaments!DK$2:DK$33,0)),0,(INDEX(tournaments!DM$2:DM$33,MATCH(ratings!$A156,tournaments!DK$2:DK$33,0))))</f>
        <v>0</v>
      </c>
      <c r="DV156" s="6">
        <f t="shared" si="2055"/>
        <v>20</v>
      </c>
      <c r="DW156" s="9">
        <f>IF(ISNA(MATCH(ratings!$A156,tournaments!DN$2:DN$33,0)),0,(INDEX(tournaments!DO$2:DO$33,MATCH(ratings!$A156,tournaments!DN$2:DN$33,0))))</f>
        <v>0</v>
      </c>
      <c r="DX156" s="3">
        <f>IF(ISNA(MATCH(ratings!$A156,tournaments!DN$2:DN$33,0)),0,(INDEX(tournaments!DP$2:DP$33,MATCH(ratings!$A156,tournaments!DN$2:DN$33,0))))</f>
        <v>0</v>
      </c>
      <c r="DY156" s="6">
        <f t="shared" si="2056"/>
        <v>20</v>
      </c>
      <c r="DZ156" s="9">
        <f>IF(ISNA(MATCH(ratings!$A156,tournaments!DQ$2:DQ$33,0)),0,(INDEX(tournaments!DR$2:DR$33,MATCH(ratings!$A156,tournaments!DQ$2:DQ$33,0))))</f>
        <v>0</v>
      </c>
      <c r="EA156" s="3">
        <f>IF(ISNA(MATCH(ratings!$A156,tournaments!DQ$2:DQ$33,0)),0,(INDEX(tournaments!DS$2:DS$33,MATCH(ratings!$A156,tournaments!DQ$2:DQ$33,0))))</f>
        <v>0</v>
      </c>
      <c r="EB156" s="6">
        <f t="shared" si="2057"/>
        <v>20</v>
      </c>
      <c r="EC156" s="9">
        <f>IF(ISNA(MATCH(ratings!$A156,tournaments!DT$2:DT$33,0)),0,(INDEX(tournaments!DU$2:DU$33,MATCH(ratings!$A156,tournaments!DT$2:DT$33,0))))</f>
        <v>0</v>
      </c>
      <c r="ED156" s="3">
        <f>IF(ISNA(MATCH(ratings!$A156,tournaments!DT$2:DT$33,0)),0,(INDEX(tournaments!DV$2:DV$33,MATCH(ratings!$A156,tournaments!DT$2:DT$33,0))))</f>
        <v>0</v>
      </c>
      <c r="EE156" s="6">
        <f t="shared" si="2058"/>
        <v>20</v>
      </c>
      <c r="EF156" s="9">
        <f>IF(ISNA(MATCH(ratings!$A156,tournaments!DW$2:DW$33,0)),0,(INDEX(tournaments!DX$2:DX$33,MATCH(ratings!$A156,tournaments!DW$2:DW$33,0))))</f>
        <v>0</v>
      </c>
      <c r="EG156" s="3">
        <f>IF(ISNA(MATCH(ratings!$A156,tournaments!DW$2:DW$33,0)),0,(INDEX(tournaments!DY$2:DY$33,MATCH(ratings!$A156,tournaments!DW$2:DW$33,0))))</f>
        <v>0</v>
      </c>
      <c r="EH156" s="6">
        <f t="shared" si="2059"/>
        <v>20</v>
      </c>
      <c r="EI156" s="9">
        <f>IF(ISNA(MATCH(ratings!$A156,tournaments!DZ$2:DZ$33,0)),0,(INDEX(tournaments!EA$2:EA$33,MATCH(ratings!$A156,tournaments!DZ$2:DZ$33,0))))</f>
        <v>0</v>
      </c>
      <c r="EJ156" s="3">
        <f>IF(ISNA(MATCH(ratings!$A156,tournaments!DZ$2:DZ$33,0)),0,(INDEX(tournaments!EB$2:EB$33,MATCH(ratings!$A156,tournaments!DZ$2:DZ$33,0))))</f>
        <v>0</v>
      </c>
      <c r="EK156" s="6">
        <f t="shared" si="2060"/>
        <v>20</v>
      </c>
      <c r="EL156" s="6">
        <f>parameters!$B$3*parameters!$B$2+(1-parameters!$B$3)*ratings!EK156</f>
        <v>20</v>
      </c>
      <c r="EM156" s="9">
        <f>IF(ISNA(MATCH(ratings!$A156,tournaments!EC$2:EC$33,0)),0,(INDEX(tournaments!ED$2:ED$33,MATCH(ratings!$A156,tournaments!EC$2:EC$33,0))))</f>
        <v>0</v>
      </c>
      <c r="EN156" s="3">
        <f>IF(ISNA(MATCH(ratings!$A156,tournaments!EC$2:EC$33,0)),0,(INDEX(tournaments!EE$2:EE$33,MATCH(ratings!$A156,tournaments!EC$2:EC$33,0))))</f>
        <v>0</v>
      </c>
      <c r="EO156" s="6">
        <f t="shared" si="2061"/>
        <v>20</v>
      </c>
      <c r="EP156" s="9">
        <f>IF(ISNA(MATCH(ratings!$A156,tournaments!EF$2:EF$33,0)),0,(INDEX(tournaments!EG$2:EG$33,MATCH(ratings!$A156,tournaments!EF$2:EF$33,0))))</f>
        <v>0</v>
      </c>
      <c r="EQ156" s="3">
        <f>IF(ISNA(MATCH(ratings!$A156,tournaments!EF$2:EF$33,0)),0,(INDEX(tournaments!EH$2:EH$33,MATCH(ratings!$A156,tournaments!EF$2:EF$33,0))))</f>
        <v>0</v>
      </c>
      <c r="ER156" s="6">
        <f t="shared" si="2062"/>
        <v>20</v>
      </c>
      <c r="ES156" s="9">
        <f>IF(ISNA(MATCH(ratings!$A156,tournaments!EI$2:EI$33,0)),0,(INDEX(tournaments!EJ$2:EJ$33,MATCH(ratings!$A156,tournaments!EI$2:EI$33,0))))</f>
        <v>0</v>
      </c>
      <c r="ET156" s="3">
        <f>IF(ISNA(MATCH(ratings!$A156,tournaments!EI$2:EI$33,0)),0,(INDEX(tournaments!EK$2:EK$33,MATCH(ratings!$A156,tournaments!EI$2:EI$33,0))))</f>
        <v>0</v>
      </c>
      <c r="EU156" s="6">
        <f t="shared" si="2063"/>
        <v>20</v>
      </c>
      <c r="EV156" s="9">
        <f>IF(ISNA(MATCH(ratings!$A156,tournaments!EL$2:EL$33,0)),0,(INDEX(tournaments!EM$2:EM$33,MATCH(ratings!$A156,tournaments!EL$2:EL$33,0))))</f>
        <v>0</v>
      </c>
      <c r="EW156" s="3">
        <f>IF(ISNA(MATCH(ratings!$A156,tournaments!EL$2:EL$33,0)),0,(INDEX(tournaments!EN$2:EN$33,MATCH(ratings!$A156,tournaments!EL$2:EL$33,0))))</f>
        <v>0</v>
      </c>
      <c r="EX156" s="6">
        <f t="shared" si="2064"/>
        <v>20</v>
      </c>
      <c r="EY156" s="9">
        <f>IF(ISNA(MATCH(ratings!$A156,tournaments!EO$2:EO$33,0)),0,(INDEX(tournaments!EP$2:EP$33,MATCH(ratings!$A156,tournaments!EO$2:EO$33,0))))</f>
        <v>0</v>
      </c>
      <c r="EZ156" s="3">
        <f>IF(ISNA(MATCH(ratings!$A156,tournaments!EO$2:EO$33,0)),0,(INDEX(tournaments!EQ$2:EQ$33,MATCH(ratings!$A156,tournaments!EO$2:EO$33,0))))</f>
        <v>0</v>
      </c>
      <c r="FA156" s="6">
        <f t="shared" si="2065"/>
        <v>20</v>
      </c>
      <c r="FB156" s="9">
        <f>IF(ISNA(MATCH(ratings!$A156,tournaments!ER$2:ER$33,0)),0,(INDEX(tournaments!ES$2:ES$33,MATCH(ratings!$A156,tournaments!ER$2:ER$33,0))))</f>
        <v>0</v>
      </c>
      <c r="FC156" s="3">
        <f>IF(ISNA(MATCH(ratings!$A156,tournaments!ER$2:ER$33,0)),0,(INDEX(tournaments!ET$2:ET$33,MATCH(ratings!$A156,tournaments!ER$2:ER$33,0))))</f>
        <v>0</v>
      </c>
      <c r="FD156" s="6">
        <f t="shared" si="2066"/>
        <v>20</v>
      </c>
      <c r="FE156" s="9">
        <f>IF(ISNA(MATCH(ratings!$A156,tournaments!EU$2:EU$33,0)),0,(INDEX(tournaments!EV$2:EV$33,MATCH(ratings!$A156,tournaments!EU$2:EU$33,0))))</f>
        <v>0</v>
      </c>
      <c r="FF156" s="3">
        <f>IF(ISNA(MATCH(ratings!$A156,tournaments!EU$2:EU$33,0)),0,(INDEX(tournaments!EW$2:EW$33,MATCH(ratings!$A156,tournaments!EU$2:EU$33,0))))</f>
        <v>0</v>
      </c>
      <c r="FG156" s="6">
        <f t="shared" si="2067"/>
        <v>20</v>
      </c>
      <c r="FH156" s="6">
        <f>parameters!$B$3*parameters!$B$2+(1-parameters!$B$3)*ratings!FG156</f>
        <v>20</v>
      </c>
      <c r="FI156" s="9">
        <f>IF(ISNA(MATCH(ratings!$A156,tournaments!EX$2:EX$33,0)),0,(INDEX(tournaments!EY$2:EY$33,MATCH(ratings!$A156,tournaments!EX$2:EX$33,0))))</f>
        <v>0</v>
      </c>
      <c r="FJ156" s="3">
        <f>IF(ISNA(MATCH(ratings!$A156,tournaments!EX$2:EX$33,0)),0,(INDEX(tournaments!EZ$2:EZ$33,MATCH(ratings!$A156,tournaments!EX$2:EX$33,0))))</f>
        <v>0</v>
      </c>
      <c r="FK156" s="6">
        <f t="shared" si="2068"/>
        <v>20</v>
      </c>
      <c r="FL156" s="9">
        <f>IF(ISNA(MATCH(ratings!$A156,tournaments!FA$2:FA$33,0)),0,(INDEX(tournaments!FB$2:FB$33,MATCH(ratings!$A156,tournaments!FA$2:FA$33,0))))</f>
        <v>0</v>
      </c>
      <c r="FM156" s="3">
        <f>IF(ISNA(MATCH(ratings!$A156,tournaments!FA$2:FA$33,0)),0,(INDEX(tournaments!FC$2:FC$33,MATCH(ratings!$A156,tournaments!FA$2:FA$33,0))))</f>
        <v>0</v>
      </c>
      <c r="FN156" s="6">
        <f t="shared" si="2069"/>
        <v>20</v>
      </c>
      <c r="FO156" s="9">
        <f>IF(ISNA(MATCH(ratings!$A156,tournaments!FD$2:FD$33,0)),0,(INDEX(tournaments!FE$2:FE$33,MATCH(ratings!$A156,tournaments!FD$2:FD$33,0))))</f>
        <v>0</v>
      </c>
      <c r="FP156" s="3">
        <f>IF(ISNA(MATCH(ratings!$A156,tournaments!FD$2:FD$33,0)),0,(INDEX(tournaments!FF$2:FF$33,MATCH(ratings!$A156,tournaments!FD$2:FD$33,0))))</f>
        <v>0</v>
      </c>
      <c r="FQ156" s="6">
        <f t="shared" si="2070"/>
        <v>20</v>
      </c>
      <c r="FR156" s="9">
        <f>IF(ISNA(MATCH(ratings!$A156,tournaments!FG$2:FG$33,0)),0,(INDEX(tournaments!FH$2:FH$33,MATCH(ratings!$A156,tournaments!FG$2:FG$33,0))))</f>
        <v>0</v>
      </c>
      <c r="FS156" s="3">
        <f>IF(ISNA(MATCH(ratings!$A156,tournaments!FG$2:FG$33,0)),0,(INDEX(tournaments!FI$2:FI$33,MATCH(ratings!$A156,tournaments!FG$2:FG$33,0))))</f>
        <v>0</v>
      </c>
      <c r="FT156" s="6">
        <f t="shared" si="2071"/>
        <v>20</v>
      </c>
      <c r="FU156" s="9">
        <f>IF(ISNA(MATCH(ratings!$A156,tournaments!FJ$2:FJ$33,0)),0,(INDEX(tournaments!FK$2:FK$33,MATCH(ratings!$A156,tournaments!FJ$2:FJ$33,0))))</f>
        <v>0</v>
      </c>
      <c r="FV156" s="3">
        <f>IF(ISNA(MATCH(ratings!$A156,tournaments!FJ$2:FJ$33,0)),0,(INDEX(tournaments!FL$2:FL$33,MATCH(ratings!$A156,tournaments!FJ$2:FJ$33,0))))</f>
        <v>0</v>
      </c>
      <c r="FW156" s="6">
        <f t="shared" si="2072"/>
        <v>20</v>
      </c>
      <c r="FX156" s="9">
        <f>IF(ISNA(MATCH(ratings!$A156,tournaments!FM$2:FM$33,0)),0,(INDEX(tournaments!FN$2:FN$33,MATCH(ratings!$A156,tournaments!FM$2:FM$33,0))))</f>
        <v>0</v>
      </c>
      <c r="FY156" s="3">
        <f>IF(ISNA(MATCH(ratings!$A156,tournaments!FM$2:FM$33,0)),0,(INDEX(tournaments!FO$2:FO$33,MATCH(ratings!$A156,tournaments!FM$2:FM$33,0))))</f>
        <v>0</v>
      </c>
      <c r="FZ156" s="6">
        <f t="shared" si="2073"/>
        <v>20</v>
      </c>
      <c r="GA156" s="6">
        <f>parameters!$B$3*parameters!$B$2+(1-parameters!$B$3)*ratings!FZ156</f>
        <v>20</v>
      </c>
      <c r="GB156" s="9">
        <f>IF(ISNA(MATCH(ratings!$A156,tournaments!FP$2:FP$33,0)),0,(INDEX(tournaments!FQ$2:FQ$33,MATCH(ratings!$A156,tournaments!FP$2:FP$33,0))))</f>
        <v>0</v>
      </c>
      <c r="GC156" s="3">
        <f>IF(ISNA(MATCH(ratings!$A156,tournaments!FP$2:FP$33,0)),0,(INDEX(tournaments!FR$2:FR$33,MATCH(ratings!$A156,tournaments!FP$2:FP$33,0))))</f>
        <v>0</v>
      </c>
      <c r="GD156" s="6">
        <f t="shared" si="2074"/>
        <v>20</v>
      </c>
      <c r="GE156" s="9">
        <f>IF(ISNA(MATCH(ratings!$A156,tournaments!FS$2:FS$33,0)),0,(INDEX(tournaments!FT$2:FT$33,MATCH(ratings!$A156,tournaments!FS$2:FS$33,0))))</f>
        <v>0</v>
      </c>
      <c r="GF156" s="3">
        <f>IF(ISNA(MATCH(ratings!$A156,tournaments!FS$2:FS$33,0)),0,(INDEX(tournaments!FU$2:FU$33,MATCH(ratings!$A156,tournaments!FS$2:FS$33,0))))</f>
        <v>0</v>
      </c>
      <c r="GG156" s="6">
        <f t="shared" si="2075"/>
        <v>20</v>
      </c>
      <c r="GH156" s="9">
        <f>IF(ISNA(MATCH(ratings!$A156,tournaments!FV$2:FV$33,0)),0,(INDEX(tournaments!FW$2:FW$33,MATCH(ratings!$A156,tournaments!FV$2:FV$33,0))))</f>
        <v>0</v>
      </c>
      <c r="GI156" s="3">
        <f>IF(ISNA(MATCH(ratings!$A156,tournaments!FV$2:FV$33,0)),0,(INDEX(tournaments!FX$2:FX$33,MATCH(ratings!$A156,tournaments!FV$2:FV$33,0))))</f>
        <v>0</v>
      </c>
      <c r="GJ156" s="6">
        <f t="shared" si="2076"/>
        <v>20</v>
      </c>
      <c r="GK156" s="9">
        <f>IF(ISNA(MATCH(ratings!$A156,tournaments!FY$2:FY$33,0)),0,(INDEX(tournaments!FZ$2:FZ$33,MATCH(ratings!$A156,tournaments!FY$2:FY$33,0))))</f>
        <v>0</v>
      </c>
      <c r="GL156" s="3">
        <f>IF(ISNA(MATCH(ratings!$A156,tournaments!FY$2:FY$33,0)),0,(INDEX(tournaments!GA$2:GA$33,MATCH(ratings!$A156,tournaments!FY$2:FY$33,0))))</f>
        <v>0</v>
      </c>
      <c r="GM156" s="6">
        <f t="shared" si="2077"/>
        <v>20</v>
      </c>
      <c r="GN156" s="9">
        <f>IF(ISNA(MATCH(ratings!$A156,tournaments!GB$2:GB$33,0)),0,(INDEX(tournaments!GC$2:GC$33,MATCH(ratings!$A156,tournaments!GB$2:GB$33,0))))</f>
        <v>0</v>
      </c>
      <c r="GO156" s="3">
        <f>IF(ISNA(MATCH(ratings!$A156,tournaments!GB$2:GB$33,0)),0,(INDEX(tournaments!GD$2:GD$33,MATCH(ratings!$A156,tournaments!GB$2:GB$33,0))))</f>
        <v>0</v>
      </c>
      <c r="GP156" s="6">
        <f t="shared" si="2078"/>
        <v>20</v>
      </c>
      <c r="GQ156" s="9">
        <f>IF(ISNA(MATCH(ratings!$A156,tournaments!GE$2:GE$33,0)),0,(INDEX(tournaments!GF$2:GF$33,MATCH(ratings!$A156,tournaments!GE$2:GE$33,0))))</f>
        <v>0</v>
      </c>
      <c r="GR156" s="3">
        <f>IF(ISNA(MATCH(ratings!$A156,tournaments!GE$2:GE$33,0)),0,(INDEX(tournaments!GG$2:GG$33,MATCH(ratings!$A156,tournaments!GE$2:GE$33,0))))</f>
        <v>0</v>
      </c>
      <c r="GS156" s="6">
        <f t="shared" si="2079"/>
        <v>20</v>
      </c>
      <c r="GT156" s="6">
        <f>parameters!$B$3*parameters!$B$2+(1-parameters!$B$3)*ratings!GS156</f>
        <v>20</v>
      </c>
      <c r="GU156" s="9">
        <f>IF(ISNA(MATCH(ratings!$A156,tournaments!GH$2:GH$33,0)),0,(INDEX(tournaments!GI$2:GI$33,MATCH(ratings!$A156,tournaments!GH$2:GH$33,0))))</f>
        <v>0</v>
      </c>
      <c r="GV156" s="3">
        <f>IF(ISNA(MATCH(ratings!$A156,tournaments!GH$2:GH$33,0)),0,(INDEX(tournaments!GJ$2:GJ$33,MATCH(ratings!$A156,tournaments!GH$2:GH$33,0))))</f>
        <v>0</v>
      </c>
      <c r="GW156" s="6">
        <f t="shared" si="2080"/>
        <v>20</v>
      </c>
      <c r="GX156" s="9">
        <f>IF(ISNA(MATCH(ratings!$A156,tournaments!GK$2:GK$33,0)),0,(INDEX(tournaments!GL$2:GL$33,MATCH(ratings!$A156,tournaments!GK$2:GK$33,0))))</f>
        <v>0</v>
      </c>
      <c r="GY156" s="3">
        <f>IF(ISNA(MATCH(ratings!$A156,tournaments!GK$2:GK$33,0)),0,(INDEX(tournaments!GM$2:GM$33,MATCH(ratings!$A156,tournaments!GK$2:GK$33,0))))</f>
        <v>0</v>
      </c>
      <c r="GZ156" s="6">
        <f t="shared" si="2081"/>
        <v>20</v>
      </c>
      <c r="HA156" s="9">
        <f>IF(ISNA(MATCH(ratings!$A156,tournaments!GN$2:GN$33,0)),0,(INDEX(tournaments!GO$2:GO$33,MATCH(ratings!$A156,tournaments!GN$2:GN$33,0))))</f>
        <v>0</v>
      </c>
      <c r="HB156" s="3">
        <f>IF(ISNA(MATCH(ratings!$A156,tournaments!GN$2:GN$33,0)),0,(INDEX(tournaments!GP$2:GP$33,MATCH(ratings!$A156,tournaments!GN$2:GN$33,0))))</f>
        <v>0</v>
      </c>
      <c r="HC156" s="6">
        <f t="shared" si="2082"/>
        <v>20</v>
      </c>
      <c r="HD156" s="9">
        <f>IF(ISNA(MATCH(ratings!$A156,tournaments!GQ$2:GQ$33,0)),0,(INDEX(tournaments!GR$2:GR$33,MATCH(ratings!$A156,tournaments!GQ$2:GQ$33,0))))</f>
        <v>0</v>
      </c>
      <c r="HE156" s="3">
        <f>IF(ISNA(MATCH(ratings!$A156,tournaments!GQ$2:GQ$33,0)),0,(INDEX(tournaments!GS$2:GS$33,MATCH(ratings!$A156,tournaments!GQ$2:GQ$33,0))))</f>
        <v>0</v>
      </c>
      <c r="HF156" s="6">
        <f t="shared" si="2083"/>
        <v>20</v>
      </c>
      <c r="HG156" s="9">
        <f>IF(ISNA(MATCH(ratings!$A156,tournaments!GT$2:GT$33,0)),0,(INDEX(tournaments!GU$2:GU$33,MATCH(ratings!$A156,tournaments!GT$2:GT$33,0))))</f>
        <v>0</v>
      </c>
      <c r="HH156" s="3">
        <f>IF(ISNA(MATCH(ratings!$A156,tournaments!GT$2:GT$33,0)),0,(INDEX(tournaments!GV$2:GV$33,MATCH(ratings!$A156,tournaments!GT$2:GT$33,0))))</f>
        <v>0</v>
      </c>
      <c r="HI156" s="6">
        <f t="shared" si="2084"/>
        <v>20</v>
      </c>
      <c r="HJ156" s="9">
        <f>IF(ISNA(MATCH(ratings!$A156,tournaments!GW$2:GW$33,0)),0,(INDEX(tournaments!GX$2:GX$33,MATCH(ratings!$A156,tournaments!GW$2:GW$33,0))))</f>
        <v>0</v>
      </c>
      <c r="HK156" s="3">
        <f>IF(ISNA(MATCH(ratings!$A156,tournaments!GW$2:GW$33,0)),0,(INDEX(tournaments!GY$2:GY$33,MATCH(ratings!$A156,tournaments!GW$2:GW$33,0))))</f>
        <v>0</v>
      </c>
      <c r="HL156" s="6">
        <f t="shared" si="2085"/>
        <v>20</v>
      </c>
      <c r="HM156" s="9">
        <f>IF(ISNA(MATCH(ratings!$A156,tournaments!GZ$2:GZ$33,0)),0,(INDEX(tournaments!HA$2:HA$33,MATCH(ratings!$A156,tournaments!GZ$2:GZ$33,0))))</f>
        <v>0</v>
      </c>
      <c r="HN156" s="3">
        <f>IF(ISNA(MATCH(ratings!$A156,tournaments!GZ$2:GZ$33,0)),0,(INDEX(tournaments!HB$2:HB$33,MATCH(ratings!$A156,tournaments!GZ$2:GZ$33,0))))</f>
        <v>0</v>
      </c>
      <c r="HO156" s="6">
        <f t="shared" si="2086"/>
        <v>20</v>
      </c>
      <c r="HP156" s="9">
        <f>IF(ISNA(MATCH(ratings!$A156,tournaments!HC$2:HC$33,0)),0,(INDEX(tournaments!HD$2:HD$33,MATCH(ratings!$A156,tournaments!HC$2:HC$33,0))))</f>
        <v>0</v>
      </c>
      <c r="HQ156" s="3">
        <f>IF(ISNA(MATCH(ratings!$A156,tournaments!HC$2:HC$33,0)),0,(INDEX(tournaments!HE$2:HE$33,MATCH(ratings!$A156,tournaments!HC$2:HC$33,0))))</f>
        <v>0</v>
      </c>
      <c r="HR156" s="6">
        <f t="shared" si="2087"/>
        <v>20</v>
      </c>
      <c r="HS156" s="9">
        <f>IF(ISNA(MATCH(ratings!$A156,tournaments!HF$2:HF$33,0)),0,(INDEX(tournaments!HG$2:HG$33,MATCH(ratings!$A156,tournaments!HF$2:HF$33,0))))</f>
        <v>0</v>
      </c>
      <c r="HT156" s="3">
        <f>IF(ISNA(MATCH(ratings!$A156,tournaments!HF$2:HF$33,0)),0,(INDEX(tournaments!HH$2:HH$33,MATCH(ratings!$A156,tournaments!HF$2:HF$33,0))))</f>
        <v>0</v>
      </c>
      <c r="HU156" s="6">
        <f t="shared" si="2088"/>
        <v>20</v>
      </c>
      <c r="HV156" s="6">
        <f>parameters!$B$3*parameters!$B$2+(1-parameters!$B$3)*ratings!HU156</f>
        <v>20</v>
      </c>
      <c r="HW156" s="9">
        <f>IF(ISNA(MATCH(ratings!$A156,tournaments!HI$2:HI$33,0)),0,(INDEX(tournaments!HJ$2:HJ$33,MATCH(ratings!$A156,tournaments!HI$2:HI$33,0))))</f>
        <v>0</v>
      </c>
      <c r="HX156" s="3">
        <f>IF(ISNA(MATCH(ratings!$A156,tournaments!HI$2:HI$33,0)),0,(INDEX(tournaments!HK$2:HK$33,MATCH(ratings!$A156,tournaments!HI$2:HI$33,0))))</f>
        <v>0</v>
      </c>
      <c r="HY156" s="6">
        <f t="shared" si="2089"/>
        <v>20</v>
      </c>
      <c r="HZ156" s="9">
        <f>IF(ISNA(MATCH(ratings!$A156,tournaments!HL$2:HL$33,0)),0,(INDEX(tournaments!HM$2:HM$33,MATCH(ratings!$A156,tournaments!HL$2:HL$33,0))))</f>
        <v>0</v>
      </c>
      <c r="IA156" s="3">
        <f>IF(ISNA(MATCH(ratings!$A156,tournaments!HL$2:HL$33,0)),0,(INDEX(tournaments!HN$2:HN$33,MATCH(ratings!$A156,tournaments!HL$2:HL$33,0))))</f>
        <v>0</v>
      </c>
      <c r="IB156" s="6">
        <f t="shared" si="2090"/>
        <v>20</v>
      </c>
      <c r="IC156" s="9">
        <f>IF(ISNA(MATCH(ratings!$A156,tournaments!HO$2:HO$33,0)),0,(INDEX(tournaments!HP$2:HP$33,MATCH(ratings!$A156,tournaments!HO$2:HO$33,0))))</f>
        <v>0</v>
      </c>
      <c r="ID156" s="3">
        <f>IF(ISNA(MATCH(ratings!$A156,tournaments!HO$2:HO$33,0)),0,(INDEX(tournaments!HQ$2:HQ$33,MATCH(ratings!$A156,tournaments!HO$2:HO$33,0))))</f>
        <v>0</v>
      </c>
      <c r="IE156" s="6">
        <f t="shared" si="2091"/>
        <v>20</v>
      </c>
      <c r="IF156" s="9">
        <f>IF(ISNA(MATCH(ratings!$A156,tournaments!HR$2:HR$33,0)),0,(INDEX(tournaments!HS$2:HS$33,MATCH(ratings!$A156,tournaments!HR$2:HR$33,0))))</f>
        <v>0</v>
      </c>
      <c r="IG156" s="3">
        <f>IF(ISNA(MATCH(ratings!$A156,tournaments!HR$2:HR$33,0)),0,(INDEX(tournaments!HT$2:HT$33,MATCH(ratings!$A156,tournaments!HR$2:HR$33,0))))</f>
        <v>0</v>
      </c>
      <c r="IH156" s="6">
        <f t="shared" si="2092"/>
        <v>20</v>
      </c>
      <c r="II156" s="9">
        <f>IF(ISNA(MATCH(ratings!$A156,tournaments!HU$2:HU$33,0)),0,(INDEX(tournaments!HV$2:HV$33,MATCH(ratings!$A156,tournaments!HU$2:HU$33,0))))</f>
        <v>0</v>
      </c>
      <c r="IJ156" s="3">
        <f>IF(ISNA(MATCH(ratings!$A156,tournaments!HU$2:HU$33,0)),0,(INDEX(tournaments!HW$2:HW$33,MATCH(ratings!$A156,tournaments!HU$2:HU$33,0))))</f>
        <v>0</v>
      </c>
      <c r="IK156" s="6">
        <f t="shared" si="2093"/>
        <v>20</v>
      </c>
      <c r="IL156" s="9">
        <f>IF(ISNA(MATCH(ratings!$A156,tournaments!HX$2:HX$33,0)),0,(INDEX(tournaments!HY$2:HY$33,MATCH(ratings!$A156,tournaments!HX$2:HX$33,0))))</f>
        <v>0</v>
      </c>
      <c r="IM156" s="3">
        <f>IF(ISNA(MATCH(ratings!$A156,tournaments!HX$2:HX$33,0)),0,(INDEX(tournaments!HZ$2:HZ$33,MATCH(ratings!$A156,tournaments!HX$2:HX$33,0))))</f>
        <v>0</v>
      </c>
      <c r="IN156" s="6">
        <f t="shared" si="2094"/>
        <v>20</v>
      </c>
      <c r="IO156" s="9">
        <f>IF(ISNA(MATCH(ratings!$A156,tournaments!IA$2:IA$33,0)),0,(INDEX(tournaments!IB$2:IB$33,MATCH(ratings!$A156,tournaments!IA$2:IA$33,0))))</f>
        <v>0</v>
      </c>
      <c r="IP156" s="3">
        <f>IF(ISNA(MATCH(ratings!$A156,tournaments!IA$2:IA$33,0)),0,(INDEX(tournaments!IC$2:IC$33,MATCH(ratings!$A156,tournaments!IA$2:IA$33,0))))</f>
        <v>0</v>
      </c>
      <c r="IQ156" s="6">
        <f t="shared" si="2095"/>
        <v>20</v>
      </c>
      <c r="IR156" s="9">
        <f>IF(ISNA(MATCH(ratings!$A156,tournaments!ID$2:ID$33,0)),0,(INDEX(tournaments!IE$2:IE$33,MATCH(ratings!$A156,tournaments!ID$2:ID$33,0))))</f>
        <v>0</v>
      </c>
      <c r="IS156" s="3">
        <f>IF(ISNA(MATCH(ratings!$A156,tournaments!ID$2:ID$33,0)),0,(INDEX(tournaments!IF$2:IF$33,MATCH(ratings!$A156,tournaments!ID$2:ID$33,0))))</f>
        <v>0</v>
      </c>
      <c r="IT156" s="6">
        <f t="shared" si="2096"/>
        <v>20</v>
      </c>
      <c r="IU156" s="6">
        <f>parameters!$B$3*parameters!$B$2+(1-parameters!$B$3)*ratings!IT156</f>
        <v>20</v>
      </c>
      <c r="IV156" s="9">
        <f>IF(ISNA(MATCH(ratings!$A156,tournaments!IG$2:IG$33,0)),0,(INDEX(tournaments!IH$2:IH$33,MATCH(ratings!$A156,tournaments!IG$2:IG$33,0))))</f>
        <v>0</v>
      </c>
      <c r="IW156" s="3">
        <f>IF(ISNA(MATCH(ratings!$A156,tournaments!IG$2:IG$33,0)),0,(INDEX(tournaments!II$2:II$33,MATCH(ratings!$A156,tournaments!IG$2:IG$33,0))))</f>
        <v>0</v>
      </c>
      <c r="IX156" s="6">
        <f t="shared" si="2097"/>
        <v>20</v>
      </c>
      <c r="IY156" s="9">
        <f>IF(ISNA(MATCH(ratings!$A156,tournaments!IJ$2:IJ$33,0)),0,(INDEX(tournaments!IK$2:IK$33,MATCH(ratings!$A156,tournaments!IJ$2:IJ$33,0))))</f>
        <v>0</v>
      </c>
      <c r="IZ156" s="3">
        <f>IF(ISNA(MATCH(ratings!$A156,tournaments!IJ$2:IJ$33,0)),0,(INDEX(tournaments!IL$2:IL$33,MATCH(ratings!$A156,tournaments!IJ$2:IJ$33,0))))</f>
        <v>0</v>
      </c>
      <c r="JA156" s="6">
        <f t="shared" si="2098"/>
        <v>20</v>
      </c>
      <c r="JB156" s="9">
        <f>IF(ISNA(MATCH(ratings!$A156,tournaments!IM$2:IM$33,0)),0,(INDEX(tournaments!IN$2:IN$33,MATCH(ratings!$A156,tournaments!IM$2:IM$33,0))))</f>
        <v>0</v>
      </c>
      <c r="JC156" s="3">
        <f>IF(ISNA(MATCH(ratings!$A156,tournaments!IM$2:IM$33,0)),0,(INDEX(tournaments!IO$2:IO$33,MATCH(ratings!$A156,tournaments!IM$2:IM$33,0))))</f>
        <v>0</v>
      </c>
      <c r="JD156" s="6">
        <f t="shared" si="2099"/>
        <v>20</v>
      </c>
      <c r="JE156" s="9">
        <f>IF(ISNA(MATCH(ratings!$A156,tournaments!IP$2:IP$33,0)),0,(INDEX(tournaments!IQ$2:IQ$33,MATCH(ratings!$A156,tournaments!IP$2:IP$33,0))))</f>
        <v>0</v>
      </c>
      <c r="JF156" s="3">
        <f>IF(ISNA(MATCH(ratings!$A156,tournaments!IP$2:IP$33,0)),0,(INDEX(tournaments!IR$2:IR$33,MATCH(ratings!$A156,tournaments!IP$2:IP$33,0))))</f>
        <v>0</v>
      </c>
      <c r="JG156" s="6">
        <f t="shared" si="2100"/>
        <v>20</v>
      </c>
      <c r="JH156" s="9">
        <f>IF(ISNA(MATCH(ratings!$A156,tournaments!IS$2:IS$33,0)),0,(INDEX(tournaments!IT$2:IT$33,MATCH(ratings!$A156,tournaments!IS$2:IS$33,0))))</f>
        <v>0</v>
      </c>
      <c r="JI156" s="3">
        <f>IF(ISNA(MATCH(ratings!$A156,tournaments!IS$2:IS$33,0)),0,(INDEX(tournaments!IU$2:IU$33,MATCH(ratings!$A156,tournaments!IS$2:IS$33,0))))</f>
        <v>0</v>
      </c>
      <c r="JJ156" s="6">
        <f t="shared" si="2101"/>
        <v>20</v>
      </c>
      <c r="JK156" s="9">
        <f>IF(ISNA(MATCH(ratings!$A156,tournaments!IV$2:IV$33,0)),0,(INDEX(tournaments!IW$2:IW$33,MATCH(ratings!$A156,tournaments!IV$2:IV$33,0))))</f>
        <v>0</v>
      </c>
      <c r="JL156" s="3">
        <f>IF(ISNA(MATCH(ratings!$A156,tournaments!IV$2:IV$33,0)),0,(INDEX(tournaments!IX$2:IX$33,MATCH(ratings!$A156,tournaments!IV$2:IV$33,0))))</f>
        <v>0</v>
      </c>
      <c r="JM156" s="6">
        <f t="shared" si="2102"/>
        <v>20</v>
      </c>
      <c r="JN156" s="9"/>
      <c r="JO156" s="3"/>
      <c r="JP156" s="6">
        <f t="shared" si="2103"/>
        <v>20</v>
      </c>
      <c r="JQ156" s="6">
        <f>parameters!$B$3*parameters!$B$2+(1-parameters!$B$3)*ratings!JP156</f>
        <v>20</v>
      </c>
      <c r="JR156" s="9">
        <f>IF(ISNA(MATCH(ratings!$A156,tournaments!JC$2:JC$33,0)),0,(INDEX(tournaments!JD$2:JD$33,MATCH(ratings!$A156,tournaments!JC$2:JC$33,0))))</f>
        <v>0</v>
      </c>
      <c r="JS156" s="3">
        <f>IF(ISNA(MATCH(ratings!$A156,tournaments!JC$2:JC$33,0)),0,(INDEX(tournaments!JE$2:JE$33,MATCH(ratings!$A156,tournaments!JC$2:JC$33,0))))</f>
        <v>0</v>
      </c>
      <c r="JT156" s="6">
        <f t="shared" si="2104"/>
        <v>20</v>
      </c>
      <c r="JU156" s="9">
        <f>IF(ISNA(MATCH(ratings!$A156,tournaments!JF$2:JF$33,0)),0,(INDEX(tournaments!JG$2:JG$33,MATCH(ratings!$A156,tournaments!JF$2:JF$33,0))))</f>
        <v>0</v>
      </c>
      <c r="JV156" s="3">
        <f>IF(ISNA(MATCH(ratings!$A156,tournaments!JF$2:JF$33,0)),0,(INDEX(tournaments!JH$2:JH$33,MATCH(ratings!$A156,tournaments!JF$2:JF$33,0))))</f>
        <v>0</v>
      </c>
      <c r="JW156" s="6">
        <f t="shared" si="2105"/>
        <v>20</v>
      </c>
      <c r="JX156" s="9">
        <f>IF(ISNA(MATCH(ratings!$A156,tournaments!JI$2:JI$33,0)),0,(INDEX(tournaments!JJ$2:JJ$33,MATCH(ratings!$A156,tournaments!JI$2:JI$33,0))))</f>
        <v>0</v>
      </c>
      <c r="JY156" s="3">
        <f>IF(ISNA(MATCH(ratings!$A156,tournaments!JI$2:JI$33,0)),0,(INDEX(tournaments!JK$2:JK$33,MATCH(ratings!$A156,tournaments!JI$2:JI$33,0))))</f>
        <v>0</v>
      </c>
      <c r="JZ156" s="6">
        <f t="shared" si="2106"/>
        <v>20</v>
      </c>
      <c r="KA156" s="9">
        <f>IF(ISNA(MATCH(ratings!$A156,tournaments!JL$2:JL$33,0)),0,(INDEX(tournaments!JM$2:JM$33,MATCH(ratings!$A156,tournaments!JL$2:JL$33,0))))</f>
        <v>0</v>
      </c>
      <c r="KB156" s="3">
        <f>IF(ISNA(MATCH(ratings!$A156,tournaments!JL$2:JL$33,0)),0,(INDEX(tournaments!JN$2:JN$33,MATCH(ratings!$A156,tournaments!JL$2:JL$33,0))))</f>
        <v>0</v>
      </c>
      <c r="KC156" s="6">
        <f t="shared" si="2107"/>
        <v>20</v>
      </c>
      <c r="KD156" s="9">
        <f>IF(ISNA(MATCH(ratings!$A156,tournaments!JO$2:JO$33,0)),0,(INDEX(tournaments!JP$2:JP$33,MATCH(ratings!$A156,tournaments!JO$2:JO$33,0))))</f>
        <v>0</v>
      </c>
      <c r="KE156" s="3">
        <f>IF(ISNA(MATCH(ratings!$A156,tournaments!JO$2:JO$33,0)),0,(INDEX(tournaments!JQ$2:JQ$33,MATCH(ratings!$A156,tournaments!JO$2:JO$33,0))))</f>
        <v>0</v>
      </c>
      <c r="KF156" s="6">
        <f t="shared" si="2108"/>
        <v>20</v>
      </c>
      <c r="KG156" s="9">
        <f>IF(ISNA(MATCH(ratings!$A156,tournaments!JR$2:JR$33,0)),0,(INDEX(tournaments!JS$2:JS$33,MATCH(ratings!$A156,tournaments!JR$2:JR$33,0))))</f>
        <v>0</v>
      </c>
      <c r="KH156" s="3">
        <f>IF(ISNA(MATCH(ratings!$A156,tournaments!JR$2:JR$33,0)),0,(INDEX(tournaments!JT$2:JT$33,MATCH(ratings!$A156,tournaments!JR$2:JR$33,0))))</f>
        <v>0</v>
      </c>
      <c r="KI156" s="6">
        <f t="shared" si="2109"/>
        <v>20</v>
      </c>
      <c r="KJ156" s="6">
        <f>parameters!$B$3*parameters!$B$2+(1-parameters!$B$3)*ratings!KI156</f>
        <v>20</v>
      </c>
      <c r="KK156" s="9">
        <f>IF(ISNA(MATCH(ratings!$A156,tournaments!JU$2:JU$33,0)),0,(INDEX(tournaments!JV$2:JV$33,MATCH(ratings!$A156,tournaments!JU$2:JU$33,0))))</f>
        <v>0</v>
      </c>
      <c r="KL156" s="3">
        <f>IF(ISNA(MATCH(ratings!$A156,tournaments!JU$2:JU$33,0)),0,(INDEX(tournaments!JW$2:JW$33,MATCH(ratings!$A156,tournaments!JU$2:JU$33,0))))</f>
        <v>0</v>
      </c>
      <c r="KM156" s="6">
        <f t="shared" si="2110"/>
        <v>20</v>
      </c>
      <c r="KN156" s="9">
        <f>IF(ISNA(MATCH(ratings!$A156,tournaments!JX$2:JX$33,0)),0,(INDEX(tournaments!JY$2:JY$33,MATCH(ratings!$A156,tournaments!JX$2:JX$33,0))))</f>
        <v>0</v>
      </c>
      <c r="KO156" s="3">
        <f>IF(ISNA(MATCH(ratings!$A156,tournaments!JX$2:JX$33,0)),0,(INDEX(tournaments!JZ$2:JZ$33,MATCH(ratings!$A156,tournaments!JX$2:JX$33,0))))</f>
        <v>0</v>
      </c>
      <c r="KP156" s="6">
        <f t="shared" si="2111"/>
        <v>20</v>
      </c>
      <c r="KQ156" s="9">
        <f>IF(ISNA(MATCH(ratings!$A156,tournaments!KA$2:KA$33,0)),0,(INDEX(tournaments!KB$2:KB$33,MATCH(ratings!$A156,tournaments!KA$2:KA$33,0))))</f>
        <v>0</v>
      </c>
      <c r="KR156" s="3">
        <f>IF(ISNA(MATCH(ratings!$A156,tournaments!KA$2:KA$33,0)),0,(INDEX(tournaments!KC$2:KC$33,MATCH(ratings!$A156,tournaments!KA$2:KA$33,0))))</f>
        <v>0</v>
      </c>
      <c r="KS156" s="6">
        <f t="shared" si="2112"/>
        <v>20</v>
      </c>
      <c r="KT156" s="9">
        <f>IF(ISNA(MATCH(ratings!$A156,tournaments!KD$2:KD$33,0)),0,(INDEX(tournaments!KE$2:KE$33,MATCH(ratings!$A156,tournaments!KD$2:KD$33,0))))</f>
        <v>0</v>
      </c>
      <c r="KU156" s="3">
        <f>IF(ISNA(MATCH(ratings!$A156,tournaments!KD$2:KD$33,0)),0,(INDEX(tournaments!KF$2:KF$33,MATCH(ratings!$A156,tournaments!KD$2:KD$33,0))))</f>
        <v>0</v>
      </c>
      <c r="KV156" s="6">
        <f t="shared" si="2113"/>
        <v>20</v>
      </c>
      <c r="KW156" s="9">
        <f>IF(ISNA(MATCH(ratings!$A156,tournaments!KG$2:KG$33,0)),0,(INDEX(tournaments!KH$2:KH$33,MATCH(ratings!$A156,tournaments!KG$2:KG$33,0))))</f>
        <v>0</v>
      </c>
      <c r="KX156" s="3">
        <f>IF(ISNA(MATCH(ratings!$A156,tournaments!KG$2:KG$33,0)),0,(INDEX(tournaments!KI$2:KI$33,MATCH(ratings!$A156,tournaments!KG$2:KG$33,0))))</f>
        <v>0</v>
      </c>
      <c r="KY156" s="6">
        <f t="shared" si="2114"/>
        <v>20</v>
      </c>
      <c r="KZ156" s="9">
        <f>IF(ISNA(MATCH(ratings!$A156,tournaments!KJ$2:KJ$33,0)),0,(INDEX(tournaments!KK$2:KK$33,MATCH(ratings!$A156,tournaments!KJ$2:KJ$33,0))))</f>
        <v>0</v>
      </c>
      <c r="LA156" s="3">
        <f>IF(ISNA(MATCH(ratings!$A156,tournaments!KJ$2:KJ$33,0)),0,(INDEX(tournaments!KL$2:KL$33,MATCH(ratings!$A156,tournaments!KJ$2:KJ$33,0))))</f>
        <v>0</v>
      </c>
      <c r="LB156" s="6">
        <f t="shared" si="2115"/>
        <v>20</v>
      </c>
      <c r="LC156" s="6">
        <f>parameters!$B$3*parameters!$B$2+(1-parameters!$B$3)*ratings!LB156</f>
        <v>20</v>
      </c>
      <c r="LD156" s="9">
        <f>IF(ISNA(MATCH(ratings!$A156,tournaments!KN$2:KN$33,0)),0,(INDEX(tournaments!KO$2:KO$33,MATCH(ratings!$A156,tournaments!KN$2:KN$33,0))))</f>
        <v>0</v>
      </c>
      <c r="LE156" s="3">
        <f>IF(ISNA(MATCH(ratings!$A156,tournaments!KN$2:KN$33,0)),0,(INDEX(tournaments!KP$2:KP$33,MATCH(ratings!$A156,tournaments!KN$2:KN$33,0))))</f>
        <v>0</v>
      </c>
      <c r="LF156" s="6">
        <f t="shared" si="2116"/>
        <v>20</v>
      </c>
      <c r="LG156" s="9">
        <f>IF(ISNA(MATCH(ratings!$A156,tournaments!KQ$2:KQ$33,0)),0,(INDEX(tournaments!KR$2:KR$33,MATCH(ratings!$A156,tournaments!KQ$2:KQ$33,0))))</f>
        <v>0.22880006589867508</v>
      </c>
      <c r="LH156" s="3">
        <f>IF(ISNA(MATCH(ratings!$A156,tournaments!KQ$2:KQ$33,0)),0,(INDEX(tournaments!KS$2:KS$33,MATCH(ratings!$A156,tournaments!KQ$2:KQ$33,0))))</f>
        <v>0</v>
      </c>
      <c r="LI156" s="6">
        <f t="shared" si="2117"/>
        <v>15.423998682026498</v>
      </c>
      <c r="LJ156" s="9">
        <f>IF(ISNA(MATCH(ratings!$A156,tournaments!KT$2:KT$33,0)),0,(INDEX(tournaments!KU$2:KU$33,MATCH(ratings!$A156,tournaments!KT$2:KT$33,0))))</f>
        <v>0</v>
      </c>
      <c r="LK156" s="3">
        <f>IF(ISNA(MATCH(ratings!$A156,tournaments!KT$2:KT$33,0)),0,(INDEX(tournaments!KV$2:KV$33,MATCH(ratings!$A156,tournaments!KT$2:KT$33,0))))</f>
        <v>0</v>
      </c>
      <c r="LL156" s="6">
        <f t="shared" si="2118"/>
        <v>15.423998682026498</v>
      </c>
      <c r="LM156" s="9">
        <f>IF(ISNA(MATCH(ratings!$A156,tournaments!KW$2:KW$33,0)),0,(INDEX(tournaments!KX$2:KX$33,MATCH(ratings!$A156,tournaments!KW$2:KW$33,0))))</f>
        <v>0.23275785698918319</v>
      </c>
      <c r="LN156" s="3">
        <f>IF(ISNA(MATCH(ratings!$A156,tournaments!KW$2:KW$33,0)),0,(INDEX(tournaments!KY$2:KY$33,MATCH(ratings!$A156,tournaments!KW$2:KW$33,0))))</f>
        <v>12.5</v>
      </c>
      <c r="LO156" s="6">
        <f t="shared" si="2119"/>
        <v>14.743415014958813</v>
      </c>
      <c r="LP156" s="9">
        <f>IF(ISNA(MATCH(ratings!$A156,tournaments!KZ$2:KZ$33,0)),0,(INDEX(tournaments!LA$2:LA$33,MATCH(ratings!$A156,tournaments!KZ$2:KZ$33,0))))</f>
        <v>0</v>
      </c>
      <c r="LQ156" s="3">
        <f>IF(ISNA(MATCH(ratings!$A156,tournaments!KZ$2:KZ$33,0)),0,(INDEX(tournaments!LB$2:LB$33,MATCH(ratings!$A156,tournaments!KZ$2:KZ$33,0))))</f>
        <v>0</v>
      </c>
      <c r="LR156" s="6">
        <f t="shared" si="2120"/>
        <v>14.743415014958813</v>
      </c>
      <c r="LS156" s="9">
        <f>IF(ISNA(MATCH(ratings!$A156,tournaments!LC$2:LC$33,0)),0,(INDEX(tournaments!LD$2:LD$33,MATCH(ratings!$A156,tournaments!LC$2:LC$33,0))))</f>
        <v>0</v>
      </c>
      <c r="LT156" s="3">
        <f>IF(ISNA(MATCH(ratings!$A156,tournaments!LC$2:LC$33,0)),0,(INDEX(tournaments!LE$2:LE$33,MATCH(ratings!$A156,tournaments!LC$2:LC$33,0))))</f>
        <v>0</v>
      </c>
      <c r="LU156" s="6">
        <f t="shared" si="2121"/>
        <v>14.743415014958813</v>
      </c>
      <c r="LV156" s="6">
        <f>parameters!$B$3*parameters!$B$2+(1-parameters!$B$3)*ratings!LU156</f>
        <v>15.269073513462933</v>
      </c>
      <c r="LW156" s="9">
        <f>IF(ISNA(MATCH(ratings!$A156,tournaments!LF$2:LF$33,0)),0,(INDEX(tournaments!LG$2:LG$33,MATCH(ratings!$A156,tournaments!LF$2:LF$33,0))))</f>
        <v>0</v>
      </c>
      <c r="LX156" s="3">
        <f>IF(ISNA(MATCH(ratings!$A156,tournaments!LF$2:LF$33,0)),0,(INDEX(tournaments!LH$2:LH$33,MATCH(ratings!$A156,tournaments!LF$2:LF$33,0))))</f>
        <v>0</v>
      </c>
      <c r="LY156" s="6">
        <f t="shared" si="2122"/>
        <v>15.269073513462933</v>
      </c>
      <c r="LZ156" s="9">
        <f>IF(ISNA(MATCH(ratings!$A156,tournaments!LI$2:LI$33,0)),0,(INDEX(tournaments!LJ$2:LJ$33,MATCH(ratings!$A156,tournaments!LI$2:LI$33,0))))</f>
        <v>0</v>
      </c>
      <c r="MA156" s="3">
        <f>IF(ISNA(MATCH(ratings!$A156,tournaments!LI$2:LI$33,0)),0,(INDEX(tournaments!LK$2:LK$33,MATCH(ratings!$A156,tournaments!LI$2:LI$33,0))))</f>
        <v>0</v>
      </c>
      <c r="MB156" s="6">
        <f t="shared" si="2123"/>
        <v>15.269073513462933</v>
      </c>
      <c r="MC156" s="9">
        <f>IF(ISNA(MATCH(ratings!$A156,tournaments!LL$2:LL$33,0)),0,(INDEX(tournaments!LM$2:LM$33,MATCH(ratings!$A156,tournaments!LL$2:LL$33,0))))</f>
        <v>0</v>
      </c>
      <c r="MD156" s="3">
        <f>IF(ISNA(MATCH(ratings!$A156,tournaments!LL$2:LL$33,0)),0,(INDEX(tournaments!LN$2:LN$33,MATCH(ratings!$A156,tournaments!LL$2:LL$33,0))))</f>
        <v>0</v>
      </c>
      <c r="ME156" s="6">
        <f t="shared" si="2124"/>
        <v>15.269073513462933</v>
      </c>
      <c r="MF156" s="6">
        <f>parameters!$B$3*parameters!$B$2+(1-parameters!$B$3)*ratings!ME156</f>
        <v>15.742166162116639</v>
      </c>
      <c r="MG156" s="9">
        <f>IF(ISNA(MATCH(ratings!$A156,tournaments!LO$2:LO$33,0)),0,(INDEX(tournaments!LP$2:LP$33,MATCH(ratings!$A156,tournaments!LO$2:LO$33,0))))</f>
        <v>0</v>
      </c>
      <c r="MH156" s="3">
        <f>IF(ISNA(MATCH(ratings!$A156,tournaments!LO$2:LO$33,0)),0,(INDEX(tournaments!LQ$2:LQ$33,MATCH(ratings!$A156,tournaments!LO$2:LO$33,0))))</f>
        <v>0</v>
      </c>
      <c r="MI156" s="6">
        <f t="shared" si="2125"/>
        <v>15.742166162116639</v>
      </c>
      <c r="MJ156" s="9">
        <f>IF(ISNA(MATCH(ratings!$A156,tournaments!LR$2:LR$33,0)),0,(INDEX(tournaments!LS$2:LS$33,MATCH(ratings!$A156,tournaments!LR$2:LR$33,0))))</f>
        <v>0</v>
      </c>
      <c r="MK156" s="3">
        <f>IF(ISNA(MATCH(ratings!$A156,tournaments!LR$2:LR$33,0)),0,(INDEX(tournaments!LT$2:LT$33,MATCH(ratings!$A156,tournaments!LR$2:LR$33,0))))</f>
        <v>0</v>
      </c>
      <c r="ML156" s="6">
        <f t="shared" si="2126"/>
        <v>15.742166162116639</v>
      </c>
      <c r="MM156" s="9">
        <f>IF(ISNA(MATCH(ratings!$A156,tournaments!LU$2:LU$33,0)),0,(INDEX(tournaments!LV$2:LV$33,MATCH(ratings!$A156,tournaments!LU$2:LU$33,0))))</f>
        <v>0</v>
      </c>
      <c r="MN156" s="3">
        <f>IF(ISNA(MATCH(ratings!$A156,tournaments!LU$2:LU$33,0)),0,(INDEX(tournaments!LW$2:LW$33,MATCH(ratings!$A156,tournaments!LU$2:LU$33,0))))</f>
        <v>0</v>
      </c>
      <c r="MO156" s="6">
        <f t="shared" si="2127"/>
        <v>15.742166162116639</v>
      </c>
      <c r="MP156" s="9">
        <f>IF(ISNA(MATCH(ratings!$A156,tournaments!LX$2:LX$33,0)),0,(INDEX(tournaments!LY$2:LY$33,MATCH(ratings!$A156,tournaments!LX$2:LX$33,0))))</f>
        <v>0</v>
      </c>
      <c r="MQ156" s="3">
        <f>IF(ISNA(MATCH(ratings!$A156,tournaments!LX$2:LX$33,0)),0,(INDEX(tournaments!LZ$2:LZ$33,MATCH(ratings!$A156,tournaments!LX$2:LX$33,0))))</f>
        <v>0</v>
      </c>
      <c r="MR156" s="6">
        <f t="shared" si="2128"/>
        <v>15.742166162116639</v>
      </c>
      <c r="MS156" s="9">
        <f>IF(ISNA(MATCH(ratings!$A156,tournaments!MA$2:MA$33,0)),0,(INDEX(tournaments!MB$2:MB$33,MATCH(ratings!$A156,tournaments!MA$2:MA$33,0))))</f>
        <v>0</v>
      </c>
      <c r="MT156" s="3">
        <f>IF(ISNA(MATCH(ratings!$A156,tournaments!MA$2:MA$33,0)),0,(INDEX(tournaments!MC$2:MC$33,MATCH(ratings!$A156,tournaments!MA$2:MA$33,0))))</f>
        <v>0</v>
      </c>
      <c r="MU156" s="6">
        <f t="shared" si="2129"/>
        <v>15.742166162116639</v>
      </c>
      <c r="MV156" s="6">
        <f>parameters!$B$3*parameters!$B$2+(1-parameters!$B$3)*ratings!MU156</f>
        <v>16.167949545904975</v>
      </c>
      <c r="MW156" s="6">
        <f>parameters!$B$3*parameters!$B$2+(1-parameters!$B$3)*ratings!MV156</f>
        <v>16.551154591314479</v>
      </c>
      <c r="MX156" s="6">
        <f>parameters!$B$3*parameters!$B$2+(1-parameters!$B$3)*ratings!MW156</f>
        <v>16.896039132183031</v>
      </c>
      <c r="MY156" s="9">
        <f>IF(ISNA(MATCH(ratings!$A156,tournaments!MD$2:MD$33,0)),0,(INDEX(tournaments!ME$2:ME$33,MATCH(ratings!$A156,tournaments!MD$2:MD$33,0))))</f>
        <v>0</v>
      </c>
      <c r="MZ156" s="3">
        <f>IF(ISNA(MATCH(ratings!$A156,tournaments!MD$2:MD$33,0)),0,(INDEX(tournaments!MF$2:MF$33,MATCH(ratings!$A156,tournaments!MD$2:MD$33,0))))</f>
        <v>0</v>
      </c>
      <c r="NA156" s="6">
        <f t="shared" si="2130"/>
        <v>16.896039132183031</v>
      </c>
      <c r="NB156" s="9">
        <f>IF(ISNA(MATCH(ratings!$A156,tournaments!MG$2:MG$33,0)),0,(INDEX(tournaments!MH$2:MH$33,MATCH(ratings!$A156,tournaments!MG$2:MG$33,0))))</f>
        <v>0</v>
      </c>
      <c r="NC156" s="3">
        <f>IF(ISNA(MATCH(ratings!$A156,tournaments!MG$2:MG$33,0)),0,(INDEX(tournaments!MI$2:MI$33,MATCH(ratings!$A156,tournaments!MG$2:MG$33,0))))</f>
        <v>0</v>
      </c>
      <c r="ND156" s="6">
        <f t="shared" si="2131"/>
        <v>16.896039132183031</v>
      </c>
      <c r="NE156" s="9">
        <f>IF(ISNA(MATCH(ratings!$A156,tournaments!MJ$2:MJ$33,0)),0,(INDEX(tournaments!MK$2:MK$33,MATCH(ratings!$A156,tournaments!MJ$2:MJ$33,0))))</f>
        <v>0</v>
      </c>
      <c r="NF156" s="3">
        <f>IF(ISNA(MATCH(ratings!$A156,tournaments!MJ$2:MJ$33,0)),0,(INDEX(tournaments!ML$2:ML$33,MATCH(ratings!$A156,tournaments!MJ$2:MJ$33,0))))</f>
        <v>0</v>
      </c>
      <c r="NG156" s="6">
        <f t="shared" si="2132"/>
        <v>16.896039132183031</v>
      </c>
      <c r="NH156" s="9">
        <f>IF(ISNA(MATCH(ratings!$A156,tournaments!MM$2:MM$33,0)),0,(INDEX(tournaments!MN$2:MN$33,MATCH(ratings!$A156,tournaments!MM$2:MM$33,0))))</f>
        <v>0</v>
      </c>
      <c r="NI156" s="3">
        <f>IF(ISNA(MATCH(ratings!$A156,tournaments!MM$2:MM$33,0)),0,(INDEX(tournaments!MO$2:MO$33,MATCH(ratings!$A156,tournaments!MM$2:MM$33,0))))</f>
        <v>0</v>
      </c>
      <c r="NJ156" s="6">
        <f t="shared" si="2133"/>
        <v>16.896039132183031</v>
      </c>
      <c r="NK156" s="9">
        <f>IF(ISNA(MATCH(ratings!$A156,tournaments!MP$2:MP$33,0)),0,(INDEX(tournaments!MQ$2:MQ$33,MATCH(ratings!$A156,tournaments!MP$2:MP$33,0))))</f>
        <v>0</v>
      </c>
      <c r="NL156" s="3">
        <f>IF(ISNA(MATCH(ratings!$A156,tournaments!MP$2:MP$33,0)),0,(INDEX(tournaments!MR$2:MR$33,MATCH(ratings!$A156,tournaments!MP$2:MP$33,0))))</f>
        <v>0</v>
      </c>
      <c r="NM156" s="6">
        <f t="shared" si="2134"/>
        <v>16.896039132183031</v>
      </c>
      <c r="NN156" s="9">
        <f>IF(ISNA(MATCH(ratings!$A156,tournaments!MS$2:MS$33,0)),0,(INDEX(tournaments!MT$2:MT$33,MATCH(ratings!$A156,tournaments!MS$2:MS$33,0))))</f>
        <v>0</v>
      </c>
      <c r="NO156" s="3">
        <f>IF(ISNA(MATCH(ratings!$A156,tournaments!MS$2:MS$33,0)),0,(INDEX(tournaments!MU$2:MU$33,MATCH(ratings!$A156,tournaments!MS$2:MS$33,0))))</f>
        <v>0</v>
      </c>
      <c r="NP156" s="6">
        <f t="shared" si="2135"/>
        <v>16.896039132183031</v>
      </c>
      <c r="NQ156" s="6">
        <f>parameters!$B$3*parameters!$B$2+(1-parameters!$B$3)*ratings!NP156</f>
        <v>17.206435218964728</v>
      </c>
      <c r="NR156" s="9">
        <f>IF(ISNA(MATCH(ratings!$A156,tournaments!MV$2:MV$33,0)),0,(INDEX(tournaments!MW$2:MW$33,MATCH(ratings!$A156,tournaments!MV$2:MV$33,0))))</f>
        <v>0</v>
      </c>
      <c r="NS156" s="3">
        <f>IF(ISNA(MATCH(ratings!$A156,tournaments!MV$2:MV$33,0)),0,(INDEX(tournaments!MX$2:MX$33,MATCH(ratings!$A156,tournaments!MV$2:MV$33,0))))</f>
        <v>0</v>
      </c>
      <c r="NT156" s="6">
        <f t="shared" si="2136"/>
        <v>17.206435218964728</v>
      </c>
      <c r="NU156" s="9">
        <f>IF(ISNA(MATCH(ratings!$A156,tournaments!MY$2:MY$33,0)),0,(INDEX(tournaments!MZ$2:MZ$33,MATCH(ratings!$A156,tournaments!MY$2:MY$33,0))))</f>
        <v>0</v>
      </c>
      <c r="NV156" s="3">
        <f>IF(ISNA(MATCH(ratings!$A156,tournaments!MY$2:MY$33,0)),0,(INDEX(tournaments!NA$2:NA$33,MATCH(ratings!$A156,tournaments!MY$2:MY$33,0))))</f>
        <v>0</v>
      </c>
      <c r="NW156" s="6">
        <f t="shared" si="2137"/>
        <v>17.206435218964728</v>
      </c>
      <c r="NX156" s="9">
        <f>IF(ISNA(MATCH(ratings!$A156,tournaments!NB$2:NB$33,0)),0,(INDEX(tournaments!NC$2:NC$33,MATCH(ratings!$A156,tournaments!NB$2:NB$33,0))))</f>
        <v>0</v>
      </c>
      <c r="NY156" s="3">
        <f>IF(ISNA(MATCH(ratings!$A156,tournaments!NB$2:NB$33,0)),0,(INDEX(tournaments!ND$2:ND$33,MATCH(ratings!$A156,tournaments!NB$2:NB$33,0))))</f>
        <v>0</v>
      </c>
      <c r="NZ156" s="6">
        <f t="shared" si="2138"/>
        <v>17.206435218964728</v>
      </c>
      <c r="OA156" s="9">
        <f>IF(ISNA(MATCH(ratings!$A156,tournaments!NE$2:NE$33,0)),0,(INDEX(tournaments!NF$2:NF$33,MATCH(ratings!$A156,tournaments!NE$2:NE$33,0))))</f>
        <v>0</v>
      </c>
      <c r="OB156" s="3">
        <f>IF(ISNA(MATCH(ratings!$A156,tournaments!NE$2:NE$33,0)),0,(INDEX(tournaments!NG$2:NG$33,MATCH(ratings!$A156,tournaments!NE$2:NE$33,0))))</f>
        <v>0</v>
      </c>
      <c r="OC156" s="6">
        <f t="shared" si="2139"/>
        <v>17.206435218964728</v>
      </c>
      <c r="OD156" s="6">
        <f>parameters!$B$3*parameters!$B$2+(1-parameters!$B$3)*ratings!OC156</f>
        <v>17.485791697068258</v>
      </c>
      <c r="OE156" s="9">
        <f>IF(ISNA(MATCH(ratings!$A156,tournaments!NH$2:NH$33,0)),0,(INDEX(tournaments!NI$2:NI$33,MATCH(ratings!$A156,tournaments!NH$2:NH$33,0))))</f>
        <v>0</v>
      </c>
      <c r="OF156" s="3">
        <f>IF(ISNA(MATCH(ratings!$A156,tournaments!NH$2:NH$33,0)),0,(INDEX(tournaments!NJ$2:NJ$33,MATCH(ratings!$A156,tournaments!NH$2:NH$33,0))))</f>
        <v>0</v>
      </c>
      <c r="OG156" s="6">
        <f t="shared" si="1269"/>
        <v>17.485791697068258</v>
      </c>
      <c r="OH156" s="9">
        <f>IF(ISNA(MATCH(ratings!$A156,tournaments!NK$2:NK$33,0)),0,(INDEX(tournaments!NL$2:NL$33,MATCH(ratings!$A156,tournaments!NK$2:NK$33,0))))</f>
        <v>0</v>
      </c>
      <c r="OI156" s="3">
        <f>IF(ISNA(MATCH(ratings!$A156,tournaments!NK$2:NK$33,0)),0,(INDEX(tournaments!NM$2:NM$33,MATCH(ratings!$A156,tournaments!NK$2:NK$33,0))))</f>
        <v>0</v>
      </c>
      <c r="OJ156" s="6">
        <f t="shared" si="1270"/>
        <v>17.485791697068258</v>
      </c>
    </row>
    <row r="157" spans="1:400" x14ac:dyDescent="0.2">
      <c r="A157" t="s">
        <v>182</v>
      </c>
      <c r="B157" s="6">
        <f>parameters!$B$2</f>
        <v>20</v>
      </c>
      <c r="E157" s="6">
        <f t="shared" si="2017"/>
        <v>20</v>
      </c>
      <c r="F157" s="9">
        <f>IF(ISNA(MATCH(ratings!$A157,tournaments!D$2:D$33,0)),0,(INDEX(tournaments!E$2:E$33,MATCH(ratings!$A157,tournaments!D$2:D$33,0))))</f>
        <v>0</v>
      </c>
      <c r="G157" s="3">
        <f>IF(ISNA(MATCH(ratings!$A157,tournaments!D$2:D$33,0)),0,(INDEX(tournaments!F$2:F$33,MATCH(ratings!$A157,tournaments!D$2:D$33,0))))</f>
        <v>0</v>
      </c>
      <c r="H157" s="6">
        <f t="shared" si="2018"/>
        <v>20</v>
      </c>
      <c r="I157" s="9">
        <f>IF(ISNA(MATCH(ratings!$A157,tournaments!G$2:G$33,0)),0,(INDEX(tournaments!H$2:H$33,MATCH(ratings!$A157,tournaments!G$2:G$33,0))))</f>
        <v>0</v>
      </c>
      <c r="J157" s="3">
        <f>IF(ISNA(MATCH(ratings!$A157,tournaments!G$2:G$33,0)),0,(INDEX(tournaments!I$2:I$33,MATCH(ratings!$A157,tournaments!G$2:G$33,0))))</f>
        <v>0</v>
      </c>
      <c r="K157" s="6">
        <f t="shared" si="2019"/>
        <v>20</v>
      </c>
      <c r="L157" s="6">
        <f>parameters!$B$3*parameters!$B$2+(1-parameters!$B$3)*ratings!K157</f>
        <v>20</v>
      </c>
      <c r="M157" s="9">
        <f>IF(ISNA(MATCH(ratings!$A157,tournaments!J$2:J$33,0)),0,(INDEX(tournaments!K$2:K$33,MATCH(ratings!$A157,tournaments!J$2:J$33,0))))</f>
        <v>0</v>
      </c>
      <c r="N157" s="3">
        <f>IF(ISNA(MATCH(ratings!$A157,tournaments!J$2:J$33,0)),0,(INDEX(tournaments!L$2:L$33,MATCH(ratings!$A157,tournaments!J$2:J$33,0))))</f>
        <v>0</v>
      </c>
      <c r="O157" s="6">
        <f t="shared" si="2020"/>
        <v>20</v>
      </c>
      <c r="P157" s="6">
        <f>parameters!$B$3*parameters!$B$2+(1-parameters!$B$3)*ratings!O157</f>
        <v>20</v>
      </c>
      <c r="Q157" s="9">
        <f>IF(ISNA(MATCH(ratings!$A157,tournaments!M$2:M$33,0)),0,(INDEX(tournaments!N$2:N$33,MATCH(ratings!$A157,tournaments!M$2:M$33,0))))</f>
        <v>0</v>
      </c>
      <c r="R157" s="3">
        <f>IF(ISNA(MATCH(ratings!$A157,tournaments!M$2:M$33,0)),0,(INDEX(tournaments!O$2:O$33,MATCH(ratings!$A157,tournaments!M$2:M$33,0))))</f>
        <v>0</v>
      </c>
      <c r="S157" s="6">
        <f t="shared" si="2021"/>
        <v>20</v>
      </c>
      <c r="T157" s="9">
        <f>IF(ISNA(MATCH(ratings!$A157,tournaments!P$2:P$33,0)),0,(INDEX(tournaments!Q$2:Q$33,MATCH(ratings!$A157,tournaments!P$2:P$33,0))))</f>
        <v>0</v>
      </c>
      <c r="U157" s="3">
        <f>IF(ISNA(MATCH(ratings!$A157,tournaments!P$2:P$33,0)),0,(INDEX(tournaments!R$2:R$33,MATCH(ratings!$A157,tournaments!P$2:P$33,0))))</f>
        <v>0</v>
      </c>
      <c r="V157" s="6">
        <f t="shared" si="2022"/>
        <v>20</v>
      </c>
      <c r="W157" s="6">
        <f>parameters!$B$3*parameters!$B$2+(1-parameters!$B$3)*ratings!V157</f>
        <v>20</v>
      </c>
      <c r="X157" s="9">
        <f>IF(ISNA(MATCH(ratings!$A157,tournaments!S$2:S$33,0)),0,(INDEX(tournaments!T$2:T$33,MATCH(ratings!$A157,tournaments!S$2:S$33,0))))</f>
        <v>0</v>
      </c>
      <c r="Y157" s="3">
        <f>IF(ISNA(MATCH(ratings!$A157,tournaments!S$2:S$33,0)),0,(INDEX(tournaments!U$2:U$33,MATCH(ratings!$A157,tournaments!S$2:S$33,0))))</f>
        <v>0</v>
      </c>
      <c r="Z157" s="6">
        <f t="shared" si="2023"/>
        <v>20</v>
      </c>
      <c r="AA157" s="9">
        <f>IF(ISNA(MATCH(ratings!$A157,tournaments!V$2:V$33,0)),0,(INDEX(tournaments!W$2:W$33,MATCH(ratings!$A157,tournaments!V$2:V$33,0))))</f>
        <v>0</v>
      </c>
      <c r="AB157" s="3">
        <f>IF(ISNA(MATCH(ratings!$A157,tournaments!V$2:V$33,0)),0,(INDEX(tournaments!X$2:X$33,MATCH(ratings!$A157,tournaments!V$2:V$33,0))))</f>
        <v>0</v>
      </c>
      <c r="AC157" s="6">
        <f t="shared" si="2024"/>
        <v>20</v>
      </c>
      <c r="AD157" s="9">
        <f>IF(ISNA(MATCH(ratings!$A157,tournaments!Y$2:Y$33,0)),0,(INDEX(tournaments!Z$2:Z$33,MATCH(ratings!$A157,tournaments!Y$2:Y$33,0))))</f>
        <v>0</v>
      </c>
      <c r="AE157" s="3">
        <f>IF(ISNA(MATCH(ratings!$A157,tournaments!Y$2:Y$33,0)),0,(INDEX(tournaments!AA$2:AA$33,MATCH(ratings!$A157,tournaments!Y$2:Y$33,0))))</f>
        <v>0</v>
      </c>
      <c r="AF157" s="6">
        <f t="shared" si="2025"/>
        <v>20</v>
      </c>
      <c r="AG157" s="9">
        <f>IF(ISNA(MATCH(ratings!$A157,tournaments!AB$2:AB$33,0)),0,(INDEX(tournaments!AC$2:AC$33,MATCH(ratings!$A157,tournaments!AB$2:AB$33,0))))</f>
        <v>0</v>
      </c>
      <c r="AH157" s="3">
        <f>IF(ISNA(MATCH(ratings!$A157,tournaments!AB$2:AB$33,0)),0,(INDEX(tournaments!AD$2:AD$33,MATCH(ratings!$A157,tournaments!AB$2:AB$33,0))))</f>
        <v>0</v>
      </c>
      <c r="AI157" s="6">
        <f t="shared" si="2026"/>
        <v>20</v>
      </c>
      <c r="AJ157" s="9">
        <f>IF(ISNA(MATCH(ratings!$A157,tournaments!AE$2:AE$33,0)),0,(INDEX(tournaments!AF$2:AF$33,MATCH(ratings!$A157,tournaments!AE$2:AE$33,0))))</f>
        <v>0</v>
      </c>
      <c r="AK157" s="3">
        <f>IF(ISNA(MATCH(ratings!$A157,tournaments!AE$2:AE$33,0)),0,(INDEX(tournaments!AG$2:AG$33,MATCH(ratings!$A157,tournaments!AE$2:AE$33,0))))</f>
        <v>0</v>
      </c>
      <c r="AL157" s="6">
        <f t="shared" si="2027"/>
        <v>20</v>
      </c>
      <c r="AM157" s="9">
        <f>IF(ISNA(MATCH(ratings!$A157,tournaments!AH$2:AH$33,0)),0,(INDEX(tournaments!AI$2:AI$33,MATCH(ratings!$A157,tournaments!AH$2:AH$33,0))))</f>
        <v>0</v>
      </c>
      <c r="AN157" s="3">
        <f>IF(ISNA(MATCH(ratings!$A157,tournaments!AH$2:AH$33,0)),0,(INDEX(tournaments!AJ$2:AJ$33,MATCH(ratings!$A157,tournaments!AH$2:AH$33,0))))</f>
        <v>0</v>
      </c>
      <c r="AO157" s="6">
        <f t="shared" si="2028"/>
        <v>20</v>
      </c>
      <c r="AP157" s="9">
        <f>IF(ISNA(MATCH(ratings!$A157,tournaments!AK$2:AK$33,0)),0,(INDEX(tournaments!AL$2:AL$33,MATCH(ratings!$A157,tournaments!AK$2:AK$33,0))))</f>
        <v>0</v>
      </c>
      <c r="AQ157" s="3">
        <f>IF(ISNA(MATCH(ratings!$A157,tournaments!AK$2:AK$33,0)),0,(INDEX(tournaments!AM$2:AM$33,MATCH(ratings!$A157,tournaments!AK$2:AK$33,0))))</f>
        <v>0</v>
      </c>
      <c r="AR157" s="6">
        <f t="shared" si="2029"/>
        <v>20</v>
      </c>
      <c r="AS157" s="6">
        <f>parameters!$B$3*parameters!$B$2+(1-parameters!$B$3)*ratings!AR157</f>
        <v>20</v>
      </c>
      <c r="AT157" s="9">
        <f>IF(ISNA(MATCH(ratings!$A157,tournaments!AN$2:AN$33,0)),0,(INDEX(tournaments!AO$2:AO$33,MATCH(ratings!$A157,tournaments!AN$2:AN$33,0))))</f>
        <v>0</v>
      </c>
      <c r="AU157" s="3">
        <f>IF(ISNA(MATCH(ratings!$A157,tournaments!AN$2:AN$33,0)),0,(INDEX(tournaments!AP$2:AP$33,MATCH(ratings!$A157,tournaments!AN$2:AN$33,0))))</f>
        <v>0</v>
      </c>
      <c r="AV157" s="6">
        <f t="shared" si="2030"/>
        <v>20</v>
      </c>
      <c r="AW157" s="9">
        <f>IF(ISNA(MATCH(ratings!$A157,tournaments!AQ$2:AQ$33,0)),0,(INDEX(tournaments!AR$2:AR$33,MATCH(ratings!$A157,tournaments!AQ$2:AQ$33,0))))</f>
        <v>0</v>
      </c>
      <c r="AX157" s="3">
        <f>IF(ISNA(MATCH(ratings!$A157,tournaments!AQ$2:AQ$33,0)),0,(INDEX(tournaments!AS$2:AS$33,MATCH(ratings!$A157,tournaments!AQ$2:AQ$33,0))))</f>
        <v>0</v>
      </c>
      <c r="AY157" s="6">
        <f t="shared" si="2031"/>
        <v>20</v>
      </c>
      <c r="AZ157" s="9">
        <f>IF(ISNA(MATCH(ratings!$A157,tournaments!AT$2:AT$33,0)),0,(INDEX(tournaments!AU$2:AU$33,MATCH(ratings!$A157,tournaments!AT$2:AT$33,0))))</f>
        <v>0</v>
      </c>
      <c r="BA157" s="3">
        <f>IF(ISNA(MATCH(ratings!$A157,tournaments!AT$2:AT$33,0)),0,(INDEX(tournaments!AV$2:AV$33,MATCH(ratings!$A157,tournaments!AT$2:AT$33,0))))</f>
        <v>0</v>
      </c>
      <c r="BB157" s="6">
        <f t="shared" si="2032"/>
        <v>20</v>
      </c>
      <c r="BC157" s="9">
        <f>IF(ISNA(MATCH(ratings!$A157,tournaments!AW$2:AW$33,0)),0,(INDEX(tournaments!AX$2:AX$33,MATCH(ratings!$A157,tournaments!AW$2:AW$33,0))))</f>
        <v>0</v>
      </c>
      <c r="BD157" s="3">
        <f>IF(ISNA(MATCH(ratings!$A157,tournaments!AW$2:AW$33,0)),0,(INDEX(tournaments!AY$2:AY$33,MATCH(ratings!$A157,tournaments!AW$2:AW$33,0))))</f>
        <v>0</v>
      </c>
      <c r="BE157" s="6">
        <f t="shared" si="2033"/>
        <v>20</v>
      </c>
      <c r="BF157" s="9">
        <f>IF(ISNA(MATCH(ratings!$A157,tournaments!AZ$2:AZ$33,0)),0,(INDEX(tournaments!BA$2:BA$33,MATCH(ratings!$A157,tournaments!AZ$2:AZ$33,0))))</f>
        <v>0</v>
      </c>
      <c r="BG157" s="3">
        <f>IF(ISNA(MATCH(ratings!$A157,tournaments!AZ$2:AZ$33,0)),0,(INDEX(tournaments!BB$2:BB$33,MATCH(ratings!$A157,tournaments!AZ$2:AZ$33,0))))</f>
        <v>0</v>
      </c>
      <c r="BH157" s="6">
        <f t="shared" si="2034"/>
        <v>20</v>
      </c>
      <c r="BI157" s="9">
        <f>IF(ISNA(MATCH(ratings!$A157,tournaments!BC$2:BC$33,0)),0,(INDEX(tournaments!BD$2:BD$33,MATCH(ratings!$A157,tournaments!BC$2:BC$33,0))))</f>
        <v>0</v>
      </c>
      <c r="BJ157" s="3">
        <f>IF(ISNA(MATCH(ratings!$A157,tournaments!BC$2:BC$33,0)),0,(INDEX(tournaments!BE$2:BE$33,MATCH(ratings!$A157,tournaments!BC$2:BC$33,0))))</f>
        <v>0</v>
      </c>
      <c r="BK157" s="6">
        <f t="shared" si="2035"/>
        <v>20</v>
      </c>
      <c r="BL157" s="9">
        <f>IF(ISNA(MATCH(ratings!$A157,tournaments!BF$2:BF$33,0)),0,(INDEX(tournaments!BG$2:BG$33,MATCH(ratings!$A157,tournaments!BF$2:BF$33,0))))</f>
        <v>0</v>
      </c>
      <c r="BM157" s="3">
        <f>IF(ISNA(MATCH(ratings!$A157,tournaments!BF$2:BF$33,0)),0,(INDEX(tournaments!BH$2:BH$33,MATCH(ratings!$A157,tournaments!BF$2:BF$33,0))))</f>
        <v>0</v>
      </c>
      <c r="BN157" s="6">
        <f t="shared" si="2036"/>
        <v>20</v>
      </c>
      <c r="BO157" s="6">
        <f>parameters!$B$3*parameters!$B$2+(1-parameters!$B$3)*ratings!BN157</f>
        <v>20</v>
      </c>
      <c r="BP157" s="9">
        <f>IF(ISNA(MATCH(ratings!$A157,tournaments!BI$2:BI$33,0)),0,(INDEX(tournaments!BJ$2:BJ$33,MATCH(ratings!$A157,tournaments!BI$2:BI$33,0))))</f>
        <v>0</v>
      </c>
      <c r="BQ157" s="3">
        <f>IF(ISNA(MATCH(ratings!$A157,tournaments!BI$2:BI$33,0)),0,(INDEX(tournaments!BK$2:BK$33,MATCH(ratings!$A157,tournaments!BI$2:BI$33,0))))</f>
        <v>0</v>
      </c>
      <c r="BR157" s="6">
        <f t="shared" si="2037"/>
        <v>20</v>
      </c>
      <c r="BS157" s="9">
        <f>IF(ISNA(MATCH(ratings!$A157,tournaments!BL$2:BL$33,0)),0,(INDEX(tournaments!BM$2:BM$33,MATCH(ratings!$A157,tournaments!BL$2:BL$33,0))))</f>
        <v>0</v>
      </c>
      <c r="BT157" s="3">
        <f>IF(ISNA(MATCH(ratings!$A157,tournaments!BL$2:BL$33,0)),0,(INDEX(tournaments!BN$2:BN$33,MATCH(ratings!$A157,tournaments!BL$2:BL$33,0))))</f>
        <v>0</v>
      </c>
      <c r="BU157" s="6">
        <f t="shared" si="2038"/>
        <v>20</v>
      </c>
      <c r="BV157" s="9">
        <f>IF(ISNA(MATCH(ratings!$A157,tournaments!BO$2:BO$33,0)),0,(INDEX(tournaments!BP$2:BP$33,MATCH(ratings!$A157,tournaments!BO$2:BO$33,0))))</f>
        <v>0</v>
      </c>
      <c r="BW157" s="3">
        <f>IF(ISNA(MATCH(ratings!$A157,tournaments!BO$2:BO$33,0)),0,(INDEX(tournaments!BQ$2:BQ$33,MATCH(ratings!$A157,tournaments!BO$2:BO$33,0))))</f>
        <v>0</v>
      </c>
      <c r="BX157" s="6">
        <f t="shared" si="2039"/>
        <v>20</v>
      </c>
      <c r="BY157" s="9">
        <f>IF(ISNA(MATCH(ratings!$A157,tournaments!BR$2:BR$33,0)),0,(INDEX(tournaments!BS$2:BS$33,MATCH(ratings!$A157,tournaments!BR$2:BR$33,0))))</f>
        <v>0</v>
      </c>
      <c r="BZ157" s="3">
        <f>IF(ISNA(MATCH(ratings!$A157,tournaments!BR$2:BR$33,0)),0,(INDEX(tournaments!BT$2:BT$33,MATCH(ratings!$A157,tournaments!BR$2:BR$33,0))))</f>
        <v>0</v>
      </c>
      <c r="CA157" s="6">
        <f t="shared" si="2040"/>
        <v>20</v>
      </c>
      <c r="CB157" s="9">
        <f>IF(ISNA(MATCH(ratings!$A157,tournaments!BU$2:BU$33,0)),0,(INDEX(tournaments!BV$2:BV$33,MATCH(ratings!$A157,tournaments!BU$2:BU$33,0))))</f>
        <v>0</v>
      </c>
      <c r="CC157" s="3">
        <f>IF(ISNA(MATCH(ratings!$A157,tournaments!BU$2:BU$33,0)),0,(INDEX(tournaments!BW$2:BW$33,MATCH(ratings!$A157,tournaments!BU$2:BU$33,0))))</f>
        <v>0</v>
      </c>
      <c r="CD157" s="6">
        <f t="shared" si="2041"/>
        <v>20</v>
      </c>
      <c r="CE157" s="9">
        <f>IF(ISNA(MATCH(ratings!$A157,tournaments!BX$2:BX$33,0)),0,(INDEX(tournaments!BY$2:BY$33,MATCH(ratings!$A157,tournaments!BX$2:BX$33,0))))</f>
        <v>0</v>
      </c>
      <c r="CF157" s="3">
        <f>IF(ISNA(MATCH(ratings!$A157,tournaments!BX$2:BX$33,0)),0,(INDEX(tournaments!BZ$2:BZ$33,MATCH(ratings!$A157,tournaments!BX$2:BX$33,0))))</f>
        <v>0</v>
      </c>
      <c r="CG157" s="6">
        <f t="shared" si="2042"/>
        <v>20</v>
      </c>
      <c r="CH157" s="9">
        <f>IF(ISNA(MATCH(ratings!$A157,tournaments!CA$2:CA$33,0)),0,(INDEX(tournaments!CB$2:CB$33,MATCH(ratings!$A157,tournaments!CA$2:CA$33,0))))</f>
        <v>0</v>
      </c>
      <c r="CI157" s="3">
        <f>IF(ISNA(MATCH(ratings!$A157,tournaments!CA$2:CA$33,0)),0,(INDEX(tournaments!CC$2:CC$33,MATCH(ratings!$A157,tournaments!CA$2:CA$33,0))))</f>
        <v>0</v>
      </c>
      <c r="CJ157" s="6">
        <f t="shared" si="2043"/>
        <v>20</v>
      </c>
      <c r="CK157" s="9">
        <f>IF(ISNA(MATCH(ratings!$A157,tournaments!CD$2:CD$33,0)),0,(INDEX(tournaments!CE$2:CE$33,MATCH(ratings!$A157,tournaments!CD$2:CD$33,0))))</f>
        <v>0</v>
      </c>
      <c r="CL157" s="3">
        <f>IF(ISNA(MATCH(ratings!$A157,tournaments!CD$2:CD$33,0)),0,(INDEX(tournaments!CF$2:CF$33,MATCH(ratings!$A157,tournaments!CD$2:CD$33,0))))</f>
        <v>0</v>
      </c>
      <c r="CM157" s="6">
        <f t="shared" si="2044"/>
        <v>20</v>
      </c>
      <c r="CN157" s="6">
        <f>parameters!$B$3*parameters!$B$2+(1-parameters!$B$3)*ratings!CM157</f>
        <v>20</v>
      </c>
      <c r="CO157" s="9">
        <f>IF(ISNA(MATCH(ratings!$A157,tournaments!CG$2:CG$33,0)),0,(INDEX(tournaments!CH$2:CH$33,MATCH(ratings!$A157,tournaments!CG$2:CG$33,0))))</f>
        <v>0</v>
      </c>
      <c r="CP157" s="3">
        <f>IF(ISNA(MATCH(ratings!$A157,tournaments!CG$2:CG$33,0)),0,(INDEX(tournaments!CI$2:CI$33,MATCH(ratings!$A157,tournaments!CG$2:CG$33,0))))</f>
        <v>0</v>
      </c>
      <c r="CQ157" s="6">
        <f t="shared" si="2045"/>
        <v>20</v>
      </c>
      <c r="CR157" s="9">
        <f>IF(ISNA(MATCH(ratings!$A157,tournaments!CJ$2:CJ$33,0)),0,(INDEX(tournaments!CK$2:CK$33,MATCH(ratings!$A157,tournaments!CJ$2:CJ$33,0))))</f>
        <v>0</v>
      </c>
      <c r="CS157" s="3">
        <f>IF(ISNA(MATCH(ratings!$A157,tournaments!CJ$2:CJ$33,0)),0,(INDEX(tournaments!CL$2:CL$33,MATCH(ratings!$A157,tournaments!CJ$2:CJ$33,0))))</f>
        <v>0</v>
      </c>
      <c r="CT157" s="6">
        <f t="shared" si="2046"/>
        <v>20</v>
      </c>
      <c r="CU157" s="9">
        <f>IF(ISNA(MATCH(ratings!$A157,tournaments!CM$2:CM$33,0)),0,(INDEX(tournaments!CN$2:CN$33,MATCH(ratings!$A157,tournaments!CM$2:CM$33,0))))</f>
        <v>0</v>
      </c>
      <c r="CV157" s="3">
        <f>IF(ISNA(MATCH(ratings!$A157,tournaments!CM$2:CM$33,0)),0,(INDEX(tournaments!CO$2:CO$33,MATCH(ratings!$A157,tournaments!CM$2:CM$33,0))))</f>
        <v>0</v>
      </c>
      <c r="CW157" s="6">
        <f t="shared" si="2047"/>
        <v>20</v>
      </c>
      <c r="CX157" s="9">
        <f>IF(ISNA(MATCH(ratings!$A157,tournaments!CP$2:CP$33,0)),0,(INDEX(tournaments!CQ$2:CQ$33,MATCH(ratings!$A157,tournaments!CP$2:CP$33,0))))</f>
        <v>0</v>
      </c>
      <c r="CY157" s="3">
        <f>IF(ISNA(MATCH(ratings!$A157,tournaments!CP$2:CP$33,0)),0,(INDEX(tournaments!CR$2:CR$33,MATCH(ratings!$A157,tournaments!CP$2:CP$33,0))))</f>
        <v>0</v>
      </c>
      <c r="CZ157" s="6">
        <f t="shared" si="2048"/>
        <v>20</v>
      </c>
      <c r="DA157" s="9">
        <f>IF(ISNA(MATCH(ratings!$A157,tournaments!CS$2:CS$33,0)),0,(INDEX(tournaments!CT$2:CT$33,MATCH(ratings!$A157,tournaments!CS$2:CS$33,0))))</f>
        <v>0</v>
      </c>
      <c r="DB157" s="3">
        <f>IF(ISNA(MATCH(ratings!$A157,tournaments!CS$2:CS$33,0)),0,(INDEX(tournaments!CU$2:CU$33,MATCH(ratings!$A157,tournaments!CS$2:CS$33,0))))</f>
        <v>0</v>
      </c>
      <c r="DC157" s="6">
        <f t="shared" si="2049"/>
        <v>20</v>
      </c>
      <c r="DD157" s="9">
        <f>IF(ISNA(MATCH(ratings!$A157,tournaments!CV$2:CV$33,0)),0,(INDEX(tournaments!CW$2:CW$33,MATCH(ratings!$A157,tournaments!CV$2:CV$33,0))))</f>
        <v>0</v>
      </c>
      <c r="DE157" s="3">
        <f>IF(ISNA(MATCH(ratings!$A157,tournaments!CV$2:CV$33,0)),0,(INDEX(tournaments!CX$2:CX$33,MATCH(ratings!$A157,tournaments!CV$2:CV$33,0))))</f>
        <v>0</v>
      </c>
      <c r="DF157" s="6">
        <f t="shared" si="2050"/>
        <v>20</v>
      </c>
      <c r="DG157" s="9">
        <f>IF(ISNA(MATCH(ratings!$A157,tournaments!CY$2:CY$33,0)),0,(INDEX(tournaments!CZ$2:CZ$33,MATCH(ratings!$A157,tournaments!CY$2:CY$33,0))))</f>
        <v>0</v>
      </c>
      <c r="DH157" s="3">
        <f>IF(ISNA(MATCH(ratings!$A157,tournaments!CY$2:CY$33,0)),0,(INDEX(tournaments!DA$2:DA$33,MATCH(ratings!$A157,tournaments!CY$2:CY$33,0))))</f>
        <v>0</v>
      </c>
      <c r="DI157" s="6">
        <f t="shared" si="2051"/>
        <v>20</v>
      </c>
      <c r="DJ157" s="9">
        <f>IF(ISNA(MATCH(ratings!$A157,tournaments!DB$2:DB$33,0)),0,(INDEX(tournaments!DC$2:DC$33,MATCH(ratings!$A157,tournaments!DB$2:DB$33,0))))</f>
        <v>0</v>
      </c>
      <c r="DK157" s="3">
        <f>IF(ISNA(MATCH(ratings!$A157,tournaments!DB$2:DB$33,0)),0,(INDEX(tournaments!DD$2:DD$33,MATCH(ratings!$A157,tournaments!DB$2:DB$33,0))))</f>
        <v>0</v>
      </c>
      <c r="DL157" s="6">
        <f t="shared" si="2052"/>
        <v>20</v>
      </c>
      <c r="DM157" s="6">
        <f>parameters!$B$3*parameters!$B$2+(1-parameters!$B$3)*ratings!DL157</f>
        <v>20</v>
      </c>
      <c r="DN157" s="9">
        <f>IF(ISNA(MATCH(ratings!$A157,tournaments!DE$2:DE$33,0)),0,(INDEX(tournaments!DF$2:DF$33,MATCH(ratings!$A157,tournaments!DE$2:DE$33,0))))</f>
        <v>0</v>
      </c>
      <c r="DO157" s="3">
        <f>IF(ISNA(MATCH(ratings!$A157,tournaments!DE$2:DE$33,0)),0,(INDEX(tournaments!DG$2:DG$33,MATCH(ratings!$A157,tournaments!DE$2:DE$33,0))))</f>
        <v>0</v>
      </c>
      <c r="DP157" s="6">
        <f t="shared" si="2053"/>
        <v>20</v>
      </c>
      <c r="DQ157" s="9">
        <f>IF(ISNA(MATCH(ratings!$A157,tournaments!DH$2:DH$33,0)),0,(INDEX(tournaments!DI$2:DI$33,MATCH(ratings!$A157,tournaments!DH$2:DH$33,0))))</f>
        <v>0</v>
      </c>
      <c r="DR157" s="3">
        <f>IF(ISNA(MATCH(ratings!$A157,tournaments!DH$2:DH$33,0)),0,(INDEX(tournaments!DJ$2:DJ$33,MATCH(ratings!$A157,tournaments!DH$2:DH$33,0))))</f>
        <v>0</v>
      </c>
      <c r="DS157" s="6">
        <f t="shared" si="2054"/>
        <v>20</v>
      </c>
      <c r="DT157" s="9">
        <f>IF(ISNA(MATCH(ratings!$A157,tournaments!DK$2:DK$33,0)),0,(INDEX(tournaments!DL$2:DL$33,MATCH(ratings!$A157,tournaments!DK$2:DK$33,0))))</f>
        <v>0</v>
      </c>
      <c r="DU157" s="3">
        <f>IF(ISNA(MATCH(ratings!$A157,tournaments!DK$2:DK$33,0)),0,(INDEX(tournaments!DM$2:DM$33,MATCH(ratings!$A157,tournaments!DK$2:DK$33,0))))</f>
        <v>0</v>
      </c>
      <c r="DV157" s="6">
        <f t="shared" si="2055"/>
        <v>20</v>
      </c>
      <c r="DW157" s="9">
        <f>IF(ISNA(MATCH(ratings!$A157,tournaments!DN$2:DN$33,0)),0,(INDEX(tournaments!DO$2:DO$33,MATCH(ratings!$A157,tournaments!DN$2:DN$33,0))))</f>
        <v>0</v>
      </c>
      <c r="DX157" s="3">
        <f>IF(ISNA(MATCH(ratings!$A157,tournaments!DN$2:DN$33,0)),0,(INDEX(tournaments!DP$2:DP$33,MATCH(ratings!$A157,tournaments!DN$2:DN$33,0))))</f>
        <v>0</v>
      </c>
      <c r="DY157" s="6">
        <f t="shared" si="2056"/>
        <v>20</v>
      </c>
      <c r="DZ157" s="9">
        <f>IF(ISNA(MATCH(ratings!$A157,tournaments!DQ$2:DQ$33,0)),0,(INDEX(tournaments!DR$2:DR$33,MATCH(ratings!$A157,tournaments!DQ$2:DQ$33,0))))</f>
        <v>0</v>
      </c>
      <c r="EA157" s="3">
        <f>IF(ISNA(MATCH(ratings!$A157,tournaments!DQ$2:DQ$33,0)),0,(INDEX(tournaments!DS$2:DS$33,MATCH(ratings!$A157,tournaments!DQ$2:DQ$33,0))))</f>
        <v>0</v>
      </c>
      <c r="EB157" s="6">
        <f t="shared" si="2057"/>
        <v>20</v>
      </c>
      <c r="EC157" s="9">
        <f>IF(ISNA(MATCH(ratings!$A157,tournaments!DT$2:DT$33,0)),0,(INDEX(tournaments!DU$2:DU$33,MATCH(ratings!$A157,tournaments!DT$2:DT$33,0))))</f>
        <v>0</v>
      </c>
      <c r="ED157" s="3">
        <f>IF(ISNA(MATCH(ratings!$A157,tournaments!DT$2:DT$33,0)),0,(INDEX(tournaments!DV$2:DV$33,MATCH(ratings!$A157,tournaments!DT$2:DT$33,0))))</f>
        <v>0</v>
      </c>
      <c r="EE157" s="6">
        <f t="shared" si="2058"/>
        <v>20</v>
      </c>
      <c r="EF157" s="9">
        <f>IF(ISNA(MATCH(ratings!$A157,tournaments!DW$2:DW$33,0)),0,(INDEX(tournaments!DX$2:DX$33,MATCH(ratings!$A157,tournaments!DW$2:DW$33,0))))</f>
        <v>0</v>
      </c>
      <c r="EG157" s="3">
        <f>IF(ISNA(MATCH(ratings!$A157,tournaments!DW$2:DW$33,0)),0,(INDEX(tournaments!DY$2:DY$33,MATCH(ratings!$A157,tournaments!DW$2:DW$33,0))))</f>
        <v>0</v>
      </c>
      <c r="EH157" s="6">
        <f t="shared" si="2059"/>
        <v>20</v>
      </c>
      <c r="EI157" s="9">
        <f>IF(ISNA(MATCH(ratings!$A157,tournaments!DZ$2:DZ$33,0)),0,(INDEX(tournaments!EA$2:EA$33,MATCH(ratings!$A157,tournaments!DZ$2:DZ$33,0))))</f>
        <v>0</v>
      </c>
      <c r="EJ157" s="3">
        <f>IF(ISNA(MATCH(ratings!$A157,tournaments!DZ$2:DZ$33,0)),0,(INDEX(tournaments!EB$2:EB$33,MATCH(ratings!$A157,tournaments!DZ$2:DZ$33,0))))</f>
        <v>0</v>
      </c>
      <c r="EK157" s="6">
        <f t="shared" si="2060"/>
        <v>20</v>
      </c>
      <c r="EL157" s="6">
        <f>parameters!$B$3*parameters!$B$2+(1-parameters!$B$3)*ratings!EK157</f>
        <v>20</v>
      </c>
      <c r="EM157" s="9">
        <f>IF(ISNA(MATCH(ratings!$A157,tournaments!EC$2:EC$33,0)),0,(INDEX(tournaments!ED$2:ED$33,MATCH(ratings!$A157,tournaments!EC$2:EC$33,0))))</f>
        <v>0</v>
      </c>
      <c r="EN157" s="3">
        <f>IF(ISNA(MATCH(ratings!$A157,tournaments!EC$2:EC$33,0)),0,(INDEX(tournaments!EE$2:EE$33,MATCH(ratings!$A157,tournaments!EC$2:EC$33,0))))</f>
        <v>0</v>
      </c>
      <c r="EO157" s="6">
        <f t="shared" si="2061"/>
        <v>20</v>
      </c>
      <c r="EP157" s="9">
        <f>IF(ISNA(MATCH(ratings!$A157,tournaments!EF$2:EF$33,0)),0,(INDEX(tournaments!EG$2:EG$33,MATCH(ratings!$A157,tournaments!EF$2:EF$33,0))))</f>
        <v>0</v>
      </c>
      <c r="EQ157" s="3">
        <f>IF(ISNA(MATCH(ratings!$A157,tournaments!EF$2:EF$33,0)),0,(INDEX(tournaments!EH$2:EH$33,MATCH(ratings!$A157,tournaments!EF$2:EF$33,0))))</f>
        <v>0</v>
      </c>
      <c r="ER157" s="6">
        <f t="shared" si="2062"/>
        <v>20</v>
      </c>
      <c r="ES157" s="9">
        <f>IF(ISNA(MATCH(ratings!$A157,tournaments!EI$2:EI$33,0)),0,(INDEX(tournaments!EJ$2:EJ$33,MATCH(ratings!$A157,tournaments!EI$2:EI$33,0))))</f>
        <v>0</v>
      </c>
      <c r="ET157" s="3">
        <f>IF(ISNA(MATCH(ratings!$A157,tournaments!EI$2:EI$33,0)),0,(INDEX(tournaments!EK$2:EK$33,MATCH(ratings!$A157,tournaments!EI$2:EI$33,0))))</f>
        <v>0</v>
      </c>
      <c r="EU157" s="6">
        <f t="shared" si="2063"/>
        <v>20</v>
      </c>
      <c r="EV157" s="9">
        <f>IF(ISNA(MATCH(ratings!$A157,tournaments!EL$2:EL$33,0)),0,(INDEX(tournaments!EM$2:EM$33,MATCH(ratings!$A157,tournaments!EL$2:EL$33,0))))</f>
        <v>0</v>
      </c>
      <c r="EW157" s="3">
        <f>IF(ISNA(MATCH(ratings!$A157,tournaments!EL$2:EL$33,0)),0,(INDEX(tournaments!EN$2:EN$33,MATCH(ratings!$A157,tournaments!EL$2:EL$33,0))))</f>
        <v>0</v>
      </c>
      <c r="EX157" s="6">
        <f t="shared" si="2064"/>
        <v>20</v>
      </c>
      <c r="EY157" s="9">
        <f>IF(ISNA(MATCH(ratings!$A157,tournaments!EO$2:EO$33,0)),0,(INDEX(tournaments!EP$2:EP$33,MATCH(ratings!$A157,tournaments!EO$2:EO$33,0))))</f>
        <v>0</v>
      </c>
      <c r="EZ157" s="3">
        <f>IF(ISNA(MATCH(ratings!$A157,tournaments!EO$2:EO$33,0)),0,(INDEX(tournaments!EQ$2:EQ$33,MATCH(ratings!$A157,tournaments!EO$2:EO$33,0))))</f>
        <v>0</v>
      </c>
      <c r="FA157" s="6">
        <f t="shared" si="2065"/>
        <v>20</v>
      </c>
      <c r="FB157" s="9">
        <f>IF(ISNA(MATCH(ratings!$A157,tournaments!ER$2:ER$33,0)),0,(INDEX(tournaments!ES$2:ES$33,MATCH(ratings!$A157,tournaments!ER$2:ER$33,0))))</f>
        <v>0</v>
      </c>
      <c r="FC157" s="3">
        <f>IF(ISNA(MATCH(ratings!$A157,tournaments!ER$2:ER$33,0)),0,(INDEX(tournaments!ET$2:ET$33,MATCH(ratings!$A157,tournaments!ER$2:ER$33,0))))</f>
        <v>0</v>
      </c>
      <c r="FD157" s="6">
        <f t="shared" si="2066"/>
        <v>20</v>
      </c>
      <c r="FE157" s="9">
        <f>IF(ISNA(MATCH(ratings!$A157,tournaments!EU$2:EU$33,0)),0,(INDEX(tournaments!EV$2:EV$33,MATCH(ratings!$A157,tournaments!EU$2:EU$33,0))))</f>
        <v>0</v>
      </c>
      <c r="FF157" s="3">
        <f>IF(ISNA(MATCH(ratings!$A157,tournaments!EU$2:EU$33,0)),0,(INDEX(tournaments!EW$2:EW$33,MATCH(ratings!$A157,tournaments!EU$2:EU$33,0))))</f>
        <v>0</v>
      </c>
      <c r="FG157" s="6">
        <f t="shared" si="2067"/>
        <v>20</v>
      </c>
      <c r="FH157" s="6">
        <f>parameters!$B$3*parameters!$B$2+(1-parameters!$B$3)*ratings!FG157</f>
        <v>20</v>
      </c>
      <c r="FI157" s="9">
        <f>IF(ISNA(MATCH(ratings!$A157,tournaments!EX$2:EX$33,0)),0,(INDEX(tournaments!EY$2:EY$33,MATCH(ratings!$A157,tournaments!EX$2:EX$33,0))))</f>
        <v>0</v>
      </c>
      <c r="FJ157" s="3">
        <f>IF(ISNA(MATCH(ratings!$A157,tournaments!EX$2:EX$33,0)),0,(INDEX(tournaments!EZ$2:EZ$33,MATCH(ratings!$A157,tournaments!EX$2:EX$33,0))))</f>
        <v>0</v>
      </c>
      <c r="FK157" s="6">
        <f t="shared" si="2068"/>
        <v>20</v>
      </c>
      <c r="FL157" s="9">
        <f>IF(ISNA(MATCH(ratings!$A157,tournaments!FA$2:FA$33,0)),0,(INDEX(tournaments!FB$2:FB$33,MATCH(ratings!$A157,tournaments!FA$2:FA$33,0))))</f>
        <v>0</v>
      </c>
      <c r="FM157" s="3">
        <f>IF(ISNA(MATCH(ratings!$A157,tournaments!FA$2:FA$33,0)),0,(INDEX(tournaments!FC$2:FC$33,MATCH(ratings!$A157,tournaments!FA$2:FA$33,0))))</f>
        <v>0</v>
      </c>
      <c r="FN157" s="6">
        <f t="shared" si="2069"/>
        <v>20</v>
      </c>
      <c r="FO157" s="9">
        <f>IF(ISNA(MATCH(ratings!$A157,tournaments!FD$2:FD$33,0)),0,(INDEX(tournaments!FE$2:FE$33,MATCH(ratings!$A157,tournaments!FD$2:FD$33,0))))</f>
        <v>0</v>
      </c>
      <c r="FP157" s="3">
        <f>IF(ISNA(MATCH(ratings!$A157,tournaments!FD$2:FD$33,0)),0,(INDEX(tournaments!FF$2:FF$33,MATCH(ratings!$A157,tournaments!FD$2:FD$33,0))))</f>
        <v>0</v>
      </c>
      <c r="FQ157" s="6">
        <f t="shared" si="2070"/>
        <v>20</v>
      </c>
      <c r="FR157" s="9">
        <f>IF(ISNA(MATCH(ratings!$A157,tournaments!FG$2:FG$33,0)),0,(INDEX(tournaments!FH$2:FH$33,MATCH(ratings!$A157,tournaments!FG$2:FG$33,0))))</f>
        <v>0</v>
      </c>
      <c r="FS157" s="3">
        <f>IF(ISNA(MATCH(ratings!$A157,tournaments!FG$2:FG$33,0)),0,(INDEX(tournaments!FI$2:FI$33,MATCH(ratings!$A157,tournaments!FG$2:FG$33,0))))</f>
        <v>0</v>
      </c>
      <c r="FT157" s="6">
        <f t="shared" si="2071"/>
        <v>20</v>
      </c>
      <c r="FU157" s="9">
        <f>IF(ISNA(MATCH(ratings!$A157,tournaments!FJ$2:FJ$33,0)),0,(INDEX(tournaments!FK$2:FK$33,MATCH(ratings!$A157,tournaments!FJ$2:FJ$33,0))))</f>
        <v>0</v>
      </c>
      <c r="FV157" s="3">
        <f>IF(ISNA(MATCH(ratings!$A157,tournaments!FJ$2:FJ$33,0)),0,(INDEX(tournaments!FL$2:FL$33,MATCH(ratings!$A157,tournaments!FJ$2:FJ$33,0))))</f>
        <v>0</v>
      </c>
      <c r="FW157" s="6">
        <f t="shared" si="2072"/>
        <v>20</v>
      </c>
      <c r="FX157" s="9">
        <f>IF(ISNA(MATCH(ratings!$A157,tournaments!FM$2:FM$33,0)),0,(INDEX(tournaments!FN$2:FN$33,MATCH(ratings!$A157,tournaments!FM$2:FM$33,0))))</f>
        <v>0</v>
      </c>
      <c r="FY157" s="3">
        <f>IF(ISNA(MATCH(ratings!$A157,tournaments!FM$2:FM$33,0)),0,(INDEX(tournaments!FO$2:FO$33,MATCH(ratings!$A157,tournaments!FM$2:FM$33,0))))</f>
        <v>0</v>
      </c>
      <c r="FZ157" s="6">
        <f t="shared" si="2073"/>
        <v>20</v>
      </c>
      <c r="GA157" s="6">
        <f>parameters!$B$3*parameters!$B$2+(1-parameters!$B$3)*ratings!FZ157</f>
        <v>20</v>
      </c>
      <c r="GB157" s="9">
        <f>IF(ISNA(MATCH(ratings!$A157,tournaments!FP$2:FP$33,0)),0,(INDEX(tournaments!FQ$2:FQ$33,MATCH(ratings!$A157,tournaments!FP$2:FP$33,0))))</f>
        <v>0</v>
      </c>
      <c r="GC157" s="3">
        <f>IF(ISNA(MATCH(ratings!$A157,tournaments!FP$2:FP$33,0)),0,(INDEX(tournaments!FR$2:FR$33,MATCH(ratings!$A157,tournaments!FP$2:FP$33,0))))</f>
        <v>0</v>
      </c>
      <c r="GD157" s="6">
        <f t="shared" si="2074"/>
        <v>20</v>
      </c>
      <c r="GE157" s="9">
        <f>IF(ISNA(MATCH(ratings!$A157,tournaments!FS$2:FS$33,0)),0,(INDEX(tournaments!FT$2:FT$33,MATCH(ratings!$A157,tournaments!FS$2:FS$33,0))))</f>
        <v>0</v>
      </c>
      <c r="GF157" s="3">
        <f>IF(ISNA(MATCH(ratings!$A157,tournaments!FS$2:FS$33,0)),0,(INDEX(tournaments!FU$2:FU$33,MATCH(ratings!$A157,tournaments!FS$2:FS$33,0))))</f>
        <v>0</v>
      </c>
      <c r="GG157" s="6">
        <f t="shared" si="2075"/>
        <v>20</v>
      </c>
      <c r="GH157" s="9">
        <f>IF(ISNA(MATCH(ratings!$A157,tournaments!FV$2:FV$33,0)),0,(INDEX(tournaments!FW$2:FW$33,MATCH(ratings!$A157,tournaments!FV$2:FV$33,0))))</f>
        <v>0</v>
      </c>
      <c r="GI157" s="3">
        <f>IF(ISNA(MATCH(ratings!$A157,tournaments!FV$2:FV$33,0)),0,(INDEX(tournaments!FX$2:FX$33,MATCH(ratings!$A157,tournaments!FV$2:FV$33,0))))</f>
        <v>0</v>
      </c>
      <c r="GJ157" s="6">
        <f t="shared" si="2076"/>
        <v>20</v>
      </c>
      <c r="GK157" s="9">
        <f>IF(ISNA(MATCH(ratings!$A157,tournaments!FY$2:FY$33,0)),0,(INDEX(tournaments!FZ$2:FZ$33,MATCH(ratings!$A157,tournaments!FY$2:FY$33,0))))</f>
        <v>0</v>
      </c>
      <c r="GL157" s="3">
        <f>IF(ISNA(MATCH(ratings!$A157,tournaments!FY$2:FY$33,0)),0,(INDEX(tournaments!GA$2:GA$33,MATCH(ratings!$A157,tournaments!FY$2:FY$33,0))))</f>
        <v>0</v>
      </c>
      <c r="GM157" s="6">
        <f t="shared" si="2077"/>
        <v>20</v>
      </c>
      <c r="GN157" s="9">
        <f>IF(ISNA(MATCH(ratings!$A157,tournaments!GB$2:GB$33,0)),0,(INDEX(tournaments!GC$2:GC$33,MATCH(ratings!$A157,tournaments!GB$2:GB$33,0))))</f>
        <v>0</v>
      </c>
      <c r="GO157" s="3">
        <f>IF(ISNA(MATCH(ratings!$A157,tournaments!GB$2:GB$33,0)),0,(INDEX(tournaments!GD$2:GD$33,MATCH(ratings!$A157,tournaments!GB$2:GB$33,0))))</f>
        <v>0</v>
      </c>
      <c r="GP157" s="6">
        <f t="shared" si="2078"/>
        <v>20</v>
      </c>
      <c r="GQ157" s="9">
        <f>IF(ISNA(MATCH(ratings!$A157,tournaments!GE$2:GE$33,0)),0,(INDEX(tournaments!GF$2:GF$33,MATCH(ratings!$A157,tournaments!GE$2:GE$33,0))))</f>
        <v>0</v>
      </c>
      <c r="GR157" s="3">
        <f>IF(ISNA(MATCH(ratings!$A157,tournaments!GE$2:GE$33,0)),0,(INDEX(tournaments!GG$2:GG$33,MATCH(ratings!$A157,tournaments!GE$2:GE$33,0))))</f>
        <v>0</v>
      </c>
      <c r="GS157" s="6">
        <f t="shared" si="2079"/>
        <v>20</v>
      </c>
      <c r="GT157" s="6">
        <f>parameters!$B$3*parameters!$B$2+(1-parameters!$B$3)*ratings!GS157</f>
        <v>20</v>
      </c>
      <c r="GU157" s="9">
        <f>IF(ISNA(MATCH(ratings!$A157,tournaments!GH$2:GH$33,0)),0,(INDEX(tournaments!GI$2:GI$33,MATCH(ratings!$A157,tournaments!GH$2:GH$33,0))))</f>
        <v>0</v>
      </c>
      <c r="GV157" s="3">
        <f>IF(ISNA(MATCH(ratings!$A157,tournaments!GH$2:GH$33,0)),0,(INDEX(tournaments!GJ$2:GJ$33,MATCH(ratings!$A157,tournaments!GH$2:GH$33,0))))</f>
        <v>0</v>
      </c>
      <c r="GW157" s="6">
        <f t="shared" si="2080"/>
        <v>20</v>
      </c>
      <c r="GX157" s="9">
        <f>IF(ISNA(MATCH(ratings!$A157,tournaments!GK$2:GK$33,0)),0,(INDEX(tournaments!GL$2:GL$33,MATCH(ratings!$A157,tournaments!GK$2:GK$33,0))))</f>
        <v>0</v>
      </c>
      <c r="GY157" s="3">
        <f>IF(ISNA(MATCH(ratings!$A157,tournaments!GK$2:GK$33,0)),0,(INDEX(tournaments!GM$2:GM$33,MATCH(ratings!$A157,tournaments!GK$2:GK$33,0))))</f>
        <v>0</v>
      </c>
      <c r="GZ157" s="6">
        <f t="shared" si="2081"/>
        <v>20</v>
      </c>
      <c r="HA157" s="9">
        <f>IF(ISNA(MATCH(ratings!$A157,tournaments!GN$2:GN$33,0)),0,(INDEX(tournaments!GO$2:GO$33,MATCH(ratings!$A157,tournaments!GN$2:GN$33,0))))</f>
        <v>0</v>
      </c>
      <c r="HB157" s="3">
        <f>IF(ISNA(MATCH(ratings!$A157,tournaments!GN$2:GN$33,0)),0,(INDEX(tournaments!GP$2:GP$33,MATCH(ratings!$A157,tournaments!GN$2:GN$33,0))))</f>
        <v>0</v>
      </c>
      <c r="HC157" s="6">
        <f t="shared" si="2082"/>
        <v>20</v>
      </c>
      <c r="HD157" s="9">
        <f>IF(ISNA(MATCH(ratings!$A157,tournaments!GQ$2:GQ$33,0)),0,(INDEX(tournaments!GR$2:GR$33,MATCH(ratings!$A157,tournaments!GQ$2:GQ$33,0))))</f>
        <v>0</v>
      </c>
      <c r="HE157" s="3">
        <f>IF(ISNA(MATCH(ratings!$A157,tournaments!GQ$2:GQ$33,0)),0,(INDEX(tournaments!GS$2:GS$33,MATCH(ratings!$A157,tournaments!GQ$2:GQ$33,0))))</f>
        <v>0</v>
      </c>
      <c r="HF157" s="6">
        <f t="shared" si="2083"/>
        <v>20</v>
      </c>
      <c r="HG157" s="9">
        <f>IF(ISNA(MATCH(ratings!$A157,tournaments!GT$2:GT$33,0)),0,(INDEX(tournaments!GU$2:GU$33,MATCH(ratings!$A157,tournaments!GT$2:GT$33,0))))</f>
        <v>0</v>
      </c>
      <c r="HH157" s="3">
        <f>IF(ISNA(MATCH(ratings!$A157,tournaments!GT$2:GT$33,0)),0,(INDEX(tournaments!GV$2:GV$33,MATCH(ratings!$A157,tournaments!GT$2:GT$33,0))))</f>
        <v>0</v>
      </c>
      <c r="HI157" s="6">
        <f t="shared" si="2084"/>
        <v>20</v>
      </c>
      <c r="HJ157" s="9">
        <f>IF(ISNA(MATCH(ratings!$A157,tournaments!GW$2:GW$33,0)),0,(INDEX(tournaments!GX$2:GX$33,MATCH(ratings!$A157,tournaments!GW$2:GW$33,0))))</f>
        <v>0</v>
      </c>
      <c r="HK157" s="3">
        <f>IF(ISNA(MATCH(ratings!$A157,tournaments!GW$2:GW$33,0)),0,(INDEX(tournaments!GY$2:GY$33,MATCH(ratings!$A157,tournaments!GW$2:GW$33,0))))</f>
        <v>0</v>
      </c>
      <c r="HL157" s="6">
        <f t="shared" si="2085"/>
        <v>20</v>
      </c>
      <c r="HM157" s="9">
        <f>IF(ISNA(MATCH(ratings!$A157,tournaments!GZ$2:GZ$33,0)),0,(INDEX(tournaments!HA$2:HA$33,MATCH(ratings!$A157,tournaments!GZ$2:GZ$33,0))))</f>
        <v>0</v>
      </c>
      <c r="HN157" s="3">
        <f>IF(ISNA(MATCH(ratings!$A157,tournaments!GZ$2:GZ$33,0)),0,(INDEX(tournaments!HB$2:HB$33,MATCH(ratings!$A157,tournaments!GZ$2:GZ$33,0))))</f>
        <v>0</v>
      </c>
      <c r="HO157" s="6">
        <f t="shared" si="2086"/>
        <v>20</v>
      </c>
      <c r="HP157" s="9">
        <f>IF(ISNA(MATCH(ratings!$A157,tournaments!HC$2:HC$33,0)),0,(INDEX(tournaments!HD$2:HD$33,MATCH(ratings!$A157,tournaments!HC$2:HC$33,0))))</f>
        <v>0</v>
      </c>
      <c r="HQ157" s="3">
        <f>IF(ISNA(MATCH(ratings!$A157,tournaments!HC$2:HC$33,0)),0,(INDEX(tournaments!HE$2:HE$33,MATCH(ratings!$A157,tournaments!HC$2:HC$33,0))))</f>
        <v>0</v>
      </c>
      <c r="HR157" s="6">
        <f t="shared" si="2087"/>
        <v>20</v>
      </c>
      <c r="HS157" s="9">
        <f>IF(ISNA(MATCH(ratings!$A157,tournaments!HF$2:HF$33,0)),0,(INDEX(tournaments!HG$2:HG$33,MATCH(ratings!$A157,tournaments!HF$2:HF$33,0))))</f>
        <v>0</v>
      </c>
      <c r="HT157" s="3">
        <f>IF(ISNA(MATCH(ratings!$A157,tournaments!HF$2:HF$33,0)),0,(INDEX(tournaments!HH$2:HH$33,MATCH(ratings!$A157,tournaments!HF$2:HF$33,0))))</f>
        <v>0</v>
      </c>
      <c r="HU157" s="6">
        <f t="shared" si="2088"/>
        <v>20</v>
      </c>
      <c r="HV157" s="6">
        <f>parameters!$B$3*parameters!$B$2+(1-parameters!$B$3)*ratings!HU157</f>
        <v>20</v>
      </c>
      <c r="HW157" s="9">
        <f>IF(ISNA(MATCH(ratings!$A157,tournaments!HI$2:HI$33,0)),0,(INDEX(tournaments!HJ$2:HJ$33,MATCH(ratings!$A157,tournaments!HI$2:HI$33,0))))</f>
        <v>0</v>
      </c>
      <c r="HX157" s="3">
        <f>IF(ISNA(MATCH(ratings!$A157,tournaments!HI$2:HI$33,0)),0,(INDEX(tournaments!HK$2:HK$33,MATCH(ratings!$A157,tournaments!HI$2:HI$33,0))))</f>
        <v>0</v>
      </c>
      <c r="HY157" s="6">
        <f t="shared" si="2089"/>
        <v>20</v>
      </c>
      <c r="HZ157" s="9">
        <f>IF(ISNA(MATCH(ratings!$A157,tournaments!HL$2:HL$33,0)),0,(INDEX(tournaments!HM$2:HM$33,MATCH(ratings!$A157,tournaments!HL$2:HL$33,0))))</f>
        <v>0</v>
      </c>
      <c r="IA157" s="3">
        <f>IF(ISNA(MATCH(ratings!$A157,tournaments!HL$2:HL$33,0)),0,(INDEX(tournaments!HN$2:HN$33,MATCH(ratings!$A157,tournaments!HL$2:HL$33,0))))</f>
        <v>0</v>
      </c>
      <c r="IB157" s="6">
        <f t="shared" si="2090"/>
        <v>20</v>
      </c>
      <c r="IC157" s="9">
        <f>IF(ISNA(MATCH(ratings!$A157,tournaments!HO$2:HO$33,0)),0,(INDEX(tournaments!HP$2:HP$33,MATCH(ratings!$A157,tournaments!HO$2:HO$33,0))))</f>
        <v>0</v>
      </c>
      <c r="ID157" s="3">
        <f>IF(ISNA(MATCH(ratings!$A157,tournaments!HO$2:HO$33,0)),0,(INDEX(tournaments!HQ$2:HQ$33,MATCH(ratings!$A157,tournaments!HO$2:HO$33,0))))</f>
        <v>0</v>
      </c>
      <c r="IE157" s="6">
        <f t="shared" si="2091"/>
        <v>20</v>
      </c>
      <c r="IF157" s="9">
        <f>IF(ISNA(MATCH(ratings!$A157,tournaments!HR$2:HR$33,0)),0,(INDEX(tournaments!HS$2:HS$33,MATCH(ratings!$A157,tournaments!HR$2:HR$33,0))))</f>
        <v>0</v>
      </c>
      <c r="IG157" s="3">
        <f>IF(ISNA(MATCH(ratings!$A157,tournaments!HR$2:HR$33,0)),0,(INDEX(tournaments!HT$2:HT$33,MATCH(ratings!$A157,tournaments!HR$2:HR$33,0))))</f>
        <v>0</v>
      </c>
      <c r="IH157" s="6">
        <f t="shared" si="2092"/>
        <v>20</v>
      </c>
      <c r="II157" s="9">
        <f>IF(ISNA(MATCH(ratings!$A157,tournaments!HU$2:HU$33,0)),0,(INDEX(tournaments!HV$2:HV$33,MATCH(ratings!$A157,tournaments!HU$2:HU$33,0))))</f>
        <v>0</v>
      </c>
      <c r="IJ157" s="3">
        <f>IF(ISNA(MATCH(ratings!$A157,tournaments!HU$2:HU$33,0)),0,(INDEX(tournaments!HW$2:HW$33,MATCH(ratings!$A157,tournaments!HU$2:HU$33,0))))</f>
        <v>0</v>
      </c>
      <c r="IK157" s="6">
        <f t="shared" si="2093"/>
        <v>20</v>
      </c>
      <c r="IL157" s="9">
        <f>IF(ISNA(MATCH(ratings!$A157,tournaments!HX$2:HX$33,0)),0,(INDEX(tournaments!HY$2:HY$33,MATCH(ratings!$A157,tournaments!HX$2:HX$33,0))))</f>
        <v>0</v>
      </c>
      <c r="IM157" s="3">
        <f>IF(ISNA(MATCH(ratings!$A157,tournaments!HX$2:HX$33,0)),0,(INDEX(tournaments!HZ$2:HZ$33,MATCH(ratings!$A157,tournaments!HX$2:HX$33,0))))</f>
        <v>0</v>
      </c>
      <c r="IN157" s="6">
        <f t="shared" si="2094"/>
        <v>20</v>
      </c>
      <c r="IO157" s="9">
        <f>IF(ISNA(MATCH(ratings!$A157,tournaments!IA$2:IA$33,0)),0,(INDEX(tournaments!IB$2:IB$33,MATCH(ratings!$A157,tournaments!IA$2:IA$33,0))))</f>
        <v>0</v>
      </c>
      <c r="IP157" s="3">
        <f>IF(ISNA(MATCH(ratings!$A157,tournaments!IA$2:IA$33,0)),0,(INDEX(tournaments!IC$2:IC$33,MATCH(ratings!$A157,tournaments!IA$2:IA$33,0))))</f>
        <v>0</v>
      </c>
      <c r="IQ157" s="6">
        <f t="shared" si="2095"/>
        <v>20</v>
      </c>
      <c r="IR157" s="9">
        <f>IF(ISNA(MATCH(ratings!$A157,tournaments!ID$2:ID$33,0)),0,(INDEX(tournaments!IE$2:IE$33,MATCH(ratings!$A157,tournaments!ID$2:ID$33,0))))</f>
        <v>0</v>
      </c>
      <c r="IS157" s="3">
        <f>IF(ISNA(MATCH(ratings!$A157,tournaments!ID$2:ID$33,0)),0,(INDEX(tournaments!IF$2:IF$33,MATCH(ratings!$A157,tournaments!ID$2:ID$33,0))))</f>
        <v>0</v>
      </c>
      <c r="IT157" s="6">
        <f t="shared" si="2096"/>
        <v>20</v>
      </c>
      <c r="IU157" s="6">
        <f>parameters!$B$3*parameters!$B$2+(1-parameters!$B$3)*ratings!IT157</f>
        <v>20</v>
      </c>
      <c r="IV157" s="9">
        <f>IF(ISNA(MATCH(ratings!$A157,tournaments!IG$2:IG$33,0)),0,(INDEX(tournaments!IH$2:IH$33,MATCH(ratings!$A157,tournaments!IG$2:IG$33,0))))</f>
        <v>0</v>
      </c>
      <c r="IW157" s="3">
        <f>IF(ISNA(MATCH(ratings!$A157,tournaments!IG$2:IG$33,0)),0,(INDEX(tournaments!II$2:II$33,MATCH(ratings!$A157,tournaments!IG$2:IG$33,0))))</f>
        <v>0</v>
      </c>
      <c r="IX157" s="6">
        <f t="shared" si="2097"/>
        <v>20</v>
      </c>
      <c r="IY157" s="9">
        <f>IF(ISNA(MATCH(ratings!$A157,tournaments!IJ$2:IJ$33,0)),0,(INDEX(tournaments!IK$2:IK$33,MATCH(ratings!$A157,tournaments!IJ$2:IJ$33,0))))</f>
        <v>0</v>
      </c>
      <c r="IZ157" s="3">
        <f>IF(ISNA(MATCH(ratings!$A157,tournaments!IJ$2:IJ$33,0)),0,(INDEX(tournaments!IL$2:IL$33,MATCH(ratings!$A157,tournaments!IJ$2:IJ$33,0))))</f>
        <v>0</v>
      </c>
      <c r="JA157" s="6">
        <f t="shared" si="2098"/>
        <v>20</v>
      </c>
      <c r="JB157" s="9">
        <f>IF(ISNA(MATCH(ratings!$A157,tournaments!IM$2:IM$33,0)),0,(INDEX(tournaments!IN$2:IN$33,MATCH(ratings!$A157,tournaments!IM$2:IM$33,0))))</f>
        <v>0</v>
      </c>
      <c r="JC157" s="3">
        <f>IF(ISNA(MATCH(ratings!$A157,tournaments!IM$2:IM$33,0)),0,(INDEX(tournaments!IO$2:IO$33,MATCH(ratings!$A157,tournaments!IM$2:IM$33,0))))</f>
        <v>0</v>
      </c>
      <c r="JD157" s="6">
        <f t="shared" si="2099"/>
        <v>20</v>
      </c>
      <c r="JE157" s="9">
        <f>IF(ISNA(MATCH(ratings!$A157,tournaments!IP$2:IP$33,0)),0,(INDEX(tournaments!IQ$2:IQ$33,MATCH(ratings!$A157,tournaments!IP$2:IP$33,0))))</f>
        <v>0</v>
      </c>
      <c r="JF157" s="3">
        <f>IF(ISNA(MATCH(ratings!$A157,tournaments!IP$2:IP$33,0)),0,(INDEX(tournaments!IR$2:IR$33,MATCH(ratings!$A157,tournaments!IP$2:IP$33,0))))</f>
        <v>0</v>
      </c>
      <c r="JG157" s="6">
        <f t="shared" si="2100"/>
        <v>20</v>
      </c>
      <c r="JH157" s="9">
        <f>IF(ISNA(MATCH(ratings!$A157,tournaments!IS$2:IS$33,0)),0,(INDEX(tournaments!IT$2:IT$33,MATCH(ratings!$A157,tournaments!IS$2:IS$33,0))))</f>
        <v>0</v>
      </c>
      <c r="JI157" s="3">
        <f>IF(ISNA(MATCH(ratings!$A157,tournaments!IS$2:IS$33,0)),0,(INDEX(tournaments!IU$2:IU$33,MATCH(ratings!$A157,tournaments!IS$2:IS$33,0))))</f>
        <v>0</v>
      </c>
      <c r="JJ157" s="6">
        <f t="shared" si="2101"/>
        <v>20</v>
      </c>
      <c r="JK157" s="9">
        <f>IF(ISNA(MATCH(ratings!$A157,tournaments!IV$2:IV$33,0)),0,(INDEX(tournaments!IW$2:IW$33,MATCH(ratings!$A157,tournaments!IV$2:IV$33,0))))</f>
        <v>0</v>
      </c>
      <c r="JL157" s="3">
        <f>IF(ISNA(MATCH(ratings!$A157,tournaments!IV$2:IV$33,0)),0,(INDEX(tournaments!IX$2:IX$33,MATCH(ratings!$A157,tournaments!IV$2:IV$33,0))))</f>
        <v>0</v>
      </c>
      <c r="JM157" s="6">
        <f t="shared" si="2102"/>
        <v>20</v>
      </c>
      <c r="JN157" s="9"/>
      <c r="JO157" s="3"/>
      <c r="JP157" s="6">
        <f t="shared" si="2103"/>
        <v>20</v>
      </c>
      <c r="JQ157" s="6">
        <f>parameters!$B$3*parameters!$B$2+(1-parameters!$B$3)*ratings!JP157</f>
        <v>20</v>
      </c>
      <c r="JR157" s="9">
        <f>IF(ISNA(MATCH(ratings!$A157,tournaments!JC$2:JC$33,0)),0,(INDEX(tournaments!JD$2:JD$33,MATCH(ratings!$A157,tournaments!JC$2:JC$33,0))))</f>
        <v>0</v>
      </c>
      <c r="JS157" s="3">
        <f>IF(ISNA(MATCH(ratings!$A157,tournaments!JC$2:JC$33,0)),0,(INDEX(tournaments!JE$2:JE$33,MATCH(ratings!$A157,tournaments!JC$2:JC$33,0))))</f>
        <v>0</v>
      </c>
      <c r="JT157" s="6">
        <f t="shared" si="2104"/>
        <v>20</v>
      </c>
      <c r="JU157" s="9">
        <f>IF(ISNA(MATCH(ratings!$A157,tournaments!JF$2:JF$33,0)),0,(INDEX(tournaments!JG$2:JG$33,MATCH(ratings!$A157,tournaments!JF$2:JF$33,0))))</f>
        <v>0</v>
      </c>
      <c r="JV157" s="3">
        <f>IF(ISNA(MATCH(ratings!$A157,tournaments!JF$2:JF$33,0)),0,(INDEX(tournaments!JH$2:JH$33,MATCH(ratings!$A157,tournaments!JF$2:JF$33,0))))</f>
        <v>0</v>
      </c>
      <c r="JW157" s="6">
        <f t="shared" si="2105"/>
        <v>20</v>
      </c>
      <c r="JX157" s="9">
        <f>IF(ISNA(MATCH(ratings!$A157,tournaments!JI$2:JI$33,0)),0,(INDEX(tournaments!JJ$2:JJ$33,MATCH(ratings!$A157,tournaments!JI$2:JI$33,0))))</f>
        <v>0</v>
      </c>
      <c r="JY157" s="3">
        <f>IF(ISNA(MATCH(ratings!$A157,tournaments!JI$2:JI$33,0)),0,(INDEX(tournaments!JK$2:JK$33,MATCH(ratings!$A157,tournaments!JI$2:JI$33,0))))</f>
        <v>0</v>
      </c>
      <c r="JZ157" s="6">
        <f t="shared" si="2106"/>
        <v>20</v>
      </c>
      <c r="KA157" s="9">
        <f>IF(ISNA(MATCH(ratings!$A157,tournaments!JL$2:JL$33,0)),0,(INDEX(tournaments!JM$2:JM$33,MATCH(ratings!$A157,tournaments!JL$2:JL$33,0))))</f>
        <v>0</v>
      </c>
      <c r="KB157" s="3">
        <f>IF(ISNA(MATCH(ratings!$A157,tournaments!JL$2:JL$33,0)),0,(INDEX(tournaments!JN$2:JN$33,MATCH(ratings!$A157,tournaments!JL$2:JL$33,0))))</f>
        <v>0</v>
      </c>
      <c r="KC157" s="6">
        <f t="shared" si="2107"/>
        <v>20</v>
      </c>
      <c r="KD157" s="9">
        <f>IF(ISNA(MATCH(ratings!$A157,tournaments!JO$2:JO$33,0)),0,(INDEX(tournaments!JP$2:JP$33,MATCH(ratings!$A157,tournaments!JO$2:JO$33,0))))</f>
        <v>0</v>
      </c>
      <c r="KE157" s="3">
        <f>IF(ISNA(MATCH(ratings!$A157,tournaments!JO$2:JO$33,0)),0,(INDEX(tournaments!JQ$2:JQ$33,MATCH(ratings!$A157,tournaments!JO$2:JO$33,0))))</f>
        <v>0</v>
      </c>
      <c r="KF157" s="6">
        <f t="shared" si="2108"/>
        <v>20</v>
      </c>
      <c r="KG157" s="9">
        <f>IF(ISNA(MATCH(ratings!$A157,tournaments!JR$2:JR$33,0)),0,(INDEX(tournaments!JS$2:JS$33,MATCH(ratings!$A157,tournaments!JR$2:JR$33,0))))</f>
        <v>0</v>
      </c>
      <c r="KH157" s="3">
        <f>IF(ISNA(MATCH(ratings!$A157,tournaments!JR$2:JR$33,0)),0,(INDEX(tournaments!JT$2:JT$33,MATCH(ratings!$A157,tournaments!JR$2:JR$33,0))))</f>
        <v>0</v>
      </c>
      <c r="KI157" s="6">
        <f t="shared" si="2109"/>
        <v>20</v>
      </c>
      <c r="KJ157" s="6">
        <f>parameters!$B$3*parameters!$B$2+(1-parameters!$B$3)*ratings!KI157</f>
        <v>20</v>
      </c>
      <c r="KK157" s="9">
        <f>IF(ISNA(MATCH(ratings!$A157,tournaments!JU$2:JU$33,0)),0,(INDEX(tournaments!JV$2:JV$33,MATCH(ratings!$A157,tournaments!JU$2:JU$33,0))))</f>
        <v>0</v>
      </c>
      <c r="KL157" s="3">
        <f>IF(ISNA(MATCH(ratings!$A157,tournaments!JU$2:JU$33,0)),0,(INDEX(tournaments!JW$2:JW$33,MATCH(ratings!$A157,tournaments!JU$2:JU$33,0))))</f>
        <v>0</v>
      </c>
      <c r="KM157" s="6">
        <f t="shared" si="2110"/>
        <v>20</v>
      </c>
      <c r="KN157" s="9">
        <f>IF(ISNA(MATCH(ratings!$A157,tournaments!JX$2:JX$33,0)),0,(INDEX(tournaments!JY$2:JY$33,MATCH(ratings!$A157,tournaments!JX$2:JX$33,0))))</f>
        <v>0</v>
      </c>
      <c r="KO157" s="3">
        <f>IF(ISNA(MATCH(ratings!$A157,tournaments!JX$2:JX$33,0)),0,(INDEX(tournaments!JZ$2:JZ$33,MATCH(ratings!$A157,tournaments!JX$2:JX$33,0))))</f>
        <v>0</v>
      </c>
      <c r="KP157" s="6">
        <f t="shared" si="2111"/>
        <v>20</v>
      </c>
      <c r="KQ157" s="9">
        <f>IF(ISNA(MATCH(ratings!$A157,tournaments!KA$2:KA$33,0)),0,(INDEX(tournaments!KB$2:KB$33,MATCH(ratings!$A157,tournaments!KA$2:KA$33,0))))</f>
        <v>0</v>
      </c>
      <c r="KR157" s="3">
        <f>IF(ISNA(MATCH(ratings!$A157,tournaments!KA$2:KA$33,0)),0,(INDEX(tournaments!KC$2:KC$33,MATCH(ratings!$A157,tournaments!KA$2:KA$33,0))))</f>
        <v>0</v>
      </c>
      <c r="KS157" s="6">
        <f t="shared" si="2112"/>
        <v>20</v>
      </c>
      <c r="KT157" s="9">
        <f>IF(ISNA(MATCH(ratings!$A157,tournaments!KD$2:KD$33,0)),0,(INDEX(tournaments!KE$2:KE$33,MATCH(ratings!$A157,tournaments!KD$2:KD$33,0))))</f>
        <v>0</v>
      </c>
      <c r="KU157" s="3">
        <f>IF(ISNA(MATCH(ratings!$A157,tournaments!KD$2:KD$33,0)),0,(INDEX(tournaments!KF$2:KF$33,MATCH(ratings!$A157,tournaments!KD$2:KD$33,0))))</f>
        <v>0</v>
      </c>
      <c r="KV157" s="6">
        <f t="shared" si="2113"/>
        <v>20</v>
      </c>
      <c r="KW157" s="9">
        <f>IF(ISNA(MATCH(ratings!$A157,tournaments!KG$2:KG$33,0)),0,(INDEX(tournaments!KH$2:KH$33,MATCH(ratings!$A157,tournaments!KG$2:KG$33,0))))</f>
        <v>0</v>
      </c>
      <c r="KX157" s="3">
        <f>IF(ISNA(MATCH(ratings!$A157,tournaments!KG$2:KG$33,0)),0,(INDEX(tournaments!KI$2:KI$33,MATCH(ratings!$A157,tournaments!KG$2:KG$33,0))))</f>
        <v>0</v>
      </c>
      <c r="KY157" s="6">
        <f t="shared" si="2114"/>
        <v>20</v>
      </c>
      <c r="KZ157" s="9">
        <f>IF(ISNA(MATCH(ratings!$A157,tournaments!KJ$2:KJ$33,0)),0,(INDEX(tournaments!KK$2:KK$33,MATCH(ratings!$A157,tournaments!KJ$2:KJ$33,0))))</f>
        <v>0</v>
      </c>
      <c r="LA157" s="3">
        <f>IF(ISNA(MATCH(ratings!$A157,tournaments!KJ$2:KJ$33,0)),0,(INDEX(tournaments!KL$2:KL$33,MATCH(ratings!$A157,tournaments!KJ$2:KJ$33,0))))</f>
        <v>0</v>
      </c>
      <c r="LB157" s="6">
        <f t="shared" si="2115"/>
        <v>20</v>
      </c>
      <c r="LC157" s="6">
        <f>parameters!$B$3*parameters!$B$2+(1-parameters!$B$3)*ratings!LB157</f>
        <v>20</v>
      </c>
      <c r="LD157" s="9">
        <f>IF(ISNA(MATCH(ratings!$A157,tournaments!KN$2:KN$33,0)),0,(INDEX(tournaments!KO$2:KO$33,MATCH(ratings!$A157,tournaments!KN$2:KN$33,0))))</f>
        <v>0</v>
      </c>
      <c r="LE157" s="3">
        <f>IF(ISNA(MATCH(ratings!$A157,tournaments!KN$2:KN$33,0)),0,(INDEX(tournaments!KP$2:KP$33,MATCH(ratings!$A157,tournaments!KN$2:KN$33,0))))</f>
        <v>0</v>
      </c>
      <c r="LF157" s="6">
        <f t="shared" si="2116"/>
        <v>20</v>
      </c>
      <c r="LG157" s="9">
        <f>IF(ISNA(MATCH(ratings!$A157,tournaments!KQ$2:KQ$33,0)),0,(INDEX(tournaments!KR$2:KR$33,MATCH(ratings!$A157,tournaments!KQ$2:KQ$33,0))))</f>
        <v>0</v>
      </c>
      <c r="LH157" s="3">
        <f>IF(ISNA(MATCH(ratings!$A157,tournaments!KQ$2:KQ$33,0)),0,(INDEX(tournaments!KS$2:KS$33,MATCH(ratings!$A157,tournaments!KQ$2:KQ$33,0))))</f>
        <v>0</v>
      </c>
      <c r="LI157" s="6">
        <f t="shared" si="2117"/>
        <v>20</v>
      </c>
      <c r="LJ157" s="9">
        <f>IF(ISNA(MATCH(ratings!$A157,tournaments!KT$2:KT$33,0)),0,(INDEX(tournaments!KU$2:KU$33,MATCH(ratings!$A157,tournaments!KT$2:KT$33,0))))</f>
        <v>0</v>
      </c>
      <c r="LK157" s="3">
        <f>IF(ISNA(MATCH(ratings!$A157,tournaments!KT$2:KT$33,0)),0,(INDEX(tournaments!KV$2:KV$33,MATCH(ratings!$A157,tournaments!KT$2:KT$33,0))))</f>
        <v>0</v>
      </c>
      <c r="LL157" s="6">
        <f t="shared" si="2118"/>
        <v>20</v>
      </c>
      <c r="LM157" s="9">
        <f>IF(ISNA(MATCH(ratings!$A157,tournaments!KW$2:KW$33,0)),0,(INDEX(tournaments!KX$2:KX$33,MATCH(ratings!$A157,tournaments!KW$2:KW$33,0))))</f>
        <v>0</v>
      </c>
      <c r="LN157" s="3">
        <f>IF(ISNA(MATCH(ratings!$A157,tournaments!KW$2:KW$33,0)),0,(INDEX(tournaments!KY$2:KY$33,MATCH(ratings!$A157,tournaments!KW$2:KW$33,0))))</f>
        <v>0</v>
      </c>
      <c r="LO157" s="6">
        <f t="shared" si="2119"/>
        <v>20</v>
      </c>
      <c r="LP157" s="9">
        <f>IF(ISNA(MATCH(ratings!$A157,tournaments!KZ$2:KZ$33,0)),0,(INDEX(tournaments!LA$2:LA$33,MATCH(ratings!$A157,tournaments!KZ$2:KZ$33,0))))</f>
        <v>0</v>
      </c>
      <c r="LQ157" s="3">
        <f>IF(ISNA(MATCH(ratings!$A157,tournaments!KZ$2:KZ$33,0)),0,(INDEX(tournaments!LB$2:LB$33,MATCH(ratings!$A157,tournaments!KZ$2:KZ$33,0))))</f>
        <v>0</v>
      </c>
      <c r="LR157" s="6">
        <f t="shared" si="2120"/>
        <v>20</v>
      </c>
      <c r="LS157" s="9">
        <f>IF(ISNA(MATCH(ratings!$A157,tournaments!LC$2:LC$33,0)),0,(INDEX(tournaments!LD$2:LD$33,MATCH(ratings!$A157,tournaments!LC$2:LC$33,0))))</f>
        <v>0</v>
      </c>
      <c r="LT157" s="3">
        <f>IF(ISNA(MATCH(ratings!$A157,tournaments!LC$2:LC$33,0)),0,(INDEX(tournaments!LE$2:LE$33,MATCH(ratings!$A157,tournaments!LC$2:LC$33,0))))</f>
        <v>0</v>
      </c>
      <c r="LU157" s="6">
        <f t="shared" si="2121"/>
        <v>20</v>
      </c>
      <c r="LV157" s="6">
        <f>parameters!$B$3*parameters!$B$2+(1-parameters!$B$3)*ratings!LU157</f>
        <v>20</v>
      </c>
      <c r="LW157" s="9">
        <f>IF(ISNA(MATCH(ratings!$A157,tournaments!LF$2:LF$33,0)),0,(INDEX(tournaments!LG$2:LG$33,MATCH(ratings!$A157,tournaments!LF$2:LF$33,0))))</f>
        <v>0</v>
      </c>
      <c r="LX157" s="3">
        <f>IF(ISNA(MATCH(ratings!$A157,tournaments!LF$2:LF$33,0)),0,(INDEX(tournaments!LH$2:LH$33,MATCH(ratings!$A157,tournaments!LF$2:LF$33,0))))</f>
        <v>0</v>
      </c>
      <c r="LY157" s="6">
        <f t="shared" si="2122"/>
        <v>20</v>
      </c>
      <c r="LZ157" s="9">
        <f>IF(ISNA(MATCH(ratings!$A157,tournaments!LI$2:LI$33,0)),0,(INDEX(tournaments!LJ$2:LJ$33,MATCH(ratings!$A157,tournaments!LI$2:LI$33,0))))</f>
        <v>0</v>
      </c>
      <c r="MA157" s="3">
        <f>IF(ISNA(MATCH(ratings!$A157,tournaments!LI$2:LI$33,0)),0,(INDEX(tournaments!LK$2:LK$33,MATCH(ratings!$A157,tournaments!LI$2:LI$33,0))))</f>
        <v>0</v>
      </c>
      <c r="MB157" s="6">
        <f t="shared" si="2123"/>
        <v>20</v>
      </c>
      <c r="MC157" s="9">
        <f>IF(ISNA(MATCH(ratings!$A157,tournaments!LL$2:LL$33,0)),0,(INDEX(tournaments!LM$2:LM$33,MATCH(ratings!$A157,tournaments!LL$2:LL$33,0))))</f>
        <v>0</v>
      </c>
      <c r="MD157" s="3">
        <f>IF(ISNA(MATCH(ratings!$A157,tournaments!LL$2:LL$33,0)),0,(INDEX(tournaments!LN$2:LN$33,MATCH(ratings!$A157,tournaments!LL$2:LL$33,0))))</f>
        <v>0</v>
      </c>
      <c r="ME157" s="6">
        <f t="shared" si="2124"/>
        <v>20</v>
      </c>
      <c r="MF157" s="6">
        <f>parameters!$B$3*parameters!$B$2+(1-parameters!$B$3)*ratings!ME157</f>
        <v>20</v>
      </c>
      <c r="MG157" s="9">
        <f>IF(ISNA(MATCH(ratings!$A157,tournaments!LO$2:LO$33,0)),0,(INDEX(tournaments!LP$2:LP$33,MATCH(ratings!$A157,tournaments!LO$2:LO$33,0))))</f>
        <v>0</v>
      </c>
      <c r="MH157" s="3">
        <f>IF(ISNA(MATCH(ratings!$A157,tournaments!LO$2:LO$33,0)),0,(INDEX(tournaments!LQ$2:LQ$33,MATCH(ratings!$A157,tournaments!LO$2:LO$33,0))))</f>
        <v>0</v>
      </c>
      <c r="MI157" s="6">
        <f t="shared" si="2125"/>
        <v>20</v>
      </c>
      <c r="MJ157" s="9">
        <f>IF(ISNA(MATCH(ratings!$A157,tournaments!LR$2:LR$33,0)),0,(INDEX(tournaments!LS$2:LS$33,MATCH(ratings!$A157,tournaments!LR$2:LR$33,0))))</f>
        <v>0</v>
      </c>
      <c r="MK157" s="3">
        <f>IF(ISNA(MATCH(ratings!$A157,tournaments!LR$2:LR$33,0)),0,(INDEX(tournaments!LT$2:LT$33,MATCH(ratings!$A157,tournaments!LR$2:LR$33,0))))</f>
        <v>0</v>
      </c>
      <c r="ML157" s="6">
        <f t="shared" si="2126"/>
        <v>20</v>
      </c>
      <c r="MM157" s="9">
        <f>IF(ISNA(MATCH(ratings!$A157,tournaments!LU$2:LU$33,0)),0,(INDEX(tournaments!LV$2:LV$33,MATCH(ratings!$A157,tournaments!LU$2:LU$33,0))))</f>
        <v>0</v>
      </c>
      <c r="MN157" s="3">
        <f>IF(ISNA(MATCH(ratings!$A157,tournaments!LU$2:LU$33,0)),0,(INDEX(tournaments!LW$2:LW$33,MATCH(ratings!$A157,tournaments!LU$2:LU$33,0))))</f>
        <v>0</v>
      </c>
      <c r="MO157" s="6">
        <f t="shared" si="2127"/>
        <v>20</v>
      </c>
      <c r="MP157" s="9">
        <f>IF(ISNA(MATCH(ratings!$A157,tournaments!LX$2:LX$33,0)),0,(INDEX(tournaments!LY$2:LY$33,MATCH(ratings!$A157,tournaments!LX$2:LX$33,0))))</f>
        <v>0</v>
      </c>
      <c r="MQ157" s="3">
        <f>IF(ISNA(MATCH(ratings!$A157,tournaments!LX$2:LX$33,0)),0,(INDEX(tournaments!LZ$2:LZ$33,MATCH(ratings!$A157,tournaments!LX$2:LX$33,0))))</f>
        <v>0</v>
      </c>
      <c r="MR157" s="6">
        <f t="shared" si="2128"/>
        <v>20</v>
      </c>
      <c r="MS157" s="9">
        <f>IF(ISNA(MATCH(ratings!$A157,tournaments!MA$2:MA$33,0)),0,(INDEX(tournaments!MB$2:MB$33,MATCH(ratings!$A157,tournaments!MA$2:MA$33,0))))</f>
        <v>0</v>
      </c>
      <c r="MT157" s="3">
        <f>IF(ISNA(MATCH(ratings!$A157,tournaments!MA$2:MA$33,0)),0,(INDEX(tournaments!MC$2:MC$33,MATCH(ratings!$A157,tournaments!MA$2:MA$33,0))))</f>
        <v>0</v>
      </c>
      <c r="MU157" s="6">
        <f t="shared" si="2129"/>
        <v>20</v>
      </c>
      <c r="MV157" s="6">
        <f>parameters!$B$3*parameters!$B$2+(1-parameters!$B$3)*ratings!MU157</f>
        <v>20</v>
      </c>
      <c r="MW157" s="6">
        <f>parameters!$B$3*parameters!$B$2+(1-parameters!$B$3)*ratings!MV157</f>
        <v>20</v>
      </c>
      <c r="MX157" s="6">
        <f>parameters!$B$3*parameters!$B$2+(1-parameters!$B$3)*ratings!MW157</f>
        <v>20</v>
      </c>
      <c r="MY157" s="9">
        <f>IF(ISNA(MATCH(ratings!$A157,tournaments!MD$2:MD$33,0)),0,(INDEX(tournaments!ME$2:ME$33,MATCH(ratings!$A157,tournaments!MD$2:MD$33,0))))</f>
        <v>0</v>
      </c>
      <c r="MZ157" s="3">
        <f>IF(ISNA(MATCH(ratings!$A157,tournaments!MD$2:MD$33,0)),0,(INDEX(tournaments!MF$2:MF$33,MATCH(ratings!$A157,tournaments!MD$2:MD$33,0))))</f>
        <v>0</v>
      </c>
      <c r="NA157" s="6">
        <f t="shared" si="2130"/>
        <v>20</v>
      </c>
      <c r="NB157" s="9">
        <f>IF(ISNA(MATCH(ratings!$A157,tournaments!MG$2:MG$33,0)),0,(INDEX(tournaments!MH$2:MH$33,MATCH(ratings!$A157,tournaments!MG$2:MG$33,0))))</f>
        <v>0</v>
      </c>
      <c r="NC157" s="3">
        <f>IF(ISNA(MATCH(ratings!$A157,tournaments!MG$2:MG$33,0)),0,(INDEX(tournaments!MI$2:MI$33,MATCH(ratings!$A157,tournaments!MG$2:MG$33,0))))</f>
        <v>0</v>
      </c>
      <c r="ND157" s="6">
        <f t="shared" si="2131"/>
        <v>20</v>
      </c>
      <c r="NE157" s="9">
        <f>IF(ISNA(MATCH(ratings!$A157,tournaments!MJ$2:MJ$33,0)),0,(INDEX(tournaments!MK$2:MK$33,MATCH(ratings!$A157,tournaments!MJ$2:MJ$33,0))))</f>
        <v>0</v>
      </c>
      <c r="NF157" s="3">
        <f>IF(ISNA(MATCH(ratings!$A157,tournaments!MJ$2:MJ$33,0)),0,(INDEX(tournaments!ML$2:ML$33,MATCH(ratings!$A157,tournaments!MJ$2:MJ$33,0))))</f>
        <v>0</v>
      </c>
      <c r="NG157" s="6">
        <f t="shared" si="2132"/>
        <v>20</v>
      </c>
      <c r="NH157" s="9">
        <f>IF(ISNA(MATCH(ratings!$A157,tournaments!MM$2:MM$33,0)),0,(INDEX(tournaments!MN$2:MN$33,MATCH(ratings!$A157,tournaments!MM$2:MM$33,0))))</f>
        <v>0</v>
      </c>
      <c r="NI157" s="3">
        <f>IF(ISNA(MATCH(ratings!$A157,tournaments!MM$2:MM$33,0)),0,(INDEX(tournaments!MO$2:MO$33,MATCH(ratings!$A157,tournaments!MM$2:MM$33,0))))</f>
        <v>0</v>
      </c>
      <c r="NJ157" s="6">
        <f t="shared" si="2133"/>
        <v>20</v>
      </c>
      <c r="NK157" s="9">
        <f>IF(ISNA(MATCH(ratings!$A157,tournaments!MP$2:MP$33,0)),0,(INDEX(tournaments!MQ$2:MQ$33,MATCH(ratings!$A157,tournaments!MP$2:MP$33,0))))</f>
        <v>0</v>
      </c>
      <c r="NL157" s="3">
        <f>IF(ISNA(MATCH(ratings!$A157,tournaments!MP$2:MP$33,0)),0,(INDEX(tournaments!MR$2:MR$33,MATCH(ratings!$A157,tournaments!MP$2:MP$33,0))))</f>
        <v>0</v>
      </c>
      <c r="NM157" s="6">
        <f t="shared" si="2134"/>
        <v>20</v>
      </c>
      <c r="NN157" s="9">
        <f>IF(ISNA(MATCH(ratings!$A157,tournaments!MS$2:MS$33,0)),0,(INDEX(tournaments!MT$2:MT$33,MATCH(ratings!$A157,tournaments!MS$2:MS$33,0))))</f>
        <v>0</v>
      </c>
      <c r="NO157" s="3">
        <f>IF(ISNA(MATCH(ratings!$A157,tournaments!MS$2:MS$33,0)),0,(INDEX(tournaments!MU$2:MU$33,MATCH(ratings!$A157,tournaments!MS$2:MS$33,0))))</f>
        <v>0</v>
      </c>
      <c r="NP157" s="6">
        <f t="shared" si="2135"/>
        <v>20</v>
      </c>
      <c r="NQ157" s="6">
        <f>parameters!$B$3*parameters!$B$2+(1-parameters!$B$3)*ratings!NP157</f>
        <v>20</v>
      </c>
      <c r="NR157" s="9">
        <f>IF(ISNA(MATCH(ratings!$A157,tournaments!MV$2:MV$33,0)),0,(INDEX(tournaments!MW$2:MW$33,MATCH(ratings!$A157,tournaments!MV$2:MV$33,0))))</f>
        <v>0</v>
      </c>
      <c r="NS157" s="3">
        <f>IF(ISNA(MATCH(ratings!$A157,tournaments!MV$2:MV$33,0)),0,(INDEX(tournaments!MX$2:MX$33,MATCH(ratings!$A157,tournaments!MV$2:MV$33,0))))</f>
        <v>0</v>
      </c>
      <c r="NT157" s="6">
        <f t="shared" si="2136"/>
        <v>20</v>
      </c>
      <c r="NU157" s="9">
        <f>IF(ISNA(MATCH(ratings!$A157,tournaments!MY$2:MY$33,0)),0,(INDEX(tournaments!MZ$2:MZ$33,MATCH(ratings!$A157,tournaments!MY$2:MY$33,0))))</f>
        <v>0</v>
      </c>
      <c r="NV157" s="3">
        <f>IF(ISNA(MATCH(ratings!$A157,tournaments!MY$2:MY$33,0)),0,(INDEX(tournaments!NA$2:NA$33,MATCH(ratings!$A157,tournaments!MY$2:MY$33,0))))</f>
        <v>0</v>
      </c>
      <c r="NW157" s="6">
        <f t="shared" si="2137"/>
        <v>20</v>
      </c>
      <c r="NX157" s="9">
        <f>IF(ISNA(MATCH(ratings!$A157,tournaments!NB$2:NB$33,0)),0,(INDEX(tournaments!NC$2:NC$33,MATCH(ratings!$A157,tournaments!NB$2:NB$33,0))))</f>
        <v>0</v>
      </c>
      <c r="NY157" s="3">
        <f>IF(ISNA(MATCH(ratings!$A157,tournaments!NB$2:NB$33,0)),0,(INDEX(tournaments!ND$2:ND$33,MATCH(ratings!$A157,tournaments!NB$2:NB$33,0))))</f>
        <v>0</v>
      </c>
      <c r="NZ157" s="6">
        <f t="shared" si="2138"/>
        <v>20</v>
      </c>
      <c r="OA157" s="9">
        <f>IF(ISNA(MATCH(ratings!$A157,tournaments!NE$2:NE$33,0)),0,(INDEX(tournaments!NF$2:NF$33,MATCH(ratings!$A157,tournaments!NE$2:NE$33,0))))</f>
        <v>0</v>
      </c>
      <c r="OB157" s="3">
        <f>IF(ISNA(MATCH(ratings!$A157,tournaments!NE$2:NE$33,0)),0,(INDEX(tournaments!NG$2:NG$33,MATCH(ratings!$A157,tournaments!NE$2:NE$33,0))))</f>
        <v>0</v>
      </c>
      <c r="OC157" s="6">
        <f t="shared" si="2139"/>
        <v>20</v>
      </c>
      <c r="OD157" s="6">
        <f>parameters!$B$3*parameters!$B$2+(1-parameters!$B$3)*ratings!OC157</f>
        <v>20</v>
      </c>
      <c r="OE157" s="9">
        <f>IF(ISNA(MATCH(ratings!$A157,tournaments!NH$2:NH$33,0)),0,(INDEX(tournaments!NI$2:NI$33,MATCH(ratings!$A157,tournaments!NH$2:NH$33,0))))</f>
        <v>0.1347745252455067</v>
      </c>
      <c r="OF157" s="3">
        <f>IF(ISNA(MATCH(ratings!$A157,tournaments!NH$2:NH$33,0)),0,(INDEX(tournaments!NJ$2:NJ$33,MATCH(ratings!$A157,tournaments!NH$2:NH$33,0))))</f>
        <v>33.333333333333336</v>
      </c>
      <c r="OG157" s="6">
        <f t="shared" si="1269"/>
        <v>21.796993669940093</v>
      </c>
      <c r="OH157" s="9">
        <f>IF(ISNA(MATCH(ratings!$A157,tournaments!NK$2:NK$33,0)),0,(INDEX(tournaments!NL$2:NL$33,MATCH(ratings!$A157,tournaments!NK$2:NK$33,0))))</f>
        <v>0.24768863341282421</v>
      </c>
      <c r="OI157" s="3">
        <f>IF(ISNA(MATCH(ratings!$A157,tournaments!NK$2:NK$33,0)),0,(INDEX(tournaments!NM$2:NM$33,MATCH(ratings!$A157,tournaments!NK$2:NK$33,0))))</f>
        <v>0</v>
      </c>
      <c r="OJ157" s="6">
        <f t="shared" si="1270"/>
        <v>16.398126095324653</v>
      </c>
    </row>
  </sheetData>
  <phoneticPr fontId="1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B155"/>
  <sheetViews>
    <sheetView showZeros="0" workbookViewId="0">
      <selection activeCell="A2" sqref="A2:A155"/>
    </sheetView>
  </sheetViews>
  <sheetFormatPr defaultRowHeight="12.75" x14ac:dyDescent="0.2"/>
  <cols>
    <col min="1" max="1" width="18.5703125" customWidth="1"/>
    <col min="2" max="2" width="5.7109375" style="6" customWidth="1"/>
    <col min="3" max="3" width="5.7109375" customWidth="1"/>
    <col min="4" max="10" width="9.42578125" customWidth="1"/>
  </cols>
  <sheetData>
    <row r="1" spans="1:80" x14ac:dyDescent="0.2">
      <c r="D1" s="1">
        <f>ratings!D2</f>
        <v>36974</v>
      </c>
      <c r="E1" s="1">
        <f>ratings!G2</f>
        <v>37121</v>
      </c>
      <c r="F1" s="1">
        <f>ratings!J2</f>
        <v>37212</v>
      </c>
      <c r="G1" s="16">
        <v>2001</v>
      </c>
      <c r="H1" s="1">
        <f>ratings!N2</f>
        <v>37485</v>
      </c>
      <c r="I1" s="16">
        <v>2002</v>
      </c>
      <c r="J1" s="1">
        <f>ratings!R2</f>
        <v>37716</v>
      </c>
      <c r="K1" s="1">
        <f>ratings!U2</f>
        <v>37850</v>
      </c>
      <c r="L1" s="16">
        <v>2003</v>
      </c>
      <c r="M1" s="1">
        <f>ratings!Y2</f>
        <v>38024</v>
      </c>
      <c r="N1" s="1">
        <f>ratings!AB2</f>
        <v>38073</v>
      </c>
      <c r="O1" s="1">
        <f>ratings!AE2</f>
        <v>38109</v>
      </c>
      <c r="P1" s="1">
        <f>ratings!AH2</f>
        <v>38171</v>
      </c>
      <c r="Q1" s="1">
        <f>ratings!AK2</f>
        <v>38221</v>
      </c>
      <c r="R1" s="1">
        <f>ratings!AN2</f>
        <v>38276</v>
      </c>
      <c r="S1" s="1">
        <f>ratings!AQ2</f>
        <v>38318</v>
      </c>
      <c r="T1" s="16">
        <v>2004</v>
      </c>
      <c r="U1" s="1">
        <f>ratings!AU2</f>
        <v>38374</v>
      </c>
      <c r="V1" s="1">
        <f>ratings!AX2</f>
        <v>38416</v>
      </c>
      <c r="W1" s="1">
        <f>ratings!BA2</f>
        <v>38479</v>
      </c>
      <c r="X1" s="1">
        <f>ratings!BD2</f>
        <v>38528</v>
      </c>
      <c r="Y1" s="1">
        <f>ratings!BG2</f>
        <v>38577</v>
      </c>
      <c r="Z1" s="1">
        <f>ratings!BJ2</f>
        <v>38626</v>
      </c>
      <c r="AA1" s="1">
        <f>ratings!BM2</f>
        <v>38668</v>
      </c>
      <c r="AB1" s="16">
        <v>2005</v>
      </c>
      <c r="AC1" s="1">
        <f>ratings!BQ2</f>
        <v>38731</v>
      </c>
      <c r="AD1" s="1">
        <f>ratings!BT2</f>
        <v>38780</v>
      </c>
      <c r="AE1" s="1">
        <f>ratings!BW2</f>
        <v>38842</v>
      </c>
      <c r="AF1" s="1">
        <f>ratings!BZ2</f>
        <v>38899</v>
      </c>
      <c r="AG1" s="1">
        <f>ratings!CC2</f>
        <v>38957</v>
      </c>
      <c r="AH1" s="1">
        <f>ratings!CF2</f>
        <v>38962</v>
      </c>
      <c r="AI1" s="1">
        <f>ratings!CI2</f>
        <v>39004</v>
      </c>
      <c r="AJ1" s="1">
        <f>ratings!CL2</f>
        <v>39046</v>
      </c>
      <c r="AK1" s="16">
        <v>2006</v>
      </c>
      <c r="AL1" s="1">
        <f>ratings!CP2</f>
        <v>39103</v>
      </c>
      <c r="AM1" s="1">
        <f>ratings!CS2</f>
        <v>39144</v>
      </c>
      <c r="AN1" s="1">
        <f>ratings!CV2</f>
        <v>39187</v>
      </c>
      <c r="AO1" s="1">
        <f>ratings!CY2</f>
        <v>39228</v>
      </c>
      <c r="AP1" s="1">
        <f>ratings!DB2</f>
        <v>39264</v>
      </c>
      <c r="AQ1" s="1">
        <f>ratings!DE2</f>
        <v>39312</v>
      </c>
      <c r="AR1" s="1">
        <f>ratings!DH2</f>
        <v>39361</v>
      </c>
      <c r="AS1" s="1">
        <f>ratings!DK2</f>
        <v>39411</v>
      </c>
      <c r="AT1" s="16">
        <v>2007</v>
      </c>
      <c r="AU1" s="1">
        <f>ratings!DO2</f>
        <v>39480</v>
      </c>
      <c r="AV1" s="1">
        <f>ratings!DR2</f>
        <v>39522</v>
      </c>
      <c r="AW1" s="1">
        <f>ratings!DU2</f>
        <v>39550</v>
      </c>
      <c r="AX1" s="1">
        <f>ratings!DX2</f>
        <v>39641</v>
      </c>
      <c r="AY1" s="1">
        <f>ratings!EA2</f>
        <v>39683</v>
      </c>
      <c r="AZ1" s="1">
        <f>ratings!ED2</f>
        <v>39712</v>
      </c>
      <c r="BA1" s="1">
        <f>ratings!EG2</f>
        <v>39747</v>
      </c>
      <c r="BB1" s="1">
        <f>ratings!EJ2</f>
        <v>39781</v>
      </c>
      <c r="BC1" s="16">
        <v>2008</v>
      </c>
      <c r="BD1" s="1">
        <f>ratings!EN2</f>
        <v>39831</v>
      </c>
      <c r="BE1" s="1">
        <f>ratings!EQ2</f>
        <v>39865</v>
      </c>
      <c r="BF1" s="1">
        <f>ratings!ET2</f>
        <v>39922</v>
      </c>
      <c r="BG1" s="1">
        <f>ratings!EW2</f>
        <v>39977</v>
      </c>
      <c r="BH1" s="1">
        <f>ratings!EZ2</f>
        <v>40020</v>
      </c>
      <c r="BI1" s="1">
        <f>ratings!FC2</f>
        <v>40061</v>
      </c>
      <c r="BJ1" s="1">
        <f>ratings!FF2</f>
        <v>40152</v>
      </c>
      <c r="BK1" s="16">
        <v>2009</v>
      </c>
      <c r="BL1" s="1">
        <f>ratings!FJ2</f>
        <v>40203</v>
      </c>
      <c r="BM1" s="1">
        <f>ratings!FM2</f>
        <v>40243</v>
      </c>
      <c r="BN1" s="1">
        <f>ratings!FP2</f>
        <v>40279</v>
      </c>
      <c r="BO1" s="1">
        <f>ratings!FS2</f>
        <v>40314</v>
      </c>
      <c r="BP1" s="1">
        <f>ratings!FV2</f>
        <v>40411</v>
      </c>
      <c r="BQ1" s="16">
        <v>2010</v>
      </c>
      <c r="BR1" s="1">
        <f>ratings!GC2</f>
        <v>40558</v>
      </c>
      <c r="BS1" s="1">
        <f>ratings!GF2</f>
        <v>40593</v>
      </c>
      <c r="BT1" s="1">
        <f>ratings!GI2</f>
        <v>40685</v>
      </c>
      <c r="BU1" s="1">
        <f>ratings!GL2</f>
        <v>40733</v>
      </c>
      <c r="BV1" s="1">
        <f>ratings!GO2</f>
        <v>40805</v>
      </c>
      <c r="BW1" s="1">
        <f>ratings!GR2</f>
        <v>40832</v>
      </c>
      <c r="BX1" s="16">
        <v>2011</v>
      </c>
      <c r="BY1" s="1">
        <f>ratings!GW2</f>
        <v>0</v>
      </c>
      <c r="BZ1" s="1">
        <f>ratings!GX2</f>
        <v>63</v>
      </c>
      <c r="CA1" s="1">
        <f>ratings!GY2</f>
        <v>40950</v>
      </c>
      <c r="CB1" s="1">
        <f>ratings!GZ2</f>
        <v>0</v>
      </c>
    </row>
    <row r="2" spans="1:80" x14ac:dyDescent="0.2">
      <c r="A2" s="21" t="s">
        <v>157</v>
      </c>
      <c r="B2" s="6">
        <v>57.555989836042329</v>
      </c>
      <c r="D2" s="9">
        <f>ratings!C4</f>
        <v>0</v>
      </c>
      <c r="E2" s="9">
        <f>ratings!F4</f>
        <v>0</v>
      </c>
      <c r="F2" s="9">
        <f>ratings!I4</f>
        <v>0</v>
      </c>
      <c r="G2" s="9">
        <f>SUM(D2:F2)</f>
        <v>0</v>
      </c>
      <c r="H2" s="9">
        <f>ratings!M4</f>
        <v>0</v>
      </c>
      <c r="I2" s="9">
        <f t="shared" ref="I2:I33" si="0">SUM(H2:H2)</f>
        <v>0</v>
      </c>
      <c r="J2" s="9">
        <f>ratings!Q4</f>
        <v>0</v>
      </c>
      <c r="K2" s="9">
        <f>ratings!T4</f>
        <v>0</v>
      </c>
      <c r="L2" s="9">
        <f>SUM(J2:K2)</f>
        <v>0</v>
      </c>
      <c r="M2" s="9">
        <f>ratings!X4</f>
        <v>0</v>
      </c>
      <c r="N2" s="9">
        <f>ratings!AA4</f>
        <v>0</v>
      </c>
      <c r="O2" s="9">
        <f>ratings!AD4</f>
        <v>0</v>
      </c>
      <c r="P2" s="9">
        <f>ratings!AG4</f>
        <v>0</v>
      </c>
      <c r="Q2" s="9">
        <f>ratings!AJ4</f>
        <v>0</v>
      </c>
      <c r="R2" s="9">
        <f>ratings!AM4</f>
        <v>0</v>
      </c>
      <c r="S2" s="9">
        <f>ratings!AP4</f>
        <v>0</v>
      </c>
      <c r="T2" s="9">
        <f>SUM(M2:S2)</f>
        <v>0</v>
      </c>
      <c r="U2" s="9">
        <f>ratings!AT4</f>
        <v>0</v>
      </c>
      <c r="V2" s="9">
        <f>ratings!AW4</f>
        <v>0</v>
      </c>
      <c r="W2" s="9">
        <f>ratings!AZ4</f>
        <v>0</v>
      </c>
      <c r="X2" s="9">
        <f>ratings!BC4</f>
        <v>0</v>
      </c>
      <c r="Y2" s="9">
        <f>ratings!BF4</f>
        <v>0</v>
      </c>
      <c r="Z2" s="9">
        <f>ratings!BI4</f>
        <v>0</v>
      </c>
      <c r="AA2" s="9">
        <f>ratings!BL4</f>
        <v>0</v>
      </c>
      <c r="AB2" s="9">
        <f>SUM(U2:AA2)</f>
        <v>0</v>
      </c>
      <c r="AC2" s="9">
        <f>ratings!BP4</f>
        <v>0</v>
      </c>
      <c r="AD2" s="9">
        <f>ratings!BS4</f>
        <v>0</v>
      </c>
      <c r="AE2" s="9">
        <f>ratings!BV4</f>
        <v>0</v>
      </c>
      <c r="AF2" s="9">
        <f>ratings!BY4</f>
        <v>0</v>
      </c>
      <c r="AG2" s="9">
        <f>ratings!CB4</f>
        <v>0</v>
      </c>
      <c r="AH2" s="9">
        <f>ratings!CE4</f>
        <v>0</v>
      </c>
      <c r="AI2" s="9">
        <f>ratings!CH4</f>
        <v>0</v>
      </c>
      <c r="AJ2" s="9">
        <f>ratings!CK4</f>
        <v>0</v>
      </c>
      <c r="AK2" s="9">
        <f>SUM(AC2:AJ2)</f>
        <v>0</v>
      </c>
      <c r="AL2" s="9">
        <f>ratings!CO4</f>
        <v>0</v>
      </c>
      <c r="AM2" s="9">
        <f>ratings!CR4</f>
        <v>0</v>
      </c>
      <c r="AN2" s="9">
        <f>ratings!CU4</f>
        <v>0</v>
      </c>
      <c r="AO2" s="9">
        <f>ratings!CX4</f>
        <v>0</v>
      </c>
      <c r="AP2" s="9">
        <f>ratings!DA4</f>
        <v>0</v>
      </c>
      <c r="AQ2" s="9">
        <f>ratings!DD4</f>
        <v>0</v>
      </c>
      <c r="AR2" s="9">
        <f>ratings!DG4</f>
        <v>0</v>
      </c>
      <c r="AS2" s="9">
        <f>ratings!DJ4</f>
        <v>0</v>
      </c>
      <c r="AT2" s="9">
        <f>SUM(AL2:AS2)</f>
        <v>0</v>
      </c>
      <c r="AU2" s="9">
        <f>ratings!DN4</f>
        <v>0</v>
      </c>
      <c r="AV2" s="9">
        <f>ratings!DQ4</f>
        <v>0</v>
      </c>
      <c r="AW2" s="9">
        <f>ratings!DT4</f>
        <v>0</v>
      </c>
      <c r="AX2" s="9">
        <f>ratings!DW4</f>
        <v>0</v>
      </c>
      <c r="AY2" s="9">
        <f>ratings!DZ4</f>
        <v>0</v>
      </c>
      <c r="AZ2" s="9">
        <f>ratings!EC4</f>
        <v>0</v>
      </c>
      <c r="BA2" s="9">
        <f>ratings!EF4</f>
        <v>0</v>
      </c>
      <c r="BB2" s="9">
        <f>ratings!EI4</f>
        <v>0</v>
      </c>
      <c r="BC2" s="9">
        <f>SUM(AU2:BB2)</f>
        <v>0</v>
      </c>
      <c r="BD2" s="9">
        <f>ratings!EM4</f>
        <v>0</v>
      </c>
      <c r="BE2" s="9">
        <f>ratings!EP4</f>
        <v>0</v>
      </c>
      <c r="BF2" s="9">
        <f>ratings!ES4</f>
        <v>0</v>
      </c>
      <c r="BG2" s="9">
        <f>ratings!EV4</f>
        <v>0</v>
      </c>
      <c r="BH2" s="9">
        <f>ratings!EY4</f>
        <v>0</v>
      </c>
      <c r="BI2" s="9">
        <f>ratings!FB4</f>
        <v>0</v>
      </c>
      <c r="BJ2" s="9">
        <f>ratings!FE4</f>
        <v>0</v>
      </c>
      <c r="BK2" s="9">
        <f t="shared" ref="BK2:BK33" si="1">SUM(BD2:BJ2)</f>
        <v>0</v>
      </c>
      <c r="BL2" s="9">
        <f>ratings!FI4</f>
        <v>0</v>
      </c>
      <c r="BM2" s="9">
        <f>ratings!FL4</f>
        <v>0</v>
      </c>
      <c r="BN2" s="9">
        <f>ratings!FO4</f>
        <v>0</v>
      </c>
      <c r="BO2" s="9">
        <f>ratings!FR4</f>
        <v>0</v>
      </c>
      <c r="BP2" s="9">
        <f>ratings!FU4</f>
        <v>0</v>
      </c>
      <c r="BQ2" s="9">
        <f t="shared" ref="BQ2:BQ33" si="2">SUM(BL2:BP2)</f>
        <v>0</v>
      </c>
      <c r="BR2" s="9">
        <f>ratings!GB4</f>
        <v>0</v>
      </c>
      <c r="BS2" s="9">
        <f>ratings!GE4</f>
        <v>0</v>
      </c>
      <c r="BT2" s="9">
        <f>ratings!GH4</f>
        <v>0</v>
      </c>
      <c r="BU2" s="9">
        <f>ratings!GK4</f>
        <v>0</v>
      </c>
      <c r="BV2" s="9">
        <f>ratings!GN4</f>
        <v>0</v>
      </c>
      <c r="BW2" s="9">
        <f>ratings!GQ4</f>
        <v>0</v>
      </c>
      <c r="BX2" s="9">
        <f t="shared" ref="BX2:BX33" si="3">SUM(BR2:BW2)</f>
        <v>0</v>
      </c>
      <c r="BY2" s="9">
        <f>ratings!GV4</f>
        <v>0</v>
      </c>
      <c r="BZ2" s="9">
        <f>ratings!GW4</f>
        <v>20</v>
      </c>
      <c r="CA2" s="9">
        <f>ratings!GX4</f>
        <v>0</v>
      </c>
      <c r="CB2" s="9">
        <f>ratings!GY4</f>
        <v>0</v>
      </c>
    </row>
    <row r="3" spans="1:80" x14ac:dyDescent="0.2">
      <c r="A3" t="s">
        <v>18</v>
      </c>
      <c r="B3" s="6">
        <v>54.474079919397255</v>
      </c>
      <c r="D3" s="9">
        <f>ratings!C5</f>
        <v>0</v>
      </c>
      <c r="E3" s="9">
        <f>ratings!F5</f>
        <v>8.6411532819655634E-2</v>
      </c>
      <c r="F3" s="9">
        <f>ratings!I5</f>
        <v>0</v>
      </c>
      <c r="G3" s="9">
        <f t="shared" ref="G3:G66" si="4">SUM(D3:F3)</f>
        <v>8.6411532819655634E-2</v>
      </c>
      <c r="H3" s="9">
        <f>ratings!M5</f>
        <v>0.15608679511199552</v>
      </c>
      <c r="I3" s="9">
        <f t="shared" si="0"/>
        <v>0.15608679511199552</v>
      </c>
      <c r="J3" s="9">
        <f>ratings!Q5</f>
        <v>0</v>
      </c>
      <c r="K3" s="9">
        <f>ratings!T5</f>
        <v>0.17541332255095299</v>
      </c>
      <c r="L3" s="9">
        <f t="shared" ref="L3:L67" si="5">SUM(J3:K3)</f>
        <v>0.17541332255095299</v>
      </c>
      <c r="M3" s="9">
        <f>ratings!X5</f>
        <v>0.2699502923239937</v>
      </c>
      <c r="N3" s="9">
        <f>ratings!AA5</f>
        <v>0.28009321058836323</v>
      </c>
      <c r="O3" s="9">
        <f>ratings!AD5</f>
        <v>0.19674979277424276</v>
      </c>
      <c r="P3" s="9">
        <f>ratings!AG5</f>
        <v>0.29761278215319409</v>
      </c>
      <c r="Q3" s="9">
        <f>ratings!AJ5</f>
        <v>0</v>
      </c>
      <c r="R3" s="9">
        <f>ratings!AM5</f>
        <v>7.1541534171440879E-2</v>
      </c>
      <c r="S3" s="9">
        <f>ratings!AP5</f>
        <v>0.27509463149221647</v>
      </c>
      <c r="T3" s="9">
        <f t="shared" ref="T3:T66" si="6">SUM(M3:S3)</f>
        <v>1.3910422435034511</v>
      </c>
      <c r="U3" s="9">
        <f>ratings!AT5</f>
        <v>0</v>
      </c>
      <c r="V3" s="9">
        <f>ratings!AW5</f>
        <v>0</v>
      </c>
      <c r="W3" s="9">
        <f>ratings!AZ5</f>
        <v>0.27339653357087801</v>
      </c>
      <c r="X3" s="9">
        <f>ratings!BC5</f>
        <v>0.28009321058836323</v>
      </c>
      <c r="Y3" s="9">
        <f>ratings!BF5</f>
        <v>0.25005086248549713</v>
      </c>
      <c r="Z3" s="9">
        <f>ratings!BI5</f>
        <v>8.2287370358239284E-2</v>
      </c>
      <c r="AA3" s="9">
        <f>ratings!BL5</f>
        <v>0.26784947093469391</v>
      </c>
      <c r="AB3" s="9">
        <f t="shared" ref="AB3:AB66" si="7">SUM(U3:AA3)</f>
        <v>1.1536774479376715</v>
      </c>
      <c r="AC3" s="9">
        <f>ratings!BP5</f>
        <v>0.22351830687438223</v>
      </c>
      <c r="AD3" s="9">
        <f>ratings!BS5</f>
        <v>0.30232367392896897</v>
      </c>
      <c r="AE3" s="9">
        <f>ratings!BV5</f>
        <v>0</v>
      </c>
      <c r="AF3" s="9">
        <f>ratings!BY5</f>
        <v>0.24039334713074623</v>
      </c>
      <c r="AG3" s="9">
        <f>ratings!CB5</f>
        <v>0.24529244231944802</v>
      </c>
      <c r="AH3" s="9">
        <f>ratings!CE5</f>
        <v>0.27202615405297914</v>
      </c>
      <c r="AI3" s="9">
        <f>ratings!CH5</f>
        <v>0.27202615405297914</v>
      </c>
      <c r="AJ3" s="9">
        <f>ratings!CK5</f>
        <v>0.30319371756708224</v>
      </c>
      <c r="AK3" s="9">
        <f t="shared" ref="AK3:AK66" si="8">SUM(AC3:AJ3)</f>
        <v>1.858773795926586</v>
      </c>
      <c r="AL3" s="9">
        <f>ratings!CO5</f>
        <v>0.28270275347053608</v>
      </c>
      <c r="AM3" s="9">
        <f>ratings!CR5</f>
        <v>0.28009321058836323</v>
      </c>
      <c r="AN3" s="9">
        <f>ratings!CU5</f>
        <v>0.27202615405297914</v>
      </c>
      <c r="AO3" s="9">
        <f>ratings!CX5</f>
        <v>0.11616076450043836</v>
      </c>
      <c r="AP3" s="9">
        <f>ratings!DA5</f>
        <v>0.24039334713074623</v>
      </c>
      <c r="AQ3" s="9">
        <f>ratings!DD5</f>
        <v>0.34264004858472374</v>
      </c>
      <c r="AR3" s="9">
        <f>ratings!DG5</f>
        <v>0.28399337678915682</v>
      </c>
      <c r="AS3" s="9">
        <f>ratings!DJ5</f>
        <v>0.22087011982994803</v>
      </c>
      <c r="AT3" s="9">
        <f t="shared" ref="AT3:AT66" si="9">SUM(AL3:AS3)</f>
        <v>2.0388797749468917</v>
      </c>
      <c r="AU3" s="9">
        <f>ratings!DN5</f>
        <v>0.22610580396031379</v>
      </c>
      <c r="AV3" s="9">
        <f>ratings!DQ5</f>
        <v>7.3393083170519569E-2</v>
      </c>
      <c r="AW3" s="9">
        <f>ratings!DT5</f>
        <v>0</v>
      </c>
      <c r="AX3" s="9">
        <f>ratings!DW5</f>
        <v>0.26357005824535473</v>
      </c>
      <c r="AY3" s="9">
        <f>ratings!DZ5</f>
        <v>0.25581508551359278</v>
      </c>
      <c r="AZ3" s="9">
        <f>ratings!EC5</f>
        <v>0.10742670322577684</v>
      </c>
      <c r="BA3" s="9">
        <f>ratings!EF5</f>
        <v>0.26784947093469391</v>
      </c>
      <c r="BB3" s="9">
        <f>ratings!EI5</f>
        <v>0.25694472902296872</v>
      </c>
      <c r="BC3" s="9">
        <f t="shared" ref="BC3:BC66" si="10">SUM(AU3:BB3)</f>
        <v>1.4511049340732203</v>
      </c>
      <c r="BD3" s="9">
        <f>ratings!EM5</f>
        <v>0.26357005824535473</v>
      </c>
      <c r="BE3" s="9">
        <f>ratings!EP5</f>
        <v>0.27910469727355369</v>
      </c>
      <c r="BF3" s="9">
        <f>ratings!ES5</f>
        <v>0.30232367392896897</v>
      </c>
      <c r="BG3" s="9">
        <f>ratings!EV5</f>
        <v>0.27305493944660397</v>
      </c>
      <c r="BH3" s="9">
        <f>ratings!EY5</f>
        <v>0.20684181813764224</v>
      </c>
      <c r="BI3" s="9">
        <f>ratings!FB5</f>
        <v>0.27202615405297914</v>
      </c>
      <c r="BJ3" s="9">
        <f>ratings!FE5</f>
        <v>0.25467787323458613</v>
      </c>
      <c r="BK3" s="9">
        <f t="shared" si="1"/>
        <v>1.8515992143196889</v>
      </c>
      <c r="BL3" s="9">
        <f>ratings!FI5</f>
        <v>0.25467787323458613</v>
      </c>
      <c r="BM3" s="9">
        <f>ratings!FL5</f>
        <v>0.14281329186719183</v>
      </c>
      <c r="BN3" s="9">
        <f>ratings!FO5</f>
        <v>0.24039334713074623</v>
      </c>
      <c r="BO3" s="9">
        <f>ratings!FR5</f>
        <v>0.1978455245242926</v>
      </c>
      <c r="BP3" s="9">
        <f>ratings!FU5</f>
        <v>0</v>
      </c>
      <c r="BQ3" s="9">
        <f t="shared" si="2"/>
        <v>0.83573003675681679</v>
      </c>
      <c r="BR3" s="9">
        <f>ratings!GB5</f>
        <v>0</v>
      </c>
      <c r="BS3" s="9">
        <f>ratings!GE5</f>
        <v>0.18766795249445523</v>
      </c>
      <c r="BT3" s="9">
        <f>ratings!GH5</f>
        <v>0.19674979277424276</v>
      </c>
      <c r="BU3" s="9">
        <f>ratings!GK5</f>
        <v>0</v>
      </c>
      <c r="BV3" s="9">
        <f>ratings!GN5</f>
        <v>0.18410523720153915</v>
      </c>
      <c r="BW3" s="9">
        <f>ratings!GQ5</f>
        <v>0.17696770480059593</v>
      </c>
      <c r="BX3" s="9">
        <f t="shared" si="3"/>
        <v>0.74549068727083312</v>
      </c>
      <c r="BY3" s="9">
        <f>ratings!GV5</f>
        <v>62.5</v>
      </c>
      <c r="BZ3" s="9">
        <f>ratings!GW5</f>
        <v>52.192889193128636</v>
      </c>
      <c r="CA3" s="9">
        <f>ratings!GX5</f>
        <v>0.22474125530556066</v>
      </c>
      <c r="CB3" s="9">
        <f>ratings!GY5</f>
        <v>44.444444444444443</v>
      </c>
    </row>
    <row r="4" spans="1:80" x14ac:dyDescent="0.2">
      <c r="A4" t="s">
        <v>34</v>
      </c>
      <c r="B4" s="6">
        <v>54.040849044905045</v>
      </c>
      <c r="D4" s="9">
        <f>ratings!C6</f>
        <v>0</v>
      </c>
      <c r="E4" s="9">
        <f>ratings!F6</f>
        <v>0</v>
      </c>
      <c r="F4" s="9">
        <f>ratings!I6</f>
        <v>0</v>
      </c>
      <c r="G4" s="9">
        <f t="shared" si="4"/>
        <v>0</v>
      </c>
      <c r="H4" s="9">
        <f>ratings!M6</f>
        <v>0</v>
      </c>
      <c r="I4" s="9">
        <f t="shared" si="0"/>
        <v>0</v>
      </c>
      <c r="J4" s="9">
        <f>ratings!Q6</f>
        <v>0</v>
      </c>
      <c r="K4" s="9">
        <f>ratings!T6</f>
        <v>0</v>
      </c>
      <c r="L4" s="9">
        <f t="shared" si="5"/>
        <v>0</v>
      </c>
      <c r="M4" s="9">
        <f>ratings!X6</f>
        <v>0</v>
      </c>
      <c r="N4" s="9">
        <f>ratings!AA6</f>
        <v>0.28009321058836323</v>
      </c>
      <c r="O4" s="9">
        <f>ratings!AD6</f>
        <v>0.19674979277424276</v>
      </c>
      <c r="P4" s="9">
        <f>ratings!AG6</f>
        <v>0</v>
      </c>
      <c r="Q4" s="9">
        <f>ratings!AJ6</f>
        <v>0.19674979277424276</v>
      </c>
      <c r="R4" s="9">
        <f>ratings!AM6</f>
        <v>0.29761278215319409</v>
      </c>
      <c r="S4" s="9">
        <f>ratings!AP6</f>
        <v>0.27509463149221647</v>
      </c>
      <c r="T4" s="9">
        <f t="shared" si="6"/>
        <v>1.2463002097822593</v>
      </c>
      <c r="U4" s="9">
        <f>ratings!AT6</f>
        <v>0.30232367392896897</v>
      </c>
      <c r="V4" s="9">
        <f>ratings!AW6</f>
        <v>0.27509463149221647</v>
      </c>
      <c r="W4" s="9">
        <f>ratings!AZ6</f>
        <v>0.27339653357087801</v>
      </c>
      <c r="X4" s="9">
        <f>ratings!BC6</f>
        <v>0.28009321058836323</v>
      </c>
      <c r="Y4" s="9">
        <f>ratings!BF6</f>
        <v>0</v>
      </c>
      <c r="Z4" s="9">
        <f>ratings!BI6</f>
        <v>0.3173941428103515</v>
      </c>
      <c r="AA4" s="9">
        <f>ratings!BL6</f>
        <v>0.26784947093469391</v>
      </c>
      <c r="AB4" s="9">
        <f t="shared" si="7"/>
        <v>1.7161516633254721</v>
      </c>
      <c r="AC4" s="9">
        <f>ratings!BP6</f>
        <v>0.22351830687438223</v>
      </c>
      <c r="AD4" s="9">
        <f>ratings!BS6</f>
        <v>0.30232367392896897</v>
      </c>
      <c r="AE4" s="9">
        <f>ratings!BV6</f>
        <v>0.27202615405297914</v>
      </c>
      <c r="AF4" s="9">
        <f>ratings!BY6</f>
        <v>0.24039334713074623</v>
      </c>
      <c r="AG4" s="9">
        <f>ratings!CB6</f>
        <v>0.24529244231944802</v>
      </c>
      <c r="AH4" s="9">
        <f>ratings!CE6</f>
        <v>0</v>
      </c>
      <c r="AI4" s="9">
        <f>ratings!CH6</f>
        <v>0.27202615405297914</v>
      </c>
      <c r="AJ4" s="9">
        <f>ratings!CK6</f>
        <v>0.30319371756708224</v>
      </c>
      <c r="AK4" s="9">
        <f t="shared" si="8"/>
        <v>1.858773795926586</v>
      </c>
      <c r="AL4" s="9">
        <f>ratings!CO6</f>
        <v>0.28270275347053608</v>
      </c>
      <c r="AM4" s="9">
        <f>ratings!CR6</f>
        <v>0.28009321058836323</v>
      </c>
      <c r="AN4" s="9">
        <f>ratings!CU6</f>
        <v>0.27202615405297914</v>
      </c>
      <c r="AO4" s="9">
        <f>ratings!CX6</f>
        <v>0.21089381516099004</v>
      </c>
      <c r="AP4" s="9">
        <f>ratings!DA6</f>
        <v>0.24039334713074623</v>
      </c>
      <c r="AQ4" s="9">
        <f>ratings!DD6</f>
        <v>0.34264004858472374</v>
      </c>
      <c r="AR4" s="9">
        <f>ratings!DG6</f>
        <v>0.28399337678915682</v>
      </c>
      <c r="AS4" s="9">
        <f>ratings!DJ6</f>
        <v>8.8348047931979215E-2</v>
      </c>
      <c r="AT4" s="9">
        <f t="shared" si="9"/>
        <v>2.0010907537094744</v>
      </c>
      <c r="AU4" s="9">
        <f>ratings!DN6</f>
        <v>0.22610580396031379</v>
      </c>
      <c r="AV4" s="9">
        <f>ratings!DQ6</f>
        <v>0.14678616634103914</v>
      </c>
      <c r="AW4" s="9">
        <f>ratings!DT6</f>
        <v>0</v>
      </c>
      <c r="AX4" s="9">
        <f>ratings!DW6</f>
        <v>6.0823859595081867E-2</v>
      </c>
      <c r="AY4" s="9">
        <f>ratings!DZ6</f>
        <v>0.25581508551359278</v>
      </c>
      <c r="AZ4" s="9">
        <f>ratings!EC6</f>
        <v>0</v>
      </c>
      <c r="BA4" s="9">
        <f>ratings!EF6</f>
        <v>0.26784947093469391</v>
      </c>
      <c r="BB4" s="9">
        <f>ratings!EI6</f>
        <v>0.25694472902296872</v>
      </c>
      <c r="BC4" s="9">
        <f t="shared" si="10"/>
        <v>1.2143251153676902</v>
      </c>
      <c r="BD4" s="9">
        <f>ratings!EM6</f>
        <v>0</v>
      </c>
      <c r="BE4" s="9">
        <f>ratings!EP6</f>
        <v>0.27910469727355369</v>
      </c>
      <c r="BF4" s="9">
        <f>ratings!ES6</f>
        <v>0.30232367392896897</v>
      </c>
      <c r="BG4" s="9">
        <f>ratings!EV6</f>
        <v>0.27305493944660397</v>
      </c>
      <c r="BH4" s="9">
        <f>ratings!EY6</f>
        <v>0.20684181813764224</v>
      </c>
      <c r="BI4" s="9">
        <f>ratings!FB6</f>
        <v>0.27202615405297914</v>
      </c>
      <c r="BJ4" s="9">
        <f>ratings!FE6</f>
        <v>0.25467787323458613</v>
      </c>
      <c r="BK4" s="9">
        <f t="shared" si="1"/>
        <v>1.588029156074334</v>
      </c>
      <c r="BL4" s="9">
        <f>ratings!FI6</f>
        <v>0.25467787323458613</v>
      </c>
      <c r="BM4" s="9">
        <f>ratings!FL6</f>
        <v>0.21898038086302749</v>
      </c>
      <c r="BN4" s="9">
        <f>ratings!FO6</f>
        <v>0.24039334713074623</v>
      </c>
      <c r="BO4" s="9">
        <f>ratings!FR6</f>
        <v>0.1978455245242926</v>
      </c>
      <c r="BP4" s="9">
        <f>ratings!FU6</f>
        <v>0.22474125530556066</v>
      </c>
      <c r="BQ4" s="9">
        <f t="shared" si="2"/>
        <v>1.136638381058213</v>
      </c>
      <c r="BR4" s="9">
        <f>ratings!GB6</f>
        <v>0.24039334713074623</v>
      </c>
      <c r="BS4" s="9">
        <f>ratings!GE6</f>
        <v>0.18766795249445523</v>
      </c>
      <c r="BT4" s="9">
        <f>ratings!GH6</f>
        <v>0.19674979277424276</v>
      </c>
      <c r="BU4" s="9">
        <f>ratings!GK6</f>
        <v>0.20938709285145507</v>
      </c>
      <c r="BV4" s="9">
        <f>ratings!GN6</f>
        <v>0.13607778401852894</v>
      </c>
      <c r="BW4" s="9">
        <f>ratings!GQ6</f>
        <v>0.21629386142295057</v>
      </c>
      <c r="BX4" s="9">
        <f t="shared" si="3"/>
        <v>1.1865698306923789</v>
      </c>
      <c r="BY4" s="9">
        <f>ratings!GV6</f>
        <v>0</v>
      </c>
      <c r="BZ4" s="9">
        <f>ratings!GW6</f>
        <v>52.118193086092369</v>
      </c>
      <c r="CA4" s="9">
        <f>ratings!GX6</f>
        <v>0.22474125530556066</v>
      </c>
      <c r="CB4" s="9">
        <f>ratings!GY6</f>
        <v>77.777777777777771</v>
      </c>
    </row>
    <row r="5" spans="1:80" x14ac:dyDescent="0.2">
      <c r="A5" t="s">
        <v>174</v>
      </c>
      <c r="B5" s="6">
        <v>51.404671086813011</v>
      </c>
      <c r="D5" s="9">
        <f>ratings!C7</f>
        <v>0</v>
      </c>
      <c r="E5" s="9">
        <f>ratings!F7</f>
        <v>0</v>
      </c>
      <c r="F5" s="9">
        <f>ratings!I7</f>
        <v>0</v>
      </c>
      <c r="G5" s="9">
        <f t="shared" si="4"/>
        <v>0</v>
      </c>
      <c r="H5" s="9">
        <f>ratings!M7</f>
        <v>0</v>
      </c>
      <c r="I5" s="9">
        <f t="shared" si="0"/>
        <v>0</v>
      </c>
      <c r="J5" s="9">
        <f>ratings!Q7</f>
        <v>0</v>
      </c>
      <c r="K5" s="9">
        <f>ratings!T7</f>
        <v>0</v>
      </c>
      <c r="L5" s="9">
        <f t="shared" si="5"/>
        <v>0</v>
      </c>
      <c r="M5" s="9">
        <f>ratings!X7</f>
        <v>0</v>
      </c>
      <c r="N5" s="9">
        <f>ratings!AA7</f>
        <v>0</v>
      </c>
      <c r="O5" s="9">
        <f>ratings!AD7</f>
        <v>0</v>
      </c>
      <c r="P5" s="9">
        <f>ratings!AG7</f>
        <v>0</v>
      </c>
      <c r="Q5" s="9">
        <f>ratings!AJ7</f>
        <v>0</v>
      </c>
      <c r="R5" s="9">
        <f>ratings!AM7</f>
        <v>0</v>
      </c>
      <c r="S5" s="9">
        <f>ratings!AP7</f>
        <v>0</v>
      </c>
      <c r="T5" s="9">
        <f t="shared" si="6"/>
        <v>0</v>
      </c>
      <c r="U5" s="9">
        <f>ratings!AT7</f>
        <v>0</v>
      </c>
      <c r="V5" s="9">
        <f>ratings!AW7</f>
        <v>0</v>
      </c>
      <c r="W5" s="9">
        <f>ratings!AZ7</f>
        <v>0</v>
      </c>
      <c r="X5" s="9">
        <f>ratings!BC7</f>
        <v>0</v>
      </c>
      <c r="Y5" s="9">
        <f>ratings!BF7</f>
        <v>0</v>
      </c>
      <c r="Z5" s="9">
        <f>ratings!BI7</f>
        <v>0</v>
      </c>
      <c r="AA5" s="9">
        <f>ratings!BL7</f>
        <v>0</v>
      </c>
      <c r="AB5" s="9">
        <f t="shared" si="7"/>
        <v>0</v>
      </c>
      <c r="AC5" s="9">
        <f>ratings!BP7</f>
        <v>0</v>
      </c>
      <c r="AD5" s="9">
        <f>ratings!BS7</f>
        <v>0</v>
      </c>
      <c r="AE5" s="9">
        <f>ratings!BV7</f>
        <v>0</v>
      </c>
      <c r="AF5" s="9">
        <f>ratings!BY7</f>
        <v>0</v>
      </c>
      <c r="AG5" s="9">
        <f>ratings!CB7</f>
        <v>0</v>
      </c>
      <c r="AH5" s="9">
        <f>ratings!CE7</f>
        <v>0</v>
      </c>
      <c r="AI5" s="9">
        <f>ratings!CH7</f>
        <v>0</v>
      </c>
      <c r="AJ5" s="9">
        <f>ratings!CK7</f>
        <v>0</v>
      </c>
      <c r="AK5" s="9">
        <f t="shared" si="8"/>
        <v>0</v>
      </c>
      <c r="AL5" s="9">
        <f>ratings!CO7</f>
        <v>0</v>
      </c>
      <c r="AM5" s="9">
        <f>ratings!CR7</f>
        <v>0</v>
      </c>
      <c r="AN5" s="9">
        <f>ratings!CU7</f>
        <v>0</v>
      </c>
      <c r="AO5" s="9">
        <f>ratings!CX7</f>
        <v>0</v>
      </c>
      <c r="AP5" s="9">
        <f>ratings!DA7</f>
        <v>0</v>
      </c>
      <c r="AQ5" s="9">
        <f>ratings!DD7</f>
        <v>0</v>
      </c>
      <c r="AR5" s="9">
        <f>ratings!DG7</f>
        <v>0</v>
      </c>
      <c r="AS5" s="9">
        <f>ratings!DJ7</f>
        <v>0</v>
      </c>
      <c r="AT5" s="9">
        <f t="shared" si="9"/>
        <v>0</v>
      </c>
      <c r="AU5" s="9">
        <f>ratings!DN7</f>
        <v>0</v>
      </c>
      <c r="AV5" s="9">
        <f>ratings!DQ7</f>
        <v>0</v>
      </c>
      <c r="AW5" s="9">
        <f>ratings!DT7</f>
        <v>0</v>
      </c>
      <c r="AX5" s="9">
        <f>ratings!DW7</f>
        <v>0</v>
      </c>
      <c r="AY5" s="9">
        <f>ratings!DZ7</f>
        <v>0</v>
      </c>
      <c r="AZ5" s="9">
        <f>ratings!EC7</f>
        <v>0</v>
      </c>
      <c r="BA5" s="9">
        <f>ratings!EF7</f>
        <v>0</v>
      </c>
      <c r="BB5" s="9">
        <f>ratings!EI7</f>
        <v>0</v>
      </c>
      <c r="BC5" s="9">
        <f t="shared" si="10"/>
        <v>0</v>
      </c>
      <c r="BD5" s="9">
        <f>ratings!EM7</f>
        <v>0</v>
      </c>
      <c r="BE5" s="9">
        <f>ratings!EP7</f>
        <v>0</v>
      </c>
      <c r="BF5" s="9">
        <f>ratings!ES7</f>
        <v>0</v>
      </c>
      <c r="BG5" s="9">
        <f>ratings!EV7</f>
        <v>0</v>
      </c>
      <c r="BH5" s="9">
        <f>ratings!EY7</f>
        <v>0</v>
      </c>
      <c r="BI5" s="9">
        <f>ratings!FB7</f>
        <v>0</v>
      </c>
      <c r="BJ5" s="9">
        <f>ratings!FE7</f>
        <v>0</v>
      </c>
      <c r="BK5" s="9">
        <f t="shared" si="1"/>
        <v>0</v>
      </c>
      <c r="BL5" s="9">
        <f>ratings!FI7</f>
        <v>0</v>
      </c>
      <c r="BM5" s="9">
        <f>ratings!FL7</f>
        <v>0</v>
      </c>
      <c r="BN5" s="9">
        <f>ratings!FO7</f>
        <v>0</v>
      </c>
      <c r="BO5" s="9">
        <f>ratings!FR7</f>
        <v>0</v>
      </c>
      <c r="BP5" s="9">
        <f>ratings!FU7</f>
        <v>0</v>
      </c>
      <c r="BQ5" s="9">
        <f t="shared" si="2"/>
        <v>0</v>
      </c>
      <c r="BR5" s="9">
        <f>ratings!GB7</f>
        <v>0</v>
      </c>
      <c r="BS5" s="9">
        <f>ratings!GE7</f>
        <v>0</v>
      </c>
      <c r="BT5" s="9">
        <f>ratings!GH7</f>
        <v>0</v>
      </c>
      <c r="BU5" s="9">
        <f>ratings!GK7</f>
        <v>0</v>
      </c>
      <c r="BV5" s="9">
        <f>ratings!GN7</f>
        <v>0</v>
      </c>
      <c r="BW5" s="9">
        <f>ratings!GQ7</f>
        <v>0</v>
      </c>
      <c r="BX5" s="9">
        <f t="shared" si="3"/>
        <v>0</v>
      </c>
      <c r="BY5" s="9">
        <f>ratings!GV7</f>
        <v>0</v>
      </c>
      <c r="BZ5" s="9">
        <f>ratings!GW7</f>
        <v>20</v>
      </c>
      <c r="CA5" s="9">
        <f>ratings!GX7</f>
        <v>0</v>
      </c>
      <c r="CB5" s="9">
        <f>ratings!GY7</f>
        <v>0</v>
      </c>
    </row>
    <row r="6" spans="1:80" x14ac:dyDescent="0.2">
      <c r="A6" t="s">
        <v>11</v>
      </c>
      <c r="B6" s="6">
        <v>50.550379137267768</v>
      </c>
      <c r="D6" s="9">
        <f>ratings!C8</f>
        <v>0.1822888466274013</v>
      </c>
      <c r="E6" s="9">
        <f>ratings!F8</f>
        <v>0.17282306563931127</v>
      </c>
      <c r="F6" s="9">
        <f>ratings!I8</f>
        <v>0.18766795249445523</v>
      </c>
      <c r="G6" s="9">
        <f t="shared" si="4"/>
        <v>0.5427798647611678</v>
      </c>
      <c r="H6" s="9">
        <f>ratings!M8</f>
        <v>0.15608679511199552</v>
      </c>
      <c r="I6" s="9">
        <f t="shared" si="0"/>
        <v>0.15608679511199552</v>
      </c>
      <c r="J6" s="9">
        <f>ratings!Q8</f>
        <v>0</v>
      </c>
      <c r="K6" s="9">
        <f>ratings!T8</f>
        <v>9.0535908413395094E-2</v>
      </c>
      <c r="L6" s="9">
        <f t="shared" si="5"/>
        <v>9.0535908413395094E-2</v>
      </c>
      <c r="M6" s="9">
        <f>ratings!X8</f>
        <v>0.12270467832908805</v>
      </c>
      <c r="N6" s="9">
        <f>ratings!AA8</f>
        <v>0.28009321058836323</v>
      </c>
      <c r="O6" s="9">
        <f>ratings!AD8</f>
        <v>0.19674979277424276</v>
      </c>
      <c r="P6" s="9">
        <f>ratings!AG8</f>
        <v>0.14308306834288176</v>
      </c>
      <c r="Q6" s="9">
        <f>ratings!AJ8</f>
        <v>0.19674979277424276</v>
      </c>
      <c r="R6" s="9">
        <f>ratings!AM8</f>
        <v>0.29761278215319409</v>
      </c>
      <c r="S6" s="9">
        <f>ratings!AP8</f>
        <v>0</v>
      </c>
      <c r="T6" s="9">
        <f t="shared" si="6"/>
        <v>1.2369933249620126</v>
      </c>
      <c r="U6" s="9">
        <f>ratings!AT8</f>
        <v>0.30232367392896897</v>
      </c>
      <c r="V6" s="9">
        <f>ratings!AW8</f>
        <v>0.27509463149221647</v>
      </c>
      <c r="W6" s="9">
        <f>ratings!AZ8</f>
        <v>0</v>
      </c>
      <c r="X6" s="9">
        <f>ratings!BC8</f>
        <v>0.28009321058836323</v>
      </c>
      <c r="Y6" s="9">
        <f>ratings!BF8</f>
        <v>0</v>
      </c>
      <c r="Z6" s="9">
        <f>ratings!BI8</f>
        <v>0.3173941428103515</v>
      </c>
      <c r="AA6" s="9">
        <f>ratings!BL8</f>
        <v>0</v>
      </c>
      <c r="AB6" s="9">
        <f t="shared" si="7"/>
        <v>1.1749056588199003</v>
      </c>
      <c r="AC6" s="9">
        <f>ratings!BP8</f>
        <v>0</v>
      </c>
      <c r="AD6" s="9">
        <f>ratings!BS8</f>
        <v>0.30232367392896897</v>
      </c>
      <c r="AE6" s="9">
        <f>ratings!BV8</f>
        <v>0.27202615405297914</v>
      </c>
      <c r="AF6" s="9">
        <f>ratings!BY8</f>
        <v>6.0098336782686557E-2</v>
      </c>
      <c r="AG6" s="9">
        <f>ratings!CB8</f>
        <v>0.24529244231944802</v>
      </c>
      <c r="AH6" s="9">
        <f>ratings!CE8</f>
        <v>0.27202615405297914</v>
      </c>
      <c r="AI6" s="9">
        <f>ratings!CH8</f>
        <v>0.27202615405297914</v>
      </c>
      <c r="AJ6" s="9">
        <f>ratings!CK8</f>
        <v>8.3639646225402001E-2</v>
      </c>
      <c r="AK6" s="9">
        <f t="shared" si="8"/>
        <v>1.5074325614154431</v>
      </c>
      <c r="AL6" s="9">
        <f>ratings!CO8</f>
        <v>0.28270275347053608</v>
      </c>
      <c r="AM6" s="9">
        <f>ratings!CR8</f>
        <v>0</v>
      </c>
      <c r="AN6" s="9">
        <f>ratings!CU8</f>
        <v>0.27202615405297914</v>
      </c>
      <c r="AO6" s="9">
        <f>ratings!CX8</f>
        <v>0</v>
      </c>
      <c r="AP6" s="9">
        <f>ratings!DA8</f>
        <v>0</v>
      </c>
      <c r="AQ6" s="9">
        <f>ratings!DD8</f>
        <v>0.34264004858472374</v>
      </c>
      <c r="AR6" s="9">
        <f>ratings!DG8</f>
        <v>0.28399337678915682</v>
      </c>
      <c r="AS6" s="9">
        <f>ratings!DJ8</f>
        <v>0.29154855817553138</v>
      </c>
      <c r="AT6" s="9">
        <f t="shared" si="9"/>
        <v>1.4729108910729272</v>
      </c>
      <c r="AU6" s="9">
        <f>ratings!DN8</f>
        <v>0</v>
      </c>
      <c r="AV6" s="9">
        <f>ratings!DQ8</f>
        <v>7.3393083170519569E-2</v>
      </c>
      <c r="AW6" s="9">
        <f>ratings!DT8</f>
        <v>0</v>
      </c>
      <c r="AX6" s="9">
        <f>ratings!DW8</f>
        <v>0</v>
      </c>
      <c r="AY6" s="9">
        <f>ratings!DZ8</f>
        <v>0</v>
      </c>
      <c r="AZ6" s="9">
        <f>ratings!EC8</f>
        <v>0.23275785698918319</v>
      </c>
      <c r="BA6" s="9">
        <f>ratings!EF8</f>
        <v>0</v>
      </c>
      <c r="BB6" s="9">
        <f>ratings!EI8</f>
        <v>0</v>
      </c>
      <c r="BC6" s="9">
        <f t="shared" si="10"/>
        <v>0.30615094015970279</v>
      </c>
      <c r="BD6" s="9">
        <f>ratings!EM8</f>
        <v>0.26357005824535473</v>
      </c>
      <c r="BE6" s="9">
        <f>ratings!EP8</f>
        <v>0</v>
      </c>
      <c r="BF6" s="9">
        <f>ratings!ES8</f>
        <v>0.30232367392896897</v>
      </c>
      <c r="BG6" s="9">
        <f>ratings!EV8</f>
        <v>0.27305493944660397</v>
      </c>
      <c r="BH6" s="9">
        <f>ratings!EY8</f>
        <v>0.16062018279962162</v>
      </c>
      <c r="BI6" s="9">
        <f>ratings!FB8</f>
        <v>0.27202615405297914</v>
      </c>
      <c r="BJ6" s="9">
        <f>ratings!FE8</f>
        <v>0</v>
      </c>
      <c r="BK6" s="9">
        <f t="shared" si="1"/>
        <v>1.2715950084735286</v>
      </c>
      <c r="BL6" s="9">
        <f>ratings!FI8</f>
        <v>0</v>
      </c>
      <c r="BM6" s="9">
        <f>ratings!FL8</f>
        <v>0.27610569760990422</v>
      </c>
      <c r="BN6" s="9">
        <f>ratings!FO8</f>
        <v>0</v>
      </c>
      <c r="BO6" s="9">
        <f>ratings!FR8</f>
        <v>0.1465522403883649</v>
      </c>
      <c r="BP6" s="9">
        <f>ratings!FU8</f>
        <v>0</v>
      </c>
      <c r="BQ6" s="9">
        <f t="shared" si="2"/>
        <v>0.42265793799826912</v>
      </c>
      <c r="BR6" s="9">
        <f>ratings!GB8</f>
        <v>6.0098336782686557E-2</v>
      </c>
      <c r="BS6" s="9">
        <f>ratings!GE8</f>
        <v>0.18766795249445523</v>
      </c>
      <c r="BT6" s="9">
        <f>ratings!GH8</f>
        <v>0</v>
      </c>
      <c r="BU6" s="9">
        <f>ratings!GK8</f>
        <v>0.20938709285145507</v>
      </c>
      <c r="BV6" s="9">
        <f>ratings!GN8</f>
        <v>0.18410523720153915</v>
      </c>
      <c r="BW6" s="9">
        <f>ratings!GQ8</f>
        <v>0.21629386142295057</v>
      </c>
      <c r="BX6" s="9">
        <f t="shared" si="3"/>
        <v>0.85755248075308654</v>
      </c>
      <c r="BY6" s="9">
        <f>ratings!GV8</f>
        <v>0</v>
      </c>
      <c r="BZ6" s="9">
        <f>ratings!GW8</f>
        <v>65.586277571024624</v>
      </c>
      <c r="CA6" s="9">
        <f>ratings!GX8</f>
        <v>0.22474125530556066</v>
      </c>
      <c r="CB6" s="9">
        <f>ratings!GY8</f>
        <v>66.666666666666671</v>
      </c>
    </row>
    <row r="7" spans="1:80" x14ac:dyDescent="0.2">
      <c r="A7" t="s">
        <v>115</v>
      </c>
      <c r="B7" s="6">
        <v>47.843327971886119</v>
      </c>
      <c r="D7" s="9">
        <f>ratings!C9</f>
        <v>0</v>
      </c>
      <c r="E7" s="9">
        <f>ratings!F9</f>
        <v>0</v>
      </c>
      <c r="F7" s="9">
        <f>ratings!I9</f>
        <v>0</v>
      </c>
      <c r="G7" s="9">
        <f t="shared" si="4"/>
        <v>0</v>
      </c>
      <c r="H7" s="9">
        <f>ratings!M9</f>
        <v>0</v>
      </c>
      <c r="I7" s="9">
        <f t="shared" si="0"/>
        <v>0</v>
      </c>
      <c r="J7" s="9">
        <f>ratings!Q9</f>
        <v>0</v>
      </c>
      <c r="K7" s="9">
        <f>ratings!T9</f>
        <v>0</v>
      </c>
      <c r="L7" s="9">
        <f t="shared" si="5"/>
        <v>0</v>
      </c>
      <c r="M7" s="9">
        <f>ratings!X9</f>
        <v>0</v>
      </c>
      <c r="N7" s="9">
        <f>ratings!AA9</f>
        <v>0</v>
      </c>
      <c r="O7" s="9">
        <f>ratings!AD9</f>
        <v>0</v>
      </c>
      <c r="P7" s="9">
        <f>ratings!AG9</f>
        <v>0</v>
      </c>
      <c r="Q7" s="9">
        <f>ratings!AJ9</f>
        <v>0</v>
      </c>
      <c r="R7" s="9">
        <f>ratings!AM9</f>
        <v>0</v>
      </c>
      <c r="S7" s="9">
        <f>ratings!AP9</f>
        <v>0</v>
      </c>
      <c r="T7" s="9">
        <f t="shared" si="6"/>
        <v>0</v>
      </c>
      <c r="U7" s="9">
        <f>ratings!AT9</f>
        <v>0</v>
      </c>
      <c r="V7" s="9">
        <f>ratings!AW9</f>
        <v>0</v>
      </c>
      <c r="W7" s="9">
        <f>ratings!AZ9</f>
        <v>0</v>
      </c>
      <c r="X7" s="9">
        <f>ratings!BC9</f>
        <v>0</v>
      </c>
      <c r="Y7" s="9">
        <f>ratings!BF9</f>
        <v>0</v>
      </c>
      <c r="Z7" s="9">
        <f>ratings!BI9</f>
        <v>0</v>
      </c>
      <c r="AA7" s="9">
        <f>ratings!BL9</f>
        <v>0</v>
      </c>
      <c r="AB7" s="9">
        <f t="shared" si="7"/>
        <v>0</v>
      </c>
      <c r="AC7" s="9">
        <f>ratings!BP9</f>
        <v>0</v>
      </c>
      <c r="AD7" s="9">
        <f>ratings!BS9</f>
        <v>0</v>
      </c>
      <c r="AE7" s="9">
        <f>ratings!BV9</f>
        <v>0</v>
      </c>
      <c r="AF7" s="9">
        <f>ratings!BY9</f>
        <v>0</v>
      </c>
      <c r="AG7" s="9">
        <f>ratings!CB9</f>
        <v>0</v>
      </c>
      <c r="AH7" s="9">
        <f>ratings!CE9</f>
        <v>0</v>
      </c>
      <c r="AI7" s="9">
        <f>ratings!CH9</f>
        <v>0</v>
      </c>
      <c r="AJ7" s="9">
        <f>ratings!CK9</f>
        <v>0</v>
      </c>
      <c r="AK7" s="9">
        <f t="shared" si="8"/>
        <v>0</v>
      </c>
      <c r="AL7" s="9">
        <f>ratings!CO9</f>
        <v>0</v>
      </c>
      <c r="AM7" s="9">
        <f>ratings!CR9</f>
        <v>0</v>
      </c>
      <c r="AN7" s="9">
        <f>ratings!CU9</f>
        <v>0</v>
      </c>
      <c r="AO7" s="9">
        <f>ratings!CX9</f>
        <v>0</v>
      </c>
      <c r="AP7" s="9">
        <f>ratings!DA9</f>
        <v>0</v>
      </c>
      <c r="AQ7" s="9">
        <f>ratings!DD9</f>
        <v>0</v>
      </c>
      <c r="AR7" s="9">
        <f>ratings!DG9</f>
        <v>0</v>
      </c>
      <c r="AS7" s="9">
        <f>ratings!DJ9</f>
        <v>0</v>
      </c>
      <c r="AT7" s="9">
        <f t="shared" si="9"/>
        <v>0</v>
      </c>
      <c r="AU7" s="9">
        <f>ratings!DN9</f>
        <v>0</v>
      </c>
      <c r="AV7" s="9">
        <f>ratings!DQ9</f>
        <v>0</v>
      </c>
      <c r="AW7" s="9">
        <f>ratings!DT9</f>
        <v>0</v>
      </c>
      <c r="AX7" s="9">
        <f>ratings!DW9</f>
        <v>0</v>
      </c>
      <c r="AY7" s="9">
        <f>ratings!DZ9</f>
        <v>0</v>
      </c>
      <c r="AZ7" s="9">
        <f>ratings!EC9</f>
        <v>0</v>
      </c>
      <c r="BA7" s="9">
        <f>ratings!EF9</f>
        <v>0</v>
      </c>
      <c r="BB7" s="9">
        <f>ratings!EI9</f>
        <v>0</v>
      </c>
      <c r="BC7" s="9">
        <f t="shared" si="10"/>
        <v>0</v>
      </c>
      <c r="BD7" s="9">
        <f>ratings!EM9</f>
        <v>0</v>
      </c>
      <c r="BE7" s="9">
        <f>ratings!EP9</f>
        <v>0</v>
      </c>
      <c r="BF7" s="9">
        <f>ratings!ES9</f>
        <v>0.30232367392896897</v>
      </c>
      <c r="BG7" s="9">
        <f>ratings!EV9</f>
        <v>0</v>
      </c>
      <c r="BH7" s="9">
        <f>ratings!EY9</f>
        <v>0.20684181813764224</v>
      </c>
      <c r="BI7" s="9">
        <f>ratings!FB9</f>
        <v>0</v>
      </c>
      <c r="BJ7" s="9">
        <f>ratings!FE9</f>
        <v>0.1910084049259396</v>
      </c>
      <c r="BK7" s="9">
        <f t="shared" si="1"/>
        <v>0.70017389699255084</v>
      </c>
      <c r="BL7" s="9">
        <f>ratings!FI9</f>
        <v>0</v>
      </c>
      <c r="BM7" s="9">
        <f>ratings!FL9</f>
        <v>0</v>
      </c>
      <c r="BN7" s="9">
        <f>ratings!FO9</f>
        <v>0</v>
      </c>
      <c r="BO7" s="9">
        <f>ratings!FR9</f>
        <v>0</v>
      </c>
      <c r="BP7" s="9">
        <f>ratings!FU9</f>
        <v>0</v>
      </c>
      <c r="BQ7" s="9">
        <f t="shared" si="2"/>
        <v>0</v>
      </c>
      <c r="BR7" s="9">
        <f>ratings!GB9</f>
        <v>0.24039334713074623</v>
      </c>
      <c r="BS7" s="9">
        <f>ratings!GE9</f>
        <v>0</v>
      </c>
      <c r="BT7" s="9">
        <f>ratings!GH9</f>
        <v>0</v>
      </c>
      <c r="BU7" s="9">
        <f>ratings!GK9</f>
        <v>0</v>
      </c>
      <c r="BV7" s="9">
        <f>ratings!GN9</f>
        <v>0</v>
      </c>
      <c r="BW7" s="9">
        <f>ratings!GQ9</f>
        <v>0</v>
      </c>
      <c r="BX7" s="9">
        <f t="shared" si="3"/>
        <v>0.24039334713074623</v>
      </c>
      <c r="BY7" s="9">
        <f>ratings!GV9</f>
        <v>0</v>
      </c>
      <c r="BZ7" s="9">
        <f>ratings!GW9</f>
        <v>35.149321697717255</v>
      </c>
      <c r="CA7" s="9">
        <f>ratings!GX9</f>
        <v>0</v>
      </c>
      <c r="CB7" s="9">
        <f>ratings!GY9</f>
        <v>0</v>
      </c>
    </row>
    <row r="8" spans="1:80" x14ac:dyDescent="0.2">
      <c r="A8" t="s">
        <v>8</v>
      </c>
      <c r="B8" s="6">
        <v>46.119446846940761</v>
      </c>
      <c r="D8" s="9">
        <f>ratings!C10</f>
        <v>0.1822888466274013</v>
      </c>
      <c r="E8" s="9">
        <f>ratings!F10</f>
        <v>0</v>
      </c>
      <c r="F8" s="9">
        <f>ratings!I10</f>
        <v>0.18766795249445523</v>
      </c>
      <c r="G8" s="9">
        <f t="shared" si="4"/>
        <v>0.36995679912185653</v>
      </c>
      <c r="H8" s="9">
        <f>ratings!M10</f>
        <v>0</v>
      </c>
      <c r="I8" s="9">
        <f t="shared" si="0"/>
        <v>0</v>
      </c>
      <c r="J8" s="9">
        <f>ratings!Q10</f>
        <v>0.17282306563931127</v>
      </c>
      <c r="K8" s="9">
        <f>ratings!T10</f>
        <v>0</v>
      </c>
      <c r="L8" s="9">
        <f t="shared" si="5"/>
        <v>0.17282306563931127</v>
      </c>
      <c r="M8" s="9">
        <f>ratings!X10</f>
        <v>0.2699502923239937</v>
      </c>
      <c r="N8" s="9">
        <f>ratings!AA10</f>
        <v>0.28009321058836323</v>
      </c>
      <c r="O8" s="9">
        <f>ratings!AD10</f>
        <v>0</v>
      </c>
      <c r="P8" s="9">
        <f>ratings!AG10</f>
        <v>0</v>
      </c>
      <c r="Q8" s="9">
        <f>ratings!AJ10</f>
        <v>0</v>
      </c>
      <c r="R8" s="9">
        <f>ratings!AM10</f>
        <v>0</v>
      </c>
      <c r="S8" s="9">
        <f>ratings!AP10</f>
        <v>0.27509463149221647</v>
      </c>
      <c r="T8" s="9">
        <f t="shared" si="6"/>
        <v>0.8251381344045734</v>
      </c>
      <c r="U8" s="9">
        <f>ratings!AT10</f>
        <v>0.30232367392896897</v>
      </c>
      <c r="V8" s="9">
        <f>ratings!AW10</f>
        <v>0.27509463149221647</v>
      </c>
      <c r="W8" s="9">
        <f>ratings!AZ10</f>
        <v>0.27339653357087801</v>
      </c>
      <c r="X8" s="9">
        <f>ratings!BC10</f>
        <v>0</v>
      </c>
      <c r="Y8" s="9">
        <f>ratings!BF10</f>
        <v>0</v>
      </c>
      <c r="Z8" s="9">
        <f>ratings!BI10</f>
        <v>0.3173941428103515</v>
      </c>
      <c r="AA8" s="9">
        <f>ratings!BL10</f>
        <v>0.26784947093469391</v>
      </c>
      <c r="AB8" s="9">
        <f t="shared" si="7"/>
        <v>1.4360584527371087</v>
      </c>
      <c r="AC8" s="9">
        <f>ratings!BP10</f>
        <v>0.22351830687438223</v>
      </c>
      <c r="AD8" s="9">
        <f>ratings!BS10</f>
        <v>0</v>
      </c>
      <c r="AE8" s="9">
        <f>ratings!BV10</f>
        <v>0.27202615405297914</v>
      </c>
      <c r="AF8" s="9">
        <f>ratings!BY10</f>
        <v>0</v>
      </c>
      <c r="AG8" s="9">
        <f>ratings!CB10</f>
        <v>0</v>
      </c>
      <c r="AH8" s="9">
        <f>ratings!CE10</f>
        <v>0.27202615405297914</v>
      </c>
      <c r="AI8" s="9">
        <f>ratings!CH10</f>
        <v>0.27202615405297914</v>
      </c>
      <c r="AJ8" s="9">
        <f>ratings!CK10</f>
        <v>0.30319371756708224</v>
      </c>
      <c r="AK8" s="9">
        <f t="shared" si="8"/>
        <v>1.3427904866004019</v>
      </c>
      <c r="AL8" s="9">
        <f>ratings!CO10</f>
        <v>0</v>
      </c>
      <c r="AM8" s="9">
        <f>ratings!CR10</f>
        <v>0.28009321058836323</v>
      </c>
      <c r="AN8" s="9">
        <f>ratings!CU10</f>
        <v>0.27202615405297914</v>
      </c>
      <c r="AO8" s="9">
        <f>ratings!CX10</f>
        <v>0</v>
      </c>
      <c r="AP8" s="9">
        <f>ratings!DA10</f>
        <v>0.24039334713074623</v>
      </c>
      <c r="AQ8" s="9">
        <f>ratings!DD10</f>
        <v>0.34264004858472374</v>
      </c>
      <c r="AR8" s="9">
        <f>ratings!DG10</f>
        <v>0.28399337678915682</v>
      </c>
      <c r="AS8" s="9">
        <f>ratings!DJ10</f>
        <v>0.29154855817553138</v>
      </c>
      <c r="AT8" s="9">
        <f t="shared" si="9"/>
        <v>1.7106946953215005</v>
      </c>
      <c r="AU8" s="9">
        <f>ratings!DN10</f>
        <v>0.22610580396031379</v>
      </c>
      <c r="AV8" s="9">
        <f>ratings!DQ10</f>
        <v>0.14678616634103914</v>
      </c>
      <c r="AW8" s="9">
        <f>ratings!DT10</f>
        <v>0.24039334713074623</v>
      </c>
      <c r="AX8" s="9">
        <f>ratings!DW10</f>
        <v>0.26357005824535473</v>
      </c>
      <c r="AY8" s="9">
        <f>ratings!DZ10</f>
        <v>0.25581508551359278</v>
      </c>
      <c r="AZ8" s="9">
        <f>ratings!EC10</f>
        <v>0</v>
      </c>
      <c r="BA8" s="9">
        <f>ratings!EF10</f>
        <v>0.26784947093469391</v>
      </c>
      <c r="BB8" s="9">
        <f>ratings!EI10</f>
        <v>0.25694472902296872</v>
      </c>
      <c r="BC8" s="9">
        <f t="shared" si="10"/>
        <v>1.6574646611487094</v>
      </c>
      <c r="BD8" s="9">
        <f>ratings!EM10</f>
        <v>0.26357005824535473</v>
      </c>
      <c r="BE8" s="9">
        <f>ratings!EP10</f>
        <v>0.22281467429401344</v>
      </c>
      <c r="BF8" s="9">
        <f>ratings!ES10</f>
        <v>0.30232367392896897</v>
      </c>
      <c r="BG8" s="9">
        <f>ratings!EV10</f>
        <v>0.22231021618661562</v>
      </c>
      <c r="BH8" s="9">
        <f>ratings!EY10</f>
        <v>0</v>
      </c>
      <c r="BI8" s="9">
        <f>ratings!FB10</f>
        <v>0.27202615405297914</v>
      </c>
      <c r="BJ8" s="9">
        <f>ratings!FE10</f>
        <v>0</v>
      </c>
      <c r="BK8" s="9">
        <f t="shared" si="1"/>
        <v>1.283044776707932</v>
      </c>
      <c r="BL8" s="9">
        <f>ratings!FI10</f>
        <v>0.25467787323458613</v>
      </c>
      <c r="BM8" s="9">
        <f>ratings!FL10</f>
        <v>0</v>
      </c>
      <c r="BN8" s="9">
        <f>ratings!FO10</f>
        <v>0.24039334713074623</v>
      </c>
      <c r="BO8" s="9">
        <f>ratings!FR10</f>
        <v>0</v>
      </c>
      <c r="BP8" s="9">
        <f>ratings!FU10</f>
        <v>0</v>
      </c>
      <c r="BQ8" s="9">
        <f t="shared" si="2"/>
        <v>0.49507122036533235</v>
      </c>
      <c r="BR8" s="9">
        <f>ratings!GB10</f>
        <v>0.24039334713074623</v>
      </c>
      <c r="BS8" s="9">
        <f>ratings!GE10</f>
        <v>0.18766795249445523</v>
      </c>
      <c r="BT8" s="9">
        <f>ratings!GH10</f>
        <v>0</v>
      </c>
      <c r="BU8" s="9">
        <f>ratings!GK10</f>
        <v>0.20938709285145507</v>
      </c>
      <c r="BV8" s="9">
        <f>ratings!GN10</f>
        <v>0.18410523720153915</v>
      </c>
      <c r="BW8" s="9">
        <f>ratings!GQ10</f>
        <v>0</v>
      </c>
      <c r="BX8" s="9">
        <f t="shared" si="3"/>
        <v>0.82155362967819567</v>
      </c>
      <c r="BY8" s="9">
        <f>ratings!GV10</f>
        <v>62.5</v>
      </c>
      <c r="BZ8" s="9">
        <f>ratings!GW10</f>
        <v>64.635296856138865</v>
      </c>
      <c r="CA8" s="9">
        <f>ratings!GX10</f>
        <v>0.22474125530556066</v>
      </c>
      <c r="CB8" s="9">
        <f>ratings!GY10</f>
        <v>55.555555555555557</v>
      </c>
    </row>
    <row r="9" spans="1:80" x14ac:dyDescent="0.2">
      <c r="A9" t="s">
        <v>123</v>
      </c>
      <c r="B9" s="6">
        <v>44.861874683359872</v>
      </c>
      <c r="D9" s="9">
        <f>ratings!C11</f>
        <v>0</v>
      </c>
      <c r="E9" s="9">
        <f>ratings!F11</f>
        <v>0</v>
      </c>
      <c r="F9" s="9">
        <f>ratings!I11</f>
        <v>0</v>
      </c>
      <c r="G9" s="9">
        <f t="shared" si="4"/>
        <v>0</v>
      </c>
      <c r="H9" s="9">
        <f>ratings!M11</f>
        <v>0</v>
      </c>
      <c r="I9" s="9">
        <f t="shared" si="0"/>
        <v>0</v>
      </c>
      <c r="J9" s="9">
        <f>ratings!Q11</f>
        <v>0</v>
      </c>
      <c r="K9" s="9">
        <f>ratings!T11</f>
        <v>0</v>
      </c>
      <c r="L9" s="9">
        <f t="shared" si="5"/>
        <v>0</v>
      </c>
      <c r="M9" s="9">
        <f>ratings!X11</f>
        <v>0</v>
      </c>
      <c r="N9" s="9">
        <f>ratings!AA11</f>
        <v>0</v>
      </c>
      <c r="O9" s="9">
        <f>ratings!AD11</f>
        <v>0</v>
      </c>
      <c r="P9" s="9">
        <f>ratings!AG11</f>
        <v>0</v>
      </c>
      <c r="Q9" s="9">
        <f>ratings!AJ11</f>
        <v>0</v>
      </c>
      <c r="R9" s="9">
        <f>ratings!AM11</f>
        <v>0</v>
      </c>
      <c r="S9" s="9">
        <f>ratings!AP11</f>
        <v>0</v>
      </c>
      <c r="T9" s="9">
        <f t="shared" si="6"/>
        <v>0</v>
      </c>
      <c r="U9" s="9">
        <f>ratings!AT11</f>
        <v>0</v>
      </c>
      <c r="V9" s="9">
        <f>ratings!AW11</f>
        <v>0</v>
      </c>
      <c r="W9" s="9">
        <f>ratings!AZ11</f>
        <v>0</v>
      </c>
      <c r="X9" s="9">
        <f>ratings!BC11</f>
        <v>0</v>
      </c>
      <c r="Y9" s="9">
        <f>ratings!BF11</f>
        <v>0</v>
      </c>
      <c r="Z9" s="9">
        <f>ratings!BI11</f>
        <v>0</v>
      </c>
      <c r="AA9" s="9">
        <f>ratings!BL11</f>
        <v>0</v>
      </c>
      <c r="AB9" s="9">
        <f t="shared" si="7"/>
        <v>0</v>
      </c>
      <c r="AC9" s="9">
        <f>ratings!BP11</f>
        <v>0</v>
      </c>
      <c r="AD9" s="9">
        <f>ratings!BS11</f>
        <v>0</v>
      </c>
      <c r="AE9" s="9">
        <f>ratings!BV11</f>
        <v>0</v>
      </c>
      <c r="AF9" s="9">
        <f>ratings!BY11</f>
        <v>0</v>
      </c>
      <c r="AG9" s="9">
        <f>ratings!CB11</f>
        <v>0</v>
      </c>
      <c r="AH9" s="9">
        <f>ratings!CE11</f>
        <v>0</v>
      </c>
      <c r="AI9" s="9">
        <f>ratings!CH11</f>
        <v>0</v>
      </c>
      <c r="AJ9" s="9">
        <f>ratings!CK11</f>
        <v>0</v>
      </c>
      <c r="AK9" s="9">
        <f t="shared" si="8"/>
        <v>0</v>
      </c>
      <c r="AL9" s="9">
        <f>ratings!CO11</f>
        <v>0</v>
      </c>
      <c r="AM9" s="9">
        <f>ratings!CR11</f>
        <v>0</v>
      </c>
      <c r="AN9" s="9">
        <f>ratings!CU11</f>
        <v>0</v>
      </c>
      <c r="AO9" s="9">
        <f>ratings!CX11</f>
        <v>0</v>
      </c>
      <c r="AP9" s="9">
        <f>ratings!DA11</f>
        <v>0</v>
      </c>
      <c r="AQ9" s="9">
        <f>ratings!DD11</f>
        <v>0</v>
      </c>
      <c r="AR9" s="9">
        <f>ratings!DG11</f>
        <v>0</v>
      </c>
      <c r="AS9" s="9">
        <f>ratings!DJ11</f>
        <v>0</v>
      </c>
      <c r="AT9" s="9">
        <f t="shared" si="9"/>
        <v>0</v>
      </c>
      <c r="AU9" s="9">
        <f>ratings!DN11</f>
        <v>0</v>
      </c>
      <c r="AV9" s="9">
        <f>ratings!DQ11</f>
        <v>0</v>
      </c>
      <c r="AW9" s="9">
        <f>ratings!DT11</f>
        <v>0</v>
      </c>
      <c r="AX9" s="9">
        <f>ratings!DW11</f>
        <v>0</v>
      </c>
      <c r="AY9" s="9">
        <f>ratings!DZ11</f>
        <v>0</v>
      </c>
      <c r="AZ9" s="9">
        <f>ratings!EC11</f>
        <v>0</v>
      </c>
      <c r="BA9" s="9">
        <f>ratings!EF11</f>
        <v>0</v>
      </c>
      <c r="BB9" s="9">
        <f>ratings!EI11</f>
        <v>0</v>
      </c>
      <c r="BC9" s="9">
        <f t="shared" si="10"/>
        <v>0</v>
      </c>
      <c r="BD9" s="9">
        <f>ratings!EM11</f>
        <v>0</v>
      </c>
      <c r="BE9" s="9">
        <f>ratings!EP11</f>
        <v>0</v>
      </c>
      <c r="BF9" s="9">
        <f>ratings!ES11</f>
        <v>0</v>
      </c>
      <c r="BG9" s="9">
        <f>ratings!EV11</f>
        <v>0</v>
      </c>
      <c r="BH9" s="9">
        <f>ratings!EY11</f>
        <v>0</v>
      </c>
      <c r="BI9" s="9">
        <f>ratings!FB11</f>
        <v>0</v>
      </c>
      <c r="BJ9" s="9">
        <f>ratings!FE11</f>
        <v>0</v>
      </c>
      <c r="BK9" s="9">
        <f t="shared" si="1"/>
        <v>0</v>
      </c>
      <c r="BL9" s="9">
        <f>ratings!FI11</f>
        <v>0</v>
      </c>
      <c r="BM9" s="9">
        <f>ratings!FL11</f>
        <v>0</v>
      </c>
      <c r="BN9" s="9">
        <f>ratings!FO11</f>
        <v>0</v>
      </c>
      <c r="BO9" s="9">
        <f>ratings!FR11</f>
        <v>0</v>
      </c>
      <c r="BP9" s="9">
        <f>ratings!FU11</f>
        <v>0</v>
      </c>
      <c r="BQ9" s="9">
        <f t="shared" si="2"/>
        <v>0</v>
      </c>
      <c r="BR9" s="9">
        <f>ratings!GB11</f>
        <v>0</v>
      </c>
      <c r="BS9" s="9">
        <f>ratings!GE11</f>
        <v>0</v>
      </c>
      <c r="BT9" s="9">
        <f>ratings!GH11</f>
        <v>0</v>
      </c>
      <c r="BU9" s="9">
        <f>ratings!GK11</f>
        <v>0</v>
      </c>
      <c r="BV9" s="9">
        <f>ratings!GN11</f>
        <v>0</v>
      </c>
      <c r="BW9" s="9">
        <f>ratings!GQ11</f>
        <v>0.17696770480059593</v>
      </c>
      <c r="BX9" s="9">
        <f t="shared" si="3"/>
        <v>0.17696770480059593</v>
      </c>
      <c r="BY9" s="9">
        <f>ratings!GV11</f>
        <v>25</v>
      </c>
      <c r="BZ9" s="9">
        <f>ratings!GW11</f>
        <v>24.831464575211172</v>
      </c>
      <c r="CA9" s="9">
        <f>ratings!GX11</f>
        <v>0.22474125530556066</v>
      </c>
      <c r="CB9" s="9">
        <f>ratings!GY11</f>
        <v>11.111111111111111</v>
      </c>
    </row>
    <row r="10" spans="1:80" x14ac:dyDescent="0.2">
      <c r="A10" t="s">
        <v>163</v>
      </c>
      <c r="B10" s="6">
        <v>44.804712330568947</v>
      </c>
      <c r="D10" s="9">
        <f>ratings!C12</f>
        <v>0</v>
      </c>
      <c r="E10" s="9">
        <f>ratings!F12</f>
        <v>0</v>
      </c>
      <c r="F10" s="9">
        <f>ratings!I12</f>
        <v>0</v>
      </c>
      <c r="G10" s="9">
        <f t="shared" si="4"/>
        <v>0</v>
      </c>
      <c r="H10" s="9">
        <f>ratings!M12</f>
        <v>0</v>
      </c>
      <c r="I10" s="9">
        <f t="shared" si="0"/>
        <v>0</v>
      </c>
      <c r="J10" s="9">
        <f>ratings!Q12</f>
        <v>0</v>
      </c>
      <c r="K10" s="9">
        <f>ratings!T12</f>
        <v>0</v>
      </c>
      <c r="L10" s="9">
        <f t="shared" si="5"/>
        <v>0</v>
      </c>
      <c r="M10" s="9">
        <f>ratings!X12</f>
        <v>0</v>
      </c>
      <c r="N10" s="9">
        <f>ratings!AA12</f>
        <v>0</v>
      </c>
      <c r="O10" s="9">
        <f>ratings!AD12</f>
        <v>0</v>
      </c>
      <c r="P10" s="9">
        <f>ratings!AG12</f>
        <v>0</v>
      </c>
      <c r="Q10" s="9">
        <f>ratings!AJ12</f>
        <v>0</v>
      </c>
      <c r="R10" s="9">
        <f>ratings!AM12</f>
        <v>0</v>
      </c>
      <c r="S10" s="9">
        <f>ratings!AP12</f>
        <v>0</v>
      </c>
      <c r="T10" s="9">
        <f t="shared" si="6"/>
        <v>0</v>
      </c>
      <c r="U10" s="9">
        <f>ratings!AT12</f>
        <v>0</v>
      </c>
      <c r="V10" s="9">
        <f>ratings!AW12</f>
        <v>0</v>
      </c>
      <c r="W10" s="9">
        <f>ratings!AZ12</f>
        <v>0</v>
      </c>
      <c r="X10" s="9">
        <f>ratings!BC12</f>
        <v>0</v>
      </c>
      <c r="Y10" s="9">
        <f>ratings!BF12</f>
        <v>0</v>
      </c>
      <c r="Z10" s="9">
        <f>ratings!BI12</f>
        <v>0</v>
      </c>
      <c r="AA10" s="9">
        <f>ratings!BL12</f>
        <v>0</v>
      </c>
      <c r="AB10" s="9">
        <f t="shared" si="7"/>
        <v>0</v>
      </c>
      <c r="AC10" s="9">
        <f>ratings!BP12</f>
        <v>0</v>
      </c>
      <c r="AD10" s="9">
        <f>ratings!BS12</f>
        <v>0</v>
      </c>
      <c r="AE10" s="9">
        <f>ratings!BV12</f>
        <v>0</v>
      </c>
      <c r="AF10" s="9">
        <f>ratings!BY12</f>
        <v>0</v>
      </c>
      <c r="AG10" s="9">
        <f>ratings!CB12</f>
        <v>0</v>
      </c>
      <c r="AH10" s="9">
        <f>ratings!CE12</f>
        <v>0</v>
      </c>
      <c r="AI10" s="9">
        <f>ratings!CH12</f>
        <v>0</v>
      </c>
      <c r="AJ10" s="9">
        <f>ratings!CK12</f>
        <v>0</v>
      </c>
      <c r="AK10" s="9">
        <f t="shared" si="8"/>
        <v>0</v>
      </c>
      <c r="AL10" s="9">
        <f>ratings!CO12</f>
        <v>0</v>
      </c>
      <c r="AM10" s="9">
        <f>ratings!CR12</f>
        <v>0</v>
      </c>
      <c r="AN10" s="9">
        <f>ratings!CU12</f>
        <v>0</v>
      </c>
      <c r="AO10" s="9">
        <f>ratings!CX12</f>
        <v>0</v>
      </c>
      <c r="AP10" s="9">
        <f>ratings!DA12</f>
        <v>0</v>
      </c>
      <c r="AQ10" s="9">
        <f>ratings!DD12</f>
        <v>0</v>
      </c>
      <c r="AR10" s="9">
        <f>ratings!DG12</f>
        <v>0</v>
      </c>
      <c r="AS10" s="9">
        <f>ratings!DJ12</f>
        <v>0</v>
      </c>
      <c r="AT10" s="9">
        <f t="shared" si="9"/>
        <v>0</v>
      </c>
      <c r="AU10" s="9">
        <f>ratings!DN12</f>
        <v>0</v>
      </c>
      <c r="AV10" s="9">
        <f>ratings!DQ12</f>
        <v>0</v>
      </c>
      <c r="AW10" s="9">
        <f>ratings!DT12</f>
        <v>0</v>
      </c>
      <c r="AX10" s="9">
        <f>ratings!DW12</f>
        <v>0</v>
      </c>
      <c r="AY10" s="9">
        <f>ratings!DZ12</f>
        <v>0</v>
      </c>
      <c r="AZ10" s="9">
        <f>ratings!EC12</f>
        <v>0</v>
      </c>
      <c r="BA10" s="9">
        <f>ratings!EF12</f>
        <v>0</v>
      </c>
      <c r="BB10" s="9">
        <f>ratings!EI12</f>
        <v>0</v>
      </c>
      <c r="BC10" s="9">
        <f t="shared" si="10"/>
        <v>0</v>
      </c>
      <c r="BD10" s="9">
        <f>ratings!EM12</f>
        <v>0</v>
      </c>
      <c r="BE10" s="9">
        <f>ratings!EP12</f>
        <v>0</v>
      </c>
      <c r="BF10" s="9">
        <f>ratings!ES12</f>
        <v>0</v>
      </c>
      <c r="BG10" s="9">
        <f>ratings!EV12</f>
        <v>0</v>
      </c>
      <c r="BH10" s="9">
        <f>ratings!EY12</f>
        <v>0</v>
      </c>
      <c r="BI10" s="9">
        <f>ratings!FB12</f>
        <v>0</v>
      </c>
      <c r="BJ10" s="9">
        <f>ratings!FE12</f>
        <v>0</v>
      </c>
      <c r="BK10" s="9">
        <f t="shared" si="1"/>
        <v>0</v>
      </c>
      <c r="BL10" s="9">
        <f>ratings!FI12</f>
        <v>0</v>
      </c>
      <c r="BM10" s="9">
        <f>ratings!FL12</f>
        <v>0</v>
      </c>
      <c r="BN10" s="9">
        <f>ratings!FO12</f>
        <v>0</v>
      </c>
      <c r="BO10" s="9">
        <f>ratings!FR12</f>
        <v>0</v>
      </c>
      <c r="BP10" s="9">
        <f>ratings!FU12</f>
        <v>0</v>
      </c>
      <c r="BQ10" s="9">
        <f t="shared" si="2"/>
        <v>0</v>
      </c>
      <c r="BR10" s="9">
        <f>ratings!GB12</f>
        <v>0</v>
      </c>
      <c r="BS10" s="9">
        <f>ratings!GE12</f>
        <v>0</v>
      </c>
      <c r="BT10" s="9">
        <f>ratings!GH12</f>
        <v>0</v>
      </c>
      <c r="BU10" s="9">
        <f>ratings!GK12</f>
        <v>0</v>
      </c>
      <c r="BV10" s="9">
        <f>ratings!GN12</f>
        <v>0</v>
      </c>
      <c r="BW10" s="9">
        <f>ratings!GQ12</f>
        <v>0</v>
      </c>
      <c r="BX10" s="9">
        <f t="shared" si="3"/>
        <v>0</v>
      </c>
      <c r="BY10" s="9">
        <f>ratings!GV12</f>
        <v>0</v>
      </c>
      <c r="BZ10" s="9">
        <f>ratings!GW12</f>
        <v>20</v>
      </c>
      <c r="CA10" s="9">
        <f>ratings!GX12</f>
        <v>0</v>
      </c>
      <c r="CB10" s="9">
        <f>ratings!GY12</f>
        <v>0</v>
      </c>
    </row>
    <row r="11" spans="1:80" x14ac:dyDescent="0.2">
      <c r="A11" t="s">
        <v>156</v>
      </c>
      <c r="B11" s="6">
        <v>43.584252920682978</v>
      </c>
      <c r="D11" s="9">
        <f>ratings!C13</f>
        <v>0</v>
      </c>
      <c r="E11" s="9">
        <f>ratings!F13</f>
        <v>0</v>
      </c>
      <c r="F11" s="9">
        <f>ratings!I13</f>
        <v>0</v>
      </c>
      <c r="G11" s="9">
        <f t="shared" si="4"/>
        <v>0</v>
      </c>
      <c r="H11" s="9">
        <f>ratings!M13</f>
        <v>0</v>
      </c>
      <c r="I11" s="9">
        <f t="shared" si="0"/>
        <v>0</v>
      </c>
      <c r="J11" s="9">
        <f>ratings!Q13</f>
        <v>0</v>
      </c>
      <c r="K11" s="9">
        <f>ratings!T13</f>
        <v>0</v>
      </c>
      <c r="L11" s="9">
        <f t="shared" si="5"/>
        <v>0</v>
      </c>
      <c r="M11" s="9">
        <f>ratings!X13</f>
        <v>0</v>
      </c>
      <c r="N11" s="9">
        <f>ratings!AA13</f>
        <v>0</v>
      </c>
      <c r="O11" s="9">
        <f>ratings!AD13</f>
        <v>0</v>
      </c>
      <c r="P11" s="9">
        <f>ratings!AG13</f>
        <v>0</v>
      </c>
      <c r="Q11" s="9">
        <f>ratings!AJ13</f>
        <v>0</v>
      </c>
      <c r="R11" s="9">
        <f>ratings!AM13</f>
        <v>0</v>
      </c>
      <c r="S11" s="9">
        <f>ratings!AP13</f>
        <v>0</v>
      </c>
      <c r="T11" s="9">
        <f t="shared" si="6"/>
        <v>0</v>
      </c>
      <c r="U11" s="9">
        <f>ratings!AT13</f>
        <v>0</v>
      </c>
      <c r="V11" s="9">
        <f>ratings!AW13</f>
        <v>0</v>
      </c>
      <c r="W11" s="9">
        <f>ratings!AZ13</f>
        <v>0</v>
      </c>
      <c r="X11" s="9">
        <f>ratings!BC13</f>
        <v>0</v>
      </c>
      <c r="Y11" s="9">
        <f>ratings!BF13</f>
        <v>0</v>
      </c>
      <c r="Z11" s="9">
        <f>ratings!BI13</f>
        <v>0</v>
      </c>
      <c r="AA11" s="9">
        <f>ratings!BL13</f>
        <v>0</v>
      </c>
      <c r="AB11" s="9">
        <f t="shared" si="7"/>
        <v>0</v>
      </c>
      <c r="AC11" s="9">
        <f>ratings!BP13</f>
        <v>0</v>
      </c>
      <c r="AD11" s="9">
        <f>ratings!BS13</f>
        <v>0</v>
      </c>
      <c r="AE11" s="9">
        <f>ratings!BV13</f>
        <v>0</v>
      </c>
      <c r="AF11" s="9">
        <f>ratings!BY13</f>
        <v>0</v>
      </c>
      <c r="AG11" s="9">
        <f>ratings!CB13</f>
        <v>0</v>
      </c>
      <c r="AH11" s="9">
        <f>ratings!CE13</f>
        <v>0</v>
      </c>
      <c r="AI11" s="9">
        <f>ratings!CH13</f>
        <v>0</v>
      </c>
      <c r="AJ11" s="9">
        <f>ratings!CK13</f>
        <v>0</v>
      </c>
      <c r="AK11" s="9">
        <f t="shared" si="8"/>
        <v>0</v>
      </c>
      <c r="AL11" s="9">
        <f>ratings!CO13</f>
        <v>0</v>
      </c>
      <c r="AM11" s="9">
        <f>ratings!CR13</f>
        <v>0</v>
      </c>
      <c r="AN11" s="9">
        <f>ratings!CU13</f>
        <v>0</v>
      </c>
      <c r="AO11" s="9">
        <f>ratings!CX13</f>
        <v>0</v>
      </c>
      <c r="AP11" s="9">
        <f>ratings!DA13</f>
        <v>0</v>
      </c>
      <c r="AQ11" s="9">
        <f>ratings!DD13</f>
        <v>0</v>
      </c>
      <c r="AR11" s="9">
        <f>ratings!DG13</f>
        <v>0</v>
      </c>
      <c r="AS11" s="9">
        <f>ratings!DJ13</f>
        <v>0</v>
      </c>
      <c r="AT11" s="9">
        <f t="shared" si="9"/>
        <v>0</v>
      </c>
      <c r="AU11" s="9">
        <f>ratings!DN13</f>
        <v>0</v>
      </c>
      <c r="AV11" s="9">
        <f>ratings!DQ13</f>
        <v>0</v>
      </c>
      <c r="AW11" s="9">
        <f>ratings!DT13</f>
        <v>0</v>
      </c>
      <c r="AX11" s="9">
        <f>ratings!DW13</f>
        <v>0</v>
      </c>
      <c r="AY11" s="9">
        <f>ratings!DZ13</f>
        <v>0</v>
      </c>
      <c r="AZ11" s="9">
        <f>ratings!EC13</f>
        <v>0</v>
      </c>
      <c r="BA11" s="9">
        <f>ratings!EF13</f>
        <v>0</v>
      </c>
      <c r="BB11" s="9">
        <f>ratings!EI13</f>
        <v>0</v>
      </c>
      <c r="BC11" s="9">
        <f t="shared" si="10"/>
        <v>0</v>
      </c>
      <c r="BD11" s="9">
        <f>ratings!EM13</f>
        <v>0</v>
      </c>
      <c r="BE11" s="9">
        <f>ratings!EP13</f>
        <v>0</v>
      </c>
      <c r="BF11" s="9">
        <f>ratings!ES13</f>
        <v>0</v>
      </c>
      <c r="BG11" s="9">
        <f>ratings!EV13</f>
        <v>0</v>
      </c>
      <c r="BH11" s="9">
        <f>ratings!EY13</f>
        <v>0</v>
      </c>
      <c r="BI11" s="9">
        <f>ratings!FB13</f>
        <v>0</v>
      </c>
      <c r="BJ11" s="9">
        <f>ratings!FE13</f>
        <v>0</v>
      </c>
      <c r="BK11" s="9">
        <f t="shared" si="1"/>
        <v>0</v>
      </c>
      <c r="BL11" s="9">
        <f>ratings!FI13</f>
        <v>0</v>
      </c>
      <c r="BM11" s="9">
        <f>ratings!FL13</f>
        <v>0</v>
      </c>
      <c r="BN11" s="9">
        <f>ratings!FO13</f>
        <v>0</v>
      </c>
      <c r="BO11" s="9">
        <f>ratings!FR13</f>
        <v>0</v>
      </c>
      <c r="BP11" s="9">
        <f>ratings!FU13</f>
        <v>0</v>
      </c>
      <c r="BQ11" s="9">
        <f t="shared" si="2"/>
        <v>0</v>
      </c>
      <c r="BR11" s="9">
        <f>ratings!GB13</f>
        <v>0</v>
      </c>
      <c r="BS11" s="9">
        <f>ratings!GE13</f>
        <v>0</v>
      </c>
      <c r="BT11" s="9">
        <f>ratings!GH13</f>
        <v>0</v>
      </c>
      <c r="BU11" s="9">
        <f>ratings!GK13</f>
        <v>0</v>
      </c>
      <c r="BV11" s="9">
        <f>ratings!GN13</f>
        <v>0</v>
      </c>
      <c r="BW11" s="9">
        <f>ratings!GQ13</f>
        <v>0</v>
      </c>
      <c r="BX11" s="9">
        <f t="shared" si="3"/>
        <v>0</v>
      </c>
      <c r="BY11" s="9">
        <f>ratings!GV13</f>
        <v>0</v>
      </c>
      <c r="BZ11" s="9">
        <f>ratings!GW13</f>
        <v>20</v>
      </c>
      <c r="CA11" s="9">
        <f>ratings!GX13</f>
        <v>0</v>
      </c>
      <c r="CB11" s="9">
        <f>ratings!GY13</f>
        <v>0</v>
      </c>
    </row>
    <row r="12" spans="1:80" x14ac:dyDescent="0.2">
      <c r="A12" t="s">
        <v>158</v>
      </c>
      <c r="B12" s="6">
        <v>39.678101263016138</v>
      </c>
      <c r="D12" s="9">
        <f>ratings!C14</f>
        <v>0</v>
      </c>
      <c r="E12" s="9">
        <f>ratings!F14</f>
        <v>0</v>
      </c>
      <c r="F12" s="9">
        <f>ratings!I14</f>
        <v>0</v>
      </c>
      <c r="G12" s="9">
        <f t="shared" si="4"/>
        <v>0</v>
      </c>
      <c r="H12" s="9">
        <f>ratings!M14</f>
        <v>0</v>
      </c>
      <c r="I12" s="9">
        <f t="shared" si="0"/>
        <v>0</v>
      </c>
      <c r="J12" s="9">
        <f>ratings!Q14</f>
        <v>0</v>
      </c>
      <c r="K12" s="9">
        <f>ratings!T14</f>
        <v>0</v>
      </c>
      <c r="L12" s="9">
        <f t="shared" si="5"/>
        <v>0</v>
      </c>
      <c r="M12" s="9">
        <f>ratings!X14</f>
        <v>0</v>
      </c>
      <c r="N12" s="9">
        <f>ratings!AA14</f>
        <v>0</v>
      </c>
      <c r="O12" s="9">
        <f>ratings!AD14</f>
        <v>0</v>
      </c>
      <c r="P12" s="9">
        <f>ratings!AG14</f>
        <v>0</v>
      </c>
      <c r="Q12" s="9">
        <f>ratings!AJ14</f>
        <v>0</v>
      </c>
      <c r="R12" s="9">
        <f>ratings!AM14</f>
        <v>0</v>
      </c>
      <c r="S12" s="9">
        <f>ratings!AP14</f>
        <v>0</v>
      </c>
      <c r="T12" s="9">
        <f t="shared" si="6"/>
        <v>0</v>
      </c>
      <c r="U12" s="9">
        <f>ratings!AT14</f>
        <v>0</v>
      </c>
      <c r="V12" s="9">
        <f>ratings!AW14</f>
        <v>0</v>
      </c>
      <c r="W12" s="9">
        <f>ratings!AZ14</f>
        <v>0</v>
      </c>
      <c r="X12" s="9">
        <f>ratings!BC14</f>
        <v>0</v>
      </c>
      <c r="Y12" s="9">
        <f>ratings!BF14</f>
        <v>0</v>
      </c>
      <c r="Z12" s="9">
        <f>ratings!BI14</f>
        <v>0</v>
      </c>
      <c r="AA12" s="9">
        <f>ratings!BL14</f>
        <v>0</v>
      </c>
      <c r="AB12" s="9">
        <f t="shared" si="7"/>
        <v>0</v>
      </c>
      <c r="AC12" s="9">
        <f>ratings!BP14</f>
        <v>0</v>
      </c>
      <c r="AD12" s="9">
        <f>ratings!BS14</f>
        <v>0</v>
      </c>
      <c r="AE12" s="9">
        <f>ratings!BV14</f>
        <v>0</v>
      </c>
      <c r="AF12" s="9">
        <f>ratings!BY14</f>
        <v>0</v>
      </c>
      <c r="AG12" s="9">
        <f>ratings!CB14</f>
        <v>0</v>
      </c>
      <c r="AH12" s="9">
        <f>ratings!CE14</f>
        <v>0</v>
      </c>
      <c r="AI12" s="9">
        <f>ratings!CH14</f>
        <v>0</v>
      </c>
      <c r="AJ12" s="9">
        <f>ratings!CK14</f>
        <v>0</v>
      </c>
      <c r="AK12" s="9">
        <f t="shared" si="8"/>
        <v>0</v>
      </c>
      <c r="AL12" s="9">
        <f>ratings!CO14</f>
        <v>0</v>
      </c>
      <c r="AM12" s="9">
        <f>ratings!CR14</f>
        <v>0</v>
      </c>
      <c r="AN12" s="9">
        <f>ratings!CU14</f>
        <v>0</v>
      </c>
      <c r="AO12" s="9">
        <f>ratings!CX14</f>
        <v>0</v>
      </c>
      <c r="AP12" s="9">
        <f>ratings!DA14</f>
        <v>0</v>
      </c>
      <c r="AQ12" s="9">
        <f>ratings!DD14</f>
        <v>0</v>
      </c>
      <c r="AR12" s="9">
        <f>ratings!DG14</f>
        <v>0</v>
      </c>
      <c r="AS12" s="9">
        <f>ratings!DJ14</f>
        <v>0</v>
      </c>
      <c r="AT12" s="9">
        <f t="shared" si="9"/>
        <v>0</v>
      </c>
      <c r="AU12" s="9">
        <f>ratings!DN14</f>
        <v>0</v>
      </c>
      <c r="AV12" s="9">
        <f>ratings!DQ14</f>
        <v>0</v>
      </c>
      <c r="AW12" s="9">
        <f>ratings!DT14</f>
        <v>0</v>
      </c>
      <c r="AX12" s="9">
        <f>ratings!DW14</f>
        <v>0</v>
      </c>
      <c r="AY12" s="9">
        <f>ratings!DZ14</f>
        <v>0</v>
      </c>
      <c r="AZ12" s="9">
        <f>ratings!EC14</f>
        <v>0</v>
      </c>
      <c r="BA12" s="9">
        <f>ratings!EF14</f>
        <v>0</v>
      </c>
      <c r="BB12" s="9">
        <f>ratings!EI14</f>
        <v>0</v>
      </c>
      <c r="BC12" s="9">
        <f t="shared" si="10"/>
        <v>0</v>
      </c>
      <c r="BD12" s="9">
        <f>ratings!EM14</f>
        <v>0</v>
      </c>
      <c r="BE12" s="9">
        <f>ratings!EP14</f>
        <v>0</v>
      </c>
      <c r="BF12" s="9">
        <f>ratings!ES14</f>
        <v>0</v>
      </c>
      <c r="BG12" s="9">
        <f>ratings!EV14</f>
        <v>0</v>
      </c>
      <c r="BH12" s="9">
        <f>ratings!EY14</f>
        <v>0</v>
      </c>
      <c r="BI12" s="9">
        <f>ratings!FB14</f>
        <v>0</v>
      </c>
      <c r="BJ12" s="9">
        <f>ratings!FE14</f>
        <v>0</v>
      </c>
      <c r="BK12" s="9">
        <f t="shared" si="1"/>
        <v>0</v>
      </c>
      <c r="BL12" s="9">
        <f>ratings!FI14</f>
        <v>0</v>
      </c>
      <c r="BM12" s="9">
        <f>ratings!FL14</f>
        <v>0</v>
      </c>
      <c r="BN12" s="9">
        <f>ratings!FO14</f>
        <v>0</v>
      </c>
      <c r="BO12" s="9">
        <f>ratings!FR14</f>
        <v>0</v>
      </c>
      <c r="BP12" s="9">
        <f>ratings!FU14</f>
        <v>0</v>
      </c>
      <c r="BQ12" s="9">
        <f t="shared" si="2"/>
        <v>0</v>
      </c>
      <c r="BR12" s="9">
        <f>ratings!GB14</f>
        <v>0</v>
      </c>
      <c r="BS12" s="9">
        <f>ratings!GE14</f>
        <v>0</v>
      </c>
      <c r="BT12" s="9">
        <f>ratings!GH14</f>
        <v>0</v>
      </c>
      <c r="BU12" s="9">
        <f>ratings!GK14</f>
        <v>0</v>
      </c>
      <c r="BV12" s="9">
        <f>ratings!GN14</f>
        <v>0</v>
      </c>
      <c r="BW12" s="9">
        <f>ratings!GQ14</f>
        <v>0</v>
      </c>
      <c r="BX12" s="9">
        <f t="shared" si="3"/>
        <v>0</v>
      </c>
      <c r="BY12" s="9">
        <f>ratings!GV14</f>
        <v>0</v>
      </c>
      <c r="BZ12" s="9">
        <f>ratings!GW14</f>
        <v>20</v>
      </c>
      <c r="CA12" s="9">
        <f>ratings!GX14</f>
        <v>0</v>
      </c>
      <c r="CB12" s="9">
        <f>ratings!GY14</f>
        <v>0</v>
      </c>
    </row>
    <row r="13" spans="1:80" x14ac:dyDescent="0.2">
      <c r="A13" s="21" t="s">
        <v>140</v>
      </c>
      <c r="B13" s="6">
        <v>39.6296505148674</v>
      </c>
      <c r="D13" s="9">
        <f>ratings!C15</f>
        <v>0</v>
      </c>
      <c r="E13" s="9">
        <f>ratings!F15</f>
        <v>0</v>
      </c>
      <c r="F13" s="9">
        <f>ratings!I15</f>
        <v>0</v>
      </c>
      <c r="G13" s="9">
        <f t="shared" si="4"/>
        <v>0</v>
      </c>
      <c r="H13" s="9">
        <f>ratings!M15</f>
        <v>0</v>
      </c>
      <c r="I13" s="9">
        <f t="shared" si="0"/>
        <v>0</v>
      </c>
      <c r="J13" s="9">
        <f>ratings!Q15</f>
        <v>0</v>
      </c>
      <c r="K13" s="9">
        <f>ratings!T15</f>
        <v>0</v>
      </c>
      <c r="L13" s="9">
        <f t="shared" si="5"/>
        <v>0</v>
      </c>
      <c r="M13" s="9">
        <f>ratings!X15</f>
        <v>0</v>
      </c>
      <c r="N13" s="9">
        <f>ratings!AA15</f>
        <v>0</v>
      </c>
      <c r="O13" s="9">
        <f>ratings!AD15</f>
        <v>0</v>
      </c>
      <c r="P13" s="9">
        <f>ratings!AG15</f>
        <v>0</v>
      </c>
      <c r="Q13" s="9">
        <f>ratings!AJ15</f>
        <v>0</v>
      </c>
      <c r="R13" s="9">
        <f>ratings!AM15</f>
        <v>0</v>
      </c>
      <c r="S13" s="9">
        <f>ratings!AP15</f>
        <v>0</v>
      </c>
      <c r="T13" s="9">
        <f t="shared" si="6"/>
        <v>0</v>
      </c>
      <c r="U13" s="9">
        <f>ratings!AT15</f>
        <v>0</v>
      </c>
      <c r="V13" s="9">
        <f>ratings!AW15</f>
        <v>0</v>
      </c>
      <c r="W13" s="9">
        <f>ratings!AZ15</f>
        <v>0</v>
      </c>
      <c r="X13" s="9">
        <f>ratings!BC15</f>
        <v>0</v>
      </c>
      <c r="Y13" s="9">
        <f>ratings!BF15</f>
        <v>0</v>
      </c>
      <c r="Z13" s="9">
        <f>ratings!BI15</f>
        <v>0</v>
      </c>
      <c r="AA13" s="9">
        <f>ratings!BL15</f>
        <v>0</v>
      </c>
      <c r="AB13" s="9">
        <f t="shared" si="7"/>
        <v>0</v>
      </c>
      <c r="AC13" s="9">
        <f>ratings!BP15</f>
        <v>0</v>
      </c>
      <c r="AD13" s="9">
        <f>ratings!BS15</f>
        <v>0</v>
      </c>
      <c r="AE13" s="9">
        <f>ratings!BV15</f>
        <v>0</v>
      </c>
      <c r="AF13" s="9">
        <f>ratings!BY15</f>
        <v>0</v>
      </c>
      <c r="AG13" s="9">
        <f>ratings!CB15</f>
        <v>0</v>
      </c>
      <c r="AH13" s="9">
        <f>ratings!CE15</f>
        <v>0</v>
      </c>
      <c r="AI13" s="9">
        <f>ratings!CH15</f>
        <v>0</v>
      </c>
      <c r="AJ13" s="9">
        <f>ratings!CK15</f>
        <v>0</v>
      </c>
      <c r="AK13" s="9">
        <f t="shared" si="8"/>
        <v>0</v>
      </c>
      <c r="AL13" s="9">
        <f>ratings!CO15</f>
        <v>0</v>
      </c>
      <c r="AM13" s="9">
        <f>ratings!CR15</f>
        <v>0</v>
      </c>
      <c r="AN13" s="9">
        <f>ratings!CU15</f>
        <v>0</v>
      </c>
      <c r="AO13" s="9">
        <f>ratings!CX15</f>
        <v>0</v>
      </c>
      <c r="AP13" s="9">
        <f>ratings!DA15</f>
        <v>0</v>
      </c>
      <c r="AQ13" s="9">
        <f>ratings!DD15</f>
        <v>0</v>
      </c>
      <c r="AR13" s="9">
        <f>ratings!DG15</f>
        <v>0</v>
      </c>
      <c r="AS13" s="9">
        <f>ratings!DJ15</f>
        <v>0</v>
      </c>
      <c r="AT13" s="9">
        <f t="shared" si="9"/>
        <v>0</v>
      </c>
      <c r="AU13" s="9">
        <f>ratings!DN15</f>
        <v>0</v>
      </c>
      <c r="AV13" s="9">
        <f>ratings!DQ15</f>
        <v>0</v>
      </c>
      <c r="AW13" s="9">
        <f>ratings!DT15</f>
        <v>0</v>
      </c>
      <c r="AX13" s="9">
        <f>ratings!DW15</f>
        <v>0</v>
      </c>
      <c r="AY13" s="9">
        <f>ratings!DZ15</f>
        <v>0</v>
      </c>
      <c r="AZ13" s="9">
        <f>ratings!EC15</f>
        <v>0</v>
      </c>
      <c r="BA13" s="9">
        <f>ratings!EF15</f>
        <v>0</v>
      </c>
      <c r="BB13" s="9">
        <f>ratings!EI15</f>
        <v>0</v>
      </c>
      <c r="BC13" s="9">
        <f t="shared" si="10"/>
        <v>0</v>
      </c>
      <c r="BD13" s="9">
        <f>ratings!EM15</f>
        <v>0</v>
      </c>
      <c r="BE13" s="9">
        <f>ratings!EP15</f>
        <v>0</v>
      </c>
      <c r="BF13" s="9">
        <f>ratings!ES15</f>
        <v>0</v>
      </c>
      <c r="BG13" s="9">
        <f>ratings!EV15</f>
        <v>0</v>
      </c>
      <c r="BH13" s="9">
        <f>ratings!EY15</f>
        <v>0</v>
      </c>
      <c r="BI13" s="9">
        <f>ratings!FB15</f>
        <v>0</v>
      </c>
      <c r="BJ13" s="9">
        <f>ratings!FE15</f>
        <v>0</v>
      </c>
      <c r="BK13" s="9">
        <f t="shared" si="1"/>
        <v>0</v>
      </c>
      <c r="BL13" s="9">
        <f>ratings!FI15</f>
        <v>0</v>
      </c>
      <c r="BM13" s="9">
        <f>ratings!FL15</f>
        <v>0</v>
      </c>
      <c r="BN13" s="9">
        <f>ratings!FO15</f>
        <v>0</v>
      </c>
      <c r="BO13" s="9">
        <f>ratings!FR15</f>
        <v>0</v>
      </c>
      <c r="BP13" s="9">
        <f>ratings!FU15</f>
        <v>0</v>
      </c>
      <c r="BQ13" s="9">
        <f t="shared" si="2"/>
        <v>0</v>
      </c>
      <c r="BR13" s="9">
        <f>ratings!GB15</f>
        <v>0</v>
      </c>
      <c r="BS13" s="9">
        <f>ratings!GE15</f>
        <v>0</v>
      </c>
      <c r="BT13" s="9">
        <f>ratings!GH15</f>
        <v>0</v>
      </c>
      <c r="BU13" s="9">
        <f>ratings!GK15</f>
        <v>0</v>
      </c>
      <c r="BV13" s="9">
        <f>ratings!GN15</f>
        <v>0</v>
      </c>
      <c r="BW13" s="9">
        <f>ratings!GQ15</f>
        <v>0</v>
      </c>
      <c r="BX13" s="9">
        <f t="shared" si="3"/>
        <v>0</v>
      </c>
      <c r="BY13" s="9">
        <f>ratings!GV15</f>
        <v>0</v>
      </c>
      <c r="BZ13" s="9">
        <f>ratings!GW15</f>
        <v>20</v>
      </c>
      <c r="CA13" s="9">
        <f>ratings!GX15</f>
        <v>0</v>
      </c>
      <c r="CB13" s="9">
        <f>ratings!GY15</f>
        <v>0</v>
      </c>
    </row>
    <row r="14" spans="1:80" x14ac:dyDescent="0.2">
      <c r="A14" t="s">
        <v>160</v>
      </c>
      <c r="B14" s="6">
        <v>38.489971900364687</v>
      </c>
      <c r="D14" s="9">
        <f>ratings!C16</f>
        <v>0</v>
      </c>
      <c r="E14" s="9">
        <f>ratings!F16</f>
        <v>0</v>
      </c>
      <c r="F14" s="9">
        <f>ratings!I16</f>
        <v>0</v>
      </c>
      <c r="G14" s="9">
        <f t="shared" si="4"/>
        <v>0</v>
      </c>
      <c r="H14" s="9">
        <f>ratings!M16</f>
        <v>0</v>
      </c>
      <c r="I14" s="9">
        <f t="shared" si="0"/>
        <v>0</v>
      </c>
      <c r="J14" s="9">
        <f>ratings!Q16</f>
        <v>0</v>
      </c>
      <c r="K14" s="9">
        <f>ratings!T16</f>
        <v>0</v>
      </c>
      <c r="L14" s="9">
        <f t="shared" si="5"/>
        <v>0</v>
      </c>
      <c r="M14" s="9">
        <f>ratings!X16</f>
        <v>0</v>
      </c>
      <c r="N14" s="9">
        <f>ratings!AA16</f>
        <v>0</v>
      </c>
      <c r="O14" s="9">
        <f>ratings!AD16</f>
        <v>0</v>
      </c>
      <c r="P14" s="9">
        <f>ratings!AG16</f>
        <v>0</v>
      </c>
      <c r="Q14" s="9">
        <f>ratings!AJ16</f>
        <v>0</v>
      </c>
      <c r="R14" s="9">
        <f>ratings!AM16</f>
        <v>0</v>
      </c>
      <c r="S14" s="9">
        <f>ratings!AP16</f>
        <v>0</v>
      </c>
      <c r="T14" s="9">
        <f t="shared" si="6"/>
        <v>0</v>
      </c>
      <c r="U14" s="9">
        <f>ratings!AT16</f>
        <v>0</v>
      </c>
      <c r="V14" s="9">
        <f>ratings!AW16</f>
        <v>0</v>
      </c>
      <c r="W14" s="9">
        <f>ratings!AZ16</f>
        <v>0</v>
      </c>
      <c r="X14" s="9">
        <f>ratings!BC16</f>
        <v>0</v>
      </c>
      <c r="Y14" s="9">
        <f>ratings!BF16</f>
        <v>0</v>
      </c>
      <c r="Z14" s="9">
        <f>ratings!BI16</f>
        <v>0</v>
      </c>
      <c r="AA14" s="9">
        <f>ratings!BL16</f>
        <v>0</v>
      </c>
      <c r="AB14" s="9">
        <f t="shared" si="7"/>
        <v>0</v>
      </c>
      <c r="AC14" s="9">
        <f>ratings!BP16</f>
        <v>0</v>
      </c>
      <c r="AD14" s="9">
        <f>ratings!BS16</f>
        <v>0</v>
      </c>
      <c r="AE14" s="9">
        <f>ratings!BV16</f>
        <v>0</v>
      </c>
      <c r="AF14" s="9">
        <f>ratings!BY16</f>
        <v>0</v>
      </c>
      <c r="AG14" s="9">
        <f>ratings!CB16</f>
        <v>0</v>
      </c>
      <c r="AH14" s="9">
        <f>ratings!CE16</f>
        <v>0</v>
      </c>
      <c r="AI14" s="9">
        <f>ratings!CH16</f>
        <v>0</v>
      </c>
      <c r="AJ14" s="9">
        <f>ratings!CK16</f>
        <v>0</v>
      </c>
      <c r="AK14" s="9">
        <f t="shared" si="8"/>
        <v>0</v>
      </c>
      <c r="AL14" s="9">
        <f>ratings!CO16</f>
        <v>0</v>
      </c>
      <c r="AM14" s="9">
        <f>ratings!CR16</f>
        <v>0</v>
      </c>
      <c r="AN14" s="9">
        <f>ratings!CU16</f>
        <v>0</v>
      </c>
      <c r="AO14" s="9">
        <f>ratings!CX16</f>
        <v>0</v>
      </c>
      <c r="AP14" s="9">
        <f>ratings!DA16</f>
        <v>0</v>
      </c>
      <c r="AQ14" s="9">
        <f>ratings!DD16</f>
        <v>0</v>
      </c>
      <c r="AR14" s="9">
        <f>ratings!DG16</f>
        <v>0</v>
      </c>
      <c r="AS14" s="9">
        <f>ratings!DJ16</f>
        <v>0</v>
      </c>
      <c r="AT14" s="9">
        <f t="shared" si="9"/>
        <v>0</v>
      </c>
      <c r="AU14" s="9">
        <f>ratings!DN16</f>
        <v>0</v>
      </c>
      <c r="AV14" s="9">
        <f>ratings!DQ16</f>
        <v>0</v>
      </c>
      <c r="AW14" s="9">
        <f>ratings!DT16</f>
        <v>0</v>
      </c>
      <c r="AX14" s="9">
        <f>ratings!DW16</f>
        <v>0</v>
      </c>
      <c r="AY14" s="9">
        <f>ratings!DZ16</f>
        <v>0</v>
      </c>
      <c r="AZ14" s="9">
        <f>ratings!EC16</f>
        <v>0</v>
      </c>
      <c r="BA14" s="9">
        <f>ratings!EF16</f>
        <v>0</v>
      </c>
      <c r="BB14" s="9">
        <f>ratings!EI16</f>
        <v>0</v>
      </c>
      <c r="BC14" s="9">
        <f t="shared" si="10"/>
        <v>0</v>
      </c>
      <c r="BD14" s="9">
        <f>ratings!EM16</f>
        <v>0</v>
      </c>
      <c r="BE14" s="9">
        <f>ratings!EP16</f>
        <v>0</v>
      </c>
      <c r="BF14" s="9">
        <f>ratings!ES16</f>
        <v>0</v>
      </c>
      <c r="BG14" s="9">
        <f>ratings!EV16</f>
        <v>0</v>
      </c>
      <c r="BH14" s="9">
        <f>ratings!EY16</f>
        <v>0</v>
      </c>
      <c r="BI14" s="9">
        <f>ratings!FB16</f>
        <v>0</v>
      </c>
      <c r="BJ14" s="9">
        <f>ratings!FE16</f>
        <v>0</v>
      </c>
      <c r="BK14" s="9">
        <f t="shared" si="1"/>
        <v>0</v>
      </c>
      <c r="BL14" s="9">
        <f>ratings!FI16</f>
        <v>0</v>
      </c>
      <c r="BM14" s="9">
        <f>ratings!FL16</f>
        <v>0</v>
      </c>
      <c r="BN14" s="9">
        <f>ratings!FO16</f>
        <v>0</v>
      </c>
      <c r="BO14" s="9">
        <f>ratings!FR16</f>
        <v>0</v>
      </c>
      <c r="BP14" s="9">
        <f>ratings!FU16</f>
        <v>0</v>
      </c>
      <c r="BQ14" s="9">
        <f t="shared" si="2"/>
        <v>0</v>
      </c>
      <c r="BR14" s="9">
        <f>ratings!GB16</f>
        <v>0</v>
      </c>
      <c r="BS14" s="9">
        <f>ratings!GE16</f>
        <v>0</v>
      </c>
      <c r="BT14" s="9">
        <f>ratings!GH16</f>
        <v>0</v>
      </c>
      <c r="BU14" s="9">
        <f>ratings!GK16</f>
        <v>0</v>
      </c>
      <c r="BV14" s="9">
        <f>ratings!GN16</f>
        <v>0</v>
      </c>
      <c r="BW14" s="9">
        <f>ratings!GQ16</f>
        <v>0</v>
      </c>
      <c r="BX14" s="9">
        <f t="shared" si="3"/>
        <v>0</v>
      </c>
      <c r="BY14" s="9">
        <f>ratings!GV16</f>
        <v>0</v>
      </c>
      <c r="BZ14" s="9">
        <f>ratings!GW16</f>
        <v>20</v>
      </c>
      <c r="CA14" s="9">
        <f>ratings!GX16</f>
        <v>0</v>
      </c>
      <c r="CB14" s="9">
        <f>ratings!GY16</f>
        <v>0</v>
      </c>
    </row>
    <row r="15" spans="1:80" x14ac:dyDescent="0.2">
      <c r="A15" t="s">
        <v>51</v>
      </c>
      <c r="B15" s="6">
        <v>38.393378652736452</v>
      </c>
      <c r="D15" s="9">
        <f>ratings!C17</f>
        <v>0</v>
      </c>
      <c r="E15" s="9">
        <f>ratings!F17</f>
        <v>0</v>
      </c>
      <c r="F15" s="9">
        <f>ratings!I17</f>
        <v>0</v>
      </c>
      <c r="G15" s="9">
        <f t="shared" si="4"/>
        <v>0</v>
      </c>
      <c r="H15" s="9">
        <f>ratings!M17</f>
        <v>0</v>
      </c>
      <c r="I15" s="9">
        <f t="shared" si="0"/>
        <v>0</v>
      </c>
      <c r="J15" s="9">
        <f>ratings!Q17</f>
        <v>0</v>
      </c>
      <c r="K15" s="9">
        <f>ratings!T17</f>
        <v>0</v>
      </c>
      <c r="L15" s="9">
        <f t="shared" si="5"/>
        <v>0</v>
      </c>
      <c r="M15" s="9">
        <f>ratings!X17</f>
        <v>0</v>
      </c>
      <c r="N15" s="9">
        <f>ratings!AA17</f>
        <v>0</v>
      </c>
      <c r="O15" s="9">
        <f>ratings!AD17</f>
        <v>0</v>
      </c>
      <c r="P15" s="9">
        <f>ratings!AG17</f>
        <v>0</v>
      </c>
      <c r="Q15" s="9">
        <f>ratings!AJ17</f>
        <v>0</v>
      </c>
      <c r="R15" s="9">
        <f>ratings!AM17</f>
        <v>0.29761278215319409</v>
      </c>
      <c r="S15" s="9">
        <f>ratings!AP17</f>
        <v>0</v>
      </c>
      <c r="T15" s="9">
        <f t="shared" si="6"/>
        <v>0.29761278215319409</v>
      </c>
      <c r="U15" s="9">
        <f>ratings!AT17</f>
        <v>0</v>
      </c>
      <c r="V15" s="9">
        <f>ratings!AW17</f>
        <v>0.27509463149221647</v>
      </c>
      <c r="W15" s="9">
        <f>ratings!AZ17</f>
        <v>0</v>
      </c>
      <c r="X15" s="9">
        <f>ratings!BC17</f>
        <v>0</v>
      </c>
      <c r="Y15" s="9">
        <f>ratings!BF17</f>
        <v>0</v>
      </c>
      <c r="Z15" s="9">
        <f>ratings!BI17</f>
        <v>0.3173941428103515</v>
      </c>
      <c r="AA15" s="9">
        <f>ratings!BL17</f>
        <v>0</v>
      </c>
      <c r="AB15" s="9">
        <f t="shared" si="7"/>
        <v>0.59248877430256797</v>
      </c>
      <c r="AC15" s="9">
        <f>ratings!BP17</f>
        <v>0</v>
      </c>
      <c r="AD15" s="9">
        <f>ratings!BS17</f>
        <v>0.30232367392896897</v>
      </c>
      <c r="AE15" s="9">
        <f>ratings!BV17</f>
        <v>0</v>
      </c>
      <c r="AF15" s="9">
        <f>ratings!BY17</f>
        <v>0</v>
      </c>
      <c r="AG15" s="9">
        <f>ratings!CB17</f>
        <v>0</v>
      </c>
      <c r="AH15" s="9">
        <f>ratings!CE17</f>
        <v>0.27202615405297914</v>
      </c>
      <c r="AI15" s="9">
        <f>ratings!CH17</f>
        <v>0</v>
      </c>
      <c r="AJ15" s="9">
        <f>ratings!CK17</f>
        <v>0.30319371756708224</v>
      </c>
      <c r="AK15" s="9">
        <f t="shared" si="8"/>
        <v>0.87754354554903036</v>
      </c>
      <c r="AL15" s="9">
        <f>ratings!CO17</f>
        <v>0.28270275347053608</v>
      </c>
      <c r="AM15" s="9">
        <f>ratings!CR17</f>
        <v>0.28009321058836323</v>
      </c>
      <c r="AN15" s="9">
        <f>ratings!CU17</f>
        <v>0</v>
      </c>
      <c r="AO15" s="9">
        <f>ratings!CX17</f>
        <v>0</v>
      </c>
      <c r="AP15" s="9">
        <f>ratings!DA17</f>
        <v>0</v>
      </c>
      <c r="AQ15" s="9">
        <f>ratings!DD17</f>
        <v>0.34264004858472374</v>
      </c>
      <c r="AR15" s="9">
        <f>ratings!DG17</f>
        <v>0</v>
      </c>
      <c r="AS15" s="9">
        <f>ratings!DJ17</f>
        <v>0.29154855817553138</v>
      </c>
      <c r="AT15" s="9">
        <f t="shared" si="9"/>
        <v>1.1969845708191544</v>
      </c>
      <c r="AU15" s="9">
        <f>ratings!DN17</f>
        <v>0</v>
      </c>
      <c r="AV15" s="9">
        <f>ratings!DQ17</f>
        <v>0</v>
      </c>
      <c r="AW15" s="9">
        <f>ratings!DT17</f>
        <v>0</v>
      </c>
      <c r="AX15" s="9">
        <f>ratings!DW17</f>
        <v>0</v>
      </c>
      <c r="AY15" s="9">
        <f>ratings!DZ17</f>
        <v>0</v>
      </c>
      <c r="AZ15" s="9">
        <f>ratings!EC17</f>
        <v>0</v>
      </c>
      <c r="BA15" s="9">
        <f>ratings!EF17</f>
        <v>0</v>
      </c>
      <c r="BB15" s="9">
        <f>ratings!EI17</f>
        <v>0</v>
      </c>
      <c r="BC15" s="9">
        <f t="shared" si="10"/>
        <v>0</v>
      </c>
      <c r="BD15" s="9">
        <f>ratings!EM17</f>
        <v>0</v>
      </c>
      <c r="BE15" s="9">
        <f>ratings!EP17</f>
        <v>0</v>
      </c>
      <c r="BF15" s="9">
        <f>ratings!ES17</f>
        <v>0.30232367392896897</v>
      </c>
      <c r="BG15" s="9">
        <f>ratings!EV17</f>
        <v>0</v>
      </c>
      <c r="BH15" s="9">
        <f>ratings!EY17</f>
        <v>0</v>
      </c>
      <c r="BI15" s="9">
        <f>ratings!FB17</f>
        <v>0</v>
      </c>
      <c r="BJ15" s="9">
        <f>ratings!FE17</f>
        <v>0</v>
      </c>
      <c r="BK15" s="9">
        <f t="shared" si="1"/>
        <v>0.30232367392896897</v>
      </c>
      <c r="BL15" s="9">
        <f>ratings!FI17</f>
        <v>0</v>
      </c>
      <c r="BM15" s="9">
        <f>ratings!FL17</f>
        <v>0.27610569760990422</v>
      </c>
      <c r="BN15" s="9">
        <f>ratings!FO17</f>
        <v>0</v>
      </c>
      <c r="BO15" s="9">
        <f>ratings!FR17</f>
        <v>0</v>
      </c>
      <c r="BP15" s="9">
        <f>ratings!FU17</f>
        <v>0</v>
      </c>
      <c r="BQ15" s="9">
        <f t="shared" si="2"/>
        <v>0.27610569760990422</v>
      </c>
      <c r="BR15" s="9">
        <f>ratings!GB17</f>
        <v>0</v>
      </c>
      <c r="BS15" s="9">
        <f>ratings!GE17</f>
        <v>0</v>
      </c>
      <c r="BT15" s="9">
        <f>ratings!GH17</f>
        <v>0</v>
      </c>
      <c r="BU15" s="9">
        <f>ratings!GK17</f>
        <v>0</v>
      </c>
      <c r="BV15" s="9">
        <f>ratings!GN17</f>
        <v>0.18410523720153915</v>
      </c>
      <c r="BW15" s="9">
        <f>ratings!GQ17</f>
        <v>0</v>
      </c>
      <c r="BX15" s="9">
        <f t="shared" si="3"/>
        <v>0.18410523720153915</v>
      </c>
      <c r="BY15" s="9">
        <f>ratings!GV17</f>
        <v>0</v>
      </c>
      <c r="BZ15" s="9">
        <f>ratings!GW17</f>
        <v>44.476388432952774</v>
      </c>
      <c r="CA15" s="9">
        <f>ratings!GX17</f>
        <v>0</v>
      </c>
      <c r="CB15" s="9">
        <f>ratings!GY17</f>
        <v>0</v>
      </c>
    </row>
    <row r="16" spans="1:80" x14ac:dyDescent="0.2">
      <c r="A16" s="17" t="s">
        <v>29</v>
      </c>
      <c r="B16" s="6">
        <v>37.431027879368663</v>
      </c>
      <c r="D16" s="9">
        <f>ratings!C18</f>
        <v>0</v>
      </c>
      <c r="E16" s="9">
        <f>ratings!F18</f>
        <v>0</v>
      </c>
      <c r="F16" s="9">
        <f>ratings!I18</f>
        <v>0</v>
      </c>
      <c r="G16" s="9">
        <f t="shared" si="4"/>
        <v>0</v>
      </c>
      <c r="H16" s="9">
        <f>ratings!M18</f>
        <v>0</v>
      </c>
      <c r="I16" s="9">
        <f t="shared" si="0"/>
        <v>0</v>
      </c>
      <c r="J16" s="9">
        <f>ratings!Q18</f>
        <v>0</v>
      </c>
      <c r="K16" s="9">
        <f>ratings!T18</f>
        <v>0</v>
      </c>
      <c r="L16" s="9">
        <f t="shared" si="5"/>
        <v>0</v>
      </c>
      <c r="M16" s="9">
        <f>ratings!X18</f>
        <v>0.2699502923239937</v>
      </c>
      <c r="N16" s="9">
        <f>ratings!AA18</f>
        <v>0</v>
      </c>
      <c r="O16" s="9">
        <f>ratings!AD18</f>
        <v>0</v>
      </c>
      <c r="P16" s="9">
        <f>ratings!AG18</f>
        <v>0.29761278215319409</v>
      </c>
      <c r="Q16" s="9">
        <f>ratings!AJ18</f>
        <v>0.19674979277424276</v>
      </c>
      <c r="R16" s="9">
        <f>ratings!AM18</f>
        <v>0.29761278215319409</v>
      </c>
      <c r="S16" s="9">
        <f>ratings!AP18</f>
        <v>0.27509463149221647</v>
      </c>
      <c r="T16" s="9">
        <f t="shared" si="6"/>
        <v>1.3370202808968412</v>
      </c>
      <c r="U16" s="9">
        <f>ratings!AT18</f>
        <v>0.30232367392896897</v>
      </c>
      <c r="V16" s="9">
        <f>ratings!AW18</f>
        <v>0.27509463149221647</v>
      </c>
      <c r="W16" s="9">
        <f>ratings!AZ18</f>
        <v>0</v>
      </c>
      <c r="X16" s="9">
        <f>ratings!BC18</f>
        <v>0.28009321058836323</v>
      </c>
      <c r="Y16" s="9">
        <f>ratings!BF18</f>
        <v>0.15220487281725911</v>
      </c>
      <c r="Z16" s="9">
        <f>ratings!BI18</f>
        <v>0.3173941428103515</v>
      </c>
      <c r="AA16" s="9">
        <f>ratings!BL18</f>
        <v>0.26784947093469391</v>
      </c>
      <c r="AB16" s="9">
        <f t="shared" si="7"/>
        <v>1.5949600025718531</v>
      </c>
      <c r="AC16" s="9">
        <f>ratings!BP18</f>
        <v>0</v>
      </c>
      <c r="AD16" s="9">
        <f>ratings!BS18</f>
        <v>0.30232367392896897</v>
      </c>
      <c r="AE16" s="9">
        <f>ratings!BV18</f>
        <v>0.27202615405297914</v>
      </c>
      <c r="AF16" s="9">
        <f>ratings!BY18</f>
        <v>6.0098336782686557E-2</v>
      </c>
      <c r="AG16" s="9">
        <f>ratings!CB18</f>
        <v>0.24529244231944802</v>
      </c>
      <c r="AH16" s="9">
        <f>ratings!CE18</f>
        <v>0.27202615405297914</v>
      </c>
      <c r="AI16" s="9">
        <f>ratings!CH18</f>
        <v>0</v>
      </c>
      <c r="AJ16" s="9">
        <f>ratings!CK18</f>
        <v>0.30319371756708224</v>
      </c>
      <c r="AK16" s="9">
        <f t="shared" si="8"/>
        <v>1.4549604787041441</v>
      </c>
      <c r="AL16" s="9">
        <f>ratings!CO18</f>
        <v>0.28270275347053608</v>
      </c>
      <c r="AM16" s="9">
        <f>ratings!CR18</f>
        <v>0.28009321058836323</v>
      </c>
      <c r="AN16" s="9">
        <f>ratings!CU18</f>
        <v>0.27202615405297914</v>
      </c>
      <c r="AO16" s="9">
        <f>ratings!CX18</f>
        <v>0</v>
      </c>
      <c r="AP16" s="9">
        <f>ratings!DA18</f>
        <v>0</v>
      </c>
      <c r="AQ16" s="9">
        <f>ratings!DD18</f>
        <v>0.34264004858472374</v>
      </c>
      <c r="AR16" s="9">
        <f>ratings!DG18</f>
        <v>0</v>
      </c>
      <c r="AS16" s="9">
        <f>ratings!DJ18</f>
        <v>0.29154855817553138</v>
      </c>
      <c r="AT16" s="9">
        <f t="shared" si="9"/>
        <v>1.4690107248721334</v>
      </c>
      <c r="AU16" s="9">
        <f>ratings!DN18</f>
        <v>0.22610580396031379</v>
      </c>
      <c r="AV16" s="9">
        <f>ratings!DQ18</f>
        <v>0</v>
      </c>
      <c r="AW16" s="9">
        <f>ratings!DT18</f>
        <v>0.24039334713074623</v>
      </c>
      <c r="AX16" s="9">
        <f>ratings!DW18</f>
        <v>0.26357005824535473</v>
      </c>
      <c r="AY16" s="9">
        <f>ratings!DZ18</f>
        <v>0.25581508551359278</v>
      </c>
      <c r="AZ16" s="9">
        <f>ratings!EC18</f>
        <v>0</v>
      </c>
      <c r="BA16" s="9">
        <f>ratings!EF18</f>
        <v>0</v>
      </c>
      <c r="BB16" s="9">
        <f>ratings!EI18</f>
        <v>0</v>
      </c>
      <c r="BC16" s="9">
        <f t="shared" si="10"/>
        <v>0.9858842948500075</v>
      </c>
      <c r="BD16" s="9">
        <f>ratings!EM18</f>
        <v>0.26357005824535473</v>
      </c>
      <c r="BE16" s="9">
        <f>ratings!EP18</f>
        <v>0.27910469727355369</v>
      </c>
      <c r="BF16" s="9">
        <f>ratings!ES18</f>
        <v>0.30232367392896897</v>
      </c>
      <c r="BG16" s="9">
        <f>ratings!EV18</f>
        <v>0.27305493944660397</v>
      </c>
      <c r="BH16" s="9">
        <f>ratings!EY18</f>
        <v>0</v>
      </c>
      <c r="BI16" s="9">
        <f>ratings!FB18</f>
        <v>0.27202615405297914</v>
      </c>
      <c r="BJ16" s="9">
        <f>ratings!FE18</f>
        <v>0.25467787323458613</v>
      </c>
      <c r="BK16" s="9">
        <f t="shared" si="1"/>
        <v>1.6447573961820465</v>
      </c>
      <c r="BL16" s="9">
        <f>ratings!FI18</f>
        <v>0.25467787323458613</v>
      </c>
      <c r="BM16" s="9">
        <f>ratings!FL18</f>
        <v>0.27610569760990422</v>
      </c>
      <c r="BN16" s="9">
        <f>ratings!FO18</f>
        <v>0.24039334713074623</v>
      </c>
      <c r="BO16" s="9">
        <f>ratings!FR18</f>
        <v>0</v>
      </c>
      <c r="BP16" s="9">
        <f>ratings!FU18</f>
        <v>0.22474125530556066</v>
      </c>
      <c r="BQ16" s="9">
        <f t="shared" si="2"/>
        <v>0.99591817328079724</v>
      </c>
      <c r="BR16" s="9">
        <f>ratings!GB18</f>
        <v>0.24039334713074623</v>
      </c>
      <c r="BS16" s="9">
        <f>ratings!GE18</f>
        <v>0</v>
      </c>
      <c r="BT16" s="9">
        <f>ratings!GH18</f>
        <v>0.19674979277424276</v>
      </c>
      <c r="BU16" s="9">
        <f>ratings!GK18</f>
        <v>0.20938709285145507</v>
      </c>
      <c r="BV16" s="9">
        <f>ratings!GN18</f>
        <v>0</v>
      </c>
      <c r="BW16" s="9">
        <f>ratings!GQ18</f>
        <v>0</v>
      </c>
      <c r="BX16" s="9">
        <f t="shared" si="3"/>
        <v>0.64653023275644406</v>
      </c>
      <c r="BY16" s="9">
        <f>ratings!GV18</f>
        <v>75</v>
      </c>
      <c r="BZ16" s="9">
        <f>ratings!GW18</f>
        <v>46.927607905003313</v>
      </c>
      <c r="CA16" s="9">
        <f>ratings!GX18</f>
        <v>0</v>
      </c>
      <c r="CB16" s="9">
        <f>ratings!GY18</f>
        <v>0</v>
      </c>
    </row>
    <row r="17" spans="1:80" x14ac:dyDescent="0.2">
      <c r="A17" t="s">
        <v>179</v>
      </c>
      <c r="B17" s="6">
        <v>36.414846023491201</v>
      </c>
      <c r="D17" s="9">
        <f>ratings!C19</f>
        <v>0</v>
      </c>
      <c r="E17" s="9">
        <f>ratings!F19</f>
        <v>0</v>
      </c>
      <c r="F17" s="9">
        <f>ratings!I19</f>
        <v>0</v>
      </c>
      <c r="G17" s="9">
        <f t="shared" si="4"/>
        <v>0</v>
      </c>
      <c r="H17" s="9">
        <f>ratings!M19</f>
        <v>0</v>
      </c>
      <c r="I17" s="9">
        <f t="shared" si="0"/>
        <v>0</v>
      </c>
      <c r="J17" s="9">
        <f>ratings!Q19</f>
        <v>0</v>
      </c>
      <c r="K17" s="9">
        <f>ratings!T19</f>
        <v>0</v>
      </c>
      <c r="L17" s="9">
        <f t="shared" si="5"/>
        <v>0</v>
      </c>
      <c r="M17" s="9">
        <f>ratings!X19</f>
        <v>0</v>
      </c>
      <c r="N17" s="9">
        <f>ratings!AA19</f>
        <v>0</v>
      </c>
      <c r="O17" s="9">
        <f>ratings!AD19</f>
        <v>0</v>
      </c>
      <c r="P17" s="9">
        <f>ratings!AG19</f>
        <v>0</v>
      </c>
      <c r="Q17" s="9">
        <f>ratings!AJ19</f>
        <v>0</v>
      </c>
      <c r="R17" s="9">
        <f>ratings!AM19</f>
        <v>0</v>
      </c>
      <c r="S17" s="9">
        <f>ratings!AP19</f>
        <v>0</v>
      </c>
      <c r="T17" s="9">
        <f t="shared" si="6"/>
        <v>0</v>
      </c>
      <c r="U17" s="9">
        <f>ratings!AT19</f>
        <v>0</v>
      </c>
      <c r="V17" s="9">
        <f>ratings!AW19</f>
        <v>0</v>
      </c>
      <c r="W17" s="9">
        <f>ratings!AZ19</f>
        <v>0</v>
      </c>
      <c r="X17" s="9">
        <f>ratings!BC19</f>
        <v>0</v>
      </c>
      <c r="Y17" s="9">
        <f>ratings!BF19</f>
        <v>0</v>
      </c>
      <c r="Z17" s="9">
        <f>ratings!BI19</f>
        <v>0</v>
      </c>
      <c r="AA17" s="9">
        <f>ratings!BL19</f>
        <v>0</v>
      </c>
      <c r="AB17" s="9">
        <f t="shared" si="7"/>
        <v>0</v>
      </c>
      <c r="AC17" s="9">
        <f>ratings!BP19</f>
        <v>0</v>
      </c>
      <c r="AD17" s="9">
        <f>ratings!BS19</f>
        <v>0</v>
      </c>
      <c r="AE17" s="9">
        <f>ratings!BV19</f>
        <v>0</v>
      </c>
      <c r="AF17" s="9">
        <f>ratings!BY19</f>
        <v>0</v>
      </c>
      <c r="AG17" s="9">
        <f>ratings!CB19</f>
        <v>0</v>
      </c>
      <c r="AH17" s="9">
        <f>ratings!CE19</f>
        <v>0</v>
      </c>
      <c r="AI17" s="9">
        <f>ratings!CH19</f>
        <v>0</v>
      </c>
      <c r="AJ17" s="9">
        <f>ratings!CK19</f>
        <v>0</v>
      </c>
      <c r="AK17" s="9">
        <f t="shared" si="8"/>
        <v>0</v>
      </c>
      <c r="AL17" s="9">
        <f>ratings!CO19</f>
        <v>0</v>
      </c>
      <c r="AM17" s="9">
        <f>ratings!CR19</f>
        <v>0</v>
      </c>
      <c r="AN17" s="9">
        <f>ratings!CU19</f>
        <v>0</v>
      </c>
      <c r="AO17" s="9">
        <f>ratings!CX19</f>
        <v>0</v>
      </c>
      <c r="AP17" s="9">
        <f>ratings!DA19</f>
        <v>0</v>
      </c>
      <c r="AQ17" s="9">
        <f>ratings!DD19</f>
        <v>0</v>
      </c>
      <c r="AR17" s="9">
        <f>ratings!DG19</f>
        <v>0</v>
      </c>
      <c r="AS17" s="9">
        <f>ratings!DJ19</f>
        <v>0</v>
      </c>
      <c r="AT17" s="9">
        <f t="shared" si="9"/>
        <v>0</v>
      </c>
      <c r="AU17" s="9">
        <f>ratings!DN19</f>
        <v>0</v>
      </c>
      <c r="AV17" s="9">
        <f>ratings!DQ19</f>
        <v>0</v>
      </c>
      <c r="AW17" s="9">
        <f>ratings!DT19</f>
        <v>0</v>
      </c>
      <c r="AX17" s="9">
        <f>ratings!DW19</f>
        <v>0</v>
      </c>
      <c r="AY17" s="9">
        <f>ratings!DZ19</f>
        <v>0</v>
      </c>
      <c r="AZ17" s="9">
        <f>ratings!EC19</f>
        <v>0</v>
      </c>
      <c r="BA17" s="9">
        <f>ratings!EF19</f>
        <v>0</v>
      </c>
      <c r="BB17" s="9">
        <f>ratings!EI19</f>
        <v>0</v>
      </c>
      <c r="BC17" s="9">
        <f t="shared" si="10"/>
        <v>0</v>
      </c>
      <c r="BD17" s="9">
        <f>ratings!EM19</f>
        <v>0</v>
      </c>
      <c r="BE17" s="9">
        <f>ratings!EP19</f>
        <v>0</v>
      </c>
      <c r="BF17" s="9">
        <f>ratings!ES19</f>
        <v>0</v>
      </c>
      <c r="BG17" s="9">
        <f>ratings!EV19</f>
        <v>0</v>
      </c>
      <c r="BH17" s="9">
        <f>ratings!EY19</f>
        <v>0</v>
      </c>
      <c r="BI17" s="9">
        <f>ratings!FB19</f>
        <v>0</v>
      </c>
      <c r="BJ17" s="9">
        <f>ratings!FE19</f>
        <v>0</v>
      </c>
      <c r="BK17" s="9">
        <f t="shared" si="1"/>
        <v>0</v>
      </c>
      <c r="BL17" s="9">
        <f>ratings!FI19</f>
        <v>0</v>
      </c>
      <c r="BM17" s="9">
        <f>ratings!FL19</f>
        <v>0</v>
      </c>
      <c r="BN17" s="9">
        <f>ratings!FO19</f>
        <v>0</v>
      </c>
      <c r="BO17" s="9">
        <f>ratings!FR19</f>
        <v>0</v>
      </c>
      <c r="BP17" s="9">
        <f>ratings!FU19</f>
        <v>0</v>
      </c>
      <c r="BQ17" s="9">
        <f t="shared" si="2"/>
        <v>0</v>
      </c>
      <c r="BR17" s="9">
        <f>ratings!GB19</f>
        <v>0</v>
      </c>
      <c r="BS17" s="9">
        <f>ratings!GE19</f>
        <v>0</v>
      </c>
      <c r="BT17" s="9">
        <f>ratings!GH19</f>
        <v>0</v>
      </c>
      <c r="BU17" s="9">
        <f>ratings!GK19</f>
        <v>0</v>
      </c>
      <c r="BV17" s="9">
        <f>ratings!GN19</f>
        <v>0</v>
      </c>
      <c r="BW17" s="9">
        <f>ratings!GQ19</f>
        <v>0</v>
      </c>
      <c r="BX17" s="9">
        <f t="shared" si="3"/>
        <v>0</v>
      </c>
      <c r="BY17" s="9">
        <f>ratings!GV19</f>
        <v>0</v>
      </c>
      <c r="BZ17" s="9">
        <f>ratings!GW19</f>
        <v>20</v>
      </c>
      <c r="CA17" s="9">
        <f>ratings!GX19</f>
        <v>0</v>
      </c>
      <c r="CB17" s="9">
        <f>ratings!GY19</f>
        <v>0</v>
      </c>
    </row>
    <row r="18" spans="1:80" x14ac:dyDescent="0.2">
      <c r="A18" t="s">
        <v>142</v>
      </c>
      <c r="B18" s="6">
        <v>36.261666475908157</v>
      </c>
      <c r="D18" s="9">
        <f>ratings!C20</f>
        <v>0</v>
      </c>
      <c r="E18" s="9">
        <f>ratings!F20</f>
        <v>0</v>
      </c>
      <c r="F18" s="9">
        <f>ratings!I20</f>
        <v>0</v>
      </c>
      <c r="G18" s="9">
        <f t="shared" si="4"/>
        <v>0</v>
      </c>
      <c r="H18" s="9">
        <f>ratings!M20</f>
        <v>0</v>
      </c>
      <c r="I18" s="9">
        <f t="shared" si="0"/>
        <v>0</v>
      </c>
      <c r="J18" s="9">
        <f>ratings!Q20</f>
        <v>0</v>
      </c>
      <c r="K18" s="9">
        <f>ratings!T20</f>
        <v>0</v>
      </c>
      <c r="L18" s="9">
        <f t="shared" si="5"/>
        <v>0</v>
      </c>
      <c r="M18" s="9">
        <f>ratings!X20</f>
        <v>0</v>
      </c>
      <c r="N18" s="9">
        <f>ratings!AA20</f>
        <v>0</v>
      </c>
      <c r="O18" s="9">
        <f>ratings!AD20</f>
        <v>0</v>
      </c>
      <c r="P18" s="9">
        <f>ratings!AG20</f>
        <v>0</v>
      </c>
      <c r="Q18" s="9">
        <f>ratings!AJ20</f>
        <v>0</v>
      </c>
      <c r="R18" s="9">
        <f>ratings!AM20</f>
        <v>0</v>
      </c>
      <c r="S18" s="9">
        <f>ratings!AP20</f>
        <v>0</v>
      </c>
      <c r="T18" s="9">
        <f t="shared" si="6"/>
        <v>0</v>
      </c>
      <c r="U18" s="9">
        <f>ratings!AT20</f>
        <v>0</v>
      </c>
      <c r="V18" s="9">
        <f>ratings!AW20</f>
        <v>0</v>
      </c>
      <c r="W18" s="9">
        <f>ratings!AZ20</f>
        <v>0</v>
      </c>
      <c r="X18" s="9">
        <f>ratings!BC20</f>
        <v>0</v>
      </c>
      <c r="Y18" s="9">
        <f>ratings!BF20</f>
        <v>0</v>
      </c>
      <c r="Z18" s="9">
        <f>ratings!BI20</f>
        <v>0</v>
      </c>
      <c r="AA18" s="9">
        <f>ratings!BL20</f>
        <v>0</v>
      </c>
      <c r="AB18" s="9">
        <f t="shared" si="7"/>
        <v>0</v>
      </c>
      <c r="AC18" s="9">
        <f>ratings!BP20</f>
        <v>0</v>
      </c>
      <c r="AD18" s="9">
        <f>ratings!BS20</f>
        <v>0</v>
      </c>
      <c r="AE18" s="9">
        <f>ratings!BV20</f>
        <v>0</v>
      </c>
      <c r="AF18" s="9">
        <f>ratings!BY20</f>
        <v>0</v>
      </c>
      <c r="AG18" s="9">
        <f>ratings!CB20</f>
        <v>0</v>
      </c>
      <c r="AH18" s="9">
        <f>ratings!CE20</f>
        <v>0</v>
      </c>
      <c r="AI18" s="9">
        <f>ratings!CH20</f>
        <v>0</v>
      </c>
      <c r="AJ18" s="9">
        <f>ratings!CK20</f>
        <v>0</v>
      </c>
      <c r="AK18" s="9">
        <f t="shared" si="8"/>
        <v>0</v>
      </c>
      <c r="AL18" s="9">
        <f>ratings!CO20</f>
        <v>0</v>
      </c>
      <c r="AM18" s="9">
        <f>ratings!CR20</f>
        <v>0</v>
      </c>
      <c r="AN18" s="9">
        <f>ratings!CU20</f>
        <v>0</v>
      </c>
      <c r="AO18" s="9">
        <f>ratings!CX20</f>
        <v>0</v>
      </c>
      <c r="AP18" s="9">
        <f>ratings!DA20</f>
        <v>0</v>
      </c>
      <c r="AQ18" s="9">
        <f>ratings!DD20</f>
        <v>0</v>
      </c>
      <c r="AR18" s="9">
        <f>ratings!DG20</f>
        <v>0</v>
      </c>
      <c r="AS18" s="9">
        <f>ratings!DJ20</f>
        <v>0</v>
      </c>
      <c r="AT18" s="9">
        <f t="shared" si="9"/>
        <v>0</v>
      </c>
      <c r="AU18" s="9">
        <f>ratings!DN20</f>
        <v>0</v>
      </c>
      <c r="AV18" s="9">
        <f>ratings!DQ20</f>
        <v>0</v>
      </c>
      <c r="AW18" s="9">
        <f>ratings!DT20</f>
        <v>0</v>
      </c>
      <c r="AX18" s="9">
        <f>ratings!DW20</f>
        <v>0</v>
      </c>
      <c r="AY18" s="9">
        <f>ratings!DZ20</f>
        <v>0</v>
      </c>
      <c r="AZ18" s="9">
        <f>ratings!EC20</f>
        <v>0</v>
      </c>
      <c r="BA18" s="9">
        <f>ratings!EF20</f>
        <v>0</v>
      </c>
      <c r="BB18" s="9">
        <f>ratings!EI20</f>
        <v>0</v>
      </c>
      <c r="BC18" s="9">
        <f t="shared" si="10"/>
        <v>0</v>
      </c>
      <c r="BD18" s="9">
        <f>ratings!EM20</f>
        <v>0</v>
      </c>
      <c r="BE18" s="9">
        <f>ratings!EP20</f>
        <v>0</v>
      </c>
      <c r="BF18" s="9">
        <f>ratings!ES20</f>
        <v>0</v>
      </c>
      <c r="BG18" s="9">
        <f>ratings!EV20</f>
        <v>0</v>
      </c>
      <c r="BH18" s="9">
        <f>ratings!EY20</f>
        <v>0</v>
      </c>
      <c r="BI18" s="9">
        <f>ratings!FB20</f>
        <v>0</v>
      </c>
      <c r="BJ18" s="9">
        <f>ratings!FE20</f>
        <v>0</v>
      </c>
      <c r="BK18" s="9">
        <f t="shared" si="1"/>
        <v>0</v>
      </c>
      <c r="BL18" s="9">
        <f>ratings!FI20</f>
        <v>0</v>
      </c>
      <c r="BM18" s="9">
        <f>ratings!FL20</f>
        <v>0</v>
      </c>
      <c r="BN18" s="9">
        <f>ratings!FO20</f>
        <v>0</v>
      </c>
      <c r="BO18" s="9">
        <f>ratings!FR20</f>
        <v>0</v>
      </c>
      <c r="BP18" s="9">
        <f>ratings!FU20</f>
        <v>0</v>
      </c>
      <c r="BQ18" s="9">
        <f t="shared" si="2"/>
        <v>0</v>
      </c>
      <c r="BR18" s="9">
        <f>ratings!GB20</f>
        <v>0</v>
      </c>
      <c r="BS18" s="9">
        <f>ratings!GE20</f>
        <v>0</v>
      </c>
      <c r="BT18" s="9">
        <f>ratings!GH20</f>
        <v>0</v>
      </c>
      <c r="BU18" s="9">
        <f>ratings!GK20</f>
        <v>0</v>
      </c>
      <c r="BV18" s="9">
        <f>ratings!GN20</f>
        <v>0</v>
      </c>
      <c r="BW18" s="9">
        <f>ratings!GQ20</f>
        <v>0</v>
      </c>
      <c r="BX18" s="9">
        <f t="shared" si="3"/>
        <v>0</v>
      </c>
      <c r="BY18" s="9">
        <f>ratings!GV20</f>
        <v>0</v>
      </c>
      <c r="BZ18" s="9">
        <f>ratings!GW20</f>
        <v>20</v>
      </c>
      <c r="CA18" s="9">
        <f>ratings!GX20</f>
        <v>0</v>
      </c>
      <c r="CB18" s="9">
        <f>ratings!GY20</f>
        <v>0</v>
      </c>
    </row>
    <row r="19" spans="1:80" x14ac:dyDescent="0.2">
      <c r="A19" t="s">
        <v>122</v>
      </c>
      <c r="B19" s="6">
        <v>34.925390869184973</v>
      </c>
      <c r="D19" s="9">
        <f>ratings!C21</f>
        <v>0</v>
      </c>
      <c r="E19" s="9">
        <f>ratings!F21</f>
        <v>0</v>
      </c>
      <c r="F19" s="9">
        <f>ratings!I21</f>
        <v>0</v>
      </c>
      <c r="G19" s="9">
        <f t="shared" si="4"/>
        <v>0</v>
      </c>
      <c r="H19" s="9">
        <f>ratings!M21</f>
        <v>0</v>
      </c>
      <c r="I19" s="9">
        <f t="shared" si="0"/>
        <v>0</v>
      </c>
      <c r="J19" s="9">
        <f>ratings!Q21</f>
        <v>0</v>
      </c>
      <c r="K19" s="9">
        <f>ratings!T21</f>
        <v>0</v>
      </c>
      <c r="L19" s="9">
        <f t="shared" si="5"/>
        <v>0</v>
      </c>
      <c r="M19" s="9">
        <f>ratings!X21</f>
        <v>0</v>
      </c>
      <c r="N19" s="9">
        <f>ratings!AA21</f>
        <v>0</v>
      </c>
      <c r="O19" s="9">
        <f>ratings!AD21</f>
        <v>0</v>
      </c>
      <c r="P19" s="9">
        <f>ratings!AG21</f>
        <v>0</v>
      </c>
      <c r="Q19" s="9">
        <f>ratings!AJ21</f>
        <v>0</v>
      </c>
      <c r="R19" s="9">
        <f>ratings!AM21</f>
        <v>0</v>
      </c>
      <c r="S19" s="9">
        <f>ratings!AP21</f>
        <v>0</v>
      </c>
      <c r="T19" s="9">
        <f t="shared" si="6"/>
        <v>0</v>
      </c>
      <c r="U19" s="9">
        <f>ratings!AT21</f>
        <v>0</v>
      </c>
      <c r="V19" s="9">
        <f>ratings!AW21</f>
        <v>0</v>
      </c>
      <c r="W19" s="9">
        <f>ratings!AZ21</f>
        <v>0</v>
      </c>
      <c r="X19" s="9">
        <f>ratings!BC21</f>
        <v>0</v>
      </c>
      <c r="Y19" s="9">
        <f>ratings!BF21</f>
        <v>0</v>
      </c>
      <c r="Z19" s="9">
        <f>ratings!BI21</f>
        <v>0</v>
      </c>
      <c r="AA19" s="9">
        <f>ratings!BL21</f>
        <v>0</v>
      </c>
      <c r="AB19" s="9">
        <f t="shared" si="7"/>
        <v>0</v>
      </c>
      <c r="AC19" s="9">
        <f>ratings!BP21</f>
        <v>0</v>
      </c>
      <c r="AD19" s="9">
        <f>ratings!BS21</f>
        <v>0</v>
      </c>
      <c r="AE19" s="9">
        <f>ratings!BV21</f>
        <v>0</v>
      </c>
      <c r="AF19" s="9">
        <f>ratings!BY21</f>
        <v>0</v>
      </c>
      <c r="AG19" s="9">
        <f>ratings!CB21</f>
        <v>0</v>
      </c>
      <c r="AH19" s="9">
        <f>ratings!CE21</f>
        <v>0</v>
      </c>
      <c r="AI19" s="9">
        <f>ratings!CH21</f>
        <v>0</v>
      </c>
      <c r="AJ19" s="9">
        <f>ratings!CK21</f>
        <v>0</v>
      </c>
      <c r="AK19" s="9">
        <f t="shared" si="8"/>
        <v>0</v>
      </c>
      <c r="AL19" s="9">
        <f>ratings!CO21</f>
        <v>0</v>
      </c>
      <c r="AM19" s="9">
        <f>ratings!CR21</f>
        <v>0</v>
      </c>
      <c r="AN19" s="9">
        <f>ratings!CU21</f>
        <v>0</v>
      </c>
      <c r="AO19" s="9">
        <f>ratings!CX21</f>
        <v>0</v>
      </c>
      <c r="AP19" s="9">
        <f>ratings!DA21</f>
        <v>0</v>
      </c>
      <c r="AQ19" s="9">
        <f>ratings!DD21</f>
        <v>0</v>
      </c>
      <c r="AR19" s="9">
        <f>ratings!DG21</f>
        <v>0</v>
      </c>
      <c r="AS19" s="9">
        <f>ratings!DJ21</f>
        <v>0</v>
      </c>
      <c r="AT19" s="9">
        <f t="shared" si="9"/>
        <v>0</v>
      </c>
      <c r="AU19" s="9">
        <f>ratings!DN21</f>
        <v>0</v>
      </c>
      <c r="AV19" s="9">
        <f>ratings!DQ21</f>
        <v>0</v>
      </c>
      <c r="AW19" s="9">
        <f>ratings!DT21</f>
        <v>0</v>
      </c>
      <c r="AX19" s="9">
        <f>ratings!DW21</f>
        <v>0</v>
      </c>
      <c r="AY19" s="9">
        <f>ratings!DZ21</f>
        <v>0</v>
      </c>
      <c r="AZ19" s="9">
        <f>ratings!EC21</f>
        <v>0</v>
      </c>
      <c r="BA19" s="9">
        <f>ratings!EF21</f>
        <v>0</v>
      </c>
      <c r="BB19" s="9">
        <f>ratings!EI21</f>
        <v>0</v>
      </c>
      <c r="BC19" s="9">
        <f t="shared" si="10"/>
        <v>0</v>
      </c>
      <c r="BD19" s="9">
        <f>ratings!EM21</f>
        <v>0</v>
      </c>
      <c r="BE19" s="9">
        <f>ratings!EP21</f>
        <v>0</v>
      </c>
      <c r="BF19" s="9">
        <f>ratings!ES21</f>
        <v>0</v>
      </c>
      <c r="BG19" s="9">
        <f>ratings!EV21</f>
        <v>0</v>
      </c>
      <c r="BH19" s="9">
        <f>ratings!EY21</f>
        <v>0</v>
      </c>
      <c r="BI19" s="9">
        <f>ratings!FB21</f>
        <v>0</v>
      </c>
      <c r="BJ19" s="9">
        <f>ratings!FE21</f>
        <v>0</v>
      </c>
      <c r="BK19" s="9">
        <f t="shared" si="1"/>
        <v>0</v>
      </c>
      <c r="BL19" s="9">
        <f>ratings!FI21</f>
        <v>0</v>
      </c>
      <c r="BM19" s="9">
        <f>ratings!FL21</f>
        <v>0</v>
      </c>
      <c r="BN19" s="9">
        <f>ratings!FO21</f>
        <v>0</v>
      </c>
      <c r="BO19" s="9">
        <f>ratings!FR21</f>
        <v>0</v>
      </c>
      <c r="BP19" s="9">
        <f>ratings!FU21</f>
        <v>0</v>
      </c>
      <c r="BQ19" s="9">
        <f t="shared" si="2"/>
        <v>0</v>
      </c>
      <c r="BR19" s="9">
        <f>ratings!GB21</f>
        <v>0</v>
      </c>
      <c r="BS19" s="9">
        <f>ratings!GE21</f>
        <v>0</v>
      </c>
      <c r="BT19" s="9">
        <f>ratings!GH21</f>
        <v>0</v>
      </c>
      <c r="BU19" s="9">
        <f>ratings!GK21</f>
        <v>0</v>
      </c>
      <c r="BV19" s="9">
        <f>ratings!GN21</f>
        <v>0</v>
      </c>
      <c r="BW19" s="9">
        <f>ratings!GQ21</f>
        <v>0.17696770480059593</v>
      </c>
      <c r="BX19" s="9">
        <f t="shared" si="3"/>
        <v>0.17696770480059593</v>
      </c>
      <c r="BY19" s="9">
        <f>ratings!GV21</f>
        <v>25</v>
      </c>
      <c r="BZ19" s="9">
        <f>ratings!GW21</f>
        <v>24.831464575211172</v>
      </c>
      <c r="CA19" s="9">
        <f>ratings!GX21</f>
        <v>0.22474125530556066</v>
      </c>
      <c r="CB19" s="9">
        <f>ratings!GY21</f>
        <v>0</v>
      </c>
    </row>
    <row r="20" spans="1:80" x14ac:dyDescent="0.2">
      <c r="A20" t="s">
        <v>126</v>
      </c>
      <c r="B20" s="6">
        <v>34.234856660313177</v>
      </c>
      <c r="D20" s="9">
        <f>ratings!C22</f>
        <v>0</v>
      </c>
      <c r="E20" s="9">
        <f>ratings!F22</f>
        <v>0</v>
      </c>
      <c r="F20" s="9">
        <f>ratings!I22</f>
        <v>0</v>
      </c>
      <c r="G20" s="9">
        <f t="shared" si="4"/>
        <v>0</v>
      </c>
      <c r="H20" s="9">
        <f>ratings!M22</f>
        <v>0</v>
      </c>
      <c r="I20" s="9">
        <f t="shared" si="0"/>
        <v>0</v>
      </c>
      <c r="J20" s="9">
        <f>ratings!Q22</f>
        <v>0</v>
      </c>
      <c r="K20" s="9">
        <f>ratings!T22</f>
        <v>0</v>
      </c>
      <c r="L20" s="9">
        <f t="shared" si="5"/>
        <v>0</v>
      </c>
      <c r="M20" s="9">
        <f>ratings!X22</f>
        <v>0</v>
      </c>
      <c r="N20" s="9">
        <f>ratings!AA22</f>
        <v>0</v>
      </c>
      <c r="O20" s="9">
        <f>ratings!AD22</f>
        <v>0</v>
      </c>
      <c r="P20" s="9">
        <f>ratings!AG22</f>
        <v>0</v>
      </c>
      <c r="Q20" s="9">
        <f>ratings!AJ22</f>
        <v>0</v>
      </c>
      <c r="R20" s="9">
        <f>ratings!AM22</f>
        <v>0</v>
      </c>
      <c r="S20" s="9">
        <f>ratings!AP22</f>
        <v>0</v>
      </c>
      <c r="T20" s="9">
        <f t="shared" si="6"/>
        <v>0</v>
      </c>
      <c r="U20" s="9">
        <f>ratings!AT22</f>
        <v>0</v>
      </c>
      <c r="V20" s="9">
        <f>ratings!AW22</f>
        <v>0</v>
      </c>
      <c r="W20" s="9">
        <f>ratings!AZ22</f>
        <v>0</v>
      </c>
      <c r="X20" s="9">
        <f>ratings!BC22</f>
        <v>0</v>
      </c>
      <c r="Y20" s="9">
        <f>ratings!BF22</f>
        <v>0</v>
      </c>
      <c r="Z20" s="9">
        <f>ratings!BI22</f>
        <v>0</v>
      </c>
      <c r="AA20" s="9">
        <f>ratings!BL22</f>
        <v>0</v>
      </c>
      <c r="AB20" s="9">
        <f t="shared" si="7"/>
        <v>0</v>
      </c>
      <c r="AC20" s="9">
        <f>ratings!BP22</f>
        <v>0</v>
      </c>
      <c r="AD20" s="9">
        <f>ratings!BS22</f>
        <v>0</v>
      </c>
      <c r="AE20" s="9">
        <f>ratings!BV22</f>
        <v>0</v>
      </c>
      <c r="AF20" s="9">
        <f>ratings!BY22</f>
        <v>0</v>
      </c>
      <c r="AG20" s="9">
        <f>ratings!CB22</f>
        <v>0</v>
      </c>
      <c r="AH20" s="9">
        <f>ratings!CE22</f>
        <v>0</v>
      </c>
      <c r="AI20" s="9">
        <f>ratings!CH22</f>
        <v>0</v>
      </c>
      <c r="AJ20" s="9">
        <f>ratings!CK22</f>
        <v>0</v>
      </c>
      <c r="AK20" s="9">
        <f t="shared" si="8"/>
        <v>0</v>
      </c>
      <c r="AL20" s="9">
        <f>ratings!CO22</f>
        <v>0</v>
      </c>
      <c r="AM20" s="9">
        <f>ratings!CR22</f>
        <v>0</v>
      </c>
      <c r="AN20" s="9">
        <f>ratings!CU22</f>
        <v>0</v>
      </c>
      <c r="AO20" s="9">
        <f>ratings!CX22</f>
        <v>0</v>
      </c>
      <c r="AP20" s="9">
        <f>ratings!DA22</f>
        <v>0</v>
      </c>
      <c r="AQ20" s="9">
        <f>ratings!DD22</f>
        <v>0</v>
      </c>
      <c r="AR20" s="9">
        <f>ratings!DG22</f>
        <v>0</v>
      </c>
      <c r="AS20" s="9">
        <f>ratings!DJ22</f>
        <v>0</v>
      </c>
      <c r="AT20" s="9">
        <f t="shared" si="9"/>
        <v>0</v>
      </c>
      <c r="AU20" s="9">
        <f>ratings!DN22</f>
        <v>0</v>
      </c>
      <c r="AV20" s="9">
        <f>ratings!DQ22</f>
        <v>0</v>
      </c>
      <c r="AW20" s="9">
        <f>ratings!DT22</f>
        <v>0</v>
      </c>
      <c r="AX20" s="9">
        <f>ratings!DW22</f>
        <v>0</v>
      </c>
      <c r="AY20" s="9">
        <f>ratings!DZ22</f>
        <v>0</v>
      </c>
      <c r="AZ20" s="9">
        <f>ratings!EC22</f>
        <v>0</v>
      </c>
      <c r="BA20" s="9">
        <f>ratings!EF22</f>
        <v>0</v>
      </c>
      <c r="BB20" s="9">
        <f>ratings!EI22</f>
        <v>0</v>
      </c>
      <c r="BC20" s="9">
        <f t="shared" si="10"/>
        <v>0</v>
      </c>
      <c r="BD20" s="9">
        <f>ratings!EM22</f>
        <v>0</v>
      </c>
      <c r="BE20" s="9">
        <f>ratings!EP22</f>
        <v>0</v>
      </c>
      <c r="BF20" s="9">
        <f>ratings!ES22</f>
        <v>0</v>
      </c>
      <c r="BG20" s="9">
        <f>ratings!EV22</f>
        <v>0</v>
      </c>
      <c r="BH20" s="9">
        <f>ratings!EY22</f>
        <v>0</v>
      </c>
      <c r="BI20" s="9">
        <f>ratings!FB22</f>
        <v>0</v>
      </c>
      <c r="BJ20" s="9">
        <f>ratings!FE22</f>
        <v>0</v>
      </c>
      <c r="BK20" s="9">
        <f t="shared" si="1"/>
        <v>0</v>
      </c>
      <c r="BL20" s="9">
        <f>ratings!FI22</f>
        <v>0</v>
      </c>
      <c r="BM20" s="9">
        <f>ratings!FL22</f>
        <v>0</v>
      </c>
      <c r="BN20" s="9">
        <f>ratings!FO22</f>
        <v>0</v>
      </c>
      <c r="BO20" s="9">
        <f>ratings!FR22</f>
        <v>0</v>
      </c>
      <c r="BP20" s="9">
        <f>ratings!FU22</f>
        <v>0</v>
      </c>
      <c r="BQ20" s="9">
        <f t="shared" si="2"/>
        <v>0</v>
      </c>
      <c r="BR20" s="9">
        <f>ratings!GB22</f>
        <v>0</v>
      </c>
      <c r="BS20" s="9">
        <f>ratings!GE22</f>
        <v>0</v>
      </c>
      <c r="BT20" s="9">
        <f>ratings!GH22</f>
        <v>0</v>
      </c>
      <c r="BU20" s="9">
        <f>ratings!GK22</f>
        <v>0</v>
      </c>
      <c r="BV20" s="9">
        <f>ratings!GN22</f>
        <v>0</v>
      </c>
      <c r="BW20" s="9">
        <f>ratings!GQ22</f>
        <v>0</v>
      </c>
      <c r="BX20" s="9">
        <f t="shared" si="3"/>
        <v>0</v>
      </c>
      <c r="BY20" s="9">
        <f>ratings!GV22</f>
        <v>0</v>
      </c>
      <c r="BZ20" s="9">
        <f>ratings!GW22</f>
        <v>20</v>
      </c>
      <c r="CA20" s="9">
        <f>ratings!GX22</f>
        <v>0.22474125530556066</v>
      </c>
      <c r="CB20" s="9">
        <f>ratings!GY22</f>
        <v>55.555555555555557</v>
      </c>
    </row>
    <row r="21" spans="1:80" x14ac:dyDescent="0.2">
      <c r="A21" t="s">
        <v>132</v>
      </c>
      <c r="B21" s="6">
        <v>33.85698370070741</v>
      </c>
      <c r="D21" s="9">
        <f>ratings!C23</f>
        <v>0</v>
      </c>
      <c r="E21" s="9">
        <f>ratings!F23</f>
        <v>0</v>
      </c>
      <c r="F21" s="9">
        <f>ratings!I23</f>
        <v>0</v>
      </c>
      <c r="G21" s="9">
        <f t="shared" si="4"/>
        <v>0</v>
      </c>
      <c r="H21" s="9">
        <f>ratings!M23</f>
        <v>0</v>
      </c>
      <c r="I21" s="9">
        <f t="shared" si="0"/>
        <v>0</v>
      </c>
      <c r="J21" s="9">
        <f>ratings!Q23</f>
        <v>0</v>
      </c>
      <c r="K21" s="9">
        <f>ratings!T23</f>
        <v>0</v>
      </c>
      <c r="L21" s="9">
        <f t="shared" si="5"/>
        <v>0</v>
      </c>
      <c r="M21" s="9">
        <f>ratings!X23</f>
        <v>0</v>
      </c>
      <c r="N21" s="9">
        <f>ratings!AA23</f>
        <v>0</v>
      </c>
      <c r="O21" s="9">
        <f>ratings!AD23</f>
        <v>0</v>
      </c>
      <c r="P21" s="9">
        <f>ratings!AG23</f>
        <v>0</v>
      </c>
      <c r="Q21" s="9">
        <f>ratings!AJ23</f>
        <v>0</v>
      </c>
      <c r="R21" s="9">
        <f>ratings!AM23</f>
        <v>0</v>
      </c>
      <c r="S21" s="9">
        <f>ratings!AP23</f>
        <v>0</v>
      </c>
      <c r="T21" s="9">
        <f t="shared" si="6"/>
        <v>0</v>
      </c>
      <c r="U21" s="9">
        <f>ratings!AT23</f>
        <v>0</v>
      </c>
      <c r="V21" s="9">
        <f>ratings!AW23</f>
        <v>0</v>
      </c>
      <c r="W21" s="9">
        <f>ratings!AZ23</f>
        <v>0</v>
      </c>
      <c r="X21" s="9">
        <f>ratings!BC23</f>
        <v>0</v>
      </c>
      <c r="Y21" s="9">
        <f>ratings!BF23</f>
        <v>0</v>
      </c>
      <c r="Z21" s="9">
        <f>ratings!BI23</f>
        <v>0</v>
      </c>
      <c r="AA21" s="9">
        <f>ratings!BL23</f>
        <v>0</v>
      </c>
      <c r="AB21" s="9">
        <f t="shared" si="7"/>
        <v>0</v>
      </c>
      <c r="AC21" s="9">
        <f>ratings!BP23</f>
        <v>0</v>
      </c>
      <c r="AD21" s="9">
        <f>ratings!BS23</f>
        <v>0</v>
      </c>
      <c r="AE21" s="9">
        <f>ratings!BV23</f>
        <v>0</v>
      </c>
      <c r="AF21" s="9">
        <f>ratings!BY23</f>
        <v>0</v>
      </c>
      <c r="AG21" s="9">
        <f>ratings!CB23</f>
        <v>0</v>
      </c>
      <c r="AH21" s="9">
        <f>ratings!CE23</f>
        <v>0</v>
      </c>
      <c r="AI21" s="9">
        <f>ratings!CH23</f>
        <v>0</v>
      </c>
      <c r="AJ21" s="9">
        <f>ratings!CK23</f>
        <v>0</v>
      </c>
      <c r="AK21" s="9">
        <f t="shared" si="8"/>
        <v>0</v>
      </c>
      <c r="AL21" s="9">
        <f>ratings!CO23</f>
        <v>0</v>
      </c>
      <c r="AM21" s="9">
        <f>ratings!CR23</f>
        <v>0</v>
      </c>
      <c r="AN21" s="9">
        <f>ratings!CU23</f>
        <v>0</v>
      </c>
      <c r="AO21" s="9">
        <f>ratings!CX23</f>
        <v>0</v>
      </c>
      <c r="AP21" s="9">
        <f>ratings!DA23</f>
        <v>0</v>
      </c>
      <c r="AQ21" s="9">
        <f>ratings!DD23</f>
        <v>0</v>
      </c>
      <c r="AR21" s="9">
        <f>ratings!DG23</f>
        <v>0</v>
      </c>
      <c r="AS21" s="9">
        <f>ratings!DJ23</f>
        <v>0</v>
      </c>
      <c r="AT21" s="9">
        <f t="shared" si="9"/>
        <v>0</v>
      </c>
      <c r="AU21" s="9">
        <f>ratings!DN23</f>
        <v>0</v>
      </c>
      <c r="AV21" s="9">
        <f>ratings!DQ23</f>
        <v>0</v>
      </c>
      <c r="AW21" s="9">
        <f>ratings!DT23</f>
        <v>0</v>
      </c>
      <c r="AX21" s="9">
        <f>ratings!DW23</f>
        <v>0</v>
      </c>
      <c r="AY21" s="9">
        <f>ratings!DZ23</f>
        <v>0</v>
      </c>
      <c r="AZ21" s="9">
        <f>ratings!EC23</f>
        <v>0</v>
      </c>
      <c r="BA21" s="9">
        <f>ratings!EF23</f>
        <v>0</v>
      </c>
      <c r="BB21" s="9">
        <f>ratings!EI23</f>
        <v>0</v>
      </c>
      <c r="BC21" s="9">
        <f t="shared" si="10"/>
        <v>0</v>
      </c>
      <c r="BD21" s="9">
        <f>ratings!EM23</f>
        <v>0</v>
      </c>
      <c r="BE21" s="9">
        <f>ratings!EP23</f>
        <v>0</v>
      </c>
      <c r="BF21" s="9">
        <f>ratings!ES23</f>
        <v>0</v>
      </c>
      <c r="BG21" s="9">
        <f>ratings!EV23</f>
        <v>0</v>
      </c>
      <c r="BH21" s="9">
        <f>ratings!EY23</f>
        <v>0</v>
      </c>
      <c r="BI21" s="9">
        <f>ratings!FB23</f>
        <v>0</v>
      </c>
      <c r="BJ21" s="9">
        <f>ratings!FE23</f>
        <v>0</v>
      </c>
      <c r="BK21" s="9">
        <f t="shared" si="1"/>
        <v>0</v>
      </c>
      <c r="BL21" s="9">
        <f>ratings!FI23</f>
        <v>0</v>
      </c>
      <c r="BM21" s="9">
        <f>ratings!FL23</f>
        <v>0</v>
      </c>
      <c r="BN21" s="9">
        <f>ratings!FO23</f>
        <v>0</v>
      </c>
      <c r="BO21" s="9">
        <f>ratings!FR23</f>
        <v>0</v>
      </c>
      <c r="BP21" s="9">
        <f>ratings!FU23</f>
        <v>0</v>
      </c>
      <c r="BQ21" s="9">
        <f t="shared" si="2"/>
        <v>0</v>
      </c>
      <c r="BR21" s="9">
        <f>ratings!GB23</f>
        <v>0</v>
      </c>
      <c r="BS21" s="9">
        <f>ratings!GE23</f>
        <v>0</v>
      </c>
      <c r="BT21" s="9">
        <f>ratings!GH23</f>
        <v>0</v>
      </c>
      <c r="BU21" s="9">
        <f>ratings!GK23</f>
        <v>0</v>
      </c>
      <c r="BV21" s="9">
        <f>ratings!GN23</f>
        <v>0</v>
      </c>
      <c r="BW21" s="9">
        <f>ratings!GQ23</f>
        <v>0</v>
      </c>
      <c r="BX21" s="9">
        <f t="shared" si="3"/>
        <v>0</v>
      </c>
      <c r="BY21" s="9">
        <f>ratings!GV23</f>
        <v>0</v>
      </c>
      <c r="BZ21" s="9">
        <f>ratings!GW23</f>
        <v>20</v>
      </c>
      <c r="CA21" s="9">
        <f>ratings!GX23</f>
        <v>0</v>
      </c>
      <c r="CB21" s="9">
        <f>ratings!GY23</f>
        <v>0</v>
      </c>
    </row>
    <row r="22" spans="1:80" x14ac:dyDescent="0.2">
      <c r="A22" t="s">
        <v>161</v>
      </c>
      <c r="B22" s="6">
        <v>33.62362676834762</v>
      </c>
      <c r="D22" s="9">
        <f>ratings!C24</f>
        <v>0</v>
      </c>
      <c r="E22" s="9">
        <f>ratings!F24</f>
        <v>0</v>
      </c>
      <c r="F22" s="9">
        <f>ratings!I24</f>
        <v>0</v>
      </c>
      <c r="G22" s="9">
        <f t="shared" si="4"/>
        <v>0</v>
      </c>
      <c r="H22" s="9">
        <f>ratings!M24</f>
        <v>0</v>
      </c>
      <c r="I22" s="9">
        <f t="shared" si="0"/>
        <v>0</v>
      </c>
      <c r="J22" s="9">
        <f>ratings!Q24</f>
        <v>0</v>
      </c>
      <c r="K22" s="9">
        <f>ratings!T24</f>
        <v>0</v>
      </c>
      <c r="L22" s="9">
        <f t="shared" si="5"/>
        <v>0</v>
      </c>
      <c r="M22" s="9">
        <f>ratings!X24</f>
        <v>0</v>
      </c>
      <c r="N22" s="9">
        <f>ratings!AA24</f>
        <v>0</v>
      </c>
      <c r="O22" s="9">
        <f>ratings!AD24</f>
        <v>0</v>
      </c>
      <c r="P22" s="9">
        <f>ratings!AG24</f>
        <v>0</v>
      </c>
      <c r="Q22" s="9">
        <f>ratings!AJ24</f>
        <v>0</v>
      </c>
      <c r="R22" s="9">
        <f>ratings!AM24</f>
        <v>0</v>
      </c>
      <c r="S22" s="9">
        <f>ratings!AP24</f>
        <v>0</v>
      </c>
      <c r="T22" s="9">
        <f t="shared" si="6"/>
        <v>0</v>
      </c>
      <c r="U22" s="9">
        <f>ratings!AT24</f>
        <v>0</v>
      </c>
      <c r="V22" s="9">
        <f>ratings!AW24</f>
        <v>0</v>
      </c>
      <c r="W22" s="9">
        <f>ratings!AZ24</f>
        <v>0</v>
      </c>
      <c r="X22" s="9">
        <f>ratings!BC24</f>
        <v>0</v>
      </c>
      <c r="Y22" s="9">
        <f>ratings!BF24</f>
        <v>0</v>
      </c>
      <c r="Z22" s="9">
        <f>ratings!BI24</f>
        <v>0</v>
      </c>
      <c r="AA22" s="9">
        <f>ratings!BL24</f>
        <v>0</v>
      </c>
      <c r="AB22" s="9">
        <f t="shared" si="7"/>
        <v>0</v>
      </c>
      <c r="AC22" s="9">
        <f>ratings!BP24</f>
        <v>0</v>
      </c>
      <c r="AD22" s="9">
        <f>ratings!BS24</f>
        <v>0</v>
      </c>
      <c r="AE22" s="9">
        <f>ratings!BV24</f>
        <v>0</v>
      </c>
      <c r="AF22" s="9">
        <f>ratings!BY24</f>
        <v>0</v>
      </c>
      <c r="AG22" s="9">
        <f>ratings!CB24</f>
        <v>0</v>
      </c>
      <c r="AH22" s="9">
        <f>ratings!CE24</f>
        <v>0</v>
      </c>
      <c r="AI22" s="9">
        <f>ratings!CH24</f>
        <v>0</v>
      </c>
      <c r="AJ22" s="9">
        <f>ratings!CK24</f>
        <v>0</v>
      </c>
      <c r="AK22" s="9">
        <f t="shared" si="8"/>
        <v>0</v>
      </c>
      <c r="AL22" s="9">
        <f>ratings!CO24</f>
        <v>0</v>
      </c>
      <c r="AM22" s="9">
        <f>ratings!CR24</f>
        <v>0</v>
      </c>
      <c r="AN22" s="9">
        <f>ratings!CU24</f>
        <v>0</v>
      </c>
      <c r="AO22" s="9">
        <f>ratings!CX24</f>
        <v>0</v>
      </c>
      <c r="AP22" s="9">
        <f>ratings!DA24</f>
        <v>0</v>
      </c>
      <c r="AQ22" s="9">
        <f>ratings!DD24</f>
        <v>0</v>
      </c>
      <c r="AR22" s="9">
        <f>ratings!DG24</f>
        <v>0</v>
      </c>
      <c r="AS22" s="9">
        <f>ratings!DJ24</f>
        <v>0</v>
      </c>
      <c r="AT22" s="9">
        <f t="shared" si="9"/>
        <v>0</v>
      </c>
      <c r="AU22" s="9">
        <f>ratings!DN24</f>
        <v>0</v>
      </c>
      <c r="AV22" s="9">
        <f>ratings!DQ24</f>
        <v>0</v>
      </c>
      <c r="AW22" s="9">
        <f>ratings!DT24</f>
        <v>0</v>
      </c>
      <c r="AX22" s="9">
        <f>ratings!DW24</f>
        <v>0</v>
      </c>
      <c r="AY22" s="9">
        <f>ratings!DZ24</f>
        <v>0</v>
      </c>
      <c r="AZ22" s="9">
        <f>ratings!EC24</f>
        <v>0</v>
      </c>
      <c r="BA22" s="9">
        <f>ratings!EF24</f>
        <v>0</v>
      </c>
      <c r="BB22" s="9">
        <f>ratings!EI24</f>
        <v>0</v>
      </c>
      <c r="BC22" s="9">
        <f t="shared" si="10"/>
        <v>0</v>
      </c>
      <c r="BD22" s="9">
        <f>ratings!EM24</f>
        <v>0</v>
      </c>
      <c r="BE22" s="9">
        <f>ratings!EP24</f>
        <v>0</v>
      </c>
      <c r="BF22" s="9">
        <f>ratings!ES24</f>
        <v>0</v>
      </c>
      <c r="BG22" s="9">
        <f>ratings!EV24</f>
        <v>0</v>
      </c>
      <c r="BH22" s="9">
        <f>ratings!EY24</f>
        <v>0</v>
      </c>
      <c r="BI22" s="9">
        <f>ratings!FB24</f>
        <v>0</v>
      </c>
      <c r="BJ22" s="9">
        <f>ratings!FE24</f>
        <v>0</v>
      </c>
      <c r="BK22" s="9">
        <f t="shared" si="1"/>
        <v>0</v>
      </c>
      <c r="BL22" s="9">
        <f>ratings!FI24</f>
        <v>0</v>
      </c>
      <c r="BM22" s="9">
        <f>ratings!FL24</f>
        <v>0</v>
      </c>
      <c r="BN22" s="9">
        <f>ratings!FO24</f>
        <v>0</v>
      </c>
      <c r="BO22" s="9">
        <f>ratings!FR24</f>
        <v>0</v>
      </c>
      <c r="BP22" s="9">
        <f>ratings!FU24</f>
        <v>0</v>
      </c>
      <c r="BQ22" s="9">
        <f t="shared" si="2"/>
        <v>0</v>
      </c>
      <c r="BR22" s="9">
        <f>ratings!GB24</f>
        <v>0</v>
      </c>
      <c r="BS22" s="9">
        <f>ratings!GE24</f>
        <v>0</v>
      </c>
      <c r="BT22" s="9">
        <f>ratings!GH24</f>
        <v>0</v>
      </c>
      <c r="BU22" s="9">
        <f>ratings!GK24</f>
        <v>0</v>
      </c>
      <c r="BV22" s="9">
        <f>ratings!GN24</f>
        <v>0</v>
      </c>
      <c r="BW22" s="9">
        <f>ratings!GQ24</f>
        <v>0</v>
      </c>
      <c r="BX22" s="9">
        <f t="shared" si="3"/>
        <v>0</v>
      </c>
      <c r="BY22" s="9">
        <f>ratings!GV24</f>
        <v>0</v>
      </c>
      <c r="BZ22" s="9">
        <f>ratings!GW24</f>
        <v>20</v>
      </c>
      <c r="CA22" s="9">
        <f>ratings!GX24</f>
        <v>0</v>
      </c>
      <c r="CB22" s="9">
        <f>ratings!GY24</f>
        <v>0</v>
      </c>
    </row>
    <row r="23" spans="1:80" x14ac:dyDescent="0.2">
      <c r="A23" t="s">
        <v>175</v>
      </c>
      <c r="B23" s="6">
        <v>32.714627040346329</v>
      </c>
      <c r="D23" s="9">
        <f>ratings!C25</f>
        <v>0</v>
      </c>
      <c r="E23" s="9">
        <f>ratings!F25</f>
        <v>0</v>
      </c>
      <c r="F23" s="9">
        <f>ratings!I25</f>
        <v>0</v>
      </c>
      <c r="G23" s="9">
        <f t="shared" si="4"/>
        <v>0</v>
      </c>
      <c r="H23" s="9">
        <f>ratings!M25</f>
        <v>0</v>
      </c>
      <c r="I23" s="9">
        <f t="shared" si="0"/>
        <v>0</v>
      </c>
      <c r="J23" s="9">
        <f>ratings!Q25</f>
        <v>0</v>
      </c>
      <c r="K23" s="9">
        <f>ratings!T25</f>
        <v>0</v>
      </c>
      <c r="L23" s="9">
        <f t="shared" si="5"/>
        <v>0</v>
      </c>
      <c r="M23" s="9">
        <f>ratings!X25</f>
        <v>0</v>
      </c>
      <c r="N23" s="9">
        <f>ratings!AA25</f>
        <v>0</v>
      </c>
      <c r="O23" s="9">
        <f>ratings!AD25</f>
        <v>0</v>
      </c>
      <c r="P23" s="9">
        <f>ratings!AG25</f>
        <v>0</v>
      </c>
      <c r="Q23" s="9">
        <f>ratings!AJ25</f>
        <v>0</v>
      </c>
      <c r="R23" s="9">
        <f>ratings!AM25</f>
        <v>0</v>
      </c>
      <c r="S23" s="9">
        <f>ratings!AP25</f>
        <v>0</v>
      </c>
      <c r="T23" s="9">
        <f t="shared" si="6"/>
        <v>0</v>
      </c>
      <c r="U23" s="9">
        <f>ratings!AT25</f>
        <v>0</v>
      </c>
      <c r="V23" s="9">
        <f>ratings!AW25</f>
        <v>0</v>
      </c>
      <c r="W23" s="9">
        <f>ratings!AZ25</f>
        <v>0</v>
      </c>
      <c r="X23" s="9">
        <f>ratings!BC25</f>
        <v>0</v>
      </c>
      <c r="Y23" s="9">
        <f>ratings!BF25</f>
        <v>0</v>
      </c>
      <c r="Z23" s="9">
        <f>ratings!BI25</f>
        <v>0</v>
      </c>
      <c r="AA23" s="9">
        <f>ratings!BL25</f>
        <v>0</v>
      </c>
      <c r="AB23" s="9">
        <f t="shared" si="7"/>
        <v>0</v>
      </c>
      <c r="AC23" s="9">
        <f>ratings!BP25</f>
        <v>0</v>
      </c>
      <c r="AD23" s="9">
        <f>ratings!BS25</f>
        <v>0</v>
      </c>
      <c r="AE23" s="9">
        <f>ratings!BV25</f>
        <v>0</v>
      </c>
      <c r="AF23" s="9">
        <f>ratings!BY25</f>
        <v>0</v>
      </c>
      <c r="AG23" s="9">
        <f>ratings!CB25</f>
        <v>0</v>
      </c>
      <c r="AH23" s="9">
        <f>ratings!CE25</f>
        <v>0</v>
      </c>
      <c r="AI23" s="9">
        <f>ratings!CH25</f>
        <v>0</v>
      </c>
      <c r="AJ23" s="9">
        <f>ratings!CK25</f>
        <v>0</v>
      </c>
      <c r="AK23" s="9">
        <f t="shared" si="8"/>
        <v>0</v>
      </c>
      <c r="AL23" s="9">
        <f>ratings!CO25</f>
        <v>0</v>
      </c>
      <c r="AM23" s="9">
        <f>ratings!CR25</f>
        <v>0</v>
      </c>
      <c r="AN23" s="9">
        <f>ratings!CU25</f>
        <v>0</v>
      </c>
      <c r="AO23" s="9">
        <f>ratings!CX25</f>
        <v>0</v>
      </c>
      <c r="AP23" s="9">
        <f>ratings!DA25</f>
        <v>0</v>
      </c>
      <c r="AQ23" s="9">
        <f>ratings!DD25</f>
        <v>0</v>
      </c>
      <c r="AR23" s="9">
        <f>ratings!DG25</f>
        <v>0</v>
      </c>
      <c r="AS23" s="9">
        <f>ratings!DJ25</f>
        <v>0</v>
      </c>
      <c r="AT23" s="9">
        <f t="shared" si="9"/>
        <v>0</v>
      </c>
      <c r="AU23" s="9">
        <f>ratings!DN25</f>
        <v>0</v>
      </c>
      <c r="AV23" s="9">
        <f>ratings!DQ25</f>
        <v>0</v>
      </c>
      <c r="AW23" s="9">
        <f>ratings!DT25</f>
        <v>0</v>
      </c>
      <c r="AX23" s="9">
        <f>ratings!DW25</f>
        <v>0</v>
      </c>
      <c r="AY23" s="9">
        <f>ratings!DZ25</f>
        <v>0</v>
      </c>
      <c r="AZ23" s="9">
        <f>ratings!EC25</f>
        <v>0</v>
      </c>
      <c r="BA23" s="9">
        <f>ratings!EF25</f>
        <v>0</v>
      </c>
      <c r="BB23" s="9">
        <f>ratings!EI25</f>
        <v>0</v>
      </c>
      <c r="BC23" s="9">
        <f t="shared" si="10"/>
        <v>0</v>
      </c>
      <c r="BD23" s="9">
        <f>ratings!EM25</f>
        <v>0</v>
      </c>
      <c r="BE23" s="9">
        <f>ratings!EP25</f>
        <v>0</v>
      </c>
      <c r="BF23" s="9">
        <f>ratings!ES25</f>
        <v>0</v>
      </c>
      <c r="BG23" s="9">
        <f>ratings!EV25</f>
        <v>0</v>
      </c>
      <c r="BH23" s="9">
        <f>ratings!EY25</f>
        <v>0</v>
      </c>
      <c r="BI23" s="9">
        <f>ratings!FB25</f>
        <v>0</v>
      </c>
      <c r="BJ23" s="9">
        <f>ratings!FE25</f>
        <v>0</v>
      </c>
      <c r="BK23" s="9">
        <f t="shared" si="1"/>
        <v>0</v>
      </c>
      <c r="BL23" s="9">
        <f>ratings!FI25</f>
        <v>0</v>
      </c>
      <c r="BM23" s="9">
        <f>ratings!FL25</f>
        <v>0</v>
      </c>
      <c r="BN23" s="9">
        <f>ratings!FO25</f>
        <v>0</v>
      </c>
      <c r="BO23" s="9">
        <f>ratings!FR25</f>
        <v>0</v>
      </c>
      <c r="BP23" s="9">
        <f>ratings!FU25</f>
        <v>0</v>
      </c>
      <c r="BQ23" s="9">
        <f t="shared" si="2"/>
        <v>0</v>
      </c>
      <c r="BR23" s="9">
        <f>ratings!GB25</f>
        <v>0</v>
      </c>
      <c r="BS23" s="9">
        <f>ratings!GE25</f>
        <v>0</v>
      </c>
      <c r="BT23" s="9">
        <f>ratings!GH25</f>
        <v>0</v>
      </c>
      <c r="BU23" s="9">
        <f>ratings!GK25</f>
        <v>0</v>
      </c>
      <c r="BV23" s="9">
        <f>ratings!GN25</f>
        <v>0</v>
      </c>
      <c r="BW23" s="9">
        <f>ratings!GQ25</f>
        <v>0</v>
      </c>
      <c r="BX23" s="9">
        <f t="shared" si="3"/>
        <v>0</v>
      </c>
      <c r="BY23" s="9">
        <f>ratings!GV25</f>
        <v>0</v>
      </c>
      <c r="BZ23" s="9">
        <f>ratings!GW25</f>
        <v>20</v>
      </c>
      <c r="CA23" s="9">
        <f>ratings!GX25</f>
        <v>0</v>
      </c>
      <c r="CB23" s="9">
        <f>ratings!GY25</f>
        <v>0</v>
      </c>
    </row>
    <row r="24" spans="1:80" x14ac:dyDescent="0.2">
      <c r="A24" t="s">
        <v>181</v>
      </c>
      <c r="B24" s="6">
        <v>31.943995044106522</v>
      </c>
      <c r="D24" s="9">
        <f>ratings!C26</f>
        <v>0</v>
      </c>
      <c r="E24" s="9">
        <f>ratings!F26</f>
        <v>0</v>
      </c>
      <c r="F24" s="9">
        <f>ratings!I26</f>
        <v>0</v>
      </c>
      <c r="G24" s="9">
        <f t="shared" si="4"/>
        <v>0</v>
      </c>
      <c r="H24" s="9">
        <f>ratings!M26</f>
        <v>0</v>
      </c>
      <c r="I24" s="9">
        <f t="shared" si="0"/>
        <v>0</v>
      </c>
      <c r="J24" s="9">
        <f>ratings!Q26</f>
        <v>0</v>
      </c>
      <c r="K24" s="9">
        <f>ratings!T26</f>
        <v>0</v>
      </c>
      <c r="L24" s="9">
        <f t="shared" si="5"/>
        <v>0</v>
      </c>
      <c r="M24" s="9">
        <f>ratings!X26</f>
        <v>0</v>
      </c>
      <c r="N24" s="9">
        <f>ratings!AA26</f>
        <v>0</v>
      </c>
      <c r="O24" s="9">
        <f>ratings!AD26</f>
        <v>0</v>
      </c>
      <c r="P24" s="9">
        <f>ratings!AG26</f>
        <v>0</v>
      </c>
      <c r="Q24" s="9">
        <f>ratings!AJ26</f>
        <v>0</v>
      </c>
      <c r="R24" s="9">
        <f>ratings!AM26</f>
        <v>0</v>
      </c>
      <c r="S24" s="9">
        <f>ratings!AP26</f>
        <v>0</v>
      </c>
      <c r="T24" s="9">
        <f t="shared" si="6"/>
        <v>0</v>
      </c>
      <c r="U24" s="9">
        <f>ratings!AT26</f>
        <v>0</v>
      </c>
      <c r="V24" s="9">
        <f>ratings!AW26</f>
        <v>0</v>
      </c>
      <c r="W24" s="9">
        <f>ratings!AZ26</f>
        <v>0</v>
      </c>
      <c r="X24" s="9">
        <f>ratings!BC26</f>
        <v>0</v>
      </c>
      <c r="Y24" s="9">
        <f>ratings!BF26</f>
        <v>0</v>
      </c>
      <c r="Z24" s="9">
        <f>ratings!BI26</f>
        <v>0</v>
      </c>
      <c r="AA24" s="9">
        <f>ratings!BL26</f>
        <v>0</v>
      </c>
      <c r="AB24" s="9">
        <f t="shared" si="7"/>
        <v>0</v>
      </c>
      <c r="AC24" s="9">
        <f>ratings!BP26</f>
        <v>0</v>
      </c>
      <c r="AD24" s="9">
        <f>ratings!BS26</f>
        <v>0</v>
      </c>
      <c r="AE24" s="9">
        <f>ratings!BV26</f>
        <v>0</v>
      </c>
      <c r="AF24" s="9">
        <f>ratings!BY26</f>
        <v>0</v>
      </c>
      <c r="AG24" s="9">
        <f>ratings!CB26</f>
        <v>0</v>
      </c>
      <c r="AH24" s="9">
        <f>ratings!CE26</f>
        <v>0</v>
      </c>
      <c r="AI24" s="9">
        <f>ratings!CH26</f>
        <v>0</v>
      </c>
      <c r="AJ24" s="9">
        <f>ratings!CK26</f>
        <v>0</v>
      </c>
      <c r="AK24" s="9">
        <f t="shared" si="8"/>
        <v>0</v>
      </c>
      <c r="AL24" s="9">
        <f>ratings!CO26</f>
        <v>0</v>
      </c>
      <c r="AM24" s="9">
        <f>ratings!CR26</f>
        <v>0</v>
      </c>
      <c r="AN24" s="9">
        <f>ratings!CU26</f>
        <v>0</v>
      </c>
      <c r="AO24" s="9">
        <f>ratings!CX26</f>
        <v>0</v>
      </c>
      <c r="AP24" s="9">
        <f>ratings!DA26</f>
        <v>0</v>
      </c>
      <c r="AQ24" s="9">
        <f>ratings!DD26</f>
        <v>0</v>
      </c>
      <c r="AR24" s="9">
        <f>ratings!DG26</f>
        <v>0</v>
      </c>
      <c r="AS24" s="9">
        <f>ratings!DJ26</f>
        <v>0</v>
      </c>
      <c r="AT24" s="9">
        <f t="shared" si="9"/>
        <v>0</v>
      </c>
      <c r="AU24" s="9">
        <f>ratings!DN26</f>
        <v>0</v>
      </c>
      <c r="AV24" s="9">
        <f>ratings!DQ26</f>
        <v>0</v>
      </c>
      <c r="AW24" s="9">
        <f>ratings!DT26</f>
        <v>0</v>
      </c>
      <c r="AX24" s="9">
        <f>ratings!DW26</f>
        <v>0</v>
      </c>
      <c r="AY24" s="9">
        <f>ratings!DZ26</f>
        <v>0</v>
      </c>
      <c r="AZ24" s="9">
        <f>ratings!EC26</f>
        <v>0</v>
      </c>
      <c r="BA24" s="9">
        <f>ratings!EF26</f>
        <v>0</v>
      </c>
      <c r="BB24" s="9">
        <f>ratings!EI26</f>
        <v>0</v>
      </c>
      <c r="BC24" s="9">
        <f t="shared" si="10"/>
        <v>0</v>
      </c>
      <c r="BD24" s="9">
        <f>ratings!EM26</f>
        <v>0</v>
      </c>
      <c r="BE24" s="9">
        <f>ratings!EP26</f>
        <v>0</v>
      </c>
      <c r="BF24" s="9">
        <f>ratings!ES26</f>
        <v>0</v>
      </c>
      <c r="BG24" s="9">
        <f>ratings!EV26</f>
        <v>0</v>
      </c>
      <c r="BH24" s="9">
        <f>ratings!EY26</f>
        <v>0</v>
      </c>
      <c r="BI24" s="9">
        <f>ratings!FB26</f>
        <v>0</v>
      </c>
      <c r="BJ24" s="9">
        <f>ratings!FE26</f>
        <v>0</v>
      </c>
      <c r="BK24" s="9">
        <f t="shared" si="1"/>
        <v>0</v>
      </c>
      <c r="BL24" s="9">
        <f>ratings!FI26</f>
        <v>0</v>
      </c>
      <c r="BM24" s="9">
        <f>ratings!FL26</f>
        <v>0</v>
      </c>
      <c r="BN24" s="9">
        <f>ratings!FO26</f>
        <v>0</v>
      </c>
      <c r="BO24" s="9">
        <f>ratings!FR26</f>
        <v>0</v>
      </c>
      <c r="BP24" s="9">
        <f>ratings!FU26</f>
        <v>0</v>
      </c>
      <c r="BQ24" s="9">
        <f t="shared" si="2"/>
        <v>0</v>
      </c>
      <c r="BR24" s="9">
        <f>ratings!GB26</f>
        <v>0</v>
      </c>
      <c r="BS24" s="9">
        <f>ratings!GE26</f>
        <v>0</v>
      </c>
      <c r="BT24" s="9">
        <f>ratings!GH26</f>
        <v>0</v>
      </c>
      <c r="BU24" s="9">
        <f>ratings!GK26</f>
        <v>0</v>
      </c>
      <c r="BV24" s="9">
        <f>ratings!GN26</f>
        <v>0</v>
      </c>
      <c r="BW24" s="9">
        <f>ratings!GQ26</f>
        <v>0</v>
      </c>
      <c r="BX24" s="9">
        <f t="shared" si="3"/>
        <v>0</v>
      </c>
      <c r="BY24" s="9">
        <f>ratings!GV26</f>
        <v>0</v>
      </c>
      <c r="BZ24" s="9">
        <f>ratings!GW26</f>
        <v>20</v>
      </c>
      <c r="CA24" s="9">
        <f>ratings!GX26</f>
        <v>0</v>
      </c>
      <c r="CB24" s="9">
        <f>ratings!GY26</f>
        <v>0</v>
      </c>
    </row>
    <row r="25" spans="1:80" x14ac:dyDescent="0.2">
      <c r="A25" t="s">
        <v>137</v>
      </c>
      <c r="B25" s="6">
        <v>31.939444132782491</v>
      </c>
      <c r="D25" s="9">
        <f>ratings!C27</f>
        <v>0</v>
      </c>
      <c r="E25" s="9">
        <f>ratings!F27</f>
        <v>0</v>
      </c>
      <c r="F25" s="9">
        <f>ratings!I27</f>
        <v>0</v>
      </c>
      <c r="G25" s="9">
        <f t="shared" si="4"/>
        <v>0</v>
      </c>
      <c r="H25" s="9">
        <f>ratings!M27</f>
        <v>0</v>
      </c>
      <c r="I25" s="9">
        <f t="shared" si="0"/>
        <v>0</v>
      </c>
      <c r="J25" s="9">
        <f>ratings!Q27</f>
        <v>0</v>
      </c>
      <c r="K25" s="9">
        <f>ratings!T27</f>
        <v>0</v>
      </c>
      <c r="L25" s="9">
        <f t="shared" si="5"/>
        <v>0</v>
      </c>
      <c r="M25" s="9">
        <f>ratings!X27</f>
        <v>0</v>
      </c>
      <c r="N25" s="9">
        <f>ratings!AA27</f>
        <v>0</v>
      </c>
      <c r="O25" s="9">
        <f>ratings!AD27</f>
        <v>0</v>
      </c>
      <c r="P25" s="9">
        <f>ratings!AG27</f>
        <v>0</v>
      </c>
      <c r="Q25" s="9">
        <f>ratings!AJ27</f>
        <v>0</v>
      </c>
      <c r="R25" s="9">
        <f>ratings!AM27</f>
        <v>0</v>
      </c>
      <c r="S25" s="9">
        <f>ratings!AP27</f>
        <v>0</v>
      </c>
      <c r="T25" s="9">
        <f t="shared" si="6"/>
        <v>0</v>
      </c>
      <c r="U25" s="9">
        <f>ratings!AT27</f>
        <v>0</v>
      </c>
      <c r="V25" s="9">
        <f>ratings!AW27</f>
        <v>0</v>
      </c>
      <c r="W25" s="9">
        <f>ratings!AZ27</f>
        <v>0</v>
      </c>
      <c r="X25" s="9">
        <f>ratings!BC27</f>
        <v>0</v>
      </c>
      <c r="Y25" s="9">
        <f>ratings!BF27</f>
        <v>0</v>
      </c>
      <c r="Z25" s="9">
        <f>ratings!BI27</f>
        <v>0</v>
      </c>
      <c r="AA25" s="9">
        <f>ratings!BL27</f>
        <v>0</v>
      </c>
      <c r="AB25" s="9">
        <f t="shared" si="7"/>
        <v>0</v>
      </c>
      <c r="AC25" s="9">
        <f>ratings!BP27</f>
        <v>0</v>
      </c>
      <c r="AD25" s="9">
        <f>ratings!BS27</f>
        <v>0</v>
      </c>
      <c r="AE25" s="9">
        <f>ratings!BV27</f>
        <v>0</v>
      </c>
      <c r="AF25" s="9">
        <f>ratings!BY27</f>
        <v>0</v>
      </c>
      <c r="AG25" s="9">
        <f>ratings!CB27</f>
        <v>0</v>
      </c>
      <c r="AH25" s="9">
        <f>ratings!CE27</f>
        <v>0</v>
      </c>
      <c r="AI25" s="9">
        <f>ratings!CH27</f>
        <v>0</v>
      </c>
      <c r="AJ25" s="9">
        <f>ratings!CK27</f>
        <v>0</v>
      </c>
      <c r="AK25" s="9">
        <f t="shared" si="8"/>
        <v>0</v>
      </c>
      <c r="AL25" s="9">
        <f>ratings!CO27</f>
        <v>0</v>
      </c>
      <c r="AM25" s="9">
        <f>ratings!CR27</f>
        <v>0</v>
      </c>
      <c r="AN25" s="9">
        <f>ratings!CU27</f>
        <v>0</v>
      </c>
      <c r="AO25" s="9">
        <f>ratings!CX27</f>
        <v>0</v>
      </c>
      <c r="AP25" s="9">
        <f>ratings!DA27</f>
        <v>0</v>
      </c>
      <c r="AQ25" s="9">
        <f>ratings!DD27</f>
        <v>0</v>
      </c>
      <c r="AR25" s="9">
        <f>ratings!DG27</f>
        <v>0</v>
      </c>
      <c r="AS25" s="9">
        <f>ratings!DJ27</f>
        <v>0</v>
      </c>
      <c r="AT25" s="9">
        <f t="shared" si="9"/>
        <v>0</v>
      </c>
      <c r="AU25" s="9">
        <f>ratings!DN27</f>
        <v>0</v>
      </c>
      <c r="AV25" s="9">
        <f>ratings!DQ27</f>
        <v>0</v>
      </c>
      <c r="AW25" s="9">
        <f>ratings!DT27</f>
        <v>0</v>
      </c>
      <c r="AX25" s="9">
        <f>ratings!DW27</f>
        <v>0</v>
      </c>
      <c r="AY25" s="9">
        <f>ratings!DZ27</f>
        <v>0</v>
      </c>
      <c r="AZ25" s="9">
        <f>ratings!EC27</f>
        <v>0</v>
      </c>
      <c r="BA25" s="9">
        <f>ratings!EF27</f>
        <v>0</v>
      </c>
      <c r="BB25" s="9">
        <f>ratings!EI27</f>
        <v>0</v>
      </c>
      <c r="BC25" s="9">
        <f t="shared" si="10"/>
        <v>0</v>
      </c>
      <c r="BD25" s="9">
        <f>ratings!EM27</f>
        <v>0</v>
      </c>
      <c r="BE25" s="9">
        <f>ratings!EP27</f>
        <v>0</v>
      </c>
      <c r="BF25" s="9">
        <f>ratings!ES27</f>
        <v>0</v>
      </c>
      <c r="BG25" s="9">
        <f>ratings!EV27</f>
        <v>0</v>
      </c>
      <c r="BH25" s="9">
        <f>ratings!EY27</f>
        <v>0</v>
      </c>
      <c r="BI25" s="9">
        <f>ratings!FB27</f>
        <v>0</v>
      </c>
      <c r="BJ25" s="9">
        <f>ratings!FE27</f>
        <v>0</v>
      </c>
      <c r="BK25" s="9">
        <f t="shared" si="1"/>
        <v>0</v>
      </c>
      <c r="BL25" s="9">
        <f>ratings!FI27</f>
        <v>0</v>
      </c>
      <c r="BM25" s="9">
        <f>ratings!FL27</f>
        <v>0</v>
      </c>
      <c r="BN25" s="9">
        <f>ratings!FO27</f>
        <v>0</v>
      </c>
      <c r="BO25" s="9">
        <f>ratings!FR27</f>
        <v>0</v>
      </c>
      <c r="BP25" s="9">
        <f>ratings!FU27</f>
        <v>0</v>
      </c>
      <c r="BQ25" s="9">
        <f t="shared" si="2"/>
        <v>0</v>
      </c>
      <c r="BR25" s="9">
        <f>ratings!GB27</f>
        <v>0</v>
      </c>
      <c r="BS25" s="9">
        <f>ratings!GE27</f>
        <v>0</v>
      </c>
      <c r="BT25" s="9">
        <f>ratings!GH27</f>
        <v>0</v>
      </c>
      <c r="BU25" s="9">
        <f>ratings!GK27</f>
        <v>0</v>
      </c>
      <c r="BV25" s="9">
        <f>ratings!GN27</f>
        <v>0</v>
      </c>
      <c r="BW25" s="9">
        <f>ratings!GQ27</f>
        <v>0</v>
      </c>
      <c r="BX25" s="9">
        <f t="shared" si="3"/>
        <v>0</v>
      </c>
      <c r="BY25" s="9">
        <f>ratings!GV27</f>
        <v>0</v>
      </c>
      <c r="BZ25" s="9">
        <f>ratings!GW27</f>
        <v>20</v>
      </c>
      <c r="CA25" s="9">
        <f>ratings!GX27</f>
        <v>0</v>
      </c>
      <c r="CB25" s="9">
        <f>ratings!GY27</f>
        <v>0</v>
      </c>
    </row>
    <row r="26" spans="1:80" x14ac:dyDescent="0.2">
      <c r="A26" t="s">
        <v>120</v>
      </c>
      <c r="B26" s="6">
        <v>31.383809246486116</v>
      </c>
      <c r="D26" s="9">
        <f>ratings!C28</f>
        <v>0</v>
      </c>
      <c r="E26" s="9">
        <f>ratings!F28</f>
        <v>0</v>
      </c>
      <c r="F26" s="9">
        <f>ratings!I28</f>
        <v>0</v>
      </c>
      <c r="G26" s="9">
        <f t="shared" si="4"/>
        <v>0</v>
      </c>
      <c r="H26" s="9">
        <f>ratings!M28</f>
        <v>0</v>
      </c>
      <c r="I26" s="9">
        <f t="shared" si="0"/>
        <v>0</v>
      </c>
      <c r="J26" s="9">
        <f>ratings!Q28</f>
        <v>0</v>
      </c>
      <c r="K26" s="9">
        <f>ratings!T28</f>
        <v>0</v>
      </c>
      <c r="L26" s="9">
        <f t="shared" si="5"/>
        <v>0</v>
      </c>
      <c r="M26" s="9">
        <f>ratings!X28</f>
        <v>0</v>
      </c>
      <c r="N26" s="9">
        <f>ratings!AA28</f>
        <v>0</v>
      </c>
      <c r="O26" s="9">
        <f>ratings!AD28</f>
        <v>0</v>
      </c>
      <c r="P26" s="9">
        <f>ratings!AG28</f>
        <v>0</v>
      </c>
      <c r="Q26" s="9">
        <f>ratings!AJ28</f>
        <v>0</v>
      </c>
      <c r="R26" s="9">
        <f>ratings!AM28</f>
        <v>0</v>
      </c>
      <c r="S26" s="9">
        <f>ratings!AP28</f>
        <v>0</v>
      </c>
      <c r="T26" s="9">
        <f t="shared" si="6"/>
        <v>0</v>
      </c>
      <c r="U26" s="9">
        <f>ratings!AT28</f>
        <v>0</v>
      </c>
      <c r="V26" s="9">
        <f>ratings!AW28</f>
        <v>0</v>
      </c>
      <c r="W26" s="9">
        <f>ratings!AZ28</f>
        <v>0</v>
      </c>
      <c r="X26" s="9">
        <f>ratings!BC28</f>
        <v>0</v>
      </c>
      <c r="Y26" s="9">
        <f>ratings!BF28</f>
        <v>0</v>
      </c>
      <c r="Z26" s="9">
        <f>ratings!BI28</f>
        <v>0</v>
      </c>
      <c r="AA26" s="9">
        <f>ratings!BL28</f>
        <v>0</v>
      </c>
      <c r="AB26" s="9">
        <f t="shared" si="7"/>
        <v>0</v>
      </c>
      <c r="AC26" s="9">
        <f>ratings!BP28</f>
        <v>0</v>
      </c>
      <c r="AD26" s="9">
        <f>ratings!BS28</f>
        <v>0</v>
      </c>
      <c r="AE26" s="9">
        <f>ratings!BV28</f>
        <v>0</v>
      </c>
      <c r="AF26" s="9">
        <f>ratings!BY28</f>
        <v>0</v>
      </c>
      <c r="AG26" s="9">
        <f>ratings!CB28</f>
        <v>0</v>
      </c>
      <c r="AH26" s="9">
        <f>ratings!CE28</f>
        <v>0</v>
      </c>
      <c r="AI26" s="9">
        <f>ratings!CH28</f>
        <v>0</v>
      </c>
      <c r="AJ26" s="9">
        <f>ratings!CK28</f>
        <v>0</v>
      </c>
      <c r="AK26" s="9">
        <f t="shared" si="8"/>
        <v>0</v>
      </c>
      <c r="AL26" s="9">
        <f>ratings!CO28</f>
        <v>0</v>
      </c>
      <c r="AM26" s="9">
        <f>ratings!CR28</f>
        <v>0</v>
      </c>
      <c r="AN26" s="9">
        <f>ratings!CU28</f>
        <v>0</v>
      </c>
      <c r="AO26" s="9">
        <f>ratings!CX28</f>
        <v>0</v>
      </c>
      <c r="AP26" s="9">
        <f>ratings!DA28</f>
        <v>0</v>
      </c>
      <c r="AQ26" s="9">
        <f>ratings!DD28</f>
        <v>0</v>
      </c>
      <c r="AR26" s="9">
        <f>ratings!DG28</f>
        <v>0</v>
      </c>
      <c r="AS26" s="9">
        <f>ratings!DJ28</f>
        <v>0</v>
      </c>
      <c r="AT26" s="9">
        <f t="shared" si="9"/>
        <v>0</v>
      </c>
      <c r="AU26" s="9">
        <f>ratings!DN28</f>
        <v>0</v>
      </c>
      <c r="AV26" s="9">
        <f>ratings!DQ28</f>
        <v>0</v>
      </c>
      <c r="AW26" s="9">
        <f>ratings!DT28</f>
        <v>0</v>
      </c>
      <c r="AX26" s="9">
        <f>ratings!DW28</f>
        <v>0</v>
      </c>
      <c r="AY26" s="9">
        <f>ratings!DZ28</f>
        <v>0</v>
      </c>
      <c r="AZ26" s="9">
        <f>ratings!EC28</f>
        <v>0</v>
      </c>
      <c r="BA26" s="9">
        <f>ratings!EF28</f>
        <v>0</v>
      </c>
      <c r="BB26" s="9">
        <f>ratings!EI28</f>
        <v>0</v>
      </c>
      <c r="BC26" s="9">
        <f t="shared" si="10"/>
        <v>0</v>
      </c>
      <c r="BD26" s="9">
        <f>ratings!EM28</f>
        <v>0</v>
      </c>
      <c r="BE26" s="9">
        <f>ratings!EP28</f>
        <v>0</v>
      </c>
      <c r="BF26" s="9">
        <f>ratings!ES28</f>
        <v>0</v>
      </c>
      <c r="BG26" s="9">
        <f>ratings!EV28</f>
        <v>0</v>
      </c>
      <c r="BH26" s="9">
        <f>ratings!EY28</f>
        <v>0</v>
      </c>
      <c r="BI26" s="9">
        <f>ratings!FB28</f>
        <v>0</v>
      </c>
      <c r="BJ26" s="9">
        <f>ratings!FE28</f>
        <v>0</v>
      </c>
      <c r="BK26" s="9">
        <f t="shared" si="1"/>
        <v>0</v>
      </c>
      <c r="BL26" s="9">
        <f>ratings!FI28</f>
        <v>0</v>
      </c>
      <c r="BM26" s="9">
        <f>ratings!FL28</f>
        <v>0</v>
      </c>
      <c r="BN26" s="9">
        <f>ratings!FO28</f>
        <v>0</v>
      </c>
      <c r="BO26" s="9">
        <f>ratings!FR28</f>
        <v>0</v>
      </c>
      <c r="BP26" s="9">
        <f>ratings!FU28</f>
        <v>0</v>
      </c>
      <c r="BQ26" s="9">
        <f t="shared" si="2"/>
        <v>0</v>
      </c>
      <c r="BR26" s="9">
        <f>ratings!GB28</f>
        <v>0</v>
      </c>
      <c r="BS26" s="9">
        <f>ratings!GE28</f>
        <v>0</v>
      </c>
      <c r="BT26" s="9">
        <f>ratings!GH28</f>
        <v>0.19674979277424276</v>
      </c>
      <c r="BU26" s="9">
        <f>ratings!GK28</f>
        <v>0.20938709285145507</v>
      </c>
      <c r="BV26" s="9">
        <f>ratings!GN28</f>
        <v>0.18410523720153915</v>
      </c>
      <c r="BW26" s="9">
        <f>ratings!GQ28</f>
        <v>0</v>
      </c>
      <c r="BX26" s="9">
        <f t="shared" si="3"/>
        <v>0.59024212282723698</v>
      </c>
      <c r="BY26" s="9">
        <f>ratings!GV28</f>
        <v>87.5</v>
      </c>
      <c r="BZ26" s="9">
        <f>ratings!GW28</f>
        <v>51.424847572081362</v>
      </c>
      <c r="CA26" s="9">
        <f>ratings!GX28</f>
        <v>0.22474125530556066</v>
      </c>
      <c r="CB26" s="9">
        <f>ratings!GY28</f>
        <v>100</v>
      </c>
    </row>
    <row r="27" spans="1:80" x14ac:dyDescent="0.2">
      <c r="A27" t="s">
        <v>25</v>
      </c>
      <c r="B27" s="6">
        <v>29.78477637773814</v>
      </c>
      <c r="D27" s="9">
        <f>ratings!C29</f>
        <v>0</v>
      </c>
      <c r="E27" s="9">
        <f>ratings!F29</f>
        <v>0</v>
      </c>
      <c r="F27" s="9">
        <f>ratings!I29</f>
        <v>0</v>
      </c>
      <c r="G27" s="9">
        <f t="shared" si="4"/>
        <v>0</v>
      </c>
      <c r="H27" s="9">
        <f>ratings!M29</f>
        <v>0</v>
      </c>
      <c r="I27" s="9">
        <f t="shared" si="0"/>
        <v>0</v>
      </c>
      <c r="J27" s="9">
        <f>ratings!Q29</f>
        <v>0.17282306563931127</v>
      </c>
      <c r="K27" s="9">
        <f>ratings!T29</f>
        <v>0</v>
      </c>
      <c r="L27" s="9">
        <f t="shared" si="5"/>
        <v>0.17282306563931127</v>
      </c>
      <c r="M27" s="9">
        <f>ratings!X29</f>
        <v>0</v>
      </c>
      <c r="N27" s="9">
        <f>ratings!AA29</f>
        <v>0</v>
      </c>
      <c r="O27" s="9">
        <f>ratings!AD29</f>
        <v>0</v>
      </c>
      <c r="P27" s="9">
        <f>ratings!AG29</f>
        <v>0</v>
      </c>
      <c r="Q27" s="9">
        <f>ratings!AJ29</f>
        <v>0</v>
      </c>
      <c r="R27" s="9">
        <f>ratings!AM29</f>
        <v>0</v>
      </c>
      <c r="S27" s="9">
        <f>ratings!AP29</f>
        <v>0</v>
      </c>
      <c r="T27" s="9">
        <f t="shared" si="6"/>
        <v>0</v>
      </c>
      <c r="U27" s="9">
        <f>ratings!AT29</f>
        <v>0.30232367392896897</v>
      </c>
      <c r="V27" s="9">
        <f>ratings!AW29</f>
        <v>0.27509463149221647</v>
      </c>
      <c r="W27" s="9">
        <f>ratings!AZ29</f>
        <v>0.27339653357087801</v>
      </c>
      <c r="X27" s="9">
        <f>ratings!BC29</f>
        <v>0.28009321058836323</v>
      </c>
      <c r="Y27" s="9">
        <f>ratings!BF29</f>
        <v>0.25005086248549713</v>
      </c>
      <c r="Z27" s="9">
        <f>ratings!BI29</f>
        <v>0.3173941428103515</v>
      </c>
      <c r="AA27" s="9">
        <f>ratings!BL29</f>
        <v>0.26784947093469391</v>
      </c>
      <c r="AB27" s="9">
        <f t="shared" si="7"/>
        <v>1.9662025258109692</v>
      </c>
      <c r="AC27" s="9">
        <f>ratings!BP29</f>
        <v>0.22351830687438223</v>
      </c>
      <c r="AD27" s="9">
        <f>ratings!BS29</f>
        <v>0.30232367392896897</v>
      </c>
      <c r="AE27" s="9">
        <f>ratings!BV29</f>
        <v>0.27202615405297914</v>
      </c>
      <c r="AF27" s="9">
        <f>ratings!BY29</f>
        <v>0</v>
      </c>
      <c r="AG27" s="9">
        <f>ratings!CB29</f>
        <v>0</v>
      </c>
      <c r="AH27" s="9">
        <f>ratings!CE29</f>
        <v>0.27202615405297914</v>
      </c>
      <c r="AI27" s="9">
        <f>ratings!CH29</f>
        <v>0.27202615405297914</v>
      </c>
      <c r="AJ27" s="9">
        <f>ratings!CK29</f>
        <v>0.30319371756708224</v>
      </c>
      <c r="AK27" s="9">
        <f t="shared" si="8"/>
        <v>1.6451141605293709</v>
      </c>
      <c r="AL27" s="9">
        <f>ratings!CO29</f>
        <v>0.28270275347053608</v>
      </c>
      <c r="AM27" s="9">
        <f>ratings!CR29</f>
        <v>0</v>
      </c>
      <c r="AN27" s="9">
        <f>ratings!CU29</f>
        <v>0.27202615405297914</v>
      </c>
      <c r="AO27" s="9">
        <f>ratings!CX29</f>
        <v>0.11616076450043836</v>
      </c>
      <c r="AP27" s="9">
        <f>ratings!DA29</f>
        <v>0</v>
      </c>
      <c r="AQ27" s="9">
        <f>ratings!DD29</f>
        <v>0.34264004858472374</v>
      </c>
      <c r="AR27" s="9">
        <f>ratings!DG29</f>
        <v>0</v>
      </c>
      <c r="AS27" s="9">
        <f>ratings!DJ29</f>
        <v>0</v>
      </c>
      <c r="AT27" s="9">
        <f t="shared" si="9"/>
        <v>1.0135297206086773</v>
      </c>
      <c r="AU27" s="9">
        <f>ratings!DN29</f>
        <v>0</v>
      </c>
      <c r="AV27" s="9">
        <f>ratings!DQ29</f>
        <v>0</v>
      </c>
      <c r="AW27" s="9">
        <f>ratings!DT29</f>
        <v>0.24039334713074623</v>
      </c>
      <c r="AX27" s="9">
        <f>ratings!DW29</f>
        <v>0</v>
      </c>
      <c r="AY27" s="9">
        <f>ratings!DZ29</f>
        <v>0</v>
      </c>
      <c r="AZ27" s="9">
        <f>ratings!EC29</f>
        <v>0</v>
      </c>
      <c r="BA27" s="9">
        <f>ratings!EF29</f>
        <v>0.26784947093469391</v>
      </c>
      <c r="BB27" s="9">
        <f>ratings!EI29</f>
        <v>0</v>
      </c>
      <c r="BC27" s="9">
        <f t="shared" si="10"/>
        <v>0.50824281806544014</v>
      </c>
      <c r="BD27" s="9">
        <f>ratings!EM29</f>
        <v>0.26357005824535473</v>
      </c>
      <c r="BE27" s="9">
        <f>ratings!EP29</f>
        <v>0</v>
      </c>
      <c r="BF27" s="9">
        <f>ratings!ES29</f>
        <v>0</v>
      </c>
      <c r="BG27" s="9">
        <f>ratings!EV29</f>
        <v>0</v>
      </c>
      <c r="BH27" s="9">
        <f>ratings!EY29</f>
        <v>0</v>
      </c>
      <c r="BI27" s="9">
        <f>ratings!FB29</f>
        <v>0.27202615405297914</v>
      </c>
      <c r="BJ27" s="9">
        <f>ratings!FE29</f>
        <v>0</v>
      </c>
      <c r="BK27" s="9">
        <f t="shared" si="1"/>
        <v>0.53559621229833387</v>
      </c>
      <c r="BL27" s="9">
        <f>ratings!FI29</f>
        <v>0</v>
      </c>
      <c r="BM27" s="9">
        <f>ratings!FL29</f>
        <v>0</v>
      </c>
      <c r="BN27" s="9">
        <f>ratings!FO29</f>
        <v>0</v>
      </c>
      <c r="BO27" s="9">
        <f>ratings!FR29</f>
        <v>0</v>
      </c>
      <c r="BP27" s="9">
        <f>ratings!FU29</f>
        <v>0</v>
      </c>
      <c r="BQ27" s="9">
        <f t="shared" si="2"/>
        <v>0</v>
      </c>
      <c r="BR27" s="9">
        <f>ratings!GB29</f>
        <v>0</v>
      </c>
      <c r="BS27" s="9">
        <f>ratings!GE29</f>
        <v>0</v>
      </c>
      <c r="BT27" s="9">
        <f>ratings!GH29</f>
        <v>0</v>
      </c>
      <c r="BU27" s="9">
        <f>ratings!GK29</f>
        <v>0</v>
      </c>
      <c r="BV27" s="9">
        <f>ratings!GN29</f>
        <v>0</v>
      </c>
      <c r="BW27" s="9">
        <f>ratings!GQ29</f>
        <v>0</v>
      </c>
      <c r="BX27" s="9">
        <f t="shared" si="3"/>
        <v>0</v>
      </c>
      <c r="BY27" s="9">
        <f>ratings!GV29</f>
        <v>0</v>
      </c>
      <c r="BZ27" s="9">
        <f>ratings!GW29</f>
        <v>44.348705180172743</v>
      </c>
      <c r="CA27" s="9">
        <f>ratings!GX29</f>
        <v>0</v>
      </c>
      <c r="CB27" s="9">
        <f>ratings!GY29</f>
        <v>0</v>
      </c>
    </row>
    <row r="28" spans="1:80" x14ac:dyDescent="0.2">
      <c r="A28" t="s">
        <v>108</v>
      </c>
      <c r="B28" s="6">
        <v>28.999049856059987</v>
      </c>
      <c r="D28" s="9">
        <f>ratings!C30</f>
        <v>0</v>
      </c>
      <c r="E28" s="9">
        <f>ratings!F30</f>
        <v>0</v>
      </c>
      <c r="F28" s="9">
        <f>ratings!I30</f>
        <v>0</v>
      </c>
      <c r="G28" s="9">
        <f t="shared" si="4"/>
        <v>0</v>
      </c>
      <c r="H28" s="9">
        <f>ratings!M30</f>
        <v>0</v>
      </c>
      <c r="I28" s="9">
        <f t="shared" si="0"/>
        <v>0</v>
      </c>
      <c r="J28" s="9">
        <f>ratings!Q30</f>
        <v>0</v>
      </c>
      <c r="K28" s="9">
        <f>ratings!T30</f>
        <v>0</v>
      </c>
      <c r="L28" s="9">
        <f t="shared" si="5"/>
        <v>0</v>
      </c>
      <c r="M28" s="9">
        <f>ratings!X30</f>
        <v>0</v>
      </c>
      <c r="N28" s="9">
        <f>ratings!AA30</f>
        <v>0</v>
      </c>
      <c r="O28" s="9">
        <f>ratings!AD30</f>
        <v>0</v>
      </c>
      <c r="P28" s="9">
        <f>ratings!AG30</f>
        <v>0</v>
      </c>
      <c r="Q28" s="9">
        <f>ratings!AJ30</f>
        <v>0</v>
      </c>
      <c r="R28" s="9">
        <f>ratings!AM30</f>
        <v>0</v>
      </c>
      <c r="S28" s="9">
        <f>ratings!AP30</f>
        <v>0</v>
      </c>
      <c r="T28" s="9">
        <f t="shared" si="6"/>
        <v>0</v>
      </c>
      <c r="U28" s="9">
        <f>ratings!AT30</f>
        <v>0</v>
      </c>
      <c r="V28" s="9">
        <f>ratings!AW30</f>
        <v>0</v>
      </c>
      <c r="W28" s="9">
        <f>ratings!AZ30</f>
        <v>0</v>
      </c>
      <c r="X28" s="9">
        <f>ratings!BC30</f>
        <v>0</v>
      </c>
      <c r="Y28" s="9">
        <f>ratings!BF30</f>
        <v>0</v>
      </c>
      <c r="Z28" s="9">
        <f>ratings!BI30</f>
        <v>0</v>
      </c>
      <c r="AA28" s="9">
        <f>ratings!BL30</f>
        <v>0</v>
      </c>
      <c r="AB28" s="9">
        <f t="shared" si="7"/>
        <v>0</v>
      </c>
      <c r="AC28" s="9">
        <f>ratings!BP30</f>
        <v>0</v>
      </c>
      <c r="AD28" s="9">
        <f>ratings!BS30</f>
        <v>0</v>
      </c>
      <c r="AE28" s="9">
        <f>ratings!BV30</f>
        <v>0</v>
      </c>
      <c r="AF28" s="9">
        <f>ratings!BY30</f>
        <v>0</v>
      </c>
      <c r="AG28" s="9">
        <f>ratings!CB30</f>
        <v>0</v>
      </c>
      <c r="AH28" s="9">
        <f>ratings!CE30</f>
        <v>0</v>
      </c>
      <c r="AI28" s="9">
        <f>ratings!CH30</f>
        <v>0</v>
      </c>
      <c r="AJ28" s="9">
        <f>ratings!CK30</f>
        <v>0</v>
      </c>
      <c r="AK28" s="9">
        <f t="shared" si="8"/>
        <v>0</v>
      </c>
      <c r="AL28" s="9">
        <f>ratings!CO30</f>
        <v>0</v>
      </c>
      <c r="AM28" s="9">
        <f>ratings!CR30</f>
        <v>0</v>
      </c>
      <c r="AN28" s="9">
        <f>ratings!CU30</f>
        <v>0</v>
      </c>
      <c r="AO28" s="9">
        <f>ratings!CX30</f>
        <v>0</v>
      </c>
      <c r="AP28" s="9">
        <f>ratings!DA30</f>
        <v>0</v>
      </c>
      <c r="AQ28" s="9">
        <f>ratings!DD30</f>
        <v>0</v>
      </c>
      <c r="AR28" s="9">
        <f>ratings!DG30</f>
        <v>0</v>
      </c>
      <c r="AS28" s="9">
        <f>ratings!DJ30</f>
        <v>0</v>
      </c>
      <c r="AT28" s="9">
        <f t="shared" si="9"/>
        <v>0</v>
      </c>
      <c r="AU28" s="9">
        <f>ratings!DN30</f>
        <v>0</v>
      </c>
      <c r="AV28" s="9">
        <f>ratings!DQ30</f>
        <v>0</v>
      </c>
      <c r="AW28" s="9">
        <f>ratings!DT30</f>
        <v>0</v>
      </c>
      <c r="AX28" s="9">
        <f>ratings!DW30</f>
        <v>0</v>
      </c>
      <c r="AY28" s="9">
        <f>ratings!DZ30</f>
        <v>0.25581508551359278</v>
      </c>
      <c r="AZ28" s="9">
        <f>ratings!EC30</f>
        <v>0</v>
      </c>
      <c r="BA28" s="9">
        <f>ratings!EF30</f>
        <v>0</v>
      </c>
      <c r="BB28" s="9">
        <f>ratings!EI30</f>
        <v>0.25694472902296872</v>
      </c>
      <c r="BC28" s="9">
        <f t="shared" si="10"/>
        <v>0.5127598145365615</v>
      </c>
      <c r="BD28" s="9">
        <f>ratings!EM30</f>
        <v>0.26357005824535473</v>
      </c>
      <c r="BE28" s="9">
        <f>ratings!EP30</f>
        <v>0</v>
      </c>
      <c r="BF28" s="9">
        <f>ratings!ES30</f>
        <v>0.30232367392896897</v>
      </c>
      <c r="BG28" s="9">
        <f>ratings!EV30</f>
        <v>0</v>
      </c>
      <c r="BH28" s="9">
        <f>ratings!EY30</f>
        <v>0.20684181813764224</v>
      </c>
      <c r="BI28" s="9">
        <f>ratings!FB30</f>
        <v>0</v>
      </c>
      <c r="BJ28" s="9">
        <f>ratings!FE30</f>
        <v>0.25467787323458613</v>
      </c>
      <c r="BK28" s="9">
        <f t="shared" si="1"/>
        <v>1.0274134235465522</v>
      </c>
      <c r="BL28" s="9">
        <f>ratings!FI30</f>
        <v>0</v>
      </c>
      <c r="BM28" s="9">
        <f>ratings!FL30</f>
        <v>0</v>
      </c>
      <c r="BN28" s="9">
        <f>ratings!FO30</f>
        <v>0</v>
      </c>
      <c r="BO28" s="9">
        <f>ratings!FR30</f>
        <v>0.1978455245242926</v>
      </c>
      <c r="BP28" s="9">
        <f>ratings!FU30</f>
        <v>0.22474125530556066</v>
      </c>
      <c r="BQ28" s="9">
        <f t="shared" si="2"/>
        <v>0.42258677982985327</v>
      </c>
      <c r="BR28" s="9">
        <f>ratings!GB30</f>
        <v>0</v>
      </c>
      <c r="BS28" s="9">
        <f>ratings!GE30</f>
        <v>0</v>
      </c>
      <c r="BT28" s="9">
        <f>ratings!GH30</f>
        <v>0.19674979277424276</v>
      </c>
      <c r="BU28" s="9">
        <f>ratings!GK30</f>
        <v>0</v>
      </c>
      <c r="BV28" s="9">
        <f>ratings!GN30</f>
        <v>0</v>
      </c>
      <c r="BW28" s="9">
        <f>ratings!GQ30</f>
        <v>0</v>
      </c>
      <c r="BX28" s="9">
        <f t="shared" si="3"/>
        <v>0.19674979277424276</v>
      </c>
      <c r="BY28" s="9">
        <f>ratings!GV30</f>
        <v>0</v>
      </c>
      <c r="BZ28" s="9">
        <f>ratings!GW30</f>
        <v>46.122133501400292</v>
      </c>
      <c r="CA28" s="9">
        <f>ratings!GX30</f>
        <v>0</v>
      </c>
      <c r="CB28" s="9">
        <f>ratings!GY30</f>
        <v>0</v>
      </c>
    </row>
    <row r="29" spans="1:80" x14ac:dyDescent="0.2">
      <c r="A29" t="s">
        <v>31</v>
      </c>
      <c r="B29" s="6">
        <v>28.881165318742021</v>
      </c>
      <c r="D29" s="9">
        <f>ratings!C31</f>
        <v>0</v>
      </c>
      <c r="E29" s="9">
        <f>ratings!F31</f>
        <v>0</v>
      </c>
      <c r="F29" s="9">
        <f>ratings!I31</f>
        <v>0</v>
      </c>
      <c r="G29" s="9">
        <f t="shared" si="4"/>
        <v>0</v>
      </c>
      <c r="H29" s="9">
        <f>ratings!M31</f>
        <v>0</v>
      </c>
      <c r="I29" s="9">
        <f t="shared" si="0"/>
        <v>0</v>
      </c>
      <c r="J29" s="9">
        <f>ratings!Q31</f>
        <v>0</v>
      </c>
      <c r="K29" s="9">
        <f>ratings!T31</f>
        <v>0</v>
      </c>
      <c r="L29" s="9">
        <f t="shared" si="5"/>
        <v>0</v>
      </c>
      <c r="M29" s="9">
        <f>ratings!X31</f>
        <v>0.2699502923239937</v>
      </c>
      <c r="N29" s="9">
        <f>ratings!AA31</f>
        <v>0.28009321058836323</v>
      </c>
      <c r="O29" s="9">
        <f>ratings!AD31</f>
        <v>0</v>
      </c>
      <c r="P29" s="9">
        <f>ratings!AG31</f>
        <v>0</v>
      </c>
      <c r="Q29" s="9">
        <f>ratings!AJ31</f>
        <v>0</v>
      </c>
      <c r="R29" s="9">
        <f>ratings!AM31</f>
        <v>0.29761278215319409</v>
      </c>
      <c r="S29" s="9">
        <f>ratings!AP31</f>
        <v>0.27509463149221647</v>
      </c>
      <c r="T29" s="9">
        <f t="shared" si="6"/>
        <v>1.1227509165577674</v>
      </c>
      <c r="U29" s="9">
        <f>ratings!AT31</f>
        <v>0.30232367392896897</v>
      </c>
      <c r="V29" s="9">
        <f>ratings!AW31</f>
        <v>0.27509463149221647</v>
      </c>
      <c r="W29" s="9">
        <f>ratings!AZ31</f>
        <v>0</v>
      </c>
      <c r="X29" s="9">
        <f>ratings!BC31</f>
        <v>0.28009321058836323</v>
      </c>
      <c r="Y29" s="9">
        <f>ratings!BF31</f>
        <v>0</v>
      </c>
      <c r="Z29" s="9">
        <f>ratings!BI31</f>
        <v>0.3173941428103515</v>
      </c>
      <c r="AA29" s="9">
        <f>ratings!BL31</f>
        <v>0</v>
      </c>
      <c r="AB29" s="9">
        <f t="shared" si="7"/>
        <v>1.1749056588199003</v>
      </c>
      <c r="AC29" s="9">
        <f>ratings!BP31</f>
        <v>0.22351830687438223</v>
      </c>
      <c r="AD29" s="9">
        <f>ratings!BS31</f>
        <v>0.30232367392896897</v>
      </c>
      <c r="AE29" s="9">
        <f>ratings!BV31</f>
        <v>0.27202615405297914</v>
      </c>
      <c r="AF29" s="9">
        <f>ratings!BY31</f>
        <v>0</v>
      </c>
      <c r="AG29" s="9">
        <f>ratings!CB31</f>
        <v>0.24529244231944802</v>
      </c>
      <c r="AH29" s="9">
        <f>ratings!CE31</f>
        <v>0.14248989021822717</v>
      </c>
      <c r="AI29" s="9">
        <f>ratings!CH31</f>
        <v>0.27202615405297914</v>
      </c>
      <c r="AJ29" s="9">
        <f>ratings!CK31</f>
        <v>0</v>
      </c>
      <c r="AK29" s="9">
        <f t="shared" si="8"/>
        <v>1.4576766214469847</v>
      </c>
      <c r="AL29" s="9">
        <f>ratings!CO31</f>
        <v>0.28270275347053608</v>
      </c>
      <c r="AM29" s="9">
        <f>ratings!CR31</f>
        <v>0.28009321058836323</v>
      </c>
      <c r="AN29" s="9">
        <f>ratings!CU31</f>
        <v>0</v>
      </c>
      <c r="AO29" s="9">
        <f>ratings!CX31</f>
        <v>0</v>
      </c>
      <c r="AP29" s="9">
        <f>ratings!DA31</f>
        <v>0</v>
      </c>
      <c r="AQ29" s="9">
        <f>ratings!DD31</f>
        <v>0</v>
      </c>
      <c r="AR29" s="9">
        <f>ratings!DG31</f>
        <v>0</v>
      </c>
      <c r="AS29" s="9">
        <f>ratings!DJ31</f>
        <v>0</v>
      </c>
      <c r="AT29" s="9">
        <f t="shared" si="9"/>
        <v>0.56279596405889931</v>
      </c>
      <c r="AU29" s="9">
        <f>ratings!DN31</f>
        <v>0.22610580396031379</v>
      </c>
      <c r="AV29" s="9">
        <f>ratings!DQ31</f>
        <v>0</v>
      </c>
      <c r="AW29" s="9">
        <f>ratings!DT31</f>
        <v>0.24039334713074623</v>
      </c>
      <c r="AX29" s="9">
        <f>ratings!DW31</f>
        <v>0.26357005824535473</v>
      </c>
      <c r="AY29" s="9">
        <f>ratings!DZ31</f>
        <v>0.25581508551359278</v>
      </c>
      <c r="AZ29" s="9">
        <f>ratings!EC31</f>
        <v>0</v>
      </c>
      <c r="BA29" s="9">
        <f>ratings!EF31</f>
        <v>0.13888491085502649</v>
      </c>
      <c r="BB29" s="9">
        <f>ratings!EI31</f>
        <v>0</v>
      </c>
      <c r="BC29" s="9">
        <f t="shared" si="10"/>
        <v>1.124769205705034</v>
      </c>
      <c r="BD29" s="9">
        <f>ratings!EM31</f>
        <v>0</v>
      </c>
      <c r="BE29" s="9">
        <f>ratings!EP31</f>
        <v>0.27910469727355369</v>
      </c>
      <c r="BF29" s="9">
        <f>ratings!ES31</f>
        <v>0</v>
      </c>
      <c r="BG29" s="9">
        <f>ratings!EV31</f>
        <v>0</v>
      </c>
      <c r="BH29" s="9">
        <f>ratings!EY31</f>
        <v>0.16062018279962162</v>
      </c>
      <c r="BI29" s="9">
        <f>ratings!FB31</f>
        <v>0.27202615405297914</v>
      </c>
      <c r="BJ29" s="9">
        <f>ratings!FE31</f>
        <v>0</v>
      </c>
      <c r="BK29" s="9">
        <f t="shared" si="1"/>
        <v>0.71175103412615448</v>
      </c>
      <c r="BL29" s="9">
        <f>ratings!FI31</f>
        <v>0</v>
      </c>
      <c r="BM29" s="9">
        <f>ratings!FL31</f>
        <v>0</v>
      </c>
      <c r="BN29" s="9">
        <f>ratings!FO31</f>
        <v>0</v>
      </c>
      <c r="BO29" s="9">
        <f>ratings!FR31</f>
        <v>0.1465522403883649</v>
      </c>
      <c r="BP29" s="9">
        <f>ratings!FU31</f>
        <v>0</v>
      </c>
      <c r="BQ29" s="9">
        <f t="shared" si="2"/>
        <v>0.1465522403883649</v>
      </c>
      <c r="BR29" s="9">
        <f>ratings!GB31</f>
        <v>0.24039334713074623</v>
      </c>
      <c r="BS29" s="9">
        <f>ratings!GE31</f>
        <v>0</v>
      </c>
      <c r="BT29" s="9">
        <f>ratings!GH31</f>
        <v>0.19674979277424276</v>
      </c>
      <c r="BU29" s="9">
        <f>ratings!GK31</f>
        <v>0</v>
      </c>
      <c r="BV29" s="9">
        <f>ratings!GN31</f>
        <v>0</v>
      </c>
      <c r="BW29" s="9">
        <f>ratings!GQ31</f>
        <v>0.21629386142295057</v>
      </c>
      <c r="BX29" s="9">
        <f t="shared" si="3"/>
        <v>0.65343700132793958</v>
      </c>
      <c r="BY29" s="9">
        <f>ratings!GV31</f>
        <v>0</v>
      </c>
      <c r="BZ29" s="9">
        <f>ratings!GW31</f>
        <v>28.932743985582999</v>
      </c>
      <c r="CA29" s="9">
        <f>ratings!GX31</f>
        <v>0</v>
      </c>
      <c r="CB29" s="9">
        <f>ratings!GY31</f>
        <v>0</v>
      </c>
    </row>
    <row r="30" spans="1:80" x14ac:dyDescent="0.2">
      <c r="A30" t="s">
        <v>76</v>
      </c>
      <c r="B30" s="6">
        <v>28.700288309166208</v>
      </c>
      <c r="D30" s="9">
        <f>ratings!C32</f>
        <v>0</v>
      </c>
      <c r="E30" s="9">
        <f>ratings!F32</f>
        <v>0</v>
      </c>
      <c r="F30" s="9">
        <f>ratings!I32</f>
        <v>0</v>
      </c>
      <c r="G30" s="9">
        <f t="shared" si="4"/>
        <v>0</v>
      </c>
      <c r="H30" s="9">
        <f>ratings!M32</f>
        <v>0</v>
      </c>
      <c r="I30" s="9">
        <f t="shared" si="0"/>
        <v>0</v>
      </c>
      <c r="J30" s="9">
        <f>ratings!Q32</f>
        <v>0</v>
      </c>
      <c r="K30" s="9">
        <f>ratings!T32</f>
        <v>0</v>
      </c>
      <c r="L30" s="9">
        <f t="shared" si="5"/>
        <v>0</v>
      </c>
      <c r="M30" s="9">
        <f>ratings!X32</f>
        <v>0</v>
      </c>
      <c r="N30" s="9">
        <f>ratings!AA32</f>
        <v>0</v>
      </c>
      <c r="O30" s="9">
        <f>ratings!AD32</f>
        <v>0</v>
      </c>
      <c r="P30" s="9">
        <f>ratings!AG32</f>
        <v>0</v>
      </c>
      <c r="Q30" s="9">
        <f>ratings!AJ32</f>
        <v>0</v>
      </c>
      <c r="R30" s="9">
        <f>ratings!AM32</f>
        <v>0</v>
      </c>
      <c r="S30" s="9">
        <f>ratings!AP32</f>
        <v>0</v>
      </c>
      <c r="T30" s="9">
        <f t="shared" si="6"/>
        <v>0</v>
      </c>
      <c r="U30" s="9">
        <f>ratings!AT32</f>
        <v>0</v>
      </c>
      <c r="V30" s="9">
        <f>ratings!AW32</f>
        <v>0</v>
      </c>
      <c r="W30" s="9">
        <f>ratings!AZ32</f>
        <v>0</v>
      </c>
      <c r="X30" s="9">
        <f>ratings!BC32</f>
        <v>0</v>
      </c>
      <c r="Y30" s="9">
        <f>ratings!BF32</f>
        <v>0</v>
      </c>
      <c r="Z30" s="9">
        <f>ratings!BI32</f>
        <v>0</v>
      </c>
      <c r="AA30" s="9">
        <f>ratings!BL32</f>
        <v>0</v>
      </c>
      <c r="AB30" s="9">
        <f t="shared" si="7"/>
        <v>0</v>
      </c>
      <c r="AC30" s="9">
        <f>ratings!BP32</f>
        <v>0</v>
      </c>
      <c r="AD30" s="9">
        <f>ratings!BS32</f>
        <v>0</v>
      </c>
      <c r="AE30" s="9">
        <f>ratings!BV32</f>
        <v>0.27202615405297914</v>
      </c>
      <c r="AF30" s="9">
        <f>ratings!BY32</f>
        <v>0.24039334713074623</v>
      </c>
      <c r="AG30" s="9">
        <f>ratings!CB32</f>
        <v>0</v>
      </c>
      <c r="AH30" s="9">
        <f>ratings!CE32</f>
        <v>0</v>
      </c>
      <c r="AI30" s="9">
        <f>ratings!CH32</f>
        <v>0.27202615405297914</v>
      </c>
      <c r="AJ30" s="9">
        <f>ratings!CK32</f>
        <v>0.30319371756708224</v>
      </c>
      <c r="AK30" s="9">
        <f t="shared" si="8"/>
        <v>1.0876393728037868</v>
      </c>
      <c r="AL30" s="9">
        <f>ratings!CO32</f>
        <v>0.28270275347053608</v>
      </c>
      <c r="AM30" s="9">
        <f>ratings!CR32</f>
        <v>0</v>
      </c>
      <c r="AN30" s="9">
        <f>ratings!CU32</f>
        <v>0</v>
      </c>
      <c r="AO30" s="9">
        <f>ratings!CX32</f>
        <v>0.21089381516099004</v>
      </c>
      <c r="AP30" s="9">
        <f>ratings!DA32</f>
        <v>0</v>
      </c>
      <c r="AQ30" s="9">
        <f>ratings!DD32</f>
        <v>0</v>
      </c>
      <c r="AR30" s="9">
        <f>ratings!DG32</f>
        <v>0.28399337678915682</v>
      </c>
      <c r="AS30" s="9">
        <f>ratings!DJ32</f>
        <v>0.29154855817553138</v>
      </c>
      <c r="AT30" s="9">
        <f t="shared" si="9"/>
        <v>1.0691385035962142</v>
      </c>
      <c r="AU30" s="9">
        <f>ratings!DN32</f>
        <v>0.22610580396031379</v>
      </c>
      <c r="AV30" s="9">
        <f>ratings!DQ32</f>
        <v>0.14678616634103914</v>
      </c>
      <c r="AW30" s="9">
        <f>ratings!DT32</f>
        <v>0</v>
      </c>
      <c r="AX30" s="9">
        <f>ratings!DW32</f>
        <v>0.26357005824535473</v>
      </c>
      <c r="AY30" s="9">
        <f>ratings!DZ32</f>
        <v>0.25581508551359278</v>
      </c>
      <c r="AZ30" s="9">
        <f>ratings!EC32</f>
        <v>0.23275785698918319</v>
      </c>
      <c r="BA30" s="9">
        <f>ratings!EF32</f>
        <v>0.26784947093469391</v>
      </c>
      <c r="BB30" s="9">
        <f>ratings!EI32</f>
        <v>0.25694472902296872</v>
      </c>
      <c r="BC30" s="9">
        <f t="shared" si="10"/>
        <v>1.6498291710071462</v>
      </c>
      <c r="BD30" s="9">
        <f>ratings!EM32</f>
        <v>0</v>
      </c>
      <c r="BE30" s="9">
        <f>ratings!EP32</f>
        <v>0.27910469727355369</v>
      </c>
      <c r="BF30" s="9">
        <f>ratings!ES32</f>
        <v>0.30232367392896897</v>
      </c>
      <c r="BG30" s="9">
        <f>ratings!EV32</f>
        <v>0</v>
      </c>
      <c r="BH30" s="9">
        <f>ratings!EY32</f>
        <v>0</v>
      </c>
      <c r="BI30" s="9">
        <f>ratings!FB32</f>
        <v>0</v>
      </c>
      <c r="BJ30" s="9">
        <f>ratings!FE32</f>
        <v>0.25467787323458613</v>
      </c>
      <c r="BK30" s="9">
        <f t="shared" si="1"/>
        <v>0.83610624443710879</v>
      </c>
      <c r="BL30" s="9">
        <f>ratings!FI32</f>
        <v>0.25467787323458613</v>
      </c>
      <c r="BM30" s="9">
        <f>ratings!FL32</f>
        <v>0.27610569760990422</v>
      </c>
      <c r="BN30" s="9">
        <f>ratings!FO32</f>
        <v>0.24039334713074623</v>
      </c>
      <c r="BO30" s="9">
        <f>ratings!FR32</f>
        <v>0</v>
      </c>
      <c r="BP30" s="9">
        <f>ratings!FU32</f>
        <v>0.22474125530556066</v>
      </c>
      <c r="BQ30" s="9">
        <f t="shared" si="2"/>
        <v>0.99591817328079724</v>
      </c>
      <c r="BR30" s="9">
        <f>ratings!GB32</f>
        <v>0.24039334713074623</v>
      </c>
      <c r="BS30" s="9">
        <f>ratings!GE32</f>
        <v>0</v>
      </c>
      <c r="BT30" s="9">
        <f>ratings!GH32</f>
        <v>0.19674979277424276</v>
      </c>
      <c r="BU30" s="9">
        <f>ratings!GK32</f>
        <v>0</v>
      </c>
      <c r="BV30" s="9">
        <f>ratings!GN32</f>
        <v>0</v>
      </c>
      <c r="BW30" s="9">
        <f>ratings!GQ32</f>
        <v>0</v>
      </c>
      <c r="BX30" s="9">
        <f t="shared" si="3"/>
        <v>0.43714313990498899</v>
      </c>
      <c r="BY30" s="9">
        <f>ratings!GV32</f>
        <v>0</v>
      </c>
      <c r="BZ30" s="9">
        <f>ratings!GW32</f>
        <v>44.05988688514983</v>
      </c>
      <c r="CA30" s="9">
        <f>ratings!GX32</f>
        <v>0</v>
      </c>
      <c r="CB30" s="9">
        <f>ratings!GY32</f>
        <v>0</v>
      </c>
    </row>
    <row r="31" spans="1:80" x14ac:dyDescent="0.2">
      <c r="A31" s="21" t="s">
        <v>184</v>
      </c>
      <c r="B31" s="6">
        <v>28.406402103707968</v>
      </c>
      <c r="D31" s="9">
        <f>ratings!C33</f>
        <v>0</v>
      </c>
      <c r="E31" s="9">
        <f>ratings!F33</f>
        <v>0</v>
      </c>
      <c r="F31" s="9">
        <f>ratings!I33</f>
        <v>0</v>
      </c>
      <c r="G31" s="9">
        <f t="shared" si="4"/>
        <v>0</v>
      </c>
      <c r="H31" s="9">
        <f>ratings!M33</f>
        <v>0</v>
      </c>
      <c r="I31" s="9">
        <f t="shared" si="0"/>
        <v>0</v>
      </c>
      <c r="J31" s="9">
        <f>ratings!Q33</f>
        <v>0</v>
      </c>
      <c r="K31" s="9">
        <f>ratings!T33</f>
        <v>0</v>
      </c>
      <c r="L31" s="9">
        <f t="shared" si="5"/>
        <v>0</v>
      </c>
      <c r="M31" s="9">
        <f>ratings!X33</f>
        <v>0</v>
      </c>
      <c r="N31" s="9">
        <f>ratings!AA33</f>
        <v>0</v>
      </c>
      <c r="O31" s="9">
        <f>ratings!AD33</f>
        <v>0</v>
      </c>
      <c r="P31" s="9">
        <f>ratings!AG33</f>
        <v>0</v>
      </c>
      <c r="Q31" s="9">
        <f>ratings!AJ33</f>
        <v>0</v>
      </c>
      <c r="R31" s="9">
        <f>ratings!AM33</f>
        <v>0</v>
      </c>
      <c r="S31" s="9">
        <f>ratings!AP33</f>
        <v>0</v>
      </c>
      <c r="T31" s="9">
        <f t="shared" si="6"/>
        <v>0</v>
      </c>
      <c r="U31" s="9">
        <f>ratings!AT33</f>
        <v>0</v>
      </c>
      <c r="V31" s="9">
        <f>ratings!AW33</f>
        <v>0</v>
      </c>
      <c r="W31" s="9">
        <f>ratings!AZ33</f>
        <v>0</v>
      </c>
      <c r="X31" s="9">
        <f>ratings!BC33</f>
        <v>0</v>
      </c>
      <c r="Y31" s="9">
        <f>ratings!BF33</f>
        <v>0</v>
      </c>
      <c r="Z31" s="9">
        <f>ratings!BI33</f>
        <v>0</v>
      </c>
      <c r="AA31" s="9">
        <f>ratings!BL33</f>
        <v>0</v>
      </c>
      <c r="AB31" s="9">
        <f t="shared" si="7"/>
        <v>0</v>
      </c>
      <c r="AC31" s="9">
        <f>ratings!BP33</f>
        <v>0</v>
      </c>
      <c r="AD31" s="9">
        <f>ratings!BS33</f>
        <v>0</v>
      </c>
      <c r="AE31" s="9">
        <f>ratings!BV33</f>
        <v>0</v>
      </c>
      <c r="AF31" s="9">
        <f>ratings!BY33</f>
        <v>0</v>
      </c>
      <c r="AG31" s="9">
        <f>ratings!CB33</f>
        <v>0</v>
      </c>
      <c r="AH31" s="9">
        <f>ratings!CE33</f>
        <v>0</v>
      </c>
      <c r="AI31" s="9">
        <f>ratings!CH33</f>
        <v>0</v>
      </c>
      <c r="AJ31" s="9">
        <f>ratings!CK33</f>
        <v>0</v>
      </c>
      <c r="AK31" s="9">
        <f t="shared" si="8"/>
        <v>0</v>
      </c>
      <c r="AL31" s="9">
        <f>ratings!CO33</f>
        <v>0</v>
      </c>
      <c r="AM31" s="9">
        <f>ratings!CR33</f>
        <v>0</v>
      </c>
      <c r="AN31" s="9">
        <f>ratings!CU33</f>
        <v>0</v>
      </c>
      <c r="AO31" s="9">
        <f>ratings!CX33</f>
        <v>0</v>
      </c>
      <c r="AP31" s="9">
        <f>ratings!DA33</f>
        <v>0</v>
      </c>
      <c r="AQ31" s="9">
        <f>ratings!DD33</f>
        <v>0</v>
      </c>
      <c r="AR31" s="9">
        <f>ratings!DG33</f>
        <v>0</v>
      </c>
      <c r="AS31" s="9">
        <f>ratings!DJ33</f>
        <v>0</v>
      </c>
      <c r="AT31" s="9">
        <f t="shared" si="9"/>
        <v>0</v>
      </c>
      <c r="AU31" s="9">
        <f>ratings!DN33</f>
        <v>0</v>
      </c>
      <c r="AV31" s="9">
        <f>ratings!DQ33</f>
        <v>0</v>
      </c>
      <c r="AW31" s="9">
        <f>ratings!DT33</f>
        <v>0</v>
      </c>
      <c r="AX31" s="9">
        <f>ratings!DW33</f>
        <v>0</v>
      </c>
      <c r="AY31" s="9">
        <f>ratings!DZ33</f>
        <v>0</v>
      </c>
      <c r="AZ31" s="9">
        <f>ratings!EC33</f>
        <v>0</v>
      </c>
      <c r="BA31" s="9">
        <f>ratings!EF33</f>
        <v>0</v>
      </c>
      <c r="BB31" s="9">
        <f>ratings!EI33</f>
        <v>0</v>
      </c>
      <c r="BC31" s="9">
        <f t="shared" si="10"/>
        <v>0</v>
      </c>
      <c r="BD31" s="9">
        <f>ratings!EM33</f>
        <v>0</v>
      </c>
      <c r="BE31" s="9">
        <f>ratings!EP33</f>
        <v>0</v>
      </c>
      <c r="BF31" s="9">
        <f>ratings!ES33</f>
        <v>0</v>
      </c>
      <c r="BG31" s="9">
        <f>ratings!EV33</f>
        <v>0</v>
      </c>
      <c r="BH31" s="9">
        <f>ratings!EY33</f>
        <v>0</v>
      </c>
      <c r="BI31" s="9">
        <f>ratings!FB33</f>
        <v>0</v>
      </c>
      <c r="BJ31" s="9">
        <f>ratings!FE33</f>
        <v>0</v>
      </c>
      <c r="BK31" s="9">
        <f t="shared" si="1"/>
        <v>0</v>
      </c>
      <c r="BL31" s="9">
        <f>ratings!FI33</f>
        <v>0</v>
      </c>
      <c r="BM31" s="9">
        <f>ratings!FL33</f>
        <v>0</v>
      </c>
      <c r="BN31" s="9">
        <f>ratings!FO33</f>
        <v>0</v>
      </c>
      <c r="BO31" s="9">
        <f>ratings!FR33</f>
        <v>0</v>
      </c>
      <c r="BP31" s="9">
        <f>ratings!FU33</f>
        <v>0</v>
      </c>
      <c r="BQ31" s="9">
        <f t="shared" si="2"/>
        <v>0</v>
      </c>
      <c r="BR31" s="9">
        <f>ratings!GB33</f>
        <v>0</v>
      </c>
      <c r="BS31" s="9">
        <f>ratings!GE33</f>
        <v>0</v>
      </c>
      <c r="BT31" s="9">
        <f>ratings!GH33</f>
        <v>0</v>
      </c>
      <c r="BU31" s="9">
        <f>ratings!GK33</f>
        <v>0</v>
      </c>
      <c r="BV31" s="9">
        <f>ratings!GN33</f>
        <v>0</v>
      </c>
      <c r="BW31" s="9">
        <f>ratings!GQ33</f>
        <v>0</v>
      </c>
      <c r="BX31" s="9">
        <f t="shared" si="3"/>
        <v>0</v>
      </c>
      <c r="BY31" s="9">
        <f>ratings!GV33</f>
        <v>0</v>
      </c>
      <c r="BZ31" s="9">
        <f>ratings!GW33</f>
        <v>20</v>
      </c>
      <c r="CA31" s="9">
        <f>ratings!GX33</f>
        <v>0</v>
      </c>
      <c r="CB31" s="9">
        <f>ratings!GY33</f>
        <v>0</v>
      </c>
    </row>
    <row r="32" spans="1:80" x14ac:dyDescent="0.2">
      <c r="A32" t="s">
        <v>111</v>
      </c>
      <c r="B32" s="6">
        <v>28.163347638187187</v>
      </c>
      <c r="D32" s="9">
        <f>ratings!C34</f>
        <v>0</v>
      </c>
      <c r="E32" s="9">
        <f>ratings!F34</f>
        <v>0</v>
      </c>
      <c r="F32" s="9">
        <f>ratings!I34</f>
        <v>0</v>
      </c>
      <c r="G32" s="9">
        <f t="shared" si="4"/>
        <v>0</v>
      </c>
      <c r="H32" s="9">
        <f>ratings!M34</f>
        <v>0</v>
      </c>
      <c r="I32" s="9">
        <f t="shared" si="0"/>
        <v>0</v>
      </c>
      <c r="J32" s="9">
        <f>ratings!Q34</f>
        <v>0</v>
      </c>
      <c r="K32" s="9">
        <f>ratings!T34</f>
        <v>0</v>
      </c>
      <c r="L32" s="9">
        <f t="shared" si="5"/>
        <v>0</v>
      </c>
      <c r="M32" s="9">
        <f>ratings!X34</f>
        <v>0</v>
      </c>
      <c r="N32" s="9">
        <f>ratings!AA34</f>
        <v>0</v>
      </c>
      <c r="O32" s="9">
        <f>ratings!AD34</f>
        <v>0</v>
      </c>
      <c r="P32" s="9">
        <f>ratings!AG34</f>
        <v>0</v>
      </c>
      <c r="Q32" s="9">
        <f>ratings!AJ34</f>
        <v>0</v>
      </c>
      <c r="R32" s="9">
        <f>ratings!AM34</f>
        <v>0</v>
      </c>
      <c r="S32" s="9">
        <f>ratings!AP34</f>
        <v>0</v>
      </c>
      <c r="T32" s="9">
        <f t="shared" si="6"/>
        <v>0</v>
      </c>
      <c r="U32" s="9">
        <f>ratings!AT34</f>
        <v>0</v>
      </c>
      <c r="V32" s="9">
        <f>ratings!AW34</f>
        <v>0</v>
      </c>
      <c r="W32" s="9">
        <f>ratings!AZ34</f>
        <v>0</v>
      </c>
      <c r="X32" s="9">
        <f>ratings!BC34</f>
        <v>0</v>
      </c>
      <c r="Y32" s="9">
        <f>ratings!BF34</f>
        <v>0</v>
      </c>
      <c r="Z32" s="9">
        <f>ratings!BI34</f>
        <v>0</v>
      </c>
      <c r="AA32" s="9">
        <f>ratings!BL34</f>
        <v>0</v>
      </c>
      <c r="AB32" s="9">
        <f t="shared" si="7"/>
        <v>0</v>
      </c>
      <c r="AC32" s="9">
        <f>ratings!BP34</f>
        <v>0</v>
      </c>
      <c r="AD32" s="9">
        <f>ratings!BS34</f>
        <v>0</v>
      </c>
      <c r="AE32" s="9">
        <f>ratings!BV34</f>
        <v>0</v>
      </c>
      <c r="AF32" s="9">
        <f>ratings!BY34</f>
        <v>0</v>
      </c>
      <c r="AG32" s="9">
        <f>ratings!CB34</f>
        <v>0</v>
      </c>
      <c r="AH32" s="9">
        <f>ratings!CE34</f>
        <v>0</v>
      </c>
      <c r="AI32" s="9">
        <f>ratings!CH34</f>
        <v>0</v>
      </c>
      <c r="AJ32" s="9">
        <f>ratings!CK34</f>
        <v>0</v>
      </c>
      <c r="AK32" s="9">
        <f t="shared" si="8"/>
        <v>0</v>
      </c>
      <c r="AL32" s="9">
        <f>ratings!CO34</f>
        <v>0</v>
      </c>
      <c r="AM32" s="9">
        <f>ratings!CR34</f>
        <v>0</v>
      </c>
      <c r="AN32" s="9">
        <f>ratings!CU34</f>
        <v>0</v>
      </c>
      <c r="AO32" s="9">
        <f>ratings!CX34</f>
        <v>0</v>
      </c>
      <c r="AP32" s="9">
        <f>ratings!DA34</f>
        <v>0</v>
      </c>
      <c r="AQ32" s="9">
        <f>ratings!DD34</f>
        <v>0</v>
      </c>
      <c r="AR32" s="9">
        <f>ratings!DG34</f>
        <v>0</v>
      </c>
      <c r="AS32" s="9">
        <f>ratings!DJ34</f>
        <v>0</v>
      </c>
      <c r="AT32" s="9">
        <f t="shared" si="9"/>
        <v>0</v>
      </c>
      <c r="AU32" s="9">
        <f>ratings!DN34</f>
        <v>0</v>
      </c>
      <c r="AV32" s="9">
        <f>ratings!DQ34</f>
        <v>0</v>
      </c>
      <c r="AW32" s="9">
        <f>ratings!DT34</f>
        <v>0</v>
      </c>
      <c r="AX32" s="9">
        <f>ratings!DW34</f>
        <v>0</v>
      </c>
      <c r="AY32" s="9">
        <f>ratings!DZ34</f>
        <v>0</v>
      </c>
      <c r="AZ32" s="9">
        <f>ratings!EC34</f>
        <v>0</v>
      </c>
      <c r="BA32" s="9">
        <f>ratings!EF34</f>
        <v>0</v>
      </c>
      <c r="BB32" s="9">
        <f>ratings!EI34</f>
        <v>0.25694472902296872</v>
      </c>
      <c r="BC32" s="9">
        <f t="shared" si="10"/>
        <v>0.25694472902296872</v>
      </c>
      <c r="BD32" s="9">
        <f>ratings!EM34</f>
        <v>0</v>
      </c>
      <c r="BE32" s="9">
        <f>ratings!EP34</f>
        <v>0</v>
      </c>
      <c r="BF32" s="9">
        <f>ratings!ES34</f>
        <v>0.30232367392896897</v>
      </c>
      <c r="BG32" s="9">
        <f>ratings!EV34</f>
        <v>0</v>
      </c>
      <c r="BH32" s="9">
        <f>ratings!EY34</f>
        <v>0</v>
      </c>
      <c r="BI32" s="9">
        <f>ratings!FB34</f>
        <v>0</v>
      </c>
      <c r="BJ32" s="9">
        <f>ratings!FE34</f>
        <v>0</v>
      </c>
      <c r="BK32" s="9">
        <f t="shared" si="1"/>
        <v>0.30232367392896897</v>
      </c>
      <c r="BL32" s="9">
        <f>ratings!FI34</f>
        <v>0.25467787323458613</v>
      </c>
      <c r="BM32" s="9">
        <f>ratings!FL34</f>
        <v>0.27610569760990422</v>
      </c>
      <c r="BN32" s="9">
        <f>ratings!FO34</f>
        <v>0</v>
      </c>
      <c r="BO32" s="9">
        <f>ratings!FR34</f>
        <v>0.1978455245242926</v>
      </c>
      <c r="BP32" s="9">
        <f>ratings!FU34</f>
        <v>0</v>
      </c>
      <c r="BQ32" s="9">
        <f t="shared" si="2"/>
        <v>0.72862909536878295</v>
      </c>
      <c r="BR32" s="9">
        <f>ratings!GB34</f>
        <v>0</v>
      </c>
      <c r="BS32" s="9">
        <f>ratings!GE34</f>
        <v>0.18766795249445523</v>
      </c>
      <c r="BT32" s="9">
        <f>ratings!GH34</f>
        <v>0</v>
      </c>
      <c r="BU32" s="9">
        <f>ratings!GK34</f>
        <v>0</v>
      </c>
      <c r="BV32" s="9">
        <f>ratings!GN34</f>
        <v>0</v>
      </c>
      <c r="BW32" s="9">
        <f>ratings!GQ34</f>
        <v>0</v>
      </c>
      <c r="BX32" s="9">
        <f t="shared" si="3"/>
        <v>0.18766795249445523</v>
      </c>
      <c r="BY32" s="9">
        <f>ratings!GV34</f>
        <v>0</v>
      </c>
      <c r="BZ32" s="9">
        <f>ratings!GW34</f>
        <v>33.734072504583445</v>
      </c>
      <c r="CA32" s="9">
        <f>ratings!GX34</f>
        <v>0</v>
      </c>
      <c r="CB32" s="9">
        <f>ratings!GY34</f>
        <v>0</v>
      </c>
    </row>
    <row r="33" spans="1:80" x14ac:dyDescent="0.2">
      <c r="A33" t="s">
        <v>118</v>
      </c>
      <c r="B33" s="6">
        <v>28.00391034265423</v>
      </c>
      <c r="D33" s="9">
        <f>ratings!C35</f>
        <v>0</v>
      </c>
      <c r="E33" s="9">
        <f>ratings!F35</f>
        <v>0</v>
      </c>
      <c r="F33" s="9">
        <f>ratings!I35</f>
        <v>0</v>
      </c>
      <c r="G33" s="9">
        <f t="shared" si="4"/>
        <v>0</v>
      </c>
      <c r="H33" s="9">
        <f>ratings!M35</f>
        <v>0</v>
      </c>
      <c r="I33" s="9">
        <f t="shared" si="0"/>
        <v>0</v>
      </c>
      <c r="J33" s="9">
        <f>ratings!Q35</f>
        <v>0</v>
      </c>
      <c r="K33" s="9">
        <f>ratings!T35</f>
        <v>0</v>
      </c>
      <c r="L33" s="9">
        <f t="shared" si="5"/>
        <v>0</v>
      </c>
      <c r="M33" s="9">
        <f>ratings!X35</f>
        <v>0</v>
      </c>
      <c r="N33" s="9">
        <f>ratings!AA35</f>
        <v>0</v>
      </c>
      <c r="O33" s="9">
        <f>ratings!AD35</f>
        <v>0</v>
      </c>
      <c r="P33" s="9">
        <f>ratings!AG35</f>
        <v>0</v>
      </c>
      <c r="Q33" s="9">
        <f>ratings!AJ35</f>
        <v>0</v>
      </c>
      <c r="R33" s="9">
        <f>ratings!AM35</f>
        <v>0</v>
      </c>
      <c r="S33" s="9">
        <f>ratings!AP35</f>
        <v>0</v>
      </c>
      <c r="T33" s="9">
        <f t="shared" si="6"/>
        <v>0</v>
      </c>
      <c r="U33" s="9">
        <f>ratings!AT35</f>
        <v>0</v>
      </c>
      <c r="V33" s="9">
        <f>ratings!AW35</f>
        <v>0</v>
      </c>
      <c r="W33" s="9">
        <f>ratings!AZ35</f>
        <v>0</v>
      </c>
      <c r="X33" s="9">
        <f>ratings!BC35</f>
        <v>0</v>
      </c>
      <c r="Y33" s="9">
        <f>ratings!BF35</f>
        <v>0</v>
      </c>
      <c r="Z33" s="9">
        <f>ratings!BI35</f>
        <v>0</v>
      </c>
      <c r="AA33" s="9">
        <f>ratings!BL35</f>
        <v>0</v>
      </c>
      <c r="AB33" s="9">
        <f t="shared" si="7"/>
        <v>0</v>
      </c>
      <c r="AC33" s="9">
        <f>ratings!BP35</f>
        <v>0</v>
      </c>
      <c r="AD33" s="9">
        <f>ratings!BS35</f>
        <v>0</v>
      </c>
      <c r="AE33" s="9">
        <f>ratings!BV35</f>
        <v>0</v>
      </c>
      <c r="AF33" s="9">
        <f>ratings!BY35</f>
        <v>0</v>
      </c>
      <c r="AG33" s="9">
        <f>ratings!CB35</f>
        <v>0</v>
      </c>
      <c r="AH33" s="9">
        <f>ratings!CE35</f>
        <v>0</v>
      </c>
      <c r="AI33" s="9">
        <f>ratings!CH35</f>
        <v>0</v>
      </c>
      <c r="AJ33" s="9">
        <f>ratings!CK35</f>
        <v>0</v>
      </c>
      <c r="AK33" s="9">
        <f t="shared" si="8"/>
        <v>0</v>
      </c>
      <c r="AL33" s="9">
        <f>ratings!CO35</f>
        <v>0</v>
      </c>
      <c r="AM33" s="9">
        <f>ratings!CR35</f>
        <v>0</v>
      </c>
      <c r="AN33" s="9">
        <f>ratings!CU35</f>
        <v>0</v>
      </c>
      <c r="AO33" s="9">
        <f>ratings!CX35</f>
        <v>0</v>
      </c>
      <c r="AP33" s="9">
        <f>ratings!DA35</f>
        <v>0</v>
      </c>
      <c r="AQ33" s="9">
        <f>ratings!DD35</f>
        <v>0</v>
      </c>
      <c r="AR33" s="9">
        <f>ratings!DG35</f>
        <v>0</v>
      </c>
      <c r="AS33" s="9">
        <f>ratings!DJ35</f>
        <v>0</v>
      </c>
      <c r="AT33" s="9">
        <f t="shared" si="9"/>
        <v>0</v>
      </c>
      <c r="AU33" s="9">
        <f>ratings!DN35</f>
        <v>0</v>
      </c>
      <c r="AV33" s="9">
        <f>ratings!DQ35</f>
        <v>0</v>
      </c>
      <c r="AW33" s="9">
        <f>ratings!DT35</f>
        <v>0</v>
      </c>
      <c r="AX33" s="9">
        <f>ratings!DW35</f>
        <v>0</v>
      </c>
      <c r="AY33" s="9">
        <f>ratings!DZ35</f>
        <v>0</v>
      </c>
      <c r="AZ33" s="9">
        <f>ratings!EC35</f>
        <v>0</v>
      </c>
      <c r="BA33" s="9">
        <f>ratings!EF35</f>
        <v>0</v>
      </c>
      <c r="BB33" s="9">
        <f>ratings!EI35</f>
        <v>0</v>
      </c>
      <c r="BC33" s="9">
        <f t="shared" si="10"/>
        <v>0</v>
      </c>
      <c r="BD33" s="9">
        <f>ratings!EM35</f>
        <v>0</v>
      </c>
      <c r="BE33" s="9">
        <f>ratings!EP35</f>
        <v>0</v>
      </c>
      <c r="BF33" s="9">
        <f>ratings!ES35</f>
        <v>0</v>
      </c>
      <c r="BG33" s="9">
        <f>ratings!EV35</f>
        <v>0</v>
      </c>
      <c r="BH33" s="9">
        <f>ratings!EY35</f>
        <v>0</v>
      </c>
      <c r="BI33" s="9">
        <f>ratings!FB35</f>
        <v>0</v>
      </c>
      <c r="BJ33" s="9">
        <f>ratings!FE35</f>
        <v>0</v>
      </c>
      <c r="BK33" s="9">
        <f t="shared" si="1"/>
        <v>0</v>
      </c>
      <c r="BL33" s="9">
        <f>ratings!FI35</f>
        <v>0.1910084049259396</v>
      </c>
      <c r="BM33" s="9">
        <f>ratings!FL35</f>
        <v>0</v>
      </c>
      <c r="BN33" s="9">
        <f>ratings!FO35</f>
        <v>0.24039334713074623</v>
      </c>
      <c r="BO33" s="9">
        <f>ratings!FR35</f>
        <v>0</v>
      </c>
      <c r="BP33" s="9">
        <f>ratings!FU35</f>
        <v>0</v>
      </c>
      <c r="BQ33" s="9">
        <f t="shared" si="2"/>
        <v>0.43140175205668585</v>
      </c>
      <c r="BR33" s="9">
        <f>ratings!GB35</f>
        <v>0.24039334713074623</v>
      </c>
      <c r="BS33" s="9">
        <f>ratings!GE35</f>
        <v>0.18766795249445523</v>
      </c>
      <c r="BT33" s="9">
        <f>ratings!GH35</f>
        <v>0</v>
      </c>
      <c r="BU33" s="9">
        <f>ratings!GK35</f>
        <v>0</v>
      </c>
      <c r="BV33" s="9">
        <f>ratings!GN35</f>
        <v>0</v>
      </c>
      <c r="BW33" s="9">
        <f>ratings!GQ35</f>
        <v>0</v>
      </c>
      <c r="BX33" s="9">
        <f t="shared" si="3"/>
        <v>0.42806129962520145</v>
      </c>
      <c r="BY33" s="9">
        <f>ratings!GV35</f>
        <v>50</v>
      </c>
      <c r="BZ33" s="9">
        <f>ratings!GW35</f>
        <v>26.734581675476164</v>
      </c>
      <c r="CA33" s="9">
        <f>ratings!GX35</f>
        <v>0.22474125530556066</v>
      </c>
      <c r="CB33" s="9">
        <f>ratings!GY35</f>
        <v>66.666666666666671</v>
      </c>
    </row>
    <row r="34" spans="1:80" x14ac:dyDescent="0.2">
      <c r="A34" t="s">
        <v>19</v>
      </c>
      <c r="B34" s="6">
        <v>27.754596822671253</v>
      </c>
      <c r="D34" s="9">
        <f>ratings!C36</f>
        <v>0</v>
      </c>
      <c r="E34" s="9">
        <f>ratings!F36</f>
        <v>0</v>
      </c>
      <c r="F34" s="9">
        <f>ratings!I36</f>
        <v>0.18766795249445523</v>
      </c>
      <c r="G34" s="9">
        <f t="shared" si="4"/>
        <v>0.18766795249445523</v>
      </c>
      <c r="H34" s="9">
        <f>ratings!M36</f>
        <v>0</v>
      </c>
      <c r="I34" s="9">
        <f t="shared" ref="I34:I65" si="11">SUM(H34:H34)</f>
        <v>0</v>
      </c>
      <c r="J34" s="9">
        <f>ratings!Q36</f>
        <v>0</v>
      </c>
      <c r="K34" s="9">
        <f>ratings!T36</f>
        <v>0</v>
      </c>
      <c r="L34" s="9">
        <f t="shared" si="5"/>
        <v>0</v>
      </c>
      <c r="M34" s="9">
        <f>ratings!X36</f>
        <v>0.2699502923239937</v>
      </c>
      <c r="N34" s="9">
        <f>ratings!AA36</f>
        <v>0.28009321058836323</v>
      </c>
      <c r="O34" s="9">
        <f>ratings!AD36</f>
        <v>0</v>
      </c>
      <c r="P34" s="9">
        <f>ratings!AG36</f>
        <v>0.29761278215319409</v>
      </c>
      <c r="Q34" s="9">
        <f>ratings!AJ36</f>
        <v>0</v>
      </c>
      <c r="R34" s="9">
        <f>ratings!AM36</f>
        <v>7.1541534171440879E-2</v>
      </c>
      <c r="S34" s="9">
        <f>ratings!AP36</f>
        <v>0</v>
      </c>
      <c r="T34" s="9">
        <f t="shared" si="6"/>
        <v>0.91919781923699184</v>
      </c>
      <c r="U34" s="9">
        <f>ratings!AT36</f>
        <v>0.30232367392896897</v>
      </c>
      <c r="V34" s="9">
        <f>ratings!AW36</f>
        <v>0.27509463149221647</v>
      </c>
      <c r="W34" s="9">
        <f>ratings!AZ36</f>
        <v>0.27339653357087801</v>
      </c>
      <c r="X34" s="9">
        <f>ratings!BC36</f>
        <v>0.28009321058836323</v>
      </c>
      <c r="Y34" s="9">
        <f>ratings!BF36</f>
        <v>0.25005086248549713</v>
      </c>
      <c r="Z34" s="9">
        <f>ratings!BI36</f>
        <v>0.3173941428103515</v>
      </c>
      <c r="AA34" s="9">
        <f>ratings!BL36</f>
        <v>0</v>
      </c>
      <c r="AB34" s="9">
        <f t="shared" si="7"/>
        <v>1.6983530548762753</v>
      </c>
      <c r="AC34" s="9">
        <f>ratings!BP36</f>
        <v>0</v>
      </c>
      <c r="AD34" s="9">
        <f>ratings!BS36</f>
        <v>0.30232367392896897</v>
      </c>
      <c r="AE34" s="9">
        <f>ratings!BV36</f>
        <v>0.27202615405297914</v>
      </c>
      <c r="AF34" s="9">
        <f>ratings!BY36</f>
        <v>0.24039334713074623</v>
      </c>
      <c r="AG34" s="9">
        <f>ratings!CB36</f>
        <v>0.24529244231944802</v>
      </c>
      <c r="AH34" s="9">
        <f>ratings!CE36</f>
        <v>0.27202615405297914</v>
      </c>
      <c r="AI34" s="9">
        <f>ratings!CH36</f>
        <v>0</v>
      </c>
      <c r="AJ34" s="9">
        <f>ratings!CK36</f>
        <v>0.30319371756708224</v>
      </c>
      <c r="AK34" s="9">
        <f t="shared" si="8"/>
        <v>1.6352554890522037</v>
      </c>
      <c r="AL34" s="9">
        <f>ratings!CO36</f>
        <v>0.19973564103896571</v>
      </c>
      <c r="AM34" s="9">
        <f>ratings!CR36</f>
        <v>0</v>
      </c>
      <c r="AN34" s="9">
        <f>ratings!CU36</f>
        <v>0.27202615405297914</v>
      </c>
      <c r="AO34" s="9">
        <f>ratings!CX36</f>
        <v>7.1049787995413755E-2</v>
      </c>
      <c r="AP34" s="9">
        <f>ratings!DA36</f>
        <v>0.24039334713074623</v>
      </c>
      <c r="AQ34" s="9">
        <f>ratings!DD36</f>
        <v>0.34264004858472374</v>
      </c>
      <c r="AR34" s="9">
        <f>ratings!DG36</f>
        <v>0</v>
      </c>
      <c r="AS34" s="9">
        <f>ratings!DJ36</f>
        <v>0.29154855817553138</v>
      </c>
      <c r="AT34" s="9">
        <f t="shared" si="9"/>
        <v>1.4173935369783597</v>
      </c>
      <c r="AU34" s="9">
        <f>ratings!DN36</f>
        <v>0.22610580396031379</v>
      </c>
      <c r="AV34" s="9">
        <f>ratings!DQ36</f>
        <v>0</v>
      </c>
      <c r="AW34" s="9">
        <f>ratings!DT36</f>
        <v>0.24039334713074623</v>
      </c>
      <c r="AX34" s="9">
        <f>ratings!DW36</f>
        <v>0.26357005824535473</v>
      </c>
      <c r="AY34" s="9">
        <f>ratings!DZ36</f>
        <v>0.25581508551359278</v>
      </c>
      <c r="AZ34" s="9">
        <f>ratings!EC36</f>
        <v>0.23275785698918319</v>
      </c>
      <c r="BA34" s="9">
        <f>ratings!EF36</f>
        <v>0.12896456007966745</v>
      </c>
      <c r="BB34" s="9">
        <f>ratings!EI36</f>
        <v>0.20975079920242343</v>
      </c>
      <c r="BC34" s="9">
        <f t="shared" si="10"/>
        <v>1.5573575111212816</v>
      </c>
      <c r="BD34" s="9">
        <f>ratings!EM36</f>
        <v>0.26357005824535473</v>
      </c>
      <c r="BE34" s="9">
        <f>ratings!EP36</f>
        <v>0.27910469727355369</v>
      </c>
      <c r="BF34" s="9">
        <f>ratings!ES36</f>
        <v>0.30232367392896897</v>
      </c>
      <c r="BG34" s="9">
        <f>ratings!EV36</f>
        <v>0.22231021618661562</v>
      </c>
      <c r="BH34" s="9">
        <f>ratings!EY36</f>
        <v>0.20684181813764224</v>
      </c>
      <c r="BI34" s="9">
        <f>ratings!FB36</f>
        <v>0.27202615405297914</v>
      </c>
      <c r="BJ34" s="9">
        <f>ratings!FE36</f>
        <v>0.25467787323458613</v>
      </c>
      <c r="BK34" s="9">
        <f t="shared" ref="BK34:BK65" si="12">SUM(BD34:BJ34)</f>
        <v>1.8008544910597006</v>
      </c>
      <c r="BL34" s="9">
        <f>ratings!FI36</f>
        <v>0.25467787323458613</v>
      </c>
      <c r="BM34" s="9">
        <f>ratings!FL36</f>
        <v>0.27610569760990422</v>
      </c>
      <c r="BN34" s="9">
        <f>ratings!FO36</f>
        <v>0</v>
      </c>
      <c r="BO34" s="9">
        <f>ratings!FR36</f>
        <v>0.1978455245242926</v>
      </c>
      <c r="BP34" s="9">
        <f>ratings!FU36</f>
        <v>0.22474125530556066</v>
      </c>
      <c r="BQ34" s="9">
        <f t="shared" ref="BQ34:BQ65" si="13">SUM(BL34:BP34)</f>
        <v>0.95337035067434361</v>
      </c>
      <c r="BR34" s="9">
        <f>ratings!GB36</f>
        <v>0</v>
      </c>
      <c r="BS34" s="9">
        <f>ratings!GE36</f>
        <v>0</v>
      </c>
      <c r="BT34" s="9">
        <f>ratings!GH36</f>
        <v>0</v>
      </c>
      <c r="BU34" s="9">
        <f>ratings!GK36</f>
        <v>0</v>
      </c>
      <c r="BV34" s="9">
        <f>ratings!GN36</f>
        <v>0.18410523720153915</v>
      </c>
      <c r="BW34" s="9">
        <f>ratings!GQ36</f>
        <v>0</v>
      </c>
      <c r="BX34" s="9">
        <f t="shared" ref="BX34:BX65" si="14">SUM(BR34:BW34)</f>
        <v>0.18410523720153915</v>
      </c>
      <c r="BY34" s="9">
        <f>ratings!GV36</f>
        <v>0</v>
      </c>
      <c r="BZ34" s="9">
        <f>ratings!GW36</f>
        <v>48.212949038882414</v>
      </c>
      <c r="CA34" s="9">
        <f>ratings!GX36</f>
        <v>0</v>
      </c>
      <c r="CB34" s="9">
        <f>ratings!GY36</f>
        <v>0</v>
      </c>
    </row>
    <row r="35" spans="1:80" x14ac:dyDescent="0.2">
      <c r="A35" t="s">
        <v>97</v>
      </c>
      <c r="B35" s="6">
        <v>26.936571399745077</v>
      </c>
      <c r="D35" s="9">
        <f>ratings!C37</f>
        <v>0</v>
      </c>
      <c r="E35" s="9">
        <f>ratings!F37</f>
        <v>0</v>
      </c>
      <c r="F35" s="9">
        <f>ratings!I37</f>
        <v>0</v>
      </c>
      <c r="G35" s="9">
        <f t="shared" si="4"/>
        <v>0</v>
      </c>
      <c r="H35" s="9">
        <f>ratings!M37</f>
        <v>0</v>
      </c>
      <c r="I35" s="9">
        <f t="shared" si="11"/>
        <v>0</v>
      </c>
      <c r="J35" s="9">
        <f>ratings!Q37</f>
        <v>0</v>
      </c>
      <c r="K35" s="9">
        <f>ratings!T37</f>
        <v>0</v>
      </c>
      <c r="L35" s="9">
        <f t="shared" si="5"/>
        <v>0</v>
      </c>
      <c r="M35" s="9">
        <f>ratings!X37</f>
        <v>0</v>
      </c>
      <c r="N35" s="9">
        <f>ratings!AA37</f>
        <v>0</v>
      </c>
      <c r="O35" s="9">
        <f>ratings!AD37</f>
        <v>0</v>
      </c>
      <c r="P35" s="9">
        <f>ratings!AG37</f>
        <v>0</v>
      </c>
      <c r="Q35" s="9">
        <f>ratings!AJ37</f>
        <v>0</v>
      </c>
      <c r="R35" s="9">
        <f>ratings!AM37</f>
        <v>0</v>
      </c>
      <c r="S35" s="9">
        <f>ratings!AP37</f>
        <v>0</v>
      </c>
      <c r="T35" s="9">
        <f t="shared" si="6"/>
        <v>0</v>
      </c>
      <c r="U35" s="9">
        <f>ratings!AT37</f>
        <v>0</v>
      </c>
      <c r="V35" s="9">
        <f>ratings!AW37</f>
        <v>0</v>
      </c>
      <c r="W35" s="9">
        <f>ratings!AZ37</f>
        <v>0</v>
      </c>
      <c r="X35" s="9">
        <f>ratings!BC37</f>
        <v>0</v>
      </c>
      <c r="Y35" s="9">
        <f>ratings!BF37</f>
        <v>0</v>
      </c>
      <c r="Z35" s="9">
        <f>ratings!BI37</f>
        <v>0</v>
      </c>
      <c r="AA35" s="9">
        <f>ratings!BL37</f>
        <v>0</v>
      </c>
      <c r="AB35" s="9">
        <f t="shared" si="7"/>
        <v>0</v>
      </c>
      <c r="AC35" s="9">
        <f>ratings!BP37</f>
        <v>0</v>
      </c>
      <c r="AD35" s="9">
        <f>ratings!BS37</f>
        <v>0</v>
      </c>
      <c r="AE35" s="9">
        <f>ratings!BV37</f>
        <v>0</v>
      </c>
      <c r="AF35" s="9">
        <f>ratings!BY37</f>
        <v>0</v>
      </c>
      <c r="AG35" s="9">
        <f>ratings!CB37</f>
        <v>0</v>
      </c>
      <c r="AH35" s="9">
        <f>ratings!CE37</f>
        <v>0</v>
      </c>
      <c r="AI35" s="9">
        <f>ratings!CH37</f>
        <v>0</v>
      </c>
      <c r="AJ35" s="9">
        <f>ratings!CK37</f>
        <v>0</v>
      </c>
      <c r="AK35" s="9">
        <f t="shared" si="8"/>
        <v>0</v>
      </c>
      <c r="AL35" s="9">
        <f>ratings!CO37</f>
        <v>0</v>
      </c>
      <c r="AM35" s="9">
        <f>ratings!CR37</f>
        <v>0</v>
      </c>
      <c r="AN35" s="9">
        <f>ratings!CU37</f>
        <v>0</v>
      </c>
      <c r="AO35" s="9">
        <f>ratings!CX37</f>
        <v>0</v>
      </c>
      <c r="AP35" s="9">
        <f>ratings!DA37</f>
        <v>0</v>
      </c>
      <c r="AQ35" s="9">
        <f>ratings!DD37</f>
        <v>0.34264004858472374</v>
      </c>
      <c r="AR35" s="9">
        <f>ratings!DG37</f>
        <v>0</v>
      </c>
      <c r="AS35" s="9">
        <f>ratings!DJ37</f>
        <v>0.29154855817553138</v>
      </c>
      <c r="AT35" s="9">
        <f t="shared" si="9"/>
        <v>0.63418860676025512</v>
      </c>
      <c r="AU35" s="9">
        <f>ratings!DN37</f>
        <v>0</v>
      </c>
      <c r="AV35" s="9">
        <f>ratings!DQ37</f>
        <v>0</v>
      </c>
      <c r="AW35" s="9">
        <f>ratings!DT37</f>
        <v>0</v>
      </c>
      <c r="AX35" s="9">
        <f>ratings!DW37</f>
        <v>0</v>
      </c>
      <c r="AY35" s="9">
        <f>ratings!DZ37</f>
        <v>0</v>
      </c>
      <c r="AZ35" s="9">
        <f>ratings!EC37</f>
        <v>0</v>
      </c>
      <c r="BA35" s="9">
        <f>ratings!EF37</f>
        <v>0</v>
      </c>
      <c r="BB35" s="9">
        <f>ratings!EI37</f>
        <v>0</v>
      </c>
      <c r="BC35" s="9">
        <f t="shared" si="10"/>
        <v>0</v>
      </c>
      <c r="BD35" s="9">
        <f>ratings!EM37</f>
        <v>0</v>
      </c>
      <c r="BE35" s="9">
        <f>ratings!EP37</f>
        <v>0</v>
      </c>
      <c r="BF35" s="9">
        <f>ratings!ES37</f>
        <v>0.30232367392896897</v>
      </c>
      <c r="BG35" s="9">
        <f>ratings!EV37</f>
        <v>0</v>
      </c>
      <c r="BH35" s="9">
        <f>ratings!EY37</f>
        <v>0</v>
      </c>
      <c r="BI35" s="9">
        <f>ratings!FB37</f>
        <v>0</v>
      </c>
      <c r="BJ35" s="9">
        <f>ratings!FE37</f>
        <v>0</v>
      </c>
      <c r="BK35" s="9">
        <f t="shared" si="12"/>
        <v>0.30232367392896897</v>
      </c>
      <c r="BL35" s="9">
        <f>ratings!FI37</f>
        <v>0</v>
      </c>
      <c r="BM35" s="9">
        <f>ratings!FL37</f>
        <v>0</v>
      </c>
      <c r="BN35" s="9">
        <f>ratings!FO37</f>
        <v>0</v>
      </c>
      <c r="BO35" s="9">
        <f>ratings!FR37</f>
        <v>0</v>
      </c>
      <c r="BP35" s="9">
        <f>ratings!FU37</f>
        <v>0</v>
      </c>
      <c r="BQ35" s="9">
        <f t="shared" si="13"/>
        <v>0</v>
      </c>
      <c r="BR35" s="9">
        <f>ratings!GB37</f>
        <v>0</v>
      </c>
      <c r="BS35" s="9">
        <f>ratings!GE37</f>
        <v>0</v>
      </c>
      <c r="BT35" s="9">
        <f>ratings!GH37</f>
        <v>0</v>
      </c>
      <c r="BU35" s="9">
        <f>ratings!GK37</f>
        <v>0</v>
      </c>
      <c r="BV35" s="9">
        <f>ratings!GN37</f>
        <v>0</v>
      </c>
      <c r="BW35" s="9">
        <f>ratings!GQ37</f>
        <v>0</v>
      </c>
      <c r="BX35" s="9">
        <f t="shared" si="14"/>
        <v>0</v>
      </c>
      <c r="BY35" s="9">
        <f>ratings!GV37</f>
        <v>0</v>
      </c>
      <c r="BZ35" s="9">
        <f>ratings!GW37</f>
        <v>42.106845664709951</v>
      </c>
      <c r="CA35" s="9">
        <f>ratings!GX37</f>
        <v>0</v>
      </c>
      <c r="CB35" s="9">
        <f>ratings!GY37</f>
        <v>0</v>
      </c>
    </row>
    <row r="36" spans="1:80" x14ac:dyDescent="0.2">
      <c r="A36" t="s">
        <v>39</v>
      </c>
      <c r="B36" s="6">
        <v>26.826526867586313</v>
      </c>
      <c r="D36" s="9">
        <f>ratings!C38</f>
        <v>0</v>
      </c>
      <c r="E36" s="9">
        <f>ratings!F38</f>
        <v>0</v>
      </c>
      <c r="F36" s="9">
        <f>ratings!I38</f>
        <v>0</v>
      </c>
      <c r="G36" s="9">
        <f t="shared" si="4"/>
        <v>0</v>
      </c>
      <c r="H36" s="9">
        <f>ratings!M38</f>
        <v>0</v>
      </c>
      <c r="I36" s="9">
        <f t="shared" si="11"/>
        <v>0</v>
      </c>
      <c r="J36" s="9">
        <f>ratings!Q38</f>
        <v>0</v>
      </c>
      <c r="K36" s="9">
        <f>ratings!T38</f>
        <v>0</v>
      </c>
      <c r="L36" s="9">
        <f t="shared" si="5"/>
        <v>0</v>
      </c>
      <c r="M36" s="9">
        <f>ratings!X38</f>
        <v>0</v>
      </c>
      <c r="N36" s="9">
        <f>ratings!AA38</f>
        <v>0</v>
      </c>
      <c r="O36" s="9">
        <f>ratings!AD38</f>
        <v>0</v>
      </c>
      <c r="P36" s="9">
        <f>ratings!AG38</f>
        <v>0.29761278215319409</v>
      </c>
      <c r="Q36" s="9">
        <f>ratings!AJ38</f>
        <v>0</v>
      </c>
      <c r="R36" s="9">
        <f>ratings!AM38</f>
        <v>0</v>
      </c>
      <c r="S36" s="9">
        <f>ratings!AP38</f>
        <v>0.27509463149221647</v>
      </c>
      <c r="T36" s="9">
        <f t="shared" si="6"/>
        <v>0.57270741364541056</v>
      </c>
      <c r="U36" s="9">
        <f>ratings!AT38</f>
        <v>0</v>
      </c>
      <c r="V36" s="9">
        <f>ratings!AW38</f>
        <v>0</v>
      </c>
      <c r="W36" s="9">
        <f>ratings!AZ38</f>
        <v>0.27339653357087801</v>
      </c>
      <c r="X36" s="9">
        <f>ratings!BC38</f>
        <v>0</v>
      </c>
      <c r="Y36" s="9">
        <f>ratings!BF38</f>
        <v>0</v>
      </c>
      <c r="Z36" s="9">
        <f>ratings!BI38</f>
        <v>0.3173941428103515</v>
      </c>
      <c r="AA36" s="9">
        <f>ratings!BL38</f>
        <v>0.26784947093469391</v>
      </c>
      <c r="AB36" s="9">
        <f t="shared" si="7"/>
        <v>0.85864014731592342</v>
      </c>
      <c r="AC36" s="9">
        <f>ratings!BP38</f>
        <v>0</v>
      </c>
      <c r="AD36" s="9">
        <f>ratings!BS38</f>
        <v>0.30232367392896897</v>
      </c>
      <c r="AE36" s="9">
        <f>ratings!BV38</f>
        <v>0</v>
      </c>
      <c r="AF36" s="9">
        <f>ratings!BY38</f>
        <v>0</v>
      </c>
      <c r="AG36" s="9">
        <f>ratings!CB38</f>
        <v>0</v>
      </c>
      <c r="AH36" s="9">
        <f>ratings!CE38</f>
        <v>0.27202615405297914</v>
      </c>
      <c r="AI36" s="9">
        <f>ratings!CH38</f>
        <v>0.27202615405297914</v>
      </c>
      <c r="AJ36" s="9">
        <f>ratings!CK38</f>
        <v>0.30319371756708224</v>
      </c>
      <c r="AK36" s="9">
        <f t="shared" si="8"/>
        <v>1.1495696996020095</v>
      </c>
      <c r="AL36" s="9">
        <f>ratings!CO38</f>
        <v>0</v>
      </c>
      <c r="AM36" s="9">
        <f>ratings!CR38</f>
        <v>0</v>
      </c>
      <c r="AN36" s="9">
        <f>ratings!CU38</f>
        <v>0</v>
      </c>
      <c r="AO36" s="9">
        <f>ratings!CX38</f>
        <v>0</v>
      </c>
      <c r="AP36" s="9">
        <f>ratings!DA38</f>
        <v>0</v>
      </c>
      <c r="AQ36" s="9">
        <f>ratings!DD38</f>
        <v>0</v>
      </c>
      <c r="AR36" s="9">
        <f>ratings!DG38</f>
        <v>0</v>
      </c>
      <c r="AS36" s="9">
        <f>ratings!DJ38</f>
        <v>0</v>
      </c>
      <c r="AT36" s="9">
        <f t="shared" si="9"/>
        <v>0</v>
      </c>
      <c r="AU36" s="9">
        <f>ratings!DN38</f>
        <v>0</v>
      </c>
      <c r="AV36" s="9">
        <f>ratings!DQ38</f>
        <v>0</v>
      </c>
      <c r="AW36" s="9">
        <f>ratings!DT38</f>
        <v>0</v>
      </c>
      <c r="AX36" s="9">
        <f>ratings!DW38</f>
        <v>0.26357005824535473</v>
      </c>
      <c r="AY36" s="9">
        <f>ratings!DZ38</f>
        <v>0.25581508551359278</v>
      </c>
      <c r="AZ36" s="9">
        <f>ratings!EC38</f>
        <v>0.23275785698918319</v>
      </c>
      <c r="BA36" s="9">
        <f>ratings!EF38</f>
        <v>0.26784947093469391</v>
      </c>
      <c r="BB36" s="9">
        <f>ratings!EI38</f>
        <v>0.25694472902296872</v>
      </c>
      <c r="BC36" s="9">
        <f t="shared" si="10"/>
        <v>1.2769372007057933</v>
      </c>
      <c r="BD36" s="9">
        <f>ratings!EM38</f>
        <v>0</v>
      </c>
      <c r="BE36" s="9">
        <f>ratings!EP38</f>
        <v>0</v>
      </c>
      <c r="BF36" s="9">
        <f>ratings!ES38</f>
        <v>0</v>
      </c>
      <c r="BG36" s="9">
        <f>ratings!EV38</f>
        <v>0</v>
      </c>
      <c r="BH36" s="9">
        <f>ratings!EY38</f>
        <v>0</v>
      </c>
      <c r="BI36" s="9">
        <f>ratings!FB38</f>
        <v>0</v>
      </c>
      <c r="BJ36" s="9">
        <f>ratings!FE38</f>
        <v>0</v>
      </c>
      <c r="BK36" s="9">
        <f t="shared" si="12"/>
        <v>0</v>
      </c>
      <c r="BL36" s="9">
        <f>ratings!FI38</f>
        <v>0</v>
      </c>
      <c r="BM36" s="9">
        <f>ratings!FL38</f>
        <v>0</v>
      </c>
      <c r="BN36" s="9">
        <f>ratings!FO38</f>
        <v>0</v>
      </c>
      <c r="BO36" s="9">
        <f>ratings!FR38</f>
        <v>0</v>
      </c>
      <c r="BP36" s="9">
        <f>ratings!FU38</f>
        <v>0</v>
      </c>
      <c r="BQ36" s="9">
        <f t="shared" si="13"/>
        <v>0</v>
      </c>
      <c r="BR36" s="9">
        <f>ratings!GB38</f>
        <v>0</v>
      </c>
      <c r="BS36" s="9">
        <f>ratings!GE38</f>
        <v>0</v>
      </c>
      <c r="BT36" s="9">
        <f>ratings!GH38</f>
        <v>0</v>
      </c>
      <c r="BU36" s="9">
        <f>ratings!GK38</f>
        <v>0</v>
      </c>
      <c r="BV36" s="9">
        <f>ratings!GN38</f>
        <v>0</v>
      </c>
      <c r="BW36" s="9">
        <f>ratings!GQ38</f>
        <v>0</v>
      </c>
      <c r="BX36" s="9">
        <f t="shared" si="14"/>
        <v>0</v>
      </c>
      <c r="BY36" s="9">
        <f>ratings!GV38</f>
        <v>0</v>
      </c>
      <c r="BZ36" s="9">
        <f>ratings!GW38</f>
        <v>44.170725741518027</v>
      </c>
      <c r="CA36" s="9">
        <f>ratings!GX38</f>
        <v>0</v>
      </c>
      <c r="CB36" s="9">
        <f>ratings!GY38</f>
        <v>0</v>
      </c>
    </row>
    <row r="37" spans="1:80" x14ac:dyDescent="0.2">
      <c r="A37" t="s">
        <v>121</v>
      </c>
      <c r="B37" s="6">
        <v>26.784705500097441</v>
      </c>
      <c r="D37" s="9">
        <f>ratings!C39</f>
        <v>0</v>
      </c>
      <c r="E37" s="9">
        <f>ratings!F39</f>
        <v>0</v>
      </c>
      <c r="F37" s="9">
        <f>ratings!I39</f>
        <v>0</v>
      </c>
      <c r="G37" s="9">
        <f t="shared" si="4"/>
        <v>0</v>
      </c>
      <c r="H37" s="9">
        <f>ratings!M39</f>
        <v>0</v>
      </c>
      <c r="I37" s="9">
        <f t="shared" si="11"/>
        <v>0</v>
      </c>
      <c r="J37" s="9">
        <f>ratings!Q39</f>
        <v>0</v>
      </c>
      <c r="K37" s="9">
        <f>ratings!T39</f>
        <v>0</v>
      </c>
      <c r="L37" s="9">
        <f t="shared" si="5"/>
        <v>0</v>
      </c>
      <c r="M37" s="9">
        <f>ratings!X39</f>
        <v>0</v>
      </c>
      <c r="N37" s="9">
        <f>ratings!AA39</f>
        <v>0</v>
      </c>
      <c r="O37" s="9">
        <f>ratings!AD39</f>
        <v>0</v>
      </c>
      <c r="P37" s="9">
        <f>ratings!AG39</f>
        <v>0</v>
      </c>
      <c r="Q37" s="9">
        <f>ratings!AJ39</f>
        <v>0</v>
      </c>
      <c r="R37" s="9">
        <f>ratings!AM39</f>
        <v>0</v>
      </c>
      <c r="S37" s="9">
        <f>ratings!AP39</f>
        <v>0</v>
      </c>
      <c r="T37" s="9">
        <f t="shared" si="6"/>
        <v>0</v>
      </c>
      <c r="U37" s="9">
        <f>ratings!AT39</f>
        <v>0</v>
      </c>
      <c r="V37" s="9">
        <f>ratings!AW39</f>
        <v>0</v>
      </c>
      <c r="W37" s="9">
        <f>ratings!AZ39</f>
        <v>0</v>
      </c>
      <c r="X37" s="9">
        <f>ratings!BC39</f>
        <v>0</v>
      </c>
      <c r="Y37" s="9">
        <f>ratings!BF39</f>
        <v>0</v>
      </c>
      <c r="Z37" s="9">
        <f>ratings!BI39</f>
        <v>0</v>
      </c>
      <c r="AA37" s="9">
        <f>ratings!BL39</f>
        <v>0</v>
      </c>
      <c r="AB37" s="9">
        <f t="shared" si="7"/>
        <v>0</v>
      </c>
      <c r="AC37" s="9">
        <f>ratings!BP39</f>
        <v>0</v>
      </c>
      <c r="AD37" s="9">
        <f>ratings!BS39</f>
        <v>0</v>
      </c>
      <c r="AE37" s="9">
        <f>ratings!BV39</f>
        <v>0</v>
      </c>
      <c r="AF37" s="9">
        <f>ratings!BY39</f>
        <v>0</v>
      </c>
      <c r="AG37" s="9">
        <f>ratings!CB39</f>
        <v>0</v>
      </c>
      <c r="AH37" s="9">
        <f>ratings!CE39</f>
        <v>0</v>
      </c>
      <c r="AI37" s="9">
        <f>ratings!CH39</f>
        <v>0</v>
      </c>
      <c r="AJ37" s="9">
        <f>ratings!CK39</f>
        <v>0</v>
      </c>
      <c r="AK37" s="9">
        <f t="shared" si="8"/>
        <v>0</v>
      </c>
      <c r="AL37" s="9">
        <f>ratings!CO39</f>
        <v>0</v>
      </c>
      <c r="AM37" s="9">
        <f>ratings!CR39</f>
        <v>0</v>
      </c>
      <c r="AN37" s="9">
        <f>ratings!CU39</f>
        <v>0</v>
      </c>
      <c r="AO37" s="9">
        <f>ratings!CX39</f>
        <v>0</v>
      </c>
      <c r="AP37" s="9">
        <f>ratings!DA39</f>
        <v>0</v>
      </c>
      <c r="AQ37" s="9">
        <f>ratings!DD39</f>
        <v>0</v>
      </c>
      <c r="AR37" s="9">
        <f>ratings!DG39</f>
        <v>0</v>
      </c>
      <c r="AS37" s="9">
        <f>ratings!DJ39</f>
        <v>0</v>
      </c>
      <c r="AT37" s="9">
        <f t="shared" si="9"/>
        <v>0</v>
      </c>
      <c r="AU37" s="9">
        <f>ratings!DN39</f>
        <v>0</v>
      </c>
      <c r="AV37" s="9">
        <f>ratings!DQ39</f>
        <v>0</v>
      </c>
      <c r="AW37" s="9">
        <f>ratings!DT39</f>
        <v>0</v>
      </c>
      <c r="AX37" s="9">
        <f>ratings!DW39</f>
        <v>0</v>
      </c>
      <c r="AY37" s="9">
        <f>ratings!DZ39</f>
        <v>0</v>
      </c>
      <c r="AZ37" s="9">
        <f>ratings!EC39</f>
        <v>0</v>
      </c>
      <c r="BA37" s="9">
        <f>ratings!EF39</f>
        <v>0</v>
      </c>
      <c r="BB37" s="9">
        <f>ratings!EI39</f>
        <v>0</v>
      </c>
      <c r="BC37" s="9">
        <f t="shared" si="10"/>
        <v>0</v>
      </c>
      <c r="BD37" s="9">
        <f>ratings!EM39</f>
        <v>0</v>
      </c>
      <c r="BE37" s="9">
        <f>ratings!EP39</f>
        <v>0</v>
      </c>
      <c r="BF37" s="9">
        <f>ratings!ES39</f>
        <v>0</v>
      </c>
      <c r="BG37" s="9">
        <f>ratings!EV39</f>
        <v>0</v>
      </c>
      <c r="BH37" s="9">
        <f>ratings!EY39</f>
        <v>0</v>
      </c>
      <c r="BI37" s="9">
        <f>ratings!FB39</f>
        <v>0</v>
      </c>
      <c r="BJ37" s="9">
        <f>ratings!FE39</f>
        <v>0</v>
      </c>
      <c r="BK37" s="9">
        <f t="shared" si="12"/>
        <v>0</v>
      </c>
      <c r="BL37" s="9">
        <f>ratings!FI39</f>
        <v>0</v>
      </c>
      <c r="BM37" s="9">
        <f>ratings!FL39</f>
        <v>0</v>
      </c>
      <c r="BN37" s="9">
        <f>ratings!FO39</f>
        <v>0</v>
      </c>
      <c r="BO37" s="9">
        <f>ratings!FR39</f>
        <v>0</v>
      </c>
      <c r="BP37" s="9">
        <f>ratings!FU39</f>
        <v>0</v>
      </c>
      <c r="BQ37" s="9">
        <f t="shared" si="13"/>
        <v>0</v>
      </c>
      <c r="BR37" s="9">
        <f>ratings!GB39</f>
        <v>0</v>
      </c>
      <c r="BS37" s="9">
        <f>ratings!GE39</f>
        <v>0</v>
      </c>
      <c r="BT37" s="9">
        <f>ratings!GH39</f>
        <v>0</v>
      </c>
      <c r="BU37" s="9">
        <f>ratings!GK39</f>
        <v>0</v>
      </c>
      <c r="BV37" s="9">
        <f>ratings!GN39</f>
        <v>0</v>
      </c>
      <c r="BW37" s="9">
        <f>ratings!GQ39</f>
        <v>0.21629386142295057</v>
      </c>
      <c r="BX37" s="9">
        <f t="shared" si="14"/>
        <v>0.21629386142295057</v>
      </c>
      <c r="BY37" s="9">
        <f>ratings!GV39</f>
        <v>0</v>
      </c>
      <c r="BZ37" s="9">
        <f>ratings!GW39</f>
        <v>27.230394796138633</v>
      </c>
      <c r="CA37" s="9">
        <f>ratings!GX39</f>
        <v>0</v>
      </c>
      <c r="CB37" s="9">
        <f>ratings!GY39</f>
        <v>0</v>
      </c>
    </row>
    <row r="38" spans="1:80" x14ac:dyDescent="0.2">
      <c r="A38" t="s">
        <v>172</v>
      </c>
      <c r="B38" s="6">
        <v>26.692083696369789</v>
      </c>
      <c r="D38" s="9">
        <f>ratings!C40</f>
        <v>0</v>
      </c>
      <c r="E38" s="9">
        <f>ratings!F40</f>
        <v>0</v>
      </c>
      <c r="F38" s="9">
        <f>ratings!I40</f>
        <v>0</v>
      </c>
      <c r="G38" s="9">
        <f t="shared" si="4"/>
        <v>0</v>
      </c>
      <c r="H38" s="9">
        <f>ratings!M40</f>
        <v>0</v>
      </c>
      <c r="I38" s="9">
        <f t="shared" si="11"/>
        <v>0</v>
      </c>
      <c r="J38" s="9">
        <f>ratings!Q40</f>
        <v>0</v>
      </c>
      <c r="K38" s="9">
        <f>ratings!T40</f>
        <v>0</v>
      </c>
      <c r="L38" s="9">
        <f t="shared" si="5"/>
        <v>0</v>
      </c>
      <c r="M38" s="9">
        <f>ratings!X40</f>
        <v>0</v>
      </c>
      <c r="N38" s="9">
        <f>ratings!AA40</f>
        <v>0</v>
      </c>
      <c r="O38" s="9">
        <f>ratings!AD40</f>
        <v>0</v>
      </c>
      <c r="P38" s="9">
        <f>ratings!AG40</f>
        <v>0</v>
      </c>
      <c r="Q38" s="9">
        <f>ratings!AJ40</f>
        <v>0</v>
      </c>
      <c r="R38" s="9">
        <f>ratings!AM40</f>
        <v>0</v>
      </c>
      <c r="S38" s="9">
        <f>ratings!AP40</f>
        <v>0</v>
      </c>
      <c r="T38" s="9">
        <f t="shared" si="6"/>
        <v>0</v>
      </c>
      <c r="U38" s="9">
        <f>ratings!AT40</f>
        <v>0</v>
      </c>
      <c r="V38" s="9">
        <f>ratings!AW40</f>
        <v>0</v>
      </c>
      <c r="W38" s="9">
        <f>ratings!AZ40</f>
        <v>0</v>
      </c>
      <c r="X38" s="9">
        <f>ratings!BC40</f>
        <v>0</v>
      </c>
      <c r="Y38" s="9">
        <f>ratings!BF40</f>
        <v>0</v>
      </c>
      <c r="Z38" s="9">
        <f>ratings!BI40</f>
        <v>0</v>
      </c>
      <c r="AA38" s="9">
        <f>ratings!BL40</f>
        <v>0</v>
      </c>
      <c r="AB38" s="9">
        <f t="shared" si="7"/>
        <v>0</v>
      </c>
      <c r="AC38" s="9">
        <f>ratings!BP40</f>
        <v>0</v>
      </c>
      <c r="AD38" s="9">
        <f>ratings!BS40</f>
        <v>0</v>
      </c>
      <c r="AE38" s="9">
        <f>ratings!BV40</f>
        <v>0</v>
      </c>
      <c r="AF38" s="9">
        <f>ratings!BY40</f>
        <v>0</v>
      </c>
      <c r="AG38" s="9">
        <f>ratings!CB40</f>
        <v>0</v>
      </c>
      <c r="AH38" s="9">
        <f>ratings!CE40</f>
        <v>0</v>
      </c>
      <c r="AI38" s="9">
        <f>ratings!CH40</f>
        <v>0</v>
      </c>
      <c r="AJ38" s="9">
        <f>ratings!CK40</f>
        <v>0</v>
      </c>
      <c r="AK38" s="9">
        <f t="shared" si="8"/>
        <v>0</v>
      </c>
      <c r="AL38" s="9">
        <f>ratings!CO40</f>
        <v>0</v>
      </c>
      <c r="AM38" s="9">
        <f>ratings!CR40</f>
        <v>0</v>
      </c>
      <c r="AN38" s="9">
        <f>ratings!CU40</f>
        <v>0</v>
      </c>
      <c r="AO38" s="9">
        <f>ratings!CX40</f>
        <v>0</v>
      </c>
      <c r="AP38" s="9">
        <f>ratings!DA40</f>
        <v>0</v>
      </c>
      <c r="AQ38" s="9">
        <f>ratings!DD40</f>
        <v>0</v>
      </c>
      <c r="AR38" s="9">
        <f>ratings!DG40</f>
        <v>0</v>
      </c>
      <c r="AS38" s="9">
        <f>ratings!DJ40</f>
        <v>0</v>
      </c>
      <c r="AT38" s="9">
        <f t="shared" si="9"/>
        <v>0</v>
      </c>
      <c r="AU38" s="9">
        <f>ratings!DN40</f>
        <v>0</v>
      </c>
      <c r="AV38" s="9">
        <f>ratings!DQ40</f>
        <v>0</v>
      </c>
      <c r="AW38" s="9">
        <f>ratings!DT40</f>
        <v>0</v>
      </c>
      <c r="AX38" s="9">
        <f>ratings!DW40</f>
        <v>0</v>
      </c>
      <c r="AY38" s="9">
        <f>ratings!DZ40</f>
        <v>0</v>
      </c>
      <c r="AZ38" s="9">
        <f>ratings!EC40</f>
        <v>0</v>
      </c>
      <c r="BA38" s="9">
        <f>ratings!EF40</f>
        <v>0</v>
      </c>
      <c r="BB38" s="9">
        <f>ratings!EI40</f>
        <v>0</v>
      </c>
      <c r="BC38" s="9">
        <f t="shared" si="10"/>
        <v>0</v>
      </c>
      <c r="BD38" s="9">
        <f>ratings!EM40</f>
        <v>0</v>
      </c>
      <c r="BE38" s="9">
        <f>ratings!EP40</f>
        <v>0</v>
      </c>
      <c r="BF38" s="9">
        <f>ratings!ES40</f>
        <v>0</v>
      </c>
      <c r="BG38" s="9">
        <f>ratings!EV40</f>
        <v>0</v>
      </c>
      <c r="BH38" s="9">
        <f>ratings!EY40</f>
        <v>0</v>
      </c>
      <c r="BI38" s="9">
        <f>ratings!FB40</f>
        <v>0</v>
      </c>
      <c r="BJ38" s="9">
        <f>ratings!FE40</f>
        <v>0</v>
      </c>
      <c r="BK38" s="9">
        <f t="shared" si="12"/>
        <v>0</v>
      </c>
      <c r="BL38" s="9">
        <f>ratings!FI40</f>
        <v>0</v>
      </c>
      <c r="BM38" s="9">
        <f>ratings!FL40</f>
        <v>0</v>
      </c>
      <c r="BN38" s="9">
        <f>ratings!FO40</f>
        <v>0</v>
      </c>
      <c r="BO38" s="9">
        <f>ratings!FR40</f>
        <v>0</v>
      </c>
      <c r="BP38" s="9">
        <f>ratings!FU40</f>
        <v>0</v>
      </c>
      <c r="BQ38" s="9">
        <f t="shared" si="13"/>
        <v>0</v>
      </c>
      <c r="BR38" s="9">
        <f>ratings!GB40</f>
        <v>0</v>
      </c>
      <c r="BS38" s="9">
        <f>ratings!GE40</f>
        <v>0</v>
      </c>
      <c r="BT38" s="9">
        <f>ratings!GH40</f>
        <v>0</v>
      </c>
      <c r="BU38" s="9">
        <f>ratings!GK40</f>
        <v>0</v>
      </c>
      <c r="BV38" s="9">
        <f>ratings!GN40</f>
        <v>0</v>
      </c>
      <c r="BW38" s="9">
        <f>ratings!GQ40</f>
        <v>0</v>
      </c>
      <c r="BX38" s="9">
        <f t="shared" si="14"/>
        <v>0</v>
      </c>
      <c r="BY38" s="9">
        <f>ratings!GV40</f>
        <v>0</v>
      </c>
      <c r="BZ38" s="9">
        <f>ratings!GW40</f>
        <v>20</v>
      </c>
      <c r="CA38" s="9">
        <f>ratings!GX40</f>
        <v>0</v>
      </c>
      <c r="CB38" s="9">
        <f>ratings!GY40</f>
        <v>0</v>
      </c>
    </row>
    <row r="39" spans="1:80" x14ac:dyDescent="0.2">
      <c r="A39" t="s">
        <v>32</v>
      </c>
      <c r="B39" s="6">
        <v>26.589387817160034</v>
      </c>
      <c r="D39" s="9">
        <f>ratings!C41</f>
        <v>0</v>
      </c>
      <c r="E39" s="9">
        <f>ratings!F41</f>
        <v>0</v>
      </c>
      <c r="F39" s="9">
        <f>ratings!I41</f>
        <v>0</v>
      </c>
      <c r="G39" s="9">
        <f t="shared" si="4"/>
        <v>0</v>
      </c>
      <c r="H39" s="9">
        <f>ratings!M41</f>
        <v>0</v>
      </c>
      <c r="I39" s="9">
        <f t="shared" si="11"/>
        <v>0</v>
      </c>
      <c r="J39" s="9">
        <f>ratings!Q41</f>
        <v>0</v>
      </c>
      <c r="K39" s="9">
        <f>ratings!T41</f>
        <v>0</v>
      </c>
      <c r="L39" s="9">
        <f t="shared" si="5"/>
        <v>0</v>
      </c>
      <c r="M39" s="9">
        <f>ratings!X41</f>
        <v>0.2699502923239937</v>
      </c>
      <c r="N39" s="9">
        <f>ratings!AA41</f>
        <v>0</v>
      </c>
      <c r="O39" s="9">
        <f>ratings!AD41</f>
        <v>0.19674979277424276</v>
      </c>
      <c r="P39" s="9">
        <f>ratings!AG41</f>
        <v>0.29761278215319409</v>
      </c>
      <c r="Q39" s="9">
        <f>ratings!AJ41</f>
        <v>0.19674979277424276</v>
      </c>
      <c r="R39" s="9">
        <f>ratings!AM41</f>
        <v>0.29761278215319409</v>
      </c>
      <c r="S39" s="9">
        <f>ratings!AP41</f>
        <v>0.27509463149221647</v>
      </c>
      <c r="T39" s="9">
        <f t="shared" si="6"/>
        <v>1.533770073671084</v>
      </c>
      <c r="U39" s="9">
        <f>ratings!AT41</f>
        <v>0.30232367392896897</v>
      </c>
      <c r="V39" s="9">
        <f>ratings!AW41</f>
        <v>0.27509463149221647</v>
      </c>
      <c r="W39" s="9">
        <f>ratings!AZ41</f>
        <v>0</v>
      </c>
      <c r="X39" s="9">
        <f>ratings!BC41</f>
        <v>0.28009321058836323</v>
      </c>
      <c r="Y39" s="9">
        <f>ratings!BF41</f>
        <v>0.15220487281725911</v>
      </c>
      <c r="Z39" s="9">
        <f>ratings!BI41</f>
        <v>0.3173941428103515</v>
      </c>
      <c r="AA39" s="9">
        <f>ratings!BL41</f>
        <v>0.26784947093469391</v>
      </c>
      <c r="AB39" s="9">
        <f t="shared" si="7"/>
        <v>1.5949600025718531</v>
      </c>
      <c r="AC39" s="9">
        <f>ratings!BP41</f>
        <v>0</v>
      </c>
      <c r="AD39" s="9">
        <f>ratings!BS41</f>
        <v>0.30232367392896897</v>
      </c>
      <c r="AE39" s="9">
        <f>ratings!BV41</f>
        <v>0.27202615405297914</v>
      </c>
      <c r="AF39" s="9">
        <f>ratings!BY41</f>
        <v>0.24039334713074623</v>
      </c>
      <c r="AG39" s="9">
        <f>ratings!CB41</f>
        <v>0.24529244231944802</v>
      </c>
      <c r="AH39" s="9">
        <f>ratings!CE41</f>
        <v>0.27202615405297914</v>
      </c>
      <c r="AI39" s="9">
        <f>ratings!CH41</f>
        <v>0</v>
      </c>
      <c r="AJ39" s="9">
        <f>ratings!CK41</f>
        <v>0</v>
      </c>
      <c r="AK39" s="9">
        <f t="shared" si="8"/>
        <v>1.3320617714851215</v>
      </c>
      <c r="AL39" s="9">
        <f>ratings!CO41</f>
        <v>0.19973564103896571</v>
      </c>
      <c r="AM39" s="9">
        <f>ratings!CR41</f>
        <v>0.28009321058836323</v>
      </c>
      <c r="AN39" s="9">
        <f>ratings!CU41</f>
        <v>0.27202615405297914</v>
      </c>
      <c r="AO39" s="9">
        <f>ratings!CX41</f>
        <v>0.21089381516099004</v>
      </c>
      <c r="AP39" s="9">
        <f>ratings!DA41</f>
        <v>0</v>
      </c>
      <c r="AQ39" s="9">
        <f>ratings!DD41</f>
        <v>0</v>
      </c>
      <c r="AR39" s="9">
        <f>ratings!DG41</f>
        <v>0</v>
      </c>
      <c r="AS39" s="9">
        <f>ratings!DJ41</f>
        <v>0.22970492462314593</v>
      </c>
      <c r="AT39" s="9">
        <f t="shared" si="9"/>
        <v>1.1924537454644439</v>
      </c>
      <c r="AU39" s="9">
        <f>ratings!DN41</f>
        <v>0.22610580396031379</v>
      </c>
      <c r="AV39" s="9">
        <f>ratings!DQ41</f>
        <v>0</v>
      </c>
      <c r="AW39" s="9">
        <f>ratings!DT41</f>
        <v>0.24039334713074623</v>
      </c>
      <c r="AX39" s="9">
        <f>ratings!DW41</f>
        <v>0.26357005824535473</v>
      </c>
      <c r="AY39" s="9">
        <f>ratings!DZ41</f>
        <v>0.20043243813436137</v>
      </c>
      <c r="AZ39" s="9">
        <f>ratings!EC41</f>
        <v>0.23275785698918319</v>
      </c>
      <c r="BA39" s="9">
        <f>ratings!EF41</f>
        <v>0.26784947093469391</v>
      </c>
      <c r="BB39" s="9">
        <f>ratings!EI41</f>
        <v>0.25694472902296872</v>
      </c>
      <c r="BC39" s="9">
        <f t="shared" si="10"/>
        <v>1.688053704417622</v>
      </c>
      <c r="BD39" s="9">
        <f>ratings!EM41</f>
        <v>0.14192233905519103</v>
      </c>
      <c r="BE39" s="9">
        <f>ratings!EP41</f>
        <v>0.27910469727355369</v>
      </c>
      <c r="BF39" s="9">
        <f>ratings!ES41</f>
        <v>7.5580918482242243E-2</v>
      </c>
      <c r="BG39" s="9">
        <f>ratings!EV41</f>
        <v>0.27305493944660397</v>
      </c>
      <c r="BH39" s="9">
        <f>ratings!EY41</f>
        <v>0</v>
      </c>
      <c r="BI39" s="9">
        <f>ratings!FB41</f>
        <v>0.27202615405297914</v>
      </c>
      <c r="BJ39" s="9">
        <f>ratings!FE41</f>
        <v>0.25467787323458613</v>
      </c>
      <c r="BK39" s="9">
        <f t="shared" si="12"/>
        <v>1.2963669215451561</v>
      </c>
      <c r="BL39" s="9">
        <f>ratings!FI41</f>
        <v>6.3669468308646532E-2</v>
      </c>
      <c r="BM39" s="9">
        <f>ratings!FL41</f>
        <v>0.27610569760990422</v>
      </c>
      <c r="BN39" s="9">
        <f>ratings!FO41</f>
        <v>0.24039334713074623</v>
      </c>
      <c r="BO39" s="9">
        <f>ratings!FR41</f>
        <v>0.1978455245242926</v>
      </c>
      <c r="BP39" s="9">
        <f>ratings!FU41</f>
        <v>0.22474125530556066</v>
      </c>
      <c r="BQ39" s="9">
        <f t="shared" si="13"/>
        <v>1.0027552928791503</v>
      </c>
      <c r="BR39" s="9">
        <f>ratings!GB41</f>
        <v>0.24039334713074623</v>
      </c>
      <c r="BS39" s="9">
        <f>ratings!GE41</f>
        <v>0</v>
      </c>
      <c r="BT39" s="9">
        <f>ratings!GH41</f>
        <v>0.19674979277424276</v>
      </c>
      <c r="BU39" s="9">
        <f>ratings!GK41</f>
        <v>0.20938709285145507</v>
      </c>
      <c r="BV39" s="9">
        <f>ratings!GN41</f>
        <v>0.13607778401852894</v>
      </c>
      <c r="BW39" s="9">
        <f>ratings!GQ41</f>
        <v>0</v>
      </c>
      <c r="BX39" s="9">
        <f t="shared" si="14"/>
        <v>0.78260801677497294</v>
      </c>
      <c r="BY39" s="9">
        <f>ratings!GV41</f>
        <v>25</v>
      </c>
      <c r="BZ39" s="9">
        <f>ratings!GW41</f>
        <v>28.680583075044208</v>
      </c>
      <c r="CA39" s="9">
        <f>ratings!GX41</f>
        <v>0</v>
      </c>
      <c r="CB39" s="9">
        <f>ratings!GY41</f>
        <v>0</v>
      </c>
    </row>
    <row r="40" spans="1:80" x14ac:dyDescent="0.2">
      <c r="A40" t="s">
        <v>37</v>
      </c>
      <c r="B40" s="6">
        <v>26.588583292446039</v>
      </c>
      <c r="D40" s="9">
        <f>ratings!C42</f>
        <v>0</v>
      </c>
      <c r="E40" s="9">
        <f>ratings!F42</f>
        <v>0</v>
      </c>
      <c r="F40" s="9">
        <f>ratings!I42</f>
        <v>0</v>
      </c>
      <c r="G40" s="9">
        <f t="shared" si="4"/>
        <v>0</v>
      </c>
      <c r="H40" s="9">
        <f>ratings!M42</f>
        <v>0</v>
      </c>
      <c r="I40" s="9">
        <f t="shared" si="11"/>
        <v>0</v>
      </c>
      <c r="J40" s="9">
        <f>ratings!Q42</f>
        <v>0</v>
      </c>
      <c r="K40" s="9">
        <f>ratings!T42</f>
        <v>0</v>
      </c>
      <c r="L40" s="9">
        <f t="shared" si="5"/>
        <v>0</v>
      </c>
      <c r="M40" s="9">
        <f>ratings!X42</f>
        <v>0</v>
      </c>
      <c r="N40" s="9">
        <f>ratings!AA42</f>
        <v>0.28009321058836323</v>
      </c>
      <c r="O40" s="9">
        <f>ratings!AD42</f>
        <v>0</v>
      </c>
      <c r="P40" s="9">
        <f>ratings!AG42</f>
        <v>0.29761278215319409</v>
      </c>
      <c r="Q40" s="9">
        <f>ratings!AJ42</f>
        <v>0</v>
      </c>
      <c r="R40" s="9">
        <f>ratings!AM42</f>
        <v>0.29761278215319409</v>
      </c>
      <c r="S40" s="9">
        <f>ratings!AP42</f>
        <v>0.27509463149221647</v>
      </c>
      <c r="T40" s="9">
        <f t="shared" si="6"/>
        <v>1.150413406386968</v>
      </c>
      <c r="U40" s="9">
        <f>ratings!AT42</f>
        <v>0.30232367392896897</v>
      </c>
      <c r="V40" s="9">
        <f>ratings!AW42</f>
        <v>0.27509463149221647</v>
      </c>
      <c r="W40" s="9">
        <f>ratings!AZ42</f>
        <v>0</v>
      </c>
      <c r="X40" s="9">
        <f>ratings!BC42</f>
        <v>0.28009321058836323</v>
      </c>
      <c r="Y40" s="9">
        <f>ratings!BF42</f>
        <v>0.25005086248549713</v>
      </c>
      <c r="Z40" s="9">
        <f>ratings!BI42</f>
        <v>0.3173941428103515</v>
      </c>
      <c r="AA40" s="9">
        <f>ratings!BL42</f>
        <v>0.12896456007966745</v>
      </c>
      <c r="AB40" s="9">
        <f t="shared" si="7"/>
        <v>1.5539210813850646</v>
      </c>
      <c r="AC40" s="9">
        <f>ratings!BP42</f>
        <v>0.22351830687438223</v>
      </c>
      <c r="AD40" s="9">
        <f>ratings!BS42</f>
        <v>0.30232367392896897</v>
      </c>
      <c r="AE40" s="9">
        <f>ratings!BV42</f>
        <v>0.27202615405297914</v>
      </c>
      <c r="AF40" s="9">
        <f>ratings!BY42</f>
        <v>0.24039334713074623</v>
      </c>
      <c r="AG40" s="9">
        <f>ratings!CB42</f>
        <v>0.24529244231944802</v>
      </c>
      <c r="AH40" s="9">
        <f>ratings!CE42</f>
        <v>0.12953626383475197</v>
      </c>
      <c r="AI40" s="9">
        <f>ratings!CH42</f>
        <v>0.27202615405297914</v>
      </c>
      <c r="AJ40" s="9">
        <f>ratings!CK42</f>
        <v>0.30319371756708224</v>
      </c>
      <c r="AK40" s="9">
        <f t="shared" si="8"/>
        <v>1.9883100597613379</v>
      </c>
      <c r="AL40" s="9">
        <f>ratings!CO42</f>
        <v>0.28270275347053608</v>
      </c>
      <c r="AM40" s="9">
        <f>ratings!CR42</f>
        <v>0.28009321058836323</v>
      </c>
      <c r="AN40" s="9">
        <f>ratings!CU42</f>
        <v>0.27202615405297914</v>
      </c>
      <c r="AO40" s="9">
        <f>ratings!CX42</f>
        <v>0</v>
      </c>
      <c r="AP40" s="9">
        <f>ratings!DA42</f>
        <v>0.24039334713074623</v>
      </c>
      <c r="AQ40" s="9">
        <f>ratings!DD42</f>
        <v>0</v>
      </c>
      <c r="AR40" s="9">
        <f>ratings!DG42</f>
        <v>0.28399337678915682</v>
      </c>
      <c r="AS40" s="9">
        <f>ratings!DJ42</f>
        <v>0</v>
      </c>
      <c r="AT40" s="9">
        <f t="shared" si="9"/>
        <v>1.3592088420317814</v>
      </c>
      <c r="AU40" s="9">
        <f>ratings!DN42</f>
        <v>0.14867230945335699</v>
      </c>
      <c r="AV40" s="9">
        <f>ratings!DQ42</f>
        <v>0</v>
      </c>
      <c r="AW40" s="9">
        <f>ratings!DT42</f>
        <v>0</v>
      </c>
      <c r="AX40" s="9">
        <f>ratings!DW42</f>
        <v>0</v>
      </c>
      <c r="AY40" s="9">
        <f>ratings!DZ42</f>
        <v>0</v>
      </c>
      <c r="AZ40" s="9">
        <f>ratings!EC42</f>
        <v>0.23275785698918319</v>
      </c>
      <c r="BA40" s="9">
        <f>ratings!EF42</f>
        <v>0.26784947093469391</v>
      </c>
      <c r="BB40" s="9">
        <f>ratings!EI42</f>
        <v>0</v>
      </c>
      <c r="BC40" s="9">
        <f t="shared" si="10"/>
        <v>0.64927963737723404</v>
      </c>
      <c r="BD40" s="9">
        <f>ratings!EM42</f>
        <v>0</v>
      </c>
      <c r="BE40" s="9">
        <f>ratings!EP42</f>
        <v>0.27910469727355369</v>
      </c>
      <c r="BF40" s="9">
        <f>ratings!ES42</f>
        <v>0.2267427554467267</v>
      </c>
      <c r="BG40" s="9">
        <f>ratings!EV42</f>
        <v>0</v>
      </c>
      <c r="BH40" s="9">
        <f>ratings!EY42</f>
        <v>0</v>
      </c>
      <c r="BI40" s="9">
        <f>ratings!FB42</f>
        <v>0</v>
      </c>
      <c r="BJ40" s="9">
        <f>ratings!FE42</f>
        <v>6.3669468308646532E-2</v>
      </c>
      <c r="BK40" s="9">
        <f t="shared" si="12"/>
        <v>0.56951692102892693</v>
      </c>
      <c r="BL40" s="9">
        <f>ratings!FI42</f>
        <v>0</v>
      </c>
      <c r="BM40" s="9">
        <f>ratings!FL42</f>
        <v>0</v>
      </c>
      <c r="BN40" s="9">
        <f>ratings!FO42</f>
        <v>0</v>
      </c>
      <c r="BO40" s="9">
        <f>ratings!FR42</f>
        <v>0</v>
      </c>
      <c r="BP40" s="9">
        <f>ratings!FU42</f>
        <v>0</v>
      </c>
      <c r="BQ40" s="9">
        <f t="shared" si="13"/>
        <v>0</v>
      </c>
      <c r="BR40" s="9">
        <f>ratings!GB42</f>
        <v>0</v>
      </c>
      <c r="BS40" s="9">
        <f>ratings!GE42</f>
        <v>0</v>
      </c>
      <c r="BT40" s="9">
        <f>ratings!GH42</f>
        <v>0</v>
      </c>
      <c r="BU40" s="9">
        <f>ratings!GK42</f>
        <v>0</v>
      </c>
      <c r="BV40" s="9">
        <f>ratings!GN42</f>
        <v>0</v>
      </c>
      <c r="BW40" s="9">
        <f>ratings!GQ42</f>
        <v>0</v>
      </c>
      <c r="BX40" s="9">
        <f t="shared" si="14"/>
        <v>0</v>
      </c>
      <c r="BY40" s="9">
        <f>ratings!GV42</f>
        <v>0</v>
      </c>
      <c r="BZ40" s="9">
        <f>ratings!GW42</f>
        <v>43.328237458936137</v>
      </c>
      <c r="CA40" s="9">
        <f>ratings!GX42</f>
        <v>0</v>
      </c>
      <c r="CB40" s="9">
        <f>ratings!GY42</f>
        <v>0</v>
      </c>
    </row>
    <row r="41" spans="1:80" x14ac:dyDescent="0.2">
      <c r="A41" t="s">
        <v>64</v>
      </c>
      <c r="B41" s="6">
        <v>26.102195201831602</v>
      </c>
      <c r="D41" s="9">
        <f>ratings!C43</f>
        <v>0</v>
      </c>
      <c r="E41" s="9">
        <f>ratings!F43</f>
        <v>0</v>
      </c>
      <c r="F41" s="9">
        <f>ratings!I43</f>
        <v>0</v>
      </c>
      <c r="G41" s="9">
        <f t="shared" si="4"/>
        <v>0</v>
      </c>
      <c r="H41" s="9">
        <f>ratings!M43</f>
        <v>0</v>
      </c>
      <c r="I41" s="9">
        <f t="shared" si="11"/>
        <v>0</v>
      </c>
      <c r="J41" s="9">
        <f>ratings!Q43</f>
        <v>0</v>
      </c>
      <c r="K41" s="9">
        <f>ratings!T43</f>
        <v>0</v>
      </c>
      <c r="L41" s="9">
        <f t="shared" si="5"/>
        <v>0</v>
      </c>
      <c r="M41" s="9">
        <f>ratings!X43</f>
        <v>0</v>
      </c>
      <c r="N41" s="9">
        <f>ratings!AA43</f>
        <v>0</v>
      </c>
      <c r="O41" s="9">
        <f>ratings!AD43</f>
        <v>0</v>
      </c>
      <c r="P41" s="9">
        <f>ratings!AG43</f>
        <v>0</v>
      </c>
      <c r="Q41" s="9">
        <f>ratings!AJ43</f>
        <v>0</v>
      </c>
      <c r="R41" s="9">
        <f>ratings!AM43</f>
        <v>0</v>
      </c>
      <c r="S41" s="9">
        <f>ratings!AP43</f>
        <v>0</v>
      </c>
      <c r="T41" s="9">
        <f t="shared" si="6"/>
        <v>0</v>
      </c>
      <c r="U41" s="9">
        <f>ratings!AT43</f>
        <v>0</v>
      </c>
      <c r="V41" s="9">
        <f>ratings!AW43</f>
        <v>0</v>
      </c>
      <c r="W41" s="9">
        <f>ratings!AZ43</f>
        <v>0.27339653357087801</v>
      </c>
      <c r="X41" s="9">
        <f>ratings!BC43</f>
        <v>0</v>
      </c>
      <c r="Y41" s="9">
        <f>ratings!BF43</f>
        <v>0</v>
      </c>
      <c r="Z41" s="9">
        <f>ratings!BI43</f>
        <v>0</v>
      </c>
      <c r="AA41" s="9">
        <f>ratings!BL43</f>
        <v>0</v>
      </c>
      <c r="AB41" s="9">
        <f t="shared" si="7"/>
        <v>0.27339653357087801</v>
      </c>
      <c r="AC41" s="9">
        <f>ratings!BP43</f>
        <v>0</v>
      </c>
      <c r="AD41" s="9">
        <f>ratings!BS43</f>
        <v>0</v>
      </c>
      <c r="AE41" s="9">
        <f>ratings!BV43</f>
        <v>0</v>
      </c>
      <c r="AF41" s="9">
        <f>ratings!BY43</f>
        <v>0</v>
      </c>
      <c r="AG41" s="9">
        <f>ratings!CB43</f>
        <v>0</v>
      </c>
      <c r="AH41" s="9">
        <f>ratings!CE43</f>
        <v>0</v>
      </c>
      <c r="AI41" s="9">
        <f>ratings!CH43</f>
        <v>0</v>
      </c>
      <c r="AJ41" s="9">
        <f>ratings!CK43</f>
        <v>0</v>
      </c>
      <c r="AK41" s="9">
        <f t="shared" si="8"/>
        <v>0</v>
      </c>
      <c r="AL41" s="9">
        <f>ratings!CO43</f>
        <v>0</v>
      </c>
      <c r="AM41" s="9">
        <f>ratings!CR43</f>
        <v>0</v>
      </c>
      <c r="AN41" s="9">
        <f>ratings!CU43</f>
        <v>0</v>
      </c>
      <c r="AO41" s="9">
        <f>ratings!CX43</f>
        <v>0</v>
      </c>
      <c r="AP41" s="9">
        <f>ratings!DA43</f>
        <v>0</v>
      </c>
      <c r="AQ41" s="9">
        <f>ratings!DD43</f>
        <v>0</v>
      </c>
      <c r="AR41" s="9">
        <f>ratings!DG43</f>
        <v>0</v>
      </c>
      <c r="AS41" s="9">
        <f>ratings!DJ43</f>
        <v>0</v>
      </c>
      <c r="AT41" s="9">
        <f t="shared" si="9"/>
        <v>0</v>
      </c>
      <c r="AU41" s="9">
        <f>ratings!DN43</f>
        <v>0</v>
      </c>
      <c r="AV41" s="9">
        <f>ratings!DQ43</f>
        <v>0</v>
      </c>
      <c r="AW41" s="9">
        <f>ratings!DT43</f>
        <v>0</v>
      </c>
      <c r="AX41" s="9">
        <f>ratings!DW43</f>
        <v>0</v>
      </c>
      <c r="AY41" s="9">
        <f>ratings!DZ43</f>
        <v>0</v>
      </c>
      <c r="AZ41" s="9">
        <f>ratings!EC43</f>
        <v>0</v>
      </c>
      <c r="BA41" s="9">
        <f>ratings!EF43</f>
        <v>0</v>
      </c>
      <c r="BB41" s="9">
        <f>ratings!EI43</f>
        <v>0</v>
      </c>
      <c r="BC41" s="9">
        <f t="shared" si="10"/>
        <v>0</v>
      </c>
      <c r="BD41" s="9">
        <f>ratings!EM43</f>
        <v>0</v>
      </c>
      <c r="BE41" s="9">
        <f>ratings!EP43</f>
        <v>0.27910469727355369</v>
      </c>
      <c r="BF41" s="9">
        <f>ratings!ES43</f>
        <v>0</v>
      </c>
      <c r="BG41" s="9">
        <f>ratings!EV43</f>
        <v>0.27305493944660397</v>
      </c>
      <c r="BH41" s="9">
        <f>ratings!EY43</f>
        <v>0</v>
      </c>
      <c r="BI41" s="9">
        <f>ratings!FB43</f>
        <v>0</v>
      </c>
      <c r="BJ41" s="9">
        <f>ratings!FE43</f>
        <v>0.25467787323458613</v>
      </c>
      <c r="BK41" s="9">
        <f t="shared" si="12"/>
        <v>0.80683750995474379</v>
      </c>
      <c r="BL41" s="9">
        <f>ratings!FI43</f>
        <v>0</v>
      </c>
      <c r="BM41" s="9">
        <f>ratings!FL43</f>
        <v>0</v>
      </c>
      <c r="BN41" s="9">
        <f>ratings!FO43</f>
        <v>0</v>
      </c>
      <c r="BO41" s="9">
        <f>ratings!FR43</f>
        <v>0</v>
      </c>
      <c r="BP41" s="9">
        <f>ratings!FU43</f>
        <v>0</v>
      </c>
      <c r="BQ41" s="9">
        <f t="shared" si="13"/>
        <v>0</v>
      </c>
      <c r="BR41" s="9">
        <f>ratings!GB43</f>
        <v>0</v>
      </c>
      <c r="BS41" s="9">
        <f>ratings!GE43</f>
        <v>0</v>
      </c>
      <c r="BT41" s="9">
        <f>ratings!GH43</f>
        <v>0</v>
      </c>
      <c r="BU41" s="9">
        <f>ratings!GK43</f>
        <v>0</v>
      </c>
      <c r="BV41" s="9">
        <f>ratings!GN43</f>
        <v>0</v>
      </c>
      <c r="BW41" s="9">
        <f>ratings!GQ43</f>
        <v>0</v>
      </c>
      <c r="BX41" s="9">
        <f t="shared" si="14"/>
        <v>0</v>
      </c>
      <c r="BY41" s="9">
        <f>ratings!GV43</f>
        <v>0</v>
      </c>
      <c r="BZ41" s="9">
        <f>ratings!GW43</f>
        <v>35.826089441821338</v>
      </c>
      <c r="CA41" s="9">
        <f>ratings!GX43</f>
        <v>0</v>
      </c>
      <c r="CB41" s="9">
        <f>ratings!GY43</f>
        <v>0</v>
      </c>
    </row>
    <row r="42" spans="1:80" x14ac:dyDescent="0.2">
      <c r="A42" t="s">
        <v>78</v>
      </c>
      <c r="B42" s="6">
        <v>25.850045115570623</v>
      </c>
      <c r="D42" s="9">
        <f>ratings!C44</f>
        <v>0</v>
      </c>
      <c r="E42" s="9">
        <f>ratings!F44</f>
        <v>0</v>
      </c>
      <c r="F42" s="9">
        <f>ratings!I44</f>
        <v>0</v>
      </c>
      <c r="G42" s="9">
        <f t="shared" si="4"/>
        <v>0</v>
      </c>
      <c r="H42" s="9">
        <f>ratings!M44</f>
        <v>0</v>
      </c>
      <c r="I42" s="9">
        <f t="shared" si="11"/>
        <v>0</v>
      </c>
      <c r="J42" s="9">
        <f>ratings!Q44</f>
        <v>0</v>
      </c>
      <c r="K42" s="9">
        <f>ratings!T44</f>
        <v>0</v>
      </c>
      <c r="L42" s="9">
        <f t="shared" si="5"/>
        <v>0</v>
      </c>
      <c r="M42" s="9">
        <f>ratings!X44</f>
        <v>0</v>
      </c>
      <c r="N42" s="9">
        <f>ratings!AA44</f>
        <v>0</v>
      </c>
      <c r="O42" s="9">
        <f>ratings!AD44</f>
        <v>0</v>
      </c>
      <c r="P42" s="9">
        <f>ratings!AG44</f>
        <v>0</v>
      </c>
      <c r="Q42" s="9">
        <f>ratings!AJ44</f>
        <v>0</v>
      </c>
      <c r="R42" s="9">
        <f>ratings!AM44</f>
        <v>0</v>
      </c>
      <c r="S42" s="9">
        <f>ratings!AP44</f>
        <v>0</v>
      </c>
      <c r="T42" s="9">
        <f t="shared" si="6"/>
        <v>0</v>
      </c>
      <c r="U42" s="9">
        <f>ratings!AT44</f>
        <v>0</v>
      </c>
      <c r="V42" s="9">
        <f>ratings!AW44</f>
        <v>0</v>
      </c>
      <c r="W42" s="9">
        <f>ratings!AZ44</f>
        <v>0</v>
      </c>
      <c r="X42" s="9">
        <f>ratings!BC44</f>
        <v>0</v>
      </c>
      <c r="Y42" s="9">
        <f>ratings!BF44</f>
        <v>0</v>
      </c>
      <c r="Z42" s="9">
        <f>ratings!BI44</f>
        <v>0</v>
      </c>
      <c r="AA42" s="9">
        <f>ratings!BL44</f>
        <v>0</v>
      </c>
      <c r="AB42" s="9">
        <f t="shared" si="7"/>
        <v>0</v>
      </c>
      <c r="AC42" s="9">
        <f>ratings!BP44</f>
        <v>0</v>
      </c>
      <c r="AD42" s="9">
        <f>ratings!BS44</f>
        <v>0</v>
      </c>
      <c r="AE42" s="9">
        <f>ratings!BV44</f>
        <v>0</v>
      </c>
      <c r="AF42" s="9">
        <f>ratings!BY44</f>
        <v>0.24039334713074623</v>
      </c>
      <c r="AG42" s="9">
        <f>ratings!CB44</f>
        <v>0.24529244231944802</v>
      </c>
      <c r="AH42" s="9">
        <f>ratings!CE44</f>
        <v>0.27202615405297914</v>
      </c>
      <c r="AI42" s="9">
        <f>ratings!CH44</f>
        <v>0.27202615405297914</v>
      </c>
      <c r="AJ42" s="9">
        <f>ratings!CK44</f>
        <v>0</v>
      </c>
      <c r="AK42" s="9">
        <f t="shared" si="8"/>
        <v>1.0297380975561525</v>
      </c>
      <c r="AL42" s="9">
        <f>ratings!CO44</f>
        <v>0.28270275347053608</v>
      </c>
      <c r="AM42" s="9">
        <f>ratings!CR44</f>
        <v>0.28009321058836323</v>
      </c>
      <c r="AN42" s="9">
        <f>ratings!CU44</f>
        <v>0</v>
      </c>
      <c r="AO42" s="9">
        <f>ratings!CX44</f>
        <v>0</v>
      </c>
      <c r="AP42" s="9">
        <f>ratings!DA44</f>
        <v>0</v>
      </c>
      <c r="AQ42" s="9">
        <f>ratings!DD44</f>
        <v>0.34264004858472374</v>
      </c>
      <c r="AR42" s="9">
        <f>ratings!DG44</f>
        <v>0.28399337678915682</v>
      </c>
      <c r="AS42" s="9">
        <f>ratings!DJ44</f>
        <v>0</v>
      </c>
      <c r="AT42" s="9">
        <f t="shared" si="9"/>
        <v>1.1894293894327799</v>
      </c>
      <c r="AU42" s="9">
        <f>ratings!DN44</f>
        <v>0.22610580396031379</v>
      </c>
      <c r="AV42" s="9">
        <f>ratings!DQ44</f>
        <v>0</v>
      </c>
      <c r="AW42" s="9">
        <f>ratings!DT44</f>
        <v>0.24039334713074623</v>
      </c>
      <c r="AX42" s="9">
        <f>ratings!DW44</f>
        <v>0</v>
      </c>
      <c r="AY42" s="9">
        <f>ratings!DZ44</f>
        <v>0</v>
      </c>
      <c r="AZ42" s="9">
        <f>ratings!EC44</f>
        <v>0</v>
      </c>
      <c r="BA42" s="9">
        <f>ratings!EF44</f>
        <v>0</v>
      </c>
      <c r="BB42" s="9">
        <f>ratings!EI44</f>
        <v>0</v>
      </c>
      <c r="BC42" s="9">
        <f t="shared" si="10"/>
        <v>0.46649915109105999</v>
      </c>
      <c r="BD42" s="9">
        <f>ratings!EM44</f>
        <v>0.26357005824535473</v>
      </c>
      <c r="BE42" s="9">
        <f>ratings!EP44</f>
        <v>0</v>
      </c>
      <c r="BF42" s="9">
        <f>ratings!ES44</f>
        <v>0</v>
      </c>
      <c r="BG42" s="9">
        <f>ratings!EV44</f>
        <v>0</v>
      </c>
      <c r="BH42" s="9">
        <f>ratings!EY44</f>
        <v>0</v>
      </c>
      <c r="BI42" s="9">
        <f>ratings!FB44</f>
        <v>0</v>
      </c>
      <c r="BJ42" s="9">
        <f>ratings!FE44</f>
        <v>0</v>
      </c>
      <c r="BK42" s="9">
        <f t="shared" si="12"/>
        <v>0.26357005824535473</v>
      </c>
      <c r="BL42" s="9">
        <f>ratings!FI44</f>
        <v>0.25467787323458613</v>
      </c>
      <c r="BM42" s="9">
        <f>ratings!FL44</f>
        <v>0.27610569760990422</v>
      </c>
      <c r="BN42" s="9">
        <f>ratings!FO44</f>
        <v>0</v>
      </c>
      <c r="BO42" s="9">
        <f>ratings!FR44</f>
        <v>0</v>
      </c>
      <c r="BP42" s="9">
        <f>ratings!FU44</f>
        <v>0</v>
      </c>
      <c r="BQ42" s="9">
        <f t="shared" si="13"/>
        <v>0.53078357084449035</v>
      </c>
      <c r="BR42" s="9">
        <f>ratings!GB44</f>
        <v>0</v>
      </c>
      <c r="BS42" s="9">
        <f>ratings!GE44</f>
        <v>0</v>
      </c>
      <c r="BT42" s="9">
        <f>ratings!GH44</f>
        <v>0</v>
      </c>
      <c r="BU42" s="9">
        <f>ratings!GK44</f>
        <v>0.20938709285145507</v>
      </c>
      <c r="BV42" s="9">
        <f>ratings!GN44</f>
        <v>0</v>
      </c>
      <c r="BW42" s="9">
        <f>ratings!GQ44</f>
        <v>0</v>
      </c>
      <c r="BX42" s="9">
        <f t="shared" si="14"/>
        <v>0.20938709285145507</v>
      </c>
      <c r="BY42" s="9">
        <f>ratings!GV44</f>
        <v>37.5</v>
      </c>
      <c r="BZ42" s="9">
        <f>ratings!GW44</f>
        <v>44.142118283219204</v>
      </c>
      <c r="CA42" s="9">
        <f>ratings!GX44</f>
        <v>0</v>
      </c>
      <c r="CB42" s="9">
        <f>ratings!GY44</f>
        <v>0</v>
      </c>
    </row>
    <row r="43" spans="1:80" x14ac:dyDescent="0.2">
      <c r="A43" t="s">
        <v>180</v>
      </c>
      <c r="B43" s="6">
        <v>25.615605218562777</v>
      </c>
      <c r="D43" s="9">
        <f>ratings!C45</f>
        <v>0</v>
      </c>
      <c r="E43" s="9">
        <f>ratings!F45</f>
        <v>0</v>
      </c>
      <c r="F43" s="9">
        <f>ratings!I45</f>
        <v>0</v>
      </c>
      <c r="G43" s="9">
        <f t="shared" si="4"/>
        <v>0</v>
      </c>
      <c r="H43" s="9">
        <f>ratings!M45</f>
        <v>0</v>
      </c>
      <c r="I43" s="9">
        <f t="shared" si="11"/>
        <v>0</v>
      </c>
      <c r="J43" s="9">
        <f>ratings!Q45</f>
        <v>0</v>
      </c>
      <c r="K43" s="9">
        <f>ratings!T45</f>
        <v>0</v>
      </c>
      <c r="L43" s="9">
        <f t="shared" si="5"/>
        <v>0</v>
      </c>
      <c r="M43" s="9">
        <f>ratings!X45</f>
        <v>0</v>
      </c>
      <c r="N43" s="9">
        <f>ratings!AA45</f>
        <v>0</v>
      </c>
      <c r="O43" s="9">
        <f>ratings!AD45</f>
        <v>0</v>
      </c>
      <c r="P43" s="9">
        <f>ratings!AG45</f>
        <v>0</v>
      </c>
      <c r="Q43" s="9">
        <f>ratings!AJ45</f>
        <v>0</v>
      </c>
      <c r="R43" s="9">
        <f>ratings!AM45</f>
        <v>0</v>
      </c>
      <c r="S43" s="9">
        <f>ratings!AP45</f>
        <v>0</v>
      </c>
      <c r="T43" s="9">
        <f t="shared" si="6"/>
        <v>0</v>
      </c>
      <c r="U43" s="9">
        <f>ratings!AT45</f>
        <v>0</v>
      </c>
      <c r="V43" s="9">
        <f>ratings!AW45</f>
        <v>0</v>
      </c>
      <c r="W43" s="9">
        <f>ratings!AZ45</f>
        <v>0</v>
      </c>
      <c r="X43" s="9">
        <f>ratings!BC45</f>
        <v>0</v>
      </c>
      <c r="Y43" s="9">
        <f>ratings!BF45</f>
        <v>0</v>
      </c>
      <c r="Z43" s="9">
        <f>ratings!BI45</f>
        <v>0</v>
      </c>
      <c r="AA43" s="9">
        <f>ratings!BL45</f>
        <v>0</v>
      </c>
      <c r="AB43" s="9">
        <f t="shared" si="7"/>
        <v>0</v>
      </c>
      <c r="AC43" s="9">
        <f>ratings!BP45</f>
        <v>0</v>
      </c>
      <c r="AD43" s="9">
        <f>ratings!BS45</f>
        <v>0</v>
      </c>
      <c r="AE43" s="9">
        <f>ratings!BV45</f>
        <v>0</v>
      </c>
      <c r="AF43" s="9">
        <f>ratings!BY45</f>
        <v>0</v>
      </c>
      <c r="AG43" s="9">
        <f>ratings!CB45</f>
        <v>0</v>
      </c>
      <c r="AH43" s="9">
        <f>ratings!CE45</f>
        <v>0</v>
      </c>
      <c r="AI43" s="9">
        <f>ratings!CH45</f>
        <v>0</v>
      </c>
      <c r="AJ43" s="9">
        <f>ratings!CK45</f>
        <v>0</v>
      </c>
      <c r="AK43" s="9">
        <f t="shared" si="8"/>
        <v>0</v>
      </c>
      <c r="AL43" s="9">
        <f>ratings!CO45</f>
        <v>0</v>
      </c>
      <c r="AM43" s="9">
        <f>ratings!CR45</f>
        <v>0</v>
      </c>
      <c r="AN43" s="9">
        <f>ratings!CU45</f>
        <v>0</v>
      </c>
      <c r="AO43" s="9">
        <f>ratings!CX45</f>
        <v>0</v>
      </c>
      <c r="AP43" s="9">
        <f>ratings!DA45</f>
        <v>0</v>
      </c>
      <c r="AQ43" s="9">
        <f>ratings!DD45</f>
        <v>0</v>
      </c>
      <c r="AR43" s="9">
        <f>ratings!DG45</f>
        <v>0</v>
      </c>
      <c r="AS43" s="9">
        <f>ratings!DJ45</f>
        <v>0</v>
      </c>
      <c r="AT43" s="9">
        <f t="shared" si="9"/>
        <v>0</v>
      </c>
      <c r="AU43" s="9">
        <f>ratings!DN45</f>
        <v>0</v>
      </c>
      <c r="AV43" s="9">
        <f>ratings!DQ45</f>
        <v>0</v>
      </c>
      <c r="AW43" s="9">
        <f>ratings!DT45</f>
        <v>0</v>
      </c>
      <c r="AX43" s="9">
        <f>ratings!DW45</f>
        <v>0</v>
      </c>
      <c r="AY43" s="9">
        <f>ratings!DZ45</f>
        <v>0</v>
      </c>
      <c r="AZ43" s="9">
        <f>ratings!EC45</f>
        <v>0</v>
      </c>
      <c r="BA43" s="9">
        <f>ratings!EF45</f>
        <v>0</v>
      </c>
      <c r="BB43" s="9">
        <f>ratings!EI45</f>
        <v>0</v>
      </c>
      <c r="BC43" s="9">
        <f t="shared" si="10"/>
        <v>0</v>
      </c>
      <c r="BD43" s="9">
        <f>ratings!EM45</f>
        <v>0</v>
      </c>
      <c r="BE43" s="9">
        <f>ratings!EP45</f>
        <v>0</v>
      </c>
      <c r="BF43" s="9">
        <f>ratings!ES45</f>
        <v>0</v>
      </c>
      <c r="BG43" s="9">
        <f>ratings!EV45</f>
        <v>0</v>
      </c>
      <c r="BH43" s="9">
        <f>ratings!EY45</f>
        <v>0</v>
      </c>
      <c r="BI43" s="9">
        <f>ratings!FB45</f>
        <v>0</v>
      </c>
      <c r="BJ43" s="9">
        <f>ratings!FE45</f>
        <v>0</v>
      </c>
      <c r="BK43" s="9">
        <f t="shared" si="12"/>
        <v>0</v>
      </c>
      <c r="BL43" s="9">
        <f>ratings!FI45</f>
        <v>0</v>
      </c>
      <c r="BM43" s="9">
        <f>ratings!FL45</f>
        <v>0</v>
      </c>
      <c r="BN43" s="9">
        <f>ratings!FO45</f>
        <v>0</v>
      </c>
      <c r="BO43" s="9">
        <f>ratings!FR45</f>
        <v>0</v>
      </c>
      <c r="BP43" s="9">
        <f>ratings!FU45</f>
        <v>0</v>
      </c>
      <c r="BQ43" s="9">
        <f t="shared" si="13"/>
        <v>0</v>
      </c>
      <c r="BR43" s="9">
        <f>ratings!GB45</f>
        <v>0</v>
      </c>
      <c r="BS43" s="9">
        <f>ratings!GE45</f>
        <v>0</v>
      </c>
      <c r="BT43" s="9">
        <f>ratings!GH45</f>
        <v>0</v>
      </c>
      <c r="BU43" s="9">
        <f>ratings!GK45</f>
        <v>0</v>
      </c>
      <c r="BV43" s="9">
        <f>ratings!GN45</f>
        <v>0</v>
      </c>
      <c r="BW43" s="9">
        <f>ratings!GQ45</f>
        <v>0</v>
      </c>
      <c r="BX43" s="9">
        <f t="shared" si="14"/>
        <v>0</v>
      </c>
      <c r="BY43" s="9">
        <f>ratings!GV45</f>
        <v>0</v>
      </c>
      <c r="BZ43" s="9">
        <f>ratings!GW45</f>
        <v>20</v>
      </c>
      <c r="CA43" s="9">
        <f>ratings!GX45</f>
        <v>0</v>
      </c>
      <c r="CB43" s="9">
        <f>ratings!GY45</f>
        <v>0</v>
      </c>
    </row>
    <row r="44" spans="1:80" x14ac:dyDescent="0.2">
      <c r="A44" t="s">
        <v>90</v>
      </c>
      <c r="B44" s="6">
        <v>25.563868220587263</v>
      </c>
      <c r="D44" s="9">
        <f>ratings!C46</f>
        <v>0</v>
      </c>
      <c r="E44" s="9">
        <f>ratings!F46</f>
        <v>0</v>
      </c>
      <c r="F44" s="9">
        <f>ratings!I46</f>
        <v>0</v>
      </c>
      <c r="G44" s="9">
        <f t="shared" si="4"/>
        <v>0</v>
      </c>
      <c r="H44" s="9">
        <f>ratings!M46</f>
        <v>0</v>
      </c>
      <c r="I44" s="9">
        <f t="shared" si="11"/>
        <v>0</v>
      </c>
      <c r="J44" s="9">
        <f>ratings!Q46</f>
        <v>0</v>
      </c>
      <c r="K44" s="9">
        <f>ratings!T46</f>
        <v>0</v>
      </c>
      <c r="L44" s="9">
        <f t="shared" si="5"/>
        <v>0</v>
      </c>
      <c r="M44" s="9">
        <f>ratings!X46</f>
        <v>0</v>
      </c>
      <c r="N44" s="9">
        <f>ratings!AA46</f>
        <v>0</v>
      </c>
      <c r="O44" s="9">
        <f>ratings!AD46</f>
        <v>0</v>
      </c>
      <c r="P44" s="9">
        <f>ratings!AG46</f>
        <v>0</v>
      </c>
      <c r="Q44" s="9">
        <f>ratings!AJ46</f>
        <v>0</v>
      </c>
      <c r="R44" s="9">
        <f>ratings!AM46</f>
        <v>0</v>
      </c>
      <c r="S44" s="9">
        <f>ratings!AP46</f>
        <v>0</v>
      </c>
      <c r="T44" s="9">
        <f t="shared" si="6"/>
        <v>0</v>
      </c>
      <c r="U44" s="9">
        <f>ratings!AT46</f>
        <v>0</v>
      </c>
      <c r="V44" s="9">
        <f>ratings!AW46</f>
        <v>0</v>
      </c>
      <c r="W44" s="9">
        <f>ratings!AZ46</f>
        <v>0</v>
      </c>
      <c r="X44" s="9">
        <f>ratings!BC46</f>
        <v>0</v>
      </c>
      <c r="Y44" s="9">
        <f>ratings!BF46</f>
        <v>0</v>
      </c>
      <c r="Z44" s="9">
        <f>ratings!BI46</f>
        <v>0</v>
      </c>
      <c r="AA44" s="9">
        <f>ratings!BL46</f>
        <v>0</v>
      </c>
      <c r="AB44" s="9">
        <f t="shared" si="7"/>
        <v>0</v>
      </c>
      <c r="AC44" s="9">
        <f>ratings!BP46</f>
        <v>0</v>
      </c>
      <c r="AD44" s="9">
        <f>ratings!BS46</f>
        <v>0</v>
      </c>
      <c r="AE44" s="9">
        <f>ratings!BV46</f>
        <v>0</v>
      </c>
      <c r="AF44" s="9">
        <f>ratings!BY46</f>
        <v>0</v>
      </c>
      <c r="AG44" s="9">
        <f>ratings!CB46</f>
        <v>0</v>
      </c>
      <c r="AH44" s="9">
        <f>ratings!CE46</f>
        <v>0</v>
      </c>
      <c r="AI44" s="9">
        <f>ratings!CH46</f>
        <v>0</v>
      </c>
      <c r="AJ44" s="9">
        <f>ratings!CK46</f>
        <v>0</v>
      </c>
      <c r="AK44" s="9">
        <f t="shared" si="8"/>
        <v>0</v>
      </c>
      <c r="AL44" s="9">
        <f>ratings!CO46</f>
        <v>0.28270275347053608</v>
      </c>
      <c r="AM44" s="9">
        <f>ratings!CR46</f>
        <v>0.28009321058836323</v>
      </c>
      <c r="AN44" s="9">
        <f>ratings!CU46</f>
        <v>0.27202615405297914</v>
      </c>
      <c r="AO44" s="9">
        <f>ratings!CX46</f>
        <v>0.21089381516099004</v>
      </c>
      <c r="AP44" s="9">
        <f>ratings!DA46</f>
        <v>0.24039334713074623</v>
      </c>
      <c r="AQ44" s="9">
        <f>ratings!DD46</f>
        <v>0.34264004858472374</v>
      </c>
      <c r="AR44" s="9">
        <f>ratings!DG46</f>
        <v>0.28399337678915682</v>
      </c>
      <c r="AS44" s="9">
        <f>ratings!DJ46</f>
        <v>0</v>
      </c>
      <c r="AT44" s="9">
        <f t="shared" si="9"/>
        <v>1.9127427057774953</v>
      </c>
      <c r="AU44" s="9">
        <f>ratings!DN46</f>
        <v>0.22610580396031379</v>
      </c>
      <c r="AV44" s="9">
        <f>ratings!DQ46</f>
        <v>0</v>
      </c>
      <c r="AW44" s="9">
        <f>ratings!DT46</f>
        <v>0.24039334713074623</v>
      </c>
      <c r="AX44" s="9">
        <f>ratings!DW46</f>
        <v>0.26357005824535473</v>
      </c>
      <c r="AY44" s="9">
        <f>ratings!DZ46</f>
        <v>0</v>
      </c>
      <c r="AZ44" s="9">
        <f>ratings!EC46</f>
        <v>0.23275785698918319</v>
      </c>
      <c r="BA44" s="9">
        <f>ratings!EF46</f>
        <v>0.26784947093469391</v>
      </c>
      <c r="BB44" s="9">
        <f>ratings!EI46</f>
        <v>0</v>
      </c>
      <c r="BC44" s="9">
        <f t="shared" si="10"/>
        <v>1.2306765372602917</v>
      </c>
      <c r="BD44" s="9">
        <f>ratings!EM46</f>
        <v>0.12164771919016373</v>
      </c>
      <c r="BE44" s="9">
        <f>ratings!EP46</f>
        <v>0.22281467429401344</v>
      </c>
      <c r="BF44" s="9">
        <f>ratings!ES46</f>
        <v>0.30232367392896897</v>
      </c>
      <c r="BG44" s="9">
        <f>ratings!EV46</f>
        <v>0.27305493944660397</v>
      </c>
      <c r="BH44" s="9">
        <f>ratings!EY46</f>
        <v>0</v>
      </c>
      <c r="BI44" s="9">
        <f>ratings!FB46</f>
        <v>0.27202615405297914</v>
      </c>
      <c r="BJ44" s="9">
        <f>ratings!FE46</f>
        <v>0.25467787323458613</v>
      </c>
      <c r="BK44" s="9">
        <f t="shared" si="12"/>
        <v>1.4465450341473152</v>
      </c>
      <c r="BL44" s="9">
        <f>ratings!FI46</f>
        <v>0</v>
      </c>
      <c r="BM44" s="9">
        <f>ratings!FL46</f>
        <v>0.27610569760990422</v>
      </c>
      <c r="BN44" s="9">
        <f>ratings!FO46</f>
        <v>0.24039334713074623</v>
      </c>
      <c r="BO44" s="9">
        <f>ratings!FR46</f>
        <v>0</v>
      </c>
      <c r="BP44" s="9">
        <f>ratings!FU46</f>
        <v>0.22474125530556066</v>
      </c>
      <c r="BQ44" s="9">
        <f t="shared" si="13"/>
        <v>0.74124030004621111</v>
      </c>
      <c r="BR44" s="9">
        <f>ratings!GB46</f>
        <v>0</v>
      </c>
      <c r="BS44" s="9">
        <f>ratings!GE46</f>
        <v>0</v>
      </c>
      <c r="BT44" s="9">
        <f>ratings!GH46</f>
        <v>0</v>
      </c>
      <c r="BU44" s="9">
        <f>ratings!GK46</f>
        <v>0</v>
      </c>
      <c r="BV44" s="9">
        <f>ratings!GN46</f>
        <v>0</v>
      </c>
      <c r="BW44" s="9">
        <f>ratings!GQ46</f>
        <v>0.11797846986706396</v>
      </c>
      <c r="BX44" s="9">
        <f t="shared" si="14"/>
        <v>0.11797846986706396</v>
      </c>
      <c r="BY44" s="9">
        <f>ratings!GV46</f>
        <v>0</v>
      </c>
      <c r="BZ44" s="9">
        <f>ratings!GW46</f>
        <v>36.824982845037525</v>
      </c>
      <c r="CA44" s="9">
        <f>ratings!GX46</f>
        <v>0</v>
      </c>
      <c r="CB44" s="9">
        <f>ratings!GY46</f>
        <v>0</v>
      </c>
    </row>
    <row r="45" spans="1:80" x14ac:dyDescent="0.2">
      <c r="A45" s="3" t="s">
        <v>96</v>
      </c>
      <c r="B45" s="6">
        <v>25.262494385302794</v>
      </c>
      <c r="D45" s="9">
        <f>ratings!C47</f>
        <v>0</v>
      </c>
      <c r="E45" s="9">
        <f>ratings!F47</f>
        <v>0</v>
      </c>
      <c r="F45" s="9">
        <f>ratings!I47</f>
        <v>0</v>
      </c>
      <c r="G45" s="9">
        <f t="shared" si="4"/>
        <v>0</v>
      </c>
      <c r="H45" s="9">
        <f>ratings!M47</f>
        <v>0</v>
      </c>
      <c r="I45" s="9">
        <f t="shared" si="11"/>
        <v>0</v>
      </c>
      <c r="J45" s="9">
        <f>ratings!Q47</f>
        <v>0</v>
      </c>
      <c r="K45" s="9">
        <f>ratings!T47</f>
        <v>0</v>
      </c>
      <c r="L45" s="9">
        <f t="shared" si="5"/>
        <v>0</v>
      </c>
      <c r="M45" s="9">
        <f>ratings!X47</f>
        <v>0</v>
      </c>
      <c r="N45" s="9">
        <f>ratings!AA47</f>
        <v>0</v>
      </c>
      <c r="O45" s="9">
        <f>ratings!AD47</f>
        <v>0</v>
      </c>
      <c r="P45" s="9">
        <f>ratings!AG47</f>
        <v>0</v>
      </c>
      <c r="Q45" s="9">
        <f>ratings!AJ47</f>
        <v>0</v>
      </c>
      <c r="R45" s="9">
        <f>ratings!AM47</f>
        <v>0</v>
      </c>
      <c r="S45" s="9">
        <f>ratings!AP47</f>
        <v>0</v>
      </c>
      <c r="T45" s="9">
        <f t="shared" si="6"/>
        <v>0</v>
      </c>
      <c r="U45" s="9">
        <f>ratings!AT47</f>
        <v>0</v>
      </c>
      <c r="V45" s="9">
        <f>ratings!AW47</f>
        <v>0</v>
      </c>
      <c r="W45" s="9">
        <f>ratings!AZ47</f>
        <v>0</v>
      </c>
      <c r="X45" s="9">
        <f>ratings!BC47</f>
        <v>0</v>
      </c>
      <c r="Y45" s="9">
        <f>ratings!BF47</f>
        <v>0</v>
      </c>
      <c r="Z45" s="9">
        <f>ratings!BI47</f>
        <v>0</v>
      </c>
      <c r="AA45" s="9">
        <f>ratings!BL47</f>
        <v>0</v>
      </c>
      <c r="AB45" s="9">
        <f t="shared" si="7"/>
        <v>0</v>
      </c>
      <c r="AC45" s="9">
        <f>ratings!BP47</f>
        <v>0</v>
      </c>
      <c r="AD45" s="9">
        <f>ratings!BS47</f>
        <v>0</v>
      </c>
      <c r="AE45" s="9">
        <f>ratings!BV47</f>
        <v>0</v>
      </c>
      <c r="AF45" s="9">
        <f>ratings!BY47</f>
        <v>0</v>
      </c>
      <c r="AG45" s="9">
        <f>ratings!CB47</f>
        <v>0</v>
      </c>
      <c r="AH45" s="9">
        <f>ratings!CE47</f>
        <v>0</v>
      </c>
      <c r="AI45" s="9">
        <f>ratings!CH47</f>
        <v>0</v>
      </c>
      <c r="AJ45" s="9">
        <f>ratings!CK47</f>
        <v>0</v>
      </c>
      <c r="AK45" s="9">
        <f t="shared" si="8"/>
        <v>0</v>
      </c>
      <c r="AL45" s="9">
        <f>ratings!CO47</f>
        <v>0</v>
      </c>
      <c r="AM45" s="9">
        <f>ratings!CR47</f>
        <v>0</v>
      </c>
      <c r="AN45" s="9">
        <f>ratings!CU47</f>
        <v>0</v>
      </c>
      <c r="AO45" s="9">
        <f>ratings!CX47</f>
        <v>0</v>
      </c>
      <c r="AP45" s="9">
        <f>ratings!DA47</f>
        <v>0.24039334713074623</v>
      </c>
      <c r="AQ45" s="9">
        <f>ratings!DD47</f>
        <v>0.34264004858472374</v>
      </c>
      <c r="AR45" s="9">
        <f>ratings!DG47</f>
        <v>0.28399337678915682</v>
      </c>
      <c r="AS45" s="9">
        <f>ratings!DJ47</f>
        <v>0</v>
      </c>
      <c r="AT45" s="9">
        <f t="shared" si="9"/>
        <v>0.86702677250462679</v>
      </c>
      <c r="AU45" s="9">
        <f>ratings!DN47</f>
        <v>0</v>
      </c>
      <c r="AV45" s="9">
        <f>ratings!DQ47</f>
        <v>0</v>
      </c>
      <c r="AW45" s="9">
        <f>ratings!DT47</f>
        <v>0</v>
      </c>
      <c r="AX45" s="9">
        <f>ratings!DW47</f>
        <v>0</v>
      </c>
      <c r="AY45" s="9">
        <f>ratings!DZ47</f>
        <v>0</v>
      </c>
      <c r="AZ45" s="9">
        <f>ratings!EC47</f>
        <v>0</v>
      </c>
      <c r="BA45" s="9">
        <f>ratings!EF47</f>
        <v>0</v>
      </c>
      <c r="BB45" s="9">
        <f>ratings!EI47</f>
        <v>0</v>
      </c>
      <c r="BC45" s="9">
        <f t="shared" si="10"/>
        <v>0</v>
      </c>
      <c r="BD45" s="9">
        <f>ratings!EM47</f>
        <v>0</v>
      </c>
      <c r="BE45" s="9">
        <f>ratings!EP47</f>
        <v>0</v>
      </c>
      <c r="BF45" s="9">
        <f>ratings!ES47</f>
        <v>0</v>
      </c>
      <c r="BG45" s="9">
        <f>ratings!EV47</f>
        <v>0</v>
      </c>
      <c r="BH45" s="9">
        <f>ratings!EY47</f>
        <v>0</v>
      </c>
      <c r="BI45" s="9">
        <f>ratings!FB47</f>
        <v>0</v>
      </c>
      <c r="BJ45" s="9">
        <f>ratings!FE47</f>
        <v>0</v>
      </c>
      <c r="BK45" s="9">
        <f t="shared" si="12"/>
        <v>0</v>
      </c>
      <c r="BL45" s="9">
        <f>ratings!FI47</f>
        <v>0</v>
      </c>
      <c r="BM45" s="9">
        <f>ratings!FL47</f>
        <v>0</v>
      </c>
      <c r="BN45" s="9">
        <f>ratings!FO47</f>
        <v>0</v>
      </c>
      <c r="BO45" s="9">
        <f>ratings!FR47</f>
        <v>0</v>
      </c>
      <c r="BP45" s="9">
        <f>ratings!FU47</f>
        <v>0</v>
      </c>
      <c r="BQ45" s="9">
        <f t="shared" si="13"/>
        <v>0</v>
      </c>
      <c r="BR45" s="9">
        <f>ratings!GB47</f>
        <v>0</v>
      </c>
      <c r="BS45" s="9">
        <f>ratings!GE47</f>
        <v>0</v>
      </c>
      <c r="BT45" s="9">
        <f>ratings!GH47</f>
        <v>0</v>
      </c>
      <c r="BU45" s="9">
        <f>ratings!GK47</f>
        <v>0</v>
      </c>
      <c r="BV45" s="9">
        <f>ratings!GN47</f>
        <v>0</v>
      </c>
      <c r="BW45" s="9">
        <f>ratings!GQ47</f>
        <v>0</v>
      </c>
      <c r="BX45" s="9">
        <f t="shared" si="14"/>
        <v>0</v>
      </c>
      <c r="BY45" s="9">
        <f>ratings!GV47</f>
        <v>0</v>
      </c>
      <c r="BZ45" s="9">
        <f>ratings!GW47</f>
        <v>38.63294629475417</v>
      </c>
      <c r="CA45" s="9">
        <f>ratings!GX47</f>
        <v>0</v>
      </c>
      <c r="CB45" s="9">
        <f>ratings!GY47</f>
        <v>0</v>
      </c>
    </row>
    <row r="46" spans="1:80" x14ac:dyDescent="0.2">
      <c r="A46" t="s">
        <v>74</v>
      </c>
      <c r="B46" s="6">
        <v>25.163226796550106</v>
      </c>
      <c r="D46" s="9">
        <f>ratings!C48</f>
        <v>0</v>
      </c>
      <c r="E46" s="9">
        <f>ratings!F48</f>
        <v>0</v>
      </c>
      <c r="F46" s="9">
        <f>ratings!I48</f>
        <v>0</v>
      </c>
      <c r="G46" s="9">
        <f t="shared" si="4"/>
        <v>0</v>
      </c>
      <c r="H46" s="9">
        <f>ratings!M48</f>
        <v>0</v>
      </c>
      <c r="I46" s="9">
        <f t="shared" si="11"/>
        <v>0</v>
      </c>
      <c r="J46" s="9">
        <f>ratings!Q48</f>
        <v>0</v>
      </c>
      <c r="K46" s="9">
        <f>ratings!T48</f>
        <v>0</v>
      </c>
      <c r="L46" s="9">
        <f t="shared" si="5"/>
        <v>0</v>
      </c>
      <c r="M46" s="9">
        <f>ratings!X48</f>
        <v>0</v>
      </c>
      <c r="N46" s="9">
        <f>ratings!AA48</f>
        <v>0</v>
      </c>
      <c r="O46" s="9">
        <f>ratings!AD48</f>
        <v>0</v>
      </c>
      <c r="P46" s="9">
        <f>ratings!AG48</f>
        <v>0</v>
      </c>
      <c r="Q46" s="9">
        <f>ratings!AJ48</f>
        <v>0</v>
      </c>
      <c r="R46" s="9">
        <f>ratings!AM48</f>
        <v>0</v>
      </c>
      <c r="S46" s="9">
        <f>ratings!AP48</f>
        <v>0</v>
      </c>
      <c r="T46" s="9">
        <f t="shared" si="6"/>
        <v>0</v>
      </c>
      <c r="U46" s="9">
        <f>ratings!AT48</f>
        <v>0</v>
      </c>
      <c r="V46" s="9">
        <f>ratings!AW48</f>
        <v>0</v>
      </c>
      <c r="W46" s="9">
        <f>ratings!AZ48</f>
        <v>0</v>
      </c>
      <c r="X46" s="9">
        <f>ratings!BC48</f>
        <v>0</v>
      </c>
      <c r="Y46" s="9">
        <f>ratings!BF48</f>
        <v>0</v>
      </c>
      <c r="Z46" s="9">
        <f>ratings!BI48</f>
        <v>0</v>
      </c>
      <c r="AA46" s="9">
        <f>ratings!BL48</f>
        <v>0</v>
      </c>
      <c r="AB46" s="9">
        <f t="shared" si="7"/>
        <v>0</v>
      </c>
      <c r="AC46" s="9">
        <f>ratings!BP48</f>
        <v>0</v>
      </c>
      <c r="AD46" s="9">
        <f>ratings!BS48</f>
        <v>0.30232367392896897</v>
      </c>
      <c r="AE46" s="9">
        <f>ratings!BV48</f>
        <v>0</v>
      </c>
      <c r="AF46" s="9">
        <f>ratings!BY48</f>
        <v>0</v>
      </c>
      <c r="AG46" s="9">
        <f>ratings!CB48</f>
        <v>0</v>
      </c>
      <c r="AH46" s="9">
        <f>ratings!CE48</f>
        <v>0</v>
      </c>
      <c r="AI46" s="9">
        <f>ratings!CH48</f>
        <v>0</v>
      </c>
      <c r="AJ46" s="9">
        <f>ratings!CK48</f>
        <v>0.30319371756708224</v>
      </c>
      <c r="AK46" s="9">
        <f t="shared" si="8"/>
        <v>0.60551739149605122</v>
      </c>
      <c r="AL46" s="9">
        <f>ratings!CO48</f>
        <v>0</v>
      </c>
      <c r="AM46" s="9">
        <f>ratings!CR48</f>
        <v>0</v>
      </c>
      <c r="AN46" s="9">
        <f>ratings!CU48</f>
        <v>0</v>
      </c>
      <c r="AO46" s="9">
        <f>ratings!CX48</f>
        <v>0</v>
      </c>
      <c r="AP46" s="9">
        <f>ratings!DA48</f>
        <v>0</v>
      </c>
      <c r="AQ46" s="9">
        <f>ratings!DD48</f>
        <v>0.34264004858472374</v>
      </c>
      <c r="AR46" s="9">
        <f>ratings!DG48</f>
        <v>0</v>
      </c>
      <c r="AS46" s="9">
        <f>ratings!DJ48</f>
        <v>0</v>
      </c>
      <c r="AT46" s="9">
        <f t="shared" si="9"/>
        <v>0.34264004858472374</v>
      </c>
      <c r="AU46" s="9">
        <f>ratings!DN48</f>
        <v>0</v>
      </c>
      <c r="AV46" s="9">
        <f>ratings!DQ48</f>
        <v>0</v>
      </c>
      <c r="AW46" s="9">
        <f>ratings!DT48</f>
        <v>0</v>
      </c>
      <c r="AX46" s="9">
        <f>ratings!DW48</f>
        <v>0</v>
      </c>
      <c r="AY46" s="9">
        <f>ratings!DZ48</f>
        <v>0</v>
      </c>
      <c r="AZ46" s="9">
        <f>ratings!EC48</f>
        <v>0</v>
      </c>
      <c r="BA46" s="9">
        <f>ratings!EF48</f>
        <v>0</v>
      </c>
      <c r="BB46" s="9">
        <f>ratings!EI48</f>
        <v>0</v>
      </c>
      <c r="BC46" s="9">
        <f t="shared" si="10"/>
        <v>0</v>
      </c>
      <c r="BD46" s="9">
        <f>ratings!EM48</f>
        <v>0</v>
      </c>
      <c r="BE46" s="9">
        <f>ratings!EP48</f>
        <v>0</v>
      </c>
      <c r="BF46" s="9">
        <f>ratings!ES48</f>
        <v>0.30232367392896897</v>
      </c>
      <c r="BG46" s="9">
        <f>ratings!EV48</f>
        <v>0</v>
      </c>
      <c r="BH46" s="9">
        <f>ratings!EY48</f>
        <v>0</v>
      </c>
      <c r="BI46" s="9">
        <f>ratings!FB48</f>
        <v>0</v>
      </c>
      <c r="BJ46" s="9">
        <f>ratings!FE48</f>
        <v>0</v>
      </c>
      <c r="BK46" s="9">
        <f t="shared" si="12"/>
        <v>0.30232367392896897</v>
      </c>
      <c r="BL46" s="9">
        <f>ratings!FI48</f>
        <v>0</v>
      </c>
      <c r="BM46" s="9">
        <f>ratings!FL48</f>
        <v>0.27610569760990422</v>
      </c>
      <c r="BN46" s="9">
        <f>ratings!FO48</f>
        <v>0</v>
      </c>
      <c r="BO46" s="9">
        <f>ratings!FR48</f>
        <v>0</v>
      </c>
      <c r="BP46" s="9">
        <f>ratings!FU48</f>
        <v>0</v>
      </c>
      <c r="BQ46" s="9">
        <f t="shared" si="13"/>
        <v>0.27610569760990422</v>
      </c>
      <c r="BR46" s="9">
        <f>ratings!GB48</f>
        <v>0</v>
      </c>
      <c r="BS46" s="9">
        <f>ratings!GE48</f>
        <v>0</v>
      </c>
      <c r="BT46" s="9">
        <f>ratings!GH48</f>
        <v>0</v>
      </c>
      <c r="BU46" s="9">
        <f>ratings!GK48</f>
        <v>0</v>
      </c>
      <c r="BV46" s="9">
        <f>ratings!GN48</f>
        <v>0</v>
      </c>
      <c r="BW46" s="9">
        <f>ratings!GQ48</f>
        <v>0</v>
      </c>
      <c r="BX46" s="9">
        <f t="shared" si="14"/>
        <v>0</v>
      </c>
      <c r="BY46" s="9">
        <f>ratings!GV48</f>
        <v>0</v>
      </c>
      <c r="BZ46" s="9">
        <f>ratings!GW48</f>
        <v>29.232371194972103</v>
      </c>
      <c r="CA46" s="9">
        <f>ratings!GX48</f>
        <v>0</v>
      </c>
      <c r="CB46" s="9">
        <f>ratings!GY48</f>
        <v>0</v>
      </c>
    </row>
    <row r="47" spans="1:80" x14ac:dyDescent="0.2">
      <c r="A47" t="s">
        <v>92</v>
      </c>
      <c r="B47" s="6">
        <v>24.830580935201123</v>
      </c>
      <c r="D47" s="9">
        <f>ratings!C49</f>
        <v>0</v>
      </c>
      <c r="E47" s="9">
        <f>ratings!F49</f>
        <v>0</v>
      </c>
      <c r="F47" s="9">
        <f>ratings!I49</f>
        <v>0</v>
      </c>
      <c r="G47" s="9">
        <f t="shared" si="4"/>
        <v>0</v>
      </c>
      <c r="H47" s="9">
        <f>ratings!M49</f>
        <v>0</v>
      </c>
      <c r="I47" s="9">
        <f t="shared" si="11"/>
        <v>0</v>
      </c>
      <c r="J47" s="9">
        <f>ratings!Q49</f>
        <v>0</v>
      </c>
      <c r="K47" s="9">
        <f>ratings!T49</f>
        <v>0</v>
      </c>
      <c r="L47" s="9">
        <f t="shared" si="5"/>
        <v>0</v>
      </c>
      <c r="M47" s="9">
        <f>ratings!X49</f>
        <v>0</v>
      </c>
      <c r="N47" s="9">
        <f>ratings!AA49</f>
        <v>0</v>
      </c>
      <c r="O47" s="9">
        <f>ratings!AD49</f>
        <v>0</v>
      </c>
      <c r="P47" s="9">
        <f>ratings!AG49</f>
        <v>0</v>
      </c>
      <c r="Q47" s="9">
        <f>ratings!AJ49</f>
        <v>0</v>
      </c>
      <c r="R47" s="9">
        <f>ratings!AM49</f>
        <v>0</v>
      </c>
      <c r="S47" s="9">
        <f>ratings!AP49</f>
        <v>0</v>
      </c>
      <c r="T47" s="9">
        <f t="shared" si="6"/>
        <v>0</v>
      </c>
      <c r="U47" s="9">
        <f>ratings!AT49</f>
        <v>0</v>
      </c>
      <c r="V47" s="9">
        <f>ratings!AW49</f>
        <v>0</v>
      </c>
      <c r="W47" s="9">
        <f>ratings!AZ49</f>
        <v>0</v>
      </c>
      <c r="X47" s="9">
        <f>ratings!BC49</f>
        <v>0</v>
      </c>
      <c r="Y47" s="9">
        <f>ratings!BF49</f>
        <v>0</v>
      </c>
      <c r="Z47" s="9">
        <f>ratings!BI49</f>
        <v>0</v>
      </c>
      <c r="AA47" s="9">
        <f>ratings!BL49</f>
        <v>0</v>
      </c>
      <c r="AB47" s="9">
        <f t="shared" si="7"/>
        <v>0</v>
      </c>
      <c r="AC47" s="9">
        <f>ratings!BP49</f>
        <v>0</v>
      </c>
      <c r="AD47" s="9">
        <f>ratings!BS49</f>
        <v>0</v>
      </c>
      <c r="AE47" s="9">
        <f>ratings!BV49</f>
        <v>0</v>
      </c>
      <c r="AF47" s="9">
        <f>ratings!BY49</f>
        <v>0</v>
      </c>
      <c r="AG47" s="9">
        <f>ratings!CB49</f>
        <v>0</v>
      </c>
      <c r="AH47" s="9">
        <f>ratings!CE49</f>
        <v>0</v>
      </c>
      <c r="AI47" s="9">
        <f>ratings!CH49</f>
        <v>0</v>
      </c>
      <c r="AJ47" s="9">
        <f>ratings!CK49</f>
        <v>0</v>
      </c>
      <c r="AK47" s="9">
        <f t="shared" si="8"/>
        <v>0</v>
      </c>
      <c r="AL47" s="9">
        <f>ratings!CO49</f>
        <v>0.28270275347053608</v>
      </c>
      <c r="AM47" s="9">
        <f>ratings!CR49</f>
        <v>0.28009321058836323</v>
      </c>
      <c r="AN47" s="9">
        <f>ratings!CU49</f>
        <v>0.27202615405297914</v>
      </c>
      <c r="AO47" s="9">
        <f>ratings!CX49</f>
        <v>0.21089381516099004</v>
      </c>
      <c r="AP47" s="9">
        <f>ratings!DA49</f>
        <v>0.24039334713074623</v>
      </c>
      <c r="AQ47" s="9">
        <f>ratings!DD49</f>
        <v>0.34264004858472374</v>
      </c>
      <c r="AR47" s="9">
        <f>ratings!DG49</f>
        <v>0.28399337678915682</v>
      </c>
      <c r="AS47" s="9">
        <f>ratings!DJ49</f>
        <v>0</v>
      </c>
      <c r="AT47" s="9">
        <f t="shared" si="9"/>
        <v>1.9127427057774953</v>
      </c>
      <c r="AU47" s="9">
        <f>ratings!DN49</f>
        <v>0.22610580396031379</v>
      </c>
      <c r="AV47" s="9">
        <f>ratings!DQ49</f>
        <v>0</v>
      </c>
      <c r="AW47" s="9">
        <f>ratings!DT49</f>
        <v>0.24039334713074623</v>
      </c>
      <c r="AX47" s="9">
        <f>ratings!DW49</f>
        <v>0.26357005824535473</v>
      </c>
      <c r="AY47" s="9">
        <f>ratings!DZ49</f>
        <v>0</v>
      </c>
      <c r="AZ47" s="9">
        <f>ratings!EC49</f>
        <v>0.23275785698918319</v>
      </c>
      <c r="BA47" s="9">
        <f>ratings!EF49</f>
        <v>0.26784947093469391</v>
      </c>
      <c r="BB47" s="9">
        <f>ratings!EI49</f>
        <v>0</v>
      </c>
      <c r="BC47" s="9">
        <f t="shared" si="10"/>
        <v>1.2306765372602917</v>
      </c>
      <c r="BD47" s="9">
        <f>ratings!EM49</f>
        <v>0.26357005824535473</v>
      </c>
      <c r="BE47" s="9">
        <f>ratings!EP49</f>
        <v>0.22281467429401344</v>
      </c>
      <c r="BF47" s="9">
        <f>ratings!ES49</f>
        <v>0.30232367392896897</v>
      </c>
      <c r="BG47" s="9">
        <f>ratings!EV49</f>
        <v>0.27305493944660397</v>
      </c>
      <c r="BH47" s="9">
        <f>ratings!EY49</f>
        <v>0</v>
      </c>
      <c r="BI47" s="9">
        <f>ratings!FB49</f>
        <v>0.27202615405297914</v>
      </c>
      <c r="BJ47" s="9">
        <f>ratings!FE49</f>
        <v>0.25467787323458613</v>
      </c>
      <c r="BK47" s="9">
        <f t="shared" si="12"/>
        <v>1.5884673732025063</v>
      </c>
      <c r="BL47" s="9">
        <f>ratings!FI49</f>
        <v>0</v>
      </c>
      <c r="BM47" s="9">
        <f>ratings!FL49</f>
        <v>0.27610569760990422</v>
      </c>
      <c r="BN47" s="9">
        <f>ratings!FO49</f>
        <v>0.24039334713074623</v>
      </c>
      <c r="BO47" s="9">
        <f>ratings!FR49</f>
        <v>0</v>
      </c>
      <c r="BP47" s="9">
        <f>ratings!FU49</f>
        <v>0.22474125530556066</v>
      </c>
      <c r="BQ47" s="9">
        <f t="shared" si="13"/>
        <v>0.74124030004621111</v>
      </c>
      <c r="BR47" s="9">
        <f>ratings!GB49</f>
        <v>0</v>
      </c>
      <c r="BS47" s="9">
        <f>ratings!GE49</f>
        <v>0</v>
      </c>
      <c r="BT47" s="9">
        <f>ratings!GH49</f>
        <v>0</v>
      </c>
      <c r="BU47" s="9">
        <f>ratings!GK49</f>
        <v>0</v>
      </c>
      <c r="BV47" s="9">
        <f>ratings!GN49</f>
        <v>0</v>
      </c>
      <c r="BW47" s="9">
        <f>ratings!GQ49</f>
        <v>9.831539155588663E-2</v>
      </c>
      <c r="BX47" s="9">
        <f t="shared" si="14"/>
        <v>9.831539155588663E-2</v>
      </c>
      <c r="BY47" s="9">
        <f>ratings!GV49</f>
        <v>0</v>
      </c>
      <c r="BZ47" s="9">
        <f>ratings!GW49</f>
        <v>37.523072411155738</v>
      </c>
      <c r="CA47" s="9">
        <f>ratings!GX49</f>
        <v>0</v>
      </c>
      <c r="CB47" s="9">
        <f>ratings!GY49</f>
        <v>0</v>
      </c>
    </row>
    <row r="48" spans="1:80" x14ac:dyDescent="0.2">
      <c r="A48" t="s">
        <v>15</v>
      </c>
      <c r="B48" s="6">
        <v>24.504779103683251</v>
      </c>
      <c r="D48" s="9">
        <f>ratings!C50</f>
        <v>0.1822888466274013</v>
      </c>
      <c r="E48" s="9">
        <f>ratings!F50</f>
        <v>0</v>
      </c>
      <c r="F48" s="9">
        <f>ratings!I50</f>
        <v>0</v>
      </c>
      <c r="G48" s="9">
        <f t="shared" si="4"/>
        <v>0.1822888466274013</v>
      </c>
      <c r="H48" s="9">
        <f>ratings!M50</f>
        <v>0</v>
      </c>
      <c r="I48" s="9">
        <f t="shared" si="11"/>
        <v>0</v>
      </c>
      <c r="J48" s="9">
        <f>ratings!Q50</f>
        <v>0</v>
      </c>
      <c r="K48" s="9">
        <f>ratings!T50</f>
        <v>0</v>
      </c>
      <c r="L48" s="9">
        <f t="shared" si="5"/>
        <v>0</v>
      </c>
      <c r="M48" s="9">
        <f>ratings!X50</f>
        <v>0.2699502923239937</v>
      </c>
      <c r="N48" s="9">
        <f>ratings!AA50</f>
        <v>0</v>
      </c>
      <c r="O48" s="9">
        <f>ratings!AD50</f>
        <v>0</v>
      </c>
      <c r="P48" s="9">
        <f>ratings!AG50</f>
        <v>0</v>
      </c>
      <c r="Q48" s="9">
        <f>ratings!AJ50</f>
        <v>0</v>
      </c>
      <c r="R48" s="9">
        <f>ratings!AM50</f>
        <v>0.29761278215319409</v>
      </c>
      <c r="S48" s="9">
        <f>ratings!AP50</f>
        <v>0</v>
      </c>
      <c r="T48" s="9">
        <f t="shared" si="6"/>
        <v>0.56756307447718779</v>
      </c>
      <c r="U48" s="9">
        <f>ratings!AT50</f>
        <v>0</v>
      </c>
      <c r="V48" s="9">
        <f>ratings!AW50</f>
        <v>0</v>
      </c>
      <c r="W48" s="9">
        <f>ratings!AZ50</f>
        <v>0.136698266785439</v>
      </c>
      <c r="X48" s="9">
        <f>ratings!BC50</f>
        <v>0</v>
      </c>
      <c r="Y48" s="9">
        <f>ratings!BF50</f>
        <v>0</v>
      </c>
      <c r="Z48" s="9">
        <f>ratings!BI50</f>
        <v>0.3173941428103515</v>
      </c>
      <c r="AA48" s="9">
        <f>ratings!BL50</f>
        <v>0</v>
      </c>
      <c r="AB48" s="9">
        <f t="shared" si="7"/>
        <v>0.4540924095957905</v>
      </c>
      <c r="AC48" s="9">
        <f>ratings!BP50</f>
        <v>0</v>
      </c>
      <c r="AD48" s="9">
        <f>ratings!BS50</f>
        <v>0</v>
      </c>
      <c r="AE48" s="9">
        <f>ratings!BV50</f>
        <v>0.27202615405297914</v>
      </c>
      <c r="AF48" s="9">
        <f>ratings!BY50</f>
        <v>0</v>
      </c>
      <c r="AG48" s="9">
        <f>ratings!CB50</f>
        <v>0</v>
      </c>
      <c r="AH48" s="9">
        <f>ratings!CE50</f>
        <v>0</v>
      </c>
      <c r="AI48" s="9">
        <f>ratings!CH50</f>
        <v>0</v>
      </c>
      <c r="AJ48" s="9">
        <f>ratings!CK50</f>
        <v>0</v>
      </c>
      <c r="AK48" s="9">
        <f t="shared" si="8"/>
        <v>0.27202615405297914</v>
      </c>
      <c r="AL48" s="9">
        <f>ratings!CO50</f>
        <v>0</v>
      </c>
      <c r="AM48" s="9">
        <f>ratings!CR50</f>
        <v>0</v>
      </c>
      <c r="AN48" s="9">
        <f>ratings!CU50</f>
        <v>0</v>
      </c>
      <c r="AO48" s="9">
        <f>ratings!CX50</f>
        <v>0</v>
      </c>
      <c r="AP48" s="9">
        <f>ratings!DA50</f>
        <v>0</v>
      </c>
      <c r="AQ48" s="9">
        <f>ratings!DD50</f>
        <v>0</v>
      </c>
      <c r="AR48" s="9">
        <f>ratings!DG50</f>
        <v>0</v>
      </c>
      <c r="AS48" s="9">
        <f>ratings!DJ50</f>
        <v>0</v>
      </c>
      <c r="AT48" s="9">
        <f t="shared" si="9"/>
        <v>0</v>
      </c>
      <c r="AU48" s="9">
        <f>ratings!DN50</f>
        <v>0.22610580396031379</v>
      </c>
      <c r="AV48" s="9">
        <f>ratings!DQ50</f>
        <v>0</v>
      </c>
      <c r="AW48" s="9">
        <f>ratings!DT50</f>
        <v>0</v>
      </c>
      <c r="AX48" s="9">
        <f>ratings!DW50</f>
        <v>0</v>
      </c>
      <c r="AY48" s="9">
        <f>ratings!DZ50</f>
        <v>0.20043243813436137</v>
      </c>
      <c r="AZ48" s="9">
        <f>ratings!EC50</f>
        <v>0</v>
      </c>
      <c r="BA48" s="9">
        <f>ratings!EF50</f>
        <v>0</v>
      </c>
      <c r="BB48" s="9">
        <f>ratings!EI50</f>
        <v>0</v>
      </c>
      <c r="BC48" s="9">
        <f t="shared" si="10"/>
        <v>0.42653824209467517</v>
      </c>
      <c r="BD48" s="9">
        <f>ratings!EM50</f>
        <v>0</v>
      </c>
      <c r="BE48" s="9">
        <f>ratings!EP50</f>
        <v>0</v>
      </c>
      <c r="BF48" s="9">
        <f>ratings!ES50</f>
        <v>0</v>
      </c>
      <c r="BG48" s="9">
        <f>ratings!EV50</f>
        <v>0</v>
      </c>
      <c r="BH48" s="9">
        <f>ratings!EY50</f>
        <v>0</v>
      </c>
      <c r="BI48" s="9">
        <f>ratings!FB50</f>
        <v>0</v>
      </c>
      <c r="BJ48" s="9">
        <f>ratings!FE50</f>
        <v>0</v>
      </c>
      <c r="BK48" s="9">
        <f t="shared" si="12"/>
        <v>0</v>
      </c>
      <c r="BL48" s="9">
        <f>ratings!FI50</f>
        <v>0</v>
      </c>
      <c r="BM48" s="9">
        <f>ratings!FL50</f>
        <v>0</v>
      </c>
      <c r="BN48" s="9">
        <f>ratings!FO50</f>
        <v>0</v>
      </c>
      <c r="BO48" s="9">
        <f>ratings!FR50</f>
        <v>0</v>
      </c>
      <c r="BP48" s="9">
        <f>ratings!FU50</f>
        <v>0</v>
      </c>
      <c r="BQ48" s="9">
        <f t="shared" si="13"/>
        <v>0</v>
      </c>
      <c r="BR48" s="9">
        <f>ratings!GB50</f>
        <v>0</v>
      </c>
      <c r="BS48" s="9">
        <f>ratings!GE50</f>
        <v>0</v>
      </c>
      <c r="BT48" s="9">
        <f>ratings!GH50</f>
        <v>0</v>
      </c>
      <c r="BU48" s="9">
        <f>ratings!GK50</f>
        <v>0</v>
      </c>
      <c r="BV48" s="9">
        <f>ratings!GN50</f>
        <v>0</v>
      </c>
      <c r="BW48" s="9">
        <f>ratings!GQ50</f>
        <v>0</v>
      </c>
      <c r="BX48" s="9">
        <f t="shared" si="14"/>
        <v>0</v>
      </c>
      <c r="BY48" s="9">
        <f>ratings!GV50</f>
        <v>0</v>
      </c>
      <c r="BZ48" s="9">
        <f>ratings!GW50</f>
        <v>35.950099128482265</v>
      </c>
      <c r="CA48" s="9">
        <f>ratings!GX50</f>
        <v>0</v>
      </c>
      <c r="CB48" s="9">
        <f>ratings!GY50</f>
        <v>0</v>
      </c>
    </row>
    <row r="49" spans="1:80" x14ac:dyDescent="0.2">
      <c r="A49" t="s">
        <v>24</v>
      </c>
      <c r="B49" s="6">
        <v>24.193974239342889</v>
      </c>
      <c r="D49" s="9">
        <f>ratings!C51</f>
        <v>0</v>
      </c>
      <c r="E49" s="9">
        <f>ratings!F51</f>
        <v>0</v>
      </c>
      <c r="F49" s="9">
        <f>ratings!I51</f>
        <v>0</v>
      </c>
      <c r="G49" s="9">
        <f t="shared" si="4"/>
        <v>0</v>
      </c>
      <c r="H49" s="9">
        <f>ratings!M51</f>
        <v>0</v>
      </c>
      <c r="I49" s="9">
        <f t="shared" si="11"/>
        <v>0</v>
      </c>
      <c r="J49" s="9">
        <f>ratings!Q51</f>
        <v>0.17282306563931127</v>
      </c>
      <c r="K49" s="9">
        <f>ratings!T51</f>
        <v>0.17541332255095299</v>
      </c>
      <c r="L49" s="9">
        <f t="shared" si="5"/>
        <v>0.34823638819026426</v>
      </c>
      <c r="M49" s="9">
        <f>ratings!X51</f>
        <v>0.12270467832908805</v>
      </c>
      <c r="N49" s="9">
        <f>ratings!AA51</f>
        <v>0</v>
      </c>
      <c r="O49" s="9">
        <f>ratings!AD51</f>
        <v>0</v>
      </c>
      <c r="P49" s="9">
        <f>ratings!AG51</f>
        <v>0.14308306834288176</v>
      </c>
      <c r="Q49" s="9">
        <f>ratings!AJ51</f>
        <v>0</v>
      </c>
      <c r="R49" s="9">
        <f>ratings!AM51</f>
        <v>0.14308306834288176</v>
      </c>
      <c r="S49" s="9">
        <f>ratings!AP51</f>
        <v>0</v>
      </c>
      <c r="T49" s="9">
        <f t="shared" si="6"/>
        <v>0.40887081501485156</v>
      </c>
      <c r="U49" s="9">
        <f>ratings!AT51</f>
        <v>0.30232367392896897</v>
      </c>
      <c r="V49" s="9">
        <f>ratings!AW51</f>
        <v>0</v>
      </c>
      <c r="W49" s="9">
        <f>ratings!AZ51</f>
        <v>0.136698266785439</v>
      </c>
      <c r="X49" s="9">
        <f>ratings!BC51</f>
        <v>0</v>
      </c>
      <c r="Y49" s="9">
        <f>ratings!BF51</f>
        <v>0</v>
      </c>
      <c r="Z49" s="9">
        <f>ratings!BI51</f>
        <v>0.16457474071647857</v>
      </c>
      <c r="AA49" s="9">
        <f>ratings!BL51</f>
        <v>0</v>
      </c>
      <c r="AB49" s="9">
        <f t="shared" si="7"/>
        <v>0.60359668143088652</v>
      </c>
      <c r="AC49" s="9">
        <f>ratings!BP51</f>
        <v>0</v>
      </c>
      <c r="AD49" s="9">
        <f>ratings!BS51</f>
        <v>0</v>
      </c>
      <c r="AE49" s="9">
        <f>ratings!BV51</f>
        <v>0</v>
      </c>
      <c r="AF49" s="9">
        <f>ratings!BY51</f>
        <v>0</v>
      </c>
      <c r="AG49" s="9">
        <f>ratings!CB51</f>
        <v>0</v>
      </c>
      <c r="AH49" s="9">
        <f>ratings!CE51</f>
        <v>0</v>
      </c>
      <c r="AI49" s="9">
        <f>ratings!CH51</f>
        <v>0</v>
      </c>
      <c r="AJ49" s="9">
        <f>ratings!CK51</f>
        <v>0</v>
      </c>
      <c r="AK49" s="9">
        <f t="shared" si="8"/>
        <v>0</v>
      </c>
      <c r="AL49" s="9">
        <f>ratings!CO51</f>
        <v>0</v>
      </c>
      <c r="AM49" s="9">
        <f>ratings!CR51</f>
        <v>0</v>
      </c>
      <c r="AN49" s="9">
        <f>ratings!CU51</f>
        <v>0</v>
      </c>
      <c r="AO49" s="9">
        <f>ratings!CX51</f>
        <v>0</v>
      </c>
      <c r="AP49" s="9">
        <f>ratings!DA51</f>
        <v>0</v>
      </c>
      <c r="AQ49" s="9">
        <f>ratings!DD51</f>
        <v>0</v>
      </c>
      <c r="AR49" s="9">
        <f>ratings!DG51</f>
        <v>0</v>
      </c>
      <c r="AS49" s="9">
        <f>ratings!DJ51</f>
        <v>0</v>
      </c>
      <c r="AT49" s="9">
        <f t="shared" si="9"/>
        <v>0</v>
      </c>
      <c r="AU49" s="9">
        <f>ratings!DN51</f>
        <v>0</v>
      </c>
      <c r="AV49" s="9">
        <f>ratings!DQ51</f>
        <v>0</v>
      </c>
      <c r="AW49" s="9">
        <f>ratings!DT51</f>
        <v>0</v>
      </c>
      <c r="AX49" s="9">
        <f>ratings!DW51</f>
        <v>0</v>
      </c>
      <c r="AY49" s="9">
        <f>ratings!DZ51</f>
        <v>0</v>
      </c>
      <c r="AZ49" s="9">
        <f>ratings!EC51</f>
        <v>0</v>
      </c>
      <c r="BA49" s="9">
        <f>ratings!EF51</f>
        <v>0</v>
      </c>
      <c r="BB49" s="9">
        <f>ratings!EI51</f>
        <v>0</v>
      </c>
      <c r="BC49" s="9">
        <f t="shared" si="10"/>
        <v>0</v>
      </c>
      <c r="BD49" s="9">
        <f>ratings!EM51</f>
        <v>0</v>
      </c>
      <c r="BE49" s="9">
        <f>ratings!EP51</f>
        <v>0</v>
      </c>
      <c r="BF49" s="9">
        <f>ratings!ES51</f>
        <v>0</v>
      </c>
      <c r="BG49" s="9">
        <f>ratings!EV51</f>
        <v>0</v>
      </c>
      <c r="BH49" s="9">
        <f>ratings!EY51</f>
        <v>0</v>
      </c>
      <c r="BI49" s="9">
        <f>ratings!FB51</f>
        <v>0</v>
      </c>
      <c r="BJ49" s="9">
        <f>ratings!FE51</f>
        <v>0</v>
      </c>
      <c r="BK49" s="9">
        <f t="shared" si="12"/>
        <v>0</v>
      </c>
      <c r="BL49" s="9">
        <f>ratings!FI51</f>
        <v>0</v>
      </c>
      <c r="BM49" s="9">
        <f>ratings!FL51</f>
        <v>0</v>
      </c>
      <c r="BN49" s="9">
        <f>ratings!FO51</f>
        <v>0</v>
      </c>
      <c r="BO49" s="9">
        <f>ratings!FR51</f>
        <v>0</v>
      </c>
      <c r="BP49" s="9">
        <f>ratings!FU51</f>
        <v>0</v>
      </c>
      <c r="BQ49" s="9">
        <f t="shared" si="13"/>
        <v>0</v>
      </c>
      <c r="BR49" s="9">
        <f>ratings!GB51</f>
        <v>0</v>
      </c>
      <c r="BS49" s="9">
        <f>ratings!GE51</f>
        <v>0</v>
      </c>
      <c r="BT49" s="9">
        <f>ratings!GH51</f>
        <v>0</v>
      </c>
      <c r="BU49" s="9">
        <f>ratings!GK51</f>
        <v>0</v>
      </c>
      <c r="BV49" s="9">
        <f>ratings!GN51</f>
        <v>0</v>
      </c>
      <c r="BW49" s="9">
        <f>ratings!GQ51</f>
        <v>0</v>
      </c>
      <c r="BX49" s="9">
        <f t="shared" si="14"/>
        <v>0</v>
      </c>
      <c r="BY49" s="9">
        <f>ratings!GV51</f>
        <v>0</v>
      </c>
      <c r="BZ49" s="9">
        <f>ratings!GW51</f>
        <v>27.018354161371278</v>
      </c>
      <c r="CA49" s="9">
        <f>ratings!GX51</f>
        <v>0</v>
      </c>
      <c r="CB49" s="9">
        <f>ratings!GY51</f>
        <v>0</v>
      </c>
    </row>
    <row r="50" spans="1:80" x14ac:dyDescent="0.2">
      <c r="A50" t="s">
        <v>14</v>
      </c>
      <c r="B50" s="6">
        <v>24.087706892209262</v>
      </c>
      <c r="D50" s="9">
        <f>ratings!C52</f>
        <v>0.1822888466274013</v>
      </c>
      <c r="E50" s="9">
        <f>ratings!F52</f>
        <v>0</v>
      </c>
      <c r="F50" s="9">
        <f>ratings!I52</f>
        <v>0.18766795249445523</v>
      </c>
      <c r="G50" s="9">
        <f t="shared" si="4"/>
        <v>0.36995679912185653</v>
      </c>
      <c r="H50" s="9">
        <f>ratings!M52</f>
        <v>0</v>
      </c>
      <c r="I50" s="9">
        <f t="shared" si="11"/>
        <v>0</v>
      </c>
      <c r="J50" s="9">
        <f>ratings!Q52</f>
        <v>0</v>
      </c>
      <c r="K50" s="9">
        <f>ratings!T52</f>
        <v>0</v>
      </c>
      <c r="L50" s="9">
        <f t="shared" si="5"/>
        <v>0</v>
      </c>
      <c r="M50" s="9">
        <f>ratings!X52</f>
        <v>0.2699502923239937</v>
      </c>
      <c r="N50" s="9">
        <f>ratings!AA52</f>
        <v>0</v>
      </c>
      <c r="O50" s="9">
        <f>ratings!AD52</f>
        <v>0.19674979277424276</v>
      </c>
      <c r="P50" s="9">
        <f>ratings!AG52</f>
        <v>0.29761278215319409</v>
      </c>
      <c r="Q50" s="9">
        <f>ratings!AJ52</f>
        <v>0</v>
      </c>
      <c r="R50" s="9">
        <f>ratings!AM52</f>
        <v>0</v>
      </c>
      <c r="S50" s="9">
        <f>ratings!AP52</f>
        <v>0.27509463149221647</v>
      </c>
      <c r="T50" s="9">
        <f t="shared" si="6"/>
        <v>1.039407498743647</v>
      </c>
      <c r="U50" s="9">
        <f>ratings!AT52</f>
        <v>0.30232367392896897</v>
      </c>
      <c r="V50" s="9">
        <f>ratings!AW52</f>
        <v>0</v>
      </c>
      <c r="W50" s="9">
        <f>ratings!AZ52</f>
        <v>0</v>
      </c>
      <c r="X50" s="9">
        <f>ratings!BC52</f>
        <v>0.28009321058836323</v>
      </c>
      <c r="Y50" s="9">
        <f>ratings!BF52</f>
        <v>0.25005086248549713</v>
      </c>
      <c r="Z50" s="9">
        <f>ratings!BI52</f>
        <v>0</v>
      </c>
      <c r="AA50" s="9">
        <f>ratings!BL52</f>
        <v>0</v>
      </c>
      <c r="AB50" s="9">
        <f t="shared" si="7"/>
        <v>0.83246774700282933</v>
      </c>
      <c r="AC50" s="9">
        <f>ratings!BP52</f>
        <v>0</v>
      </c>
      <c r="AD50" s="9">
        <f>ratings!BS52</f>
        <v>0.30232367392896897</v>
      </c>
      <c r="AE50" s="9">
        <f>ratings!BV52</f>
        <v>0</v>
      </c>
      <c r="AF50" s="9">
        <f>ratings!BY52</f>
        <v>0.18029501034805967</v>
      </c>
      <c r="AG50" s="9">
        <f>ratings!CB52</f>
        <v>0</v>
      </c>
      <c r="AH50" s="9">
        <f>ratings!CE52</f>
        <v>0</v>
      </c>
      <c r="AI50" s="9">
        <f>ratings!CH52</f>
        <v>0</v>
      </c>
      <c r="AJ50" s="9">
        <f>ratings!CK52</f>
        <v>0</v>
      </c>
      <c r="AK50" s="9">
        <f t="shared" si="8"/>
        <v>0.48261868427702864</v>
      </c>
      <c r="AL50" s="9">
        <f>ratings!CO52</f>
        <v>0</v>
      </c>
      <c r="AM50" s="9">
        <f>ratings!CR52</f>
        <v>0</v>
      </c>
      <c r="AN50" s="9">
        <f>ratings!CU52</f>
        <v>0</v>
      </c>
      <c r="AO50" s="9">
        <f>ratings!CX52</f>
        <v>0</v>
      </c>
      <c r="AP50" s="9">
        <f>ratings!DA52</f>
        <v>0</v>
      </c>
      <c r="AQ50" s="9">
        <f>ratings!DD52</f>
        <v>0</v>
      </c>
      <c r="AR50" s="9">
        <f>ratings!DG52</f>
        <v>0</v>
      </c>
      <c r="AS50" s="9">
        <f>ratings!DJ52</f>
        <v>0</v>
      </c>
      <c r="AT50" s="9">
        <f t="shared" si="9"/>
        <v>0</v>
      </c>
      <c r="AU50" s="9">
        <f>ratings!DN52</f>
        <v>7.7433494506956774E-2</v>
      </c>
      <c r="AV50" s="9">
        <f>ratings!DQ52</f>
        <v>0</v>
      </c>
      <c r="AW50" s="9">
        <f>ratings!DT52</f>
        <v>0</v>
      </c>
      <c r="AX50" s="9">
        <f>ratings!DW52</f>
        <v>0</v>
      </c>
      <c r="AY50" s="9">
        <f>ratings!DZ52</f>
        <v>0</v>
      </c>
      <c r="AZ50" s="9">
        <f>ratings!EC52</f>
        <v>0</v>
      </c>
      <c r="BA50" s="9">
        <f>ratings!EF52</f>
        <v>0</v>
      </c>
      <c r="BB50" s="9">
        <f>ratings!EI52</f>
        <v>0</v>
      </c>
      <c r="BC50" s="9">
        <f t="shared" si="10"/>
        <v>7.7433494506956774E-2</v>
      </c>
      <c r="BD50" s="9">
        <f>ratings!EM52</f>
        <v>0</v>
      </c>
      <c r="BE50" s="9">
        <f>ratings!EP52</f>
        <v>0</v>
      </c>
      <c r="BF50" s="9">
        <f>ratings!ES52</f>
        <v>0</v>
      </c>
      <c r="BG50" s="9">
        <f>ratings!EV52</f>
        <v>0</v>
      </c>
      <c r="BH50" s="9">
        <f>ratings!EY52</f>
        <v>0</v>
      </c>
      <c r="BI50" s="9">
        <f>ratings!FB52</f>
        <v>0</v>
      </c>
      <c r="BJ50" s="9">
        <f>ratings!FE52</f>
        <v>0</v>
      </c>
      <c r="BK50" s="9">
        <f t="shared" si="12"/>
        <v>0</v>
      </c>
      <c r="BL50" s="9">
        <f>ratings!FI52</f>
        <v>0</v>
      </c>
      <c r="BM50" s="9">
        <f>ratings!FL52</f>
        <v>0</v>
      </c>
      <c r="BN50" s="9">
        <f>ratings!FO52</f>
        <v>0</v>
      </c>
      <c r="BO50" s="9">
        <f>ratings!FR52</f>
        <v>0</v>
      </c>
      <c r="BP50" s="9">
        <f>ratings!FU52</f>
        <v>0</v>
      </c>
      <c r="BQ50" s="9">
        <f t="shared" si="13"/>
        <v>0</v>
      </c>
      <c r="BR50" s="9">
        <f>ratings!GB52</f>
        <v>0</v>
      </c>
      <c r="BS50" s="9">
        <f>ratings!GE52</f>
        <v>0</v>
      </c>
      <c r="BT50" s="9">
        <f>ratings!GH52</f>
        <v>0</v>
      </c>
      <c r="BU50" s="9">
        <f>ratings!GK52</f>
        <v>0</v>
      </c>
      <c r="BV50" s="9">
        <f>ratings!GN52</f>
        <v>0</v>
      </c>
      <c r="BW50" s="9">
        <f>ratings!GQ52</f>
        <v>0</v>
      </c>
      <c r="BX50" s="9">
        <f t="shared" si="14"/>
        <v>0</v>
      </c>
      <c r="BY50" s="9">
        <f>ratings!GV52</f>
        <v>0</v>
      </c>
      <c r="BZ50" s="9">
        <f>ratings!GW52</f>
        <v>34.473368979537504</v>
      </c>
      <c r="CA50" s="9">
        <f>ratings!GX52</f>
        <v>0</v>
      </c>
      <c r="CB50" s="9">
        <f>ratings!GY52</f>
        <v>0</v>
      </c>
    </row>
    <row r="51" spans="1:80" x14ac:dyDescent="0.2">
      <c r="A51" t="s">
        <v>10</v>
      </c>
      <c r="B51" s="6">
        <v>23.873483578669912</v>
      </c>
      <c r="D51" s="9">
        <f>ratings!C53</f>
        <v>0.1822888466274013</v>
      </c>
      <c r="E51" s="9">
        <f>ratings!F53</f>
        <v>0.17282306563931127</v>
      </c>
      <c r="F51" s="9">
        <f>ratings!I53</f>
        <v>0.18766795249445523</v>
      </c>
      <c r="G51" s="9">
        <f t="shared" si="4"/>
        <v>0.5427798647611678</v>
      </c>
      <c r="H51" s="9">
        <f>ratings!M53</f>
        <v>0.15608679511199552</v>
      </c>
      <c r="I51" s="9">
        <f t="shared" si="11"/>
        <v>0.15608679511199552</v>
      </c>
      <c r="J51" s="9">
        <f>ratings!Q53</f>
        <v>0.17282306563931127</v>
      </c>
      <c r="K51" s="9">
        <f>ratings!T53</f>
        <v>0.17541332255095299</v>
      </c>
      <c r="L51" s="9">
        <f t="shared" si="5"/>
        <v>0.34823638819026426</v>
      </c>
      <c r="M51" s="9">
        <f>ratings!X53</f>
        <v>0.2699502923239937</v>
      </c>
      <c r="N51" s="9">
        <f>ratings!AA53</f>
        <v>0</v>
      </c>
      <c r="O51" s="9">
        <f>ratings!AD53</f>
        <v>0.19674979277424276</v>
      </c>
      <c r="P51" s="9">
        <f>ratings!AG53</f>
        <v>0.29761278215319409</v>
      </c>
      <c r="Q51" s="9">
        <f>ratings!AJ53</f>
        <v>0.19674979277424276</v>
      </c>
      <c r="R51" s="9">
        <f>ratings!AM53</f>
        <v>0</v>
      </c>
      <c r="S51" s="9">
        <f>ratings!AP53</f>
        <v>0.27509463149221647</v>
      </c>
      <c r="T51" s="9">
        <f t="shared" si="6"/>
        <v>1.2361572915178898</v>
      </c>
      <c r="U51" s="9">
        <f>ratings!AT53</f>
        <v>0</v>
      </c>
      <c r="V51" s="9">
        <f>ratings!AW53</f>
        <v>0.27509463149221647</v>
      </c>
      <c r="W51" s="9">
        <f>ratings!AZ53</f>
        <v>0.27339653357087801</v>
      </c>
      <c r="X51" s="9">
        <f>ratings!BC53</f>
        <v>7.0023302647090807E-2</v>
      </c>
      <c r="Y51" s="9">
        <f>ratings!BF53</f>
        <v>0.25005086248549713</v>
      </c>
      <c r="Z51" s="9">
        <f>ratings!BI53</f>
        <v>0.3173941428103515</v>
      </c>
      <c r="AA51" s="9">
        <f>ratings!BL53</f>
        <v>0</v>
      </c>
      <c r="AB51" s="9">
        <f t="shared" si="7"/>
        <v>1.1859594730060339</v>
      </c>
      <c r="AC51" s="9">
        <f>ratings!BP53</f>
        <v>0</v>
      </c>
      <c r="AD51" s="9">
        <f>ratings!BS53</f>
        <v>0.30232367392896897</v>
      </c>
      <c r="AE51" s="9">
        <f>ratings!BV53</f>
        <v>0</v>
      </c>
      <c r="AF51" s="9">
        <f>ratings!BY53</f>
        <v>0.18029501034805967</v>
      </c>
      <c r="AG51" s="9">
        <f>ratings!CB53</f>
        <v>0</v>
      </c>
      <c r="AH51" s="9">
        <f>ratings!CE53</f>
        <v>0</v>
      </c>
      <c r="AI51" s="9">
        <f>ratings!CH53</f>
        <v>0</v>
      </c>
      <c r="AJ51" s="9">
        <f>ratings!CK53</f>
        <v>0.21955407134168026</v>
      </c>
      <c r="AK51" s="9">
        <f t="shared" si="8"/>
        <v>0.70217275561870895</v>
      </c>
      <c r="AL51" s="9">
        <f>ratings!CO53</f>
        <v>0</v>
      </c>
      <c r="AM51" s="9">
        <f>ratings!CR53</f>
        <v>0</v>
      </c>
      <c r="AN51" s="9">
        <f>ratings!CU53</f>
        <v>0</v>
      </c>
      <c r="AO51" s="9">
        <f>ratings!CX53</f>
        <v>0</v>
      </c>
      <c r="AP51" s="9">
        <f>ratings!DA53</f>
        <v>0</v>
      </c>
      <c r="AQ51" s="9">
        <f>ratings!DD53</f>
        <v>0.34264004858472374</v>
      </c>
      <c r="AR51" s="9">
        <f>ratings!DG53</f>
        <v>0</v>
      </c>
      <c r="AS51" s="9">
        <f>ratings!DJ53</f>
        <v>0</v>
      </c>
      <c r="AT51" s="9">
        <f t="shared" si="9"/>
        <v>0.34264004858472374</v>
      </c>
      <c r="AU51" s="9">
        <f>ratings!DN53</f>
        <v>0.14351007648622655</v>
      </c>
      <c r="AV51" s="9">
        <f>ratings!DQ53</f>
        <v>0</v>
      </c>
      <c r="AW51" s="9">
        <f>ratings!DT53</f>
        <v>0</v>
      </c>
      <c r="AX51" s="9">
        <f>ratings!DW53</f>
        <v>0.20274619865027285</v>
      </c>
      <c r="AY51" s="9">
        <f>ratings!DZ53</f>
        <v>0.20043243813436137</v>
      </c>
      <c r="AZ51" s="9">
        <f>ratings!EC53</f>
        <v>0</v>
      </c>
      <c r="BA51" s="9">
        <f>ratings!EF53</f>
        <v>0</v>
      </c>
      <c r="BB51" s="9">
        <f>ratings!EI53</f>
        <v>0.20975079920242343</v>
      </c>
      <c r="BC51" s="9">
        <f t="shared" si="10"/>
        <v>0.75643951247328423</v>
      </c>
      <c r="BD51" s="9">
        <f>ratings!EM53</f>
        <v>0</v>
      </c>
      <c r="BE51" s="9">
        <f>ratings!EP53</f>
        <v>0</v>
      </c>
      <c r="BF51" s="9">
        <f>ratings!ES53</f>
        <v>0</v>
      </c>
      <c r="BG51" s="9">
        <f>ratings!EV53</f>
        <v>0.22231021618661562</v>
      </c>
      <c r="BH51" s="9">
        <f>ratings!EY53</f>
        <v>0</v>
      </c>
      <c r="BI51" s="9">
        <f>ratings!FB53</f>
        <v>0</v>
      </c>
      <c r="BJ51" s="9">
        <f>ratings!FE53</f>
        <v>0</v>
      </c>
      <c r="BK51" s="9">
        <f t="shared" si="12"/>
        <v>0.22231021618661562</v>
      </c>
      <c r="BL51" s="9">
        <f>ratings!FI53</f>
        <v>0</v>
      </c>
      <c r="BM51" s="9">
        <f>ratings!FL53</f>
        <v>0</v>
      </c>
      <c r="BN51" s="9">
        <f>ratings!FO53</f>
        <v>0</v>
      </c>
      <c r="BO51" s="9">
        <f>ratings!FR53</f>
        <v>0</v>
      </c>
      <c r="BP51" s="9">
        <f>ratings!FU53</f>
        <v>0</v>
      </c>
      <c r="BQ51" s="9">
        <f t="shared" si="13"/>
        <v>0</v>
      </c>
      <c r="BR51" s="9">
        <f>ratings!GB53</f>
        <v>0</v>
      </c>
      <c r="BS51" s="9">
        <f>ratings!GE53</f>
        <v>0</v>
      </c>
      <c r="BT51" s="9">
        <f>ratings!GH53</f>
        <v>0</v>
      </c>
      <c r="BU51" s="9">
        <f>ratings!GK53</f>
        <v>0</v>
      </c>
      <c r="BV51" s="9">
        <f>ratings!GN53</f>
        <v>0</v>
      </c>
      <c r="BW51" s="9">
        <f>ratings!GQ53</f>
        <v>0</v>
      </c>
      <c r="BX51" s="9">
        <f t="shared" si="14"/>
        <v>0</v>
      </c>
      <c r="BY51" s="9">
        <f>ratings!GV53</f>
        <v>0</v>
      </c>
      <c r="BZ51" s="9">
        <f>ratings!GW53</f>
        <v>33.714867173357732</v>
      </c>
      <c r="CA51" s="9">
        <f>ratings!GX53</f>
        <v>0</v>
      </c>
      <c r="CB51" s="9">
        <f>ratings!GY53</f>
        <v>0</v>
      </c>
    </row>
    <row r="52" spans="1:80" x14ac:dyDescent="0.2">
      <c r="A52" t="s">
        <v>45</v>
      </c>
      <c r="B52" s="6">
        <v>23.607294427958905</v>
      </c>
      <c r="D52" s="9">
        <f>ratings!C54</f>
        <v>0</v>
      </c>
      <c r="E52" s="9">
        <f>ratings!F54</f>
        <v>0</v>
      </c>
      <c r="F52" s="9">
        <f>ratings!I54</f>
        <v>0</v>
      </c>
      <c r="G52" s="9">
        <f t="shared" si="4"/>
        <v>0</v>
      </c>
      <c r="H52" s="9">
        <f>ratings!M54</f>
        <v>0</v>
      </c>
      <c r="I52" s="9">
        <f t="shared" si="11"/>
        <v>0</v>
      </c>
      <c r="J52" s="9">
        <f>ratings!Q54</f>
        <v>0</v>
      </c>
      <c r="K52" s="9">
        <f>ratings!T54</f>
        <v>0</v>
      </c>
      <c r="L52" s="9">
        <f t="shared" si="5"/>
        <v>0</v>
      </c>
      <c r="M52" s="9">
        <f>ratings!X54</f>
        <v>0</v>
      </c>
      <c r="N52" s="9">
        <f>ratings!AA54</f>
        <v>0</v>
      </c>
      <c r="O52" s="9">
        <f>ratings!AD54</f>
        <v>0</v>
      </c>
      <c r="P52" s="9">
        <f>ratings!AG54</f>
        <v>0</v>
      </c>
      <c r="Q52" s="9">
        <f>ratings!AJ54</f>
        <v>0</v>
      </c>
      <c r="R52" s="9">
        <f>ratings!AM54</f>
        <v>0.29761278215319409</v>
      </c>
      <c r="S52" s="9">
        <f>ratings!AP54</f>
        <v>0</v>
      </c>
      <c r="T52" s="9">
        <f t="shared" si="6"/>
        <v>0.29761278215319409</v>
      </c>
      <c r="U52" s="9">
        <f>ratings!AT54</f>
        <v>0</v>
      </c>
      <c r="V52" s="9">
        <f>ratings!AW54</f>
        <v>0</v>
      </c>
      <c r="W52" s="9">
        <f>ratings!AZ54</f>
        <v>0</v>
      </c>
      <c r="X52" s="9">
        <f>ratings!BC54</f>
        <v>0</v>
      </c>
      <c r="Y52" s="9">
        <f>ratings!BF54</f>
        <v>0</v>
      </c>
      <c r="Z52" s="9">
        <f>ratings!BI54</f>
        <v>0</v>
      </c>
      <c r="AA52" s="9">
        <f>ratings!BL54</f>
        <v>0</v>
      </c>
      <c r="AB52" s="9">
        <f t="shared" si="7"/>
        <v>0</v>
      </c>
      <c r="AC52" s="9">
        <f>ratings!BP54</f>
        <v>0</v>
      </c>
      <c r="AD52" s="9">
        <f>ratings!BS54</f>
        <v>0</v>
      </c>
      <c r="AE52" s="9">
        <f>ratings!BV54</f>
        <v>0</v>
      </c>
      <c r="AF52" s="9">
        <f>ratings!BY54</f>
        <v>0</v>
      </c>
      <c r="AG52" s="9">
        <f>ratings!CB54</f>
        <v>0</v>
      </c>
      <c r="AH52" s="9">
        <f>ratings!CE54</f>
        <v>0</v>
      </c>
      <c r="AI52" s="9">
        <f>ratings!CH54</f>
        <v>0</v>
      </c>
      <c r="AJ52" s="9">
        <f>ratings!CK54</f>
        <v>0</v>
      </c>
      <c r="AK52" s="9">
        <f t="shared" si="8"/>
        <v>0</v>
      </c>
      <c r="AL52" s="9">
        <f>ratings!CO54</f>
        <v>0.28270275347053608</v>
      </c>
      <c r="AM52" s="9">
        <f>ratings!CR54</f>
        <v>0</v>
      </c>
      <c r="AN52" s="9">
        <f>ratings!CU54</f>
        <v>0</v>
      </c>
      <c r="AO52" s="9">
        <f>ratings!CX54</f>
        <v>0</v>
      </c>
      <c r="AP52" s="9">
        <f>ratings!DA54</f>
        <v>0</v>
      </c>
      <c r="AQ52" s="9">
        <f>ratings!DD54</f>
        <v>0</v>
      </c>
      <c r="AR52" s="9">
        <f>ratings!DG54</f>
        <v>0</v>
      </c>
      <c r="AS52" s="9">
        <f>ratings!DJ54</f>
        <v>0</v>
      </c>
      <c r="AT52" s="9">
        <f t="shared" si="9"/>
        <v>0.28270275347053608</v>
      </c>
      <c r="AU52" s="9">
        <f>ratings!DN54</f>
        <v>0</v>
      </c>
      <c r="AV52" s="9">
        <f>ratings!DQ54</f>
        <v>0</v>
      </c>
      <c r="AW52" s="9">
        <f>ratings!DT54</f>
        <v>0</v>
      </c>
      <c r="AX52" s="9">
        <f>ratings!DW54</f>
        <v>0</v>
      </c>
      <c r="AY52" s="9">
        <f>ratings!DZ54</f>
        <v>0</v>
      </c>
      <c r="AZ52" s="9">
        <f>ratings!EC54</f>
        <v>0</v>
      </c>
      <c r="BA52" s="9">
        <f>ratings!EF54</f>
        <v>0</v>
      </c>
      <c r="BB52" s="9">
        <f>ratings!EI54</f>
        <v>0</v>
      </c>
      <c r="BC52" s="9">
        <f t="shared" si="10"/>
        <v>0</v>
      </c>
      <c r="BD52" s="9">
        <f>ratings!EM54</f>
        <v>0</v>
      </c>
      <c r="BE52" s="9">
        <f>ratings!EP54</f>
        <v>0</v>
      </c>
      <c r="BF52" s="9">
        <f>ratings!ES54</f>
        <v>0</v>
      </c>
      <c r="BG52" s="9">
        <f>ratings!EV54</f>
        <v>0</v>
      </c>
      <c r="BH52" s="9">
        <f>ratings!EY54</f>
        <v>0</v>
      </c>
      <c r="BI52" s="9">
        <f>ratings!FB54</f>
        <v>0</v>
      </c>
      <c r="BJ52" s="9">
        <f>ratings!FE54</f>
        <v>0</v>
      </c>
      <c r="BK52" s="9">
        <f t="shared" si="12"/>
        <v>0</v>
      </c>
      <c r="BL52" s="9">
        <f>ratings!FI54</f>
        <v>0</v>
      </c>
      <c r="BM52" s="9">
        <f>ratings!FL54</f>
        <v>0</v>
      </c>
      <c r="BN52" s="9">
        <f>ratings!FO54</f>
        <v>0</v>
      </c>
      <c r="BO52" s="9">
        <f>ratings!FR54</f>
        <v>0</v>
      </c>
      <c r="BP52" s="9">
        <f>ratings!FU54</f>
        <v>0</v>
      </c>
      <c r="BQ52" s="9">
        <f t="shared" si="13"/>
        <v>0</v>
      </c>
      <c r="BR52" s="9">
        <f>ratings!GB54</f>
        <v>0</v>
      </c>
      <c r="BS52" s="9">
        <f>ratings!GE54</f>
        <v>0</v>
      </c>
      <c r="BT52" s="9">
        <f>ratings!GH54</f>
        <v>0</v>
      </c>
      <c r="BU52" s="9">
        <f>ratings!GK54</f>
        <v>0</v>
      </c>
      <c r="BV52" s="9">
        <f>ratings!GN54</f>
        <v>0</v>
      </c>
      <c r="BW52" s="9">
        <f>ratings!GQ54</f>
        <v>0</v>
      </c>
      <c r="BX52" s="9">
        <f t="shared" si="14"/>
        <v>0</v>
      </c>
      <c r="BY52" s="9">
        <f>ratings!GV54</f>
        <v>0</v>
      </c>
      <c r="BZ52" s="9">
        <f>ratings!GW54</f>
        <v>32.77236960731824</v>
      </c>
      <c r="CA52" s="9">
        <f>ratings!GX54</f>
        <v>0</v>
      </c>
      <c r="CB52" s="9">
        <f>ratings!GY54</f>
        <v>0</v>
      </c>
    </row>
    <row r="53" spans="1:80" x14ac:dyDescent="0.2">
      <c r="A53" t="s">
        <v>67</v>
      </c>
      <c r="B53" s="6">
        <v>23.400358306836509</v>
      </c>
      <c r="D53" s="9">
        <f>ratings!C55</f>
        <v>0</v>
      </c>
      <c r="E53" s="9">
        <f>ratings!F55</f>
        <v>0</v>
      </c>
      <c r="F53" s="9">
        <f>ratings!I55</f>
        <v>0</v>
      </c>
      <c r="G53" s="9">
        <f t="shared" si="4"/>
        <v>0</v>
      </c>
      <c r="H53" s="9">
        <f>ratings!M55</f>
        <v>0</v>
      </c>
      <c r="I53" s="9">
        <f t="shared" si="11"/>
        <v>0</v>
      </c>
      <c r="J53" s="9">
        <f>ratings!Q55</f>
        <v>0</v>
      </c>
      <c r="K53" s="9">
        <f>ratings!T55</f>
        <v>0</v>
      </c>
      <c r="L53" s="9">
        <f t="shared" si="5"/>
        <v>0</v>
      </c>
      <c r="M53" s="9">
        <f>ratings!X55</f>
        <v>0</v>
      </c>
      <c r="N53" s="9">
        <f>ratings!AA55</f>
        <v>0</v>
      </c>
      <c r="O53" s="9">
        <f>ratings!AD55</f>
        <v>0</v>
      </c>
      <c r="P53" s="9">
        <f>ratings!AG55</f>
        <v>0</v>
      </c>
      <c r="Q53" s="9">
        <f>ratings!AJ55</f>
        <v>0</v>
      </c>
      <c r="R53" s="9">
        <f>ratings!AM55</f>
        <v>0</v>
      </c>
      <c r="S53" s="9">
        <f>ratings!AP55</f>
        <v>0</v>
      </c>
      <c r="T53" s="9">
        <f t="shared" si="6"/>
        <v>0</v>
      </c>
      <c r="U53" s="9">
        <f>ratings!AT55</f>
        <v>0</v>
      </c>
      <c r="V53" s="9">
        <f>ratings!AW55</f>
        <v>0</v>
      </c>
      <c r="W53" s="9">
        <f>ratings!AZ55</f>
        <v>0</v>
      </c>
      <c r="X53" s="9">
        <f>ratings!BC55</f>
        <v>0.28009321058836323</v>
      </c>
      <c r="Y53" s="9">
        <f>ratings!BF55</f>
        <v>0.25005086248549713</v>
      </c>
      <c r="Z53" s="9">
        <f>ratings!BI55</f>
        <v>0.3173941428103515</v>
      </c>
      <c r="AA53" s="9">
        <f>ratings!BL55</f>
        <v>0</v>
      </c>
      <c r="AB53" s="9">
        <f t="shared" si="7"/>
        <v>0.84753821588421185</v>
      </c>
      <c r="AC53" s="9">
        <f>ratings!BP55</f>
        <v>0</v>
      </c>
      <c r="AD53" s="9">
        <f>ratings!BS55</f>
        <v>0</v>
      </c>
      <c r="AE53" s="9">
        <f>ratings!BV55</f>
        <v>0</v>
      </c>
      <c r="AF53" s="9">
        <f>ratings!BY55</f>
        <v>0</v>
      </c>
      <c r="AG53" s="9">
        <f>ratings!CB55</f>
        <v>0</v>
      </c>
      <c r="AH53" s="9">
        <f>ratings!CE55</f>
        <v>0</v>
      </c>
      <c r="AI53" s="9">
        <f>ratings!CH55</f>
        <v>0</v>
      </c>
      <c r="AJ53" s="9">
        <f>ratings!CK55</f>
        <v>0</v>
      </c>
      <c r="AK53" s="9">
        <f t="shared" si="8"/>
        <v>0</v>
      </c>
      <c r="AL53" s="9">
        <f>ratings!CO55</f>
        <v>0</v>
      </c>
      <c r="AM53" s="9">
        <f>ratings!CR55</f>
        <v>0</v>
      </c>
      <c r="AN53" s="9">
        <f>ratings!CU55</f>
        <v>0</v>
      </c>
      <c r="AO53" s="9">
        <f>ratings!CX55</f>
        <v>0</v>
      </c>
      <c r="AP53" s="9">
        <f>ratings!DA55</f>
        <v>0</v>
      </c>
      <c r="AQ53" s="9">
        <f>ratings!DD55</f>
        <v>0</v>
      </c>
      <c r="AR53" s="9">
        <f>ratings!DG55</f>
        <v>0</v>
      </c>
      <c r="AS53" s="9">
        <f>ratings!DJ55</f>
        <v>0</v>
      </c>
      <c r="AT53" s="9">
        <f t="shared" si="9"/>
        <v>0</v>
      </c>
      <c r="AU53" s="9">
        <f>ratings!DN55</f>
        <v>0</v>
      </c>
      <c r="AV53" s="9">
        <f>ratings!DQ55</f>
        <v>0</v>
      </c>
      <c r="AW53" s="9">
        <f>ratings!DT55</f>
        <v>0</v>
      </c>
      <c r="AX53" s="9">
        <f>ratings!DW55</f>
        <v>0</v>
      </c>
      <c r="AY53" s="9">
        <f>ratings!DZ55</f>
        <v>0</v>
      </c>
      <c r="AZ53" s="9">
        <f>ratings!EC55</f>
        <v>0</v>
      </c>
      <c r="BA53" s="9">
        <f>ratings!EF55</f>
        <v>0</v>
      </c>
      <c r="BB53" s="9">
        <f>ratings!EI55</f>
        <v>0</v>
      </c>
      <c r="BC53" s="9">
        <f t="shared" si="10"/>
        <v>0</v>
      </c>
      <c r="BD53" s="9">
        <f>ratings!EM55</f>
        <v>0</v>
      </c>
      <c r="BE53" s="9">
        <f>ratings!EP55</f>
        <v>0</v>
      </c>
      <c r="BF53" s="9">
        <f>ratings!ES55</f>
        <v>0</v>
      </c>
      <c r="BG53" s="9">
        <f>ratings!EV55</f>
        <v>0</v>
      </c>
      <c r="BH53" s="9">
        <f>ratings!EY55</f>
        <v>0</v>
      </c>
      <c r="BI53" s="9">
        <f>ratings!FB55</f>
        <v>0</v>
      </c>
      <c r="BJ53" s="9">
        <f>ratings!FE55</f>
        <v>0</v>
      </c>
      <c r="BK53" s="9">
        <f t="shared" si="12"/>
        <v>0</v>
      </c>
      <c r="BL53" s="9">
        <f>ratings!FI55</f>
        <v>0</v>
      </c>
      <c r="BM53" s="9">
        <f>ratings!FL55</f>
        <v>0</v>
      </c>
      <c r="BN53" s="9">
        <f>ratings!FO55</f>
        <v>0</v>
      </c>
      <c r="BO53" s="9">
        <f>ratings!FR55</f>
        <v>0</v>
      </c>
      <c r="BP53" s="9">
        <f>ratings!FU55</f>
        <v>0</v>
      </c>
      <c r="BQ53" s="9">
        <f t="shared" si="13"/>
        <v>0</v>
      </c>
      <c r="BR53" s="9">
        <f>ratings!GB55</f>
        <v>0</v>
      </c>
      <c r="BS53" s="9">
        <f>ratings!GE55</f>
        <v>0</v>
      </c>
      <c r="BT53" s="9">
        <f>ratings!GH55</f>
        <v>0</v>
      </c>
      <c r="BU53" s="9">
        <f>ratings!GK55</f>
        <v>0</v>
      </c>
      <c r="BV53" s="9">
        <f>ratings!GN55</f>
        <v>0</v>
      </c>
      <c r="BW53" s="9">
        <f>ratings!GQ55</f>
        <v>0</v>
      </c>
      <c r="BX53" s="9">
        <f t="shared" si="14"/>
        <v>0</v>
      </c>
      <c r="BY53" s="9">
        <f>ratings!GV55</f>
        <v>0</v>
      </c>
      <c r="BZ53" s="9">
        <f>ratings!GW55</f>
        <v>32.039669608229012</v>
      </c>
      <c r="CA53" s="9">
        <f>ratings!GX55</f>
        <v>0</v>
      </c>
      <c r="CB53" s="9">
        <f>ratings!GY55</f>
        <v>0</v>
      </c>
    </row>
    <row r="54" spans="1:80" x14ac:dyDescent="0.2">
      <c r="A54" t="s">
        <v>117</v>
      </c>
      <c r="B54" s="6">
        <v>23.362442001909319</v>
      </c>
      <c r="D54" s="9">
        <f>ratings!C56</f>
        <v>0</v>
      </c>
      <c r="E54" s="9">
        <f>ratings!F56</f>
        <v>0</v>
      </c>
      <c r="F54" s="9">
        <f>ratings!I56</f>
        <v>0</v>
      </c>
      <c r="G54" s="9">
        <f t="shared" si="4"/>
        <v>0</v>
      </c>
      <c r="H54" s="9">
        <f>ratings!M56</f>
        <v>0</v>
      </c>
      <c r="I54" s="9">
        <f t="shared" si="11"/>
        <v>0</v>
      </c>
      <c r="J54" s="9">
        <f>ratings!Q56</f>
        <v>0</v>
      </c>
      <c r="K54" s="9">
        <f>ratings!T56</f>
        <v>0</v>
      </c>
      <c r="L54" s="9">
        <f t="shared" si="5"/>
        <v>0</v>
      </c>
      <c r="M54" s="9">
        <f>ratings!X56</f>
        <v>0</v>
      </c>
      <c r="N54" s="9">
        <f>ratings!AA56</f>
        <v>0</v>
      </c>
      <c r="O54" s="9">
        <f>ratings!AD56</f>
        <v>0</v>
      </c>
      <c r="P54" s="9">
        <f>ratings!AG56</f>
        <v>0</v>
      </c>
      <c r="Q54" s="9">
        <f>ratings!AJ56</f>
        <v>0</v>
      </c>
      <c r="R54" s="9">
        <f>ratings!AM56</f>
        <v>0</v>
      </c>
      <c r="S54" s="9">
        <f>ratings!AP56</f>
        <v>0</v>
      </c>
      <c r="T54" s="9">
        <f t="shared" si="6"/>
        <v>0</v>
      </c>
      <c r="U54" s="9">
        <f>ratings!AT56</f>
        <v>0</v>
      </c>
      <c r="V54" s="9">
        <f>ratings!AW56</f>
        <v>0</v>
      </c>
      <c r="W54" s="9">
        <f>ratings!AZ56</f>
        <v>0</v>
      </c>
      <c r="X54" s="9">
        <f>ratings!BC56</f>
        <v>0</v>
      </c>
      <c r="Y54" s="9">
        <f>ratings!BF56</f>
        <v>0</v>
      </c>
      <c r="Z54" s="9">
        <f>ratings!BI56</f>
        <v>0</v>
      </c>
      <c r="AA54" s="9">
        <f>ratings!BL56</f>
        <v>0</v>
      </c>
      <c r="AB54" s="9">
        <f t="shared" si="7"/>
        <v>0</v>
      </c>
      <c r="AC54" s="9">
        <f>ratings!BP56</f>
        <v>0</v>
      </c>
      <c r="AD54" s="9">
        <f>ratings!BS56</f>
        <v>0</v>
      </c>
      <c r="AE54" s="9">
        <f>ratings!BV56</f>
        <v>0</v>
      </c>
      <c r="AF54" s="9">
        <f>ratings!BY56</f>
        <v>0</v>
      </c>
      <c r="AG54" s="9">
        <f>ratings!CB56</f>
        <v>0</v>
      </c>
      <c r="AH54" s="9">
        <f>ratings!CE56</f>
        <v>0</v>
      </c>
      <c r="AI54" s="9">
        <f>ratings!CH56</f>
        <v>0</v>
      </c>
      <c r="AJ54" s="9">
        <f>ratings!CK56</f>
        <v>0</v>
      </c>
      <c r="AK54" s="9">
        <f t="shared" si="8"/>
        <v>0</v>
      </c>
      <c r="AL54" s="9">
        <f>ratings!CO56</f>
        <v>0</v>
      </c>
      <c r="AM54" s="9">
        <f>ratings!CR56</f>
        <v>0</v>
      </c>
      <c r="AN54" s="9">
        <f>ratings!CU56</f>
        <v>0</v>
      </c>
      <c r="AO54" s="9">
        <f>ratings!CX56</f>
        <v>0</v>
      </c>
      <c r="AP54" s="9">
        <f>ratings!DA56</f>
        <v>0</v>
      </c>
      <c r="AQ54" s="9">
        <f>ratings!DD56</f>
        <v>0</v>
      </c>
      <c r="AR54" s="9">
        <f>ratings!DG56</f>
        <v>0</v>
      </c>
      <c r="AS54" s="9">
        <f>ratings!DJ56</f>
        <v>0</v>
      </c>
      <c r="AT54" s="9">
        <f t="shared" si="9"/>
        <v>0</v>
      </c>
      <c r="AU54" s="9">
        <f>ratings!DN56</f>
        <v>0</v>
      </c>
      <c r="AV54" s="9">
        <f>ratings!DQ56</f>
        <v>0</v>
      </c>
      <c r="AW54" s="9">
        <f>ratings!DT56</f>
        <v>0</v>
      </c>
      <c r="AX54" s="9">
        <f>ratings!DW56</f>
        <v>0</v>
      </c>
      <c r="AY54" s="9">
        <f>ratings!DZ56</f>
        <v>0</v>
      </c>
      <c r="AZ54" s="9">
        <f>ratings!EC56</f>
        <v>0</v>
      </c>
      <c r="BA54" s="9">
        <f>ratings!EF56</f>
        <v>0</v>
      </c>
      <c r="BB54" s="9">
        <f>ratings!EI56</f>
        <v>0</v>
      </c>
      <c r="BC54" s="9">
        <f t="shared" si="10"/>
        <v>0</v>
      </c>
      <c r="BD54" s="9">
        <f>ratings!EM56</f>
        <v>0</v>
      </c>
      <c r="BE54" s="9">
        <f>ratings!EP56</f>
        <v>0</v>
      </c>
      <c r="BF54" s="9">
        <f>ratings!ES56</f>
        <v>0</v>
      </c>
      <c r="BG54" s="9">
        <f>ratings!EV56</f>
        <v>0</v>
      </c>
      <c r="BH54" s="9">
        <f>ratings!EY56</f>
        <v>0</v>
      </c>
      <c r="BI54" s="9">
        <f>ratings!FB56</f>
        <v>0</v>
      </c>
      <c r="BJ54" s="9">
        <f>ratings!FE56</f>
        <v>0</v>
      </c>
      <c r="BK54" s="9">
        <f t="shared" si="12"/>
        <v>0</v>
      </c>
      <c r="BL54" s="9">
        <f>ratings!FI56</f>
        <v>0.25467787323458613</v>
      </c>
      <c r="BM54" s="9">
        <f>ratings!FL56</f>
        <v>0</v>
      </c>
      <c r="BN54" s="9">
        <f>ratings!FO56</f>
        <v>0</v>
      </c>
      <c r="BO54" s="9">
        <f>ratings!FR56</f>
        <v>0</v>
      </c>
      <c r="BP54" s="9">
        <f>ratings!FU56</f>
        <v>0</v>
      </c>
      <c r="BQ54" s="9">
        <f t="shared" si="13"/>
        <v>0.25467787323458613</v>
      </c>
      <c r="BR54" s="9">
        <f>ratings!GB56</f>
        <v>0</v>
      </c>
      <c r="BS54" s="9">
        <f>ratings!GE56</f>
        <v>0</v>
      </c>
      <c r="BT54" s="9">
        <f>ratings!GH56</f>
        <v>0</v>
      </c>
      <c r="BU54" s="9">
        <f>ratings!GK56</f>
        <v>0.20938709285145507</v>
      </c>
      <c r="BV54" s="9">
        <f>ratings!GN56</f>
        <v>0</v>
      </c>
      <c r="BW54" s="9">
        <f>ratings!GQ56</f>
        <v>0</v>
      </c>
      <c r="BX54" s="9">
        <f t="shared" si="14"/>
        <v>0.20938709285145507</v>
      </c>
      <c r="BY54" s="9">
        <f>ratings!GV56</f>
        <v>0</v>
      </c>
      <c r="BZ54" s="9">
        <f>ratings!GW56</f>
        <v>31.905419113753059</v>
      </c>
      <c r="CA54" s="9">
        <f>ratings!GX56</f>
        <v>0</v>
      </c>
      <c r="CB54" s="9">
        <f>ratings!GY56</f>
        <v>0</v>
      </c>
    </row>
    <row r="55" spans="1:80" x14ac:dyDescent="0.2">
      <c r="A55" t="s">
        <v>131</v>
      </c>
      <c r="B55" s="6">
        <v>23.337454742620473</v>
      </c>
      <c r="D55" s="9">
        <f>ratings!C57</f>
        <v>0</v>
      </c>
      <c r="E55" s="9">
        <f>ratings!F57</f>
        <v>0</v>
      </c>
      <c r="F55" s="9">
        <f>ratings!I57</f>
        <v>0</v>
      </c>
      <c r="G55" s="9">
        <f t="shared" si="4"/>
        <v>0</v>
      </c>
      <c r="H55" s="9">
        <f>ratings!M57</f>
        <v>0</v>
      </c>
      <c r="I55" s="9">
        <f t="shared" si="11"/>
        <v>0</v>
      </c>
      <c r="J55" s="9">
        <f>ratings!Q57</f>
        <v>0</v>
      </c>
      <c r="K55" s="9">
        <f>ratings!T57</f>
        <v>0</v>
      </c>
      <c r="L55" s="9">
        <f t="shared" si="5"/>
        <v>0</v>
      </c>
      <c r="M55" s="9">
        <f>ratings!X57</f>
        <v>0</v>
      </c>
      <c r="N55" s="9">
        <f>ratings!AA57</f>
        <v>0</v>
      </c>
      <c r="O55" s="9">
        <f>ratings!AD57</f>
        <v>0</v>
      </c>
      <c r="P55" s="9">
        <f>ratings!AG57</f>
        <v>0</v>
      </c>
      <c r="Q55" s="9">
        <f>ratings!AJ57</f>
        <v>0</v>
      </c>
      <c r="R55" s="9">
        <f>ratings!AM57</f>
        <v>0</v>
      </c>
      <c r="S55" s="9">
        <f>ratings!AP57</f>
        <v>0</v>
      </c>
      <c r="T55" s="9">
        <f t="shared" si="6"/>
        <v>0</v>
      </c>
      <c r="U55" s="9">
        <f>ratings!AT57</f>
        <v>0</v>
      </c>
      <c r="V55" s="9">
        <f>ratings!AW57</f>
        <v>0</v>
      </c>
      <c r="W55" s="9">
        <f>ratings!AZ57</f>
        <v>0</v>
      </c>
      <c r="X55" s="9">
        <f>ratings!BC57</f>
        <v>0</v>
      </c>
      <c r="Y55" s="9">
        <f>ratings!BF57</f>
        <v>0</v>
      </c>
      <c r="Z55" s="9">
        <f>ratings!BI57</f>
        <v>0</v>
      </c>
      <c r="AA55" s="9">
        <f>ratings!BL57</f>
        <v>0</v>
      </c>
      <c r="AB55" s="9">
        <f t="shared" si="7"/>
        <v>0</v>
      </c>
      <c r="AC55" s="9">
        <f>ratings!BP57</f>
        <v>0</v>
      </c>
      <c r="AD55" s="9">
        <f>ratings!BS57</f>
        <v>0</v>
      </c>
      <c r="AE55" s="9">
        <f>ratings!BV57</f>
        <v>0</v>
      </c>
      <c r="AF55" s="9">
        <f>ratings!BY57</f>
        <v>0</v>
      </c>
      <c r="AG55" s="9">
        <f>ratings!CB57</f>
        <v>0</v>
      </c>
      <c r="AH55" s="9">
        <f>ratings!CE57</f>
        <v>0</v>
      </c>
      <c r="AI55" s="9">
        <f>ratings!CH57</f>
        <v>0</v>
      </c>
      <c r="AJ55" s="9">
        <f>ratings!CK57</f>
        <v>0</v>
      </c>
      <c r="AK55" s="9">
        <f t="shared" si="8"/>
        <v>0</v>
      </c>
      <c r="AL55" s="9">
        <f>ratings!CO57</f>
        <v>0</v>
      </c>
      <c r="AM55" s="9">
        <f>ratings!CR57</f>
        <v>0</v>
      </c>
      <c r="AN55" s="9">
        <f>ratings!CU57</f>
        <v>0</v>
      </c>
      <c r="AO55" s="9">
        <f>ratings!CX57</f>
        <v>0</v>
      </c>
      <c r="AP55" s="9">
        <f>ratings!DA57</f>
        <v>0</v>
      </c>
      <c r="AQ55" s="9">
        <f>ratings!DD57</f>
        <v>0</v>
      </c>
      <c r="AR55" s="9">
        <f>ratings!DG57</f>
        <v>0</v>
      </c>
      <c r="AS55" s="9">
        <f>ratings!DJ57</f>
        <v>0</v>
      </c>
      <c r="AT55" s="9">
        <f t="shared" si="9"/>
        <v>0</v>
      </c>
      <c r="AU55" s="9">
        <f>ratings!DN57</f>
        <v>0</v>
      </c>
      <c r="AV55" s="9">
        <f>ratings!DQ57</f>
        <v>0</v>
      </c>
      <c r="AW55" s="9">
        <f>ratings!DT57</f>
        <v>0</v>
      </c>
      <c r="AX55" s="9">
        <f>ratings!DW57</f>
        <v>0</v>
      </c>
      <c r="AY55" s="9">
        <f>ratings!DZ57</f>
        <v>0</v>
      </c>
      <c r="AZ55" s="9">
        <f>ratings!EC57</f>
        <v>0</v>
      </c>
      <c r="BA55" s="9">
        <f>ratings!EF57</f>
        <v>0</v>
      </c>
      <c r="BB55" s="9">
        <f>ratings!EI57</f>
        <v>0</v>
      </c>
      <c r="BC55" s="9">
        <f t="shared" si="10"/>
        <v>0</v>
      </c>
      <c r="BD55" s="9">
        <f>ratings!EM57</f>
        <v>0</v>
      </c>
      <c r="BE55" s="9">
        <f>ratings!EP57</f>
        <v>0</v>
      </c>
      <c r="BF55" s="9">
        <f>ratings!ES57</f>
        <v>0</v>
      </c>
      <c r="BG55" s="9">
        <f>ratings!EV57</f>
        <v>0</v>
      </c>
      <c r="BH55" s="9">
        <f>ratings!EY57</f>
        <v>0</v>
      </c>
      <c r="BI55" s="9">
        <f>ratings!FB57</f>
        <v>0</v>
      </c>
      <c r="BJ55" s="9">
        <f>ratings!FE57</f>
        <v>0</v>
      </c>
      <c r="BK55" s="9">
        <f t="shared" si="12"/>
        <v>0</v>
      </c>
      <c r="BL55" s="9">
        <f>ratings!FI57</f>
        <v>0</v>
      </c>
      <c r="BM55" s="9">
        <f>ratings!FL57</f>
        <v>0</v>
      </c>
      <c r="BN55" s="9">
        <f>ratings!FO57</f>
        <v>0</v>
      </c>
      <c r="BO55" s="9">
        <f>ratings!FR57</f>
        <v>0</v>
      </c>
      <c r="BP55" s="9">
        <f>ratings!FU57</f>
        <v>0</v>
      </c>
      <c r="BQ55" s="9">
        <f t="shared" si="13"/>
        <v>0</v>
      </c>
      <c r="BR55" s="9">
        <f>ratings!GB57</f>
        <v>0</v>
      </c>
      <c r="BS55" s="9">
        <f>ratings!GE57</f>
        <v>0</v>
      </c>
      <c r="BT55" s="9">
        <f>ratings!GH57</f>
        <v>0</v>
      </c>
      <c r="BU55" s="9">
        <f>ratings!GK57</f>
        <v>0</v>
      </c>
      <c r="BV55" s="9">
        <f>ratings!GN57</f>
        <v>0</v>
      </c>
      <c r="BW55" s="9">
        <f>ratings!GQ57</f>
        <v>0</v>
      </c>
      <c r="BX55" s="9">
        <f t="shared" si="14"/>
        <v>0</v>
      </c>
      <c r="BY55" s="9">
        <f>ratings!GV57</f>
        <v>0</v>
      </c>
      <c r="BZ55" s="9">
        <f>ratings!GW57</f>
        <v>20</v>
      </c>
      <c r="CA55" s="9">
        <f>ratings!GX57</f>
        <v>0</v>
      </c>
      <c r="CB55" s="9">
        <f>ratings!GY57</f>
        <v>0</v>
      </c>
    </row>
    <row r="56" spans="1:80" x14ac:dyDescent="0.2">
      <c r="A56" s="17" t="s">
        <v>169</v>
      </c>
      <c r="B56" s="6">
        <v>23.324481478053524</v>
      </c>
      <c r="D56" s="9">
        <f>ratings!C58</f>
        <v>0</v>
      </c>
      <c r="E56" s="9">
        <f>ratings!F58</f>
        <v>0</v>
      </c>
      <c r="F56" s="9">
        <f>ratings!I58</f>
        <v>0</v>
      </c>
      <c r="G56" s="9">
        <f t="shared" si="4"/>
        <v>0</v>
      </c>
      <c r="H56" s="9">
        <f>ratings!M58</f>
        <v>0</v>
      </c>
      <c r="I56" s="9">
        <f t="shared" si="11"/>
        <v>0</v>
      </c>
      <c r="J56" s="9">
        <f>ratings!Q58</f>
        <v>0</v>
      </c>
      <c r="K56" s="9">
        <f>ratings!T58</f>
        <v>0</v>
      </c>
      <c r="L56" s="9">
        <f t="shared" si="5"/>
        <v>0</v>
      </c>
      <c r="M56" s="9">
        <f>ratings!X58</f>
        <v>0</v>
      </c>
      <c r="N56" s="9">
        <f>ratings!AA58</f>
        <v>0</v>
      </c>
      <c r="O56" s="9">
        <f>ratings!AD58</f>
        <v>0</v>
      </c>
      <c r="P56" s="9">
        <f>ratings!AG58</f>
        <v>0</v>
      </c>
      <c r="Q56" s="9">
        <f>ratings!AJ58</f>
        <v>0</v>
      </c>
      <c r="R56" s="9">
        <f>ratings!AM58</f>
        <v>0</v>
      </c>
      <c r="S56" s="9">
        <f>ratings!AP58</f>
        <v>0</v>
      </c>
      <c r="T56" s="9">
        <f t="shared" si="6"/>
        <v>0</v>
      </c>
      <c r="U56" s="9">
        <f>ratings!AT58</f>
        <v>0</v>
      </c>
      <c r="V56" s="9">
        <f>ratings!AW58</f>
        <v>0</v>
      </c>
      <c r="W56" s="9">
        <f>ratings!AZ58</f>
        <v>0</v>
      </c>
      <c r="X56" s="9">
        <f>ratings!BC58</f>
        <v>0</v>
      </c>
      <c r="Y56" s="9">
        <f>ratings!BF58</f>
        <v>0</v>
      </c>
      <c r="Z56" s="9">
        <f>ratings!BI58</f>
        <v>0</v>
      </c>
      <c r="AA56" s="9">
        <f>ratings!BL58</f>
        <v>0</v>
      </c>
      <c r="AB56" s="9">
        <f t="shared" si="7"/>
        <v>0</v>
      </c>
      <c r="AC56" s="9">
        <f>ratings!BP58</f>
        <v>0</v>
      </c>
      <c r="AD56" s="9">
        <f>ratings!BS58</f>
        <v>0</v>
      </c>
      <c r="AE56" s="9">
        <f>ratings!BV58</f>
        <v>0</v>
      </c>
      <c r="AF56" s="9">
        <f>ratings!BY58</f>
        <v>0</v>
      </c>
      <c r="AG56" s="9">
        <f>ratings!CB58</f>
        <v>0</v>
      </c>
      <c r="AH56" s="9">
        <f>ratings!CE58</f>
        <v>0</v>
      </c>
      <c r="AI56" s="9">
        <f>ratings!CH58</f>
        <v>0</v>
      </c>
      <c r="AJ56" s="9">
        <f>ratings!CK58</f>
        <v>0</v>
      </c>
      <c r="AK56" s="9">
        <f t="shared" si="8"/>
        <v>0</v>
      </c>
      <c r="AL56" s="9">
        <f>ratings!CO58</f>
        <v>0</v>
      </c>
      <c r="AM56" s="9">
        <f>ratings!CR58</f>
        <v>0</v>
      </c>
      <c r="AN56" s="9">
        <f>ratings!CU58</f>
        <v>0</v>
      </c>
      <c r="AO56" s="9">
        <f>ratings!CX58</f>
        <v>0</v>
      </c>
      <c r="AP56" s="9">
        <f>ratings!DA58</f>
        <v>0</v>
      </c>
      <c r="AQ56" s="9">
        <f>ratings!DD58</f>
        <v>0</v>
      </c>
      <c r="AR56" s="9">
        <f>ratings!DG58</f>
        <v>0</v>
      </c>
      <c r="AS56" s="9">
        <f>ratings!DJ58</f>
        <v>0</v>
      </c>
      <c r="AT56" s="9">
        <f t="shared" si="9"/>
        <v>0</v>
      </c>
      <c r="AU56" s="9">
        <f>ratings!DN58</f>
        <v>0</v>
      </c>
      <c r="AV56" s="9">
        <f>ratings!DQ58</f>
        <v>0</v>
      </c>
      <c r="AW56" s="9">
        <f>ratings!DT58</f>
        <v>0</v>
      </c>
      <c r="AX56" s="9">
        <f>ratings!DW58</f>
        <v>0</v>
      </c>
      <c r="AY56" s="9">
        <f>ratings!DZ58</f>
        <v>0</v>
      </c>
      <c r="AZ56" s="9">
        <f>ratings!EC58</f>
        <v>0</v>
      </c>
      <c r="BA56" s="9">
        <f>ratings!EF58</f>
        <v>0</v>
      </c>
      <c r="BB56" s="9">
        <f>ratings!EI58</f>
        <v>0</v>
      </c>
      <c r="BC56" s="9">
        <f t="shared" si="10"/>
        <v>0</v>
      </c>
      <c r="BD56" s="9">
        <f>ratings!EM58</f>
        <v>0</v>
      </c>
      <c r="BE56" s="9">
        <f>ratings!EP58</f>
        <v>0</v>
      </c>
      <c r="BF56" s="9">
        <f>ratings!ES58</f>
        <v>0</v>
      </c>
      <c r="BG56" s="9">
        <f>ratings!EV58</f>
        <v>0</v>
      </c>
      <c r="BH56" s="9">
        <f>ratings!EY58</f>
        <v>0</v>
      </c>
      <c r="BI56" s="9">
        <f>ratings!FB58</f>
        <v>0</v>
      </c>
      <c r="BJ56" s="9">
        <f>ratings!FE58</f>
        <v>0</v>
      </c>
      <c r="BK56" s="9">
        <f t="shared" si="12"/>
        <v>0</v>
      </c>
      <c r="BL56" s="9">
        <f>ratings!FI58</f>
        <v>0</v>
      </c>
      <c r="BM56" s="9">
        <f>ratings!FL58</f>
        <v>0</v>
      </c>
      <c r="BN56" s="9">
        <f>ratings!FO58</f>
        <v>0</v>
      </c>
      <c r="BO56" s="9">
        <f>ratings!FR58</f>
        <v>0</v>
      </c>
      <c r="BP56" s="9">
        <f>ratings!FU58</f>
        <v>0</v>
      </c>
      <c r="BQ56" s="9">
        <f t="shared" si="13"/>
        <v>0</v>
      </c>
      <c r="BR56" s="9">
        <f>ratings!GB58</f>
        <v>0</v>
      </c>
      <c r="BS56" s="9">
        <f>ratings!GE58</f>
        <v>0</v>
      </c>
      <c r="BT56" s="9">
        <f>ratings!GH58</f>
        <v>0</v>
      </c>
      <c r="BU56" s="9">
        <f>ratings!GK58</f>
        <v>0</v>
      </c>
      <c r="BV56" s="9">
        <f>ratings!GN58</f>
        <v>0</v>
      </c>
      <c r="BW56" s="9">
        <f>ratings!GQ58</f>
        <v>0</v>
      </c>
      <c r="BX56" s="9">
        <f t="shared" si="14"/>
        <v>0</v>
      </c>
      <c r="BY56" s="9">
        <f>ratings!GV58</f>
        <v>0</v>
      </c>
      <c r="BZ56" s="9">
        <f>ratings!GW58</f>
        <v>20</v>
      </c>
      <c r="CA56" s="9">
        <f>ratings!GX58</f>
        <v>0</v>
      </c>
      <c r="CB56" s="9">
        <f>ratings!GY58</f>
        <v>0</v>
      </c>
    </row>
    <row r="57" spans="1:80" x14ac:dyDescent="0.2">
      <c r="A57" t="s">
        <v>16</v>
      </c>
      <c r="B57" s="6">
        <v>23.276895149138291</v>
      </c>
      <c r="D57" s="9">
        <f>ratings!C59</f>
        <v>0.1822888466274013</v>
      </c>
      <c r="E57" s="9">
        <f>ratings!F59</f>
        <v>0</v>
      </c>
      <c r="F57" s="9">
        <f>ratings!I59</f>
        <v>0.18766795249445523</v>
      </c>
      <c r="G57" s="9">
        <f t="shared" si="4"/>
        <v>0.36995679912185653</v>
      </c>
      <c r="H57" s="9">
        <f>ratings!M59</f>
        <v>0</v>
      </c>
      <c r="I57" s="9">
        <f t="shared" si="11"/>
        <v>0</v>
      </c>
      <c r="J57" s="9">
        <f>ratings!Q59</f>
        <v>0.17282306563931127</v>
      </c>
      <c r="K57" s="9">
        <f>ratings!T59</f>
        <v>0</v>
      </c>
      <c r="L57" s="9">
        <f t="shared" si="5"/>
        <v>0.17282306563931127</v>
      </c>
      <c r="M57" s="9">
        <f>ratings!X59</f>
        <v>0.2699502923239937</v>
      </c>
      <c r="N57" s="9">
        <f>ratings!AA59</f>
        <v>0.28009321058836323</v>
      </c>
      <c r="O57" s="9">
        <f>ratings!AD59</f>
        <v>0.19674979277424276</v>
      </c>
      <c r="P57" s="9">
        <f>ratings!AG59</f>
        <v>0.29761278215319409</v>
      </c>
      <c r="Q57" s="9">
        <f>ratings!AJ59</f>
        <v>0</v>
      </c>
      <c r="R57" s="9">
        <f>ratings!AM59</f>
        <v>0.29761278215319409</v>
      </c>
      <c r="S57" s="9">
        <f>ratings!AP59</f>
        <v>0</v>
      </c>
      <c r="T57" s="9">
        <f t="shared" si="6"/>
        <v>1.3420188599929879</v>
      </c>
      <c r="U57" s="9">
        <f>ratings!AT59</f>
        <v>0.30232367392896897</v>
      </c>
      <c r="V57" s="9">
        <f>ratings!AW59</f>
        <v>0</v>
      </c>
      <c r="W57" s="9">
        <f>ratings!AZ59</f>
        <v>0.12865719226864847</v>
      </c>
      <c r="X57" s="9">
        <f>ratings!BC59</f>
        <v>0</v>
      </c>
      <c r="Y57" s="9">
        <f>ratings!BF59</f>
        <v>0.15220487281725911</v>
      </c>
      <c r="Z57" s="9">
        <f>ratings!BI59</f>
        <v>8.2287370358239284E-2</v>
      </c>
      <c r="AA57" s="9">
        <f>ratings!BL59</f>
        <v>0</v>
      </c>
      <c r="AB57" s="9">
        <f t="shared" si="7"/>
        <v>0.66547310937311588</v>
      </c>
      <c r="AC57" s="9">
        <f>ratings!BP59</f>
        <v>0.22351830687438223</v>
      </c>
      <c r="AD57" s="9">
        <f>ratings!BS59</f>
        <v>0.30232367392896897</v>
      </c>
      <c r="AE57" s="9">
        <f>ratings!BV59</f>
        <v>0</v>
      </c>
      <c r="AF57" s="9">
        <f>ratings!BY59</f>
        <v>0</v>
      </c>
      <c r="AG57" s="9">
        <f>ratings!CB59</f>
        <v>0</v>
      </c>
      <c r="AH57" s="9">
        <f>ratings!CE59</f>
        <v>0.27202615405297914</v>
      </c>
      <c r="AI57" s="9">
        <f>ratings!CH59</f>
        <v>0</v>
      </c>
      <c r="AJ57" s="9">
        <f>ratings!CK59</f>
        <v>0</v>
      </c>
      <c r="AK57" s="9">
        <f t="shared" si="8"/>
        <v>0.79786813485633035</v>
      </c>
      <c r="AL57" s="9">
        <f>ratings!CO59</f>
        <v>0</v>
      </c>
      <c r="AM57" s="9">
        <f>ratings!CR59</f>
        <v>0</v>
      </c>
      <c r="AN57" s="9">
        <f>ratings!CU59</f>
        <v>0</v>
      </c>
      <c r="AO57" s="9">
        <f>ratings!CX59</f>
        <v>0</v>
      </c>
      <c r="AP57" s="9">
        <f>ratings!DA59</f>
        <v>0</v>
      </c>
      <c r="AQ57" s="9">
        <f>ratings!DD59</f>
        <v>0.34264004858472374</v>
      </c>
      <c r="AR57" s="9">
        <f>ratings!DG59</f>
        <v>0.28399337678915682</v>
      </c>
      <c r="AS57" s="9">
        <f>ratings!DJ59</f>
        <v>0</v>
      </c>
      <c r="AT57" s="9">
        <f t="shared" si="9"/>
        <v>0.62663342537388056</v>
      </c>
      <c r="AU57" s="9">
        <f>ratings!DN59</f>
        <v>0</v>
      </c>
      <c r="AV57" s="9">
        <f>ratings!DQ59</f>
        <v>0</v>
      </c>
      <c r="AW57" s="9">
        <f>ratings!DT59</f>
        <v>0</v>
      </c>
      <c r="AX57" s="9">
        <f>ratings!DW59</f>
        <v>0.26357005824535473</v>
      </c>
      <c r="AY57" s="9">
        <f>ratings!DZ59</f>
        <v>0</v>
      </c>
      <c r="AZ57" s="9">
        <f>ratings!EC59</f>
        <v>0</v>
      </c>
      <c r="BA57" s="9">
        <f>ratings!EF59</f>
        <v>0</v>
      </c>
      <c r="BB57" s="9">
        <f>ratings!EI59</f>
        <v>0.25694472902296872</v>
      </c>
      <c r="BC57" s="9">
        <f t="shared" si="10"/>
        <v>0.52051478726832345</v>
      </c>
      <c r="BD57" s="9">
        <f>ratings!EM59</f>
        <v>0</v>
      </c>
      <c r="BE57" s="9">
        <f>ratings!EP59</f>
        <v>0</v>
      </c>
      <c r="BF57" s="9">
        <f>ratings!ES59</f>
        <v>0</v>
      </c>
      <c r="BG57" s="9">
        <f>ratings!EV59</f>
        <v>0.27305493944660397</v>
      </c>
      <c r="BH57" s="9">
        <f>ratings!EY59</f>
        <v>0.20684181813764224</v>
      </c>
      <c r="BI57" s="9">
        <f>ratings!FB59</f>
        <v>0.27202615405297914</v>
      </c>
      <c r="BJ57" s="9">
        <f>ratings!FE59</f>
        <v>0</v>
      </c>
      <c r="BK57" s="9">
        <f t="shared" si="12"/>
        <v>0.75192291163722536</v>
      </c>
      <c r="BL57" s="9">
        <f>ratings!FI59</f>
        <v>0</v>
      </c>
      <c r="BM57" s="9">
        <f>ratings!FL59</f>
        <v>0.14281329186719183</v>
      </c>
      <c r="BN57" s="9">
        <f>ratings!FO59</f>
        <v>0</v>
      </c>
      <c r="BO57" s="9">
        <f>ratings!FR59</f>
        <v>0</v>
      </c>
      <c r="BP57" s="9">
        <f>ratings!FU59</f>
        <v>0</v>
      </c>
      <c r="BQ57" s="9">
        <f t="shared" si="13"/>
        <v>0.14281329186719183</v>
      </c>
      <c r="BR57" s="9">
        <f>ratings!GB59</f>
        <v>0</v>
      </c>
      <c r="BS57" s="9">
        <f>ratings!GE59</f>
        <v>0</v>
      </c>
      <c r="BT57" s="9">
        <f>ratings!GH59</f>
        <v>0</v>
      </c>
      <c r="BU57" s="9">
        <f>ratings!GK59</f>
        <v>0</v>
      </c>
      <c r="BV57" s="9">
        <f>ratings!GN59</f>
        <v>0</v>
      </c>
      <c r="BW57" s="9">
        <f>ratings!GQ59</f>
        <v>0</v>
      </c>
      <c r="BX57" s="9">
        <f t="shared" si="14"/>
        <v>0</v>
      </c>
      <c r="BY57" s="9">
        <f>ratings!GV59</f>
        <v>0</v>
      </c>
      <c r="BZ57" s="9">
        <f>ratings!GW59</f>
        <v>28.717502725664321</v>
      </c>
      <c r="CA57" s="9">
        <f>ratings!GX59</f>
        <v>0</v>
      </c>
      <c r="CB57" s="9">
        <f>ratings!GY59</f>
        <v>0</v>
      </c>
    </row>
    <row r="58" spans="1:80" x14ac:dyDescent="0.2">
      <c r="A58" t="s">
        <v>44</v>
      </c>
      <c r="B58" s="6">
        <v>23.207854471783563</v>
      </c>
      <c r="D58" s="9">
        <f>ratings!C60</f>
        <v>0</v>
      </c>
      <c r="E58" s="9">
        <f>ratings!F60</f>
        <v>0</v>
      </c>
      <c r="F58" s="9">
        <f>ratings!I60</f>
        <v>0</v>
      </c>
      <c r="G58" s="9">
        <f t="shared" si="4"/>
        <v>0</v>
      </c>
      <c r="H58" s="9">
        <f>ratings!M60</f>
        <v>0</v>
      </c>
      <c r="I58" s="9">
        <f t="shared" si="11"/>
        <v>0</v>
      </c>
      <c r="J58" s="9">
        <f>ratings!Q60</f>
        <v>0</v>
      </c>
      <c r="K58" s="9">
        <f>ratings!T60</f>
        <v>0</v>
      </c>
      <c r="L58" s="9">
        <f t="shared" si="5"/>
        <v>0</v>
      </c>
      <c r="M58" s="9">
        <f>ratings!X60</f>
        <v>0</v>
      </c>
      <c r="N58" s="9">
        <f>ratings!AA60</f>
        <v>0</v>
      </c>
      <c r="O58" s="9">
        <f>ratings!AD60</f>
        <v>0</v>
      </c>
      <c r="P58" s="9">
        <f>ratings!AG60</f>
        <v>0</v>
      </c>
      <c r="Q58" s="9">
        <f>ratings!AJ60</f>
        <v>0</v>
      </c>
      <c r="R58" s="9">
        <f>ratings!AM60</f>
        <v>0.29761278215319409</v>
      </c>
      <c r="S58" s="9">
        <f>ratings!AP60</f>
        <v>0</v>
      </c>
      <c r="T58" s="9">
        <f t="shared" si="6"/>
        <v>0.29761278215319409</v>
      </c>
      <c r="U58" s="9">
        <f>ratings!AT60</f>
        <v>0</v>
      </c>
      <c r="V58" s="9">
        <f>ratings!AW60</f>
        <v>0</v>
      </c>
      <c r="W58" s="9">
        <f>ratings!AZ60</f>
        <v>0</v>
      </c>
      <c r="X58" s="9">
        <f>ratings!BC60</f>
        <v>0</v>
      </c>
      <c r="Y58" s="9">
        <f>ratings!BF60</f>
        <v>0</v>
      </c>
      <c r="Z58" s="9">
        <f>ratings!BI60</f>
        <v>0</v>
      </c>
      <c r="AA58" s="9">
        <f>ratings!BL60</f>
        <v>0</v>
      </c>
      <c r="AB58" s="9">
        <f t="shared" si="7"/>
        <v>0</v>
      </c>
      <c r="AC58" s="9">
        <f>ratings!BP60</f>
        <v>0</v>
      </c>
      <c r="AD58" s="9">
        <f>ratings!BS60</f>
        <v>0</v>
      </c>
      <c r="AE58" s="9">
        <f>ratings!BV60</f>
        <v>0</v>
      </c>
      <c r="AF58" s="9">
        <f>ratings!BY60</f>
        <v>0</v>
      </c>
      <c r="AG58" s="9">
        <f>ratings!CB60</f>
        <v>0</v>
      </c>
      <c r="AH58" s="9">
        <f>ratings!CE60</f>
        <v>0</v>
      </c>
      <c r="AI58" s="9">
        <f>ratings!CH60</f>
        <v>0</v>
      </c>
      <c r="AJ58" s="9">
        <f>ratings!CK60</f>
        <v>0</v>
      </c>
      <c r="AK58" s="9">
        <f t="shared" si="8"/>
        <v>0</v>
      </c>
      <c r="AL58" s="9">
        <f>ratings!CO60</f>
        <v>0.28270275347053608</v>
      </c>
      <c r="AM58" s="9">
        <f>ratings!CR60</f>
        <v>0</v>
      </c>
      <c r="AN58" s="9">
        <f>ratings!CU60</f>
        <v>0</v>
      </c>
      <c r="AO58" s="9">
        <f>ratings!CX60</f>
        <v>0</v>
      </c>
      <c r="AP58" s="9">
        <f>ratings!DA60</f>
        <v>0</v>
      </c>
      <c r="AQ58" s="9">
        <f>ratings!DD60</f>
        <v>0</v>
      </c>
      <c r="AR58" s="9">
        <f>ratings!DG60</f>
        <v>0</v>
      </c>
      <c r="AS58" s="9">
        <f>ratings!DJ60</f>
        <v>0</v>
      </c>
      <c r="AT58" s="9">
        <f t="shared" si="9"/>
        <v>0.28270275347053608</v>
      </c>
      <c r="AU58" s="9">
        <f>ratings!DN60</f>
        <v>0</v>
      </c>
      <c r="AV58" s="9">
        <f>ratings!DQ60</f>
        <v>0</v>
      </c>
      <c r="AW58" s="9">
        <f>ratings!DT60</f>
        <v>0</v>
      </c>
      <c r="AX58" s="9">
        <f>ratings!DW60</f>
        <v>0</v>
      </c>
      <c r="AY58" s="9">
        <f>ratings!DZ60</f>
        <v>0</v>
      </c>
      <c r="AZ58" s="9">
        <f>ratings!EC60</f>
        <v>0</v>
      </c>
      <c r="BA58" s="9">
        <f>ratings!EF60</f>
        <v>0</v>
      </c>
      <c r="BB58" s="9">
        <f>ratings!EI60</f>
        <v>0</v>
      </c>
      <c r="BC58" s="9">
        <f t="shared" si="10"/>
        <v>0</v>
      </c>
      <c r="BD58" s="9">
        <f>ratings!EM60</f>
        <v>0</v>
      </c>
      <c r="BE58" s="9">
        <f>ratings!EP60</f>
        <v>0</v>
      </c>
      <c r="BF58" s="9">
        <f>ratings!ES60</f>
        <v>0</v>
      </c>
      <c r="BG58" s="9">
        <f>ratings!EV60</f>
        <v>0</v>
      </c>
      <c r="BH58" s="9">
        <f>ratings!EY60</f>
        <v>0</v>
      </c>
      <c r="BI58" s="9">
        <f>ratings!FB60</f>
        <v>0</v>
      </c>
      <c r="BJ58" s="9">
        <f>ratings!FE60</f>
        <v>0</v>
      </c>
      <c r="BK58" s="9">
        <f t="shared" si="12"/>
        <v>0</v>
      </c>
      <c r="BL58" s="9">
        <f>ratings!FI60</f>
        <v>0</v>
      </c>
      <c r="BM58" s="9">
        <f>ratings!FL60</f>
        <v>0</v>
      </c>
      <c r="BN58" s="9">
        <f>ratings!FO60</f>
        <v>0</v>
      </c>
      <c r="BO58" s="9">
        <f>ratings!FR60</f>
        <v>0</v>
      </c>
      <c r="BP58" s="9">
        <f>ratings!FU60</f>
        <v>0</v>
      </c>
      <c r="BQ58" s="9">
        <f t="shared" si="13"/>
        <v>0</v>
      </c>
      <c r="BR58" s="9">
        <f>ratings!GB60</f>
        <v>0</v>
      </c>
      <c r="BS58" s="9">
        <f>ratings!GE60</f>
        <v>0</v>
      </c>
      <c r="BT58" s="9">
        <f>ratings!GH60</f>
        <v>0</v>
      </c>
      <c r="BU58" s="9">
        <f>ratings!GK60</f>
        <v>0</v>
      </c>
      <c r="BV58" s="9">
        <f>ratings!GN60</f>
        <v>0</v>
      </c>
      <c r="BW58" s="9">
        <f>ratings!GQ60</f>
        <v>0</v>
      </c>
      <c r="BX58" s="9">
        <f t="shared" si="14"/>
        <v>0</v>
      </c>
      <c r="BY58" s="9">
        <f>ratings!GV60</f>
        <v>0</v>
      </c>
      <c r="BZ58" s="9">
        <f>ratings!GW60</f>
        <v>31.35807009335003</v>
      </c>
      <c r="CA58" s="9">
        <f>ratings!GX60</f>
        <v>0</v>
      </c>
      <c r="CB58" s="9">
        <f>ratings!GY60</f>
        <v>0</v>
      </c>
    </row>
    <row r="59" spans="1:80" x14ac:dyDescent="0.2">
      <c r="A59" t="s">
        <v>136</v>
      </c>
      <c r="B59" s="6">
        <v>23.19045763717018</v>
      </c>
      <c r="D59" s="9">
        <f>ratings!C61</f>
        <v>0</v>
      </c>
      <c r="E59" s="9">
        <f>ratings!F61</f>
        <v>0</v>
      </c>
      <c r="F59" s="9">
        <f>ratings!I61</f>
        <v>0</v>
      </c>
      <c r="G59" s="9">
        <f t="shared" si="4"/>
        <v>0</v>
      </c>
      <c r="H59" s="9">
        <f>ratings!M61</f>
        <v>0</v>
      </c>
      <c r="I59" s="9">
        <f t="shared" si="11"/>
        <v>0</v>
      </c>
      <c r="J59" s="9">
        <f>ratings!Q61</f>
        <v>0</v>
      </c>
      <c r="K59" s="9">
        <f>ratings!T61</f>
        <v>0</v>
      </c>
      <c r="L59" s="9">
        <f t="shared" si="5"/>
        <v>0</v>
      </c>
      <c r="M59" s="9">
        <f>ratings!X61</f>
        <v>0</v>
      </c>
      <c r="N59" s="9">
        <f>ratings!AA61</f>
        <v>0</v>
      </c>
      <c r="O59" s="9">
        <f>ratings!AD61</f>
        <v>0</v>
      </c>
      <c r="P59" s="9">
        <f>ratings!AG61</f>
        <v>0</v>
      </c>
      <c r="Q59" s="9">
        <f>ratings!AJ61</f>
        <v>0</v>
      </c>
      <c r="R59" s="9">
        <f>ratings!AM61</f>
        <v>0</v>
      </c>
      <c r="S59" s="9">
        <f>ratings!AP61</f>
        <v>0</v>
      </c>
      <c r="T59" s="9">
        <f t="shared" si="6"/>
        <v>0</v>
      </c>
      <c r="U59" s="9">
        <f>ratings!AT61</f>
        <v>0</v>
      </c>
      <c r="V59" s="9">
        <f>ratings!AW61</f>
        <v>0</v>
      </c>
      <c r="W59" s="9">
        <f>ratings!AZ61</f>
        <v>0</v>
      </c>
      <c r="X59" s="9">
        <f>ratings!BC61</f>
        <v>0</v>
      </c>
      <c r="Y59" s="9">
        <f>ratings!BF61</f>
        <v>0</v>
      </c>
      <c r="Z59" s="9">
        <f>ratings!BI61</f>
        <v>0</v>
      </c>
      <c r="AA59" s="9">
        <f>ratings!BL61</f>
        <v>0</v>
      </c>
      <c r="AB59" s="9">
        <f t="shared" si="7"/>
        <v>0</v>
      </c>
      <c r="AC59" s="9">
        <f>ratings!BP61</f>
        <v>0</v>
      </c>
      <c r="AD59" s="9">
        <f>ratings!BS61</f>
        <v>0</v>
      </c>
      <c r="AE59" s="9">
        <f>ratings!BV61</f>
        <v>0</v>
      </c>
      <c r="AF59" s="9">
        <f>ratings!BY61</f>
        <v>0</v>
      </c>
      <c r="AG59" s="9">
        <f>ratings!CB61</f>
        <v>0</v>
      </c>
      <c r="AH59" s="9">
        <f>ratings!CE61</f>
        <v>0</v>
      </c>
      <c r="AI59" s="9">
        <f>ratings!CH61</f>
        <v>0</v>
      </c>
      <c r="AJ59" s="9">
        <f>ratings!CK61</f>
        <v>0</v>
      </c>
      <c r="AK59" s="9">
        <f t="shared" si="8"/>
        <v>0</v>
      </c>
      <c r="AL59" s="9">
        <f>ratings!CO61</f>
        <v>0</v>
      </c>
      <c r="AM59" s="9">
        <f>ratings!CR61</f>
        <v>0</v>
      </c>
      <c r="AN59" s="9">
        <f>ratings!CU61</f>
        <v>0</v>
      </c>
      <c r="AO59" s="9">
        <f>ratings!CX61</f>
        <v>0</v>
      </c>
      <c r="AP59" s="9">
        <f>ratings!DA61</f>
        <v>0</v>
      </c>
      <c r="AQ59" s="9">
        <f>ratings!DD61</f>
        <v>0</v>
      </c>
      <c r="AR59" s="9">
        <f>ratings!DG61</f>
        <v>0</v>
      </c>
      <c r="AS59" s="9">
        <f>ratings!DJ61</f>
        <v>0</v>
      </c>
      <c r="AT59" s="9">
        <f t="shared" si="9"/>
        <v>0</v>
      </c>
      <c r="AU59" s="9">
        <f>ratings!DN61</f>
        <v>0</v>
      </c>
      <c r="AV59" s="9">
        <f>ratings!DQ61</f>
        <v>0</v>
      </c>
      <c r="AW59" s="9">
        <f>ratings!DT61</f>
        <v>0</v>
      </c>
      <c r="AX59" s="9">
        <f>ratings!DW61</f>
        <v>0</v>
      </c>
      <c r="AY59" s="9">
        <f>ratings!DZ61</f>
        <v>0</v>
      </c>
      <c r="AZ59" s="9">
        <f>ratings!EC61</f>
        <v>0</v>
      </c>
      <c r="BA59" s="9">
        <f>ratings!EF61</f>
        <v>0</v>
      </c>
      <c r="BB59" s="9">
        <f>ratings!EI61</f>
        <v>0</v>
      </c>
      <c r="BC59" s="9">
        <f t="shared" si="10"/>
        <v>0</v>
      </c>
      <c r="BD59" s="9">
        <f>ratings!EM61</f>
        <v>0</v>
      </c>
      <c r="BE59" s="9">
        <f>ratings!EP61</f>
        <v>0</v>
      </c>
      <c r="BF59" s="9">
        <f>ratings!ES61</f>
        <v>0</v>
      </c>
      <c r="BG59" s="9">
        <f>ratings!EV61</f>
        <v>0</v>
      </c>
      <c r="BH59" s="9">
        <f>ratings!EY61</f>
        <v>0</v>
      </c>
      <c r="BI59" s="9">
        <f>ratings!FB61</f>
        <v>0</v>
      </c>
      <c r="BJ59" s="9">
        <f>ratings!FE61</f>
        <v>0</v>
      </c>
      <c r="BK59" s="9">
        <f t="shared" si="12"/>
        <v>0</v>
      </c>
      <c r="BL59" s="9">
        <f>ratings!FI61</f>
        <v>0</v>
      </c>
      <c r="BM59" s="9">
        <f>ratings!FL61</f>
        <v>0</v>
      </c>
      <c r="BN59" s="9">
        <f>ratings!FO61</f>
        <v>0</v>
      </c>
      <c r="BO59" s="9">
        <f>ratings!FR61</f>
        <v>0</v>
      </c>
      <c r="BP59" s="9">
        <f>ratings!FU61</f>
        <v>0</v>
      </c>
      <c r="BQ59" s="9">
        <f t="shared" si="13"/>
        <v>0</v>
      </c>
      <c r="BR59" s="9">
        <f>ratings!GB61</f>
        <v>0</v>
      </c>
      <c r="BS59" s="9">
        <f>ratings!GE61</f>
        <v>0</v>
      </c>
      <c r="BT59" s="9">
        <f>ratings!GH61</f>
        <v>0</v>
      </c>
      <c r="BU59" s="9">
        <f>ratings!GK61</f>
        <v>0</v>
      </c>
      <c r="BV59" s="9">
        <f>ratings!GN61</f>
        <v>0</v>
      </c>
      <c r="BW59" s="9">
        <f>ratings!GQ61</f>
        <v>0</v>
      </c>
      <c r="BX59" s="9">
        <f t="shared" si="14"/>
        <v>0</v>
      </c>
      <c r="BY59" s="9">
        <f>ratings!GV61</f>
        <v>0</v>
      </c>
      <c r="BZ59" s="9">
        <f>ratings!GW61</f>
        <v>20</v>
      </c>
      <c r="CA59" s="9">
        <f>ratings!GX61</f>
        <v>0</v>
      </c>
      <c r="CB59" s="9">
        <f>ratings!GY61</f>
        <v>0</v>
      </c>
    </row>
    <row r="60" spans="1:80" x14ac:dyDescent="0.2">
      <c r="A60" t="s">
        <v>159</v>
      </c>
      <c r="B60" s="6">
        <v>23.14530815802264</v>
      </c>
      <c r="D60" s="9">
        <f>ratings!C62</f>
        <v>0</v>
      </c>
      <c r="E60" s="9">
        <f>ratings!F62</f>
        <v>0</v>
      </c>
      <c r="F60" s="9">
        <f>ratings!I62</f>
        <v>0</v>
      </c>
      <c r="G60" s="9">
        <f t="shared" si="4"/>
        <v>0</v>
      </c>
      <c r="H60" s="9">
        <f>ratings!M62</f>
        <v>0</v>
      </c>
      <c r="I60" s="9">
        <f t="shared" si="11"/>
        <v>0</v>
      </c>
      <c r="J60" s="9">
        <f>ratings!Q62</f>
        <v>0</v>
      </c>
      <c r="K60" s="9">
        <f>ratings!T62</f>
        <v>0</v>
      </c>
      <c r="L60" s="9">
        <f t="shared" si="5"/>
        <v>0</v>
      </c>
      <c r="M60" s="9">
        <f>ratings!X62</f>
        <v>0</v>
      </c>
      <c r="N60" s="9">
        <f>ratings!AA62</f>
        <v>0</v>
      </c>
      <c r="O60" s="9">
        <f>ratings!AD62</f>
        <v>0</v>
      </c>
      <c r="P60" s="9">
        <f>ratings!AG62</f>
        <v>0</v>
      </c>
      <c r="Q60" s="9">
        <f>ratings!AJ62</f>
        <v>0</v>
      </c>
      <c r="R60" s="9">
        <f>ratings!AM62</f>
        <v>0</v>
      </c>
      <c r="S60" s="9">
        <f>ratings!AP62</f>
        <v>0</v>
      </c>
      <c r="T60" s="9">
        <f t="shared" si="6"/>
        <v>0</v>
      </c>
      <c r="U60" s="9">
        <f>ratings!AT62</f>
        <v>0</v>
      </c>
      <c r="V60" s="9">
        <f>ratings!AW62</f>
        <v>0</v>
      </c>
      <c r="W60" s="9">
        <f>ratings!AZ62</f>
        <v>0</v>
      </c>
      <c r="X60" s="9">
        <f>ratings!BC62</f>
        <v>0</v>
      </c>
      <c r="Y60" s="9">
        <f>ratings!BF62</f>
        <v>0</v>
      </c>
      <c r="Z60" s="9">
        <f>ratings!BI62</f>
        <v>0</v>
      </c>
      <c r="AA60" s="9">
        <f>ratings!BL62</f>
        <v>0</v>
      </c>
      <c r="AB60" s="9">
        <f t="shared" si="7"/>
        <v>0</v>
      </c>
      <c r="AC60" s="9">
        <f>ratings!BP62</f>
        <v>0</v>
      </c>
      <c r="AD60" s="9">
        <f>ratings!BS62</f>
        <v>0</v>
      </c>
      <c r="AE60" s="9">
        <f>ratings!BV62</f>
        <v>0</v>
      </c>
      <c r="AF60" s="9">
        <f>ratings!BY62</f>
        <v>0</v>
      </c>
      <c r="AG60" s="9">
        <f>ratings!CB62</f>
        <v>0</v>
      </c>
      <c r="AH60" s="9">
        <f>ratings!CE62</f>
        <v>0</v>
      </c>
      <c r="AI60" s="9">
        <f>ratings!CH62</f>
        <v>0</v>
      </c>
      <c r="AJ60" s="9">
        <f>ratings!CK62</f>
        <v>0</v>
      </c>
      <c r="AK60" s="9">
        <f t="shared" si="8"/>
        <v>0</v>
      </c>
      <c r="AL60" s="9">
        <f>ratings!CO62</f>
        <v>0</v>
      </c>
      <c r="AM60" s="9">
        <f>ratings!CR62</f>
        <v>0</v>
      </c>
      <c r="AN60" s="9">
        <f>ratings!CU62</f>
        <v>0</v>
      </c>
      <c r="AO60" s="9">
        <f>ratings!CX62</f>
        <v>0</v>
      </c>
      <c r="AP60" s="9">
        <f>ratings!DA62</f>
        <v>0</v>
      </c>
      <c r="AQ60" s="9">
        <f>ratings!DD62</f>
        <v>0</v>
      </c>
      <c r="AR60" s="9">
        <f>ratings!DG62</f>
        <v>0</v>
      </c>
      <c r="AS60" s="9">
        <f>ratings!DJ62</f>
        <v>0</v>
      </c>
      <c r="AT60" s="9">
        <f t="shared" si="9"/>
        <v>0</v>
      </c>
      <c r="AU60" s="9">
        <f>ratings!DN62</f>
        <v>0</v>
      </c>
      <c r="AV60" s="9">
        <f>ratings!DQ62</f>
        <v>0</v>
      </c>
      <c r="AW60" s="9">
        <f>ratings!DT62</f>
        <v>0</v>
      </c>
      <c r="AX60" s="9">
        <f>ratings!DW62</f>
        <v>0</v>
      </c>
      <c r="AY60" s="9">
        <f>ratings!DZ62</f>
        <v>0</v>
      </c>
      <c r="AZ60" s="9">
        <f>ratings!EC62</f>
        <v>0</v>
      </c>
      <c r="BA60" s="9">
        <f>ratings!EF62</f>
        <v>0</v>
      </c>
      <c r="BB60" s="9">
        <f>ratings!EI62</f>
        <v>0</v>
      </c>
      <c r="BC60" s="9">
        <f t="shared" si="10"/>
        <v>0</v>
      </c>
      <c r="BD60" s="9">
        <f>ratings!EM62</f>
        <v>0</v>
      </c>
      <c r="BE60" s="9">
        <f>ratings!EP62</f>
        <v>0</v>
      </c>
      <c r="BF60" s="9">
        <f>ratings!ES62</f>
        <v>0</v>
      </c>
      <c r="BG60" s="9">
        <f>ratings!EV62</f>
        <v>0</v>
      </c>
      <c r="BH60" s="9">
        <f>ratings!EY62</f>
        <v>0</v>
      </c>
      <c r="BI60" s="9">
        <f>ratings!FB62</f>
        <v>0</v>
      </c>
      <c r="BJ60" s="9">
        <f>ratings!FE62</f>
        <v>0</v>
      </c>
      <c r="BK60" s="9">
        <f t="shared" si="12"/>
        <v>0</v>
      </c>
      <c r="BL60" s="9">
        <f>ratings!FI62</f>
        <v>0</v>
      </c>
      <c r="BM60" s="9">
        <f>ratings!FL62</f>
        <v>0</v>
      </c>
      <c r="BN60" s="9">
        <f>ratings!FO62</f>
        <v>0</v>
      </c>
      <c r="BO60" s="9">
        <f>ratings!FR62</f>
        <v>0</v>
      </c>
      <c r="BP60" s="9">
        <f>ratings!FU62</f>
        <v>0</v>
      </c>
      <c r="BQ60" s="9">
        <f t="shared" si="13"/>
        <v>0</v>
      </c>
      <c r="BR60" s="9">
        <f>ratings!GB62</f>
        <v>0</v>
      </c>
      <c r="BS60" s="9">
        <f>ratings!GE62</f>
        <v>0</v>
      </c>
      <c r="BT60" s="9">
        <f>ratings!GH62</f>
        <v>0</v>
      </c>
      <c r="BU60" s="9">
        <f>ratings!GK62</f>
        <v>0</v>
      </c>
      <c r="BV60" s="9">
        <f>ratings!GN62</f>
        <v>0</v>
      </c>
      <c r="BW60" s="9">
        <f>ratings!GQ62</f>
        <v>0</v>
      </c>
      <c r="BX60" s="9">
        <f t="shared" si="14"/>
        <v>0</v>
      </c>
      <c r="BY60" s="9">
        <f>ratings!GV62</f>
        <v>0</v>
      </c>
      <c r="BZ60" s="9">
        <f>ratings!GW62</f>
        <v>20</v>
      </c>
      <c r="CA60" s="9">
        <f>ratings!GX62</f>
        <v>0</v>
      </c>
      <c r="CB60" s="9">
        <f>ratings!GY62</f>
        <v>0</v>
      </c>
    </row>
    <row r="61" spans="1:80" x14ac:dyDescent="0.2">
      <c r="A61" t="s">
        <v>164</v>
      </c>
      <c r="B61" s="6">
        <v>23.075516445344064</v>
      </c>
      <c r="D61" s="9">
        <f>ratings!C63</f>
        <v>0</v>
      </c>
      <c r="E61" s="9">
        <f>ratings!F63</f>
        <v>0</v>
      </c>
      <c r="F61" s="9">
        <f>ratings!I63</f>
        <v>0</v>
      </c>
      <c r="G61" s="9">
        <f t="shared" si="4"/>
        <v>0</v>
      </c>
      <c r="H61" s="9">
        <f>ratings!M63</f>
        <v>0</v>
      </c>
      <c r="I61" s="9">
        <f t="shared" si="11"/>
        <v>0</v>
      </c>
      <c r="J61" s="9">
        <f>ratings!Q63</f>
        <v>0</v>
      </c>
      <c r="K61" s="9">
        <f>ratings!T63</f>
        <v>0</v>
      </c>
      <c r="L61" s="9">
        <f t="shared" si="5"/>
        <v>0</v>
      </c>
      <c r="M61" s="9">
        <f>ratings!X63</f>
        <v>0</v>
      </c>
      <c r="N61" s="9">
        <f>ratings!AA63</f>
        <v>0</v>
      </c>
      <c r="O61" s="9">
        <f>ratings!AD63</f>
        <v>0</v>
      </c>
      <c r="P61" s="9">
        <f>ratings!AG63</f>
        <v>0</v>
      </c>
      <c r="Q61" s="9">
        <f>ratings!AJ63</f>
        <v>0</v>
      </c>
      <c r="R61" s="9">
        <f>ratings!AM63</f>
        <v>0</v>
      </c>
      <c r="S61" s="9">
        <f>ratings!AP63</f>
        <v>0</v>
      </c>
      <c r="T61" s="9">
        <f t="shared" si="6"/>
        <v>0</v>
      </c>
      <c r="U61" s="9">
        <f>ratings!AT63</f>
        <v>0</v>
      </c>
      <c r="V61" s="9">
        <f>ratings!AW63</f>
        <v>0</v>
      </c>
      <c r="W61" s="9">
        <f>ratings!AZ63</f>
        <v>0</v>
      </c>
      <c r="X61" s="9">
        <f>ratings!BC63</f>
        <v>0</v>
      </c>
      <c r="Y61" s="9">
        <f>ratings!BF63</f>
        <v>0</v>
      </c>
      <c r="Z61" s="9">
        <f>ratings!BI63</f>
        <v>0</v>
      </c>
      <c r="AA61" s="9">
        <f>ratings!BL63</f>
        <v>0</v>
      </c>
      <c r="AB61" s="9">
        <f t="shared" si="7"/>
        <v>0</v>
      </c>
      <c r="AC61" s="9">
        <f>ratings!BP63</f>
        <v>0</v>
      </c>
      <c r="AD61" s="9">
        <f>ratings!BS63</f>
        <v>0</v>
      </c>
      <c r="AE61" s="9">
        <f>ratings!BV63</f>
        <v>0</v>
      </c>
      <c r="AF61" s="9">
        <f>ratings!BY63</f>
        <v>0</v>
      </c>
      <c r="AG61" s="9">
        <f>ratings!CB63</f>
        <v>0</v>
      </c>
      <c r="AH61" s="9">
        <f>ratings!CE63</f>
        <v>0</v>
      </c>
      <c r="AI61" s="9">
        <f>ratings!CH63</f>
        <v>0</v>
      </c>
      <c r="AJ61" s="9">
        <f>ratings!CK63</f>
        <v>0</v>
      </c>
      <c r="AK61" s="9">
        <f t="shared" si="8"/>
        <v>0</v>
      </c>
      <c r="AL61" s="9">
        <f>ratings!CO63</f>
        <v>0</v>
      </c>
      <c r="AM61" s="9">
        <f>ratings!CR63</f>
        <v>0</v>
      </c>
      <c r="AN61" s="9">
        <f>ratings!CU63</f>
        <v>0</v>
      </c>
      <c r="AO61" s="9">
        <f>ratings!CX63</f>
        <v>0</v>
      </c>
      <c r="AP61" s="9">
        <f>ratings!DA63</f>
        <v>0</v>
      </c>
      <c r="AQ61" s="9">
        <f>ratings!DD63</f>
        <v>0</v>
      </c>
      <c r="AR61" s="9">
        <f>ratings!DG63</f>
        <v>0</v>
      </c>
      <c r="AS61" s="9">
        <f>ratings!DJ63</f>
        <v>0</v>
      </c>
      <c r="AT61" s="9">
        <f t="shared" si="9"/>
        <v>0</v>
      </c>
      <c r="AU61" s="9">
        <f>ratings!DN63</f>
        <v>0</v>
      </c>
      <c r="AV61" s="9">
        <f>ratings!DQ63</f>
        <v>0</v>
      </c>
      <c r="AW61" s="9">
        <f>ratings!DT63</f>
        <v>0</v>
      </c>
      <c r="AX61" s="9">
        <f>ratings!DW63</f>
        <v>0</v>
      </c>
      <c r="AY61" s="9">
        <f>ratings!DZ63</f>
        <v>0</v>
      </c>
      <c r="AZ61" s="9">
        <f>ratings!EC63</f>
        <v>0</v>
      </c>
      <c r="BA61" s="9">
        <f>ratings!EF63</f>
        <v>0</v>
      </c>
      <c r="BB61" s="9">
        <f>ratings!EI63</f>
        <v>0</v>
      </c>
      <c r="BC61" s="9">
        <f t="shared" si="10"/>
        <v>0</v>
      </c>
      <c r="BD61" s="9">
        <f>ratings!EM63</f>
        <v>0</v>
      </c>
      <c r="BE61" s="9">
        <f>ratings!EP63</f>
        <v>0</v>
      </c>
      <c r="BF61" s="9">
        <f>ratings!ES63</f>
        <v>0</v>
      </c>
      <c r="BG61" s="9">
        <f>ratings!EV63</f>
        <v>0</v>
      </c>
      <c r="BH61" s="9">
        <f>ratings!EY63</f>
        <v>0</v>
      </c>
      <c r="BI61" s="9">
        <f>ratings!FB63</f>
        <v>0</v>
      </c>
      <c r="BJ61" s="9">
        <f>ratings!FE63</f>
        <v>0</v>
      </c>
      <c r="BK61" s="9">
        <f t="shared" si="12"/>
        <v>0</v>
      </c>
      <c r="BL61" s="9">
        <f>ratings!FI63</f>
        <v>0</v>
      </c>
      <c r="BM61" s="9">
        <f>ratings!FL63</f>
        <v>0</v>
      </c>
      <c r="BN61" s="9">
        <f>ratings!FO63</f>
        <v>0</v>
      </c>
      <c r="BO61" s="9">
        <f>ratings!FR63</f>
        <v>0</v>
      </c>
      <c r="BP61" s="9">
        <f>ratings!FU63</f>
        <v>0</v>
      </c>
      <c r="BQ61" s="9">
        <f t="shared" si="13"/>
        <v>0</v>
      </c>
      <c r="BR61" s="9">
        <f>ratings!GB63</f>
        <v>0</v>
      </c>
      <c r="BS61" s="9">
        <f>ratings!GE63</f>
        <v>0</v>
      </c>
      <c r="BT61" s="9">
        <f>ratings!GH63</f>
        <v>0</v>
      </c>
      <c r="BU61" s="9">
        <f>ratings!GK63</f>
        <v>0</v>
      </c>
      <c r="BV61" s="9">
        <f>ratings!GN63</f>
        <v>0</v>
      </c>
      <c r="BW61" s="9">
        <f>ratings!GQ63</f>
        <v>0</v>
      </c>
      <c r="BX61" s="9">
        <f t="shared" si="14"/>
        <v>0</v>
      </c>
      <c r="BY61" s="9">
        <f>ratings!GV63</f>
        <v>0</v>
      </c>
      <c r="BZ61" s="9">
        <f>ratings!GW63</f>
        <v>20</v>
      </c>
      <c r="CA61" s="9">
        <f>ratings!GX63</f>
        <v>0</v>
      </c>
      <c r="CB61" s="9">
        <f>ratings!GY63</f>
        <v>0</v>
      </c>
    </row>
    <row r="62" spans="1:80" x14ac:dyDescent="0.2">
      <c r="A62" t="s">
        <v>128</v>
      </c>
      <c r="B62" s="6">
        <v>23.009790851300135</v>
      </c>
      <c r="D62" s="9">
        <f>ratings!C64</f>
        <v>0</v>
      </c>
      <c r="E62" s="9">
        <f>ratings!F64</f>
        <v>0</v>
      </c>
      <c r="F62" s="9">
        <f>ratings!I64</f>
        <v>0</v>
      </c>
      <c r="G62" s="9">
        <f t="shared" si="4"/>
        <v>0</v>
      </c>
      <c r="H62" s="9">
        <f>ratings!M64</f>
        <v>0</v>
      </c>
      <c r="I62" s="9">
        <f t="shared" si="11"/>
        <v>0</v>
      </c>
      <c r="J62" s="9">
        <f>ratings!Q64</f>
        <v>0</v>
      </c>
      <c r="K62" s="9">
        <f>ratings!T64</f>
        <v>0</v>
      </c>
      <c r="L62" s="9">
        <f t="shared" si="5"/>
        <v>0</v>
      </c>
      <c r="M62" s="9">
        <f>ratings!X64</f>
        <v>0</v>
      </c>
      <c r="N62" s="9">
        <f>ratings!AA64</f>
        <v>0</v>
      </c>
      <c r="O62" s="9">
        <f>ratings!AD64</f>
        <v>0</v>
      </c>
      <c r="P62" s="9">
        <f>ratings!AG64</f>
        <v>0</v>
      </c>
      <c r="Q62" s="9">
        <f>ratings!AJ64</f>
        <v>0</v>
      </c>
      <c r="R62" s="9">
        <f>ratings!AM64</f>
        <v>0</v>
      </c>
      <c r="S62" s="9">
        <f>ratings!AP64</f>
        <v>0</v>
      </c>
      <c r="T62" s="9">
        <f t="shared" si="6"/>
        <v>0</v>
      </c>
      <c r="U62" s="9">
        <f>ratings!AT64</f>
        <v>0</v>
      </c>
      <c r="V62" s="9">
        <f>ratings!AW64</f>
        <v>0</v>
      </c>
      <c r="W62" s="9">
        <f>ratings!AZ64</f>
        <v>0</v>
      </c>
      <c r="X62" s="9">
        <f>ratings!BC64</f>
        <v>0</v>
      </c>
      <c r="Y62" s="9">
        <f>ratings!BF64</f>
        <v>0</v>
      </c>
      <c r="Z62" s="9">
        <f>ratings!BI64</f>
        <v>0</v>
      </c>
      <c r="AA62" s="9">
        <f>ratings!BL64</f>
        <v>0</v>
      </c>
      <c r="AB62" s="9">
        <f t="shared" si="7"/>
        <v>0</v>
      </c>
      <c r="AC62" s="9">
        <f>ratings!BP64</f>
        <v>0</v>
      </c>
      <c r="AD62" s="9">
        <f>ratings!BS64</f>
        <v>0</v>
      </c>
      <c r="AE62" s="9">
        <f>ratings!BV64</f>
        <v>0</v>
      </c>
      <c r="AF62" s="9">
        <f>ratings!BY64</f>
        <v>0</v>
      </c>
      <c r="AG62" s="9">
        <f>ratings!CB64</f>
        <v>0</v>
      </c>
      <c r="AH62" s="9">
        <f>ratings!CE64</f>
        <v>0</v>
      </c>
      <c r="AI62" s="9">
        <f>ratings!CH64</f>
        <v>0</v>
      </c>
      <c r="AJ62" s="9">
        <f>ratings!CK64</f>
        <v>0</v>
      </c>
      <c r="AK62" s="9">
        <f t="shared" si="8"/>
        <v>0</v>
      </c>
      <c r="AL62" s="9">
        <f>ratings!CO64</f>
        <v>0</v>
      </c>
      <c r="AM62" s="9">
        <f>ratings!CR64</f>
        <v>0</v>
      </c>
      <c r="AN62" s="9">
        <f>ratings!CU64</f>
        <v>0</v>
      </c>
      <c r="AO62" s="9">
        <f>ratings!CX64</f>
        <v>0</v>
      </c>
      <c r="AP62" s="9">
        <f>ratings!DA64</f>
        <v>0</v>
      </c>
      <c r="AQ62" s="9">
        <f>ratings!DD64</f>
        <v>0</v>
      </c>
      <c r="AR62" s="9">
        <f>ratings!DG64</f>
        <v>0</v>
      </c>
      <c r="AS62" s="9">
        <f>ratings!DJ64</f>
        <v>0</v>
      </c>
      <c r="AT62" s="9">
        <f t="shared" si="9"/>
        <v>0</v>
      </c>
      <c r="AU62" s="9">
        <f>ratings!DN64</f>
        <v>0</v>
      </c>
      <c r="AV62" s="9">
        <f>ratings!DQ64</f>
        <v>0</v>
      </c>
      <c r="AW62" s="9">
        <f>ratings!DT64</f>
        <v>0</v>
      </c>
      <c r="AX62" s="9">
        <f>ratings!DW64</f>
        <v>0</v>
      </c>
      <c r="AY62" s="9">
        <f>ratings!DZ64</f>
        <v>0</v>
      </c>
      <c r="AZ62" s="9">
        <f>ratings!EC64</f>
        <v>0</v>
      </c>
      <c r="BA62" s="9">
        <f>ratings!EF64</f>
        <v>0</v>
      </c>
      <c r="BB62" s="9">
        <f>ratings!EI64</f>
        <v>0</v>
      </c>
      <c r="BC62" s="9">
        <f t="shared" si="10"/>
        <v>0</v>
      </c>
      <c r="BD62" s="9">
        <f>ratings!EM64</f>
        <v>0</v>
      </c>
      <c r="BE62" s="9">
        <f>ratings!EP64</f>
        <v>0</v>
      </c>
      <c r="BF62" s="9">
        <f>ratings!ES64</f>
        <v>0</v>
      </c>
      <c r="BG62" s="9">
        <f>ratings!EV64</f>
        <v>0</v>
      </c>
      <c r="BH62" s="9">
        <f>ratings!EY64</f>
        <v>0</v>
      </c>
      <c r="BI62" s="9">
        <f>ratings!FB64</f>
        <v>0</v>
      </c>
      <c r="BJ62" s="9">
        <f>ratings!FE64</f>
        <v>0</v>
      </c>
      <c r="BK62" s="9">
        <f t="shared" si="12"/>
        <v>0</v>
      </c>
      <c r="BL62" s="9">
        <f>ratings!FI64</f>
        <v>0</v>
      </c>
      <c r="BM62" s="9">
        <f>ratings!FL64</f>
        <v>0</v>
      </c>
      <c r="BN62" s="9">
        <f>ratings!FO64</f>
        <v>0</v>
      </c>
      <c r="BO62" s="9">
        <f>ratings!FR64</f>
        <v>0</v>
      </c>
      <c r="BP62" s="9">
        <f>ratings!FU64</f>
        <v>0</v>
      </c>
      <c r="BQ62" s="9">
        <f t="shared" si="13"/>
        <v>0</v>
      </c>
      <c r="BR62" s="9">
        <f>ratings!GB64</f>
        <v>0</v>
      </c>
      <c r="BS62" s="9">
        <f>ratings!GE64</f>
        <v>0</v>
      </c>
      <c r="BT62" s="9">
        <f>ratings!GH64</f>
        <v>0</v>
      </c>
      <c r="BU62" s="9">
        <f>ratings!GK64</f>
        <v>0</v>
      </c>
      <c r="BV62" s="9">
        <f>ratings!GN64</f>
        <v>0</v>
      </c>
      <c r="BW62" s="9">
        <f>ratings!GQ64</f>
        <v>0</v>
      </c>
      <c r="BX62" s="9">
        <f t="shared" si="14"/>
        <v>0</v>
      </c>
      <c r="BY62" s="9">
        <f>ratings!GV64</f>
        <v>0</v>
      </c>
      <c r="BZ62" s="9">
        <f>ratings!GW64</f>
        <v>20</v>
      </c>
      <c r="CA62" s="9">
        <f>ratings!GX64</f>
        <v>0.22474125530556066</v>
      </c>
      <c r="CB62" s="9">
        <f>ratings!GY64</f>
        <v>44.444444444444443</v>
      </c>
    </row>
    <row r="63" spans="1:80" x14ac:dyDescent="0.2">
      <c r="A63" t="s">
        <v>50</v>
      </c>
      <c r="B63" s="6">
        <v>22.935582449875618</v>
      </c>
      <c r="D63" s="9">
        <f>ratings!C65</f>
        <v>0</v>
      </c>
      <c r="E63" s="9">
        <f>ratings!F65</f>
        <v>0</v>
      </c>
      <c r="F63" s="9">
        <f>ratings!I65</f>
        <v>0</v>
      </c>
      <c r="G63" s="9">
        <f t="shared" si="4"/>
        <v>0</v>
      </c>
      <c r="H63" s="9">
        <f>ratings!M65</f>
        <v>0</v>
      </c>
      <c r="I63" s="9">
        <f t="shared" si="11"/>
        <v>0</v>
      </c>
      <c r="J63" s="9">
        <f>ratings!Q65</f>
        <v>0</v>
      </c>
      <c r="K63" s="9">
        <f>ratings!T65</f>
        <v>0</v>
      </c>
      <c r="L63" s="9">
        <f t="shared" si="5"/>
        <v>0</v>
      </c>
      <c r="M63" s="9">
        <f>ratings!X65</f>
        <v>0</v>
      </c>
      <c r="N63" s="9">
        <f>ratings!AA65</f>
        <v>0</v>
      </c>
      <c r="O63" s="9">
        <f>ratings!AD65</f>
        <v>0</v>
      </c>
      <c r="P63" s="9">
        <f>ratings!AG65</f>
        <v>0</v>
      </c>
      <c r="Q63" s="9">
        <f>ratings!AJ65</f>
        <v>0</v>
      </c>
      <c r="R63" s="9">
        <f>ratings!AM65</f>
        <v>0</v>
      </c>
      <c r="S63" s="9">
        <f>ratings!AP65</f>
        <v>0</v>
      </c>
      <c r="T63" s="9">
        <f t="shared" si="6"/>
        <v>0</v>
      </c>
      <c r="U63" s="9">
        <f>ratings!AT65</f>
        <v>0</v>
      </c>
      <c r="V63" s="9">
        <f>ratings!AW65</f>
        <v>0.27509463149221647</v>
      </c>
      <c r="W63" s="9">
        <f>ratings!AZ65</f>
        <v>0</v>
      </c>
      <c r="X63" s="9">
        <f>ratings!BC65</f>
        <v>0</v>
      </c>
      <c r="Y63" s="9">
        <f>ratings!BF65</f>
        <v>0</v>
      </c>
      <c r="Z63" s="9">
        <f>ratings!BI65</f>
        <v>0</v>
      </c>
      <c r="AA63" s="9">
        <f>ratings!BL65</f>
        <v>0</v>
      </c>
      <c r="AB63" s="9">
        <f t="shared" si="7"/>
        <v>0.27509463149221647</v>
      </c>
      <c r="AC63" s="9">
        <f>ratings!BP65</f>
        <v>0</v>
      </c>
      <c r="AD63" s="9">
        <f>ratings!BS65</f>
        <v>0</v>
      </c>
      <c r="AE63" s="9">
        <f>ratings!BV65</f>
        <v>0</v>
      </c>
      <c r="AF63" s="9">
        <f>ratings!BY65</f>
        <v>0</v>
      </c>
      <c r="AG63" s="9">
        <f>ratings!CB65</f>
        <v>0</v>
      </c>
      <c r="AH63" s="9">
        <f>ratings!CE65</f>
        <v>0</v>
      </c>
      <c r="AI63" s="9">
        <f>ratings!CH65</f>
        <v>0</v>
      </c>
      <c r="AJ63" s="9">
        <f>ratings!CK65</f>
        <v>0</v>
      </c>
      <c r="AK63" s="9">
        <f t="shared" si="8"/>
        <v>0</v>
      </c>
      <c r="AL63" s="9">
        <f>ratings!CO65</f>
        <v>0</v>
      </c>
      <c r="AM63" s="9">
        <f>ratings!CR65</f>
        <v>0</v>
      </c>
      <c r="AN63" s="9">
        <f>ratings!CU65</f>
        <v>0</v>
      </c>
      <c r="AO63" s="9">
        <f>ratings!CX65</f>
        <v>0</v>
      </c>
      <c r="AP63" s="9">
        <f>ratings!DA65</f>
        <v>0</v>
      </c>
      <c r="AQ63" s="9">
        <f>ratings!DD65</f>
        <v>0.34264004858472374</v>
      </c>
      <c r="AR63" s="9">
        <f>ratings!DG65</f>
        <v>0</v>
      </c>
      <c r="AS63" s="9">
        <f>ratings!DJ65</f>
        <v>0</v>
      </c>
      <c r="AT63" s="9">
        <f t="shared" si="9"/>
        <v>0.34264004858472374</v>
      </c>
      <c r="AU63" s="9">
        <f>ratings!DN65</f>
        <v>0</v>
      </c>
      <c r="AV63" s="9">
        <f>ratings!DQ65</f>
        <v>0</v>
      </c>
      <c r="AW63" s="9">
        <f>ratings!DT65</f>
        <v>0</v>
      </c>
      <c r="AX63" s="9">
        <f>ratings!DW65</f>
        <v>0</v>
      </c>
      <c r="AY63" s="9">
        <f>ratings!DZ65</f>
        <v>0</v>
      </c>
      <c r="AZ63" s="9">
        <f>ratings!EC65</f>
        <v>0</v>
      </c>
      <c r="BA63" s="9">
        <f>ratings!EF65</f>
        <v>0</v>
      </c>
      <c r="BB63" s="9">
        <f>ratings!EI65</f>
        <v>0</v>
      </c>
      <c r="BC63" s="9">
        <f t="shared" si="10"/>
        <v>0</v>
      </c>
      <c r="BD63" s="9">
        <f>ratings!EM65</f>
        <v>0</v>
      </c>
      <c r="BE63" s="9">
        <f>ratings!EP65</f>
        <v>0</v>
      </c>
      <c r="BF63" s="9">
        <f>ratings!ES65</f>
        <v>0</v>
      </c>
      <c r="BG63" s="9">
        <f>ratings!EV65</f>
        <v>0</v>
      </c>
      <c r="BH63" s="9">
        <f>ratings!EY65</f>
        <v>0</v>
      </c>
      <c r="BI63" s="9">
        <f>ratings!FB65</f>
        <v>0</v>
      </c>
      <c r="BJ63" s="9">
        <f>ratings!FE65</f>
        <v>0</v>
      </c>
      <c r="BK63" s="9">
        <f t="shared" si="12"/>
        <v>0</v>
      </c>
      <c r="BL63" s="9">
        <f>ratings!FI65</f>
        <v>0</v>
      </c>
      <c r="BM63" s="9">
        <f>ratings!FL65</f>
        <v>0</v>
      </c>
      <c r="BN63" s="9">
        <f>ratings!FO65</f>
        <v>0</v>
      </c>
      <c r="BO63" s="9">
        <f>ratings!FR65</f>
        <v>0</v>
      </c>
      <c r="BP63" s="9">
        <f>ratings!FU65</f>
        <v>0</v>
      </c>
      <c r="BQ63" s="9">
        <f t="shared" si="13"/>
        <v>0</v>
      </c>
      <c r="BR63" s="9">
        <f>ratings!GB65</f>
        <v>0</v>
      </c>
      <c r="BS63" s="9">
        <f>ratings!GE65</f>
        <v>0</v>
      </c>
      <c r="BT63" s="9">
        <f>ratings!GH65</f>
        <v>0</v>
      </c>
      <c r="BU63" s="9">
        <f>ratings!GK65</f>
        <v>0</v>
      </c>
      <c r="BV63" s="9">
        <f>ratings!GN65</f>
        <v>0</v>
      </c>
      <c r="BW63" s="9">
        <f>ratings!GQ65</f>
        <v>0</v>
      </c>
      <c r="BX63" s="9">
        <f t="shared" si="14"/>
        <v>0</v>
      </c>
      <c r="BY63" s="9">
        <f>ratings!GV65</f>
        <v>0</v>
      </c>
      <c r="BZ63" s="9">
        <f>ratings!GW65</f>
        <v>30.394034867784093</v>
      </c>
      <c r="CA63" s="9">
        <f>ratings!GX65</f>
        <v>0</v>
      </c>
      <c r="CB63" s="9">
        <f>ratings!GY65</f>
        <v>0</v>
      </c>
    </row>
    <row r="64" spans="1:80" x14ac:dyDescent="0.2">
      <c r="A64" t="s">
        <v>148</v>
      </c>
      <c r="B64" s="6">
        <v>22.874792990515626</v>
      </c>
      <c r="D64" s="9">
        <f>ratings!C66</f>
        <v>0</v>
      </c>
      <c r="E64" s="9">
        <f>ratings!F66</f>
        <v>0</v>
      </c>
      <c r="F64" s="9">
        <f>ratings!I66</f>
        <v>0</v>
      </c>
      <c r="G64" s="9">
        <f t="shared" si="4"/>
        <v>0</v>
      </c>
      <c r="H64" s="9">
        <f>ratings!M66</f>
        <v>0</v>
      </c>
      <c r="I64" s="9">
        <f t="shared" si="11"/>
        <v>0</v>
      </c>
      <c r="J64" s="9">
        <f>ratings!Q66</f>
        <v>0</v>
      </c>
      <c r="K64" s="9">
        <f>ratings!T66</f>
        <v>0</v>
      </c>
      <c r="L64" s="9">
        <f t="shared" si="5"/>
        <v>0</v>
      </c>
      <c r="M64" s="9">
        <f>ratings!X66</f>
        <v>0</v>
      </c>
      <c r="N64" s="9">
        <f>ratings!AA66</f>
        <v>0</v>
      </c>
      <c r="O64" s="9">
        <f>ratings!AD66</f>
        <v>0</v>
      </c>
      <c r="P64" s="9">
        <f>ratings!AG66</f>
        <v>0</v>
      </c>
      <c r="Q64" s="9">
        <f>ratings!AJ66</f>
        <v>0</v>
      </c>
      <c r="R64" s="9">
        <f>ratings!AM66</f>
        <v>0</v>
      </c>
      <c r="S64" s="9">
        <f>ratings!AP66</f>
        <v>0</v>
      </c>
      <c r="T64" s="9">
        <f t="shared" si="6"/>
        <v>0</v>
      </c>
      <c r="U64" s="9">
        <f>ratings!AT66</f>
        <v>0</v>
      </c>
      <c r="V64" s="9">
        <f>ratings!AW66</f>
        <v>0</v>
      </c>
      <c r="W64" s="9">
        <f>ratings!AZ66</f>
        <v>0</v>
      </c>
      <c r="X64" s="9">
        <f>ratings!BC66</f>
        <v>0</v>
      </c>
      <c r="Y64" s="9">
        <f>ratings!BF66</f>
        <v>0</v>
      </c>
      <c r="Z64" s="9">
        <f>ratings!BI66</f>
        <v>0</v>
      </c>
      <c r="AA64" s="9">
        <f>ratings!BL66</f>
        <v>0</v>
      </c>
      <c r="AB64" s="9">
        <f t="shared" si="7"/>
        <v>0</v>
      </c>
      <c r="AC64" s="9">
        <f>ratings!BP66</f>
        <v>0</v>
      </c>
      <c r="AD64" s="9">
        <f>ratings!BS66</f>
        <v>0</v>
      </c>
      <c r="AE64" s="9">
        <f>ratings!BV66</f>
        <v>0</v>
      </c>
      <c r="AF64" s="9">
        <f>ratings!BY66</f>
        <v>0</v>
      </c>
      <c r="AG64" s="9">
        <f>ratings!CB66</f>
        <v>0</v>
      </c>
      <c r="AH64" s="9">
        <f>ratings!CE66</f>
        <v>0</v>
      </c>
      <c r="AI64" s="9">
        <f>ratings!CH66</f>
        <v>0</v>
      </c>
      <c r="AJ64" s="9">
        <f>ratings!CK66</f>
        <v>0</v>
      </c>
      <c r="AK64" s="9">
        <f t="shared" si="8"/>
        <v>0</v>
      </c>
      <c r="AL64" s="9">
        <f>ratings!CO66</f>
        <v>0</v>
      </c>
      <c r="AM64" s="9">
        <f>ratings!CR66</f>
        <v>0</v>
      </c>
      <c r="AN64" s="9">
        <f>ratings!CU66</f>
        <v>0</v>
      </c>
      <c r="AO64" s="9">
        <f>ratings!CX66</f>
        <v>0</v>
      </c>
      <c r="AP64" s="9">
        <f>ratings!DA66</f>
        <v>0</v>
      </c>
      <c r="AQ64" s="9">
        <f>ratings!DD66</f>
        <v>0</v>
      </c>
      <c r="AR64" s="9">
        <f>ratings!DG66</f>
        <v>0</v>
      </c>
      <c r="AS64" s="9">
        <f>ratings!DJ66</f>
        <v>0</v>
      </c>
      <c r="AT64" s="9">
        <f t="shared" si="9"/>
        <v>0</v>
      </c>
      <c r="AU64" s="9">
        <f>ratings!DN66</f>
        <v>0</v>
      </c>
      <c r="AV64" s="9">
        <f>ratings!DQ66</f>
        <v>0</v>
      </c>
      <c r="AW64" s="9">
        <f>ratings!DT66</f>
        <v>0</v>
      </c>
      <c r="AX64" s="9">
        <f>ratings!DW66</f>
        <v>0</v>
      </c>
      <c r="AY64" s="9">
        <f>ratings!DZ66</f>
        <v>0</v>
      </c>
      <c r="AZ64" s="9">
        <f>ratings!EC66</f>
        <v>0</v>
      </c>
      <c r="BA64" s="9">
        <f>ratings!EF66</f>
        <v>0</v>
      </c>
      <c r="BB64" s="9">
        <f>ratings!EI66</f>
        <v>0</v>
      </c>
      <c r="BC64" s="9">
        <f t="shared" si="10"/>
        <v>0</v>
      </c>
      <c r="BD64" s="9">
        <f>ratings!EM66</f>
        <v>0</v>
      </c>
      <c r="BE64" s="9">
        <f>ratings!EP66</f>
        <v>0</v>
      </c>
      <c r="BF64" s="9">
        <f>ratings!ES66</f>
        <v>0</v>
      </c>
      <c r="BG64" s="9">
        <f>ratings!EV66</f>
        <v>0</v>
      </c>
      <c r="BH64" s="9">
        <f>ratings!EY66</f>
        <v>0</v>
      </c>
      <c r="BI64" s="9">
        <f>ratings!FB66</f>
        <v>0</v>
      </c>
      <c r="BJ64" s="9">
        <f>ratings!FE66</f>
        <v>0</v>
      </c>
      <c r="BK64" s="9">
        <f t="shared" si="12"/>
        <v>0</v>
      </c>
      <c r="BL64" s="9">
        <f>ratings!FI66</f>
        <v>0</v>
      </c>
      <c r="BM64" s="9">
        <f>ratings!FL66</f>
        <v>0</v>
      </c>
      <c r="BN64" s="9">
        <f>ratings!FO66</f>
        <v>0</v>
      </c>
      <c r="BO64" s="9">
        <f>ratings!FR66</f>
        <v>0</v>
      </c>
      <c r="BP64" s="9">
        <f>ratings!FU66</f>
        <v>0</v>
      </c>
      <c r="BQ64" s="9">
        <f t="shared" si="13"/>
        <v>0</v>
      </c>
      <c r="BR64" s="9">
        <f>ratings!GB66</f>
        <v>0</v>
      </c>
      <c r="BS64" s="9">
        <f>ratings!GE66</f>
        <v>0</v>
      </c>
      <c r="BT64" s="9">
        <f>ratings!GH66</f>
        <v>0</v>
      </c>
      <c r="BU64" s="9">
        <f>ratings!GK66</f>
        <v>0</v>
      </c>
      <c r="BV64" s="9">
        <f>ratings!GN66</f>
        <v>0</v>
      </c>
      <c r="BW64" s="9">
        <f>ratings!GQ66</f>
        <v>0</v>
      </c>
      <c r="BX64" s="9">
        <f t="shared" si="14"/>
        <v>0</v>
      </c>
      <c r="BY64" s="9">
        <f>ratings!GV66</f>
        <v>0</v>
      </c>
      <c r="BZ64" s="9">
        <f>ratings!GW66</f>
        <v>20</v>
      </c>
      <c r="CA64" s="9">
        <f>ratings!GX66</f>
        <v>0</v>
      </c>
      <c r="CB64" s="9">
        <f>ratings!GY66</f>
        <v>0</v>
      </c>
    </row>
    <row r="65" spans="1:80" x14ac:dyDescent="0.2">
      <c r="A65" t="s">
        <v>21</v>
      </c>
      <c r="B65" s="6">
        <v>22.865538013243867</v>
      </c>
      <c r="D65" s="9">
        <f>ratings!C67</f>
        <v>0</v>
      </c>
      <c r="E65" s="9">
        <f>ratings!F67</f>
        <v>0</v>
      </c>
      <c r="F65" s="9">
        <f>ratings!I67</f>
        <v>0</v>
      </c>
      <c r="G65" s="9">
        <f t="shared" si="4"/>
        <v>0</v>
      </c>
      <c r="H65" s="9">
        <f>ratings!M67</f>
        <v>0.15608679511199552</v>
      </c>
      <c r="I65" s="9">
        <f t="shared" si="11"/>
        <v>0.15608679511199552</v>
      </c>
      <c r="J65" s="9">
        <f>ratings!Q67</f>
        <v>0.17282306563931127</v>
      </c>
      <c r="K65" s="9">
        <f>ratings!T67</f>
        <v>0.17541332255095299</v>
      </c>
      <c r="L65" s="9">
        <f t="shared" si="5"/>
        <v>0.34823638819026426</v>
      </c>
      <c r="M65" s="9">
        <f>ratings!X67</f>
        <v>0</v>
      </c>
      <c r="N65" s="9">
        <f>ratings!AA67</f>
        <v>0.28009321058836323</v>
      </c>
      <c r="O65" s="9">
        <f>ratings!AD67</f>
        <v>0</v>
      </c>
      <c r="P65" s="9">
        <f>ratings!AG67</f>
        <v>0</v>
      </c>
      <c r="Q65" s="9">
        <f>ratings!AJ67</f>
        <v>0.19674979277424276</v>
      </c>
      <c r="R65" s="9">
        <f>ratings!AM67</f>
        <v>0</v>
      </c>
      <c r="S65" s="9">
        <f>ratings!AP67</f>
        <v>0</v>
      </c>
      <c r="T65" s="9">
        <f t="shared" si="6"/>
        <v>0.47684300336260599</v>
      </c>
      <c r="U65" s="9">
        <f>ratings!AT67</f>
        <v>0</v>
      </c>
      <c r="V65" s="9">
        <f>ratings!AW67</f>
        <v>0</v>
      </c>
      <c r="W65" s="9">
        <f>ratings!AZ67</f>
        <v>0</v>
      </c>
      <c r="X65" s="9">
        <f>ratings!BC67</f>
        <v>0</v>
      </c>
      <c r="Y65" s="9">
        <f>ratings!BF67</f>
        <v>0</v>
      </c>
      <c r="Z65" s="9">
        <f>ratings!BI67</f>
        <v>0</v>
      </c>
      <c r="AA65" s="9">
        <f>ratings!BL67</f>
        <v>0</v>
      </c>
      <c r="AB65" s="9">
        <f t="shared" si="7"/>
        <v>0</v>
      </c>
      <c r="AC65" s="9">
        <f>ratings!BP67</f>
        <v>0</v>
      </c>
      <c r="AD65" s="9">
        <f>ratings!BS67</f>
        <v>0</v>
      </c>
      <c r="AE65" s="9">
        <f>ratings!BV67</f>
        <v>0</v>
      </c>
      <c r="AF65" s="9">
        <f>ratings!BY67</f>
        <v>0</v>
      </c>
      <c r="AG65" s="9">
        <f>ratings!CB67</f>
        <v>0</v>
      </c>
      <c r="AH65" s="9">
        <f>ratings!CE67</f>
        <v>0</v>
      </c>
      <c r="AI65" s="9">
        <f>ratings!CH67</f>
        <v>0</v>
      </c>
      <c r="AJ65" s="9">
        <f>ratings!CK67</f>
        <v>0</v>
      </c>
      <c r="AK65" s="9">
        <f t="shared" si="8"/>
        <v>0</v>
      </c>
      <c r="AL65" s="9">
        <f>ratings!CO67</f>
        <v>0</v>
      </c>
      <c r="AM65" s="9">
        <f>ratings!CR67</f>
        <v>0</v>
      </c>
      <c r="AN65" s="9">
        <f>ratings!CU67</f>
        <v>0</v>
      </c>
      <c r="AO65" s="9">
        <f>ratings!CX67</f>
        <v>0</v>
      </c>
      <c r="AP65" s="9">
        <f>ratings!DA67</f>
        <v>0</v>
      </c>
      <c r="AQ65" s="9">
        <f>ratings!DD67</f>
        <v>0</v>
      </c>
      <c r="AR65" s="9">
        <f>ratings!DG67</f>
        <v>0</v>
      </c>
      <c r="AS65" s="9">
        <f>ratings!DJ67</f>
        <v>0</v>
      </c>
      <c r="AT65" s="9">
        <f t="shared" si="9"/>
        <v>0</v>
      </c>
      <c r="AU65" s="9">
        <f>ratings!DN67</f>
        <v>0</v>
      </c>
      <c r="AV65" s="9">
        <f>ratings!DQ67</f>
        <v>0</v>
      </c>
      <c r="AW65" s="9">
        <f>ratings!DT67</f>
        <v>0</v>
      </c>
      <c r="AX65" s="9">
        <f>ratings!DW67</f>
        <v>0</v>
      </c>
      <c r="AY65" s="9">
        <f>ratings!DZ67</f>
        <v>0</v>
      </c>
      <c r="AZ65" s="9">
        <f>ratings!EC67</f>
        <v>0</v>
      </c>
      <c r="BA65" s="9">
        <f>ratings!EF67</f>
        <v>0</v>
      </c>
      <c r="BB65" s="9">
        <f>ratings!EI67</f>
        <v>0</v>
      </c>
      <c r="BC65" s="9">
        <f t="shared" si="10"/>
        <v>0</v>
      </c>
      <c r="BD65" s="9">
        <f>ratings!EM67</f>
        <v>0</v>
      </c>
      <c r="BE65" s="9">
        <f>ratings!EP67</f>
        <v>0</v>
      </c>
      <c r="BF65" s="9">
        <f>ratings!ES67</f>
        <v>0</v>
      </c>
      <c r="BG65" s="9">
        <f>ratings!EV67</f>
        <v>0</v>
      </c>
      <c r="BH65" s="9">
        <f>ratings!EY67</f>
        <v>0</v>
      </c>
      <c r="BI65" s="9">
        <f>ratings!FB67</f>
        <v>0</v>
      </c>
      <c r="BJ65" s="9">
        <f>ratings!FE67</f>
        <v>0</v>
      </c>
      <c r="BK65" s="9">
        <f t="shared" si="12"/>
        <v>0</v>
      </c>
      <c r="BL65" s="9">
        <f>ratings!FI67</f>
        <v>0</v>
      </c>
      <c r="BM65" s="9">
        <f>ratings!FL67</f>
        <v>0</v>
      </c>
      <c r="BN65" s="9">
        <f>ratings!FO67</f>
        <v>0</v>
      </c>
      <c r="BO65" s="9">
        <f>ratings!FR67</f>
        <v>0</v>
      </c>
      <c r="BP65" s="9">
        <f>ratings!FU67</f>
        <v>0</v>
      </c>
      <c r="BQ65" s="9">
        <f t="shared" si="13"/>
        <v>0</v>
      </c>
      <c r="BR65" s="9">
        <f>ratings!GB67</f>
        <v>0</v>
      </c>
      <c r="BS65" s="9">
        <f>ratings!GE67</f>
        <v>0</v>
      </c>
      <c r="BT65" s="9">
        <f>ratings!GH67</f>
        <v>0</v>
      </c>
      <c r="BU65" s="9">
        <f>ratings!GK67</f>
        <v>0</v>
      </c>
      <c r="BV65" s="9">
        <f>ratings!GN67</f>
        <v>0</v>
      </c>
      <c r="BW65" s="9">
        <f>ratings!GQ67</f>
        <v>0</v>
      </c>
      <c r="BX65" s="9">
        <f t="shared" si="14"/>
        <v>0</v>
      </c>
      <c r="BY65" s="9">
        <f>ratings!GV67</f>
        <v>0</v>
      </c>
      <c r="BZ65" s="9">
        <f>ratings!GW67</f>
        <v>30.146028099425216</v>
      </c>
      <c r="CA65" s="9">
        <f>ratings!GX67</f>
        <v>0</v>
      </c>
      <c r="CB65" s="9">
        <f>ratings!GY67</f>
        <v>0</v>
      </c>
    </row>
    <row r="66" spans="1:80" x14ac:dyDescent="0.2">
      <c r="A66" t="s">
        <v>147</v>
      </c>
      <c r="B66" s="6">
        <v>22.848735932854115</v>
      </c>
      <c r="D66" s="9">
        <f>ratings!C68</f>
        <v>0</v>
      </c>
      <c r="E66" s="9">
        <f>ratings!F68</f>
        <v>0</v>
      </c>
      <c r="F66" s="9">
        <f>ratings!I68</f>
        <v>0</v>
      </c>
      <c r="G66" s="9">
        <f t="shared" si="4"/>
        <v>0</v>
      </c>
      <c r="H66" s="9">
        <f>ratings!M68</f>
        <v>0</v>
      </c>
      <c r="I66" s="9">
        <f t="shared" ref="I66:I108" si="15">SUM(H66:H66)</f>
        <v>0</v>
      </c>
      <c r="J66" s="9">
        <f>ratings!Q68</f>
        <v>0</v>
      </c>
      <c r="K66" s="9">
        <f>ratings!T68</f>
        <v>0</v>
      </c>
      <c r="L66" s="9">
        <f t="shared" si="5"/>
        <v>0</v>
      </c>
      <c r="M66" s="9">
        <f>ratings!X68</f>
        <v>0</v>
      </c>
      <c r="N66" s="9">
        <f>ratings!AA68</f>
        <v>0</v>
      </c>
      <c r="O66" s="9">
        <f>ratings!AD68</f>
        <v>0</v>
      </c>
      <c r="P66" s="9">
        <f>ratings!AG68</f>
        <v>0</v>
      </c>
      <c r="Q66" s="9">
        <f>ratings!AJ68</f>
        <v>0</v>
      </c>
      <c r="R66" s="9">
        <f>ratings!AM68</f>
        <v>0</v>
      </c>
      <c r="S66" s="9">
        <f>ratings!AP68</f>
        <v>0</v>
      </c>
      <c r="T66" s="9">
        <f t="shared" si="6"/>
        <v>0</v>
      </c>
      <c r="U66" s="9">
        <f>ratings!AT68</f>
        <v>0</v>
      </c>
      <c r="V66" s="9">
        <f>ratings!AW68</f>
        <v>0</v>
      </c>
      <c r="W66" s="9">
        <f>ratings!AZ68</f>
        <v>0</v>
      </c>
      <c r="X66" s="9">
        <f>ratings!BC68</f>
        <v>0</v>
      </c>
      <c r="Y66" s="9">
        <f>ratings!BF68</f>
        <v>0</v>
      </c>
      <c r="Z66" s="9">
        <f>ratings!BI68</f>
        <v>0</v>
      </c>
      <c r="AA66" s="9">
        <f>ratings!BL68</f>
        <v>0</v>
      </c>
      <c r="AB66" s="9">
        <f t="shared" si="7"/>
        <v>0</v>
      </c>
      <c r="AC66" s="9">
        <f>ratings!BP68</f>
        <v>0</v>
      </c>
      <c r="AD66" s="9">
        <f>ratings!BS68</f>
        <v>0</v>
      </c>
      <c r="AE66" s="9">
        <f>ratings!BV68</f>
        <v>0</v>
      </c>
      <c r="AF66" s="9">
        <f>ratings!BY68</f>
        <v>0</v>
      </c>
      <c r="AG66" s="9">
        <f>ratings!CB68</f>
        <v>0</v>
      </c>
      <c r="AH66" s="9">
        <f>ratings!CE68</f>
        <v>0</v>
      </c>
      <c r="AI66" s="9">
        <f>ratings!CH68</f>
        <v>0</v>
      </c>
      <c r="AJ66" s="9">
        <f>ratings!CK68</f>
        <v>0</v>
      </c>
      <c r="AK66" s="9">
        <f t="shared" si="8"/>
        <v>0</v>
      </c>
      <c r="AL66" s="9">
        <f>ratings!CO68</f>
        <v>0</v>
      </c>
      <c r="AM66" s="9">
        <f>ratings!CR68</f>
        <v>0</v>
      </c>
      <c r="AN66" s="9">
        <f>ratings!CU68</f>
        <v>0</v>
      </c>
      <c r="AO66" s="9">
        <f>ratings!CX68</f>
        <v>0</v>
      </c>
      <c r="AP66" s="9">
        <f>ratings!DA68</f>
        <v>0</v>
      </c>
      <c r="AQ66" s="9">
        <f>ratings!DD68</f>
        <v>0</v>
      </c>
      <c r="AR66" s="9">
        <f>ratings!DG68</f>
        <v>0</v>
      </c>
      <c r="AS66" s="9">
        <f>ratings!DJ68</f>
        <v>0</v>
      </c>
      <c r="AT66" s="9">
        <f t="shared" si="9"/>
        <v>0</v>
      </c>
      <c r="AU66" s="9">
        <f>ratings!DN68</f>
        <v>0</v>
      </c>
      <c r="AV66" s="9">
        <f>ratings!DQ68</f>
        <v>0</v>
      </c>
      <c r="AW66" s="9">
        <f>ratings!DT68</f>
        <v>0</v>
      </c>
      <c r="AX66" s="9">
        <f>ratings!DW68</f>
        <v>0</v>
      </c>
      <c r="AY66" s="9">
        <f>ratings!DZ68</f>
        <v>0</v>
      </c>
      <c r="AZ66" s="9">
        <f>ratings!EC68</f>
        <v>0</v>
      </c>
      <c r="BA66" s="9">
        <f>ratings!EF68</f>
        <v>0</v>
      </c>
      <c r="BB66" s="9">
        <f>ratings!EI68</f>
        <v>0</v>
      </c>
      <c r="BC66" s="9">
        <f t="shared" si="10"/>
        <v>0</v>
      </c>
      <c r="BD66" s="9">
        <f>ratings!EM68</f>
        <v>0</v>
      </c>
      <c r="BE66" s="9">
        <f>ratings!EP68</f>
        <v>0</v>
      </c>
      <c r="BF66" s="9">
        <f>ratings!ES68</f>
        <v>0</v>
      </c>
      <c r="BG66" s="9">
        <f>ratings!EV68</f>
        <v>0</v>
      </c>
      <c r="BH66" s="9">
        <f>ratings!EY68</f>
        <v>0</v>
      </c>
      <c r="BI66" s="9">
        <f>ratings!FB68</f>
        <v>0</v>
      </c>
      <c r="BJ66" s="9">
        <f>ratings!FE68</f>
        <v>0</v>
      </c>
      <c r="BK66" s="9">
        <f t="shared" ref="BK66:BK97" si="16">SUM(BD66:BJ66)</f>
        <v>0</v>
      </c>
      <c r="BL66" s="9">
        <f>ratings!FI68</f>
        <v>0</v>
      </c>
      <c r="BM66" s="9">
        <f>ratings!FL68</f>
        <v>0</v>
      </c>
      <c r="BN66" s="9">
        <f>ratings!FO68</f>
        <v>0</v>
      </c>
      <c r="BO66" s="9">
        <f>ratings!FR68</f>
        <v>0</v>
      </c>
      <c r="BP66" s="9">
        <f>ratings!FU68</f>
        <v>0</v>
      </c>
      <c r="BQ66" s="9">
        <f t="shared" ref="BQ66:BQ97" si="17">SUM(BL66:BP66)</f>
        <v>0</v>
      </c>
      <c r="BR66" s="9">
        <f>ratings!GB68</f>
        <v>0</v>
      </c>
      <c r="BS66" s="9">
        <f>ratings!GE68</f>
        <v>0</v>
      </c>
      <c r="BT66" s="9">
        <f>ratings!GH68</f>
        <v>0</v>
      </c>
      <c r="BU66" s="9">
        <f>ratings!GK68</f>
        <v>0</v>
      </c>
      <c r="BV66" s="9">
        <f>ratings!GN68</f>
        <v>0</v>
      </c>
      <c r="BW66" s="9">
        <f>ratings!GQ68</f>
        <v>0</v>
      </c>
      <c r="BX66" s="9">
        <f t="shared" ref="BX66:BX97" si="18">SUM(BR66:BW66)</f>
        <v>0</v>
      </c>
      <c r="BY66" s="9">
        <f>ratings!GV68</f>
        <v>0</v>
      </c>
      <c r="BZ66" s="9">
        <f>ratings!GW68</f>
        <v>20</v>
      </c>
      <c r="CA66" s="9">
        <f>ratings!GX68</f>
        <v>0</v>
      </c>
      <c r="CB66" s="9">
        <f>ratings!GY68</f>
        <v>0</v>
      </c>
    </row>
    <row r="67" spans="1:80" x14ac:dyDescent="0.2">
      <c r="A67" t="s">
        <v>176</v>
      </c>
      <c r="B67" s="6">
        <v>22.798656336652943</v>
      </c>
      <c r="D67" s="9">
        <f>ratings!C69</f>
        <v>0</v>
      </c>
      <c r="E67" s="9">
        <f>ratings!F69</f>
        <v>0</v>
      </c>
      <c r="F67" s="9">
        <f>ratings!I69</f>
        <v>0</v>
      </c>
      <c r="G67" s="9">
        <f t="shared" ref="G67:G72" si="19">SUM(D67:F67)</f>
        <v>0</v>
      </c>
      <c r="H67" s="9">
        <f>ratings!M69</f>
        <v>0</v>
      </c>
      <c r="I67" s="9">
        <f t="shared" si="15"/>
        <v>0</v>
      </c>
      <c r="J67" s="9">
        <f>ratings!Q69</f>
        <v>0</v>
      </c>
      <c r="K67" s="9">
        <f>ratings!T69</f>
        <v>0</v>
      </c>
      <c r="L67" s="9">
        <f t="shared" si="5"/>
        <v>0</v>
      </c>
      <c r="M67" s="9">
        <f>ratings!X69</f>
        <v>0</v>
      </c>
      <c r="N67" s="9">
        <f>ratings!AA69</f>
        <v>0</v>
      </c>
      <c r="O67" s="9">
        <f>ratings!AD69</f>
        <v>0</v>
      </c>
      <c r="P67" s="9">
        <f>ratings!AG69</f>
        <v>0</v>
      </c>
      <c r="Q67" s="9">
        <f>ratings!AJ69</f>
        <v>0</v>
      </c>
      <c r="R67" s="9">
        <f>ratings!AM69</f>
        <v>0</v>
      </c>
      <c r="S67" s="9">
        <f>ratings!AP69</f>
        <v>0</v>
      </c>
      <c r="T67" s="9">
        <f t="shared" ref="T67:T72" si="20">SUM(M67:S67)</f>
        <v>0</v>
      </c>
      <c r="U67" s="9">
        <f>ratings!AT69</f>
        <v>0</v>
      </c>
      <c r="V67" s="9">
        <f>ratings!AW69</f>
        <v>0</v>
      </c>
      <c r="W67" s="9">
        <f>ratings!AZ69</f>
        <v>0</v>
      </c>
      <c r="X67" s="9">
        <f>ratings!BC69</f>
        <v>0</v>
      </c>
      <c r="Y67" s="9">
        <f>ratings!BF69</f>
        <v>0</v>
      </c>
      <c r="Z67" s="9">
        <f>ratings!BI69</f>
        <v>0</v>
      </c>
      <c r="AA67" s="9">
        <f>ratings!BL69</f>
        <v>0</v>
      </c>
      <c r="AB67" s="9">
        <f t="shared" ref="AB67:AB72" si="21">SUM(U67:AA67)</f>
        <v>0</v>
      </c>
      <c r="AC67" s="9">
        <f>ratings!BP69</f>
        <v>0</v>
      </c>
      <c r="AD67" s="9">
        <f>ratings!BS69</f>
        <v>0</v>
      </c>
      <c r="AE67" s="9">
        <f>ratings!BV69</f>
        <v>0</v>
      </c>
      <c r="AF67" s="9">
        <f>ratings!BY69</f>
        <v>0</v>
      </c>
      <c r="AG67" s="9">
        <f>ratings!CB69</f>
        <v>0</v>
      </c>
      <c r="AH67" s="9">
        <f>ratings!CE69</f>
        <v>0</v>
      </c>
      <c r="AI67" s="9">
        <f>ratings!CH69</f>
        <v>0</v>
      </c>
      <c r="AJ67" s="9">
        <f>ratings!CK69</f>
        <v>0</v>
      </c>
      <c r="AK67" s="9">
        <f t="shared" ref="AK67:AK72" si="22">SUM(AC67:AJ67)</f>
        <v>0</v>
      </c>
      <c r="AL67" s="9">
        <f>ratings!CO69</f>
        <v>0</v>
      </c>
      <c r="AM67" s="9">
        <f>ratings!CR69</f>
        <v>0</v>
      </c>
      <c r="AN67" s="9">
        <f>ratings!CU69</f>
        <v>0</v>
      </c>
      <c r="AO67" s="9">
        <f>ratings!CX69</f>
        <v>0</v>
      </c>
      <c r="AP67" s="9">
        <f>ratings!DA69</f>
        <v>0</v>
      </c>
      <c r="AQ67" s="9">
        <f>ratings!DD69</f>
        <v>0</v>
      </c>
      <c r="AR67" s="9">
        <f>ratings!DG69</f>
        <v>0</v>
      </c>
      <c r="AS67" s="9">
        <f>ratings!DJ69</f>
        <v>0</v>
      </c>
      <c r="AT67" s="9">
        <f t="shared" ref="AT67:AT72" si="23">SUM(AL67:AS67)</f>
        <v>0</v>
      </c>
      <c r="AU67" s="9">
        <f>ratings!DN69</f>
        <v>0</v>
      </c>
      <c r="AV67" s="9">
        <f>ratings!DQ69</f>
        <v>0</v>
      </c>
      <c r="AW67" s="9">
        <f>ratings!DT69</f>
        <v>0</v>
      </c>
      <c r="AX67" s="9">
        <f>ratings!DW69</f>
        <v>0</v>
      </c>
      <c r="AY67" s="9">
        <f>ratings!DZ69</f>
        <v>0</v>
      </c>
      <c r="AZ67" s="9">
        <f>ratings!EC69</f>
        <v>0</v>
      </c>
      <c r="BA67" s="9">
        <f>ratings!EF69</f>
        <v>0</v>
      </c>
      <c r="BB67" s="9">
        <f>ratings!EI69</f>
        <v>0</v>
      </c>
      <c r="BC67" s="9">
        <f t="shared" ref="BC67:BC108" si="24">SUM(AU67:BB67)</f>
        <v>0</v>
      </c>
      <c r="BD67" s="9">
        <f>ratings!EM69</f>
        <v>0</v>
      </c>
      <c r="BE67" s="9">
        <f>ratings!EP69</f>
        <v>0</v>
      </c>
      <c r="BF67" s="9">
        <f>ratings!ES69</f>
        <v>0</v>
      </c>
      <c r="BG67" s="9">
        <f>ratings!EV69</f>
        <v>0</v>
      </c>
      <c r="BH67" s="9">
        <f>ratings!EY69</f>
        <v>0</v>
      </c>
      <c r="BI67" s="9">
        <f>ratings!FB69</f>
        <v>0</v>
      </c>
      <c r="BJ67" s="9">
        <f>ratings!FE69</f>
        <v>0</v>
      </c>
      <c r="BK67" s="9">
        <f t="shared" si="16"/>
        <v>0</v>
      </c>
      <c r="BL67" s="9">
        <f>ratings!FI69</f>
        <v>0</v>
      </c>
      <c r="BM67" s="9">
        <f>ratings!FL69</f>
        <v>0</v>
      </c>
      <c r="BN67" s="9">
        <f>ratings!FO69</f>
        <v>0</v>
      </c>
      <c r="BO67" s="9">
        <f>ratings!FR69</f>
        <v>0</v>
      </c>
      <c r="BP67" s="9">
        <f>ratings!FU69</f>
        <v>0</v>
      </c>
      <c r="BQ67" s="9">
        <f t="shared" si="17"/>
        <v>0</v>
      </c>
      <c r="BR67" s="9">
        <f>ratings!GB69</f>
        <v>0</v>
      </c>
      <c r="BS67" s="9">
        <f>ratings!GE69</f>
        <v>0</v>
      </c>
      <c r="BT67" s="9">
        <f>ratings!GH69</f>
        <v>0</v>
      </c>
      <c r="BU67" s="9">
        <f>ratings!GK69</f>
        <v>0</v>
      </c>
      <c r="BV67" s="9">
        <f>ratings!GN69</f>
        <v>0</v>
      </c>
      <c r="BW67" s="9">
        <f>ratings!GQ69</f>
        <v>0</v>
      </c>
      <c r="BX67" s="9">
        <f t="shared" si="18"/>
        <v>0</v>
      </c>
      <c r="BY67" s="9">
        <f>ratings!GV69</f>
        <v>0</v>
      </c>
      <c r="BZ67" s="9">
        <f>ratings!GW69</f>
        <v>20</v>
      </c>
      <c r="CA67" s="9">
        <f>ratings!GX69</f>
        <v>0</v>
      </c>
      <c r="CB67" s="9">
        <f>ratings!GY69</f>
        <v>0</v>
      </c>
    </row>
    <row r="68" spans="1:80" x14ac:dyDescent="0.2">
      <c r="A68" t="s">
        <v>101</v>
      </c>
      <c r="B68" s="6">
        <v>22.630073158988225</v>
      </c>
      <c r="D68" s="9">
        <f>ratings!C70</f>
        <v>0</v>
      </c>
      <c r="E68" s="9">
        <f>ratings!F70</f>
        <v>0</v>
      </c>
      <c r="F68" s="9">
        <f>ratings!I70</f>
        <v>0</v>
      </c>
      <c r="G68" s="9">
        <f t="shared" si="19"/>
        <v>0</v>
      </c>
      <c r="H68" s="9">
        <f>ratings!M70</f>
        <v>0</v>
      </c>
      <c r="I68" s="9">
        <f t="shared" si="15"/>
        <v>0</v>
      </c>
      <c r="J68" s="9">
        <f>ratings!Q70</f>
        <v>0</v>
      </c>
      <c r="K68" s="9">
        <f>ratings!T70</f>
        <v>0</v>
      </c>
      <c r="L68" s="9">
        <f>SUM(J68:K68)</f>
        <v>0</v>
      </c>
      <c r="M68" s="9">
        <f>ratings!X70</f>
        <v>0</v>
      </c>
      <c r="N68" s="9">
        <f>ratings!AA70</f>
        <v>0</v>
      </c>
      <c r="O68" s="9">
        <f>ratings!AD70</f>
        <v>0</v>
      </c>
      <c r="P68" s="9">
        <f>ratings!AG70</f>
        <v>0</v>
      </c>
      <c r="Q68" s="9">
        <f>ratings!AJ70</f>
        <v>0</v>
      </c>
      <c r="R68" s="9">
        <f>ratings!AM70</f>
        <v>0</v>
      </c>
      <c r="S68" s="9">
        <f>ratings!AP70</f>
        <v>0</v>
      </c>
      <c r="T68" s="9">
        <f t="shared" si="20"/>
        <v>0</v>
      </c>
      <c r="U68" s="9">
        <f>ratings!AT70</f>
        <v>0</v>
      </c>
      <c r="V68" s="9">
        <f>ratings!AW70</f>
        <v>0</v>
      </c>
      <c r="W68" s="9">
        <f>ratings!AZ70</f>
        <v>0</v>
      </c>
      <c r="X68" s="9">
        <f>ratings!BC70</f>
        <v>0</v>
      </c>
      <c r="Y68" s="9">
        <f>ratings!BF70</f>
        <v>0</v>
      </c>
      <c r="Z68" s="9">
        <f>ratings!BI70</f>
        <v>0</v>
      </c>
      <c r="AA68" s="9">
        <f>ratings!BL70</f>
        <v>0</v>
      </c>
      <c r="AB68" s="9">
        <f t="shared" si="21"/>
        <v>0</v>
      </c>
      <c r="AC68" s="9">
        <f>ratings!BP70</f>
        <v>0</v>
      </c>
      <c r="AD68" s="9">
        <f>ratings!BS70</f>
        <v>0</v>
      </c>
      <c r="AE68" s="9">
        <f>ratings!BV70</f>
        <v>0</v>
      </c>
      <c r="AF68" s="9">
        <f>ratings!BY70</f>
        <v>0</v>
      </c>
      <c r="AG68" s="9">
        <f>ratings!CB70</f>
        <v>0</v>
      </c>
      <c r="AH68" s="9">
        <f>ratings!CE70</f>
        <v>0</v>
      </c>
      <c r="AI68" s="9">
        <f>ratings!CH70</f>
        <v>0</v>
      </c>
      <c r="AJ68" s="9">
        <f>ratings!CK70</f>
        <v>0</v>
      </c>
      <c r="AK68" s="9">
        <f t="shared" si="22"/>
        <v>0</v>
      </c>
      <c r="AL68" s="9">
        <f>ratings!CO70</f>
        <v>0</v>
      </c>
      <c r="AM68" s="9">
        <f>ratings!CR70</f>
        <v>0</v>
      </c>
      <c r="AN68" s="9">
        <f>ratings!CU70</f>
        <v>0</v>
      </c>
      <c r="AO68" s="9">
        <f>ratings!CX70</f>
        <v>0</v>
      </c>
      <c r="AP68" s="9">
        <f>ratings!DA70</f>
        <v>0</v>
      </c>
      <c r="AQ68" s="9">
        <f>ratings!DD70</f>
        <v>0</v>
      </c>
      <c r="AR68" s="9">
        <f>ratings!DG70</f>
        <v>0</v>
      </c>
      <c r="AS68" s="9">
        <f>ratings!DJ70</f>
        <v>0</v>
      </c>
      <c r="AT68" s="9">
        <f t="shared" si="23"/>
        <v>0</v>
      </c>
      <c r="AU68" s="9">
        <f>ratings!DN70</f>
        <v>0.22610580396031379</v>
      </c>
      <c r="AV68" s="9">
        <f>ratings!DQ70</f>
        <v>0.14678616634103914</v>
      </c>
      <c r="AW68" s="9">
        <f>ratings!DT70</f>
        <v>0</v>
      </c>
      <c r="AX68" s="9">
        <f>ratings!DW70</f>
        <v>0</v>
      </c>
      <c r="AY68" s="9">
        <f>ratings!DZ70</f>
        <v>0</v>
      </c>
      <c r="AZ68" s="9">
        <f>ratings!EC70</f>
        <v>0</v>
      </c>
      <c r="BA68" s="9">
        <f>ratings!EF70</f>
        <v>0</v>
      </c>
      <c r="BB68" s="9">
        <f>ratings!EI70</f>
        <v>0.20975079920242343</v>
      </c>
      <c r="BC68" s="9">
        <f t="shared" si="24"/>
        <v>0.58264276950377636</v>
      </c>
      <c r="BD68" s="9">
        <f>ratings!EM70</f>
        <v>0</v>
      </c>
      <c r="BE68" s="9">
        <f>ratings!EP70</f>
        <v>0.27910469727355369</v>
      </c>
      <c r="BF68" s="9">
        <f>ratings!ES70</f>
        <v>0</v>
      </c>
      <c r="BG68" s="9">
        <f>ratings!EV70</f>
        <v>0</v>
      </c>
      <c r="BH68" s="9">
        <f>ratings!EY70</f>
        <v>0</v>
      </c>
      <c r="BI68" s="9">
        <f>ratings!FB70</f>
        <v>0</v>
      </c>
      <c r="BJ68" s="9">
        <f>ratings!FE70</f>
        <v>0</v>
      </c>
      <c r="BK68" s="9">
        <f t="shared" si="16"/>
        <v>0.27910469727355369</v>
      </c>
      <c r="BL68" s="9">
        <f>ratings!FI70</f>
        <v>0</v>
      </c>
      <c r="BM68" s="9">
        <f>ratings!FL70</f>
        <v>0</v>
      </c>
      <c r="BN68" s="9">
        <f>ratings!FO70</f>
        <v>0</v>
      </c>
      <c r="BO68" s="9">
        <f>ratings!FR70</f>
        <v>0</v>
      </c>
      <c r="BP68" s="9">
        <f>ratings!FU70</f>
        <v>0</v>
      </c>
      <c r="BQ68" s="9">
        <f t="shared" si="17"/>
        <v>0</v>
      </c>
      <c r="BR68" s="9">
        <f>ratings!GB70</f>
        <v>0</v>
      </c>
      <c r="BS68" s="9">
        <f>ratings!GE70</f>
        <v>0</v>
      </c>
      <c r="BT68" s="9">
        <f>ratings!GH70</f>
        <v>0</v>
      </c>
      <c r="BU68" s="9">
        <f>ratings!GK70</f>
        <v>0</v>
      </c>
      <c r="BV68" s="9">
        <f>ratings!GN70</f>
        <v>0</v>
      </c>
      <c r="BW68" s="9">
        <f>ratings!GQ70</f>
        <v>0</v>
      </c>
      <c r="BX68" s="9">
        <f t="shared" si="18"/>
        <v>0</v>
      </c>
      <c r="BY68" s="9">
        <f>ratings!GV70</f>
        <v>0</v>
      </c>
      <c r="BZ68" s="9">
        <f>ratings!GW70</f>
        <v>27.982932227457503</v>
      </c>
      <c r="CA68" s="9">
        <f>ratings!GX70</f>
        <v>0</v>
      </c>
      <c r="CB68" s="9">
        <f>ratings!GY70</f>
        <v>0</v>
      </c>
    </row>
    <row r="69" spans="1:80" x14ac:dyDescent="0.2">
      <c r="A69" t="s">
        <v>36</v>
      </c>
      <c r="B69" s="6">
        <v>22.611022142945689</v>
      </c>
      <c r="D69" s="9">
        <f>ratings!C71</f>
        <v>0</v>
      </c>
      <c r="E69" s="9">
        <f>ratings!F71</f>
        <v>0</v>
      </c>
      <c r="F69" s="9">
        <f>ratings!I71</f>
        <v>0</v>
      </c>
      <c r="G69" s="9">
        <f t="shared" si="19"/>
        <v>0</v>
      </c>
      <c r="H69" s="9">
        <f>ratings!M71</f>
        <v>0</v>
      </c>
      <c r="I69" s="9">
        <f t="shared" si="15"/>
        <v>0</v>
      </c>
      <c r="J69" s="9">
        <f>ratings!Q71</f>
        <v>0</v>
      </c>
      <c r="K69" s="9">
        <f>ratings!T71</f>
        <v>0</v>
      </c>
      <c r="L69" s="9">
        <f>SUM(J69:K69)</f>
        <v>0</v>
      </c>
      <c r="M69" s="9">
        <f>ratings!X71</f>
        <v>0</v>
      </c>
      <c r="N69" s="9">
        <f>ratings!AA71</f>
        <v>0.28009321058836323</v>
      </c>
      <c r="O69" s="9">
        <f>ratings!AD71</f>
        <v>0</v>
      </c>
      <c r="P69" s="9">
        <f>ratings!AG71</f>
        <v>0</v>
      </c>
      <c r="Q69" s="9">
        <f>ratings!AJ71</f>
        <v>0</v>
      </c>
      <c r="R69" s="9">
        <f>ratings!AM71</f>
        <v>0.29761278215319409</v>
      </c>
      <c r="S69" s="9">
        <f>ratings!AP71</f>
        <v>0</v>
      </c>
      <c r="T69" s="9">
        <f t="shared" si="20"/>
        <v>0.57770599274155732</v>
      </c>
      <c r="U69" s="9">
        <f>ratings!AT71</f>
        <v>0.30232367392896897</v>
      </c>
      <c r="V69" s="9">
        <f>ratings!AW71</f>
        <v>0</v>
      </c>
      <c r="W69" s="9">
        <f>ratings!AZ71</f>
        <v>0</v>
      </c>
      <c r="X69" s="9">
        <f>ratings!BC71</f>
        <v>0</v>
      </c>
      <c r="Y69" s="9">
        <f>ratings!BF71</f>
        <v>0</v>
      </c>
      <c r="Z69" s="9">
        <f>ratings!BI71</f>
        <v>0</v>
      </c>
      <c r="AA69" s="9">
        <f>ratings!BL71</f>
        <v>0</v>
      </c>
      <c r="AB69" s="9">
        <f t="shared" si="21"/>
        <v>0.30232367392896897</v>
      </c>
      <c r="AC69" s="9">
        <f>ratings!BP71</f>
        <v>0</v>
      </c>
      <c r="AD69" s="9">
        <f>ratings!BS71</f>
        <v>0</v>
      </c>
      <c r="AE69" s="9">
        <f>ratings!BV71</f>
        <v>0</v>
      </c>
      <c r="AF69" s="9">
        <f>ratings!BY71</f>
        <v>0</v>
      </c>
      <c r="AG69" s="9">
        <f>ratings!CB71</f>
        <v>0</v>
      </c>
      <c r="AH69" s="9">
        <f>ratings!CE71</f>
        <v>0</v>
      </c>
      <c r="AI69" s="9">
        <f>ratings!CH71</f>
        <v>0</v>
      </c>
      <c r="AJ69" s="9">
        <f>ratings!CK71</f>
        <v>0</v>
      </c>
      <c r="AK69" s="9">
        <f t="shared" si="22"/>
        <v>0</v>
      </c>
      <c r="AL69" s="9">
        <f>ratings!CO71</f>
        <v>0</v>
      </c>
      <c r="AM69" s="9">
        <f>ratings!CR71</f>
        <v>0</v>
      </c>
      <c r="AN69" s="9">
        <f>ratings!CU71</f>
        <v>0</v>
      </c>
      <c r="AO69" s="9">
        <f>ratings!CX71</f>
        <v>0</v>
      </c>
      <c r="AP69" s="9">
        <f>ratings!DA71</f>
        <v>0</v>
      </c>
      <c r="AQ69" s="9">
        <f>ratings!DD71</f>
        <v>0</v>
      </c>
      <c r="AR69" s="9">
        <f>ratings!DG71</f>
        <v>0</v>
      </c>
      <c r="AS69" s="9">
        <f>ratings!DJ71</f>
        <v>0</v>
      </c>
      <c r="AT69" s="9">
        <f t="shared" si="23"/>
        <v>0</v>
      </c>
      <c r="AU69" s="9">
        <f>ratings!DN71</f>
        <v>0</v>
      </c>
      <c r="AV69" s="9">
        <f>ratings!DQ71</f>
        <v>0</v>
      </c>
      <c r="AW69" s="9">
        <f>ratings!DT71</f>
        <v>0</v>
      </c>
      <c r="AX69" s="9">
        <f>ratings!DW71</f>
        <v>0</v>
      </c>
      <c r="AY69" s="9">
        <f>ratings!DZ71</f>
        <v>0</v>
      </c>
      <c r="AZ69" s="9">
        <f>ratings!EC71</f>
        <v>0</v>
      </c>
      <c r="BA69" s="9">
        <f>ratings!EF71</f>
        <v>0</v>
      </c>
      <c r="BB69" s="9">
        <f>ratings!EI71</f>
        <v>0</v>
      </c>
      <c r="BC69" s="9">
        <f t="shared" si="24"/>
        <v>0</v>
      </c>
      <c r="BD69" s="9">
        <f>ratings!EM71</f>
        <v>0</v>
      </c>
      <c r="BE69" s="9">
        <f>ratings!EP71</f>
        <v>0</v>
      </c>
      <c r="BF69" s="9">
        <f>ratings!ES71</f>
        <v>0</v>
      </c>
      <c r="BG69" s="9">
        <f>ratings!EV71</f>
        <v>0</v>
      </c>
      <c r="BH69" s="9">
        <f>ratings!EY71</f>
        <v>0</v>
      </c>
      <c r="BI69" s="9">
        <f>ratings!FB71</f>
        <v>0</v>
      </c>
      <c r="BJ69" s="9">
        <f>ratings!FE71</f>
        <v>0</v>
      </c>
      <c r="BK69" s="9">
        <f t="shared" si="16"/>
        <v>0</v>
      </c>
      <c r="BL69" s="9">
        <f>ratings!FI71</f>
        <v>0</v>
      </c>
      <c r="BM69" s="9">
        <f>ratings!FL71</f>
        <v>0</v>
      </c>
      <c r="BN69" s="9">
        <f>ratings!FO71</f>
        <v>0</v>
      </c>
      <c r="BO69" s="9">
        <f>ratings!FR71</f>
        <v>0</v>
      </c>
      <c r="BP69" s="9">
        <f>ratings!FU71</f>
        <v>0</v>
      </c>
      <c r="BQ69" s="9">
        <f t="shared" si="17"/>
        <v>0</v>
      </c>
      <c r="BR69" s="9">
        <f>ratings!GB71</f>
        <v>0</v>
      </c>
      <c r="BS69" s="9">
        <f>ratings!GE71</f>
        <v>0</v>
      </c>
      <c r="BT69" s="9">
        <f>ratings!GH71</f>
        <v>0</v>
      </c>
      <c r="BU69" s="9">
        <f>ratings!GK71</f>
        <v>0</v>
      </c>
      <c r="BV69" s="9">
        <f>ratings!GN71</f>
        <v>0</v>
      </c>
      <c r="BW69" s="9">
        <f>ratings!GQ71</f>
        <v>0</v>
      </c>
      <c r="BX69" s="9">
        <f t="shared" si="18"/>
        <v>0</v>
      </c>
      <c r="BY69" s="9">
        <f>ratings!GV71</f>
        <v>0</v>
      </c>
      <c r="BZ69" s="9">
        <f>ratings!GW71</f>
        <v>29.244862189267995</v>
      </c>
      <c r="CA69" s="9">
        <f>ratings!GX71</f>
        <v>0</v>
      </c>
      <c r="CB69" s="9">
        <f>ratings!GY71</f>
        <v>0</v>
      </c>
    </row>
    <row r="70" spans="1:80" x14ac:dyDescent="0.2">
      <c r="A70" t="s">
        <v>83</v>
      </c>
      <c r="B70" s="6">
        <v>22.609662624760453</v>
      </c>
      <c r="D70" s="9">
        <f>ratings!C72</f>
        <v>0</v>
      </c>
      <c r="E70" s="9">
        <f>ratings!F72</f>
        <v>0</v>
      </c>
      <c r="F70" s="9">
        <f>ratings!I72</f>
        <v>0</v>
      </c>
      <c r="G70" s="9">
        <f t="shared" si="19"/>
        <v>0</v>
      </c>
      <c r="H70" s="9">
        <f>ratings!M72</f>
        <v>0</v>
      </c>
      <c r="I70" s="9">
        <f t="shared" si="15"/>
        <v>0</v>
      </c>
      <c r="J70" s="9">
        <f>ratings!Q72</f>
        <v>0</v>
      </c>
      <c r="K70" s="9">
        <f>ratings!T72</f>
        <v>0</v>
      </c>
      <c r="L70" s="9">
        <f>SUM(J70:K70)</f>
        <v>0</v>
      </c>
      <c r="M70" s="9">
        <f>ratings!X72</f>
        <v>0</v>
      </c>
      <c r="N70" s="9">
        <f>ratings!AA72</f>
        <v>0</v>
      </c>
      <c r="O70" s="9">
        <f>ratings!AD72</f>
        <v>0</v>
      </c>
      <c r="P70" s="9">
        <f>ratings!AG72</f>
        <v>0</v>
      </c>
      <c r="Q70" s="9">
        <f>ratings!AJ72</f>
        <v>0</v>
      </c>
      <c r="R70" s="9">
        <f>ratings!AM72</f>
        <v>0</v>
      </c>
      <c r="S70" s="9">
        <f>ratings!AP72</f>
        <v>0</v>
      </c>
      <c r="T70" s="9">
        <f t="shared" si="20"/>
        <v>0</v>
      </c>
      <c r="U70" s="9">
        <f>ratings!AT72</f>
        <v>0</v>
      </c>
      <c r="V70" s="9">
        <f>ratings!AW72</f>
        <v>0</v>
      </c>
      <c r="W70" s="9">
        <f>ratings!AZ72</f>
        <v>0</v>
      </c>
      <c r="X70" s="9">
        <f>ratings!BC72</f>
        <v>0</v>
      </c>
      <c r="Y70" s="9">
        <f>ratings!BF72</f>
        <v>0</v>
      </c>
      <c r="Z70" s="9">
        <f>ratings!BI72</f>
        <v>0</v>
      </c>
      <c r="AA70" s="9">
        <f>ratings!BL72</f>
        <v>0</v>
      </c>
      <c r="AB70" s="9">
        <f t="shared" si="21"/>
        <v>0</v>
      </c>
      <c r="AC70" s="9">
        <f>ratings!BP72</f>
        <v>0</v>
      </c>
      <c r="AD70" s="9">
        <f>ratings!BS72</f>
        <v>0</v>
      </c>
      <c r="AE70" s="9">
        <f>ratings!BV72</f>
        <v>0</v>
      </c>
      <c r="AF70" s="9">
        <f>ratings!BY72</f>
        <v>0</v>
      </c>
      <c r="AG70" s="9">
        <f>ratings!CB72</f>
        <v>0</v>
      </c>
      <c r="AH70" s="9">
        <f>ratings!CE72</f>
        <v>0.27202615405297914</v>
      </c>
      <c r="AI70" s="9">
        <f>ratings!CH72</f>
        <v>0</v>
      </c>
      <c r="AJ70" s="9">
        <f>ratings!CK72</f>
        <v>0</v>
      </c>
      <c r="AK70" s="9">
        <f t="shared" si="22"/>
        <v>0.27202615405297914</v>
      </c>
      <c r="AL70" s="9">
        <f>ratings!CO72</f>
        <v>0</v>
      </c>
      <c r="AM70" s="9">
        <f>ratings!CR72</f>
        <v>0</v>
      </c>
      <c r="AN70" s="9">
        <f>ratings!CU72</f>
        <v>0</v>
      </c>
      <c r="AO70" s="9">
        <f>ratings!CX72</f>
        <v>0</v>
      </c>
      <c r="AP70" s="9">
        <f>ratings!DA72</f>
        <v>0</v>
      </c>
      <c r="AQ70" s="9">
        <f>ratings!DD72</f>
        <v>0.34264004858472374</v>
      </c>
      <c r="AR70" s="9">
        <f>ratings!DG72</f>
        <v>0</v>
      </c>
      <c r="AS70" s="9">
        <f>ratings!DJ72</f>
        <v>0</v>
      </c>
      <c r="AT70" s="9">
        <f t="shared" si="23"/>
        <v>0.34264004858472374</v>
      </c>
      <c r="AU70" s="9">
        <f>ratings!DN72</f>
        <v>0</v>
      </c>
      <c r="AV70" s="9">
        <f>ratings!DQ72</f>
        <v>0</v>
      </c>
      <c r="AW70" s="9">
        <f>ratings!DT72</f>
        <v>0</v>
      </c>
      <c r="AX70" s="9">
        <f>ratings!DW72</f>
        <v>0</v>
      </c>
      <c r="AY70" s="9">
        <f>ratings!DZ72</f>
        <v>0</v>
      </c>
      <c r="AZ70" s="9">
        <f>ratings!EC72</f>
        <v>0</v>
      </c>
      <c r="BA70" s="9">
        <f>ratings!EF72</f>
        <v>0</v>
      </c>
      <c r="BB70" s="9">
        <f>ratings!EI72</f>
        <v>0</v>
      </c>
      <c r="BC70" s="9">
        <f t="shared" si="24"/>
        <v>0</v>
      </c>
      <c r="BD70" s="9">
        <f>ratings!EM72</f>
        <v>0</v>
      </c>
      <c r="BE70" s="9">
        <f>ratings!EP72</f>
        <v>0</v>
      </c>
      <c r="BF70" s="9">
        <f>ratings!ES72</f>
        <v>0</v>
      </c>
      <c r="BG70" s="9">
        <f>ratings!EV72</f>
        <v>0</v>
      </c>
      <c r="BH70" s="9">
        <f>ratings!EY72</f>
        <v>0</v>
      </c>
      <c r="BI70" s="9">
        <f>ratings!FB72</f>
        <v>0</v>
      </c>
      <c r="BJ70" s="9">
        <f>ratings!FE72</f>
        <v>0</v>
      </c>
      <c r="BK70" s="9">
        <f t="shared" si="16"/>
        <v>0</v>
      </c>
      <c r="BL70" s="9">
        <f>ratings!FI72</f>
        <v>0</v>
      </c>
      <c r="BM70" s="9">
        <f>ratings!FL72</f>
        <v>0</v>
      </c>
      <c r="BN70" s="9">
        <f>ratings!FO72</f>
        <v>0</v>
      </c>
      <c r="BO70" s="9">
        <f>ratings!FR72</f>
        <v>0</v>
      </c>
      <c r="BP70" s="9">
        <f>ratings!FU72</f>
        <v>0</v>
      </c>
      <c r="BQ70" s="9">
        <f t="shared" si="17"/>
        <v>0</v>
      </c>
      <c r="BR70" s="9">
        <f>ratings!GB72</f>
        <v>0</v>
      </c>
      <c r="BS70" s="9">
        <f>ratings!GE72</f>
        <v>0</v>
      </c>
      <c r="BT70" s="9">
        <f>ratings!GH72</f>
        <v>0</v>
      </c>
      <c r="BU70" s="9">
        <f>ratings!GK72</f>
        <v>0</v>
      </c>
      <c r="BV70" s="9">
        <f>ratings!GN72</f>
        <v>0</v>
      </c>
      <c r="BW70" s="9">
        <f>ratings!GQ72</f>
        <v>0</v>
      </c>
      <c r="BX70" s="9">
        <f t="shared" si="18"/>
        <v>0</v>
      </c>
      <c r="BY70" s="9">
        <f>ratings!GV72</f>
        <v>0</v>
      </c>
      <c r="BZ70" s="9">
        <f>ratings!GW72</f>
        <v>29.240048534852892</v>
      </c>
      <c r="CA70" s="9">
        <f>ratings!GX72</f>
        <v>0</v>
      </c>
      <c r="CB70" s="9">
        <f>ratings!GY72</f>
        <v>0</v>
      </c>
    </row>
    <row r="71" spans="1:80" x14ac:dyDescent="0.2">
      <c r="A71" t="s">
        <v>129</v>
      </c>
      <c r="B71" s="6">
        <v>22.595220866210461</v>
      </c>
      <c r="D71" s="9">
        <f>ratings!C73</f>
        <v>0</v>
      </c>
      <c r="E71" s="9">
        <f>ratings!F73</f>
        <v>0</v>
      </c>
      <c r="F71" s="9">
        <f>ratings!I73</f>
        <v>0</v>
      </c>
      <c r="G71" s="9">
        <f t="shared" si="19"/>
        <v>0</v>
      </c>
      <c r="H71" s="9">
        <f>ratings!M73</f>
        <v>0</v>
      </c>
      <c r="I71" s="9">
        <f t="shared" si="15"/>
        <v>0</v>
      </c>
      <c r="J71" s="9">
        <f>ratings!Q73</f>
        <v>0</v>
      </c>
      <c r="K71" s="9">
        <f>ratings!T73</f>
        <v>0</v>
      </c>
      <c r="L71" s="9">
        <f>SUM(J71:K71)</f>
        <v>0</v>
      </c>
      <c r="M71" s="9">
        <f>ratings!X73</f>
        <v>0</v>
      </c>
      <c r="N71" s="9">
        <f>ratings!AA73</f>
        <v>0</v>
      </c>
      <c r="O71" s="9">
        <f>ratings!AD73</f>
        <v>0</v>
      </c>
      <c r="P71" s="9">
        <f>ratings!AG73</f>
        <v>0</v>
      </c>
      <c r="Q71" s="9">
        <f>ratings!AJ73</f>
        <v>0</v>
      </c>
      <c r="R71" s="9">
        <f>ratings!AM73</f>
        <v>0</v>
      </c>
      <c r="S71" s="9">
        <f>ratings!AP73</f>
        <v>0</v>
      </c>
      <c r="T71" s="9">
        <f t="shared" si="20"/>
        <v>0</v>
      </c>
      <c r="U71" s="9">
        <f>ratings!AT73</f>
        <v>0</v>
      </c>
      <c r="V71" s="9">
        <f>ratings!AW73</f>
        <v>0</v>
      </c>
      <c r="W71" s="9">
        <f>ratings!AZ73</f>
        <v>0</v>
      </c>
      <c r="X71" s="9">
        <f>ratings!BC73</f>
        <v>0</v>
      </c>
      <c r="Y71" s="9">
        <f>ratings!BF73</f>
        <v>0</v>
      </c>
      <c r="Z71" s="9">
        <f>ratings!BI73</f>
        <v>0</v>
      </c>
      <c r="AA71" s="9">
        <f>ratings!BL73</f>
        <v>0</v>
      </c>
      <c r="AB71" s="9">
        <f t="shared" si="21"/>
        <v>0</v>
      </c>
      <c r="AC71" s="9">
        <f>ratings!BP73</f>
        <v>0</v>
      </c>
      <c r="AD71" s="9">
        <f>ratings!BS73</f>
        <v>0</v>
      </c>
      <c r="AE71" s="9">
        <f>ratings!BV73</f>
        <v>0</v>
      </c>
      <c r="AF71" s="9">
        <f>ratings!BY73</f>
        <v>0</v>
      </c>
      <c r="AG71" s="9">
        <f>ratings!CB73</f>
        <v>0</v>
      </c>
      <c r="AH71" s="9">
        <f>ratings!CE73</f>
        <v>0</v>
      </c>
      <c r="AI71" s="9">
        <f>ratings!CH73</f>
        <v>0</v>
      </c>
      <c r="AJ71" s="9">
        <f>ratings!CK73</f>
        <v>0</v>
      </c>
      <c r="AK71" s="9">
        <f t="shared" si="22"/>
        <v>0</v>
      </c>
      <c r="AL71" s="9">
        <f>ratings!CO73</f>
        <v>0</v>
      </c>
      <c r="AM71" s="9">
        <f>ratings!CR73</f>
        <v>0</v>
      </c>
      <c r="AN71" s="9">
        <f>ratings!CU73</f>
        <v>0</v>
      </c>
      <c r="AO71" s="9">
        <f>ratings!CX73</f>
        <v>0</v>
      </c>
      <c r="AP71" s="9">
        <f>ratings!DA73</f>
        <v>0</v>
      </c>
      <c r="AQ71" s="9">
        <f>ratings!DD73</f>
        <v>0</v>
      </c>
      <c r="AR71" s="9">
        <f>ratings!DG73</f>
        <v>0</v>
      </c>
      <c r="AS71" s="9">
        <f>ratings!DJ73</f>
        <v>0</v>
      </c>
      <c r="AT71" s="9">
        <f t="shared" si="23"/>
        <v>0</v>
      </c>
      <c r="AU71" s="9">
        <f>ratings!DN73</f>
        <v>0</v>
      </c>
      <c r="AV71" s="9">
        <f>ratings!DQ73</f>
        <v>0</v>
      </c>
      <c r="AW71" s="9">
        <f>ratings!DT73</f>
        <v>0</v>
      </c>
      <c r="AX71" s="9">
        <f>ratings!DW73</f>
        <v>0</v>
      </c>
      <c r="AY71" s="9">
        <f>ratings!DZ73</f>
        <v>0</v>
      </c>
      <c r="AZ71" s="9">
        <f>ratings!EC73</f>
        <v>0</v>
      </c>
      <c r="BA71" s="9">
        <f>ratings!EF73</f>
        <v>0</v>
      </c>
      <c r="BB71" s="9">
        <f>ratings!EI73</f>
        <v>0</v>
      </c>
      <c r="BC71" s="9">
        <f t="shared" si="24"/>
        <v>0</v>
      </c>
      <c r="BD71" s="9">
        <f>ratings!EM73</f>
        <v>0</v>
      </c>
      <c r="BE71" s="9">
        <f>ratings!EP73</f>
        <v>0</v>
      </c>
      <c r="BF71" s="9">
        <f>ratings!ES73</f>
        <v>0</v>
      </c>
      <c r="BG71" s="9">
        <f>ratings!EV73</f>
        <v>0</v>
      </c>
      <c r="BH71" s="9">
        <f>ratings!EY73</f>
        <v>0</v>
      </c>
      <c r="BI71" s="9">
        <f>ratings!FB73</f>
        <v>0</v>
      </c>
      <c r="BJ71" s="9">
        <f>ratings!FE73</f>
        <v>0</v>
      </c>
      <c r="BK71" s="9">
        <f t="shared" si="16"/>
        <v>0</v>
      </c>
      <c r="BL71" s="9">
        <f>ratings!FI73</f>
        <v>0</v>
      </c>
      <c r="BM71" s="9">
        <f>ratings!FL73</f>
        <v>0</v>
      </c>
      <c r="BN71" s="9">
        <f>ratings!FO73</f>
        <v>0</v>
      </c>
      <c r="BO71" s="9">
        <f>ratings!FR73</f>
        <v>0</v>
      </c>
      <c r="BP71" s="9">
        <f>ratings!FU73</f>
        <v>0</v>
      </c>
      <c r="BQ71" s="9">
        <f t="shared" si="17"/>
        <v>0</v>
      </c>
      <c r="BR71" s="9">
        <f>ratings!GB73</f>
        <v>0</v>
      </c>
      <c r="BS71" s="9">
        <f>ratings!GE73</f>
        <v>0</v>
      </c>
      <c r="BT71" s="9">
        <f>ratings!GH73</f>
        <v>0</v>
      </c>
      <c r="BU71" s="9">
        <f>ratings!GK73</f>
        <v>0</v>
      </c>
      <c r="BV71" s="9">
        <f>ratings!GN73</f>
        <v>0</v>
      </c>
      <c r="BW71" s="9">
        <f>ratings!GQ73</f>
        <v>0</v>
      </c>
      <c r="BX71" s="9">
        <f t="shared" si="18"/>
        <v>0</v>
      </c>
      <c r="BY71" s="9">
        <f>ratings!GV73</f>
        <v>0</v>
      </c>
      <c r="BZ71" s="9">
        <f>ratings!GW73</f>
        <v>20</v>
      </c>
      <c r="CA71" s="9">
        <f>ratings!GX73</f>
        <v>0.22474125530556066</v>
      </c>
      <c r="CB71" s="9">
        <f>ratings!GY73</f>
        <v>22.222222222222221</v>
      </c>
    </row>
    <row r="72" spans="1:80" x14ac:dyDescent="0.2">
      <c r="A72" t="s">
        <v>151</v>
      </c>
      <c r="B72" s="6">
        <v>22.554916566799626</v>
      </c>
      <c r="D72" s="9">
        <f>ratings!C74</f>
        <v>0</v>
      </c>
      <c r="E72" s="9">
        <f>ratings!F74</f>
        <v>0</v>
      </c>
      <c r="F72" s="9">
        <f>ratings!I74</f>
        <v>0</v>
      </c>
      <c r="G72" s="9">
        <f t="shared" si="19"/>
        <v>0</v>
      </c>
      <c r="H72" s="9">
        <f>ratings!M74</f>
        <v>0</v>
      </c>
      <c r="I72" s="9">
        <f t="shared" si="15"/>
        <v>0</v>
      </c>
      <c r="J72" s="9">
        <f>ratings!Q74</f>
        <v>0</v>
      </c>
      <c r="K72" s="9">
        <f>ratings!T74</f>
        <v>0</v>
      </c>
      <c r="L72" s="9">
        <f>SUM(J72:K72)</f>
        <v>0</v>
      </c>
      <c r="M72" s="9">
        <f>ratings!X74</f>
        <v>0</v>
      </c>
      <c r="N72" s="9">
        <f>ratings!AA74</f>
        <v>0</v>
      </c>
      <c r="O72" s="9">
        <f>ratings!AD74</f>
        <v>0</v>
      </c>
      <c r="P72" s="9">
        <f>ratings!AG74</f>
        <v>0</v>
      </c>
      <c r="Q72" s="9">
        <f>ratings!AJ74</f>
        <v>0</v>
      </c>
      <c r="R72" s="9">
        <f>ratings!AM74</f>
        <v>0</v>
      </c>
      <c r="S72" s="9">
        <f>ratings!AP74</f>
        <v>0</v>
      </c>
      <c r="T72" s="9">
        <f t="shared" si="20"/>
        <v>0</v>
      </c>
      <c r="U72" s="9">
        <f>ratings!AT74</f>
        <v>0</v>
      </c>
      <c r="V72" s="9">
        <f>ratings!AW74</f>
        <v>0</v>
      </c>
      <c r="W72" s="9">
        <f>ratings!AZ74</f>
        <v>0</v>
      </c>
      <c r="X72" s="9">
        <f>ratings!BC74</f>
        <v>0</v>
      </c>
      <c r="Y72" s="9">
        <f>ratings!BF74</f>
        <v>0</v>
      </c>
      <c r="Z72" s="9">
        <f>ratings!BI74</f>
        <v>0</v>
      </c>
      <c r="AA72" s="9">
        <f>ratings!BL74</f>
        <v>0</v>
      </c>
      <c r="AB72" s="9">
        <f t="shared" si="21"/>
        <v>0</v>
      </c>
      <c r="AC72" s="9">
        <f>ratings!BP74</f>
        <v>0</v>
      </c>
      <c r="AD72" s="9">
        <f>ratings!BS74</f>
        <v>0</v>
      </c>
      <c r="AE72" s="9">
        <f>ratings!BV74</f>
        <v>0</v>
      </c>
      <c r="AF72" s="9">
        <f>ratings!BY74</f>
        <v>0</v>
      </c>
      <c r="AG72" s="9">
        <f>ratings!CB74</f>
        <v>0</v>
      </c>
      <c r="AH72" s="9">
        <f>ratings!CE74</f>
        <v>0</v>
      </c>
      <c r="AI72" s="9">
        <f>ratings!CH74</f>
        <v>0</v>
      </c>
      <c r="AJ72" s="9">
        <f>ratings!CK74</f>
        <v>0</v>
      </c>
      <c r="AK72" s="9">
        <f t="shared" si="22"/>
        <v>0</v>
      </c>
      <c r="AL72" s="9">
        <f>ratings!CO74</f>
        <v>0</v>
      </c>
      <c r="AM72" s="9">
        <f>ratings!CR74</f>
        <v>0</v>
      </c>
      <c r="AN72" s="9">
        <f>ratings!CU74</f>
        <v>0</v>
      </c>
      <c r="AO72" s="9">
        <f>ratings!CX74</f>
        <v>0</v>
      </c>
      <c r="AP72" s="9">
        <f>ratings!DA74</f>
        <v>0</v>
      </c>
      <c r="AQ72" s="9">
        <f>ratings!DD74</f>
        <v>0</v>
      </c>
      <c r="AR72" s="9">
        <f>ratings!DG74</f>
        <v>0</v>
      </c>
      <c r="AS72" s="9">
        <f>ratings!DJ74</f>
        <v>0</v>
      </c>
      <c r="AT72" s="9">
        <f t="shared" si="23"/>
        <v>0</v>
      </c>
      <c r="AU72" s="9">
        <f>ratings!DN74</f>
        <v>0</v>
      </c>
      <c r="AV72" s="9">
        <f>ratings!DQ74</f>
        <v>0</v>
      </c>
      <c r="AW72" s="9">
        <f>ratings!DT74</f>
        <v>0</v>
      </c>
      <c r="AX72" s="9">
        <f>ratings!DW74</f>
        <v>0</v>
      </c>
      <c r="AY72" s="9">
        <f>ratings!DZ74</f>
        <v>0</v>
      </c>
      <c r="AZ72" s="9">
        <f>ratings!EC74</f>
        <v>0</v>
      </c>
      <c r="BA72" s="9">
        <f>ratings!EF74</f>
        <v>0</v>
      </c>
      <c r="BB72" s="9">
        <f>ratings!EI74</f>
        <v>0</v>
      </c>
      <c r="BC72" s="9">
        <f t="shared" si="24"/>
        <v>0</v>
      </c>
      <c r="BD72" s="9">
        <f>ratings!EM74</f>
        <v>0</v>
      </c>
      <c r="BE72" s="9">
        <f>ratings!EP74</f>
        <v>0</v>
      </c>
      <c r="BF72" s="9">
        <f>ratings!ES74</f>
        <v>0</v>
      </c>
      <c r="BG72" s="9">
        <f>ratings!EV74</f>
        <v>0</v>
      </c>
      <c r="BH72" s="9">
        <f>ratings!EY74</f>
        <v>0</v>
      </c>
      <c r="BI72" s="9">
        <f>ratings!FB74</f>
        <v>0</v>
      </c>
      <c r="BJ72" s="9">
        <f>ratings!FE74</f>
        <v>0</v>
      </c>
      <c r="BK72" s="9">
        <f t="shared" si="16"/>
        <v>0</v>
      </c>
      <c r="BL72" s="9">
        <f>ratings!FI74</f>
        <v>0</v>
      </c>
      <c r="BM72" s="9">
        <f>ratings!FL74</f>
        <v>0</v>
      </c>
      <c r="BN72" s="9">
        <f>ratings!FO74</f>
        <v>0</v>
      </c>
      <c r="BO72" s="9">
        <f>ratings!FR74</f>
        <v>0</v>
      </c>
      <c r="BP72" s="9">
        <f>ratings!FU74</f>
        <v>0</v>
      </c>
      <c r="BQ72" s="9">
        <f t="shared" si="17"/>
        <v>0</v>
      </c>
      <c r="BR72" s="9">
        <f>ratings!GB74</f>
        <v>0</v>
      </c>
      <c r="BS72" s="9">
        <f>ratings!GE74</f>
        <v>0</v>
      </c>
      <c r="BT72" s="9">
        <f>ratings!GH74</f>
        <v>0</v>
      </c>
      <c r="BU72" s="9">
        <f>ratings!GK74</f>
        <v>0</v>
      </c>
      <c r="BV72" s="9">
        <f>ratings!GN74</f>
        <v>0</v>
      </c>
      <c r="BW72" s="9">
        <f>ratings!GQ74</f>
        <v>0</v>
      </c>
      <c r="BX72" s="9">
        <f t="shared" si="18"/>
        <v>0</v>
      </c>
      <c r="BY72" s="9">
        <f>ratings!GV74</f>
        <v>0</v>
      </c>
      <c r="BZ72" s="9">
        <f>ratings!GW74</f>
        <v>20</v>
      </c>
      <c r="CA72" s="9">
        <f>ratings!GX74</f>
        <v>0</v>
      </c>
      <c r="CB72" s="9">
        <f>ratings!GY74</f>
        <v>0</v>
      </c>
    </row>
    <row r="73" spans="1:80" x14ac:dyDescent="0.2">
      <c r="A73" t="s">
        <v>153</v>
      </c>
      <c r="B73" s="6">
        <v>22.442609310311877</v>
      </c>
      <c r="D73" s="9">
        <f>ratings!C75</f>
        <v>0</v>
      </c>
      <c r="E73" s="9">
        <f>ratings!F75</f>
        <v>0</v>
      </c>
      <c r="F73" s="9">
        <f>ratings!I75</f>
        <v>0</v>
      </c>
      <c r="G73" s="9">
        <f t="shared" ref="G73:G108" si="25">SUM(D73:F73)</f>
        <v>0</v>
      </c>
      <c r="H73" s="9">
        <f>ratings!M75</f>
        <v>0</v>
      </c>
      <c r="I73" s="9">
        <f t="shared" si="15"/>
        <v>0</v>
      </c>
      <c r="J73" s="9">
        <f>ratings!Q75</f>
        <v>0</v>
      </c>
      <c r="K73" s="9">
        <f>ratings!T75</f>
        <v>0</v>
      </c>
      <c r="L73" s="9">
        <f t="shared" ref="L73:L108" si="26">SUM(J73:K73)</f>
        <v>0</v>
      </c>
      <c r="M73" s="9">
        <f>ratings!X75</f>
        <v>0</v>
      </c>
      <c r="N73" s="9">
        <f>ratings!AA75</f>
        <v>0</v>
      </c>
      <c r="O73" s="9">
        <f>ratings!AD75</f>
        <v>0</v>
      </c>
      <c r="P73" s="9">
        <f>ratings!AG75</f>
        <v>0</v>
      </c>
      <c r="Q73" s="9">
        <f>ratings!AJ75</f>
        <v>0</v>
      </c>
      <c r="R73" s="9">
        <f>ratings!AM75</f>
        <v>0</v>
      </c>
      <c r="S73" s="9">
        <f>ratings!AP75</f>
        <v>0</v>
      </c>
      <c r="T73" s="9">
        <f t="shared" ref="T73:T108" si="27">SUM(M73:S73)</f>
        <v>0</v>
      </c>
      <c r="U73" s="9">
        <f>ratings!AT75</f>
        <v>0</v>
      </c>
      <c r="V73" s="9">
        <f>ratings!AW75</f>
        <v>0</v>
      </c>
      <c r="W73" s="9">
        <f>ratings!AZ75</f>
        <v>0</v>
      </c>
      <c r="X73" s="9">
        <f>ratings!BC75</f>
        <v>0</v>
      </c>
      <c r="Y73" s="9">
        <f>ratings!BF75</f>
        <v>0</v>
      </c>
      <c r="Z73" s="9">
        <f>ratings!BI75</f>
        <v>0</v>
      </c>
      <c r="AA73" s="9">
        <f>ratings!BL75</f>
        <v>0</v>
      </c>
      <c r="AB73" s="9">
        <f t="shared" ref="AB73:AB108" si="28">SUM(U73:AA73)</f>
        <v>0</v>
      </c>
      <c r="AC73" s="9">
        <f>ratings!BP75</f>
        <v>0</v>
      </c>
      <c r="AD73" s="9">
        <f>ratings!BS75</f>
        <v>0</v>
      </c>
      <c r="AE73" s="9">
        <f>ratings!BV75</f>
        <v>0</v>
      </c>
      <c r="AF73" s="9">
        <f>ratings!BY75</f>
        <v>0</v>
      </c>
      <c r="AG73" s="9">
        <f>ratings!CB75</f>
        <v>0</v>
      </c>
      <c r="AH73" s="9">
        <f>ratings!CE75</f>
        <v>0</v>
      </c>
      <c r="AI73" s="9">
        <f>ratings!CH75</f>
        <v>0</v>
      </c>
      <c r="AJ73" s="9">
        <f>ratings!CK75</f>
        <v>0</v>
      </c>
      <c r="AK73" s="9">
        <f t="shared" ref="AK73:AK108" si="29">SUM(AC73:AJ73)</f>
        <v>0</v>
      </c>
      <c r="AL73" s="9">
        <f>ratings!CO75</f>
        <v>0</v>
      </c>
      <c r="AM73" s="9">
        <f>ratings!CR75</f>
        <v>0</v>
      </c>
      <c r="AN73" s="9">
        <f>ratings!CU75</f>
        <v>0</v>
      </c>
      <c r="AO73" s="9">
        <f>ratings!CX75</f>
        <v>0</v>
      </c>
      <c r="AP73" s="9">
        <f>ratings!DA75</f>
        <v>0</v>
      </c>
      <c r="AQ73" s="9">
        <f>ratings!DD75</f>
        <v>0</v>
      </c>
      <c r="AR73" s="9">
        <f>ratings!DG75</f>
        <v>0</v>
      </c>
      <c r="AS73" s="9">
        <f>ratings!DJ75</f>
        <v>0</v>
      </c>
      <c r="AT73" s="9">
        <f t="shared" ref="AT73:AT108" si="30">SUM(AL73:AS73)</f>
        <v>0</v>
      </c>
      <c r="BC73" s="9">
        <f t="shared" si="24"/>
        <v>0</v>
      </c>
      <c r="BK73" s="9">
        <f t="shared" si="16"/>
        <v>0</v>
      </c>
      <c r="BQ73" s="9">
        <f t="shared" si="17"/>
        <v>0</v>
      </c>
      <c r="BX73" s="9">
        <f t="shared" si="18"/>
        <v>0</v>
      </c>
    </row>
    <row r="74" spans="1:80" x14ac:dyDescent="0.2">
      <c r="A74" t="s">
        <v>43</v>
      </c>
      <c r="B74" s="6">
        <v>22.347896508864064</v>
      </c>
      <c r="D74" s="9">
        <f>ratings!C76</f>
        <v>0</v>
      </c>
      <c r="E74" s="9">
        <f>ratings!F76</f>
        <v>0</v>
      </c>
      <c r="F74" s="9">
        <f>ratings!I76</f>
        <v>0</v>
      </c>
      <c r="G74" s="9">
        <f t="shared" si="25"/>
        <v>0</v>
      </c>
      <c r="H74" s="9">
        <f>ratings!M76</f>
        <v>0</v>
      </c>
      <c r="I74" s="9">
        <f t="shared" si="15"/>
        <v>0</v>
      </c>
      <c r="J74" s="9">
        <f>ratings!Q76</f>
        <v>0</v>
      </c>
      <c r="K74" s="9">
        <f>ratings!T76</f>
        <v>0</v>
      </c>
      <c r="L74" s="9">
        <f t="shared" si="26"/>
        <v>0</v>
      </c>
      <c r="M74" s="9">
        <f>ratings!X76</f>
        <v>0</v>
      </c>
      <c r="N74" s="9">
        <f>ratings!AA76</f>
        <v>0</v>
      </c>
      <c r="O74" s="9">
        <f>ratings!AD76</f>
        <v>0</v>
      </c>
      <c r="P74" s="9">
        <f>ratings!AG76</f>
        <v>0.29761278215319409</v>
      </c>
      <c r="Q74" s="9">
        <f>ratings!AJ76</f>
        <v>0</v>
      </c>
      <c r="R74" s="9">
        <f>ratings!AM76</f>
        <v>0</v>
      </c>
      <c r="S74" s="9">
        <f>ratings!AP76</f>
        <v>0</v>
      </c>
      <c r="T74" s="9">
        <f t="shared" si="27"/>
        <v>0.29761278215319409</v>
      </c>
      <c r="U74" s="9">
        <f>ratings!AT76</f>
        <v>0</v>
      </c>
      <c r="V74" s="9">
        <f>ratings!AW76</f>
        <v>0</v>
      </c>
      <c r="W74" s="9">
        <f>ratings!AZ76</f>
        <v>0.27339653357087801</v>
      </c>
      <c r="X74" s="9">
        <f>ratings!BC76</f>
        <v>0</v>
      </c>
      <c r="Y74" s="9">
        <f>ratings!BF76</f>
        <v>0</v>
      </c>
      <c r="Z74" s="9">
        <f>ratings!BI76</f>
        <v>0</v>
      </c>
      <c r="AA74" s="9">
        <f>ratings!BL76</f>
        <v>0.26784947093469391</v>
      </c>
      <c r="AB74" s="9">
        <f t="shared" si="28"/>
        <v>0.54124600450557192</v>
      </c>
      <c r="AC74" s="9">
        <f>ratings!BP76</f>
        <v>0</v>
      </c>
      <c r="AD74" s="9">
        <f>ratings!BS76</f>
        <v>0</v>
      </c>
      <c r="AE74" s="9">
        <f>ratings!BV76</f>
        <v>0</v>
      </c>
      <c r="AF74" s="9">
        <f>ratings!BY76</f>
        <v>0</v>
      </c>
      <c r="AG74" s="9">
        <f>ratings!CB76</f>
        <v>0</v>
      </c>
      <c r="AH74" s="9">
        <f>ratings!CE76</f>
        <v>0</v>
      </c>
      <c r="AI74" s="9">
        <f>ratings!CH76</f>
        <v>0</v>
      </c>
      <c r="AJ74" s="9">
        <f>ratings!CK76</f>
        <v>0</v>
      </c>
      <c r="AK74" s="9">
        <f t="shared" si="29"/>
        <v>0</v>
      </c>
      <c r="AL74" s="9">
        <f>ratings!CO76</f>
        <v>0</v>
      </c>
      <c r="AM74" s="9">
        <f>ratings!CR76</f>
        <v>0</v>
      </c>
      <c r="AN74" s="9">
        <f>ratings!CU76</f>
        <v>0</v>
      </c>
      <c r="AO74" s="9">
        <f>ratings!CX76</f>
        <v>0</v>
      </c>
      <c r="AP74" s="9">
        <f>ratings!DA76</f>
        <v>0</v>
      </c>
      <c r="AQ74" s="9">
        <f>ratings!DD76</f>
        <v>0</v>
      </c>
      <c r="AR74" s="9">
        <f>ratings!DG76</f>
        <v>0</v>
      </c>
      <c r="AS74" s="9">
        <f>ratings!DJ76</f>
        <v>0</v>
      </c>
      <c r="AT74" s="9">
        <f t="shared" si="30"/>
        <v>0</v>
      </c>
      <c r="BC74" s="9">
        <f t="shared" si="24"/>
        <v>0</v>
      </c>
      <c r="BK74" s="9">
        <f t="shared" si="16"/>
        <v>0</v>
      </c>
      <c r="BQ74" s="9">
        <f t="shared" si="17"/>
        <v>0</v>
      </c>
      <c r="BX74" s="9">
        <f t="shared" si="18"/>
        <v>0</v>
      </c>
    </row>
    <row r="75" spans="1:80" x14ac:dyDescent="0.2">
      <c r="A75" t="s">
        <v>127</v>
      </c>
      <c r="B75" s="6">
        <v>22.256837993390491</v>
      </c>
      <c r="D75" s="9">
        <f>ratings!C77</f>
        <v>0</v>
      </c>
      <c r="E75" s="9">
        <f>ratings!F77</f>
        <v>0</v>
      </c>
      <c r="F75" s="9">
        <f>ratings!I77</f>
        <v>0</v>
      </c>
      <c r="G75" s="9">
        <f t="shared" si="25"/>
        <v>0</v>
      </c>
      <c r="H75" s="9">
        <f>ratings!M77</f>
        <v>0</v>
      </c>
      <c r="I75" s="9">
        <f t="shared" si="15"/>
        <v>0</v>
      </c>
      <c r="J75" s="9">
        <f>ratings!Q77</f>
        <v>0</v>
      </c>
      <c r="K75" s="9">
        <f>ratings!T77</f>
        <v>0</v>
      </c>
      <c r="L75" s="9">
        <f t="shared" si="26"/>
        <v>0</v>
      </c>
      <c r="M75" s="9">
        <f>ratings!X77</f>
        <v>0</v>
      </c>
      <c r="N75" s="9">
        <f>ratings!AA77</f>
        <v>0</v>
      </c>
      <c r="O75" s="9">
        <f>ratings!AD77</f>
        <v>0</v>
      </c>
      <c r="P75" s="9">
        <f>ratings!AG77</f>
        <v>0</v>
      </c>
      <c r="Q75" s="9">
        <f>ratings!AJ77</f>
        <v>0</v>
      </c>
      <c r="R75" s="9">
        <f>ratings!AM77</f>
        <v>0</v>
      </c>
      <c r="S75" s="9">
        <f>ratings!AP77</f>
        <v>0</v>
      </c>
      <c r="T75" s="9">
        <f t="shared" si="27"/>
        <v>0</v>
      </c>
      <c r="U75" s="9">
        <f>ratings!AT77</f>
        <v>0</v>
      </c>
      <c r="V75" s="9">
        <f>ratings!AW77</f>
        <v>0</v>
      </c>
      <c r="W75" s="9">
        <f>ratings!AZ77</f>
        <v>0</v>
      </c>
      <c r="X75" s="9">
        <f>ratings!BC77</f>
        <v>0</v>
      </c>
      <c r="Y75" s="9">
        <f>ratings!BF77</f>
        <v>0</v>
      </c>
      <c r="Z75" s="9">
        <f>ratings!BI77</f>
        <v>0</v>
      </c>
      <c r="AA75" s="9">
        <f>ratings!BL77</f>
        <v>0</v>
      </c>
      <c r="AB75" s="9">
        <f t="shared" si="28"/>
        <v>0</v>
      </c>
      <c r="AC75" s="9">
        <f>ratings!BP77</f>
        <v>0</v>
      </c>
      <c r="AD75" s="9">
        <f>ratings!BS77</f>
        <v>0</v>
      </c>
      <c r="AE75" s="9">
        <f>ratings!BV77</f>
        <v>0</v>
      </c>
      <c r="AF75" s="9">
        <f>ratings!BY77</f>
        <v>0</v>
      </c>
      <c r="AG75" s="9">
        <f>ratings!CB77</f>
        <v>0</v>
      </c>
      <c r="AH75" s="9">
        <f>ratings!CE77</f>
        <v>0</v>
      </c>
      <c r="AI75" s="9">
        <f>ratings!CH77</f>
        <v>0</v>
      </c>
      <c r="AJ75" s="9">
        <f>ratings!CK77</f>
        <v>0</v>
      </c>
      <c r="AK75" s="9">
        <f t="shared" si="29"/>
        <v>0</v>
      </c>
      <c r="AL75" s="9">
        <f>ratings!CO77</f>
        <v>0</v>
      </c>
      <c r="AM75" s="9">
        <f>ratings!CR77</f>
        <v>0</v>
      </c>
      <c r="AN75" s="9">
        <f>ratings!CU77</f>
        <v>0</v>
      </c>
      <c r="AO75" s="9">
        <f>ratings!CX77</f>
        <v>0</v>
      </c>
      <c r="AP75" s="9">
        <f>ratings!DA77</f>
        <v>0</v>
      </c>
      <c r="AQ75" s="9">
        <f>ratings!DD77</f>
        <v>0</v>
      </c>
      <c r="AR75" s="9">
        <f>ratings!DG77</f>
        <v>0</v>
      </c>
      <c r="AS75" s="9">
        <f>ratings!DJ77</f>
        <v>0</v>
      </c>
      <c r="AT75" s="9">
        <f t="shared" si="30"/>
        <v>0</v>
      </c>
      <c r="BC75" s="9">
        <f t="shared" si="24"/>
        <v>0</v>
      </c>
      <c r="BK75" s="9">
        <f t="shared" si="16"/>
        <v>0</v>
      </c>
      <c r="BQ75" s="9">
        <f t="shared" si="17"/>
        <v>0</v>
      </c>
      <c r="BX75" s="9">
        <f t="shared" si="18"/>
        <v>0</v>
      </c>
    </row>
    <row r="76" spans="1:80" x14ac:dyDescent="0.2">
      <c r="A76" t="s">
        <v>144</v>
      </c>
      <c r="B76" s="6">
        <v>22.209371506578059</v>
      </c>
      <c r="D76" s="9">
        <f>ratings!C78</f>
        <v>0</v>
      </c>
      <c r="E76" s="9">
        <f>ratings!F78</f>
        <v>0</v>
      </c>
      <c r="F76" s="9">
        <f>ratings!I78</f>
        <v>0</v>
      </c>
      <c r="G76" s="9">
        <f t="shared" si="25"/>
        <v>0</v>
      </c>
      <c r="H76" s="9">
        <f>ratings!M78</f>
        <v>0</v>
      </c>
      <c r="I76" s="9">
        <f t="shared" si="15"/>
        <v>0</v>
      </c>
      <c r="J76" s="9">
        <f>ratings!Q78</f>
        <v>0</v>
      </c>
      <c r="K76" s="9">
        <f>ratings!T78</f>
        <v>0</v>
      </c>
      <c r="L76" s="9">
        <f t="shared" si="26"/>
        <v>0</v>
      </c>
      <c r="M76" s="9">
        <f>ratings!X78</f>
        <v>0</v>
      </c>
      <c r="N76" s="9">
        <f>ratings!AA78</f>
        <v>0</v>
      </c>
      <c r="O76" s="9">
        <f>ratings!AD78</f>
        <v>0</v>
      </c>
      <c r="P76" s="9">
        <f>ratings!AG78</f>
        <v>0</v>
      </c>
      <c r="Q76" s="9">
        <f>ratings!AJ78</f>
        <v>0</v>
      </c>
      <c r="R76" s="9">
        <f>ratings!AM78</f>
        <v>0</v>
      </c>
      <c r="S76" s="9">
        <f>ratings!AP78</f>
        <v>0</v>
      </c>
      <c r="T76" s="9">
        <f t="shared" si="27"/>
        <v>0</v>
      </c>
      <c r="U76" s="9">
        <f>ratings!AT78</f>
        <v>0</v>
      </c>
      <c r="V76" s="9">
        <f>ratings!AW78</f>
        <v>0</v>
      </c>
      <c r="W76" s="9">
        <f>ratings!AZ78</f>
        <v>0</v>
      </c>
      <c r="X76" s="9">
        <f>ratings!BC78</f>
        <v>0</v>
      </c>
      <c r="Y76" s="9">
        <f>ratings!BF78</f>
        <v>0</v>
      </c>
      <c r="Z76" s="9">
        <f>ratings!BI78</f>
        <v>0</v>
      </c>
      <c r="AA76" s="9">
        <f>ratings!BL78</f>
        <v>0</v>
      </c>
      <c r="AB76" s="9">
        <f t="shared" si="28"/>
        <v>0</v>
      </c>
      <c r="AC76" s="9">
        <f>ratings!BP78</f>
        <v>0</v>
      </c>
      <c r="AD76" s="9">
        <f>ratings!BS78</f>
        <v>0</v>
      </c>
      <c r="AE76" s="9">
        <f>ratings!BV78</f>
        <v>0</v>
      </c>
      <c r="AF76" s="9">
        <f>ratings!BY78</f>
        <v>0</v>
      </c>
      <c r="AG76" s="9">
        <f>ratings!CB78</f>
        <v>0</v>
      </c>
      <c r="AH76" s="9">
        <f>ratings!CE78</f>
        <v>0</v>
      </c>
      <c r="AI76" s="9">
        <f>ratings!CH78</f>
        <v>0</v>
      </c>
      <c r="AJ76" s="9">
        <f>ratings!CK78</f>
        <v>0</v>
      </c>
      <c r="AK76" s="9">
        <f t="shared" si="29"/>
        <v>0</v>
      </c>
      <c r="AL76" s="9">
        <f>ratings!CO78</f>
        <v>0</v>
      </c>
      <c r="AM76" s="9">
        <f>ratings!CR78</f>
        <v>0</v>
      </c>
      <c r="AN76" s="9">
        <f>ratings!CU78</f>
        <v>0</v>
      </c>
      <c r="AO76" s="9">
        <f>ratings!CX78</f>
        <v>0</v>
      </c>
      <c r="AP76" s="9">
        <f>ratings!DA78</f>
        <v>0</v>
      </c>
      <c r="AQ76" s="9">
        <f>ratings!DD78</f>
        <v>0</v>
      </c>
      <c r="AR76" s="9">
        <f>ratings!DG78</f>
        <v>0</v>
      </c>
      <c r="AS76" s="9">
        <f>ratings!DJ78</f>
        <v>0</v>
      </c>
      <c r="AT76" s="9">
        <f t="shared" si="30"/>
        <v>0</v>
      </c>
      <c r="BC76" s="9">
        <f t="shared" si="24"/>
        <v>0</v>
      </c>
      <c r="BK76" s="9">
        <f t="shared" si="16"/>
        <v>0</v>
      </c>
      <c r="BQ76" s="9">
        <f t="shared" si="17"/>
        <v>0</v>
      </c>
      <c r="BX76" s="9">
        <f t="shared" si="18"/>
        <v>0</v>
      </c>
    </row>
    <row r="77" spans="1:80" x14ac:dyDescent="0.2">
      <c r="A77" t="s">
        <v>112</v>
      </c>
      <c r="B77" s="6">
        <v>22.205325776358428</v>
      </c>
      <c r="D77" s="9">
        <f>ratings!C79</f>
        <v>0</v>
      </c>
      <c r="E77" s="9">
        <f>ratings!F79</f>
        <v>0</v>
      </c>
      <c r="F77" s="9">
        <f>ratings!I79</f>
        <v>0</v>
      </c>
      <c r="G77" s="9">
        <f t="shared" si="25"/>
        <v>0</v>
      </c>
      <c r="H77" s="9">
        <f>ratings!M79</f>
        <v>0</v>
      </c>
      <c r="I77" s="9">
        <f t="shared" si="15"/>
        <v>0</v>
      </c>
      <c r="J77" s="9">
        <f>ratings!Q79</f>
        <v>0</v>
      </c>
      <c r="K77" s="9">
        <f>ratings!T79</f>
        <v>0</v>
      </c>
      <c r="L77" s="9">
        <f t="shared" si="26"/>
        <v>0</v>
      </c>
      <c r="M77" s="9">
        <f>ratings!X79</f>
        <v>0</v>
      </c>
      <c r="N77" s="9">
        <f>ratings!AA79</f>
        <v>0</v>
      </c>
      <c r="O77" s="9">
        <f>ratings!AD79</f>
        <v>0</v>
      </c>
      <c r="P77" s="9">
        <f>ratings!AG79</f>
        <v>0</v>
      </c>
      <c r="Q77" s="9">
        <f>ratings!AJ79</f>
        <v>0</v>
      </c>
      <c r="R77" s="9">
        <f>ratings!AM79</f>
        <v>0</v>
      </c>
      <c r="S77" s="9">
        <f>ratings!AP79</f>
        <v>0</v>
      </c>
      <c r="T77" s="9">
        <f t="shared" si="27"/>
        <v>0</v>
      </c>
      <c r="U77" s="9">
        <f>ratings!AT79</f>
        <v>0</v>
      </c>
      <c r="V77" s="9">
        <f>ratings!AW79</f>
        <v>0</v>
      </c>
      <c r="W77" s="9">
        <f>ratings!AZ79</f>
        <v>0</v>
      </c>
      <c r="X77" s="9">
        <f>ratings!BC79</f>
        <v>0</v>
      </c>
      <c r="Y77" s="9">
        <f>ratings!BF79</f>
        <v>0</v>
      </c>
      <c r="Z77" s="9">
        <f>ratings!BI79</f>
        <v>0</v>
      </c>
      <c r="AA77" s="9">
        <f>ratings!BL79</f>
        <v>0</v>
      </c>
      <c r="AB77" s="9">
        <f t="shared" si="28"/>
        <v>0</v>
      </c>
      <c r="AC77" s="9">
        <f>ratings!BP79</f>
        <v>0</v>
      </c>
      <c r="AD77" s="9">
        <f>ratings!BS79</f>
        <v>0</v>
      </c>
      <c r="AE77" s="9">
        <f>ratings!BV79</f>
        <v>0</v>
      </c>
      <c r="AF77" s="9">
        <f>ratings!BY79</f>
        <v>0</v>
      </c>
      <c r="AG77" s="9">
        <f>ratings!CB79</f>
        <v>0</v>
      </c>
      <c r="AH77" s="9">
        <f>ratings!CE79</f>
        <v>0</v>
      </c>
      <c r="AI77" s="9">
        <f>ratings!CH79</f>
        <v>0</v>
      </c>
      <c r="AJ77" s="9">
        <f>ratings!CK79</f>
        <v>0</v>
      </c>
      <c r="AK77" s="9">
        <f t="shared" si="29"/>
        <v>0</v>
      </c>
      <c r="AL77" s="9">
        <f>ratings!CO79</f>
        <v>0</v>
      </c>
      <c r="AM77" s="9">
        <f>ratings!CR79</f>
        <v>0</v>
      </c>
      <c r="AN77" s="9">
        <f>ratings!CU79</f>
        <v>0</v>
      </c>
      <c r="AO77" s="9">
        <f>ratings!CX79</f>
        <v>0</v>
      </c>
      <c r="AP77" s="9">
        <f>ratings!DA79</f>
        <v>0</v>
      </c>
      <c r="AQ77" s="9">
        <f>ratings!DD79</f>
        <v>0</v>
      </c>
      <c r="AR77" s="9">
        <f>ratings!DG79</f>
        <v>0</v>
      </c>
      <c r="AS77" s="9">
        <f>ratings!DJ79</f>
        <v>0</v>
      </c>
      <c r="AT77" s="9">
        <f t="shared" si="30"/>
        <v>0</v>
      </c>
      <c r="BC77" s="9">
        <f t="shared" si="24"/>
        <v>0</v>
      </c>
      <c r="BK77" s="9">
        <f t="shared" si="16"/>
        <v>0</v>
      </c>
      <c r="BQ77" s="9">
        <f t="shared" si="17"/>
        <v>0</v>
      </c>
      <c r="BX77" s="9">
        <f t="shared" si="18"/>
        <v>0</v>
      </c>
    </row>
    <row r="78" spans="1:80" x14ac:dyDescent="0.2">
      <c r="A78" t="s">
        <v>154</v>
      </c>
      <c r="B78" s="6">
        <v>22.181192297750918</v>
      </c>
      <c r="D78" s="9">
        <f>ratings!C80</f>
        <v>0</v>
      </c>
      <c r="E78" s="9">
        <f>ratings!F80</f>
        <v>0</v>
      </c>
      <c r="F78" s="9">
        <f>ratings!I80</f>
        <v>0</v>
      </c>
      <c r="G78" s="9">
        <f t="shared" si="25"/>
        <v>0</v>
      </c>
      <c r="H78" s="9">
        <f>ratings!M80</f>
        <v>0</v>
      </c>
      <c r="I78" s="9">
        <f t="shared" si="15"/>
        <v>0</v>
      </c>
      <c r="J78" s="9">
        <f>ratings!Q80</f>
        <v>0</v>
      </c>
      <c r="K78" s="9">
        <f>ratings!T80</f>
        <v>0</v>
      </c>
      <c r="L78" s="9">
        <f t="shared" si="26"/>
        <v>0</v>
      </c>
      <c r="M78" s="9">
        <f>ratings!X80</f>
        <v>0</v>
      </c>
      <c r="N78" s="9">
        <f>ratings!AA80</f>
        <v>0</v>
      </c>
      <c r="O78" s="9">
        <f>ratings!AD80</f>
        <v>0</v>
      </c>
      <c r="P78" s="9">
        <f>ratings!AG80</f>
        <v>0</v>
      </c>
      <c r="Q78" s="9">
        <f>ratings!AJ80</f>
        <v>0</v>
      </c>
      <c r="R78" s="9">
        <f>ratings!AM80</f>
        <v>0</v>
      </c>
      <c r="S78" s="9">
        <f>ratings!AP80</f>
        <v>0</v>
      </c>
      <c r="T78" s="9">
        <f t="shared" si="27"/>
        <v>0</v>
      </c>
      <c r="U78" s="9">
        <f>ratings!AT80</f>
        <v>0</v>
      </c>
      <c r="V78" s="9">
        <f>ratings!AW80</f>
        <v>0</v>
      </c>
      <c r="W78" s="9">
        <f>ratings!AZ80</f>
        <v>0</v>
      </c>
      <c r="X78" s="9">
        <f>ratings!BC80</f>
        <v>0</v>
      </c>
      <c r="Y78" s="9">
        <f>ratings!BF80</f>
        <v>0</v>
      </c>
      <c r="Z78" s="9">
        <f>ratings!BI80</f>
        <v>0</v>
      </c>
      <c r="AA78" s="9">
        <f>ratings!BL80</f>
        <v>0</v>
      </c>
      <c r="AB78" s="9">
        <f t="shared" si="28"/>
        <v>0</v>
      </c>
      <c r="AC78" s="9">
        <f>ratings!BP80</f>
        <v>0</v>
      </c>
      <c r="AD78" s="9">
        <f>ratings!BS80</f>
        <v>0</v>
      </c>
      <c r="AE78" s="9">
        <f>ratings!BV80</f>
        <v>0</v>
      </c>
      <c r="AF78" s="9">
        <f>ratings!BY80</f>
        <v>0</v>
      </c>
      <c r="AG78" s="9">
        <f>ratings!CB80</f>
        <v>0</v>
      </c>
      <c r="AH78" s="9">
        <f>ratings!CE80</f>
        <v>0</v>
      </c>
      <c r="AI78" s="9">
        <f>ratings!CH80</f>
        <v>0</v>
      </c>
      <c r="AJ78" s="9">
        <f>ratings!CK80</f>
        <v>0</v>
      </c>
      <c r="AK78" s="9">
        <f t="shared" si="29"/>
        <v>0</v>
      </c>
      <c r="AL78" s="9">
        <f>ratings!CO80</f>
        <v>0</v>
      </c>
      <c r="AM78" s="9">
        <f>ratings!CR80</f>
        <v>0</v>
      </c>
      <c r="AN78" s="9">
        <f>ratings!CU80</f>
        <v>0</v>
      </c>
      <c r="AO78" s="9">
        <f>ratings!CX80</f>
        <v>0</v>
      </c>
      <c r="AP78" s="9">
        <f>ratings!DA80</f>
        <v>0</v>
      </c>
      <c r="AQ78" s="9">
        <f>ratings!DD80</f>
        <v>0</v>
      </c>
      <c r="AR78" s="9">
        <f>ratings!DG80</f>
        <v>0</v>
      </c>
      <c r="AS78" s="9">
        <f>ratings!DJ80</f>
        <v>0</v>
      </c>
      <c r="AT78" s="9">
        <f t="shared" si="30"/>
        <v>0</v>
      </c>
      <c r="BC78" s="9">
        <f t="shared" si="24"/>
        <v>0</v>
      </c>
      <c r="BK78" s="9">
        <f t="shared" si="16"/>
        <v>0</v>
      </c>
      <c r="BQ78" s="9">
        <f t="shared" si="17"/>
        <v>0</v>
      </c>
      <c r="BX78" s="9">
        <f t="shared" si="18"/>
        <v>0</v>
      </c>
    </row>
    <row r="79" spans="1:80" x14ac:dyDescent="0.2">
      <c r="A79" t="s">
        <v>26</v>
      </c>
      <c r="B79" s="6">
        <v>22.163557184451719</v>
      </c>
      <c r="D79" s="9">
        <f>ratings!C81</f>
        <v>0</v>
      </c>
      <c r="E79" s="9">
        <f>ratings!F81</f>
        <v>0</v>
      </c>
      <c r="F79" s="9">
        <f>ratings!I81</f>
        <v>0</v>
      </c>
      <c r="G79" s="9">
        <f t="shared" si="25"/>
        <v>0</v>
      </c>
      <c r="H79" s="9">
        <f>ratings!M81</f>
        <v>0</v>
      </c>
      <c r="I79" s="9">
        <f t="shared" si="15"/>
        <v>0</v>
      </c>
      <c r="J79" s="9">
        <f>ratings!Q81</f>
        <v>0</v>
      </c>
      <c r="K79" s="9">
        <f>ratings!T81</f>
        <v>0.17541332255095299</v>
      </c>
      <c r="L79" s="9">
        <f t="shared" si="26"/>
        <v>0.17541332255095299</v>
      </c>
      <c r="M79" s="9">
        <f>ratings!X81</f>
        <v>0</v>
      </c>
      <c r="N79" s="9">
        <f>ratings!AA81</f>
        <v>0</v>
      </c>
      <c r="O79" s="9">
        <f>ratings!AD81</f>
        <v>0</v>
      </c>
      <c r="P79" s="9">
        <f>ratings!AG81</f>
        <v>0</v>
      </c>
      <c r="Q79" s="9">
        <f>ratings!AJ81</f>
        <v>0.19674979277424276</v>
      </c>
      <c r="R79" s="9">
        <f>ratings!AM81</f>
        <v>0</v>
      </c>
      <c r="S79" s="9">
        <f>ratings!AP81</f>
        <v>0</v>
      </c>
      <c r="T79" s="9">
        <f t="shared" si="27"/>
        <v>0.19674979277424276</v>
      </c>
      <c r="U79" s="9">
        <f>ratings!AT81</f>
        <v>0</v>
      </c>
      <c r="V79" s="9">
        <f>ratings!AW81</f>
        <v>0</v>
      </c>
      <c r="W79" s="9">
        <f>ratings!AZ81</f>
        <v>0</v>
      </c>
      <c r="X79" s="9">
        <f>ratings!BC81</f>
        <v>0</v>
      </c>
      <c r="Y79" s="9">
        <f>ratings!BF81</f>
        <v>0</v>
      </c>
      <c r="Z79" s="9">
        <f>ratings!BI81</f>
        <v>0</v>
      </c>
      <c r="AA79" s="9">
        <f>ratings!BL81</f>
        <v>0</v>
      </c>
      <c r="AB79" s="9">
        <f t="shared" si="28"/>
        <v>0</v>
      </c>
      <c r="AC79" s="9">
        <f>ratings!BP81</f>
        <v>0</v>
      </c>
      <c r="AD79" s="9">
        <f>ratings!BS81</f>
        <v>0</v>
      </c>
      <c r="AE79" s="9">
        <f>ratings!BV81</f>
        <v>0</v>
      </c>
      <c r="AF79" s="9">
        <f>ratings!BY81</f>
        <v>0</v>
      </c>
      <c r="AG79" s="9">
        <f>ratings!CB81</f>
        <v>0</v>
      </c>
      <c r="AH79" s="9">
        <f>ratings!CE81</f>
        <v>0</v>
      </c>
      <c r="AI79" s="9">
        <f>ratings!CH81</f>
        <v>0</v>
      </c>
      <c r="AJ79" s="9">
        <f>ratings!CK81</f>
        <v>0</v>
      </c>
      <c r="AK79" s="9">
        <f t="shared" si="29"/>
        <v>0</v>
      </c>
      <c r="AL79" s="9">
        <f>ratings!CO81</f>
        <v>0</v>
      </c>
      <c r="AM79" s="9">
        <f>ratings!CR81</f>
        <v>0</v>
      </c>
      <c r="AN79" s="9">
        <f>ratings!CU81</f>
        <v>0</v>
      </c>
      <c r="AO79" s="9">
        <f>ratings!CX81</f>
        <v>0</v>
      </c>
      <c r="AP79" s="9">
        <f>ratings!DA81</f>
        <v>0</v>
      </c>
      <c r="AQ79" s="9">
        <f>ratings!DD81</f>
        <v>0</v>
      </c>
      <c r="AR79" s="9">
        <f>ratings!DG81</f>
        <v>0</v>
      </c>
      <c r="AS79" s="9">
        <f>ratings!DJ81</f>
        <v>0</v>
      </c>
      <c r="AT79" s="9">
        <f t="shared" si="30"/>
        <v>0</v>
      </c>
      <c r="BC79" s="9">
        <f t="shared" si="24"/>
        <v>0</v>
      </c>
      <c r="BK79" s="9">
        <f t="shared" si="16"/>
        <v>0</v>
      </c>
      <c r="BQ79" s="9">
        <f t="shared" si="17"/>
        <v>0</v>
      </c>
      <c r="BX79" s="9">
        <f t="shared" si="18"/>
        <v>0</v>
      </c>
    </row>
    <row r="80" spans="1:80" x14ac:dyDescent="0.2">
      <c r="A80" s="21" t="s">
        <v>185</v>
      </c>
      <c r="B80" s="6">
        <v>22.12304542925278</v>
      </c>
      <c r="D80" s="9">
        <f>ratings!C82</f>
        <v>0</v>
      </c>
      <c r="E80" s="9">
        <f>ratings!F82</f>
        <v>0</v>
      </c>
      <c r="F80" s="9">
        <f>ratings!I82</f>
        <v>0</v>
      </c>
      <c r="G80" s="9">
        <f t="shared" si="25"/>
        <v>0</v>
      </c>
      <c r="H80" s="9">
        <f>ratings!M82</f>
        <v>0</v>
      </c>
      <c r="I80" s="9">
        <f t="shared" si="15"/>
        <v>0</v>
      </c>
      <c r="J80" s="9">
        <f>ratings!Q82</f>
        <v>0</v>
      </c>
      <c r="K80" s="9">
        <f>ratings!T82</f>
        <v>0</v>
      </c>
      <c r="L80" s="9">
        <f t="shared" si="26"/>
        <v>0</v>
      </c>
      <c r="M80" s="9">
        <f>ratings!X82</f>
        <v>0</v>
      </c>
      <c r="N80" s="9">
        <f>ratings!AA82</f>
        <v>0</v>
      </c>
      <c r="O80" s="9">
        <f>ratings!AD82</f>
        <v>0</v>
      </c>
      <c r="P80" s="9">
        <f>ratings!AG82</f>
        <v>0</v>
      </c>
      <c r="Q80" s="9">
        <f>ratings!AJ82</f>
        <v>0</v>
      </c>
      <c r="R80" s="9">
        <f>ratings!AM82</f>
        <v>0</v>
      </c>
      <c r="S80" s="9">
        <f>ratings!AP82</f>
        <v>0</v>
      </c>
      <c r="T80" s="9">
        <f t="shared" si="27"/>
        <v>0</v>
      </c>
      <c r="U80" s="9">
        <f>ratings!AT82</f>
        <v>0</v>
      </c>
      <c r="V80" s="9">
        <f>ratings!AW82</f>
        <v>0</v>
      </c>
      <c r="W80" s="9">
        <f>ratings!AZ82</f>
        <v>0</v>
      </c>
      <c r="X80" s="9">
        <f>ratings!BC82</f>
        <v>0</v>
      </c>
      <c r="Y80" s="9">
        <f>ratings!BF82</f>
        <v>0</v>
      </c>
      <c r="Z80" s="9">
        <f>ratings!BI82</f>
        <v>0</v>
      </c>
      <c r="AA80" s="9">
        <f>ratings!BL82</f>
        <v>0</v>
      </c>
      <c r="AB80" s="9">
        <f t="shared" si="28"/>
        <v>0</v>
      </c>
      <c r="AC80" s="9">
        <f>ratings!BP82</f>
        <v>0</v>
      </c>
      <c r="AD80" s="9">
        <f>ratings!BS82</f>
        <v>0</v>
      </c>
      <c r="AE80" s="9">
        <f>ratings!BV82</f>
        <v>0</v>
      </c>
      <c r="AF80" s="9">
        <f>ratings!BY82</f>
        <v>0</v>
      </c>
      <c r="AG80" s="9">
        <f>ratings!CB82</f>
        <v>0</v>
      </c>
      <c r="AH80" s="9">
        <f>ratings!CE82</f>
        <v>0</v>
      </c>
      <c r="AI80" s="9">
        <f>ratings!CH82</f>
        <v>0</v>
      </c>
      <c r="AJ80" s="9">
        <f>ratings!CK82</f>
        <v>0</v>
      </c>
      <c r="AK80" s="9">
        <f t="shared" si="29"/>
        <v>0</v>
      </c>
      <c r="AL80" s="9">
        <f>ratings!CO82</f>
        <v>0</v>
      </c>
      <c r="AM80" s="9">
        <f>ratings!CR82</f>
        <v>0</v>
      </c>
      <c r="AN80" s="9">
        <f>ratings!CU82</f>
        <v>0</v>
      </c>
      <c r="AO80" s="9">
        <f>ratings!CX82</f>
        <v>0</v>
      </c>
      <c r="AP80" s="9">
        <f>ratings!DA82</f>
        <v>0</v>
      </c>
      <c r="AQ80" s="9">
        <f>ratings!DD82</f>
        <v>0</v>
      </c>
      <c r="AR80" s="9">
        <f>ratings!DG82</f>
        <v>0</v>
      </c>
      <c r="AS80" s="9">
        <f>ratings!DJ82</f>
        <v>0</v>
      </c>
      <c r="AT80" s="9">
        <f t="shared" si="30"/>
        <v>0</v>
      </c>
      <c r="BC80" s="9">
        <f t="shared" si="24"/>
        <v>0</v>
      </c>
      <c r="BK80" s="9">
        <f t="shared" si="16"/>
        <v>0</v>
      </c>
      <c r="BQ80" s="9">
        <f t="shared" si="17"/>
        <v>0</v>
      </c>
      <c r="BX80" s="9">
        <f t="shared" si="18"/>
        <v>0</v>
      </c>
    </row>
    <row r="81" spans="1:76" x14ac:dyDescent="0.2">
      <c r="A81" t="s">
        <v>88</v>
      </c>
      <c r="B81" s="6">
        <v>22.107741612843753</v>
      </c>
      <c r="D81" s="9">
        <f>ratings!C83</f>
        <v>0</v>
      </c>
      <c r="E81" s="9">
        <f>ratings!F83</f>
        <v>0</v>
      </c>
      <c r="F81" s="9">
        <f>ratings!I83</f>
        <v>0</v>
      </c>
      <c r="G81" s="9">
        <f t="shared" si="25"/>
        <v>0</v>
      </c>
      <c r="H81" s="9">
        <f>ratings!M83</f>
        <v>0</v>
      </c>
      <c r="I81" s="9">
        <f t="shared" si="15"/>
        <v>0</v>
      </c>
      <c r="J81" s="9">
        <f>ratings!Q83</f>
        <v>0</v>
      </c>
      <c r="K81" s="9">
        <f>ratings!T83</f>
        <v>0</v>
      </c>
      <c r="L81" s="9">
        <f t="shared" si="26"/>
        <v>0</v>
      </c>
      <c r="M81" s="9">
        <f>ratings!X83</f>
        <v>0</v>
      </c>
      <c r="N81" s="9">
        <f>ratings!AA83</f>
        <v>0</v>
      </c>
      <c r="O81" s="9">
        <f>ratings!AD83</f>
        <v>0</v>
      </c>
      <c r="P81" s="9">
        <f>ratings!AG83</f>
        <v>0</v>
      </c>
      <c r="Q81" s="9">
        <f>ratings!AJ83</f>
        <v>0</v>
      </c>
      <c r="R81" s="9">
        <f>ratings!AM83</f>
        <v>0</v>
      </c>
      <c r="S81" s="9">
        <f>ratings!AP83</f>
        <v>0</v>
      </c>
      <c r="T81" s="9">
        <f t="shared" si="27"/>
        <v>0</v>
      </c>
      <c r="U81" s="9">
        <f>ratings!AT83</f>
        <v>0</v>
      </c>
      <c r="V81" s="9">
        <f>ratings!AW83</f>
        <v>0</v>
      </c>
      <c r="W81" s="9">
        <f>ratings!AZ83</f>
        <v>0</v>
      </c>
      <c r="X81" s="9">
        <f>ratings!BC83</f>
        <v>0</v>
      </c>
      <c r="Y81" s="9">
        <f>ratings!BF83</f>
        <v>0</v>
      </c>
      <c r="Z81" s="9">
        <f>ratings!BI83</f>
        <v>0</v>
      </c>
      <c r="AA81" s="9">
        <f>ratings!BL83</f>
        <v>0</v>
      </c>
      <c r="AB81" s="9">
        <f t="shared" si="28"/>
        <v>0</v>
      </c>
      <c r="AC81" s="9">
        <f>ratings!BP83</f>
        <v>0</v>
      </c>
      <c r="AD81" s="9">
        <f>ratings!BS83</f>
        <v>0</v>
      </c>
      <c r="AE81" s="9">
        <f>ratings!BV83</f>
        <v>0</v>
      </c>
      <c r="AF81" s="9">
        <f>ratings!BY83</f>
        <v>0</v>
      </c>
      <c r="AG81" s="9">
        <f>ratings!CB83</f>
        <v>0</v>
      </c>
      <c r="AH81" s="9">
        <f>ratings!CE83</f>
        <v>0</v>
      </c>
      <c r="AI81" s="9">
        <f>ratings!CH83</f>
        <v>0</v>
      </c>
      <c r="AJ81" s="9">
        <f>ratings!CK83</f>
        <v>0</v>
      </c>
      <c r="AK81" s="9">
        <f t="shared" si="29"/>
        <v>0</v>
      </c>
      <c r="AL81" s="9">
        <f>ratings!CO83</f>
        <v>0.28270275347053608</v>
      </c>
      <c r="AM81" s="9">
        <f>ratings!CR83</f>
        <v>0</v>
      </c>
      <c r="AN81" s="9">
        <f>ratings!CU83</f>
        <v>0</v>
      </c>
      <c r="AO81" s="9">
        <f>ratings!CX83</f>
        <v>0</v>
      </c>
      <c r="AP81" s="9">
        <f>ratings!DA83</f>
        <v>0</v>
      </c>
      <c r="AQ81" s="9">
        <f>ratings!DD83</f>
        <v>0</v>
      </c>
      <c r="AR81" s="9">
        <f>ratings!DG83</f>
        <v>0</v>
      </c>
      <c r="AS81" s="9">
        <f>ratings!DJ83</f>
        <v>0</v>
      </c>
      <c r="AT81" s="9">
        <f t="shared" si="30"/>
        <v>0.28270275347053608</v>
      </c>
      <c r="BC81" s="9">
        <f t="shared" si="24"/>
        <v>0</v>
      </c>
      <c r="BK81" s="9">
        <f t="shared" si="16"/>
        <v>0</v>
      </c>
      <c r="BQ81" s="9">
        <f t="shared" si="17"/>
        <v>0</v>
      </c>
      <c r="BX81" s="9">
        <f t="shared" si="18"/>
        <v>0</v>
      </c>
    </row>
    <row r="82" spans="1:76" x14ac:dyDescent="0.2">
      <c r="A82" t="s">
        <v>65</v>
      </c>
      <c r="B82" s="6">
        <v>22.105296978987074</v>
      </c>
      <c r="D82" s="9">
        <f>ratings!C84</f>
        <v>0</v>
      </c>
      <c r="E82" s="9">
        <f>ratings!F84</f>
        <v>0</v>
      </c>
      <c r="F82" s="9">
        <f>ratings!I84</f>
        <v>0</v>
      </c>
      <c r="G82" s="9">
        <f t="shared" si="25"/>
        <v>0</v>
      </c>
      <c r="H82" s="9">
        <f>ratings!M84</f>
        <v>0</v>
      </c>
      <c r="I82" s="9">
        <f t="shared" si="15"/>
        <v>0</v>
      </c>
      <c r="J82" s="9">
        <f>ratings!Q84</f>
        <v>0</v>
      </c>
      <c r="K82" s="9">
        <f>ratings!T84</f>
        <v>0</v>
      </c>
      <c r="L82" s="9">
        <f t="shared" si="26"/>
        <v>0</v>
      </c>
      <c r="M82" s="9">
        <f>ratings!X84</f>
        <v>0</v>
      </c>
      <c r="N82" s="9">
        <f>ratings!AA84</f>
        <v>0</v>
      </c>
      <c r="O82" s="9">
        <f>ratings!AD84</f>
        <v>0</v>
      </c>
      <c r="P82" s="9">
        <f>ratings!AG84</f>
        <v>0</v>
      </c>
      <c r="Q82" s="9">
        <f>ratings!AJ84</f>
        <v>0</v>
      </c>
      <c r="R82" s="9">
        <f>ratings!AM84</f>
        <v>0</v>
      </c>
      <c r="S82" s="9">
        <f>ratings!AP84</f>
        <v>0</v>
      </c>
      <c r="T82" s="9">
        <f t="shared" si="27"/>
        <v>0</v>
      </c>
      <c r="U82" s="9">
        <f>ratings!AT84</f>
        <v>0</v>
      </c>
      <c r="V82" s="9">
        <f>ratings!AW84</f>
        <v>0</v>
      </c>
      <c r="W82" s="9">
        <f>ratings!AZ84</f>
        <v>0.27339653357087801</v>
      </c>
      <c r="X82" s="9">
        <f>ratings!BC84</f>
        <v>0.21006990794127242</v>
      </c>
      <c r="Y82" s="9">
        <f>ratings!BF84</f>
        <v>0</v>
      </c>
      <c r="Z82" s="9">
        <f>ratings!BI84</f>
        <v>0.3173941428103515</v>
      </c>
      <c r="AA82" s="9">
        <f>ratings!BL84</f>
        <v>0.26784947093469391</v>
      </c>
      <c r="AB82" s="9">
        <f t="shared" si="28"/>
        <v>1.068710055257196</v>
      </c>
      <c r="AC82" s="9">
        <f>ratings!BP84</f>
        <v>0</v>
      </c>
      <c r="AD82" s="9">
        <f>ratings!BS84</f>
        <v>0</v>
      </c>
      <c r="AE82" s="9">
        <f>ratings!BV84</f>
        <v>0</v>
      </c>
      <c r="AF82" s="9">
        <f>ratings!BY84</f>
        <v>0</v>
      </c>
      <c r="AG82" s="9">
        <f>ratings!CB84</f>
        <v>0</v>
      </c>
      <c r="AH82" s="9">
        <f>ratings!CE84</f>
        <v>0</v>
      </c>
      <c r="AI82" s="9">
        <f>ratings!CH84</f>
        <v>0</v>
      </c>
      <c r="AJ82" s="9">
        <f>ratings!CK84</f>
        <v>0</v>
      </c>
      <c r="AK82" s="9">
        <f t="shared" si="29"/>
        <v>0</v>
      </c>
      <c r="AL82" s="9">
        <f>ratings!CO84</f>
        <v>0</v>
      </c>
      <c r="AM82" s="9">
        <f>ratings!CR84</f>
        <v>0</v>
      </c>
      <c r="AN82" s="9">
        <f>ratings!CU84</f>
        <v>0</v>
      </c>
      <c r="AO82" s="9">
        <f>ratings!CX84</f>
        <v>0</v>
      </c>
      <c r="AP82" s="9">
        <f>ratings!DA84</f>
        <v>0</v>
      </c>
      <c r="AQ82" s="9">
        <f>ratings!DD84</f>
        <v>0</v>
      </c>
      <c r="AR82" s="9">
        <f>ratings!DG84</f>
        <v>0</v>
      </c>
      <c r="AS82" s="9">
        <f>ratings!DJ84</f>
        <v>0</v>
      </c>
      <c r="AT82" s="9">
        <f t="shared" si="30"/>
        <v>0</v>
      </c>
      <c r="BC82" s="9">
        <f t="shared" si="24"/>
        <v>0</v>
      </c>
      <c r="BK82" s="9">
        <f t="shared" si="16"/>
        <v>0</v>
      </c>
      <c r="BQ82" s="9">
        <f t="shared" si="17"/>
        <v>0</v>
      </c>
      <c r="BX82" s="9">
        <f t="shared" si="18"/>
        <v>0</v>
      </c>
    </row>
    <row r="83" spans="1:76" x14ac:dyDescent="0.2">
      <c r="A83" t="s">
        <v>87</v>
      </c>
      <c r="B83" s="6">
        <v>21.936780416965462</v>
      </c>
      <c r="D83" s="9">
        <f>ratings!C85</f>
        <v>0</v>
      </c>
      <c r="E83" s="9">
        <f>ratings!F85</f>
        <v>0</v>
      </c>
      <c r="F83" s="9">
        <f>ratings!I85</f>
        <v>0</v>
      </c>
      <c r="G83" s="9">
        <f t="shared" si="25"/>
        <v>0</v>
      </c>
      <c r="H83" s="9">
        <f>ratings!M85</f>
        <v>0</v>
      </c>
      <c r="I83" s="9">
        <f t="shared" si="15"/>
        <v>0</v>
      </c>
      <c r="J83" s="9">
        <f>ratings!Q85</f>
        <v>0</v>
      </c>
      <c r="K83" s="9">
        <f>ratings!T85</f>
        <v>0</v>
      </c>
      <c r="L83" s="9">
        <f t="shared" si="26"/>
        <v>0</v>
      </c>
      <c r="M83" s="9">
        <f>ratings!X85</f>
        <v>0</v>
      </c>
      <c r="N83" s="9">
        <f>ratings!AA85</f>
        <v>0</v>
      </c>
      <c r="O83" s="9">
        <f>ratings!AD85</f>
        <v>0</v>
      </c>
      <c r="P83" s="9">
        <f>ratings!AG85</f>
        <v>0</v>
      </c>
      <c r="Q83" s="9">
        <f>ratings!AJ85</f>
        <v>0</v>
      </c>
      <c r="R83" s="9">
        <f>ratings!AM85</f>
        <v>0</v>
      </c>
      <c r="S83" s="9">
        <f>ratings!AP85</f>
        <v>0</v>
      </c>
      <c r="T83" s="9">
        <f t="shared" si="27"/>
        <v>0</v>
      </c>
      <c r="U83" s="9">
        <f>ratings!AT85</f>
        <v>0</v>
      </c>
      <c r="V83" s="9">
        <f>ratings!AW85</f>
        <v>0</v>
      </c>
      <c r="W83" s="9">
        <f>ratings!AZ85</f>
        <v>0</v>
      </c>
      <c r="X83" s="9">
        <f>ratings!BC85</f>
        <v>0</v>
      </c>
      <c r="Y83" s="9">
        <f>ratings!BF85</f>
        <v>0</v>
      </c>
      <c r="Z83" s="9">
        <f>ratings!BI85</f>
        <v>0</v>
      </c>
      <c r="AA83" s="9">
        <f>ratings!BL85</f>
        <v>0</v>
      </c>
      <c r="AB83" s="9">
        <f t="shared" si="28"/>
        <v>0</v>
      </c>
      <c r="AC83" s="9">
        <f>ratings!BP85</f>
        <v>0</v>
      </c>
      <c r="AD83" s="9">
        <f>ratings!BS85</f>
        <v>0</v>
      </c>
      <c r="AE83" s="9">
        <f>ratings!BV85</f>
        <v>0</v>
      </c>
      <c r="AF83" s="9">
        <f>ratings!BY85</f>
        <v>0</v>
      </c>
      <c r="AG83" s="9">
        <f>ratings!CB85</f>
        <v>0</v>
      </c>
      <c r="AH83" s="9">
        <f>ratings!CE85</f>
        <v>0</v>
      </c>
      <c r="AI83" s="9">
        <f>ratings!CH85</f>
        <v>0.27202615405297914</v>
      </c>
      <c r="AJ83" s="9">
        <f>ratings!CK85</f>
        <v>0.30319371756708224</v>
      </c>
      <c r="AK83" s="9">
        <f t="shared" si="29"/>
        <v>0.57521987162006138</v>
      </c>
      <c r="AL83" s="9">
        <f>ratings!CO85</f>
        <v>0</v>
      </c>
      <c r="AM83" s="9">
        <f>ratings!CR85</f>
        <v>0.28009321058836323</v>
      </c>
      <c r="AN83" s="9">
        <f>ratings!CU85</f>
        <v>0</v>
      </c>
      <c r="AO83" s="9">
        <f>ratings!CX85</f>
        <v>0</v>
      </c>
      <c r="AP83" s="9">
        <f>ratings!DA85</f>
        <v>0</v>
      </c>
      <c r="AQ83" s="9">
        <f>ratings!DD85</f>
        <v>0</v>
      </c>
      <c r="AR83" s="9">
        <f>ratings!DG85</f>
        <v>0</v>
      </c>
      <c r="AS83" s="9">
        <f>ratings!DJ85</f>
        <v>0</v>
      </c>
      <c r="AT83" s="9">
        <f t="shared" si="30"/>
        <v>0.28009321058836323</v>
      </c>
      <c r="BC83" s="9">
        <f t="shared" si="24"/>
        <v>0</v>
      </c>
      <c r="BK83" s="9">
        <f t="shared" si="16"/>
        <v>0</v>
      </c>
      <c r="BQ83" s="9">
        <f t="shared" si="17"/>
        <v>0</v>
      </c>
      <c r="BX83" s="9">
        <f t="shared" si="18"/>
        <v>0</v>
      </c>
    </row>
    <row r="84" spans="1:76" x14ac:dyDescent="0.2">
      <c r="A84" t="s">
        <v>89</v>
      </c>
      <c r="B84" s="6">
        <v>21.830407190101155</v>
      </c>
      <c r="D84" s="9">
        <f>ratings!C86</f>
        <v>0</v>
      </c>
      <c r="E84" s="9">
        <f>ratings!F86</f>
        <v>0</v>
      </c>
      <c r="F84" s="9">
        <f>ratings!I86</f>
        <v>0</v>
      </c>
      <c r="G84" s="9">
        <f t="shared" si="25"/>
        <v>0</v>
      </c>
      <c r="H84" s="9">
        <f>ratings!M86</f>
        <v>0</v>
      </c>
      <c r="I84" s="9">
        <f t="shared" si="15"/>
        <v>0</v>
      </c>
      <c r="J84" s="9">
        <f>ratings!Q86</f>
        <v>0</v>
      </c>
      <c r="K84" s="9">
        <f>ratings!T86</f>
        <v>0</v>
      </c>
      <c r="L84" s="9">
        <f t="shared" si="26"/>
        <v>0</v>
      </c>
      <c r="M84" s="9">
        <f>ratings!X86</f>
        <v>0</v>
      </c>
      <c r="N84" s="9">
        <f>ratings!AA86</f>
        <v>0</v>
      </c>
      <c r="O84" s="9">
        <f>ratings!AD86</f>
        <v>0</v>
      </c>
      <c r="P84" s="9">
        <f>ratings!AG86</f>
        <v>0</v>
      </c>
      <c r="Q84" s="9">
        <f>ratings!AJ86</f>
        <v>0</v>
      </c>
      <c r="R84" s="9">
        <f>ratings!AM86</f>
        <v>0</v>
      </c>
      <c r="S84" s="9">
        <f>ratings!AP86</f>
        <v>0</v>
      </c>
      <c r="T84" s="9">
        <f t="shared" si="27"/>
        <v>0</v>
      </c>
      <c r="U84" s="9">
        <f>ratings!AT86</f>
        <v>0</v>
      </c>
      <c r="V84" s="9">
        <f>ratings!AW86</f>
        <v>0</v>
      </c>
      <c r="W84" s="9">
        <f>ratings!AZ86</f>
        <v>0</v>
      </c>
      <c r="X84" s="9">
        <f>ratings!BC86</f>
        <v>0</v>
      </c>
      <c r="Y84" s="9">
        <f>ratings!BF86</f>
        <v>0</v>
      </c>
      <c r="Z84" s="9">
        <f>ratings!BI86</f>
        <v>0</v>
      </c>
      <c r="AA84" s="9">
        <f>ratings!BL86</f>
        <v>0</v>
      </c>
      <c r="AB84" s="9">
        <f t="shared" si="28"/>
        <v>0</v>
      </c>
      <c r="AC84" s="9">
        <f>ratings!BP86</f>
        <v>0</v>
      </c>
      <c r="AD84" s="9">
        <f>ratings!BS86</f>
        <v>0</v>
      </c>
      <c r="AE84" s="9">
        <f>ratings!BV86</f>
        <v>0</v>
      </c>
      <c r="AF84" s="9">
        <f>ratings!BY86</f>
        <v>0</v>
      </c>
      <c r="AG84" s="9">
        <f>ratings!CB86</f>
        <v>0</v>
      </c>
      <c r="AH84" s="9">
        <f>ratings!CE86</f>
        <v>0</v>
      </c>
      <c r="AI84" s="9">
        <f>ratings!CH86</f>
        <v>0</v>
      </c>
      <c r="AJ84" s="9">
        <f>ratings!CK86</f>
        <v>0</v>
      </c>
      <c r="AK84" s="9">
        <f t="shared" si="29"/>
        <v>0</v>
      </c>
      <c r="AL84" s="9">
        <f>ratings!CO86</f>
        <v>0.28270275347053608</v>
      </c>
      <c r="AM84" s="9">
        <f>ratings!CR86</f>
        <v>0</v>
      </c>
      <c r="AN84" s="9">
        <f>ratings!CU86</f>
        <v>0</v>
      </c>
      <c r="AO84" s="9">
        <f>ratings!CX86</f>
        <v>0</v>
      </c>
      <c r="AP84" s="9">
        <f>ratings!DA86</f>
        <v>0</v>
      </c>
      <c r="AQ84" s="9">
        <f>ratings!DD86</f>
        <v>0</v>
      </c>
      <c r="AR84" s="9">
        <f>ratings!DG86</f>
        <v>0</v>
      </c>
      <c r="AS84" s="9">
        <f>ratings!DJ86</f>
        <v>0</v>
      </c>
      <c r="AT84" s="9">
        <f t="shared" si="30"/>
        <v>0.28270275347053608</v>
      </c>
      <c r="BC84" s="9">
        <f t="shared" si="24"/>
        <v>0</v>
      </c>
      <c r="BK84" s="9">
        <f t="shared" si="16"/>
        <v>0</v>
      </c>
      <c r="BQ84" s="9">
        <f t="shared" si="17"/>
        <v>0</v>
      </c>
      <c r="BX84" s="9">
        <f t="shared" si="18"/>
        <v>0</v>
      </c>
    </row>
    <row r="85" spans="1:76" x14ac:dyDescent="0.2">
      <c r="A85" t="s">
        <v>47</v>
      </c>
      <c r="B85" s="6">
        <v>21.77936215820209</v>
      </c>
      <c r="D85" s="9">
        <f>ratings!C87</f>
        <v>0</v>
      </c>
      <c r="E85" s="9">
        <f>ratings!F87</f>
        <v>0</v>
      </c>
      <c r="F85" s="9">
        <f>ratings!I87</f>
        <v>0</v>
      </c>
      <c r="G85" s="9">
        <f t="shared" si="25"/>
        <v>0</v>
      </c>
      <c r="H85" s="9">
        <f>ratings!M87</f>
        <v>0</v>
      </c>
      <c r="I85" s="9">
        <f t="shared" si="15"/>
        <v>0</v>
      </c>
      <c r="J85" s="9">
        <f>ratings!Q87</f>
        <v>0</v>
      </c>
      <c r="K85" s="9">
        <f>ratings!T87</f>
        <v>0</v>
      </c>
      <c r="L85" s="9">
        <f t="shared" si="26"/>
        <v>0</v>
      </c>
      <c r="M85" s="9">
        <f>ratings!X87</f>
        <v>0</v>
      </c>
      <c r="N85" s="9">
        <f>ratings!AA87</f>
        <v>0</v>
      </c>
      <c r="O85" s="9">
        <f>ratings!AD87</f>
        <v>0</v>
      </c>
      <c r="P85" s="9">
        <f>ratings!AG87</f>
        <v>0</v>
      </c>
      <c r="Q85" s="9">
        <f>ratings!AJ87</f>
        <v>0</v>
      </c>
      <c r="R85" s="9">
        <f>ratings!AM87</f>
        <v>0</v>
      </c>
      <c r="S85" s="9">
        <f>ratings!AP87</f>
        <v>0.27509463149221647</v>
      </c>
      <c r="T85" s="9">
        <f t="shared" si="27"/>
        <v>0.27509463149221647</v>
      </c>
      <c r="U85" s="9">
        <f>ratings!AT87</f>
        <v>0.30232367392896897</v>
      </c>
      <c r="V85" s="9">
        <f>ratings!AW87</f>
        <v>0</v>
      </c>
      <c r="W85" s="9">
        <f>ratings!AZ87</f>
        <v>0</v>
      </c>
      <c r="X85" s="9">
        <f>ratings!BC87</f>
        <v>0</v>
      </c>
      <c r="Y85" s="9">
        <f>ratings!BF87</f>
        <v>0</v>
      </c>
      <c r="Z85" s="9">
        <f>ratings!BI87</f>
        <v>0</v>
      </c>
      <c r="AA85" s="9">
        <f>ratings!BL87</f>
        <v>0</v>
      </c>
      <c r="AB85" s="9">
        <f t="shared" si="28"/>
        <v>0.30232367392896897</v>
      </c>
      <c r="AC85" s="9">
        <f>ratings!BP87</f>
        <v>0</v>
      </c>
      <c r="AD85" s="9">
        <f>ratings!BS87</f>
        <v>0</v>
      </c>
      <c r="AE85" s="9">
        <f>ratings!BV87</f>
        <v>0</v>
      </c>
      <c r="AF85" s="9">
        <f>ratings!BY87</f>
        <v>0</v>
      </c>
      <c r="AG85" s="9">
        <f>ratings!CB87</f>
        <v>0</v>
      </c>
      <c r="AH85" s="9">
        <f>ratings!CE87</f>
        <v>0</v>
      </c>
      <c r="AI85" s="9">
        <f>ratings!CH87</f>
        <v>0</v>
      </c>
      <c r="AJ85" s="9">
        <f>ratings!CK87</f>
        <v>0</v>
      </c>
      <c r="AK85" s="9">
        <f t="shared" si="29"/>
        <v>0</v>
      </c>
      <c r="AL85" s="9">
        <f>ratings!CO87</f>
        <v>0</v>
      </c>
      <c r="AM85" s="9">
        <f>ratings!CR87</f>
        <v>0</v>
      </c>
      <c r="AN85" s="9">
        <f>ratings!CU87</f>
        <v>0</v>
      </c>
      <c r="AO85" s="9">
        <f>ratings!CX87</f>
        <v>0</v>
      </c>
      <c r="AP85" s="9">
        <f>ratings!DA87</f>
        <v>0</v>
      </c>
      <c r="AQ85" s="9">
        <f>ratings!DD87</f>
        <v>0</v>
      </c>
      <c r="AR85" s="9">
        <f>ratings!DG87</f>
        <v>0</v>
      </c>
      <c r="AS85" s="9">
        <f>ratings!DJ87</f>
        <v>0</v>
      </c>
      <c r="AT85" s="9">
        <f t="shared" si="30"/>
        <v>0</v>
      </c>
      <c r="BC85" s="9">
        <f t="shared" si="24"/>
        <v>0</v>
      </c>
      <c r="BK85" s="9">
        <f t="shared" si="16"/>
        <v>0</v>
      </c>
      <c r="BQ85" s="9">
        <f t="shared" si="17"/>
        <v>0</v>
      </c>
      <c r="BX85" s="9">
        <f t="shared" si="18"/>
        <v>0</v>
      </c>
    </row>
    <row r="86" spans="1:76" x14ac:dyDescent="0.2">
      <c r="A86" t="s">
        <v>93</v>
      </c>
      <c r="B86" s="6">
        <v>21.693297445111607</v>
      </c>
      <c r="D86" s="9">
        <f>ratings!C88</f>
        <v>0</v>
      </c>
      <c r="E86" s="9">
        <f>ratings!F88</f>
        <v>0</v>
      </c>
      <c r="F86" s="9">
        <f>ratings!I88</f>
        <v>0</v>
      </c>
      <c r="G86" s="9">
        <f t="shared" si="25"/>
        <v>0</v>
      </c>
      <c r="H86" s="9">
        <f>ratings!M88</f>
        <v>0</v>
      </c>
      <c r="I86" s="9">
        <f t="shared" si="15"/>
        <v>0</v>
      </c>
      <c r="J86" s="9">
        <f>ratings!Q88</f>
        <v>0</v>
      </c>
      <c r="K86" s="9">
        <f>ratings!T88</f>
        <v>0</v>
      </c>
      <c r="L86" s="9">
        <f t="shared" si="26"/>
        <v>0</v>
      </c>
      <c r="M86" s="9">
        <f>ratings!X88</f>
        <v>0</v>
      </c>
      <c r="N86" s="9">
        <f>ratings!AA88</f>
        <v>0</v>
      </c>
      <c r="O86" s="9">
        <f>ratings!AD88</f>
        <v>0</v>
      </c>
      <c r="P86" s="9">
        <f>ratings!AG88</f>
        <v>0</v>
      </c>
      <c r="Q86" s="9">
        <f>ratings!AJ88</f>
        <v>0</v>
      </c>
      <c r="R86" s="9">
        <f>ratings!AM88</f>
        <v>0</v>
      </c>
      <c r="S86" s="9">
        <f>ratings!AP88</f>
        <v>0</v>
      </c>
      <c r="T86" s="9">
        <f t="shared" si="27"/>
        <v>0</v>
      </c>
      <c r="U86" s="9">
        <f>ratings!AT88</f>
        <v>0</v>
      </c>
      <c r="V86" s="9">
        <f>ratings!AW88</f>
        <v>0</v>
      </c>
      <c r="W86" s="9">
        <f>ratings!AZ88</f>
        <v>0</v>
      </c>
      <c r="X86" s="9">
        <f>ratings!BC88</f>
        <v>0</v>
      </c>
      <c r="Y86" s="9">
        <f>ratings!BF88</f>
        <v>0</v>
      </c>
      <c r="Z86" s="9">
        <f>ratings!BI88</f>
        <v>0</v>
      </c>
      <c r="AA86" s="9">
        <f>ratings!BL88</f>
        <v>0</v>
      </c>
      <c r="AB86" s="9">
        <f t="shared" si="28"/>
        <v>0</v>
      </c>
      <c r="AC86" s="9">
        <f>ratings!BP88</f>
        <v>0</v>
      </c>
      <c r="AD86" s="9">
        <f>ratings!BS88</f>
        <v>0</v>
      </c>
      <c r="AE86" s="9">
        <f>ratings!BV88</f>
        <v>0</v>
      </c>
      <c r="AF86" s="9">
        <f>ratings!BY88</f>
        <v>0</v>
      </c>
      <c r="AG86" s="9">
        <f>ratings!CB88</f>
        <v>0</v>
      </c>
      <c r="AH86" s="9">
        <f>ratings!CE88</f>
        <v>0</v>
      </c>
      <c r="AI86" s="9">
        <f>ratings!CH88</f>
        <v>0</v>
      </c>
      <c r="AJ86" s="9">
        <f>ratings!CK88</f>
        <v>0</v>
      </c>
      <c r="AK86" s="9">
        <f t="shared" si="29"/>
        <v>0</v>
      </c>
      <c r="AL86" s="9">
        <f>ratings!CO88</f>
        <v>0</v>
      </c>
      <c r="AM86" s="9">
        <f>ratings!CR88</f>
        <v>0.28009321058836323</v>
      </c>
      <c r="AN86" s="9">
        <f>ratings!CU88</f>
        <v>0</v>
      </c>
      <c r="AO86" s="9">
        <f>ratings!CX88</f>
        <v>0</v>
      </c>
      <c r="AP86" s="9">
        <f>ratings!DA88</f>
        <v>0</v>
      </c>
      <c r="AQ86" s="9">
        <f>ratings!DD88</f>
        <v>0</v>
      </c>
      <c r="AR86" s="9">
        <f>ratings!DG88</f>
        <v>0</v>
      </c>
      <c r="AS86" s="9">
        <f>ratings!DJ88</f>
        <v>0</v>
      </c>
      <c r="AT86" s="9">
        <f t="shared" si="30"/>
        <v>0.28009321058836323</v>
      </c>
      <c r="BC86" s="9">
        <f t="shared" si="24"/>
        <v>0</v>
      </c>
      <c r="BK86" s="9">
        <f t="shared" si="16"/>
        <v>0</v>
      </c>
      <c r="BQ86" s="9">
        <f t="shared" si="17"/>
        <v>0</v>
      </c>
      <c r="BX86" s="9">
        <f t="shared" si="18"/>
        <v>0</v>
      </c>
    </row>
    <row r="87" spans="1:76" x14ac:dyDescent="0.2">
      <c r="A87" t="s">
        <v>38</v>
      </c>
      <c r="B87" s="6">
        <v>21.688529099486942</v>
      </c>
      <c r="D87" s="9">
        <f>ratings!C89</f>
        <v>0</v>
      </c>
      <c r="E87" s="9">
        <f>ratings!F89</f>
        <v>0</v>
      </c>
      <c r="F87" s="9">
        <f>ratings!I89</f>
        <v>0</v>
      </c>
      <c r="G87" s="9">
        <f t="shared" si="25"/>
        <v>0</v>
      </c>
      <c r="H87" s="9">
        <f>ratings!M89</f>
        <v>0</v>
      </c>
      <c r="I87" s="9">
        <f t="shared" si="15"/>
        <v>0</v>
      </c>
      <c r="J87" s="9">
        <f>ratings!Q89</f>
        <v>0</v>
      </c>
      <c r="K87" s="9">
        <f>ratings!T89</f>
        <v>0</v>
      </c>
      <c r="L87" s="9">
        <f t="shared" si="26"/>
        <v>0</v>
      </c>
      <c r="M87" s="9">
        <f>ratings!X89</f>
        <v>0</v>
      </c>
      <c r="N87" s="9">
        <f>ratings!AA89</f>
        <v>0</v>
      </c>
      <c r="O87" s="9">
        <f>ratings!AD89</f>
        <v>0</v>
      </c>
      <c r="P87" s="9">
        <f>ratings!AG89</f>
        <v>0.29761278215319409</v>
      </c>
      <c r="Q87" s="9">
        <f>ratings!AJ89</f>
        <v>0</v>
      </c>
      <c r="R87" s="9">
        <f>ratings!AM89</f>
        <v>0</v>
      </c>
      <c r="S87" s="9">
        <f>ratings!AP89</f>
        <v>0</v>
      </c>
      <c r="T87" s="9">
        <f t="shared" si="27"/>
        <v>0.29761278215319409</v>
      </c>
      <c r="U87" s="9">
        <f>ratings!AT89</f>
        <v>0</v>
      </c>
      <c r="V87" s="9">
        <f>ratings!AW89</f>
        <v>0</v>
      </c>
      <c r="W87" s="9">
        <f>ratings!AZ89</f>
        <v>0</v>
      </c>
      <c r="X87" s="9">
        <f>ratings!BC89</f>
        <v>0</v>
      </c>
      <c r="Y87" s="9">
        <f>ratings!BF89</f>
        <v>0</v>
      </c>
      <c r="Z87" s="9">
        <f>ratings!BI89</f>
        <v>0</v>
      </c>
      <c r="AA87" s="9">
        <f>ratings!BL89</f>
        <v>0</v>
      </c>
      <c r="AB87" s="9">
        <f t="shared" si="28"/>
        <v>0</v>
      </c>
      <c r="AC87" s="9">
        <f>ratings!BP89</f>
        <v>0</v>
      </c>
      <c r="AD87" s="9">
        <f>ratings!BS89</f>
        <v>0</v>
      </c>
      <c r="AE87" s="9">
        <f>ratings!BV89</f>
        <v>0</v>
      </c>
      <c r="AF87" s="9">
        <f>ratings!BY89</f>
        <v>0</v>
      </c>
      <c r="AG87" s="9">
        <f>ratings!CB89</f>
        <v>0</v>
      </c>
      <c r="AH87" s="9">
        <f>ratings!CE89</f>
        <v>0</v>
      </c>
      <c r="AI87" s="9">
        <f>ratings!CH89</f>
        <v>0</v>
      </c>
      <c r="AJ87" s="9">
        <f>ratings!CK89</f>
        <v>0</v>
      </c>
      <c r="AK87" s="9">
        <f t="shared" si="29"/>
        <v>0</v>
      </c>
      <c r="AL87" s="9">
        <f>ratings!CO89</f>
        <v>0</v>
      </c>
      <c r="AM87" s="9">
        <f>ratings!CR89</f>
        <v>0</v>
      </c>
      <c r="AN87" s="9">
        <f>ratings!CU89</f>
        <v>0</v>
      </c>
      <c r="AO87" s="9">
        <f>ratings!CX89</f>
        <v>0</v>
      </c>
      <c r="AP87" s="9">
        <f>ratings!DA89</f>
        <v>0</v>
      </c>
      <c r="AQ87" s="9">
        <f>ratings!DD89</f>
        <v>0</v>
      </c>
      <c r="AR87" s="9">
        <f>ratings!DG89</f>
        <v>0</v>
      </c>
      <c r="AS87" s="9">
        <f>ratings!DJ89</f>
        <v>0</v>
      </c>
      <c r="AT87" s="9">
        <f t="shared" si="30"/>
        <v>0</v>
      </c>
      <c r="BC87" s="9">
        <f t="shared" si="24"/>
        <v>0</v>
      </c>
      <c r="BK87" s="9">
        <f t="shared" si="16"/>
        <v>0</v>
      </c>
      <c r="BQ87" s="9">
        <f t="shared" si="17"/>
        <v>0</v>
      </c>
      <c r="BX87" s="9">
        <f t="shared" si="18"/>
        <v>0</v>
      </c>
    </row>
    <row r="88" spans="1:76" x14ac:dyDescent="0.2">
      <c r="A88" t="s">
        <v>46</v>
      </c>
      <c r="B88" s="6">
        <v>21.688529099486942</v>
      </c>
      <c r="D88" s="9">
        <f>ratings!C90</f>
        <v>0</v>
      </c>
      <c r="E88" s="9">
        <f>ratings!F90</f>
        <v>0</v>
      </c>
      <c r="F88" s="9">
        <f>ratings!I90</f>
        <v>0</v>
      </c>
      <c r="G88" s="9">
        <f t="shared" si="25"/>
        <v>0</v>
      </c>
      <c r="H88" s="9">
        <f>ratings!M90</f>
        <v>0</v>
      </c>
      <c r="I88" s="9">
        <f t="shared" si="15"/>
        <v>0</v>
      </c>
      <c r="J88" s="9">
        <f>ratings!Q90</f>
        <v>0</v>
      </c>
      <c r="K88" s="9">
        <f>ratings!T90</f>
        <v>0</v>
      </c>
      <c r="L88" s="9">
        <f t="shared" si="26"/>
        <v>0</v>
      </c>
      <c r="M88" s="9">
        <f>ratings!X90</f>
        <v>0</v>
      </c>
      <c r="N88" s="9">
        <f>ratings!AA90</f>
        <v>0</v>
      </c>
      <c r="O88" s="9">
        <f>ratings!AD90</f>
        <v>0</v>
      </c>
      <c r="P88" s="9">
        <f>ratings!AG90</f>
        <v>0</v>
      </c>
      <c r="Q88" s="9">
        <f>ratings!AJ90</f>
        <v>0</v>
      </c>
      <c r="R88" s="9">
        <f>ratings!AM90</f>
        <v>0.29761278215319409</v>
      </c>
      <c r="S88" s="9">
        <f>ratings!AP90</f>
        <v>0</v>
      </c>
      <c r="T88" s="9">
        <f t="shared" si="27"/>
        <v>0.29761278215319409</v>
      </c>
      <c r="U88" s="9">
        <f>ratings!AT90</f>
        <v>0</v>
      </c>
      <c r="V88" s="9">
        <f>ratings!AW90</f>
        <v>0</v>
      </c>
      <c r="W88" s="9">
        <f>ratings!AZ90</f>
        <v>0</v>
      </c>
      <c r="X88" s="9">
        <f>ratings!BC90</f>
        <v>0</v>
      </c>
      <c r="Y88" s="9">
        <f>ratings!BF90</f>
        <v>0</v>
      </c>
      <c r="Z88" s="9">
        <f>ratings!BI90</f>
        <v>0</v>
      </c>
      <c r="AA88" s="9">
        <f>ratings!BL90</f>
        <v>0</v>
      </c>
      <c r="AB88" s="9">
        <f t="shared" si="28"/>
        <v>0</v>
      </c>
      <c r="AC88" s="9">
        <f>ratings!BP90</f>
        <v>0</v>
      </c>
      <c r="AD88" s="9">
        <f>ratings!BS90</f>
        <v>0</v>
      </c>
      <c r="AE88" s="9">
        <f>ratings!BV90</f>
        <v>0</v>
      </c>
      <c r="AF88" s="9">
        <f>ratings!BY90</f>
        <v>0</v>
      </c>
      <c r="AG88" s="9">
        <f>ratings!CB90</f>
        <v>0</v>
      </c>
      <c r="AH88" s="9">
        <f>ratings!CE90</f>
        <v>0</v>
      </c>
      <c r="AI88" s="9">
        <f>ratings!CH90</f>
        <v>0</v>
      </c>
      <c r="AJ88" s="9">
        <f>ratings!CK90</f>
        <v>0</v>
      </c>
      <c r="AK88" s="9">
        <f t="shared" si="29"/>
        <v>0</v>
      </c>
      <c r="AL88" s="9">
        <f>ratings!CO90</f>
        <v>0</v>
      </c>
      <c r="AM88" s="9">
        <f>ratings!CR90</f>
        <v>0</v>
      </c>
      <c r="AN88" s="9">
        <f>ratings!CU90</f>
        <v>0</v>
      </c>
      <c r="AO88" s="9">
        <f>ratings!CX90</f>
        <v>0</v>
      </c>
      <c r="AP88" s="9">
        <f>ratings!DA90</f>
        <v>0</v>
      </c>
      <c r="AQ88" s="9">
        <f>ratings!DD90</f>
        <v>0</v>
      </c>
      <c r="AR88" s="9">
        <f>ratings!DG90</f>
        <v>0</v>
      </c>
      <c r="AS88" s="9">
        <f>ratings!DJ90</f>
        <v>0</v>
      </c>
      <c r="AT88" s="9">
        <f t="shared" si="30"/>
        <v>0</v>
      </c>
      <c r="BC88" s="9">
        <f t="shared" si="24"/>
        <v>0</v>
      </c>
      <c r="BK88" s="9">
        <f t="shared" si="16"/>
        <v>0</v>
      </c>
      <c r="BQ88" s="9">
        <f t="shared" si="17"/>
        <v>0</v>
      </c>
      <c r="BX88" s="9">
        <f t="shared" si="18"/>
        <v>0</v>
      </c>
    </row>
    <row r="89" spans="1:76" x14ac:dyDescent="0.2">
      <c r="A89" t="s">
        <v>69</v>
      </c>
      <c r="B89" s="6">
        <v>21.655003158377735</v>
      </c>
      <c r="D89" s="9">
        <f>ratings!C91</f>
        <v>0</v>
      </c>
      <c r="E89" s="9">
        <f>ratings!F91</f>
        <v>0</v>
      </c>
      <c r="F89" s="9">
        <f>ratings!I91</f>
        <v>0</v>
      </c>
      <c r="G89" s="9">
        <f t="shared" si="25"/>
        <v>0</v>
      </c>
      <c r="H89" s="9">
        <f>ratings!M91</f>
        <v>0</v>
      </c>
      <c r="I89" s="9">
        <f t="shared" si="15"/>
        <v>0</v>
      </c>
      <c r="J89" s="9">
        <f>ratings!Q91</f>
        <v>0</v>
      </c>
      <c r="K89" s="9">
        <f>ratings!T91</f>
        <v>0</v>
      </c>
      <c r="L89" s="9">
        <f t="shared" si="26"/>
        <v>0</v>
      </c>
      <c r="M89" s="9">
        <f>ratings!X91</f>
        <v>0</v>
      </c>
      <c r="N89" s="9">
        <f>ratings!AA91</f>
        <v>0</v>
      </c>
      <c r="O89" s="9">
        <f>ratings!AD91</f>
        <v>0</v>
      </c>
      <c r="P89" s="9">
        <f>ratings!AG91</f>
        <v>0</v>
      </c>
      <c r="Q89" s="9">
        <f>ratings!AJ91</f>
        <v>0</v>
      </c>
      <c r="R89" s="9">
        <f>ratings!AM91</f>
        <v>0</v>
      </c>
      <c r="S89" s="9">
        <f>ratings!AP91</f>
        <v>0</v>
      </c>
      <c r="T89" s="9">
        <f t="shared" si="27"/>
        <v>0</v>
      </c>
      <c r="U89" s="9">
        <f>ratings!AT91</f>
        <v>0</v>
      </c>
      <c r="V89" s="9">
        <f>ratings!AW91</f>
        <v>0</v>
      </c>
      <c r="W89" s="9">
        <f>ratings!AZ91</f>
        <v>0</v>
      </c>
      <c r="X89" s="9">
        <f>ratings!BC91</f>
        <v>0</v>
      </c>
      <c r="Y89" s="9">
        <f>ratings!BF91</f>
        <v>0.25005086248549713</v>
      </c>
      <c r="Z89" s="9">
        <f>ratings!BI91</f>
        <v>0</v>
      </c>
      <c r="AA89" s="9">
        <f>ratings!BL91</f>
        <v>0</v>
      </c>
      <c r="AB89" s="9">
        <f t="shared" si="28"/>
        <v>0.25005086248549713</v>
      </c>
      <c r="AC89" s="9">
        <f>ratings!BP91</f>
        <v>0</v>
      </c>
      <c r="AD89" s="9">
        <f>ratings!BS91</f>
        <v>0.30232367392896897</v>
      </c>
      <c r="AE89" s="9">
        <f>ratings!BV91</f>
        <v>0</v>
      </c>
      <c r="AF89" s="9">
        <f>ratings!BY91</f>
        <v>0</v>
      </c>
      <c r="AG89" s="9">
        <f>ratings!CB91</f>
        <v>0</v>
      </c>
      <c r="AH89" s="9">
        <f>ratings!CE91</f>
        <v>0</v>
      </c>
      <c r="AI89" s="9">
        <f>ratings!CH91</f>
        <v>0</v>
      </c>
      <c r="AJ89" s="9">
        <f>ratings!CK91</f>
        <v>0</v>
      </c>
      <c r="AK89" s="9">
        <f t="shared" si="29"/>
        <v>0.30232367392896897</v>
      </c>
      <c r="AL89" s="9">
        <f>ratings!CO91</f>
        <v>0</v>
      </c>
      <c r="AM89" s="9">
        <f>ratings!CR91</f>
        <v>0</v>
      </c>
      <c r="AN89" s="9">
        <f>ratings!CU91</f>
        <v>0</v>
      </c>
      <c r="AO89" s="9">
        <f>ratings!CX91</f>
        <v>0</v>
      </c>
      <c r="AP89" s="9">
        <f>ratings!DA91</f>
        <v>0</v>
      </c>
      <c r="AQ89" s="9">
        <f>ratings!DD91</f>
        <v>0</v>
      </c>
      <c r="AR89" s="9">
        <f>ratings!DG91</f>
        <v>0</v>
      </c>
      <c r="AS89" s="9">
        <f>ratings!DJ91</f>
        <v>0.29154855817553138</v>
      </c>
      <c r="AT89" s="9">
        <f t="shared" si="30"/>
        <v>0.29154855817553138</v>
      </c>
      <c r="BC89" s="9">
        <f t="shared" si="24"/>
        <v>0</v>
      </c>
      <c r="BK89" s="9">
        <f t="shared" si="16"/>
        <v>0</v>
      </c>
      <c r="BQ89" s="9">
        <f t="shared" si="17"/>
        <v>0</v>
      </c>
      <c r="BX89" s="9">
        <f t="shared" si="18"/>
        <v>0</v>
      </c>
    </row>
    <row r="90" spans="1:76" x14ac:dyDescent="0.2">
      <c r="A90" t="s">
        <v>40</v>
      </c>
      <c r="B90" s="6">
        <v>21.637283969469472</v>
      </c>
      <c r="D90" s="9">
        <f>ratings!C92</f>
        <v>0</v>
      </c>
      <c r="E90" s="9">
        <f>ratings!F92</f>
        <v>0</v>
      </c>
      <c r="F90" s="9">
        <f>ratings!I92</f>
        <v>0</v>
      </c>
      <c r="G90" s="9">
        <f t="shared" si="25"/>
        <v>0</v>
      </c>
      <c r="H90" s="9">
        <f>ratings!M92</f>
        <v>0</v>
      </c>
      <c r="I90" s="9">
        <f t="shared" si="15"/>
        <v>0</v>
      </c>
      <c r="J90" s="9">
        <f>ratings!Q92</f>
        <v>0</v>
      </c>
      <c r="K90" s="9">
        <f>ratings!T92</f>
        <v>0</v>
      </c>
      <c r="L90" s="9">
        <f t="shared" si="26"/>
        <v>0</v>
      </c>
      <c r="M90" s="9">
        <f>ratings!X92</f>
        <v>0</v>
      </c>
      <c r="N90" s="9">
        <f>ratings!AA92</f>
        <v>0</v>
      </c>
      <c r="O90" s="9">
        <f>ratings!AD92</f>
        <v>0</v>
      </c>
      <c r="P90" s="9">
        <f>ratings!AG92</f>
        <v>0.29761278215319409</v>
      </c>
      <c r="Q90" s="9">
        <f>ratings!AJ92</f>
        <v>0</v>
      </c>
      <c r="R90" s="9">
        <f>ratings!AM92</f>
        <v>0.29761278215319409</v>
      </c>
      <c r="S90" s="9">
        <f>ratings!AP92</f>
        <v>0</v>
      </c>
      <c r="T90" s="9">
        <f t="shared" si="27"/>
        <v>0.59522556430638818</v>
      </c>
      <c r="U90" s="9">
        <f>ratings!AT92</f>
        <v>0.30232367392896897</v>
      </c>
      <c r="V90" s="9">
        <f>ratings!AW92</f>
        <v>0.27509463149221647</v>
      </c>
      <c r="W90" s="9">
        <f>ratings!AZ92</f>
        <v>0</v>
      </c>
      <c r="X90" s="9">
        <f>ratings!BC92</f>
        <v>0</v>
      </c>
      <c r="Y90" s="9">
        <f>ratings!BF92</f>
        <v>0</v>
      </c>
      <c r="Z90" s="9">
        <f>ratings!BI92</f>
        <v>0</v>
      </c>
      <c r="AA90" s="9">
        <f>ratings!BL92</f>
        <v>0</v>
      </c>
      <c r="AB90" s="9">
        <f t="shared" si="28"/>
        <v>0.57741830542118544</v>
      </c>
      <c r="AC90" s="9">
        <f>ratings!BP92</f>
        <v>0</v>
      </c>
      <c r="AD90" s="9">
        <f>ratings!BS92</f>
        <v>0</v>
      </c>
      <c r="AE90" s="9">
        <f>ratings!BV92</f>
        <v>0</v>
      </c>
      <c r="AF90" s="9">
        <f>ratings!BY92</f>
        <v>0</v>
      </c>
      <c r="AG90" s="9">
        <f>ratings!CB92</f>
        <v>0</v>
      </c>
      <c r="AH90" s="9">
        <f>ratings!CE92</f>
        <v>0</v>
      </c>
      <c r="AI90" s="9">
        <f>ratings!CH92</f>
        <v>0</v>
      </c>
      <c r="AJ90" s="9">
        <f>ratings!CK92</f>
        <v>0</v>
      </c>
      <c r="AK90" s="9">
        <f t="shared" si="29"/>
        <v>0</v>
      </c>
      <c r="AL90" s="9">
        <f>ratings!CO92</f>
        <v>0</v>
      </c>
      <c r="AM90" s="9">
        <f>ratings!CR92</f>
        <v>0</v>
      </c>
      <c r="AN90" s="9">
        <f>ratings!CU92</f>
        <v>0</v>
      </c>
      <c r="AO90" s="9">
        <f>ratings!CX92</f>
        <v>0</v>
      </c>
      <c r="AP90" s="9">
        <f>ratings!DA92</f>
        <v>0</v>
      </c>
      <c r="AQ90" s="9">
        <f>ratings!DD92</f>
        <v>0</v>
      </c>
      <c r="AR90" s="9">
        <f>ratings!DG92</f>
        <v>0</v>
      </c>
      <c r="AS90" s="9">
        <f>ratings!DJ92</f>
        <v>0</v>
      </c>
      <c r="AT90" s="9">
        <f t="shared" si="30"/>
        <v>0</v>
      </c>
      <c r="BC90" s="9">
        <f t="shared" si="24"/>
        <v>0</v>
      </c>
      <c r="BK90" s="9">
        <f t="shared" si="16"/>
        <v>0</v>
      </c>
      <c r="BQ90" s="9">
        <f t="shared" si="17"/>
        <v>0</v>
      </c>
      <c r="BX90" s="9">
        <f t="shared" si="18"/>
        <v>0</v>
      </c>
    </row>
    <row r="91" spans="1:76" x14ac:dyDescent="0.2">
      <c r="A91" s="17" t="s">
        <v>49</v>
      </c>
      <c r="B91" s="6">
        <v>21.633577816880635</v>
      </c>
      <c r="D91" s="9">
        <f>ratings!C93</f>
        <v>0</v>
      </c>
      <c r="E91" s="9">
        <f>ratings!F93</f>
        <v>0</v>
      </c>
      <c r="F91" s="9">
        <f>ratings!I93</f>
        <v>0</v>
      </c>
      <c r="G91" s="9">
        <f t="shared" si="25"/>
        <v>0</v>
      </c>
      <c r="H91" s="9">
        <f>ratings!M93</f>
        <v>0</v>
      </c>
      <c r="I91" s="9">
        <f t="shared" si="15"/>
        <v>0</v>
      </c>
      <c r="J91" s="9">
        <f>ratings!Q93</f>
        <v>0</v>
      </c>
      <c r="K91" s="9">
        <f>ratings!T93</f>
        <v>0</v>
      </c>
      <c r="L91" s="9">
        <f t="shared" si="26"/>
        <v>0</v>
      </c>
      <c r="M91" s="9">
        <f>ratings!X93</f>
        <v>0</v>
      </c>
      <c r="N91" s="9">
        <f>ratings!AA93</f>
        <v>0</v>
      </c>
      <c r="O91" s="9">
        <f>ratings!AD93</f>
        <v>0</v>
      </c>
      <c r="P91" s="9">
        <f>ratings!AG93</f>
        <v>0</v>
      </c>
      <c r="Q91" s="9">
        <f>ratings!AJ93</f>
        <v>0</v>
      </c>
      <c r="R91" s="9">
        <f>ratings!AM93</f>
        <v>0</v>
      </c>
      <c r="S91" s="9">
        <f>ratings!AP93</f>
        <v>0</v>
      </c>
      <c r="T91" s="9">
        <f t="shared" si="27"/>
        <v>0</v>
      </c>
      <c r="U91" s="9">
        <f>ratings!AT93</f>
        <v>0.30232367392896897</v>
      </c>
      <c r="V91" s="9">
        <f>ratings!AW93</f>
        <v>0</v>
      </c>
      <c r="W91" s="9">
        <f>ratings!AZ93</f>
        <v>0</v>
      </c>
      <c r="X91" s="9">
        <f>ratings!BC93</f>
        <v>0</v>
      </c>
      <c r="Y91" s="9">
        <f>ratings!BF93</f>
        <v>0</v>
      </c>
      <c r="Z91" s="9">
        <f>ratings!BI93</f>
        <v>0</v>
      </c>
      <c r="AA91" s="9">
        <f>ratings!BL93</f>
        <v>0</v>
      </c>
      <c r="AB91" s="9">
        <f t="shared" si="28"/>
        <v>0.30232367392896897</v>
      </c>
      <c r="AC91" s="9">
        <f>ratings!BP93</f>
        <v>0</v>
      </c>
      <c r="AD91" s="9">
        <f>ratings!BS93</f>
        <v>0</v>
      </c>
      <c r="AE91" s="9">
        <f>ratings!BV93</f>
        <v>0</v>
      </c>
      <c r="AF91" s="9">
        <f>ratings!BY93</f>
        <v>0</v>
      </c>
      <c r="AG91" s="9">
        <f>ratings!CB93</f>
        <v>0</v>
      </c>
      <c r="AH91" s="9">
        <f>ratings!CE93</f>
        <v>0</v>
      </c>
      <c r="AI91" s="9">
        <f>ratings!CH93</f>
        <v>0</v>
      </c>
      <c r="AJ91" s="9">
        <f>ratings!CK93</f>
        <v>0</v>
      </c>
      <c r="AK91" s="9">
        <f t="shared" si="29"/>
        <v>0</v>
      </c>
      <c r="AL91" s="9">
        <f>ratings!CO93</f>
        <v>0</v>
      </c>
      <c r="AM91" s="9">
        <f>ratings!CR93</f>
        <v>0</v>
      </c>
      <c r="AN91" s="9">
        <f>ratings!CU93</f>
        <v>0</v>
      </c>
      <c r="AO91" s="9">
        <f>ratings!CX93</f>
        <v>0</v>
      </c>
      <c r="AP91" s="9">
        <f>ratings!DA93</f>
        <v>0</v>
      </c>
      <c r="AQ91" s="9">
        <f>ratings!DD93</f>
        <v>0</v>
      </c>
      <c r="AR91" s="9">
        <f>ratings!DG93</f>
        <v>0</v>
      </c>
      <c r="AS91" s="9">
        <f>ratings!DJ93</f>
        <v>0</v>
      </c>
      <c r="AT91" s="9">
        <f t="shared" si="30"/>
        <v>0</v>
      </c>
      <c r="BC91" s="9">
        <f t="shared" si="24"/>
        <v>0</v>
      </c>
      <c r="BK91" s="9">
        <f t="shared" si="16"/>
        <v>0</v>
      </c>
      <c r="BQ91" s="9">
        <f t="shared" si="17"/>
        <v>0</v>
      </c>
      <c r="BX91" s="9">
        <f t="shared" si="18"/>
        <v>0</v>
      </c>
    </row>
    <row r="92" spans="1:76" x14ac:dyDescent="0.2">
      <c r="A92" t="s">
        <v>139</v>
      </c>
      <c r="B92" s="6">
        <v>21.616216354859517</v>
      </c>
      <c r="D92" s="9">
        <f>ratings!C94</f>
        <v>0</v>
      </c>
      <c r="E92" s="9">
        <f>ratings!F94</f>
        <v>0</v>
      </c>
      <c r="F92" s="9">
        <f>ratings!I94</f>
        <v>0</v>
      </c>
      <c r="G92" s="9">
        <f t="shared" si="25"/>
        <v>0</v>
      </c>
      <c r="H92" s="9">
        <f>ratings!M94</f>
        <v>0</v>
      </c>
      <c r="I92" s="9">
        <f t="shared" si="15"/>
        <v>0</v>
      </c>
      <c r="J92" s="9">
        <f>ratings!Q94</f>
        <v>0</v>
      </c>
      <c r="K92" s="9">
        <f>ratings!T94</f>
        <v>0</v>
      </c>
      <c r="L92" s="9">
        <f t="shared" si="26"/>
        <v>0</v>
      </c>
      <c r="M92" s="9">
        <f>ratings!X94</f>
        <v>0</v>
      </c>
      <c r="N92" s="9">
        <f>ratings!AA94</f>
        <v>0</v>
      </c>
      <c r="O92" s="9">
        <f>ratings!AD94</f>
        <v>0</v>
      </c>
      <c r="P92" s="9">
        <f>ratings!AG94</f>
        <v>0</v>
      </c>
      <c r="Q92" s="9">
        <f>ratings!AJ94</f>
        <v>0</v>
      </c>
      <c r="R92" s="9">
        <f>ratings!AM94</f>
        <v>0</v>
      </c>
      <c r="S92" s="9">
        <f>ratings!AP94</f>
        <v>0</v>
      </c>
      <c r="T92" s="9">
        <f t="shared" si="27"/>
        <v>0</v>
      </c>
      <c r="U92" s="9">
        <f>ratings!AT94</f>
        <v>0</v>
      </c>
      <c r="V92" s="9">
        <f>ratings!AW94</f>
        <v>0</v>
      </c>
      <c r="W92" s="9">
        <f>ratings!AZ94</f>
        <v>0</v>
      </c>
      <c r="X92" s="9">
        <f>ratings!BC94</f>
        <v>0</v>
      </c>
      <c r="Y92" s="9">
        <f>ratings!BF94</f>
        <v>0</v>
      </c>
      <c r="Z92" s="9">
        <f>ratings!BI94</f>
        <v>0</v>
      </c>
      <c r="AA92" s="9">
        <f>ratings!BL94</f>
        <v>0</v>
      </c>
      <c r="AB92" s="9">
        <f t="shared" si="28"/>
        <v>0</v>
      </c>
      <c r="AC92" s="9">
        <f>ratings!BP94</f>
        <v>0</v>
      </c>
      <c r="AD92" s="9">
        <f>ratings!BS94</f>
        <v>0</v>
      </c>
      <c r="AE92" s="9">
        <f>ratings!BV94</f>
        <v>0</v>
      </c>
      <c r="AF92" s="9">
        <f>ratings!BY94</f>
        <v>0</v>
      </c>
      <c r="AG92" s="9">
        <f>ratings!CB94</f>
        <v>0</v>
      </c>
      <c r="AH92" s="9">
        <f>ratings!CE94</f>
        <v>0</v>
      </c>
      <c r="AI92" s="9">
        <f>ratings!CH94</f>
        <v>0</v>
      </c>
      <c r="AJ92" s="9">
        <f>ratings!CK94</f>
        <v>0</v>
      </c>
      <c r="AK92" s="9">
        <f t="shared" si="29"/>
        <v>0</v>
      </c>
      <c r="AL92" s="9">
        <f>ratings!CO94</f>
        <v>0</v>
      </c>
      <c r="AM92" s="9">
        <f>ratings!CR94</f>
        <v>0</v>
      </c>
      <c r="AN92" s="9">
        <f>ratings!CU94</f>
        <v>0</v>
      </c>
      <c r="AO92" s="9">
        <f>ratings!CX94</f>
        <v>0</v>
      </c>
      <c r="AP92" s="9">
        <f>ratings!DA94</f>
        <v>0</v>
      </c>
      <c r="AQ92" s="9">
        <f>ratings!DD94</f>
        <v>0</v>
      </c>
      <c r="AR92" s="9">
        <f>ratings!DG94</f>
        <v>0</v>
      </c>
      <c r="AS92" s="9">
        <f>ratings!DJ94</f>
        <v>0</v>
      </c>
      <c r="AT92" s="9">
        <f t="shared" si="30"/>
        <v>0</v>
      </c>
      <c r="BC92" s="9">
        <f t="shared" si="24"/>
        <v>0</v>
      </c>
      <c r="BK92" s="9">
        <f t="shared" si="16"/>
        <v>0</v>
      </c>
      <c r="BQ92" s="9">
        <f t="shared" si="17"/>
        <v>0</v>
      </c>
      <c r="BX92" s="9">
        <f t="shared" si="18"/>
        <v>0</v>
      </c>
    </row>
    <row r="93" spans="1:76" x14ac:dyDescent="0.2">
      <c r="A93" t="s">
        <v>152</v>
      </c>
      <c r="B93" s="6">
        <v>21.466849602539416</v>
      </c>
      <c r="D93" s="9">
        <f>ratings!C95</f>
        <v>0</v>
      </c>
      <c r="E93" s="9">
        <f>ratings!F95</f>
        <v>0</v>
      </c>
      <c r="F93" s="9">
        <f>ratings!I95</f>
        <v>0</v>
      </c>
      <c r="G93" s="9">
        <f t="shared" si="25"/>
        <v>0</v>
      </c>
      <c r="H93" s="9">
        <f>ratings!M95</f>
        <v>0</v>
      </c>
      <c r="I93" s="9">
        <f t="shared" si="15"/>
        <v>0</v>
      </c>
      <c r="J93" s="9">
        <f>ratings!Q95</f>
        <v>0</v>
      </c>
      <c r="K93" s="9">
        <f>ratings!T95</f>
        <v>0</v>
      </c>
      <c r="L93" s="9">
        <f t="shared" si="26"/>
        <v>0</v>
      </c>
      <c r="M93" s="9">
        <f>ratings!X95</f>
        <v>0</v>
      </c>
      <c r="N93" s="9">
        <f>ratings!AA95</f>
        <v>0</v>
      </c>
      <c r="O93" s="9">
        <f>ratings!AD95</f>
        <v>0</v>
      </c>
      <c r="P93" s="9">
        <f>ratings!AG95</f>
        <v>0</v>
      </c>
      <c r="Q93" s="9">
        <f>ratings!AJ95</f>
        <v>0</v>
      </c>
      <c r="R93" s="9">
        <f>ratings!AM95</f>
        <v>0</v>
      </c>
      <c r="S93" s="9">
        <f>ratings!AP95</f>
        <v>0</v>
      </c>
      <c r="T93" s="9">
        <f t="shared" si="27"/>
        <v>0</v>
      </c>
      <c r="U93" s="9">
        <f>ratings!AT95</f>
        <v>0</v>
      </c>
      <c r="V93" s="9">
        <f>ratings!AW95</f>
        <v>0</v>
      </c>
      <c r="W93" s="9">
        <f>ratings!AZ95</f>
        <v>0</v>
      </c>
      <c r="X93" s="9">
        <f>ratings!BC95</f>
        <v>0</v>
      </c>
      <c r="Y93" s="9">
        <f>ratings!BF95</f>
        <v>0</v>
      </c>
      <c r="Z93" s="9">
        <f>ratings!BI95</f>
        <v>0</v>
      </c>
      <c r="AA93" s="9">
        <f>ratings!BL95</f>
        <v>0</v>
      </c>
      <c r="AB93" s="9">
        <f t="shared" si="28"/>
        <v>0</v>
      </c>
      <c r="AC93" s="9">
        <f>ratings!BP95</f>
        <v>0</v>
      </c>
      <c r="AD93" s="9">
        <f>ratings!BS95</f>
        <v>0</v>
      </c>
      <c r="AE93" s="9">
        <f>ratings!BV95</f>
        <v>0</v>
      </c>
      <c r="AF93" s="9">
        <f>ratings!BY95</f>
        <v>0</v>
      </c>
      <c r="AG93" s="9">
        <f>ratings!CB95</f>
        <v>0</v>
      </c>
      <c r="AH93" s="9">
        <f>ratings!CE95</f>
        <v>0</v>
      </c>
      <c r="AI93" s="9">
        <f>ratings!CH95</f>
        <v>0</v>
      </c>
      <c r="AJ93" s="9">
        <f>ratings!CK95</f>
        <v>0</v>
      </c>
      <c r="AK93" s="9">
        <f t="shared" si="29"/>
        <v>0</v>
      </c>
      <c r="AL93" s="9">
        <f>ratings!CO95</f>
        <v>0</v>
      </c>
      <c r="AM93" s="9">
        <f>ratings!CR95</f>
        <v>0</v>
      </c>
      <c r="AN93" s="9">
        <f>ratings!CU95</f>
        <v>0</v>
      </c>
      <c r="AO93" s="9">
        <f>ratings!CX95</f>
        <v>0</v>
      </c>
      <c r="AP93" s="9">
        <f>ratings!DA95</f>
        <v>0</v>
      </c>
      <c r="AQ93" s="9">
        <f>ratings!DD95</f>
        <v>0</v>
      </c>
      <c r="AR93" s="9">
        <f>ratings!DG95</f>
        <v>0</v>
      </c>
      <c r="AS93" s="9">
        <f>ratings!DJ95</f>
        <v>0</v>
      </c>
      <c r="AT93" s="9">
        <f t="shared" si="30"/>
        <v>0</v>
      </c>
      <c r="BC93" s="9">
        <f t="shared" si="24"/>
        <v>0</v>
      </c>
      <c r="BK93" s="9">
        <f t="shared" si="16"/>
        <v>0</v>
      </c>
      <c r="BQ93" s="9">
        <f t="shared" si="17"/>
        <v>0</v>
      </c>
      <c r="BX93" s="9">
        <f t="shared" si="18"/>
        <v>0</v>
      </c>
    </row>
    <row r="94" spans="1:76" x14ac:dyDescent="0.2">
      <c r="A94" t="s">
        <v>35</v>
      </c>
      <c r="B94" s="6">
        <v>21.447243809466766</v>
      </c>
      <c r="D94" s="9">
        <f>ratings!C96</f>
        <v>0</v>
      </c>
      <c r="E94" s="9">
        <f>ratings!F96</f>
        <v>0</v>
      </c>
      <c r="F94" s="9">
        <f>ratings!I96</f>
        <v>0</v>
      </c>
      <c r="G94" s="9">
        <f t="shared" si="25"/>
        <v>0</v>
      </c>
      <c r="H94" s="9">
        <f>ratings!M96</f>
        <v>0</v>
      </c>
      <c r="I94" s="9">
        <f t="shared" si="15"/>
        <v>0</v>
      </c>
      <c r="J94" s="9">
        <f>ratings!Q96</f>
        <v>0</v>
      </c>
      <c r="K94" s="9">
        <f>ratings!T96</f>
        <v>0</v>
      </c>
      <c r="L94" s="9">
        <f t="shared" si="26"/>
        <v>0</v>
      </c>
      <c r="M94" s="9">
        <f>ratings!X96</f>
        <v>0</v>
      </c>
      <c r="N94" s="9">
        <f>ratings!AA96</f>
        <v>0.28009321058836323</v>
      </c>
      <c r="O94" s="9">
        <f>ratings!AD96</f>
        <v>0</v>
      </c>
      <c r="P94" s="9">
        <f>ratings!AG96</f>
        <v>0</v>
      </c>
      <c r="Q94" s="9">
        <f>ratings!AJ96</f>
        <v>0</v>
      </c>
      <c r="R94" s="9">
        <f>ratings!AM96</f>
        <v>0</v>
      </c>
      <c r="S94" s="9">
        <f>ratings!AP96</f>
        <v>0</v>
      </c>
      <c r="T94" s="9">
        <f t="shared" si="27"/>
        <v>0.28009321058836323</v>
      </c>
      <c r="U94" s="9">
        <f>ratings!AT96</f>
        <v>0</v>
      </c>
      <c r="V94" s="9">
        <f>ratings!AW96</f>
        <v>0</v>
      </c>
      <c r="W94" s="9">
        <f>ratings!AZ96</f>
        <v>0</v>
      </c>
      <c r="X94" s="9">
        <f>ratings!BC96</f>
        <v>0</v>
      </c>
      <c r="Y94" s="9">
        <f>ratings!BF96</f>
        <v>0</v>
      </c>
      <c r="Z94" s="9">
        <f>ratings!BI96</f>
        <v>0</v>
      </c>
      <c r="AA94" s="9">
        <f>ratings!BL96</f>
        <v>0</v>
      </c>
      <c r="AB94" s="9">
        <f t="shared" si="28"/>
        <v>0</v>
      </c>
      <c r="AC94" s="9">
        <f>ratings!BP96</f>
        <v>0</v>
      </c>
      <c r="AD94" s="9">
        <f>ratings!BS96</f>
        <v>0</v>
      </c>
      <c r="AE94" s="9">
        <f>ratings!BV96</f>
        <v>0</v>
      </c>
      <c r="AF94" s="9">
        <f>ratings!BY96</f>
        <v>0</v>
      </c>
      <c r="AG94" s="9">
        <f>ratings!CB96</f>
        <v>0</v>
      </c>
      <c r="AH94" s="9">
        <f>ratings!CE96</f>
        <v>0</v>
      </c>
      <c r="AI94" s="9">
        <f>ratings!CH96</f>
        <v>0</v>
      </c>
      <c r="AJ94" s="9">
        <f>ratings!CK96</f>
        <v>0</v>
      </c>
      <c r="AK94" s="9">
        <f t="shared" si="29"/>
        <v>0</v>
      </c>
      <c r="AL94" s="9">
        <f>ratings!CO96</f>
        <v>0</v>
      </c>
      <c r="AM94" s="9">
        <f>ratings!CR96</f>
        <v>0</v>
      </c>
      <c r="AN94" s="9">
        <f>ratings!CU96</f>
        <v>0</v>
      </c>
      <c r="AO94" s="9">
        <f>ratings!CX96</f>
        <v>0</v>
      </c>
      <c r="AP94" s="9">
        <f>ratings!DA96</f>
        <v>0</v>
      </c>
      <c r="AQ94" s="9">
        <f>ratings!DD96</f>
        <v>0</v>
      </c>
      <c r="AR94" s="9">
        <f>ratings!DG96</f>
        <v>0</v>
      </c>
      <c r="AS94" s="9">
        <f>ratings!DJ96</f>
        <v>0</v>
      </c>
      <c r="AT94" s="9">
        <f t="shared" si="30"/>
        <v>0</v>
      </c>
      <c r="BC94" s="9">
        <f t="shared" si="24"/>
        <v>0</v>
      </c>
      <c r="BK94" s="9">
        <f t="shared" si="16"/>
        <v>0</v>
      </c>
      <c r="BQ94" s="9">
        <f t="shared" si="17"/>
        <v>0</v>
      </c>
      <c r="BX94" s="9">
        <f t="shared" si="18"/>
        <v>0</v>
      </c>
    </row>
    <row r="95" spans="1:76" x14ac:dyDescent="0.2">
      <c r="A95" t="s">
        <v>22</v>
      </c>
      <c r="B95" s="6">
        <v>21.417699270958874</v>
      </c>
      <c r="D95" s="9">
        <f>ratings!C97</f>
        <v>0</v>
      </c>
      <c r="E95" s="9">
        <f>ratings!F97</f>
        <v>0</v>
      </c>
      <c r="F95" s="9">
        <f>ratings!I97</f>
        <v>0</v>
      </c>
      <c r="G95" s="9">
        <f t="shared" si="25"/>
        <v>0</v>
      </c>
      <c r="H95" s="9">
        <f>ratings!M97</f>
        <v>0.15608679511199552</v>
      </c>
      <c r="I95" s="9">
        <f t="shared" si="15"/>
        <v>0.15608679511199552</v>
      </c>
      <c r="J95" s="9">
        <f>ratings!Q97</f>
        <v>0</v>
      </c>
      <c r="K95" s="9">
        <f>ratings!T97</f>
        <v>9.0535908413395094E-2</v>
      </c>
      <c r="L95" s="9">
        <f t="shared" si="26"/>
        <v>9.0535908413395094E-2</v>
      </c>
      <c r="M95" s="9">
        <f>ratings!X97</f>
        <v>0.2699502923239937</v>
      </c>
      <c r="N95" s="9">
        <f>ratings!AA97</f>
        <v>0.28009321058836323</v>
      </c>
      <c r="O95" s="9">
        <f>ratings!AD97</f>
        <v>0</v>
      </c>
      <c r="P95" s="9">
        <f>ratings!AG97</f>
        <v>0.29761278215319409</v>
      </c>
      <c r="Q95" s="9">
        <f>ratings!AJ97</f>
        <v>0.19674979277424276</v>
      </c>
      <c r="R95" s="9">
        <f>ratings!AM97</f>
        <v>0.29761278215319409</v>
      </c>
      <c r="S95" s="9">
        <f>ratings!AP97</f>
        <v>0.27509463149221647</v>
      </c>
      <c r="T95" s="9">
        <f t="shared" si="27"/>
        <v>1.6171134914852043</v>
      </c>
      <c r="U95" s="9">
        <f>ratings!AT97</f>
        <v>0</v>
      </c>
      <c r="V95" s="9">
        <f>ratings!AW97</f>
        <v>0.27509463149221647</v>
      </c>
      <c r="W95" s="9">
        <f>ratings!AZ97</f>
        <v>0</v>
      </c>
      <c r="X95" s="9">
        <f>ratings!BC97</f>
        <v>0</v>
      </c>
      <c r="Y95" s="9">
        <f>ratings!BF97</f>
        <v>0</v>
      </c>
      <c r="Z95" s="9">
        <f>ratings!BI97</f>
        <v>0</v>
      </c>
      <c r="AA95" s="9">
        <f>ratings!BL97</f>
        <v>0</v>
      </c>
      <c r="AB95" s="9">
        <f t="shared" si="28"/>
        <v>0.27509463149221647</v>
      </c>
      <c r="AC95" s="9">
        <f>ratings!BP97</f>
        <v>0</v>
      </c>
      <c r="AD95" s="9">
        <f>ratings!BS97</f>
        <v>0</v>
      </c>
      <c r="AE95" s="9">
        <f>ratings!BV97</f>
        <v>0</v>
      </c>
      <c r="AF95" s="9">
        <f>ratings!BY97</f>
        <v>0</v>
      </c>
      <c r="AG95" s="9">
        <f>ratings!CB97</f>
        <v>0</v>
      </c>
      <c r="AH95" s="9">
        <f>ratings!CE97</f>
        <v>0</v>
      </c>
      <c r="AI95" s="9">
        <f>ratings!CH97</f>
        <v>0</v>
      </c>
      <c r="AJ95" s="9">
        <f>ratings!CK97</f>
        <v>0</v>
      </c>
      <c r="AK95" s="9">
        <f t="shared" si="29"/>
        <v>0</v>
      </c>
      <c r="AL95" s="9">
        <f>ratings!CO97</f>
        <v>0</v>
      </c>
      <c r="AM95" s="9">
        <f>ratings!CR97</f>
        <v>0</v>
      </c>
      <c r="AN95" s="9">
        <f>ratings!CU97</f>
        <v>0</v>
      </c>
      <c r="AO95" s="9">
        <f>ratings!CX97</f>
        <v>0</v>
      </c>
      <c r="AP95" s="9">
        <f>ratings!DA97</f>
        <v>0</v>
      </c>
      <c r="AQ95" s="9">
        <f>ratings!DD97</f>
        <v>0</v>
      </c>
      <c r="AR95" s="9">
        <f>ratings!DG97</f>
        <v>0</v>
      </c>
      <c r="AS95" s="9">
        <f>ratings!DJ97</f>
        <v>0</v>
      </c>
      <c r="AT95" s="9">
        <f t="shared" si="30"/>
        <v>0</v>
      </c>
      <c r="BC95" s="9">
        <f t="shared" si="24"/>
        <v>0</v>
      </c>
      <c r="BK95" s="9">
        <f t="shared" si="16"/>
        <v>0</v>
      </c>
      <c r="BQ95" s="9">
        <f t="shared" si="17"/>
        <v>0</v>
      </c>
      <c r="BX95" s="9">
        <f t="shared" si="18"/>
        <v>0</v>
      </c>
    </row>
    <row r="96" spans="1:76" x14ac:dyDescent="0.2">
      <c r="A96" t="s">
        <v>98</v>
      </c>
      <c r="B96" s="6">
        <v>21.357139207609634</v>
      </c>
      <c r="D96" s="9">
        <f>ratings!C98</f>
        <v>0</v>
      </c>
      <c r="E96" s="9">
        <f>ratings!F98</f>
        <v>0</v>
      </c>
      <c r="F96" s="9">
        <f>ratings!I98</f>
        <v>0</v>
      </c>
      <c r="G96" s="9">
        <f t="shared" si="25"/>
        <v>0</v>
      </c>
      <c r="H96" s="9">
        <f>ratings!M98</f>
        <v>0</v>
      </c>
      <c r="I96" s="9">
        <f t="shared" si="15"/>
        <v>0</v>
      </c>
      <c r="J96" s="9">
        <f>ratings!Q98</f>
        <v>0</v>
      </c>
      <c r="K96" s="9">
        <f>ratings!T98</f>
        <v>0</v>
      </c>
      <c r="L96" s="9">
        <f t="shared" si="26"/>
        <v>0</v>
      </c>
      <c r="M96" s="9">
        <f>ratings!X98</f>
        <v>0</v>
      </c>
      <c r="N96" s="9">
        <f>ratings!AA98</f>
        <v>0</v>
      </c>
      <c r="O96" s="9">
        <f>ratings!AD98</f>
        <v>0</v>
      </c>
      <c r="P96" s="9">
        <f>ratings!AG98</f>
        <v>0</v>
      </c>
      <c r="Q96" s="9">
        <f>ratings!AJ98</f>
        <v>0</v>
      </c>
      <c r="R96" s="9">
        <f>ratings!AM98</f>
        <v>0</v>
      </c>
      <c r="S96" s="9">
        <f>ratings!AP98</f>
        <v>0</v>
      </c>
      <c r="T96" s="9">
        <f t="shared" si="27"/>
        <v>0</v>
      </c>
      <c r="U96" s="9">
        <f>ratings!AT98</f>
        <v>0</v>
      </c>
      <c r="V96" s="9">
        <f>ratings!AW98</f>
        <v>0</v>
      </c>
      <c r="W96" s="9">
        <f>ratings!AZ98</f>
        <v>0</v>
      </c>
      <c r="X96" s="9">
        <f>ratings!BC98</f>
        <v>0</v>
      </c>
      <c r="Y96" s="9">
        <f>ratings!BF98</f>
        <v>0</v>
      </c>
      <c r="Z96" s="9">
        <f>ratings!BI98</f>
        <v>0</v>
      </c>
      <c r="AA96" s="9">
        <f>ratings!BL98</f>
        <v>0</v>
      </c>
      <c r="AB96" s="9">
        <f t="shared" si="28"/>
        <v>0</v>
      </c>
      <c r="AC96" s="9">
        <f>ratings!BP98</f>
        <v>0</v>
      </c>
      <c r="AD96" s="9">
        <f>ratings!BS98</f>
        <v>0</v>
      </c>
      <c r="AE96" s="9">
        <f>ratings!BV98</f>
        <v>0</v>
      </c>
      <c r="AF96" s="9">
        <f>ratings!BY98</f>
        <v>0</v>
      </c>
      <c r="AG96" s="9">
        <f>ratings!CB98</f>
        <v>0</v>
      </c>
      <c r="AH96" s="9">
        <f>ratings!CE98</f>
        <v>0</v>
      </c>
      <c r="AI96" s="9">
        <f>ratings!CH98</f>
        <v>0</v>
      </c>
      <c r="AJ96" s="9">
        <f>ratings!CK98</f>
        <v>0</v>
      </c>
      <c r="AK96" s="9">
        <f t="shared" si="29"/>
        <v>0</v>
      </c>
      <c r="AL96" s="9">
        <f>ratings!CO98</f>
        <v>0</v>
      </c>
      <c r="AM96" s="9">
        <f>ratings!CR98</f>
        <v>0</v>
      </c>
      <c r="AN96" s="9">
        <f>ratings!CU98</f>
        <v>0</v>
      </c>
      <c r="AO96" s="9">
        <f>ratings!CX98</f>
        <v>0</v>
      </c>
      <c r="AP96" s="9">
        <f>ratings!DA98</f>
        <v>0</v>
      </c>
      <c r="AQ96" s="9">
        <f>ratings!DD98</f>
        <v>0.34264004858472374</v>
      </c>
      <c r="AR96" s="9">
        <f>ratings!DG98</f>
        <v>0</v>
      </c>
      <c r="AS96" s="9">
        <f>ratings!DJ98</f>
        <v>0</v>
      </c>
      <c r="AT96" s="9">
        <f t="shared" si="30"/>
        <v>0.34264004858472374</v>
      </c>
      <c r="BC96" s="9">
        <f t="shared" si="24"/>
        <v>0</v>
      </c>
      <c r="BK96" s="9">
        <f t="shared" si="16"/>
        <v>0</v>
      </c>
      <c r="BQ96" s="9">
        <f t="shared" si="17"/>
        <v>0</v>
      </c>
      <c r="BX96" s="9">
        <f t="shared" si="18"/>
        <v>0</v>
      </c>
    </row>
    <row r="97" spans="1:76" x14ac:dyDescent="0.2">
      <c r="A97" t="s">
        <v>99</v>
      </c>
      <c r="B97" s="6">
        <v>21.289553439356879</v>
      </c>
      <c r="D97" s="9">
        <f>ratings!C99</f>
        <v>0</v>
      </c>
      <c r="E97" s="9">
        <f>ratings!F99</f>
        <v>0</v>
      </c>
      <c r="F97" s="9">
        <f>ratings!I99</f>
        <v>0</v>
      </c>
      <c r="G97" s="9">
        <f t="shared" si="25"/>
        <v>0</v>
      </c>
      <c r="H97" s="9">
        <f>ratings!M99</f>
        <v>0</v>
      </c>
      <c r="I97" s="9">
        <f t="shared" si="15"/>
        <v>0</v>
      </c>
      <c r="J97" s="9">
        <f>ratings!Q99</f>
        <v>0</v>
      </c>
      <c r="K97" s="9">
        <f>ratings!T99</f>
        <v>0</v>
      </c>
      <c r="L97" s="9">
        <f t="shared" si="26"/>
        <v>0</v>
      </c>
      <c r="M97" s="9">
        <f>ratings!X99</f>
        <v>0</v>
      </c>
      <c r="N97" s="9">
        <f>ratings!AA99</f>
        <v>0</v>
      </c>
      <c r="O97" s="9">
        <f>ratings!AD99</f>
        <v>0</v>
      </c>
      <c r="P97" s="9">
        <f>ratings!AG99</f>
        <v>0</v>
      </c>
      <c r="Q97" s="9">
        <f>ratings!AJ99</f>
        <v>0</v>
      </c>
      <c r="R97" s="9">
        <f>ratings!AM99</f>
        <v>0</v>
      </c>
      <c r="S97" s="9">
        <f>ratings!AP99</f>
        <v>0</v>
      </c>
      <c r="T97" s="9">
        <f t="shared" si="27"/>
        <v>0</v>
      </c>
      <c r="U97" s="9">
        <f>ratings!AT99</f>
        <v>0</v>
      </c>
      <c r="V97" s="9">
        <f>ratings!AW99</f>
        <v>0</v>
      </c>
      <c r="W97" s="9">
        <f>ratings!AZ99</f>
        <v>0</v>
      </c>
      <c r="X97" s="9">
        <f>ratings!BC99</f>
        <v>0</v>
      </c>
      <c r="Y97" s="9">
        <f>ratings!BF99</f>
        <v>0</v>
      </c>
      <c r="Z97" s="9">
        <f>ratings!BI99</f>
        <v>0</v>
      </c>
      <c r="AA97" s="9">
        <f>ratings!BL99</f>
        <v>0</v>
      </c>
      <c r="AB97" s="9">
        <f t="shared" si="28"/>
        <v>0</v>
      </c>
      <c r="AC97" s="9">
        <f>ratings!BP99</f>
        <v>0</v>
      </c>
      <c r="AD97" s="9">
        <f>ratings!BS99</f>
        <v>0</v>
      </c>
      <c r="AE97" s="9">
        <f>ratings!BV99</f>
        <v>0</v>
      </c>
      <c r="AF97" s="9">
        <f>ratings!BY99</f>
        <v>0</v>
      </c>
      <c r="AG97" s="9">
        <f>ratings!CB99</f>
        <v>0</v>
      </c>
      <c r="AH97" s="9">
        <f>ratings!CE99</f>
        <v>0</v>
      </c>
      <c r="AI97" s="9">
        <f>ratings!CH99</f>
        <v>0</v>
      </c>
      <c r="AJ97" s="9">
        <f>ratings!CK99</f>
        <v>0</v>
      </c>
      <c r="AK97" s="9">
        <f t="shared" si="29"/>
        <v>0</v>
      </c>
      <c r="AL97" s="9">
        <f>ratings!CO99</f>
        <v>0</v>
      </c>
      <c r="AM97" s="9">
        <f>ratings!CR99</f>
        <v>0</v>
      </c>
      <c r="AN97" s="9">
        <f>ratings!CU99</f>
        <v>0</v>
      </c>
      <c r="AO97" s="9">
        <f>ratings!CX99</f>
        <v>0</v>
      </c>
      <c r="AP97" s="9">
        <f>ratings!DA99</f>
        <v>0</v>
      </c>
      <c r="AQ97" s="9">
        <f>ratings!DD99</f>
        <v>0</v>
      </c>
      <c r="AR97" s="9">
        <f>ratings!DG99</f>
        <v>0.28399337678915682</v>
      </c>
      <c r="AS97" s="9">
        <f>ratings!DJ99</f>
        <v>0.22087011982994803</v>
      </c>
      <c r="AT97" s="9">
        <f t="shared" si="30"/>
        <v>0.50486349661910479</v>
      </c>
      <c r="BC97" s="9">
        <f t="shared" si="24"/>
        <v>0</v>
      </c>
      <c r="BK97" s="9">
        <f t="shared" si="16"/>
        <v>0</v>
      </c>
      <c r="BQ97" s="9">
        <f t="shared" si="17"/>
        <v>0</v>
      </c>
      <c r="BX97" s="9">
        <f t="shared" si="18"/>
        <v>0</v>
      </c>
    </row>
    <row r="98" spans="1:76" x14ac:dyDescent="0.2">
      <c r="A98" s="21" t="s">
        <v>33</v>
      </c>
      <c r="B98" s="6">
        <v>21.278199054370507</v>
      </c>
      <c r="D98" s="9">
        <f>ratings!C100</f>
        <v>0</v>
      </c>
      <c r="E98" s="9">
        <f>ratings!F100</f>
        <v>0</v>
      </c>
      <c r="F98" s="9">
        <f>ratings!I100</f>
        <v>0</v>
      </c>
      <c r="G98" s="9">
        <f t="shared" si="25"/>
        <v>0</v>
      </c>
      <c r="H98" s="9">
        <f>ratings!M100</f>
        <v>0</v>
      </c>
      <c r="I98" s="9">
        <f t="shared" si="15"/>
        <v>0</v>
      </c>
      <c r="J98" s="9">
        <f>ratings!Q100</f>
        <v>0</v>
      </c>
      <c r="K98" s="9">
        <f>ratings!T100</f>
        <v>0</v>
      </c>
      <c r="L98" s="9">
        <f t="shared" si="26"/>
        <v>0</v>
      </c>
      <c r="M98" s="9">
        <f>ratings!X100</f>
        <v>0.2699502923239937</v>
      </c>
      <c r="N98" s="9">
        <f>ratings!AA100</f>
        <v>0.28009321058836323</v>
      </c>
      <c r="O98" s="9">
        <f>ratings!AD100</f>
        <v>0</v>
      </c>
      <c r="P98" s="9">
        <f>ratings!AG100</f>
        <v>0.29761278215319409</v>
      </c>
      <c r="Q98" s="9">
        <f>ratings!AJ100</f>
        <v>0</v>
      </c>
      <c r="R98" s="9">
        <f>ratings!AM100</f>
        <v>0</v>
      </c>
      <c r="S98" s="9">
        <f>ratings!AP100</f>
        <v>0.27509463149221647</v>
      </c>
      <c r="T98" s="9">
        <f t="shared" si="27"/>
        <v>1.1227509165577674</v>
      </c>
      <c r="U98" s="9">
        <f>ratings!AT100</f>
        <v>0.30232367392896897</v>
      </c>
      <c r="V98" s="9">
        <f>ratings!AW100</f>
        <v>0</v>
      </c>
      <c r="W98" s="9">
        <f>ratings!AZ100</f>
        <v>0.27339653357087801</v>
      </c>
      <c r="X98" s="9">
        <f>ratings!BC100</f>
        <v>0.28009321058836323</v>
      </c>
      <c r="Y98" s="9">
        <f>ratings!BF100</f>
        <v>0</v>
      </c>
      <c r="Z98" s="9">
        <f>ratings!BI100</f>
        <v>0</v>
      </c>
      <c r="AA98" s="9">
        <f>ratings!BL100</f>
        <v>0.26784947093469391</v>
      </c>
      <c r="AB98" s="9">
        <f t="shared" si="28"/>
        <v>1.1236628890229041</v>
      </c>
      <c r="AC98" s="9">
        <f>ratings!BP100</f>
        <v>0.22351830687438223</v>
      </c>
      <c r="AD98" s="9">
        <f>ratings!BS100</f>
        <v>0</v>
      </c>
      <c r="AE98" s="9">
        <f>ratings!BV100</f>
        <v>0</v>
      </c>
      <c r="AF98" s="9">
        <f>ratings!BY100</f>
        <v>0</v>
      </c>
      <c r="AG98" s="9">
        <f>ratings!CB100</f>
        <v>0</v>
      </c>
      <c r="AH98" s="9">
        <f>ratings!CE100</f>
        <v>0</v>
      </c>
      <c r="AI98" s="9">
        <f>ratings!CH100</f>
        <v>0</v>
      </c>
      <c r="AJ98" s="9">
        <f>ratings!CK100</f>
        <v>0</v>
      </c>
      <c r="AK98" s="9">
        <f t="shared" si="29"/>
        <v>0.22351830687438223</v>
      </c>
      <c r="AL98" s="9">
        <f>ratings!CO100</f>
        <v>0</v>
      </c>
      <c r="AM98" s="9">
        <f>ratings!CR100</f>
        <v>0</v>
      </c>
      <c r="AN98" s="9">
        <f>ratings!CU100</f>
        <v>0</v>
      </c>
      <c r="AO98" s="9">
        <f>ratings!CX100</f>
        <v>0</v>
      </c>
      <c r="AP98" s="9">
        <f>ratings!DA100</f>
        <v>0</v>
      </c>
      <c r="AQ98" s="9">
        <f>ratings!DD100</f>
        <v>0</v>
      </c>
      <c r="AR98" s="9">
        <f>ratings!DG100</f>
        <v>0</v>
      </c>
      <c r="AS98" s="9">
        <f>ratings!DJ100</f>
        <v>0</v>
      </c>
      <c r="AT98" s="9">
        <f t="shared" si="30"/>
        <v>0</v>
      </c>
      <c r="BC98" s="9">
        <f t="shared" si="24"/>
        <v>0</v>
      </c>
      <c r="BK98" s="9">
        <f t="shared" ref="BK98:BK108" si="31">SUM(BD98:BJ98)</f>
        <v>0</v>
      </c>
      <c r="BQ98" s="9">
        <f t="shared" ref="BQ98:BQ108" si="32">SUM(BL98:BP98)</f>
        <v>0</v>
      </c>
      <c r="BX98" s="9">
        <f t="shared" ref="BX98:BX108" si="33">SUM(BR98:BW98)</f>
        <v>0</v>
      </c>
    </row>
    <row r="99" spans="1:76" x14ac:dyDescent="0.2">
      <c r="A99" t="s">
        <v>143</v>
      </c>
      <c r="B99" s="6">
        <v>21.234208277635432</v>
      </c>
      <c r="D99" s="9">
        <f>ratings!C101</f>
        <v>0</v>
      </c>
      <c r="E99" s="9">
        <f>ratings!F101</f>
        <v>0</v>
      </c>
      <c r="F99" s="9">
        <f>ratings!I101</f>
        <v>0</v>
      </c>
      <c r="G99" s="9">
        <f t="shared" si="25"/>
        <v>0</v>
      </c>
      <c r="H99" s="9">
        <f>ratings!M101</f>
        <v>0</v>
      </c>
      <c r="I99" s="9">
        <f t="shared" si="15"/>
        <v>0</v>
      </c>
      <c r="J99" s="9">
        <f>ratings!Q101</f>
        <v>0</v>
      </c>
      <c r="K99" s="9">
        <f>ratings!T101</f>
        <v>0</v>
      </c>
      <c r="L99" s="9">
        <f t="shared" si="26"/>
        <v>0</v>
      </c>
      <c r="M99" s="9">
        <f>ratings!X101</f>
        <v>0</v>
      </c>
      <c r="N99" s="9">
        <f>ratings!AA101</f>
        <v>0</v>
      </c>
      <c r="O99" s="9">
        <f>ratings!AD101</f>
        <v>0</v>
      </c>
      <c r="P99" s="9">
        <f>ratings!AG101</f>
        <v>0</v>
      </c>
      <c r="Q99" s="9">
        <f>ratings!AJ101</f>
        <v>0</v>
      </c>
      <c r="R99" s="9">
        <f>ratings!AM101</f>
        <v>0</v>
      </c>
      <c r="S99" s="9">
        <f>ratings!AP101</f>
        <v>0</v>
      </c>
      <c r="T99" s="9">
        <f t="shared" si="27"/>
        <v>0</v>
      </c>
      <c r="U99" s="9">
        <f>ratings!AT101</f>
        <v>0</v>
      </c>
      <c r="V99" s="9">
        <f>ratings!AW101</f>
        <v>0</v>
      </c>
      <c r="W99" s="9">
        <f>ratings!AZ101</f>
        <v>0</v>
      </c>
      <c r="X99" s="9">
        <f>ratings!BC101</f>
        <v>0</v>
      </c>
      <c r="Y99" s="9">
        <f>ratings!BF101</f>
        <v>0</v>
      </c>
      <c r="Z99" s="9">
        <f>ratings!BI101</f>
        <v>0</v>
      </c>
      <c r="AA99" s="9">
        <f>ratings!BL101</f>
        <v>0</v>
      </c>
      <c r="AB99" s="9">
        <f t="shared" si="28"/>
        <v>0</v>
      </c>
      <c r="AC99" s="9">
        <f>ratings!BP101</f>
        <v>0</v>
      </c>
      <c r="AD99" s="9">
        <f>ratings!BS101</f>
        <v>0</v>
      </c>
      <c r="AE99" s="9">
        <f>ratings!BV101</f>
        <v>0</v>
      </c>
      <c r="AF99" s="9">
        <f>ratings!BY101</f>
        <v>0</v>
      </c>
      <c r="AG99" s="9">
        <f>ratings!CB101</f>
        <v>0</v>
      </c>
      <c r="AH99" s="9">
        <f>ratings!CE101</f>
        <v>0</v>
      </c>
      <c r="AI99" s="9">
        <f>ratings!CH101</f>
        <v>0</v>
      </c>
      <c r="AJ99" s="9">
        <f>ratings!CK101</f>
        <v>0</v>
      </c>
      <c r="AK99" s="9">
        <f t="shared" si="29"/>
        <v>0</v>
      </c>
      <c r="AL99" s="9">
        <f>ratings!CO101</f>
        <v>0</v>
      </c>
      <c r="AM99" s="9">
        <f>ratings!CR101</f>
        <v>0</v>
      </c>
      <c r="AN99" s="9">
        <f>ratings!CU101</f>
        <v>0</v>
      </c>
      <c r="AO99" s="9">
        <f>ratings!CX101</f>
        <v>0</v>
      </c>
      <c r="AP99" s="9">
        <f>ratings!DA101</f>
        <v>0</v>
      </c>
      <c r="AQ99" s="9">
        <f>ratings!DD101</f>
        <v>0</v>
      </c>
      <c r="AR99" s="9">
        <f>ratings!DG101</f>
        <v>0</v>
      </c>
      <c r="AS99" s="9">
        <f>ratings!DJ101</f>
        <v>0</v>
      </c>
      <c r="AT99" s="9">
        <f t="shared" si="30"/>
        <v>0</v>
      </c>
      <c r="BC99" s="9">
        <f t="shared" si="24"/>
        <v>0</v>
      </c>
      <c r="BK99" s="9">
        <f t="shared" si="31"/>
        <v>0</v>
      </c>
      <c r="BQ99" s="9">
        <f t="shared" si="32"/>
        <v>0</v>
      </c>
      <c r="BX99" s="9">
        <f t="shared" si="33"/>
        <v>0</v>
      </c>
    </row>
    <row r="100" spans="1:76" x14ac:dyDescent="0.2">
      <c r="A100" s="17" t="s">
        <v>84</v>
      </c>
      <c r="B100" s="6">
        <v>21.224889991514818</v>
      </c>
      <c r="D100" s="9">
        <f>ratings!C102</f>
        <v>0</v>
      </c>
      <c r="E100" s="9">
        <f>ratings!F102</f>
        <v>0</v>
      </c>
      <c r="F100" s="9">
        <f>ratings!I102</f>
        <v>0</v>
      </c>
      <c r="G100" s="9">
        <f t="shared" si="25"/>
        <v>0</v>
      </c>
      <c r="H100" s="9">
        <f>ratings!M102</f>
        <v>0</v>
      </c>
      <c r="I100" s="9">
        <f t="shared" si="15"/>
        <v>0</v>
      </c>
      <c r="J100" s="9">
        <f>ratings!Q102</f>
        <v>0</v>
      </c>
      <c r="K100" s="9">
        <f>ratings!T102</f>
        <v>0</v>
      </c>
      <c r="L100" s="9">
        <f t="shared" si="26"/>
        <v>0</v>
      </c>
      <c r="M100" s="9">
        <f>ratings!X102</f>
        <v>0</v>
      </c>
      <c r="N100" s="9">
        <f>ratings!AA102</f>
        <v>0</v>
      </c>
      <c r="O100" s="9">
        <f>ratings!AD102</f>
        <v>0</v>
      </c>
      <c r="P100" s="9">
        <f>ratings!AG102</f>
        <v>0</v>
      </c>
      <c r="Q100" s="9">
        <f>ratings!AJ102</f>
        <v>0</v>
      </c>
      <c r="R100" s="9">
        <f>ratings!AM102</f>
        <v>0</v>
      </c>
      <c r="S100" s="9">
        <f>ratings!AP102</f>
        <v>0</v>
      </c>
      <c r="T100" s="9">
        <f t="shared" si="27"/>
        <v>0</v>
      </c>
      <c r="U100" s="9">
        <f>ratings!AT102</f>
        <v>0</v>
      </c>
      <c r="V100" s="9">
        <f>ratings!AW102</f>
        <v>0</v>
      </c>
      <c r="W100" s="9">
        <f>ratings!AZ102</f>
        <v>0</v>
      </c>
      <c r="X100" s="9">
        <f>ratings!BC102</f>
        <v>0</v>
      </c>
      <c r="Y100" s="9">
        <f>ratings!BF102</f>
        <v>0</v>
      </c>
      <c r="Z100" s="9">
        <f>ratings!BI102</f>
        <v>0</v>
      </c>
      <c r="AA100" s="9">
        <f>ratings!BL102</f>
        <v>0</v>
      </c>
      <c r="AB100" s="9">
        <f t="shared" si="28"/>
        <v>0</v>
      </c>
      <c r="AC100" s="9">
        <f>ratings!BP102</f>
        <v>0</v>
      </c>
      <c r="AD100" s="9">
        <f>ratings!BS102</f>
        <v>0</v>
      </c>
      <c r="AE100" s="9">
        <f>ratings!BV102</f>
        <v>0</v>
      </c>
      <c r="AF100" s="9">
        <f>ratings!BY102</f>
        <v>0</v>
      </c>
      <c r="AG100" s="9">
        <f>ratings!CB102</f>
        <v>0</v>
      </c>
      <c r="AH100" s="9">
        <f>ratings!CE102</f>
        <v>0.27202615405297914</v>
      </c>
      <c r="AI100" s="9">
        <f>ratings!CH102</f>
        <v>0</v>
      </c>
      <c r="AJ100" s="9">
        <f>ratings!CK102</f>
        <v>0</v>
      </c>
      <c r="AK100" s="9">
        <f t="shared" si="29"/>
        <v>0.27202615405297914</v>
      </c>
      <c r="AL100" s="9">
        <f>ratings!CO102</f>
        <v>0</v>
      </c>
      <c r="AM100" s="9">
        <f>ratings!CR102</f>
        <v>0</v>
      </c>
      <c r="AN100" s="9">
        <f>ratings!CU102</f>
        <v>0</v>
      </c>
      <c r="AO100" s="9">
        <f>ratings!CX102</f>
        <v>0</v>
      </c>
      <c r="AP100" s="9">
        <f>ratings!DA102</f>
        <v>0</v>
      </c>
      <c r="AQ100" s="9">
        <f>ratings!DD102</f>
        <v>0</v>
      </c>
      <c r="AR100" s="9">
        <f>ratings!DG102</f>
        <v>0</v>
      </c>
      <c r="AS100" s="9">
        <f>ratings!DJ102</f>
        <v>0</v>
      </c>
      <c r="AT100" s="9">
        <f t="shared" si="30"/>
        <v>0</v>
      </c>
      <c r="BC100" s="9">
        <f t="shared" si="24"/>
        <v>0</v>
      </c>
      <c r="BK100" s="9">
        <f t="shared" si="31"/>
        <v>0</v>
      </c>
      <c r="BQ100" s="9">
        <f t="shared" si="32"/>
        <v>0</v>
      </c>
      <c r="BX100" s="9">
        <f t="shared" si="33"/>
        <v>0</v>
      </c>
    </row>
    <row r="101" spans="1:76" x14ac:dyDescent="0.2">
      <c r="A101" t="s">
        <v>138</v>
      </c>
      <c r="B101" s="6">
        <v>21.196421613938824</v>
      </c>
      <c r="D101" s="9">
        <f>ratings!C103</f>
        <v>0</v>
      </c>
      <c r="E101" s="9">
        <f>ratings!F103</f>
        <v>0</v>
      </c>
      <c r="F101" s="9">
        <f>ratings!I103</f>
        <v>0</v>
      </c>
      <c r="G101" s="9">
        <f t="shared" si="25"/>
        <v>0</v>
      </c>
      <c r="H101" s="9">
        <f>ratings!M103</f>
        <v>0</v>
      </c>
      <c r="I101" s="9">
        <f t="shared" si="15"/>
        <v>0</v>
      </c>
      <c r="J101" s="9">
        <f>ratings!Q103</f>
        <v>0</v>
      </c>
      <c r="K101" s="9">
        <f>ratings!T103</f>
        <v>0</v>
      </c>
      <c r="L101" s="9">
        <f t="shared" si="26"/>
        <v>0</v>
      </c>
      <c r="M101" s="9">
        <f>ratings!X103</f>
        <v>0</v>
      </c>
      <c r="N101" s="9">
        <f>ratings!AA103</f>
        <v>0</v>
      </c>
      <c r="O101" s="9">
        <f>ratings!AD103</f>
        <v>0</v>
      </c>
      <c r="P101" s="9">
        <f>ratings!AG103</f>
        <v>0</v>
      </c>
      <c r="Q101" s="9">
        <f>ratings!AJ103</f>
        <v>0</v>
      </c>
      <c r="R101" s="9">
        <f>ratings!AM103</f>
        <v>0</v>
      </c>
      <c r="S101" s="9">
        <f>ratings!AP103</f>
        <v>0</v>
      </c>
      <c r="T101" s="9">
        <f t="shared" si="27"/>
        <v>0</v>
      </c>
      <c r="U101" s="9">
        <f>ratings!AT103</f>
        <v>0</v>
      </c>
      <c r="V101" s="9">
        <f>ratings!AW103</f>
        <v>0</v>
      </c>
      <c r="W101" s="9">
        <f>ratings!AZ103</f>
        <v>0</v>
      </c>
      <c r="X101" s="9">
        <f>ratings!BC103</f>
        <v>0</v>
      </c>
      <c r="Y101" s="9">
        <f>ratings!BF103</f>
        <v>0</v>
      </c>
      <c r="Z101" s="9">
        <f>ratings!BI103</f>
        <v>0</v>
      </c>
      <c r="AA101" s="9">
        <f>ratings!BL103</f>
        <v>0</v>
      </c>
      <c r="AB101" s="9">
        <f t="shared" si="28"/>
        <v>0</v>
      </c>
      <c r="AC101" s="9">
        <f>ratings!BP103</f>
        <v>0</v>
      </c>
      <c r="AD101" s="9">
        <f>ratings!BS103</f>
        <v>0</v>
      </c>
      <c r="AE101" s="9">
        <f>ratings!BV103</f>
        <v>0</v>
      </c>
      <c r="AF101" s="9">
        <f>ratings!BY103</f>
        <v>0</v>
      </c>
      <c r="AG101" s="9">
        <f>ratings!CB103</f>
        <v>0</v>
      </c>
      <c r="AH101" s="9">
        <f>ratings!CE103</f>
        <v>0</v>
      </c>
      <c r="AI101" s="9">
        <f>ratings!CH103</f>
        <v>0</v>
      </c>
      <c r="AJ101" s="9">
        <f>ratings!CK103</f>
        <v>0</v>
      </c>
      <c r="AK101" s="9">
        <f t="shared" si="29"/>
        <v>0</v>
      </c>
      <c r="AL101" s="9">
        <f>ratings!CO103</f>
        <v>0</v>
      </c>
      <c r="AM101" s="9">
        <f>ratings!CR103</f>
        <v>0</v>
      </c>
      <c r="AN101" s="9">
        <f>ratings!CU103</f>
        <v>0</v>
      </c>
      <c r="AO101" s="9">
        <f>ratings!CX103</f>
        <v>0</v>
      </c>
      <c r="AP101" s="9">
        <f>ratings!DA103</f>
        <v>0</v>
      </c>
      <c r="AQ101" s="9">
        <f>ratings!DD103</f>
        <v>0</v>
      </c>
      <c r="AR101" s="9">
        <f>ratings!DG103</f>
        <v>0</v>
      </c>
      <c r="AS101" s="9">
        <f>ratings!DJ103</f>
        <v>0</v>
      </c>
      <c r="AT101" s="9">
        <f t="shared" si="30"/>
        <v>0</v>
      </c>
      <c r="BC101" s="9">
        <f t="shared" si="24"/>
        <v>0</v>
      </c>
      <c r="BK101" s="9">
        <f t="shared" si="31"/>
        <v>0</v>
      </c>
      <c r="BQ101" s="9">
        <f t="shared" si="32"/>
        <v>0</v>
      </c>
      <c r="BX101" s="9">
        <f t="shared" si="33"/>
        <v>0</v>
      </c>
    </row>
    <row r="102" spans="1:76" x14ac:dyDescent="0.2">
      <c r="A102" t="s">
        <v>149</v>
      </c>
      <c r="B102" s="6">
        <v>21.194144780675725</v>
      </c>
      <c r="D102" s="9">
        <f>ratings!C104</f>
        <v>0</v>
      </c>
      <c r="E102" s="9">
        <f>ratings!F104</f>
        <v>0</v>
      </c>
      <c r="F102" s="9">
        <f>ratings!I104</f>
        <v>0</v>
      </c>
      <c r="G102" s="9">
        <f t="shared" si="25"/>
        <v>0</v>
      </c>
      <c r="H102" s="9">
        <f>ratings!M104</f>
        <v>0</v>
      </c>
      <c r="I102" s="9">
        <f t="shared" si="15"/>
        <v>0</v>
      </c>
      <c r="J102" s="9">
        <f>ratings!Q104</f>
        <v>0</v>
      </c>
      <c r="K102" s="9">
        <f>ratings!T104</f>
        <v>0</v>
      </c>
      <c r="L102" s="9">
        <f t="shared" si="26"/>
        <v>0</v>
      </c>
      <c r="M102" s="9">
        <f>ratings!X104</f>
        <v>0</v>
      </c>
      <c r="N102" s="9">
        <f>ratings!AA104</f>
        <v>0</v>
      </c>
      <c r="O102" s="9">
        <f>ratings!AD104</f>
        <v>0</v>
      </c>
      <c r="P102" s="9">
        <f>ratings!AG104</f>
        <v>0</v>
      </c>
      <c r="Q102" s="9">
        <f>ratings!AJ104</f>
        <v>0</v>
      </c>
      <c r="R102" s="9">
        <f>ratings!AM104</f>
        <v>0</v>
      </c>
      <c r="S102" s="9">
        <f>ratings!AP104</f>
        <v>0</v>
      </c>
      <c r="T102" s="9">
        <f t="shared" si="27"/>
        <v>0</v>
      </c>
      <c r="U102" s="9">
        <f>ratings!AT104</f>
        <v>0</v>
      </c>
      <c r="V102" s="9">
        <f>ratings!AW104</f>
        <v>0</v>
      </c>
      <c r="W102" s="9">
        <f>ratings!AZ104</f>
        <v>0</v>
      </c>
      <c r="X102" s="9">
        <f>ratings!BC104</f>
        <v>0</v>
      </c>
      <c r="Y102" s="9">
        <f>ratings!BF104</f>
        <v>0</v>
      </c>
      <c r="Z102" s="9">
        <f>ratings!BI104</f>
        <v>0</v>
      </c>
      <c r="AA102" s="9">
        <f>ratings!BL104</f>
        <v>0</v>
      </c>
      <c r="AB102" s="9">
        <f t="shared" si="28"/>
        <v>0</v>
      </c>
      <c r="AC102" s="9">
        <f>ratings!BP104</f>
        <v>0</v>
      </c>
      <c r="AD102" s="9">
        <f>ratings!BS104</f>
        <v>0</v>
      </c>
      <c r="AE102" s="9">
        <f>ratings!BV104</f>
        <v>0</v>
      </c>
      <c r="AF102" s="9">
        <f>ratings!BY104</f>
        <v>0</v>
      </c>
      <c r="AG102" s="9">
        <f>ratings!CB104</f>
        <v>0</v>
      </c>
      <c r="AH102" s="9">
        <f>ratings!CE104</f>
        <v>0</v>
      </c>
      <c r="AI102" s="9">
        <f>ratings!CH104</f>
        <v>0</v>
      </c>
      <c r="AJ102" s="9">
        <f>ratings!CK104</f>
        <v>0</v>
      </c>
      <c r="AK102" s="9">
        <f t="shared" si="29"/>
        <v>0</v>
      </c>
      <c r="AL102" s="9">
        <f>ratings!CO104</f>
        <v>0</v>
      </c>
      <c r="AM102" s="9">
        <f>ratings!CR104</f>
        <v>0</v>
      </c>
      <c r="AN102" s="9">
        <f>ratings!CU104</f>
        <v>0</v>
      </c>
      <c r="AO102" s="9">
        <f>ratings!CX104</f>
        <v>0</v>
      </c>
      <c r="AP102" s="9">
        <f>ratings!DA104</f>
        <v>0</v>
      </c>
      <c r="AQ102" s="9">
        <f>ratings!DD104</f>
        <v>0</v>
      </c>
      <c r="AR102" s="9">
        <f>ratings!DG104</f>
        <v>0</v>
      </c>
      <c r="AS102" s="9">
        <f>ratings!DJ104</f>
        <v>0</v>
      </c>
      <c r="AT102" s="9">
        <f t="shared" si="30"/>
        <v>0</v>
      </c>
      <c r="BC102" s="9">
        <f t="shared" si="24"/>
        <v>0</v>
      </c>
      <c r="BK102" s="9">
        <f t="shared" si="31"/>
        <v>0</v>
      </c>
      <c r="BQ102" s="9">
        <f t="shared" si="32"/>
        <v>0</v>
      </c>
      <c r="BX102" s="9">
        <f t="shared" si="33"/>
        <v>0</v>
      </c>
    </row>
    <row r="103" spans="1:76" x14ac:dyDescent="0.2">
      <c r="A103" t="s">
        <v>9</v>
      </c>
      <c r="B103" s="6">
        <v>21.154856441809283</v>
      </c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BC103" s="9"/>
      <c r="BK103" s="9"/>
      <c r="BQ103" s="9"/>
      <c r="BX103" s="9"/>
    </row>
    <row r="104" spans="1:76" x14ac:dyDescent="0.2">
      <c r="A104" t="s">
        <v>66</v>
      </c>
      <c r="B104" s="6">
        <v>21.107954530940194</v>
      </c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BC104" s="9"/>
      <c r="BK104" s="9"/>
      <c r="BQ104" s="9"/>
      <c r="BX104" s="9"/>
    </row>
    <row r="105" spans="1:76" x14ac:dyDescent="0.2">
      <c r="A105" t="s">
        <v>12</v>
      </c>
      <c r="B105" s="6">
        <v>21.090539968104011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BC105" s="9"/>
      <c r="BK105" s="9"/>
      <c r="BQ105" s="9"/>
      <c r="BX105" s="9"/>
    </row>
    <row r="106" spans="1:76" x14ac:dyDescent="0.2">
      <c r="A106" t="s">
        <v>70</v>
      </c>
      <c r="B106" s="6">
        <v>21.045480173052667</v>
      </c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BC106" s="9"/>
      <c r="BK106" s="9"/>
      <c r="BQ106" s="9"/>
      <c r="BX106" s="9"/>
    </row>
    <row r="107" spans="1:76" x14ac:dyDescent="0.2">
      <c r="A107" t="s">
        <v>42</v>
      </c>
      <c r="B107" s="6">
        <v>21.022309756394812</v>
      </c>
      <c r="D107" s="9">
        <f>ratings!C105</f>
        <v>0.1822888466274013</v>
      </c>
      <c r="E107" s="9">
        <f>ratings!F105</f>
        <v>0</v>
      </c>
      <c r="F107" s="9">
        <f>ratings!I105</f>
        <v>0</v>
      </c>
      <c r="G107" s="9">
        <f t="shared" si="25"/>
        <v>0.1822888466274013</v>
      </c>
      <c r="H107" s="9">
        <f>ratings!M105</f>
        <v>0</v>
      </c>
      <c r="I107" s="9">
        <f t="shared" si="15"/>
        <v>0</v>
      </c>
      <c r="J107" s="9">
        <f>ratings!Q105</f>
        <v>0</v>
      </c>
      <c r="K107" s="9">
        <f>ratings!T105</f>
        <v>0</v>
      </c>
      <c r="L107" s="9">
        <f t="shared" si="26"/>
        <v>0</v>
      </c>
      <c r="M107" s="9">
        <f>ratings!X105</f>
        <v>0</v>
      </c>
      <c r="N107" s="9">
        <f>ratings!AA105</f>
        <v>0</v>
      </c>
      <c r="O107" s="9">
        <f>ratings!AD105</f>
        <v>0</v>
      </c>
      <c r="P107" s="9">
        <f>ratings!AG105</f>
        <v>0.29761278215319409</v>
      </c>
      <c r="Q107" s="9">
        <f>ratings!AJ105</f>
        <v>0</v>
      </c>
      <c r="R107" s="9">
        <f>ratings!AM105</f>
        <v>0</v>
      </c>
      <c r="S107" s="9">
        <f>ratings!AP105</f>
        <v>0</v>
      </c>
      <c r="T107" s="9">
        <f t="shared" si="27"/>
        <v>0.29761278215319409</v>
      </c>
      <c r="U107" s="9">
        <f>ratings!AT105</f>
        <v>0</v>
      </c>
      <c r="V107" s="9">
        <f>ratings!AW105</f>
        <v>0.19137017842936796</v>
      </c>
      <c r="W107" s="9">
        <f>ratings!AZ105</f>
        <v>0.27339653357087801</v>
      </c>
      <c r="X107" s="9">
        <f>ratings!BC105</f>
        <v>0</v>
      </c>
      <c r="Y107" s="9">
        <f>ratings!BF105</f>
        <v>0</v>
      </c>
      <c r="Z107" s="9">
        <f>ratings!BI105</f>
        <v>0</v>
      </c>
      <c r="AA107" s="9">
        <f>ratings!BL105</f>
        <v>0</v>
      </c>
      <c r="AB107" s="9">
        <f t="shared" si="28"/>
        <v>0.464766712000246</v>
      </c>
      <c r="AC107" s="9">
        <f>ratings!BP105</f>
        <v>0</v>
      </c>
      <c r="AD107" s="9">
        <f>ratings!BS105</f>
        <v>0</v>
      </c>
      <c r="AE107" s="9">
        <f>ratings!BV105</f>
        <v>0</v>
      </c>
      <c r="AF107" s="9">
        <f>ratings!BY105</f>
        <v>0</v>
      </c>
      <c r="AG107" s="9">
        <f>ratings!CB105</f>
        <v>0</v>
      </c>
      <c r="AH107" s="9">
        <f>ratings!CE105</f>
        <v>0</v>
      </c>
      <c r="AI107" s="9">
        <f>ratings!CH105</f>
        <v>0</v>
      </c>
      <c r="AJ107" s="9">
        <f>ratings!CK105</f>
        <v>0</v>
      </c>
      <c r="AK107" s="9">
        <f t="shared" si="29"/>
        <v>0</v>
      </c>
      <c r="AL107" s="9">
        <f>ratings!CO105</f>
        <v>0</v>
      </c>
      <c r="AM107" s="9">
        <f>ratings!CR105</f>
        <v>0</v>
      </c>
      <c r="AN107" s="9">
        <f>ratings!CU105</f>
        <v>0</v>
      </c>
      <c r="AO107" s="9">
        <f>ratings!CX105</f>
        <v>0</v>
      </c>
      <c r="AP107" s="9">
        <f>ratings!DA105</f>
        <v>0</v>
      </c>
      <c r="AQ107" s="9">
        <f>ratings!DD105</f>
        <v>0</v>
      </c>
      <c r="AR107" s="9">
        <f>ratings!DG105</f>
        <v>0</v>
      </c>
      <c r="AS107" s="9">
        <f>ratings!DJ105</f>
        <v>0</v>
      </c>
      <c r="AT107" s="9">
        <f t="shared" si="30"/>
        <v>0</v>
      </c>
      <c r="BC107" s="9">
        <f t="shared" si="24"/>
        <v>0</v>
      </c>
      <c r="BK107" s="9">
        <f t="shared" si="31"/>
        <v>0</v>
      </c>
      <c r="BQ107" s="9">
        <f t="shared" si="32"/>
        <v>0</v>
      </c>
      <c r="BX107" s="9">
        <f t="shared" si="33"/>
        <v>0</v>
      </c>
    </row>
    <row r="108" spans="1:76" x14ac:dyDescent="0.2">
      <c r="A108" t="s">
        <v>77</v>
      </c>
      <c r="B108" s="6">
        <v>20.988965246538935</v>
      </c>
      <c r="D108" s="9">
        <f>ratings!C106</f>
        <v>0</v>
      </c>
      <c r="E108" s="9">
        <f>ratings!F106</f>
        <v>0</v>
      </c>
      <c r="F108" s="9">
        <f>ratings!I106</f>
        <v>0</v>
      </c>
      <c r="G108" s="9">
        <f t="shared" si="25"/>
        <v>0</v>
      </c>
      <c r="H108" s="9">
        <f>ratings!M106</f>
        <v>0</v>
      </c>
      <c r="I108" s="9">
        <f t="shared" si="15"/>
        <v>0</v>
      </c>
      <c r="J108" s="9">
        <f>ratings!Q106</f>
        <v>0</v>
      </c>
      <c r="K108" s="9">
        <f>ratings!T106</f>
        <v>0</v>
      </c>
      <c r="L108" s="9">
        <f t="shared" si="26"/>
        <v>0</v>
      </c>
      <c r="M108" s="9">
        <f>ratings!X106</f>
        <v>0</v>
      </c>
      <c r="N108" s="9">
        <f>ratings!AA106</f>
        <v>0</v>
      </c>
      <c r="O108" s="9">
        <f>ratings!AD106</f>
        <v>0</v>
      </c>
      <c r="P108" s="9">
        <f>ratings!AG106</f>
        <v>0</v>
      </c>
      <c r="Q108" s="9">
        <f>ratings!AJ106</f>
        <v>0</v>
      </c>
      <c r="R108" s="9">
        <f>ratings!AM106</f>
        <v>0</v>
      </c>
      <c r="S108" s="9">
        <f>ratings!AP106</f>
        <v>0</v>
      </c>
      <c r="T108" s="9">
        <f t="shared" si="27"/>
        <v>0</v>
      </c>
      <c r="U108" s="9">
        <f>ratings!AT106</f>
        <v>0</v>
      </c>
      <c r="V108" s="9">
        <f>ratings!AW106</f>
        <v>0</v>
      </c>
      <c r="W108" s="9">
        <f>ratings!AZ106</f>
        <v>0.27339653357087801</v>
      </c>
      <c r="X108" s="9">
        <f>ratings!BC106</f>
        <v>0</v>
      </c>
      <c r="Y108" s="9">
        <f>ratings!BF106</f>
        <v>0</v>
      </c>
      <c r="Z108" s="9">
        <f>ratings!BI106</f>
        <v>0</v>
      </c>
      <c r="AA108" s="9">
        <f>ratings!BL106</f>
        <v>0</v>
      </c>
      <c r="AB108" s="9">
        <f t="shared" si="28"/>
        <v>0.27339653357087801</v>
      </c>
      <c r="AC108" s="9">
        <f>ratings!BP106</f>
        <v>0</v>
      </c>
      <c r="AD108" s="9">
        <f>ratings!BS106</f>
        <v>0</v>
      </c>
      <c r="AE108" s="9">
        <f>ratings!BV106</f>
        <v>0</v>
      </c>
      <c r="AF108" s="9">
        <f>ratings!BY106</f>
        <v>0</v>
      </c>
      <c r="AG108" s="9">
        <f>ratings!CB106</f>
        <v>0</v>
      </c>
      <c r="AH108" s="9">
        <f>ratings!CE106</f>
        <v>0</v>
      </c>
      <c r="AI108" s="9">
        <f>ratings!CH106</f>
        <v>0</v>
      </c>
      <c r="AJ108" s="9">
        <f>ratings!CK106</f>
        <v>0</v>
      </c>
      <c r="AK108" s="9">
        <f t="shared" si="29"/>
        <v>0</v>
      </c>
      <c r="AL108" s="9">
        <f>ratings!CO106</f>
        <v>0</v>
      </c>
      <c r="AM108" s="9">
        <f>ratings!CR106</f>
        <v>0</v>
      </c>
      <c r="AN108" s="9">
        <f>ratings!CU106</f>
        <v>0</v>
      </c>
      <c r="AO108" s="9">
        <f>ratings!CX106</f>
        <v>0</v>
      </c>
      <c r="AP108" s="9">
        <f>ratings!DA106</f>
        <v>0</v>
      </c>
      <c r="AQ108" s="9">
        <f>ratings!DD106</f>
        <v>0</v>
      </c>
      <c r="AR108" s="9">
        <f>ratings!DG106</f>
        <v>0</v>
      </c>
      <c r="AS108" s="9">
        <f>ratings!DJ106</f>
        <v>0</v>
      </c>
      <c r="AT108" s="9">
        <f t="shared" si="30"/>
        <v>0</v>
      </c>
      <c r="BC108" s="9">
        <f t="shared" si="24"/>
        <v>0</v>
      </c>
      <c r="BK108" s="9">
        <f t="shared" si="31"/>
        <v>0</v>
      </c>
      <c r="BQ108" s="9">
        <f t="shared" si="32"/>
        <v>0</v>
      </c>
      <c r="BX108" s="9">
        <f t="shared" si="33"/>
        <v>0</v>
      </c>
    </row>
    <row r="109" spans="1:76" x14ac:dyDescent="0.2">
      <c r="A109" t="s">
        <v>28</v>
      </c>
      <c r="B109" s="6">
        <v>20.904613831603253</v>
      </c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BC109" s="9"/>
      <c r="BK109" s="9"/>
      <c r="BQ109" s="9"/>
      <c r="BX109" s="9"/>
    </row>
    <row r="110" spans="1:76" x14ac:dyDescent="0.2">
      <c r="A110" t="s">
        <v>13</v>
      </c>
      <c r="B110" s="6">
        <v>20.882424432540422</v>
      </c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BC110" s="9"/>
      <c r="BK110" s="9"/>
      <c r="BQ110" s="9"/>
      <c r="BX110" s="9"/>
    </row>
    <row r="111" spans="1:76" x14ac:dyDescent="0.2">
      <c r="A111" t="s">
        <v>173</v>
      </c>
      <c r="B111" s="6">
        <v>20.875990138762951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BC111" s="9"/>
      <c r="BK111" s="9"/>
      <c r="BQ111" s="9"/>
      <c r="BX111" s="9"/>
    </row>
    <row r="112" spans="1:76" x14ac:dyDescent="0.2">
      <c r="A112" t="s">
        <v>94</v>
      </c>
      <c r="B112" s="6">
        <v>20.817453939019401</v>
      </c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BC112" s="9"/>
      <c r="BK112" s="9"/>
      <c r="BQ112" s="9"/>
      <c r="BX112" s="9"/>
    </row>
    <row r="113" spans="1:76" x14ac:dyDescent="0.2">
      <c r="A113" t="s">
        <v>104</v>
      </c>
      <c r="B113" s="6">
        <v>20.815993189022333</v>
      </c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BC113" s="9"/>
      <c r="BK113" s="9"/>
      <c r="BQ113" s="9"/>
      <c r="BX113" s="9"/>
    </row>
    <row r="114" spans="1:76" x14ac:dyDescent="0.2">
      <c r="A114" t="s">
        <v>145</v>
      </c>
      <c r="B114" s="6">
        <v>20.802018863546916</v>
      </c>
      <c r="G114" s="9"/>
      <c r="I114" s="9"/>
      <c r="L114" s="9"/>
      <c r="T114" s="9"/>
      <c r="AB114" s="9"/>
      <c r="AK114" s="9"/>
      <c r="AT114" s="9"/>
      <c r="BC114" s="9"/>
      <c r="BK114" s="9"/>
      <c r="BQ114" s="9"/>
      <c r="BX114" s="9"/>
    </row>
    <row r="115" spans="1:76" x14ac:dyDescent="0.2">
      <c r="A115" t="s">
        <v>79</v>
      </c>
      <c r="B115" s="6">
        <v>20.797703392872705</v>
      </c>
      <c r="D115" s="9">
        <f>SUM(D2:D90)</f>
        <v>1.0937330797644078</v>
      </c>
      <c r="E115" s="9">
        <f>SUM(E2:E90)</f>
        <v>0.43205766409827817</v>
      </c>
      <c r="F115" s="9">
        <f>SUM(F2:F90)</f>
        <v>1.1260077149667314</v>
      </c>
      <c r="G115" s="16">
        <f>COUNTIF(D115:F115,"&gt;0")</f>
        <v>3</v>
      </c>
      <c r="H115" s="9">
        <f>SUM(H2:H90)</f>
        <v>0.6243471804479821</v>
      </c>
      <c r="I115" s="16">
        <f>COUNTIF(H115:H115,"&gt;0")</f>
        <v>1</v>
      </c>
      <c r="J115" s="9">
        <f>SUM(J2:J90)</f>
        <v>1.0369383938358676</v>
      </c>
      <c r="K115" s="9">
        <f>SUM(K2:K90)</f>
        <v>0.96760252116816003</v>
      </c>
      <c r="L115" s="16">
        <f>COUNTIF(J115:K115,"&gt;0")</f>
        <v>2</v>
      </c>
      <c r="M115" s="9">
        <f t="shared" ref="M115:S115" si="34">SUM(M2:M90)</f>
        <v>2.9449122798981127</v>
      </c>
      <c r="N115" s="9">
        <f t="shared" si="34"/>
        <v>2.8009321058836316</v>
      </c>
      <c r="O115" s="9">
        <f t="shared" si="34"/>
        <v>1.3772485494196993</v>
      </c>
      <c r="P115" s="9">
        <f t="shared" si="34"/>
        <v>3.8575195225240937</v>
      </c>
      <c r="Q115" s="9">
        <f t="shared" si="34"/>
        <v>1.3772485494196993</v>
      </c>
      <c r="R115" s="9">
        <f t="shared" si="34"/>
        <v>4.4527450868304808</v>
      </c>
      <c r="S115" s="9">
        <f t="shared" si="34"/>
        <v>3.0260409464143811</v>
      </c>
      <c r="T115" s="16">
        <f>COUNTIF(M115:S115,"&gt;0")</f>
        <v>7</v>
      </c>
      <c r="U115" s="9">
        <f t="shared" ref="U115:Z115" si="35">SUM(U2:U90)</f>
        <v>4.5348551089345346</v>
      </c>
      <c r="V115" s="9">
        <f t="shared" si="35"/>
        <v>3.5762302093988141</v>
      </c>
      <c r="W115" s="9">
        <f t="shared" si="35"/>
        <v>3.1360190615483075</v>
      </c>
      <c r="X115" s="9">
        <f t="shared" si="35"/>
        <v>3.3611185270603579</v>
      </c>
      <c r="Y115" s="9">
        <f t="shared" si="35"/>
        <v>2.4570215183357544</v>
      </c>
      <c r="Z115" s="9">
        <f t="shared" si="35"/>
        <v>5.0900616235882277</v>
      </c>
      <c r="AA115" s="9">
        <f t="shared" ref="AA115:AI115" si="36">SUM(AA2:AA90)</f>
        <v>2.5396097984919126</v>
      </c>
      <c r="AB115" s="16">
        <f>COUNTIF(U115:AA115,"&gt;0")</f>
        <v>7</v>
      </c>
      <c r="AC115" s="9">
        <f t="shared" si="36"/>
        <v>1.5646281481206756</v>
      </c>
      <c r="AD115" s="9">
        <f t="shared" si="36"/>
        <v>4.8371787828635036</v>
      </c>
      <c r="AE115" s="9">
        <f t="shared" si="36"/>
        <v>2.9922876945827706</v>
      </c>
      <c r="AF115" s="9">
        <f t="shared" si="36"/>
        <v>2.1635401241767163</v>
      </c>
      <c r="AG115" s="9">
        <f t="shared" si="36"/>
        <v>2.207631980875032</v>
      </c>
      <c r="AH115" s="9">
        <f t="shared" si="36"/>
        <v>3.5363400026887288</v>
      </c>
      <c r="AI115" s="9">
        <f t="shared" si="36"/>
        <v>2.9922876945827706</v>
      </c>
      <c r="AJ115" s="9">
        <f>SUM(AJ2:AJ90)</f>
        <v>3.9415183283720694</v>
      </c>
      <c r="AK115" s="16">
        <f>COUNTIF(AC115:AJ115,"&gt;0")</f>
        <v>8</v>
      </c>
      <c r="AL115" s="9">
        <f t="shared" ref="AL115:AR115" si="37">SUM(AL2:AL90)</f>
        <v>4.92271533760651</v>
      </c>
      <c r="AM115" s="9">
        <f t="shared" si="37"/>
        <v>3.641211737648721</v>
      </c>
      <c r="AN115" s="9">
        <f t="shared" si="37"/>
        <v>2.9922876945827706</v>
      </c>
      <c r="AO115" s="9">
        <f t="shared" si="37"/>
        <v>1.3578403928012406</v>
      </c>
      <c r="AP115" s="9">
        <f t="shared" si="37"/>
        <v>1.9231467770459698</v>
      </c>
      <c r="AQ115" s="9">
        <f t="shared" si="37"/>
        <v>6.167520874525029</v>
      </c>
      <c r="AR115" s="9">
        <f t="shared" si="37"/>
        <v>3.1239271446807257</v>
      </c>
      <c r="AS115" s="9">
        <f>SUM(AS2:AS90)</f>
        <v>2.8713115577893236</v>
      </c>
      <c r="AT115" s="16">
        <f>COUNTIF(AL115:AS115,"&gt;0")</f>
        <v>8</v>
      </c>
      <c r="AU115" s="9">
        <f t="shared" ref="AU115:BA115" si="38">SUM(AU2:AU90)</f>
        <v>3.3089913319306206</v>
      </c>
      <c r="AV115" s="9">
        <f t="shared" si="38"/>
        <v>0.73393083170519569</v>
      </c>
      <c r="AW115" s="9">
        <f t="shared" si="38"/>
        <v>2.1635401241767163</v>
      </c>
      <c r="AX115" s="9">
        <f t="shared" si="38"/>
        <v>3.1628406989442577</v>
      </c>
      <c r="AY115" s="9">
        <f t="shared" si="38"/>
        <v>2.9036330840254192</v>
      </c>
      <c r="AZ115" s="9">
        <f t="shared" si="38"/>
        <v>1.9694895591392427</v>
      </c>
      <c r="BA115" s="9">
        <f t="shared" si="38"/>
        <v>2.946344180281633</v>
      </c>
      <c r="BB115" s="9">
        <f>SUM(BB2:BB90)</f>
        <v>2.9417549588139891</v>
      </c>
      <c r="BC115" s="16">
        <f>COUNTIF(AU115:BB115,"&gt;0")</f>
        <v>8</v>
      </c>
      <c r="BD115" s="9">
        <f t="shared" ref="BD115:BJ115" si="39">SUM(BD2:BD90)</f>
        <v>2.635700582453548</v>
      </c>
      <c r="BE115" s="9">
        <f t="shared" si="39"/>
        <v>3.4594909956175783</v>
      </c>
      <c r="BF115" s="9">
        <f t="shared" si="39"/>
        <v>4.8371787828635036</v>
      </c>
      <c r="BG115" s="9">
        <f t="shared" si="39"/>
        <v>3.1244251035792834</v>
      </c>
      <c r="BH115" s="9">
        <f t="shared" si="39"/>
        <v>1.562291274425097</v>
      </c>
      <c r="BI115" s="9">
        <f t="shared" si="39"/>
        <v>3.2643138486357497</v>
      </c>
      <c r="BJ115" s="9">
        <f t="shared" si="39"/>
        <v>2.8014566055804466</v>
      </c>
      <c r="BK115" s="16">
        <f>COUNTIF(BD115:BJ115,"&gt;0")</f>
        <v>7</v>
      </c>
      <c r="BL115" s="9">
        <f>SUM(BL2:BL90)</f>
        <v>2.5467787323458606</v>
      </c>
      <c r="BM115" s="9">
        <f>SUM(BM2:BM90)</f>
        <v>3.5417696383063584</v>
      </c>
      <c r="BN115" s="9">
        <f>SUM(BN2:BN90)</f>
        <v>2.1635401241767163</v>
      </c>
      <c r="BO115" s="9">
        <f>SUM(BO2:BO90)</f>
        <v>1.4801776279224854</v>
      </c>
      <c r="BP115" s="9">
        <f>SUM(BP2:BP90)</f>
        <v>1.7979300424444848</v>
      </c>
      <c r="BQ115" s="16">
        <f>COUNTIF(BL115:BP115,"&gt;0")</f>
        <v>5</v>
      </c>
      <c r="BR115" s="9">
        <f t="shared" ref="BR115:BW115" si="40">SUM(BR2:BR90)</f>
        <v>1.9832451138286564</v>
      </c>
      <c r="BS115" s="9">
        <f t="shared" si="40"/>
        <v>1.1260077149667314</v>
      </c>
      <c r="BT115" s="9">
        <f t="shared" si="40"/>
        <v>1.5739983421939421</v>
      </c>
      <c r="BU115" s="9">
        <f t="shared" si="40"/>
        <v>1.6750967428116401</v>
      </c>
      <c r="BV115" s="9">
        <f t="shared" si="40"/>
        <v>1.3767869912462927</v>
      </c>
      <c r="BW115" s="9">
        <f t="shared" si="40"/>
        <v>1.6123724215165407</v>
      </c>
      <c r="BX115" s="16">
        <f>COUNTIF(BR115:BW115,"&gt;0")</f>
        <v>6</v>
      </c>
    </row>
    <row r="116" spans="1:76" x14ac:dyDescent="0.2">
      <c r="A116" t="s">
        <v>102</v>
      </c>
      <c r="B116" s="6">
        <v>20.714240569104483</v>
      </c>
      <c r="G116" s="16">
        <f>COUNTIF(G2:G90,"&gt;0")</f>
        <v>8</v>
      </c>
      <c r="I116" s="16">
        <f>COUNTIF(I2:I90,"&gt;0")</f>
        <v>4</v>
      </c>
      <c r="L116" s="16">
        <f>COUNTIF(L2:L90,"&gt;0")</f>
        <v>9</v>
      </c>
      <c r="T116" s="16">
        <f>COUNTIF(T2:T90,"&gt;0")</f>
        <v>26</v>
      </c>
      <c r="AB116" s="16">
        <f>COUNTIF(AB2:AB90,"&gt;0")</f>
        <v>26</v>
      </c>
      <c r="AK116" s="16">
        <f>COUNTIF(AK2:AK90,"&gt;0")</f>
        <v>22</v>
      </c>
      <c r="AT116" s="16">
        <f>COUNTIF(AT2:AT90,"&gt;0")</f>
        <v>29</v>
      </c>
      <c r="BC116" s="16">
        <f>COUNTIF(BC2:BC90,"&gt;0")</f>
        <v>22</v>
      </c>
      <c r="BK116" s="16">
        <f>COUNTIF(BK2:BK90,"&gt;0")</f>
        <v>24</v>
      </c>
      <c r="BQ116" s="16">
        <f>COUNTIF(BQ2:BQ90,"&gt;0")</f>
        <v>19</v>
      </c>
      <c r="BX116" s="16">
        <f>COUNTIF(BX2:BX90,"&gt;0")</f>
        <v>22</v>
      </c>
    </row>
    <row r="117" spans="1:76" x14ac:dyDescent="0.2">
      <c r="A117" t="s">
        <v>20</v>
      </c>
      <c r="B117" s="6">
        <v>20.706898016250108</v>
      </c>
    </row>
    <row r="118" spans="1:76" x14ac:dyDescent="0.2">
      <c r="A118" t="s">
        <v>110</v>
      </c>
      <c r="B118" s="6">
        <v>20.696723474647062</v>
      </c>
    </row>
    <row r="119" spans="1:76" x14ac:dyDescent="0.2">
      <c r="A119" t="s">
        <v>30</v>
      </c>
      <c r="B119" s="6">
        <v>20.684121883943316</v>
      </c>
    </row>
    <row r="120" spans="1:76" x14ac:dyDescent="0.2">
      <c r="A120" t="s">
        <v>68</v>
      </c>
      <c r="B120" s="6">
        <v>20.675563274188299</v>
      </c>
    </row>
    <row r="121" spans="1:76" x14ac:dyDescent="0.2">
      <c r="A121" t="s">
        <v>17</v>
      </c>
      <c r="B121" s="6">
        <v>20.612688054563947</v>
      </c>
    </row>
    <row r="122" spans="1:76" x14ac:dyDescent="0.2">
      <c r="A122" t="s">
        <v>168</v>
      </c>
      <c r="B122" s="6">
        <v>20.597183587304215</v>
      </c>
    </row>
    <row r="123" spans="1:76" x14ac:dyDescent="0.2">
      <c r="A123" t="s">
        <v>150</v>
      </c>
      <c r="B123" s="6">
        <v>20.597072390337861</v>
      </c>
    </row>
    <row r="124" spans="1:76" x14ac:dyDescent="0.2">
      <c r="A124" t="s">
        <v>124</v>
      </c>
      <c r="B124" s="6">
        <v>20.47124855019571</v>
      </c>
    </row>
    <row r="125" spans="1:76" x14ac:dyDescent="0.2">
      <c r="A125" t="s">
        <v>86</v>
      </c>
      <c r="B125" s="6">
        <v>20.465694770030147</v>
      </c>
    </row>
    <row r="126" spans="1:76" x14ac:dyDescent="0.2">
      <c r="A126" t="s">
        <v>23</v>
      </c>
      <c r="B126" s="6">
        <v>20.461129202124173</v>
      </c>
    </row>
    <row r="127" spans="1:76" x14ac:dyDescent="0.2">
      <c r="A127" t="s">
        <v>155</v>
      </c>
      <c r="B127" s="6">
        <v>20.459548261556563</v>
      </c>
    </row>
    <row r="128" spans="1:76" x14ac:dyDescent="0.2">
      <c r="A128" t="s">
        <v>48</v>
      </c>
      <c r="B128" s="6">
        <v>20.437587851159204</v>
      </c>
    </row>
    <row r="129" spans="1:2" x14ac:dyDescent="0.2">
      <c r="A129" t="s">
        <v>56</v>
      </c>
      <c r="B129" s="6">
        <v>20.427321202359209</v>
      </c>
    </row>
    <row r="130" spans="1:2" x14ac:dyDescent="0.2">
      <c r="A130" t="s">
        <v>55</v>
      </c>
      <c r="B130" s="6">
        <v>20.395031244375062</v>
      </c>
    </row>
    <row r="131" spans="1:2" x14ac:dyDescent="0.2">
      <c r="A131" t="s">
        <v>133</v>
      </c>
      <c r="B131" s="6">
        <v>20.207221804123535</v>
      </c>
    </row>
    <row r="132" spans="1:2" x14ac:dyDescent="0.2">
      <c r="A132" t="s">
        <v>134</v>
      </c>
      <c r="B132" s="6">
        <v>20.207221804123535</v>
      </c>
    </row>
    <row r="133" spans="1:2" x14ac:dyDescent="0.2">
      <c r="A133" t="s">
        <v>91</v>
      </c>
      <c r="B133" s="6">
        <v>20.166400653645567</v>
      </c>
    </row>
    <row r="134" spans="1:2" x14ac:dyDescent="0.2">
      <c r="A134" t="s">
        <v>41</v>
      </c>
      <c r="B134" s="6">
        <v>20.097255279839391</v>
      </c>
    </row>
    <row r="135" spans="1:2" x14ac:dyDescent="0.2">
      <c r="A135" t="s">
        <v>52</v>
      </c>
      <c r="B135" s="6">
        <v>20.076586006820495</v>
      </c>
    </row>
    <row r="136" spans="1:2" x14ac:dyDescent="0.2">
      <c r="A136" t="s">
        <v>53</v>
      </c>
      <c r="B136" s="6">
        <v>20.076586006820495</v>
      </c>
    </row>
    <row r="137" spans="1:2" x14ac:dyDescent="0.2">
      <c r="A137" t="s">
        <v>54</v>
      </c>
      <c r="B137" s="6">
        <v>20.076586006820495</v>
      </c>
    </row>
    <row r="138" spans="1:2" x14ac:dyDescent="0.2">
      <c r="A138" t="s">
        <v>100</v>
      </c>
      <c r="B138" s="6">
        <v>20.073669822408629</v>
      </c>
    </row>
    <row r="139" spans="1:2" x14ac:dyDescent="0.2">
      <c r="A139" t="s">
        <v>27</v>
      </c>
      <c r="B139" s="6">
        <v>20.070839907382375</v>
      </c>
    </row>
    <row r="140" spans="1:2" x14ac:dyDescent="0.2">
      <c r="A140" t="s">
        <v>72</v>
      </c>
      <c r="B140" s="6">
        <v>20</v>
      </c>
    </row>
    <row r="141" spans="1:2" x14ac:dyDescent="0.2">
      <c r="A141" t="s">
        <v>113</v>
      </c>
      <c r="B141" s="6">
        <v>19.995809279196632</v>
      </c>
    </row>
    <row r="142" spans="1:2" x14ac:dyDescent="0.2">
      <c r="A142" t="s">
        <v>114</v>
      </c>
      <c r="B142" s="6">
        <v>19.976892676460274</v>
      </c>
    </row>
    <row r="143" spans="1:2" x14ac:dyDescent="0.2">
      <c r="A143" t="s">
        <v>73</v>
      </c>
      <c r="B143" s="6">
        <v>19.879391694036688</v>
      </c>
    </row>
    <row r="144" spans="1:2" x14ac:dyDescent="0.2">
      <c r="A144" t="s">
        <v>71</v>
      </c>
      <c r="B144" s="6">
        <v>19.793563648187732</v>
      </c>
    </row>
    <row r="145" spans="1:2" x14ac:dyDescent="0.2">
      <c r="A145" t="s">
        <v>135</v>
      </c>
      <c r="B145" s="6">
        <v>19.689167293814709</v>
      </c>
    </row>
    <row r="146" spans="1:2" x14ac:dyDescent="0.2">
      <c r="A146" t="s">
        <v>75</v>
      </c>
      <c r="B146" s="6">
        <v>19.546228384199829</v>
      </c>
    </row>
    <row r="147" spans="1:2" x14ac:dyDescent="0.2">
      <c r="A147" t="s">
        <v>81</v>
      </c>
      <c r="B147" s="6">
        <v>19.263658406579051</v>
      </c>
    </row>
    <row r="148" spans="1:2" x14ac:dyDescent="0.2">
      <c r="A148" t="s">
        <v>183</v>
      </c>
      <c r="B148" s="6">
        <v>19.136060735605724</v>
      </c>
    </row>
    <row r="149" spans="1:2" x14ac:dyDescent="0.2">
      <c r="A149" t="s">
        <v>171</v>
      </c>
      <c r="B149" s="6">
        <v>18.634696874018719</v>
      </c>
    </row>
    <row r="150" spans="1:2" x14ac:dyDescent="0.2">
      <c r="A150" s="21" t="s">
        <v>146</v>
      </c>
      <c r="B150" s="6">
        <v>18.586620105851555</v>
      </c>
    </row>
    <row r="151" spans="1:2" x14ac:dyDescent="0.2">
      <c r="A151" t="s">
        <v>80</v>
      </c>
      <c r="B151" s="6">
        <v>18.531803941194923</v>
      </c>
    </row>
    <row r="152" spans="1:2" x14ac:dyDescent="0.2">
      <c r="A152" t="s">
        <v>177</v>
      </c>
      <c r="B152" s="6">
        <v>18.310988427549901</v>
      </c>
    </row>
    <row r="153" spans="1:2" x14ac:dyDescent="0.2">
      <c r="A153" t="s">
        <v>162</v>
      </c>
      <c r="B153" s="6">
        <v>18.20603509414514</v>
      </c>
    </row>
    <row r="154" spans="1:2" x14ac:dyDescent="0.2">
      <c r="A154" t="s">
        <v>165</v>
      </c>
      <c r="B154" s="6">
        <v>17.485791697068258</v>
      </c>
    </row>
    <row r="155" spans="1:2" x14ac:dyDescent="0.2">
      <c r="A155" t="s">
        <v>182</v>
      </c>
      <c r="B155" s="6">
        <v>16.398126095324653</v>
      </c>
    </row>
  </sheetData>
  <sortState xmlns:xlrd2="http://schemas.microsoft.com/office/spreadsheetml/2017/richdata2" ref="A2:B155">
    <sortCondition descending="1" ref="B2:B155"/>
  </sortState>
  <phoneticPr fontId="1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M65"/>
  <sheetViews>
    <sheetView topLeftCell="MQ1" workbookViewId="0">
      <selection activeCell="NK34" sqref="NK34:NL65"/>
    </sheetView>
  </sheetViews>
  <sheetFormatPr defaultRowHeight="12.75" x14ac:dyDescent="0.2"/>
  <cols>
    <col min="1" max="1" width="20.85546875" customWidth="1"/>
    <col min="2" max="2" width="9.28515625" customWidth="1"/>
    <col min="4" max="4" width="19.5703125" customWidth="1"/>
    <col min="6" max="6" width="10.140625" customWidth="1"/>
    <col min="7" max="7" width="17.42578125" customWidth="1"/>
    <col min="9" max="9" width="10.140625" bestFit="1" customWidth="1"/>
    <col min="10" max="10" width="17.28515625" customWidth="1"/>
    <col min="12" max="12" width="10.140625" bestFit="1" customWidth="1"/>
    <col min="13" max="13" width="17.5703125" customWidth="1"/>
    <col min="15" max="15" width="10.28515625" customWidth="1"/>
    <col min="16" max="16" width="16.85546875" customWidth="1"/>
    <col min="17" max="17" width="6.7109375" customWidth="1"/>
    <col min="18" max="18" width="10.140625" bestFit="1" customWidth="1"/>
    <col min="19" max="19" width="17" customWidth="1"/>
    <col min="22" max="22" width="14.85546875" customWidth="1"/>
    <col min="25" max="25" width="15.5703125" customWidth="1"/>
    <col min="28" max="28" width="19.85546875" customWidth="1"/>
    <col min="31" max="31" width="18.85546875" customWidth="1"/>
    <col min="34" max="34" width="22.42578125" customWidth="1"/>
    <col min="37" max="37" width="16.28515625" customWidth="1"/>
    <col min="40" max="40" width="14.5703125" customWidth="1"/>
    <col min="43" max="43" width="13.42578125" customWidth="1"/>
    <col min="46" max="46" width="16.5703125" customWidth="1"/>
    <col min="49" max="49" width="18.28515625" customWidth="1"/>
    <col min="52" max="52" width="16.7109375" customWidth="1"/>
    <col min="55" max="55" width="18.28515625" customWidth="1"/>
    <col min="58" max="58" width="17.85546875" customWidth="1"/>
    <col min="61" max="61" width="19.7109375" customWidth="1"/>
    <col min="63" max="63" width="10.140625" bestFit="1" customWidth="1"/>
    <col min="64" max="64" width="19.28515625" customWidth="1"/>
    <col min="66" max="66" width="10.140625" bestFit="1" customWidth="1"/>
    <col min="67" max="67" width="18.28515625" customWidth="1"/>
    <col min="69" max="69" width="10.140625" bestFit="1" customWidth="1"/>
    <col min="70" max="70" width="16.5703125" customWidth="1"/>
    <col min="71" max="71" width="9.140625" style="14"/>
    <col min="72" max="72" width="10.7109375" style="9" customWidth="1"/>
    <col min="73" max="73" width="18.28515625" customWidth="1"/>
    <col min="74" max="74" width="10.140625" bestFit="1" customWidth="1"/>
    <col min="75" max="75" width="9.85546875" customWidth="1"/>
    <col min="76" max="76" width="18.42578125" customWidth="1"/>
    <col min="78" max="78" width="10.7109375" customWidth="1"/>
    <col min="79" max="79" width="16.85546875" customWidth="1"/>
    <col min="80" max="80" width="11.140625" customWidth="1"/>
    <col min="81" max="81" width="10.140625" bestFit="1" customWidth="1"/>
    <col min="82" max="82" width="17.42578125" customWidth="1"/>
    <col min="84" max="84" width="10.140625" bestFit="1" customWidth="1"/>
    <col min="85" max="85" width="19.85546875" customWidth="1"/>
    <col min="87" max="87" width="10.85546875" customWidth="1"/>
    <col min="88" max="88" width="18" customWidth="1"/>
    <col min="90" max="90" width="10.140625" bestFit="1" customWidth="1"/>
    <col min="91" max="91" width="20" customWidth="1"/>
    <col min="93" max="93" width="10.140625" bestFit="1" customWidth="1"/>
    <col min="94" max="94" width="18.42578125" customWidth="1"/>
    <col min="96" max="96" width="10.42578125" customWidth="1"/>
    <col min="97" max="97" width="18.28515625" customWidth="1"/>
    <col min="99" max="99" width="10.85546875" customWidth="1"/>
    <col min="100" max="100" width="19.140625" customWidth="1"/>
    <col min="102" max="102" width="10.140625" bestFit="1" customWidth="1"/>
    <col min="103" max="103" width="19.85546875" customWidth="1"/>
    <col min="104" max="104" width="9.28515625" customWidth="1"/>
    <col min="105" max="105" width="10.140625" bestFit="1" customWidth="1"/>
    <col min="106" max="106" width="18.140625" customWidth="1"/>
    <col min="108" max="108" width="10.5703125" customWidth="1"/>
    <col min="109" max="109" width="17.5703125" customWidth="1"/>
    <col min="111" max="111" width="11.140625" customWidth="1"/>
    <col min="112" max="112" width="16.28515625" customWidth="1"/>
    <col min="114" max="114" width="10.140625" bestFit="1" customWidth="1"/>
    <col min="115" max="115" width="17.5703125" customWidth="1"/>
    <col min="117" max="117" width="10.140625" bestFit="1" customWidth="1"/>
    <col min="118" max="118" width="19.85546875" customWidth="1"/>
    <col min="120" max="120" width="10.140625" bestFit="1" customWidth="1"/>
    <col min="121" max="121" width="17.7109375" customWidth="1"/>
    <col min="123" max="123" width="10.5703125" customWidth="1"/>
    <col min="124" max="124" width="17.42578125" customWidth="1"/>
    <col min="126" max="126" width="11.7109375" customWidth="1"/>
    <col min="127" max="127" width="18.28515625" customWidth="1"/>
    <col min="128" max="128" width="8.28515625" customWidth="1"/>
    <col min="129" max="129" width="10.140625" bestFit="1" customWidth="1"/>
    <col min="130" max="130" width="15.5703125" customWidth="1"/>
    <col min="132" max="132" width="10" customWidth="1"/>
    <col min="133" max="133" width="18.5703125" customWidth="1"/>
    <col min="135" max="135" width="10.28515625" customWidth="1"/>
    <col min="136" max="136" width="17.85546875" customWidth="1"/>
    <col min="138" max="138" width="10.140625" bestFit="1" customWidth="1"/>
    <col min="139" max="139" width="18.7109375" customWidth="1"/>
    <col min="141" max="141" width="10.140625" bestFit="1" customWidth="1"/>
    <col min="142" max="142" width="17.85546875" customWidth="1"/>
    <col min="144" max="144" width="10.140625" bestFit="1" customWidth="1"/>
    <col min="145" max="145" width="14.85546875" customWidth="1"/>
    <col min="147" max="147" width="10.140625" customWidth="1"/>
    <col min="148" max="148" width="18.28515625" customWidth="1"/>
    <col min="150" max="150" width="10.140625" bestFit="1" customWidth="1"/>
    <col min="151" max="151" width="18" customWidth="1"/>
    <col min="153" max="153" width="10.140625" bestFit="1" customWidth="1"/>
    <col min="154" max="154" width="16.5703125" customWidth="1"/>
    <col min="156" max="156" width="10.28515625" customWidth="1"/>
    <col min="157" max="157" width="19.140625" customWidth="1"/>
    <col min="158" max="158" width="11.5703125" customWidth="1"/>
    <col min="159" max="159" width="10.140625" bestFit="1" customWidth="1"/>
    <col min="160" max="160" width="18.5703125" customWidth="1"/>
    <col min="162" max="162" width="10.140625" bestFit="1" customWidth="1"/>
    <col min="163" max="163" width="14.28515625" customWidth="1"/>
    <col min="165" max="165" width="10.5703125" customWidth="1"/>
    <col min="166" max="166" width="17.5703125" customWidth="1"/>
    <col min="168" max="168" width="9.85546875" customWidth="1"/>
    <col min="169" max="169" width="15.7109375" customWidth="1"/>
    <col min="170" max="170" width="10.140625" bestFit="1" customWidth="1"/>
    <col min="171" max="171" width="10.140625" customWidth="1"/>
    <col min="172" max="172" width="14.5703125" customWidth="1"/>
    <col min="174" max="174" width="10.7109375" customWidth="1"/>
    <col min="175" max="175" width="13.42578125" customWidth="1"/>
    <col min="177" max="177" width="11.5703125" customWidth="1"/>
    <col min="178" max="178" width="17.5703125" customWidth="1"/>
    <col min="180" max="180" width="10.140625" bestFit="1" customWidth="1"/>
    <col min="181" max="181" width="14.140625" customWidth="1"/>
    <col min="183" max="183" width="10.140625" customWidth="1"/>
    <col min="184" max="184" width="17.7109375" customWidth="1"/>
    <col min="186" max="186" width="13.7109375" customWidth="1"/>
    <col min="187" max="187" width="14.28515625" customWidth="1"/>
    <col min="189" max="189" width="10.140625" bestFit="1" customWidth="1"/>
    <col min="190" max="190" width="17.140625" customWidth="1"/>
    <col min="192" max="192" width="10.140625" bestFit="1" customWidth="1"/>
    <col min="193" max="193" width="16.5703125" customWidth="1"/>
    <col min="195" max="195" width="10.140625" bestFit="1" customWidth="1"/>
    <col min="196" max="196" width="15.28515625" customWidth="1"/>
    <col min="198" max="198" width="10.28515625" customWidth="1"/>
    <col min="199" max="199" width="15.7109375" customWidth="1"/>
    <col min="201" max="201" width="11.140625" customWidth="1"/>
    <col min="202" max="202" width="15.7109375" customWidth="1"/>
    <col min="204" max="204" width="11.140625" customWidth="1"/>
    <col min="205" max="205" width="15.28515625" customWidth="1"/>
    <col min="207" max="207" width="10.28515625" customWidth="1"/>
    <col min="208" max="208" width="13.7109375" customWidth="1"/>
    <col min="210" max="210" width="10.140625" bestFit="1" customWidth="1"/>
    <col min="211" max="211" width="16.7109375" customWidth="1"/>
    <col min="213" max="213" width="11.5703125" customWidth="1"/>
    <col min="214" max="214" width="13.140625" customWidth="1"/>
    <col min="216" max="216" width="11.5703125" customWidth="1"/>
    <col min="217" max="217" width="16.85546875" customWidth="1"/>
    <col min="219" max="219" width="10.140625" bestFit="1" customWidth="1"/>
    <col min="220" max="220" width="13.42578125" customWidth="1"/>
    <col min="222" max="222" width="10.140625" customWidth="1"/>
    <col min="223" max="223" width="14.140625" customWidth="1"/>
    <col min="225" max="225" width="10.140625" bestFit="1" customWidth="1"/>
    <col min="226" max="226" width="14.140625" customWidth="1"/>
    <col min="228" max="228" width="10.140625" bestFit="1" customWidth="1"/>
    <col min="229" max="229" width="14" customWidth="1"/>
    <col min="231" max="231" width="10.42578125" customWidth="1"/>
    <col min="232" max="232" width="13.7109375" customWidth="1"/>
    <col min="233" max="233" width="10.140625" bestFit="1" customWidth="1"/>
    <col min="234" max="234" width="10" customWidth="1"/>
    <col min="235" max="235" width="12.42578125" customWidth="1"/>
    <col min="237" max="237" width="10.140625" bestFit="1" customWidth="1"/>
    <col min="238" max="238" width="17.5703125" customWidth="1"/>
    <col min="240" max="240" width="10.140625" bestFit="1" customWidth="1"/>
    <col min="241" max="241" width="15.5703125" customWidth="1"/>
    <col min="243" max="243" width="10.140625" bestFit="1" customWidth="1"/>
    <col min="244" max="244" width="12.85546875" customWidth="1"/>
    <col min="246" max="246" width="10.140625" bestFit="1" customWidth="1"/>
    <col min="247" max="247" width="14.7109375" customWidth="1"/>
    <col min="248" max="248" width="8.28515625" customWidth="1"/>
    <col min="249" max="249" width="10.140625" customWidth="1"/>
    <col min="250" max="250" width="15.140625" customWidth="1"/>
    <col min="251" max="251" width="7" customWidth="1"/>
    <col min="252" max="252" width="11.140625" customWidth="1"/>
    <col min="253" max="253" width="19.140625" customWidth="1"/>
    <col min="254" max="254" width="10.140625" bestFit="1" customWidth="1"/>
    <col min="255" max="255" width="10.42578125" customWidth="1"/>
    <col min="256" max="256" width="17.140625" customWidth="1"/>
    <col min="257" max="257" width="6.85546875" customWidth="1"/>
    <col min="258" max="258" width="10.28515625" customWidth="1"/>
    <col min="259" max="259" width="17.42578125" customWidth="1"/>
    <col min="261" max="261" width="10.140625" bestFit="1" customWidth="1"/>
    <col min="262" max="262" width="10.140625" customWidth="1"/>
    <col min="263" max="263" width="16.85546875" customWidth="1"/>
    <col min="265" max="265" width="10.140625" bestFit="1" customWidth="1"/>
    <col min="266" max="266" width="13" customWidth="1"/>
    <col min="268" max="268" width="10.140625" customWidth="1"/>
    <col min="269" max="269" width="13.5703125" customWidth="1"/>
    <col min="271" max="271" width="10.140625" bestFit="1" customWidth="1"/>
    <col min="272" max="272" width="13.5703125" customWidth="1"/>
    <col min="274" max="274" width="10.5703125" customWidth="1"/>
    <col min="275" max="275" width="13.7109375" customWidth="1"/>
    <col min="277" max="277" width="11.140625" customWidth="1"/>
    <col min="278" max="278" width="15" customWidth="1"/>
    <col min="280" max="280" width="10.7109375" customWidth="1"/>
    <col min="281" max="281" width="15" customWidth="1"/>
    <col min="283" max="283" width="11.28515625" customWidth="1"/>
    <col min="284" max="284" width="14.28515625" customWidth="1"/>
    <col min="285" max="285" width="10.42578125" customWidth="1"/>
    <col min="286" max="286" width="11.28515625" customWidth="1"/>
    <col min="287" max="287" width="14.28515625" customWidth="1"/>
    <col min="288" max="288" width="10.42578125" customWidth="1"/>
    <col min="289" max="289" width="11.28515625" customWidth="1"/>
    <col min="290" max="290" width="14.28515625" customWidth="1"/>
    <col min="291" max="291" width="10.42578125" customWidth="1"/>
    <col min="292" max="292" width="11.28515625" customWidth="1"/>
    <col min="293" max="293" width="18.7109375" customWidth="1"/>
    <col min="295" max="295" width="10.140625" bestFit="1" customWidth="1"/>
    <col min="296" max="296" width="18.7109375" customWidth="1"/>
    <col min="298" max="299" width="10" customWidth="1"/>
    <col min="300" max="300" width="17.28515625" customWidth="1"/>
    <col min="301" max="301" width="10.28515625" customWidth="1"/>
    <col min="302" max="302" width="10.140625" customWidth="1"/>
    <col min="303" max="303" width="17.28515625" customWidth="1"/>
    <col min="304" max="304" width="10.28515625" customWidth="1"/>
    <col min="305" max="305" width="10.140625" customWidth="1"/>
    <col min="306" max="306" width="16" customWidth="1"/>
    <col min="308" max="308" width="10.140625" bestFit="1" customWidth="1"/>
    <col min="309" max="309" width="19.7109375" customWidth="1"/>
    <col min="310" max="310" width="10.7109375" customWidth="1"/>
    <col min="311" max="311" width="11.28515625" customWidth="1"/>
    <col min="312" max="312" width="13.28515625" customWidth="1"/>
    <col min="314" max="314" width="10.140625" bestFit="1" customWidth="1"/>
    <col min="315" max="315" width="19.7109375" customWidth="1"/>
    <col min="316" max="316" width="10.7109375" customWidth="1"/>
    <col min="317" max="317" width="11.28515625" customWidth="1"/>
    <col min="318" max="318" width="19.7109375" customWidth="1"/>
    <col min="319" max="319" width="10.7109375" customWidth="1"/>
    <col min="320" max="320" width="11.28515625" customWidth="1"/>
    <col min="321" max="321" width="17.5703125" customWidth="1"/>
    <col min="322" max="322" width="12" bestFit="1" customWidth="1"/>
    <col min="323" max="323" width="10.140625" bestFit="1" customWidth="1"/>
    <col min="324" max="324" width="17.5703125" customWidth="1"/>
    <col min="325" max="325" width="12" bestFit="1" customWidth="1"/>
    <col min="326" max="326" width="10.140625" bestFit="1" customWidth="1"/>
    <col min="327" max="327" width="17.5703125" customWidth="1"/>
    <col min="328" max="328" width="12" bestFit="1" customWidth="1"/>
    <col min="329" max="329" width="10.140625" bestFit="1" customWidth="1"/>
    <col min="330" max="330" width="17.5703125" customWidth="1"/>
    <col min="331" max="331" width="12" bestFit="1" customWidth="1"/>
    <col min="332" max="332" width="10.140625" bestFit="1" customWidth="1"/>
    <col min="333" max="333" width="17.5703125" customWidth="1"/>
    <col min="334" max="334" width="12" bestFit="1" customWidth="1"/>
    <col min="335" max="335" width="10.140625" bestFit="1" customWidth="1"/>
    <col min="336" max="336" width="17.5703125" customWidth="1"/>
    <col min="338" max="338" width="11.28515625" customWidth="1"/>
    <col min="339" max="339" width="17.5703125" customWidth="1"/>
    <col min="341" max="341" width="11.28515625" customWidth="1"/>
    <col min="342" max="342" width="18" customWidth="1"/>
    <col min="343" max="343" width="9.140625" customWidth="1"/>
    <col min="344" max="344" width="11.85546875" customWidth="1"/>
    <col min="345" max="345" width="15.28515625" customWidth="1"/>
    <col min="347" max="347" width="10.42578125" customWidth="1"/>
    <col min="348" max="348" width="16.85546875" customWidth="1"/>
    <col min="350" max="350" width="10.140625" customWidth="1"/>
    <col min="351" max="351" width="15.5703125" customWidth="1"/>
    <col min="353" max="353" width="10.140625" bestFit="1" customWidth="1"/>
    <col min="354" max="354" width="16.7109375" customWidth="1"/>
    <col min="356" max="356" width="10.28515625" customWidth="1"/>
    <col min="357" max="357" width="16.5703125" customWidth="1"/>
    <col min="359" max="359" width="10.28515625" customWidth="1"/>
    <col min="360" max="360" width="15.85546875" customWidth="1"/>
    <col min="362" max="362" width="11" customWidth="1"/>
    <col min="363" max="363" width="13.140625" customWidth="1"/>
    <col min="364" max="364" width="10.85546875" customWidth="1"/>
    <col min="365" max="365" width="10.5703125" customWidth="1"/>
    <col min="366" max="366" width="16.5703125" customWidth="1"/>
    <col min="368" max="368" width="10.28515625" customWidth="1"/>
    <col min="369" max="369" width="16.7109375" customWidth="1"/>
    <col min="371" max="371" width="10.85546875" customWidth="1"/>
    <col min="372" max="372" width="17" customWidth="1"/>
    <col min="374" max="374" width="10.85546875" customWidth="1"/>
    <col min="375" max="375" width="13.7109375" customWidth="1"/>
    <col min="377" max="377" width="10.140625" bestFit="1" customWidth="1"/>
  </cols>
  <sheetData>
    <row r="1" spans="1:377" x14ac:dyDescent="0.2">
      <c r="A1" t="s">
        <v>0</v>
      </c>
      <c r="B1">
        <v>1</v>
      </c>
      <c r="C1" s="1">
        <v>36974</v>
      </c>
      <c r="D1" t="s">
        <v>1</v>
      </c>
      <c r="E1">
        <v>2</v>
      </c>
      <c r="F1" s="1">
        <v>37121</v>
      </c>
      <c r="G1" t="s">
        <v>2</v>
      </c>
      <c r="H1">
        <v>3</v>
      </c>
      <c r="I1" s="1">
        <v>37212</v>
      </c>
      <c r="J1" t="s">
        <v>3</v>
      </c>
      <c r="K1">
        <v>4</v>
      </c>
      <c r="L1" s="1">
        <v>37485</v>
      </c>
      <c r="M1" t="s">
        <v>4</v>
      </c>
      <c r="N1">
        <v>5</v>
      </c>
      <c r="O1" s="1">
        <v>37716</v>
      </c>
      <c r="P1" t="s">
        <v>5</v>
      </c>
      <c r="Q1">
        <v>6</v>
      </c>
      <c r="R1" s="1">
        <v>37850</v>
      </c>
      <c r="S1" t="s">
        <v>6</v>
      </c>
      <c r="T1">
        <v>7</v>
      </c>
      <c r="U1" s="1">
        <v>38024</v>
      </c>
      <c r="V1" t="s">
        <v>6</v>
      </c>
      <c r="W1">
        <v>8</v>
      </c>
      <c r="X1" s="1">
        <v>38073</v>
      </c>
      <c r="Y1" t="s">
        <v>4</v>
      </c>
      <c r="Z1">
        <v>9</v>
      </c>
      <c r="AA1" s="1">
        <v>38109</v>
      </c>
      <c r="AB1" t="s">
        <v>6</v>
      </c>
      <c r="AC1">
        <v>10</v>
      </c>
      <c r="AD1" s="1">
        <v>38171</v>
      </c>
      <c r="AE1" t="s">
        <v>7</v>
      </c>
      <c r="AF1">
        <v>11</v>
      </c>
      <c r="AG1" s="1">
        <v>38221</v>
      </c>
      <c r="AH1" t="s">
        <v>6</v>
      </c>
      <c r="AI1">
        <v>12</v>
      </c>
      <c r="AJ1" s="1">
        <v>38276</v>
      </c>
      <c r="AK1" t="s">
        <v>6</v>
      </c>
      <c r="AL1">
        <v>13</v>
      </c>
      <c r="AM1" s="1">
        <v>38318</v>
      </c>
      <c r="AN1" t="s">
        <v>6</v>
      </c>
      <c r="AO1">
        <v>14</v>
      </c>
      <c r="AP1" s="1">
        <v>38374</v>
      </c>
      <c r="AQ1" t="s">
        <v>6</v>
      </c>
      <c r="AR1">
        <v>15</v>
      </c>
      <c r="AS1" s="1">
        <v>38416</v>
      </c>
      <c r="AT1" t="s">
        <v>6</v>
      </c>
      <c r="AU1">
        <v>16</v>
      </c>
      <c r="AV1" s="1">
        <v>38479</v>
      </c>
      <c r="AW1" t="s">
        <v>6</v>
      </c>
      <c r="AX1">
        <v>17</v>
      </c>
      <c r="AY1" s="1">
        <v>38528</v>
      </c>
      <c r="AZ1" t="s">
        <v>6</v>
      </c>
      <c r="BA1">
        <v>18</v>
      </c>
      <c r="BB1" s="1">
        <v>38577</v>
      </c>
      <c r="BC1" t="s">
        <v>6</v>
      </c>
      <c r="BD1">
        <v>19</v>
      </c>
      <c r="BE1" s="1">
        <v>38626</v>
      </c>
      <c r="BF1" t="s">
        <v>6</v>
      </c>
      <c r="BG1">
        <v>20</v>
      </c>
      <c r="BH1" s="1">
        <v>38668</v>
      </c>
      <c r="BI1" t="s">
        <v>6</v>
      </c>
      <c r="BJ1">
        <v>21</v>
      </c>
      <c r="BK1" s="1">
        <v>38731</v>
      </c>
      <c r="BL1" t="s">
        <v>6</v>
      </c>
      <c r="BM1">
        <v>22</v>
      </c>
      <c r="BN1" s="10">
        <v>38780</v>
      </c>
      <c r="BO1" t="s">
        <v>6</v>
      </c>
      <c r="BP1">
        <v>23</v>
      </c>
      <c r="BQ1" s="10">
        <v>38842</v>
      </c>
      <c r="BR1" t="s">
        <v>6</v>
      </c>
      <c r="BS1">
        <v>24</v>
      </c>
      <c r="BT1" s="10">
        <v>38899</v>
      </c>
      <c r="BU1" t="s">
        <v>82</v>
      </c>
      <c r="BV1">
        <v>25</v>
      </c>
      <c r="BW1" s="15">
        <v>38957</v>
      </c>
      <c r="BX1" t="s">
        <v>6</v>
      </c>
      <c r="BY1">
        <v>26</v>
      </c>
      <c r="BZ1" s="15">
        <v>38962</v>
      </c>
      <c r="CA1" t="s">
        <v>6</v>
      </c>
      <c r="CB1">
        <v>27</v>
      </c>
      <c r="CC1" s="10">
        <v>39004</v>
      </c>
      <c r="CD1" t="s">
        <v>6</v>
      </c>
      <c r="CE1">
        <v>28</v>
      </c>
      <c r="CF1" s="10">
        <v>39046</v>
      </c>
      <c r="CG1" t="s">
        <v>6</v>
      </c>
      <c r="CH1">
        <v>28</v>
      </c>
      <c r="CI1" s="10">
        <v>39103</v>
      </c>
      <c r="CJ1" t="s">
        <v>6</v>
      </c>
      <c r="CK1">
        <v>29</v>
      </c>
      <c r="CL1" s="10">
        <v>39144</v>
      </c>
      <c r="CM1" t="s">
        <v>95</v>
      </c>
      <c r="CN1">
        <v>30</v>
      </c>
      <c r="CO1" s="10">
        <v>39187</v>
      </c>
      <c r="CP1" t="s">
        <v>95</v>
      </c>
      <c r="CQ1">
        <v>31</v>
      </c>
      <c r="CR1" s="10">
        <v>39228</v>
      </c>
      <c r="CS1" t="s">
        <v>95</v>
      </c>
      <c r="CT1">
        <v>32</v>
      </c>
      <c r="CU1" s="10">
        <v>39264</v>
      </c>
      <c r="CV1" t="s">
        <v>95</v>
      </c>
      <c r="CW1">
        <v>33</v>
      </c>
      <c r="CX1" s="15">
        <v>39312</v>
      </c>
      <c r="CY1" t="s">
        <v>95</v>
      </c>
      <c r="CZ1">
        <v>34</v>
      </c>
      <c r="DA1" s="15">
        <v>39361</v>
      </c>
      <c r="DB1" t="s">
        <v>95</v>
      </c>
      <c r="DC1">
        <v>34</v>
      </c>
      <c r="DD1" s="15">
        <v>39411</v>
      </c>
      <c r="DE1" t="s">
        <v>95</v>
      </c>
      <c r="DF1">
        <v>35</v>
      </c>
      <c r="DG1" s="15">
        <v>39480</v>
      </c>
      <c r="DH1" t="s">
        <v>103</v>
      </c>
      <c r="DI1">
        <v>36</v>
      </c>
      <c r="DJ1" s="10">
        <v>39522</v>
      </c>
      <c r="DK1" t="s">
        <v>105</v>
      </c>
      <c r="DL1">
        <v>37</v>
      </c>
      <c r="DM1" s="10">
        <v>39550</v>
      </c>
      <c r="DN1" t="s">
        <v>106</v>
      </c>
      <c r="DO1">
        <v>38</v>
      </c>
      <c r="DP1" s="10">
        <v>39641</v>
      </c>
      <c r="DQ1" t="s">
        <v>106</v>
      </c>
      <c r="DR1">
        <v>39</v>
      </c>
      <c r="DS1" s="10">
        <v>39683</v>
      </c>
      <c r="DT1" t="s">
        <v>109</v>
      </c>
      <c r="DU1">
        <v>40</v>
      </c>
      <c r="DV1" s="10">
        <v>39712</v>
      </c>
      <c r="DW1" t="s">
        <v>109</v>
      </c>
      <c r="DX1">
        <v>41</v>
      </c>
      <c r="DY1" s="10">
        <v>39747</v>
      </c>
      <c r="DZ1" t="s">
        <v>106</v>
      </c>
      <c r="EA1">
        <v>42</v>
      </c>
      <c r="EB1" s="10">
        <v>39781</v>
      </c>
      <c r="EC1" t="s">
        <v>109</v>
      </c>
      <c r="ED1">
        <v>43</v>
      </c>
      <c r="EE1" s="10">
        <v>39831</v>
      </c>
      <c r="EF1" t="s">
        <v>106</v>
      </c>
      <c r="EG1">
        <v>44</v>
      </c>
      <c r="EH1" s="10">
        <v>39865</v>
      </c>
      <c r="EI1" t="s">
        <v>116</v>
      </c>
      <c r="EJ1">
        <v>45</v>
      </c>
      <c r="EK1" s="10">
        <v>39922</v>
      </c>
      <c r="EL1" t="s">
        <v>106</v>
      </c>
      <c r="EM1">
        <v>46</v>
      </c>
      <c r="EN1" s="10">
        <v>39977</v>
      </c>
      <c r="EO1" t="s">
        <v>106</v>
      </c>
      <c r="EP1">
        <v>47</v>
      </c>
      <c r="EQ1" s="10">
        <v>40020</v>
      </c>
      <c r="ER1" t="s">
        <v>106</v>
      </c>
      <c r="ES1">
        <v>48</v>
      </c>
      <c r="ET1" s="10">
        <v>40061</v>
      </c>
      <c r="EU1" t="s">
        <v>106</v>
      </c>
      <c r="EV1">
        <v>49</v>
      </c>
      <c r="EW1" s="10">
        <v>40152</v>
      </c>
      <c r="EX1" t="s">
        <v>116</v>
      </c>
      <c r="EY1">
        <v>50</v>
      </c>
      <c r="EZ1" s="10">
        <v>40203</v>
      </c>
      <c r="FA1" t="s">
        <v>106</v>
      </c>
      <c r="FB1">
        <v>51</v>
      </c>
      <c r="FC1" s="10">
        <v>40243</v>
      </c>
      <c r="FD1" t="s">
        <v>106</v>
      </c>
      <c r="FE1">
        <v>52</v>
      </c>
      <c r="FF1" s="10">
        <v>40279</v>
      </c>
      <c r="FG1" t="s">
        <v>106</v>
      </c>
      <c r="FH1">
        <v>53</v>
      </c>
      <c r="FI1" s="10">
        <v>40314</v>
      </c>
      <c r="FJ1" t="s">
        <v>106</v>
      </c>
      <c r="FK1">
        <v>54</v>
      </c>
      <c r="FL1" s="10">
        <v>40411</v>
      </c>
      <c r="FM1" t="s">
        <v>106</v>
      </c>
      <c r="FN1">
        <v>55</v>
      </c>
      <c r="FO1" s="10">
        <v>40468</v>
      </c>
      <c r="FP1" t="s">
        <v>106</v>
      </c>
      <c r="FQ1">
        <v>56</v>
      </c>
      <c r="FR1" s="10">
        <v>40558</v>
      </c>
      <c r="FS1" t="s">
        <v>106</v>
      </c>
      <c r="FT1">
        <v>57</v>
      </c>
      <c r="FU1" s="10">
        <v>40593</v>
      </c>
      <c r="FV1" t="s">
        <v>106</v>
      </c>
      <c r="FW1">
        <v>58</v>
      </c>
      <c r="FX1" s="10">
        <v>40685</v>
      </c>
      <c r="FY1" t="s">
        <v>106</v>
      </c>
      <c r="FZ1">
        <v>59</v>
      </c>
      <c r="GA1" s="10">
        <v>40733</v>
      </c>
      <c r="GB1" t="s">
        <v>106</v>
      </c>
      <c r="GC1">
        <v>60</v>
      </c>
      <c r="GD1" s="10">
        <v>40805</v>
      </c>
      <c r="GE1" t="s">
        <v>125</v>
      </c>
      <c r="GF1">
        <v>61</v>
      </c>
      <c r="GG1" s="10">
        <v>40832</v>
      </c>
      <c r="GH1" t="s">
        <v>106</v>
      </c>
      <c r="GI1">
        <v>62</v>
      </c>
      <c r="GJ1" s="10">
        <v>40930</v>
      </c>
      <c r="GK1" t="s">
        <v>130</v>
      </c>
      <c r="GL1">
        <v>63</v>
      </c>
      <c r="GM1" s="10">
        <v>40950</v>
      </c>
      <c r="GN1" t="s">
        <v>125</v>
      </c>
      <c r="GO1">
        <v>63</v>
      </c>
      <c r="GP1" s="10">
        <v>40958</v>
      </c>
      <c r="GQ1" t="s">
        <v>106</v>
      </c>
      <c r="GR1">
        <v>64</v>
      </c>
      <c r="GS1" s="10">
        <v>40964</v>
      </c>
      <c r="GT1" t="s">
        <v>106</v>
      </c>
      <c r="GU1">
        <v>65</v>
      </c>
      <c r="GV1" s="10">
        <v>41049</v>
      </c>
      <c r="GW1" t="s">
        <v>125</v>
      </c>
      <c r="GX1">
        <v>66</v>
      </c>
      <c r="GY1" s="10">
        <v>41055</v>
      </c>
      <c r="GZ1" t="s">
        <v>106</v>
      </c>
      <c r="HA1">
        <v>67</v>
      </c>
      <c r="HB1" s="10">
        <v>41105</v>
      </c>
      <c r="HC1" t="s">
        <v>106</v>
      </c>
      <c r="HD1">
        <v>65</v>
      </c>
      <c r="HE1" s="10">
        <v>41230</v>
      </c>
      <c r="HF1" t="s">
        <v>125</v>
      </c>
      <c r="HG1">
        <v>66</v>
      </c>
      <c r="HH1" s="10">
        <v>41237</v>
      </c>
      <c r="HI1" s="21" t="s">
        <v>106</v>
      </c>
      <c r="HJ1" s="21">
        <v>67</v>
      </c>
      <c r="HK1" s="10">
        <v>41280</v>
      </c>
      <c r="HL1" t="s">
        <v>125</v>
      </c>
      <c r="HM1" s="21">
        <v>68</v>
      </c>
      <c r="HN1" s="10">
        <v>41314</v>
      </c>
      <c r="HO1" s="21" t="s">
        <v>106</v>
      </c>
      <c r="HP1" s="21">
        <v>69</v>
      </c>
      <c r="HQ1" s="10">
        <v>41328</v>
      </c>
      <c r="HR1" s="21" t="s">
        <v>106</v>
      </c>
      <c r="HS1" s="21">
        <v>70</v>
      </c>
      <c r="HT1" s="10">
        <v>41413</v>
      </c>
      <c r="HU1" s="21" t="s">
        <v>106</v>
      </c>
      <c r="HV1" s="21">
        <v>71</v>
      </c>
      <c r="HW1" s="10">
        <v>41454</v>
      </c>
      <c r="HX1" t="s">
        <v>141</v>
      </c>
      <c r="HY1">
        <v>72</v>
      </c>
      <c r="HZ1" s="10">
        <v>41546</v>
      </c>
      <c r="IA1" t="s">
        <v>125</v>
      </c>
      <c r="IB1">
        <v>73</v>
      </c>
      <c r="IC1" s="10">
        <v>41566</v>
      </c>
      <c r="ID1" t="s">
        <v>141</v>
      </c>
      <c r="IE1">
        <v>74</v>
      </c>
      <c r="IF1" s="10">
        <v>41594</v>
      </c>
      <c r="IG1" t="s">
        <v>141</v>
      </c>
      <c r="IH1">
        <v>75</v>
      </c>
      <c r="II1" s="10">
        <v>41644</v>
      </c>
      <c r="IJ1" t="s">
        <v>125</v>
      </c>
      <c r="IK1">
        <v>76</v>
      </c>
      <c r="IL1" s="10">
        <v>41664</v>
      </c>
      <c r="IM1" t="s">
        <v>141</v>
      </c>
      <c r="IN1">
        <v>75</v>
      </c>
      <c r="IO1" s="10">
        <v>41692</v>
      </c>
      <c r="IP1" t="s">
        <v>141</v>
      </c>
      <c r="IQ1">
        <v>76</v>
      </c>
      <c r="IR1" s="10">
        <v>41727</v>
      </c>
      <c r="IS1" t="s">
        <v>141</v>
      </c>
      <c r="IT1">
        <v>77</v>
      </c>
      <c r="IU1" s="10">
        <v>41829</v>
      </c>
      <c r="IV1" t="s">
        <v>141</v>
      </c>
      <c r="IW1">
        <v>78</v>
      </c>
      <c r="IX1" s="10">
        <v>41930</v>
      </c>
      <c r="IY1" t="s">
        <v>141</v>
      </c>
      <c r="IZ1">
        <v>79</v>
      </c>
      <c r="JA1" s="10">
        <v>41958</v>
      </c>
      <c r="JB1" s="10"/>
      <c r="JC1" t="s">
        <v>141</v>
      </c>
      <c r="JD1">
        <v>80</v>
      </c>
      <c r="JE1" s="10">
        <v>42050</v>
      </c>
      <c r="JF1" t="s">
        <v>141</v>
      </c>
      <c r="JG1">
        <v>81</v>
      </c>
      <c r="JH1" s="10">
        <v>42085</v>
      </c>
      <c r="JI1" t="s">
        <v>125</v>
      </c>
      <c r="JJ1">
        <v>82</v>
      </c>
      <c r="JK1" s="10">
        <v>42091</v>
      </c>
      <c r="JL1" t="s">
        <v>141</v>
      </c>
      <c r="JM1">
        <v>83</v>
      </c>
      <c r="JN1" s="10">
        <v>42252</v>
      </c>
      <c r="JO1" t="s">
        <v>141</v>
      </c>
      <c r="JP1">
        <v>84</v>
      </c>
      <c r="JQ1" s="10">
        <v>42295</v>
      </c>
      <c r="JR1" t="s">
        <v>125</v>
      </c>
      <c r="JS1">
        <v>85</v>
      </c>
      <c r="JT1" s="10">
        <v>42329</v>
      </c>
      <c r="JU1" t="s">
        <v>125</v>
      </c>
      <c r="JV1">
        <v>86</v>
      </c>
      <c r="JW1" s="10">
        <v>42414</v>
      </c>
      <c r="JX1" t="s">
        <v>141</v>
      </c>
      <c r="JY1">
        <v>87</v>
      </c>
      <c r="JZ1" s="10">
        <v>42427</v>
      </c>
      <c r="KA1" t="s">
        <v>141</v>
      </c>
      <c r="KB1">
        <v>88</v>
      </c>
      <c r="KC1" s="10">
        <v>42498</v>
      </c>
      <c r="KD1" t="s">
        <v>125</v>
      </c>
      <c r="KE1">
        <v>89</v>
      </c>
      <c r="KF1" s="10">
        <v>42522</v>
      </c>
      <c r="KG1" s="21" t="s">
        <v>141</v>
      </c>
      <c r="KH1" s="21">
        <v>90</v>
      </c>
      <c r="KI1" s="10">
        <v>42659</v>
      </c>
      <c r="KJ1" s="21" t="s">
        <v>141</v>
      </c>
      <c r="KK1" s="21">
        <v>91</v>
      </c>
      <c r="KL1" s="10">
        <v>42695</v>
      </c>
      <c r="KM1" s="10"/>
      <c r="KN1" t="s">
        <v>141</v>
      </c>
      <c r="KO1" s="21">
        <v>92</v>
      </c>
      <c r="KP1" s="10">
        <v>42813</v>
      </c>
      <c r="KQ1" t="s">
        <v>141</v>
      </c>
      <c r="KR1" s="21">
        <v>93</v>
      </c>
      <c r="KS1" s="10">
        <v>42932</v>
      </c>
      <c r="KT1" t="s">
        <v>166</v>
      </c>
      <c r="KU1">
        <v>93</v>
      </c>
      <c r="KV1" s="10">
        <v>42980</v>
      </c>
      <c r="KW1" t="s">
        <v>141</v>
      </c>
      <c r="KX1">
        <v>94</v>
      </c>
      <c r="KY1" s="10">
        <v>42994</v>
      </c>
      <c r="KZ1" t="s">
        <v>167</v>
      </c>
      <c r="LA1">
        <v>95</v>
      </c>
      <c r="LB1" s="10">
        <v>43029</v>
      </c>
      <c r="LC1" t="s">
        <v>141</v>
      </c>
      <c r="LD1">
        <v>96</v>
      </c>
      <c r="LE1" s="10">
        <v>43058</v>
      </c>
      <c r="LF1" t="s">
        <v>141</v>
      </c>
      <c r="LG1">
        <v>97</v>
      </c>
      <c r="LH1" s="10">
        <v>43121</v>
      </c>
      <c r="LI1" t="s">
        <v>141</v>
      </c>
      <c r="LJ1">
        <v>98</v>
      </c>
      <c r="LK1" s="10">
        <v>43296</v>
      </c>
      <c r="LL1" t="s">
        <v>141</v>
      </c>
      <c r="LM1">
        <v>99</v>
      </c>
      <c r="LN1" s="10">
        <v>43422</v>
      </c>
      <c r="LO1" t="s">
        <v>141</v>
      </c>
      <c r="LP1">
        <v>100</v>
      </c>
      <c r="LQ1" s="10">
        <v>43541</v>
      </c>
      <c r="LR1" t="s">
        <v>141</v>
      </c>
      <c r="LS1">
        <v>101</v>
      </c>
      <c r="LT1" s="10">
        <v>43603</v>
      </c>
      <c r="LU1" t="s">
        <v>141</v>
      </c>
      <c r="LV1">
        <v>102</v>
      </c>
      <c r="LW1" s="10">
        <v>43729</v>
      </c>
      <c r="LX1" t="s">
        <v>141</v>
      </c>
      <c r="LY1">
        <v>103</v>
      </c>
      <c r="LZ1" s="10">
        <v>43786</v>
      </c>
      <c r="MA1" t="s">
        <v>170</v>
      </c>
      <c r="MB1">
        <v>104</v>
      </c>
      <c r="MC1" s="10">
        <v>43820</v>
      </c>
      <c r="MD1" t="s">
        <v>141</v>
      </c>
      <c r="ME1">
        <v>105</v>
      </c>
      <c r="MF1" s="10">
        <v>44640</v>
      </c>
      <c r="MG1" t="s">
        <v>170</v>
      </c>
      <c r="MH1">
        <v>106</v>
      </c>
      <c r="MI1" s="10">
        <v>44667</v>
      </c>
      <c r="MJ1" t="s">
        <v>141</v>
      </c>
      <c r="MK1">
        <v>107</v>
      </c>
      <c r="ML1" s="10">
        <v>44759</v>
      </c>
      <c r="MM1" t="s">
        <v>170</v>
      </c>
      <c r="MN1">
        <v>108</v>
      </c>
      <c r="MO1" s="10">
        <v>44850</v>
      </c>
      <c r="MP1" t="s">
        <v>170</v>
      </c>
      <c r="MQ1">
        <v>109</v>
      </c>
      <c r="MR1" s="10">
        <v>44871</v>
      </c>
      <c r="MS1" t="s">
        <v>141</v>
      </c>
      <c r="MT1">
        <v>110</v>
      </c>
      <c r="MU1" s="10">
        <v>44885</v>
      </c>
      <c r="MV1" t="s">
        <v>170</v>
      </c>
      <c r="MW1">
        <v>111</v>
      </c>
      <c r="MX1" s="10">
        <v>44962</v>
      </c>
      <c r="MY1" t="s">
        <v>170</v>
      </c>
      <c r="MZ1">
        <v>112</v>
      </c>
      <c r="NA1" s="10">
        <v>45080</v>
      </c>
      <c r="NB1" t="s">
        <v>141</v>
      </c>
      <c r="NC1">
        <v>113</v>
      </c>
      <c r="ND1" s="10">
        <v>45130</v>
      </c>
      <c r="NE1" t="s">
        <v>178</v>
      </c>
      <c r="NF1">
        <v>114</v>
      </c>
      <c r="NG1" s="10">
        <v>45213</v>
      </c>
      <c r="NH1" t="s">
        <v>141</v>
      </c>
      <c r="NI1">
        <v>115</v>
      </c>
      <c r="NJ1" s="10">
        <v>45311</v>
      </c>
      <c r="NK1" t="s">
        <v>141</v>
      </c>
      <c r="NL1">
        <v>116</v>
      </c>
      <c r="NM1" s="10">
        <v>45494</v>
      </c>
    </row>
    <row r="2" spans="1:377" x14ac:dyDescent="0.2">
      <c r="A2" t="s">
        <v>8</v>
      </c>
      <c r="B2">
        <v>0.1822888466274013</v>
      </c>
      <c r="C2">
        <v>50</v>
      </c>
      <c r="D2" t="s">
        <v>11</v>
      </c>
      <c r="E2" s="2">
        <v>0.17282306563931127</v>
      </c>
      <c r="F2" s="3">
        <v>75</v>
      </c>
      <c r="G2" t="s">
        <v>13</v>
      </c>
      <c r="H2">
        <v>0.18766795249445523</v>
      </c>
      <c r="I2">
        <v>25</v>
      </c>
      <c r="J2" t="s">
        <v>11</v>
      </c>
      <c r="K2">
        <v>0.15608679511199552</v>
      </c>
      <c r="L2">
        <v>25</v>
      </c>
      <c r="M2" t="s">
        <v>10</v>
      </c>
      <c r="N2" s="2">
        <v>0.17282306563931127</v>
      </c>
      <c r="O2" s="3">
        <v>75</v>
      </c>
      <c r="P2" t="s">
        <v>18</v>
      </c>
      <c r="Q2">
        <v>0.17541332255095299</v>
      </c>
      <c r="R2">
        <v>75</v>
      </c>
      <c r="S2" t="s">
        <v>8</v>
      </c>
      <c r="T2">
        <v>0.2699502923239937</v>
      </c>
      <c r="U2">
        <v>93.75</v>
      </c>
      <c r="V2" t="s">
        <v>18</v>
      </c>
      <c r="W2">
        <v>0.28009321058836323</v>
      </c>
      <c r="X2">
        <v>81.25</v>
      </c>
      <c r="Y2" t="s">
        <v>11</v>
      </c>
      <c r="Z2" s="2">
        <v>0.19674979277424276</v>
      </c>
      <c r="AA2" s="3">
        <v>75</v>
      </c>
      <c r="AB2" t="s">
        <v>10</v>
      </c>
      <c r="AC2">
        <v>0.29761278215319409</v>
      </c>
      <c r="AD2">
        <v>77.777777777777771</v>
      </c>
      <c r="AE2" t="s">
        <v>21</v>
      </c>
      <c r="AF2">
        <v>0.19674979277424276</v>
      </c>
      <c r="AG2">
        <v>100</v>
      </c>
      <c r="AH2" t="s">
        <v>44</v>
      </c>
      <c r="AI2" s="2">
        <v>0.29761278215319409</v>
      </c>
      <c r="AJ2" s="3">
        <v>94.444444444444443</v>
      </c>
      <c r="AK2" t="s">
        <v>14</v>
      </c>
      <c r="AL2">
        <v>0.27509463149221647</v>
      </c>
      <c r="AM2">
        <v>81.25</v>
      </c>
      <c r="AN2" t="s">
        <v>25</v>
      </c>
      <c r="AO2">
        <v>0.30232367392896897</v>
      </c>
      <c r="AP2">
        <v>85</v>
      </c>
      <c r="AQ2" t="s">
        <v>50</v>
      </c>
      <c r="AR2">
        <v>0.27509463149221647</v>
      </c>
      <c r="AS2">
        <v>84.615384615384613</v>
      </c>
      <c r="AT2" t="s">
        <v>18</v>
      </c>
      <c r="AU2">
        <v>0.27339653357087801</v>
      </c>
      <c r="AV2">
        <v>92.857142857142861</v>
      </c>
      <c r="AW2" t="s">
        <v>25</v>
      </c>
      <c r="AX2">
        <v>0.28009321058836323</v>
      </c>
      <c r="AY2">
        <v>87.5</v>
      </c>
      <c r="AZ2" t="s">
        <v>18</v>
      </c>
      <c r="BA2">
        <v>0.25005086248549713</v>
      </c>
      <c r="BB2">
        <v>80</v>
      </c>
      <c r="BC2" t="s">
        <v>67</v>
      </c>
      <c r="BD2">
        <v>0.3173941428103515</v>
      </c>
      <c r="BE2">
        <v>75</v>
      </c>
      <c r="BF2" s="11" t="s">
        <v>18</v>
      </c>
      <c r="BG2" s="12">
        <v>0.26784947093469391</v>
      </c>
      <c r="BH2" s="13">
        <v>91.666666666666671</v>
      </c>
      <c r="BI2" t="s">
        <v>31</v>
      </c>
      <c r="BJ2">
        <v>0.22351830687438223</v>
      </c>
      <c r="BK2">
        <v>75</v>
      </c>
      <c r="BL2" t="s">
        <v>29</v>
      </c>
      <c r="BM2">
        <v>0.30232367392896897</v>
      </c>
      <c r="BN2">
        <v>80</v>
      </c>
      <c r="BO2" t="s">
        <v>76</v>
      </c>
      <c r="BP2" s="9">
        <v>0.27202615405297914</v>
      </c>
      <c r="BQ2" s="9">
        <v>66.666666666666671</v>
      </c>
      <c r="BR2" t="s">
        <v>19</v>
      </c>
      <c r="BS2" s="14">
        <v>0.24039334713074623</v>
      </c>
      <c r="BT2" s="9">
        <v>75</v>
      </c>
      <c r="BU2" t="s">
        <v>37</v>
      </c>
      <c r="BV2">
        <v>0.24529244231944802</v>
      </c>
      <c r="BW2">
        <v>83.333333333333329</v>
      </c>
      <c r="BX2" t="s">
        <v>25</v>
      </c>
      <c r="BY2">
        <v>0.27202615405297914</v>
      </c>
      <c r="BZ2">
        <v>91.666666666666671</v>
      </c>
      <c r="CA2" t="s">
        <v>78</v>
      </c>
      <c r="CB2">
        <v>0.27202615405297914</v>
      </c>
      <c r="CC2">
        <v>83.333333333333329</v>
      </c>
      <c r="CD2" t="s">
        <v>76</v>
      </c>
      <c r="CE2">
        <v>0.30319371756708224</v>
      </c>
      <c r="CF2">
        <v>81.25</v>
      </c>
      <c r="CG2" t="s">
        <v>11</v>
      </c>
      <c r="CH2">
        <v>0.28270275347053608</v>
      </c>
      <c r="CI2">
        <v>82.352941176470594</v>
      </c>
      <c r="CJ2" t="s">
        <v>51</v>
      </c>
      <c r="CK2">
        <v>0.28009321058836323</v>
      </c>
      <c r="CL2">
        <v>87.5</v>
      </c>
      <c r="CM2" t="s">
        <v>19</v>
      </c>
      <c r="CN2">
        <v>0.27202615405297914</v>
      </c>
      <c r="CO2">
        <v>66.666666666666671</v>
      </c>
      <c r="CP2" t="s">
        <v>92</v>
      </c>
      <c r="CQ2">
        <v>0.21089381516099004</v>
      </c>
      <c r="CR2">
        <v>80</v>
      </c>
      <c r="CS2" t="s">
        <v>18</v>
      </c>
      <c r="CT2">
        <v>0.24039334713074623</v>
      </c>
      <c r="CU2">
        <v>75</v>
      </c>
      <c r="CV2" t="s">
        <v>25</v>
      </c>
      <c r="CW2">
        <v>0.34264004858472374</v>
      </c>
      <c r="CX2">
        <v>81.25</v>
      </c>
      <c r="CY2" t="s">
        <v>78</v>
      </c>
      <c r="CZ2">
        <v>0.28399337678915682</v>
      </c>
      <c r="DA2">
        <v>75</v>
      </c>
      <c r="DB2" t="s">
        <v>29</v>
      </c>
      <c r="DC2">
        <v>0.29154855817553138</v>
      </c>
      <c r="DD2">
        <v>76.92307692307692</v>
      </c>
      <c r="DE2" t="s">
        <v>18</v>
      </c>
      <c r="DF2">
        <v>0.22610580396031379</v>
      </c>
      <c r="DG2">
        <v>80</v>
      </c>
      <c r="DH2" t="s">
        <v>8</v>
      </c>
      <c r="DI2">
        <v>0.14678616634103914</v>
      </c>
      <c r="DJ2">
        <v>100</v>
      </c>
      <c r="DK2" t="s">
        <v>25</v>
      </c>
      <c r="DL2">
        <v>0.24039334713074623</v>
      </c>
      <c r="DM2">
        <v>100</v>
      </c>
      <c r="DN2" t="s">
        <v>39</v>
      </c>
      <c r="DO2">
        <v>0.26357005824535473</v>
      </c>
      <c r="DP2">
        <v>75</v>
      </c>
      <c r="DQ2" t="s">
        <v>8</v>
      </c>
      <c r="DR2">
        <v>0.25581508551359278</v>
      </c>
      <c r="DS2">
        <v>81.818181818181813</v>
      </c>
      <c r="DT2" t="s">
        <v>76</v>
      </c>
      <c r="DU2">
        <v>0.23275785698918319</v>
      </c>
      <c r="DV2">
        <v>62.5</v>
      </c>
      <c r="DW2" t="s">
        <v>8</v>
      </c>
      <c r="DX2">
        <v>0.26784947093469391</v>
      </c>
      <c r="DY2">
        <v>100</v>
      </c>
      <c r="DZ2" t="s">
        <v>76</v>
      </c>
      <c r="EA2">
        <v>0.25694472902296872</v>
      </c>
      <c r="EB2">
        <v>72.727272727272734</v>
      </c>
      <c r="EC2" t="s">
        <v>8</v>
      </c>
      <c r="ED2">
        <v>0.26357005824535473</v>
      </c>
      <c r="EE2">
        <v>100</v>
      </c>
      <c r="EF2" t="s">
        <v>76</v>
      </c>
      <c r="EG2">
        <v>0.27910469727355369</v>
      </c>
      <c r="EH2">
        <v>66.666666666666671</v>
      </c>
      <c r="EI2" t="s">
        <v>51</v>
      </c>
      <c r="EJ2">
        <v>0.30232367392896897</v>
      </c>
      <c r="EK2">
        <v>85</v>
      </c>
      <c r="EL2" t="s">
        <v>64</v>
      </c>
      <c r="EM2">
        <v>0.27305493944660397</v>
      </c>
      <c r="EN2">
        <v>81.818181818181813</v>
      </c>
      <c r="EO2" t="s">
        <v>34</v>
      </c>
      <c r="EP2">
        <v>0.20684181813764224</v>
      </c>
      <c r="EQ2">
        <v>100</v>
      </c>
      <c r="ER2" t="s">
        <v>8</v>
      </c>
      <c r="ES2">
        <v>0.27202615405297914</v>
      </c>
      <c r="ET2">
        <v>75</v>
      </c>
      <c r="EU2" t="s">
        <v>76</v>
      </c>
      <c r="EV2">
        <v>0.25467787323458613</v>
      </c>
      <c r="EW2">
        <v>75</v>
      </c>
      <c r="EX2" t="s">
        <v>34</v>
      </c>
      <c r="EY2">
        <v>0.25467787323458613</v>
      </c>
      <c r="EZ2">
        <v>83.333333333333329</v>
      </c>
      <c r="FA2" t="s">
        <v>11</v>
      </c>
      <c r="FB2">
        <v>0.27610569760990422</v>
      </c>
      <c r="FC2">
        <v>71.428571428571431</v>
      </c>
      <c r="FD2" t="s">
        <v>8</v>
      </c>
      <c r="FE2">
        <v>0.24039334713074623</v>
      </c>
      <c r="FF2">
        <v>100</v>
      </c>
      <c r="FG2" t="s">
        <v>18</v>
      </c>
      <c r="FH2">
        <v>0.1978455245242926</v>
      </c>
      <c r="FI2">
        <v>100</v>
      </c>
      <c r="FJ2" t="s">
        <v>76</v>
      </c>
      <c r="FK2">
        <v>0.22474125530556066</v>
      </c>
      <c r="FL2">
        <v>87.5</v>
      </c>
      <c r="FM2" t="s">
        <v>34</v>
      </c>
      <c r="FN2">
        <v>0.21337213893344653</v>
      </c>
      <c r="FO2">
        <v>75</v>
      </c>
      <c r="FP2" t="s">
        <v>8</v>
      </c>
      <c r="FQ2">
        <v>0.24039334713074623</v>
      </c>
      <c r="FR2">
        <v>75</v>
      </c>
      <c r="FS2" t="s">
        <v>8</v>
      </c>
      <c r="FT2">
        <v>0.18766795249445523</v>
      </c>
      <c r="FU2">
        <v>75</v>
      </c>
      <c r="FV2" t="s">
        <v>120</v>
      </c>
      <c r="FW2">
        <v>0.19674979277424276</v>
      </c>
      <c r="FX2">
        <v>75</v>
      </c>
      <c r="FY2" t="s">
        <v>11</v>
      </c>
      <c r="FZ2">
        <v>0.20938709285145507</v>
      </c>
      <c r="GA2">
        <v>100</v>
      </c>
      <c r="GB2" t="s">
        <v>120</v>
      </c>
      <c r="GC2">
        <v>0.18410523720153915</v>
      </c>
      <c r="GD2">
        <v>75</v>
      </c>
      <c r="GE2" t="s">
        <v>11</v>
      </c>
      <c r="GF2">
        <v>0.21629386142295057</v>
      </c>
      <c r="GG2">
        <v>85.714285714285708</v>
      </c>
      <c r="GH2" t="s">
        <v>120</v>
      </c>
      <c r="GI2">
        <v>0.24039334713074623</v>
      </c>
      <c r="GJ2">
        <v>87.5</v>
      </c>
      <c r="GK2" t="s">
        <v>120</v>
      </c>
      <c r="GL2" s="2">
        <v>0.22474125530556066</v>
      </c>
      <c r="GM2" s="3">
        <v>100</v>
      </c>
      <c r="GN2" s="17" t="s">
        <v>32</v>
      </c>
      <c r="GO2" s="18">
        <v>0.27943481242261126</v>
      </c>
      <c r="GP2" s="19">
        <v>86.666666666666671</v>
      </c>
      <c r="GQ2" s="17" t="s">
        <v>34</v>
      </c>
      <c r="GR2" s="18">
        <v>0.23534318778842334</v>
      </c>
      <c r="GS2" s="19">
        <v>83.333333333333329</v>
      </c>
      <c r="GT2" s="17" t="s">
        <v>8</v>
      </c>
      <c r="GU2" s="18">
        <v>0.20529357230174483</v>
      </c>
      <c r="GV2" s="19">
        <v>100</v>
      </c>
      <c r="GW2" s="17" t="s">
        <v>126</v>
      </c>
      <c r="GX2" s="18">
        <v>0.17282306563931127</v>
      </c>
      <c r="GY2" s="19">
        <v>75</v>
      </c>
      <c r="GZ2" t="s">
        <v>34</v>
      </c>
      <c r="HA2" s="18">
        <v>0.20425237161473886</v>
      </c>
      <c r="HB2" s="19">
        <v>100</v>
      </c>
      <c r="HC2" t="s">
        <v>8</v>
      </c>
      <c r="HD2" s="18">
        <v>0.24039334713074623</v>
      </c>
      <c r="HE2" s="19">
        <v>87.5</v>
      </c>
      <c r="HF2" t="s">
        <v>126</v>
      </c>
      <c r="HG2" s="18">
        <v>0.21337213893344653</v>
      </c>
      <c r="HH2" s="19">
        <v>100</v>
      </c>
      <c r="HI2" t="s">
        <v>76</v>
      </c>
      <c r="HJ2" s="2">
        <v>0.29430242773318949</v>
      </c>
      <c r="HK2">
        <v>81.25</v>
      </c>
      <c r="HL2" t="s">
        <v>132</v>
      </c>
      <c r="HM2" s="2">
        <v>0.26464986788919376</v>
      </c>
      <c r="HN2">
        <v>72.727272727272734</v>
      </c>
      <c r="HO2" t="s">
        <v>8</v>
      </c>
      <c r="HP2" s="2">
        <v>0.24039334713074623</v>
      </c>
      <c r="HQ2">
        <v>87.5</v>
      </c>
      <c r="HR2" t="s">
        <v>34</v>
      </c>
      <c r="HS2" s="2">
        <v>0.26357005824535473</v>
      </c>
      <c r="HT2" s="9">
        <v>90.909090909090907</v>
      </c>
      <c r="HU2" t="s">
        <v>34</v>
      </c>
      <c r="HV2" s="2">
        <v>0.25918177931828212</v>
      </c>
      <c r="HW2" s="9">
        <v>75</v>
      </c>
      <c r="HX2" t="s">
        <v>142</v>
      </c>
      <c r="HY2" s="2">
        <v>0.22474125530556066</v>
      </c>
      <c r="HZ2" s="9">
        <v>75</v>
      </c>
      <c r="IA2" t="s">
        <v>34</v>
      </c>
      <c r="IB2" s="2">
        <v>0.24039334713074623</v>
      </c>
      <c r="IC2" s="9">
        <v>87.5</v>
      </c>
      <c r="ID2" t="s">
        <v>51</v>
      </c>
      <c r="IE2" s="2">
        <v>0.26784947093469391</v>
      </c>
      <c r="IF2" s="9">
        <v>78.571428571428569</v>
      </c>
      <c r="IG2" t="s">
        <v>122</v>
      </c>
      <c r="IH2" s="2">
        <v>0.20267669743834671</v>
      </c>
      <c r="II2" s="9">
        <v>83.333333333333329</v>
      </c>
      <c r="IJ2" t="s">
        <v>8</v>
      </c>
      <c r="IK2" s="2">
        <v>0.24039334713074623</v>
      </c>
      <c r="IL2">
        <v>87.5</v>
      </c>
      <c r="IM2" t="s">
        <v>137</v>
      </c>
      <c r="IN2" s="2">
        <v>0.24039334713074623</v>
      </c>
      <c r="IO2" s="9">
        <v>75</v>
      </c>
      <c r="IP2" t="s">
        <v>11</v>
      </c>
      <c r="IQ2" s="2">
        <v>0.20425237161473886</v>
      </c>
      <c r="IR2" s="9">
        <v>100</v>
      </c>
      <c r="IS2" t="s">
        <v>29</v>
      </c>
      <c r="IT2" s="2">
        <v>0.16489651552250476</v>
      </c>
      <c r="IU2" s="9">
        <v>100</v>
      </c>
      <c r="IV2" t="s">
        <v>34</v>
      </c>
      <c r="IW2" s="2">
        <v>0.22474125530556066</v>
      </c>
      <c r="IX2" s="9">
        <v>100</v>
      </c>
      <c r="IY2" t="s">
        <v>34</v>
      </c>
      <c r="IZ2" s="2">
        <v>0.24039334713074623</v>
      </c>
      <c r="JA2" s="9">
        <v>100</v>
      </c>
      <c r="JB2" s="9"/>
      <c r="JC2" t="s">
        <v>11</v>
      </c>
      <c r="JD2" s="2">
        <v>0.19815090673025934</v>
      </c>
      <c r="JE2" s="9">
        <v>88.888888888888886</v>
      </c>
      <c r="JF2" t="s">
        <v>34</v>
      </c>
      <c r="JG2">
        <v>0.20108397846890336</v>
      </c>
      <c r="JH2">
        <v>75</v>
      </c>
      <c r="JI2" t="s">
        <v>121</v>
      </c>
      <c r="JJ2">
        <v>0.18766795249445523</v>
      </c>
      <c r="JK2">
        <v>75</v>
      </c>
      <c r="JL2" t="s">
        <v>140</v>
      </c>
      <c r="JM2" s="2">
        <v>0.18766795249445523</v>
      </c>
      <c r="JN2" s="9">
        <v>66.666666666666671</v>
      </c>
      <c r="JO2" t="s">
        <v>11</v>
      </c>
      <c r="JP2" s="2">
        <v>0.2182112163091835</v>
      </c>
      <c r="JQ2" s="9">
        <v>85.714285714285708</v>
      </c>
      <c r="JR2" t="s">
        <v>8</v>
      </c>
      <c r="JS2" s="2">
        <v>0.21629386142295057</v>
      </c>
      <c r="JT2" s="9">
        <v>85.714285714285708</v>
      </c>
      <c r="JU2" t="s">
        <v>8</v>
      </c>
      <c r="JV2" s="2">
        <v>0.20108397846890336</v>
      </c>
      <c r="JW2" s="9">
        <v>75</v>
      </c>
      <c r="JX2" t="s">
        <v>34</v>
      </c>
      <c r="JY2" s="2">
        <v>0.22474125530556066</v>
      </c>
      <c r="JZ2" s="9">
        <v>100</v>
      </c>
      <c r="KA2" t="s">
        <v>158</v>
      </c>
      <c r="KB2" s="2">
        <v>0.19114210651528196</v>
      </c>
      <c r="KC2" s="9">
        <v>80</v>
      </c>
      <c r="KD2" s="21" t="s">
        <v>11</v>
      </c>
      <c r="KE2" s="2">
        <v>0.19453302495406122</v>
      </c>
      <c r="KF2" s="9">
        <v>75</v>
      </c>
      <c r="KG2" t="s">
        <v>8</v>
      </c>
      <c r="KH2" s="2">
        <v>0.20837416464948155</v>
      </c>
      <c r="KI2" s="9">
        <v>80</v>
      </c>
      <c r="KJ2" t="s">
        <v>158</v>
      </c>
      <c r="KK2">
        <v>0.23275785698918319</v>
      </c>
      <c r="KL2">
        <v>87.5</v>
      </c>
      <c r="KN2" t="s">
        <v>118</v>
      </c>
      <c r="KO2">
        <v>0.22474125530556066</v>
      </c>
      <c r="KP2">
        <v>75</v>
      </c>
      <c r="KQ2" t="s">
        <v>51</v>
      </c>
      <c r="KR2">
        <v>0.22880006589867508</v>
      </c>
      <c r="KS2">
        <v>87.5</v>
      </c>
      <c r="KT2" t="s">
        <v>11</v>
      </c>
      <c r="KU2">
        <v>0.19893303217046676</v>
      </c>
      <c r="KV2">
        <v>50</v>
      </c>
      <c r="KW2" t="s">
        <v>11</v>
      </c>
      <c r="KX2">
        <v>0.23275785698918319</v>
      </c>
      <c r="KY2">
        <v>87.5</v>
      </c>
      <c r="KZ2" t="s">
        <v>8</v>
      </c>
      <c r="LA2">
        <v>0.18410523720153915</v>
      </c>
      <c r="LB2">
        <v>75</v>
      </c>
      <c r="LC2" t="s">
        <v>8</v>
      </c>
      <c r="LD2">
        <v>0.19674979277424276</v>
      </c>
      <c r="LE2">
        <v>75</v>
      </c>
      <c r="LF2" t="s">
        <v>8</v>
      </c>
      <c r="LG2">
        <v>0.22474125530556066</v>
      </c>
      <c r="LH2">
        <v>75</v>
      </c>
      <c r="LI2" t="s">
        <v>51</v>
      </c>
      <c r="LJ2">
        <v>0.21337213893344653</v>
      </c>
      <c r="LK2">
        <v>75</v>
      </c>
      <c r="LL2" t="s">
        <v>142</v>
      </c>
      <c r="LM2">
        <v>0.22474125530556066</v>
      </c>
      <c r="LN2">
        <v>87.5</v>
      </c>
      <c r="LO2" t="s">
        <v>34</v>
      </c>
      <c r="LP2">
        <v>0.22057492615061178</v>
      </c>
      <c r="LQ2">
        <v>87.5</v>
      </c>
      <c r="LR2" t="s">
        <v>115</v>
      </c>
      <c r="LS2">
        <v>0.19700000000000001</v>
      </c>
      <c r="LT2">
        <v>100</v>
      </c>
      <c r="LU2" t="s">
        <v>8</v>
      </c>
      <c r="LV2">
        <v>0.18766795249445523</v>
      </c>
      <c r="LW2">
        <v>75</v>
      </c>
      <c r="LX2" t="s">
        <v>157</v>
      </c>
      <c r="LY2">
        <v>0.24039334713074623</v>
      </c>
      <c r="LZ2">
        <v>75</v>
      </c>
      <c r="MA2" t="s">
        <v>11</v>
      </c>
      <c r="MB2">
        <v>0.1978455245242926</v>
      </c>
      <c r="MC2">
        <v>87.5</v>
      </c>
      <c r="MD2" t="s">
        <v>140</v>
      </c>
      <c r="ME2">
        <v>0.22474125530556066</v>
      </c>
      <c r="MF2">
        <v>87.5</v>
      </c>
      <c r="MG2" t="s">
        <v>18</v>
      </c>
      <c r="MH2">
        <v>0.18044804748090149</v>
      </c>
      <c r="MI2">
        <v>75</v>
      </c>
      <c r="MJ2" t="s">
        <v>163</v>
      </c>
      <c r="MK2">
        <v>0.17282306563931127</v>
      </c>
      <c r="ML2">
        <v>60</v>
      </c>
      <c r="MM2" t="s">
        <v>11</v>
      </c>
      <c r="MN2">
        <v>0.18289698177064417</v>
      </c>
      <c r="MO2">
        <v>75</v>
      </c>
      <c r="MP2" t="s">
        <v>18</v>
      </c>
      <c r="MQ2">
        <v>0.17282306563931127</v>
      </c>
      <c r="MR2">
        <v>83.333333333333329</v>
      </c>
      <c r="MS2" t="s">
        <v>115</v>
      </c>
      <c r="MT2">
        <v>0.21629386142295057</v>
      </c>
      <c r="MU2">
        <v>75</v>
      </c>
      <c r="MV2" t="s">
        <v>174</v>
      </c>
      <c r="MW2">
        <v>0.26091153733858519</v>
      </c>
      <c r="MX2">
        <v>87.5</v>
      </c>
      <c r="MY2" t="s">
        <v>174</v>
      </c>
      <c r="MZ2">
        <v>0.26379403269905677</v>
      </c>
      <c r="NA2">
        <v>87.5</v>
      </c>
      <c r="NB2" t="s">
        <v>157</v>
      </c>
      <c r="NC2">
        <v>0.14075096437084142</v>
      </c>
      <c r="ND2">
        <v>87.5</v>
      </c>
      <c r="NE2" t="s">
        <v>174</v>
      </c>
      <c r="NF2">
        <v>0.19114210651528196</v>
      </c>
      <c r="NG2">
        <v>70</v>
      </c>
      <c r="NH2" t="s">
        <v>179</v>
      </c>
      <c r="NI2">
        <v>0.25918177931828212</v>
      </c>
      <c r="NJ2">
        <v>83.333333333333329</v>
      </c>
      <c r="NK2" t="s">
        <v>163</v>
      </c>
      <c r="NL2">
        <v>0.24768863341282421</v>
      </c>
      <c r="NM2">
        <v>78.571428571428569</v>
      </c>
    </row>
    <row r="3" spans="1:377" x14ac:dyDescent="0.2">
      <c r="A3" t="s">
        <v>9</v>
      </c>
      <c r="B3">
        <v>0.1822888466274013</v>
      </c>
      <c r="C3">
        <v>12.5</v>
      </c>
      <c r="D3" t="s">
        <v>10</v>
      </c>
      <c r="E3" s="2">
        <v>0.17282306563931127</v>
      </c>
      <c r="F3" s="3">
        <v>50</v>
      </c>
      <c r="G3" t="s">
        <v>11</v>
      </c>
      <c r="H3">
        <v>0.18766795249445523</v>
      </c>
      <c r="I3">
        <v>62.5</v>
      </c>
      <c r="J3" t="s">
        <v>21</v>
      </c>
      <c r="K3">
        <v>0.15608679511199552</v>
      </c>
      <c r="L3">
        <v>50</v>
      </c>
      <c r="M3" t="s">
        <v>8</v>
      </c>
      <c r="N3" s="2">
        <v>0.17282306563931127</v>
      </c>
      <c r="O3" s="3">
        <v>75</v>
      </c>
      <c r="P3" t="s">
        <v>26</v>
      </c>
      <c r="Q3">
        <v>0.17541332255095299</v>
      </c>
      <c r="R3">
        <v>75</v>
      </c>
      <c r="S3" t="s">
        <v>27</v>
      </c>
      <c r="T3">
        <v>2.4540935665817609E-2</v>
      </c>
      <c r="U3">
        <v>75</v>
      </c>
      <c r="V3" t="s">
        <v>31</v>
      </c>
      <c r="W3">
        <v>0.28009321058836323</v>
      </c>
      <c r="X3">
        <v>75</v>
      </c>
      <c r="Y3" t="s">
        <v>16</v>
      </c>
      <c r="Z3" s="2">
        <v>0.19674979277424276</v>
      </c>
      <c r="AA3" s="3">
        <v>50</v>
      </c>
      <c r="AB3" t="s">
        <v>19</v>
      </c>
      <c r="AC3">
        <v>0.29761278215319409</v>
      </c>
      <c r="AD3">
        <v>72.222222222222229</v>
      </c>
      <c r="AE3" t="s">
        <v>26</v>
      </c>
      <c r="AF3">
        <v>0.19674979277424276</v>
      </c>
      <c r="AG3">
        <v>75</v>
      </c>
      <c r="AH3" t="s">
        <v>51</v>
      </c>
      <c r="AI3" s="2">
        <v>0.29761278215319409</v>
      </c>
      <c r="AJ3" s="3">
        <v>77.777777777777771</v>
      </c>
      <c r="AK3" t="s">
        <v>29</v>
      </c>
      <c r="AL3">
        <v>0.27509463149221647</v>
      </c>
      <c r="AM3">
        <v>68.75</v>
      </c>
      <c r="AN3" t="s">
        <v>8</v>
      </c>
      <c r="AO3">
        <v>0.30232367392896897</v>
      </c>
      <c r="AP3">
        <v>65</v>
      </c>
      <c r="AQ3" t="s">
        <v>11</v>
      </c>
      <c r="AR3">
        <v>0.27509463149221647</v>
      </c>
      <c r="AS3">
        <v>76.92307692307692</v>
      </c>
      <c r="AT3" t="s">
        <v>8</v>
      </c>
      <c r="AU3">
        <v>0.27339653357087801</v>
      </c>
      <c r="AV3">
        <v>71.428571428571431</v>
      </c>
      <c r="AW3" t="s">
        <v>29</v>
      </c>
      <c r="AX3">
        <v>0.28009321058836323</v>
      </c>
      <c r="AY3">
        <v>75</v>
      </c>
      <c r="AZ3" t="s">
        <v>25</v>
      </c>
      <c r="BA3">
        <v>0.25005086248549713</v>
      </c>
      <c r="BB3">
        <v>70</v>
      </c>
      <c r="BC3" t="s">
        <v>10</v>
      </c>
      <c r="BD3">
        <v>0.3173941428103515</v>
      </c>
      <c r="BE3">
        <v>75</v>
      </c>
      <c r="BF3" s="11" t="s">
        <v>34</v>
      </c>
      <c r="BG3" s="12">
        <v>0.26784947093469391</v>
      </c>
      <c r="BH3" s="13">
        <v>66.666666666666671</v>
      </c>
      <c r="BI3" t="s">
        <v>25</v>
      </c>
      <c r="BJ3">
        <v>0.22351830687438223</v>
      </c>
      <c r="BK3">
        <v>75</v>
      </c>
      <c r="BL3" t="s">
        <v>11</v>
      </c>
      <c r="BM3">
        <v>0.30232367392896897</v>
      </c>
      <c r="BN3">
        <v>75</v>
      </c>
      <c r="BO3" t="s">
        <v>11</v>
      </c>
      <c r="BP3" s="9">
        <v>0.27202615405297914</v>
      </c>
      <c r="BQ3" s="9">
        <v>66.666666666666671</v>
      </c>
      <c r="BR3" t="s">
        <v>34</v>
      </c>
      <c r="BS3" s="14">
        <v>0.24039334713074623</v>
      </c>
      <c r="BT3" s="9">
        <v>62.5</v>
      </c>
      <c r="BU3" t="s">
        <v>19</v>
      </c>
      <c r="BV3">
        <v>0.24529244231944802</v>
      </c>
      <c r="BW3">
        <v>75</v>
      </c>
      <c r="BX3" t="s">
        <v>83</v>
      </c>
      <c r="BY3">
        <v>0.27202615405297914</v>
      </c>
      <c r="BZ3">
        <v>66.666666666666671</v>
      </c>
      <c r="CA3" t="s">
        <v>8</v>
      </c>
      <c r="CB3">
        <v>0.27202615405297914</v>
      </c>
      <c r="CC3">
        <v>66.666666666666671</v>
      </c>
      <c r="CD3" t="s">
        <v>34</v>
      </c>
      <c r="CE3">
        <v>0.30319371756708224</v>
      </c>
      <c r="CF3">
        <v>68.75</v>
      </c>
      <c r="CG3" t="s">
        <v>31</v>
      </c>
      <c r="CH3">
        <v>0.28270275347053608</v>
      </c>
      <c r="CI3">
        <v>76.470588235294116</v>
      </c>
      <c r="CJ3" t="s">
        <v>37</v>
      </c>
      <c r="CK3">
        <v>0.28009321058836323</v>
      </c>
      <c r="CL3">
        <v>75</v>
      </c>
      <c r="CM3" t="s">
        <v>18</v>
      </c>
      <c r="CN3">
        <v>0.27202615405297914</v>
      </c>
      <c r="CO3">
        <v>66.666666666666671</v>
      </c>
      <c r="CP3" t="s">
        <v>32</v>
      </c>
      <c r="CQ3">
        <v>0.21089381516099004</v>
      </c>
      <c r="CR3">
        <v>80</v>
      </c>
      <c r="CS3" t="s">
        <v>96</v>
      </c>
      <c r="CT3">
        <v>0.24039334713074623</v>
      </c>
      <c r="CU3">
        <v>62.5</v>
      </c>
      <c r="CV3" t="s">
        <v>19</v>
      </c>
      <c r="CW3">
        <v>0.34264004858472374</v>
      </c>
      <c r="CX3">
        <v>75</v>
      </c>
      <c r="CY3" t="s">
        <v>18</v>
      </c>
      <c r="CZ3">
        <v>0.28399337678915682</v>
      </c>
      <c r="DA3">
        <v>75</v>
      </c>
      <c r="DB3" t="s">
        <v>76</v>
      </c>
      <c r="DC3">
        <v>0.29154855817553138</v>
      </c>
      <c r="DD3">
        <v>76.92307692307692</v>
      </c>
      <c r="DE3" t="s">
        <v>76</v>
      </c>
      <c r="DF3">
        <v>0.22610580396031379</v>
      </c>
      <c r="DG3">
        <v>70</v>
      </c>
      <c r="DH3" t="s">
        <v>104</v>
      </c>
      <c r="DI3">
        <v>0.14678616634103914</v>
      </c>
      <c r="DJ3">
        <v>50</v>
      </c>
      <c r="DK3" t="s">
        <v>32</v>
      </c>
      <c r="DL3">
        <v>0.24039334713074623</v>
      </c>
      <c r="DM3">
        <v>62.5</v>
      </c>
      <c r="DN3" t="s">
        <v>19</v>
      </c>
      <c r="DO3">
        <v>0.26357005824535473</v>
      </c>
      <c r="DP3">
        <v>66.666666666666671</v>
      </c>
      <c r="DQ3" t="s">
        <v>76</v>
      </c>
      <c r="DR3">
        <v>0.25581508551359278</v>
      </c>
      <c r="DS3">
        <v>81.818181818181813</v>
      </c>
      <c r="DT3" t="s">
        <v>37</v>
      </c>
      <c r="DU3">
        <v>0.23275785698918319</v>
      </c>
      <c r="DV3">
        <v>62.5</v>
      </c>
      <c r="DW3" t="s">
        <v>39</v>
      </c>
      <c r="DX3">
        <v>0.26784947093469391</v>
      </c>
      <c r="DY3">
        <v>66.666666666666671</v>
      </c>
      <c r="DZ3" t="s">
        <v>39</v>
      </c>
      <c r="EA3">
        <v>0.25694472902296872</v>
      </c>
      <c r="EB3">
        <v>72.727272727272734</v>
      </c>
      <c r="EC3" t="s">
        <v>18</v>
      </c>
      <c r="ED3">
        <v>0.26357005824535473</v>
      </c>
      <c r="EE3">
        <v>83.333333333333329</v>
      </c>
      <c r="EF3" t="s">
        <v>34</v>
      </c>
      <c r="EG3">
        <v>0.27910469727355369</v>
      </c>
      <c r="EH3">
        <v>66.666666666666671</v>
      </c>
      <c r="EI3" t="s">
        <v>18</v>
      </c>
      <c r="EJ3">
        <v>0.30232367392896897</v>
      </c>
      <c r="EK3">
        <v>75</v>
      </c>
      <c r="EL3" t="s">
        <v>11</v>
      </c>
      <c r="EM3">
        <v>0.27305493944660397</v>
      </c>
      <c r="EN3">
        <v>81.818181818181813</v>
      </c>
      <c r="EO3" t="s">
        <v>16</v>
      </c>
      <c r="EP3">
        <v>0.20684181813764224</v>
      </c>
      <c r="EQ3">
        <v>83.333333333333329</v>
      </c>
      <c r="ER3" t="s">
        <v>31</v>
      </c>
      <c r="ES3">
        <v>0.27202615405297914</v>
      </c>
      <c r="ET3">
        <v>66.666666666666671</v>
      </c>
      <c r="EU3" t="s">
        <v>19</v>
      </c>
      <c r="EV3">
        <v>0.25467787323458613</v>
      </c>
      <c r="EW3">
        <v>75</v>
      </c>
      <c r="EX3" t="s">
        <v>76</v>
      </c>
      <c r="EY3">
        <v>0.25467787323458613</v>
      </c>
      <c r="EZ3">
        <v>75</v>
      </c>
      <c r="FA3" t="s">
        <v>51</v>
      </c>
      <c r="FB3">
        <v>0.27610569760990422</v>
      </c>
      <c r="FC3">
        <v>71.428571428571431</v>
      </c>
      <c r="FD3" t="s">
        <v>76</v>
      </c>
      <c r="FE3">
        <v>0.24039334713074623</v>
      </c>
      <c r="FF3">
        <v>62.5</v>
      </c>
      <c r="FG3" t="s">
        <v>34</v>
      </c>
      <c r="FH3">
        <v>0.1978455245242926</v>
      </c>
      <c r="FI3">
        <v>75</v>
      </c>
      <c r="FJ3" t="s">
        <v>29</v>
      </c>
      <c r="FK3">
        <v>0.22474125530556066</v>
      </c>
      <c r="FL3">
        <v>75</v>
      </c>
      <c r="FM3" t="s">
        <v>8</v>
      </c>
      <c r="FN3">
        <v>0.21337213893344653</v>
      </c>
      <c r="FO3">
        <v>50</v>
      </c>
      <c r="FP3" t="s">
        <v>34</v>
      </c>
      <c r="FQ3">
        <v>0.24039334713074623</v>
      </c>
      <c r="FR3">
        <v>75</v>
      </c>
      <c r="FS3" t="s">
        <v>18</v>
      </c>
      <c r="FT3">
        <v>0.18766795249445523</v>
      </c>
      <c r="FU3">
        <v>75</v>
      </c>
      <c r="FV3" t="s">
        <v>29</v>
      </c>
      <c r="FW3">
        <v>0.19674979277424276</v>
      </c>
      <c r="FX3">
        <v>75</v>
      </c>
      <c r="FY3" t="s">
        <v>8</v>
      </c>
      <c r="FZ3">
        <v>0.20938709285145507</v>
      </c>
      <c r="GA3">
        <v>75</v>
      </c>
      <c r="GB3" t="s">
        <v>8</v>
      </c>
      <c r="GC3">
        <v>0.18410523720153915</v>
      </c>
      <c r="GD3">
        <v>75</v>
      </c>
      <c r="GE3" t="s">
        <v>34</v>
      </c>
      <c r="GF3">
        <v>0.21629386142295057</v>
      </c>
      <c r="GG3">
        <v>71.428571428571431</v>
      </c>
      <c r="GH3" t="s">
        <v>29</v>
      </c>
      <c r="GI3">
        <v>0.24039334713074623</v>
      </c>
      <c r="GJ3">
        <v>75</v>
      </c>
      <c r="GK3" t="s">
        <v>34</v>
      </c>
      <c r="GL3" s="2">
        <v>0.22474125530556066</v>
      </c>
      <c r="GM3" s="3">
        <v>77.777777777777771</v>
      </c>
      <c r="GN3" s="17" t="s">
        <v>34</v>
      </c>
      <c r="GO3" s="18">
        <v>0.27943481242261126</v>
      </c>
      <c r="GP3" s="19">
        <v>80</v>
      </c>
      <c r="GQ3" s="17" t="s">
        <v>136</v>
      </c>
      <c r="GR3" s="18">
        <v>0.14120591267305399</v>
      </c>
      <c r="GS3" s="19">
        <v>100</v>
      </c>
      <c r="GT3" s="17" t="s">
        <v>111</v>
      </c>
      <c r="GU3" s="18">
        <v>0.20529357230174483</v>
      </c>
      <c r="GV3" s="19">
        <v>75</v>
      </c>
      <c r="GW3" s="17" t="s">
        <v>122</v>
      </c>
      <c r="GX3" s="18">
        <v>0.17282306563931127</v>
      </c>
      <c r="GY3" s="19">
        <v>75</v>
      </c>
      <c r="GZ3" t="s">
        <v>111</v>
      </c>
      <c r="HA3" s="18">
        <v>0.20425237161473886</v>
      </c>
      <c r="HB3" s="19">
        <v>75</v>
      </c>
      <c r="HC3" t="s">
        <v>34</v>
      </c>
      <c r="HD3" s="18">
        <v>0.24039334713074623</v>
      </c>
      <c r="HE3" s="19">
        <v>62.5</v>
      </c>
      <c r="HF3" t="s">
        <v>31</v>
      </c>
      <c r="HG3" s="18">
        <v>0.21337213893344653</v>
      </c>
      <c r="HH3" s="19">
        <v>50</v>
      </c>
      <c r="HI3" t="s">
        <v>29</v>
      </c>
      <c r="HJ3" s="2">
        <v>0.29430242773318949</v>
      </c>
      <c r="HK3">
        <v>68.75</v>
      </c>
      <c r="HL3" t="s">
        <v>11</v>
      </c>
      <c r="HM3" s="2">
        <v>0.26464986788919376</v>
      </c>
      <c r="HN3">
        <v>63.636363636363633</v>
      </c>
      <c r="HO3" t="s">
        <v>32</v>
      </c>
      <c r="HP3" s="2">
        <v>0.24039334713074623</v>
      </c>
      <c r="HQ3">
        <v>68.75</v>
      </c>
      <c r="HR3" t="s">
        <v>8</v>
      </c>
      <c r="HS3" s="2">
        <v>0.26357005824535473</v>
      </c>
      <c r="HT3" s="9">
        <v>81.818181818181813</v>
      </c>
      <c r="HU3" t="s">
        <v>25</v>
      </c>
      <c r="HV3" s="2">
        <v>0.25918177931828212</v>
      </c>
      <c r="HW3" s="9">
        <v>75</v>
      </c>
      <c r="HX3" t="s">
        <v>120</v>
      </c>
      <c r="HY3" s="2">
        <v>0.22474125530556066</v>
      </c>
      <c r="HZ3" s="9">
        <v>75</v>
      </c>
      <c r="IA3" t="s">
        <v>140</v>
      </c>
      <c r="IB3" s="2">
        <v>0.24039334713074623</v>
      </c>
      <c r="IC3" s="9">
        <v>75</v>
      </c>
      <c r="ID3" t="s">
        <v>123</v>
      </c>
      <c r="IE3" s="2">
        <v>0.26784947093469391</v>
      </c>
      <c r="IF3" s="9">
        <v>78.571428571428569</v>
      </c>
      <c r="IG3" t="s">
        <v>140</v>
      </c>
      <c r="IH3" s="2">
        <v>0.20267669743834671</v>
      </c>
      <c r="II3" s="9">
        <v>83.333333333333329</v>
      </c>
      <c r="IJ3" t="s">
        <v>132</v>
      </c>
      <c r="IK3" s="2">
        <v>0.24039334713074623</v>
      </c>
      <c r="IL3">
        <v>62.5</v>
      </c>
      <c r="IM3" t="s">
        <v>8</v>
      </c>
      <c r="IN3" s="2">
        <v>0.24039334713074623</v>
      </c>
      <c r="IO3" s="9">
        <v>75</v>
      </c>
      <c r="IP3" t="s">
        <v>142</v>
      </c>
      <c r="IQ3" s="2">
        <v>0.20425237161473886</v>
      </c>
      <c r="IR3" s="9">
        <v>80</v>
      </c>
      <c r="IS3" t="s">
        <v>148</v>
      </c>
      <c r="IT3" s="2">
        <v>0.22197607858798715</v>
      </c>
      <c r="IU3" s="9">
        <v>57.142857142857146</v>
      </c>
      <c r="IV3" t="s">
        <v>18</v>
      </c>
      <c r="IW3" s="2">
        <v>0.22474125530556066</v>
      </c>
      <c r="IX3" s="9">
        <v>75</v>
      </c>
      <c r="IY3" t="s">
        <v>8</v>
      </c>
      <c r="IZ3" s="2">
        <v>0.24039334713074623</v>
      </c>
      <c r="JA3" s="9">
        <v>87.5</v>
      </c>
      <c r="JB3" s="9"/>
      <c r="JC3" t="s">
        <v>137</v>
      </c>
      <c r="JD3" s="2">
        <v>0.24768863341282421</v>
      </c>
      <c r="JE3" s="9">
        <v>72.727272727272734</v>
      </c>
      <c r="JF3" t="s">
        <v>11</v>
      </c>
      <c r="JG3">
        <v>0.20108397846890336</v>
      </c>
      <c r="JH3">
        <v>50</v>
      </c>
      <c r="JI3" t="s">
        <v>8</v>
      </c>
      <c r="JJ3">
        <v>0.18766795249445523</v>
      </c>
      <c r="JK3">
        <v>75</v>
      </c>
      <c r="JL3" t="s">
        <v>34</v>
      </c>
      <c r="JM3" s="2">
        <v>0.18766795249445523</v>
      </c>
      <c r="JN3" s="9">
        <v>66.666666666666671</v>
      </c>
      <c r="JO3" t="s">
        <v>8</v>
      </c>
      <c r="JP3" s="2">
        <v>0.2182112163091835</v>
      </c>
      <c r="JQ3" s="9">
        <v>85.714285714285708</v>
      </c>
      <c r="JR3" t="s">
        <v>123</v>
      </c>
      <c r="JS3" s="2">
        <v>0.21629386142295057</v>
      </c>
      <c r="JT3" s="9">
        <v>71.428571428571431</v>
      </c>
      <c r="JU3" t="s">
        <v>122</v>
      </c>
      <c r="JV3" s="2">
        <v>0.20108397846890336</v>
      </c>
      <c r="JW3" s="9">
        <v>50</v>
      </c>
      <c r="JX3" t="s">
        <v>140</v>
      </c>
      <c r="JY3" s="2">
        <v>0.22474125530556066</v>
      </c>
      <c r="JZ3" s="9">
        <v>62.5</v>
      </c>
      <c r="KA3" t="s">
        <v>8</v>
      </c>
      <c r="KB3" s="2">
        <v>0.19114210651528196</v>
      </c>
      <c r="KC3" s="9">
        <v>60</v>
      </c>
      <c r="KD3" s="21" t="s">
        <v>18</v>
      </c>
      <c r="KE3" s="2">
        <v>0.19453302495406122</v>
      </c>
      <c r="KF3" s="9">
        <v>75</v>
      </c>
      <c r="KG3" t="s">
        <v>159</v>
      </c>
      <c r="KH3" s="2">
        <v>0.20837416464948155</v>
      </c>
      <c r="KI3" s="9">
        <v>60</v>
      </c>
      <c r="KJ3" t="s">
        <v>18</v>
      </c>
      <c r="KK3">
        <v>0.23275785698918319</v>
      </c>
      <c r="KL3">
        <v>81.25</v>
      </c>
      <c r="KN3" t="s">
        <v>8</v>
      </c>
      <c r="KO3">
        <v>0.22474125530556066</v>
      </c>
      <c r="KP3">
        <v>75</v>
      </c>
      <c r="KQ3" t="s">
        <v>8</v>
      </c>
      <c r="KR3">
        <v>0.22880006589867508</v>
      </c>
      <c r="KS3">
        <v>75</v>
      </c>
      <c r="KT3" t="s">
        <v>18</v>
      </c>
      <c r="KU3">
        <v>9.7040503497788672E-2</v>
      </c>
      <c r="KV3">
        <v>100</v>
      </c>
      <c r="KW3" t="s">
        <v>8</v>
      </c>
      <c r="KX3">
        <v>0.23275785698918319</v>
      </c>
      <c r="KY3">
        <v>87.5</v>
      </c>
      <c r="KZ3" t="s">
        <v>140</v>
      </c>
      <c r="LA3">
        <v>0.18410523720153915</v>
      </c>
      <c r="LB3">
        <v>75</v>
      </c>
      <c r="LC3" t="s">
        <v>11</v>
      </c>
      <c r="LD3">
        <v>0.19674979277424276</v>
      </c>
      <c r="LE3">
        <v>75</v>
      </c>
      <c r="LF3" t="s">
        <v>34</v>
      </c>
      <c r="LG3">
        <v>0.22474125530556066</v>
      </c>
      <c r="LH3">
        <v>75</v>
      </c>
      <c r="LI3" t="s">
        <v>8</v>
      </c>
      <c r="LJ3">
        <v>0.21337213893344653</v>
      </c>
      <c r="LK3">
        <v>75</v>
      </c>
      <c r="LL3" t="s">
        <v>158</v>
      </c>
      <c r="LM3">
        <v>0.22474125530556066</v>
      </c>
      <c r="LN3">
        <v>75</v>
      </c>
      <c r="LO3" t="s">
        <v>11</v>
      </c>
      <c r="LP3">
        <v>0.22057492615061178</v>
      </c>
      <c r="LQ3">
        <v>75</v>
      </c>
      <c r="LR3" t="s">
        <v>8</v>
      </c>
      <c r="LS3">
        <v>0.19700000000000001</v>
      </c>
      <c r="LT3">
        <v>75</v>
      </c>
      <c r="LU3" t="s">
        <v>161</v>
      </c>
      <c r="LV3">
        <v>0.18766795249445523</v>
      </c>
      <c r="LW3">
        <v>75</v>
      </c>
      <c r="LX3" t="s">
        <v>34</v>
      </c>
      <c r="LY3">
        <v>0.24039334713074623</v>
      </c>
      <c r="LZ3">
        <v>75</v>
      </c>
      <c r="MA3" t="s">
        <v>132</v>
      </c>
      <c r="MB3">
        <v>0.1978455245242926</v>
      </c>
      <c r="MC3">
        <v>75</v>
      </c>
      <c r="MD3" t="s">
        <v>11</v>
      </c>
      <c r="ME3">
        <v>0.22474125530556066</v>
      </c>
      <c r="MF3">
        <v>75</v>
      </c>
      <c r="MG3" t="s">
        <v>157</v>
      </c>
      <c r="MH3">
        <v>0.18044804748090149</v>
      </c>
      <c r="MI3">
        <v>50</v>
      </c>
      <c r="MJ3" t="s">
        <v>115</v>
      </c>
      <c r="MK3">
        <v>0.17282306563931127</v>
      </c>
      <c r="ML3">
        <v>60</v>
      </c>
      <c r="MM3" t="s">
        <v>174</v>
      </c>
      <c r="MN3">
        <v>0.18289698177064417</v>
      </c>
      <c r="MO3">
        <v>75</v>
      </c>
      <c r="MP3" t="s">
        <v>140</v>
      </c>
      <c r="MQ3">
        <v>0.17282306563931127</v>
      </c>
      <c r="MR3">
        <v>66.666666666666671</v>
      </c>
      <c r="MS3" t="s">
        <v>174</v>
      </c>
      <c r="MT3">
        <v>0.21629386142295057</v>
      </c>
      <c r="MU3">
        <v>75</v>
      </c>
      <c r="MV3" t="s">
        <v>18</v>
      </c>
      <c r="MW3">
        <v>0.26091153733858519</v>
      </c>
      <c r="MX3">
        <v>75</v>
      </c>
      <c r="MY3" t="s">
        <v>123</v>
      </c>
      <c r="MZ3">
        <v>0.26379403269905677</v>
      </c>
      <c r="NA3">
        <v>62.5</v>
      </c>
      <c r="NB3" t="s">
        <v>34</v>
      </c>
      <c r="NC3">
        <v>0.18766795249445523</v>
      </c>
      <c r="ND3">
        <v>70</v>
      </c>
      <c r="NE3" t="s">
        <v>8</v>
      </c>
      <c r="NF3">
        <v>0.19114210651528196</v>
      </c>
      <c r="NG3">
        <v>70</v>
      </c>
      <c r="NH3" t="s">
        <v>160</v>
      </c>
      <c r="NI3">
        <v>0.25918177931828212</v>
      </c>
      <c r="NJ3">
        <v>75</v>
      </c>
      <c r="NK3" t="s">
        <v>34</v>
      </c>
      <c r="NL3">
        <v>0.24768863341282421</v>
      </c>
      <c r="NM3">
        <v>78.571428571428569</v>
      </c>
    </row>
    <row r="4" spans="1:377" x14ac:dyDescent="0.2">
      <c r="A4" t="s">
        <v>10</v>
      </c>
      <c r="B4">
        <v>0.1822888466274013</v>
      </c>
      <c r="C4">
        <v>37.5</v>
      </c>
      <c r="D4" t="s">
        <v>52</v>
      </c>
      <c r="E4" s="2">
        <v>0.17282306563931127</v>
      </c>
      <c r="F4" s="3">
        <v>25</v>
      </c>
      <c r="G4" t="s">
        <v>55</v>
      </c>
      <c r="H4">
        <v>0.18766795249445523</v>
      </c>
      <c r="I4">
        <v>43.75</v>
      </c>
      <c r="J4" t="s">
        <v>10</v>
      </c>
      <c r="K4">
        <v>0.15608679511199552</v>
      </c>
      <c r="L4">
        <v>87.5</v>
      </c>
      <c r="M4" t="s">
        <v>24</v>
      </c>
      <c r="N4" s="2">
        <v>0.17282306563931127</v>
      </c>
      <c r="O4" s="3">
        <v>75</v>
      </c>
      <c r="P4" t="s">
        <v>21</v>
      </c>
      <c r="Q4">
        <v>0.17541332255095299</v>
      </c>
      <c r="R4">
        <v>62.5</v>
      </c>
      <c r="S4" t="s">
        <v>28</v>
      </c>
      <c r="T4">
        <v>0.2699502923239937</v>
      </c>
      <c r="U4">
        <v>68.75</v>
      </c>
      <c r="V4" t="s">
        <v>11</v>
      </c>
      <c r="W4">
        <v>0.28009321058836323</v>
      </c>
      <c r="X4">
        <v>68.75</v>
      </c>
      <c r="Y4" t="s">
        <v>14</v>
      </c>
      <c r="Z4" s="2">
        <v>0.19674979277424276</v>
      </c>
      <c r="AA4" s="3">
        <v>50</v>
      </c>
      <c r="AB4" t="s">
        <v>29</v>
      </c>
      <c r="AC4">
        <v>0.29761278215319409</v>
      </c>
      <c r="AD4">
        <v>66.666666666666671</v>
      </c>
      <c r="AE4" t="s">
        <v>11</v>
      </c>
      <c r="AF4">
        <v>0.19674979277424276</v>
      </c>
      <c r="AG4">
        <v>75</v>
      </c>
      <c r="AH4" t="s">
        <v>45</v>
      </c>
      <c r="AI4" s="2">
        <v>0.29761278215319409</v>
      </c>
      <c r="AJ4" s="3">
        <v>77.777777777777771</v>
      </c>
      <c r="AK4" t="s">
        <v>10</v>
      </c>
      <c r="AL4">
        <v>0.27509463149221647</v>
      </c>
      <c r="AM4">
        <v>65.625</v>
      </c>
      <c r="AN4" t="s">
        <v>29</v>
      </c>
      <c r="AO4">
        <v>0.30232367392896897</v>
      </c>
      <c r="AP4">
        <v>65</v>
      </c>
      <c r="AQ4" t="s">
        <v>25</v>
      </c>
      <c r="AR4">
        <v>0.27509463149221647</v>
      </c>
      <c r="AS4">
        <v>69.230769230769226</v>
      </c>
      <c r="AT4" t="s">
        <v>34</v>
      </c>
      <c r="AU4">
        <v>0.27339653357087801</v>
      </c>
      <c r="AV4">
        <v>64.285714285714292</v>
      </c>
      <c r="AW4" t="s">
        <v>34</v>
      </c>
      <c r="AX4">
        <v>0.28009321058836323</v>
      </c>
      <c r="AY4">
        <v>68.75</v>
      </c>
      <c r="AZ4" t="s">
        <v>19</v>
      </c>
      <c r="BA4">
        <v>0.25005086248549713</v>
      </c>
      <c r="BB4">
        <v>60</v>
      </c>
      <c r="BC4" t="s">
        <v>51</v>
      </c>
      <c r="BD4">
        <v>0.3173941428103515</v>
      </c>
      <c r="BE4">
        <v>70</v>
      </c>
      <c r="BF4" s="11" t="s">
        <v>8</v>
      </c>
      <c r="BG4" s="12">
        <v>0.26784947093469391</v>
      </c>
      <c r="BH4" s="13">
        <v>66.666666666666671</v>
      </c>
      <c r="BI4" t="s">
        <v>37</v>
      </c>
      <c r="BJ4">
        <v>0.22351830687438223</v>
      </c>
      <c r="BK4">
        <v>50</v>
      </c>
      <c r="BL4" t="s">
        <v>37</v>
      </c>
      <c r="BM4">
        <v>0.30232367392896897</v>
      </c>
      <c r="BN4">
        <v>75</v>
      </c>
      <c r="BO4" t="s">
        <v>8</v>
      </c>
      <c r="BP4" s="9">
        <v>0.27202615405297914</v>
      </c>
      <c r="BQ4" s="9">
        <v>66.666666666666671</v>
      </c>
      <c r="BR4" t="s">
        <v>76</v>
      </c>
      <c r="BS4" s="14">
        <v>0.24039334713074623</v>
      </c>
      <c r="BT4" s="9">
        <v>62.5</v>
      </c>
      <c r="BU4" t="s">
        <v>34</v>
      </c>
      <c r="BV4">
        <v>0.24529244231944802</v>
      </c>
      <c r="BW4">
        <v>66.666666666666671</v>
      </c>
      <c r="BX4" t="s">
        <v>19</v>
      </c>
      <c r="BY4">
        <v>0.27202615405297914</v>
      </c>
      <c r="BZ4">
        <v>66.666666666666671</v>
      </c>
      <c r="CA4" t="s">
        <v>11</v>
      </c>
      <c r="CB4">
        <v>0.27202615405297914</v>
      </c>
      <c r="CC4">
        <v>66.666666666666671</v>
      </c>
      <c r="CD4" t="s">
        <v>29</v>
      </c>
      <c r="CE4">
        <v>0.30319371756708224</v>
      </c>
      <c r="CF4">
        <v>65.625</v>
      </c>
      <c r="CG4" t="s">
        <v>29</v>
      </c>
      <c r="CH4">
        <v>0.28270275347053608</v>
      </c>
      <c r="CI4">
        <v>70.588235294117652</v>
      </c>
      <c r="CJ4" t="s">
        <v>18</v>
      </c>
      <c r="CK4">
        <v>0.28009321058836323</v>
      </c>
      <c r="CL4">
        <v>75</v>
      </c>
      <c r="CM4" t="s">
        <v>37</v>
      </c>
      <c r="CN4">
        <v>0.27202615405297914</v>
      </c>
      <c r="CO4">
        <v>66.666666666666671</v>
      </c>
      <c r="CP4" t="s">
        <v>76</v>
      </c>
      <c r="CQ4">
        <v>0.21089381516099004</v>
      </c>
      <c r="CR4">
        <v>60</v>
      </c>
      <c r="CS4" t="s">
        <v>92</v>
      </c>
      <c r="CT4">
        <v>0.24039334713074623</v>
      </c>
      <c r="CU4">
        <v>62.5</v>
      </c>
      <c r="CV4" t="s">
        <v>96</v>
      </c>
      <c r="CW4">
        <v>0.34264004858472374</v>
      </c>
      <c r="CX4">
        <v>75</v>
      </c>
      <c r="CY4" t="s">
        <v>96</v>
      </c>
      <c r="CZ4">
        <v>0.28399337678915682</v>
      </c>
      <c r="DA4">
        <v>66.666666666666671</v>
      </c>
      <c r="DB4" t="s">
        <v>97</v>
      </c>
      <c r="DC4">
        <v>0.29154855817553138</v>
      </c>
      <c r="DD4">
        <v>76.92307692307692</v>
      </c>
      <c r="DE4" t="s">
        <v>29</v>
      </c>
      <c r="DF4">
        <v>0.22610580396031379</v>
      </c>
      <c r="DG4">
        <v>70</v>
      </c>
      <c r="DH4" t="s">
        <v>18</v>
      </c>
      <c r="DI4">
        <v>7.3393083170519569E-2</v>
      </c>
      <c r="DJ4">
        <v>100</v>
      </c>
      <c r="DK4" t="s">
        <v>29</v>
      </c>
      <c r="DL4">
        <v>0.24039334713074623</v>
      </c>
      <c r="DM4">
        <v>50</v>
      </c>
      <c r="DN4" t="s">
        <v>8</v>
      </c>
      <c r="DO4">
        <v>0.26357005824535473</v>
      </c>
      <c r="DP4">
        <v>66.666666666666671</v>
      </c>
      <c r="DQ4" t="s">
        <v>19</v>
      </c>
      <c r="DR4">
        <v>0.25581508551359278</v>
      </c>
      <c r="DS4">
        <v>72.727272727272734</v>
      </c>
      <c r="DT4" t="s">
        <v>11</v>
      </c>
      <c r="DU4">
        <v>0.23275785698918319</v>
      </c>
      <c r="DV4">
        <v>62.5</v>
      </c>
      <c r="DW4" t="s">
        <v>18</v>
      </c>
      <c r="DX4">
        <v>0.26784947093469391</v>
      </c>
      <c r="DY4">
        <v>66.666666666666671</v>
      </c>
      <c r="DZ4" t="s">
        <v>108</v>
      </c>
      <c r="EA4">
        <v>0.25694472902296872</v>
      </c>
      <c r="EB4">
        <v>63.636363636363633</v>
      </c>
      <c r="EC4" t="s">
        <v>19</v>
      </c>
      <c r="ED4">
        <v>0.26357005824535473</v>
      </c>
      <c r="EE4">
        <v>75</v>
      </c>
      <c r="EF4" t="s">
        <v>37</v>
      </c>
      <c r="EG4">
        <v>0.27910469727355369</v>
      </c>
      <c r="EH4">
        <v>66.666666666666671</v>
      </c>
      <c r="EI4" t="s">
        <v>97</v>
      </c>
      <c r="EJ4">
        <v>0.30232367392896897</v>
      </c>
      <c r="EK4">
        <v>70</v>
      </c>
      <c r="EL4" t="s">
        <v>18</v>
      </c>
      <c r="EM4">
        <v>0.27305493944660397</v>
      </c>
      <c r="EN4">
        <v>72.727272727272734</v>
      </c>
      <c r="EO4" t="s">
        <v>108</v>
      </c>
      <c r="EP4">
        <v>0.20684181813764224</v>
      </c>
      <c r="EQ4">
        <v>66.666666666666671</v>
      </c>
      <c r="ER4" t="s">
        <v>11</v>
      </c>
      <c r="ES4">
        <v>0.27202615405297914</v>
      </c>
      <c r="ET4">
        <v>66.666666666666671</v>
      </c>
      <c r="EU4" t="s">
        <v>32</v>
      </c>
      <c r="EV4">
        <v>0.25467787323458613</v>
      </c>
      <c r="EW4">
        <v>66.666666666666671</v>
      </c>
      <c r="EX4" t="s">
        <v>8</v>
      </c>
      <c r="EY4">
        <v>0.25467787323458613</v>
      </c>
      <c r="EZ4">
        <v>75</v>
      </c>
      <c r="FA4" t="s">
        <v>78</v>
      </c>
      <c r="FB4">
        <v>0.27610569760990422</v>
      </c>
      <c r="FC4">
        <v>64.285714285714292</v>
      </c>
      <c r="FD4" t="s">
        <v>32</v>
      </c>
      <c r="FE4">
        <v>0.24039334713074623</v>
      </c>
      <c r="FF4">
        <v>62.5</v>
      </c>
      <c r="FG4" t="s">
        <v>19</v>
      </c>
      <c r="FH4">
        <v>0.1978455245242926</v>
      </c>
      <c r="FI4">
        <v>50</v>
      </c>
      <c r="FJ4" t="s">
        <v>19</v>
      </c>
      <c r="FK4">
        <v>0.22474125530556066</v>
      </c>
      <c r="FL4">
        <v>75</v>
      </c>
      <c r="FM4" t="s">
        <v>29</v>
      </c>
      <c r="FN4">
        <v>0.21337213893344653</v>
      </c>
      <c r="FO4">
        <v>50</v>
      </c>
      <c r="FP4" t="s">
        <v>115</v>
      </c>
      <c r="FQ4">
        <v>0.24039334713074623</v>
      </c>
      <c r="FR4">
        <v>75</v>
      </c>
      <c r="FS4" t="s">
        <v>119</v>
      </c>
      <c r="FT4">
        <v>0.18766795249445523</v>
      </c>
      <c r="FU4">
        <v>50</v>
      </c>
      <c r="FV4" t="s">
        <v>34</v>
      </c>
      <c r="FW4">
        <v>0.19674979277424276</v>
      </c>
      <c r="FX4">
        <v>75</v>
      </c>
      <c r="FY4" t="s">
        <v>117</v>
      </c>
      <c r="FZ4">
        <v>0.20938709285145507</v>
      </c>
      <c r="GA4">
        <v>50</v>
      </c>
      <c r="GB4" t="s">
        <v>11</v>
      </c>
      <c r="GC4">
        <v>0.18410523720153915</v>
      </c>
      <c r="GD4">
        <v>75</v>
      </c>
      <c r="GE4" t="s">
        <v>121</v>
      </c>
      <c r="GF4">
        <v>0.21629386142295057</v>
      </c>
      <c r="GG4">
        <v>57.142857142857146</v>
      </c>
      <c r="GH4" t="s">
        <v>18</v>
      </c>
      <c r="GI4">
        <v>0.24039334713074623</v>
      </c>
      <c r="GJ4">
        <v>62.5</v>
      </c>
      <c r="GK4" t="s">
        <v>118</v>
      </c>
      <c r="GL4" s="2">
        <v>0.22474125530556066</v>
      </c>
      <c r="GM4" s="3">
        <v>66.666666666666671</v>
      </c>
      <c r="GN4" s="17" t="s">
        <v>8</v>
      </c>
      <c r="GO4" s="18">
        <v>0.27943481242261126</v>
      </c>
      <c r="GP4" s="19">
        <v>66.666666666666671</v>
      </c>
      <c r="GQ4" s="17" t="s">
        <v>18</v>
      </c>
      <c r="GR4" s="18">
        <v>0.23534318778842334</v>
      </c>
      <c r="GS4" s="19">
        <v>66.666666666666671</v>
      </c>
      <c r="GT4" s="17" t="s">
        <v>137</v>
      </c>
      <c r="GU4" s="18">
        <v>0.20529357230174483</v>
      </c>
      <c r="GV4" s="19">
        <v>75</v>
      </c>
      <c r="GW4" s="17" t="s">
        <v>34</v>
      </c>
      <c r="GX4" s="18">
        <v>0.17282306563931127</v>
      </c>
      <c r="GY4" s="19">
        <v>50</v>
      </c>
      <c r="GZ4" t="s">
        <v>11</v>
      </c>
      <c r="HA4" s="18">
        <v>0.20425237161473886</v>
      </c>
      <c r="HB4" s="19">
        <v>50</v>
      </c>
      <c r="HC4" t="s">
        <v>51</v>
      </c>
      <c r="HD4" s="18">
        <v>0.24039334713074623</v>
      </c>
      <c r="HE4" s="19">
        <v>62.5</v>
      </c>
      <c r="HF4" t="s">
        <v>34</v>
      </c>
      <c r="HG4" s="18">
        <v>0.21337213893344653</v>
      </c>
      <c r="HH4" s="19">
        <v>50</v>
      </c>
      <c r="HI4" t="s">
        <v>115</v>
      </c>
      <c r="HJ4" s="2">
        <v>0.29430242773318949</v>
      </c>
      <c r="HK4">
        <v>68.75</v>
      </c>
      <c r="HL4" t="s">
        <v>8</v>
      </c>
      <c r="HM4" s="2">
        <v>0.26464986788919376</v>
      </c>
      <c r="HN4">
        <v>59.090909090909093</v>
      </c>
      <c r="HO4" t="s">
        <v>120</v>
      </c>
      <c r="HP4" s="2">
        <v>0.24039334713074623</v>
      </c>
      <c r="HQ4">
        <v>62.5</v>
      </c>
      <c r="HR4" t="s">
        <v>11</v>
      </c>
      <c r="HS4" s="2">
        <v>0.26357005824535473</v>
      </c>
      <c r="HT4" s="9">
        <v>72.727272727272734</v>
      </c>
      <c r="HU4" t="s">
        <v>8</v>
      </c>
      <c r="HV4" s="2">
        <v>0.25918177931828212</v>
      </c>
      <c r="HW4" s="9">
        <v>66.666666666666671</v>
      </c>
      <c r="HX4" t="s">
        <v>29</v>
      </c>
      <c r="HY4" s="2">
        <v>0.22474125530556066</v>
      </c>
      <c r="HZ4" s="9">
        <v>62.5</v>
      </c>
      <c r="IA4" t="s">
        <v>8</v>
      </c>
      <c r="IB4" s="2">
        <v>0.24039334713074623</v>
      </c>
      <c r="IC4" s="9">
        <v>75</v>
      </c>
      <c r="ID4" t="s">
        <v>64</v>
      </c>
      <c r="IE4" s="2">
        <v>0.26784947093469391</v>
      </c>
      <c r="IF4" s="9">
        <v>71.428571428571431</v>
      </c>
      <c r="IG4" t="s">
        <v>11</v>
      </c>
      <c r="IH4" s="2">
        <v>0.20267669743834671</v>
      </c>
      <c r="II4" s="9">
        <v>83.333333333333329</v>
      </c>
      <c r="IJ4" t="s">
        <v>64</v>
      </c>
      <c r="IK4" s="2">
        <v>0.24039334713074623</v>
      </c>
      <c r="IL4">
        <v>50</v>
      </c>
      <c r="IM4" t="s">
        <v>11</v>
      </c>
      <c r="IN4" s="2">
        <v>0.24039334713074623</v>
      </c>
      <c r="IO4" s="9">
        <v>62.5</v>
      </c>
      <c r="IP4" t="s">
        <v>147</v>
      </c>
      <c r="IQ4" s="2">
        <v>0.20425237161473886</v>
      </c>
      <c r="IR4" s="9">
        <v>60</v>
      </c>
      <c r="IS4" t="s">
        <v>142</v>
      </c>
      <c r="IT4" s="2">
        <v>0.22197607858798715</v>
      </c>
      <c r="IU4" s="9">
        <v>57.142857142857146</v>
      </c>
      <c r="IV4" t="s">
        <v>29</v>
      </c>
      <c r="IW4" s="2">
        <v>0.22474125530556066</v>
      </c>
      <c r="IX4" s="9">
        <v>62.5</v>
      </c>
      <c r="IY4" t="s">
        <v>140</v>
      </c>
      <c r="IZ4" s="2">
        <v>0.24039334713074623</v>
      </c>
      <c r="JA4" s="9">
        <v>62.5</v>
      </c>
      <c r="JB4" s="9"/>
      <c r="JC4" t="s">
        <v>140</v>
      </c>
      <c r="JD4" s="2">
        <v>0.24768863341282421</v>
      </c>
      <c r="JE4" s="9">
        <v>63.636363636363633</v>
      </c>
      <c r="JF4" t="s">
        <v>140</v>
      </c>
      <c r="JG4">
        <v>0.20108397846890336</v>
      </c>
      <c r="JH4">
        <v>50</v>
      </c>
      <c r="JI4" t="s">
        <v>126</v>
      </c>
      <c r="JJ4">
        <v>0.18766795249445523</v>
      </c>
      <c r="JK4">
        <v>50</v>
      </c>
      <c r="JL4" t="s">
        <v>18</v>
      </c>
      <c r="JM4" s="2">
        <v>0.18766795249445523</v>
      </c>
      <c r="JN4" s="9">
        <v>66.666666666666671</v>
      </c>
      <c r="JO4" t="s">
        <v>29</v>
      </c>
      <c r="JP4" s="2">
        <v>0.2182112163091835</v>
      </c>
      <c r="JQ4" s="9">
        <v>57.142857142857146</v>
      </c>
      <c r="JR4" t="s">
        <v>158</v>
      </c>
      <c r="JS4" s="2">
        <v>0.21629386142295057</v>
      </c>
      <c r="JT4" s="9">
        <v>71.428571428571431</v>
      </c>
      <c r="JU4" t="s">
        <v>11</v>
      </c>
      <c r="JV4" s="2">
        <v>0.20108397846890336</v>
      </c>
      <c r="JW4" s="9">
        <v>50</v>
      </c>
      <c r="JX4" t="s">
        <v>8</v>
      </c>
      <c r="JY4" s="2">
        <v>0.22474125530556066</v>
      </c>
      <c r="JZ4" s="9">
        <v>62.5</v>
      </c>
      <c r="KA4" t="s">
        <v>34</v>
      </c>
      <c r="KB4" s="2">
        <v>0.19114210651528196</v>
      </c>
      <c r="KC4" s="9">
        <v>60</v>
      </c>
      <c r="KD4" s="21" t="s">
        <v>140</v>
      </c>
      <c r="KE4" s="2">
        <v>0.19453302495406122</v>
      </c>
      <c r="KF4" s="9">
        <v>75</v>
      </c>
      <c r="KG4" t="s">
        <v>18</v>
      </c>
      <c r="KH4" s="2">
        <v>0.20837416464948155</v>
      </c>
      <c r="KI4" s="9">
        <v>60</v>
      </c>
      <c r="KJ4" t="s">
        <v>8</v>
      </c>
      <c r="KK4">
        <v>0.23275785698918319</v>
      </c>
      <c r="KL4">
        <v>75</v>
      </c>
      <c r="KN4" t="s">
        <v>161</v>
      </c>
      <c r="KO4">
        <v>0.22474125530556066</v>
      </c>
      <c r="KP4">
        <v>62.5</v>
      </c>
      <c r="KQ4" t="s">
        <v>158</v>
      </c>
      <c r="KR4">
        <v>0.22880006589867508</v>
      </c>
      <c r="KS4">
        <v>62.5</v>
      </c>
      <c r="KT4" t="s">
        <v>126</v>
      </c>
      <c r="KU4">
        <v>0.19893303217046676</v>
      </c>
      <c r="KV4">
        <v>50</v>
      </c>
      <c r="KW4" t="s">
        <v>34</v>
      </c>
      <c r="KX4">
        <v>0.23275785698918319</v>
      </c>
      <c r="KY4">
        <v>62.5</v>
      </c>
      <c r="KZ4" t="s">
        <v>18</v>
      </c>
      <c r="LA4">
        <v>0.18410523720153915</v>
      </c>
      <c r="LB4">
        <v>50</v>
      </c>
      <c r="LC4" t="s">
        <v>163</v>
      </c>
      <c r="LD4">
        <v>0.19674979277424276</v>
      </c>
      <c r="LE4">
        <v>75</v>
      </c>
      <c r="LF4" t="s">
        <v>115</v>
      </c>
      <c r="LG4">
        <v>0.22474125530556066</v>
      </c>
      <c r="LH4">
        <v>62.5</v>
      </c>
      <c r="LI4" t="s">
        <v>29</v>
      </c>
      <c r="LJ4">
        <v>0.21337213893344653</v>
      </c>
      <c r="LK4">
        <v>50</v>
      </c>
      <c r="LL4" t="s">
        <v>123</v>
      </c>
      <c r="LM4">
        <v>0.22474125530556066</v>
      </c>
      <c r="LN4">
        <v>75</v>
      </c>
      <c r="LO4" t="s">
        <v>142</v>
      </c>
      <c r="LP4">
        <v>0.22057492615061178</v>
      </c>
      <c r="LQ4">
        <v>75</v>
      </c>
      <c r="LR4" t="s">
        <v>11</v>
      </c>
      <c r="LS4">
        <v>0.19700000000000001</v>
      </c>
      <c r="LT4">
        <v>50</v>
      </c>
      <c r="LU4" t="s">
        <v>169</v>
      </c>
      <c r="LV4">
        <v>0.18766795249445523</v>
      </c>
      <c r="LW4">
        <v>50</v>
      </c>
      <c r="LX4" t="s">
        <v>161</v>
      </c>
      <c r="LY4">
        <v>0.24039334713074623</v>
      </c>
      <c r="LZ4">
        <v>50</v>
      </c>
      <c r="MA4" t="s">
        <v>18</v>
      </c>
      <c r="MB4">
        <v>0.1978455245242926</v>
      </c>
      <c r="MC4">
        <v>75</v>
      </c>
      <c r="MD4" t="s">
        <v>157</v>
      </c>
      <c r="ME4">
        <v>0.22474125530556066</v>
      </c>
      <c r="MF4">
        <v>68.75</v>
      </c>
      <c r="MG4" t="s">
        <v>11</v>
      </c>
      <c r="MH4">
        <v>0.18044804748090149</v>
      </c>
      <c r="MI4">
        <v>50</v>
      </c>
      <c r="MJ4" t="s">
        <v>157</v>
      </c>
      <c r="MK4">
        <v>0.17282306563931127</v>
      </c>
      <c r="ML4">
        <v>60</v>
      </c>
      <c r="MM4" t="s">
        <v>122</v>
      </c>
      <c r="MN4">
        <v>0.18289698177064417</v>
      </c>
      <c r="MO4">
        <v>75</v>
      </c>
      <c r="MP4" t="s">
        <v>8</v>
      </c>
      <c r="MQ4">
        <v>0.17282306563931127</v>
      </c>
      <c r="MR4">
        <v>66.666666666666671</v>
      </c>
      <c r="MS4" t="s">
        <v>160</v>
      </c>
      <c r="MT4">
        <v>0.21629386142295057</v>
      </c>
      <c r="MU4">
        <v>62.5</v>
      </c>
      <c r="MV4" t="s">
        <v>11</v>
      </c>
      <c r="MW4">
        <v>0.26091153733858519</v>
      </c>
      <c r="MX4">
        <v>62.5</v>
      </c>
      <c r="MY4" t="s">
        <v>8</v>
      </c>
      <c r="MZ4">
        <v>0.26379403269905677</v>
      </c>
      <c r="NA4">
        <v>50</v>
      </c>
      <c r="NB4" t="s">
        <v>175</v>
      </c>
      <c r="NC4">
        <v>0.18766795249445523</v>
      </c>
      <c r="ND4">
        <v>70</v>
      </c>
      <c r="NE4" t="s">
        <v>123</v>
      </c>
      <c r="NF4">
        <v>0.19114210651528196</v>
      </c>
      <c r="NG4">
        <v>70</v>
      </c>
      <c r="NH4" t="s">
        <v>156</v>
      </c>
      <c r="NI4">
        <v>0.25918177931828212</v>
      </c>
      <c r="NJ4">
        <v>75</v>
      </c>
      <c r="NK4" t="s">
        <v>157</v>
      </c>
      <c r="NL4">
        <v>0.18714252302302273</v>
      </c>
      <c r="NM4">
        <v>95.454545454545453</v>
      </c>
    </row>
    <row r="5" spans="1:377" x14ac:dyDescent="0.2">
      <c r="A5" t="s">
        <v>11</v>
      </c>
      <c r="B5">
        <v>0.1822888466274013</v>
      </c>
      <c r="C5">
        <v>87.5</v>
      </c>
      <c r="D5" t="s">
        <v>53</v>
      </c>
      <c r="E5" s="2">
        <v>0.17282306563931127</v>
      </c>
      <c r="F5" s="3">
        <v>25</v>
      </c>
      <c r="G5" t="s">
        <v>19</v>
      </c>
      <c r="H5">
        <v>0.18766795249445523</v>
      </c>
      <c r="I5">
        <v>62.5</v>
      </c>
      <c r="J5" t="s">
        <v>22</v>
      </c>
      <c r="K5">
        <v>0.15608679511199552</v>
      </c>
      <c r="L5">
        <v>50</v>
      </c>
      <c r="M5" t="s">
        <v>16</v>
      </c>
      <c r="N5" s="2">
        <v>0.17282306563931127</v>
      </c>
      <c r="O5" s="3">
        <v>50</v>
      </c>
      <c r="P5" t="s">
        <v>11</v>
      </c>
      <c r="Q5">
        <v>9.0535908413395094E-2</v>
      </c>
      <c r="R5">
        <v>100</v>
      </c>
      <c r="S5" t="s">
        <v>14</v>
      </c>
      <c r="T5">
        <v>0.2699502923239937</v>
      </c>
      <c r="U5">
        <v>68.75</v>
      </c>
      <c r="V5" t="s">
        <v>34</v>
      </c>
      <c r="W5">
        <v>0.28009321058836323</v>
      </c>
      <c r="X5">
        <v>68.75</v>
      </c>
      <c r="Y5" t="s">
        <v>34</v>
      </c>
      <c r="Z5" s="2">
        <v>0.19674979277424276</v>
      </c>
      <c r="AA5" s="3">
        <v>50</v>
      </c>
      <c r="AB5" t="s">
        <v>38</v>
      </c>
      <c r="AC5">
        <v>0.29761278215319409</v>
      </c>
      <c r="AD5">
        <v>66.666666666666671</v>
      </c>
      <c r="AE5" t="s">
        <v>34</v>
      </c>
      <c r="AF5">
        <v>0.19674979277424276</v>
      </c>
      <c r="AG5">
        <v>50</v>
      </c>
      <c r="AH5" t="s">
        <v>46</v>
      </c>
      <c r="AI5" s="2">
        <v>0.29761278215319409</v>
      </c>
      <c r="AJ5" s="3">
        <v>66.666666666666671</v>
      </c>
      <c r="AK5" t="s">
        <v>39</v>
      </c>
      <c r="AL5">
        <v>0.27509463149221647</v>
      </c>
      <c r="AM5">
        <v>62.5</v>
      </c>
      <c r="AN5" t="s">
        <v>11</v>
      </c>
      <c r="AO5">
        <v>0.30232367392896897</v>
      </c>
      <c r="AP5">
        <v>65</v>
      </c>
      <c r="AQ5" t="s">
        <v>8</v>
      </c>
      <c r="AR5">
        <v>0.27509463149221647</v>
      </c>
      <c r="AS5">
        <v>65.384615384615387</v>
      </c>
      <c r="AT5" t="s">
        <v>10</v>
      </c>
      <c r="AU5">
        <v>0.27339653357087801</v>
      </c>
      <c r="AV5">
        <v>57.142857142857146</v>
      </c>
      <c r="AW5" t="s">
        <v>18</v>
      </c>
      <c r="AX5">
        <v>0.28009321058836323</v>
      </c>
      <c r="AY5">
        <v>62.5</v>
      </c>
      <c r="AZ5" t="s">
        <v>37</v>
      </c>
      <c r="BA5">
        <v>0.25005086248549713</v>
      </c>
      <c r="BB5">
        <v>60</v>
      </c>
      <c r="BC5" t="s">
        <v>37</v>
      </c>
      <c r="BD5">
        <v>0.3173941428103515</v>
      </c>
      <c r="BE5">
        <v>65</v>
      </c>
      <c r="BF5" s="11" t="s">
        <v>43</v>
      </c>
      <c r="BG5" s="12">
        <v>0.26784947093469391</v>
      </c>
      <c r="BH5" s="13">
        <v>58.333333333333336</v>
      </c>
      <c r="BI5" t="s">
        <v>16</v>
      </c>
      <c r="BJ5">
        <v>0.22351830687438223</v>
      </c>
      <c r="BK5">
        <v>50</v>
      </c>
      <c r="BL5" t="s">
        <v>19</v>
      </c>
      <c r="BM5">
        <v>0.30232367392896897</v>
      </c>
      <c r="BN5">
        <v>65</v>
      </c>
      <c r="BO5" t="s">
        <v>37</v>
      </c>
      <c r="BP5" s="9">
        <v>0.27202615405297914</v>
      </c>
      <c r="BQ5" s="9">
        <v>66.666666666666671</v>
      </c>
      <c r="BR5" t="s">
        <v>37</v>
      </c>
      <c r="BS5" s="14">
        <v>0.24039334713074623</v>
      </c>
      <c r="BT5" s="9">
        <v>62.5</v>
      </c>
      <c r="BU5" t="s">
        <v>18</v>
      </c>
      <c r="BV5">
        <v>0.24529244231944802</v>
      </c>
      <c r="BW5">
        <v>66.666666666666671</v>
      </c>
      <c r="BX5" t="s">
        <v>11</v>
      </c>
      <c r="BY5">
        <v>0.27202615405297914</v>
      </c>
      <c r="BZ5">
        <v>66.666666666666671</v>
      </c>
      <c r="CA5" t="s">
        <v>76</v>
      </c>
      <c r="CB5">
        <v>0.27202615405297914</v>
      </c>
      <c r="CC5">
        <v>66.666666666666671</v>
      </c>
      <c r="CD5" t="s">
        <v>51</v>
      </c>
      <c r="CE5">
        <v>0.30319371756708224</v>
      </c>
      <c r="CF5">
        <v>62.5</v>
      </c>
      <c r="CG5" t="s">
        <v>88</v>
      </c>
      <c r="CH5">
        <v>0.28270275347053608</v>
      </c>
      <c r="CI5">
        <v>64.705882352941174</v>
      </c>
      <c r="CJ5" t="s">
        <v>92</v>
      </c>
      <c r="CK5">
        <v>0.28009321058836323</v>
      </c>
      <c r="CL5">
        <v>62.5</v>
      </c>
      <c r="CM5" t="s">
        <v>25</v>
      </c>
      <c r="CN5">
        <v>0.27202615405297914</v>
      </c>
      <c r="CO5">
        <v>58.333333333333336</v>
      </c>
      <c r="CP5" t="s">
        <v>34</v>
      </c>
      <c r="CQ5">
        <v>0.21089381516099004</v>
      </c>
      <c r="CR5">
        <v>60</v>
      </c>
      <c r="CS5" t="s">
        <v>37</v>
      </c>
      <c r="CT5">
        <v>0.24039334713074623</v>
      </c>
      <c r="CU5">
        <v>62.5</v>
      </c>
      <c r="CV5" t="s">
        <v>78</v>
      </c>
      <c r="CW5">
        <v>0.34264004858472374</v>
      </c>
      <c r="CX5">
        <v>68.75</v>
      </c>
      <c r="CY5" t="s">
        <v>76</v>
      </c>
      <c r="CZ5">
        <v>0.28399337678915682</v>
      </c>
      <c r="DA5">
        <v>58.333333333333336</v>
      </c>
      <c r="DB5" t="s">
        <v>19</v>
      </c>
      <c r="DC5">
        <v>0.29154855817553138</v>
      </c>
      <c r="DD5">
        <v>61.53846153846154</v>
      </c>
      <c r="DE5" t="s">
        <v>19</v>
      </c>
      <c r="DF5">
        <v>0.22610580396031379</v>
      </c>
      <c r="DG5">
        <v>60</v>
      </c>
      <c r="DH5" t="s">
        <v>11</v>
      </c>
      <c r="DI5">
        <v>7.3393083170519569E-2</v>
      </c>
      <c r="DJ5">
        <v>100</v>
      </c>
      <c r="DK5" t="s">
        <v>19</v>
      </c>
      <c r="DL5">
        <v>0.24039334713074623</v>
      </c>
      <c r="DM5">
        <v>50</v>
      </c>
      <c r="DN5" t="s">
        <v>29</v>
      </c>
      <c r="DO5">
        <v>0.26357005824535473</v>
      </c>
      <c r="DP5">
        <v>62.5</v>
      </c>
      <c r="DQ5" t="s">
        <v>29</v>
      </c>
      <c r="DR5">
        <v>0.25581508551359278</v>
      </c>
      <c r="DS5">
        <v>63.636363636363633</v>
      </c>
      <c r="DT5" t="s">
        <v>19</v>
      </c>
      <c r="DU5">
        <v>0.23275785698918319</v>
      </c>
      <c r="DV5">
        <v>50</v>
      </c>
      <c r="DW5" t="s">
        <v>25</v>
      </c>
      <c r="DX5">
        <v>0.26784947093469391</v>
      </c>
      <c r="DY5">
        <v>66.666666666666671</v>
      </c>
      <c r="DZ5" t="s">
        <v>34</v>
      </c>
      <c r="EA5">
        <v>0.25694472902296872</v>
      </c>
      <c r="EB5">
        <v>63.636363636363633</v>
      </c>
      <c r="EC5" t="s">
        <v>11</v>
      </c>
      <c r="ED5">
        <v>0.26357005824535473</v>
      </c>
      <c r="EE5">
        <v>66.666666666666671</v>
      </c>
      <c r="EF5" t="s">
        <v>18</v>
      </c>
      <c r="EG5">
        <v>0.27910469727355369</v>
      </c>
      <c r="EH5">
        <v>66.666666666666671</v>
      </c>
      <c r="EI5" t="s">
        <v>92</v>
      </c>
      <c r="EJ5">
        <v>0.30232367392896897</v>
      </c>
      <c r="EK5">
        <v>70</v>
      </c>
      <c r="EL5" t="s">
        <v>34</v>
      </c>
      <c r="EM5">
        <v>0.27305493944660397</v>
      </c>
      <c r="EN5">
        <v>63.636363636363633</v>
      </c>
      <c r="EO5" t="s">
        <v>11</v>
      </c>
      <c r="EP5">
        <v>0.16062018279962162</v>
      </c>
      <c r="EQ5">
        <v>60</v>
      </c>
      <c r="ER5" t="s">
        <v>18</v>
      </c>
      <c r="ES5">
        <v>0.27202615405297914</v>
      </c>
      <c r="ET5">
        <v>58.333333333333336</v>
      </c>
      <c r="EU5" t="s">
        <v>34</v>
      </c>
      <c r="EV5">
        <v>0.25467787323458613</v>
      </c>
      <c r="EW5">
        <v>66.666666666666671</v>
      </c>
      <c r="EX5" t="s">
        <v>78</v>
      </c>
      <c r="EY5">
        <v>0.25467787323458613</v>
      </c>
      <c r="EZ5">
        <v>66.666666666666671</v>
      </c>
      <c r="FA5" t="s">
        <v>29</v>
      </c>
      <c r="FB5">
        <v>0.27610569760990422</v>
      </c>
      <c r="FC5">
        <v>57.142857142857146</v>
      </c>
      <c r="FD5" t="s">
        <v>18</v>
      </c>
      <c r="FE5">
        <v>0.24039334713074623</v>
      </c>
      <c r="FF5">
        <v>50</v>
      </c>
      <c r="FG5" t="s">
        <v>111</v>
      </c>
      <c r="FH5">
        <v>0.1978455245242926</v>
      </c>
      <c r="FI5">
        <v>50</v>
      </c>
      <c r="FJ5" t="s">
        <v>108</v>
      </c>
      <c r="FK5">
        <v>0.22474125530556066</v>
      </c>
      <c r="FL5">
        <v>62.5</v>
      </c>
      <c r="FM5" t="s">
        <v>51</v>
      </c>
      <c r="FN5">
        <v>0.21337213893344653</v>
      </c>
      <c r="FO5">
        <v>50</v>
      </c>
      <c r="FP5" t="s">
        <v>76</v>
      </c>
      <c r="FQ5">
        <v>0.24039334713074623</v>
      </c>
      <c r="FR5">
        <v>50</v>
      </c>
      <c r="FS5" t="s">
        <v>34</v>
      </c>
      <c r="FT5">
        <v>0.18766795249445523</v>
      </c>
      <c r="FU5">
        <v>50</v>
      </c>
      <c r="FV5" t="s">
        <v>108</v>
      </c>
      <c r="FW5">
        <v>0.19674979277424276</v>
      </c>
      <c r="FX5">
        <v>75</v>
      </c>
      <c r="FY5" t="s">
        <v>120</v>
      </c>
      <c r="FZ5">
        <v>0.20938709285145507</v>
      </c>
      <c r="GA5">
        <v>50</v>
      </c>
      <c r="GB5" t="s">
        <v>19</v>
      </c>
      <c r="GC5">
        <v>0.18410523720153915</v>
      </c>
      <c r="GD5">
        <v>50</v>
      </c>
      <c r="GE5" t="s">
        <v>18</v>
      </c>
      <c r="GF5">
        <v>0.17696770480059593</v>
      </c>
      <c r="GG5">
        <v>50</v>
      </c>
      <c r="GH5" t="s">
        <v>8</v>
      </c>
      <c r="GI5">
        <v>0.24039334713074623</v>
      </c>
      <c r="GJ5">
        <v>62.5</v>
      </c>
      <c r="GK5" t="s">
        <v>11</v>
      </c>
      <c r="GL5" s="2">
        <v>0.22474125530556066</v>
      </c>
      <c r="GM5" s="3">
        <v>66.666666666666671</v>
      </c>
      <c r="GN5" s="17" t="s">
        <v>108</v>
      </c>
      <c r="GO5" s="18">
        <v>0.27943481242261126</v>
      </c>
      <c r="GP5" s="19">
        <v>66.666666666666671</v>
      </c>
      <c r="GQ5" s="17" t="s">
        <v>137</v>
      </c>
      <c r="GR5" s="18">
        <v>0.23534318778842334</v>
      </c>
      <c r="GS5" s="19">
        <v>50</v>
      </c>
      <c r="GT5" s="17" t="s">
        <v>32</v>
      </c>
      <c r="GU5" s="18">
        <v>0.20529357230174483</v>
      </c>
      <c r="GV5" s="19">
        <v>50</v>
      </c>
      <c r="GW5" s="17" t="s">
        <v>131</v>
      </c>
      <c r="GX5" s="18">
        <v>0.12097614594751788</v>
      </c>
      <c r="GY5" s="19">
        <v>50</v>
      </c>
      <c r="GZ5" t="s">
        <v>8</v>
      </c>
      <c r="HA5" s="18">
        <v>0.20425237161473886</v>
      </c>
      <c r="HB5" s="19">
        <v>50</v>
      </c>
      <c r="HC5" t="s">
        <v>74</v>
      </c>
      <c r="HD5" s="18">
        <v>0.24039334713074623</v>
      </c>
      <c r="HE5" s="19">
        <v>62.5</v>
      </c>
      <c r="HF5" t="s">
        <v>123</v>
      </c>
      <c r="HG5" s="18">
        <v>0.21337213893344653</v>
      </c>
      <c r="HH5" s="19">
        <v>50</v>
      </c>
      <c r="HI5" t="s">
        <v>126</v>
      </c>
      <c r="HJ5" s="2">
        <v>0.29430242773318949</v>
      </c>
      <c r="HK5">
        <v>62.5</v>
      </c>
      <c r="HL5" t="s">
        <v>129</v>
      </c>
      <c r="HM5" s="2">
        <v>0.26464986788919376</v>
      </c>
      <c r="HN5">
        <v>50</v>
      </c>
      <c r="HO5" t="s">
        <v>137</v>
      </c>
      <c r="HP5" s="2">
        <v>0.24039334713074623</v>
      </c>
      <c r="HQ5">
        <v>50</v>
      </c>
      <c r="HR5" t="s">
        <v>51</v>
      </c>
      <c r="HS5" s="2">
        <v>0.26357005824535473</v>
      </c>
      <c r="HT5" s="9">
        <v>63.636363636363633</v>
      </c>
      <c r="HU5" t="s">
        <v>120</v>
      </c>
      <c r="HV5" s="2">
        <v>0.25918177931828212</v>
      </c>
      <c r="HW5" s="9">
        <v>66.666666666666671</v>
      </c>
      <c r="HX5" t="s">
        <v>8</v>
      </c>
      <c r="HY5" s="2">
        <v>0.22474125530556066</v>
      </c>
      <c r="HZ5" s="9">
        <v>50</v>
      </c>
      <c r="IA5" t="s">
        <v>19</v>
      </c>
      <c r="IB5" s="2">
        <v>0.24039334713074623</v>
      </c>
      <c r="IC5" s="9">
        <v>62.5</v>
      </c>
      <c r="ID5" t="s">
        <v>97</v>
      </c>
      <c r="IE5" s="2">
        <v>0.26784947093469391</v>
      </c>
      <c r="IF5" s="9">
        <v>71.428571428571431</v>
      </c>
      <c r="IG5" t="s">
        <v>32</v>
      </c>
      <c r="IH5" s="2">
        <v>0.20267669743834671</v>
      </c>
      <c r="II5" s="9">
        <v>66.666666666666671</v>
      </c>
      <c r="IJ5" t="s">
        <v>11</v>
      </c>
      <c r="IK5" s="2">
        <v>0.24039334713074623</v>
      </c>
      <c r="IL5">
        <v>50</v>
      </c>
      <c r="IM5" t="s">
        <v>29</v>
      </c>
      <c r="IN5" s="2">
        <v>0.24039334713074623</v>
      </c>
      <c r="IO5" s="9">
        <v>62.5</v>
      </c>
      <c r="IP5" t="s">
        <v>8</v>
      </c>
      <c r="IQ5" s="2">
        <v>0.20425237161473886</v>
      </c>
      <c r="IR5" s="9">
        <v>40</v>
      </c>
      <c r="IS5" t="s">
        <v>34</v>
      </c>
      <c r="IT5" s="2">
        <v>0.22197607858798715</v>
      </c>
      <c r="IU5" s="9">
        <v>57.142857142857146</v>
      </c>
      <c r="IV5" t="s">
        <v>32</v>
      </c>
      <c r="IW5" s="2">
        <v>0.22474125530556066</v>
      </c>
      <c r="IX5" s="9">
        <v>62.5</v>
      </c>
      <c r="IY5" t="s">
        <v>11</v>
      </c>
      <c r="IZ5" s="2">
        <v>0.18029501034805967</v>
      </c>
      <c r="JA5" s="9">
        <v>66.666666666666671</v>
      </c>
      <c r="JB5" s="9"/>
      <c r="JC5" t="s">
        <v>34</v>
      </c>
      <c r="JD5" s="2">
        <v>0.24768863341282421</v>
      </c>
      <c r="JE5" s="9">
        <v>63.636363636363633</v>
      </c>
      <c r="JF5" t="s">
        <v>18</v>
      </c>
      <c r="JG5">
        <v>0.20108397846890336</v>
      </c>
      <c r="JH5">
        <v>50</v>
      </c>
      <c r="JI5" t="s">
        <v>154</v>
      </c>
      <c r="JJ5">
        <v>0.18766795249445523</v>
      </c>
      <c r="JK5">
        <v>50</v>
      </c>
      <c r="JL5" t="s">
        <v>156</v>
      </c>
      <c r="JM5" s="2">
        <v>0.18766795249445523</v>
      </c>
      <c r="JN5" s="9">
        <v>66.666666666666671</v>
      </c>
      <c r="JO5" t="s">
        <v>158</v>
      </c>
      <c r="JP5" s="2">
        <v>0.2182112163091835</v>
      </c>
      <c r="JQ5" s="9">
        <v>57.142857142857146</v>
      </c>
      <c r="JR5" t="s">
        <v>18</v>
      </c>
      <c r="JS5" s="2">
        <v>0.17696770480059593</v>
      </c>
      <c r="JT5" s="9">
        <v>66.666666666666671</v>
      </c>
      <c r="JU5" t="s">
        <v>123</v>
      </c>
      <c r="JV5" s="2">
        <v>0.20108397846890336</v>
      </c>
      <c r="JW5" s="9">
        <v>50</v>
      </c>
      <c r="JX5" t="s">
        <v>11</v>
      </c>
      <c r="JY5" s="2">
        <v>0.22474125530556066</v>
      </c>
      <c r="JZ5" s="9">
        <v>50</v>
      </c>
      <c r="KA5" t="s">
        <v>11</v>
      </c>
      <c r="KB5" s="2">
        <v>0.19114210651528196</v>
      </c>
      <c r="KC5" s="9">
        <v>60</v>
      </c>
      <c r="KD5" s="21" t="s">
        <v>8</v>
      </c>
      <c r="KE5" s="2">
        <v>0.19453302495406122</v>
      </c>
      <c r="KF5" s="9">
        <v>50</v>
      </c>
      <c r="KG5" t="s">
        <v>34</v>
      </c>
      <c r="KH5" s="2">
        <v>0.20837416464948155</v>
      </c>
      <c r="KI5" s="9">
        <v>60</v>
      </c>
      <c r="KJ5" t="s">
        <v>11</v>
      </c>
      <c r="KK5">
        <v>0.23275785698918319</v>
      </c>
      <c r="KL5">
        <v>50</v>
      </c>
      <c r="KN5" t="s">
        <v>34</v>
      </c>
      <c r="KO5">
        <v>0.22474125530556066</v>
      </c>
      <c r="KP5">
        <v>50</v>
      </c>
      <c r="KQ5" t="s">
        <v>18</v>
      </c>
      <c r="KR5">
        <v>0.22880006589867508</v>
      </c>
      <c r="KS5">
        <v>62.5</v>
      </c>
      <c r="KT5" t="s">
        <v>8</v>
      </c>
      <c r="KU5">
        <v>0.19893303217046676</v>
      </c>
      <c r="KV5">
        <v>50</v>
      </c>
      <c r="KW5" t="s">
        <v>32</v>
      </c>
      <c r="KX5">
        <v>0.23275785698918319</v>
      </c>
      <c r="KY5">
        <v>62.5</v>
      </c>
      <c r="KZ5" t="s">
        <v>118</v>
      </c>
      <c r="LA5">
        <v>0.18410523720153915</v>
      </c>
      <c r="LB5">
        <v>50</v>
      </c>
      <c r="LC5" t="s">
        <v>140</v>
      </c>
      <c r="LD5">
        <v>0.19674979277424276</v>
      </c>
      <c r="LE5">
        <v>50</v>
      </c>
      <c r="LF5" t="s">
        <v>11</v>
      </c>
      <c r="LG5">
        <v>0.22474125530556066</v>
      </c>
      <c r="LH5">
        <v>62.5</v>
      </c>
      <c r="LI5" t="s">
        <v>34</v>
      </c>
      <c r="LJ5">
        <v>0.21337213893344653</v>
      </c>
      <c r="LK5">
        <v>50</v>
      </c>
      <c r="LL5" t="s">
        <v>8</v>
      </c>
      <c r="LM5">
        <v>0.22474125530556066</v>
      </c>
      <c r="LN5">
        <v>50</v>
      </c>
      <c r="LO5" t="s">
        <v>18</v>
      </c>
      <c r="LP5">
        <v>0.22057492615061178</v>
      </c>
      <c r="LQ5">
        <v>62.5</v>
      </c>
      <c r="LR5" t="s">
        <v>34</v>
      </c>
      <c r="LS5">
        <v>0.19700000000000001</v>
      </c>
      <c r="LT5">
        <v>50</v>
      </c>
      <c r="LU5" t="s">
        <v>18</v>
      </c>
      <c r="LV5">
        <v>0.18766795249445523</v>
      </c>
      <c r="LW5">
        <v>50</v>
      </c>
      <c r="LX5" t="s">
        <v>18</v>
      </c>
      <c r="LY5">
        <v>0.24039334713074623</v>
      </c>
      <c r="LZ5">
        <v>50</v>
      </c>
      <c r="MA5" t="s">
        <v>16</v>
      </c>
      <c r="MB5">
        <v>0.1978455245242926</v>
      </c>
      <c r="MC5">
        <v>62.5</v>
      </c>
      <c r="MD5" t="s">
        <v>18</v>
      </c>
      <c r="ME5">
        <v>0.22474125530556066</v>
      </c>
      <c r="MF5">
        <v>68.75</v>
      </c>
      <c r="MG5" t="s">
        <v>122</v>
      </c>
      <c r="MH5">
        <v>0.18044804748090149</v>
      </c>
      <c r="MI5">
        <v>50</v>
      </c>
      <c r="MJ5" t="s">
        <v>172</v>
      </c>
      <c r="MK5">
        <v>0.17282306563931127</v>
      </c>
      <c r="ML5">
        <v>60</v>
      </c>
      <c r="MM5" t="s">
        <v>123</v>
      </c>
      <c r="MN5">
        <v>0.18289698177064417</v>
      </c>
      <c r="MO5">
        <v>50</v>
      </c>
      <c r="MP5" t="s">
        <v>122</v>
      </c>
      <c r="MQ5">
        <v>0.17282306563931127</v>
      </c>
      <c r="MR5">
        <v>66.666666666666671</v>
      </c>
      <c r="MS5" t="s">
        <v>175</v>
      </c>
      <c r="MT5">
        <v>0.21629386142295057</v>
      </c>
      <c r="MU5">
        <v>50</v>
      </c>
      <c r="MV5" t="s">
        <v>126</v>
      </c>
      <c r="MW5">
        <v>0.26091153733858519</v>
      </c>
      <c r="MX5">
        <v>50</v>
      </c>
      <c r="MY5" t="s">
        <v>11</v>
      </c>
      <c r="MZ5">
        <v>0.26379403269905677</v>
      </c>
      <c r="NA5">
        <v>50</v>
      </c>
      <c r="NB5" t="s">
        <v>174</v>
      </c>
      <c r="NC5">
        <v>0.18766795249445523</v>
      </c>
      <c r="ND5">
        <v>50</v>
      </c>
      <c r="NE5" t="s">
        <v>163</v>
      </c>
      <c r="NF5">
        <v>0.19114210651528196</v>
      </c>
      <c r="NG5">
        <v>50</v>
      </c>
      <c r="NH5" t="s">
        <v>174</v>
      </c>
      <c r="NI5">
        <v>0.25918177931828212</v>
      </c>
      <c r="NJ5">
        <v>58.333333333333336</v>
      </c>
      <c r="NK5" t="s">
        <v>181</v>
      </c>
      <c r="NL5">
        <v>0.24768863341282421</v>
      </c>
      <c r="NM5">
        <v>64.285714285714292</v>
      </c>
    </row>
    <row r="6" spans="1:377" x14ac:dyDescent="0.2">
      <c r="A6" t="s">
        <v>12</v>
      </c>
      <c r="B6">
        <v>0.1822888466274013</v>
      </c>
      <c r="C6">
        <v>87.5</v>
      </c>
      <c r="D6" t="s">
        <v>54</v>
      </c>
      <c r="E6" s="2">
        <v>0.17282306563931127</v>
      </c>
      <c r="F6" s="3">
        <v>25</v>
      </c>
      <c r="G6" t="s">
        <v>10</v>
      </c>
      <c r="H6">
        <v>0.18766795249445523</v>
      </c>
      <c r="I6">
        <v>25</v>
      </c>
      <c r="J6" t="s">
        <v>23</v>
      </c>
      <c r="K6">
        <v>0.15608679511199552</v>
      </c>
      <c r="L6">
        <v>50</v>
      </c>
      <c r="M6" t="s">
        <v>25</v>
      </c>
      <c r="N6" s="2">
        <v>0.17282306563931127</v>
      </c>
      <c r="O6" s="3">
        <v>25</v>
      </c>
      <c r="P6" t="s">
        <v>10</v>
      </c>
      <c r="Q6">
        <v>0.17541332255095299</v>
      </c>
      <c r="R6">
        <v>50</v>
      </c>
      <c r="S6" t="s">
        <v>29</v>
      </c>
      <c r="T6">
        <v>0.2699502923239937</v>
      </c>
      <c r="U6">
        <v>65.625</v>
      </c>
      <c r="V6" t="s">
        <v>35</v>
      </c>
      <c r="W6">
        <v>0.28009321058836323</v>
      </c>
      <c r="X6">
        <v>62.5</v>
      </c>
      <c r="Y6" t="s">
        <v>10</v>
      </c>
      <c r="Z6" s="2">
        <v>0.19674979277424276</v>
      </c>
      <c r="AA6" s="3">
        <v>50</v>
      </c>
      <c r="AB6" t="s">
        <v>16</v>
      </c>
      <c r="AC6">
        <v>0.29761278215319409</v>
      </c>
      <c r="AD6">
        <v>61.111111111111114</v>
      </c>
      <c r="AE6" t="s">
        <v>22</v>
      </c>
      <c r="AF6">
        <v>0.19674979277424276</v>
      </c>
      <c r="AG6">
        <v>25</v>
      </c>
      <c r="AH6" t="s">
        <v>29</v>
      </c>
      <c r="AI6" s="2">
        <v>0.29761278215319409</v>
      </c>
      <c r="AJ6" s="3">
        <v>66.666666666666671</v>
      </c>
      <c r="AK6" t="s">
        <v>34</v>
      </c>
      <c r="AL6">
        <v>0.27509463149221647</v>
      </c>
      <c r="AM6">
        <v>62.5</v>
      </c>
      <c r="AN6" t="s">
        <v>19</v>
      </c>
      <c r="AO6">
        <v>0.30232367392896897</v>
      </c>
      <c r="AP6">
        <v>65</v>
      </c>
      <c r="AQ6" t="s">
        <v>32</v>
      </c>
      <c r="AR6">
        <v>0.27509463149221647</v>
      </c>
      <c r="AS6">
        <v>61.53846153846154</v>
      </c>
      <c r="AT6" t="s">
        <v>39</v>
      </c>
      <c r="AU6">
        <v>0.27339653357087801</v>
      </c>
      <c r="AV6">
        <v>57.142857142857146</v>
      </c>
      <c r="AW6" t="s">
        <v>11</v>
      </c>
      <c r="AX6">
        <v>0.28009321058836323</v>
      </c>
      <c r="AY6">
        <v>62.5</v>
      </c>
      <c r="AZ6" t="s">
        <v>67</v>
      </c>
      <c r="BA6">
        <v>0.25005086248549713</v>
      </c>
      <c r="BB6">
        <v>40</v>
      </c>
      <c r="BC6" t="s">
        <v>19</v>
      </c>
      <c r="BD6">
        <v>0.3173941428103515</v>
      </c>
      <c r="BE6">
        <v>65</v>
      </c>
      <c r="BF6" s="11" t="s">
        <v>25</v>
      </c>
      <c r="BG6" s="12">
        <v>0.26784947093469391</v>
      </c>
      <c r="BH6" s="13">
        <v>58.333333333333336</v>
      </c>
      <c r="BI6" t="s">
        <v>34</v>
      </c>
      <c r="BJ6">
        <v>0.22351830687438223</v>
      </c>
      <c r="BK6">
        <v>50</v>
      </c>
      <c r="BL6" t="s">
        <v>25</v>
      </c>
      <c r="BM6">
        <v>0.30232367392896897</v>
      </c>
      <c r="BN6">
        <v>65</v>
      </c>
      <c r="BO6" t="s">
        <v>19</v>
      </c>
      <c r="BP6" s="9">
        <v>0.27202615405297914</v>
      </c>
      <c r="BQ6" s="9">
        <v>58.333333333333336</v>
      </c>
      <c r="BR6" t="s">
        <v>78</v>
      </c>
      <c r="BS6" s="14">
        <v>0.24039334713074623</v>
      </c>
      <c r="BT6" s="9">
        <v>50</v>
      </c>
      <c r="BU6" t="s">
        <v>78</v>
      </c>
      <c r="BV6">
        <v>0.24529244231944802</v>
      </c>
      <c r="BW6">
        <v>50</v>
      </c>
      <c r="BX6" t="s">
        <v>78</v>
      </c>
      <c r="BY6">
        <v>0.27202615405297914</v>
      </c>
      <c r="BZ6">
        <v>66.666666666666671</v>
      </c>
      <c r="CA6" t="s">
        <v>18</v>
      </c>
      <c r="CB6">
        <v>0.27202615405297914</v>
      </c>
      <c r="CC6">
        <v>58.333333333333336</v>
      </c>
      <c r="CD6" t="s">
        <v>37</v>
      </c>
      <c r="CE6">
        <v>0.30319371756708224</v>
      </c>
      <c r="CF6">
        <v>56.25</v>
      </c>
      <c r="CG6" t="s">
        <v>45</v>
      </c>
      <c r="CH6">
        <v>0.28270275347053608</v>
      </c>
      <c r="CI6">
        <v>64.705882352941174</v>
      </c>
      <c r="CJ6" t="s">
        <v>29</v>
      </c>
      <c r="CK6">
        <v>0.28009321058836323</v>
      </c>
      <c r="CL6">
        <v>56.25</v>
      </c>
      <c r="CM6" t="s">
        <v>11</v>
      </c>
      <c r="CN6">
        <v>0.27202615405297914</v>
      </c>
      <c r="CO6">
        <v>58.333333333333336</v>
      </c>
      <c r="CP6" t="s">
        <v>19</v>
      </c>
      <c r="CQ6">
        <v>7.1049787995413755E-2</v>
      </c>
      <c r="CR6">
        <v>100</v>
      </c>
      <c r="CS6" t="s">
        <v>34</v>
      </c>
      <c r="CT6">
        <v>0.24039334713074623</v>
      </c>
      <c r="CU6">
        <v>50</v>
      </c>
      <c r="CV6" t="s">
        <v>90</v>
      </c>
      <c r="CW6">
        <v>0.34264004858472374</v>
      </c>
      <c r="CX6">
        <v>62.5</v>
      </c>
      <c r="CY6" t="s">
        <v>37</v>
      </c>
      <c r="CZ6">
        <v>0.28399337678915682</v>
      </c>
      <c r="DA6">
        <v>58.333333333333336</v>
      </c>
      <c r="DB6" t="s">
        <v>8</v>
      </c>
      <c r="DC6">
        <v>0.29154855817553138</v>
      </c>
      <c r="DD6">
        <v>53.846153846153847</v>
      </c>
      <c r="DE6" t="s">
        <v>8</v>
      </c>
      <c r="DF6">
        <v>0.22610580396031379</v>
      </c>
      <c r="DG6">
        <v>60</v>
      </c>
      <c r="DH6" t="s">
        <v>76</v>
      </c>
      <c r="DI6">
        <v>0.14678616634103914</v>
      </c>
      <c r="DJ6">
        <v>50</v>
      </c>
      <c r="DK6" t="s">
        <v>90</v>
      </c>
      <c r="DL6">
        <v>0.24039334713074623</v>
      </c>
      <c r="DM6">
        <v>50</v>
      </c>
      <c r="DN6" t="s">
        <v>90</v>
      </c>
      <c r="DO6">
        <v>0.26357005824535473</v>
      </c>
      <c r="DP6">
        <v>54.166666666666664</v>
      </c>
      <c r="DQ6" t="s">
        <v>18</v>
      </c>
      <c r="DR6">
        <v>0.25581508551359278</v>
      </c>
      <c r="DS6">
        <v>54.545454545454547</v>
      </c>
      <c r="DT6" t="s">
        <v>92</v>
      </c>
      <c r="DU6">
        <v>0.23275785698918319</v>
      </c>
      <c r="DV6">
        <v>50</v>
      </c>
      <c r="DW6" t="s">
        <v>76</v>
      </c>
      <c r="DX6">
        <v>0.26784947093469391</v>
      </c>
      <c r="DY6">
        <v>50</v>
      </c>
      <c r="DZ6" t="s">
        <v>18</v>
      </c>
      <c r="EA6">
        <v>0.25694472902296872</v>
      </c>
      <c r="EB6">
        <v>63.636363636363633</v>
      </c>
      <c r="EC6" t="s">
        <v>25</v>
      </c>
      <c r="ED6">
        <v>0.26357005824535473</v>
      </c>
      <c r="EE6">
        <v>58.333333333333336</v>
      </c>
      <c r="EF6" t="s">
        <v>101</v>
      </c>
      <c r="EG6">
        <v>0.27910469727355369</v>
      </c>
      <c r="EH6">
        <v>60</v>
      </c>
      <c r="EI6" t="s">
        <v>8</v>
      </c>
      <c r="EJ6">
        <v>0.30232367392896897</v>
      </c>
      <c r="EK6">
        <v>65</v>
      </c>
      <c r="EL6" t="s">
        <v>10</v>
      </c>
      <c r="EM6">
        <v>0.22231021618661562</v>
      </c>
      <c r="EN6">
        <v>66.666666666666671</v>
      </c>
      <c r="EO6" t="s">
        <v>18</v>
      </c>
      <c r="EP6">
        <v>0.20684181813764224</v>
      </c>
      <c r="EQ6">
        <v>33.333333333333336</v>
      </c>
      <c r="ER6" t="s">
        <v>34</v>
      </c>
      <c r="ES6">
        <v>0.27202615405297914</v>
      </c>
      <c r="ET6">
        <v>58.333333333333336</v>
      </c>
      <c r="EU6" t="s">
        <v>92</v>
      </c>
      <c r="EV6">
        <v>0.25467787323458613</v>
      </c>
      <c r="EW6">
        <v>54.166666666666664</v>
      </c>
      <c r="EX6" t="s">
        <v>117</v>
      </c>
      <c r="EY6">
        <v>0.25467787323458613</v>
      </c>
      <c r="EZ6">
        <v>58.333333333333336</v>
      </c>
      <c r="FA6" t="s">
        <v>111</v>
      </c>
      <c r="FB6">
        <v>0.27610569760990422</v>
      </c>
      <c r="FC6">
        <v>57.142857142857146</v>
      </c>
      <c r="FD6" t="s">
        <v>90</v>
      </c>
      <c r="FE6">
        <v>0.24039334713074623</v>
      </c>
      <c r="FF6">
        <v>50</v>
      </c>
      <c r="FG6" t="s">
        <v>108</v>
      </c>
      <c r="FH6">
        <v>0.1978455245242926</v>
      </c>
      <c r="FI6">
        <v>50</v>
      </c>
      <c r="FJ6" t="s">
        <v>90</v>
      </c>
      <c r="FK6">
        <v>0.22474125530556066</v>
      </c>
      <c r="FL6">
        <v>50</v>
      </c>
      <c r="FM6" t="s">
        <v>74</v>
      </c>
      <c r="FN6">
        <v>0.21337213893344653</v>
      </c>
      <c r="FO6">
        <v>50</v>
      </c>
      <c r="FP6" t="s">
        <v>112</v>
      </c>
      <c r="FQ6">
        <v>0.18029501034805967</v>
      </c>
      <c r="FR6">
        <v>50</v>
      </c>
      <c r="FS6" s="20" t="s">
        <v>118</v>
      </c>
      <c r="FT6">
        <v>0.18766795249445523</v>
      </c>
      <c r="FU6">
        <v>25</v>
      </c>
      <c r="FV6" t="s">
        <v>31</v>
      </c>
      <c r="FW6">
        <v>0.19674979277424276</v>
      </c>
      <c r="FX6">
        <v>50</v>
      </c>
      <c r="FY6" t="s">
        <v>34</v>
      </c>
      <c r="FZ6">
        <v>0.20938709285145507</v>
      </c>
      <c r="GA6">
        <v>50</v>
      </c>
      <c r="GB6" t="s">
        <v>18</v>
      </c>
      <c r="GC6">
        <v>0.18410523720153915</v>
      </c>
      <c r="GD6">
        <v>50</v>
      </c>
      <c r="GE6" t="s">
        <v>122</v>
      </c>
      <c r="GF6">
        <v>0.17696770480059593</v>
      </c>
      <c r="GG6">
        <v>50</v>
      </c>
      <c r="GH6" t="s">
        <v>118</v>
      </c>
      <c r="GI6">
        <v>0.24039334713074623</v>
      </c>
      <c r="GJ6">
        <v>50</v>
      </c>
      <c r="GK6" t="s">
        <v>8</v>
      </c>
      <c r="GL6" s="2">
        <v>0.22474125530556066</v>
      </c>
      <c r="GM6" s="3">
        <v>55.555555555555557</v>
      </c>
      <c r="GN6" s="17" t="s">
        <v>18</v>
      </c>
      <c r="GO6" s="18">
        <v>0.21699127892035178</v>
      </c>
      <c r="GP6" s="19">
        <v>75</v>
      </c>
      <c r="GQ6" s="17" t="s">
        <v>11</v>
      </c>
      <c r="GR6" s="18">
        <v>0.23534318778842334</v>
      </c>
      <c r="GS6" s="19">
        <v>50</v>
      </c>
      <c r="GT6" s="17" t="s">
        <v>18</v>
      </c>
      <c r="GU6" s="18">
        <v>0.20529357230174483</v>
      </c>
      <c r="GV6" s="19">
        <v>25</v>
      </c>
      <c r="GW6" s="17" t="s">
        <v>11</v>
      </c>
      <c r="GX6" s="18">
        <v>5.1846919691793385E-2</v>
      </c>
      <c r="GY6" s="19">
        <v>50</v>
      </c>
      <c r="GZ6" t="s">
        <v>137</v>
      </c>
      <c r="HA6" s="18">
        <v>0.14790688978998331</v>
      </c>
      <c r="HB6" s="19">
        <v>33.333333333333336</v>
      </c>
      <c r="HC6" t="s">
        <v>29</v>
      </c>
      <c r="HD6" s="18">
        <v>0.24039334713074623</v>
      </c>
      <c r="HE6" s="19">
        <v>50</v>
      </c>
      <c r="HF6" t="s">
        <v>8</v>
      </c>
      <c r="HG6" s="18">
        <v>0.21337213893344653</v>
      </c>
      <c r="HH6" s="19">
        <v>25</v>
      </c>
      <c r="HI6" t="s">
        <v>120</v>
      </c>
      <c r="HJ6" s="2">
        <v>0.29430242773318949</v>
      </c>
      <c r="HK6">
        <v>62.5</v>
      </c>
      <c r="HL6" t="s">
        <v>126</v>
      </c>
      <c r="HM6" s="2">
        <v>0.26464986788919376</v>
      </c>
      <c r="HN6">
        <v>45.454545454545453</v>
      </c>
      <c r="HO6" t="s">
        <v>29</v>
      </c>
      <c r="HP6" s="2">
        <v>0.24039334713074623</v>
      </c>
      <c r="HQ6">
        <v>50</v>
      </c>
      <c r="HR6" t="s">
        <v>126</v>
      </c>
      <c r="HS6" s="2">
        <v>0.26357005824535473</v>
      </c>
      <c r="HT6" s="9">
        <v>54.545454545454547</v>
      </c>
      <c r="HU6" t="s">
        <v>126</v>
      </c>
      <c r="HV6" s="2">
        <v>0.25918177931828212</v>
      </c>
      <c r="HW6" s="9">
        <v>58.333333333333336</v>
      </c>
      <c r="HX6" t="s">
        <v>34</v>
      </c>
      <c r="HY6" s="2">
        <v>0.22474125530556066</v>
      </c>
      <c r="HZ6" s="9">
        <v>50</v>
      </c>
      <c r="IA6" t="s">
        <v>126</v>
      </c>
      <c r="IB6" s="2">
        <v>0.24039334713074623</v>
      </c>
      <c r="IC6" s="9">
        <v>50</v>
      </c>
      <c r="ID6" t="s">
        <v>8</v>
      </c>
      <c r="IE6" s="2">
        <v>0.26784947093469391</v>
      </c>
      <c r="IF6" s="9">
        <v>57.142857142857146</v>
      </c>
      <c r="IG6" t="s">
        <v>34</v>
      </c>
      <c r="IH6" s="2">
        <v>0.20267669743834671</v>
      </c>
      <c r="II6" s="9">
        <v>50</v>
      </c>
      <c r="IJ6" t="s">
        <v>18</v>
      </c>
      <c r="IK6" s="2">
        <v>0.24039334713074623</v>
      </c>
      <c r="IL6">
        <v>50</v>
      </c>
      <c r="IM6" t="s">
        <v>34</v>
      </c>
      <c r="IN6" s="2">
        <v>0.24039334713074623</v>
      </c>
      <c r="IO6" s="9">
        <v>50</v>
      </c>
      <c r="IP6" t="s">
        <v>122</v>
      </c>
      <c r="IQ6" s="2">
        <v>0.20425237161473886</v>
      </c>
      <c r="IR6" s="9">
        <v>40</v>
      </c>
      <c r="IS6" t="s">
        <v>140</v>
      </c>
      <c r="IT6" s="2">
        <v>0.22197607858798715</v>
      </c>
      <c r="IU6" s="9">
        <v>42.857142857142854</v>
      </c>
      <c r="IV6" t="s">
        <v>123</v>
      </c>
      <c r="IW6" s="2">
        <v>0.22474125530556066</v>
      </c>
      <c r="IX6" s="9">
        <v>50</v>
      </c>
      <c r="IY6" t="s">
        <v>74</v>
      </c>
      <c r="IZ6" s="2">
        <v>0.24039334713074623</v>
      </c>
      <c r="JA6" s="9">
        <v>37.5</v>
      </c>
      <c r="JB6" s="9"/>
      <c r="JC6" t="s">
        <v>8</v>
      </c>
      <c r="JD6" s="2">
        <v>0.24768863341282421</v>
      </c>
      <c r="JE6" s="9">
        <v>54.545454545454547</v>
      </c>
      <c r="JF6" t="s">
        <v>142</v>
      </c>
      <c r="JG6">
        <v>0.20108397846890336</v>
      </c>
      <c r="JH6">
        <v>50</v>
      </c>
      <c r="JI6" t="s">
        <v>155</v>
      </c>
      <c r="JJ6">
        <v>0.18766795249445523</v>
      </c>
      <c r="JK6">
        <v>50</v>
      </c>
      <c r="JL6" t="s">
        <v>142</v>
      </c>
      <c r="JM6" s="2">
        <v>0.18766795249445523</v>
      </c>
      <c r="JN6" s="9">
        <v>33.333333333333336</v>
      </c>
      <c r="JO6" t="s">
        <v>31</v>
      </c>
      <c r="JP6" s="2">
        <v>0.17500107446578081</v>
      </c>
      <c r="JQ6" s="9">
        <v>50</v>
      </c>
      <c r="JR6" t="s">
        <v>126</v>
      </c>
      <c r="JS6" s="2">
        <v>0.21629386142295057</v>
      </c>
      <c r="JT6" s="9">
        <v>57.142857142857146</v>
      </c>
      <c r="JU6" t="s">
        <v>18</v>
      </c>
      <c r="JV6" s="2">
        <v>0.20108397846890336</v>
      </c>
      <c r="JW6" s="9">
        <v>50</v>
      </c>
      <c r="JX6" t="s">
        <v>158</v>
      </c>
      <c r="JY6" s="2">
        <v>0.22474125530556066</v>
      </c>
      <c r="JZ6" s="9">
        <v>50</v>
      </c>
      <c r="KA6" t="s">
        <v>160</v>
      </c>
      <c r="KB6" s="2">
        <v>0.19114210651528196</v>
      </c>
      <c r="KC6" s="9">
        <v>40</v>
      </c>
      <c r="KD6" s="21" t="s">
        <v>123</v>
      </c>
      <c r="KE6" s="2">
        <v>0.19453302495406122</v>
      </c>
      <c r="KF6" s="9">
        <v>50</v>
      </c>
      <c r="KG6" t="s">
        <v>32</v>
      </c>
      <c r="KH6" s="2">
        <v>0.20837416464948155</v>
      </c>
      <c r="KI6" s="9">
        <v>60</v>
      </c>
      <c r="KJ6" t="s">
        <v>151</v>
      </c>
      <c r="KK6">
        <v>0.23275785698918319</v>
      </c>
      <c r="KL6">
        <v>50</v>
      </c>
      <c r="KN6" t="s">
        <v>163</v>
      </c>
      <c r="KO6">
        <v>0.22474125530556066</v>
      </c>
      <c r="KP6">
        <v>50</v>
      </c>
      <c r="KQ6" t="s">
        <v>97</v>
      </c>
      <c r="KR6">
        <v>0.22880006589867508</v>
      </c>
      <c r="KS6">
        <v>50</v>
      </c>
      <c r="KT6" t="s">
        <v>31</v>
      </c>
      <c r="KU6">
        <v>0.19893303217046676</v>
      </c>
      <c r="KV6">
        <v>50</v>
      </c>
      <c r="KW6" t="s">
        <v>157</v>
      </c>
      <c r="KX6">
        <v>0.23275785698918319</v>
      </c>
      <c r="KY6">
        <v>50</v>
      </c>
      <c r="KZ6" t="s">
        <v>163</v>
      </c>
      <c r="LA6">
        <v>0.18410523720153915</v>
      </c>
      <c r="LB6">
        <v>25</v>
      </c>
      <c r="LC6" t="s">
        <v>115</v>
      </c>
      <c r="LD6">
        <v>0.19674979277424276</v>
      </c>
      <c r="LE6">
        <v>50</v>
      </c>
      <c r="LF6" t="s">
        <v>157</v>
      </c>
      <c r="LG6">
        <v>0.22474125530556066</v>
      </c>
      <c r="LH6">
        <v>50</v>
      </c>
      <c r="LI6" t="s">
        <v>11</v>
      </c>
      <c r="LJ6">
        <v>0.1600291042000849</v>
      </c>
      <c r="LK6">
        <v>33.333333333333336</v>
      </c>
      <c r="LL6" t="s">
        <v>34</v>
      </c>
      <c r="LM6">
        <v>0.22474125530556066</v>
      </c>
      <c r="LN6">
        <v>50</v>
      </c>
      <c r="LO6" t="s">
        <v>8</v>
      </c>
      <c r="LP6">
        <v>0.22057492615061178</v>
      </c>
      <c r="LQ6">
        <v>62.5</v>
      </c>
      <c r="LR6" t="s">
        <v>29</v>
      </c>
      <c r="LS6">
        <v>0.19700000000000001</v>
      </c>
      <c r="LT6">
        <v>50</v>
      </c>
      <c r="LU6" t="s">
        <v>34</v>
      </c>
      <c r="LV6">
        <v>0.18766795249445523</v>
      </c>
      <c r="LW6">
        <v>25</v>
      </c>
      <c r="LX6" t="s">
        <v>29</v>
      </c>
      <c r="LY6">
        <v>0.24039334713074623</v>
      </c>
      <c r="LZ6">
        <v>50</v>
      </c>
      <c r="MA6" t="s">
        <v>126</v>
      </c>
      <c r="MB6">
        <v>0.1978455245242926</v>
      </c>
      <c r="MC6">
        <v>50</v>
      </c>
      <c r="MD6" t="s">
        <v>29</v>
      </c>
      <c r="ME6">
        <v>0.22474125530556066</v>
      </c>
      <c r="MF6">
        <v>62.5</v>
      </c>
      <c r="MG6" t="s">
        <v>16</v>
      </c>
      <c r="MH6">
        <v>0.18044804748090149</v>
      </c>
      <c r="MI6">
        <v>50</v>
      </c>
      <c r="MJ6" t="s">
        <v>161</v>
      </c>
      <c r="MK6">
        <v>0.17282306563931127</v>
      </c>
      <c r="ML6">
        <v>40</v>
      </c>
      <c r="MM6" t="s">
        <v>8</v>
      </c>
      <c r="MN6">
        <v>0.18289698177064417</v>
      </c>
      <c r="MO6">
        <v>50</v>
      </c>
      <c r="MP6" t="s">
        <v>174</v>
      </c>
      <c r="MQ6">
        <v>0.17282306563931127</v>
      </c>
      <c r="MR6">
        <v>33.333333333333336</v>
      </c>
      <c r="MS6" t="s">
        <v>172</v>
      </c>
      <c r="MT6">
        <v>0.21629386142295057</v>
      </c>
      <c r="MU6">
        <v>50</v>
      </c>
      <c r="MV6" t="s">
        <v>8</v>
      </c>
      <c r="MW6">
        <v>0.26091153733858519</v>
      </c>
      <c r="MX6">
        <v>50</v>
      </c>
      <c r="MY6" t="s">
        <v>140</v>
      </c>
      <c r="MZ6">
        <v>0.26379403269905677</v>
      </c>
      <c r="NA6">
        <v>50</v>
      </c>
      <c r="NB6" t="s">
        <v>163</v>
      </c>
      <c r="NC6">
        <v>0.18766795249445523</v>
      </c>
      <c r="ND6">
        <v>30</v>
      </c>
      <c r="NE6" t="s">
        <v>90</v>
      </c>
      <c r="NF6">
        <v>0.19114210651528196</v>
      </c>
      <c r="NG6">
        <v>30</v>
      </c>
      <c r="NH6" t="s">
        <v>115</v>
      </c>
      <c r="NI6">
        <v>0.25918177931828212</v>
      </c>
      <c r="NJ6">
        <v>50</v>
      </c>
      <c r="NK6" t="s">
        <v>156</v>
      </c>
      <c r="NL6">
        <v>0.24768863341282421</v>
      </c>
      <c r="NM6">
        <v>64.285714285714292</v>
      </c>
    </row>
    <row r="7" spans="1:377" x14ac:dyDescent="0.2">
      <c r="A7" t="s">
        <v>13</v>
      </c>
      <c r="B7">
        <v>0.1822888466274013</v>
      </c>
      <c r="C7">
        <v>50</v>
      </c>
      <c r="D7" t="s">
        <v>17</v>
      </c>
      <c r="E7" s="2">
        <v>8.6411532819655634E-2</v>
      </c>
      <c r="F7" s="3">
        <v>100</v>
      </c>
      <c r="G7" t="s">
        <v>8</v>
      </c>
      <c r="H7">
        <v>0.18766795249445523</v>
      </c>
      <c r="I7">
        <v>87.5</v>
      </c>
      <c r="J7" t="s">
        <v>18</v>
      </c>
      <c r="K7">
        <v>0.15608679511199552</v>
      </c>
      <c r="L7">
        <v>37.5</v>
      </c>
      <c r="M7" t="s">
        <v>21</v>
      </c>
      <c r="N7" s="2">
        <v>0.17282306563931127</v>
      </c>
      <c r="O7" s="3">
        <v>0</v>
      </c>
      <c r="P7" t="s">
        <v>22</v>
      </c>
      <c r="Q7">
        <v>9.0535908413395094E-2</v>
      </c>
      <c r="R7">
        <v>50</v>
      </c>
      <c r="S7" t="s">
        <v>15</v>
      </c>
      <c r="T7">
        <v>0.2699502923239937</v>
      </c>
      <c r="U7">
        <v>56.25</v>
      </c>
      <c r="V7" t="s">
        <v>19</v>
      </c>
      <c r="W7">
        <v>0.28009321058836323</v>
      </c>
      <c r="X7">
        <v>50</v>
      </c>
      <c r="Y7" t="s">
        <v>18</v>
      </c>
      <c r="Z7" s="2">
        <v>0.19674979277424276</v>
      </c>
      <c r="AA7" s="3">
        <v>50</v>
      </c>
      <c r="AB7" t="s">
        <v>14</v>
      </c>
      <c r="AC7">
        <v>0.29761278215319409</v>
      </c>
      <c r="AD7">
        <v>61.111111111111114</v>
      </c>
      <c r="AE7" t="s">
        <v>10</v>
      </c>
      <c r="AF7">
        <v>0.19674979277424276</v>
      </c>
      <c r="AG7">
        <v>25</v>
      </c>
      <c r="AH7" t="s">
        <v>15</v>
      </c>
      <c r="AI7" s="2">
        <v>0.29761278215319409</v>
      </c>
      <c r="AJ7" s="3">
        <v>61.111111111111114</v>
      </c>
      <c r="AK7" t="s">
        <v>18</v>
      </c>
      <c r="AL7">
        <v>0.27509463149221647</v>
      </c>
      <c r="AM7">
        <v>56.25</v>
      </c>
      <c r="AN7" t="s">
        <v>36</v>
      </c>
      <c r="AO7">
        <v>0.30232367392896897</v>
      </c>
      <c r="AP7">
        <v>60</v>
      </c>
      <c r="AQ7" t="s">
        <v>29</v>
      </c>
      <c r="AR7">
        <v>0.27509463149221647</v>
      </c>
      <c r="AS7">
        <v>61.53846153846154</v>
      </c>
      <c r="AT7" t="s">
        <v>25</v>
      </c>
      <c r="AU7">
        <v>0.27339653357087801</v>
      </c>
      <c r="AV7">
        <v>57.142857142857146</v>
      </c>
      <c r="AW7" t="s">
        <v>14</v>
      </c>
      <c r="AX7">
        <v>0.28009321058836323</v>
      </c>
      <c r="AY7">
        <v>56.25</v>
      </c>
      <c r="AZ7" t="s">
        <v>32</v>
      </c>
      <c r="BA7">
        <v>0.15220487281725911</v>
      </c>
      <c r="BB7">
        <v>66.666666666666671</v>
      </c>
      <c r="BC7" t="s">
        <v>11</v>
      </c>
      <c r="BD7">
        <v>0.3173941428103515</v>
      </c>
      <c r="BE7">
        <v>60</v>
      </c>
      <c r="BF7" s="11" t="s">
        <v>29</v>
      </c>
      <c r="BG7" s="12">
        <v>0.26784947093469391</v>
      </c>
      <c r="BH7" s="13">
        <v>50</v>
      </c>
      <c r="BI7" t="s">
        <v>8</v>
      </c>
      <c r="BJ7">
        <v>0.22351830687438223</v>
      </c>
      <c r="BK7">
        <v>50</v>
      </c>
      <c r="BL7" t="s">
        <v>39</v>
      </c>
      <c r="BM7">
        <v>0.30232367392896897</v>
      </c>
      <c r="BN7">
        <v>60</v>
      </c>
      <c r="BO7" t="s">
        <v>31</v>
      </c>
      <c r="BP7" s="9">
        <v>0.27202615405297914</v>
      </c>
      <c r="BQ7" s="9">
        <v>58.333333333333336</v>
      </c>
      <c r="BR7" t="s">
        <v>18</v>
      </c>
      <c r="BS7" s="14">
        <v>0.24039334713074623</v>
      </c>
      <c r="BT7" s="9">
        <v>37.5</v>
      </c>
      <c r="BU7" t="s">
        <v>11</v>
      </c>
      <c r="BV7">
        <v>0.24529244231944802</v>
      </c>
      <c r="BW7">
        <v>50</v>
      </c>
      <c r="BX7" t="s">
        <v>29</v>
      </c>
      <c r="BY7">
        <v>0.27202615405297914</v>
      </c>
      <c r="BZ7">
        <v>58.333333333333336</v>
      </c>
      <c r="CA7" t="s">
        <v>39</v>
      </c>
      <c r="CB7">
        <v>0.27202615405297914</v>
      </c>
      <c r="CC7">
        <v>58.333333333333336</v>
      </c>
      <c r="CD7" t="s">
        <v>8</v>
      </c>
      <c r="CE7">
        <v>0.30319371756708224</v>
      </c>
      <c r="CF7">
        <v>56.25</v>
      </c>
      <c r="CG7" t="s">
        <v>78</v>
      </c>
      <c r="CH7">
        <v>0.28270275347053608</v>
      </c>
      <c r="CI7">
        <v>64.705882352941174</v>
      </c>
      <c r="CJ7" t="s">
        <v>93</v>
      </c>
      <c r="CK7">
        <v>0.28009321058836323</v>
      </c>
      <c r="CL7">
        <v>56.25</v>
      </c>
      <c r="CM7" t="s">
        <v>34</v>
      </c>
      <c r="CN7">
        <v>0.27202615405297914</v>
      </c>
      <c r="CO7">
        <v>58.333333333333336</v>
      </c>
      <c r="CP7" t="s">
        <v>90</v>
      </c>
      <c r="CQ7">
        <v>0.21089381516099004</v>
      </c>
      <c r="CR7">
        <v>40</v>
      </c>
      <c r="CS7" t="s">
        <v>90</v>
      </c>
      <c r="CT7">
        <v>0.24039334713074623</v>
      </c>
      <c r="CU7">
        <v>50</v>
      </c>
      <c r="CV7" t="s">
        <v>92</v>
      </c>
      <c r="CW7">
        <v>0.34264004858472374</v>
      </c>
      <c r="CX7">
        <v>62.5</v>
      </c>
      <c r="CY7" t="s">
        <v>92</v>
      </c>
      <c r="CZ7">
        <v>0.28399337678915682</v>
      </c>
      <c r="DA7">
        <v>58.333333333333336</v>
      </c>
      <c r="DB7" t="s">
        <v>11</v>
      </c>
      <c r="DC7">
        <v>0.29154855817553138</v>
      </c>
      <c r="DD7">
        <v>53.846153846153847</v>
      </c>
      <c r="DE7" t="s">
        <v>31</v>
      </c>
      <c r="DF7">
        <v>0.22610580396031379</v>
      </c>
      <c r="DG7">
        <v>50</v>
      </c>
      <c r="DH7" t="s">
        <v>34</v>
      </c>
      <c r="DI7">
        <v>0.14678616634103914</v>
      </c>
      <c r="DJ7">
        <v>0</v>
      </c>
      <c r="DK7" t="s">
        <v>8</v>
      </c>
      <c r="DL7">
        <v>0.24039334713074623</v>
      </c>
      <c r="DM7">
        <v>50</v>
      </c>
      <c r="DN7" t="s">
        <v>92</v>
      </c>
      <c r="DO7">
        <v>0.26357005824535473</v>
      </c>
      <c r="DP7">
        <v>50</v>
      </c>
      <c r="DQ7" t="s">
        <v>39</v>
      </c>
      <c r="DR7">
        <v>0.25581508551359278</v>
      </c>
      <c r="DS7">
        <v>54.545454545454547</v>
      </c>
      <c r="DT7" t="s">
        <v>90</v>
      </c>
      <c r="DU7">
        <v>0.23275785698918319</v>
      </c>
      <c r="DV7">
        <v>50</v>
      </c>
      <c r="DW7" t="s">
        <v>34</v>
      </c>
      <c r="DX7">
        <v>0.26784947093469391</v>
      </c>
      <c r="DY7">
        <v>50</v>
      </c>
      <c r="DZ7" t="s">
        <v>8</v>
      </c>
      <c r="EA7">
        <v>0.25694472902296872</v>
      </c>
      <c r="EB7">
        <v>63.636363636363633</v>
      </c>
      <c r="EC7" t="s">
        <v>92</v>
      </c>
      <c r="ED7">
        <v>0.26357005824535473</v>
      </c>
      <c r="EE7">
        <v>50</v>
      </c>
      <c r="EF7" t="s">
        <v>29</v>
      </c>
      <c r="EG7">
        <v>0.27910469727355369</v>
      </c>
      <c r="EH7">
        <v>53.333333333333336</v>
      </c>
      <c r="EI7" t="s">
        <v>29</v>
      </c>
      <c r="EJ7">
        <v>0.30232367392896897</v>
      </c>
      <c r="EK7">
        <v>65</v>
      </c>
      <c r="EL7" t="s">
        <v>29</v>
      </c>
      <c r="EM7">
        <v>0.27305493944660397</v>
      </c>
      <c r="EN7">
        <v>54.545454545454547</v>
      </c>
      <c r="EO7" t="s">
        <v>31</v>
      </c>
      <c r="EP7">
        <v>0.16062018279962162</v>
      </c>
      <c r="EQ7">
        <v>40</v>
      </c>
      <c r="ER7" t="s">
        <v>32</v>
      </c>
      <c r="ES7">
        <v>0.27202615405297914</v>
      </c>
      <c r="ET7">
        <v>58.333333333333336</v>
      </c>
      <c r="EU7" t="s">
        <v>108</v>
      </c>
      <c r="EV7">
        <v>0.25467787323458613</v>
      </c>
      <c r="EW7">
        <v>50</v>
      </c>
      <c r="EX7" t="s">
        <v>19</v>
      </c>
      <c r="EY7">
        <v>0.25467787323458613</v>
      </c>
      <c r="EZ7">
        <v>50</v>
      </c>
      <c r="FA7" t="s">
        <v>76</v>
      </c>
      <c r="FB7">
        <v>0.27610569760990422</v>
      </c>
      <c r="FC7">
        <v>50</v>
      </c>
      <c r="FD7" t="s">
        <v>29</v>
      </c>
      <c r="FE7">
        <v>0.24039334713074623</v>
      </c>
      <c r="FF7">
        <v>50</v>
      </c>
      <c r="FG7" t="s">
        <v>11</v>
      </c>
      <c r="FH7">
        <v>0.1465522403883649</v>
      </c>
      <c r="FI7">
        <v>33.333333333333336</v>
      </c>
      <c r="FJ7" t="s">
        <v>34</v>
      </c>
      <c r="FK7">
        <v>0.22474125530556066</v>
      </c>
      <c r="FL7">
        <v>50</v>
      </c>
      <c r="FM7" t="s">
        <v>32</v>
      </c>
      <c r="FN7">
        <v>0.21337213893344653</v>
      </c>
      <c r="FO7">
        <v>25</v>
      </c>
      <c r="FP7" t="s">
        <v>32</v>
      </c>
      <c r="FQ7">
        <v>0.24039334713074623</v>
      </c>
      <c r="FR7">
        <v>37.5</v>
      </c>
      <c r="FS7" t="s">
        <v>111</v>
      </c>
      <c r="FT7">
        <v>0.18766795249445523</v>
      </c>
      <c r="FU7">
        <v>25</v>
      </c>
      <c r="FV7" t="s">
        <v>32</v>
      </c>
      <c r="FW7">
        <v>0.19674979277424276</v>
      </c>
      <c r="FX7">
        <v>25</v>
      </c>
      <c r="FY7" t="s">
        <v>78</v>
      </c>
      <c r="FZ7">
        <v>0.20938709285145507</v>
      </c>
      <c r="GA7">
        <v>50</v>
      </c>
      <c r="GB7" t="s">
        <v>32</v>
      </c>
      <c r="GC7">
        <v>0.13607778401852894</v>
      </c>
      <c r="GD7">
        <v>33.333333333333336</v>
      </c>
      <c r="GE7" t="s">
        <v>90</v>
      </c>
      <c r="GF7">
        <v>0.11797846986706396</v>
      </c>
      <c r="GG7">
        <v>25</v>
      </c>
      <c r="GH7" t="s">
        <v>78</v>
      </c>
      <c r="GI7">
        <v>0.24039334713074623</v>
      </c>
      <c r="GJ7">
        <v>37.5</v>
      </c>
      <c r="GK7" t="s">
        <v>126</v>
      </c>
      <c r="GL7" s="2">
        <v>0.22474125530556066</v>
      </c>
      <c r="GM7" s="3">
        <v>55.555555555555557</v>
      </c>
      <c r="GN7" s="17" t="s">
        <v>11</v>
      </c>
      <c r="GO7" s="18">
        <v>0.27943481242261126</v>
      </c>
      <c r="GP7" s="19">
        <v>60</v>
      </c>
      <c r="GQ7" s="17" t="s">
        <v>138</v>
      </c>
      <c r="GR7" s="18">
        <v>0.14120591267305399</v>
      </c>
      <c r="GS7" s="19">
        <v>50</v>
      </c>
      <c r="GT7" s="17" t="s">
        <v>34</v>
      </c>
      <c r="GU7" s="18">
        <v>0.20529357230174483</v>
      </c>
      <c r="GV7" s="19">
        <v>25</v>
      </c>
      <c r="GW7" s="17" t="s">
        <v>128</v>
      </c>
      <c r="GX7" s="18">
        <v>0.17282306563931127</v>
      </c>
      <c r="GY7" s="19">
        <v>25</v>
      </c>
      <c r="GZ7" t="s">
        <v>32</v>
      </c>
      <c r="HA7" s="18">
        <v>5.6345481824755544E-2</v>
      </c>
      <c r="HB7" s="19">
        <v>0</v>
      </c>
      <c r="HC7" t="s">
        <v>11</v>
      </c>
      <c r="HD7" s="18">
        <v>0.18029501034805967</v>
      </c>
      <c r="HE7" s="19">
        <v>66.666666666666671</v>
      </c>
      <c r="HF7" t="s">
        <v>122</v>
      </c>
      <c r="HG7" s="18">
        <v>0.21337213893344653</v>
      </c>
      <c r="HH7" s="19">
        <v>25</v>
      </c>
      <c r="HI7" t="s">
        <v>8</v>
      </c>
      <c r="HJ7" s="2">
        <v>0.29430242773318949</v>
      </c>
      <c r="HK7">
        <v>56.25</v>
      </c>
      <c r="HL7" t="s">
        <v>123</v>
      </c>
      <c r="HM7" s="2">
        <v>0.21171989431135499</v>
      </c>
      <c r="HN7">
        <v>55.555555555555557</v>
      </c>
      <c r="HO7" t="s">
        <v>11</v>
      </c>
      <c r="HP7" s="2">
        <v>0.24039334713074623</v>
      </c>
      <c r="HQ7">
        <v>37.5</v>
      </c>
      <c r="HR7" s="21" t="s">
        <v>132</v>
      </c>
      <c r="HS7" s="2">
        <v>0.26357005824535473</v>
      </c>
      <c r="HT7" s="9">
        <v>54.545454545454547</v>
      </c>
      <c r="HU7" t="s">
        <v>32</v>
      </c>
      <c r="HV7" s="2">
        <v>0.25918177931828212</v>
      </c>
      <c r="HW7" s="9">
        <v>41.666666666666664</v>
      </c>
      <c r="HX7" t="s">
        <v>143</v>
      </c>
      <c r="HY7" s="2">
        <v>0.22474125530556066</v>
      </c>
      <c r="HZ7" s="9">
        <v>37.5</v>
      </c>
      <c r="IA7" t="s">
        <v>18</v>
      </c>
      <c r="IB7" s="2">
        <v>0.24039334713074623</v>
      </c>
      <c r="IC7" s="9">
        <v>50</v>
      </c>
      <c r="ID7" t="s">
        <v>32</v>
      </c>
      <c r="IE7" s="2">
        <v>0.26784947093469391</v>
      </c>
      <c r="IF7" s="9">
        <v>57.142857142857146</v>
      </c>
      <c r="IG7" t="s">
        <v>123</v>
      </c>
      <c r="IH7" s="2">
        <v>0.20267669743834671</v>
      </c>
      <c r="II7" s="9">
        <v>33.333333333333336</v>
      </c>
      <c r="IJ7" t="s">
        <v>123</v>
      </c>
      <c r="IK7" s="2">
        <v>0.24039334713074623</v>
      </c>
      <c r="IL7">
        <v>50</v>
      </c>
      <c r="IM7" t="s">
        <v>123</v>
      </c>
      <c r="IN7" s="2">
        <v>0.24039334713074623</v>
      </c>
      <c r="IO7" s="9">
        <v>50</v>
      </c>
      <c r="IP7" t="s">
        <v>140</v>
      </c>
      <c r="IQ7" s="2">
        <v>0.20425237161473886</v>
      </c>
      <c r="IR7" s="9">
        <v>40</v>
      </c>
      <c r="IS7" t="s">
        <v>11</v>
      </c>
      <c r="IT7" s="2">
        <v>0.17123868919644725</v>
      </c>
      <c r="IU7" s="9">
        <v>50</v>
      </c>
      <c r="IV7" t="s">
        <v>142</v>
      </c>
      <c r="IW7" s="2">
        <v>0.22474125530556066</v>
      </c>
      <c r="IX7" s="9">
        <v>37.5</v>
      </c>
      <c r="IY7" t="s">
        <v>152</v>
      </c>
      <c r="IZ7" s="2">
        <v>0.24039334713074623</v>
      </c>
      <c r="JA7" s="9">
        <v>37.5</v>
      </c>
      <c r="JB7" s="9"/>
      <c r="JC7" t="s">
        <v>123</v>
      </c>
      <c r="JD7" s="2">
        <v>0.24768863341282421</v>
      </c>
      <c r="JE7" s="9">
        <v>54.545454545454547</v>
      </c>
      <c r="JF7" t="s">
        <v>8</v>
      </c>
      <c r="JG7">
        <v>0.20108397846890336</v>
      </c>
      <c r="JH7">
        <v>25</v>
      </c>
      <c r="JI7" t="s">
        <v>34</v>
      </c>
      <c r="JJ7">
        <v>0.18766795249445523</v>
      </c>
      <c r="JK7">
        <v>0</v>
      </c>
      <c r="JL7" t="s">
        <v>32</v>
      </c>
      <c r="JM7" s="2">
        <v>0.18766795249445523</v>
      </c>
      <c r="JN7" s="9">
        <v>33.333333333333336</v>
      </c>
      <c r="JO7" t="s">
        <v>34</v>
      </c>
      <c r="JP7" s="2">
        <v>0.2182112163091835</v>
      </c>
      <c r="JQ7" s="9">
        <v>28.571428571428573</v>
      </c>
      <c r="JR7" t="s">
        <v>122</v>
      </c>
      <c r="JS7" s="2">
        <v>0.21629386142295057</v>
      </c>
      <c r="JT7" s="9">
        <v>42.857142857142854</v>
      </c>
      <c r="JU7" t="s">
        <v>155</v>
      </c>
      <c r="JV7" s="2">
        <v>0.20108397846890336</v>
      </c>
      <c r="JW7" s="9">
        <v>25</v>
      </c>
      <c r="JX7" t="s">
        <v>32</v>
      </c>
      <c r="JY7" s="2">
        <v>0.22474125530556066</v>
      </c>
      <c r="JZ7" s="9">
        <v>37.5</v>
      </c>
      <c r="KA7" t="s">
        <v>142</v>
      </c>
      <c r="KB7" s="2">
        <v>0.19114210651528196</v>
      </c>
      <c r="KC7" s="9">
        <v>0</v>
      </c>
      <c r="KD7" s="21" t="s">
        <v>34</v>
      </c>
      <c r="KE7" s="2">
        <v>0.14964078842620093</v>
      </c>
      <c r="KF7" s="9">
        <v>33.333333333333336</v>
      </c>
      <c r="KG7" t="s">
        <v>11</v>
      </c>
      <c r="KH7" s="2">
        <v>6.1825301599296729E-2</v>
      </c>
      <c r="KI7" s="9">
        <v>100</v>
      </c>
      <c r="KJ7" t="s">
        <v>34</v>
      </c>
      <c r="KK7">
        <v>0.23275785698918319</v>
      </c>
      <c r="KL7">
        <v>43.75</v>
      </c>
      <c r="KN7" t="s">
        <v>29</v>
      </c>
      <c r="KO7">
        <v>0.22474125530556066</v>
      </c>
      <c r="KP7">
        <v>50</v>
      </c>
      <c r="KQ7" t="s">
        <v>164</v>
      </c>
      <c r="KR7">
        <v>0.22880006589867508</v>
      </c>
      <c r="KS7">
        <v>50</v>
      </c>
      <c r="KT7" t="s">
        <v>122</v>
      </c>
      <c r="KU7">
        <v>0.19893303217046676</v>
      </c>
      <c r="KV7">
        <v>50</v>
      </c>
      <c r="KW7" t="s">
        <v>161</v>
      </c>
      <c r="KX7">
        <v>0.23275785698918319</v>
      </c>
      <c r="KY7">
        <v>37.5</v>
      </c>
      <c r="KZ7" t="s">
        <v>126</v>
      </c>
      <c r="LA7">
        <v>0.18410523720153915</v>
      </c>
      <c r="LB7">
        <v>25</v>
      </c>
      <c r="LC7" t="s">
        <v>34</v>
      </c>
      <c r="LD7">
        <v>0.19674979277424276</v>
      </c>
      <c r="LE7">
        <v>50</v>
      </c>
      <c r="LF7" t="s">
        <v>163</v>
      </c>
      <c r="LG7">
        <v>0.22474125530556066</v>
      </c>
      <c r="LH7">
        <v>37.5</v>
      </c>
      <c r="LI7" t="s">
        <v>118</v>
      </c>
      <c r="LJ7">
        <v>0.21337213893344653</v>
      </c>
      <c r="LK7">
        <v>25</v>
      </c>
      <c r="LL7" t="s">
        <v>122</v>
      </c>
      <c r="LM7">
        <v>0.22474125530556066</v>
      </c>
      <c r="LN7">
        <v>37.5</v>
      </c>
      <c r="LO7" t="s">
        <v>163</v>
      </c>
      <c r="LP7">
        <v>0.16303364106784352</v>
      </c>
      <c r="LQ7">
        <v>50</v>
      </c>
      <c r="LR7" t="s">
        <v>32</v>
      </c>
      <c r="LS7">
        <v>0.19700000000000001</v>
      </c>
      <c r="LT7">
        <v>25</v>
      </c>
      <c r="LU7" t="s">
        <v>32</v>
      </c>
      <c r="LV7">
        <v>0.18766795249445523</v>
      </c>
      <c r="LW7">
        <v>25</v>
      </c>
      <c r="LX7" t="s">
        <v>32</v>
      </c>
      <c r="LY7">
        <v>0.24039334713074623</v>
      </c>
      <c r="LZ7">
        <v>37.5</v>
      </c>
      <c r="MA7" t="s">
        <v>8</v>
      </c>
      <c r="MB7">
        <v>0.1978455245242926</v>
      </c>
      <c r="MC7">
        <v>43.75</v>
      </c>
      <c r="MD7" t="s">
        <v>115</v>
      </c>
      <c r="ME7">
        <v>0.22474125530556066</v>
      </c>
      <c r="MF7">
        <v>50</v>
      </c>
      <c r="MG7" t="s">
        <v>123</v>
      </c>
      <c r="MH7">
        <v>0.18044804748090149</v>
      </c>
      <c r="MI7">
        <v>25</v>
      </c>
      <c r="MJ7" t="s">
        <v>173</v>
      </c>
      <c r="MK7">
        <v>0.17282306563931127</v>
      </c>
      <c r="ML7">
        <v>20</v>
      </c>
      <c r="MM7" t="s">
        <v>18</v>
      </c>
      <c r="MN7">
        <v>0.18289698177064417</v>
      </c>
      <c r="MO7">
        <v>50</v>
      </c>
      <c r="MP7" t="s">
        <v>123</v>
      </c>
      <c r="MQ7">
        <v>0.17282306563931127</v>
      </c>
      <c r="MR7">
        <v>33.333333333333336</v>
      </c>
      <c r="MS7" t="s">
        <v>11</v>
      </c>
      <c r="MT7">
        <v>0.21629386142295057</v>
      </c>
      <c r="MU7">
        <v>37.5</v>
      </c>
      <c r="MV7" t="s">
        <v>31</v>
      </c>
      <c r="MW7">
        <v>0.26091153733858519</v>
      </c>
      <c r="MX7">
        <v>37.5</v>
      </c>
      <c r="MY7" t="s">
        <v>18</v>
      </c>
      <c r="MZ7">
        <v>0.26379403269905677</v>
      </c>
      <c r="NA7">
        <v>50</v>
      </c>
      <c r="NB7" t="s">
        <v>177</v>
      </c>
      <c r="NC7">
        <v>0.18766795249445523</v>
      </c>
      <c r="ND7">
        <v>10</v>
      </c>
      <c r="NE7" t="s">
        <v>122</v>
      </c>
      <c r="NF7">
        <v>0.19114210651528196</v>
      </c>
      <c r="NG7">
        <v>10</v>
      </c>
      <c r="NH7" t="s">
        <v>8</v>
      </c>
      <c r="NI7">
        <v>0.25918177931828212</v>
      </c>
      <c r="NJ7">
        <v>50</v>
      </c>
      <c r="NK7" t="s">
        <v>11</v>
      </c>
      <c r="NL7">
        <v>0.24768863341282421</v>
      </c>
      <c r="NM7">
        <v>60.714285714285715</v>
      </c>
    </row>
    <row r="8" spans="1:377" x14ac:dyDescent="0.2">
      <c r="A8" t="s">
        <v>14</v>
      </c>
      <c r="B8">
        <v>0.1822888466274013</v>
      </c>
      <c r="C8">
        <v>50</v>
      </c>
      <c r="D8" t="s">
        <v>18</v>
      </c>
      <c r="E8" s="2">
        <v>8.6411532819655634E-2</v>
      </c>
      <c r="F8" s="3">
        <v>100</v>
      </c>
      <c r="G8" t="s">
        <v>16</v>
      </c>
      <c r="H8">
        <v>0.18766795249445523</v>
      </c>
      <c r="I8">
        <v>43.75</v>
      </c>
      <c r="P8" t="s">
        <v>13</v>
      </c>
      <c r="Q8">
        <v>0.17541332255095299</v>
      </c>
      <c r="R8">
        <v>12.5</v>
      </c>
      <c r="S8" t="s">
        <v>19</v>
      </c>
      <c r="T8">
        <v>0.2699502923239937</v>
      </c>
      <c r="U8">
        <v>56.25</v>
      </c>
      <c r="V8" t="s">
        <v>16</v>
      </c>
      <c r="W8">
        <v>0.28009321058836323</v>
      </c>
      <c r="X8">
        <v>50</v>
      </c>
      <c r="Y8" t="s">
        <v>32</v>
      </c>
      <c r="Z8" s="2">
        <v>0.19674979277424276</v>
      </c>
      <c r="AA8" s="3">
        <v>50</v>
      </c>
      <c r="AB8" t="s">
        <v>37</v>
      </c>
      <c r="AC8">
        <v>0.29761278215319409</v>
      </c>
      <c r="AD8">
        <v>55.555555555555557</v>
      </c>
      <c r="AE8" t="s">
        <v>29</v>
      </c>
      <c r="AF8">
        <v>0.19674979277424276</v>
      </c>
      <c r="AG8">
        <v>25</v>
      </c>
      <c r="AH8" t="s">
        <v>31</v>
      </c>
      <c r="AI8" s="2">
        <v>0.29761278215319409</v>
      </c>
      <c r="AJ8" s="3">
        <v>55.555555555555557</v>
      </c>
      <c r="AK8" t="s">
        <v>37</v>
      </c>
      <c r="AL8">
        <v>0.27509463149221647</v>
      </c>
      <c r="AM8">
        <v>56.25</v>
      </c>
      <c r="AN8" t="s">
        <v>49</v>
      </c>
      <c r="AO8">
        <v>0.30232367392896897</v>
      </c>
      <c r="AP8">
        <v>60</v>
      </c>
      <c r="AQ8" t="s">
        <v>19</v>
      </c>
      <c r="AR8">
        <v>0.27509463149221647</v>
      </c>
      <c r="AS8">
        <v>61.53846153846154</v>
      </c>
      <c r="AT8" t="s">
        <v>64</v>
      </c>
      <c r="AU8">
        <v>0.27339653357087801</v>
      </c>
      <c r="AV8">
        <v>57.142857142857146</v>
      </c>
      <c r="AW8" t="s">
        <v>67</v>
      </c>
      <c r="AX8">
        <v>0.28009321058836323</v>
      </c>
      <c r="AY8">
        <v>50</v>
      </c>
      <c r="AZ8" t="s">
        <v>68</v>
      </c>
      <c r="BA8">
        <v>0.25005086248549713</v>
      </c>
      <c r="BB8">
        <v>40</v>
      </c>
      <c r="BC8" t="s">
        <v>31</v>
      </c>
      <c r="BD8">
        <v>0.3173941428103515</v>
      </c>
      <c r="BE8">
        <v>75</v>
      </c>
      <c r="BF8" s="11" t="s">
        <v>65</v>
      </c>
      <c r="BG8" s="12">
        <v>0.26784947093469391</v>
      </c>
      <c r="BH8" s="13">
        <v>50</v>
      </c>
      <c r="BI8" t="s">
        <v>18</v>
      </c>
      <c r="BJ8">
        <v>0.22351830687438223</v>
      </c>
      <c r="BK8">
        <v>50</v>
      </c>
      <c r="BL8" t="s">
        <v>34</v>
      </c>
      <c r="BM8">
        <v>0.30232367392896897</v>
      </c>
      <c r="BN8">
        <v>55</v>
      </c>
      <c r="BO8" t="s">
        <v>15</v>
      </c>
      <c r="BP8" s="9">
        <v>0.27202615405297914</v>
      </c>
      <c r="BQ8" s="9">
        <v>58.333333333333336</v>
      </c>
      <c r="BR8" t="s">
        <v>29</v>
      </c>
      <c r="BS8" s="14">
        <v>6.0098336782686557E-2</v>
      </c>
      <c r="BT8" s="9">
        <v>100</v>
      </c>
      <c r="BU8" t="s">
        <v>29</v>
      </c>
      <c r="BV8">
        <v>0.24529244231944802</v>
      </c>
      <c r="BW8">
        <v>50</v>
      </c>
      <c r="BX8" t="s">
        <v>18</v>
      </c>
      <c r="BY8">
        <v>0.27202615405297914</v>
      </c>
      <c r="BZ8">
        <v>50</v>
      </c>
      <c r="CA8" t="s">
        <v>34</v>
      </c>
      <c r="CB8">
        <v>0.27202615405297914</v>
      </c>
      <c r="CC8">
        <v>50</v>
      </c>
      <c r="CD8" t="s">
        <v>77</v>
      </c>
      <c r="CE8">
        <v>0.30319371756708224</v>
      </c>
      <c r="CF8">
        <v>56.25</v>
      </c>
      <c r="CG8" t="s">
        <v>92</v>
      </c>
      <c r="CH8">
        <v>0.28270275347053608</v>
      </c>
      <c r="CI8">
        <v>58.823529411764703</v>
      </c>
      <c r="CJ8" t="s">
        <v>8</v>
      </c>
      <c r="CK8">
        <v>0.28009321058836323</v>
      </c>
      <c r="CL8">
        <v>56.25</v>
      </c>
      <c r="CM8" t="s">
        <v>8</v>
      </c>
      <c r="CN8">
        <v>0.27202615405297914</v>
      </c>
      <c r="CO8">
        <v>50</v>
      </c>
      <c r="CP8" t="s">
        <v>30</v>
      </c>
      <c r="CQ8">
        <v>0.21089381516099004</v>
      </c>
      <c r="CR8">
        <v>20</v>
      </c>
      <c r="CS8" t="s">
        <v>8</v>
      </c>
      <c r="CT8">
        <v>0.24039334713074623</v>
      </c>
      <c r="CU8">
        <v>50</v>
      </c>
      <c r="CV8" t="s">
        <v>97</v>
      </c>
      <c r="CW8">
        <v>0.34264004858472374</v>
      </c>
      <c r="CX8">
        <v>62.5</v>
      </c>
      <c r="CY8" t="s">
        <v>11</v>
      </c>
      <c r="CZ8">
        <v>0.28399337678915682</v>
      </c>
      <c r="DA8">
        <v>50</v>
      </c>
      <c r="DB8" t="s">
        <v>32</v>
      </c>
      <c r="DC8">
        <v>0.22970492462314593</v>
      </c>
      <c r="DD8">
        <v>60</v>
      </c>
      <c r="DE8" t="s">
        <v>37</v>
      </c>
      <c r="DF8">
        <v>0.14867230945335699</v>
      </c>
      <c r="DG8">
        <v>83.333333333333329</v>
      </c>
      <c r="DH8" t="s">
        <v>101</v>
      </c>
      <c r="DI8">
        <v>0.14678616634103914</v>
      </c>
      <c r="DJ8">
        <v>0</v>
      </c>
      <c r="DK8" t="s">
        <v>31</v>
      </c>
      <c r="DL8">
        <v>0.24039334713074623</v>
      </c>
      <c r="DM8">
        <v>37.5</v>
      </c>
      <c r="DN8" t="s">
        <v>76</v>
      </c>
      <c r="DO8">
        <v>0.26357005824535473</v>
      </c>
      <c r="DP8">
        <v>50</v>
      </c>
      <c r="DQ8" t="s">
        <v>15</v>
      </c>
      <c r="DR8">
        <v>0.20043243813436137</v>
      </c>
      <c r="DS8">
        <v>55.555555555555557</v>
      </c>
      <c r="DT8" t="s">
        <v>39</v>
      </c>
      <c r="DU8">
        <v>0.23275785698918319</v>
      </c>
      <c r="DV8">
        <v>37.5</v>
      </c>
      <c r="DW8" t="s">
        <v>92</v>
      </c>
      <c r="DX8">
        <v>0.26784947093469391</v>
      </c>
      <c r="DY8">
        <v>41.666666666666664</v>
      </c>
      <c r="DZ8" t="s">
        <v>32</v>
      </c>
      <c r="EA8">
        <v>0.25694472902296872</v>
      </c>
      <c r="EB8">
        <v>40.909090909090907</v>
      </c>
      <c r="EC8" t="s">
        <v>78</v>
      </c>
      <c r="ED8">
        <v>0.26357005824535473</v>
      </c>
      <c r="EE8">
        <v>41.666666666666664</v>
      </c>
      <c r="EF8" t="s">
        <v>19</v>
      </c>
      <c r="EG8">
        <v>0.27910469727355369</v>
      </c>
      <c r="EH8">
        <v>53.333333333333336</v>
      </c>
      <c r="EI8" t="s">
        <v>19</v>
      </c>
      <c r="EJ8">
        <v>0.30232367392896897</v>
      </c>
      <c r="EK8">
        <v>60</v>
      </c>
      <c r="EL8" t="s">
        <v>8</v>
      </c>
      <c r="EM8">
        <v>0.22231021618661562</v>
      </c>
      <c r="EN8">
        <v>44.444444444444443</v>
      </c>
      <c r="EO8" t="s">
        <v>19</v>
      </c>
      <c r="EP8">
        <v>0.20684181813764224</v>
      </c>
      <c r="EQ8">
        <v>33.333333333333336</v>
      </c>
      <c r="ER8" t="s">
        <v>29</v>
      </c>
      <c r="ES8">
        <v>0.27202615405297914</v>
      </c>
      <c r="ET8">
        <v>45.833333333333336</v>
      </c>
      <c r="EU8" t="s">
        <v>64</v>
      </c>
      <c r="EV8">
        <v>0.25467787323458613</v>
      </c>
      <c r="EW8">
        <v>41.666666666666664</v>
      </c>
      <c r="EX8" t="s">
        <v>29</v>
      </c>
      <c r="EY8">
        <v>0.25467787323458613</v>
      </c>
      <c r="EZ8">
        <v>50</v>
      </c>
      <c r="FA8" t="s">
        <v>32</v>
      </c>
      <c r="FB8">
        <v>0.27610569760990422</v>
      </c>
      <c r="FC8">
        <v>50</v>
      </c>
      <c r="FD8" t="s">
        <v>34</v>
      </c>
      <c r="FE8">
        <v>0.24039334713074623</v>
      </c>
      <c r="FF8">
        <v>37.5</v>
      </c>
      <c r="FG8" t="s">
        <v>32</v>
      </c>
      <c r="FH8">
        <v>0.1978455245242926</v>
      </c>
      <c r="FI8">
        <v>25</v>
      </c>
      <c r="FJ8" t="s">
        <v>92</v>
      </c>
      <c r="FK8">
        <v>0.22474125530556066</v>
      </c>
      <c r="FL8">
        <v>37.5</v>
      </c>
      <c r="FP8" t="s">
        <v>11</v>
      </c>
      <c r="FQ8">
        <v>6.0098336782686557E-2</v>
      </c>
      <c r="FR8">
        <v>100</v>
      </c>
      <c r="FV8" t="s">
        <v>18</v>
      </c>
      <c r="FW8">
        <v>0.19674979277424276</v>
      </c>
      <c r="FX8">
        <v>25</v>
      </c>
      <c r="FY8" t="s">
        <v>32</v>
      </c>
      <c r="FZ8">
        <v>0.20938709285145507</v>
      </c>
      <c r="GA8">
        <v>25</v>
      </c>
      <c r="GB8" t="s">
        <v>51</v>
      </c>
      <c r="GC8">
        <v>0.18410523720153915</v>
      </c>
      <c r="GD8">
        <v>25</v>
      </c>
      <c r="GE8" t="s">
        <v>123</v>
      </c>
      <c r="GF8">
        <v>0.17696770480059593</v>
      </c>
      <c r="GG8">
        <v>50</v>
      </c>
      <c r="GH8" t="s">
        <v>32</v>
      </c>
      <c r="GI8">
        <v>0.24039334713074623</v>
      </c>
      <c r="GJ8">
        <v>25</v>
      </c>
      <c r="GK8" t="s">
        <v>127</v>
      </c>
      <c r="GL8" s="2">
        <v>0.22474125530556066</v>
      </c>
      <c r="GM8" s="3">
        <v>55.555555555555557</v>
      </c>
      <c r="GN8" s="17" t="s">
        <v>131</v>
      </c>
      <c r="GO8" s="18">
        <v>0.27943481242261126</v>
      </c>
      <c r="GP8" s="19">
        <v>53.333333333333336</v>
      </c>
      <c r="GQ8" s="17" t="s">
        <v>78</v>
      </c>
      <c r="GR8" s="18">
        <v>0.23534318778842334</v>
      </c>
      <c r="GS8" s="19">
        <v>33.333333333333336</v>
      </c>
      <c r="GT8" s="17" t="s">
        <v>11</v>
      </c>
      <c r="GU8" s="18">
        <v>0.20529357230174483</v>
      </c>
      <c r="GV8" s="19">
        <v>25</v>
      </c>
      <c r="GW8" s="17" t="s">
        <v>123</v>
      </c>
      <c r="GX8" s="18">
        <v>0.17282306563931127</v>
      </c>
      <c r="GY8" s="19">
        <v>25</v>
      </c>
      <c r="GZ8" t="s">
        <v>118</v>
      </c>
      <c r="HA8" s="18">
        <v>0.20425237161473886</v>
      </c>
      <c r="HB8" s="19">
        <v>0</v>
      </c>
      <c r="HC8" t="s">
        <v>97</v>
      </c>
      <c r="HD8" s="18">
        <v>0.24039334713074623</v>
      </c>
      <c r="HE8" s="19">
        <v>25</v>
      </c>
      <c r="HG8" s="18"/>
      <c r="HH8" s="19"/>
      <c r="HI8" t="s">
        <v>32</v>
      </c>
      <c r="HJ8" s="2">
        <v>0.29430242773318949</v>
      </c>
      <c r="HK8">
        <v>56.25</v>
      </c>
      <c r="HL8" t="s">
        <v>31</v>
      </c>
      <c r="HM8" s="2">
        <v>0.26464986788919376</v>
      </c>
      <c r="HN8">
        <v>45.454545454545453</v>
      </c>
      <c r="HO8" t="s">
        <v>18</v>
      </c>
      <c r="HP8" s="2">
        <v>0.24039334713074623</v>
      </c>
      <c r="HQ8">
        <v>37.5</v>
      </c>
      <c r="HR8" t="s">
        <v>120</v>
      </c>
      <c r="HS8" s="2">
        <v>0.14192233905519103</v>
      </c>
      <c r="HT8" s="9">
        <v>50</v>
      </c>
      <c r="HU8" t="s">
        <v>11</v>
      </c>
      <c r="HV8" s="2">
        <v>0.12440725407277542</v>
      </c>
      <c r="HW8" s="9">
        <v>75</v>
      </c>
      <c r="HX8" t="s">
        <v>140</v>
      </c>
      <c r="HY8" s="2">
        <v>0.22474125530556066</v>
      </c>
      <c r="HZ8" s="9">
        <v>37.5</v>
      </c>
      <c r="IA8" t="s">
        <v>11</v>
      </c>
      <c r="IB8" s="2">
        <v>0.24039334713074623</v>
      </c>
      <c r="IC8" s="9">
        <v>37.5</v>
      </c>
      <c r="ID8" t="s">
        <v>120</v>
      </c>
      <c r="IE8" s="2">
        <v>0.26784947093469391</v>
      </c>
      <c r="IF8" s="9">
        <v>50</v>
      </c>
      <c r="IG8" t="s">
        <v>118</v>
      </c>
      <c r="IH8" s="2">
        <v>0.20267669743834671</v>
      </c>
      <c r="II8" s="9">
        <v>33.333333333333336</v>
      </c>
      <c r="IJ8" t="s">
        <v>118</v>
      </c>
      <c r="IK8" s="2">
        <v>0.24039334713074623</v>
      </c>
      <c r="IL8">
        <v>37.5</v>
      </c>
      <c r="IM8" t="s">
        <v>142</v>
      </c>
      <c r="IN8" s="2">
        <v>0.24039334713074623</v>
      </c>
      <c r="IO8" s="9">
        <v>37.5</v>
      </c>
      <c r="IP8" t="s">
        <v>123</v>
      </c>
      <c r="IQ8" s="2">
        <v>0.20425237161473886</v>
      </c>
      <c r="IR8" s="9">
        <v>40</v>
      </c>
      <c r="IS8" t="s">
        <v>8</v>
      </c>
      <c r="IT8" s="2">
        <v>0.22197607858798715</v>
      </c>
      <c r="IU8" s="9">
        <v>42.857142857142854</v>
      </c>
      <c r="IV8" t="s">
        <v>64</v>
      </c>
      <c r="IW8" s="2">
        <v>0.22474125530556066</v>
      </c>
      <c r="IX8" s="9">
        <v>37.5</v>
      </c>
      <c r="IY8" t="s">
        <v>29</v>
      </c>
      <c r="IZ8" s="2">
        <v>0.24039334713074623</v>
      </c>
      <c r="JA8" s="9">
        <v>25</v>
      </c>
      <c r="JB8" s="9"/>
      <c r="JC8" t="s">
        <v>51</v>
      </c>
      <c r="JD8" s="2">
        <v>0.24768863341282421</v>
      </c>
      <c r="JE8" s="9">
        <v>54.545454545454547</v>
      </c>
      <c r="JL8" t="s">
        <v>158</v>
      </c>
      <c r="JM8" s="2">
        <v>0.18766795249445523</v>
      </c>
      <c r="JN8" s="9">
        <v>33.333333333333336</v>
      </c>
      <c r="JO8" t="s">
        <v>18</v>
      </c>
      <c r="JP8" s="2">
        <v>0.2182112163091835</v>
      </c>
      <c r="JQ8" s="9">
        <v>28.571428571428573</v>
      </c>
      <c r="JR8" t="s">
        <v>19</v>
      </c>
      <c r="JS8" s="2">
        <v>0.17696770480059593</v>
      </c>
      <c r="JT8" s="9">
        <v>33.333333333333336</v>
      </c>
      <c r="JV8" s="2"/>
      <c r="JW8" s="9"/>
      <c r="JX8" t="s">
        <v>159</v>
      </c>
      <c r="JY8" s="2">
        <v>0.22474125530556066</v>
      </c>
      <c r="JZ8" s="9">
        <v>37.5</v>
      </c>
      <c r="KB8" s="2"/>
      <c r="KC8" s="9"/>
      <c r="KD8" s="21" t="s">
        <v>121</v>
      </c>
      <c r="KE8" s="2">
        <v>0.14964078842620093</v>
      </c>
      <c r="KF8" s="9">
        <v>33.333333333333336</v>
      </c>
      <c r="KG8" t="s">
        <v>29</v>
      </c>
      <c r="KH8" s="2">
        <v>0.20837416464948155</v>
      </c>
      <c r="KI8" s="9">
        <v>40</v>
      </c>
      <c r="KJ8" t="s">
        <v>140</v>
      </c>
      <c r="KK8">
        <v>0.23275785698918319</v>
      </c>
      <c r="KL8">
        <v>37.5</v>
      </c>
      <c r="KN8" t="s">
        <v>11</v>
      </c>
      <c r="KO8">
        <v>0.22474125530556066</v>
      </c>
      <c r="KP8">
        <v>37.5</v>
      </c>
      <c r="KQ8" t="s">
        <v>32</v>
      </c>
      <c r="KR8">
        <v>0.22880006589867508</v>
      </c>
      <c r="KS8">
        <v>50</v>
      </c>
      <c r="KT8" t="s">
        <v>24</v>
      </c>
      <c r="KU8">
        <v>9.7040503497788672E-2</v>
      </c>
      <c r="KV8">
        <v>50</v>
      </c>
      <c r="KW8" t="s">
        <v>18</v>
      </c>
      <c r="KX8">
        <v>0.23275785698918319</v>
      </c>
      <c r="KY8">
        <v>25</v>
      </c>
      <c r="LC8" t="s">
        <v>29</v>
      </c>
      <c r="LD8">
        <v>0.19674979277424276</v>
      </c>
      <c r="LE8">
        <v>25</v>
      </c>
      <c r="LF8" t="s">
        <v>118</v>
      </c>
      <c r="LG8">
        <v>0.22474125530556066</v>
      </c>
      <c r="LH8">
        <v>37.5</v>
      </c>
      <c r="LI8" t="s">
        <v>32</v>
      </c>
      <c r="LJ8">
        <v>5.3343034733361633E-2</v>
      </c>
      <c r="LK8">
        <v>0</v>
      </c>
      <c r="LL8" t="s">
        <v>168</v>
      </c>
      <c r="LM8">
        <v>0.22474125530556066</v>
      </c>
      <c r="LN8">
        <v>25</v>
      </c>
      <c r="LO8" t="s">
        <v>29</v>
      </c>
      <c r="LP8">
        <v>0.22057492615061178</v>
      </c>
      <c r="LQ8">
        <v>25</v>
      </c>
      <c r="LR8" t="s">
        <v>157</v>
      </c>
      <c r="LS8">
        <v>0.19700000000000001</v>
      </c>
      <c r="LT8">
        <v>25</v>
      </c>
      <c r="LX8" t="s">
        <v>8</v>
      </c>
      <c r="LY8">
        <v>0.24039334713074623</v>
      </c>
      <c r="LZ8">
        <v>37.5</v>
      </c>
      <c r="MA8" t="s">
        <v>123</v>
      </c>
      <c r="MB8">
        <v>0.1978455245242926</v>
      </c>
      <c r="MC8">
        <v>25</v>
      </c>
      <c r="MD8" t="s">
        <v>163</v>
      </c>
      <c r="ME8">
        <v>0.22474125530556066</v>
      </c>
      <c r="MF8">
        <v>25</v>
      </c>
      <c r="MM8" t="s">
        <v>126</v>
      </c>
      <c r="MN8">
        <v>0.18289698177064417</v>
      </c>
      <c r="MO8">
        <v>25</v>
      </c>
      <c r="MP8" t="s">
        <v>16</v>
      </c>
      <c r="MQ8">
        <v>0.17282306563931127</v>
      </c>
      <c r="MR8">
        <v>33.333333333333336</v>
      </c>
      <c r="MS8" t="s">
        <v>34</v>
      </c>
      <c r="MT8">
        <v>0.15730462648941859</v>
      </c>
      <c r="MU8">
        <v>50</v>
      </c>
      <c r="MV8" t="s">
        <v>122</v>
      </c>
      <c r="MW8">
        <v>0.26091153733858519</v>
      </c>
      <c r="MX8">
        <v>37.5</v>
      </c>
      <c r="MY8" t="s">
        <v>122</v>
      </c>
      <c r="MZ8">
        <v>0.26379403269905677</v>
      </c>
      <c r="NA8">
        <v>50</v>
      </c>
      <c r="NB8" t="s">
        <v>176</v>
      </c>
      <c r="NC8">
        <v>4.6916988123613806E-2</v>
      </c>
      <c r="ND8">
        <v>0</v>
      </c>
      <c r="NH8" t="s">
        <v>157</v>
      </c>
      <c r="NI8">
        <v>0.12440725407277542</v>
      </c>
      <c r="NJ8">
        <v>83.333333333333329</v>
      </c>
      <c r="NK8" t="s">
        <v>18</v>
      </c>
      <c r="NL8">
        <v>0.24768863341282421</v>
      </c>
      <c r="NM8">
        <v>57.142857142857146</v>
      </c>
    </row>
    <row r="9" spans="1:377" x14ac:dyDescent="0.2">
      <c r="A9" t="s">
        <v>15</v>
      </c>
      <c r="B9">
        <v>0.1822888466274013</v>
      </c>
      <c r="C9">
        <v>62.5</v>
      </c>
      <c r="G9" t="s">
        <v>14</v>
      </c>
      <c r="H9">
        <v>0.18766795249445523</v>
      </c>
      <c r="I9">
        <v>37.5</v>
      </c>
      <c r="P9" t="s">
        <v>24</v>
      </c>
      <c r="Q9">
        <v>0.17541332255095299</v>
      </c>
      <c r="R9">
        <v>0</v>
      </c>
      <c r="S9" t="s">
        <v>18</v>
      </c>
      <c r="T9">
        <v>0.2699502923239937</v>
      </c>
      <c r="U9">
        <v>50</v>
      </c>
      <c r="V9" t="s">
        <v>8</v>
      </c>
      <c r="W9">
        <v>0.28009321058836323</v>
      </c>
      <c r="X9">
        <v>50</v>
      </c>
      <c r="Y9" t="s">
        <v>56</v>
      </c>
      <c r="Z9" s="2">
        <v>0.19674979277424276</v>
      </c>
      <c r="AA9" s="3">
        <v>25</v>
      </c>
      <c r="AB9" t="s">
        <v>22</v>
      </c>
      <c r="AC9">
        <v>0.29761278215319409</v>
      </c>
      <c r="AD9">
        <v>55.555555555555557</v>
      </c>
      <c r="AE9" t="s">
        <v>32</v>
      </c>
      <c r="AF9">
        <v>0.19674979277424276</v>
      </c>
      <c r="AG9">
        <v>25</v>
      </c>
      <c r="AH9" t="s">
        <v>11</v>
      </c>
      <c r="AI9" s="2">
        <v>0.29761278215319409</v>
      </c>
      <c r="AJ9" s="3">
        <v>44.444444444444443</v>
      </c>
      <c r="AK9" t="s">
        <v>33</v>
      </c>
      <c r="AL9">
        <v>0.27509463149221647</v>
      </c>
      <c r="AM9">
        <v>50</v>
      </c>
      <c r="AN9" t="s">
        <v>40</v>
      </c>
      <c r="AO9">
        <v>0.30232367392896897</v>
      </c>
      <c r="AP9">
        <v>55</v>
      </c>
      <c r="AQ9" t="s">
        <v>34</v>
      </c>
      <c r="AR9">
        <v>0.27509463149221647</v>
      </c>
      <c r="AS9">
        <v>46.153846153846153</v>
      </c>
      <c r="AT9" t="s">
        <v>43</v>
      </c>
      <c r="AU9">
        <v>0.27339653357087801</v>
      </c>
      <c r="AV9">
        <v>50</v>
      </c>
      <c r="AW9" t="s">
        <v>19</v>
      </c>
      <c r="AX9">
        <v>0.28009321058836323</v>
      </c>
      <c r="AY9">
        <v>50</v>
      </c>
      <c r="AZ9" t="s">
        <v>14</v>
      </c>
      <c r="BA9">
        <v>0.25005086248549713</v>
      </c>
      <c r="BB9">
        <v>40</v>
      </c>
      <c r="BC9" t="s">
        <v>34</v>
      </c>
      <c r="BD9">
        <v>0.3173941428103515</v>
      </c>
      <c r="BE9">
        <v>55</v>
      </c>
      <c r="BF9" s="11" t="s">
        <v>37</v>
      </c>
      <c r="BG9" s="12">
        <v>0.12896456007966745</v>
      </c>
      <c r="BH9" s="13">
        <v>83.333333333333329</v>
      </c>
      <c r="BI9" t="s">
        <v>33</v>
      </c>
      <c r="BJ9">
        <v>0.22351830687438223</v>
      </c>
      <c r="BK9">
        <v>0</v>
      </c>
      <c r="BL9" t="s">
        <v>14</v>
      </c>
      <c r="BM9">
        <v>0.30232367392896897</v>
      </c>
      <c r="BN9">
        <v>55</v>
      </c>
      <c r="BO9" t="s">
        <v>32</v>
      </c>
      <c r="BP9" s="9">
        <v>0.27202615405297914</v>
      </c>
      <c r="BQ9" s="9">
        <v>50</v>
      </c>
      <c r="BR9" t="s">
        <v>10</v>
      </c>
      <c r="BS9" s="14">
        <v>0.18029501034805967</v>
      </c>
      <c r="BT9" s="9">
        <v>33.333333333333336</v>
      </c>
      <c r="BU9" t="s">
        <v>31</v>
      </c>
      <c r="BV9">
        <v>0.24529244231944802</v>
      </c>
      <c r="BW9">
        <v>41.666666666666664</v>
      </c>
      <c r="BX9" t="s">
        <v>51</v>
      </c>
      <c r="BY9">
        <v>0.27202615405297914</v>
      </c>
      <c r="BZ9">
        <v>50</v>
      </c>
      <c r="CA9" t="s">
        <v>25</v>
      </c>
      <c r="CB9">
        <v>0.27202615405297914</v>
      </c>
      <c r="CC9">
        <v>41.666666666666664</v>
      </c>
      <c r="CD9" t="s">
        <v>87</v>
      </c>
      <c r="CE9">
        <v>0.30319371756708224</v>
      </c>
      <c r="CF9">
        <v>56.25</v>
      </c>
      <c r="CG9" t="s">
        <v>25</v>
      </c>
      <c r="CH9">
        <v>0.28270275347053608</v>
      </c>
      <c r="CI9">
        <v>58.823529411764703</v>
      </c>
      <c r="CJ9" t="s">
        <v>34</v>
      </c>
      <c r="CK9">
        <v>0.28009321058836323</v>
      </c>
      <c r="CL9">
        <v>50</v>
      </c>
      <c r="CM9" t="s">
        <v>29</v>
      </c>
      <c r="CN9">
        <v>0.27202615405297914</v>
      </c>
      <c r="CO9">
        <v>50</v>
      </c>
      <c r="CP9" t="s">
        <v>25</v>
      </c>
      <c r="CQ9">
        <v>0.11616076450043836</v>
      </c>
      <c r="CR9">
        <v>0</v>
      </c>
      <c r="CS9" t="s">
        <v>19</v>
      </c>
      <c r="CT9">
        <v>0.24039334713074623</v>
      </c>
      <c r="CU9">
        <v>37.5</v>
      </c>
      <c r="CV9" t="s">
        <v>8</v>
      </c>
      <c r="CW9">
        <v>0.34264004858472374</v>
      </c>
      <c r="CX9">
        <v>62.5</v>
      </c>
      <c r="CY9" t="s">
        <v>34</v>
      </c>
      <c r="CZ9">
        <v>0.28399337678915682</v>
      </c>
      <c r="DA9">
        <v>50</v>
      </c>
      <c r="DB9" t="s">
        <v>70</v>
      </c>
      <c r="DC9">
        <v>0.29154855817553138</v>
      </c>
      <c r="DD9">
        <v>46.153846153846153</v>
      </c>
      <c r="DE9" t="s">
        <v>15</v>
      </c>
      <c r="DF9">
        <v>0.22610580396031379</v>
      </c>
      <c r="DG9">
        <v>50</v>
      </c>
      <c r="DK9" t="s">
        <v>92</v>
      </c>
      <c r="DL9">
        <v>0.24039334713074623</v>
      </c>
      <c r="DM9">
        <v>25</v>
      </c>
      <c r="DN9" t="s">
        <v>107</v>
      </c>
      <c r="DO9">
        <v>0.26357005824535473</v>
      </c>
      <c r="DP9">
        <v>50</v>
      </c>
      <c r="DQ9" t="s">
        <v>34</v>
      </c>
      <c r="DR9">
        <v>0.25581508551359278</v>
      </c>
      <c r="DS9">
        <v>36.363636363636367</v>
      </c>
      <c r="DT9" t="s">
        <v>18</v>
      </c>
      <c r="DU9">
        <v>0.10742670322577684</v>
      </c>
      <c r="DV9">
        <v>50</v>
      </c>
      <c r="DW9" t="s">
        <v>90</v>
      </c>
      <c r="DX9">
        <v>0.26784947093469391</v>
      </c>
      <c r="DY9">
        <v>41.666666666666664</v>
      </c>
      <c r="DZ9" t="s">
        <v>19</v>
      </c>
      <c r="EA9">
        <v>0.20975079920242343</v>
      </c>
      <c r="EB9">
        <v>44.444444444444443</v>
      </c>
      <c r="EC9" t="s">
        <v>29</v>
      </c>
      <c r="ED9">
        <v>0.26357005824535473</v>
      </c>
      <c r="EE9">
        <v>41.666666666666664</v>
      </c>
      <c r="EF9" t="s">
        <v>90</v>
      </c>
      <c r="EG9">
        <v>0.22281467429401344</v>
      </c>
      <c r="EH9">
        <v>58.333333333333336</v>
      </c>
      <c r="EI9" t="s">
        <v>34</v>
      </c>
      <c r="EJ9">
        <v>0.30232367392896897</v>
      </c>
      <c r="EK9">
        <v>55</v>
      </c>
      <c r="EL9" t="s">
        <v>90</v>
      </c>
      <c r="EM9">
        <v>0.27305493944660397</v>
      </c>
      <c r="EN9">
        <v>36.363636363636367</v>
      </c>
      <c r="EO9" t="s">
        <v>112</v>
      </c>
      <c r="EP9">
        <v>0.20684181813764224</v>
      </c>
      <c r="EQ9">
        <v>16.666666666666668</v>
      </c>
      <c r="ER9" t="s">
        <v>19</v>
      </c>
      <c r="ES9">
        <v>0.27202615405297914</v>
      </c>
      <c r="ET9">
        <v>41.666666666666664</v>
      </c>
      <c r="EU9" t="s">
        <v>18</v>
      </c>
      <c r="EV9">
        <v>0.25467787323458613</v>
      </c>
      <c r="EW9">
        <v>41.666666666666664</v>
      </c>
      <c r="EX9" t="s">
        <v>18</v>
      </c>
      <c r="EY9">
        <v>0.25467787323458613</v>
      </c>
      <c r="EZ9">
        <v>41.666666666666664</v>
      </c>
      <c r="FA9" t="s">
        <v>19</v>
      </c>
      <c r="FB9">
        <v>0.27610569760990422</v>
      </c>
      <c r="FC9">
        <v>50</v>
      </c>
      <c r="FD9" t="s">
        <v>92</v>
      </c>
      <c r="FE9">
        <v>0.24039334713074623</v>
      </c>
      <c r="FF9">
        <v>25</v>
      </c>
      <c r="FG9" t="s">
        <v>31</v>
      </c>
      <c r="FH9">
        <v>0.1465522403883649</v>
      </c>
      <c r="FI9">
        <v>0</v>
      </c>
      <c r="FJ9" t="s">
        <v>113</v>
      </c>
      <c r="FK9">
        <v>0.22474125530556066</v>
      </c>
      <c r="FL9">
        <v>12.5</v>
      </c>
      <c r="FP9" t="s">
        <v>31</v>
      </c>
      <c r="FQ9">
        <v>0.24039334713074623</v>
      </c>
      <c r="FR9">
        <v>25</v>
      </c>
      <c r="FV9" t="s">
        <v>76</v>
      </c>
      <c r="FW9">
        <v>0.19674979277424276</v>
      </c>
      <c r="FX9">
        <v>0</v>
      </c>
      <c r="FY9" t="s">
        <v>29</v>
      </c>
      <c r="FZ9">
        <v>0.20938709285145507</v>
      </c>
      <c r="GA9">
        <v>0</v>
      </c>
      <c r="GB9" t="s">
        <v>34</v>
      </c>
      <c r="GC9">
        <v>0.13607778401852894</v>
      </c>
      <c r="GD9">
        <v>0</v>
      </c>
      <c r="GE9" t="s">
        <v>124</v>
      </c>
      <c r="GF9">
        <v>0.21629386142295057</v>
      </c>
      <c r="GG9">
        <v>28.571428571428573</v>
      </c>
      <c r="GH9" t="s">
        <v>123</v>
      </c>
      <c r="GI9">
        <v>0.24039334713074623</v>
      </c>
      <c r="GJ9">
        <v>25</v>
      </c>
      <c r="GK9" t="s">
        <v>18</v>
      </c>
      <c r="GL9" s="2">
        <v>0.22474125530556066</v>
      </c>
      <c r="GM9" s="3">
        <v>44.444444444444443</v>
      </c>
      <c r="GN9" s="17" t="s">
        <v>132</v>
      </c>
      <c r="GO9" s="18">
        <v>0.27943481242261126</v>
      </c>
      <c r="GP9" s="19">
        <v>53.333333333333336</v>
      </c>
      <c r="GQ9" s="17" t="s">
        <v>8</v>
      </c>
      <c r="GR9" s="18">
        <v>0.23534318778842334</v>
      </c>
      <c r="GS9" s="19">
        <v>16.666666666666668</v>
      </c>
      <c r="GT9" s="17" t="s">
        <v>120</v>
      </c>
      <c r="GU9" s="18">
        <v>0.20529357230174483</v>
      </c>
      <c r="GV9" s="19">
        <v>25</v>
      </c>
      <c r="GW9" s="17"/>
      <c r="GX9" s="18"/>
      <c r="GY9" s="19"/>
      <c r="HC9" t="s">
        <v>31</v>
      </c>
      <c r="HD9" s="18">
        <v>0.24039334713074623</v>
      </c>
      <c r="HE9" s="19">
        <v>25</v>
      </c>
      <c r="HG9" s="18"/>
      <c r="HH9" s="19"/>
      <c r="HI9" t="s">
        <v>11</v>
      </c>
      <c r="HJ9" s="2">
        <v>0.29430242773318949</v>
      </c>
      <c r="HK9">
        <v>56.25</v>
      </c>
      <c r="HL9" t="s">
        <v>19</v>
      </c>
      <c r="HM9" s="2">
        <v>0.21171989431135499</v>
      </c>
      <c r="HN9">
        <v>44.444444444444443</v>
      </c>
      <c r="HO9" t="s">
        <v>144</v>
      </c>
      <c r="HP9" s="2">
        <v>0.24039334713074623</v>
      </c>
      <c r="HQ9">
        <v>31.25</v>
      </c>
      <c r="HR9" t="s">
        <v>122</v>
      </c>
      <c r="HS9" s="2">
        <v>0.26357005824535473</v>
      </c>
      <c r="HT9" s="9">
        <v>45.454545454545453</v>
      </c>
      <c r="HU9" s="21" t="s">
        <v>142</v>
      </c>
      <c r="HV9" s="2">
        <v>0.25918177931828212</v>
      </c>
      <c r="HW9" s="9">
        <v>37.5</v>
      </c>
      <c r="HX9" t="s">
        <v>64</v>
      </c>
      <c r="HY9" s="2">
        <v>0.22474125530556066</v>
      </c>
      <c r="HZ9" s="9">
        <v>37.5</v>
      </c>
      <c r="IA9" t="s">
        <v>123</v>
      </c>
      <c r="IB9" s="2">
        <v>0.24039334713074623</v>
      </c>
      <c r="IC9" s="9">
        <v>12.5</v>
      </c>
      <c r="ID9" t="s">
        <v>29</v>
      </c>
      <c r="IE9" s="2">
        <v>0.26784947093469391</v>
      </c>
      <c r="IF9" s="9">
        <v>50</v>
      </c>
      <c r="IG9" t="s">
        <v>8</v>
      </c>
      <c r="IH9" s="2">
        <v>0.20267669743834671</v>
      </c>
      <c r="II9" s="9">
        <v>16.666666666666668</v>
      </c>
      <c r="IJ9" t="s">
        <v>31</v>
      </c>
      <c r="IK9" s="2">
        <v>0.24039334713074623</v>
      </c>
      <c r="IL9">
        <v>37.5</v>
      </c>
      <c r="IM9" t="s">
        <v>140</v>
      </c>
      <c r="IN9" s="2">
        <v>6.8683813465927487E-2</v>
      </c>
      <c r="IO9" s="9">
        <v>100</v>
      </c>
      <c r="IP9" t="s">
        <v>34</v>
      </c>
      <c r="IQ9" s="2">
        <v>0.20425237161473886</v>
      </c>
      <c r="IR9" s="9">
        <v>20</v>
      </c>
      <c r="IS9" t="s">
        <v>149</v>
      </c>
      <c r="IT9" s="2">
        <v>0.11415912613096482</v>
      </c>
      <c r="IU9" s="9">
        <v>50</v>
      </c>
      <c r="IV9" t="s">
        <v>122</v>
      </c>
      <c r="IW9" s="2">
        <v>0.22474125530556066</v>
      </c>
      <c r="IX9" s="9">
        <v>12.5</v>
      </c>
      <c r="IY9" t="s">
        <v>51</v>
      </c>
      <c r="IZ9" s="2">
        <v>0.24039334713074623</v>
      </c>
      <c r="JA9" s="9">
        <v>25</v>
      </c>
      <c r="JB9" s="9"/>
      <c r="JC9" t="s">
        <v>153</v>
      </c>
      <c r="JD9" s="2">
        <v>0.24768863341282421</v>
      </c>
      <c r="JE9" s="9">
        <v>45.454545454545453</v>
      </c>
      <c r="JL9" t="s">
        <v>157</v>
      </c>
      <c r="JM9" s="2">
        <v>0.18766795249445523</v>
      </c>
      <c r="JN9" s="9">
        <v>33.333333333333336</v>
      </c>
      <c r="JO9" t="s">
        <v>32</v>
      </c>
      <c r="JP9" s="2">
        <v>0.2182112163091835</v>
      </c>
      <c r="JQ9" s="9">
        <v>28.571428571428573</v>
      </c>
      <c r="JR9" t="s">
        <v>31</v>
      </c>
      <c r="JS9" s="2">
        <v>0.17696770480059593</v>
      </c>
      <c r="JT9" s="9">
        <v>16.666666666666668</v>
      </c>
      <c r="JV9" s="2"/>
      <c r="JW9" s="9"/>
      <c r="JX9" t="s">
        <v>29</v>
      </c>
      <c r="JY9" s="2">
        <v>0.22474125530556066</v>
      </c>
      <c r="JZ9" s="9">
        <v>37.5</v>
      </c>
      <c r="KB9" s="2"/>
      <c r="KC9" s="9"/>
      <c r="KD9" s="21" t="s">
        <v>122</v>
      </c>
      <c r="KE9" s="2">
        <v>0.19453302495406122</v>
      </c>
      <c r="KF9" s="9">
        <v>0</v>
      </c>
      <c r="KG9" t="s">
        <v>161</v>
      </c>
      <c r="KH9" s="2">
        <v>0.20837416464948155</v>
      </c>
      <c r="KI9" s="9">
        <v>20</v>
      </c>
      <c r="KJ9" t="s">
        <v>160</v>
      </c>
      <c r="KK9">
        <v>0.23275785698918319</v>
      </c>
      <c r="KL9">
        <v>12.5</v>
      </c>
      <c r="KN9" t="s">
        <v>159</v>
      </c>
      <c r="KO9">
        <v>0.22474125530556066</v>
      </c>
      <c r="KP9">
        <v>25</v>
      </c>
      <c r="KQ9" t="s">
        <v>34</v>
      </c>
      <c r="KR9">
        <v>0.22880006589867508</v>
      </c>
      <c r="KS9">
        <v>12.5</v>
      </c>
      <c r="KT9" t="s">
        <v>123</v>
      </c>
      <c r="KU9">
        <v>0.19893303217046676</v>
      </c>
      <c r="KV9">
        <v>25</v>
      </c>
      <c r="KW9" t="s">
        <v>164</v>
      </c>
      <c r="KX9">
        <v>0.23275785698918319</v>
      </c>
      <c r="KY9">
        <v>25</v>
      </c>
      <c r="LC9" t="s">
        <v>32</v>
      </c>
      <c r="LD9">
        <v>0.19674979277424276</v>
      </c>
      <c r="LE9">
        <v>0</v>
      </c>
      <c r="LF9" t="s">
        <v>142</v>
      </c>
      <c r="LG9">
        <v>0.22474125530556066</v>
      </c>
      <c r="LH9">
        <v>25</v>
      </c>
      <c r="LL9" t="s">
        <v>76</v>
      </c>
      <c r="LM9">
        <v>0.22474125530556066</v>
      </c>
      <c r="LN9">
        <v>25</v>
      </c>
      <c r="LO9" t="s">
        <v>32</v>
      </c>
      <c r="LP9">
        <v>0.11508257016553659</v>
      </c>
      <c r="LQ9">
        <v>25</v>
      </c>
      <c r="LR9" t="s">
        <v>159</v>
      </c>
      <c r="LS9">
        <v>0.19700000000000001</v>
      </c>
      <c r="LT9">
        <v>25</v>
      </c>
      <c r="LX9" t="s">
        <v>11</v>
      </c>
      <c r="LY9">
        <v>6.0098336782686557E-2</v>
      </c>
      <c r="LZ9">
        <v>100</v>
      </c>
      <c r="MA9" t="s">
        <v>122</v>
      </c>
      <c r="MB9">
        <v>0.1978455245242926</v>
      </c>
      <c r="MC9">
        <v>25</v>
      </c>
      <c r="MD9" t="s">
        <v>171</v>
      </c>
      <c r="ME9">
        <v>0.22474125530556066</v>
      </c>
      <c r="MF9">
        <v>12.5</v>
      </c>
      <c r="MM9" t="s">
        <v>16</v>
      </c>
      <c r="MN9">
        <v>0.18289698177064417</v>
      </c>
      <c r="MO9">
        <v>0</v>
      </c>
      <c r="MP9" t="s">
        <v>11</v>
      </c>
      <c r="MQ9">
        <v>0.17282306563931127</v>
      </c>
      <c r="MR9">
        <v>16.666666666666668</v>
      </c>
      <c r="MS9" t="s">
        <v>176</v>
      </c>
      <c r="MT9">
        <v>5.8989234933531982E-2</v>
      </c>
      <c r="MU9">
        <v>100</v>
      </c>
      <c r="MV9" t="s">
        <v>123</v>
      </c>
      <c r="MW9">
        <v>0.26091153733858519</v>
      </c>
      <c r="MX9">
        <v>37.5</v>
      </c>
      <c r="MY9" s="21" t="s">
        <v>92</v>
      </c>
      <c r="MZ9">
        <v>0.26379403269905677</v>
      </c>
      <c r="NA9">
        <v>25</v>
      </c>
      <c r="NH9" t="s">
        <v>140</v>
      </c>
      <c r="NI9">
        <v>0.25918177931828212</v>
      </c>
      <c r="NJ9">
        <v>41.666666666666664</v>
      </c>
      <c r="NK9" t="s">
        <v>184</v>
      </c>
      <c r="NL9">
        <v>0.19264671487664103</v>
      </c>
      <c r="NM9">
        <v>63.636363636363633</v>
      </c>
    </row>
    <row r="10" spans="1:377" x14ac:dyDescent="0.2">
      <c r="A10" t="s">
        <v>16</v>
      </c>
      <c r="B10">
        <v>0.1822888466274013</v>
      </c>
      <c r="C10">
        <v>12.5</v>
      </c>
      <c r="G10" t="s">
        <v>20</v>
      </c>
      <c r="H10">
        <v>0.18766795249445523</v>
      </c>
      <c r="I10">
        <v>62.5</v>
      </c>
      <c r="S10" t="s">
        <v>30</v>
      </c>
      <c r="T10">
        <v>0.2699502923239937</v>
      </c>
      <c r="U10">
        <v>50</v>
      </c>
      <c r="V10" t="s">
        <v>36</v>
      </c>
      <c r="W10">
        <v>0.28009321058836323</v>
      </c>
      <c r="X10">
        <v>50</v>
      </c>
      <c r="Y10" t="s">
        <v>21</v>
      </c>
      <c r="Z10" s="2">
        <v>0</v>
      </c>
      <c r="AA10" s="3">
        <v>0</v>
      </c>
      <c r="AB10" t="s">
        <v>39</v>
      </c>
      <c r="AC10">
        <v>0.29761278215319409</v>
      </c>
      <c r="AD10">
        <v>55.555555555555557</v>
      </c>
      <c r="AH10" t="s">
        <v>41</v>
      </c>
      <c r="AI10" s="2">
        <v>0.29761278215319409</v>
      </c>
      <c r="AJ10" s="3">
        <v>44.444444444444443</v>
      </c>
      <c r="AK10" t="s">
        <v>8</v>
      </c>
      <c r="AL10">
        <v>0.27509463149221647</v>
      </c>
      <c r="AM10">
        <v>50</v>
      </c>
      <c r="AN10" t="s">
        <v>34</v>
      </c>
      <c r="AO10">
        <v>0.30232367392896897</v>
      </c>
      <c r="AP10">
        <v>50</v>
      </c>
      <c r="AQ10" t="s">
        <v>37</v>
      </c>
      <c r="AR10">
        <v>0.27509463149221647</v>
      </c>
      <c r="AS10">
        <v>46.153846153846153</v>
      </c>
      <c r="AT10" t="s">
        <v>65</v>
      </c>
      <c r="AU10">
        <v>0.27339653357087801</v>
      </c>
      <c r="AV10">
        <v>50</v>
      </c>
      <c r="AW10" t="s">
        <v>37</v>
      </c>
      <c r="AX10">
        <v>0.28009321058836323</v>
      </c>
      <c r="AY10">
        <v>43.75</v>
      </c>
      <c r="AZ10" t="s">
        <v>10</v>
      </c>
      <c r="BA10">
        <v>0.25005086248549713</v>
      </c>
      <c r="BB10">
        <v>40</v>
      </c>
      <c r="BC10" t="s">
        <v>39</v>
      </c>
      <c r="BD10">
        <v>0.3173941428103515</v>
      </c>
      <c r="BE10">
        <v>55</v>
      </c>
      <c r="BF10" s="11" t="s">
        <v>33</v>
      </c>
      <c r="BG10" s="12">
        <v>0.26784947093469391</v>
      </c>
      <c r="BH10" s="13">
        <v>41.666666666666664</v>
      </c>
      <c r="BL10" t="s">
        <v>51</v>
      </c>
      <c r="BM10">
        <v>0.30232367392896897</v>
      </c>
      <c r="BN10">
        <v>55</v>
      </c>
      <c r="BO10" t="s">
        <v>77</v>
      </c>
      <c r="BP10" s="9">
        <v>0.27202615405297914</v>
      </c>
      <c r="BQ10" s="9">
        <v>41.666666666666664</v>
      </c>
      <c r="BR10" t="s">
        <v>32</v>
      </c>
      <c r="BS10" s="14">
        <v>0.24039334713074623</v>
      </c>
      <c r="BT10" s="9">
        <v>25</v>
      </c>
      <c r="BU10" t="s">
        <v>32</v>
      </c>
      <c r="BV10">
        <v>0.24529244231944802</v>
      </c>
      <c r="BW10">
        <v>41.666666666666664</v>
      </c>
      <c r="BX10" t="s">
        <v>84</v>
      </c>
      <c r="BY10">
        <v>0.27202615405297914</v>
      </c>
      <c r="BZ10">
        <v>50</v>
      </c>
      <c r="CA10" t="s">
        <v>86</v>
      </c>
      <c r="CB10">
        <v>0.27202615405297914</v>
      </c>
      <c r="CC10">
        <v>33.333333333333336</v>
      </c>
      <c r="CD10" t="s">
        <v>25</v>
      </c>
      <c r="CE10">
        <v>0.30319371756708224</v>
      </c>
      <c r="CF10">
        <v>50</v>
      </c>
      <c r="CG10" t="s">
        <v>89</v>
      </c>
      <c r="CH10">
        <v>0.28270275347053608</v>
      </c>
      <c r="CI10">
        <v>58.823529411764703</v>
      </c>
      <c r="CJ10" t="s">
        <v>78</v>
      </c>
      <c r="CK10">
        <v>0.28009321058836323</v>
      </c>
      <c r="CL10">
        <v>37.5</v>
      </c>
      <c r="CM10" t="s">
        <v>90</v>
      </c>
      <c r="CN10">
        <v>0.27202615405297914</v>
      </c>
      <c r="CO10">
        <v>33.333333333333336</v>
      </c>
      <c r="CP10" t="s">
        <v>18</v>
      </c>
      <c r="CQ10">
        <v>0.11616076450043836</v>
      </c>
      <c r="CR10">
        <v>0</v>
      </c>
      <c r="CS10" t="s">
        <v>80</v>
      </c>
      <c r="CT10">
        <v>0.24039334713074623</v>
      </c>
      <c r="CU10">
        <v>0</v>
      </c>
      <c r="CV10" t="s">
        <v>51</v>
      </c>
      <c r="CW10">
        <v>0.34264004858472374</v>
      </c>
      <c r="CX10">
        <v>56.25</v>
      </c>
      <c r="CY10" t="s">
        <v>90</v>
      </c>
      <c r="CZ10">
        <v>0.28399337678915682</v>
      </c>
      <c r="DA10">
        <v>41.666666666666664</v>
      </c>
      <c r="DB10" t="s">
        <v>99</v>
      </c>
      <c r="DC10">
        <v>0.22087011982994803</v>
      </c>
      <c r="DD10">
        <v>50</v>
      </c>
      <c r="DE10" t="s">
        <v>90</v>
      </c>
      <c r="DF10">
        <v>0.22610580396031379</v>
      </c>
      <c r="DG10">
        <v>45</v>
      </c>
      <c r="DK10" t="s">
        <v>78</v>
      </c>
      <c r="DL10">
        <v>0.24039334713074623</v>
      </c>
      <c r="DM10">
        <v>25</v>
      </c>
      <c r="DN10" t="s">
        <v>32</v>
      </c>
      <c r="DO10">
        <v>0.26357005824535473</v>
      </c>
      <c r="DP10">
        <v>41.666666666666664</v>
      </c>
      <c r="DQ10" t="s">
        <v>32</v>
      </c>
      <c r="DR10">
        <v>0.20043243813436137</v>
      </c>
      <c r="DS10">
        <v>33.333333333333336</v>
      </c>
      <c r="DT10" t="s">
        <v>110</v>
      </c>
      <c r="DU10">
        <v>0.12533115376340631</v>
      </c>
      <c r="DV10">
        <v>50</v>
      </c>
      <c r="DW10" t="s">
        <v>19</v>
      </c>
      <c r="DX10">
        <v>0.12896456007966745</v>
      </c>
      <c r="DY10">
        <v>66.666666666666671</v>
      </c>
      <c r="DZ10" t="s">
        <v>111</v>
      </c>
      <c r="EA10">
        <v>0.25694472902296872</v>
      </c>
      <c r="EB10">
        <v>27.272727272727273</v>
      </c>
      <c r="EC10" t="s">
        <v>32</v>
      </c>
      <c r="ED10">
        <v>0.14192233905519103</v>
      </c>
      <c r="EE10">
        <v>50</v>
      </c>
      <c r="EF10" t="s">
        <v>32</v>
      </c>
      <c r="EG10">
        <v>0.27910469727355369</v>
      </c>
      <c r="EH10">
        <v>46.666666666666664</v>
      </c>
      <c r="EI10" t="s">
        <v>115</v>
      </c>
      <c r="EJ10">
        <v>0.30232367392896897</v>
      </c>
      <c r="EK10">
        <v>40</v>
      </c>
      <c r="EL10" t="s">
        <v>92</v>
      </c>
      <c r="EM10">
        <v>0.27305493944660397</v>
      </c>
      <c r="EN10">
        <v>27.272727272727273</v>
      </c>
      <c r="EO10" t="s">
        <v>115</v>
      </c>
      <c r="EP10">
        <v>0.20684181813764224</v>
      </c>
      <c r="EQ10">
        <v>16.666666666666668</v>
      </c>
      <c r="ER10" t="s">
        <v>90</v>
      </c>
      <c r="ES10">
        <v>0.27202615405297914</v>
      </c>
      <c r="ET10">
        <v>37.5</v>
      </c>
      <c r="EU10" t="s">
        <v>29</v>
      </c>
      <c r="EV10">
        <v>0.25467787323458613</v>
      </c>
      <c r="EW10">
        <v>37.5</v>
      </c>
      <c r="EX10" t="s">
        <v>111</v>
      </c>
      <c r="EY10">
        <v>0.25467787323458613</v>
      </c>
      <c r="EZ10">
        <v>41.666666666666664</v>
      </c>
      <c r="FA10" t="s">
        <v>92</v>
      </c>
      <c r="FB10">
        <v>0.27610569760990422</v>
      </c>
      <c r="FC10">
        <v>42.857142857142854</v>
      </c>
      <c r="FD10" t="s">
        <v>118</v>
      </c>
      <c r="FE10">
        <v>0.24039334713074623</v>
      </c>
      <c r="FF10">
        <v>12.5</v>
      </c>
      <c r="FJ10" t="s">
        <v>32</v>
      </c>
      <c r="FK10">
        <v>0.22474125530556066</v>
      </c>
      <c r="FL10">
        <v>0</v>
      </c>
      <c r="FP10" t="s">
        <v>29</v>
      </c>
      <c r="FQ10">
        <v>0.24039334713074623</v>
      </c>
      <c r="FR10">
        <v>25</v>
      </c>
      <c r="GE10" t="s">
        <v>31</v>
      </c>
      <c r="GF10">
        <v>0.21629386142295057</v>
      </c>
      <c r="GG10">
        <v>14.285714285714286</v>
      </c>
      <c r="GH10" t="s">
        <v>122</v>
      </c>
      <c r="GI10">
        <v>0.24039334713074623</v>
      </c>
      <c r="GJ10">
        <v>25</v>
      </c>
      <c r="GK10" t="s">
        <v>128</v>
      </c>
      <c r="GL10" s="2">
        <v>0.22474125530556066</v>
      </c>
      <c r="GM10" s="3">
        <v>44.444444444444443</v>
      </c>
      <c r="GN10" s="17" t="s">
        <v>121</v>
      </c>
      <c r="GO10" s="18">
        <v>0.20918583723256934</v>
      </c>
      <c r="GP10" s="19">
        <v>54.545454545454547</v>
      </c>
      <c r="GQ10" s="17" t="s">
        <v>32</v>
      </c>
      <c r="GR10" s="18">
        <v>0.14120591267305399</v>
      </c>
      <c r="GS10" s="19">
        <v>0</v>
      </c>
      <c r="GT10" s="17"/>
      <c r="GU10" s="18"/>
      <c r="GV10" s="19"/>
      <c r="GW10" s="17"/>
      <c r="GX10" s="18"/>
      <c r="GY10" s="19"/>
      <c r="HC10" t="s">
        <v>32</v>
      </c>
      <c r="HD10" s="18">
        <v>6.0098336782686557E-2</v>
      </c>
      <c r="HE10" s="19">
        <v>50</v>
      </c>
      <c r="HG10" s="18"/>
      <c r="HH10" s="19"/>
      <c r="HI10" t="s">
        <v>18</v>
      </c>
      <c r="HJ10" s="2">
        <v>0.29430242773318949</v>
      </c>
      <c r="HK10">
        <v>43.75</v>
      </c>
      <c r="HL10" t="s">
        <v>120</v>
      </c>
      <c r="HM10" s="2">
        <v>0.26464986788919376</v>
      </c>
      <c r="HN10">
        <v>36.363636363636367</v>
      </c>
      <c r="HO10" t="s">
        <v>31</v>
      </c>
      <c r="HP10" s="2">
        <v>0.24039334713074623</v>
      </c>
      <c r="HQ10">
        <v>25</v>
      </c>
      <c r="HR10" t="s">
        <v>25</v>
      </c>
      <c r="HS10" s="2">
        <v>0.26357005824535473</v>
      </c>
      <c r="HT10" s="9">
        <v>45.454545454545453</v>
      </c>
      <c r="HU10" t="s">
        <v>123</v>
      </c>
      <c r="HV10" s="2">
        <v>0.25918177931828212</v>
      </c>
      <c r="HW10" s="9">
        <v>33.333333333333336</v>
      </c>
      <c r="HX10" t="s">
        <v>18</v>
      </c>
      <c r="HY10" s="2">
        <v>0.22474125530556066</v>
      </c>
      <c r="HZ10" s="9">
        <v>25</v>
      </c>
      <c r="IA10" t="s">
        <v>122</v>
      </c>
      <c r="IB10" s="2">
        <v>0.24039334713074623</v>
      </c>
      <c r="IC10" s="9">
        <v>0</v>
      </c>
      <c r="ID10" t="s">
        <v>144</v>
      </c>
      <c r="IE10" s="2">
        <v>0.26784947093469391</v>
      </c>
      <c r="IF10" s="9">
        <v>42.857142857142854</v>
      </c>
      <c r="IG10" t="s">
        <v>146</v>
      </c>
      <c r="IH10" s="2">
        <v>0.20267669743834671</v>
      </c>
      <c r="II10" s="9">
        <v>0</v>
      </c>
      <c r="IJ10" t="s">
        <v>122</v>
      </c>
      <c r="IK10" s="2">
        <v>0.24039334713074623</v>
      </c>
      <c r="IL10">
        <v>25</v>
      </c>
      <c r="IM10" t="s">
        <v>32</v>
      </c>
      <c r="IN10" s="2">
        <v>0.17170953366481873</v>
      </c>
      <c r="IO10" s="9">
        <v>16.666666666666668</v>
      </c>
      <c r="IP10" t="s">
        <v>145</v>
      </c>
      <c r="IQ10" s="2">
        <v>6.3388667052849998E-2</v>
      </c>
      <c r="IR10" s="9">
        <v>0</v>
      </c>
      <c r="IS10" t="s">
        <v>32</v>
      </c>
      <c r="IT10" s="2">
        <v>0.10781695245702233</v>
      </c>
      <c r="IU10" s="9">
        <v>33.333333333333336</v>
      </c>
      <c r="IV10" t="s">
        <v>151</v>
      </c>
      <c r="IW10" s="2">
        <v>0.22474125530556066</v>
      </c>
      <c r="IX10" s="9">
        <v>12.5</v>
      </c>
      <c r="IY10" t="s">
        <v>97</v>
      </c>
      <c r="IZ10" s="2">
        <v>0.24039334713074623</v>
      </c>
      <c r="JA10" s="9">
        <v>25</v>
      </c>
      <c r="JB10" s="9"/>
      <c r="JC10" t="s">
        <v>32</v>
      </c>
      <c r="JD10" s="2">
        <v>0.19815090673025934</v>
      </c>
      <c r="JE10" s="9">
        <v>33.333333333333336</v>
      </c>
      <c r="JM10" s="2"/>
      <c r="JN10" s="9"/>
      <c r="JO10" t="s">
        <v>159</v>
      </c>
      <c r="JP10" s="2">
        <v>0.2182112163091835</v>
      </c>
      <c r="JQ10" s="9">
        <v>28.571428571428573</v>
      </c>
      <c r="JR10" t="s">
        <v>155</v>
      </c>
      <c r="JS10" s="2">
        <v>0.21629386142295057</v>
      </c>
      <c r="JT10" s="9">
        <v>0</v>
      </c>
      <c r="JV10" s="2"/>
      <c r="JW10" s="9"/>
      <c r="JX10" t="s">
        <v>18</v>
      </c>
      <c r="JY10" s="2">
        <v>0.22474125530556066</v>
      </c>
      <c r="JZ10" s="9">
        <v>12.5</v>
      </c>
      <c r="KB10" s="2"/>
      <c r="KC10" s="9"/>
      <c r="KE10" s="2"/>
      <c r="KF10" s="9"/>
      <c r="KG10" t="s">
        <v>162</v>
      </c>
      <c r="KH10" s="2">
        <v>0.20837416464948155</v>
      </c>
      <c r="KI10" s="9">
        <v>0</v>
      </c>
      <c r="KJ10" t="s">
        <v>163</v>
      </c>
      <c r="KK10">
        <v>0.23275785698918319</v>
      </c>
      <c r="KL10">
        <v>12.5</v>
      </c>
      <c r="KN10" t="s">
        <v>140</v>
      </c>
      <c r="KO10">
        <v>0.22474125530556066</v>
      </c>
      <c r="KP10">
        <v>25</v>
      </c>
      <c r="KQ10" t="s">
        <v>165</v>
      </c>
      <c r="KR10">
        <v>0.22880006589867508</v>
      </c>
      <c r="KS10">
        <v>0</v>
      </c>
      <c r="KW10" t="s">
        <v>165</v>
      </c>
      <c r="KX10">
        <v>0.23275785698918319</v>
      </c>
      <c r="KY10">
        <v>12.5</v>
      </c>
      <c r="LF10" t="s">
        <v>18</v>
      </c>
      <c r="LG10">
        <v>0.22474125530556066</v>
      </c>
      <c r="LH10">
        <v>25</v>
      </c>
      <c r="LL10" t="s">
        <v>163</v>
      </c>
      <c r="LM10">
        <v>0.22474125530556066</v>
      </c>
      <c r="LN10">
        <v>25</v>
      </c>
      <c r="LO10" t="s">
        <v>140</v>
      </c>
      <c r="LP10">
        <v>0.16303364106784352</v>
      </c>
      <c r="LQ10">
        <v>16.666666666666668</v>
      </c>
      <c r="LX10" t="s">
        <v>140</v>
      </c>
      <c r="LY10">
        <v>0.18029501034805967</v>
      </c>
      <c r="LZ10">
        <v>33.333333333333336</v>
      </c>
      <c r="MA10" t="s">
        <v>140</v>
      </c>
      <c r="MB10">
        <v>0.1978455245242926</v>
      </c>
      <c r="MC10">
        <v>6.25</v>
      </c>
      <c r="MD10" t="s">
        <v>172</v>
      </c>
      <c r="ME10">
        <v>0.22474125530556066</v>
      </c>
      <c r="MF10">
        <v>0</v>
      </c>
      <c r="MS10" t="s">
        <v>173</v>
      </c>
      <c r="MT10">
        <v>0.21629386142295057</v>
      </c>
      <c r="MU10">
        <v>25</v>
      </c>
      <c r="MV10" t="s">
        <v>16</v>
      </c>
      <c r="MW10">
        <v>0.26091153733858519</v>
      </c>
      <c r="MX10">
        <v>12.5</v>
      </c>
      <c r="MY10" t="s">
        <v>16</v>
      </c>
      <c r="MZ10">
        <v>0.26379403269905677</v>
      </c>
      <c r="NA10">
        <v>25</v>
      </c>
      <c r="NH10" t="s">
        <v>180</v>
      </c>
      <c r="NI10">
        <v>0.25918177931828212</v>
      </c>
      <c r="NJ10">
        <v>41.666666666666664</v>
      </c>
      <c r="NK10" t="s">
        <v>8</v>
      </c>
      <c r="NL10">
        <v>0.24768863341282421</v>
      </c>
      <c r="NM10">
        <v>35.714285714285715</v>
      </c>
    </row>
    <row r="11" spans="1:377" x14ac:dyDescent="0.2">
      <c r="S11" t="s">
        <v>10</v>
      </c>
      <c r="T11">
        <v>0.2699502923239937</v>
      </c>
      <c r="U11">
        <v>37.5</v>
      </c>
      <c r="V11" t="s">
        <v>28</v>
      </c>
      <c r="W11">
        <v>0.28009321058836323</v>
      </c>
      <c r="X11">
        <v>43.75</v>
      </c>
      <c r="AB11" t="s">
        <v>13</v>
      </c>
      <c r="AC11">
        <v>0.29761278215319409</v>
      </c>
      <c r="AD11">
        <v>44.444444444444443</v>
      </c>
      <c r="AH11" t="s">
        <v>28</v>
      </c>
      <c r="AI11" s="2">
        <v>0.29761278215319409</v>
      </c>
      <c r="AJ11" s="3">
        <v>44.444444444444443</v>
      </c>
      <c r="AK11" t="s">
        <v>22</v>
      </c>
      <c r="AL11">
        <v>0.27509463149221647</v>
      </c>
      <c r="AM11">
        <v>50</v>
      </c>
      <c r="AN11" t="s">
        <v>47</v>
      </c>
      <c r="AO11">
        <v>0.30232367392896897</v>
      </c>
      <c r="AP11">
        <v>50</v>
      </c>
      <c r="AQ11" t="s">
        <v>31</v>
      </c>
      <c r="AR11">
        <v>0.27509463149221647</v>
      </c>
      <c r="AS11">
        <v>42.307692307692307</v>
      </c>
      <c r="AT11" t="s">
        <v>66</v>
      </c>
      <c r="AU11">
        <v>0.27339653357087801</v>
      </c>
      <c r="AV11">
        <v>50</v>
      </c>
      <c r="AW11" t="s">
        <v>32</v>
      </c>
      <c r="AX11">
        <v>0.28009321058836323</v>
      </c>
      <c r="AY11">
        <v>43.75</v>
      </c>
      <c r="AZ11" t="s">
        <v>29</v>
      </c>
      <c r="BA11">
        <v>0.15220487281725911</v>
      </c>
      <c r="BB11">
        <v>50</v>
      </c>
      <c r="BC11" t="s">
        <v>32</v>
      </c>
      <c r="BD11">
        <v>0.3173941428103515</v>
      </c>
      <c r="BE11">
        <v>50</v>
      </c>
      <c r="BF11" s="11" t="s">
        <v>32</v>
      </c>
      <c r="BG11" s="12">
        <v>0.26784947093469391</v>
      </c>
      <c r="BH11" s="13">
        <v>25</v>
      </c>
      <c r="BL11" t="s">
        <v>10</v>
      </c>
      <c r="BM11">
        <v>0.30232367392896897</v>
      </c>
      <c r="BN11">
        <v>50</v>
      </c>
      <c r="BO11" t="s">
        <v>25</v>
      </c>
      <c r="BP11" s="9">
        <v>0.27202615405297914</v>
      </c>
      <c r="BQ11" s="9">
        <v>33.333333333333336</v>
      </c>
      <c r="BR11" t="s">
        <v>11</v>
      </c>
      <c r="BS11" s="14">
        <v>6.0098336782686557E-2</v>
      </c>
      <c r="BT11" s="9">
        <v>50</v>
      </c>
      <c r="BU11" t="s">
        <v>79</v>
      </c>
      <c r="BV11">
        <v>0.24529244231944802</v>
      </c>
      <c r="BW11">
        <v>41.666666666666664</v>
      </c>
      <c r="BX11" t="s">
        <v>16</v>
      </c>
      <c r="BY11">
        <v>0.27202615405297914</v>
      </c>
      <c r="BZ11">
        <v>41.666666666666664</v>
      </c>
      <c r="CA11" t="s">
        <v>31</v>
      </c>
      <c r="CB11">
        <v>0.27202615405297914</v>
      </c>
      <c r="CC11">
        <v>33.333333333333336</v>
      </c>
      <c r="CD11" t="s">
        <v>10</v>
      </c>
      <c r="CE11">
        <v>0.21955407134168026</v>
      </c>
      <c r="CF11">
        <v>58.333333333333336</v>
      </c>
      <c r="CG11" t="s">
        <v>19</v>
      </c>
      <c r="CH11">
        <v>0.19973564103896571</v>
      </c>
      <c r="CI11">
        <v>75</v>
      </c>
      <c r="CJ11" t="s">
        <v>94</v>
      </c>
      <c r="CK11">
        <v>0.28009321058836323</v>
      </c>
      <c r="CL11">
        <v>37.5</v>
      </c>
      <c r="CM11" t="s">
        <v>92</v>
      </c>
      <c r="CN11">
        <v>0.27202615405297914</v>
      </c>
      <c r="CO11">
        <v>33.333333333333336</v>
      </c>
      <c r="CV11" t="s">
        <v>11</v>
      </c>
      <c r="CW11">
        <v>0.34264004858472374</v>
      </c>
      <c r="CX11">
        <v>50</v>
      </c>
      <c r="CY11" t="s">
        <v>8</v>
      </c>
      <c r="CZ11">
        <v>0.28399337678915682</v>
      </c>
      <c r="DA11">
        <v>33.333333333333336</v>
      </c>
      <c r="DB11" t="s">
        <v>69</v>
      </c>
      <c r="DC11">
        <v>0.29154855817553138</v>
      </c>
      <c r="DD11">
        <v>30.76923076923077</v>
      </c>
      <c r="DE11" t="s">
        <v>14</v>
      </c>
      <c r="DF11">
        <v>7.7433494506956774E-2</v>
      </c>
      <c r="DG11">
        <v>100</v>
      </c>
      <c r="DN11" t="s">
        <v>10</v>
      </c>
      <c r="DO11">
        <v>0.20274619865027285</v>
      </c>
      <c r="DP11">
        <v>22.222222222222221</v>
      </c>
      <c r="DQ11" t="s">
        <v>108</v>
      </c>
      <c r="DR11">
        <v>0.25581508551359278</v>
      </c>
      <c r="DS11">
        <v>27.272727272727273</v>
      </c>
      <c r="DT11" t="s">
        <v>32</v>
      </c>
      <c r="DU11">
        <v>0.23275785698918319</v>
      </c>
      <c r="DV11">
        <v>25</v>
      </c>
      <c r="DW11" t="s">
        <v>32</v>
      </c>
      <c r="DX11">
        <v>0.26784947093469391</v>
      </c>
      <c r="DY11">
        <v>33.333333333333336</v>
      </c>
      <c r="DZ11" t="s">
        <v>10</v>
      </c>
      <c r="EA11">
        <v>0.20975079920242343</v>
      </c>
      <c r="EB11">
        <v>33.333333333333336</v>
      </c>
      <c r="EC11" t="s">
        <v>90</v>
      </c>
      <c r="ED11">
        <v>0.12164771919016373</v>
      </c>
      <c r="EE11">
        <v>33.333333333333336</v>
      </c>
      <c r="EF11" t="s">
        <v>114</v>
      </c>
      <c r="EG11">
        <v>0.27910469727355369</v>
      </c>
      <c r="EH11">
        <v>46.666666666666664</v>
      </c>
      <c r="EI11" t="s">
        <v>11</v>
      </c>
      <c r="EJ11">
        <v>0.30232367392896897</v>
      </c>
      <c r="EK11">
        <v>40</v>
      </c>
      <c r="EL11" t="s">
        <v>16</v>
      </c>
      <c r="EM11">
        <v>0.27305493944660397</v>
      </c>
      <c r="EN11">
        <v>27.272727272727273</v>
      </c>
      <c r="ER11" t="s">
        <v>92</v>
      </c>
      <c r="ES11">
        <v>0.27202615405297914</v>
      </c>
      <c r="ET11">
        <v>33.333333333333336</v>
      </c>
      <c r="EU11" t="s">
        <v>90</v>
      </c>
      <c r="EV11">
        <v>0.25467787323458613</v>
      </c>
      <c r="EW11">
        <v>33.333333333333336</v>
      </c>
      <c r="EX11" t="s">
        <v>112</v>
      </c>
      <c r="EY11">
        <v>0.25467787323458613</v>
      </c>
      <c r="EZ11">
        <v>41.666666666666664</v>
      </c>
      <c r="FA11" t="s">
        <v>90</v>
      </c>
      <c r="FB11">
        <v>0.27610569760990422</v>
      </c>
      <c r="FC11">
        <v>42.857142857142854</v>
      </c>
      <c r="FP11" t="s">
        <v>118</v>
      </c>
      <c r="FQ11">
        <v>0.24039334713074623</v>
      </c>
      <c r="FR11">
        <v>25</v>
      </c>
      <c r="GE11" t="s">
        <v>92</v>
      </c>
      <c r="GF11">
        <v>9.831539155588663E-2</v>
      </c>
      <c r="GG11">
        <v>66.666666666666671</v>
      </c>
      <c r="GK11" t="s">
        <v>129</v>
      </c>
      <c r="GL11" s="2">
        <v>0.22474125530556066</v>
      </c>
      <c r="GM11" s="3">
        <v>22.222222222222221</v>
      </c>
      <c r="GN11" s="17" t="s">
        <v>78</v>
      </c>
      <c r="GO11" s="18">
        <v>0.27943481242261126</v>
      </c>
      <c r="GP11" s="19">
        <v>40</v>
      </c>
      <c r="GW11" s="17"/>
      <c r="GX11" s="18"/>
      <c r="GY11" s="19"/>
      <c r="HC11" t="s">
        <v>120</v>
      </c>
      <c r="HD11" s="18">
        <v>0.24039334713074623</v>
      </c>
      <c r="HE11" s="19">
        <v>12.5</v>
      </c>
      <c r="HG11" s="18"/>
      <c r="HH11" s="19"/>
      <c r="HI11" s="21" t="s">
        <v>139</v>
      </c>
      <c r="HJ11" s="2">
        <v>0.29430242773318949</v>
      </c>
      <c r="HK11">
        <v>37.5</v>
      </c>
      <c r="HL11" t="s">
        <v>34</v>
      </c>
      <c r="HM11" s="2">
        <v>0.26464986788919376</v>
      </c>
      <c r="HN11">
        <v>36.363636363636367</v>
      </c>
      <c r="HO11" s="21"/>
      <c r="HP11" s="2"/>
      <c r="HR11" s="21" t="s">
        <v>18</v>
      </c>
      <c r="HS11" s="2">
        <v>0.26357005824535473</v>
      </c>
      <c r="HT11" s="9">
        <v>45.454545454545453</v>
      </c>
      <c r="HU11" t="s">
        <v>19</v>
      </c>
      <c r="HV11" s="2">
        <v>0.25918177931828212</v>
      </c>
      <c r="HW11" s="9">
        <v>33.333333333333336</v>
      </c>
      <c r="HY11" s="2"/>
      <c r="HZ11" s="9"/>
      <c r="ID11" t="s">
        <v>118</v>
      </c>
      <c r="IE11" s="2">
        <v>0.26784947093469391</v>
      </c>
      <c r="IF11" s="9">
        <v>42.857142857142854</v>
      </c>
      <c r="IH11" s="2"/>
      <c r="II11" s="9"/>
      <c r="IM11" t="s">
        <v>122</v>
      </c>
      <c r="IN11" s="2">
        <v>0.24039334713074623</v>
      </c>
      <c r="IO11" s="9">
        <v>0</v>
      </c>
      <c r="IQ11" s="2"/>
      <c r="IR11" s="9"/>
      <c r="IS11" t="s">
        <v>150</v>
      </c>
      <c r="IT11" s="2">
        <v>5.7079563065482411E-2</v>
      </c>
      <c r="IU11" s="9">
        <v>50</v>
      </c>
      <c r="IW11" s="2"/>
      <c r="IX11" s="9"/>
      <c r="IY11" t="s">
        <v>32</v>
      </c>
      <c r="IZ11" s="2">
        <v>6.0098336782686557E-2</v>
      </c>
      <c r="JA11" s="9">
        <v>0</v>
      </c>
      <c r="JB11" s="9"/>
      <c r="JC11" t="s">
        <v>122</v>
      </c>
      <c r="JD11" s="2">
        <v>0.24768863341282421</v>
      </c>
      <c r="JE11" s="9">
        <v>27.272727272727273</v>
      </c>
      <c r="JM11" s="2"/>
      <c r="JN11" s="9"/>
      <c r="JP11" s="2"/>
      <c r="JQ11" s="9"/>
      <c r="LO11" t="s">
        <v>160</v>
      </c>
      <c r="LP11">
        <v>0.22057492615061178</v>
      </c>
      <c r="LQ11">
        <v>0</v>
      </c>
      <c r="LX11" t="s">
        <v>163</v>
      </c>
      <c r="LY11">
        <v>0.24039334713074623</v>
      </c>
      <c r="LZ11">
        <v>25</v>
      </c>
      <c r="MS11" t="s">
        <v>157</v>
      </c>
      <c r="MT11">
        <v>0.15730462648941859</v>
      </c>
      <c r="MU11">
        <v>16.666666666666668</v>
      </c>
      <c r="NH11" t="s">
        <v>181</v>
      </c>
      <c r="NI11">
        <v>0.25918177931828212</v>
      </c>
      <c r="NJ11">
        <v>25</v>
      </c>
      <c r="NK11" t="s">
        <v>161</v>
      </c>
      <c r="NL11">
        <v>0.24768863341282421</v>
      </c>
      <c r="NM11">
        <v>35.714285714285715</v>
      </c>
    </row>
    <row r="12" spans="1:377" x14ac:dyDescent="0.2">
      <c r="S12" t="s">
        <v>31</v>
      </c>
      <c r="T12">
        <v>0.2699502923239937</v>
      </c>
      <c r="U12">
        <v>34.375</v>
      </c>
      <c r="V12" t="s">
        <v>21</v>
      </c>
      <c r="W12">
        <v>0.28009321058836323</v>
      </c>
      <c r="X12">
        <v>37.5</v>
      </c>
      <c r="AB12" t="s">
        <v>33</v>
      </c>
      <c r="AC12">
        <v>0.29761278215319409</v>
      </c>
      <c r="AD12">
        <v>44.444444444444443</v>
      </c>
      <c r="AH12" t="s">
        <v>42</v>
      </c>
      <c r="AI12" s="2">
        <v>0.29761278215319409</v>
      </c>
      <c r="AJ12" s="3">
        <v>38.888888888888886</v>
      </c>
      <c r="AK12" t="s">
        <v>31</v>
      </c>
      <c r="AL12">
        <v>0.27509463149221647</v>
      </c>
      <c r="AM12">
        <v>46.875</v>
      </c>
      <c r="AN12" t="s">
        <v>32</v>
      </c>
      <c r="AO12">
        <v>0.30232367392896897</v>
      </c>
      <c r="AP12">
        <v>45</v>
      </c>
      <c r="AQ12" t="s">
        <v>10</v>
      </c>
      <c r="AR12">
        <v>0.27509463149221647</v>
      </c>
      <c r="AS12">
        <v>38.46153846153846</v>
      </c>
      <c r="AT12" t="s">
        <v>33</v>
      </c>
      <c r="AU12">
        <v>0.27339653357087801</v>
      </c>
      <c r="AV12">
        <v>35.714285714285715</v>
      </c>
      <c r="AW12" t="s">
        <v>33</v>
      </c>
      <c r="AX12">
        <v>0.28009321058836323</v>
      </c>
      <c r="AY12">
        <v>43.75</v>
      </c>
      <c r="AZ12" t="s">
        <v>69</v>
      </c>
      <c r="BA12">
        <v>0.25005086248549713</v>
      </c>
      <c r="BB12">
        <v>30</v>
      </c>
      <c r="BC12" t="s">
        <v>8</v>
      </c>
      <c r="BD12">
        <v>0.3173941428103515</v>
      </c>
      <c r="BE12">
        <v>40</v>
      </c>
      <c r="BF12" s="11" t="s">
        <v>39</v>
      </c>
      <c r="BG12" s="12">
        <v>0.26784947093469391</v>
      </c>
      <c r="BH12" s="13">
        <v>16.666666666666668</v>
      </c>
      <c r="BL12" t="s">
        <v>69</v>
      </c>
      <c r="BM12">
        <v>0.30232367392896897</v>
      </c>
      <c r="BN12">
        <v>50</v>
      </c>
      <c r="BO12" t="s">
        <v>29</v>
      </c>
      <c r="BP12" s="9">
        <v>0.27202615405297914</v>
      </c>
      <c r="BQ12" s="9">
        <v>33.333333333333336</v>
      </c>
      <c r="BR12" t="s">
        <v>14</v>
      </c>
      <c r="BS12" s="14">
        <v>0.18029501034805967</v>
      </c>
      <c r="BT12" s="9">
        <v>16.666666666666668</v>
      </c>
      <c r="BU12" t="s">
        <v>80</v>
      </c>
      <c r="BV12">
        <v>0.24529244231944802</v>
      </c>
      <c r="BW12">
        <v>33.333333333333336</v>
      </c>
      <c r="BX12" t="s">
        <v>8</v>
      </c>
      <c r="BY12">
        <v>0.27202615405297914</v>
      </c>
      <c r="BZ12">
        <v>41.666666666666664</v>
      </c>
      <c r="CA12" t="s">
        <v>37</v>
      </c>
      <c r="CB12">
        <v>0.27202615405297914</v>
      </c>
      <c r="CC12">
        <v>25</v>
      </c>
      <c r="CD12" t="s">
        <v>74</v>
      </c>
      <c r="CE12">
        <v>0.30319371756708224</v>
      </c>
      <c r="CF12">
        <v>37.5</v>
      </c>
      <c r="CG12" t="s">
        <v>76</v>
      </c>
      <c r="CH12">
        <v>0.28270275347053608</v>
      </c>
      <c r="CI12">
        <v>47.058823529411768</v>
      </c>
      <c r="CJ12" t="s">
        <v>87</v>
      </c>
      <c r="CK12">
        <v>0.28009321058836323</v>
      </c>
      <c r="CL12">
        <v>37.5</v>
      </c>
      <c r="CM12" t="s">
        <v>32</v>
      </c>
      <c r="CN12">
        <v>0.27202615405297914</v>
      </c>
      <c r="CO12">
        <v>33.333333333333336</v>
      </c>
      <c r="CV12" t="s">
        <v>50</v>
      </c>
      <c r="CW12">
        <v>0.34264004858472374</v>
      </c>
      <c r="CX12">
        <v>43.75</v>
      </c>
      <c r="CY12" t="s">
        <v>99</v>
      </c>
      <c r="CZ12">
        <v>0.28399337678915682</v>
      </c>
      <c r="DA12">
        <v>25</v>
      </c>
      <c r="DB12" t="s">
        <v>34</v>
      </c>
      <c r="DC12">
        <v>8.8348047931979215E-2</v>
      </c>
      <c r="DD12">
        <v>75</v>
      </c>
      <c r="DE12" t="s">
        <v>32</v>
      </c>
      <c r="DF12">
        <v>0.22610580396031379</v>
      </c>
      <c r="DG12">
        <v>40</v>
      </c>
      <c r="DN12" t="s">
        <v>31</v>
      </c>
      <c r="DO12">
        <v>0.26357005824535473</v>
      </c>
      <c r="DP12">
        <v>25</v>
      </c>
      <c r="DQ12" t="s">
        <v>31</v>
      </c>
      <c r="DR12">
        <v>0.25581508551359278</v>
      </c>
      <c r="DS12">
        <v>18.181818181818183</v>
      </c>
      <c r="DW12" t="s">
        <v>37</v>
      </c>
      <c r="DX12">
        <v>0.26784947093469391</v>
      </c>
      <c r="DY12">
        <v>33.333333333333336</v>
      </c>
      <c r="DZ12" t="s">
        <v>16</v>
      </c>
      <c r="EA12">
        <v>0.25694472902296872</v>
      </c>
      <c r="EB12">
        <v>22.727272727272727</v>
      </c>
      <c r="EC12" t="s">
        <v>108</v>
      </c>
      <c r="ED12">
        <v>0.26357005824535473</v>
      </c>
      <c r="EE12">
        <v>16.666666666666668</v>
      </c>
      <c r="EF12" t="s">
        <v>92</v>
      </c>
      <c r="EG12">
        <v>0.22281467429401344</v>
      </c>
      <c r="EH12">
        <v>50</v>
      </c>
      <c r="EI12" t="s">
        <v>76</v>
      </c>
      <c r="EJ12">
        <v>0.30232367392896897</v>
      </c>
      <c r="EK12">
        <v>40</v>
      </c>
      <c r="EL12" t="s">
        <v>32</v>
      </c>
      <c r="EM12">
        <v>0.27305493944660397</v>
      </c>
      <c r="EN12">
        <v>27.272727272727273</v>
      </c>
      <c r="ER12" t="s">
        <v>25</v>
      </c>
      <c r="ES12">
        <v>0.27202615405297914</v>
      </c>
      <c r="ET12">
        <v>33.333333333333336</v>
      </c>
      <c r="EU12" t="s">
        <v>115</v>
      </c>
      <c r="EV12">
        <v>0.1910084049259396</v>
      </c>
      <c r="EW12">
        <v>33.333333333333336</v>
      </c>
      <c r="EX12" t="s">
        <v>32</v>
      </c>
      <c r="EY12">
        <v>6.3669468308646532E-2</v>
      </c>
      <c r="EZ12">
        <v>66.666666666666671</v>
      </c>
      <c r="FA12" t="s">
        <v>18</v>
      </c>
      <c r="FB12">
        <v>0.14281329186719183</v>
      </c>
      <c r="FC12">
        <v>62.5</v>
      </c>
      <c r="GK12" t="s">
        <v>123</v>
      </c>
      <c r="GL12" s="2">
        <v>0.22474125530556066</v>
      </c>
      <c r="GM12" s="3">
        <v>11.111111111111111</v>
      </c>
      <c r="GN12" s="17" t="s">
        <v>126</v>
      </c>
      <c r="GO12" s="18">
        <v>0.27943481242261126</v>
      </c>
      <c r="GP12" s="19">
        <v>40</v>
      </c>
      <c r="GW12" s="17"/>
      <c r="GX12" s="18"/>
      <c r="GY12" s="19"/>
      <c r="HD12" s="18"/>
      <c r="HE12" s="19"/>
      <c r="HG12" s="18"/>
      <c r="HH12" s="19"/>
      <c r="HI12" t="s">
        <v>34</v>
      </c>
      <c r="HJ12" s="2">
        <v>0.29430242773318949</v>
      </c>
      <c r="HK12">
        <v>37.5</v>
      </c>
      <c r="HL12" t="s">
        <v>128</v>
      </c>
      <c r="HM12" s="2">
        <v>0.14114659620757</v>
      </c>
      <c r="HN12">
        <v>58.333333333333336</v>
      </c>
      <c r="HP12" s="2"/>
      <c r="HR12" t="s">
        <v>123</v>
      </c>
      <c r="HS12" s="2">
        <v>0.26357005824535473</v>
      </c>
      <c r="HT12" s="9">
        <v>45.454545454545453</v>
      </c>
      <c r="HU12" t="s">
        <v>140</v>
      </c>
      <c r="HV12" s="2">
        <v>0.25918177931828212</v>
      </c>
      <c r="HW12" s="9">
        <v>33.333333333333336</v>
      </c>
      <c r="HY12" s="2"/>
      <c r="HZ12" s="9"/>
      <c r="ID12" t="s">
        <v>142</v>
      </c>
      <c r="IE12" s="2">
        <v>0.26784947093469391</v>
      </c>
      <c r="IF12" s="9">
        <v>35.714285714285715</v>
      </c>
      <c r="IH12" s="2"/>
      <c r="II12" s="9"/>
      <c r="IN12" s="2"/>
      <c r="IO12" s="9"/>
      <c r="IQ12" s="2"/>
      <c r="IR12" s="9"/>
      <c r="IS12" t="s">
        <v>64</v>
      </c>
      <c r="IT12" s="2">
        <v>0.22197607858798715</v>
      </c>
      <c r="IU12" s="9">
        <v>14.285714285714286</v>
      </c>
      <c r="IW12" s="2"/>
      <c r="IX12" s="9"/>
      <c r="JC12" t="s">
        <v>144</v>
      </c>
      <c r="JD12" s="2">
        <v>0.19815090673025934</v>
      </c>
      <c r="JE12" s="9">
        <v>22.222222222222221</v>
      </c>
      <c r="JM12" s="2"/>
      <c r="JN12" s="9"/>
      <c r="JP12" s="2"/>
      <c r="JQ12" s="9"/>
      <c r="MS12" t="s">
        <v>159</v>
      </c>
      <c r="MT12">
        <v>5.8989234933531982E-2</v>
      </c>
      <c r="MU12">
        <v>0</v>
      </c>
      <c r="NH12" t="s">
        <v>172</v>
      </c>
      <c r="NI12">
        <v>0.25918177931828212</v>
      </c>
      <c r="NJ12">
        <v>25</v>
      </c>
      <c r="NK12" t="s">
        <v>185</v>
      </c>
      <c r="NL12">
        <v>0.24768863341282421</v>
      </c>
      <c r="NM12">
        <v>28.571428571428573</v>
      </c>
    </row>
    <row r="13" spans="1:377" x14ac:dyDescent="0.2">
      <c r="S13" t="s">
        <v>22</v>
      </c>
      <c r="T13">
        <v>0.2699502923239937</v>
      </c>
      <c r="U13">
        <v>25</v>
      </c>
      <c r="V13" t="s">
        <v>22</v>
      </c>
      <c r="W13">
        <v>0.28009321058836323</v>
      </c>
      <c r="X13">
        <v>31.25</v>
      </c>
      <c r="AB13" t="s">
        <v>24</v>
      </c>
      <c r="AC13">
        <v>0.14308306834288176</v>
      </c>
      <c r="AD13">
        <v>87.5</v>
      </c>
      <c r="AH13" t="s">
        <v>36</v>
      </c>
      <c r="AI13" s="2">
        <v>0.29761278215319409</v>
      </c>
      <c r="AJ13" s="3">
        <v>38.888888888888886</v>
      </c>
      <c r="AK13" t="s">
        <v>47</v>
      </c>
      <c r="AL13">
        <v>0.27509463149221647</v>
      </c>
      <c r="AM13">
        <v>43.75</v>
      </c>
      <c r="AN13" t="s">
        <v>37</v>
      </c>
      <c r="AO13">
        <v>0.30232367392896897</v>
      </c>
      <c r="AP13">
        <v>40</v>
      </c>
      <c r="AQ13" t="s">
        <v>51</v>
      </c>
      <c r="AR13">
        <v>0.27509463149221647</v>
      </c>
      <c r="AS13">
        <v>38.46153846153846</v>
      </c>
      <c r="AT13" t="s">
        <v>19</v>
      </c>
      <c r="AU13">
        <v>0.27339653357087801</v>
      </c>
      <c r="AV13">
        <v>35.714285714285715</v>
      </c>
      <c r="AW13" t="s">
        <v>65</v>
      </c>
      <c r="AX13">
        <v>0.21006990794127242</v>
      </c>
      <c r="AY13">
        <v>50</v>
      </c>
      <c r="AZ13" t="s">
        <v>16</v>
      </c>
      <c r="BA13">
        <v>0.15220487281725911</v>
      </c>
      <c r="BB13">
        <v>16.666666666666668</v>
      </c>
      <c r="BC13" t="s">
        <v>25</v>
      </c>
      <c r="BD13">
        <v>0.3173941428103515</v>
      </c>
      <c r="BE13">
        <v>35</v>
      </c>
      <c r="BF13" s="11" t="s">
        <v>70</v>
      </c>
      <c r="BG13" s="12">
        <v>0.13888491085502649</v>
      </c>
      <c r="BH13" s="13">
        <v>33.333333333333336</v>
      </c>
      <c r="BL13" t="s">
        <v>18</v>
      </c>
      <c r="BM13">
        <v>0.30232367392896897</v>
      </c>
      <c r="BN13">
        <v>45</v>
      </c>
      <c r="BO13" t="s">
        <v>18</v>
      </c>
      <c r="BP13" s="9">
        <v>0</v>
      </c>
      <c r="BQ13" s="9">
        <v>0</v>
      </c>
      <c r="BU13" t="s">
        <v>81</v>
      </c>
      <c r="BV13">
        <v>0.24529244231944802</v>
      </c>
      <c r="BW13">
        <v>0</v>
      </c>
      <c r="BX13" t="s">
        <v>37</v>
      </c>
      <c r="BY13">
        <v>0.12953626383475197</v>
      </c>
      <c r="BZ13">
        <v>66.666666666666671</v>
      </c>
      <c r="CA13" t="s">
        <v>87</v>
      </c>
      <c r="CB13">
        <v>0.27202615405297914</v>
      </c>
      <c r="CC13">
        <v>16.666666666666668</v>
      </c>
      <c r="CD13" t="s">
        <v>18</v>
      </c>
      <c r="CE13">
        <v>0.30319371756708224</v>
      </c>
      <c r="CF13">
        <v>34.375</v>
      </c>
      <c r="CG13" t="s">
        <v>44</v>
      </c>
      <c r="CH13">
        <v>0.28270275347053608</v>
      </c>
      <c r="CI13">
        <v>47.058823529411768</v>
      </c>
      <c r="CJ13" t="s">
        <v>32</v>
      </c>
      <c r="CK13">
        <v>0.28009321058836323</v>
      </c>
      <c r="CL13">
        <v>37.5</v>
      </c>
      <c r="CM13" t="s">
        <v>80</v>
      </c>
      <c r="CN13">
        <v>0.27202615405297914</v>
      </c>
      <c r="CO13">
        <v>25</v>
      </c>
      <c r="CV13" t="s">
        <v>83</v>
      </c>
      <c r="CW13">
        <v>0.34264004858472374</v>
      </c>
      <c r="CX13">
        <v>43.75</v>
      </c>
      <c r="CY13" t="s">
        <v>16</v>
      </c>
      <c r="CZ13">
        <v>0.28399337678915682</v>
      </c>
      <c r="DA13">
        <v>8.3333333333333339</v>
      </c>
      <c r="DB13" t="s">
        <v>18</v>
      </c>
      <c r="DC13">
        <v>0.22087011982994803</v>
      </c>
      <c r="DD13">
        <v>30</v>
      </c>
      <c r="DE13" t="s">
        <v>78</v>
      </c>
      <c r="DF13">
        <v>0.22610580396031379</v>
      </c>
      <c r="DG13">
        <v>40</v>
      </c>
      <c r="DN13" t="s">
        <v>16</v>
      </c>
      <c r="DO13">
        <v>0.26357005824535473</v>
      </c>
      <c r="DP13">
        <v>16.666666666666668</v>
      </c>
      <c r="DQ13" t="s">
        <v>10</v>
      </c>
      <c r="DR13">
        <v>0.20043243813436137</v>
      </c>
      <c r="DS13">
        <v>11.111111111111111</v>
      </c>
      <c r="DW13" t="s">
        <v>31</v>
      </c>
      <c r="DX13">
        <v>0.13888491085502649</v>
      </c>
      <c r="DY13">
        <v>33.333333333333336</v>
      </c>
      <c r="DZ13" t="s">
        <v>101</v>
      </c>
      <c r="EA13">
        <v>0.20975079920242343</v>
      </c>
      <c r="EB13">
        <v>22.222222222222221</v>
      </c>
      <c r="EC13" t="s">
        <v>112</v>
      </c>
      <c r="ED13">
        <v>0.26357005824535473</v>
      </c>
      <c r="EE13">
        <v>16.666666666666668</v>
      </c>
      <c r="EF13" t="s">
        <v>8</v>
      </c>
      <c r="EG13">
        <v>0.22281467429401344</v>
      </c>
      <c r="EH13">
        <v>41.666666666666664</v>
      </c>
      <c r="EI13" t="s">
        <v>111</v>
      </c>
      <c r="EJ13">
        <v>0.30232367392896897</v>
      </c>
      <c r="EK13">
        <v>35</v>
      </c>
      <c r="EL13" t="s">
        <v>19</v>
      </c>
      <c r="EM13">
        <v>0.22231021618661562</v>
      </c>
      <c r="EN13">
        <v>11.111111111111111</v>
      </c>
      <c r="ER13" t="s">
        <v>16</v>
      </c>
      <c r="ES13">
        <v>0.27202615405297914</v>
      </c>
      <c r="ET13">
        <v>25</v>
      </c>
      <c r="EU13" t="s">
        <v>37</v>
      </c>
      <c r="EV13">
        <v>6.3669468308646532E-2</v>
      </c>
      <c r="EW13">
        <v>66.666666666666671</v>
      </c>
      <c r="EX13" s="20" t="s">
        <v>118</v>
      </c>
      <c r="EY13">
        <v>0.1910084049259396</v>
      </c>
      <c r="EZ13">
        <v>0</v>
      </c>
      <c r="FA13" t="s">
        <v>34</v>
      </c>
      <c r="FB13">
        <v>0.21898038086302749</v>
      </c>
      <c r="FC13">
        <v>36.363636363636367</v>
      </c>
      <c r="GK13" t="s">
        <v>122</v>
      </c>
      <c r="GL13" s="2">
        <v>0.22474125530556066</v>
      </c>
      <c r="GM13" s="3">
        <v>0</v>
      </c>
      <c r="GN13" s="17" t="s">
        <v>19</v>
      </c>
      <c r="GO13" s="18">
        <v>0.27943481242261126</v>
      </c>
      <c r="GP13" s="19">
        <v>33.333333333333336</v>
      </c>
      <c r="GW13" s="17"/>
      <c r="GX13" s="18"/>
      <c r="GY13" s="19"/>
      <c r="HE13" s="19"/>
      <c r="HG13" s="18"/>
      <c r="HH13" s="19"/>
      <c r="HI13" t="s">
        <v>137</v>
      </c>
      <c r="HJ13" s="2">
        <v>0.29430242773318949</v>
      </c>
      <c r="HK13">
        <v>37.5</v>
      </c>
      <c r="HL13" t="s">
        <v>18</v>
      </c>
      <c r="HM13" s="2">
        <v>0.12350327168162376</v>
      </c>
      <c r="HN13">
        <v>60</v>
      </c>
      <c r="HP13" s="2"/>
      <c r="HR13" t="s">
        <v>29</v>
      </c>
      <c r="HS13" s="2">
        <v>0.12164771919016373</v>
      </c>
      <c r="HT13" s="9">
        <v>60</v>
      </c>
      <c r="HU13" t="s">
        <v>122</v>
      </c>
      <c r="HV13" s="2">
        <v>0.25918177931828212</v>
      </c>
      <c r="HW13" s="9">
        <v>25</v>
      </c>
      <c r="HY13" s="2"/>
      <c r="HZ13" s="9"/>
      <c r="ID13" t="s">
        <v>115</v>
      </c>
      <c r="IE13" s="2">
        <v>0.2149409334661124</v>
      </c>
      <c r="IF13" s="9">
        <v>45.454545454545453</v>
      </c>
      <c r="IH13" s="2"/>
      <c r="II13" s="9"/>
      <c r="JC13" t="s">
        <v>97</v>
      </c>
      <c r="JD13" s="2">
        <v>0.24768863341282421</v>
      </c>
      <c r="JE13" s="9">
        <v>18.181818181818183</v>
      </c>
      <c r="JM13" s="2"/>
      <c r="JN13" s="9"/>
      <c r="JP13" s="2"/>
      <c r="JQ13" s="9"/>
      <c r="NH13" t="s">
        <v>182</v>
      </c>
      <c r="NI13">
        <v>0.1347745252455067</v>
      </c>
      <c r="NJ13">
        <v>33.333333333333336</v>
      </c>
      <c r="NK13" t="s">
        <v>174</v>
      </c>
      <c r="NL13">
        <v>0.19264671487664103</v>
      </c>
      <c r="NM13">
        <v>27.272727272727273</v>
      </c>
    </row>
    <row r="14" spans="1:377" x14ac:dyDescent="0.2">
      <c r="S14" t="s">
        <v>32</v>
      </c>
      <c r="T14">
        <v>0.2699502923239937</v>
      </c>
      <c r="U14">
        <v>25</v>
      </c>
      <c r="V14" t="s">
        <v>56</v>
      </c>
      <c r="W14">
        <v>0.28009321058836323</v>
      </c>
      <c r="X14">
        <v>31.25</v>
      </c>
      <c r="AB14" t="s">
        <v>40</v>
      </c>
      <c r="AC14">
        <v>0.29761278215319409</v>
      </c>
      <c r="AD14">
        <v>38.888888888888886</v>
      </c>
      <c r="AH14" t="s">
        <v>40</v>
      </c>
      <c r="AI14" s="2">
        <v>0.29761278215319409</v>
      </c>
      <c r="AJ14" s="3">
        <v>33.333333333333336</v>
      </c>
      <c r="AK14" t="s">
        <v>32</v>
      </c>
      <c r="AL14">
        <v>0.27509463149221647</v>
      </c>
      <c r="AM14">
        <v>37.5</v>
      </c>
      <c r="AN14" t="s">
        <v>31</v>
      </c>
      <c r="AO14">
        <v>0.30232367392896897</v>
      </c>
      <c r="AP14">
        <v>40</v>
      </c>
      <c r="AQ14" t="s">
        <v>9</v>
      </c>
      <c r="AR14">
        <v>0.19137017842936796</v>
      </c>
      <c r="AS14">
        <v>44.444444444444443</v>
      </c>
      <c r="AT14" t="s">
        <v>9</v>
      </c>
      <c r="AU14">
        <v>0.27339653357087801</v>
      </c>
      <c r="AV14">
        <v>35.714285714285715</v>
      </c>
      <c r="AW14" t="s">
        <v>31</v>
      </c>
      <c r="AX14">
        <v>0.28009321058836323</v>
      </c>
      <c r="AY14">
        <v>31.25</v>
      </c>
      <c r="BC14" t="s">
        <v>15</v>
      </c>
      <c r="BD14">
        <v>0.3173941428103515</v>
      </c>
      <c r="BE14">
        <v>35</v>
      </c>
      <c r="BF14" s="11" t="s">
        <v>73</v>
      </c>
      <c r="BG14" s="12">
        <v>0.26784947093469391</v>
      </c>
      <c r="BH14" s="13">
        <v>16.666666666666668</v>
      </c>
      <c r="BL14" t="s">
        <v>31</v>
      </c>
      <c r="BM14">
        <v>0.30232367392896897</v>
      </c>
      <c r="BN14">
        <v>45</v>
      </c>
      <c r="BO14" t="s">
        <v>34</v>
      </c>
      <c r="BP14" s="9">
        <v>0.27202615405297914</v>
      </c>
      <c r="BQ14" s="9">
        <v>0</v>
      </c>
      <c r="BX14" t="s">
        <v>39</v>
      </c>
      <c r="BY14">
        <v>0.27202615405297914</v>
      </c>
      <c r="BZ14">
        <v>33.333333333333336</v>
      </c>
      <c r="CD14" t="s">
        <v>39</v>
      </c>
      <c r="CE14">
        <v>0.30319371756708224</v>
      </c>
      <c r="CF14">
        <v>25</v>
      </c>
      <c r="CG14" t="s">
        <v>18</v>
      </c>
      <c r="CH14">
        <v>0.28270275347053608</v>
      </c>
      <c r="CI14">
        <v>47.058823529411768</v>
      </c>
      <c r="CJ14" t="s">
        <v>31</v>
      </c>
      <c r="CK14">
        <v>0.28009321058836323</v>
      </c>
      <c r="CL14">
        <v>31.25</v>
      </c>
      <c r="CV14" t="s">
        <v>98</v>
      </c>
      <c r="CW14">
        <v>0.34264004858472374</v>
      </c>
      <c r="CX14">
        <v>43.75</v>
      </c>
      <c r="DB14" t="s">
        <v>51</v>
      </c>
      <c r="DC14">
        <v>0.29154855817553138</v>
      </c>
      <c r="DD14">
        <v>23.076923076923077</v>
      </c>
      <c r="DE14" t="s">
        <v>101</v>
      </c>
      <c r="DF14">
        <v>0.22610580396031379</v>
      </c>
      <c r="DG14">
        <v>30</v>
      </c>
      <c r="DN14" t="s">
        <v>34</v>
      </c>
      <c r="DO14">
        <v>6.0823859595081867E-2</v>
      </c>
      <c r="DP14">
        <v>100</v>
      </c>
      <c r="DW14" t="s">
        <v>80</v>
      </c>
      <c r="DX14">
        <v>0.26784947093469391</v>
      </c>
      <c r="DY14">
        <v>0</v>
      </c>
      <c r="EC14" t="s">
        <v>113</v>
      </c>
      <c r="ED14">
        <v>0.26357005824535473</v>
      </c>
      <c r="EE14">
        <v>8.3333333333333339</v>
      </c>
      <c r="EF14" t="s">
        <v>31</v>
      </c>
      <c r="EG14">
        <v>0.27910469727355369</v>
      </c>
      <c r="EH14">
        <v>26.666666666666668</v>
      </c>
      <c r="EI14" t="s">
        <v>113</v>
      </c>
      <c r="EJ14">
        <v>0.30232367392896897</v>
      </c>
      <c r="EK14">
        <v>35</v>
      </c>
      <c r="EU14" t="s">
        <v>112</v>
      </c>
      <c r="EV14">
        <v>0.25467787323458613</v>
      </c>
      <c r="EW14">
        <v>16.666666666666668</v>
      </c>
      <c r="EX14" t="s">
        <v>114</v>
      </c>
      <c r="EY14">
        <v>0.25467787323458613</v>
      </c>
      <c r="EZ14">
        <v>0</v>
      </c>
      <c r="FA14" t="s">
        <v>74</v>
      </c>
      <c r="FB14">
        <v>0.27610569760990422</v>
      </c>
      <c r="FC14">
        <v>28.571428571428573</v>
      </c>
      <c r="GN14" s="17" t="s">
        <v>29</v>
      </c>
      <c r="GO14" s="18">
        <v>0.27943481242261126</v>
      </c>
      <c r="GP14" s="19">
        <v>33.333333333333336</v>
      </c>
      <c r="GW14" s="17"/>
      <c r="GX14" s="18"/>
      <c r="GY14" s="19"/>
      <c r="HE14" s="19"/>
      <c r="HG14" s="18"/>
      <c r="HH14" s="19"/>
      <c r="HI14" t="s">
        <v>123</v>
      </c>
      <c r="HJ14" s="2">
        <v>0.29430242773318949</v>
      </c>
      <c r="HK14">
        <v>31.25</v>
      </c>
      <c r="HL14" t="s">
        <v>122</v>
      </c>
      <c r="HM14" s="2">
        <v>0.21171989431135499</v>
      </c>
      <c r="HN14">
        <v>16.666666666666668</v>
      </c>
      <c r="HP14" s="2"/>
      <c r="HR14" s="21" t="s">
        <v>140</v>
      </c>
      <c r="HS14" s="2">
        <v>0.26357005824535473</v>
      </c>
      <c r="HT14" s="9">
        <v>0</v>
      </c>
      <c r="HU14" t="s">
        <v>24</v>
      </c>
      <c r="HV14" s="2">
        <v>0.1347745252455067</v>
      </c>
      <c r="HW14" s="9">
        <v>33.333333333333336</v>
      </c>
      <c r="HY14" s="2"/>
      <c r="HZ14" s="9"/>
      <c r="ID14" t="s">
        <v>126</v>
      </c>
      <c r="IE14" s="2">
        <v>0.26784947093469391</v>
      </c>
      <c r="IF14" s="9">
        <v>28.571428571428573</v>
      </c>
      <c r="IH14" s="2"/>
      <c r="II14" s="9"/>
      <c r="NH14" t="s">
        <v>183</v>
      </c>
      <c r="NI14">
        <v>0.25918177931828212</v>
      </c>
      <c r="NJ14">
        <v>16.666666666666668</v>
      </c>
      <c r="NK14" t="s">
        <v>140</v>
      </c>
      <c r="NL14">
        <v>0.18714252302302273</v>
      </c>
      <c r="NM14">
        <v>27.272727272727273</v>
      </c>
    </row>
    <row r="15" spans="1:377" x14ac:dyDescent="0.2">
      <c r="S15" t="s">
        <v>33</v>
      </c>
      <c r="T15">
        <v>0.2699502923239937</v>
      </c>
      <c r="U15">
        <v>25</v>
      </c>
      <c r="V15" t="s">
        <v>37</v>
      </c>
      <c r="W15">
        <v>0.28009321058836323</v>
      </c>
      <c r="X15">
        <v>31.25</v>
      </c>
      <c r="AB15" t="s">
        <v>41</v>
      </c>
      <c r="AC15">
        <v>0.29761278215319409</v>
      </c>
      <c r="AD15">
        <v>38.888888888888886</v>
      </c>
      <c r="AH15" t="s">
        <v>34</v>
      </c>
      <c r="AI15" s="2">
        <v>0.29761278215319409</v>
      </c>
      <c r="AJ15" s="3">
        <v>33.333333333333336</v>
      </c>
      <c r="AK15" t="s">
        <v>48</v>
      </c>
      <c r="AL15">
        <v>0.27509463149221647</v>
      </c>
      <c r="AM15">
        <v>12.5</v>
      </c>
      <c r="AN15" t="s">
        <v>33</v>
      </c>
      <c r="AO15">
        <v>0.30232367392896897</v>
      </c>
      <c r="AP15">
        <v>40</v>
      </c>
      <c r="AQ15" t="s">
        <v>40</v>
      </c>
      <c r="AR15">
        <v>0.27509463149221647</v>
      </c>
      <c r="AS15">
        <v>23.076923076923077</v>
      </c>
      <c r="AT15" t="s">
        <v>15</v>
      </c>
      <c r="AU15">
        <v>0.136698266785439</v>
      </c>
      <c r="AV15">
        <v>57.142857142857146</v>
      </c>
      <c r="AW15" t="s">
        <v>27</v>
      </c>
      <c r="AX15">
        <v>0.28009321058836323</v>
      </c>
      <c r="AY15">
        <v>18.75</v>
      </c>
      <c r="BC15" t="s">
        <v>29</v>
      </c>
      <c r="BD15">
        <v>0.3173941428103515</v>
      </c>
      <c r="BE15">
        <v>30</v>
      </c>
      <c r="BL15" t="s">
        <v>16</v>
      </c>
      <c r="BM15">
        <v>0.30232367392896897</v>
      </c>
      <c r="BN15">
        <v>40</v>
      </c>
      <c r="BX15" t="s">
        <v>70</v>
      </c>
      <c r="BY15">
        <v>0.27202615405297914</v>
      </c>
      <c r="BZ15">
        <v>33.333333333333336</v>
      </c>
      <c r="CD15" t="s">
        <v>11</v>
      </c>
      <c r="CE15">
        <v>8.3639646225402001E-2</v>
      </c>
      <c r="CF15">
        <v>75</v>
      </c>
      <c r="CG15" t="s">
        <v>51</v>
      </c>
      <c r="CH15">
        <v>0.28270275347053608</v>
      </c>
      <c r="CI15">
        <v>47.058823529411768</v>
      </c>
      <c r="CJ15" t="s">
        <v>86</v>
      </c>
      <c r="CK15">
        <v>0.28009321058836323</v>
      </c>
      <c r="CL15">
        <v>25</v>
      </c>
      <c r="CV15" t="s">
        <v>29</v>
      </c>
      <c r="CW15">
        <v>0.34264004858472374</v>
      </c>
      <c r="CX15">
        <v>37.5</v>
      </c>
      <c r="DB15" t="s">
        <v>100</v>
      </c>
      <c r="DC15">
        <v>8.8348047931979215E-2</v>
      </c>
      <c r="DD15">
        <v>25</v>
      </c>
      <c r="DE15" t="s">
        <v>92</v>
      </c>
      <c r="DF15">
        <v>0.22610580396031379</v>
      </c>
      <c r="DG15">
        <v>30</v>
      </c>
      <c r="EF15" t="s">
        <v>64</v>
      </c>
      <c r="EG15">
        <v>0.27910469727355369</v>
      </c>
      <c r="EH15">
        <v>26.666666666666668</v>
      </c>
      <c r="EI15" t="s">
        <v>37</v>
      </c>
      <c r="EJ15">
        <v>0.2267427554467267</v>
      </c>
      <c r="EK15">
        <v>40</v>
      </c>
      <c r="FA15" t="s">
        <v>30</v>
      </c>
      <c r="FB15">
        <v>0.19993860861406856</v>
      </c>
      <c r="FC15">
        <v>27.272727272727273</v>
      </c>
      <c r="GN15" s="17" t="s">
        <v>123</v>
      </c>
      <c r="GO15" s="18">
        <v>0.27943481242261126</v>
      </c>
      <c r="GP15" s="19">
        <v>26.666666666666668</v>
      </c>
      <c r="GW15" s="17"/>
      <c r="GX15" s="18"/>
      <c r="GY15" s="19"/>
      <c r="HG15" s="18"/>
      <c r="HI15" t="s">
        <v>101</v>
      </c>
      <c r="HJ15" s="2">
        <v>0.29430242773318949</v>
      </c>
      <c r="HK15">
        <v>31.25</v>
      </c>
      <c r="HM15" s="2"/>
      <c r="HP15" s="2"/>
      <c r="HS15" s="2"/>
      <c r="ID15" t="s">
        <v>18</v>
      </c>
      <c r="IE15" s="2">
        <v>0.26784947093469391</v>
      </c>
      <c r="IF15" s="9">
        <v>28.571428571428573</v>
      </c>
      <c r="IH15" s="2"/>
      <c r="II15" s="9"/>
      <c r="NK15" t="s">
        <v>118</v>
      </c>
      <c r="NL15">
        <v>0.13210060448683958</v>
      </c>
      <c r="NM15">
        <v>25</v>
      </c>
    </row>
    <row r="16" spans="1:377" x14ac:dyDescent="0.2">
      <c r="S16" t="s">
        <v>16</v>
      </c>
      <c r="T16">
        <v>0.2699502923239937</v>
      </c>
      <c r="U16">
        <v>18.75</v>
      </c>
      <c r="V16" t="s">
        <v>33</v>
      </c>
      <c r="W16">
        <v>0.28009321058836323</v>
      </c>
      <c r="X16">
        <v>18.75</v>
      </c>
      <c r="AB16" t="s">
        <v>11</v>
      </c>
      <c r="AC16">
        <v>0.14308306834288176</v>
      </c>
      <c r="AD16">
        <v>75</v>
      </c>
      <c r="AH16" t="s">
        <v>22</v>
      </c>
      <c r="AI16" s="2">
        <v>0.29761278215319409</v>
      </c>
      <c r="AJ16" s="3">
        <v>33.333333333333336</v>
      </c>
      <c r="AK16" t="s">
        <v>41</v>
      </c>
      <c r="AL16">
        <v>0.27509463149221647</v>
      </c>
      <c r="AM16">
        <v>6.25</v>
      </c>
      <c r="AN16" t="s">
        <v>48</v>
      </c>
      <c r="AO16">
        <v>0.30232367392896897</v>
      </c>
      <c r="AP16">
        <v>35</v>
      </c>
      <c r="AQ16" t="s">
        <v>13</v>
      </c>
      <c r="AR16">
        <v>0.27509463149221647</v>
      </c>
      <c r="AS16">
        <v>23.076923076923077</v>
      </c>
      <c r="AT16" t="s">
        <v>24</v>
      </c>
      <c r="AU16">
        <v>0.136698266785439</v>
      </c>
      <c r="AV16">
        <v>42.857142857142854</v>
      </c>
      <c r="AW16" t="s">
        <v>41</v>
      </c>
      <c r="AX16">
        <v>0.28009321058836323</v>
      </c>
      <c r="AY16">
        <v>12.5</v>
      </c>
      <c r="BC16" t="s">
        <v>18</v>
      </c>
      <c r="BD16">
        <v>8.2287370358239284E-2</v>
      </c>
      <c r="BE16">
        <v>100</v>
      </c>
      <c r="BL16" t="s">
        <v>32</v>
      </c>
      <c r="BM16">
        <v>0.30232367392896897</v>
      </c>
      <c r="BN16">
        <v>30</v>
      </c>
      <c r="BX16" t="s">
        <v>85</v>
      </c>
      <c r="BY16">
        <v>0.27202615405297914</v>
      </c>
      <c r="BZ16">
        <v>25</v>
      </c>
      <c r="CD16" t="s">
        <v>86</v>
      </c>
      <c r="CE16">
        <v>0.30319371756708224</v>
      </c>
      <c r="CF16">
        <v>18.75</v>
      </c>
      <c r="CG16" t="s">
        <v>37</v>
      </c>
      <c r="CH16">
        <v>0.28270275347053608</v>
      </c>
      <c r="CI16">
        <v>29.411764705882351</v>
      </c>
      <c r="CJ16" t="s">
        <v>90</v>
      </c>
      <c r="CK16">
        <v>0.28009321058836323</v>
      </c>
      <c r="CL16">
        <v>25</v>
      </c>
      <c r="CV16" t="s">
        <v>10</v>
      </c>
      <c r="CW16">
        <v>0.34264004858472374</v>
      </c>
      <c r="CX16">
        <v>37.5</v>
      </c>
      <c r="DB16" t="s">
        <v>85</v>
      </c>
      <c r="DC16">
        <v>0.29154855817553138</v>
      </c>
      <c r="DD16">
        <v>7.6923076923076925</v>
      </c>
      <c r="DE16" t="s">
        <v>10</v>
      </c>
      <c r="DF16">
        <v>0.14351007648622655</v>
      </c>
      <c r="DG16">
        <v>35.714285714285715</v>
      </c>
      <c r="EF16" t="s">
        <v>112</v>
      </c>
      <c r="EG16">
        <v>0.27910469727355369</v>
      </c>
      <c r="EH16">
        <v>20</v>
      </c>
      <c r="EI16" t="s">
        <v>90</v>
      </c>
      <c r="EJ16">
        <v>0.30232367392896897</v>
      </c>
      <c r="EK16">
        <v>30</v>
      </c>
      <c r="FA16" t="s">
        <v>16</v>
      </c>
      <c r="FB16">
        <v>0.14281329186719183</v>
      </c>
      <c r="FC16">
        <v>25</v>
      </c>
      <c r="GN16" s="17" t="s">
        <v>122</v>
      </c>
      <c r="GO16" s="18">
        <v>0.27943481242261126</v>
      </c>
      <c r="GP16" s="19">
        <v>26.666666666666668</v>
      </c>
      <c r="GW16" s="17"/>
      <c r="GX16" s="18"/>
      <c r="GY16" s="19"/>
      <c r="HI16" t="s">
        <v>122</v>
      </c>
      <c r="HJ16" s="2">
        <v>0.29430242773318949</v>
      </c>
      <c r="HK16">
        <v>18.75</v>
      </c>
      <c r="HM16" s="2"/>
      <c r="HP16" s="2"/>
      <c r="HS16" s="2"/>
      <c r="ID16" t="s">
        <v>145</v>
      </c>
      <c r="IE16" s="2">
        <v>5.2908537468581512E-2</v>
      </c>
      <c r="IF16" s="9">
        <v>100</v>
      </c>
      <c r="IH16" s="2"/>
      <c r="II16" s="9"/>
      <c r="NK16" t="s">
        <v>182</v>
      </c>
      <c r="NL16">
        <v>0.24768863341282421</v>
      </c>
      <c r="NM16">
        <v>0</v>
      </c>
    </row>
    <row r="17" spans="19:243" x14ac:dyDescent="0.2">
      <c r="S17" t="s">
        <v>11</v>
      </c>
      <c r="T17">
        <v>0.12270467832908805</v>
      </c>
      <c r="U17">
        <v>75</v>
      </c>
      <c r="AB17" t="s">
        <v>18</v>
      </c>
      <c r="AC17">
        <v>0.29761278215319409</v>
      </c>
      <c r="AD17">
        <v>33.333333333333336</v>
      </c>
      <c r="AH17" t="s">
        <v>32</v>
      </c>
      <c r="AI17" s="2">
        <v>0.29761278215319409</v>
      </c>
      <c r="AJ17" s="3">
        <v>33.333333333333336</v>
      </c>
      <c r="AN17" t="s">
        <v>24</v>
      </c>
      <c r="AO17">
        <v>0.30232367392896897</v>
      </c>
      <c r="AP17">
        <v>30</v>
      </c>
      <c r="AQ17" t="s">
        <v>22</v>
      </c>
      <c r="AR17">
        <v>0.27509463149221647</v>
      </c>
      <c r="AS17">
        <v>15.384615384615385</v>
      </c>
      <c r="AT17" t="s">
        <v>16</v>
      </c>
      <c r="AU17">
        <v>0.12865719226864847</v>
      </c>
      <c r="AV17">
        <v>16.666666666666668</v>
      </c>
      <c r="AW17" t="s">
        <v>10</v>
      </c>
      <c r="AX17">
        <v>7.0023302647090807E-2</v>
      </c>
      <c r="AY17">
        <v>25</v>
      </c>
      <c r="BC17" t="s">
        <v>65</v>
      </c>
      <c r="BD17">
        <v>0.3173941428103515</v>
      </c>
      <c r="BE17">
        <v>25</v>
      </c>
      <c r="BL17" t="s">
        <v>74</v>
      </c>
      <c r="BM17">
        <v>0.30232367392896897</v>
      </c>
      <c r="BN17">
        <v>25</v>
      </c>
      <c r="BX17" t="s">
        <v>32</v>
      </c>
      <c r="BY17">
        <v>0.27202615405297914</v>
      </c>
      <c r="BZ17">
        <v>16.666666666666668</v>
      </c>
      <c r="CD17" t="s">
        <v>19</v>
      </c>
      <c r="CE17">
        <v>0.30319371756708224</v>
      </c>
      <c r="CF17">
        <v>18.75</v>
      </c>
      <c r="CG17" t="s">
        <v>32</v>
      </c>
      <c r="CH17">
        <v>0.19973564103896571</v>
      </c>
      <c r="CI17">
        <v>33.333333333333336</v>
      </c>
      <c r="CV17" t="s">
        <v>18</v>
      </c>
      <c r="CW17">
        <v>0.34264004858472374</v>
      </c>
      <c r="CX17">
        <v>37.5</v>
      </c>
      <c r="DE17" t="s">
        <v>102</v>
      </c>
      <c r="DF17">
        <v>8.2595727474087222E-2</v>
      </c>
      <c r="DG17">
        <v>66.666666666666671</v>
      </c>
      <c r="EI17" t="s">
        <v>108</v>
      </c>
      <c r="EJ17">
        <v>0.30232367392896897</v>
      </c>
      <c r="EK17">
        <v>30</v>
      </c>
      <c r="GN17" s="17" t="s">
        <v>24</v>
      </c>
      <c r="GO17" s="18">
        <v>7.0248975190041946E-2</v>
      </c>
      <c r="GP17" s="19">
        <v>75</v>
      </c>
      <c r="GW17" s="17"/>
      <c r="GX17" s="18"/>
      <c r="GY17" s="19"/>
      <c r="ID17" t="s">
        <v>19</v>
      </c>
      <c r="IE17" s="2">
        <v>5.2908537468581512E-2</v>
      </c>
      <c r="IF17" s="9">
        <v>66.666666666666671</v>
      </c>
      <c r="IH17" s="2"/>
      <c r="II17" s="9"/>
    </row>
    <row r="18" spans="19:243" x14ac:dyDescent="0.2">
      <c r="S18" t="s">
        <v>24</v>
      </c>
      <c r="T18">
        <v>0.12270467832908805</v>
      </c>
      <c r="U18">
        <v>75</v>
      </c>
      <c r="AB18" t="s">
        <v>42</v>
      </c>
      <c r="AC18">
        <v>0.29761278215319409</v>
      </c>
      <c r="AD18">
        <v>33.333333333333336</v>
      </c>
      <c r="AH18" t="s">
        <v>24</v>
      </c>
      <c r="AI18" s="2">
        <v>0.14308306834288176</v>
      </c>
      <c r="AJ18" s="3">
        <v>62.5</v>
      </c>
      <c r="AN18" t="s">
        <v>16</v>
      </c>
      <c r="AO18">
        <v>0.30232367392896897</v>
      </c>
      <c r="AP18">
        <v>25</v>
      </c>
      <c r="AT18" t="s">
        <v>28</v>
      </c>
      <c r="AU18">
        <v>0.27339653357087801</v>
      </c>
      <c r="AV18">
        <v>0</v>
      </c>
      <c r="BC18" t="s">
        <v>70</v>
      </c>
      <c r="BD18">
        <v>0.15281940209387296</v>
      </c>
      <c r="BE18">
        <v>40</v>
      </c>
      <c r="BL18" t="s">
        <v>70</v>
      </c>
      <c r="BM18">
        <v>0.30232367392896897</v>
      </c>
      <c r="BN18">
        <v>20</v>
      </c>
      <c r="BX18" t="s">
        <v>31</v>
      </c>
      <c r="BY18">
        <v>0.14248989021822717</v>
      </c>
      <c r="BZ18">
        <v>16.666666666666668</v>
      </c>
      <c r="CG18" t="s">
        <v>90</v>
      </c>
      <c r="CH18">
        <v>0.28270275347053608</v>
      </c>
      <c r="CI18">
        <v>23.529411764705884</v>
      </c>
      <c r="CV18" t="s">
        <v>34</v>
      </c>
      <c r="CW18">
        <v>0.34264004858472374</v>
      </c>
      <c r="CX18">
        <v>31.25</v>
      </c>
      <c r="DE18" t="s">
        <v>34</v>
      </c>
      <c r="DF18">
        <v>0.22610580396031379</v>
      </c>
      <c r="DG18">
        <v>20</v>
      </c>
      <c r="EI18" t="s">
        <v>74</v>
      </c>
      <c r="EJ18">
        <v>0.30232367392896897</v>
      </c>
      <c r="EK18">
        <v>30</v>
      </c>
      <c r="GN18" s="17" t="s">
        <v>133</v>
      </c>
      <c r="GO18" s="18">
        <v>0.14674230373030983</v>
      </c>
      <c r="GP18" s="19">
        <v>25</v>
      </c>
      <c r="GW18" s="17"/>
      <c r="GX18" s="18"/>
      <c r="GY18" s="19"/>
      <c r="ID18" t="s">
        <v>11</v>
      </c>
      <c r="IE18" s="2">
        <v>6.6135671835726897E-2</v>
      </c>
      <c r="IF18" s="9">
        <v>33.333333333333336</v>
      </c>
      <c r="IH18" s="2"/>
      <c r="II18" s="9"/>
    </row>
    <row r="19" spans="19:243" x14ac:dyDescent="0.2">
      <c r="AB19" t="s">
        <v>9</v>
      </c>
      <c r="AC19">
        <v>0.29761278215319409</v>
      </c>
      <c r="AD19">
        <v>27.777777777777779</v>
      </c>
      <c r="AH19" t="s">
        <v>37</v>
      </c>
      <c r="AI19" s="2">
        <v>0.29761278215319409</v>
      </c>
      <c r="AJ19" s="3">
        <v>27.777777777777779</v>
      </c>
      <c r="AN19" t="s">
        <v>14</v>
      </c>
      <c r="AO19">
        <v>0.30232367392896897</v>
      </c>
      <c r="AP19">
        <v>25</v>
      </c>
      <c r="BC19" t="s">
        <v>72</v>
      </c>
      <c r="BD19">
        <v>0.3173941428103515</v>
      </c>
      <c r="BE19">
        <v>20</v>
      </c>
      <c r="BL19" t="s">
        <v>75</v>
      </c>
      <c r="BM19">
        <v>0.30232367392896897</v>
      </c>
      <c r="BN19">
        <v>10</v>
      </c>
      <c r="CG19" t="s">
        <v>91</v>
      </c>
      <c r="CH19">
        <v>0.28270275347053608</v>
      </c>
      <c r="CI19">
        <v>23.529411764705884</v>
      </c>
      <c r="CV19" t="s">
        <v>74</v>
      </c>
      <c r="CW19">
        <v>0.34264004858472374</v>
      </c>
      <c r="CX19">
        <v>25</v>
      </c>
      <c r="DE19" t="s">
        <v>70</v>
      </c>
      <c r="DF19">
        <v>0.14867230945335699</v>
      </c>
      <c r="DG19">
        <v>0</v>
      </c>
      <c r="EI19" t="s">
        <v>32</v>
      </c>
      <c r="EJ19">
        <v>7.5580918482242243E-2</v>
      </c>
      <c r="EK19">
        <v>100</v>
      </c>
      <c r="GN19" s="17" t="s">
        <v>134</v>
      </c>
      <c r="GO19" s="18">
        <v>0.14674230373030983</v>
      </c>
      <c r="GP19" s="19">
        <v>25</v>
      </c>
      <c r="GW19" s="17"/>
      <c r="GX19" s="18"/>
      <c r="GY19" s="19"/>
      <c r="ID19" t="s">
        <v>140</v>
      </c>
      <c r="IE19" s="2">
        <v>0.26784947093469391</v>
      </c>
      <c r="IF19" s="9">
        <v>0</v>
      </c>
      <c r="IH19" s="2"/>
      <c r="II19" s="9"/>
    </row>
    <row r="20" spans="19:243" x14ac:dyDescent="0.2">
      <c r="AB20" t="s">
        <v>43</v>
      </c>
      <c r="AC20">
        <v>0.29761278215319409</v>
      </c>
      <c r="AD20">
        <v>27.777777777777779</v>
      </c>
      <c r="AH20" t="s">
        <v>16</v>
      </c>
      <c r="AI20" s="2">
        <v>0.29761278215319409</v>
      </c>
      <c r="AJ20" s="3">
        <v>27.777777777777779</v>
      </c>
      <c r="BC20" t="s">
        <v>16</v>
      </c>
      <c r="BD20">
        <v>8.2287370358239284E-2</v>
      </c>
      <c r="BE20">
        <v>40</v>
      </c>
      <c r="CG20" t="s">
        <v>34</v>
      </c>
      <c r="CH20">
        <v>0.28270275347053608</v>
      </c>
      <c r="CI20">
        <v>17.647058823529413</v>
      </c>
      <c r="CV20" t="s">
        <v>16</v>
      </c>
      <c r="CW20">
        <v>0.34264004858472374</v>
      </c>
      <c r="CX20">
        <v>25</v>
      </c>
      <c r="EI20" t="s">
        <v>112</v>
      </c>
      <c r="EJ20">
        <v>0.30232367392896897</v>
      </c>
      <c r="EK20">
        <v>20</v>
      </c>
      <c r="GN20" s="17" t="s">
        <v>135</v>
      </c>
      <c r="GO20" s="18">
        <v>0.14674230373030983</v>
      </c>
      <c r="GP20" s="19">
        <v>12.5</v>
      </c>
      <c r="GW20" s="17"/>
      <c r="GX20" s="18"/>
      <c r="GY20" s="19"/>
    </row>
    <row r="21" spans="19:243" x14ac:dyDescent="0.2">
      <c r="AB21" t="s">
        <v>32</v>
      </c>
      <c r="AC21">
        <v>0.29761278215319409</v>
      </c>
      <c r="AD21">
        <v>11.111111111111111</v>
      </c>
      <c r="AH21" t="s">
        <v>18</v>
      </c>
      <c r="AI21" s="2">
        <v>7.1541534171440879E-2</v>
      </c>
      <c r="AJ21" s="3">
        <v>75</v>
      </c>
      <c r="BC21" t="s">
        <v>24</v>
      </c>
      <c r="BD21">
        <v>0.16457474071647857</v>
      </c>
      <c r="BE21">
        <v>20</v>
      </c>
      <c r="CG21" t="s">
        <v>80</v>
      </c>
      <c r="CH21">
        <v>0.28270275347053608</v>
      </c>
      <c r="CI21">
        <v>11.764705882352942</v>
      </c>
      <c r="CV21" t="s">
        <v>30</v>
      </c>
      <c r="CW21">
        <v>0.34264004858472374</v>
      </c>
      <c r="CX21">
        <v>18.75</v>
      </c>
    </row>
    <row r="22" spans="19:243" x14ac:dyDescent="0.2">
      <c r="AH22" t="s">
        <v>19</v>
      </c>
      <c r="AI22" s="2">
        <v>7.1541534171440879E-2</v>
      </c>
      <c r="AJ22" s="3">
        <v>0</v>
      </c>
      <c r="BC22" t="s">
        <v>71</v>
      </c>
      <c r="BD22">
        <v>0.15281940209387296</v>
      </c>
      <c r="BE22">
        <v>10</v>
      </c>
    </row>
    <row r="23" spans="19:243" x14ac:dyDescent="0.2">
      <c r="AH23" t="s">
        <v>47</v>
      </c>
      <c r="AI23" s="2">
        <v>0</v>
      </c>
      <c r="AJ23" s="3">
        <v>0</v>
      </c>
    </row>
    <row r="34" spans="1:376" x14ac:dyDescent="0.2">
      <c r="A34" t="str">
        <f t="shared" ref="A34:A65" si="0">A2</f>
        <v>Patrick Phair</v>
      </c>
      <c r="B34">
        <f>MATCH(A34,players!$A$2:$A$120,0)</f>
        <v>7</v>
      </c>
      <c r="C34" t="str">
        <f t="shared" ref="C34:C42" si="1">IF(AND(A34&lt;&gt;0,ISNA(B34)),"NEW","")</f>
        <v/>
      </c>
      <c r="D34" t="str">
        <f t="shared" ref="D34:D65" si="2">D2</f>
        <v>John McLeod</v>
      </c>
      <c r="E34">
        <f>MATCH(D34,players!$A$2:$A$120,0)</f>
        <v>5</v>
      </c>
      <c r="F34" t="str">
        <f t="shared" ref="F34:F42" si="3">IF(AND(D34&lt;&gt;0,ISNA(E34)),"NEW","")</f>
        <v/>
      </c>
      <c r="G34" t="str">
        <f t="shared" ref="G34:G65" si="4">G2</f>
        <v>Jon Shepherd</v>
      </c>
      <c r="H34">
        <f>MATCH(G34,players!$A$2:$A$120,0)</f>
        <v>109</v>
      </c>
      <c r="I34" t="str">
        <f t="shared" ref="I34:I42" si="5">IF(AND(G34&lt;&gt;0,ISNA(H34)),"NEW","")</f>
        <v/>
      </c>
      <c r="J34" t="str">
        <f t="shared" ref="J34:J65" si="6">J2</f>
        <v>John McLeod</v>
      </c>
      <c r="K34">
        <f>MATCH(J34,players!$A$2:$A$120,0)</f>
        <v>5</v>
      </c>
      <c r="L34" t="str">
        <f t="shared" ref="L34:L42" si="7">IF(AND(J34&lt;&gt;0,ISNA(K34)),"NEW","")</f>
        <v/>
      </c>
      <c r="M34" t="str">
        <f t="shared" ref="M34:M65" si="8">M2</f>
        <v>David Parlett</v>
      </c>
      <c r="N34">
        <f>MATCH(M34,players!$A$2:$A$120,0)</f>
        <v>50</v>
      </c>
      <c r="O34" t="str">
        <f t="shared" ref="O34:O42" si="9">IF(AND(M34&lt;&gt;0,ISNA(N34)),"NEW","")</f>
        <v/>
      </c>
      <c r="P34" t="str">
        <f t="shared" ref="P34:P65" si="10">P2</f>
        <v>Nick Wedd</v>
      </c>
      <c r="Q34">
        <f>MATCH(P34,players!$A$2:$A$120,0)</f>
        <v>2</v>
      </c>
      <c r="R34" t="str">
        <f t="shared" ref="R34:R42" si="11">IF(AND(P34&lt;&gt;0,ISNA(Q34)),"NEW","")</f>
        <v/>
      </c>
      <c r="S34" t="str">
        <f t="shared" ref="S34:S65" si="12">S2</f>
        <v>Patrick Phair</v>
      </c>
      <c r="T34">
        <f>MATCH(S34,players!$A$2:$A$120,0)</f>
        <v>7</v>
      </c>
      <c r="U34" t="str">
        <f t="shared" ref="U34:U42" si="13">IF(AND(S34&lt;&gt;0,ISNA(T34)),"NEW","")</f>
        <v/>
      </c>
      <c r="V34" t="str">
        <f t="shared" ref="V34:V65" si="14">V2</f>
        <v>Nick Wedd</v>
      </c>
      <c r="W34">
        <f>MATCH(V34,players!$A$2:$A$120,0)</f>
        <v>2</v>
      </c>
      <c r="X34" t="str">
        <f t="shared" ref="X34:X42" si="15">IF(AND(V34&lt;&gt;0,ISNA(W34)),"NEW","")</f>
        <v/>
      </c>
      <c r="Y34" t="str">
        <f t="shared" ref="Y34:Y65" si="16">Y2</f>
        <v>John McLeod</v>
      </c>
      <c r="Z34">
        <f>MATCH(Y34,players!$A$2:$A$120,0)</f>
        <v>5</v>
      </c>
      <c r="AA34" t="str">
        <f t="shared" ref="AA34:AA42" si="17">IF(AND(Y34&lt;&gt;0,ISNA(Z34)),"NEW","")</f>
        <v/>
      </c>
      <c r="AB34" t="str">
        <f t="shared" ref="AB34:AB65" si="18">AB2</f>
        <v>David Parlett</v>
      </c>
      <c r="AC34">
        <f>MATCH(AB34,players!$A$2:$A$120,0)</f>
        <v>50</v>
      </c>
      <c r="AD34" t="str">
        <f t="shared" ref="AD34:AD42" si="19">IF(AND(AB34&lt;&gt;0,ISNA(AC34)),"NEW","")</f>
        <v/>
      </c>
      <c r="AE34" t="str">
        <f t="shared" ref="AE34:AE65" si="20">AE2</f>
        <v>Tomasz Wojtkun</v>
      </c>
      <c r="AF34">
        <f>MATCH(AE34,players!$A$2:$A$120,0)</f>
        <v>64</v>
      </c>
      <c r="AG34" t="str">
        <f t="shared" ref="AG34:AG42" si="21">IF(AND(AE34&lt;&gt;0,ISNA(AF34)),"NEW","")</f>
        <v/>
      </c>
      <c r="AH34" t="str">
        <f t="shared" ref="AH34:AH65" si="22">AH2</f>
        <v>Erik Hansen</v>
      </c>
      <c r="AI34">
        <f>MATCH(AH34,players!$A$2:$A$120,0)</f>
        <v>57</v>
      </c>
      <c r="AJ34" t="str">
        <f t="shared" ref="AJ34:AJ42" si="23">IF(AND(AH34&lt;&gt;0,ISNA(AI34)),"NEW","")</f>
        <v/>
      </c>
      <c r="AK34" t="str">
        <f t="shared" ref="AK34:AK65" si="24">AK2</f>
        <v>Graham Parlett</v>
      </c>
      <c r="AL34">
        <f>MATCH(AK34,players!$A$2:$A$120,0)</f>
        <v>49</v>
      </c>
      <c r="AM34" t="str">
        <f t="shared" ref="AM34:AM42" si="25">IF(AND(AK34&lt;&gt;0,ISNA(AL34)),"NEW","")</f>
        <v/>
      </c>
      <c r="AN34" t="str">
        <f t="shared" ref="AN34:AN65" si="26">AN2</f>
        <v>John Thorogood</v>
      </c>
      <c r="AO34">
        <f>MATCH(AN34,players!$A$2:$A$120,0)</f>
        <v>26</v>
      </c>
      <c r="AP34" t="str">
        <f t="shared" ref="AP34:AP42" si="27">IF(AND(AN34&lt;&gt;0,ISNA(AO34)),"NEW","")</f>
        <v/>
      </c>
      <c r="AQ34" t="str">
        <f t="shared" ref="AQ34:AQ65" si="28">AQ2</f>
        <v>Erik Christensen</v>
      </c>
      <c r="AR34">
        <f>MATCH(AQ34,players!$A$2:$A$120,0)</f>
        <v>62</v>
      </c>
      <c r="AS34" t="str">
        <f t="shared" ref="AS34:AS42" si="29">IF(AND(AQ34&lt;&gt;0,ISNA(AR34)),"NEW","")</f>
        <v/>
      </c>
      <c r="AT34" t="str">
        <f t="shared" ref="AT34:AT65" si="30">AT2</f>
        <v>Nick Wedd</v>
      </c>
      <c r="AU34">
        <f>MATCH(AT34,players!$A$2:$A$120,0)</f>
        <v>2</v>
      </c>
      <c r="AW34" t="str">
        <f t="shared" ref="AW34:AW65" si="31">AW2</f>
        <v>John Thorogood</v>
      </c>
      <c r="AX34">
        <f>MATCH(AW34,players!$A$2:$A$120,0)</f>
        <v>26</v>
      </c>
      <c r="AZ34" t="str">
        <f t="shared" ref="AZ34:AZ65" si="32">AZ2</f>
        <v>Nick Wedd</v>
      </c>
      <c r="BA34">
        <f>MATCH(AZ34,players!$A$2:$A$120,0)</f>
        <v>2</v>
      </c>
      <c r="BC34" t="str">
        <f t="shared" ref="BC34:BC65" si="33">BC2</f>
        <v>Bernard Forster</v>
      </c>
      <c r="BD34">
        <f>MATCH(BC34,players!$A$2:$A$120,0)</f>
        <v>52</v>
      </c>
      <c r="BF34" t="str">
        <f t="shared" ref="BF34:BF65" si="34">BF2</f>
        <v>Nick Wedd</v>
      </c>
      <c r="BG34">
        <f>MATCH(BF34,players!$A$2:$A$120,0)</f>
        <v>2</v>
      </c>
      <c r="BI34" t="str">
        <f t="shared" ref="BI34:BI65" si="35">BI2</f>
        <v>Jonathan Norris</v>
      </c>
      <c r="BJ34">
        <f>MATCH(BI34,players!$A$2:$A$120,0)</f>
        <v>28</v>
      </c>
      <c r="BL34" t="str">
        <f t="shared" ref="BL34:BL65" si="36">BL2</f>
        <v>Beate Schmolinski</v>
      </c>
      <c r="BM34">
        <f>MATCH(BL34,players!$A$2:$A$150,0)</f>
        <v>15</v>
      </c>
      <c r="BO34" t="str">
        <f t="shared" ref="BO34:BO65" si="37">BO2</f>
        <v>Uwe Greiner</v>
      </c>
      <c r="BP34">
        <f>MATCH(BO34,players!$A$2:$A$120,0)</f>
        <v>29</v>
      </c>
      <c r="BR34" t="str">
        <f t="shared" ref="BR34:BR65" si="38">BR2</f>
        <v>Noel Leaver</v>
      </c>
      <c r="BS34">
        <f>MATCH(BR34,players!$A$2:$A$120,0)</f>
        <v>33</v>
      </c>
      <c r="BU34" t="str">
        <f t="shared" ref="BU34:BU65" si="39">BU2</f>
        <v>Patrick Cherlet</v>
      </c>
      <c r="BV34">
        <f>MATCH(BU34,players!$A$2:$A$150,0)</f>
        <v>39</v>
      </c>
      <c r="BX34" t="str">
        <f t="shared" ref="BX34:BX65" si="40">BX2</f>
        <v>John Thorogood</v>
      </c>
      <c r="BY34">
        <f>MATCH(BX34,players!$A$2:$A$120,0)</f>
        <v>26</v>
      </c>
      <c r="CA34" t="str">
        <f t="shared" ref="CA34:CA65" si="41">CA2</f>
        <v>Stanisław Suchy</v>
      </c>
      <c r="CB34">
        <f>MATCH(CA34,players!$A$2:$A$120,0)</f>
        <v>41</v>
      </c>
      <c r="CD34" t="str">
        <f t="shared" ref="CD34:CD65" si="42">CD2</f>
        <v>Uwe Greiner</v>
      </c>
      <c r="CE34">
        <f>MATCH(CD34,players!$A$2:$A$120,0)</f>
        <v>29</v>
      </c>
      <c r="CG34" t="str">
        <f t="shared" ref="CG34:CG65" si="43">CG2</f>
        <v>John McLeod</v>
      </c>
      <c r="CH34">
        <f>MATCH(CG34,players!$A$2:$A$150,0)</f>
        <v>5</v>
      </c>
      <c r="CJ34" t="str">
        <f t="shared" ref="CJ34:CJ65" si="44">CJ2</f>
        <v>Michael Wachowiak</v>
      </c>
      <c r="CK34">
        <f>MATCH(CJ34,players!$A$2:$A$120,0)</f>
        <v>14</v>
      </c>
      <c r="CM34" t="str">
        <f t="shared" ref="CM34:CM65" si="45">CM2</f>
        <v>Noel Leaver</v>
      </c>
      <c r="CN34">
        <f>MATCH(CM34,players!$A$2:$A$150,0)</f>
        <v>33</v>
      </c>
      <c r="CP34" t="str">
        <f t="shared" ref="CP34:CP65" si="46">CP2</f>
        <v>Thomas Altebäumer</v>
      </c>
      <c r="CQ34">
        <f>MATCH(CP34,players!$A$2:$A$120,0)</f>
        <v>46</v>
      </c>
      <c r="CS34" t="str">
        <f t="shared" ref="CS34:CS65" si="47">CS2</f>
        <v>Nick Wedd</v>
      </c>
      <c r="CT34">
        <f>MATCH(CS34,players!$A$2:$A$150,0)</f>
        <v>2</v>
      </c>
      <c r="CV34" t="str">
        <f t="shared" ref="CV34:CV65" si="48">CV2</f>
        <v>John Thorogood</v>
      </c>
      <c r="CW34">
        <f>MATCH(CV34,players!$A$2:$A$120,0)</f>
        <v>26</v>
      </c>
      <c r="CY34" t="str">
        <f t="shared" ref="CY34:CY65" si="49">CY2</f>
        <v>Stanisław Suchy</v>
      </c>
      <c r="CZ34">
        <f>MATCH(CY34,players!$A$2:$A$120,0)</f>
        <v>41</v>
      </c>
      <c r="DB34" t="str">
        <f t="shared" ref="DB34:DB65" si="50">DB2</f>
        <v>Beate Schmolinski</v>
      </c>
      <c r="DC34">
        <f>MATCH(DB34,players!$A$2:$A$120,0)</f>
        <v>15</v>
      </c>
      <c r="DE34" t="str">
        <f t="shared" ref="DE34:DE65" si="51">DE2</f>
        <v>Nick Wedd</v>
      </c>
      <c r="DF34">
        <f>MATCH(DE34,players!$A$2:$A$120,0)</f>
        <v>2</v>
      </c>
      <c r="DH34" t="str">
        <f t="shared" ref="DH34:DH65" si="52">DH2</f>
        <v>Patrick Phair</v>
      </c>
      <c r="DI34">
        <f>MATCH(DH34,players!$A$2:$A$120,0)</f>
        <v>7</v>
      </c>
      <c r="DK34" t="str">
        <f t="shared" ref="DK34:DK65" si="53">DK2</f>
        <v>John Thorogood</v>
      </c>
      <c r="DL34">
        <f>MATCH(DK34,players!$A$2:$A$120,0)</f>
        <v>26</v>
      </c>
      <c r="DN34" t="str">
        <f t="shared" ref="DN34:DN65" si="54">DN2</f>
        <v>Clive Aveyard</v>
      </c>
      <c r="DO34">
        <f>MATCH(DN34,players!$A$2:$A$120,0)</f>
        <v>35</v>
      </c>
      <c r="DQ34" t="str">
        <f t="shared" ref="DQ34:DQ65" si="55">DQ2</f>
        <v>Patrick Phair</v>
      </c>
      <c r="DR34">
        <f>MATCH(DQ34,players!$A$2:$A$120,0)</f>
        <v>7</v>
      </c>
      <c r="DT34" t="str">
        <f t="shared" ref="DT34:DT65" si="56">DT2</f>
        <v>Uwe Greiner</v>
      </c>
      <c r="DU34">
        <f>MATCH(DT34,players!$A$2:$A$120,0)</f>
        <v>29</v>
      </c>
      <c r="DW34" t="str">
        <f t="shared" ref="DW34:DW65" si="57">DW2</f>
        <v>Patrick Phair</v>
      </c>
      <c r="DX34">
        <f>MATCH(DW34,players!$A$2:$A$150,0)</f>
        <v>7</v>
      </c>
      <c r="DZ34" t="str">
        <f t="shared" ref="DZ34:DZ65" si="58">DZ2</f>
        <v>Uwe Greiner</v>
      </c>
      <c r="EA34">
        <f>MATCH(DZ34,players!$A$2:$A$120,0)</f>
        <v>29</v>
      </c>
      <c r="EC34" t="str">
        <f t="shared" ref="EC34:EC65" si="59">EC2</f>
        <v>Patrick Phair</v>
      </c>
      <c r="ED34">
        <f>MATCH(EC34,players!$A$2:$A$120,0)</f>
        <v>7</v>
      </c>
      <c r="EF34" t="str">
        <f t="shared" ref="EF34:EF65" si="60">EF2</f>
        <v>Uwe Greiner</v>
      </c>
      <c r="EG34">
        <f>MATCH(EF34,players!$A$2:$A$120,0)</f>
        <v>29</v>
      </c>
      <c r="EI34" t="str">
        <f t="shared" ref="EI34:EI65" si="61">EI2</f>
        <v>Michael Wachowiak</v>
      </c>
      <c r="EJ34">
        <f>MATCH(EI34,players!$A$2:$A$120,0)</f>
        <v>14</v>
      </c>
      <c r="EL34" t="str">
        <f t="shared" ref="EL34:EL65" si="62">EL2</f>
        <v>Andy Mawhinney</v>
      </c>
      <c r="EM34">
        <f>MATCH(EL34,players!$A$2:$A$120,0)</f>
        <v>40</v>
      </c>
      <c r="EO34" t="str">
        <f t="shared" ref="EO34:EO65" si="63">EO2</f>
        <v>Mike Tobias</v>
      </c>
      <c r="EP34">
        <f>MATCH(EO34,players!$A$2:$A$120,0)</f>
        <v>3</v>
      </c>
      <c r="ER34" t="str">
        <f t="shared" ref="ER34:ER65" si="64">ER2</f>
        <v>Patrick Phair</v>
      </c>
      <c r="ES34">
        <f>MATCH(ER34,players!$A$2:$A$120,0)</f>
        <v>7</v>
      </c>
      <c r="EU34" t="str">
        <f t="shared" ref="EU34:EU65" si="65">EU2</f>
        <v>Uwe Greiner</v>
      </c>
      <c r="EV34">
        <f>MATCH(EU34,players!$A$2:$A$120,0)</f>
        <v>29</v>
      </c>
      <c r="EX34" t="str">
        <f t="shared" ref="EX34:EX65" si="66">EX2</f>
        <v>Mike Tobias</v>
      </c>
      <c r="EY34">
        <f>MATCH(EX34,players!$A$2:$A$120,0)</f>
        <v>3</v>
      </c>
      <c r="FA34" t="str">
        <f t="shared" ref="FA34:FA65" si="67">FA2</f>
        <v>John McLeod</v>
      </c>
      <c r="FB34">
        <f>MATCH(FA34,players!$A$2:$A$120,0)</f>
        <v>5</v>
      </c>
      <c r="FD34" t="str">
        <f t="shared" ref="FD34:FD65" si="68">FD2</f>
        <v>Patrick Phair</v>
      </c>
      <c r="FE34">
        <f>MATCH(FD34,players!$A$2:$A$120,0)</f>
        <v>7</v>
      </c>
      <c r="FG34" t="str">
        <f t="shared" ref="FG34:FG65" si="69">FG2</f>
        <v>Nick Wedd</v>
      </c>
      <c r="FH34">
        <f>MATCH(FG34,players!$A$2:$A$120,0)</f>
        <v>2</v>
      </c>
      <c r="FJ34" t="str">
        <f t="shared" ref="FJ34:FJ65" si="70">FJ2</f>
        <v>Uwe Greiner</v>
      </c>
      <c r="FK34">
        <f>MATCH(FJ34,players!$A$2:$A$120,0)</f>
        <v>29</v>
      </c>
      <c r="FM34" t="str">
        <f t="shared" ref="FM34:FM65" si="71">FM2</f>
        <v>Mike Tobias</v>
      </c>
      <c r="FN34">
        <f>MATCH(FM34,players!$A$2:$A$120,0)</f>
        <v>3</v>
      </c>
      <c r="FP34" t="str">
        <f t="shared" ref="FP34:FP65" si="72">FP2</f>
        <v>Patrick Phair</v>
      </c>
      <c r="FQ34">
        <f>MATCH(FP34,players!$A$2:$A$120,0)</f>
        <v>7</v>
      </c>
      <c r="FS34" t="str">
        <f t="shared" ref="FS34:FS65" si="73">FS2</f>
        <v>Patrick Phair</v>
      </c>
      <c r="FT34">
        <f>MATCH(FS34,players!$A$2:$A$120,0)</f>
        <v>7</v>
      </c>
      <c r="FV34" t="str">
        <f t="shared" ref="FV34:FV65" si="74">FV2</f>
        <v>Maria Gragert</v>
      </c>
      <c r="FW34">
        <f>MATCH(FV34,players!$A$2:$A$120,0)</f>
        <v>25</v>
      </c>
      <c r="FY34" t="str">
        <f t="shared" ref="FY34:FY65" si="75">FY2</f>
        <v>John McLeod</v>
      </c>
      <c r="FZ34">
        <f>MATCH(FY34,players!$A$2:$A$120,0)</f>
        <v>5</v>
      </c>
      <c r="GB34" t="str">
        <f t="shared" ref="GB34:GB65" si="76">GB2</f>
        <v>Maria Gragert</v>
      </c>
      <c r="GC34">
        <f>MATCH(GB34,players!$A$2:$A$120,0)</f>
        <v>25</v>
      </c>
      <c r="GE34" t="str">
        <f t="shared" ref="GE34:GE65" si="77">GE2</f>
        <v>John McLeod</v>
      </c>
      <c r="GF34">
        <f>MATCH(GE34,players!$A$2:$A$120,0)</f>
        <v>5</v>
      </c>
      <c r="GH34" t="str">
        <f t="shared" ref="GH34:GH65" si="78">GH2</f>
        <v>Maria Gragert</v>
      </c>
      <c r="GI34">
        <f>MATCH(GH34,players!$A$2:$A$120,0)</f>
        <v>25</v>
      </c>
      <c r="GK34" t="str">
        <f t="shared" ref="GK34:GK65" si="79">GK2</f>
        <v>Maria Gragert</v>
      </c>
      <c r="GL34">
        <f>MATCH(GK34,players!$A$2:$A$120,0)</f>
        <v>25</v>
      </c>
      <c r="GN34" t="str">
        <f t="shared" ref="GN34:GN65" si="80">GN2</f>
        <v>Chris Beesley</v>
      </c>
      <c r="GO34">
        <f>MATCH(GN34,players!$A$2:$A$150,0)</f>
        <v>38</v>
      </c>
      <c r="GQ34" t="str">
        <f t="shared" ref="GQ34:GQ65" si="81">GQ2</f>
        <v>Mike Tobias</v>
      </c>
      <c r="GR34">
        <f>MATCH(GQ34,players!$A$2:$A$120,0)</f>
        <v>3</v>
      </c>
      <c r="GT34" t="str">
        <f t="shared" ref="GT34:GT65" si="82">GT2</f>
        <v>Patrick Phair</v>
      </c>
      <c r="GU34">
        <f>MATCH(GT34,players!$A$2:$A$120,0)</f>
        <v>7</v>
      </c>
      <c r="GW34" t="str">
        <f t="shared" ref="GW34:GW65" si="83">GW2</f>
        <v>Mark Dunn</v>
      </c>
      <c r="GX34">
        <f>MATCH(GW34,players!$A$2:$A$120,0)</f>
        <v>19</v>
      </c>
      <c r="GZ34" t="str">
        <f t="shared" ref="GZ34:GZ65" si="84">GZ2</f>
        <v>Mike Tobias</v>
      </c>
      <c r="HA34">
        <f>MATCH(GZ34,players!$A$2:$A$120,0)</f>
        <v>3</v>
      </c>
      <c r="HC34" t="str">
        <f t="shared" ref="HC34:HC65" si="85">HC2</f>
        <v>Patrick Phair</v>
      </c>
      <c r="HD34">
        <f>MATCH(HC34,players!$A$2:$A$120,0)</f>
        <v>7</v>
      </c>
      <c r="HF34" t="str">
        <f t="shared" ref="HF34:HF65" si="86">HF2</f>
        <v>Mark Dunn</v>
      </c>
      <c r="HG34">
        <f>MATCH(HF34,players!$A$2:$A$120,0)</f>
        <v>19</v>
      </c>
      <c r="HI34" t="str">
        <f t="shared" ref="HI34:HI65" si="87">HI2</f>
        <v>Uwe Greiner</v>
      </c>
      <c r="HJ34">
        <f>MATCH(HI34,players!$A$2:$A$120,0)</f>
        <v>29</v>
      </c>
      <c r="HL34" t="str">
        <f t="shared" ref="HL34:HL65" si="88">HL2</f>
        <v>Will Brooks</v>
      </c>
      <c r="HM34">
        <f>MATCH(HL34,players!$A$2:$A$120,0)</f>
        <v>20</v>
      </c>
      <c r="HO34" t="str">
        <f t="shared" ref="HO34:HO65" si="89">HO2</f>
        <v>Patrick Phair</v>
      </c>
      <c r="HP34">
        <f>MATCH(HO34,players!$A$2:$A$120,0)</f>
        <v>7</v>
      </c>
      <c r="HR34" t="str">
        <f t="shared" ref="HR34:HR65" si="90">HR2</f>
        <v>Mike Tobias</v>
      </c>
      <c r="HS34">
        <f>MATCH(HR34,players!$A$2:$A$120,0)</f>
        <v>3</v>
      </c>
      <c r="HU34" t="str">
        <f t="shared" ref="HU34:HU65" si="91">HU2</f>
        <v>Mike Tobias</v>
      </c>
      <c r="HV34">
        <f>MATCH(HU34,players!$A$2:$A$120,0)</f>
        <v>3</v>
      </c>
      <c r="HX34" t="str">
        <f t="shared" ref="HX34:HX65" si="92">HX2</f>
        <v>Maxine Etkin</v>
      </c>
      <c r="HY34">
        <f>MATCH(HX34,players!$A$2:$A$120,0)</f>
        <v>17</v>
      </c>
      <c r="IA34" t="str">
        <f t="shared" ref="IA34:IA65" si="93">IA2</f>
        <v>Mike Tobias</v>
      </c>
      <c r="IB34">
        <f>MATCH(IA34,players!$A$2:$A$120,0)</f>
        <v>3</v>
      </c>
      <c r="ID34" t="str">
        <f t="shared" ref="ID34:ID65" si="94">ID2</f>
        <v>Michael Wachowiak</v>
      </c>
      <c r="IE34">
        <f>MATCH(ID34,players!$A$2:$A$120,0)</f>
        <v>14</v>
      </c>
      <c r="IG34" t="str">
        <f t="shared" ref="IG34:IG65" si="95">IG2</f>
        <v>Robin Knight</v>
      </c>
      <c r="IH34">
        <f>MATCH(IG34,players!$A$2:$A$120,0)</f>
        <v>18</v>
      </c>
      <c r="IJ34" t="str">
        <f t="shared" ref="IJ34:IJ65" si="96">IJ2</f>
        <v>Patrick Phair</v>
      </c>
      <c r="IK34">
        <f>MATCH(IJ34,players!$A$2:$A$120,0)</f>
        <v>7</v>
      </c>
      <c r="IM34" t="str">
        <f t="shared" ref="IM34:IM65" si="97">IM2</f>
        <v>Tom Harloff</v>
      </c>
      <c r="IN34">
        <f>MATCH(IM34,players!$A$2:$A$120,0)</f>
        <v>24</v>
      </c>
      <c r="IP34" t="str">
        <f t="shared" ref="IP34:IP65" si="98">IP2</f>
        <v>John McLeod</v>
      </c>
      <c r="IQ34">
        <f>MATCH(IP34,players!$A$2:$A$120,0)</f>
        <v>5</v>
      </c>
      <c r="IS34" t="str">
        <f t="shared" ref="IS34:IS65" si="99">IS2</f>
        <v>Beate Schmolinski</v>
      </c>
      <c r="IT34">
        <f>MATCH(IS34,players!$A$2:$A$120,0)</f>
        <v>15</v>
      </c>
      <c r="IV34" t="str">
        <f t="shared" ref="IV34:IV65" si="100">IV2</f>
        <v>Mike Tobias</v>
      </c>
      <c r="IW34">
        <f>MATCH(IV34,players!$A$2:$A$150,0)</f>
        <v>3</v>
      </c>
      <c r="IY34" t="str">
        <f t="shared" ref="IY34:IY65" si="101">IY2</f>
        <v>Mike Tobias</v>
      </c>
      <c r="IZ34">
        <f>MATCH(IY34,players!$A$2:$A$120,0)</f>
        <v>3</v>
      </c>
      <c r="JC34" t="str">
        <f t="shared" ref="JC34:JC65" si="102">JC2</f>
        <v>John McLeod</v>
      </c>
      <c r="JD34">
        <f>MATCH(JC34,players!$A$2:$A$150,0)</f>
        <v>5</v>
      </c>
      <c r="JF34" t="str">
        <f t="shared" ref="JF34:JF65" si="103">JF2</f>
        <v>Mike Tobias</v>
      </c>
      <c r="JG34">
        <f>MATCH(JF34,players!$A$2:$A$150,0)</f>
        <v>3</v>
      </c>
      <c r="JI34" t="str">
        <f t="shared" ref="JI34:JI65" si="104">JI2</f>
        <v>Rob Dixon</v>
      </c>
      <c r="JJ34">
        <f>MATCH(JI34,players!$A$2:$A$150,0)</f>
        <v>36</v>
      </c>
      <c r="JL34" t="str">
        <f t="shared" ref="JL34:JL65" si="105">JL2</f>
        <v>Alban Forster</v>
      </c>
      <c r="JM34">
        <f>MATCH(JL34,players!$A$2:$A$150,0)</f>
        <v>12</v>
      </c>
      <c r="JO34" t="str">
        <f t="shared" ref="JO34:JO65" si="106">JO2</f>
        <v>John McLeod</v>
      </c>
      <c r="JP34">
        <f>MATCH(JO34,players!$A$2:$A$150,0)</f>
        <v>5</v>
      </c>
      <c r="JR34" t="str">
        <f t="shared" ref="JR34:JR65" si="107">JR2</f>
        <v>Patrick Phair</v>
      </c>
      <c r="JS34">
        <f>MATCH(JR34,players!$A$2:$A$150,0)</f>
        <v>7</v>
      </c>
      <c r="JU34" t="str">
        <f t="shared" ref="JU34:JU65" si="108">JU2</f>
        <v>Patrick Phair</v>
      </c>
      <c r="JV34">
        <f>MATCH(JU34,players!$A$2:$A$150,0)</f>
        <v>7</v>
      </c>
      <c r="JX34" t="str">
        <f t="shared" ref="JX34:JX65" si="109">JX2</f>
        <v>Mike Tobias</v>
      </c>
      <c r="JY34">
        <f>MATCH(JX34,players!$A$2:$A$150,0)</f>
        <v>3</v>
      </c>
      <c r="KA34" t="str">
        <f t="shared" ref="KA34:KA65" si="110">KA2</f>
        <v>Frederik Görlitz</v>
      </c>
      <c r="KB34">
        <f>MATCH(KA34,players!$A$2:$A$150,0)</f>
        <v>11</v>
      </c>
      <c r="KD34" t="str">
        <f t="shared" ref="KD34:KD65" si="111">KD2</f>
        <v>John McLeod</v>
      </c>
      <c r="KE34">
        <f>MATCH(KD34,players!$A$2:$A$150,0)</f>
        <v>5</v>
      </c>
      <c r="KG34" t="str">
        <f t="shared" ref="KG34:KG65" si="112">KG2</f>
        <v>Patrick Phair</v>
      </c>
      <c r="KH34">
        <f>MATCH(KG34,players!$A$2:$A$150,0)</f>
        <v>7</v>
      </c>
      <c r="KJ34" t="str">
        <f t="shared" ref="KJ34:KJ65" si="113">KJ2</f>
        <v>Frederik Görlitz</v>
      </c>
      <c r="KK34">
        <f>MATCH(KJ34,players!$A$2:$A$150,0)</f>
        <v>11</v>
      </c>
      <c r="KN34" t="str">
        <f t="shared" ref="KN34:KN65" si="114">KN2</f>
        <v>Alan O'Connor</v>
      </c>
      <c r="KO34">
        <f>MATCH(KN34,players!$A$2:$A$150,0)</f>
        <v>32</v>
      </c>
      <c r="KQ34" t="str">
        <f t="shared" ref="KQ34:KQ65" si="115">KQ2</f>
        <v>Michael Wachowiak</v>
      </c>
      <c r="KR34">
        <f>MATCH(KQ34,players!$A$2:$A$150,0)</f>
        <v>14</v>
      </c>
      <c r="KT34" t="str">
        <f t="shared" ref="KT34:KT65" si="116">KT2</f>
        <v>John McLeod</v>
      </c>
      <c r="KU34">
        <f>MATCH(KT34,players!$A$2:$A$150,0)</f>
        <v>5</v>
      </c>
      <c r="KW34" t="str">
        <f t="shared" ref="KW34:KW65" si="117">KW2</f>
        <v>John McLeod</v>
      </c>
      <c r="KX34">
        <f>MATCH(KW34,players!$A$2:$A$150,0)</f>
        <v>5</v>
      </c>
      <c r="KZ34" t="str">
        <f t="shared" ref="KZ34:KZ65" si="118">KZ2</f>
        <v>Patrick Phair</v>
      </c>
      <c r="LA34">
        <f>MATCH(KZ34,players!$A$2:$A$150,0)</f>
        <v>7</v>
      </c>
      <c r="LC34" t="str">
        <f t="shared" ref="LC34:LC65" si="119">LC2</f>
        <v>Patrick Phair</v>
      </c>
      <c r="LD34">
        <f>MATCH(LC34,players!$A$2:$A$150,0)</f>
        <v>7</v>
      </c>
      <c r="LF34" t="str">
        <f t="shared" ref="LF34:LF65" si="120">LF2</f>
        <v>Patrick Phair</v>
      </c>
      <c r="LG34">
        <f>MATCH(LF34,players!$A$2:$A$150,0)</f>
        <v>7</v>
      </c>
      <c r="LI34" t="str">
        <f t="shared" ref="LI34:LI65" si="121">LI2</f>
        <v>Michael Wachowiak</v>
      </c>
      <c r="LJ34">
        <f>MATCH(LI34,players!$A$2:$A$150,0)</f>
        <v>14</v>
      </c>
      <c r="LL34" t="str">
        <f t="shared" ref="LL34:LL65" si="122">LL2</f>
        <v>Maxine Etkin</v>
      </c>
      <c r="LM34">
        <f>MATCH(LL34,players!$A$2:$A$150,0)</f>
        <v>17</v>
      </c>
      <c r="LO34" t="str">
        <f t="shared" ref="LO34:LO65" si="123">LO2</f>
        <v>Mike Tobias</v>
      </c>
      <c r="LP34">
        <f>MATCH(LO34,players!$A$2:$A$150,0)</f>
        <v>3</v>
      </c>
      <c r="LR34" t="str">
        <f t="shared" ref="LR34:LR65" si="124">LR2</f>
        <v>Martin Dachsel</v>
      </c>
      <c r="LS34">
        <f>MATCH(LR34,players!$A$2:$A$150,0)</f>
        <v>6</v>
      </c>
      <c r="LU34" t="str">
        <f t="shared" ref="LU34:LU65" si="125">LU2</f>
        <v>Patrick Phair</v>
      </c>
      <c r="LV34">
        <f>MATCH(LU34,players!$A$2:$A$150,0)</f>
        <v>7</v>
      </c>
      <c r="LX34" t="str">
        <f t="shared" ref="LX34:LX65" si="126">LX2</f>
        <v>Mike Hawkins</v>
      </c>
      <c r="LY34">
        <f>MATCH(LX34,players!$A$2:$A$150,0)</f>
        <v>1</v>
      </c>
      <c r="MA34" t="str">
        <f t="shared" ref="MA34:MA65" si="127">MA2</f>
        <v>John McLeod</v>
      </c>
      <c r="MB34">
        <f>MATCH(MA34,players!$A$2:$A$150,0)</f>
        <v>5</v>
      </c>
      <c r="MD34" t="str">
        <f t="shared" ref="MD34:MD65" si="128">MD2</f>
        <v>Alban Forster</v>
      </c>
      <c r="ME34">
        <f>MATCH(MD34,players!$A$2:$A$150,0)</f>
        <v>12</v>
      </c>
      <c r="MG34" t="str">
        <f t="shared" ref="MG34:MG65" si="129">MG2</f>
        <v>Nick Wedd</v>
      </c>
      <c r="MH34">
        <f>MATCH(MG34,players!$A$2:$A$150,0)</f>
        <v>2</v>
      </c>
      <c r="MJ34" t="str">
        <f t="shared" ref="MJ34:MJ65" si="130">MJ2</f>
        <v>Torsten Sauer</v>
      </c>
      <c r="MK34">
        <f>MATCH(MJ34,players!$A$2:$A$150,0)</f>
        <v>9</v>
      </c>
      <c r="MM34" t="str">
        <f t="shared" ref="MM34:MM65" si="131">MM2</f>
        <v>John McLeod</v>
      </c>
      <c r="MN34">
        <f>MATCH(MM34,players!$A$2:$A$150,0)</f>
        <v>5</v>
      </c>
      <c r="MP34" t="str">
        <f t="shared" ref="MP34:MP65" si="132">MP2</f>
        <v>Nick Wedd</v>
      </c>
      <c r="MQ34">
        <f>MATCH(MP34,players!$A$2:$A$150,0)</f>
        <v>2</v>
      </c>
      <c r="MS34" t="str">
        <f t="shared" ref="MS34:MS65" si="133">MS2</f>
        <v>Martin Dachsel</v>
      </c>
      <c r="MT34">
        <f>MATCH(MS34,players!$A$2:$A$150,0)</f>
        <v>6</v>
      </c>
      <c r="MV34" t="str">
        <f t="shared" ref="MV34:MV65" si="134">MV2</f>
        <v>Miriam Wagner</v>
      </c>
      <c r="MW34">
        <f>MATCH(MV34,players!$A$2:$A$150,0)</f>
        <v>4</v>
      </c>
      <c r="MY34" t="str">
        <f t="shared" ref="MY34:MY65" si="135">MY2</f>
        <v>Miriam Wagner</v>
      </c>
      <c r="MZ34">
        <f>MATCH(MY34,players!$A$2:$A$150,0)</f>
        <v>4</v>
      </c>
      <c r="NB34" t="str">
        <f t="shared" ref="NB34:NB65" si="136">NB2</f>
        <v>Mike Hawkins</v>
      </c>
      <c r="NC34">
        <f>MATCH(NB34,players!$A$2:$A$150,0)</f>
        <v>1</v>
      </c>
      <c r="NE34" t="str">
        <f t="shared" ref="NE34:NE65" si="137">NE2</f>
        <v>Miriam Wagner</v>
      </c>
      <c r="NF34">
        <f>MATCH(NE34,players!$A$2:$A$150,0)</f>
        <v>4</v>
      </c>
      <c r="NH34" t="str">
        <f t="shared" ref="NH34:NH65" si="138">NH2</f>
        <v>Helga Eine</v>
      </c>
      <c r="NI34">
        <f>MATCH(NH34,players!$A$2:$A$200,0)</f>
        <v>16</v>
      </c>
      <c r="NK34" t="str">
        <f t="shared" ref="NK34:NK65" si="139">NK2</f>
        <v>Torsten Sauer</v>
      </c>
      <c r="NL34">
        <f>MATCH(NK34,players!$A$2:$A$200,0)</f>
        <v>9</v>
      </c>
    </row>
    <row r="35" spans="1:376" x14ac:dyDescent="0.2">
      <c r="A35" t="str">
        <f t="shared" si="0"/>
        <v>Sue Paterson</v>
      </c>
      <c r="B35">
        <f>MATCH(A35,players!$A$2:$A$120,0)</f>
        <v>102</v>
      </c>
      <c r="C35" t="str">
        <f t="shared" si="1"/>
        <v/>
      </c>
      <c r="D35" t="str">
        <f t="shared" si="2"/>
        <v>David Parlett</v>
      </c>
      <c r="E35">
        <f>MATCH(D35,players!$A$2:$A$120,0)</f>
        <v>50</v>
      </c>
      <c r="F35" t="str">
        <f t="shared" si="3"/>
        <v/>
      </c>
      <c r="G35" t="str">
        <f t="shared" si="4"/>
        <v>John McLeod</v>
      </c>
      <c r="H35">
        <f>MATCH(G35,players!$A$2:$A$120,0)</f>
        <v>5</v>
      </c>
      <c r="I35" t="str">
        <f t="shared" si="5"/>
        <v/>
      </c>
      <c r="J35" t="str">
        <f t="shared" si="6"/>
        <v>Tomasz Wojtkun</v>
      </c>
      <c r="K35">
        <f>MATCH(J35,players!$A$2:$A$120,0)</f>
        <v>64</v>
      </c>
      <c r="L35" t="str">
        <f t="shared" si="7"/>
        <v/>
      </c>
      <c r="M35" t="str">
        <f t="shared" si="8"/>
        <v>Patrick Phair</v>
      </c>
      <c r="N35">
        <f>MATCH(M35,players!$A$2:$A$120,0)</f>
        <v>7</v>
      </c>
      <c r="O35" t="str">
        <f t="shared" si="9"/>
        <v/>
      </c>
      <c r="P35" t="str">
        <f t="shared" si="10"/>
        <v>Martin Jonas</v>
      </c>
      <c r="Q35">
        <f>MATCH(P35,players!$A$2:$A$120,0)</f>
        <v>78</v>
      </c>
      <c r="R35" t="str">
        <f t="shared" si="11"/>
        <v/>
      </c>
      <c r="S35" t="str">
        <f t="shared" si="12"/>
        <v>Alison Cross</v>
      </c>
      <c r="T35" t="e">
        <f>MATCH(S35,players!$A$2:$A$120,0)</f>
        <v>#N/A</v>
      </c>
      <c r="U35" t="str">
        <f t="shared" si="13"/>
        <v>NEW</v>
      </c>
      <c r="V35" t="str">
        <f t="shared" si="14"/>
        <v>Jonathan Norris</v>
      </c>
      <c r="W35">
        <f>MATCH(V35,players!$A$2:$A$120,0)</f>
        <v>28</v>
      </c>
      <c r="X35" t="str">
        <f t="shared" si="15"/>
        <v/>
      </c>
      <c r="Y35" t="str">
        <f t="shared" si="16"/>
        <v>Jonathan Madden</v>
      </c>
      <c r="Z35">
        <f>MATCH(Y35,players!$A$2:$A$120,0)</f>
        <v>56</v>
      </c>
      <c r="AA35" t="str">
        <f t="shared" si="17"/>
        <v/>
      </c>
      <c r="AB35" t="str">
        <f t="shared" si="18"/>
        <v>Noel Leaver</v>
      </c>
      <c r="AC35">
        <f>MATCH(AB35,players!$A$2:$A$120,0)</f>
        <v>33</v>
      </c>
      <c r="AD35" t="str">
        <f t="shared" si="19"/>
        <v/>
      </c>
      <c r="AE35" t="str">
        <f t="shared" si="20"/>
        <v>Martin Jonas</v>
      </c>
      <c r="AF35">
        <f>MATCH(AE35,players!$A$2:$A$120,0)</f>
        <v>78</v>
      </c>
      <c r="AG35" t="str">
        <f t="shared" si="21"/>
        <v/>
      </c>
      <c r="AH35" t="str">
        <f t="shared" si="22"/>
        <v>Michael Wachowiak</v>
      </c>
      <c r="AI35">
        <f>MATCH(AH35,players!$A$2:$A$120,0)</f>
        <v>14</v>
      </c>
      <c r="AJ35" t="str">
        <f t="shared" si="23"/>
        <v/>
      </c>
      <c r="AK35" t="str">
        <f t="shared" si="24"/>
        <v>Beate Schmolinski</v>
      </c>
      <c r="AL35">
        <f>MATCH(AK35,players!$A$2:$A$120,0)</f>
        <v>15</v>
      </c>
      <c r="AM35" t="str">
        <f t="shared" si="25"/>
        <v/>
      </c>
      <c r="AN35" t="str">
        <f t="shared" si="26"/>
        <v>Patrick Phair</v>
      </c>
      <c r="AO35">
        <f>MATCH(AN35,players!$A$2:$A$120,0)</f>
        <v>7</v>
      </c>
      <c r="AP35" t="str">
        <f t="shared" si="27"/>
        <v/>
      </c>
      <c r="AQ35" t="str">
        <f t="shared" si="28"/>
        <v>John McLeod</v>
      </c>
      <c r="AR35">
        <f>MATCH(AQ35,players!$A$2:$A$120,0)</f>
        <v>5</v>
      </c>
      <c r="AS35" t="str">
        <f t="shared" si="29"/>
        <v/>
      </c>
      <c r="AT35" t="str">
        <f t="shared" si="30"/>
        <v>Patrick Phair</v>
      </c>
      <c r="AU35">
        <f>MATCH(AT35,players!$A$2:$A$120,0)</f>
        <v>7</v>
      </c>
      <c r="AW35" t="str">
        <f t="shared" si="31"/>
        <v>Beate Schmolinski</v>
      </c>
      <c r="AX35">
        <f>MATCH(AW35,players!$A$2:$A$120,0)</f>
        <v>15</v>
      </c>
      <c r="AZ35" t="str">
        <f t="shared" si="32"/>
        <v>John Thorogood</v>
      </c>
      <c r="BA35">
        <f>MATCH(AZ35,players!$A$2:$A$120,0)</f>
        <v>26</v>
      </c>
      <c r="BC35" t="str">
        <f t="shared" si="33"/>
        <v>David Parlett</v>
      </c>
      <c r="BD35">
        <f>MATCH(BC35,players!$A$2:$A$120,0)</f>
        <v>50</v>
      </c>
      <c r="BF35" t="str">
        <f t="shared" si="34"/>
        <v>Mike Tobias</v>
      </c>
      <c r="BG35">
        <f>MATCH(BF35,players!$A$2:$A$120,0)</f>
        <v>3</v>
      </c>
      <c r="BI35" t="str">
        <f t="shared" si="35"/>
        <v>John Thorogood</v>
      </c>
      <c r="BJ35">
        <f>MATCH(BI35,players!$A$2:$A$120,0)</f>
        <v>26</v>
      </c>
      <c r="BL35" t="str">
        <f t="shared" si="36"/>
        <v>John McLeod</v>
      </c>
      <c r="BM35">
        <f>MATCH(BL35,players!$A$2:$A$150,0)</f>
        <v>5</v>
      </c>
      <c r="BO35" t="str">
        <f t="shared" si="37"/>
        <v>John McLeod</v>
      </c>
      <c r="BP35">
        <f>MATCH(BO35,players!$A$2:$A$120,0)</f>
        <v>5</v>
      </c>
      <c r="BR35" t="str">
        <f t="shared" si="38"/>
        <v>Mike Tobias</v>
      </c>
      <c r="BS35">
        <f>MATCH(BR35,players!$A$2:$A$120,0)</f>
        <v>3</v>
      </c>
      <c r="BU35" t="str">
        <f t="shared" si="39"/>
        <v>Noel Leaver</v>
      </c>
      <c r="BV35">
        <f>MATCH(BU35,players!$A$2:$A$150,0)</f>
        <v>33</v>
      </c>
      <c r="BX35" t="str">
        <f t="shared" si="40"/>
        <v>Brian Cox</v>
      </c>
      <c r="BY35">
        <f>MATCH(BX35,players!$A$2:$A$120,0)</f>
        <v>69</v>
      </c>
      <c r="CA35" t="str">
        <f t="shared" si="41"/>
        <v>Patrick Phair</v>
      </c>
      <c r="CB35">
        <f>MATCH(CA35,players!$A$2:$A$120,0)</f>
        <v>7</v>
      </c>
      <c r="CD35" t="str">
        <f t="shared" si="42"/>
        <v>Mike Tobias</v>
      </c>
      <c r="CE35">
        <f>MATCH(CD35,players!$A$2:$A$120,0)</f>
        <v>3</v>
      </c>
      <c r="CG35" t="str">
        <f t="shared" si="43"/>
        <v>Jonathan Norris</v>
      </c>
      <c r="CH35">
        <f>MATCH(CG35,players!$A$2:$A$150,0)</f>
        <v>28</v>
      </c>
      <c r="CJ35" t="str">
        <f t="shared" si="44"/>
        <v>Patrick Cherlet</v>
      </c>
      <c r="CK35">
        <f>MATCH(CJ35,players!$A$2:$A$120,0)</f>
        <v>39</v>
      </c>
      <c r="CM35" t="str">
        <f t="shared" si="45"/>
        <v>Nick Wedd</v>
      </c>
      <c r="CN35">
        <f>MATCH(CM35,players!$A$2:$A$150,0)</f>
        <v>2</v>
      </c>
      <c r="CP35" t="str">
        <f t="shared" si="46"/>
        <v>Chris Beesley</v>
      </c>
      <c r="CQ35">
        <f>MATCH(CP35,players!$A$2:$A$120,0)</f>
        <v>38</v>
      </c>
      <c r="CS35" t="str">
        <f t="shared" si="47"/>
        <v>Roy Wilhelm Probst</v>
      </c>
      <c r="CT35">
        <f>MATCH(CS35,players!$A$2:$A$150,0)</f>
        <v>44</v>
      </c>
      <c r="CV35" t="str">
        <f t="shared" si="48"/>
        <v>Noel Leaver</v>
      </c>
      <c r="CW35">
        <f>MATCH(CV35,players!$A$2:$A$120,0)</f>
        <v>33</v>
      </c>
      <c r="CY35" t="str">
        <f t="shared" si="49"/>
        <v>Nick Wedd</v>
      </c>
      <c r="CZ35">
        <f>MATCH(CY35,players!$A$2:$A$120,0)</f>
        <v>2</v>
      </c>
      <c r="DB35" t="str">
        <f t="shared" si="50"/>
        <v>Uwe Greiner</v>
      </c>
      <c r="DC35">
        <f>MATCH(DB35,players!$A$2:$A$120,0)</f>
        <v>29</v>
      </c>
      <c r="DE35" t="str">
        <f t="shared" si="51"/>
        <v>Uwe Greiner</v>
      </c>
      <c r="DF35">
        <f>MATCH(DE35,players!$A$2:$A$120,0)</f>
        <v>29</v>
      </c>
      <c r="DH35" t="str">
        <f t="shared" si="52"/>
        <v>Thomas Fezler</v>
      </c>
      <c r="DI35">
        <f>MATCH(DH35,players!$A$2:$A$120,0)</f>
        <v>112</v>
      </c>
      <c r="DK35" t="str">
        <f t="shared" si="53"/>
        <v>Chris Beesley</v>
      </c>
      <c r="DL35">
        <f>MATCH(DK35,players!$A$2:$A$120,0)</f>
        <v>38</v>
      </c>
      <c r="DN35" t="str">
        <f t="shared" si="54"/>
        <v>Noel Leaver</v>
      </c>
      <c r="DO35">
        <f>MATCH(DN35,players!$A$2:$A$120,0)</f>
        <v>33</v>
      </c>
      <c r="DQ35" t="str">
        <f t="shared" si="55"/>
        <v>Uwe Greiner</v>
      </c>
      <c r="DR35">
        <f>MATCH(DQ35,players!$A$2:$A$120,0)</f>
        <v>29</v>
      </c>
      <c r="DT35" t="str">
        <f t="shared" si="56"/>
        <v>Patrick Cherlet</v>
      </c>
      <c r="DU35">
        <f>MATCH(DT35,players!$A$2:$A$120,0)</f>
        <v>39</v>
      </c>
      <c r="DW35" t="str">
        <f t="shared" si="57"/>
        <v>Clive Aveyard</v>
      </c>
      <c r="DX35">
        <f>MATCH(DW35,players!$A$2:$A$150,0)</f>
        <v>35</v>
      </c>
      <c r="DZ35" t="str">
        <f t="shared" si="58"/>
        <v>Clive Aveyard</v>
      </c>
      <c r="EA35">
        <f>MATCH(DZ35,players!$A$2:$A$120,0)</f>
        <v>35</v>
      </c>
      <c r="EC35" t="str">
        <f t="shared" si="59"/>
        <v>Nick Wedd</v>
      </c>
      <c r="ED35">
        <f>MATCH(EC35,players!$A$2:$A$120,0)</f>
        <v>2</v>
      </c>
      <c r="EF35" t="str">
        <f t="shared" si="60"/>
        <v>Mike Tobias</v>
      </c>
      <c r="EG35">
        <f>MATCH(EF35,players!$A$2:$A$120,0)</f>
        <v>3</v>
      </c>
      <c r="EI35" t="str">
        <f t="shared" si="61"/>
        <v>Nick Wedd</v>
      </c>
      <c r="EJ35">
        <f>MATCH(EI35,players!$A$2:$A$120,0)</f>
        <v>2</v>
      </c>
      <c r="EL35" t="str">
        <f t="shared" si="62"/>
        <v>John McLeod</v>
      </c>
      <c r="EM35">
        <f>MATCH(EL35,players!$A$2:$A$120,0)</f>
        <v>5</v>
      </c>
      <c r="EO35" t="str">
        <f t="shared" si="63"/>
        <v>Jonathan Madden</v>
      </c>
      <c r="EP35">
        <f>MATCH(EO35,players!$A$2:$A$120,0)</f>
        <v>56</v>
      </c>
      <c r="ER35" t="str">
        <f t="shared" si="64"/>
        <v>Jonathan Norris</v>
      </c>
      <c r="ES35">
        <f>MATCH(ER35,players!$A$2:$A$120,0)</f>
        <v>28</v>
      </c>
      <c r="EU35" t="str">
        <f t="shared" si="65"/>
        <v>Noel Leaver</v>
      </c>
      <c r="EV35">
        <f>MATCH(EU35,players!$A$2:$A$120,0)</f>
        <v>33</v>
      </c>
      <c r="EX35" t="str">
        <f t="shared" si="66"/>
        <v>Uwe Greiner</v>
      </c>
      <c r="EY35">
        <f>MATCH(EX35,players!$A$2:$A$120,0)</f>
        <v>29</v>
      </c>
      <c r="FA35" t="str">
        <f t="shared" si="67"/>
        <v>Michael Wachowiak</v>
      </c>
      <c r="FB35">
        <f>MATCH(FA35,players!$A$2:$A$120,0)</f>
        <v>14</v>
      </c>
      <c r="FD35" t="str">
        <f t="shared" si="68"/>
        <v>Uwe Greiner</v>
      </c>
      <c r="FE35">
        <f>MATCH(FD35,players!$A$2:$A$120,0)</f>
        <v>29</v>
      </c>
      <c r="FG35" t="str">
        <f t="shared" si="69"/>
        <v>Mike Tobias</v>
      </c>
      <c r="FH35">
        <f>MATCH(FG35,players!$A$2:$A$120,0)</f>
        <v>3</v>
      </c>
      <c r="FJ35" t="str">
        <f t="shared" si="70"/>
        <v>Beate Schmolinski</v>
      </c>
      <c r="FK35">
        <f>MATCH(FJ35,players!$A$2:$A$120,0)</f>
        <v>15</v>
      </c>
      <c r="FM35" t="str">
        <f t="shared" si="71"/>
        <v>Patrick Phair</v>
      </c>
      <c r="FN35">
        <f>MATCH(FM35,players!$A$2:$A$120,0)</f>
        <v>7</v>
      </c>
      <c r="FP35" t="str">
        <f t="shared" si="72"/>
        <v>Mike Tobias</v>
      </c>
      <c r="FQ35">
        <f>MATCH(FP35,players!$A$2:$A$120,0)</f>
        <v>3</v>
      </c>
      <c r="FS35" t="str">
        <f t="shared" si="73"/>
        <v>Nick Wedd</v>
      </c>
      <c r="FT35">
        <f>MATCH(FS35,players!$A$2:$A$120,0)</f>
        <v>2</v>
      </c>
      <c r="FV35" t="str">
        <f t="shared" si="74"/>
        <v>Beate Schmolinski</v>
      </c>
      <c r="FW35">
        <f>MATCH(FV35,players!$A$2:$A$120,0)</f>
        <v>15</v>
      </c>
      <c r="FY35" t="str">
        <f t="shared" si="75"/>
        <v>Patrick Phair</v>
      </c>
      <c r="FZ35">
        <f>MATCH(FY35,players!$A$2:$A$120,0)</f>
        <v>7</v>
      </c>
      <c r="GB35" t="str">
        <f t="shared" si="76"/>
        <v>Patrick Phair</v>
      </c>
      <c r="GC35">
        <f>MATCH(GB35,players!$A$2:$A$120,0)</f>
        <v>7</v>
      </c>
      <c r="GE35" t="str">
        <f t="shared" si="77"/>
        <v>Mike Tobias</v>
      </c>
      <c r="GF35">
        <f>MATCH(GE35,players!$A$2:$A$120,0)</f>
        <v>3</v>
      </c>
      <c r="GH35" t="str">
        <f t="shared" si="78"/>
        <v>Beate Schmolinski</v>
      </c>
      <c r="GI35">
        <f>MATCH(GH35,players!$A$2:$A$120,0)</f>
        <v>15</v>
      </c>
      <c r="GK35" t="str">
        <f t="shared" si="79"/>
        <v>Mike Tobias</v>
      </c>
      <c r="GL35">
        <f>MATCH(GK35,players!$A$2:$A$120,0)</f>
        <v>3</v>
      </c>
      <c r="GN35" t="str">
        <f t="shared" si="80"/>
        <v>Mike Tobias</v>
      </c>
      <c r="GO35">
        <f>MATCH(GN35,players!$A$2:$A$150,0)</f>
        <v>3</v>
      </c>
      <c r="GQ35" t="str">
        <f t="shared" si="81"/>
        <v>Doreen Heinecke</v>
      </c>
      <c r="GR35">
        <f>MATCH(GQ35,players!$A$2:$A$120,0)</f>
        <v>58</v>
      </c>
      <c r="GT35" t="str">
        <f t="shared" si="82"/>
        <v>Martin Procter</v>
      </c>
      <c r="GU35">
        <f>MATCH(GT35,players!$A$2:$A$120,0)</f>
        <v>31</v>
      </c>
      <c r="GW35" t="str">
        <f t="shared" si="83"/>
        <v>Robin Knight</v>
      </c>
      <c r="GX35">
        <f>MATCH(GW35,players!$A$2:$A$120,0)</f>
        <v>18</v>
      </c>
      <c r="GZ35" t="str">
        <f t="shared" si="84"/>
        <v>Martin Procter</v>
      </c>
      <c r="HA35">
        <f>MATCH(GZ35,players!$A$2:$A$120,0)</f>
        <v>31</v>
      </c>
      <c r="HC35" t="str">
        <f t="shared" si="85"/>
        <v>Mike Tobias</v>
      </c>
      <c r="HD35">
        <f>MATCH(HC35,players!$A$2:$A$120,0)</f>
        <v>3</v>
      </c>
      <c r="HF35" t="str">
        <f t="shared" si="86"/>
        <v>Jonathan Norris</v>
      </c>
      <c r="HG35">
        <f>MATCH(HF35,players!$A$2:$A$120,0)</f>
        <v>28</v>
      </c>
      <c r="HI35" t="str">
        <f t="shared" si="87"/>
        <v>Beate Schmolinski</v>
      </c>
      <c r="HJ35">
        <f>MATCH(HI35,players!$A$2:$A$120,0)</f>
        <v>15</v>
      </c>
      <c r="HL35" t="str">
        <f t="shared" si="88"/>
        <v>John McLeod</v>
      </c>
      <c r="HM35">
        <f>MATCH(HL35,players!$A$2:$A$120,0)</f>
        <v>5</v>
      </c>
      <c r="HO35" t="str">
        <f t="shared" si="89"/>
        <v>Chris Beesley</v>
      </c>
      <c r="HP35">
        <f>MATCH(HO35,players!$A$2:$A$120,0)</f>
        <v>38</v>
      </c>
      <c r="HR35" t="str">
        <f t="shared" si="90"/>
        <v>Patrick Phair</v>
      </c>
      <c r="HS35">
        <f>MATCH(HR35,players!$A$2:$A$120,0)</f>
        <v>7</v>
      </c>
      <c r="HU35" t="str">
        <f t="shared" si="91"/>
        <v>John Thorogood</v>
      </c>
      <c r="HV35">
        <f>MATCH(HU35,players!$A$2:$A$120,0)</f>
        <v>26</v>
      </c>
      <c r="HX35" t="str">
        <f t="shared" si="92"/>
        <v>Maria Gragert</v>
      </c>
      <c r="HY35">
        <f>MATCH(HX35,players!$A$2:$A$120,0)</f>
        <v>25</v>
      </c>
      <c r="IA35" t="str">
        <f t="shared" si="93"/>
        <v>Alban Forster</v>
      </c>
      <c r="IB35">
        <f>MATCH(IA35,players!$A$2:$A$120,0)</f>
        <v>12</v>
      </c>
      <c r="ID35" t="str">
        <f t="shared" si="94"/>
        <v>Beth Knight</v>
      </c>
      <c r="IE35">
        <f>MATCH(ID35,players!$A$2:$A$120,0)</f>
        <v>8</v>
      </c>
      <c r="IG35" t="str">
        <f t="shared" si="95"/>
        <v>Alban Forster</v>
      </c>
      <c r="IH35">
        <f>MATCH(IG35,players!$A$2:$A$120,0)</f>
        <v>12</v>
      </c>
      <c r="IJ35" t="str">
        <f t="shared" si="96"/>
        <v>Will Brooks</v>
      </c>
      <c r="IK35">
        <f>MATCH(IJ35,players!$A$2:$A$120,0)</f>
        <v>20</v>
      </c>
      <c r="IM35" t="str">
        <f t="shared" si="97"/>
        <v>Patrick Phair</v>
      </c>
      <c r="IN35">
        <f>MATCH(IM35,players!$A$2:$A$120,0)</f>
        <v>7</v>
      </c>
      <c r="IP35" t="str">
        <f t="shared" si="98"/>
        <v>Maxine Etkin</v>
      </c>
      <c r="IQ35">
        <f>MATCH(IP35,players!$A$2:$A$120,0)</f>
        <v>17</v>
      </c>
      <c r="IS35" t="str">
        <f t="shared" si="99"/>
        <v>Niklas Jost</v>
      </c>
      <c r="IT35">
        <f>MATCH(IS35,players!$A$2:$A$120,0)</f>
        <v>63</v>
      </c>
      <c r="IV35" t="str">
        <f t="shared" si="100"/>
        <v>Nick Wedd</v>
      </c>
      <c r="IW35">
        <f>MATCH(IV35,players!$A$2:$A$150,0)</f>
        <v>2</v>
      </c>
      <c r="IY35" t="str">
        <f t="shared" si="101"/>
        <v>Patrick Phair</v>
      </c>
      <c r="IZ35">
        <f>MATCH(IY35,players!$A$2:$A$120,0)</f>
        <v>7</v>
      </c>
      <c r="JC35" t="str">
        <f t="shared" si="102"/>
        <v>Tom Harloff</v>
      </c>
      <c r="JD35">
        <f>MATCH(JC35,players!$A$2:$A$150,0)</f>
        <v>24</v>
      </c>
      <c r="JF35" t="str">
        <f t="shared" si="103"/>
        <v>John McLeod</v>
      </c>
      <c r="JG35">
        <f>MATCH(JF35,players!$A$2:$A$150,0)</f>
        <v>5</v>
      </c>
      <c r="JI35" t="str">
        <f t="shared" si="104"/>
        <v>Patrick Phair</v>
      </c>
      <c r="JJ35">
        <f>MATCH(JI35,players!$A$2:$A$150,0)</f>
        <v>7</v>
      </c>
      <c r="JL35" t="str">
        <f t="shared" si="105"/>
        <v>Mike Tobias</v>
      </c>
      <c r="JM35">
        <f>MATCH(JL35,players!$A$2:$A$150,0)</f>
        <v>3</v>
      </c>
      <c r="JO35" t="str">
        <f t="shared" si="106"/>
        <v>Patrick Phair</v>
      </c>
      <c r="JP35">
        <f>MATCH(JO35,players!$A$2:$A$150,0)</f>
        <v>7</v>
      </c>
      <c r="JR35" t="str">
        <f t="shared" si="107"/>
        <v>Beth Knight</v>
      </c>
      <c r="JS35">
        <f>MATCH(JR35,players!$A$2:$A$150,0)</f>
        <v>8</v>
      </c>
      <c r="JU35" t="str">
        <f t="shared" si="108"/>
        <v>Robin Knight</v>
      </c>
      <c r="JV35">
        <f>MATCH(JU35,players!$A$2:$A$150,0)</f>
        <v>18</v>
      </c>
      <c r="JX35" t="str">
        <f t="shared" si="109"/>
        <v>Alban Forster</v>
      </c>
      <c r="JY35">
        <f>MATCH(JX35,players!$A$2:$A$150,0)</f>
        <v>12</v>
      </c>
      <c r="KA35" t="str">
        <f t="shared" si="110"/>
        <v>Patrick Phair</v>
      </c>
      <c r="KB35">
        <f>MATCH(KA35,players!$A$2:$A$150,0)</f>
        <v>7</v>
      </c>
      <c r="KD35" t="str">
        <f t="shared" si="111"/>
        <v>Nick Wedd</v>
      </c>
      <c r="KE35">
        <f>MATCH(KD35,players!$A$2:$A$150,0)</f>
        <v>2</v>
      </c>
      <c r="KG35" t="str">
        <f t="shared" si="112"/>
        <v>Hadi Kermani</v>
      </c>
      <c r="KH35">
        <f>MATCH(KG35,players!$A$2:$A$150,0)</f>
        <v>59</v>
      </c>
      <c r="KJ35" t="str">
        <f t="shared" si="113"/>
        <v>Nick Wedd</v>
      </c>
      <c r="KK35">
        <f>MATCH(KJ35,players!$A$2:$A$150,0)</f>
        <v>2</v>
      </c>
      <c r="KN35" t="str">
        <f t="shared" si="114"/>
        <v>Patrick Phair</v>
      </c>
      <c r="KO35">
        <f>MATCH(KN35,players!$A$2:$A$150,0)</f>
        <v>7</v>
      </c>
      <c r="KQ35" t="str">
        <f t="shared" si="115"/>
        <v>Patrick Phair</v>
      </c>
      <c r="KR35">
        <f>MATCH(KQ35,players!$A$2:$A$150,0)</f>
        <v>7</v>
      </c>
      <c r="KT35" t="str">
        <f t="shared" si="116"/>
        <v>Nick Wedd</v>
      </c>
      <c r="KU35">
        <f>MATCH(KT35,players!$A$2:$A$150,0)</f>
        <v>2</v>
      </c>
      <c r="KW35" t="str">
        <f t="shared" si="117"/>
        <v>Patrick Phair</v>
      </c>
      <c r="KX35">
        <f>MATCH(KW35,players!$A$2:$A$150,0)</f>
        <v>7</v>
      </c>
      <c r="KZ35" t="str">
        <f t="shared" si="118"/>
        <v>Alban Forster</v>
      </c>
      <c r="LA35">
        <f>MATCH(KZ35,players!$A$2:$A$150,0)</f>
        <v>12</v>
      </c>
      <c r="LC35" t="str">
        <f t="shared" si="119"/>
        <v>John McLeod</v>
      </c>
      <c r="LD35">
        <f>MATCH(LC35,players!$A$2:$A$150,0)</f>
        <v>5</v>
      </c>
      <c r="LF35" t="str">
        <f t="shared" si="120"/>
        <v>Mike Tobias</v>
      </c>
      <c r="LG35">
        <f>MATCH(LF35,players!$A$2:$A$150,0)</f>
        <v>3</v>
      </c>
      <c r="LI35" t="str">
        <f t="shared" si="121"/>
        <v>Patrick Phair</v>
      </c>
      <c r="LJ35">
        <f>MATCH(LI35,players!$A$2:$A$150,0)</f>
        <v>7</v>
      </c>
      <c r="LL35" t="str">
        <f t="shared" si="122"/>
        <v>Frederik Görlitz</v>
      </c>
      <c r="LM35">
        <f>MATCH(LL35,players!$A$2:$A$150,0)</f>
        <v>11</v>
      </c>
      <c r="LO35" t="str">
        <f t="shared" si="123"/>
        <v>John McLeod</v>
      </c>
      <c r="LP35">
        <f>MATCH(LO35,players!$A$2:$A$150,0)</f>
        <v>5</v>
      </c>
      <c r="LR35" t="str">
        <f t="shared" si="124"/>
        <v>Patrick Phair</v>
      </c>
      <c r="LS35">
        <f>MATCH(LR35,players!$A$2:$A$150,0)</f>
        <v>7</v>
      </c>
      <c r="LU35" t="str">
        <f t="shared" si="125"/>
        <v>Gustavo Schafaschek</v>
      </c>
      <c r="LV35">
        <f>MATCH(LU35,players!$A$2:$A$150,0)</f>
        <v>21</v>
      </c>
      <c r="LX35" t="str">
        <f t="shared" si="126"/>
        <v>Mike Tobias</v>
      </c>
      <c r="LY35">
        <f>MATCH(LX35,players!$A$2:$A$150,0)</f>
        <v>3</v>
      </c>
      <c r="MA35" t="str">
        <f t="shared" si="127"/>
        <v>Will Brooks</v>
      </c>
      <c r="MB35">
        <f>MATCH(MA35,players!$A$2:$A$150,0)</f>
        <v>20</v>
      </c>
      <c r="MD35" t="str">
        <f t="shared" si="128"/>
        <v>John McLeod</v>
      </c>
      <c r="ME35">
        <f>MATCH(MD35,players!$A$2:$A$150,0)</f>
        <v>5</v>
      </c>
      <c r="MG35" t="str">
        <f t="shared" si="129"/>
        <v>Mike Hawkins</v>
      </c>
      <c r="MH35">
        <f>MATCH(MG35,players!$A$2:$A$150,0)</f>
        <v>1</v>
      </c>
      <c r="MJ35" t="str">
        <f t="shared" si="130"/>
        <v>Martin Dachsel</v>
      </c>
      <c r="MK35">
        <f>MATCH(MJ35,players!$A$2:$A$150,0)</f>
        <v>6</v>
      </c>
      <c r="MM35" t="str">
        <f t="shared" si="131"/>
        <v>Miriam Wagner</v>
      </c>
      <c r="MN35">
        <f>MATCH(MM35,players!$A$2:$A$150,0)</f>
        <v>4</v>
      </c>
      <c r="MP35" t="str">
        <f t="shared" si="132"/>
        <v>Alban Forster</v>
      </c>
      <c r="MQ35">
        <f>MATCH(MP35,players!$A$2:$A$150,0)</f>
        <v>12</v>
      </c>
      <c r="MS35" t="str">
        <f t="shared" si="133"/>
        <v>Miriam Wagner</v>
      </c>
      <c r="MT35">
        <f>MATCH(MS35,players!$A$2:$A$150,0)</f>
        <v>4</v>
      </c>
      <c r="MV35" t="str">
        <f t="shared" si="134"/>
        <v>Nick Wedd</v>
      </c>
      <c r="MW35">
        <f>MATCH(MV35,players!$A$2:$A$150,0)</f>
        <v>2</v>
      </c>
      <c r="MY35" t="str">
        <f t="shared" si="135"/>
        <v>Beth Knight</v>
      </c>
      <c r="MZ35">
        <f>MATCH(MY35,players!$A$2:$A$150,0)</f>
        <v>8</v>
      </c>
      <c r="NB35" t="str">
        <f t="shared" si="136"/>
        <v>Mike Tobias</v>
      </c>
      <c r="NC35">
        <f>MATCH(NB35,players!$A$2:$A$150,0)</f>
        <v>3</v>
      </c>
      <c r="NE35" t="str">
        <f t="shared" si="137"/>
        <v>Patrick Phair</v>
      </c>
      <c r="NF35">
        <f>MATCH(NE35,players!$A$2:$A$150,0)</f>
        <v>7</v>
      </c>
      <c r="NH35" t="str">
        <f t="shared" si="138"/>
        <v>Rob Townsend</v>
      </c>
      <c r="NI35">
        <f>MATCH(NH35,players!$A$2:$A$200,0)</f>
        <v>13</v>
      </c>
      <c r="NK35" t="str">
        <f t="shared" si="139"/>
        <v>Mike Tobias</v>
      </c>
      <c r="NL35">
        <f>MATCH(NK35,players!$A$2:$A$200,0)</f>
        <v>3</v>
      </c>
    </row>
    <row r="36" spans="1:376" x14ac:dyDescent="0.2">
      <c r="A36" t="str">
        <f t="shared" si="0"/>
        <v>David Parlett</v>
      </c>
      <c r="B36">
        <f>MATCH(A36,players!$A$2:$A$120,0)</f>
        <v>50</v>
      </c>
      <c r="C36" t="str">
        <f t="shared" si="1"/>
        <v/>
      </c>
      <c r="D36" t="str">
        <f t="shared" si="2"/>
        <v>Tony Niccoli</v>
      </c>
      <c r="E36" t="e">
        <f>MATCH(D36,players!$A$2:$A$120,0)</f>
        <v>#N/A</v>
      </c>
      <c r="F36" t="str">
        <f t="shared" si="3"/>
        <v>NEW</v>
      </c>
      <c r="G36" t="str">
        <f t="shared" si="4"/>
        <v>Günther Senst</v>
      </c>
      <c r="H36" t="e">
        <f>MATCH(G36,players!$A$2:$A$120,0)</f>
        <v>#N/A</v>
      </c>
      <c r="I36" t="str">
        <f t="shared" si="5"/>
        <v>NEW</v>
      </c>
      <c r="J36" t="str">
        <f t="shared" si="6"/>
        <v>David Parlett</v>
      </c>
      <c r="K36">
        <f>MATCH(J36,players!$A$2:$A$120,0)</f>
        <v>50</v>
      </c>
      <c r="L36" t="str">
        <f t="shared" si="7"/>
        <v/>
      </c>
      <c r="M36" t="str">
        <f t="shared" si="8"/>
        <v>Sally Prime</v>
      </c>
      <c r="N36">
        <f>MATCH(M36,players!$A$2:$A$120,0)</f>
        <v>48</v>
      </c>
      <c r="O36" t="str">
        <f t="shared" si="9"/>
        <v/>
      </c>
      <c r="P36" t="str">
        <f t="shared" si="10"/>
        <v>Tomasz Wojtkun</v>
      </c>
      <c r="Q36">
        <f>MATCH(P36,players!$A$2:$A$120,0)</f>
        <v>64</v>
      </c>
      <c r="R36" t="str">
        <f t="shared" si="11"/>
        <v/>
      </c>
      <c r="S36" t="str">
        <f t="shared" si="12"/>
        <v>Anett Jandke</v>
      </c>
      <c r="T36">
        <f>MATCH(S36,players!$A$2:$A$120,0)</f>
        <v>108</v>
      </c>
      <c r="U36" t="str">
        <f t="shared" si="13"/>
        <v/>
      </c>
      <c r="V36" t="str">
        <f t="shared" si="14"/>
        <v>John McLeod</v>
      </c>
      <c r="W36">
        <f>MATCH(V36,players!$A$2:$A$120,0)</f>
        <v>5</v>
      </c>
      <c r="X36" t="str">
        <f t="shared" si="15"/>
        <v/>
      </c>
      <c r="Y36" t="str">
        <f t="shared" si="16"/>
        <v>Graham Parlett</v>
      </c>
      <c r="Z36">
        <f>MATCH(Y36,players!$A$2:$A$120,0)</f>
        <v>49</v>
      </c>
      <c r="AA36" t="str">
        <f t="shared" si="17"/>
        <v/>
      </c>
      <c r="AB36" t="str">
        <f t="shared" si="18"/>
        <v>Beate Schmolinski</v>
      </c>
      <c r="AC36">
        <f>MATCH(AB36,players!$A$2:$A$120,0)</f>
        <v>15</v>
      </c>
      <c r="AD36" t="str">
        <f t="shared" si="19"/>
        <v/>
      </c>
      <c r="AE36" t="str">
        <f t="shared" si="20"/>
        <v>John McLeod</v>
      </c>
      <c r="AF36">
        <f>MATCH(AE36,players!$A$2:$A$120,0)</f>
        <v>5</v>
      </c>
      <c r="AG36" t="str">
        <f t="shared" si="21"/>
        <v/>
      </c>
      <c r="AH36" t="str">
        <f t="shared" si="22"/>
        <v>Jørgen Lei</v>
      </c>
      <c r="AI36">
        <f>MATCH(AH36,players!$A$2:$A$120,0)</f>
        <v>51</v>
      </c>
      <c r="AJ36" t="str">
        <f t="shared" si="23"/>
        <v/>
      </c>
      <c r="AK36" t="str">
        <f t="shared" si="24"/>
        <v>David Parlett</v>
      </c>
      <c r="AL36">
        <f>MATCH(AK36,players!$A$2:$A$120,0)</f>
        <v>50</v>
      </c>
      <c r="AM36" t="str">
        <f t="shared" si="25"/>
        <v/>
      </c>
      <c r="AN36" t="str">
        <f t="shared" si="26"/>
        <v>Beate Schmolinski</v>
      </c>
      <c r="AO36">
        <f>MATCH(AN36,players!$A$2:$A$120,0)</f>
        <v>15</v>
      </c>
      <c r="AP36" t="str">
        <f t="shared" si="27"/>
        <v/>
      </c>
      <c r="AQ36" t="str">
        <f t="shared" si="28"/>
        <v>John Thorogood</v>
      </c>
      <c r="AR36">
        <f>MATCH(AQ36,players!$A$2:$A$120,0)</f>
        <v>26</v>
      </c>
      <c r="AS36" t="str">
        <f t="shared" si="29"/>
        <v/>
      </c>
      <c r="AT36" t="str">
        <f t="shared" si="30"/>
        <v>Mike Tobias</v>
      </c>
      <c r="AU36">
        <f>MATCH(AT36,players!$A$2:$A$120,0)</f>
        <v>3</v>
      </c>
      <c r="AW36" t="str">
        <f t="shared" si="31"/>
        <v>Mike Tobias</v>
      </c>
      <c r="AX36">
        <f>MATCH(AW36,players!$A$2:$A$120,0)</f>
        <v>3</v>
      </c>
      <c r="AZ36" t="str">
        <f t="shared" si="32"/>
        <v>Noel Leaver</v>
      </c>
      <c r="BA36">
        <f>MATCH(AZ36,players!$A$2:$A$120,0)</f>
        <v>33</v>
      </c>
      <c r="BC36" t="str">
        <f t="shared" si="33"/>
        <v>Michael Wachowiak</v>
      </c>
      <c r="BD36">
        <f>MATCH(BC36,players!$A$2:$A$120,0)</f>
        <v>14</v>
      </c>
      <c r="BF36" t="str">
        <f t="shared" si="34"/>
        <v>Patrick Phair</v>
      </c>
      <c r="BG36">
        <f>MATCH(BF36,players!$A$2:$A$120,0)</f>
        <v>7</v>
      </c>
      <c r="BI36" t="str">
        <f t="shared" si="35"/>
        <v>Patrick Cherlet</v>
      </c>
      <c r="BJ36">
        <f>MATCH(BI36,players!$A$2:$A$120,0)</f>
        <v>39</v>
      </c>
      <c r="BL36" t="str">
        <f t="shared" si="36"/>
        <v>Patrick Cherlet</v>
      </c>
      <c r="BM36">
        <f>MATCH(BL36,players!$A$2:$A$150,0)</f>
        <v>39</v>
      </c>
      <c r="BO36" t="str">
        <f t="shared" si="37"/>
        <v>Patrick Phair</v>
      </c>
      <c r="BP36">
        <f>MATCH(BO36,players!$A$2:$A$120,0)</f>
        <v>7</v>
      </c>
      <c r="BR36" t="str">
        <f t="shared" si="38"/>
        <v>Uwe Greiner</v>
      </c>
      <c r="BS36">
        <f>MATCH(BR36,players!$A$2:$A$120,0)</f>
        <v>29</v>
      </c>
      <c r="BU36" t="str">
        <f t="shared" si="39"/>
        <v>Mike Tobias</v>
      </c>
      <c r="BV36">
        <f>MATCH(BU36,players!$A$2:$A$150,0)</f>
        <v>3</v>
      </c>
      <c r="BX36" t="str">
        <f t="shared" si="40"/>
        <v>Noel Leaver</v>
      </c>
      <c r="BY36">
        <f>MATCH(BX36,players!$A$2:$A$120,0)</f>
        <v>33</v>
      </c>
      <c r="CA36" t="str">
        <f t="shared" si="41"/>
        <v>John McLeod</v>
      </c>
      <c r="CB36">
        <f>MATCH(CA36,players!$A$2:$A$120,0)</f>
        <v>5</v>
      </c>
      <c r="CD36" t="str">
        <f t="shared" si="42"/>
        <v>Beate Schmolinski</v>
      </c>
      <c r="CE36">
        <f>MATCH(CD36,players!$A$2:$A$120,0)</f>
        <v>15</v>
      </c>
      <c r="CG36" t="str">
        <f t="shared" si="43"/>
        <v>Beate Schmolinski</v>
      </c>
      <c r="CH36">
        <f>MATCH(CG36,players!$A$2:$A$150,0)</f>
        <v>15</v>
      </c>
      <c r="CJ36" t="str">
        <f t="shared" si="44"/>
        <v>Nick Wedd</v>
      </c>
      <c r="CK36">
        <f>MATCH(CJ36,players!$A$2:$A$120,0)</f>
        <v>2</v>
      </c>
      <c r="CM36" t="str">
        <f t="shared" si="45"/>
        <v>Patrick Cherlet</v>
      </c>
      <c r="CN36">
        <f>MATCH(CM36,players!$A$2:$A$150,0)</f>
        <v>39</v>
      </c>
      <c r="CP36" t="str">
        <f t="shared" si="46"/>
        <v>Uwe Greiner</v>
      </c>
      <c r="CQ36">
        <f>MATCH(CP36,players!$A$2:$A$120,0)</f>
        <v>29</v>
      </c>
      <c r="CS36" t="str">
        <f t="shared" si="47"/>
        <v>Thomas Altebäumer</v>
      </c>
      <c r="CT36">
        <f>MATCH(CS36,players!$A$2:$A$150,0)</f>
        <v>46</v>
      </c>
      <c r="CV36" t="str">
        <f t="shared" si="48"/>
        <v>Roy Wilhelm Probst</v>
      </c>
      <c r="CW36">
        <f>MATCH(CV36,players!$A$2:$A$120,0)</f>
        <v>44</v>
      </c>
      <c r="CY36" t="str">
        <f t="shared" si="49"/>
        <v>Roy Wilhelm Probst</v>
      </c>
      <c r="CZ36">
        <f>MATCH(CY36,players!$A$2:$A$120,0)</f>
        <v>44</v>
      </c>
      <c r="DB36" t="str">
        <f t="shared" si="50"/>
        <v>Heike Weicher</v>
      </c>
      <c r="DC36">
        <f>MATCH(DB36,players!$A$2:$A$120,0)</f>
        <v>34</v>
      </c>
      <c r="DE36" t="str">
        <f t="shared" si="51"/>
        <v>Beate Schmolinski</v>
      </c>
      <c r="DF36">
        <f>MATCH(DE36,players!$A$2:$A$120,0)</f>
        <v>15</v>
      </c>
      <c r="DH36" t="str">
        <f t="shared" si="52"/>
        <v>Nick Wedd</v>
      </c>
      <c r="DI36">
        <f>MATCH(DH36,players!$A$2:$A$120,0)</f>
        <v>2</v>
      </c>
      <c r="DK36" t="str">
        <f t="shared" si="53"/>
        <v>Beate Schmolinski</v>
      </c>
      <c r="DL36">
        <f>MATCH(DK36,players!$A$2:$A$120,0)</f>
        <v>15</v>
      </c>
      <c r="DN36" t="str">
        <f t="shared" si="54"/>
        <v>Patrick Phair</v>
      </c>
      <c r="DO36">
        <f>MATCH(DN36,players!$A$2:$A$120,0)</f>
        <v>7</v>
      </c>
      <c r="DQ36" t="str">
        <f t="shared" si="55"/>
        <v>Noel Leaver</v>
      </c>
      <c r="DR36">
        <f>MATCH(DQ36,players!$A$2:$A$120,0)</f>
        <v>33</v>
      </c>
      <c r="DT36" t="str">
        <f t="shared" si="56"/>
        <v>John McLeod</v>
      </c>
      <c r="DU36">
        <f>MATCH(DT36,players!$A$2:$A$120,0)</f>
        <v>5</v>
      </c>
      <c r="DW36" t="str">
        <f t="shared" si="57"/>
        <v>Nick Wedd</v>
      </c>
      <c r="DX36">
        <f>MATCH(DW36,players!$A$2:$A$150,0)</f>
        <v>2</v>
      </c>
      <c r="DZ36" t="str">
        <f t="shared" si="58"/>
        <v>Nick Krempel</v>
      </c>
      <c r="EA36">
        <f>MATCH(DZ36,players!$A$2:$A$120,0)</f>
        <v>27</v>
      </c>
      <c r="EC36" t="str">
        <f t="shared" si="59"/>
        <v>Noel Leaver</v>
      </c>
      <c r="ED36">
        <f>MATCH(EC36,players!$A$2:$A$120,0)</f>
        <v>33</v>
      </c>
      <c r="EF36" t="str">
        <f t="shared" si="60"/>
        <v>Patrick Cherlet</v>
      </c>
      <c r="EG36">
        <f>MATCH(EF36,players!$A$2:$A$120,0)</f>
        <v>39</v>
      </c>
      <c r="EI36" t="str">
        <f t="shared" si="61"/>
        <v>Heike Weicher</v>
      </c>
      <c r="EJ36">
        <f>MATCH(EI36,players!$A$2:$A$120,0)</f>
        <v>34</v>
      </c>
      <c r="EL36" t="str">
        <f t="shared" si="62"/>
        <v>Nick Wedd</v>
      </c>
      <c r="EM36">
        <f>MATCH(EL36,players!$A$2:$A$120,0)</f>
        <v>2</v>
      </c>
      <c r="EO36" t="str">
        <f t="shared" si="63"/>
        <v>Nick Krempel</v>
      </c>
      <c r="EP36">
        <f>MATCH(EO36,players!$A$2:$A$120,0)</f>
        <v>27</v>
      </c>
      <c r="ER36" t="str">
        <f t="shared" si="64"/>
        <v>John McLeod</v>
      </c>
      <c r="ES36">
        <f>MATCH(ER36,players!$A$2:$A$120,0)</f>
        <v>5</v>
      </c>
      <c r="EU36" t="str">
        <f t="shared" si="65"/>
        <v>Chris Beesley</v>
      </c>
      <c r="EV36">
        <f>MATCH(EU36,players!$A$2:$A$120,0)</f>
        <v>38</v>
      </c>
      <c r="EX36" t="str">
        <f t="shared" si="66"/>
        <v>Patrick Phair</v>
      </c>
      <c r="EY36">
        <f>MATCH(EX36,players!$A$2:$A$120,0)</f>
        <v>7</v>
      </c>
      <c r="FA36" t="str">
        <f t="shared" si="67"/>
        <v>Stanisław Suchy</v>
      </c>
      <c r="FB36">
        <f>MATCH(FA36,players!$A$2:$A$120,0)</f>
        <v>41</v>
      </c>
      <c r="FD36" t="str">
        <f t="shared" si="68"/>
        <v>Chris Beesley</v>
      </c>
      <c r="FE36">
        <f>MATCH(FD36,players!$A$2:$A$120,0)</f>
        <v>38</v>
      </c>
      <c r="FG36" t="str">
        <f t="shared" si="69"/>
        <v>Noel Leaver</v>
      </c>
      <c r="FH36">
        <f>MATCH(FG36,players!$A$2:$A$120,0)</f>
        <v>33</v>
      </c>
      <c r="FJ36" t="str">
        <f t="shared" si="70"/>
        <v>Noel Leaver</v>
      </c>
      <c r="FK36">
        <f>MATCH(FJ36,players!$A$2:$A$120,0)</f>
        <v>33</v>
      </c>
      <c r="FM36" t="str">
        <f t="shared" si="71"/>
        <v>Beate Schmolinski</v>
      </c>
      <c r="FN36">
        <f>MATCH(FM36,players!$A$2:$A$120,0)</f>
        <v>15</v>
      </c>
      <c r="FP36" t="str">
        <f t="shared" si="72"/>
        <v>Martin Dachsel</v>
      </c>
      <c r="FQ36">
        <f>MATCH(FP36,players!$A$2:$A$120,0)</f>
        <v>6</v>
      </c>
      <c r="FS36" t="str">
        <f t="shared" si="73"/>
        <v>John Mcleod</v>
      </c>
      <c r="FT36">
        <f>MATCH(FS36,players!$A$2:$A$120,0)</f>
        <v>5</v>
      </c>
      <c r="FV36" t="str">
        <f t="shared" si="74"/>
        <v>Mike Tobias</v>
      </c>
      <c r="FW36">
        <f>MATCH(FV36,players!$A$2:$A$120,0)</f>
        <v>3</v>
      </c>
      <c r="FY36" t="str">
        <f t="shared" si="75"/>
        <v>Michael Greven</v>
      </c>
      <c r="FZ36">
        <f>MATCH(FY36,players!$A$2:$A$120,0)</f>
        <v>53</v>
      </c>
      <c r="GB36" t="str">
        <f t="shared" si="76"/>
        <v>John McLeod</v>
      </c>
      <c r="GC36">
        <f>MATCH(GB36,players!$A$2:$A$120,0)</f>
        <v>5</v>
      </c>
      <c r="GE36" t="str">
        <f t="shared" si="77"/>
        <v>Rob Dixon</v>
      </c>
      <c r="GF36">
        <f>MATCH(GE36,players!$A$2:$A$120,0)</f>
        <v>36</v>
      </c>
      <c r="GH36" t="str">
        <f t="shared" si="78"/>
        <v>Nick Wedd</v>
      </c>
      <c r="GI36">
        <f>MATCH(GH36,players!$A$2:$A$120,0)</f>
        <v>2</v>
      </c>
      <c r="GK36" t="str">
        <f t="shared" si="79"/>
        <v>Alan O'Connor</v>
      </c>
      <c r="GL36">
        <f>MATCH(GK36,players!$A$2:$A$120,0)</f>
        <v>32</v>
      </c>
      <c r="GN36" t="str">
        <f t="shared" si="80"/>
        <v>Patrick Phair</v>
      </c>
      <c r="GO36">
        <f>MATCH(GN36,players!$A$2:$A$150,0)</f>
        <v>7</v>
      </c>
      <c r="GQ36" t="str">
        <f t="shared" si="81"/>
        <v>Nick Wedd</v>
      </c>
      <c r="GR36">
        <f>MATCH(GQ36,players!$A$2:$A$120,0)</f>
        <v>2</v>
      </c>
      <c r="GT36" t="str">
        <f t="shared" si="82"/>
        <v>Tom Harloff</v>
      </c>
      <c r="GU36">
        <f>MATCH(GT36,players!$A$2:$A$120,0)</f>
        <v>24</v>
      </c>
      <c r="GW36" t="str">
        <f t="shared" si="83"/>
        <v>Mike Tobias</v>
      </c>
      <c r="GX36">
        <f>MATCH(GW36,players!$A$2:$A$120,0)</f>
        <v>3</v>
      </c>
      <c r="GZ36" t="str">
        <f t="shared" si="84"/>
        <v>John McLeod</v>
      </c>
      <c r="HA36">
        <f>MATCH(GZ36,players!$A$2:$A$120,0)</f>
        <v>5</v>
      </c>
      <c r="HC36" t="str">
        <f t="shared" si="85"/>
        <v>Michael Wachowiak</v>
      </c>
      <c r="HD36">
        <f>MATCH(HC36,players!$A$2:$A$120,0)</f>
        <v>14</v>
      </c>
      <c r="HF36" t="str">
        <f t="shared" si="86"/>
        <v>Mike Tobias</v>
      </c>
      <c r="HG36">
        <f>MATCH(HF36,players!$A$2:$A$120,0)</f>
        <v>3</v>
      </c>
      <c r="HI36" t="str">
        <f t="shared" si="87"/>
        <v>Martin Dachsel</v>
      </c>
      <c r="HJ36">
        <f>MATCH(HI36,players!$A$2:$A$120,0)</f>
        <v>6</v>
      </c>
      <c r="HL36" t="str">
        <f t="shared" si="88"/>
        <v>Patrick Phair</v>
      </c>
      <c r="HM36">
        <f>MATCH(HL36,players!$A$2:$A$120,0)</f>
        <v>7</v>
      </c>
      <c r="HO36" t="str">
        <f t="shared" si="89"/>
        <v>Maria Gragert</v>
      </c>
      <c r="HP36">
        <f>MATCH(HO36,players!$A$2:$A$120,0)</f>
        <v>25</v>
      </c>
      <c r="HR36" t="str">
        <f t="shared" si="90"/>
        <v>John McLeod</v>
      </c>
      <c r="HS36">
        <f>MATCH(HR36,players!$A$2:$A$120,0)</f>
        <v>5</v>
      </c>
      <c r="HU36" t="str">
        <f t="shared" si="91"/>
        <v>Patrick Phair</v>
      </c>
      <c r="HV36">
        <f>MATCH(HU36,players!$A$2:$A$120,0)</f>
        <v>7</v>
      </c>
      <c r="HX36" t="str">
        <f t="shared" si="92"/>
        <v>Beate Schmolinski</v>
      </c>
      <c r="HY36">
        <f>MATCH(HX36,players!$A$2:$A$120,0)</f>
        <v>15</v>
      </c>
      <c r="IA36" t="str">
        <f t="shared" si="93"/>
        <v>Patrick Phair</v>
      </c>
      <c r="IB36">
        <f>MATCH(IA36,players!$A$2:$A$120,0)</f>
        <v>7</v>
      </c>
      <c r="ID36" t="str">
        <f t="shared" si="94"/>
        <v>Andy Mawhinney</v>
      </c>
      <c r="IE36">
        <f>MATCH(ID36,players!$A$2:$A$120,0)</f>
        <v>40</v>
      </c>
      <c r="IG36" t="str">
        <f t="shared" si="95"/>
        <v>John McLeod</v>
      </c>
      <c r="IH36">
        <f>MATCH(IG36,players!$A$2:$A$120,0)</f>
        <v>5</v>
      </c>
      <c r="IJ36" t="str">
        <f t="shared" si="96"/>
        <v>Andy Mawhinney</v>
      </c>
      <c r="IK36">
        <f>MATCH(IJ36,players!$A$2:$A$120,0)</f>
        <v>40</v>
      </c>
      <c r="IM36" t="str">
        <f t="shared" si="97"/>
        <v>John McLeod</v>
      </c>
      <c r="IN36">
        <f>MATCH(IM36,players!$A$2:$A$120,0)</f>
        <v>5</v>
      </c>
      <c r="IP36" t="str">
        <f t="shared" si="98"/>
        <v>Michael Kollmann</v>
      </c>
      <c r="IQ36">
        <f>MATCH(IP36,players!$A$2:$A$120,0)</f>
        <v>65</v>
      </c>
      <c r="IS36" t="str">
        <f t="shared" si="99"/>
        <v>Maxine Etkin</v>
      </c>
      <c r="IT36">
        <f>MATCH(IS36,players!$A$2:$A$120,0)</f>
        <v>17</v>
      </c>
      <c r="IV36" t="str">
        <f t="shared" si="100"/>
        <v>Beate Schmolinski</v>
      </c>
      <c r="IW36">
        <f>MATCH(IV36,players!$A$2:$A$150,0)</f>
        <v>15</v>
      </c>
      <c r="IY36" t="str">
        <f t="shared" si="101"/>
        <v>Alban Forster</v>
      </c>
      <c r="IZ36">
        <f>MATCH(IY36,players!$A$2:$A$120,0)</f>
        <v>12</v>
      </c>
      <c r="JC36" t="str">
        <f t="shared" si="102"/>
        <v>Alban Forster</v>
      </c>
      <c r="JD36">
        <f>MATCH(JC36,players!$A$2:$A$150,0)</f>
        <v>12</v>
      </c>
      <c r="JF36" t="str">
        <f t="shared" si="103"/>
        <v>Alban Forster</v>
      </c>
      <c r="JG36">
        <f>MATCH(JF36,players!$A$2:$A$150,0)</f>
        <v>12</v>
      </c>
      <c r="JI36" t="str">
        <f t="shared" si="104"/>
        <v>Mark Dunn</v>
      </c>
      <c r="JJ36">
        <f>MATCH(JI36,players!$A$2:$A$150,0)</f>
        <v>19</v>
      </c>
      <c r="JL36" t="str">
        <f t="shared" si="105"/>
        <v>Nick Wedd</v>
      </c>
      <c r="JM36">
        <f>MATCH(JL36,players!$A$2:$A$150,0)</f>
        <v>2</v>
      </c>
      <c r="JO36" t="str">
        <f t="shared" si="106"/>
        <v>Beate Schmolinski</v>
      </c>
      <c r="JP36">
        <f>MATCH(JO36,players!$A$2:$A$150,0)</f>
        <v>15</v>
      </c>
      <c r="JR36" t="str">
        <f t="shared" si="107"/>
        <v>Frederik Görlitz</v>
      </c>
      <c r="JS36">
        <f>MATCH(JR36,players!$A$2:$A$150,0)</f>
        <v>11</v>
      </c>
      <c r="JU36" t="str">
        <f t="shared" si="108"/>
        <v>John McLeod</v>
      </c>
      <c r="JV36">
        <f>MATCH(JU36,players!$A$2:$A$150,0)</f>
        <v>5</v>
      </c>
      <c r="JX36" t="str">
        <f t="shared" si="109"/>
        <v>Patrick Phair</v>
      </c>
      <c r="JY36">
        <f>MATCH(JX36,players!$A$2:$A$150,0)</f>
        <v>7</v>
      </c>
      <c r="KA36" t="str">
        <f t="shared" si="110"/>
        <v>Mike Tobias</v>
      </c>
      <c r="KB36">
        <f>MATCH(KA36,players!$A$2:$A$150,0)</f>
        <v>3</v>
      </c>
      <c r="KD36" t="str">
        <f t="shared" si="111"/>
        <v>Alban Forster</v>
      </c>
      <c r="KE36">
        <f>MATCH(KD36,players!$A$2:$A$150,0)</f>
        <v>12</v>
      </c>
      <c r="KG36" t="str">
        <f t="shared" si="112"/>
        <v>Nick Wedd</v>
      </c>
      <c r="KH36">
        <f>MATCH(KG36,players!$A$2:$A$150,0)</f>
        <v>2</v>
      </c>
      <c r="KJ36" t="str">
        <f t="shared" si="113"/>
        <v>Patrick Phair</v>
      </c>
      <c r="KK36">
        <f>MATCH(KJ36,players!$A$2:$A$150,0)</f>
        <v>7</v>
      </c>
      <c r="KN36" t="str">
        <f t="shared" si="114"/>
        <v>Gustavo Schafaschek</v>
      </c>
      <c r="KO36">
        <f>MATCH(KN36,players!$A$2:$A$150,0)</f>
        <v>21</v>
      </c>
      <c r="KQ36" t="str">
        <f t="shared" si="115"/>
        <v>Frederik Görlitz</v>
      </c>
      <c r="KR36">
        <f>MATCH(KQ36,players!$A$2:$A$150,0)</f>
        <v>11</v>
      </c>
      <c r="KT36" t="str">
        <f t="shared" si="116"/>
        <v>Mark Dunn</v>
      </c>
      <c r="KU36">
        <f>MATCH(KT36,players!$A$2:$A$150,0)</f>
        <v>19</v>
      </c>
      <c r="KW36" t="str">
        <f t="shared" si="117"/>
        <v>Mike Tobias</v>
      </c>
      <c r="KX36">
        <f>MATCH(KW36,players!$A$2:$A$150,0)</f>
        <v>3</v>
      </c>
      <c r="KZ36" t="str">
        <f t="shared" si="118"/>
        <v>Nick Wedd</v>
      </c>
      <c r="LA36">
        <f>MATCH(KZ36,players!$A$2:$A$150,0)</f>
        <v>2</v>
      </c>
      <c r="LC36" t="str">
        <f t="shared" si="119"/>
        <v>Torsten Sauer</v>
      </c>
      <c r="LD36">
        <f>MATCH(LC36,players!$A$2:$A$150,0)</f>
        <v>9</v>
      </c>
      <c r="LF36" t="str">
        <f t="shared" si="120"/>
        <v>Martin Dachsel</v>
      </c>
      <c r="LG36">
        <f>MATCH(LF36,players!$A$2:$A$150,0)</f>
        <v>6</v>
      </c>
      <c r="LI36" t="str">
        <f t="shared" si="121"/>
        <v>Beate Schmolinski</v>
      </c>
      <c r="LJ36">
        <f>MATCH(LI36,players!$A$2:$A$150,0)</f>
        <v>15</v>
      </c>
      <c r="LL36" t="str">
        <f t="shared" si="122"/>
        <v>Beth Knight</v>
      </c>
      <c r="LM36">
        <f>MATCH(LL36,players!$A$2:$A$150,0)</f>
        <v>8</v>
      </c>
      <c r="LO36" t="str">
        <f t="shared" si="123"/>
        <v>Maxine Etkin</v>
      </c>
      <c r="LP36">
        <f>MATCH(LO36,players!$A$2:$A$150,0)</f>
        <v>17</v>
      </c>
      <c r="LR36" t="str">
        <f t="shared" si="124"/>
        <v>John McLeod</v>
      </c>
      <c r="LS36">
        <f>MATCH(LR36,players!$A$2:$A$150,0)</f>
        <v>5</v>
      </c>
      <c r="LU36" t="str">
        <f t="shared" si="125"/>
        <v>Brendan Hunt</v>
      </c>
      <c r="LV36">
        <f>MATCH(LU36,players!$A$2:$A$150,0)</f>
        <v>55</v>
      </c>
      <c r="LX36" t="str">
        <f t="shared" si="126"/>
        <v>Gustavo Schafaschek</v>
      </c>
      <c r="LY36">
        <f>MATCH(LX36,players!$A$2:$A$150,0)</f>
        <v>21</v>
      </c>
      <c r="MA36" t="str">
        <f t="shared" si="127"/>
        <v>Nick Wedd</v>
      </c>
      <c r="MB36">
        <f>MATCH(MA36,players!$A$2:$A$150,0)</f>
        <v>2</v>
      </c>
      <c r="MD36" t="str">
        <f t="shared" si="128"/>
        <v>Mike Hawkins</v>
      </c>
      <c r="ME36">
        <f>MATCH(MD36,players!$A$2:$A$150,0)</f>
        <v>1</v>
      </c>
      <c r="MG36" t="str">
        <f t="shared" si="129"/>
        <v>John McLeod</v>
      </c>
      <c r="MH36">
        <f>MATCH(MG36,players!$A$2:$A$150,0)</f>
        <v>5</v>
      </c>
      <c r="MJ36" t="str">
        <f t="shared" si="130"/>
        <v>Mike Hawkins</v>
      </c>
      <c r="MK36">
        <f>MATCH(MJ36,players!$A$2:$A$150,0)</f>
        <v>1</v>
      </c>
      <c r="MM36" t="str">
        <f t="shared" si="131"/>
        <v>Robin Knight</v>
      </c>
      <c r="MN36">
        <f>MATCH(MM36,players!$A$2:$A$150,0)</f>
        <v>18</v>
      </c>
      <c r="MP36" t="str">
        <f t="shared" si="132"/>
        <v>Patrick Phair</v>
      </c>
      <c r="MQ36">
        <f>MATCH(MP36,players!$A$2:$A$150,0)</f>
        <v>7</v>
      </c>
      <c r="MS36" t="str">
        <f t="shared" si="133"/>
        <v>Rob Townsend</v>
      </c>
      <c r="MT36">
        <f>MATCH(MS36,players!$A$2:$A$150,0)</f>
        <v>13</v>
      </c>
      <c r="MV36" t="str">
        <f t="shared" si="134"/>
        <v>John McLeod</v>
      </c>
      <c r="MW36">
        <f>MATCH(MV36,players!$A$2:$A$150,0)</f>
        <v>5</v>
      </c>
      <c r="MY36" t="str">
        <f t="shared" si="135"/>
        <v>Patrick Phair</v>
      </c>
      <c r="MZ36">
        <f>MATCH(MY36,players!$A$2:$A$150,0)</f>
        <v>7</v>
      </c>
      <c r="NB36" t="str">
        <f t="shared" si="136"/>
        <v>Saskia Ottignon</v>
      </c>
      <c r="NC36">
        <f>MATCH(NB36,players!$A$2:$A$150,0)</f>
        <v>22</v>
      </c>
      <c r="NE36" t="str">
        <f t="shared" si="137"/>
        <v>Beth Knight</v>
      </c>
      <c r="NF36">
        <f>MATCH(NE36,players!$A$2:$A$150,0)</f>
        <v>8</v>
      </c>
      <c r="NH36" t="str">
        <f t="shared" si="138"/>
        <v>Mo Ali</v>
      </c>
      <c r="NI36">
        <f>MATCH(NH36,players!$A$2:$A$200,0)</f>
        <v>10</v>
      </c>
      <c r="NK36" t="str">
        <f t="shared" si="139"/>
        <v>Mike Hawkins</v>
      </c>
      <c r="NL36">
        <f>MATCH(NK36,players!$A$2:$A$200,0)</f>
        <v>1</v>
      </c>
    </row>
    <row r="37" spans="1:376" x14ac:dyDescent="0.2">
      <c r="A37" t="str">
        <f t="shared" si="0"/>
        <v>John McLeod</v>
      </c>
      <c r="B37">
        <f>MATCH(A37,players!$A$2:$A$120,0)</f>
        <v>5</v>
      </c>
      <c r="C37" t="str">
        <f t="shared" si="1"/>
        <v/>
      </c>
      <c r="D37" t="str">
        <f t="shared" si="2"/>
        <v>Andre Ghany</v>
      </c>
      <c r="E37" t="e">
        <f>MATCH(D37,players!$A$2:$A$120,0)</f>
        <v>#N/A</v>
      </c>
      <c r="F37" t="str">
        <f t="shared" si="3"/>
        <v>NEW</v>
      </c>
      <c r="G37" t="str">
        <f t="shared" si="4"/>
        <v>Noel Leaver</v>
      </c>
      <c r="H37">
        <f>MATCH(G37,players!$A$2:$A$120,0)</f>
        <v>33</v>
      </c>
      <c r="I37" t="str">
        <f t="shared" si="5"/>
        <v/>
      </c>
      <c r="J37" t="str">
        <f t="shared" si="6"/>
        <v>Jeffrey Burton</v>
      </c>
      <c r="K37">
        <f>MATCH(J37,players!$A$2:$A$120,0)</f>
        <v>94</v>
      </c>
      <c r="L37" t="str">
        <f t="shared" si="7"/>
        <v/>
      </c>
      <c r="M37" t="str">
        <f t="shared" si="8"/>
        <v>Jonathan Madden</v>
      </c>
      <c r="N37">
        <f>MATCH(M37,players!$A$2:$A$120,0)</f>
        <v>56</v>
      </c>
      <c r="O37" t="str">
        <f t="shared" si="9"/>
        <v/>
      </c>
      <c r="P37" t="str">
        <f t="shared" si="10"/>
        <v>John McLeod</v>
      </c>
      <c r="Q37">
        <f>MATCH(P37,players!$A$2:$A$120,0)</f>
        <v>5</v>
      </c>
      <c r="R37" t="str">
        <f t="shared" si="11"/>
        <v/>
      </c>
      <c r="S37" t="str">
        <f t="shared" si="12"/>
        <v>Graham Parlett</v>
      </c>
      <c r="T37">
        <f>MATCH(S37,players!$A$2:$A$120,0)</f>
        <v>49</v>
      </c>
      <c r="U37" t="str">
        <f t="shared" si="13"/>
        <v/>
      </c>
      <c r="V37" t="str">
        <f t="shared" si="14"/>
        <v>Mike Tobias</v>
      </c>
      <c r="W37">
        <f>MATCH(V37,players!$A$2:$A$120,0)</f>
        <v>3</v>
      </c>
      <c r="X37" t="str">
        <f t="shared" si="15"/>
        <v/>
      </c>
      <c r="Y37" t="str">
        <f t="shared" si="16"/>
        <v>Mike Tobias</v>
      </c>
      <c r="Z37">
        <f>MATCH(Y37,players!$A$2:$A$120,0)</f>
        <v>3</v>
      </c>
      <c r="AA37" t="str">
        <f t="shared" si="17"/>
        <v/>
      </c>
      <c r="AB37" t="str">
        <f t="shared" si="18"/>
        <v>Michael Carnell</v>
      </c>
      <c r="AC37">
        <f>MATCH(AB37,players!$A$2:$A$120,0)</f>
        <v>86</v>
      </c>
      <c r="AD37" t="str">
        <f t="shared" si="19"/>
        <v/>
      </c>
      <c r="AE37" t="str">
        <f t="shared" si="20"/>
        <v>Mike Tobias</v>
      </c>
      <c r="AF37">
        <f>MATCH(AE37,players!$A$2:$A$120,0)</f>
        <v>3</v>
      </c>
      <c r="AG37" t="str">
        <f t="shared" si="21"/>
        <v/>
      </c>
      <c r="AH37" t="str">
        <f t="shared" si="22"/>
        <v>Henning Dethlefsen</v>
      </c>
      <c r="AI37">
        <f>MATCH(AH37,players!$A$2:$A$120,0)</f>
        <v>87</v>
      </c>
      <c r="AJ37" t="str">
        <f t="shared" si="23"/>
        <v/>
      </c>
      <c r="AK37" t="str">
        <f t="shared" si="24"/>
        <v>Clive Aveyard</v>
      </c>
      <c r="AL37">
        <f>MATCH(AK37,players!$A$2:$A$120,0)</f>
        <v>35</v>
      </c>
      <c r="AM37" t="str">
        <f t="shared" si="25"/>
        <v/>
      </c>
      <c r="AN37" t="str">
        <f t="shared" si="26"/>
        <v>John McLeod</v>
      </c>
      <c r="AO37">
        <f>MATCH(AN37,players!$A$2:$A$120,0)</f>
        <v>5</v>
      </c>
      <c r="AP37" t="str">
        <f t="shared" si="27"/>
        <v/>
      </c>
      <c r="AQ37" t="str">
        <f t="shared" si="28"/>
        <v>Patrick Phair</v>
      </c>
      <c r="AR37">
        <f>MATCH(AQ37,players!$A$2:$A$120,0)</f>
        <v>7</v>
      </c>
      <c r="AS37" t="str">
        <f t="shared" si="29"/>
        <v/>
      </c>
      <c r="AT37" t="str">
        <f t="shared" si="30"/>
        <v>David Parlett</v>
      </c>
      <c r="AU37">
        <f>MATCH(AT37,players!$A$2:$A$120,0)</f>
        <v>50</v>
      </c>
      <c r="AW37" t="str">
        <f t="shared" si="31"/>
        <v>Nick Wedd</v>
      </c>
      <c r="AX37">
        <f>MATCH(AW37,players!$A$2:$A$120,0)</f>
        <v>2</v>
      </c>
      <c r="AZ37" t="str">
        <f t="shared" si="32"/>
        <v>Patrick Cherlet</v>
      </c>
      <c r="BA37">
        <f>MATCH(AZ37,players!$A$2:$A$120,0)</f>
        <v>39</v>
      </c>
      <c r="BC37" t="str">
        <f t="shared" si="33"/>
        <v>Patrick Cherlet</v>
      </c>
      <c r="BD37">
        <f>MATCH(BC37,players!$A$2:$A$120,0)</f>
        <v>39</v>
      </c>
      <c r="BF37" t="str">
        <f t="shared" si="34"/>
        <v>Lawrence Staniforth</v>
      </c>
      <c r="BG37">
        <f>MATCH(BF37,players!$A$2:$A$120,0)</f>
        <v>73</v>
      </c>
      <c r="BI37" t="str">
        <f t="shared" si="35"/>
        <v>Jonathan Madden</v>
      </c>
      <c r="BJ37">
        <f>MATCH(BI37,players!$A$2:$A$120,0)</f>
        <v>56</v>
      </c>
      <c r="BL37" t="str">
        <f t="shared" si="36"/>
        <v>Noel Leaver</v>
      </c>
      <c r="BM37">
        <f>MATCH(BL37,players!$A$2:$A$150,0)</f>
        <v>33</v>
      </c>
      <c r="BO37" t="str">
        <f t="shared" si="37"/>
        <v>Patrick Cherlet</v>
      </c>
      <c r="BP37">
        <f>MATCH(BO37,players!$A$2:$A$120,0)</f>
        <v>39</v>
      </c>
      <c r="BR37" t="str">
        <f t="shared" si="38"/>
        <v>Patrick Cherlet</v>
      </c>
      <c r="BS37">
        <f>MATCH(BR37,players!$A$2:$A$120,0)</f>
        <v>39</v>
      </c>
      <c r="BU37" t="str">
        <f t="shared" si="39"/>
        <v>Nick Wedd</v>
      </c>
      <c r="BV37">
        <f>MATCH(BU37,players!$A$2:$A$150,0)</f>
        <v>2</v>
      </c>
      <c r="BX37" t="str">
        <f t="shared" si="40"/>
        <v>John McLeod</v>
      </c>
      <c r="BY37">
        <f>MATCH(BX37,players!$A$2:$A$120,0)</f>
        <v>5</v>
      </c>
      <c r="CA37" t="str">
        <f t="shared" si="41"/>
        <v>Uwe Greiner</v>
      </c>
      <c r="CB37">
        <f>MATCH(CA37,players!$A$2:$A$120,0)</f>
        <v>29</v>
      </c>
      <c r="CD37" t="str">
        <f t="shared" si="42"/>
        <v>Michael Wachowiak</v>
      </c>
      <c r="CE37">
        <f>MATCH(CD37,players!$A$2:$A$120,0)</f>
        <v>14</v>
      </c>
      <c r="CG37" t="str">
        <f t="shared" si="43"/>
        <v>Børge Jakobsen</v>
      </c>
      <c r="CH37">
        <f>MATCH(CG37,players!$A$2:$A$150,0)</f>
        <v>80</v>
      </c>
      <c r="CJ37" t="str">
        <f t="shared" si="44"/>
        <v>Thomas Altebäumer</v>
      </c>
      <c r="CK37">
        <f>MATCH(CJ37,players!$A$2:$A$120,0)</f>
        <v>46</v>
      </c>
      <c r="CM37" t="str">
        <f t="shared" si="45"/>
        <v>John Thorogood</v>
      </c>
      <c r="CN37">
        <f>MATCH(CM37,players!$A$2:$A$150,0)</f>
        <v>26</v>
      </c>
      <c r="CP37" t="str">
        <f t="shared" si="46"/>
        <v>Mike Tobias</v>
      </c>
      <c r="CQ37">
        <f>MATCH(CP37,players!$A$2:$A$120,0)</f>
        <v>3</v>
      </c>
      <c r="CS37" t="str">
        <f t="shared" si="47"/>
        <v>Patrick Cherlet</v>
      </c>
      <c r="CT37">
        <f>MATCH(CS37,players!$A$2:$A$150,0)</f>
        <v>39</v>
      </c>
      <c r="CV37" t="str">
        <f t="shared" si="48"/>
        <v>Stanisław Suchy</v>
      </c>
      <c r="CW37">
        <f>MATCH(CV37,players!$A$2:$A$120,0)</f>
        <v>41</v>
      </c>
      <c r="CY37" t="str">
        <f t="shared" si="49"/>
        <v>Uwe Greiner</v>
      </c>
      <c r="CZ37">
        <f>MATCH(CY37,players!$A$2:$A$120,0)</f>
        <v>29</v>
      </c>
      <c r="DB37" t="str">
        <f t="shared" si="50"/>
        <v>Noel Leaver</v>
      </c>
      <c r="DC37">
        <f>MATCH(DB37,players!$A$2:$A$120,0)</f>
        <v>33</v>
      </c>
      <c r="DE37" t="str">
        <f t="shared" si="51"/>
        <v>Noel Leaver</v>
      </c>
      <c r="DF37">
        <f>MATCH(DE37,players!$A$2:$A$120,0)</f>
        <v>33</v>
      </c>
      <c r="DH37" t="str">
        <f t="shared" si="52"/>
        <v>John McLeod</v>
      </c>
      <c r="DI37">
        <f>MATCH(DH37,players!$A$2:$A$120,0)</f>
        <v>5</v>
      </c>
      <c r="DK37" t="str">
        <f t="shared" si="53"/>
        <v>Noel Leaver</v>
      </c>
      <c r="DL37">
        <f>MATCH(DK37,players!$A$2:$A$120,0)</f>
        <v>33</v>
      </c>
      <c r="DN37" t="str">
        <f t="shared" si="54"/>
        <v>Beate Schmolinski</v>
      </c>
      <c r="DO37">
        <f>MATCH(DN37,players!$A$2:$A$120,0)</f>
        <v>15</v>
      </c>
      <c r="DQ37" t="str">
        <f t="shared" si="55"/>
        <v>Beate Schmolinski</v>
      </c>
      <c r="DR37">
        <f>MATCH(DQ37,players!$A$2:$A$120,0)</f>
        <v>15</v>
      </c>
      <c r="DT37" t="str">
        <f t="shared" si="56"/>
        <v>Noel Leaver</v>
      </c>
      <c r="DU37">
        <f>MATCH(DT37,players!$A$2:$A$120,0)</f>
        <v>33</v>
      </c>
      <c r="DW37" t="str">
        <f t="shared" si="57"/>
        <v>John Thorogood</v>
      </c>
      <c r="DX37">
        <f>MATCH(DW37,players!$A$2:$A$150,0)</f>
        <v>26</v>
      </c>
      <c r="DZ37" t="str">
        <f t="shared" si="58"/>
        <v>Mike Tobias</v>
      </c>
      <c r="EA37">
        <f>MATCH(DZ37,players!$A$2:$A$120,0)</f>
        <v>3</v>
      </c>
      <c r="EC37" t="str">
        <f t="shared" si="59"/>
        <v>John McLeod</v>
      </c>
      <c r="ED37">
        <f>MATCH(EC37,players!$A$2:$A$120,0)</f>
        <v>5</v>
      </c>
      <c r="EF37" t="str">
        <f t="shared" si="60"/>
        <v>Nick Wedd</v>
      </c>
      <c r="EG37">
        <f>MATCH(EF37,players!$A$2:$A$120,0)</f>
        <v>2</v>
      </c>
      <c r="EI37" t="str">
        <f t="shared" si="61"/>
        <v>Thomas Altebäumer</v>
      </c>
      <c r="EJ37">
        <f>MATCH(EI37,players!$A$2:$A$120,0)</f>
        <v>46</v>
      </c>
      <c r="EL37" t="str">
        <f t="shared" si="62"/>
        <v>Mike Tobias</v>
      </c>
      <c r="EM37">
        <f>MATCH(EL37,players!$A$2:$A$120,0)</f>
        <v>3</v>
      </c>
      <c r="EO37" t="str">
        <f t="shared" si="63"/>
        <v>John McLeod</v>
      </c>
      <c r="EP37">
        <f>MATCH(EO37,players!$A$2:$A$120,0)</f>
        <v>5</v>
      </c>
      <c r="ER37" t="str">
        <f t="shared" si="64"/>
        <v>Nick Wedd</v>
      </c>
      <c r="ES37">
        <f>MATCH(ER37,players!$A$2:$A$120,0)</f>
        <v>2</v>
      </c>
      <c r="EU37" t="str">
        <f t="shared" si="65"/>
        <v>Mike Tobias</v>
      </c>
      <c r="EV37">
        <f>MATCH(EU37,players!$A$2:$A$120,0)</f>
        <v>3</v>
      </c>
      <c r="EX37" t="str">
        <f t="shared" si="66"/>
        <v>Stanisław Suchy</v>
      </c>
      <c r="EY37">
        <f>MATCH(EX37,players!$A$2:$A$120,0)</f>
        <v>41</v>
      </c>
      <c r="FA37" t="str">
        <f t="shared" si="67"/>
        <v>Beate Schmolinski</v>
      </c>
      <c r="FB37">
        <f>MATCH(FA37,players!$A$2:$A$120,0)</f>
        <v>15</v>
      </c>
      <c r="FD37" t="str">
        <f t="shared" si="68"/>
        <v>Nick Wedd</v>
      </c>
      <c r="FE37">
        <f>MATCH(FD37,players!$A$2:$A$120,0)</f>
        <v>2</v>
      </c>
      <c r="FG37" t="str">
        <f t="shared" si="69"/>
        <v>Martin Procter</v>
      </c>
      <c r="FH37">
        <f>MATCH(FG37,players!$A$2:$A$120,0)</f>
        <v>31</v>
      </c>
      <c r="FJ37" t="str">
        <f t="shared" si="70"/>
        <v>Nick Krempel</v>
      </c>
      <c r="FK37">
        <f>MATCH(FJ37,players!$A$2:$A$120,0)</f>
        <v>27</v>
      </c>
      <c r="FM37" t="str">
        <f t="shared" si="71"/>
        <v>Michael Wachowiak</v>
      </c>
      <c r="FN37">
        <f>MATCH(FM37,players!$A$2:$A$120,0)</f>
        <v>14</v>
      </c>
      <c r="FP37" t="str">
        <f t="shared" si="72"/>
        <v>Uwe Greiner</v>
      </c>
      <c r="FQ37">
        <f>MATCH(FP37,players!$A$2:$A$120,0)</f>
        <v>29</v>
      </c>
      <c r="FS37" t="str">
        <f t="shared" si="73"/>
        <v>Mike Tobias</v>
      </c>
      <c r="FT37">
        <f>MATCH(FS37,players!$A$2:$A$120,0)</f>
        <v>3</v>
      </c>
      <c r="FV37" t="str">
        <f t="shared" si="74"/>
        <v>Nick Krempel</v>
      </c>
      <c r="FW37">
        <f>MATCH(FV37,players!$A$2:$A$120,0)</f>
        <v>27</v>
      </c>
      <c r="FY37" t="str">
        <f t="shared" si="75"/>
        <v>Maria Gragert</v>
      </c>
      <c r="FZ37">
        <f>MATCH(FY37,players!$A$2:$A$120,0)</f>
        <v>25</v>
      </c>
      <c r="GB37" t="str">
        <f t="shared" si="76"/>
        <v>Noel Leaver</v>
      </c>
      <c r="GC37">
        <f>MATCH(GB37,players!$A$2:$A$120,0)</f>
        <v>33</v>
      </c>
      <c r="GE37" t="str">
        <f t="shared" si="77"/>
        <v>Nick Wedd</v>
      </c>
      <c r="GF37">
        <f>MATCH(GE37,players!$A$2:$A$120,0)</f>
        <v>2</v>
      </c>
      <c r="GH37" t="str">
        <f t="shared" si="78"/>
        <v>Patrick Phair</v>
      </c>
      <c r="GI37">
        <f>MATCH(GH37,players!$A$2:$A$120,0)</f>
        <v>7</v>
      </c>
      <c r="GK37" t="str">
        <f t="shared" si="79"/>
        <v>John McLeod</v>
      </c>
      <c r="GL37">
        <f>MATCH(GK37,players!$A$2:$A$120,0)</f>
        <v>5</v>
      </c>
      <c r="GN37" t="str">
        <f t="shared" si="80"/>
        <v>Nick Krempel</v>
      </c>
      <c r="GO37">
        <f>MATCH(GN37,players!$A$2:$A$150,0)</f>
        <v>27</v>
      </c>
      <c r="GQ37" t="str">
        <f t="shared" si="81"/>
        <v>Tom Harloff</v>
      </c>
      <c r="GR37">
        <f>MATCH(GQ37,players!$A$2:$A$120,0)</f>
        <v>24</v>
      </c>
      <c r="GT37" t="str">
        <f t="shared" si="82"/>
        <v>Chris Beesley</v>
      </c>
      <c r="GU37">
        <f>MATCH(GT37,players!$A$2:$A$120,0)</f>
        <v>38</v>
      </c>
      <c r="GW37" t="str">
        <f t="shared" si="83"/>
        <v>Zack Lim</v>
      </c>
      <c r="GX37">
        <f>MATCH(GW37,players!$A$2:$A$120,0)</f>
        <v>54</v>
      </c>
      <c r="GZ37" t="str">
        <f t="shared" si="84"/>
        <v>Patrick Phair</v>
      </c>
      <c r="HA37">
        <f>MATCH(GZ37,players!$A$2:$A$120,0)</f>
        <v>7</v>
      </c>
      <c r="HC37" t="str">
        <f t="shared" si="85"/>
        <v>Alex Malling</v>
      </c>
      <c r="HD37">
        <f>MATCH(HC37,players!$A$2:$A$120,0)</f>
        <v>45</v>
      </c>
      <c r="HF37" t="str">
        <f t="shared" si="86"/>
        <v>Beth Knight</v>
      </c>
      <c r="HG37">
        <f>MATCH(HF37,players!$A$2:$A$120,0)</f>
        <v>8</v>
      </c>
      <c r="HI37" t="str">
        <f t="shared" si="87"/>
        <v>Mark Dunn</v>
      </c>
      <c r="HJ37">
        <f>MATCH(HI37,players!$A$2:$A$120,0)</f>
        <v>19</v>
      </c>
      <c r="HL37" t="str">
        <f t="shared" si="88"/>
        <v>Julian Nicholson</v>
      </c>
      <c r="HM37">
        <f>MATCH(HL37,players!$A$2:$A$120,0)</f>
        <v>70</v>
      </c>
      <c r="HO37" t="str">
        <f t="shared" si="89"/>
        <v>Tom Harloff</v>
      </c>
      <c r="HP37">
        <f>MATCH(HO37,players!$A$2:$A$120,0)</f>
        <v>24</v>
      </c>
      <c r="HR37" t="str">
        <f t="shared" si="90"/>
        <v>Michael Wachowiak</v>
      </c>
      <c r="HS37">
        <f>MATCH(HR37,players!$A$2:$A$120,0)</f>
        <v>14</v>
      </c>
      <c r="HU37" t="str">
        <f t="shared" si="91"/>
        <v>Maria Gragert</v>
      </c>
      <c r="HV37">
        <f>MATCH(HU37,players!$A$2:$A$120,0)</f>
        <v>25</v>
      </c>
      <c r="HX37" t="str">
        <f t="shared" si="92"/>
        <v>Patrick Phair</v>
      </c>
      <c r="HY37">
        <f>MATCH(HX37,players!$A$2:$A$120,0)</f>
        <v>7</v>
      </c>
      <c r="IA37" t="str">
        <f t="shared" si="93"/>
        <v>Noel Leaver</v>
      </c>
      <c r="IB37">
        <f>MATCH(IA37,players!$A$2:$A$120,0)</f>
        <v>33</v>
      </c>
      <c r="ID37" t="str">
        <f t="shared" si="94"/>
        <v>Heike Weicher</v>
      </c>
      <c r="IE37">
        <f>MATCH(ID37,players!$A$2:$A$120,0)</f>
        <v>34</v>
      </c>
      <c r="IG37" t="str">
        <f t="shared" si="95"/>
        <v>Chris Beesley</v>
      </c>
      <c r="IH37">
        <f>MATCH(IG37,players!$A$2:$A$120,0)</f>
        <v>38</v>
      </c>
      <c r="IJ37" t="str">
        <f t="shared" si="96"/>
        <v>John McLeod</v>
      </c>
      <c r="IK37">
        <f>MATCH(IJ37,players!$A$2:$A$120,0)</f>
        <v>5</v>
      </c>
      <c r="IM37" t="str">
        <f t="shared" si="97"/>
        <v>Beate Schmolinski</v>
      </c>
      <c r="IN37">
        <f>MATCH(IM37,players!$A$2:$A$120,0)</f>
        <v>15</v>
      </c>
      <c r="IP37" t="str">
        <f t="shared" si="98"/>
        <v>Patrick Phair</v>
      </c>
      <c r="IQ37">
        <f>MATCH(IP37,players!$A$2:$A$120,0)</f>
        <v>7</v>
      </c>
      <c r="IS37" t="str">
        <f t="shared" si="99"/>
        <v>Mike Tobias</v>
      </c>
      <c r="IT37">
        <f>MATCH(IS37,players!$A$2:$A$120,0)</f>
        <v>3</v>
      </c>
      <c r="IV37" t="str">
        <f t="shared" si="100"/>
        <v>Chris Beesley</v>
      </c>
      <c r="IW37">
        <f>MATCH(IV37,players!$A$2:$A$150,0)</f>
        <v>38</v>
      </c>
      <c r="IY37" t="str">
        <f t="shared" si="101"/>
        <v>John McLeod</v>
      </c>
      <c r="IZ37">
        <f>MATCH(IY37,players!$A$2:$A$120,0)</f>
        <v>5</v>
      </c>
      <c r="JC37" t="str">
        <f t="shared" si="102"/>
        <v>Mike Tobias</v>
      </c>
      <c r="JD37">
        <f>MATCH(JC37,players!$A$2:$A$150,0)</f>
        <v>3</v>
      </c>
      <c r="JF37" t="str">
        <f t="shared" si="103"/>
        <v>Nick Wedd</v>
      </c>
      <c r="JG37">
        <f>MATCH(JF37,players!$A$2:$A$150,0)</f>
        <v>2</v>
      </c>
      <c r="JI37" t="str">
        <f t="shared" si="104"/>
        <v>Stefanie Elvers</v>
      </c>
      <c r="JJ37">
        <f>MATCH(JI37,players!$A$2:$A$150,0)</f>
        <v>77</v>
      </c>
      <c r="JL37" t="str">
        <f t="shared" si="105"/>
        <v>Mo Ali</v>
      </c>
      <c r="JM37">
        <f>MATCH(JL37,players!$A$2:$A$150,0)</f>
        <v>10</v>
      </c>
      <c r="JO37" t="str">
        <f t="shared" si="106"/>
        <v>Frederik Görlitz</v>
      </c>
      <c r="JP37">
        <f>MATCH(JO37,players!$A$2:$A$150,0)</f>
        <v>11</v>
      </c>
      <c r="JR37" t="str">
        <f t="shared" si="107"/>
        <v>Nick Wedd</v>
      </c>
      <c r="JS37">
        <f>MATCH(JR37,players!$A$2:$A$150,0)</f>
        <v>2</v>
      </c>
      <c r="JU37" t="str">
        <f t="shared" si="108"/>
        <v>Beth Knight</v>
      </c>
      <c r="JV37">
        <f>MATCH(JU37,players!$A$2:$A$150,0)</f>
        <v>8</v>
      </c>
      <c r="JX37" t="str">
        <f t="shared" si="109"/>
        <v>John McLeod</v>
      </c>
      <c r="JY37">
        <f>MATCH(JX37,players!$A$2:$A$150,0)</f>
        <v>5</v>
      </c>
      <c r="KA37" t="str">
        <f t="shared" si="110"/>
        <v>John McLeod</v>
      </c>
      <c r="KB37">
        <f>MATCH(KA37,players!$A$2:$A$150,0)</f>
        <v>5</v>
      </c>
      <c r="KD37" t="str">
        <f t="shared" si="111"/>
        <v>Patrick Phair</v>
      </c>
      <c r="KE37">
        <f>MATCH(KD37,players!$A$2:$A$150,0)</f>
        <v>7</v>
      </c>
      <c r="KG37" t="str">
        <f t="shared" si="112"/>
        <v>Mike Tobias</v>
      </c>
      <c r="KH37">
        <f>MATCH(KG37,players!$A$2:$A$150,0)</f>
        <v>3</v>
      </c>
      <c r="KJ37" t="str">
        <f t="shared" si="113"/>
        <v>John McLeod</v>
      </c>
      <c r="KK37">
        <f>MATCH(KJ37,players!$A$2:$A$150,0)</f>
        <v>5</v>
      </c>
      <c r="KN37" t="str">
        <f t="shared" si="114"/>
        <v>Mike Tobias</v>
      </c>
      <c r="KO37">
        <f>MATCH(KN37,players!$A$2:$A$150,0)</f>
        <v>3</v>
      </c>
      <c r="KQ37" t="str">
        <f t="shared" si="115"/>
        <v>Nick Wedd</v>
      </c>
      <c r="KR37">
        <f>MATCH(KQ37,players!$A$2:$A$150,0)</f>
        <v>2</v>
      </c>
      <c r="KT37" t="str">
        <f t="shared" si="116"/>
        <v>Patrick Phair</v>
      </c>
      <c r="KU37">
        <f>MATCH(KT37,players!$A$2:$A$150,0)</f>
        <v>7</v>
      </c>
      <c r="KW37" t="str">
        <f t="shared" si="117"/>
        <v>Chris Beesley</v>
      </c>
      <c r="KX37">
        <f>MATCH(KW37,players!$A$2:$A$150,0)</f>
        <v>38</v>
      </c>
      <c r="KZ37" t="str">
        <f t="shared" si="118"/>
        <v>Alan O'Connor</v>
      </c>
      <c r="LA37">
        <f>MATCH(KZ37,players!$A$2:$A$150,0)</f>
        <v>32</v>
      </c>
      <c r="LC37" t="str">
        <f t="shared" si="119"/>
        <v>Alban Forster</v>
      </c>
      <c r="LD37">
        <f>MATCH(LC37,players!$A$2:$A$150,0)</f>
        <v>12</v>
      </c>
      <c r="LF37" t="str">
        <f t="shared" si="120"/>
        <v>John McLeod</v>
      </c>
      <c r="LG37">
        <f>MATCH(LF37,players!$A$2:$A$150,0)</f>
        <v>5</v>
      </c>
      <c r="LI37" t="str">
        <f t="shared" si="121"/>
        <v>Mike Tobias</v>
      </c>
      <c r="LJ37">
        <f>MATCH(LI37,players!$A$2:$A$150,0)</f>
        <v>3</v>
      </c>
      <c r="LL37" t="str">
        <f t="shared" si="122"/>
        <v>Patrick Phair</v>
      </c>
      <c r="LM37">
        <f>MATCH(LL37,players!$A$2:$A$150,0)</f>
        <v>7</v>
      </c>
      <c r="LO37" t="str">
        <f t="shared" si="123"/>
        <v>Nick Wedd</v>
      </c>
      <c r="LP37">
        <f>MATCH(LO37,players!$A$2:$A$150,0)</f>
        <v>2</v>
      </c>
      <c r="LR37" t="str">
        <f t="shared" si="124"/>
        <v>Mike Tobias</v>
      </c>
      <c r="LS37">
        <f>MATCH(LR37,players!$A$2:$A$150,0)</f>
        <v>3</v>
      </c>
      <c r="LU37" t="str">
        <f t="shared" si="125"/>
        <v>Nick Wedd</v>
      </c>
      <c r="LV37">
        <f>MATCH(LU37,players!$A$2:$A$150,0)</f>
        <v>2</v>
      </c>
      <c r="LX37" t="str">
        <f t="shared" si="126"/>
        <v>Nick Wedd</v>
      </c>
      <c r="LY37">
        <f>MATCH(LX37,players!$A$2:$A$150,0)</f>
        <v>2</v>
      </c>
      <c r="MA37" t="str">
        <f t="shared" si="127"/>
        <v>Jonathan Madden</v>
      </c>
      <c r="MB37">
        <f>MATCH(MA37,players!$A$2:$A$150,0)</f>
        <v>56</v>
      </c>
      <c r="MD37" t="str">
        <f t="shared" si="128"/>
        <v>Nick Wedd</v>
      </c>
      <c r="ME37">
        <f>MATCH(MD37,players!$A$2:$A$150,0)</f>
        <v>2</v>
      </c>
      <c r="MG37" t="str">
        <f t="shared" si="129"/>
        <v>Robin Knight</v>
      </c>
      <c r="MH37">
        <f>MATCH(MG37,players!$A$2:$A$150,0)</f>
        <v>18</v>
      </c>
      <c r="MJ37" t="str">
        <f t="shared" si="130"/>
        <v>Ioanna Georgiou</v>
      </c>
      <c r="MK37">
        <f>MATCH(MJ37,players!$A$2:$A$150,0)</f>
        <v>37</v>
      </c>
      <c r="MM37" t="str">
        <f t="shared" si="131"/>
        <v>Beth Knight</v>
      </c>
      <c r="MN37">
        <f>MATCH(MM37,players!$A$2:$A$150,0)</f>
        <v>8</v>
      </c>
      <c r="MP37" t="str">
        <f t="shared" si="132"/>
        <v>Robin Knight</v>
      </c>
      <c r="MQ37">
        <f>MATCH(MP37,players!$A$2:$A$150,0)</f>
        <v>18</v>
      </c>
      <c r="MS37" t="str">
        <f t="shared" si="133"/>
        <v>Saskia Ottignon</v>
      </c>
      <c r="MT37">
        <f>MATCH(MS37,players!$A$2:$A$150,0)</f>
        <v>22</v>
      </c>
      <c r="MV37" t="str">
        <f t="shared" si="134"/>
        <v>Mark Dunn</v>
      </c>
      <c r="MW37">
        <f>MATCH(MV37,players!$A$2:$A$150,0)</f>
        <v>19</v>
      </c>
      <c r="MY37" t="str">
        <f t="shared" si="135"/>
        <v>John McLeod</v>
      </c>
      <c r="MZ37">
        <f>MATCH(MY37,players!$A$2:$A$150,0)</f>
        <v>5</v>
      </c>
      <c r="NB37" t="str">
        <f t="shared" si="136"/>
        <v>Miriam Wagner</v>
      </c>
      <c r="NC37">
        <f>MATCH(NB37,players!$A$2:$A$150,0)</f>
        <v>4</v>
      </c>
      <c r="NE37" t="str">
        <f t="shared" si="137"/>
        <v>Torsten Sauer</v>
      </c>
      <c r="NF37">
        <f>MATCH(NE37,players!$A$2:$A$150,0)</f>
        <v>9</v>
      </c>
      <c r="NH37" t="str">
        <f t="shared" si="138"/>
        <v>Miriam Wagner</v>
      </c>
      <c r="NI37">
        <f>MATCH(NH37,players!$A$2:$A$200,0)</f>
        <v>4</v>
      </c>
      <c r="NK37" t="str">
        <f t="shared" si="139"/>
        <v>Peter Biddlecombe</v>
      </c>
      <c r="NL37">
        <f>MATCH(NK37,players!$A$2:$A$200,0)</f>
        <v>23</v>
      </c>
    </row>
    <row r="38" spans="1:376" x14ac:dyDescent="0.2">
      <c r="A38" t="str">
        <f t="shared" si="0"/>
        <v>Matthew Macfadyen</v>
      </c>
      <c r="B38">
        <f>MATCH(A38,players!$A$2:$A$120,0)</f>
        <v>104</v>
      </c>
      <c r="C38" t="str">
        <f t="shared" si="1"/>
        <v/>
      </c>
      <c r="D38" t="str">
        <f t="shared" si="2"/>
        <v>Anna Fukshansky</v>
      </c>
      <c r="E38" t="e">
        <f>MATCH(D38,players!$A$2:$A$120,0)</f>
        <v>#N/A</v>
      </c>
      <c r="F38" t="str">
        <f t="shared" si="3"/>
        <v>NEW</v>
      </c>
      <c r="G38" t="str">
        <f t="shared" si="4"/>
        <v>David Parlett</v>
      </c>
      <c r="H38">
        <f>MATCH(G38,players!$A$2:$A$120,0)</f>
        <v>50</v>
      </c>
      <c r="I38" t="str">
        <f t="shared" si="5"/>
        <v/>
      </c>
      <c r="J38" t="str">
        <f t="shared" si="6"/>
        <v>Peter Henke</v>
      </c>
      <c r="K38" t="e">
        <f>MATCH(J38,players!$A$2:$A$120,0)</f>
        <v>#N/A</v>
      </c>
      <c r="L38" t="str">
        <f t="shared" si="7"/>
        <v>NEW</v>
      </c>
      <c r="M38" t="str">
        <f t="shared" si="8"/>
        <v>John Thorogood</v>
      </c>
      <c r="N38">
        <f>MATCH(M38,players!$A$2:$A$120,0)</f>
        <v>26</v>
      </c>
      <c r="O38" t="str">
        <f t="shared" si="9"/>
        <v/>
      </c>
      <c r="P38" t="str">
        <f t="shared" si="10"/>
        <v>David Parlett</v>
      </c>
      <c r="Q38">
        <f>MATCH(P38,players!$A$2:$A$120,0)</f>
        <v>50</v>
      </c>
      <c r="R38" t="str">
        <f t="shared" si="11"/>
        <v/>
      </c>
      <c r="S38" t="str">
        <f t="shared" si="12"/>
        <v>Beate Schmolinski</v>
      </c>
      <c r="T38">
        <f>MATCH(S38,players!$A$2:$A$120,0)</f>
        <v>15</v>
      </c>
      <c r="U38" t="str">
        <f t="shared" si="13"/>
        <v/>
      </c>
      <c r="V38" t="str">
        <f t="shared" si="14"/>
        <v>John Niles</v>
      </c>
      <c r="W38">
        <f>MATCH(V38,players!$A$2:$A$120,0)</f>
        <v>93</v>
      </c>
      <c r="X38" t="str">
        <f t="shared" si="15"/>
        <v/>
      </c>
      <c r="Y38" t="str">
        <f t="shared" si="16"/>
        <v>David Parlett</v>
      </c>
      <c r="Z38">
        <f>MATCH(Y38,players!$A$2:$A$120,0)</f>
        <v>50</v>
      </c>
      <c r="AA38" t="str">
        <f t="shared" si="17"/>
        <v/>
      </c>
      <c r="AB38" t="str">
        <f t="shared" si="18"/>
        <v>Jonathan Madden</v>
      </c>
      <c r="AC38">
        <f>MATCH(AB38,players!$A$2:$A$120,0)</f>
        <v>56</v>
      </c>
      <c r="AD38" t="str">
        <f t="shared" si="19"/>
        <v/>
      </c>
      <c r="AE38" t="str">
        <f t="shared" si="20"/>
        <v>Jeffrey Burton</v>
      </c>
      <c r="AF38">
        <f>MATCH(AE38,players!$A$2:$A$120,0)</f>
        <v>94</v>
      </c>
      <c r="AG38" t="str">
        <f t="shared" si="21"/>
        <v/>
      </c>
      <c r="AH38" t="str">
        <f t="shared" si="22"/>
        <v>Beate Schmolinski</v>
      </c>
      <c r="AI38">
        <f>MATCH(AH38,players!$A$2:$A$120,0)</f>
        <v>15</v>
      </c>
      <c r="AJ38" t="str">
        <f t="shared" si="23"/>
        <v/>
      </c>
      <c r="AK38" t="str">
        <f t="shared" si="24"/>
        <v>Mike Tobias</v>
      </c>
      <c r="AL38">
        <f>MATCH(AK38,players!$A$2:$A$120,0)</f>
        <v>3</v>
      </c>
      <c r="AM38" t="str">
        <f t="shared" si="25"/>
        <v/>
      </c>
      <c r="AN38" t="str">
        <f t="shared" si="26"/>
        <v>Noel Leaver</v>
      </c>
      <c r="AO38">
        <f>MATCH(AN38,players!$A$2:$A$120,0)</f>
        <v>33</v>
      </c>
      <c r="AP38" t="str">
        <f t="shared" si="27"/>
        <v/>
      </c>
      <c r="AQ38" t="str">
        <f t="shared" si="28"/>
        <v>Chris Beesley</v>
      </c>
      <c r="AR38">
        <f>MATCH(AQ38,players!$A$2:$A$120,0)</f>
        <v>38</v>
      </c>
      <c r="AS38" t="str">
        <f t="shared" si="29"/>
        <v/>
      </c>
      <c r="AT38" t="str">
        <f t="shared" si="30"/>
        <v>Clive Aveyard</v>
      </c>
      <c r="AU38">
        <f>MATCH(AT38,players!$A$2:$A$120,0)</f>
        <v>35</v>
      </c>
      <c r="AW38" t="str">
        <f t="shared" si="31"/>
        <v>John McLeod</v>
      </c>
      <c r="AX38">
        <f>MATCH(AW38,players!$A$2:$A$120,0)</f>
        <v>5</v>
      </c>
      <c r="AZ38" t="str">
        <f t="shared" si="32"/>
        <v>Bernard Forster</v>
      </c>
      <c r="BA38">
        <f>MATCH(AZ38,players!$A$2:$A$120,0)</f>
        <v>52</v>
      </c>
      <c r="BC38" t="str">
        <f t="shared" si="33"/>
        <v>Noel Leaver</v>
      </c>
      <c r="BD38">
        <f>MATCH(BC38,players!$A$2:$A$120,0)</f>
        <v>33</v>
      </c>
      <c r="BF38" t="str">
        <f t="shared" si="34"/>
        <v>John Thorogood</v>
      </c>
      <c r="BG38">
        <f>MATCH(BF38,players!$A$2:$A$120,0)</f>
        <v>26</v>
      </c>
      <c r="BI38" t="str">
        <f t="shared" si="35"/>
        <v>Mike Tobias</v>
      </c>
      <c r="BJ38">
        <f>MATCH(BI38,players!$A$2:$A$120,0)</f>
        <v>3</v>
      </c>
      <c r="BL38" t="str">
        <f t="shared" si="36"/>
        <v>John Thorogood</v>
      </c>
      <c r="BM38">
        <f>MATCH(BL38,players!$A$2:$A$150,0)</f>
        <v>26</v>
      </c>
      <c r="BO38" t="str">
        <f t="shared" si="37"/>
        <v>Noel Leaver</v>
      </c>
      <c r="BP38">
        <f>MATCH(BO38,players!$A$2:$A$120,0)</f>
        <v>33</v>
      </c>
      <c r="BR38" t="str">
        <f t="shared" si="38"/>
        <v>Stanisław Suchy</v>
      </c>
      <c r="BS38">
        <f>MATCH(BR38,players!$A$2:$A$120,0)</f>
        <v>41</v>
      </c>
      <c r="BU38" t="str">
        <f t="shared" si="39"/>
        <v>Stanisław Suchy</v>
      </c>
      <c r="BV38">
        <f>MATCH(BU38,players!$A$2:$A$150,0)</f>
        <v>41</v>
      </c>
      <c r="BX38" t="str">
        <f t="shared" si="40"/>
        <v>Stanisław Suchy</v>
      </c>
      <c r="BY38">
        <f>MATCH(BX38,players!$A$2:$A$120,0)</f>
        <v>41</v>
      </c>
      <c r="CA38" t="str">
        <f t="shared" si="41"/>
        <v>Nick Wedd</v>
      </c>
      <c r="CB38">
        <f>MATCH(CA38,players!$A$2:$A$120,0)</f>
        <v>2</v>
      </c>
      <c r="CD38" t="str">
        <f t="shared" si="42"/>
        <v>Patrick Cherlet</v>
      </c>
      <c r="CE38">
        <f>MATCH(CD38,players!$A$2:$A$120,0)</f>
        <v>39</v>
      </c>
      <c r="CG38" t="str">
        <f t="shared" si="43"/>
        <v>Jørgen Lei</v>
      </c>
      <c r="CH38">
        <f>MATCH(CG38,players!$A$2:$A$150,0)</f>
        <v>51</v>
      </c>
      <c r="CJ38" t="str">
        <f t="shared" si="44"/>
        <v>Beate Schmolinski</v>
      </c>
      <c r="CK38">
        <f>MATCH(CJ38,players!$A$2:$A$120,0)</f>
        <v>15</v>
      </c>
      <c r="CM38" t="str">
        <f t="shared" si="45"/>
        <v>John McLeod</v>
      </c>
      <c r="CN38">
        <f>MATCH(CM38,players!$A$2:$A$150,0)</f>
        <v>5</v>
      </c>
      <c r="CP38" t="str">
        <f t="shared" si="46"/>
        <v>Noel Leaver</v>
      </c>
      <c r="CQ38">
        <f>MATCH(CP38,players!$A$2:$A$120,0)</f>
        <v>33</v>
      </c>
      <c r="CS38" t="str">
        <f t="shared" si="47"/>
        <v>Mike Tobias</v>
      </c>
      <c r="CT38">
        <f>MATCH(CS38,players!$A$2:$A$150,0)</f>
        <v>3</v>
      </c>
      <c r="CV38" t="str">
        <f t="shared" si="48"/>
        <v>Jackie Damant</v>
      </c>
      <c r="CW38">
        <f>MATCH(CV38,players!$A$2:$A$120,0)</f>
        <v>43</v>
      </c>
      <c r="CY38" t="str">
        <f t="shared" si="49"/>
        <v>Patrick Cherlet</v>
      </c>
      <c r="CZ38">
        <f>MATCH(CY38,players!$A$2:$A$120,0)</f>
        <v>39</v>
      </c>
      <c r="DB38" t="str">
        <f t="shared" si="50"/>
        <v>Patrick Phair</v>
      </c>
      <c r="DC38">
        <f>MATCH(DB38,players!$A$2:$A$120,0)</f>
        <v>7</v>
      </c>
      <c r="DE38" t="str">
        <f t="shared" si="51"/>
        <v>Patrick Phair</v>
      </c>
      <c r="DF38">
        <f>MATCH(DE38,players!$A$2:$A$120,0)</f>
        <v>7</v>
      </c>
      <c r="DH38" t="str">
        <f t="shared" si="52"/>
        <v>Uwe Greiner</v>
      </c>
      <c r="DI38">
        <f>MATCH(DH38,players!$A$2:$A$120,0)</f>
        <v>29</v>
      </c>
      <c r="DK38" t="str">
        <f t="shared" si="53"/>
        <v>Jackie Damant</v>
      </c>
      <c r="DL38">
        <f>MATCH(DK38,players!$A$2:$A$120,0)</f>
        <v>43</v>
      </c>
      <c r="DN38" t="str">
        <f t="shared" si="54"/>
        <v>Jackie Damant</v>
      </c>
      <c r="DO38">
        <f>MATCH(DN38,players!$A$2:$A$120,0)</f>
        <v>43</v>
      </c>
      <c r="DQ38" t="str">
        <f t="shared" si="55"/>
        <v>Nick Wedd</v>
      </c>
      <c r="DR38">
        <f>MATCH(DQ38,players!$A$2:$A$120,0)</f>
        <v>2</v>
      </c>
      <c r="DT38" t="str">
        <f t="shared" si="56"/>
        <v>Thomas Altebäumer</v>
      </c>
      <c r="DU38">
        <f>MATCH(DT38,players!$A$2:$A$120,0)</f>
        <v>46</v>
      </c>
      <c r="DW38" t="str">
        <f t="shared" si="57"/>
        <v>Uwe Greiner</v>
      </c>
      <c r="DX38">
        <f>MATCH(DW38,players!$A$2:$A$150,0)</f>
        <v>29</v>
      </c>
      <c r="DZ38" t="str">
        <f t="shared" si="58"/>
        <v>Nick Wedd</v>
      </c>
      <c r="EA38">
        <f>MATCH(DZ38,players!$A$2:$A$120,0)</f>
        <v>2</v>
      </c>
      <c r="EC38" t="str">
        <f t="shared" si="59"/>
        <v>John Thorogood</v>
      </c>
      <c r="ED38">
        <f>MATCH(EC38,players!$A$2:$A$120,0)</f>
        <v>26</v>
      </c>
      <c r="EF38" t="str">
        <f t="shared" si="60"/>
        <v>Roland Gebicke</v>
      </c>
      <c r="EG38">
        <f>MATCH(EF38,players!$A$2:$A$120,0)</f>
        <v>67</v>
      </c>
      <c r="EI38" t="str">
        <f t="shared" si="61"/>
        <v>Patrick Phair</v>
      </c>
      <c r="EJ38">
        <f>MATCH(EI38,players!$A$2:$A$120,0)</f>
        <v>7</v>
      </c>
      <c r="EL38" t="str">
        <f t="shared" si="62"/>
        <v>David Parlett</v>
      </c>
      <c r="EM38">
        <f>MATCH(EL38,players!$A$2:$A$120,0)</f>
        <v>50</v>
      </c>
      <c r="EO38" t="str">
        <f t="shared" si="63"/>
        <v>Nick Wedd</v>
      </c>
      <c r="EP38">
        <f>MATCH(EO38,players!$A$2:$A$120,0)</f>
        <v>2</v>
      </c>
      <c r="ER38" t="str">
        <f t="shared" si="64"/>
        <v>Mike Tobias</v>
      </c>
      <c r="ES38">
        <f>MATCH(ER38,players!$A$2:$A$120,0)</f>
        <v>3</v>
      </c>
      <c r="EU38" t="str">
        <f t="shared" si="65"/>
        <v>Thomas Altebäumer</v>
      </c>
      <c r="EV38">
        <f>MATCH(EU38,players!$A$2:$A$120,0)</f>
        <v>46</v>
      </c>
      <c r="EX38" t="str">
        <f t="shared" si="66"/>
        <v>Michael Greven</v>
      </c>
      <c r="EY38">
        <f>MATCH(EX38,players!$A$2:$A$120,0)</f>
        <v>53</v>
      </c>
      <c r="FA38" t="str">
        <f t="shared" si="67"/>
        <v>Martin Procter</v>
      </c>
      <c r="FB38">
        <f>MATCH(FA38,players!$A$2:$A$120,0)</f>
        <v>31</v>
      </c>
      <c r="FD38" t="str">
        <f t="shared" si="68"/>
        <v>Jackie Damant</v>
      </c>
      <c r="FE38">
        <f>MATCH(FD38,players!$A$2:$A$120,0)</f>
        <v>43</v>
      </c>
      <c r="FG38" t="str">
        <f t="shared" si="69"/>
        <v>Nick Krempel</v>
      </c>
      <c r="FH38">
        <f>MATCH(FG38,players!$A$2:$A$120,0)</f>
        <v>27</v>
      </c>
      <c r="FJ38" t="str">
        <f t="shared" si="70"/>
        <v>Jackie Damant</v>
      </c>
      <c r="FK38">
        <f>MATCH(FJ38,players!$A$2:$A$120,0)</f>
        <v>43</v>
      </c>
      <c r="FM38" t="str">
        <f t="shared" si="71"/>
        <v>Alex Malling</v>
      </c>
      <c r="FN38">
        <f>MATCH(FM38,players!$A$2:$A$120,0)</f>
        <v>45</v>
      </c>
      <c r="FP38" t="str">
        <f t="shared" si="72"/>
        <v>Joe Elleson</v>
      </c>
      <c r="FQ38">
        <f>MATCH(FP38,players!$A$2:$A$120,0)</f>
        <v>76</v>
      </c>
      <c r="FS38" t="str">
        <f t="shared" si="73"/>
        <v>Alan O'Connor</v>
      </c>
      <c r="FT38">
        <f>MATCH(FS38,players!$A$2:$A$120,0)</f>
        <v>32</v>
      </c>
      <c r="FV38" t="str">
        <f t="shared" si="74"/>
        <v>Jonathan Norris</v>
      </c>
      <c r="FW38">
        <f>MATCH(FV38,players!$A$2:$A$120,0)</f>
        <v>28</v>
      </c>
      <c r="FY38" t="str">
        <f t="shared" si="75"/>
        <v>Mike Tobias</v>
      </c>
      <c r="FZ38">
        <f>MATCH(FY38,players!$A$2:$A$120,0)</f>
        <v>3</v>
      </c>
      <c r="GB38" t="str">
        <f t="shared" si="76"/>
        <v>Nick Wedd</v>
      </c>
      <c r="GC38">
        <f>MATCH(GB38,players!$A$2:$A$120,0)</f>
        <v>2</v>
      </c>
      <c r="GE38" t="str">
        <f t="shared" si="77"/>
        <v>Robin Knight</v>
      </c>
      <c r="GF38">
        <f>MATCH(GE38,players!$A$2:$A$120,0)</f>
        <v>18</v>
      </c>
      <c r="GH38" t="str">
        <f t="shared" si="78"/>
        <v>Alan O'Connor</v>
      </c>
      <c r="GI38">
        <f>MATCH(GH38,players!$A$2:$A$120,0)</f>
        <v>32</v>
      </c>
      <c r="GK38" t="str">
        <f t="shared" si="79"/>
        <v>Patrick Phair</v>
      </c>
      <c r="GL38">
        <f>MATCH(GK38,players!$A$2:$A$120,0)</f>
        <v>7</v>
      </c>
      <c r="GN38" t="str">
        <f t="shared" si="80"/>
        <v>Nick Wedd</v>
      </c>
      <c r="GO38">
        <f>MATCH(GN38,players!$A$2:$A$150,0)</f>
        <v>2</v>
      </c>
      <c r="GQ38" t="str">
        <f t="shared" si="81"/>
        <v>John McLeod</v>
      </c>
      <c r="GR38">
        <f>MATCH(GQ38,players!$A$2:$A$120,0)</f>
        <v>5</v>
      </c>
      <c r="GT38" t="str">
        <f t="shared" si="82"/>
        <v>Nick Wedd</v>
      </c>
      <c r="GU38">
        <f>MATCH(GT38,players!$A$2:$A$120,0)</f>
        <v>2</v>
      </c>
      <c r="GW38" t="str">
        <f t="shared" si="83"/>
        <v>John McLeod</v>
      </c>
      <c r="GX38">
        <f>MATCH(GW38,players!$A$2:$A$120,0)</f>
        <v>5</v>
      </c>
      <c r="GZ38" t="str">
        <f t="shared" si="84"/>
        <v>Tom Harloff</v>
      </c>
      <c r="HA38">
        <f>MATCH(GZ38,players!$A$2:$A$120,0)</f>
        <v>24</v>
      </c>
      <c r="HC38" t="str">
        <f t="shared" si="85"/>
        <v>Beate Schmolinski</v>
      </c>
      <c r="HD38">
        <f>MATCH(HC38,players!$A$2:$A$120,0)</f>
        <v>15</v>
      </c>
      <c r="HF38" t="str">
        <f t="shared" si="86"/>
        <v>Patrick Phair</v>
      </c>
      <c r="HG38">
        <f>MATCH(HF38,players!$A$2:$A$120,0)</f>
        <v>7</v>
      </c>
      <c r="HI38" t="str">
        <f t="shared" si="87"/>
        <v>Maria Gragert</v>
      </c>
      <c r="HJ38">
        <f>MATCH(HI38,players!$A$2:$A$120,0)</f>
        <v>25</v>
      </c>
      <c r="HL38" t="str">
        <f t="shared" si="88"/>
        <v>Mark Dunn</v>
      </c>
      <c r="HM38">
        <f>MATCH(HL38,players!$A$2:$A$120,0)</f>
        <v>19</v>
      </c>
      <c r="HO38" t="str">
        <f t="shared" si="89"/>
        <v>Beate Schmolinski</v>
      </c>
      <c r="HP38">
        <f>MATCH(HO38,players!$A$2:$A$120,0)</f>
        <v>15</v>
      </c>
      <c r="HR38" t="str">
        <f t="shared" si="90"/>
        <v>Mark Dunn</v>
      </c>
      <c r="HS38">
        <f>MATCH(HR38,players!$A$2:$A$120,0)</f>
        <v>19</v>
      </c>
      <c r="HU38" t="str">
        <f t="shared" si="91"/>
        <v>Mark Dunn</v>
      </c>
      <c r="HV38">
        <f>MATCH(HU38,players!$A$2:$A$120,0)</f>
        <v>19</v>
      </c>
      <c r="HX38" t="str">
        <f t="shared" si="92"/>
        <v>Mike Tobias</v>
      </c>
      <c r="HY38">
        <f>MATCH(HX38,players!$A$2:$A$120,0)</f>
        <v>3</v>
      </c>
      <c r="IA38" t="str">
        <f t="shared" si="93"/>
        <v>Mark Dunn</v>
      </c>
      <c r="IB38">
        <f>MATCH(IA38,players!$A$2:$A$120,0)</f>
        <v>19</v>
      </c>
      <c r="ID38" t="str">
        <f t="shared" si="94"/>
        <v>Patrick Phair</v>
      </c>
      <c r="IE38">
        <f>MATCH(ID38,players!$A$2:$A$120,0)</f>
        <v>7</v>
      </c>
      <c r="IG38" t="str">
        <f t="shared" si="95"/>
        <v>Mike Tobias</v>
      </c>
      <c r="IH38">
        <f>MATCH(IG38,players!$A$2:$A$120,0)</f>
        <v>3</v>
      </c>
      <c r="IJ38" t="str">
        <f t="shared" si="96"/>
        <v>Nick Wedd</v>
      </c>
      <c r="IK38">
        <f>MATCH(IJ38,players!$A$2:$A$120,0)</f>
        <v>2</v>
      </c>
      <c r="IM38" t="str">
        <f t="shared" si="97"/>
        <v>Mike Tobias</v>
      </c>
      <c r="IN38">
        <f>MATCH(IM38,players!$A$2:$A$120,0)</f>
        <v>3</v>
      </c>
      <c r="IP38" t="str">
        <f t="shared" si="98"/>
        <v>Robin Knight</v>
      </c>
      <c r="IQ38">
        <f>MATCH(IP38,players!$A$2:$A$120,0)</f>
        <v>18</v>
      </c>
      <c r="IS38" t="str">
        <f t="shared" si="99"/>
        <v>Alban Forster</v>
      </c>
      <c r="IT38">
        <f>MATCH(IS38,players!$A$2:$A$120,0)</f>
        <v>12</v>
      </c>
      <c r="IV38" t="str">
        <f t="shared" si="100"/>
        <v>Beth Knight</v>
      </c>
      <c r="IW38">
        <f>MATCH(IV38,players!$A$2:$A$150,0)</f>
        <v>8</v>
      </c>
      <c r="IY38" t="str">
        <f t="shared" si="101"/>
        <v>Alex Malling</v>
      </c>
      <c r="IZ38">
        <f>MATCH(IY38,players!$A$2:$A$120,0)</f>
        <v>45</v>
      </c>
      <c r="JC38" t="str">
        <f t="shared" si="102"/>
        <v>Patrick Phair</v>
      </c>
      <c r="JD38">
        <f>MATCH(JC38,players!$A$2:$A$150,0)</f>
        <v>7</v>
      </c>
      <c r="JF38" t="str">
        <f t="shared" si="103"/>
        <v>Maxine Etkin</v>
      </c>
      <c r="JG38">
        <f>MATCH(JF38,players!$A$2:$A$150,0)</f>
        <v>17</v>
      </c>
      <c r="JI38" t="str">
        <f t="shared" si="104"/>
        <v>Rob Kropholler</v>
      </c>
      <c r="JJ38">
        <f>MATCH(JI38,players!$A$2:$A$150,0)</f>
        <v>126</v>
      </c>
      <c r="JL38" t="str">
        <f t="shared" si="105"/>
        <v>Maxine Etkin</v>
      </c>
      <c r="JM38">
        <f>MATCH(JL38,players!$A$2:$A$150,0)</f>
        <v>17</v>
      </c>
      <c r="JO38" t="str">
        <f t="shared" si="106"/>
        <v>Jonathan Norris</v>
      </c>
      <c r="JP38">
        <f>MATCH(JO38,players!$A$2:$A$150,0)</f>
        <v>28</v>
      </c>
      <c r="JR38" t="str">
        <f t="shared" si="107"/>
        <v>Mark Dunn</v>
      </c>
      <c r="JS38">
        <f>MATCH(JR38,players!$A$2:$A$150,0)</f>
        <v>19</v>
      </c>
      <c r="JU38" t="str">
        <f t="shared" si="108"/>
        <v>Nick Wedd</v>
      </c>
      <c r="JV38">
        <f>MATCH(JU38,players!$A$2:$A$150,0)</f>
        <v>2</v>
      </c>
      <c r="JX38" t="str">
        <f t="shared" si="109"/>
        <v>Frederik Görlitz</v>
      </c>
      <c r="JY38">
        <f>MATCH(JX38,players!$A$2:$A$150,0)</f>
        <v>11</v>
      </c>
      <c r="KA38" t="str">
        <f t="shared" si="110"/>
        <v>Rob Townsend</v>
      </c>
      <c r="KB38">
        <f>MATCH(KA38,players!$A$2:$A$150,0)</f>
        <v>13</v>
      </c>
      <c r="KD38" t="str">
        <f t="shared" si="111"/>
        <v>Beth Knight</v>
      </c>
      <c r="KE38">
        <f>MATCH(KD38,players!$A$2:$A$150,0)</f>
        <v>8</v>
      </c>
      <c r="KG38" t="str">
        <f t="shared" si="112"/>
        <v>Chris Beesley</v>
      </c>
      <c r="KH38">
        <f>MATCH(KG38,players!$A$2:$A$150,0)</f>
        <v>38</v>
      </c>
      <c r="KJ38" t="str">
        <f t="shared" si="113"/>
        <v>Angelika Golz</v>
      </c>
      <c r="KK38">
        <f>MATCH(KJ38,players!$A$2:$A$150,0)</f>
        <v>71</v>
      </c>
      <c r="KN38" t="str">
        <f t="shared" si="114"/>
        <v>Torsten Sauer</v>
      </c>
      <c r="KO38">
        <f>MATCH(KN38,players!$A$2:$A$150,0)</f>
        <v>9</v>
      </c>
      <c r="KQ38" t="str">
        <f t="shared" si="115"/>
        <v>Heike Weicher</v>
      </c>
      <c r="KR38">
        <f>MATCH(KQ38,players!$A$2:$A$150,0)</f>
        <v>34</v>
      </c>
      <c r="KT38" t="str">
        <f t="shared" si="116"/>
        <v>Jonathan Norris</v>
      </c>
      <c r="KU38">
        <f>MATCH(KT38,players!$A$2:$A$150,0)</f>
        <v>28</v>
      </c>
      <c r="KW38" t="str">
        <f t="shared" si="117"/>
        <v>Mike Hawkins</v>
      </c>
      <c r="KX38">
        <f>MATCH(KW38,players!$A$2:$A$150,0)</f>
        <v>1</v>
      </c>
      <c r="KZ38" t="str">
        <f t="shared" si="118"/>
        <v>Torsten Sauer</v>
      </c>
      <c r="LA38">
        <f>MATCH(KZ38,players!$A$2:$A$150,0)</f>
        <v>9</v>
      </c>
      <c r="LC38" t="str">
        <f t="shared" si="119"/>
        <v>Martin Dachsel</v>
      </c>
      <c r="LD38">
        <f>MATCH(LC38,players!$A$2:$A$150,0)</f>
        <v>6</v>
      </c>
      <c r="LF38" t="str">
        <f t="shared" si="120"/>
        <v>Mike Hawkins</v>
      </c>
      <c r="LG38">
        <f>MATCH(LF38,players!$A$2:$A$150,0)</f>
        <v>1</v>
      </c>
      <c r="LI38" t="str">
        <f t="shared" si="121"/>
        <v>John McLeod</v>
      </c>
      <c r="LJ38">
        <f>MATCH(LI38,players!$A$2:$A$150,0)</f>
        <v>5</v>
      </c>
      <c r="LL38" t="str">
        <f t="shared" si="122"/>
        <v>Mike Tobias</v>
      </c>
      <c r="LM38">
        <f>MATCH(LL38,players!$A$2:$A$150,0)</f>
        <v>3</v>
      </c>
      <c r="LO38" t="str">
        <f t="shared" si="123"/>
        <v>Patrick Phair</v>
      </c>
      <c r="LP38">
        <f>MATCH(LO38,players!$A$2:$A$150,0)</f>
        <v>7</v>
      </c>
      <c r="LR38" t="str">
        <f t="shared" si="124"/>
        <v>Beate Schmolinski</v>
      </c>
      <c r="LS38">
        <f>MATCH(LR38,players!$A$2:$A$150,0)</f>
        <v>15</v>
      </c>
      <c r="LU38" t="str">
        <f t="shared" si="125"/>
        <v>Mike Tobias</v>
      </c>
      <c r="LV38">
        <f>MATCH(LU38,players!$A$2:$A$150,0)</f>
        <v>3</v>
      </c>
      <c r="LX38" t="str">
        <f t="shared" si="126"/>
        <v>Beate Schmolinski</v>
      </c>
      <c r="LY38">
        <f>MATCH(LX38,players!$A$2:$A$150,0)</f>
        <v>15</v>
      </c>
      <c r="MA38" t="str">
        <f t="shared" si="127"/>
        <v>Mark Dunn</v>
      </c>
      <c r="MB38">
        <f>MATCH(MA38,players!$A$2:$A$150,0)</f>
        <v>19</v>
      </c>
      <c r="MD38" t="str">
        <f t="shared" si="128"/>
        <v>Beate Schmolinski</v>
      </c>
      <c r="ME38">
        <f>MATCH(MD38,players!$A$2:$A$150,0)</f>
        <v>15</v>
      </c>
      <c r="MG38" t="str">
        <f t="shared" si="129"/>
        <v>Jonathan Madden</v>
      </c>
      <c r="MH38">
        <f>MATCH(MG38,players!$A$2:$A$150,0)</f>
        <v>56</v>
      </c>
      <c r="MJ38" t="str">
        <f t="shared" si="130"/>
        <v>Gustavo Schafaschek</v>
      </c>
      <c r="MK38">
        <f>MATCH(MJ38,players!$A$2:$A$150,0)</f>
        <v>21</v>
      </c>
      <c r="MM38" t="str">
        <f t="shared" si="131"/>
        <v>Patrick Phair</v>
      </c>
      <c r="MN38">
        <f>MATCH(MM38,players!$A$2:$A$150,0)</f>
        <v>7</v>
      </c>
      <c r="MP38" t="str">
        <f t="shared" si="132"/>
        <v>Miriam Wagner</v>
      </c>
      <c r="MQ38">
        <f>MATCH(MP38,players!$A$2:$A$150,0)</f>
        <v>4</v>
      </c>
      <c r="MS38" t="str">
        <f t="shared" si="133"/>
        <v>Ioanna Georgiou</v>
      </c>
      <c r="MT38">
        <f>MATCH(MS38,players!$A$2:$A$150,0)</f>
        <v>37</v>
      </c>
      <c r="MV38" t="str">
        <f t="shared" si="134"/>
        <v>Patrick Phair</v>
      </c>
      <c r="MW38">
        <f>MATCH(MV38,players!$A$2:$A$150,0)</f>
        <v>7</v>
      </c>
      <c r="MY38" t="str">
        <f t="shared" si="135"/>
        <v>Alban Forster</v>
      </c>
      <c r="MZ38">
        <f>MATCH(MY38,players!$A$2:$A$150,0)</f>
        <v>12</v>
      </c>
      <c r="NB38" t="str">
        <f t="shared" si="136"/>
        <v>Torsten Sauer</v>
      </c>
      <c r="NC38">
        <f>MATCH(NB38,players!$A$2:$A$150,0)</f>
        <v>9</v>
      </c>
      <c r="NE38" t="str">
        <f t="shared" si="137"/>
        <v>Jackie Damant</v>
      </c>
      <c r="NF38">
        <f>MATCH(NE38,players!$A$2:$A$150,0)</f>
        <v>43</v>
      </c>
      <c r="NH38" t="str">
        <f t="shared" si="138"/>
        <v>Martin Dachsel</v>
      </c>
      <c r="NI38">
        <f>MATCH(NH38,players!$A$2:$A$200,0)</f>
        <v>6</v>
      </c>
      <c r="NK38" t="str">
        <f t="shared" si="139"/>
        <v>Mo Ali</v>
      </c>
      <c r="NL38">
        <f>MATCH(NK38,players!$A$2:$A$200,0)</f>
        <v>10</v>
      </c>
    </row>
    <row r="39" spans="1:376" x14ac:dyDescent="0.2">
      <c r="A39" t="str">
        <f t="shared" si="0"/>
        <v>Jon Shepherd</v>
      </c>
      <c r="B39">
        <f>MATCH(A39,players!$A$2:$A$120,0)</f>
        <v>109</v>
      </c>
      <c r="C39" t="str">
        <f t="shared" si="1"/>
        <v/>
      </c>
      <c r="D39" t="str">
        <f t="shared" si="2"/>
        <v>Harold Lee</v>
      </c>
      <c r="E39" t="e">
        <f>MATCH(D39,players!$A$2:$A$120,0)</f>
        <v>#N/A</v>
      </c>
      <c r="F39" t="str">
        <f t="shared" si="3"/>
        <v>NEW</v>
      </c>
      <c r="G39" t="str">
        <f t="shared" si="4"/>
        <v>Patrick Phair</v>
      </c>
      <c r="H39">
        <f>MATCH(G39,players!$A$2:$A$120,0)</f>
        <v>7</v>
      </c>
      <c r="I39" t="str">
        <f t="shared" si="5"/>
        <v/>
      </c>
      <c r="J39" t="str">
        <f t="shared" si="6"/>
        <v>Nick Wedd</v>
      </c>
      <c r="K39">
        <f>MATCH(J39,players!$A$2:$A$120,0)</f>
        <v>2</v>
      </c>
      <c r="L39" t="str">
        <f t="shared" si="7"/>
        <v/>
      </c>
      <c r="M39" t="str">
        <f t="shared" si="8"/>
        <v>Tomasz Wojtkun</v>
      </c>
      <c r="N39">
        <f>MATCH(M39,players!$A$2:$A$120,0)</f>
        <v>64</v>
      </c>
      <c r="O39" t="str">
        <f t="shared" si="9"/>
        <v/>
      </c>
      <c r="P39" t="str">
        <f t="shared" si="10"/>
        <v>Jeffrey Burton</v>
      </c>
      <c r="Q39">
        <f>MATCH(P39,players!$A$2:$A$120,0)</f>
        <v>94</v>
      </c>
      <c r="R39" t="str">
        <f t="shared" si="11"/>
        <v/>
      </c>
      <c r="S39" t="str">
        <f t="shared" si="12"/>
        <v>Alan Trangmar</v>
      </c>
      <c r="T39">
        <f>MATCH(S39,players!$A$2:$A$120,0)</f>
        <v>47</v>
      </c>
      <c r="U39" t="str">
        <f t="shared" si="13"/>
        <v/>
      </c>
      <c r="V39" t="str">
        <f t="shared" si="14"/>
        <v>Noel Leaver</v>
      </c>
      <c r="W39">
        <f>MATCH(V39,players!$A$2:$A$120,0)</f>
        <v>33</v>
      </c>
      <c r="X39" t="str">
        <f t="shared" si="15"/>
        <v/>
      </c>
      <c r="Y39" t="str">
        <f t="shared" si="16"/>
        <v>Nick Wedd</v>
      </c>
      <c r="Z39">
        <f>MATCH(Y39,players!$A$2:$A$120,0)</f>
        <v>2</v>
      </c>
      <c r="AA39" t="str">
        <f t="shared" si="17"/>
        <v/>
      </c>
      <c r="AB39" t="str">
        <f t="shared" si="18"/>
        <v>Graham Parlett</v>
      </c>
      <c r="AC39">
        <f>MATCH(AB39,players!$A$2:$A$120,0)</f>
        <v>49</v>
      </c>
      <c r="AD39" t="str">
        <f t="shared" si="19"/>
        <v/>
      </c>
      <c r="AE39" t="str">
        <f t="shared" si="20"/>
        <v>David Parlett</v>
      </c>
      <c r="AF39">
        <f>MATCH(AE39,players!$A$2:$A$120,0)</f>
        <v>50</v>
      </c>
      <c r="AG39" t="str">
        <f t="shared" si="21"/>
        <v/>
      </c>
      <c r="AH39" t="str">
        <f t="shared" si="22"/>
        <v>Alan Trangmar</v>
      </c>
      <c r="AI39">
        <f>MATCH(AH39,players!$A$2:$A$120,0)</f>
        <v>47</v>
      </c>
      <c r="AJ39" t="str">
        <f t="shared" si="23"/>
        <v/>
      </c>
      <c r="AK39" t="str">
        <f t="shared" si="24"/>
        <v>Nick Wedd</v>
      </c>
      <c r="AL39">
        <f>MATCH(AK39,players!$A$2:$A$120,0)</f>
        <v>2</v>
      </c>
      <c r="AM39" t="str">
        <f t="shared" si="25"/>
        <v/>
      </c>
      <c r="AN39" t="str">
        <f t="shared" si="26"/>
        <v>Ingrid Sharp</v>
      </c>
      <c r="AO39">
        <f>MATCH(AN39,players!$A$2:$A$120,0)</f>
        <v>68</v>
      </c>
      <c r="AP39" t="str">
        <f t="shared" si="27"/>
        <v/>
      </c>
      <c r="AQ39" t="str">
        <f t="shared" si="28"/>
        <v>Beate Schmolinski</v>
      </c>
      <c r="AR39">
        <f>MATCH(AQ39,players!$A$2:$A$120,0)</f>
        <v>15</v>
      </c>
      <c r="AS39" t="str">
        <f t="shared" si="29"/>
        <v/>
      </c>
      <c r="AT39" t="str">
        <f t="shared" si="30"/>
        <v>John Thorogood</v>
      </c>
      <c r="AU39">
        <f>MATCH(AT39,players!$A$2:$A$120,0)</f>
        <v>26</v>
      </c>
      <c r="AW39" t="str">
        <f t="shared" si="31"/>
        <v>Graham Parlett</v>
      </c>
      <c r="AX39">
        <f>MATCH(AW39,players!$A$2:$A$120,0)</f>
        <v>49</v>
      </c>
      <c r="AZ39" t="str">
        <f t="shared" si="32"/>
        <v>Chris Beesley</v>
      </c>
      <c r="BA39">
        <f>MATCH(AZ39,players!$A$2:$A$120,0)</f>
        <v>38</v>
      </c>
      <c r="BC39" t="str">
        <f t="shared" si="33"/>
        <v>John McLeod</v>
      </c>
      <c r="BD39">
        <f>MATCH(BC39,players!$A$2:$A$120,0)</f>
        <v>5</v>
      </c>
      <c r="BF39" t="str">
        <f t="shared" si="34"/>
        <v>Beate Schmolinski</v>
      </c>
      <c r="BG39">
        <f>MATCH(BF39,players!$A$2:$A$120,0)</f>
        <v>15</v>
      </c>
      <c r="BI39" t="str">
        <f t="shared" si="35"/>
        <v>Patrick Phair</v>
      </c>
      <c r="BJ39">
        <f>MATCH(BI39,players!$A$2:$A$120,0)</f>
        <v>7</v>
      </c>
      <c r="BL39" t="str">
        <f t="shared" si="36"/>
        <v>Clive Aveyard</v>
      </c>
      <c r="BM39">
        <f>MATCH(BL39,players!$A$2:$A$150,0)</f>
        <v>35</v>
      </c>
      <c r="BO39" t="str">
        <f t="shared" si="37"/>
        <v>Jonathan Norris</v>
      </c>
      <c r="BP39">
        <f>MATCH(BO39,players!$A$2:$A$120,0)</f>
        <v>28</v>
      </c>
      <c r="BR39" t="str">
        <f t="shared" si="38"/>
        <v>Nick Wedd</v>
      </c>
      <c r="BS39">
        <f>MATCH(BR39,players!$A$2:$A$120,0)</f>
        <v>2</v>
      </c>
      <c r="BU39" t="str">
        <f t="shared" si="39"/>
        <v>John McLeod</v>
      </c>
      <c r="BV39">
        <f>MATCH(BU39,players!$A$2:$A$150,0)</f>
        <v>5</v>
      </c>
      <c r="BX39" t="str">
        <f t="shared" si="40"/>
        <v>Beate Schmolinski</v>
      </c>
      <c r="BY39">
        <f>MATCH(BX39,players!$A$2:$A$120,0)</f>
        <v>15</v>
      </c>
      <c r="CA39" t="str">
        <f t="shared" si="41"/>
        <v>Clive Aveyard</v>
      </c>
      <c r="CB39">
        <f>MATCH(CA39,players!$A$2:$A$120,0)</f>
        <v>35</v>
      </c>
      <c r="CD39" t="str">
        <f t="shared" si="42"/>
        <v>Patrick Phair</v>
      </c>
      <c r="CE39">
        <f>MATCH(CD39,players!$A$2:$A$120,0)</f>
        <v>7</v>
      </c>
      <c r="CG39" t="str">
        <f t="shared" si="43"/>
        <v>Stanisław Suchy</v>
      </c>
      <c r="CH39">
        <f>MATCH(CG39,players!$A$2:$A$150,0)</f>
        <v>41</v>
      </c>
      <c r="CJ39" t="str">
        <f t="shared" si="44"/>
        <v>Oliver Schröder</v>
      </c>
      <c r="CK39">
        <f>MATCH(CJ39,players!$A$2:$A$120,0)</f>
        <v>85</v>
      </c>
      <c r="CM39" t="str">
        <f t="shared" si="45"/>
        <v>Mike Tobias</v>
      </c>
      <c r="CN39">
        <f>MATCH(CM39,players!$A$2:$A$150,0)</f>
        <v>3</v>
      </c>
      <c r="CP39" t="str">
        <f t="shared" si="46"/>
        <v>Jackie Damant</v>
      </c>
      <c r="CQ39">
        <f>MATCH(CP39,players!$A$2:$A$120,0)</f>
        <v>43</v>
      </c>
      <c r="CS39" t="str">
        <f t="shared" si="47"/>
        <v>Jackie Damant</v>
      </c>
      <c r="CT39">
        <f>MATCH(CS39,players!$A$2:$A$150,0)</f>
        <v>43</v>
      </c>
      <c r="CV39" t="str">
        <f t="shared" si="48"/>
        <v>Thomas Altebäumer</v>
      </c>
      <c r="CW39">
        <f>MATCH(CV39,players!$A$2:$A$120,0)</f>
        <v>46</v>
      </c>
      <c r="CY39" t="str">
        <f t="shared" si="49"/>
        <v>Thomas Altebäumer</v>
      </c>
      <c r="CZ39">
        <f>MATCH(CY39,players!$A$2:$A$120,0)</f>
        <v>46</v>
      </c>
      <c r="DB39" t="str">
        <f t="shared" si="50"/>
        <v>John McLeod</v>
      </c>
      <c r="DC39">
        <f>MATCH(DB39,players!$A$2:$A$120,0)</f>
        <v>5</v>
      </c>
      <c r="DE39" t="str">
        <f t="shared" si="51"/>
        <v>Jonathan Norris</v>
      </c>
      <c r="DF39">
        <f>MATCH(DE39,players!$A$2:$A$120,0)</f>
        <v>28</v>
      </c>
      <c r="DH39" t="str">
        <f t="shared" si="52"/>
        <v>Mike Tobias</v>
      </c>
      <c r="DI39">
        <f>MATCH(DH39,players!$A$2:$A$120,0)</f>
        <v>3</v>
      </c>
      <c r="DK39" t="str">
        <f t="shared" si="53"/>
        <v>Patrick Phair</v>
      </c>
      <c r="DL39">
        <f>MATCH(DK39,players!$A$2:$A$120,0)</f>
        <v>7</v>
      </c>
      <c r="DN39" t="str">
        <f t="shared" si="54"/>
        <v>Thomas Altebäumer</v>
      </c>
      <c r="DO39">
        <f>MATCH(DN39,players!$A$2:$A$120,0)</f>
        <v>46</v>
      </c>
      <c r="DQ39" t="str">
        <f t="shared" si="55"/>
        <v>Clive Aveyard</v>
      </c>
      <c r="DR39">
        <f>MATCH(DQ39,players!$A$2:$A$120,0)</f>
        <v>35</v>
      </c>
      <c r="DT39" t="str">
        <f t="shared" si="56"/>
        <v>Jackie Damant</v>
      </c>
      <c r="DU39">
        <f>MATCH(DT39,players!$A$2:$A$120,0)</f>
        <v>43</v>
      </c>
      <c r="DW39" t="str">
        <f t="shared" si="57"/>
        <v>Mike Tobias</v>
      </c>
      <c r="DX39">
        <f>MATCH(DW39,players!$A$2:$A$150,0)</f>
        <v>3</v>
      </c>
      <c r="DZ39" t="str">
        <f t="shared" si="58"/>
        <v>Patrick Phair</v>
      </c>
      <c r="EA39">
        <f>MATCH(DZ39,players!$A$2:$A$120,0)</f>
        <v>7</v>
      </c>
      <c r="EC39" t="str">
        <f t="shared" si="59"/>
        <v>Thomas Altebäumer</v>
      </c>
      <c r="ED39">
        <f>MATCH(EC39,players!$A$2:$A$120,0)</f>
        <v>46</v>
      </c>
      <c r="EF39" t="str">
        <f t="shared" si="60"/>
        <v>Beate Schmolinski</v>
      </c>
      <c r="EG39">
        <f>MATCH(EF39,players!$A$2:$A$120,0)</f>
        <v>15</v>
      </c>
      <c r="EI39" t="str">
        <f t="shared" si="61"/>
        <v>Beate Schmolinski</v>
      </c>
      <c r="EJ39">
        <f>MATCH(EI39,players!$A$2:$A$120,0)</f>
        <v>15</v>
      </c>
      <c r="EL39" t="str">
        <f t="shared" si="62"/>
        <v>Beate Schmolinski</v>
      </c>
      <c r="EM39">
        <f>MATCH(EL39,players!$A$2:$A$120,0)</f>
        <v>15</v>
      </c>
      <c r="EO39" t="str">
        <f t="shared" si="63"/>
        <v>Jonathan Norris</v>
      </c>
      <c r="EP39">
        <f>MATCH(EO39,players!$A$2:$A$120,0)</f>
        <v>28</v>
      </c>
      <c r="ER39" t="str">
        <f t="shared" si="64"/>
        <v>Chris Beesley</v>
      </c>
      <c r="ES39">
        <f>MATCH(ER39,players!$A$2:$A$120,0)</f>
        <v>38</v>
      </c>
      <c r="EU39" t="str">
        <f t="shared" si="65"/>
        <v>Nick Krempel</v>
      </c>
      <c r="EV39">
        <f>MATCH(EU39,players!$A$2:$A$120,0)</f>
        <v>27</v>
      </c>
      <c r="EX39" t="str">
        <f t="shared" si="66"/>
        <v>Noel Leaver</v>
      </c>
      <c r="EY39">
        <f>MATCH(EX39,players!$A$2:$A$120,0)</f>
        <v>33</v>
      </c>
      <c r="FA39" t="str">
        <f t="shared" si="67"/>
        <v>Uwe Greiner</v>
      </c>
      <c r="FB39">
        <f>MATCH(FA39,players!$A$2:$A$120,0)</f>
        <v>29</v>
      </c>
      <c r="FD39" t="str">
        <f t="shared" si="68"/>
        <v>Beate Schmolinski</v>
      </c>
      <c r="FE39">
        <f>MATCH(FD39,players!$A$2:$A$120,0)</f>
        <v>15</v>
      </c>
      <c r="FG39" t="str">
        <f t="shared" si="69"/>
        <v>John McLeod</v>
      </c>
      <c r="FH39">
        <f>MATCH(FG39,players!$A$2:$A$120,0)</f>
        <v>5</v>
      </c>
      <c r="FJ39" t="str">
        <f t="shared" si="70"/>
        <v>Mike Tobias</v>
      </c>
      <c r="FK39">
        <f>MATCH(FJ39,players!$A$2:$A$120,0)</f>
        <v>3</v>
      </c>
      <c r="FM39" t="str">
        <f t="shared" si="71"/>
        <v>Chris Beesley</v>
      </c>
      <c r="FN39">
        <f>MATCH(FM39,players!$A$2:$A$120,0)</f>
        <v>38</v>
      </c>
      <c r="FP39" t="str">
        <f t="shared" si="72"/>
        <v>Chris Beesley</v>
      </c>
      <c r="FQ39">
        <f>MATCH(FP39,players!$A$2:$A$120,0)</f>
        <v>38</v>
      </c>
      <c r="FS39" t="str">
        <f t="shared" si="73"/>
        <v>Martin Procter</v>
      </c>
      <c r="FT39">
        <f>MATCH(FS39,players!$A$2:$A$120,0)</f>
        <v>31</v>
      </c>
      <c r="FV39" t="str">
        <f t="shared" si="74"/>
        <v>Chris Beesley</v>
      </c>
      <c r="FW39">
        <f>MATCH(FV39,players!$A$2:$A$120,0)</f>
        <v>38</v>
      </c>
      <c r="FY39" t="str">
        <f t="shared" si="75"/>
        <v>Stanisław Suchy</v>
      </c>
      <c r="FZ39">
        <f>MATCH(FY39,players!$A$2:$A$120,0)</f>
        <v>41</v>
      </c>
      <c r="GB39" t="str">
        <f t="shared" si="76"/>
        <v>Chris Beesley</v>
      </c>
      <c r="GC39">
        <f>MATCH(GB39,players!$A$2:$A$120,0)</f>
        <v>38</v>
      </c>
      <c r="GE39" t="str">
        <f t="shared" si="77"/>
        <v>Jackie Damant</v>
      </c>
      <c r="GF39">
        <f>MATCH(GE39,players!$A$2:$A$120,0)</f>
        <v>43</v>
      </c>
      <c r="GH39" t="str">
        <f t="shared" si="78"/>
        <v>Stanisław Suchy</v>
      </c>
      <c r="GI39">
        <f>MATCH(GH39,players!$A$2:$A$120,0)</f>
        <v>41</v>
      </c>
      <c r="GK39" t="str">
        <f>GK7</f>
        <v>Mark Dunn</v>
      </c>
      <c r="GL39">
        <f>MATCH(GK39,players!$A$2:$A$120,0)</f>
        <v>19</v>
      </c>
      <c r="GN39" t="str">
        <f>GN7</f>
        <v>John McLeod</v>
      </c>
      <c r="GO39">
        <f>MATCH(GN39,players!$A$2:$A$150,0)</f>
        <v>5</v>
      </c>
      <c r="GQ39" t="str">
        <f>GQ7</f>
        <v>Michael Dickert</v>
      </c>
      <c r="GR39">
        <f>MATCH(GQ39,players!$A$2:$A$120,0)</f>
        <v>100</v>
      </c>
      <c r="GT39" t="str">
        <f>GT7</f>
        <v>Mike Tobias</v>
      </c>
      <c r="GU39">
        <f>MATCH(GT39,players!$A$2:$A$120,0)</f>
        <v>3</v>
      </c>
      <c r="GW39" t="str">
        <f>GW7</f>
        <v>Simon Pitches</v>
      </c>
      <c r="GX39">
        <f>MATCH(GW39,players!$A$2:$A$120,0)</f>
        <v>61</v>
      </c>
      <c r="GZ39" t="str">
        <f>GZ7</f>
        <v>Chris Beesley</v>
      </c>
      <c r="HA39">
        <f>MATCH(GZ39,players!$A$2:$A$120,0)</f>
        <v>38</v>
      </c>
      <c r="HC39" t="str">
        <f>HC7</f>
        <v>John McLeod</v>
      </c>
      <c r="HD39">
        <f>MATCH(HC39,players!$A$2:$A$120,0)</f>
        <v>5</v>
      </c>
      <c r="HF39" t="str">
        <f>HF7</f>
        <v>Robin Knight</v>
      </c>
      <c r="HG39">
        <f>MATCH(HF39,players!$A$2:$A$120,0)</f>
        <v>18</v>
      </c>
      <c r="HI39" t="str">
        <f>HI7</f>
        <v>Patrick Phair</v>
      </c>
      <c r="HJ39">
        <f>MATCH(HI39,players!$A$2:$A$120,0)</f>
        <v>7</v>
      </c>
      <c r="HL39" t="str">
        <f>HL7</f>
        <v>Beth Knight</v>
      </c>
      <c r="HM39">
        <f>MATCH(HL39,players!$A$2:$A$120,0)</f>
        <v>8</v>
      </c>
      <c r="HO39" t="str">
        <f>HO7</f>
        <v>John McLeod</v>
      </c>
      <c r="HP39">
        <f>MATCH(HO39,players!$A$2:$A$120,0)</f>
        <v>5</v>
      </c>
      <c r="HR39" t="str">
        <f>HR7</f>
        <v>Will Brooks</v>
      </c>
      <c r="HS39">
        <f>MATCH(HR39,players!$A$2:$A$120,0)</f>
        <v>20</v>
      </c>
      <c r="HU39" t="str">
        <f>HU7</f>
        <v>Chris Beesley</v>
      </c>
      <c r="HV39">
        <f>MATCH(HU39,players!$A$2:$A$120,0)</f>
        <v>38</v>
      </c>
      <c r="HX39" t="str">
        <f>HX7</f>
        <v>Anna Bruns</v>
      </c>
      <c r="HY39">
        <f>MATCH(HX39,players!$A$2:$A$120,0)</f>
        <v>98</v>
      </c>
      <c r="IA39" t="str">
        <f>IA7</f>
        <v>Nick Wedd</v>
      </c>
      <c r="IB39">
        <f>MATCH(IA39,players!$A$2:$A$120,0)</f>
        <v>2</v>
      </c>
      <c r="ID39" t="str">
        <f>ID7</f>
        <v>Chris Beesley</v>
      </c>
      <c r="IE39">
        <f>MATCH(ID39,players!$A$2:$A$120,0)</f>
        <v>38</v>
      </c>
      <c r="IG39" t="str">
        <f>IG7</f>
        <v>Beth Knight</v>
      </c>
      <c r="IH39">
        <f>MATCH(IG39,players!$A$2:$A$120,0)</f>
        <v>8</v>
      </c>
      <c r="IJ39" t="str">
        <f>IJ7</f>
        <v>Beth Knight</v>
      </c>
      <c r="IK39">
        <f>MATCH(IJ39,players!$A$2:$A$120,0)</f>
        <v>8</v>
      </c>
      <c r="IM39" t="str">
        <f>IM7</f>
        <v>Beth Knight</v>
      </c>
      <c r="IN39">
        <f>MATCH(IM39,players!$A$2:$A$120,0)</f>
        <v>8</v>
      </c>
      <c r="IP39" t="str">
        <f>IP7</f>
        <v>Alban Forster</v>
      </c>
      <c r="IQ39">
        <f>MATCH(IP39,players!$A$2:$A$120,0)</f>
        <v>12</v>
      </c>
      <c r="IS39" t="str">
        <f>IS7</f>
        <v>John McLeod</v>
      </c>
      <c r="IT39">
        <f>MATCH(IS39,players!$A$2:$A$120,0)</f>
        <v>5</v>
      </c>
      <c r="IV39" t="str">
        <f>IV7</f>
        <v>Maxine Etkin</v>
      </c>
      <c r="IW39">
        <f>MATCH(IV39,players!$A$2:$A$150,0)</f>
        <v>17</v>
      </c>
      <c r="IY39" t="str">
        <f>IY7</f>
        <v>Christin Braatz</v>
      </c>
      <c r="IZ39">
        <f>MATCH(IY39,players!$A$2:$A$120,0)</f>
        <v>92</v>
      </c>
      <c r="JC39" t="str">
        <f>JC7</f>
        <v>Beth Knight</v>
      </c>
      <c r="JD39">
        <f>MATCH(JC39,players!$A$2:$A$150,0)</f>
        <v>8</v>
      </c>
      <c r="JF39" t="str">
        <f>JF7</f>
        <v>Patrick Phair</v>
      </c>
      <c r="JG39">
        <f>MATCH(JF39,players!$A$2:$A$150,0)</f>
        <v>7</v>
      </c>
      <c r="JI39" t="str">
        <f>JI7</f>
        <v>Mike Tobias</v>
      </c>
      <c r="JJ39">
        <f>MATCH(JI39,players!$A$2:$A$150,0)</f>
        <v>3</v>
      </c>
      <c r="JL39" t="str">
        <f>JL7</f>
        <v>Chris Beesley</v>
      </c>
      <c r="JM39">
        <f>MATCH(JL39,players!$A$2:$A$150,0)</f>
        <v>38</v>
      </c>
      <c r="JO39" t="str">
        <f>JO7</f>
        <v>Mike Tobias</v>
      </c>
      <c r="JP39">
        <f>MATCH(JO39,players!$A$2:$A$150,0)</f>
        <v>3</v>
      </c>
      <c r="JR39" t="str">
        <f>JR7</f>
        <v>Robin Knight</v>
      </c>
      <c r="JS39">
        <f>MATCH(JR39,players!$A$2:$A$150,0)</f>
        <v>18</v>
      </c>
      <c r="JU39" t="str">
        <f>JU7</f>
        <v>Rob Kropholler</v>
      </c>
      <c r="JV39">
        <f>MATCH(JU39,players!$A$2:$A$150,0)</f>
        <v>126</v>
      </c>
      <c r="JX39" t="str">
        <f>JX7</f>
        <v>Chris Beesley</v>
      </c>
      <c r="JY39">
        <f>MATCH(JX39,players!$A$2:$A$150,0)</f>
        <v>38</v>
      </c>
      <c r="KA39" t="str">
        <f>KA7</f>
        <v>Maxine Etkin</v>
      </c>
      <c r="KB39">
        <f>MATCH(KA39,players!$A$2:$A$150,0)</f>
        <v>17</v>
      </c>
      <c r="KD39" t="str">
        <f>KD7</f>
        <v>Mike Tobias</v>
      </c>
      <c r="KE39">
        <f>MATCH(KD39,players!$A$2:$A$150,0)</f>
        <v>3</v>
      </c>
      <c r="KG39" t="str">
        <f>KG7</f>
        <v>John McLeod</v>
      </c>
      <c r="KH39">
        <f>MATCH(KG39,players!$A$2:$A$150,0)</f>
        <v>5</v>
      </c>
      <c r="KJ39" t="str">
        <f>KJ7</f>
        <v>Mike Tobias</v>
      </c>
      <c r="KK39">
        <f>MATCH(KJ39,players!$A$2:$A$150,0)</f>
        <v>3</v>
      </c>
      <c r="KN39" t="str">
        <f>KN7</f>
        <v>Beate Schmolinski</v>
      </c>
      <c r="KO39">
        <f>MATCH(KN39,players!$A$2:$A$150,0)</f>
        <v>15</v>
      </c>
      <c r="KQ39" t="str">
        <f>KQ7</f>
        <v>Alex Powell</v>
      </c>
      <c r="KR39">
        <f>MATCH(KQ39,players!$A$2:$A$150,0)</f>
        <v>60</v>
      </c>
      <c r="KT39" t="str">
        <f>KT7</f>
        <v>Robin Knight</v>
      </c>
      <c r="KU39">
        <f>MATCH(KT39,players!$A$2:$A$150,0)</f>
        <v>18</v>
      </c>
      <c r="KW39" t="str">
        <f>KW7</f>
        <v>Gustavo Schafaschek</v>
      </c>
      <c r="KX39">
        <f>MATCH(KW39,players!$A$2:$A$150,0)</f>
        <v>21</v>
      </c>
      <c r="KZ39" t="str">
        <f>KZ7</f>
        <v>Mark Dunn</v>
      </c>
      <c r="LA39">
        <f>MATCH(KZ39,players!$A$2:$A$150,0)</f>
        <v>19</v>
      </c>
      <c r="LC39" t="str">
        <f>LC7</f>
        <v>Mike Tobias</v>
      </c>
      <c r="LD39">
        <f>MATCH(LC39,players!$A$2:$A$150,0)</f>
        <v>3</v>
      </c>
      <c r="LF39" t="str">
        <f>LF7</f>
        <v>Torsten Sauer</v>
      </c>
      <c r="LG39">
        <f>MATCH(LF39,players!$A$2:$A$150,0)</f>
        <v>9</v>
      </c>
      <c r="LI39" t="str">
        <f>LI7</f>
        <v>Alan O'Connor</v>
      </c>
      <c r="LJ39">
        <f>MATCH(LI39,players!$A$2:$A$150,0)</f>
        <v>32</v>
      </c>
      <c r="LL39" t="str">
        <f>LL7</f>
        <v>Robin Knight</v>
      </c>
      <c r="LM39">
        <f>MATCH(LL39,players!$A$2:$A$150,0)</f>
        <v>18</v>
      </c>
      <c r="LO39" t="str">
        <f>LO7</f>
        <v>Torsten Sauer</v>
      </c>
      <c r="LP39">
        <f>MATCH(LO39,players!$A$2:$A$150,0)</f>
        <v>9</v>
      </c>
      <c r="LR39" t="str">
        <f>LR7</f>
        <v>Chris Beesley</v>
      </c>
      <c r="LS39">
        <f>MATCH(LR39,players!$A$2:$A$150,0)</f>
        <v>38</v>
      </c>
      <c r="LU39" t="str">
        <f>LU7</f>
        <v>Chris Beesley</v>
      </c>
      <c r="LV39">
        <f>MATCH(LU39,players!$A$2:$A$150,0)</f>
        <v>38</v>
      </c>
      <c r="LX39" t="str">
        <f>LX7</f>
        <v>Chris Beesley</v>
      </c>
      <c r="LY39">
        <f>MATCH(LX39,players!$A$2:$A$150,0)</f>
        <v>38</v>
      </c>
      <c r="MA39" t="str">
        <f>MA7</f>
        <v>Patrick Phair</v>
      </c>
      <c r="MB39">
        <f>MATCH(MA39,players!$A$2:$A$150,0)</f>
        <v>7</v>
      </c>
      <c r="MD39" t="str">
        <f>MD7</f>
        <v>Martin Dachsel</v>
      </c>
      <c r="ME39">
        <f>MATCH(MD39,players!$A$2:$A$150,0)</f>
        <v>6</v>
      </c>
      <c r="MG39" t="str">
        <f>MG7</f>
        <v>Beth Knight</v>
      </c>
      <c r="MH39">
        <f>MATCH(MG39,players!$A$2:$A$150,0)</f>
        <v>8</v>
      </c>
      <c r="MJ39" t="str">
        <f>MJ7</f>
        <v>Mark Jenking-Rees</v>
      </c>
      <c r="MK39">
        <f>MATCH(MJ39,players!$A$2:$A$150,0)</f>
        <v>110</v>
      </c>
      <c r="MM39" t="str">
        <f>MM7</f>
        <v>Nick Wedd</v>
      </c>
      <c r="MN39">
        <f>MATCH(MM39,players!$A$2:$A$150,0)</f>
        <v>2</v>
      </c>
      <c r="MP39" t="str">
        <f>MP7</f>
        <v>Beth Knight</v>
      </c>
      <c r="MQ39">
        <f>MATCH(MP39,players!$A$2:$A$150,0)</f>
        <v>8</v>
      </c>
      <c r="MS39" t="str">
        <f t="shared" si="133"/>
        <v>John McLeod</v>
      </c>
      <c r="MT39">
        <f>MATCH(MS39,players!$A$2:$A$150,0)</f>
        <v>5</v>
      </c>
      <c r="MV39" t="str">
        <f t="shared" si="134"/>
        <v>Jonathan Norris</v>
      </c>
      <c r="MW39">
        <f>MATCH(MV39,players!$A$2:$A$150,0)</f>
        <v>28</v>
      </c>
      <c r="MY39" t="str">
        <f t="shared" si="135"/>
        <v>Nick Wedd</v>
      </c>
      <c r="MZ39">
        <f>MATCH(MY39,players!$A$2:$A$150,0)</f>
        <v>2</v>
      </c>
      <c r="NB39" t="str">
        <f t="shared" si="136"/>
        <v>Kai Kessler</v>
      </c>
      <c r="NC39" t="e">
        <f>MATCH(NB39,players!$A$2:$A$150,0)</f>
        <v>#N/A</v>
      </c>
      <c r="NE39" t="str">
        <f t="shared" si="137"/>
        <v>Robin Knight</v>
      </c>
      <c r="NF39">
        <f>MATCH(NE39,players!$A$2:$A$150,0)</f>
        <v>18</v>
      </c>
      <c r="NH39" t="str">
        <f t="shared" si="138"/>
        <v>Patrick Phair</v>
      </c>
      <c r="NI39">
        <f>MATCH(NH39,players!$A$2:$A$200,0)</f>
        <v>7</v>
      </c>
      <c r="NK39" t="str">
        <f t="shared" si="139"/>
        <v>John McLeod</v>
      </c>
      <c r="NL39">
        <f>MATCH(NK39,players!$A$2:$A$200,0)</f>
        <v>5</v>
      </c>
    </row>
    <row r="40" spans="1:376" x14ac:dyDescent="0.2">
      <c r="A40" t="str">
        <f t="shared" si="0"/>
        <v>Graham Parlett</v>
      </c>
      <c r="B40">
        <f>MATCH(A40,players!$A$2:$A$120,0)</f>
        <v>49</v>
      </c>
      <c r="C40" t="str">
        <f t="shared" si="1"/>
        <v/>
      </c>
      <c r="D40" t="str">
        <f t="shared" si="2"/>
        <v>Nick Wedd</v>
      </c>
      <c r="E40">
        <f>MATCH(D40,players!$A$2:$A$120,0)</f>
        <v>2</v>
      </c>
      <c r="F40" t="str">
        <f t="shared" si="3"/>
        <v/>
      </c>
      <c r="G40" t="str">
        <f t="shared" si="4"/>
        <v>Jonathan Madden</v>
      </c>
      <c r="H40">
        <f>MATCH(G40,players!$A$2:$A$120,0)</f>
        <v>56</v>
      </c>
      <c r="I40" t="str">
        <f t="shared" si="5"/>
        <v/>
      </c>
      <c r="J40">
        <f t="shared" si="6"/>
        <v>0</v>
      </c>
      <c r="K40" t="e">
        <f>MATCH(J40,players!$A$2:$A$120,0)</f>
        <v>#N/A</v>
      </c>
      <c r="L40" t="str">
        <f t="shared" si="7"/>
        <v/>
      </c>
      <c r="M40">
        <f t="shared" si="8"/>
        <v>0</v>
      </c>
      <c r="N40" t="e">
        <f>MATCH(M40,players!$A$2:$A$120,0)</f>
        <v>#N/A</v>
      </c>
      <c r="O40" t="str">
        <f t="shared" si="9"/>
        <v/>
      </c>
      <c r="P40" t="str">
        <f t="shared" si="10"/>
        <v>Jon Shepherd</v>
      </c>
      <c r="Q40">
        <f>MATCH(P40,players!$A$2:$A$120,0)</f>
        <v>109</v>
      </c>
      <c r="R40" t="str">
        <f t="shared" si="11"/>
        <v/>
      </c>
      <c r="S40" t="str">
        <f t="shared" si="12"/>
        <v>Noel Leaver</v>
      </c>
      <c r="T40">
        <f>MATCH(S40,players!$A$2:$A$120,0)</f>
        <v>33</v>
      </c>
      <c r="U40" t="str">
        <f t="shared" si="13"/>
        <v/>
      </c>
      <c r="V40" t="str">
        <f t="shared" si="14"/>
        <v>Jonathan Madden</v>
      </c>
      <c r="W40">
        <f>MATCH(V40,players!$A$2:$A$120,0)</f>
        <v>56</v>
      </c>
      <c r="X40" t="str">
        <f t="shared" si="15"/>
        <v/>
      </c>
      <c r="Y40" t="str">
        <f t="shared" si="16"/>
        <v>Chris Beesley</v>
      </c>
      <c r="Z40">
        <f>MATCH(Y40,players!$A$2:$A$120,0)</f>
        <v>38</v>
      </c>
      <c r="AA40" t="str">
        <f t="shared" si="17"/>
        <v/>
      </c>
      <c r="AB40" t="str">
        <f t="shared" si="18"/>
        <v>Patrick Cherlet</v>
      </c>
      <c r="AC40">
        <f>MATCH(AB40,players!$A$2:$A$120,0)</f>
        <v>39</v>
      </c>
      <c r="AD40" t="str">
        <f t="shared" si="19"/>
        <v/>
      </c>
      <c r="AE40" t="str">
        <f t="shared" si="20"/>
        <v>Beate Schmolinski</v>
      </c>
      <c r="AF40">
        <f>MATCH(AE40,players!$A$2:$A$120,0)</f>
        <v>15</v>
      </c>
      <c r="AG40" t="str">
        <f t="shared" si="21"/>
        <v/>
      </c>
      <c r="AH40" t="str">
        <f t="shared" si="22"/>
        <v>Jonathan Norris</v>
      </c>
      <c r="AI40">
        <f>MATCH(AH40,players!$A$2:$A$120,0)</f>
        <v>28</v>
      </c>
      <c r="AJ40" t="str">
        <f t="shared" si="23"/>
        <v/>
      </c>
      <c r="AK40" t="str">
        <f t="shared" si="24"/>
        <v>Patrick Cherlet</v>
      </c>
      <c r="AL40">
        <f>MATCH(AK40,players!$A$2:$A$120,0)</f>
        <v>39</v>
      </c>
      <c r="AM40" t="str">
        <f t="shared" si="25"/>
        <v/>
      </c>
      <c r="AN40" t="str">
        <f t="shared" si="26"/>
        <v>Sven Saar</v>
      </c>
      <c r="AO40">
        <f>MATCH(AN40,players!$A$2:$A$120,0)</f>
        <v>90</v>
      </c>
      <c r="AP40" t="str">
        <f t="shared" si="27"/>
        <v/>
      </c>
      <c r="AQ40" t="str">
        <f t="shared" si="28"/>
        <v>Noel Leaver</v>
      </c>
      <c r="AR40">
        <f>MATCH(AQ40,players!$A$2:$A$120,0)</f>
        <v>33</v>
      </c>
      <c r="AS40" t="str">
        <f t="shared" si="29"/>
        <v/>
      </c>
      <c r="AT40" t="str">
        <f t="shared" si="30"/>
        <v>Andy Mawhinney</v>
      </c>
      <c r="AU40">
        <f>MATCH(AT40,players!$A$2:$A$120,0)</f>
        <v>40</v>
      </c>
      <c r="AW40" t="str">
        <f t="shared" si="31"/>
        <v>Bernard Forster</v>
      </c>
      <c r="AX40">
        <f>MATCH(AW40,players!$A$2:$A$120,0)</f>
        <v>52</v>
      </c>
      <c r="AZ40" t="str">
        <f t="shared" si="32"/>
        <v>Hal Fossa</v>
      </c>
      <c r="BA40">
        <f>MATCH(AZ40,players!$A$2:$A$120,0)</f>
        <v>119</v>
      </c>
      <c r="BC40" t="str">
        <f t="shared" si="33"/>
        <v>Jonathan Norris</v>
      </c>
      <c r="BD40">
        <f>MATCH(BC40,players!$A$2:$A$120,0)</f>
        <v>28</v>
      </c>
      <c r="BF40" t="str">
        <f t="shared" si="34"/>
        <v>Rachel Dugdale</v>
      </c>
      <c r="BG40">
        <f>MATCH(BF40,players!$A$2:$A$120,0)</f>
        <v>81</v>
      </c>
      <c r="BI40" t="str">
        <f t="shared" si="35"/>
        <v>Nick Wedd</v>
      </c>
      <c r="BJ40">
        <f>MATCH(BI40,players!$A$2:$A$120,0)</f>
        <v>2</v>
      </c>
      <c r="BL40" t="str">
        <f t="shared" si="36"/>
        <v>Mike Tobias</v>
      </c>
      <c r="BM40">
        <f>MATCH(BL40,players!$A$2:$A$150,0)</f>
        <v>3</v>
      </c>
      <c r="BO40" t="str">
        <f t="shared" si="37"/>
        <v>Alan Trangmar</v>
      </c>
      <c r="BP40">
        <f>MATCH(BO40,players!$A$2:$A$120,0)</f>
        <v>47</v>
      </c>
      <c r="BR40" t="str">
        <f t="shared" si="38"/>
        <v>Beate Schmolinski</v>
      </c>
      <c r="BS40">
        <f>MATCH(BR40,players!$A$2:$A$120,0)</f>
        <v>15</v>
      </c>
      <c r="BU40" t="str">
        <f t="shared" si="39"/>
        <v>Beate Schmolinski</v>
      </c>
      <c r="BV40">
        <f>MATCH(BU40,players!$A$2:$A$150,0)</f>
        <v>15</v>
      </c>
      <c r="BX40" t="str">
        <f t="shared" si="40"/>
        <v>Nick Wedd</v>
      </c>
      <c r="BY40">
        <f>MATCH(BX40,players!$A$2:$A$120,0)</f>
        <v>2</v>
      </c>
      <c r="CA40" t="str">
        <f t="shared" si="41"/>
        <v>Mike Tobias</v>
      </c>
      <c r="CB40">
        <f>MATCH(CA40,players!$A$2:$A$120,0)</f>
        <v>3</v>
      </c>
      <c r="CD40" t="str">
        <f t="shared" si="42"/>
        <v>Paul le Druillenec</v>
      </c>
      <c r="CE40">
        <f>MATCH(CD40,players!$A$2:$A$120,0)</f>
        <v>107</v>
      </c>
      <c r="CG40" t="str">
        <f t="shared" si="43"/>
        <v>Thomas Altebäumer</v>
      </c>
      <c r="CH40">
        <f>MATCH(CG40,players!$A$2:$A$150,0)</f>
        <v>46</v>
      </c>
      <c r="CJ40" t="str">
        <f t="shared" si="44"/>
        <v>Patrick Phair</v>
      </c>
      <c r="CK40">
        <f>MATCH(CJ40,players!$A$2:$A$120,0)</f>
        <v>7</v>
      </c>
      <c r="CM40" t="str">
        <f t="shared" si="45"/>
        <v>Patrick Phair</v>
      </c>
      <c r="CN40">
        <f>MATCH(CM40,players!$A$2:$A$150,0)</f>
        <v>7</v>
      </c>
      <c r="CP40" t="str">
        <f t="shared" si="46"/>
        <v>Michael Ruth</v>
      </c>
      <c r="CQ40">
        <f>MATCH(CP40,players!$A$2:$A$120,0)</f>
        <v>118</v>
      </c>
      <c r="CS40" t="str">
        <f t="shared" si="47"/>
        <v>Patrick Phair</v>
      </c>
      <c r="CT40">
        <f>MATCH(CS40,players!$A$2:$A$150,0)</f>
        <v>7</v>
      </c>
      <c r="CV40" t="str">
        <f t="shared" si="48"/>
        <v>Heike Weicher</v>
      </c>
      <c r="CW40">
        <f>MATCH(CV40,players!$A$2:$A$120,0)</f>
        <v>34</v>
      </c>
      <c r="CY40" t="str">
        <f t="shared" si="49"/>
        <v>John McLeod</v>
      </c>
      <c r="CZ40">
        <f>MATCH(CY40,players!$A$2:$A$120,0)</f>
        <v>5</v>
      </c>
      <c r="DB40" t="str">
        <f t="shared" si="50"/>
        <v>Chris Beesley</v>
      </c>
      <c r="DC40">
        <f>MATCH(DB40,players!$A$2:$A$120,0)</f>
        <v>38</v>
      </c>
      <c r="DE40" t="str">
        <f t="shared" si="51"/>
        <v>Patrick Cherlet</v>
      </c>
      <c r="DF40">
        <f>MATCH(DE40,players!$A$2:$A$120,0)</f>
        <v>39</v>
      </c>
      <c r="DH40" t="str">
        <f t="shared" si="52"/>
        <v>Roland Gebicke</v>
      </c>
      <c r="DI40">
        <f>MATCH(DH40,players!$A$2:$A$120,0)</f>
        <v>67</v>
      </c>
      <c r="DK40" t="str">
        <f t="shared" si="53"/>
        <v>Jonathan Norris</v>
      </c>
      <c r="DL40">
        <f>MATCH(DK40,players!$A$2:$A$120,0)</f>
        <v>28</v>
      </c>
      <c r="DN40" t="str">
        <f t="shared" si="54"/>
        <v>Uwe Greiner</v>
      </c>
      <c r="DO40">
        <f>MATCH(DN40,players!$A$2:$A$120,0)</f>
        <v>29</v>
      </c>
      <c r="DQ40" t="str">
        <f t="shared" si="55"/>
        <v>Alan Trangmar</v>
      </c>
      <c r="DR40">
        <f>MATCH(DQ40,players!$A$2:$A$120,0)</f>
        <v>47</v>
      </c>
      <c r="DT40" t="str">
        <f t="shared" si="56"/>
        <v>Clive Aveyard</v>
      </c>
      <c r="DU40">
        <f>MATCH(DT40,players!$A$2:$A$120,0)</f>
        <v>35</v>
      </c>
      <c r="DW40" t="str">
        <f t="shared" si="57"/>
        <v>Thomas Altebäumer</v>
      </c>
      <c r="DX40">
        <f>MATCH(DW40,players!$A$2:$A$150,0)</f>
        <v>46</v>
      </c>
      <c r="DZ40" t="str">
        <f t="shared" si="58"/>
        <v>Chris Beesley</v>
      </c>
      <c r="EA40">
        <f>MATCH(DZ40,players!$A$2:$A$120,0)</f>
        <v>38</v>
      </c>
      <c r="EC40" t="str">
        <f t="shared" si="59"/>
        <v>Stanisław Suchy</v>
      </c>
      <c r="ED40">
        <f>MATCH(EC40,players!$A$2:$A$120,0)</f>
        <v>41</v>
      </c>
      <c r="EF40" t="str">
        <f t="shared" si="60"/>
        <v>Noel Leaver</v>
      </c>
      <c r="EG40">
        <f>MATCH(EF40,players!$A$2:$A$120,0)</f>
        <v>33</v>
      </c>
      <c r="EI40" t="str">
        <f t="shared" si="61"/>
        <v>Noel Leaver</v>
      </c>
      <c r="EJ40">
        <f>MATCH(EI40,players!$A$2:$A$120,0)</f>
        <v>33</v>
      </c>
      <c r="EL40" t="str">
        <f t="shared" si="62"/>
        <v>Patrick Phair</v>
      </c>
      <c r="EM40">
        <f>MATCH(EL40,players!$A$2:$A$120,0)</f>
        <v>7</v>
      </c>
      <c r="EO40" t="str">
        <f t="shared" si="63"/>
        <v>Noel Leaver</v>
      </c>
      <c r="EP40">
        <f>MATCH(EO40,players!$A$2:$A$120,0)</f>
        <v>33</v>
      </c>
      <c r="ER40" t="str">
        <f t="shared" si="64"/>
        <v>Beate Schmolinski</v>
      </c>
      <c r="ES40">
        <f>MATCH(ER40,players!$A$2:$A$120,0)</f>
        <v>15</v>
      </c>
      <c r="EU40" t="str">
        <f t="shared" si="65"/>
        <v>Andy Mawhinney</v>
      </c>
      <c r="EV40">
        <f>MATCH(EU40,players!$A$2:$A$120,0)</f>
        <v>40</v>
      </c>
      <c r="EX40" t="str">
        <f t="shared" si="66"/>
        <v>Beate Schmolinski</v>
      </c>
      <c r="EY40">
        <f>MATCH(EX40,players!$A$2:$A$120,0)</f>
        <v>15</v>
      </c>
      <c r="FA40" t="str">
        <f t="shared" si="67"/>
        <v>Chris Beesley</v>
      </c>
      <c r="FB40">
        <f>MATCH(FA40,players!$A$2:$A$120,0)</f>
        <v>38</v>
      </c>
      <c r="FD40" t="str">
        <f t="shared" si="68"/>
        <v>Mike Tobias</v>
      </c>
      <c r="FE40">
        <f>MATCH(FD40,players!$A$2:$A$120,0)</f>
        <v>3</v>
      </c>
      <c r="FG40" t="str">
        <f t="shared" si="69"/>
        <v>Chris Beesley</v>
      </c>
      <c r="FH40">
        <f>MATCH(FG40,players!$A$2:$A$120,0)</f>
        <v>38</v>
      </c>
      <c r="FJ40" t="str">
        <f t="shared" si="70"/>
        <v>Thomas Altebäumer</v>
      </c>
      <c r="FK40">
        <f>MATCH(FJ40,players!$A$2:$A$120,0)</f>
        <v>46</v>
      </c>
      <c r="FM40">
        <f t="shared" si="71"/>
        <v>0</v>
      </c>
      <c r="FN40" t="e">
        <f>MATCH(FM40,players!$A$2:$A$120,0)</f>
        <v>#N/A</v>
      </c>
      <c r="FP40" t="str">
        <f t="shared" si="72"/>
        <v>John McLeod</v>
      </c>
      <c r="FQ40">
        <f>MATCH(FP40,players!$A$2:$A$120,0)</f>
        <v>5</v>
      </c>
      <c r="FS40">
        <f t="shared" si="73"/>
        <v>0</v>
      </c>
      <c r="FT40" t="e">
        <f>MATCH(FS40,players!$A$2:$A$120,0)</f>
        <v>#N/A</v>
      </c>
      <c r="FV40" t="str">
        <f t="shared" si="74"/>
        <v>Nick Wedd</v>
      </c>
      <c r="FW40">
        <f>MATCH(FV40,players!$A$2:$A$120,0)</f>
        <v>2</v>
      </c>
      <c r="FY40" t="str">
        <f t="shared" si="75"/>
        <v>Chris Beesley</v>
      </c>
      <c r="FZ40">
        <f>MATCH(FY40,players!$A$2:$A$120,0)</f>
        <v>38</v>
      </c>
      <c r="GB40" t="str">
        <f t="shared" si="76"/>
        <v>Michael Wachowiak</v>
      </c>
      <c r="GC40">
        <f>MATCH(GB40,players!$A$2:$A$120,0)</f>
        <v>14</v>
      </c>
      <c r="GE40" t="str">
        <f t="shared" si="77"/>
        <v>Beth Knight</v>
      </c>
      <c r="GF40">
        <f>MATCH(GE40,players!$A$2:$A$120,0)</f>
        <v>8</v>
      </c>
      <c r="GH40" t="str">
        <f t="shared" si="78"/>
        <v>Chris Beesley</v>
      </c>
      <c r="GI40">
        <f>MATCH(GH40,players!$A$2:$A$120,0)</f>
        <v>38</v>
      </c>
      <c r="GK40" t="str">
        <f t="shared" si="79"/>
        <v>Darren Thompson</v>
      </c>
      <c r="GL40">
        <f>MATCH(GK40,players!$A$2:$A$120,0)</f>
        <v>74</v>
      </c>
      <c r="GN40" t="str">
        <f t="shared" si="80"/>
        <v>Zack Lim</v>
      </c>
      <c r="GO40">
        <f>MATCH(GN40,players!$A$2:$A$150,0)</f>
        <v>54</v>
      </c>
      <c r="GQ40" t="str">
        <f t="shared" si="81"/>
        <v>Stanisław Suchy</v>
      </c>
      <c r="GR40">
        <f>MATCH(GQ40,players!$A$2:$A$120,0)</f>
        <v>41</v>
      </c>
      <c r="GT40" t="str">
        <f t="shared" si="82"/>
        <v>John McLeod</v>
      </c>
      <c r="GU40">
        <f>MATCH(GT40,players!$A$2:$A$120,0)</f>
        <v>5</v>
      </c>
      <c r="GW40" t="str">
        <f t="shared" si="83"/>
        <v>Beth Knight</v>
      </c>
      <c r="GX40">
        <f>MATCH(GW40,players!$A$2:$A$120,0)</f>
        <v>8</v>
      </c>
      <c r="GZ40" t="str">
        <f t="shared" si="84"/>
        <v>Alan O'Connor</v>
      </c>
      <c r="HA40">
        <f>MATCH(GZ40,players!$A$2:$A$120,0)</f>
        <v>32</v>
      </c>
      <c r="HC40" t="str">
        <f t="shared" si="85"/>
        <v>Heike Weicher</v>
      </c>
      <c r="HD40">
        <f>MATCH(HC40,players!$A$2:$A$120,0)</f>
        <v>34</v>
      </c>
      <c r="HF40">
        <f t="shared" si="86"/>
        <v>0</v>
      </c>
      <c r="HG40" t="e">
        <f>MATCH(HF40,players!$A$2:$A$120,0)</f>
        <v>#N/A</v>
      </c>
      <c r="HI40" t="str">
        <f t="shared" si="87"/>
        <v>Chris Beesley</v>
      </c>
      <c r="HJ40">
        <f>MATCH(HI40,players!$A$2:$A$120,0)</f>
        <v>38</v>
      </c>
      <c r="HL40" t="str">
        <f t="shared" si="88"/>
        <v>Jonathan Norris</v>
      </c>
      <c r="HM40">
        <f>MATCH(HL40,players!$A$2:$A$120,0)</f>
        <v>28</v>
      </c>
      <c r="HO40" t="str">
        <f t="shared" si="89"/>
        <v>Nick Wedd</v>
      </c>
      <c r="HP40">
        <f>MATCH(HO40,players!$A$2:$A$120,0)</f>
        <v>2</v>
      </c>
      <c r="HR40" t="str">
        <f t="shared" si="90"/>
        <v>Maria Gragert</v>
      </c>
      <c r="HS40">
        <f>MATCH(HR40,players!$A$2:$A$120,0)</f>
        <v>25</v>
      </c>
      <c r="HU40" t="str">
        <f t="shared" si="91"/>
        <v>John McLeod</v>
      </c>
      <c r="HV40">
        <f>MATCH(HU40,players!$A$2:$A$120,0)</f>
        <v>5</v>
      </c>
      <c r="HX40" t="str">
        <f t="shared" si="92"/>
        <v>Alban Forster</v>
      </c>
      <c r="HY40">
        <f>MATCH(HX40,players!$A$2:$A$120,0)</f>
        <v>12</v>
      </c>
      <c r="IA40" t="str">
        <f t="shared" si="93"/>
        <v>John McLeod</v>
      </c>
      <c r="IB40">
        <f>MATCH(IA40,players!$A$2:$A$120,0)</f>
        <v>5</v>
      </c>
      <c r="ID40" t="str">
        <f t="shared" si="94"/>
        <v>Maria Gragert</v>
      </c>
      <c r="IE40">
        <f>MATCH(ID40,players!$A$2:$A$120,0)</f>
        <v>25</v>
      </c>
      <c r="IG40" t="str">
        <f t="shared" si="95"/>
        <v>Alan O'Connor</v>
      </c>
      <c r="IH40">
        <f>MATCH(IG40,players!$A$2:$A$120,0)</f>
        <v>32</v>
      </c>
      <c r="IJ40" t="str">
        <f t="shared" si="96"/>
        <v>Alan O'Connor</v>
      </c>
      <c r="IK40">
        <f>MATCH(IJ40,players!$A$2:$A$120,0)</f>
        <v>32</v>
      </c>
      <c r="IM40" t="str">
        <f t="shared" si="97"/>
        <v>Maxine Etkin</v>
      </c>
      <c r="IN40">
        <f>MATCH(IM40,players!$A$2:$A$120,0)</f>
        <v>17</v>
      </c>
      <c r="IP40" t="str">
        <f t="shared" si="98"/>
        <v>Beth Knight</v>
      </c>
      <c r="IQ40">
        <f>MATCH(IP40,players!$A$2:$A$120,0)</f>
        <v>8</v>
      </c>
      <c r="IS40" t="str">
        <f t="shared" si="99"/>
        <v>Patrick Phair</v>
      </c>
      <c r="IT40">
        <f>MATCH(IS40,players!$A$2:$A$120,0)</f>
        <v>7</v>
      </c>
      <c r="IV40" t="str">
        <f t="shared" si="100"/>
        <v>Andy Mawhinney</v>
      </c>
      <c r="IW40">
        <f>MATCH(IV40,players!$A$2:$A$150,0)</f>
        <v>40</v>
      </c>
      <c r="IY40" t="str">
        <f t="shared" si="101"/>
        <v>Beate Schmolinski</v>
      </c>
      <c r="IZ40">
        <f>MATCH(IY40,players!$A$2:$A$120,0)</f>
        <v>15</v>
      </c>
      <c r="JC40" t="str">
        <f t="shared" si="102"/>
        <v>Michael Wachowiak</v>
      </c>
      <c r="JD40">
        <f>MATCH(JC40,players!$A$2:$A$150,0)</f>
        <v>14</v>
      </c>
      <c r="JF40">
        <f t="shared" si="103"/>
        <v>0</v>
      </c>
      <c r="JG40" t="e">
        <f>MATCH(JF40,players!$A$2:$A$150,0)</f>
        <v>#N/A</v>
      </c>
      <c r="JI40">
        <f t="shared" si="104"/>
        <v>0</v>
      </c>
      <c r="JJ40" t="e">
        <f>MATCH(JI40,players!$A$2:$A$150,0)</f>
        <v>#N/A</v>
      </c>
      <c r="JL40" t="str">
        <f t="shared" si="105"/>
        <v>Frederik Görlitz</v>
      </c>
      <c r="JM40">
        <f>MATCH(JL40,players!$A$2:$A$150,0)</f>
        <v>11</v>
      </c>
      <c r="JO40" t="str">
        <f t="shared" si="106"/>
        <v>Nick Wedd</v>
      </c>
      <c r="JP40">
        <f>MATCH(JO40,players!$A$2:$A$150,0)</f>
        <v>2</v>
      </c>
      <c r="JR40" t="str">
        <f t="shared" si="107"/>
        <v>Noel Leaver</v>
      </c>
      <c r="JS40">
        <f>MATCH(JR40,players!$A$2:$A$150,0)</f>
        <v>33</v>
      </c>
      <c r="JU40">
        <f t="shared" si="108"/>
        <v>0</v>
      </c>
      <c r="JV40" t="e">
        <f>MATCH(JU40,players!$A$2:$A$150,0)</f>
        <v>#N/A</v>
      </c>
      <c r="JX40" t="str">
        <f t="shared" si="109"/>
        <v>Hadi Kermani</v>
      </c>
      <c r="JY40">
        <f>MATCH(JX40,players!$A$2:$A$150,0)</f>
        <v>59</v>
      </c>
      <c r="KA40">
        <f t="shared" si="110"/>
        <v>0</v>
      </c>
      <c r="KB40" t="e">
        <f>MATCH(KA40,players!$A$2:$A$150,0)</f>
        <v>#N/A</v>
      </c>
      <c r="KD40" t="str">
        <f t="shared" si="111"/>
        <v>Rob Dixon</v>
      </c>
      <c r="KE40">
        <f>MATCH(KD40,players!$A$2:$A$150,0)</f>
        <v>36</v>
      </c>
      <c r="KG40" t="str">
        <f t="shared" si="112"/>
        <v>Beate Schmolinski</v>
      </c>
      <c r="KH40">
        <f>MATCH(KG40,players!$A$2:$A$150,0)</f>
        <v>15</v>
      </c>
      <c r="KJ40" t="str">
        <f t="shared" si="113"/>
        <v>Alban Forster</v>
      </c>
      <c r="KK40">
        <f>MATCH(KJ40,players!$A$2:$A$150,0)</f>
        <v>12</v>
      </c>
      <c r="KN40" t="str">
        <f t="shared" si="114"/>
        <v>John McLeod</v>
      </c>
      <c r="KO40">
        <f>MATCH(KN40,players!$A$2:$A$150,0)</f>
        <v>5</v>
      </c>
      <c r="KQ40" t="str">
        <f t="shared" si="115"/>
        <v>Chris Beesley</v>
      </c>
      <c r="KR40">
        <f>MATCH(KQ40,players!$A$2:$A$150,0)</f>
        <v>38</v>
      </c>
      <c r="KT40" t="str">
        <f t="shared" si="116"/>
        <v>Sally Prime</v>
      </c>
      <c r="KU40">
        <f>MATCH(KT40,players!$A$2:$A$150,0)</f>
        <v>48</v>
      </c>
      <c r="KW40" t="str">
        <f t="shared" si="117"/>
        <v>Nick Wedd</v>
      </c>
      <c r="KX40">
        <f>MATCH(KW40,players!$A$2:$A$150,0)</f>
        <v>2</v>
      </c>
      <c r="KZ40">
        <f t="shared" si="118"/>
        <v>0</v>
      </c>
      <c r="LA40" t="e">
        <f>MATCH(KZ40,players!$A$2:$A$150,0)</f>
        <v>#N/A</v>
      </c>
      <c r="LC40" t="str">
        <f t="shared" si="119"/>
        <v>Beate Schmolinski</v>
      </c>
      <c r="LD40">
        <f>MATCH(LC40,players!$A$2:$A$150,0)</f>
        <v>15</v>
      </c>
      <c r="LF40" t="str">
        <f t="shared" si="120"/>
        <v>Alan O'Connor</v>
      </c>
      <c r="LG40">
        <f>MATCH(LF40,players!$A$2:$A$150,0)</f>
        <v>32</v>
      </c>
      <c r="LI40" t="str">
        <f t="shared" si="121"/>
        <v>Chris Beesley</v>
      </c>
      <c r="LJ40">
        <f>MATCH(LI40,players!$A$2:$A$150,0)</f>
        <v>38</v>
      </c>
      <c r="LL40" t="str">
        <f t="shared" si="122"/>
        <v>Janik Dirkes</v>
      </c>
      <c r="LM40">
        <f>MATCH(LL40,players!$A$2:$A$150,0)</f>
        <v>121</v>
      </c>
      <c r="LO40" t="str">
        <f t="shared" si="123"/>
        <v>Beate Schmolinski</v>
      </c>
      <c r="LP40">
        <f>MATCH(LO40,players!$A$2:$A$150,0)</f>
        <v>15</v>
      </c>
      <c r="LR40" t="str">
        <f t="shared" si="124"/>
        <v>Mike Hawkins</v>
      </c>
      <c r="LS40">
        <f>MATCH(LR40,players!$A$2:$A$150,0)</f>
        <v>1</v>
      </c>
      <c r="LU40">
        <f t="shared" si="125"/>
        <v>0</v>
      </c>
      <c r="LV40" t="e">
        <f>MATCH(LU40,players!$A$2:$A$150,0)</f>
        <v>#N/A</v>
      </c>
      <c r="LX40" t="str">
        <f t="shared" si="126"/>
        <v>Patrick Phair</v>
      </c>
      <c r="LY40">
        <f>MATCH(LX40,players!$A$2:$A$150,0)</f>
        <v>7</v>
      </c>
      <c r="MA40" t="str">
        <f t="shared" si="127"/>
        <v>Beth Knight</v>
      </c>
      <c r="MB40">
        <f>MATCH(MA40,players!$A$2:$A$150,0)</f>
        <v>8</v>
      </c>
      <c r="MD40" t="str">
        <f t="shared" si="128"/>
        <v>Torsten Sauer</v>
      </c>
      <c r="ME40">
        <f>MATCH(MD40,players!$A$2:$A$150,0)</f>
        <v>9</v>
      </c>
      <c r="MG40">
        <f t="shared" si="129"/>
        <v>0</v>
      </c>
      <c r="MH40" t="e">
        <f>MATCH(MG40,players!$A$2:$A$150,0)</f>
        <v>#N/A</v>
      </c>
      <c r="MJ40">
        <f t="shared" si="130"/>
        <v>0</v>
      </c>
      <c r="MK40" t="e">
        <f>MATCH(MJ40,players!$A$2:$A$150,0)</f>
        <v>#N/A</v>
      </c>
      <c r="MM40" t="str">
        <f t="shared" si="131"/>
        <v>Mark Dunn</v>
      </c>
      <c r="MN40">
        <f>MATCH(MM40,players!$A$2:$A$150,0)</f>
        <v>19</v>
      </c>
      <c r="MP40" t="str">
        <f t="shared" si="132"/>
        <v>Jonathan Madden</v>
      </c>
      <c r="MQ40">
        <f>MATCH(MP40,players!$A$2:$A$150,0)</f>
        <v>56</v>
      </c>
      <c r="MS40" t="str">
        <f t="shared" si="133"/>
        <v>Mike Tobias</v>
      </c>
      <c r="MT40">
        <f>MATCH(MS40,players!$A$2:$A$150,0)</f>
        <v>3</v>
      </c>
      <c r="MV40" t="str">
        <f t="shared" si="134"/>
        <v>Robin Knight</v>
      </c>
      <c r="MW40">
        <f>MATCH(MV40,players!$A$2:$A$150,0)</f>
        <v>18</v>
      </c>
      <c r="MY40" t="str">
        <f t="shared" si="135"/>
        <v>Robin Knight</v>
      </c>
      <c r="MZ40">
        <f>MATCH(MY40,players!$A$2:$A$150,0)</f>
        <v>18</v>
      </c>
      <c r="NB40" t="str">
        <f t="shared" si="136"/>
        <v>Konstantin Mack</v>
      </c>
      <c r="NC40">
        <f>MATCH(NB40,players!$A$2:$A$150,0)</f>
        <v>66</v>
      </c>
      <c r="NE40">
        <f t="shared" si="137"/>
        <v>0</v>
      </c>
      <c r="NF40" t="e">
        <f>MATCH(NE40,players!$A$2:$A$150,0)</f>
        <v>#N/A</v>
      </c>
      <c r="NH40" t="str">
        <f t="shared" si="138"/>
        <v>Mike Hawkins</v>
      </c>
      <c r="NI40">
        <f>MATCH(NH40,players!$A$2:$A$200,0)</f>
        <v>1</v>
      </c>
      <c r="NK40" t="str">
        <f t="shared" si="139"/>
        <v>Nick Wedd</v>
      </c>
      <c r="NL40">
        <f>MATCH(NK40,players!$A$2:$A$200,0)</f>
        <v>2</v>
      </c>
    </row>
    <row r="41" spans="1:376" x14ac:dyDescent="0.2">
      <c r="A41" t="str">
        <f t="shared" si="0"/>
        <v>Alan Trangmar</v>
      </c>
      <c r="B41">
        <f>MATCH(A41,players!$A$2:$A$120,0)</f>
        <v>47</v>
      </c>
      <c r="C41" t="str">
        <f t="shared" si="1"/>
        <v/>
      </c>
      <c r="D41">
        <f t="shared" si="2"/>
        <v>0</v>
      </c>
      <c r="E41" t="e">
        <f>MATCH(D41,players!$A$2:$A$120,0)</f>
        <v>#N/A</v>
      </c>
      <c r="F41" t="str">
        <f t="shared" si="3"/>
        <v/>
      </c>
      <c r="G41" t="str">
        <f t="shared" si="4"/>
        <v>Graham Parlett</v>
      </c>
      <c r="H41">
        <f>MATCH(G41,players!$A$2:$A$120,0)</f>
        <v>49</v>
      </c>
      <c r="I41" t="str">
        <f t="shared" si="5"/>
        <v/>
      </c>
      <c r="J41">
        <f t="shared" si="6"/>
        <v>0</v>
      </c>
      <c r="K41" t="e">
        <f>MATCH(J41,players!$A$2:$A$120,0)</f>
        <v>#N/A</v>
      </c>
      <c r="L41" t="str">
        <f t="shared" si="7"/>
        <v/>
      </c>
      <c r="M41">
        <f t="shared" si="8"/>
        <v>0</v>
      </c>
      <c r="N41" t="e">
        <f>MATCH(M41,players!$A$2:$A$120,0)</f>
        <v>#N/A</v>
      </c>
      <c r="O41" t="str">
        <f t="shared" si="9"/>
        <v/>
      </c>
      <c r="P41" t="str">
        <f t="shared" si="10"/>
        <v>Sally Prime</v>
      </c>
      <c r="Q41">
        <f>MATCH(P41,players!$A$2:$A$120,0)</f>
        <v>48</v>
      </c>
      <c r="R41" t="str">
        <f t="shared" si="11"/>
        <v/>
      </c>
      <c r="S41" t="str">
        <f t="shared" si="12"/>
        <v>Nick Wedd</v>
      </c>
      <c r="T41">
        <f>MATCH(S41,players!$A$2:$A$120,0)</f>
        <v>2</v>
      </c>
      <c r="U41" t="str">
        <f t="shared" si="13"/>
        <v/>
      </c>
      <c r="V41" t="str">
        <f t="shared" si="14"/>
        <v>Patrick Phair</v>
      </c>
      <c r="W41">
        <f>MATCH(V41,players!$A$2:$A$120,0)</f>
        <v>7</v>
      </c>
      <c r="X41" t="str">
        <f t="shared" si="15"/>
        <v/>
      </c>
      <c r="Y41" t="str">
        <f t="shared" si="16"/>
        <v>Patricia Piqué</v>
      </c>
      <c r="Z41" t="e">
        <f>MATCH(Y41,players!$A$2:$A$120,0)</f>
        <v>#N/A</v>
      </c>
      <c r="AA41" t="str">
        <f t="shared" si="17"/>
        <v>NEW</v>
      </c>
      <c r="AB41" t="str">
        <f t="shared" si="18"/>
        <v>Jeffrey Burton</v>
      </c>
      <c r="AC41">
        <f>MATCH(AB41,players!$A$2:$A$120,0)</f>
        <v>94</v>
      </c>
      <c r="AD41" t="str">
        <f t="shared" si="19"/>
        <v/>
      </c>
      <c r="AE41" t="str">
        <f t="shared" si="20"/>
        <v>Chris Beesley</v>
      </c>
      <c r="AF41">
        <f>MATCH(AE41,players!$A$2:$A$120,0)</f>
        <v>38</v>
      </c>
      <c r="AG41" t="str">
        <f t="shared" si="21"/>
        <v/>
      </c>
      <c r="AH41" t="str">
        <f t="shared" si="22"/>
        <v>John McLeod</v>
      </c>
      <c r="AI41">
        <f>MATCH(AH41,players!$A$2:$A$120,0)</f>
        <v>5</v>
      </c>
      <c r="AJ41" t="str">
        <f t="shared" si="23"/>
        <v/>
      </c>
      <c r="AK41" t="str">
        <f t="shared" si="24"/>
        <v>John Priscott</v>
      </c>
      <c r="AL41">
        <f>MATCH(AK41,players!$A$2:$A$120,0)</f>
        <v>97</v>
      </c>
      <c r="AM41" t="str">
        <f t="shared" si="25"/>
        <v/>
      </c>
      <c r="AN41" t="str">
        <f t="shared" si="26"/>
        <v>Vincent Cherlet</v>
      </c>
      <c r="AO41">
        <f>MATCH(AN41,players!$A$2:$A$120,0)</f>
        <v>89</v>
      </c>
      <c r="AP41" t="str">
        <f t="shared" si="27"/>
        <v/>
      </c>
      <c r="AQ41" t="str">
        <f t="shared" si="28"/>
        <v>Mike Tobias</v>
      </c>
      <c r="AR41">
        <f>MATCH(AQ41,players!$A$2:$A$120,0)</f>
        <v>3</v>
      </c>
      <c r="AS41" t="str">
        <f t="shared" si="29"/>
        <v/>
      </c>
      <c r="AT41" t="str">
        <f t="shared" si="30"/>
        <v>Lawrence Staniforth</v>
      </c>
      <c r="AU41">
        <f>MATCH(AT41,players!$A$2:$A$120,0)</f>
        <v>73</v>
      </c>
      <c r="AW41" t="str">
        <f t="shared" si="31"/>
        <v>Noel Leaver</v>
      </c>
      <c r="AX41">
        <f>MATCH(AW41,players!$A$2:$A$120,0)</f>
        <v>33</v>
      </c>
      <c r="AZ41" t="str">
        <f t="shared" si="32"/>
        <v>Graham Parlett</v>
      </c>
      <c r="BA41">
        <f>MATCH(AZ41,players!$A$2:$A$120,0)</f>
        <v>49</v>
      </c>
      <c r="BC41" t="str">
        <f t="shared" si="33"/>
        <v>Mike Tobias</v>
      </c>
      <c r="BD41">
        <f>MATCH(BC41,players!$A$2:$A$120,0)</f>
        <v>3</v>
      </c>
      <c r="BF41" t="str">
        <f t="shared" si="34"/>
        <v>Patrick Cherlet</v>
      </c>
      <c r="BG41">
        <f>MATCH(BF41,players!$A$2:$A$120,0)</f>
        <v>39</v>
      </c>
      <c r="BI41" t="str">
        <f t="shared" si="35"/>
        <v>John Priscott</v>
      </c>
      <c r="BJ41">
        <f>MATCH(BI41,players!$A$2:$A$120,0)</f>
        <v>97</v>
      </c>
      <c r="BL41" t="str">
        <f t="shared" si="36"/>
        <v>Graham Parlett</v>
      </c>
      <c r="BM41">
        <f>MATCH(BL41,players!$A$2:$A$150,0)</f>
        <v>49</v>
      </c>
      <c r="BO41" t="str">
        <f t="shared" si="37"/>
        <v>Chris Beesley</v>
      </c>
      <c r="BP41">
        <f>MATCH(BO41,players!$A$2:$A$120,0)</f>
        <v>38</v>
      </c>
      <c r="BR41" t="str">
        <f t="shared" si="38"/>
        <v>David Parlett</v>
      </c>
      <c r="BS41">
        <f>MATCH(BR41,players!$A$2:$A$120,0)</f>
        <v>50</v>
      </c>
      <c r="BU41" t="str">
        <f t="shared" si="39"/>
        <v>Jonathan Norris</v>
      </c>
      <c r="BV41">
        <f>MATCH(BU41,players!$A$2:$A$150,0)</f>
        <v>28</v>
      </c>
      <c r="BX41" t="str">
        <f t="shared" si="40"/>
        <v>Michael Wachowiak</v>
      </c>
      <c r="BY41">
        <f>MATCH(BX41,players!$A$2:$A$120,0)</f>
        <v>14</v>
      </c>
      <c r="CA41" t="str">
        <f t="shared" si="41"/>
        <v>John Thorogood</v>
      </c>
      <c r="CB41">
        <f>MATCH(CA41,players!$A$2:$A$120,0)</f>
        <v>26</v>
      </c>
      <c r="CD41" t="str">
        <f t="shared" si="42"/>
        <v>Uschi Ensel</v>
      </c>
      <c r="CE41">
        <f>MATCH(CD41,players!$A$2:$A$120,0)</f>
        <v>82</v>
      </c>
      <c r="CG41" t="str">
        <f t="shared" si="43"/>
        <v>John Thorogood</v>
      </c>
      <c r="CH41">
        <f>MATCH(CG41,players!$A$2:$A$150,0)</f>
        <v>26</v>
      </c>
      <c r="CJ41" t="str">
        <f t="shared" si="44"/>
        <v>Mike Tobias</v>
      </c>
      <c r="CK41">
        <f>MATCH(CJ41,players!$A$2:$A$120,0)</f>
        <v>3</v>
      </c>
      <c r="CM41" t="str">
        <f t="shared" si="45"/>
        <v>Beate Schmolinski</v>
      </c>
      <c r="CN41">
        <f>MATCH(CM41,players!$A$2:$A$150,0)</f>
        <v>15</v>
      </c>
      <c r="CP41" t="str">
        <f t="shared" si="46"/>
        <v>John Thorogood</v>
      </c>
      <c r="CQ41">
        <f>MATCH(CP41,players!$A$2:$A$120,0)</f>
        <v>26</v>
      </c>
      <c r="CS41" t="str">
        <f t="shared" si="47"/>
        <v>Noel Leaver</v>
      </c>
      <c r="CT41">
        <f>MATCH(CS41,players!$A$2:$A$150,0)</f>
        <v>33</v>
      </c>
      <c r="CV41" t="str">
        <f t="shared" si="48"/>
        <v>Patrick Phair</v>
      </c>
      <c r="CW41">
        <f>MATCH(CV41,players!$A$2:$A$120,0)</f>
        <v>7</v>
      </c>
      <c r="CY41" t="str">
        <f t="shared" si="49"/>
        <v>Mike Tobias</v>
      </c>
      <c r="CZ41">
        <f>MATCH(CY41,players!$A$2:$A$120,0)</f>
        <v>3</v>
      </c>
      <c r="DB41" t="str">
        <f t="shared" si="50"/>
        <v>Jordan Rivera</v>
      </c>
      <c r="DC41">
        <f>MATCH(DB41,players!$A$2:$A$120,0)</f>
        <v>105</v>
      </c>
      <c r="DE41" t="str">
        <f t="shared" si="51"/>
        <v>Alan Trangmar</v>
      </c>
      <c r="DF41">
        <f>MATCH(DE41,players!$A$2:$A$120,0)</f>
        <v>47</v>
      </c>
      <c r="DH41">
        <f t="shared" si="52"/>
        <v>0</v>
      </c>
      <c r="DI41" t="e">
        <f>MATCH(DH41,players!$A$2:$A$120,0)</f>
        <v>#N/A</v>
      </c>
      <c r="DK41" t="str">
        <f t="shared" si="53"/>
        <v>Thomas Altebäumer</v>
      </c>
      <c r="DL41">
        <f>MATCH(DK41,players!$A$2:$A$120,0)</f>
        <v>46</v>
      </c>
      <c r="DN41" t="str">
        <f t="shared" si="54"/>
        <v>Nick wedd</v>
      </c>
      <c r="DO41">
        <f>MATCH(DN41,players!$A$2:$A$120,0)</f>
        <v>2</v>
      </c>
      <c r="DQ41" t="str">
        <f t="shared" si="55"/>
        <v>Mike Tobias</v>
      </c>
      <c r="DR41">
        <f>MATCH(DQ41,players!$A$2:$A$120,0)</f>
        <v>3</v>
      </c>
      <c r="DT41" t="str">
        <f t="shared" si="56"/>
        <v>Nick Wedd</v>
      </c>
      <c r="DU41">
        <f>MATCH(DT41,players!$A$2:$A$120,0)</f>
        <v>2</v>
      </c>
      <c r="DW41" t="str">
        <f t="shared" si="57"/>
        <v>Jackie Damant</v>
      </c>
      <c r="DX41">
        <f>MATCH(DW41,players!$A$2:$A$150,0)</f>
        <v>43</v>
      </c>
      <c r="DZ41" t="str">
        <f t="shared" si="58"/>
        <v>Noel Leaver</v>
      </c>
      <c r="EA41">
        <f>MATCH(DZ41,players!$A$2:$A$120,0)</f>
        <v>33</v>
      </c>
      <c r="EC41" t="str">
        <f t="shared" si="59"/>
        <v>Beate Schmolinski</v>
      </c>
      <c r="ED41">
        <f>MATCH(EC41,players!$A$2:$A$120,0)</f>
        <v>15</v>
      </c>
      <c r="EF41" t="str">
        <f t="shared" si="60"/>
        <v>Jackie Damant</v>
      </c>
      <c r="EG41">
        <f>MATCH(EF41,players!$A$2:$A$120,0)</f>
        <v>43</v>
      </c>
      <c r="EI41" t="str">
        <f t="shared" si="61"/>
        <v>Mike Tobias</v>
      </c>
      <c r="EJ41">
        <f>MATCH(EI41,players!$A$2:$A$120,0)</f>
        <v>3</v>
      </c>
      <c r="EL41" t="str">
        <f t="shared" si="62"/>
        <v>Jackie Damant</v>
      </c>
      <c r="EM41">
        <f>MATCH(EL41,players!$A$2:$A$120,0)</f>
        <v>43</v>
      </c>
      <c r="EO41" t="str">
        <f t="shared" si="63"/>
        <v>Joe Elleson</v>
      </c>
      <c r="EP41">
        <f>MATCH(EO41,players!$A$2:$A$120,0)</f>
        <v>76</v>
      </c>
      <c r="ER41" t="str">
        <f t="shared" si="64"/>
        <v>Noel Leaver</v>
      </c>
      <c r="ES41">
        <f>MATCH(ER41,players!$A$2:$A$120,0)</f>
        <v>33</v>
      </c>
      <c r="EU41" t="str">
        <f t="shared" si="65"/>
        <v>Nick Wedd</v>
      </c>
      <c r="EV41">
        <f>MATCH(EU41,players!$A$2:$A$120,0)</f>
        <v>2</v>
      </c>
      <c r="EX41" t="str">
        <f t="shared" si="66"/>
        <v>Nick Wedd</v>
      </c>
      <c r="EY41">
        <f>MATCH(EX41,players!$A$2:$A$120,0)</f>
        <v>2</v>
      </c>
      <c r="FA41" t="str">
        <f t="shared" si="67"/>
        <v>Noel Leaver</v>
      </c>
      <c r="FB41">
        <f>MATCH(FA41,players!$A$2:$A$120,0)</f>
        <v>33</v>
      </c>
      <c r="FD41" t="str">
        <f t="shared" si="68"/>
        <v>Thomas Altebäumer</v>
      </c>
      <c r="FE41">
        <f>MATCH(FD41,players!$A$2:$A$120,0)</f>
        <v>46</v>
      </c>
      <c r="FG41" t="str">
        <f t="shared" si="69"/>
        <v>Jonathan Norris</v>
      </c>
      <c r="FH41">
        <f>MATCH(FG41,players!$A$2:$A$120,0)</f>
        <v>28</v>
      </c>
      <c r="FJ41" t="str">
        <f t="shared" si="70"/>
        <v>Alex Millar</v>
      </c>
      <c r="FK41" t="e">
        <f>MATCH(FJ41,players!$A$2:$A$120,0)</f>
        <v>#N/A</v>
      </c>
      <c r="FM41">
        <f t="shared" si="71"/>
        <v>0</v>
      </c>
      <c r="FN41" t="e">
        <f>MATCH(FM41,players!$A$2:$A$120,0)</f>
        <v>#N/A</v>
      </c>
      <c r="FP41" t="str">
        <f t="shared" si="72"/>
        <v>Jonathan Norris</v>
      </c>
      <c r="FQ41">
        <f>MATCH(FP41,players!$A$2:$A$120,0)</f>
        <v>28</v>
      </c>
      <c r="FS41">
        <f t="shared" si="73"/>
        <v>0</v>
      </c>
      <c r="FT41" t="e">
        <f>MATCH(FS41,players!$A$2:$A$120,0)</f>
        <v>#N/A</v>
      </c>
      <c r="FV41" t="str">
        <f t="shared" si="74"/>
        <v>Uwe Greiner</v>
      </c>
      <c r="FW41">
        <f>MATCH(FV41,players!$A$2:$A$120,0)</f>
        <v>29</v>
      </c>
      <c r="FY41" t="str">
        <f t="shared" si="75"/>
        <v>Beate Schmolinski</v>
      </c>
      <c r="FZ41">
        <f>MATCH(FY41,players!$A$2:$A$120,0)</f>
        <v>15</v>
      </c>
      <c r="GB41" t="str">
        <f t="shared" si="76"/>
        <v>Mike Tobias</v>
      </c>
      <c r="GC41">
        <f>MATCH(GB41,players!$A$2:$A$120,0)</f>
        <v>3</v>
      </c>
      <c r="GE41" t="str">
        <f t="shared" si="77"/>
        <v>James Anderson</v>
      </c>
      <c r="GF41" t="e">
        <f>MATCH(GE41,players!$A$2:$A$120,0)</f>
        <v>#N/A</v>
      </c>
      <c r="GH41" t="str">
        <f t="shared" si="78"/>
        <v>Beth Knight</v>
      </c>
      <c r="GI41">
        <f>MATCH(GH41,players!$A$2:$A$120,0)</f>
        <v>8</v>
      </c>
      <c r="GK41" t="str">
        <f t="shared" si="79"/>
        <v>Nick Wedd</v>
      </c>
      <c r="GL41">
        <f>MATCH(GK41,players!$A$2:$A$120,0)</f>
        <v>2</v>
      </c>
      <c r="GN41" t="str">
        <f t="shared" si="80"/>
        <v>Will Brooks</v>
      </c>
      <c r="GO41">
        <f>MATCH(GN41,players!$A$2:$A$150,0)</f>
        <v>20</v>
      </c>
      <c r="GQ41" t="str">
        <f t="shared" si="81"/>
        <v>Patrick Phair</v>
      </c>
      <c r="GR41">
        <f>MATCH(GQ41,players!$A$2:$A$120,0)</f>
        <v>7</v>
      </c>
      <c r="GT41" t="str">
        <f t="shared" si="82"/>
        <v>Maria Gragert</v>
      </c>
      <c r="GU41">
        <f>MATCH(GT41,players!$A$2:$A$120,0)</f>
        <v>25</v>
      </c>
      <c r="GW41">
        <f t="shared" si="83"/>
        <v>0</v>
      </c>
      <c r="GX41" t="e">
        <f>MATCH(GW41,players!$A$2:$A$120,0)</f>
        <v>#N/A</v>
      </c>
      <c r="GZ41">
        <f t="shared" si="84"/>
        <v>0</v>
      </c>
      <c r="HA41" t="e">
        <f>MATCH(GZ41,players!$A$2:$A$120,0)</f>
        <v>#N/A</v>
      </c>
      <c r="HC41" t="str">
        <f t="shared" si="85"/>
        <v>Jonathan Norris</v>
      </c>
      <c r="HD41">
        <f>MATCH(HC41,players!$A$2:$A$120,0)</f>
        <v>28</v>
      </c>
      <c r="HF41">
        <f t="shared" si="86"/>
        <v>0</v>
      </c>
      <c r="HG41" t="e">
        <f>MATCH(HF41,players!$A$2:$A$120,0)</f>
        <v>#N/A</v>
      </c>
      <c r="HI41" t="str">
        <f t="shared" si="87"/>
        <v>John McLeod</v>
      </c>
      <c r="HJ41">
        <f>MATCH(HI41,players!$A$2:$A$120,0)</f>
        <v>5</v>
      </c>
      <c r="HL41" t="str">
        <f t="shared" si="88"/>
        <v>Noel Leaver</v>
      </c>
      <c r="HM41">
        <f>MATCH(HL41,players!$A$2:$A$120,0)</f>
        <v>33</v>
      </c>
      <c r="HO41" t="str">
        <f t="shared" si="89"/>
        <v>Sabine Jones</v>
      </c>
      <c r="HP41">
        <f>MATCH(HO41,players!$A$2:$A$120,0)</f>
        <v>75</v>
      </c>
      <c r="HR41" t="str">
        <f t="shared" si="90"/>
        <v>Robin Knight</v>
      </c>
      <c r="HS41">
        <f>MATCH(HR41,players!$A$2:$A$120,0)</f>
        <v>18</v>
      </c>
      <c r="HU41" t="str">
        <f t="shared" si="91"/>
        <v>Maxine Etkin</v>
      </c>
      <c r="HV41">
        <f>MATCH(HU41,players!$A$2:$A$120,0)</f>
        <v>17</v>
      </c>
      <c r="HX41" t="str">
        <f t="shared" si="92"/>
        <v>Andy Mawhinney</v>
      </c>
      <c r="HY41">
        <f>MATCH(HX41,players!$A$2:$A$120,0)</f>
        <v>40</v>
      </c>
      <c r="IA41" t="str">
        <f t="shared" si="93"/>
        <v>Beth Knight</v>
      </c>
      <c r="IB41">
        <f>MATCH(IA41,players!$A$2:$A$120,0)</f>
        <v>8</v>
      </c>
      <c r="ID41" t="str">
        <f t="shared" si="94"/>
        <v>Beate Schmolinski</v>
      </c>
      <c r="IE41">
        <f>MATCH(ID41,players!$A$2:$A$120,0)</f>
        <v>15</v>
      </c>
      <c r="IG41" t="str">
        <f t="shared" si="95"/>
        <v>Patrick Phair</v>
      </c>
      <c r="IH41">
        <f>MATCH(IG41,players!$A$2:$A$120,0)</f>
        <v>7</v>
      </c>
      <c r="IJ41" t="str">
        <f t="shared" si="96"/>
        <v>Jonathan Norris</v>
      </c>
      <c r="IK41">
        <f>MATCH(IJ41,players!$A$2:$A$120,0)</f>
        <v>28</v>
      </c>
      <c r="IM41" t="str">
        <f t="shared" si="97"/>
        <v>Alban Forster</v>
      </c>
      <c r="IN41">
        <f>MATCH(IM41,players!$A$2:$A$120,0)</f>
        <v>12</v>
      </c>
      <c r="IP41" t="str">
        <f t="shared" si="98"/>
        <v>Mike Tobias</v>
      </c>
      <c r="IQ41">
        <f>MATCH(IP41,players!$A$2:$A$120,0)</f>
        <v>3</v>
      </c>
      <c r="IS41" t="str">
        <f t="shared" si="99"/>
        <v>Dirk Haden</v>
      </c>
      <c r="IT41">
        <f>MATCH(IS41,players!$A$2:$A$120,0)</f>
        <v>101</v>
      </c>
      <c r="IV41" t="str">
        <f t="shared" si="100"/>
        <v>Robin Knight</v>
      </c>
      <c r="IW41">
        <f>MATCH(IV41,players!$A$2:$A$150,0)</f>
        <v>18</v>
      </c>
      <c r="IY41" t="str">
        <f t="shared" si="101"/>
        <v>Michael Wachowiak</v>
      </c>
      <c r="IZ41">
        <f>MATCH(IY41,players!$A$2:$A$120,0)</f>
        <v>14</v>
      </c>
      <c r="JC41" t="str">
        <f t="shared" si="102"/>
        <v>Sam Kind</v>
      </c>
      <c r="JD41">
        <f>MATCH(JC41,players!$A$2:$A$150,0)</f>
        <v>72</v>
      </c>
      <c r="JF41">
        <f t="shared" si="103"/>
        <v>0</v>
      </c>
      <c r="JG41" t="e">
        <f>MATCH(JF41,players!$A$2:$A$150,0)</f>
        <v>#N/A</v>
      </c>
      <c r="JI41">
        <f t="shared" si="104"/>
        <v>0</v>
      </c>
      <c r="JJ41" t="e">
        <f>MATCH(JI41,players!$A$2:$A$150,0)</f>
        <v>#N/A</v>
      </c>
      <c r="JL41" t="str">
        <f t="shared" si="105"/>
        <v>Mike Hawkins</v>
      </c>
      <c r="JM41">
        <f>MATCH(JL41,players!$A$2:$A$150,0)</f>
        <v>1</v>
      </c>
      <c r="JO41" t="str">
        <f t="shared" si="106"/>
        <v>Chris Beesley</v>
      </c>
      <c r="JP41">
        <f>MATCH(JO41,players!$A$2:$A$150,0)</f>
        <v>38</v>
      </c>
      <c r="JR41" t="str">
        <f t="shared" si="107"/>
        <v>Jonathan Norris</v>
      </c>
      <c r="JS41">
        <f>MATCH(JR41,players!$A$2:$A$150,0)</f>
        <v>28</v>
      </c>
      <c r="JU41">
        <f t="shared" si="108"/>
        <v>0</v>
      </c>
      <c r="JV41" t="e">
        <f>MATCH(JU41,players!$A$2:$A$150,0)</f>
        <v>#N/A</v>
      </c>
      <c r="JX41" t="str">
        <f t="shared" si="109"/>
        <v>Beate Schmolinski</v>
      </c>
      <c r="JY41">
        <f>MATCH(JX41,players!$A$2:$A$150,0)</f>
        <v>15</v>
      </c>
      <c r="KA41">
        <f t="shared" si="110"/>
        <v>0</v>
      </c>
      <c r="KB41" t="e">
        <f>MATCH(KA41,players!$A$2:$A$150,0)</f>
        <v>#N/A</v>
      </c>
      <c r="KD41" t="str">
        <f t="shared" si="111"/>
        <v>Robin Knight</v>
      </c>
      <c r="KE41">
        <f>MATCH(KD41,players!$A$2:$A$150,0)</f>
        <v>18</v>
      </c>
      <c r="KG41" t="str">
        <f t="shared" si="112"/>
        <v>Gustavo Schafaschek</v>
      </c>
      <c r="KH41">
        <f>MATCH(KG41,players!$A$2:$A$150,0)</f>
        <v>21</v>
      </c>
      <c r="KJ41" t="str">
        <f t="shared" si="113"/>
        <v>Rob Townsend</v>
      </c>
      <c r="KK41">
        <f>MATCH(KJ41,players!$A$2:$A$150,0)</f>
        <v>13</v>
      </c>
      <c r="KN41" t="str">
        <f t="shared" si="114"/>
        <v>Hadi Kermani</v>
      </c>
      <c r="KO41">
        <f>MATCH(KN41,players!$A$2:$A$150,0)</f>
        <v>59</v>
      </c>
      <c r="KQ41" t="str">
        <f t="shared" si="115"/>
        <v>Mike Tobias</v>
      </c>
      <c r="KR41">
        <f>MATCH(KQ41,players!$A$2:$A$150,0)</f>
        <v>3</v>
      </c>
      <c r="KT41" t="str">
        <f t="shared" si="116"/>
        <v>Beth Knight</v>
      </c>
      <c r="KU41">
        <f>MATCH(KT41,players!$A$2:$A$150,0)</f>
        <v>8</v>
      </c>
      <c r="KW41" t="str">
        <f t="shared" si="117"/>
        <v>Alex Powell</v>
      </c>
      <c r="KX41">
        <f>MATCH(KW41,players!$A$2:$A$150,0)</f>
        <v>60</v>
      </c>
      <c r="KZ41">
        <f t="shared" si="118"/>
        <v>0</v>
      </c>
      <c r="LA41" t="e">
        <f>MATCH(KZ41,players!$A$2:$A$150,0)</f>
        <v>#N/A</v>
      </c>
      <c r="LC41" t="str">
        <f t="shared" si="119"/>
        <v>Chris Beesley</v>
      </c>
      <c r="LD41">
        <f>MATCH(LC41,players!$A$2:$A$150,0)</f>
        <v>38</v>
      </c>
      <c r="LF41" t="str">
        <f t="shared" si="120"/>
        <v>Maxine Etkin</v>
      </c>
      <c r="LG41">
        <f>MATCH(LF41,players!$A$2:$A$150,0)</f>
        <v>17</v>
      </c>
      <c r="LI41">
        <f t="shared" si="121"/>
        <v>0</v>
      </c>
      <c r="LJ41" t="e">
        <f>MATCH(LI41,players!$A$2:$A$150,0)</f>
        <v>#N/A</v>
      </c>
      <c r="LL41" t="str">
        <f t="shared" si="122"/>
        <v>Uwe Greiner</v>
      </c>
      <c r="LM41">
        <f>MATCH(LL41,players!$A$2:$A$150,0)</f>
        <v>29</v>
      </c>
      <c r="LO41" t="str">
        <f t="shared" si="123"/>
        <v>Chris Beesley</v>
      </c>
      <c r="LP41">
        <f>MATCH(LO41,players!$A$2:$A$150,0)</f>
        <v>38</v>
      </c>
      <c r="LR41" t="str">
        <f t="shared" si="124"/>
        <v>Hadi Kermani</v>
      </c>
      <c r="LS41">
        <f>MATCH(LR41,players!$A$2:$A$150,0)</f>
        <v>59</v>
      </c>
      <c r="LU41">
        <f t="shared" si="125"/>
        <v>0</v>
      </c>
      <c r="LV41" t="e">
        <f>MATCH(LU41,players!$A$2:$A$150,0)</f>
        <v>#N/A</v>
      </c>
      <c r="LX41" t="str">
        <f t="shared" si="126"/>
        <v>John McLeod</v>
      </c>
      <c r="LY41">
        <f>MATCH(LX41,players!$A$2:$A$150,0)</f>
        <v>5</v>
      </c>
      <c r="MA41" t="str">
        <f t="shared" si="127"/>
        <v>Robin Knight</v>
      </c>
      <c r="MB41">
        <f>MATCH(MA41,players!$A$2:$A$150,0)</f>
        <v>18</v>
      </c>
      <c r="MD41" t="str">
        <f t="shared" si="128"/>
        <v>Julian Grasmann</v>
      </c>
      <c r="ME41">
        <f>MATCH(MD41,players!$A$2:$A$150,0)</f>
        <v>148</v>
      </c>
      <c r="MG41">
        <f t="shared" si="129"/>
        <v>0</v>
      </c>
      <c r="MH41" t="e">
        <f>MATCH(MG41,players!$A$2:$A$150,0)</f>
        <v>#N/A</v>
      </c>
      <c r="MJ41">
        <f t="shared" si="130"/>
        <v>0</v>
      </c>
      <c r="MK41" t="e">
        <f>MATCH(MJ41,players!$A$2:$A$150,0)</f>
        <v>#N/A</v>
      </c>
      <c r="MM41" t="str">
        <f t="shared" si="131"/>
        <v>Jonathan Madden</v>
      </c>
      <c r="MN41">
        <f>MATCH(MM41,players!$A$2:$A$150,0)</f>
        <v>56</v>
      </c>
      <c r="MP41" t="str">
        <f t="shared" si="132"/>
        <v>John McLeod</v>
      </c>
      <c r="MQ41">
        <f>MATCH(MP41,players!$A$2:$A$150,0)</f>
        <v>5</v>
      </c>
      <c r="MS41" t="str">
        <f t="shared" si="133"/>
        <v>Konstantin Mack</v>
      </c>
      <c r="MT41">
        <f>MATCH(MS41,players!$A$2:$A$150,0)</f>
        <v>66</v>
      </c>
      <c r="MV41" t="str">
        <f t="shared" si="134"/>
        <v>Beth Knight</v>
      </c>
      <c r="MW41">
        <f>MATCH(MV41,players!$A$2:$A$150,0)</f>
        <v>8</v>
      </c>
      <c r="MY41" t="str">
        <f t="shared" si="135"/>
        <v>Thomas Altebäumer</v>
      </c>
      <c r="MZ41">
        <f>MATCH(MY41,players!$A$2:$A$150,0)</f>
        <v>46</v>
      </c>
      <c r="NB41">
        <f t="shared" si="136"/>
        <v>0</v>
      </c>
      <c r="NC41" t="e">
        <f>MATCH(NB41,players!$A$2:$A$150,0)</f>
        <v>#N/A</v>
      </c>
      <c r="NE41">
        <f t="shared" si="137"/>
        <v>0</v>
      </c>
      <c r="NF41" t="e">
        <f>MATCH(NE41,players!$A$2:$A$150,0)</f>
        <v>#N/A</v>
      </c>
      <c r="NH41" t="str">
        <f t="shared" si="138"/>
        <v>Alban Forster</v>
      </c>
      <c r="NI41">
        <f>MATCH(NH41,players!$A$2:$A$200,0)</f>
        <v>12</v>
      </c>
      <c r="NK41" t="str">
        <f t="shared" si="139"/>
        <v>Andy Bond</v>
      </c>
      <c r="NL41">
        <f>MATCH(NK41,players!$A$2:$A$200,0)</f>
        <v>30</v>
      </c>
    </row>
    <row r="42" spans="1:376" x14ac:dyDescent="0.2">
      <c r="A42" t="str">
        <f t="shared" si="0"/>
        <v>Jonathan Madden</v>
      </c>
      <c r="B42">
        <f>MATCH(A42,players!$A$2:$A$120,0)</f>
        <v>56</v>
      </c>
      <c r="C42" t="str">
        <f t="shared" si="1"/>
        <v/>
      </c>
      <c r="D42">
        <f t="shared" si="2"/>
        <v>0</v>
      </c>
      <c r="E42" t="e">
        <f>MATCH(D42,players!$A$2:$A$120,0)</f>
        <v>#N/A</v>
      </c>
      <c r="F42" t="str">
        <f t="shared" si="3"/>
        <v/>
      </c>
      <c r="G42" t="str">
        <f t="shared" si="4"/>
        <v>Christa Senst</v>
      </c>
      <c r="H42">
        <f>MATCH(G42,players!$A$2:$A$120,0)</f>
        <v>116</v>
      </c>
      <c r="I42" t="str">
        <f t="shared" si="5"/>
        <v/>
      </c>
      <c r="J42">
        <f t="shared" si="6"/>
        <v>0</v>
      </c>
      <c r="K42" t="e">
        <f>MATCH(J42,players!$A$2:$A$120,0)</f>
        <v>#N/A</v>
      </c>
      <c r="L42" t="str">
        <f t="shared" si="7"/>
        <v/>
      </c>
      <c r="M42">
        <f t="shared" si="8"/>
        <v>0</v>
      </c>
      <c r="N42" t="e">
        <f>MATCH(M42,players!$A$2:$A$120,0)</f>
        <v>#N/A</v>
      </c>
      <c r="O42" t="str">
        <f t="shared" si="9"/>
        <v/>
      </c>
      <c r="P42">
        <f t="shared" si="10"/>
        <v>0</v>
      </c>
      <c r="Q42" t="e">
        <f>MATCH(P42,players!$A$2:$A$120,0)</f>
        <v>#N/A</v>
      </c>
      <c r="R42" t="str">
        <f t="shared" si="11"/>
        <v/>
      </c>
      <c r="S42" t="str">
        <f t="shared" si="12"/>
        <v>Michael Ruth</v>
      </c>
      <c r="T42">
        <f>MATCH(S42,players!$A$2:$A$120,0)</f>
        <v>118</v>
      </c>
      <c r="U42" t="str">
        <f t="shared" si="13"/>
        <v/>
      </c>
      <c r="V42" t="str">
        <f t="shared" si="14"/>
        <v>Ingrid Sharp</v>
      </c>
      <c r="W42">
        <f>MATCH(V42,players!$A$2:$A$120,0)</f>
        <v>68</v>
      </c>
      <c r="X42" t="str">
        <f t="shared" si="15"/>
        <v/>
      </c>
      <c r="Y42" t="str">
        <f t="shared" si="16"/>
        <v>Tomasz Wojtkun</v>
      </c>
      <c r="Z42">
        <f>MATCH(Y42,players!$A$2:$A$120,0)</f>
        <v>64</v>
      </c>
      <c r="AA42" t="str">
        <f t="shared" si="17"/>
        <v/>
      </c>
      <c r="AB42" t="str">
        <f t="shared" si="18"/>
        <v>Clive Aveyard</v>
      </c>
      <c r="AC42">
        <f>MATCH(AB42,players!$A$2:$A$120,0)</f>
        <v>35</v>
      </c>
      <c r="AD42" t="str">
        <f t="shared" si="19"/>
        <v/>
      </c>
      <c r="AE42">
        <f t="shared" si="20"/>
        <v>0</v>
      </c>
      <c r="AF42" t="e">
        <f>MATCH(AE42,players!$A$2:$A$120,0)</f>
        <v>#N/A</v>
      </c>
      <c r="AG42" t="str">
        <f t="shared" si="21"/>
        <v/>
      </c>
      <c r="AH42" t="str">
        <f t="shared" si="22"/>
        <v>Gisela Harrison</v>
      </c>
      <c r="AI42" t="e">
        <f>MATCH(AH42,players!$A$2:$A$120,0)</f>
        <v>#N/A</v>
      </c>
      <c r="AJ42" t="str">
        <f t="shared" si="23"/>
        <v>NEW</v>
      </c>
      <c r="AK42" t="str">
        <f t="shared" si="24"/>
        <v>Patrick Phair</v>
      </c>
      <c r="AL42">
        <f>MATCH(AK42,players!$A$2:$A$120,0)</f>
        <v>7</v>
      </c>
      <c r="AM42" t="str">
        <f t="shared" si="25"/>
        <v/>
      </c>
      <c r="AN42" t="str">
        <f t="shared" si="26"/>
        <v>Mike Tobias</v>
      </c>
      <c r="AO42">
        <f>MATCH(AN42,players!$A$2:$A$120,0)</f>
        <v>3</v>
      </c>
      <c r="AP42" t="str">
        <f t="shared" si="27"/>
        <v/>
      </c>
      <c r="AQ42" t="str">
        <f t="shared" si="28"/>
        <v>Patrick Cherlet</v>
      </c>
      <c r="AR42">
        <f>MATCH(AQ42,players!$A$2:$A$120,0)</f>
        <v>39</v>
      </c>
      <c r="AS42" t="str">
        <f t="shared" si="29"/>
        <v/>
      </c>
      <c r="AT42" t="str">
        <f t="shared" si="30"/>
        <v>Rachel Dugdale</v>
      </c>
      <c r="AU42">
        <f>MATCH(AT42,players!$A$2:$A$120,0)</f>
        <v>81</v>
      </c>
      <c r="AW42" t="str">
        <f t="shared" si="31"/>
        <v>Patrick Cherlet</v>
      </c>
      <c r="AX42">
        <f>MATCH(AW42,players!$A$2:$A$120,0)</f>
        <v>39</v>
      </c>
      <c r="AZ42" t="str">
        <f t="shared" si="32"/>
        <v>David Parlett</v>
      </c>
      <c r="BA42">
        <f>MATCH(AZ42,players!$A$2:$A$120,0)</f>
        <v>50</v>
      </c>
      <c r="BC42" t="str">
        <f t="shared" si="33"/>
        <v>Clive Aveyard</v>
      </c>
      <c r="BD42">
        <f>MATCH(BC42,players!$A$2:$A$120,0)</f>
        <v>35</v>
      </c>
      <c r="BF42" t="str">
        <f t="shared" si="34"/>
        <v>John Priscott</v>
      </c>
      <c r="BG42">
        <f>MATCH(BF42,players!$A$2:$A$120,0)</f>
        <v>97</v>
      </c>
      <c r="BI42">
        <f t="shared" si="35"/>
        <v>0</v>
      </c>
      <c r="BJ42" t="e">
        <f>MATCH(BI42,players!$A$2:$A$120,0)</f>
        <v>#N/A</v>
      </c>
      <c r="BL42" t="str">
        <f t="shared" si="36"/>
        <v>Michael Wachowiak</v>
      </c>
      <c r="BM42">
        <f>MATCH(BL42,players!$A$2:$A$150,0)</f>
        <v>14</v>
      </c>
      <c r="BO42" t="str">
        <f t="shared" si="37"/>
        <v>Paul le Druillenec</v>
      </c>
      <c r="BP42">
        <f>MATCH(BO42,players!$A$2:$A$120,0)</f>
        <v>107</v>
      </c>
      <c r="BR42" t="str">
        <f t="shared" si="38"/>
        <v>Chris Beesley</v>
      </c>
      <c r="BS42">
        <f>MATCH(BR42,players!$A$2:$A$120,0)</f>
        <v>38</v>
      </c>
      <c r="BU42" t="str">
        <f t="shared" si="39"/>
        <v>Chris Beesley</v>
      </c>
      <c r="BV42">
        <f>MATCH(BU42,players!$A$2:$A$150,0)</f>
        <v>38</v>
      </c>
      <c r="BX42" t="str">
        <f t="shared" si="40"/>
        <v>Sebastian Strehle</v>
      </c>
      <c r="BY42">
        <f>MATCH(BX42,players!$A$2:$A$120,0)</f>
        <v>99</v>
      </c>
      <c r="CA42" t="str">
        <f t="shared" si="41"/>
        <v>Martin Lavelle</v>
      </c>
      <c r="CB42" t="e">
        <f>MATCH(CA42,players!$A$2:$A$120,0)</f>
        <v>#N/A</v>
      </c>
      <c r="CD42" t="str">
        <f t="shared" si="42"/>
        <v>John Thorogood</v>
      </c>
      <c r="CE42">
        <f>MATCH(CD42,players!$A$2:$A$120,0)</f>
        <v>26</v>
      </c>
      <c r="CG42" t="str">
        <f t="shared" si="43"/>
        <v>Benjamin Buth</v>
      </c>
      <c r="CH42">
        <f>MATCH(CG42,players!$A$2:$A$150,0)</f>
        <v>83</v>
      </c>
      <c r="CJ42" t="str">
        <f t="shared" si="44"/>
        <v>Stanisław Suchy</v>
      </c>
      <c r="CK42">
        <f>MATCH(CJ42,players!$A$2:$A$120,0)</f>
        <v>41</v>
      </c>
      <c r="CM42" t="str">
        <f t="shared" si="45"/>
        <v>Jackie Damant</v>
      </c>
      <c r="CN42">
        <f>MATCH(CM42,players!$A$2:$A$150,0)</f>
        <v>43</v>
      </c>
      <c r="CP42" t="str">
        <f t="shared" si="46"/>
        <v>Nick Wedd</v>
      </c>
      <c r="CQ42">
        <f>MATCH(CP42,players!$A$2:$A$120,0)</f>
        <v>2</v>
      </c>
      <c r="CS42" t="str">
        <f t="shared" si="47"/>
        <v>Robert Abraham</v>
      </c>
      <c r="CT42" t="e">
        <f>MATCH(CS42,players!$A$2:$A$150,0)</f>
        <v>#N/A</v>
      </c>
      <c r="CV42" t="str">
        <f t="shared" si="48"/>
        <v>Michael Wachowiak</v>
      </c>
      <c r="CW42">
        <f>MATCH(CV42,players!$A$2:$A$120,0)</f>
        <v>14</v>
      </c>
      <c r="CY42" t="str">
        <f t="shared" si="49"/>
        <v>Jackie Damant</v>
      </c>
      <c r="CZ42">
        <f>MATCH(CY42,players!$A$2:$A$120,0)</f>
        <v>43</v>
      </c>
      <c r="DB42" t="str">
        <f t="shared" si="50"/>
        <v>Benjamin Goldbach</v>
      </c>
      <c r="DC42">
        <f>MATCH(DB42,players!$A$2:$A$120,0)</f>
        <v>96</v>
      </c>
      <c r="DE42" t="str">
        <f t="shared" si="51"/>
        <v>Jackie Damant</v>
      </c>
      <c r="DF42">
        <f>MATCH(DE42,players!$A$2:$A$120,0)</f>
        <v>43</v>
      </c>
      <c r="DH42">
        <f t="shared" si="52"/>
        <v>0</v>
      </c>
      <c r="DI42" t="e">
        <f>MATCH(DH42,players!$A$2:$A$120,0)</f>
        <v>#N/A</v>
      </c>
      <c r="DK42" t="str">
        <f t="shared" si="53"/>
        <v>Stanisław Suchy</v>
      </c>
      <c r="DL42">
        <f>MATCH(DK42,players!$A$2:$A$120,0)</f>
        <v>41</v>
      </c>
      <c r="DN42" t="str">
        <f t="shared" si="54"/>
        <v>Chris Beesley</v>
      </c>
      <c r="DO42">
        <f>MATCH(DN42,players!$A$2:$A$120,0)</f>
        <v>38</v>
      </c>
      <c r="DQ42" t="str">
        <f t="shared" si="55"/>
        <v>Chris Beesley</v>
      </c>
      <c r="DR42">
        <f>MATCH(DQ42,players!$A$2:$A$120,0)</f>
        <v>38</v>
      </c>
      <c r="DT42" t="str">
        <f t="shared" si="56"/>
        <v>David Zell</v>
      </c>
      <c r="DU42">
        <f>MATCH(DT42,players!$A$2:$A$120,0)</f>
        <v>117</v>
      </c>
      <c r="DW42" t="str">
        <f t="shared" si="57"/>
        <v>Noel Leaver</v>
      </c>
      <c r="DX42">
        <f>MATCH(DW42,players!$A$2:$A$150,0)</f>
        <v>33</v>
      </c>
      <c r="DZ42" t="str">
        <f t="shared" si="58"/>
        <v>Martin Procter</v>
      </c>
      <c r="EA42">
        <f>MATCH(DZ42,players!$A$2:$A$120,0)</f>
        <v>31</v>
      </c>
      <c r="EC42" t="str">
        <f t="shared" si="59"/>
        <v>Chris Beesley</v>
      </c>
      <c r="ED42">
        <f>MATCH(EC42,players!$A$2:$A$120,0)</f>
        <v>38</v>
      </c>
      <c r="EF42" t="str">
        <f t="shared" si="60"/>
        <v>Chris Beesley</v>
      </c>
      <c r="EG42">
        <f>MATCH(EF42,players!$A$2:$A$120,0)</f>
        <v>38</v>
      </c>
      <c r="EI42" t="str">
        <f t="shared" si="61"/>
        <v>Martin Dachsel</v>
      </c>
      <c r="EJ42">
        <f>MATCH(EI42,players!$A$2:$A$120,0)</f>
        <v>6</v>
      </c>
      <c r="EL42" t="str">
        <f t="shared" si="62"/>
        <v>Thomas Altebäumer</v>
      </c>
      <c r="EM42">
        <f>MATCH(EL42,players!$A$2:$A$120,0)</f>
        <v>46</v>
      </c>
      <c r="EO42" t="str">
        <f t="shared" si="63"/>
        <v>Martin Dachsel</v>
      </c>
      <c r="EP42">
        <f>MATCH(EO42,players!$A$2:$A$120,0)</f>
        <v>6</v>
      </c>
      <c r="ER42" t="str">
        <f t="shared" si="64"/>
        <v>Jackie Damant</v>
      </c>
      <c r="ES42">
        <f>MATCH(ER42,players!$A$2:$A$120,0)</f>
        <v>43</v>
      </c>
      <c r="EU42" t="str">
        <f t="shared" si="65"/>
        <v>Beate Schmolinski</v>
      </c>
      <c r="EV42">
        <f>MATCH(EU42,players!$A$2:$A$120,0)</f>
        <v>15</v>
      </c>
      <c r="EX42" t="str">
        <f t="shared" si="66"/>
        <v>Martin Procter</v>
      </c>
      <c r="EY42">
        <f>MATCH(EX42,players!$A$2:$A$120,0)</f>
        <v>31</v>
      </c>
      <c r="FA42" t="str">
        <f t="shared" si="67"/>
        <v>Thomas Altebäumer</v>
      </c>
      <c r="FB42">
        <f>MATCH(FA42,players!$A$2:$A$120,0)</f>
        <v>46</v>
      </c>
      <c r="FD42" t="str">
        <f t="shared" si="68"/>
        <v>Alan O'Connor</v>
      </c>
      <c r="FE42">
        <f>MATCH(FD42,players!$A$2:$A$120,0)</f>
        <v>32</v>
      </c>
      <c r="FG42">
        <f t="shared" si="69"/>
        <v>0</v>
      </c>
      <c r="FH42" t="e">
        <f>MATCH(FG42,players!$A$2:$A$120,0)</f>
        <v>#N/A</v>
      </c>
      <c r="FJ42" t="str">
        <f t="shared" si="70"/>
        <v>Chris Beesley</v>
      </c>
      <c r="FK42">
        <f>MATCH(FJ42,players!$A$2:$A$120,0)</f>
        <v>38</v>
      </c>
      <c r="FM42">
        <f t="shared" si="71"/>
        <v>0</v>
      </c>
      <c r="FN42" t="e">
        <f>MATCH(FM42,players!$A$2:$A$120,0)</f>
        <v>#N/A</v>
      </c>
      <c r="FP42" t="str">
        <f t="shared" si="72"/>
        <v>Beate Schmolinski</v>
      </c>
      <c r="FQ42">
        <f>MATCH(FP42,players!$A$2:$A$120,0)</f>
        <v>15</v>
      </c>
      <c r="FS42">
        <f t="shared" si="73"/>
        <v>0</v>
      </c>
      <c r="FT42" t="e">
        <f>MATCH(FS42,players!$A$2:$A$120,0)</f>
        <v>#N/A</v>
      </c>
      <c r="FV42">
        <f t="shared" si="74"/>
        <v>0</v>
      </c>
      <c r="FW42" t="e">
        <f>MATCH(FV42,players!$A$2:$A$120,0)</f>
        <v>#N/A</v>
      </c>
      <c r="FY42">
        <f t="shared" si="75"/>
        <v>0</v>
      </c>
      <c r="FZ42" t="e">
        <f>MATCH(FY42,players!$A$2:$A$120,0)</f>
        <v>#N/A</v>
      </c>
      <c r="GB42">
        <f t="shared" si="76"/>
        <v>0</v>
      </c>
      <c r="GC42" t="e">
        <f>MATCH(GB42,players!$A$2:$A$120,0)</f>
        <v>#N/A</v>
      </c>
      <c r="GE42" t="str">
        <f t="shared" si="77"/>
        <v>Jonathan Norris</v>
      </c>
      <c r="GF42">
        <f>MATCH(GE42,players!$A$2:$A$120,0)</f>
        <v>28</v>
      </c>
      <c r="GH42" t="str">
        <f t="shared" si="78"/>
        <v>Robin Knight</v>
      </c>
      <c r="GI42">
        <f>MATCH(GH42,players!$A$2:$A$120,0)</f>
        <v>18</v>
      </c>
      <c r="GK42" t="str">
        <f t="shared" si="79"/>
        <v>Simon Pitches</v>
      </c>
      <c r="GL42">
        <f>MATCH(GK42,players!$A$2:$A$120,0)</f>
        <v>61</v>
      </c>
      <c r="GN42" t="str">
        <f t="shared" si="80"/>
        <v>Rob Dixon</v>
      </c>
      <c r="GO42">
        <f>MATCH(GN42,players!$A$2:$A$150,0)</f>
        <v>36</v>
      </c>
      <c r="GQ42" t="str">
        <f t="shared" si="81"/>
        <v>Chris Beesley</v>
      </c>
      <c r="GR42">
        <f>MATCH(GQ42,players!$A$2:$A$120,0)</f>
        <v>38</v>
      </c>
      <c r="GT42">
        <f t="shared" si="82"/>
        <v>0</v>
      </c>
      <c r="GU42" t="e">
        <f>MATCH(GT42,players!$A$2:$A$120,0)</f>
        <v>#N/A</v>
      </c>
      <c r="GW42">
        <f t="shared" si="83"/>
        <v>0</v>
      </c>
      <c r="GX42" t="e">
        <f>MATCH(GW42,players!$A$2:$A$120,0)</f>
        <v>#N/A</v>
      </c>
      <c r="GZ42">
        <f t="shared" si="84"/>
        <v>0</v>
      </c>
      <c r="HA42" t="e">
        <f>MATCH(GZ42,players!$A$2:$A$120,0)</f>
        <v>#N/A</v>
      </c>
      <c r="HC42" t="str">
        <f t="shared" si="85"/>
        <v>Chris Beesley</v>
      </c>
      <c r="HD42">
        <f>MATCH(HC42,players!$A$2:$A$120,0)</f>
        <v>38</v>
      </c>
      <c r="HF42">
        <f t="shared" si="86"/>
        <v>0</v>
      </c>
      <c r="HG42" t="e">
        <f>MATCH(HF42,players!$A$2:$A$120,0)</f>
        <v>#N/A</v>
      </c>
      <c r="HI42" t="str">
        <f t="shared" si="87"/>
        <v>Nick Wedd</v>
      </c>
      <c r="HJ42">
        <f>MATCH(HI42,players!$A$2:$A$120,0)</f>
        <v>2</v>
      </c>
      <c r="HL42" t="str">
        <f t="shared" si="88"/>
        <v>Maria Gragert</v>
      </c>
      <c r="HM42">
        <f>MATCH(HL42,players!$A$2:$A$120,0)</f>
        <v>25</v>
      </c>
      <c r="HO42" t="str">
        <f t="shared" si="89"/>
        <v>Jonathan Norris</v>
      </c>
      <c r="HP42">
        <f>MATCH(HO42,players!$A$2:$A$120,0)</f>
        <v>28</v>
      </c>
      <c r="HR42" t="str">
        <f t="shared" si="90"/>
        <v>John Thorogood</v>
      </c>
      <c r="HS42">
        <f>MATCH(HR42,players!$A$2:$A$120,0)</f>
        <v>26</v>
      </c>
      <c r="HU42" t="str">
        <f t="shared" si="91"/>
        <v>Beth Knight</v>
      </c>
      <c r="HV42">
        <f>MATCH(HU42,players!$A$2:$A$120,0)</f>
        <v>8</v>
      </c>
      <c r="HX42" t="str">
        <f t="shared" si="92"/>
        <v>Nick Wedd</v>
      </c>
      <c r="HY42">
        <f>MATCH(HX42,players!$A$2:$A$120,0)</f>
        <v>2</v>
      </c>
      <c r="IA42" t="str">
        <f t="shared" si="93"/>
        <v>Robin Knight</v>
      </c>
      <c r="IB42">
        <f>MATCH(IA42,players!$A$2:$A$120,0)</f>
        <v>18</v>
      </c>
      <c r="ID42" t="str">
        <f t="shared" si="94"/>
        <v>Sabine Jones</v>
      </c>
      <c r="IE42">
        <f>MATCH(ID42,players!$A$2:$A$120,0)</f>
        <v>75</v>
      </c>
      <c r="IG42" t="str">
        <f t="shared" si="95"/>
        <v>Daniela Robotham</v>
      </c>
      <c r="IH42" t="e">
        <f>MATCH(IG42,players!$A$2:$A$120,0)</f>
        <v>#N/A</v>
      </c>
      <c r="IJ42" t="str">
        <f t="shared" si="96"/>
        <v>Robin Knight</v>
      </c>
      <c r="IK42">
        <f>MATCH(IJ42,players!$A$2:$A$120,0)</f>
        <v>18</v>
      </c>
      <c r="IM42" t="str">
        <f t="shared" si="97"/>
        <v>Chris Beesley</v>
      </c>
      <c r="IN42">
        <f>MATCH(IM42,players!$A$2:$A$120,0)</f>
        <v>38</v>
      </c>
      <c r="IP42" t="str">
        <f t="shared" si="98"/>
        <v>Udo Bauer</v>
      </c>
      <c r="IQ42">
        <f>MATCH(IP42,players!$A$2:$A$120,0)</f>
        <v>113</v>
      </c>
      <c r="IS42" t="str">
        <f t="shared" si="99"/>
        <v>Chris Beesley</v>
      </c>
      <c r="IT42">
        <f>MATCH(IS42,players!$A$2:$A$120,0)</f>
        <v>38</v>
      </c>
      <c r="IV42" t="str">
        <f t="shared" si="100"/>
        <v>Angelika Golz</v>
      </c>
      <c r="IW42">
        <f>MATCH(IV42,players!$A$2:$A$150,0)</f>
        <v>71</v>
      </c>
      <c r="IY42" t="str">
        <f t="shared" si="101"/>
        <v>Heike Weicher</v>
      </c>
      <c r="IZ42">
        <f>MATCH(IY42,players!$A$2:$A$120,0)</f>
        <v>34</v>
      </c>
      <c r="JC42" t="str">
        <f t="shared" si="102"/>
        <v>Chris Beesley</v>
      </c>
      <c r="JD42">
        <f>MATCH(JC42,players!$A$2:$A$150,0)</f>
        <v>38</v>
      </c>
      <c r="JF42">
        <f t="shared" si="103"/>
        <v>0</v>
      </c>
      <c r="JG42" t="e">
        <f>MATCH(JF42,players!$A$2:$A$150,0)</f>
        <v>#N/A</v>
      </c>
      <c r="JI42">
        <f t="shared" si="104"/>
        <v>0</v>
      </c>
      <c r="JJ42" t="e">
        <f>MATCH(JI42,players!$A$2:$A$150,0)</f>
        <v>#N/A</v>
      </c>
      <c r="JL42">
        <f t="shared" si="105"/>
        <v>0</v>
      </c>
      <c r="JM42" t="e">
        <f>MATCH(JL42,players!$A$2:$A$150,0)</f>
        <v>#N/A</v>
      </c>
      <c r="JO42" t="str">
        <f t="shared" si="106"/>
        <v>Hadi Kermani</v>
      </c>
      <c r="JP42">
        <f>MATCH(JO42,players!$A$2:$A$150,0)</f>
        <v>59</v>
      </c>
      <c r="JR42" t="str">
        <f t="shared" si="107"/>
        <v>Rob Kropholler</v>
      </c>
      <c r="JS42">
        <f>MATCH(JR42,players!$A$2:$A$150,0)</f>
        <v>126</v>
      </c>
      <c r="JU42">
        <f t="shared" si="108"/>
        <v>0</v>
      </c>
      <c r="JV42" t="e">
        <f>MATCH(JU42,players!$A$2:$A$150,0)</f>
        <v>#N/A</v>
      </c>
      <c r="JX42" t="str">
        <f t="shared" si="109"/>
        <v>Nick Wedd</v>
      </c>
      <c r="JY42">
        <f>MATCH(JX42,players!$A$2:$A$150,0)</f>
        <v>2</v>
      </c>
      <c r="KA42">
        <f t="shared" si="110"/>
        <v>0</v>
      </c>
      <c r="KB42" t="e">
        <f>MATCH(KA42,players!$A$2:$A$150,0)</f>
        <v>#N/A</v>
      </c>
      <c r="KD42">
        <f t="shared" si="111"/>
        <v>0</v>
      </c>
      <c r="KE42" t="e">
        <f>MATCH(KD42,players!$A$2:$A$150,0)</f>
        <v>#N/A</v>
      </c>
      <c r="KG42" t="str">
        <f t="shared" si="112"/>
        <v>Robert Wasat</v>
      </c>
      <c r="KH42" t="e">
        <f>MATCH(KG42,players!$A$2:$A$150,0)</f>
        <v>#N/A</v>
      </c>
      <c r="KJ42" t="str">
        <f t="shared" si="113"/>
        <v>Torsten Sauer</v>
      </c>
      <c r="KK42">
        <f>MATCH(KJ42,players!$A$2:$A$150,0)</f>
        <v>9</v>
      </c>
      <c r="KN42" t="str">
        <f t="shared" si="114"/>
        <v>Alban Forster</v>
      </c>
      <c r="KO42">
        <f>MATCH(KN42,players!$A$2:$A$150,0)</f>
        <v>12</v>
      </c>
      <c r="KQ42" t="str">
        <f t="shared" si="115"/>
        <v>Jessica Neisen</v>
      </c>
      <c r="KR42" t="e">
        <f>MATCH(KQ42,players!$A$2:$A$150,0)</f>
        <v>#N/A</v>
      </c>
      <c r="KT42">
        <f t="shared" si="116"/>
        <v>0</v>
      </c>
      <c r="KU42" t="e">
        <f>MATCH(KT42,players!$A$2:$A$150,0)</f>
        <v>#N/A</v>
      </c>
      <c r="KW42" t="str">
        <f t="shared" si="117"/>
        <v>Jessica Neisen</v>
      </c>
      <c r="KX42" t="e">
        <f>MATCH(KW42,players!$A$2:$A$150,0)</f>
        <v>#N/A</v>
      </c>
      <c r="KZ42">
        <f t="shared" si="118"/>
        <v>0</v>
      </c>
      <c r="LA42" t="e">
        <f>MATCH(KZ42,players!$A$2:$A$150,0)</f>
        <v>#N/A</v>
      </c>
      <c r="LC42">
        <f t="shared" si="119"/>
        <v>0</v>
      </c>
      <c r="LD42" t="e">
        <f>MATCH(LC42,players!$A$2:$A$150,0)</f>
        <v>#N/A</v>
      </c>
      <c r="LF42" t="str">
        <f t="shared" si="120"/>
        <v>Nick Wedd</v>
      </c>
      <c r="LG42">
        <f>MATCH(LF42,players!$A$2:$A$150,0)</f>
        <v>2</v>
      </c>
      <c r="LI42">
        <f t="shared" si="121"/>
        <v>0</v>
      </c>
      <c r="LJ42" t="e">
        <f>MATCH(LI42,players!$A$2:$A$150,0)</f>
        <v>#N/A</v>
      </c>
      <c r="LL42" t="str">
        <f t="shared" si="122"/>
        <v>Torsten Sauer</v>
      </c>
      <c r="LM42">
        <f>MATCH(LL42,players!$A$2:$A$150,0)</f>
        <v>9</v>
      </c>
      <c r="LO42" t="str">
        <f t="shared" si="123"/>
        <v>Alban Forster</v>
      </c>
      <c r="LP42">
        <f>MATCH(LO42,players!$A$2:$A$150,0)</f>
        <v>12</v>
      </c>
      <c r="LR42">
        <f t="shared" si="124"/>
        <v>0</v>
      </c>
      <c r="LS42" t="e">
        <f>MATCH(LR42,players!$A$2:$A$150,0)</f>
        <v>#N/A</v>
      </c>
      <c r="LU42">
        <f t="shared" si="125"/>
        <v>0</v>
      </c>
      <c r="LV42" t="e">
        <f>MATCH(LU42,players!$A$2:$A$150,0)</f>
        <v>#N/A</v>
      </c>
      <c r="LX42" t="str">
        <f t="shared" si="126"/>
        <v>Alban Forster</v>
      </c>
      <c r="LY42">
        <f>MATCH(LX42,players!$A$2:$A$150,0)</f>
        <v>12</v>
      </c>
      <c r="MA42" t="str">
        <f t="shared" si="127"/>
        <v>Alban Forster</v>
      </c>
      <c r="MB42">
        <f>MATCH(MA42,players!$A$2:$A$150,0)</f>
        <v>12</v>
      </c>
      <c r="MD42" t="str">
        <f t="shared" si="128"/>
        <v>Ioanna Georgiou</v>
      </c>
      <c r="ME42">
        <f>MATCH(MD42,players!$A$2:$A$150,0)</f>
        <v>37</v>
      </c>
      <c r="MG42">
        <f t="shared" si="129"/>
        <v>0</v>
      </c>
      <c r="MH42" t="e">
        <f>MATCH(MG42,players!$A$2:$A$150,0)</f>
        <v>#N/A</v>
      </c>
      <c r="MJ42">
        <f t="shared" si="130"/>
        <v>0</v>
      </c>
      <c r="MK42" t="e">
        <f>MATCH(MJ42,players!$A$2:$A$150,0)</f>
        <v>#N/A</v>
      </c>
      <c r="MM42">
        <f t="shared" si="131"/>
        <v>0</v>
      </c>
      <c r="MN42" t="e">
        <f>MATCH(MM42,players!$A$2:$A$150,0)</f>
        <v>#N/A</v>
      </c>
      <c r="MP42">
        <f t="shared" si="132"/>
        <v>0</v>
      </c>
      <c r="MQ42" t="e">
        <f>MATCH(MP42,players!$A$2:$A$150,0)</f>
        <v>#N/A</v>
      </c>
      <c r="MS42" t="str">
        <f t="shared" si="133"/>
        <v>Mark Jenking-Rees</v>
      </c>
      <c r="MT42">
        <f>MATCH(MS42,players!$A$2:$A$150,0)</f>
        <v>110</v>
      </c>
      <c r="MV42" t="str">
        <f t="shared" si="134"/>
        <v>Jonathan Madden</v>
      </c>
      <c r="MW42">
        <f>MATCH(MV42,players!$A$2:$A$150,0)</f>
        <v>56</v>
      </c>
      <c r="MY42" t="str">
        <f t="shared" si="135"/>
        <v>Jonathan Madden</v>
      </c>
      <c r="MZ42">
        <f>MATCH(MY42,players!$A$2:$A$150,0)</f>
        <v>56</v>
      </c>
      <c r="NB42">
        <f t="shared" si="136"/>
        <v>0</v>
      </c>
      <c r="NC42" t="e">
        <f>MATCH(NB42,players!$A$2:$A$150,0)</f>
        <v>#N/A</v>
      </c>
      <c r="NE42">
        <f t="shared" si="137"/>
        <v>0</v>
      </c>
      <c r="NF42" t="e">
        <f>MATCH(NE42,players!$A$2:$A$150,0)</f>
        <v>#N/A</v>
      </c>
      <c r="NH42" t="str">
        <f t="shared" si="138"/>
        <v>Manuela Eine</v>
      </c>
      <c r="NI42">
        <f>MATCH(NH42,players!$A$2:$A$200,0)</f>
        <v>42</v>
      </c>
      <c r="NK42" t="str">
        <f t="shared" si="139"/>
        <v>Patrick Phair</v>
      </c>
      <c r="NL42">
        <f>MATCH(NK42,players!$A$2:$A$200,0)</f>
        <v>7</v>
      </c>
    </row>
    <row r="43" spans="1:376" x14ac:dyDescent="0.2">
      <c r="A43">
        <f t="shared" si="0"/>
        <v>0</v>
      </c>
      <c r="B43" t="e">
        <f>MATCH(A43,players!$A$2:$A$120,0)</f>
        <v>#N/A</v>
      </c>
      <c r="C43" t="str">
        <f>IF(AND(A43&lt;&gt;0,ISNA(B43)),"NEW","")</f>
        <v/>
      </c>
      <c r="D43">
        <f t="shared" si="2"/>
        <v>0</v>
      </c>
      <c r="E43" t="e">
        <f>MATCH(D43,players!$A$2:$A$120,0)</f>
        <v>#N/A</v>
      </c>
      <c r="F43" t="str">
        <f>IF(AND(D43&lt;&gt;0,ISNA(E43)),"NEW","")</f>
        <v/>
      </c>
      <c r="G43">
        <f t="shared" si="4"/>
        <v>0</v>
      </c>
      <c r="H43" t="e">
        <f>MATCH(G43,players!$A$2:$A$120,0)</f>
        <v>#N/A</v>
      </c>
      <c r="I43" t="str">
        <f>IF(AND(G43&lt;&gt;0,ISNA(H43)),"NEW","")</f>
        <v/>
      </c>
      <c r="J43">
        <f t="shared" si="6"/>
        <v>0</v>
      </c>
      <c r="K43" t="e">
        <f>MATCH(J43,players!$A$2:$A$120,0)</f>
        <v>#N/A</v>
      </c>
      <c r="L43" t="str">
        <f>IF(AND(J43&lt;&gt;0,ISNA(K43)),"NEW","")</f>
        <v/>
      </c>
      <c r="M43">
        <f t="shared" si="8"/>
        <v>0</v>
      </c>
      <c r="N43" t="e">
        <f>MATCH(M43,players!$A$2:$A$120,0)</f>
        <v>#N/A</v>
      </c>
      <c r="O43" t="str">
        <f>IF(AND(M43&lt;&gt;0,ISNA(N43)),"NEW","")</f>
        <v/>
      </c>
      <c r="P43">
        <f t="shared" si="10"/>
        <v>0</v>
      </c>
      <c r="Q43" t="e">
        <f>MATCH(P43,players!$A$2:$A$120,0)</f>
        <v>#N/A</v>
      </c>
      <c r="R43" t="str">
        <f>IF(AND(P43&lt;&gt;0,ISNA(Q43)),"NEW","")</f>
        <v/>
      </c>
      <c r="S43" t="str">
        <f t="shared" si="12"/>
        <v>David Parlett</v>
      </c>
      <c r="T43">
        <f>MATCH(S43,players!$A$2:$A$120,0)</f>
        <v>50</v>
      </c>
      <c r="U43" t="str">
        <f>IF(AND(S43&lt;&gt;0,ISNA(T43)),"NEW","")</f>
        <v/>
      </c>
      <c r="V43" t="str">
        <f t="shared" si="14"/>
        <v>Anett Jandke</v>
      </c>
      <c r="W43">
        <f>MATCH(V43,players!$A$2:$A$120,0)</f>
        <v>108</v>
      </c>
      <c r="X43" t="str">
        <f>IF(AND(V43&lt;&gt;0,ISNA(W43)),"NEW","")</f>
        <v/>
      </c>
      <c r="Y43">
        <f t="shared" si="16"/>
        <v>0</v>
      </c>
      <c r="Z43" t="e">
        <f>MATCH(Y43,players!$A$2:$A$120,0)</f>
        <v>#N/A</v>
      </c>
      <c r="AA43" t="str">
        <f>IF(AND(Y43&lt;&gt;0,ISNA(Z43)),"NEW","")</f>
        <v/>
      </c>
      <c r="AB43" t="str">
        <f t="shared" si="18"/>
        <v>Jon Shepherd</v>
      </c>
      <c r="AC43">
        <f>MATCH(AB43,players!$A$2:$A$120,0)</f>
        <v>109</v>
      </c>
      <c r="AD43" t="str">
        <f>IF(AND(AB43&lt;&gt;0,ISNA(AC43)),"NEW","")</f>
        <v/>
      </c>
      <c r="AE43">
        <f t="shared" si="20"/>
        <v>0</v>
      </c>
      <c r="AF43" t="e">
        <f>MATCH(AE43,players!$A$2:$A$120,0)</f>
        <v>#N/A</v>
      </c>
      <c r="AG43" t="str">
        <f>IF(AND(AE43&lt;&gt;0,ISNA(AF43)),"NEW","")</f>
        <v/>
      </c>
      <c r="AH43" t="str">
        <f t="shared" si="22"/>
        <v>Anett Jandke</v>
      </c>
      <c r="AI43">
        <f>MATCH(AH43,players!$A$2:$A$120,0)</f>
        <v>108</v>
      </c>
      <c r="AJ43" t="str">
        <f>IF(AND(AH43&lt;&gt;0,ISNA(AI43)),"NEW","")</f>
        <v/>
      </c>
      <c r="AK43" t="str">
        <f t="shared" si="24"/>
        <v>Jeffrey Burton</v>
      </c>
      <c r="AL43">
        <f>MATCH(AK43,players!$A$2:$A$120,0)</f>
        <v>94</v>
      </c>
      <c r="AM43" t="str">
        <f>IF(AND(AK43&lt;&gt;0,ISNA(AL43)),"NEW","")</f>
        <v/>
      </c>
      <c r="AN43" t="str">
        <f t="shared" si="26"/>
        <v>Nils Becker-Birck</v>
      </c>
      <c r="AO43">
        <f>MATCH(AN43,players!$A$2:$A$120,0)</f>
        <v>84</v>
      </c>
      <c r="AP43" t="str">
        <f>IF(AND(AN43&lt;&gt;0,ISNA(AO43)),"NEW","")</f>
        <v/>
      </c>
      <c r="AQ43" t="str">
        <f t="shared" si="28"/>
        <v>Jonathan Norris</v>
      </c>
      <c r="AR43">
        <f>MATCH(AQ43,players!$A$2:$A$120,0)</f>
        <v>28</v>
      </c>
      <c r="AS43" t="str">
        <f>IF(AND(AQ43&lt;&gt;0,ISNA(AR43)),"NEW","")</f>
        <v/>
      </c>
      <c r="AT43" t="str">
        <f t="shared" si="30"/>
        <v>Christel Mawhinney</v>
      </c>
      <c r="AU43">
        <f>MATCH(AT43,players!$A$2:$A$120,0)</f>
        <v>103</v>
      </c>
      <c r="AW43" t="str">
        <f t="shared" si="31"/>
        <v>Chris Beesley</v>
      </c>
      <c r="AX43">
        <f>MATCH(AW43,players!$A$2:$A$120,0)</f>
        <v>38</v>
      </c>
      <c r="AZ43" t="str">
        <f t="shared" si="32"/>
        <v>Beate Schmolinski</v>
      </c>
      <c r="BA43">
        <f>MATCH(AZ43,players!$A$2:$A$120,0)</f>
        <v>15</v>
      </c>
      <c r="BC43" t="str">
        <f t="shared" si="33"/>
        <v>Chris Beesley</v>
      </c>
      <c r="BD43">
        <f>MATCH(BC43,players!$A$2:$A$120,0)</f>
        <v>38</v>
      </c>
      <c r="BF43" t="str">
        <f t="shared" si="34"/>
        <v>Chris Beesley</v>
      </c>
      <c r="BG43">
        <f>MATCH(BF43,players!$A$2:$A$120,0)</f>
        <v>38</v>
      </c>
      <c r="BI43">
        <f t="shared" si="35"/>
        <v>0</v>
      </c>
      <c r="BJ43" t="e">
        <f>MATCH(BI43,players!$A$2:$A$120,0)</f>
        <v>#N/A</v>
      </c>
      <c r="BL43" t="str">
        <f t="shared" si="36"/>
        <v>David Parlett</v>
      </c>
      <c r="BM43">
        <f>MATCH(BL43,players!$A$2:$A$150,0)</f>
        <v>50</v>
      </c>
      <c r="BO43" t="str">
        <f t="shared" si="37"/>
        <v>John Thorogood</v>
      </c>
      <c r="BP43">
        <f>MATCH(BO43,players!$A$2:$A$120,0)</f>
        <v>26</v>
      </c>
      <c r="BR43" t="str">
        <f t="shared" si="38"/>
        <v>John McLeod</v>
      </c>
      <c r="BS43">
        <f>MATCH(BR43,players!$A$2:$A$120,0)</f>
        <v>5</v>
      </c>
      <c r="BU43" t="str">
        <f t="shared" si="39"/>
        <v>David Pearce</v>
      </c>
      <c r="BV43">
        <f>MATCH(BU43,players!$A$2:$A$150,0)</f>
        <v>114</v>
      </c>
      <c r="BX43" t="str">
        <f t="shared" si="40"/>
        <v>Jonathan Madden</v>
      </c>
      <c r="BY43">
        <f>MATCH(BX43,players!$A$2:$A$120,0)</f>
        <v>56</v>
      </c>
      <c r="CA43" t="str">
        <f t="shared" si="41"/>
        <v>Jonathan Norris</v>
      </c>
      <c r="CB43">
        <f>MATCH(CA43,players!$A$2:$A$120,0)</f>
        <v>28</v>
      </c>
      <c r="CD43" t="str">
        <f t="shared" si="42"/>
        <v>David Parlett</v>
      </c>
      <c r="CE43">
        <f>MATCH(CD43,players!$A$2:$A$120,0)</f>
        <v>50</v>
      </c>
      <c r="CG43" t="str">
        <f t="shared" si="43"/>
        <v>Noel Leaver</v>
      </c>
      <c r="CH43">
        <f>MATCH(CG43,players!$A$2:$A$150,0)</f>
        <v>33</v>
      </c>
      <c r="CJ43" t="str">
        <f t="shared" si="44"/>
        <v>Oliver Pogrzeba</v>
      </c>
      <c r="CK43">
        <f>MATCH(CJ43,players!$A$2:$A$120,0)</f>
        <v>111</v>
      </c>
      <c r="CM43" t="str">
        <f t="shared" si="45"/>
        <v>Thomas Altebäumer</v>
      </c>
      <c r="CN43">
        <f>MATCH(CM43,players!$A$2:$A$150,0)</f>
        <v>46</v>
      </c>
      <c r="CP43">
        <f t="shared" si="46"/>
        <v>0</v>
      </c>
      <c r="CQ43" t="e">
        <f>MATCH(CP43,players!$A$2:$A$120,0)</f>
        <v>#N/A</v>
      </c>
      <c r="CS43">
        <f t="shared" si="47"/>
        <v>0</v>
      </c>
      <c r="CT43" t="e">
        <f>MATCH(CS43,players!$A$2:$A$150,0)</f>
        <v>#N/A</v>
      </c>
      <c r="CV43" t="str">
        <f t="shared" si="48"/>
        <v>John McLeod</v>
      </c>
      <c r="CW43">
        <f>MATCH(CV43,players!$A$2:$A$120,0)</f>
        <v>5</v>
      </c>
      <c r="CY43" t="str">
        <f t="shared" si="49"/>
        <v>Patrick Phair</v>
      </c>
      <c r="CZ43">
        <f>MATCH(CY43,players!$A$2:$A$120,0)</f>
        <v>7</v>
      </c>
      <c r="DB43" t="str">
        <f t="shared" si="50"/>
        <v>Nadhim Bayatti</v>
      </c>
      <c r="DC43">
        <f>MATCH(DB43,players!$A$2:$A$120,0)</f>
        <v>88</v>
      </c>
      <c r="DE43" t="str">
        <f t="shared" si="51"/>
        <v>Graham Parlett</v>
      </c>
      <c r="DF43">
        <f>MATCH(DE43,players!$A$2:$A$120,0)</f>
        <v>49</v>
      </c>
      <c r="DH43">
        <f t="shared" si="52"/>
        <v>0</v>
      </c>
      <c r="DI43" t="e">
        <f>MATCH(DH43,players!$A$2:$A$120,0)</f>
        <v>#N/A</v>
      </c>
      <c r="DK43">
        <f t="shared" si="53"/>
        <v>0</v>
      </c>
      <c r="DL43" t="e">
        <f>MATCH(DK43,players!$A$2:$A$120,0)</f>
        <v>#N/A</v>
      </c>
      <c r="DN43" t="str">
        <f t="shared" si="54"/>
        <v>David Parlett</v>
      </c>
      <c r="DO43">
        <f>MATCH(DN43,players!$A$2:$A$120,0)</f>
        <v>50</v>
      </c>
      <c r="DQ43" t="str">
        <f t="shared" si="55"/>
        <v>Nick Krempel</v>
      </c>
      <c r="DR43">
        <f>MATCH(DQ43,players!$A$2:$A$120,0)</f>
        <v>27</v>
      </c>
      <c r="DT43" t="str">
        <f t="shared" si="56"/>
        <v>Chris Beesley</v>
      </c>
      <c r="DU43">
        <f>MATCH(DT43,players!$A$2:$A$120,0)</f>
        <v>38</v>
      </c>
      <c r="DW43" t="str">
        <f t="shared" si="57"/>
        <v>Chris Beesley</v>
      </c>
      <c r="DX43">
        <f>MATCH(DW43,players!$A$2:$A$150,0)</f>
        <v>38</v>
      </c>
      <c r="DZ43" t="str">
        <f t="shared" si="58"/>
        <v>David Parlett</v>
      </c>
      <c r="EA43">
        <f>MATCH(DZ43,players!$A$2:$A$120,0)</f>
        <v>50</v>
      </c>
      <c r="EC43" t="str">
        <f t="shared" si="59"/>
        <v>Jackie Damant</v>
      </c>
      <c r="ED43">
        <f>MATCH(EC43,players!$A$2:$A$120,0)</f>
        <v>43</v>
      </c>
      <c r="EF43" t="str">
        <f t="shared" si="60"/>
        <v>Niamh Kenny</v>
      </c>
      <c r="EG43" t="e">
        <f>MATCH(EF43,players!$A$2:$A$120,0)</f>
        <v>#N/A</v>
      </c>
      <c r="EI43" t="str">
        <f t="shared" si="61"/>
        <v>John McLeod</v>
      </c>
      <c r="EJ43">
        <f>MATCH(EI43,players!$A$2:$A$120,0)</f>
        <v>5</v>
      </c>
      <c r="EL43" t="str">
        <f t="shared" si="62"/>
        <v>Jonathan Madden</v>
      </c>
      <c r="EM43">
        <f>MATCH(EL43,players!$A$2:$A$120,0)</f>
        <v>56</v>
      </c>
      <c r="EO43">
        <f t="shared" si="63"/>
        <v>0</v>
      </c>
      <c r="EP43" t="e">
        <f>MATCH(EO43,players!$A$2:$A$120,0)</f>
        <v>#N/A</v>
      </c>
      <c r="ER43" t="str">
        <f t="shared" si="64"/>
        <v>Thomas Altebäumer</v>
      </c>
      <c r="ES43">
        <f>MATCH(ER43,players!$A$2:$A$120,0)</f>
        <v>46</v>
      </c>
      <c r="EU43" t="str">
        <f t="shared" si="65"/>
        <v>Jackie Damant</v>
      </c>
      <c r="EV43">
        <f>MATCH(EU43,players!$A$2:$A$120,0)</f>
        <v>43</v>
      </c>
      <c r="EX43" t="str">
        <f t="shared" si="66"/>
        <v>Joe Elleson</v>
      </c>
      <c r="EY43">
        <f>MATCH(EX43,players!$A$2:$A$120,0)</f>
        <v>76</v>
      </c>
      <c r="FA43" t="str">
        <f t="shared" si="67"/>
        <v>Jackie Damant</v>
      </c>
      <c r="FB43">
        <f>MATCH(FA43,players!$A$2:$A$120,0)</f>
        <v>43</v>
      </c>
      <c r="FD43">
        <f t="shared" si="68"/>
        <v>0</v>
      </c>
      <c r="FE43" t="e">
        <f>MATCH(FD43,players!$A$2:$A$120,0)</f>
        <v>#N/A</v>
      </c>
      <c r="FG43">
        <f t="shared" si="69"/>
        <v>0</v>
      </c>
      <c r="FH43" t="e">
        <f>MATCH(FG43,players!$A$2:$A$120,0)</f>
        <v>#N/A</v>
      </c>
      <c r="FJ43">
        <f t="shared" si="70"/>
        <v>0</v>
      </c>
      <c r="FK43" t="e">
        <f>MATCH(FJ43,players!$A$2:$A$120,0)</f>
        <v>#N/A</v>
      </c>
      <c r="FM43">
        <f t="shared" si="71"/>
        <v>0</v>
      </c>
      <c r="FN43" t="e">
        <f>MATCH(FM43,players!$A$2:$A$120,0)</f>
        <v>#N/A</v>
      </c>
      <c r="FP43" t="str">
        <f t="shared" si="72"/>
        <v>Alan O'Connor</v>
      </c>
      <c r="FQ43">
        <f>MATCH(FP43,players!$A$2:$A$120,0)</f>
        <v>32</v>
      </c>
      <c r="FS43">
        <f t="shared" si="73"/>
        <v>0</v>
      </c>
      <c r="FT43" t="e">
        <f>MATCH(FS43,players!$A$2:$A$120,0)</f>
        <v>#N/A</v>
      </c>
      <c r="FV43">
        <f t="shared" si="74"/>
        <v>0</v>
      </c>
      <c r="FW43" t="e">
        <f>MATCH(FV43,players!$A$2:$A$120,0)</f>
        <v>#N/A</v>
      </c>
      <c r="FY43">
        <f t="shared" si="75"/>
        <v>0</v>
      </c>
      <c r="FZ43" t="e">
        <f>MATCH(FY43,players!$A$2:$A$120,0)</f>
        <v>#N/A</v>
      </c>
      <c r="GB43">
        <f t="shared" si="76"/>
        <v>0</v>
      </c>
      <c r="GC43" t="e">
        <f>MATCH(GB43,players!$A$2:$A$120,0)</f>
        <v>#N/A</v>
      </c>
      <c r="GE43" t="str">
        <f t="shared" si="77"/>
        <v>Thomas Altebäumer</v>
      </c>
      <c r="GF43">
        <f>MATCH(GE43,players!$A$2:$A$120,0)</f>
        <v>46</v>
      </c>
      <c r="GH43">
        <f t="shared" si="78"/>
        <v>0</v>
      </c>
      <c r="GI43" t="e">
        <f>MATCH(GH43,players!$A$2:$A$120,0)</f>
        <v>#N/A</v>
      </c>
      <c r="GK43" t="str">
        <f t="shared" si="79"/>
        <v>Julian Nicholson</v>
      </c>
      <c r="GL43">
        <f>MATCH(GK43,players!$A$2:$A$120,0)</f>
        <v>70</v>
      </c>
      <c r="GN43" t="str">
        <f t="shared" si="80"/>
        <v>Stanisław Suchy</v>
      </c>
      <c r="GO43">
        <f>MATCH(GN43,players!$A$2:$A$150,0)</f>
        <v>41</v>
      </c>
      <c r="GQ43">
        <f t="shared" si="81"/>
        <v>0</v>
      </c>
      <c r="GR43" t="e">
        <f>MATCH(GQ43,players!$A$2:$A$120,0)</f>
        <v>#N/A</v>
      </c>
      <c r="GT43">
        <f t="shared" si="82"/>
        <v>0</v>
      </c>
      <c r="GU43" t="e">
        <f>MATCH(GT43,players!$A$2:$A$120,0)</f>
        <v>#N/A</v>
      </c>
      <c r="GW43">
        <f t="shared" si="83"/>
        <v>0</v>
      </c>
      <c r="GX43" t="e">
        <f>MATCH(GW43,players!$A$2:$A$120,0)</f>
        <v>#N/A</v>
      </c>
      <c r="GZ43">
        <f t="shared" si="84"/>
        <v>0</v>
      </c>
      <c r="HA43" t="e">
        <f>MATCH(GZ43,players!$A$2:$A$120,0)</f>
        <v>#N/A</v>
      </c>
      <c r="HC43" t="str">
        <f t="shared" si="85"/>
        <v>Maria Gragert</v>
      </c>
      <c r="HD43">
        <f>MATCH(HC43,players!$A$2:$A$120,0)</f>
        <v>25</v>
      </c>
      <c r="HF43">
        <f t="shared" si="86"/>
        <v>0</v>
      </c>
      <c r="HG43" t="e">
        <f>MATCH(HF43,players!$A$2:$A$120,0)</f>
        <v>#N/A</v>
      </c>
      <c r="HI43" t="str">
        <f t="shared" si="87"/>
        <v>Patrick Keane</v>
      </c>
      <c r="HJ43">
        <f>MATCH(HI43,players!$A$2:$A$120,0)</f>
        <v>91</v>
      </c>
      <c r="HL43" t="str">
        <f t="shared" si="88"/>
        <v>Mike Tobias</v>
      </c>
      <c r="HM43">
        <f>MATCH(HL43,players!$A$2:$A$120,0)</f>
        <v>3</v>
      </c>
      <c r="HO43">
        <f t="shared" si="89"/>
        <v>0</v>
      </c>
      <c r="HP43" t="e">
        <f>MATCH(HO43,players!$A$2:$A$120,0)</f>
        <v>#N/A</v>
      </c>
      <c r="HR43" t="str">
        <f t="shared" si="90"/>
        <v>Nick Wedd</v>
      </c>
      <c r="HS43">
        <f>MATCH(HR43,players!$A$2:$A$120,0)</f>
        <v>2</v>
      </c>
      <c r="HU43" t="str">
        <f t="shared" si="91"/>
        <v>Noel Leaver</v>
      </c>
      <c r="HV43">
        <f>MATCH(HU43,players!$A$2:$A$120,0)</f>
        <v>33</v>
      </c>
      <c r="HX43">
        <f t="shared" si="92"/>
        <v>0</v>
      </c>
      <c r="HY43" t="e">
        <f>MATCH(HX43,players!$A$2:$A$120,0)</f>
        <v>#N/A</v>
      </c>
      <c r="IA43">
        <f t="shared" si="93"/>
        <v>0</v>
      </c>
      <c r="IB43" t="e">
        <f>MATCH(IA43,players!$A$2:$A$120,0)</f>
        <v>#N/A</v>
      </c>
      <c r="ID43" t="str">
        <f t="shared" si="94"/>
        <v>Alan O'Connor</v>
      </c>
      <c r="IE43">
        <f>MATCH(ID43,players!$A$2:$A$120,0)</f>
        <v>32</v>
      </c>
      <c r="IG43">
        <f t="shared" si="95"/>
        <v>0</v>
      </c>
      <c r="IH43" t="e">
        <f>MATCH(IG43,players!$A$2:$A$120,0)</f>
        <v>#N/A</v>
      </c>
      <c r="IJ43">
        <f t="shared" si="96"/>
        <v>0</v>
      </c>
      <c r="IK43" t="e">
        <f>MATCH(IJ43,players!$A$2:$A$120,0)</f>
        <v>#N/A</v>
      </c>
      <c r="IM43" t="str">
        <f t="shared" si="97"/>
        <v>Robin Knight</v>
      </c>
      <c r="IN43">
        <f>MATCH(IM43,players!$A$2:$A$120,0)</f>
        <v>18</v>
      </c>
      <c r="IP43">
        <f t="shared" si="98"/>
        <v>0</v>
      </c>
      <c r="IQ43" t="e">
        <f>MATCH(IP43,players!$A$2:$A$120,0)</f>
        <v>#N/A</v>
      </c>
      <c r="IS43" t="str">
        <f t="shared" si="99"/>
        <v>Thomas Rohlmoser</v>
      </c>
      <c r="IT43" t="e">
        <f>MATCH(IS43,players!$A$2:$A$120,0)</f>
        <v>#N/A</v>
      </c>
      <c r="IV43">
        <f t="shared" si="100"/>
        <v>0</v>
      </c>
      <c r="IW43" t="e">
        <f>MATCH(IV43,players!$A$2:$A$150,0)</f>
        <v>#N/A</v>
      </c>
      <c r="IY43" t="str">
        <f t="shared" si="101"/>
        <v>Chris Beesley</v>
      </c>
      <c r="IZ43">
        <f>MATCH(IY43,players!$A$2:$A$120,0)</f>
        <v>38</v>
      </c>
      <c r="JC43" t="str">
        <f t="shared" si="102"/>
        <v>Robin Knight</v>
      </c>
      <c r="JD43">
        <f>MATCH(JC43,players!$A$2:$A$150,0)</f>
        <v>18</v>
      </c>
      <c r="JF43">
        <f t="shared" si="103"/>
        <v>0</v>
      </c>
      <c r="JG43" t="e">
        <f>MATCH(JF43,players!$A$2:$A$150,0)</f>
        <v>#N/A</v>
      </c>
      <c r="JI43">
        <f t="shared" si="104"/>
        <v>0</v>
      </c>
      <c r="JJ43" t="e">
        <f>MATCH(JI43,players!$A$2:$A$150,0)</f>
        <v>#N/A</v>
      </c>
      <c r="JL43">
        <f t="shared" si="105"/>
        <v>0</v>
      </c>
      <c r="JM43" t="e">
        <f>MATCH(JL43,players!$A$2:$A$150,0)</f>
        <v>#N/A</v>
      </c>
      <c r="JO43">
        <f t="shared" si="106"/>
        <v>0</v>
      </c>
      <c r="JP43" t="e">
        <f>MATCH(JO43,players!$A$2:$A$150,0)</f>
        <v>#N/A</v>
      </c>
      <c r="JR43">
        <f t="shared" si="107"/>
        <v>0</v>
      </c>
      <c r="JS43" t="e">
        <f>MATCH(JR43,players!$A$2:$A$150,0)</f>
        <v>#N/A</v>
      </c>
      <c r="JU43">
        <f t="shared" si="108"/>
        <v>0</v>
      </c>
      <c r="JV43" t="e">
        <f>MATCH(JU43,players!$A$2:$A$150,0)</f>
        <v>#N/A</v>
      </c>
      <c r="JX43">
        <f t="shared" si="109"/>
        <v>0</v>
      </c>
      <c r="JY43" t="e">
        <f>MATCH(JX43,players!$A$2:$A$150,0)</f>
        <v>#N/A</v>
      </c>
      <c r="KA43">
        <f t="shared" si="110"/>
        <v>0</v>
      </c>
      <c r="KB43" t="e">
        <f>MATCH(KA43,players!$A$2:$A$150,0)</f>
        <v>#N/A</v>
      </c>
      <c r="KD43">
        <f t="shared" si="111"/>
        <v>0</v>
      </c>
      <c r="KE43" t="e">
        <f>MATCH(KD43,players!$A$2:$A$150,0)</f>
        <v>#N/A</v>
      </c>
      <c r="KG43">
        <f t="shared" si="112"/>
        <v>0</v>
      </c>
      <c r="KH43" t="e">
        <f>MATCH(KG43,players!$A$2:$A$150,0)</f>
        <v>#N/A</v>
      </c>
      <c r="KJ43">
        <f t="shared" si="113"/>
        <v>0</v>
      </c>
      <c r="KK43" t="e">
        <f>MATCH(KJ43,players!$A$2:$A$150,0)</f>
        <v>#N/A</v>
      </c>
      <c r="KN43">
        <f t="shared" si="114"/>
        <v>0</v>
      </c>
      <c r="KO43" t="e">
        <f>MATCH(KN43,players!$A$2:$A$150,0)</f>
        <v>#N/A</v>
      </c>
      <c r="KQ43">
        <f t="shared" si="115"/>
        <v>0</v>
      </c>
      <c r="KR43" t="e">
        <f>MATCH(KQ43,players!$A$2:$A$150,0)</f>
        <v>#N/A</v>
      </c>
      <c r="KT43">
        <f t="shared" si="116"/>
        <v>0</v>
      </c>
      <c r="KU43" t="e">
        <f>MATCH(KT43,players!$A$2:$A$150,0)</f>
        <v>#N/A</v>
      </c>
      <c r="KW43">
        <f t="shared" si="117"/>
        <v>0</v>
      </c>
      <c r="KX43" t="e">
        <f>MATCH(KW43,players!$A$2:$A$150,0)</f>
        <v>#N/A</v>
      </c>
      <c r="KZ43">
        <f t="shared" si="118"/>
        <v>0</v>
      </c>
      <c r="LA43" t="e">
        <f>MATCH(KZ43,players!$A$2:$A$150,0)</f>
        <v>#N/A</v>
      </c>
      <c r="LC43">
        <f t="shared" si="119"/>
        <v>0</v>
      </c>
      <c r="LD43" t="e">
        <f>MATCH(LC43,players!$A$2:$A$150,0)</f>
        <v>#N/A</v>
      </c>
      <c r="LF43">
        <f t="shared" si="120"/>
        <v>0</v>
      </c>
      <c r="LG43" t="e">
        <f>MATCH(LF43,players!$A$2:$A$150,0)</f>
        <v>#N/A</v>
      </c>
      <c r="LI43">
        <f t="shared" si="121"/>
        <v>0</v>
      </c>
      <c r="LJ43" t="e">
        <f>MATCH(LI43,players!$A$2:$A$150,0)</f>
        <v>#N/A</v>
      </c>
      <c r="LL43">
        <f t="shared" si="122"/>
        <v>0</v>
      </c>
      <c r="LM43" t="e">
        <f>MATCH(LL43,players!$A$2:$A$150,0)</f>
        <v>#N/A</v>
      </c>
      <c r="LO43" t="str">
        <f t="shared" si="123"/>
        <v>Rob Townsend</v>
      </c>
      <c r="LP43">
        <f>MATCH(LO43,players!$A$2:$A$150,0)</f>
        <v>13</v>
      </c>
      <c r="LR43">
        <f t="shared" si="124"/>
        <v>0</v>
      </c>
      <c r="LS43" t="e">
        <f>MATCH(LR43,players!$A$2:$A$150,0)</f>
        <v>#N/A</v>
      </c>
      <c r="LU43">
        <f t="shared" si="125"/>
        <v>0</v>
      </c>
      <c r="LV43" t="e">
        <f>MATCH(LU43,players!$A$2:$A$150,0)</f>
        <v>#N/A</v>
      </c>
      <c r="LX43" t="str">
        <f t="shared" si="126"/>
        <v>Torsten Sauer</v>
      </c>
      <c r="LY43">
        <f>MATCH(LX43,players!$A$2:$A$150,0)</f>
        <v>9</v>
      </c>
      <c r="MA43">
        <f t="shared" si="127"/>
        <v>0</v>
      </c>
      <c r="MB43" t="e">
        <f>MATCH(MA43,players!$A$2:$A$150,0)</f>
        <v>#N/A</v>
      </c>
      <c r="MD43">
        <f t="shared" si="128"/>
        <v>0</v>
      </c>
      <c r="ME43" t="e">
        <f>MATCH(MD43,players!$A$2:$A$150,0)</f>
        <v>#N/A</v>
      </c>
      <c r="MG43">
        <f t="shared" si="129"/>
        <v>0</v>
      </c>
      <c r="MH43" t="e">
        <f>MATCH(MG43,players!$A$2:$A$150,0)</f>
        <v>#N/A</v>
      </c>
      <c r="MJ43">
        <f t="shared" si="130"/>
        <v>0</v>
      </c>
      <c r="MK43" t="e">
        <f>MATCH(MJ43,players!$A$2:$A$150,0)</f>
        <v>#N/A</v>
      </c>
      <c r="MM43">
        <f t="shared" si="131"/>
        <v>0</v>
      </c>
      <c r="MN43" t="e">
        <f>MATCH(MM43,players!$A$2:$A$150,0)</f>
        <v>#N/A</v>
      </c>
      <c r="MP43">
        <f t="shared" si="132"/>
        <v>0</v>
      </c>
      <c r="MQ43" t="e">
        <f>MATCH(MP43,players!$A$2:$A$150,0)</f>
        <v>#N/A</v>
      </c>
      <c r="MS43" t="str">
        <f t="shared" si="133"/>
        <v>Mike Hawkins</v>
      </c>
      <c r="MT43">
        <f>MATCH(MS43,players!$A$2:$A$150,0)</f>
        <v>1</v>
      </c>
      <c r="MV43">
        <f t="shared" si="134"/>
        <v>0</v>
      </c>
      <c r="MW43" t="e">
        <f>MATCH(MV43,players!$A$2:$A$150,0)</f>
        <v>#N/A</v>
      </c>
      <c r="MY43">
        <f t="shared" si="135"/>
        <v>0</v>
      </c>
      <c r="MZ43" t="e">
        <f>MATCH(MY43,players!$A$2:$A$150,0)</f>
        <v>#N/A</v>
      </c>
      <c r="NB43">
        <f t="shared" si="136"/>
        <v>0</v>
      </c>
      <c r="NC43" t="e">
        <f>MATCH(NB43,players!$A$2:$A$150,0)</f>
        <v>#N/A</v>
      </c>
      <c r="NE43">
        <f t="shared" si="137"/>
        <v>0</v>
      </c>
      <c r="NF43" t="e">
        <f>MATCH(NE43,players!$A$2:$A$150,0)</f>
        <v>#N/A</v>
      </c>
      <c r="NH43" t="str">
        <f t="shared" si="138"/>
        <v>Peter Biddlecombe</v>
      </c>
      <c r="NI43">
        <f>MATCH(NH43,players!$A$2:$A$200,0)</f>
        <v>23</v>
      </c>
      <c r="NK43" t="str">
        <f t="shared" si="139"/>
        <v>Gustavo Schafaschek</v>
      </c>
      <c r="NL43">
        <f>MATCH(NK43,players!$A$2:$A$200,0)</f>
        <v>21</v>
      </c>
    </row>
    <row r="44" spans="1:376" x14ac:dyDescent="0.2">
      <c r="A44">
        <f t="shared" si="0"/>
        <v>0</v>
      </c>
      <c r="B44" t="e">
        <f>MATCH(A44,players!$A$2:$A$120,0)</f>
        <v>#N/A</v>
      </c>
      <c r="C44" t="str">
        <f t="shared" ref="C44:C65" si="140">IF(AND(A44&lt;&gt;0,ISNA(B44)),"NEW","")</f>
        <v/>
      </c>
      <c r="D44">
        <f t="shared" si="2"/>
        <v>0</v>
      </c>
      <c r="E44" t="e">
        <f>MATCH(D44,players!$A$2:$A$120,0)</f>
        <v>#N/A</v>
      </c>
      <c r="F44" t="str">
        <f t="shared" ref="F44:F65" si="141">IF(AND(D44&lt;&gt;0,ISNA(E44)),"NEW","")</f>
        <v/>
      </c>
      <c r="G44">
        <f t="shared" si="4"/>
        <v>0</v>
      </c>
      <c r="H44" t="e">
        <f>MATCH(G44,players!$A$2:$A$120,0)</f>
        <v>#N/A</v>
      </c>
      <c r="I44" t="str">
        <f t="shared" ref="I44:I65" si="142">IF(AND(G44&lt;&gt;0,ISNA(H44)),"NEW","")</f>
        <v/>
      </c>
      <c r="J44">
        <f t="shared" si="6"/>
        <v>0</v>
      </c>
      <c r="K44" t="e">
        <f>MATCH(J44,players!$A$2:$A$120,0)</f>
        <v>#N/A</v>
      </c>
      <c r="L44" t="str">
        <f t="shared" ref="L44:L65" si="143">IF(AND(J44&lt;&gt;0,ISNA(K44)),"NEW","")</f>
        <v/>
      </c>
      <c r="M44">
        <f t="shared" si="8"/>
        <v>0</v>
      </c>
      <c r="N44" t="e">
        <f>MATCH(M44,players!$A$2:$A$120,0)</f>
        <v>#N/A</v>
      </c>
      <c r="O44" t="str">
        <f t="shared" ref="O44:O65" si="144">IF(AND(M44&lt;&gt;0,ISNA(N44)),"NEW","")</f>
        <v/>
      </c>
      <c r="P44">
        <f t="shared" si="10"/>
        <v>0</v>
      </c>
      <c r="Q44" t="e">
        <f>MATCH(P44,players!$A$2:$A$120,0)</f>
        <v>#N/A</v>
      </c>
      <c r="R44" t="str">
        <f t="shared" ref="R44:R65" si="145">IF(AND(P44&lt;&gt;0,ISNA(Q44)),"NEW","")</f>
        <v/>
      </c>
      <c r="S44" t="str">
        <f t="shared" si="12"/>
        <v>Jonathan Norris</v>
      </c>
      <c r="T44">
        <f>MATCH(S44,players!$A$2:$A$120,0)</f>
        <v>28</v>
      </c>
      <c r="U44" t="str">
        <f t="shared" ref="U44:U65" si="146">IF(AND(S44&lt;&gt;0,ISNA(T44)),"NEW","")</f>
        <v/>
      </c>
      <c r="V44" t="str">
        <f t="shared" si="14"/>
        <v>Tomasz Wojtkun</v>
      </c>
      <c r="W44">
        <f>MATCH(V44,players!$A$2:$A$120,0)</f>
        <v>64</v>
      </c>
      <c r="X44" t="str">
        <f t="shared" ref="X44:X65" si="147">IF(AND(V44&lt;&gt;0,ISNA(W44)),"NEW","")</f>
        <v/>
      </c>
      <c r="Y44">
        <f t="shared" si="16"/>
        <v>0</v>
      </c>
      <c r="Z44" t="e">
        <f>MATCH(Y44,players!$A$2:$A$120,0)</f>
        <v>#N/A</v>
      </c>
      <c r="AA44" t="str">
        <f t="shared" ref="AA44:AA65" si="148">IF(AND(Y44&lt;&gt;0,ISNA(Z44)),"NEW","")</f>
        <v/>
      </c>
      <c r="AB44" t="str">
        <f t="shared" si="18"/>
        <v>John Priscott</v>
      </c>
      <c r="AC44">
        <f>MATCH(AB44,players!$A$2:$A$120,0)</f>
        <v>97</v>
      </c>
      <c r="AD44" t="str">
        <f t="shared" ref="AD44:AD65" si="149">IF(AND(AB44&lt;&gt;0,ISNA(AC44)),"NEW","")</f>
        <v/>
      </c>
      <c r="AE44">
        <f t="shared" si="20"/>
        <v>0</v>
      </c>
      <c r="AF44" t="e">
        <f>MATCH(AE44,players!$A$2:$A$120,0)</f>
        <v>#N/A</v>
      </c>
      <c r="AG44" t="str">
        <f t="shared" ref="AG44:AG65" si="150">IF(AND(AE44&lt;&gt;0,ISNA(AF44)),"NEW","")</f>
        <v/>
      </c>
      <c r="AH44" t="str">
        <f t="shared" si="22"/>
        <v>Veerle Cherlet</v>
      </c>
      <c r="AI44">
        <f>MATCH(AH44,players!$A$2:$A$120,0)</f>
        <v>106</v>
      </c>
      <c r="AJ44" t="str">
        <f t="shared" ref="AJ44:AJ65" si="151">IF(AND(AH44&lt;&gt;0,ISNA(AI44)),"NEW","")</f>
        <v/>
      </c>
      <c r="AK44" t="str">
        <f t="shared" si="24"/>
        <v>Jonathan Norris</v>
      </c>
      <c r="AL44">
        <f>MATCH(AK44,players!$A$2:$A$120,0)</f>
        <v>28</v>
      </c>
      <c r="AM44" t="str">
        <f t="shared" ref="AM44:AM65" si="152">IF(AND(AK44&lt;&gt;0,ISNA(AL44)),"NEW","")</f>
        <v/>
      </c>
      <c r="AN44" t="str">
        <f t="shared" si="26"/>
        <v>Chris Beesley</v>
      </c>
      <c r="AO44">
        <f>MATCH(AN44,players!$A$2:$A$120,0)</f>
        <v>38</v>
      </c>
      <c r="AP44" t="str">
        <f t="shared" ref="AP44:AP65" si="153">IF(AND(AN44&lt;&gt;0,ISNA(AO44)),"NEW","")</f>
        <v/>
      </c>
      <c r="AQ44" t="str">
        <f t="shared" si="28"/>
        <v>David Parlett</v>
      </c>
      <c r="AR44">
        <f>MATCH(AQ44,players!$A$2:$A$120,0)</f>
        <v>50</v>
      </c>
      <c r="AS44" t="str">
        <f t="shared" ref="AS44:AS65" si="154">IF(AND(AQ44&lt;&gt;0,ISNA(AR44)),"NEW","")</f>
        <v/>
      </c>
      <c r="AT44" t="str">
        <f t="shared" si="30"/>
        <v>John Priscott</v>
      </c>
      <c r="AU44">
        <f>MATCH(AT44,players!$A$2:$A$120,0)</f>
        <v>97</v>
      </c>
      <c r="AW44" t="str">
        <f t="shared" si="31"/>
        <v>John Priscott</v>
      </c>
      <c r="AX44">
        <f>MATCH(AW44,players!$A$2:$A$120,0)</f>
        <v>97</v>
      </c>
      <c r="AZ44" t="str">
        <f t="shared" si="32"/>
        <v>Nadhim Bayatti</v>
      </c>
      <c r="BA44">
        <f>MATCH(AZ44,players!$A$2:$A$120,0)</f>
        <v>88</v>
      </c>
      <c r="BC44" t="str">
        <f t="shared" si="33"/>
        <v>Patrick Phair</v>
      </c>
      <c r="BD44">
        <f>MATCH(BC44,players!$A$2:$A$120,0)</f>
        <v>7</v>
      </c>
      <c r="BF44" t="str">
        <f t="shared" si="34"/>
        <v>Clive Aveyard</v>
      </c>
      <c r="BG44">
        <f>MATCH(BF44,players!$A$2:$A$120,0)</f>
        <v>35</v>
      </c>
      <c r="BI44">
        <f t="shared" si="35"/>
        <v>0</v>
      </c>
      <c r="BJ44" t="e">
        <f>MATCH(BI44,players!$A$2:$A$120,0)</f>
        <v>#N/A</v>
      </c>
      <c r="BL44" t="str">
        <f t="shared" si="36"/>
        <v>Nadhim Bayatti</v>
      </c>
      <c r="BM44">
        <f>MATCH(BL44,players!$A$2:$A$150,0)</f>
        <v>88</v>
      </c>
      <c r="BO44" t="str">
        <f t="shared" si="37"/>
        <v>Beate Schmolinski</v>
      </c>
      <c r="BP44">
        <f>MATCH(BO44,players!$A$2:$A$120,0)</f>
        <v>15</v>
      </c>
      <c r="BR44" t="str">
        <f t="shared" si="38"/>
        <v>Graham Parlett</v>
      </c>
      <c r="BS44">
        <f>MATCH(BR44,players!$A$2:$A$120,0)</f>
        <v>49</v>
      </c>
      <c r="BU44" t="str">
        <f t="shared" si="39"/>
        <v>Robert Abraham</v>
      </c>
      <c r="BV44" t="e">
        <f>MATCH(BU44,players!$A$2:$A$150,0)</f>
        <v>#N/A</v>
      </c>
      <c r="BX44" t="str">
        <f t="shared" si="40"/>
        <v>Patrick Phair</v>
      </c>
      <c r="BY44">
        <f>MATCH(BX44,players!$A$2:$A$120,0)</f>
        <v>7</v>
      </c>
      <c r="CA44" t="str">
        <f t="shared" si="41"/>
        <v>Patrick Cherlet</v>
      </c>
      <c r="CB44">
        <f>MATCH(CA44,players!$A$2:$A$120,0)</f>
        <v>39</v>
      </c>
      <c r="CD44" t="str">
        <f t="shared" si="42"/>
        <v>Alex Malling</v>
      </c>
      <c r="CE44">
        <f>MATCH(CD44,players!$A$2:$A$120,0)</f>
        <v>45</v>
      </c>
      <c r="CG44" t="str">
        <f t="shared" si="43"/>
        <v>Uwe Greiner</v>
      </c>
      <c r="CH44">
        <f>MATCH(CG44,players!$A$2:$A$150,0)</f>
        <v>29</v>
      </c>
      <c r="CJ44" t="str">
        <f t="shared" si="44"/>
        <v>Uschi Ensel</v>
      </c>
      <c r="CK44">
        <f>MATCH(CJ44,players!$A$2:$A$120,0)</f>
        <v>82</v>
      </c>
      <c r="CM44" t="str">
        <f t="shared" si="45"/>
        <v>Chris Beesley</v>
      </c>
      <c r="CN44">
        <f>MATCH(CM44,players!$A$2:$A$150,0)</f>
        <v>38</v>
      </c>
      <c r="CP44">
        <f t="shared" si="46"/>
        <v>0</v>
      </c>
      <c r="CQ44" t="e">
        <f>MATCH(CP44,players!$A$2:$A$120,0)</f>
        <v>#N/A</v>
      </c>
      <c r="CS44">
        <f t="shared" si="47"/>
        <v>0</v>
      </c>
      <c r="CT44" t="e">
        <f>MATCH(CS44,players!$A$2:$A$150,0)</f>
        <v>#N/A</v>
      </c>
      <c r="CV44" t="str">
        <f t="shared" si="48"/>
        <v>Erik Christensen</v>
      </c>
      <c r="CW44">
        <f>MATCH(CV44,players!$A$2:$A$120,0)</f>
        <v>62</v>
      </c>
      <c r="CY44" t="str">
        <f t="shared" si="49"/>
        <v>Benjamin Goldbach</v>
      </c>
      <c r="CZ44">
        <f>MATCH(CY44,players!$A$2:$A$120,0)</f>
        <v>96</v>
      </c>
      <c r="DB44" t="str">
        <f t="shared" si="50"/>
        <v>Mike Tobias</v>
      </c>
      <c r="DC44">
        <f>MATCH(DB44,players!$A$2:$A$120,0)</f>
        <v>3</v>
      </c>
      <c r="DE44" t="str">
        <f t="shared" si="51"/>
        <v>Chris Beesley</v>
      </c>
      <c r="DF44">
        <f>MATCH(DE44,players!$A$2:$A$120,0)</f>
        <v>38</v>
      </c>
      <c r="DH44">
        <f t="shared" si="52"/>
        <v>0</v>
      </c>
      <c r="DI44" t="e">
        <f>MATCH(DH44,players!$A$2:$A$120,0)</f>
        <v>#N/A</v>
      </c>
      <c r="DK44">
        <f t="shared" si="53"/>
        <v>0</v>
      </c>
      <c r="DL44" t="e">
        <f>MATCH(DK44,players!$A$2:$A$120,0)</f>
        <v>#N/A</v>
      </c>
      <c r="DN44" t="str">
        <f t="shared" si="54"/>
        <v>Jonathan Norris</v>
      </c>
      <c r="DO44">
        <f>MATCH(DN44,players!$A$2:$A$120,0)</f>
        <v>28</v>
      </c>
      <c r="DQ44" t="str">
        <f t="shared" si="55"/>
        <v>Jonathan Norris</v>
      </c>
      <c r="DR44">
        <f>MATCH(DQ44,players!$A$2:$A$120,0)</f>
        <v>28</v>
      </c>
      <c r="DT44">
        <f t="shared" si="56"/>
        <v>0</v>
      </c>
      <c r="DU44" t="e">
        <f>MATCH(DT44,players!$A$2:$A$120,0)</f>
        <v>#N/A</v>
      </c>
      <c r="DW44" t="str">
        <f t="shared" si="57"/>
        <v>Patrick Cherlet</v>
      </c>
      <c r="DX44">
        <f>MATCH(DW44,players!$A$2:$A$150,0)</f>
        <v>39</v>
      </c>
      <c r="DZ44" t="str">
        <f t="shared" si="58"/>
        <v>Jonathan Madden</v>
      </c>
      <c r="EA44">
        <f>MATCH(DZ44,players!$A$2:$A$120,0)</f>
        <v>56</v>
      </c>
      <c r="EC44" t="str">
        <f t="shared" si="59"/>
        <v>Nick Krempel</v>
      </c>
      <c r="ED44">
        <f>MATCH(EC44,players!$A$2:$A$120,0)</f>
        <v>27</v>
      </c>
      <c r="EF44" t="str">
        <f t="shared" si="60"/>
        <v>Thomas Altebäumer</v>
      </c>
      <c r="EG44">
        <f>MATCH(EF44,players!$A$2:$A$120,0)</f>
        <v>46</v>
      </c>
      <c r="EI44" t="str">
        <f t="shared" si="61"/>
        <v>Uwe Greiner</v>
      </c>
      <c r="EJ44">
        <f>MATCH(EI44,players!$A$2:$A$120,0)</f>
        <v>29</v>
      </c>
      <c r="EL44" t="str">
        <f t="shared" si="62"/>
        <v>Chris Beesley</v>
      </c>
      <c r="EM44">
        <f>MATCH(EL44,players!$A$2:$A$120,0)</f>
        <v>38</v>
      </c>
      <c r="EO44">
        <f t="shared" si="63"/>
        <v>0</v>
      </c>
      <c r="EP44" t="e">
        <f>MATCH(EO44,players!$A$2:$A$120,0)</f>
        <v>#N/A</v>
      </c>
      <c r="ER44" t="str">
        <f t="shared" si="64"/>
        <v>John Thorogood</v>
      </c>
      <c r="ES44">
        <f>MATCH(ER44,players!$A$2:$A$120,0)</f>
        <v>26</v>
      </c>
      <c r="EU44" t="str">
        <f t="shared" si="65"/>
        <v>Martin Dachsel</v>
      </c>
      <c r="EV44">
        <f>MATCH(EU44,players!$A$2:$A$120,0)</f>
        <v>6</v>
      </c>
      <c r="EX44" t="str">
        <f t="shared" si="66"/>
        <v>Chris Beesley</v>
      </c>
      <c r="EY44">
        <f>MATCH(EX44,players!$A$2:$A$120,0)</f>
        <v>38</v>
      </c>
      <c r="FA44" t="str">
        <f t="shared" si="67"/>
        <v>Nick Wedd</v>
      </c>
      <c r="FB44">
        <f>MATCH(FA44,players!$A$2:$A$120,0)</f>
        <v>2</v>
      </c>
      <c r="FD44">
        <f t="shared" si="68"/>
        <v>0</v>
      </c>
      <c r="FE44" t="e">
        <f>MATCH(FD44,players!$A$2:$A$120,0)</f>
        <v>#N/A</v>
      </c>
      <c r="FG44">
        <f t="shared" si="69"/>
        <v>0</v>
      </c>
      <c r="FH44" t="e">
        <f>MATCH(FG44,players!$A$2:$A$120,0)</f>
        <v>#N/A</v>
      </c>
      <c r="FJ44">
        <f t="shared" si="70"/>
        <v>0</v>
      </c>
      <c r="FK44" t="e">
        <f>MATCH(FJ44,players!$A$2:$A$120,0)</f>
        <v>#N/A</v>
      </c>
      <c r="FM44">
        <f t="shared" si="71"/>
        <v>0</v>
      </c>
      <c r="FN44" t="e">
        <f>MATCH(FM44,players!$A$2:$A$120,0)</f>
        <v>#N/A</v>
      </c>
      <c r="FP44">
        <f t="shared" si="72"/>
        <v>0</v>
      </c>
      <c r="FQ44" t="e">
        <f>MATCH(FP44,players!$A$2:$A$120,0)</f>
        <v>#N/A</v>
      </c>
      <c r="FS44">
        <f t="shared" si="73"/>
        <v>0</v>
      </c>
      <c r="FT44" t="e">
        <f>MATCH(FS44,players!$A$2:$A$120,0)</f>
        <v>#N/A</v>
      </c>
      <c r="FV44">
        <f t="shared" si="74"/>
        <v>0</v>
      </c>
      <c r="FW44" t="e">
        <f>MATCH(FV44,players!$A$2:$A$120,0)</f>
        <v>#N/A</v>
      </c>
      <c r="FY44">
        <f t="shared" si="75"/>
        <v>0</v>
      </c>
      <c r="FZ44" t="e">
        <f>MATCH(FY44,players!$A$2:$A$120,0)</f>
        <v>#N/A</v>
      </c>
      <c r="GB44">
        <f t="shared" si="76"/>
        <v>0</v>
      </c>
      <c r="GC44" t="e">
        <f>MATCH(GB44,players!$A$2:$A$120,0)</f>
        <v>#N/A</v>
      </c>
      <c r="GE44">
        <f t="shared" si="77"/>
        <v>0</v>
      </c>
      <c r="GF44" t="e">
        <f>MATCH(GE44,players!$A$2:$A$120,0)</f>
        <v>#N/A</v>
      </c>
      <c r="GH44">
        <f t="shared" si="78"/>
        <v>0</v>
      </c>
      <c r="GI44" t="e">
        <f>MATCH(GH44,players!$A$2:$A$120,0)</f>
        <v>#N/A</v>
      </c>
      <c r="GK44" t="str">
        <f t="shared" si="79"/>
        <v>Beth Knight</v>
      </c>
      <c r="GL44">
        <f>MATCH(GK44,players!$A$2:$A$120,0)</f>
        <v>8</v>
      </c>
      <c r="GN44" t="str">
        <f t="shared" si="80"/>
        <v>Mark Dunn</v>
      </c>
      <c r="GO44">
        <f>MATCH(GN44,players!$A$2:$A$150,0)</f>
        <v>19</v>
      </c>
      <c r="GQ44">
        <f t="shared" si="81"/>
        <v>0</v>
      </c>
      <c r="GR44" t="e">
        <f>MATCH(GQ44,players!$A$2:$A$120,0)</f>
        <v>#N/A</v>
      </c>
      <c r="GT44">
        <f t="shared" si="82"/>
        <v>0</v>
      </c>
      <c r="GU44" t="e">
        <f>MATCH(GT44,players!$A$2:$A$120,0)</f>
        <v>#N/A</v>
      </c>
      <c r="GW44">
        <f t="shared" si="83"/>
        <v>0</v>
      </c>
      <c r="GX44" t="e">
        <f>MATCH(GW44,players!$A$2:$A$120,0)</f>
        <v>#N/A</v>
      </c>
      <c r="GZ44">
        <f t="shared" si="84"/>
        <v>0</v>
      </c>
      <c r="HA44" t="e">
        <f>MATCH(GZ44,players!$A$2:$A$120,0)</f>
        <v>#N/A</v>
      </c>
      <c r="HC44">
        <f t="shared" si="85"/>
        <v>0</v>
      </c>
      <c r="HD44" t="e">
        <f>MATCH(HC44,players!$A$2:$A$120,0)</f>
        <v>#N/A</v>
      </c>
      <c r="HF44">
        <f t="shared" si="86"/>
        <v>0</v>
      </c>
      <c r="HG44" t="e">
        <f>MATCH(HF44,players!$A$2:$A$120,0)</f>
        <v>#N/A</v>
      </c>
      <c r="HI44" t="str">
        <f t="shared" si="87"/>
        <v>Mike Tobias</v>
      </c>
      <c r="HJ44">
        <f>MATCH(HI44,players!$A$2:$A$120,0)</f>
        <v>3</v>
      </c>
      <c r="HL44" t="str">
        <f t="shared" si="88"/>
        <v>Simon Pitches</v>
      </c>
      <c r="HM44">
        <f>MATCH(HL44,players!$A$2:$A$120,0)</f>
        <v>61</v>
      </c>
      <c r="HO44">
        <f t="shared" si="89"/>
        <v>0</v>
      </c>
      <c r="HP44" t="e">
        <f>MATCH(HO44,players!$A$2:$A$120,0)</f>
        <v>#N/A</v>
      </c>
      <c r="HR44" t="str">
        <f t="shared" si="90"/>
        <v>Beth Knight</v>
      </c>
      <c r="HS44">
        <f>MATCH(HR44,players!$A$2:$A$120,0)</f>
        <v>8</v>
      </c>
      <c r="HU44" t="str">
        <f t="shared" si="91"/>
        <v>Alban Forster</v>
      </c>
      <c r="HV44">
        <f>MATCH(HU44,players!$A$2:$A$120,0)</f>
        <v>12</v>
      </c>
      <c r="HX44">
        <f t="shared" si="92"/>
        <v>0</v>
      </c>
      <c r="HY44" t="e">
        <f>MATCH(HX44,players!$A$2:$A$120,0)</f>
        <v>#N/A</v>
      </c>
      <c r="IA44">
        <f t="shared" si="93"/>
        <v>0</v>
      </c>
      <c r="IB44" t="e">
        <f>MATCH(IA44,players!$A$2:$A$120,0)</f>
        <v>#N/A</v>
      </c>
      <c r="ID44" t="str">
        <f t="shared" si="94"/>
        <v>Maxine Etkin</v>
      </c>
      <c r="IE44">
        <f>MATCH(ID44,players!$A$2:$A$120,0)</f>
        <v>17</v>
      </c>
      <c r="IG44">
        <f t="shared" si="95"/>
        <v>0</v>
      </c>
      <c r="IH44" t="e">
        <f>MATCH(IG44,players!$A$2:$A$120,0)</f>
        <v>#N/A</v>
      </c>
      <c r="IJ44">
        <f t="shared" si="96"/>
        <v>0</v>
      </c>
      <c r="IK44" t="e">
        <f>MATCH(IJ44,players!$A$2:$A$120,0)</f>
        <v>#N/A</v>
      </c>
      <c r="IM44">
        <f t="shared" si="97"/>
        <v>0</v>
      </c>
      <c r="IN44" t="e">
        <f>MATCH(IM44,players!$A$2:$A$120,0)</f>
        <v>#N/A</v>
      </c>
      <c r="IP44">
        <f t="shared" si="98"/>
        <v>0</v>
      </c>
      <c r="IQ44" t="e">
        <f>MATCH(IP44,players!$A$2:$A$120,0)</f>
        <v>#N/A</v>
      </c>
      <c r="IS44" t="str">
        <f t="shared" si="99"/>
        <v>Andy Mawhinney</v>
      </c>
      <c r="IT44">
        <f>MATCH(IS44,players!$A$2:$A$120,0)</f>
        <v>40</v>
      </c>
      <c r="IV44">
        <f t="shared" si="100"/>
        <v>0</v>
      </c>
      <c r="IW44" t="e">
        <f>MATCH(IV44,players!$A$2:$A$150,0)</f>
        <v>#N/A</v>
      </c>
      <c r="IY44">
        <f t="shared" si="101"/>
        <v>0</v>
      </c>
      <c r="IZ44" t="e">
        <f>MATCH(IY44,players!$A$2:$A$120,0)</f>
        <v>#N/A</v>
      </c>
      <c r="JC44" t="str">
        <f t="shared" si="102"/>
        <v>Sabine Jones</v>
      </c>
      <c r="JD44">
        <f>MATCH(JC44,players!$A$2:$A$150,0)</f>
        <v>75</v>
      </c>
      <c r="JF44">
        <f t="shared" si="103"/>
        <v>0</v>
      </c>
      <c r="JG44" t="e">
        <f>MATCH(JF44,players!$A$2:$A$150,0)</f>
        <v>#N/A</v>
      </c>
      <c r="JI44">
        <f t="shared" si="104"/>
        <v>0</v>
      </c>
      <c r="JJ44" t="e">
        <f>MATCH(JI44,players!$A$2:$A$150,0)</f>
        <v>#N/A</v>
      </c>
      <c r="JL44">
        <f t="shared" si="105"/>
        <v>0</v>
      </c>
      <c r="JM44" t="e">
        <f>MATCH(JL44,players!$A$2:$A$150,0)</f>
        <v>#N/A</v>
      </c>
      <c r="JO44">
        <f t="shared" si="106"/>
        <v>0</v>
      </c>
      <c r="JP44" t="e">
        <f>MATCH(JO44,players!$A$2:$A$150,0)</f>
        <v>#N/A</v>
      </c>
      <c r="JR44">
        <f t="shared" si="107"/>
        <v>0</v>
      </c>
      <c r="JS44" t="e">
        <f>MATCH(JR44,players!$A$2:$A$150,0)</f>
        <v>#N/A</v>
      </c>
      <c r="JU44">
        <f t="shared" si="108"/>
        <v>0</v>
      </c>
      <c r="JV44" t="e">
        <f>MATCH(JU44,players!$A$2:$A$150,0)</f>
        <v>#N/A</v>
      </c>
      <c r="JX44">
        <f t="shared" si="109"/>
        <v>0</v>
      </c>
      <c r="JY44" t="e">
        <f>MATCH(JX44,players!$A$2:$A$150,0)</f>
        <v>#N/A</v>
      </c>
      <c r="KA44">
        <f t="shared" si="110"/>
        <v>0</v>
      </c>
      <c r="KB44" t="e">
        <f>MATCH(KA44,players!$A$2:$A$150,0)</f>
        <v>#N/A</v>
      </c>
      <c r="KD44">
        <f t="shared" si="111"/>
        <v>0</v>
      </c>
      <c r="KE44" t="e">
        <f>MATCH(KD44,players!$A$2:$A$150,0)</f>
        <v>#N/A</v>
      </c>
      <c r="KG44">
        <f t="shared" si="112"/>
        <v>0</v>
      </c>
      <c r="KH44" t="e">
        <f>MATCH(KG44,players!$A$2:$A$150,0)</f>
        <v>#N/A</v>
      </c>
      <c r="KJ44">
        <f t="shared" si="113"/>
        <v>0</v>
      </c>
      <c r="KK44" t="e">
        <f>MATCH(KJ44,players!$A$2:$A$150,0)</f>
        <v>#N/A</v>
      </c>
      <c r="KN44">
        <f t="shared" si="114"/>
        <v>0</v>
      </c>
      <c r="KO44" t="e">
        <f>MATCH(KN44,players!$A$2:$A$150,0)</f>
        <v>#N/A</v>
      </c>
      <c r="KQ44">
        <f t="shared" si="115"/>
        <v>0</v>
      </c>
      <c r="KR44" t="e">
        <f>MATCH(KQ44,players!$A$2:$A$150,0)</f>
        <v>#N/A</v>
      </c>
      <c r="KT44">
        <f t="shared" si="116"/>
        <v>0</v>
      </c>
      <c r="KU44" t="e">
        <f>MATCH(KT44,players!$A$2:$A$150,0)</f>
        <v>#N/A</v>
      </c>
      <c r="KW44">
        <f t="shared" si="117"/>
        <v>0</v>
      </c>
      <c r="KX44" t="e">
        <f>MATCH(KW44,players!$A$2:$A$150,0)</f>
        <v>#N/A</v>
      </c>
      <c r="KZ44">
        <f t="shared" si="118"/>
        <v>0</v>
      </c>
      <c r="LA44" t="e">
        <f>MATCH(KZ44,players!$A$2:$A$150,0)</f>
        <v>#N/A</v>
      </c>
      <c r="LC44">
        <f t="shared" si="119"/>
        <v>0</v>
      </c>
      <c r="LD44" t="e">
        <f>MATCH(LC44,players!$A$2:$A$150,0)</f>
        <v>#N/A</v>
      </c>
      <c r="LF44">
        <f t="shared" si="120"/>
        <v>0</v>
      </c>
      <c r="LG44" t="e">
        <f>MATCH(LF44,players!$A$2:$A$150,0)</f>
        <v>#N/A</v>
      </c>
      <c r="LI44">
        <f t="shared" si="121"/>
        <v>0</v>
      </c>
      <c r="LJ44" t="e">
        <f>MATCH(LI44,players!$A$2:$A$150,0)</f>
        <v>#N/A</v>
      </c>
      <c r="LL44">
        <f t="shared" si="122"/>
        <v>0</v>
      </c>
      <c r="LM44" t="e">
        <f>MATCH(LL44,players!$A$2:$A$150,0)</f>
        <v>#N/A</v>
      </c>
      <c r="LO44">
        <f t="shared" si="123"/>
        <v>0</v>
      </c>
      <c r="LP44" t="e">
        <f>MATCH(LO44,players!$A$2:$A$150,0)</f>
        <v>#N/A</v>
      </c>
      <c r="LR44">
        <f t="shared" si="124"/>
        <v>0</v>
      </c>
      <c r="LS44" t="e">
        <f>MATCH(LR44,players!$A$2:$A$150,0)</f>
        <v>#N/A</v>
      </c>
      <c r="LU44">
        <f t="shared" si="125"/>
        <v>0</v>
      </c>
      <c r="LV44" t="e">
        <f>MATCH(LU44,players!$A$2:$A$150,0)</f>
        <v>#N/A</v>
      </c>
      <c r="LX44">
        <f t="shared" si="126"/>
        <v>0</v>
      </c>
      <c r="LY44" t="e">
        <f>MATCH(LX44,players!$A$2:$A$150,0)</f>
        <v>#N/A</v>
      </c>
      <c r="MA44">
        <f t="shared" si="127"/>
        <v>0</v>
      </c>
      <c r="MB44" t="e">
        <f>MATCH(MA44,players!$A$2:$A$150,0)</f>
        <v>#N/A</v>
      </c>
      <c r="MD44">
        <f t="shared" si="128"/>
        <v>0</v>
      </c>
      <c r="ME44" t="e">
        <f>MATCH(MD44,players!$A$2:$A$150,0)</f>
        <v>#N/A</v>
      </c>
      <c r="MG44">
        <f t="shared" si="129"/>
        <v>0</v>
      </c>
      <c r="MH44" t="e">
        <f>MATCH(MG44,players!$A$2:$A$150,0)</f>
        <v>#N/A</v>
      </c>
      <c r="MJ44">
        <f t="shared" si="130"/>
        <v>0</v>
      </c>
      <c r="MK44" t="e">
        <f>MATCH(MJ44,players!$A$2:$A$150,0)</f>
        <v>#N/A</v>
      </c>
      <c r="MM44">
        <f t="shared" si="131"/>
        <v>0</v>
      </c>
      <c r="MN44" t="e">
        <f>MATCH(MM44,players!$A$2:$A$150,0)</f>
        <v>#N/A</v>
      </c>
      <c r="MP44">
        <f t="shared" si="132"/>
        <v>0</v>
      </c>
      <c r="MQ44" t="e">
        <f>MATCH(MP44,players!$A$2:$A$150,0)</f>
        <v>#N/A</v>
      </c>
      <c r="MS44" t="str">
        <f t="shared" si="133"/>
        <v>Hadi Kermani</v>
      </c>
      <c r="MT44">
        <f>MATCH(MS44,players!$A$2:$A$150,0)</f>
        <v>59</v>
      </c>
      <c r="MV44">
        <f t="shared" si="134"/>
        <v>0</v>
      </c>
      <c r="MW44" t="e">
        <f>MATCH(MV44,players!$A$2:$A$150,0)</f>
        <v>#N/A</v>
      </c>
      <c r="MY44">
        <f t="shared" si="135"/>
        <v>0</v>
      </c>
      <c r="MZ44" t="e">
        <f>MATCH(MY44,players!$A$2:$A$150,0)</f>
        <v>#N/A</v>
      </c>
      <c r="NB44">
        <f t="shared" si="136"/>
        <v>0</v>
      </c>
      <c r="NC44" t="e">
        <f>MATCH(NB44,players!$A$2:$A$150,0)</f>
        <v>#N/A</v>
      </c>
      <c r="NE44">
        <f t="shared" si="137"/>
        <v>0</v>
      </c>
      <c r="NF44" t="e">
        <f>MATCH(NE44,players!$A$2:$A$150,0)</f>
        <v>#N/A</v>
      </c>
      <c r="NH44" t="str">
        <f t="shared" si="138"/>
        <v>Ioanna Georgiou</v>
      </c>
      <c r="NI44">
        <f>MATCH(NH44,players!$A$2:$A$200,0)</f>
        <v>37</v>
      </c>
      <c r="NK44" t="str">
        <f t="shared" si="139"/>
        <v>Amina Ahmed</v>
      </c>
      <c r="NL44">
        <f>MATCH(NK44,players!$A$2:$A$200,0)</f>
        <v>79</v>
      </c>
    </row>
    <row r="45" spans="1:376" x14ac:dyDescent="0.2">
      <c r="A45">
        <f t="shared" si="0"/>
        <v>0</v>
      </c>
      <c r="B45" t="e">
        <f>MATCH(A45,players!$A$2:$A$120,0)</f>
        <v>#N/A</v>
      </c>
      <c r="C45" t="str">
        <f t="shared" si="140"/>
        <v/>
      </c>
      <c r="D45">
        <f t="shared" si="2"/>
        <v>0</v>
      </c>
      <c r="E45" t="e">
        <f>MATCH(D45,players!$A$2:$A$120,0)</f>
        <v>#N/A</v>
      </c>
      <c r="F45" t="str">
        <f t="shared" si="141"/>
        <v/>
      </c>
      <c r="G45">
        <f t="shared" si="4"/>
        <v>0</v>
      </c>
      <c r="H45" t="e">
        <f>MATCH(G45,players!$A$2:$A$120,0)</f>
        <v>#N/A</v>
      </c>
      <c r="I45" t="str">
        <f t="shared" si="142"/>
        <v/>
      </c>
      <c r="J45">
        <f t="shared" si="6"/>
        <v>0</v>
      </c>
      <c r="K45" t="e">
        <f>MATCH(J45,players!$A$2:$A$120,0)</f>
        <v>#N/A</v>
      </c>
      <c r="L45" t="str">
        <f t="shared" si="143"/>
        <v/>
      </c>
      <c r="M45">
        <f t="shared" si="8"/>
        <v>0</v>
      </c>
      <c r="N45" t="e">
        <f>MATCH(M45,players!$A$2:$A$120,0)</f>
        <v>#N/A</v>
      </c>
      <c r="O45" t="str">
        <f t="shared" si="144"/>
        <v/>
      </c>
      <c r="P45">
        <f t="shared" si="10"/>
        <v>0</v>
      </c>
      <c r="Q45" t="e">
        <f>MATCH(P45,players!$A$2:$A$120,0)</f>
        <v>#N/A</v>
      </c>
      <c r="R45" t="str">
        <f t="shared" si="145"/>
        <v/>
      </c>
      <c r="S45" t="str">
        <f t="shared" si="12"/>
        <v>Jeffrey Burton</v>
      </c>
      <c r="T45">
        <f>MATCH(S45,players!$A$2:$A$120,0)</f>
        <v>94</v>
      </c>
      <c r="U45" t="str">
        <f t="shared" si="146"/>
        <v/>
      </c>
      <c r="V45" t="str">
        <f t="shared" si="14"/>
        <v>Jeffrey Burton</v>
      </c>
      <c r="W45">
        <f>MATCH(V45,players!$A$2:$A$120,0)</f>
        <v>94</v>
      </c>
      <c r="X45" t="str">
        <f t="shared" si="147"/>
        <v/>
      </c>
      <c r="Y45">
        <f t="shared" si="16"/>
        <v>0</v>
      </c>
      <c r="Z45" t="e">
        <f>MATCH(Y45,players!$A$2:$A$120,0)</f>
        <v>#N/A</v>
      </c>
      <c r="AA45" t="str">
        <f t="shared" si="148"/>
        <v/>
      </c>
      <c r="AB45" t="str">
        <f t="shared" si="18"/>
        <v>Sally Prime</v>
      </c>
      <c r="AC45">
        <f>MATCH(AB45,players!$A$2:$A$120,0)</f>
        <v>48</v>
      </c>
      <c r="AD45" t="str">
        <f t="shared" si="149"/>
        <v/>
      </c>
      <c r="AE45">
        <f t="shared" si="20"/>
        <v>0</v>
      </c>
      <c r="AF45" t="e">
        <f>MATCH(AE45,players!$A$2:$A$120,0)</f>
        <v>#N/A</v>
      </c>
      <c r="AG45" t="str">
        <f t="shared" si="150"/>
        <v/>
      </c>
      <c r="AH45" t="str">
        <f t="shared" si="22"/>
        <v>Ingrid Sharp</v>
      </c>
      <c r="AI45">
        <f>MATCH(AH45,players!$A$2:$A$120,0)</f>
        <v>68</v>
      </c>
      <c r="AJ45" t="str">
        <f t="shared" si="151"/>
        <v/>
      </c>
      <c r="AK45" t="str">
        <f t="shared" si="24"/>
        <v>Nils Becker-Birck</v>
      </c>
      <c r="AL45">
        <f>MATCH(AK45,players!$A$2:$A$120,0)</f>
        <v>84</v>
      </c>
      <c r="AM45" t="str">
        <f t="shared" si="152"/>
        <v/>
      </c>
      <c r="AN45" t="str">
        <f t="shared" si="26"/>
        <v>Patrick Cherlet</v>
      </c>
      <c r="AO45">
        <f>MATCH(AN45,players!$A$2:$A$120,0)</f>
        <v>39</v>
      </c>
      <c r="AP45" t="str">
        <f t="shared" si="153"/>
        <v/>
      </c>
      <c r="AQ45" t="str">
        <f t="shared" si="28"/>
        <v>Michael Wachowiak</v>
      </c>
      <c r="AR45">
        <f>MATCH(AQ45,players!$A$2:$A$120,0)</f>
        <v>14</v>
      </c>
      <c r="AS45" t="str">
        <f t="shared" si="154"/>
        <v/>
      </c>
      <c r="AT45" t="str">
        <f t="shared" si="30"/>
        <v>Noel Leaver</v>
      </c>
      <c r="AU45">
        <f>MATCH(AT45,players!$A$2:$A$120,0)</f>
        <v>33</v>
      </c>
      <c r="AW45" t="str">
        <f t="shared" si="31"/>
        <v>Rachel Dugdale</v>
      </c>
      <c r="AX45">
        <f>MATCH(AW45,players!$A$2:$A$120,0)</f>
        <v>81</v>
      </c>
      <c r="AZ45" t="str">
        <f t="shared" si="32"/>
        <v>Jonathan Madden</v>
      </c>
      <c r="BA45">
        <f>MATCH(AZ45,players!$A$2:$A$120,0)</f>
        <v>56</v>
      </c>
      <c r="BC45" t="str">
        <f t="shared" si="33"/>
        <v>John Thorogood</v>
      </c>
      <c r="BD45">
        <f>MATCH(BC45,players!$A$2:$A$120,0)</f>
        <v>26</v>
      </c>
      <c r="BF45" t="str">
        <f t="shared" si="34"/>
        <v>Jordan Rivera</v>
      </c>
      <c r="BG45">
        <f>MATCH(BF45,players!$A$2:$A$120,0)</f>
        <v>105</v>
      </c>
      <c r="BI45">
        <f t="shared" si="35"/>
        <v>0</v>
      </c>
      <c r="BJ45" t="e">
        <f>MATCH(BI45,players!$A$2:$A$120,0)</f>
        <v>#N/A</v>
      </c>
      <c r="BL45" t="str">
        <f t="shared" si="36"/>
        <v>Nick Wedd</v>
      </c>
      <c r="BM45">
        <f>MATCH(BL45,players!$A$2:$A$150,0)</f>
        <v>2</v>
      </c>
      <c r="BO45" t="str">
        <f t="shared" si="37"/>
        <v>Nick Wedd</v>
      </c>
      <c r="BP45">
        <f>MATCH(BO45,players!$A$2:$A$120,0)</f>
        <v>2</v>
      </c>
      <c r="BR45">
        <f t="shared" si="38"/>
        <v>0</v>
      </c>
      <c r="BS45" t="e">
        <f>MATCH(BR45,players!$A$2:$A$120,0)</f>
        <v>#N/A</v>
      </c>
      <c r="BU45" t="str">
        <f t="shared" si="39"/>
        <v>Terry King</v>
      </c>
      <c r="BV45">
        <f>MATCH(BU45,players!$A$2:$A$150,0)</f>
        <v>146</v>
      </c>
      <c r="BX45" t="str">
        <f t="shared" si="40"/>
        <v>Patrick Cherlet</v>
      </c>
      <c r="BY45">
        <f>MATCH(BX45,players!$A$2:$A$120,0)</f>
        <v>39</v>
      </c>
      <c r="CA45" t="str">
        <f t="shared" si="41"/>
        <v>Uschi Ensel</v>
      </c>
      <c r="CB45">
        <f>MATCH(CA45,players!$A$2:$A$120,0)</f>
        <v>82</v>
      </c>
      <c r="CD45" t="str">
        <f t="shared" si="42"/>
        <v>Nick Wedd</v>
      </c>
      <c r="CE45">
        <f>MATCH(CD45,players!$A$2:$A$120,0)</f>
        <v>2</v>
      </c>
      <c r="CG45" t="str">
        <f t="shared" si="43"/>
        <v>Erik Hansen</v>
      </c>
      <c r="CH45">
        <f>MATCH(CG45,players!$A$2:$A$150,0)</f>
        <v>57</v>
      </c>
      <c r="CJ45" t="str">
        <f t="shared" si="44"/>
        <v>Chris Beesley</v>
      </c>
      <c r="CK45">
        <f>MATCH(CJ45,players!$A$2:$A$120,0)</f>
        <v>38</v>
      </c>
      <c r="CM45" t="str">
        <f t="shared" si="45"/>
        <v>Robert Abraham</v>
      </c>
      <c r="CN45" t="e">
        <f>MATCH(CM45,players!$A$2:$A$150,0)</f>
        <v>#N/A</v>
      </c>
      <c r="CP45">
        <f t="shared" si="46"/>
        <v>0</v>
      </c>
      <c r="CQ45" t="e">
        <f>MATCH(CP45,players!$A$2:$A$120,0)</f>
        <v>#N/A</v>
      </c>
      <c r="CS45">
        <f t="shared" si="47"/>
        <v>0</v>
      </c>
      <c r="CT45" t="e">
        <f>MATCH(CS45,players!$A$2:$A$150,0)</f>
        <v>#N/A</v>
      </c>
      <c r="CV45" t="str">
        <f t="shared" si="48"/>
        <v>Brian Cox</v>
      </c>
      <c r="CW45">
        <f>MATCH(CV45,players!$A$2:$A$120,0)</f>
        <v>69</v>
      </c>
      <c r="CY45" t="str">
        <f t="shared" si="49"/>
        <v>Jonathan Madden</v>
      </c>
      <c r="CZ45">
        <f>MATCH(CY45,players!$A$2:$A$120,0)</f>
        <v>56</v>
      </c>
      <c r="DB45" t="str">
        <f t="shared" si="50"/>
        <v>Nick Wedd</v>
      </c>
      <c r="DC45">
        <f>MATCH(DB45,players!$A$2:$A$120,0)</f>
        <v>2</v>
      </c>
      <c r="DE45" t="str">
        <f t="shared" si="51"/>
        <v>Stanisław Suchy</v>
      </c>
      <c r="DF45">
        <f>MATCH(DE45,players!$A$2:$A$120,0)</f>
        <v>41</v>
      </c>
      <c r="DH45">
        <f t="shared" si="52"/>
        <v>0</v>
      </c>
      <c r="DI45" t="e">
        <f>MATCH(DH45,players!$A$2:$A$120,0)</f>
        <v>#N/A</v>
      </c>
      <c r="DK45">
        <f t="shared" si="53"/>
        <v>0</v>
      </c>
      <c r="DL45" t="e">
        <f>MATCH(DK45,players!$A$2:$A$120,0)</f>
        <v>#N/A</v>
      </c>
      <c r="DN45" t="str">
        <f t="shared" si="54"/>
        <v>Jonathan Madden</v>
      </c>
      <c r="DO45">
        <f>MATCH(DN45,players!$A$2:$A$120,0)</f>
        <v>56</v>
      </c>
      <c r="DQ45" t="str">
        <f t="shared" si="55"/>
        <v>David Parlett</v>
      </c>
      <c r="DR45">
        <f>MATCH(DQ45,players!$A$2:$A$120,0)</f>
        <v>50</v>
      </c>
      <c r="DT45">
        <f t="shared" si="56"/>
        <v>0</v>
      </c>
      <c r="DU45" t="e">
        <f>MATCH(DT45,players!$A$2:$A$120,0)</f>
        <v>#N/A</v>
      </c>
      <c r="DW45" t="str">
        <f t="shared" si="57"/>
        <v>Jonathan Norris</v>
      </c>
      <c r="DX45">
        <f>MATCH(DW45,players!$A$2:$A$150,0)</f>
        <v>28</v>
      </c>
      <c r="DZ45" t="str">
        <f t="shared" si="58"/>
        <v>Roland Gebicke</v>
      </c>
      <c r="EA45">
        <f>MATCH(DZ45,players!$A$2:$A$120,0)</f>
        <v>67</v>
      </c>
      <c r="EC45" t="str">
        <f t="shared" si="59"/>
        <v>Joe Elleson</v>
      </c>
      <c r="ED45">
        <f>MATCH(EC45,players!$A$2:$A$120,0)</f>
        <v>76</v>
      </c>
      <c r="EF45" t="str">
        <f t="shared" si="60"/>
        <v>Patrick Phair</v>
      </c>
      <c r="EG45">
        <f>MATCH(EF45,players!$A$2:$A$120,0)</f>
        <v>7</v>
      </c>
      <c r="EI45" t="str">
        <f t="shared" si="61"/>
        <v>Martin Procter</v>
      </c>
      <c r="EJ45">
        <f>MATCH(EI45,players!$A$2:$A$120,0)</f>
        <v>31</v>
      </c>
      <c r="EL45" t="str">
        <f t="shared" si="62"/>
        <v>Noel Leaver</v>
      </c>
      <c r="EM45">
        <f>MATCH(EL45,players!$A$2:$A$120,0)</f>
        <v>33</v>
      </c>
      <c r="EO45">
        <f t="shared" si="63"/>
        <v>0</v>
      </c>
      <c r="EP45" t="e">
        <f>MATCH(EO45,players!$A$2:$A$120,0)</f>
        <v>#N/A</v>
      </c>
      <c r="ER45" t="str">
        <f t="shared" si="64"/>
        <v>Jonathan Madden</v>
      </c>
      <c r="ES45">
        <f>MATCH(ER45,players!$A$2:$A$120,0)</f>
        <v>56</v>
      </c>
      <c r="EU45" t="str">
        <f t="shared" si="65"/>
        <v>Patrick Cherlet</v>
      </c>
      <c r="EV45">
        <f>MATCH(EU45,players!$A$2:$A$120,0)</f>
        <v>39</v>
      </c>
      <c r="EX45" t="str">
        <f t="shared" si="66"/>
        <v>Alan O'Connor</v>
      </c>
      <c r="EY45">
        <f>MATCH(EX45,players!$A$2:$A$120,0)</f>
        <v>32</v>
      </c>
      <c r="FA45" t="str">
        <f t="shared" si="67"/>
        <v>Mike Tobias</v>
      </c>
      <c r="FB45">
        <f>MATCH(FA45,players!$A$2:$A$120,0)</f>
        <v>3</v>
      </c>
      <c r="FD45">
        <f t="shared" si="68"/>
        <v>0</v>
      </c>
      <c r="FE45" t="e">
        <f>MATCH(FD45,players!$A$2:$A$120,0)</f>
        <v>#N/A</v>
      </c>
      <c r="FG45">
        <f t="shared" si="69"/>
        <v>0</v>
      </c>
      <c r="FH45" t="e">
        <f>MATCH(FG45,players!$A$2:$A$120,0)</f>
        <v>#N/A</v>
      </c>
      <c r="FJ45">
        <f t="shared" si="70"/>
        <v>0</v>
      </c>
      <c r="FK45" t="e">
        <f>MATCH(FJ45,players!$A$2:$A$120,0)</f>
        <v>#N/A</v>
      </c>
      <c r="FM45">
        <f t="shared" si="71"/>
        <v>0</v>
      </c>
      <c r="FN45" t="e">
        <f>MATCH(FM45,players!$A$2:$A$120,0)</f>
        <v>#N/A</v>
      </c>
      <c r="FP45">
        <f t="shared" si="72"/>
        <v>0</v>
      </c>
      <c r="FQ45" t="e">
        <f>MATCH(FP45,players!$A$2:$A$120,0)</f>
        <v>#N/A</v>
      </c>
      <c r="FS45">
        <f t="shared" si="73"/>
        <v>0</v>
      </c>
      <c r="FT45" t="e">
        <f>MATCH(FS45,players!$A$2:$A$120,0)</f>
        <v>#N/A</v>
      </c>
      <c r="FV45">
        <f t="shared" si="74"/>
        <v>0</v>
      </c>
      <c r="FW45" t="e">
        <f>MATCH(FV45,players!$A$2:$A$120,0)</f>
        <v>#N/A</v>
      </c>
      <c r="FY45">
        <f t="shared" si="75"/>
        <v>0</v>
      </c>
      <c r="FZ45" t="e">
        <f>MATCH(FY45,players!$A$2:$A$120,0)</f>
        <v>#N/A</v>
      </c>
      <c r="GB45">
        <f t="shared" si="76"/>
        <v>0</v>
      </c>
      <c r="GC45" t="e">
        <f>MATCH(GB45,players!$A$2:$A$120,0)</f>
        <v>#N/A</v>
      </c>
      <c r="GE45">
        <f t="shared" si="77"/>
        <v>0</v>
      </c>
      <c r="GF45" t="e">
        <f>MATCH(GE45,players!$A$2:$A$120,0)</f>
        <v>#N/A</v>
      </c>
      <c r="GH45">
        <f t="shared" si="78"/>
        <v>0</v>
      </c>
      <c r="GI45" t="e">
        <f>MATCH(GH45,players!$A$2:$A$120,0)</f>
        <v>#N/A</v>
      </c>
      <c r="GK45" t="str">
        <f t="shared" si="79"/>
        <v>Robin Knight</v>
      </c>
      <c r="GL45">
        <f>MATCH(GK45,players!$A$2:$A$120,0)</f>
        <v>18</v>
      </c>
      <c r="GN45" t="str">
        <f t="shared" si="80"/>
        <v>Noel Leaver</v>
      </c>
      <c r="GO45">
        <f>MATCH(GN45,players!$A$2:$A$150,0)</f>
        <v>33</v>
      </c>
      <c r="GQ45">
        <f t="shared" si="81"/>
        <v>0</v>
      </c>
      <c r="GR45" t="e">
        <f>MATCH(GQ45,players!$A$2:$A$120,0)</f>
        <v>#N/A</v>
      </c>
      <c r="GT45">
        <f t="shared" si="82"/>
        <v>0</v>
      </c>
      <c r="GU45" t="e">
        <f>MATCH(GT45,players!$A$2:$A$120,0)</f>
        <v>#N/A</v>
      </c>
      <c r="GW45">
        <f t="shared" si="83"/>
        <v>0</v>
      </c>
      <c r="GX45" t="e">
        <f>MATCH(GW45,players!$A$2:$A$120,0)</f>
        <v>#N/A</v>
      </c>
      <c r="GZ45">
        <f t="shared" si="84"/>
        <v>0</v>
      </c>
      <c r="HA45" t="e">
        <f>MATCH(GZ45,players!$A$2:$A$120,0)</f>
        <v>#N/A</v>
      </c>
      <c r="HC45">
        <f t="shared" si="85"/>
        <v>0</v>
      </c>
      <c r="HD45" t="e">
        <f>MATCH(HC45,players!$A$2:$A$120,0)</f>
        <v>#N/A</v>
      </c>
      <c r="HF45">
        <f t="shared" si="86"/>
        <v>0</v>
      </c>
      <c r="HG45" t="e">
        <f>MATCH(HF45,players!$A$2:$A$120,0)</f>
        <v>#N/A</v>
      </c>
      <c r="HI45" t="str">
        <f t="shared" si="87"/>
        <v>Tom Harloff</v>
      </c>
      <c r="HJ45">
        <f>MATCH(HI45,players!$A$2:$A$120,0)</f>
        <v>24</v>
      </c>
      <c r="HL45" t="str">
        <f t="shared" si="88"/>
        <v>Nick Wedd</v>
      </c>
      <c r="HM45">
        <f>MATCH(HL45,players!$A$2:$A$120,0)</f>
        <v>2</v>
      </c>
      <c r="HO45">
        <f t="shared" si="89"/>
        <v>0</v>
      </c>
      <c r="HP45" t="e">
        <f>MATCH(HO45,players!$A$2:$A$120,0)</f>
        <v>#N/A</v>
      </c>
      <c r="HR45" t="str">
        <f t="shared" si="90"/>
        <v>Beate Schmolinski</v>
      </c>
      <c r="HS45">
        <f>MATCH(HR45,players!$A$2:$A$120,0)</f>
        <v>15</v>
      </c>
      <c r="HU45" t="str">
        <f t="shared" si="91"/>
        <v>Robin Knight</v>
      </c>
      <c r="HV45">
        <f>MATCH(HU45,players!$A$2:$A$120,0)</f>
        <v>18</v>
      </c>
      <c r="HX45">
        <f t="shared" si="92"/>
        <v>0</v>
      </c>
      <c r="HY45" t="e">
        <f>MATCH(HX45,players!$A$2:$A$120,0)</f>
        <v>#N/A</v>
      </c>
      <c r="IA45">
        <f t="shared" si="93"/>
        <v>0</v>
      </c>
      <c r="IB45" t="e">
        <f>MATCH(IA45,players!$A$2:$A$120,0)</f>
        <v>#N/A</v>
      </c>
      <c r="ID45" t="str">
        <f t="shared" si="94"/>
        <v>Martin Dachsel</v>
      </c>
      <c r="IE45">
        <f>MATCH(ID45,players!$A$2:$A$120,0)</f>
        <v>6</v>
      </c>
      <c r="IG45">
        <f t="shared" si="95"/>
        <v>0</v>
      </c>
      <c r="IH45" t="e">
        <f>MATCH(IG45,players!$A$2:$A$120,0)</f>
        <v>#N/A</v>
      </c>
      <c r="IJ45">
        <f t="shared" si="96"/>
        <v>0</v>
      </c>
      <c r="IK45" t="e">
        <f>MATCH(IJ45,players!$A$2:$A$120,0)</f>
        <v>#N/A</v>
      </c>
      <c r="IM45">
        <f t="shared" si="97"/>
        <v>0</v>
      </c>
      <c r="IN45" t="e">
        <f>MATCH(IM45,players!$A$2:$A$120,0)</f>
        <v>#N/A</v>
      </c>
      <c r="IP45">
        <f t="shared" si="98"/>
        <v>0</v>
      </c>
      <c r="IQ45" t="e">
        <f>MATCH(IP45,players!$A$2:$A$120,0)</f>
        <v>#N/A</v>
      </c>
      <c r="IS45">
        <f t="shared" si="99"/>
        <v>0</v>
      </c>
      <c r="IT45" t="e">
        <f>MATCH(IS45,players!$A$2:$A$120,0)</f>
        <v>#N/A</v>
      </c>
      <c r="IV45">
        <f t="shared" si="100"/>
        <v>0</v>
      </c>
      <c r="IW45" t="e">
        <f>MATCH(IV45,players!$A$2:$A$150,0)</f>
        <v>#N/A</v>
      </c>
      <c r="IY45">
        <f t="shared" si="101"/>
        <v>0</v>
      </c>
      <c r="IZ45" t="e">
        <f>MATCH(IY45,players!$A$2:$A$120,0)</f>
        <v>#N/A</v>
      </c>
      <c r="JC45" t="str">
        <f t="shared" si="102"/>
        <v>Heike Weicher</v>
      </c>
      <c r="JD45">
        <f>MATCH(JC45,players!$A$2:$A$150,0)</f>
        <v>34</v>
      </c>
      <c r="JF45">
        <f t="shared" si="103"/>
        <v>0</v>
      </c>
      <c r="JG45" t="e">
        <f>MATCH(JF45,players!$A$2:$A$150,0)</f>
        <v>#N/A</v>
      </c>
      <c r="JI45">
        <f t="shared" si="104"/>
        <v>0</v>
      </c>
      <c r="JJ45" t="e">
        <f>MATCH(JI45,players!$A$2:$A$150,0)</f>
        <v>#N/A</v>
      </c>
      <c r="JL45">
        <f t="shared" si="105"/>
        <v>0</v>
      </c>
      <c r="JM45" t="e">
        <f>MATCH(JL45,players!$A$2:$A$150,0)</f>
        <v>#N/A</v>
      </c>
      <c r="JO45">
        <f t="shared" si="106"/>
        <v>0</v>
      </c>
      <c r="JP45" t="e">
        <f>MATCH(JO45,players!$A$2:$A$150,0)</f>
        <v>#N/A</v>
      </c>
      <c r="JR45">
        <f t="shared" si="107"/>
        <v>0</v>
      </c>
      <c r="JS45" t="e">
        <f>MATCH(JR45,players!$A$2:$A$150,0)</f>
        <v>#N/A</v>
      </c>
      <c r="JU45">
        <f t="shared" si="108"/>
        <v>0</v>
      </c>
      <c r="JV45" t="e">
        <f>MATCH(JU45,players!$A$2:$A$150,0)</f>
        <v>#N/A</v>
      </c>
      <c r="JX45">
        <f t="shared" si="109"/>
        <v>0</v>
      </c>
      <c r="JY45" t="e">
        <f>MATCH(JX45,players!$A$2:$A$150,0)</f>
        <v>#N/A</v>
      </c>
      <c r="KA45">
        <f t="shared" si="110"/>
        <v>0</v>
      </c>
      <c r="KB45" t="e">
        <f>MATCH(KA45,players!$A$2:$A$150,0)</f>
        <v>#N/A</v>
      </c>
      <c r="KD45">
        <f t="shared" si="111"/>
        <v>0</v>
      </c>
      <c r="KE45" t="e">
        <f>MATCH(KD45,players!$A$2:$A$150,0)</f>
        <v>#N/A</v>
      </c>
      <c r="KG45">
        <f t="shared" si="112"/>
        <v>0</v>
      </c>
      <c r="KH45" t="e">
        <f>MATCH(KG45,players!$A$2:$A$150,0)</f>
        <v>#N/A</v>
      </c>
      <c r="KJ45">
        <f t="shared" si="113"/>
        <v>0</v>
      </c>
      <c r="KK45" t="e">
        <f>MATCH(KJ45,players!$A$2:$A$150,0)</f>
        <v>#N/A</v>
      </c>
      <c r="KN45">
        <f t="shared" si="114"/>
        <v>0</v>
      </c>
      <c r="KO45" t="e">
        <f>MATCH(KN45,players!$A$2:$A$150,0)</f>
        <v>#N/A</v>
      </c>
      <c r="KQ45">
        <f t="shared" si="115"/>
        <v>0</v>
      </c>
      <c r="KR45" t="e">
        <f>MATCH(KQ45,players!$A$2:$A$150,0)</f>
        <v>#N/A</v>
      </c>
      <c r="KT45">
        <f t="shared" si="116"/>
        <v>0</v>
      </c>
      <c r="KU45" t="e">
        <f>MATCH(KT45,players!$A$2:$A$150,0)</f>
        <v>#N/A</v>
      </c>
      <c r="KW45">
        <f t="shared" si="117"/>
        <v>0</v>
      </c>
      <c r="KX45" t="e">
        <f>MATCH(KW45,players!$A$2:$A$150,0)</f>
        <v>#N/A</v>
      </c>
      <c r="KZ45">
        <f t="shared" si="118"/>
        <v>0</v>
      </c>
      <c r="LA45" t="e">
        <f>MATCH(KZ45,players!$A$2:$A$150,0)</f>
        <v>#N/A</v>
      </c>
      <c r="LC45">
        <f t="shared" si="119"/>
        <v>0</v>
      </c>
      <c r="LD45" t="e">
        <f>MATCH(LC45,players!$A$2:$A$150,0)</f>
        <v>#N/A</v>
      </c>
      <c r="LF45">
        <f t="shared" si="120"/>
        <v>0</v>
      </c>
      <c r="LG45" t="e">
        <f>MATCH(LF45,players!$A$2:$A$150,0)</f>
        <v>#N/A</v>
      </c>
      <c r="LI45">
        <f t="shared" si="121"/>
        <v>0</v>
      </c>
      <c r="LJ45" t="e">
        <f>MATCH(LI45,players!$A$2:$A$150,0)</f>
        <v>#N/A</v>
      </c>
      <c r="LL45">
        <f t="shared" si="122"/>
        <v>0</v>
      </c>
      <c r="LM45" t="e">
        <f>MATCH(LL45,players!$A$2:$A$150,0)</f>
        <v>#N/A</v>
      </c>
      <c r="LO45">
        <f t="shared" si="123"/>
        <v>0</v>
      </c>
      <c r="LP45" t="e">
        <f>MATCH(LO45,players!$A$2:$A$150,0)</f>
        <v>#N/A</v>
      </c>
      <c r="LR45">
        <f t="shared" si="124"/>
        <v>0</v>
      </c>
      <c r="LS45" t="e">
        <f>MATCH(LR45,players!$A$2:$A$150,0)</f>
        <v>#N/A</v>
      </c>
      <c r="LU45">
        <f t="shared" si="125"/>
        <v>0</v>
      </c>
      <c r="LV45" t="e">
        <f>MATCH(LU45,players!$A$2:$A$150,0)</f>
        <v>#N/A</v>
      </c>
      <c r="LX45">
        <f t="shared" si="126"/>
        <v>0</v>
      </c>
      <c r="LY45" t="e">
        <f>MATCH(LX45,players!$A$2:$A$150,0)</f>
        <v>#N/A</v>
      </c>
      <c r="MA45">
        <f t="shared" si="127"/>
        <v>0</v>
      </c>
      <c r="MB45" t="e">
        <f>MATCH(MA45,players!$A$2:$A$150,0)</f>
        <v>#N/A</v>
      </c>
      <c r="MD45">
        <f t="shared" si="128"/>
        <v>0</v>
      </c>
      <c r="ME45" t="e">
        <f>MATCH(MD45,players!$A$2:$A$150,0)</f>
        <v>#N/A</v>
      </c>
      <c r="MG45">
        <f t="shared" si="129"/>
        <v>0</v>
      </c>
      <c r="MH45" t="e">
        <f>MATCH(MG45,players!$A$2:$A$150,0)</f>
        <v>#N/A</v>
      </c>
      <c r="MJ45">
        <f t="shared" si="130"/>
        <v>0</v>
      </c>
      <c r="MK45" t="e">
        <f>MATCH(MJ45,players!$A$2:$A$150,0)</f>
        <v>#N/A</v>
      </c>
      <c r="MM45">
        <f t="shared" si="131"/>
        <v>0</v>
      </c>
      <c r="MN45" t="e">
        <f>MATCH(MM45,players!$A$2:$A$150,0)</f>
        <v>#N/A</v>
      </c>
      <c r="MP45">
        <f t="shared" si="132"/>
        <v>0</v>
      </c>
      <c r="MQ45" t="e">
        <f>MATCH(MP45,players!$A$2:$A$150,0)</f>
        <v>#N/A</v>
      </c>
      <c r="MS45">
        <f t="shared" si="133"/>
        <v>0</v>
      </c>
      <c r="MT45" t="e">
        <f>MATCH(MS45,players!$A$2:$A$150,0)</f>
        <v>#N/A</v>
      </c>
      <c r="MV45">
        <f t="shared" si="134"/>
        <v>0</v>
      </c>
      <c r="MW45" t="e">
        <f>MATCH(MV45,players!$A$2:$A$150,0)</f>
        <v>#N/A</v>
      </c>
      <c r="MY45">
        <f t="shared" si="135"/>
        <v>0</v>
      </c>
      <c r="MZ45" t="e">
        <f>MATCH(MY45,players!$A$2:$A$150,0)</f>
        <v>#N/A</v>
      </c>
      <c r="NB45">
        <f t="shared" si="136"/>
        <v>0</v>
      </c>
      <c r="NC45" t="e">
        <f>MATCH(NB45,players!$A$2:$A$150,0)</f>
        <v>#N/A</v>
      </c>
      <c r="NE45">
        <f t="shared" si="137"/>
        <v>0</v>
      </c>
      <c r="NF45" t="e">
        <f>MATCH(NE45,players!$A$2:$A$150,0)</f>
        <v>#N/A</v>
      </c>
      <c r="NH45" t="str">
        <f t="shared" si="138"/>
        <v>Cynthia Webb</v>
      </c>
      <c r="NI45">
        <f>MATCH(NH45,players!$A$2:$A$200,0)</f>
        <v>154</v>
      </c>
      <c r="NK45" t="str">
        <f t="shared" si="139"/>
        <v>Miriam Wagner</v>
      </c>
      <c r="NL45">
        <f>MATCH(NK45,players!$A$2:$A$200,0)</f>
        <v>4</v>
      </c>
    </row>
    <row r="46" spans="1:376" x14ac:dyDescent="0.2">
      <c r="A46">
        <f t="shared" si="0"/>
        <v>0</v>
      </c>
      <c r="B46" t="e">
        <f>MATCH(A46,players!$A$2:$A$120,0)</f>
        <v>#N/A</v>
      </c>
      <c r="C46" t="str">
        <f t="shared" si="140"/>
        <v/>
      </c>
      <c r="D46">
        <f t="shared" si="2"/>
        <v>0</v>
      </c>
      <c r="E46" t="e">
        <f>MATCH(D46,players!$A$2:$A$120,0)</f>
        <v>#N/A</v>
      </c>
      <c r="F46" t="str">
        <f t="shared" si="141"/>
        <v/>
      </c>
      <c r="G46">
        <f t="shared" si="4"/>
        <v>0</v>
      </c>
      <c r="H46" t="e">
        <f>MATCH(G46,players!$A$2:$A$120,0)</f>
        <v>#N/A</v>
      </c>
      <c r="I46" t="str">
        <f t="shared" si="142"/>
        <v/>
      </c>
      <c r="J46">
        <f t="shared" si="6"/>
        <v>0</v>
      </c>
      <c r="K46" t="e">
        <f>MATCH(J46,players!$A$2:$A$120,0)</f>
        <v>#N/A</v>
      </c>
      <c r="L46" t="str">
        <f t="shared" si="143"/>
        <v/>
      </c>
      <c r="M46">
        <f t="shared" si="8"/>
        <v>0</v>
      </c>
      <c r="N46" t="e">
        <f>MATCH(M46,players!$A$2:$A$120,0)</f>
        <v>#N/A</v>
      </c>
      <c r="O46" t="str">
        <f t="shared" si="144"/>
        <v/>
      </c>
      <c r="P46">
        <f t="shared" si="10"/>
        <v>0</v>
      </c>
      <c r="Q46" t="e">
        <f>MATCH(P46,players!$A$2:$A$120,0)</f>
        <v>#N/A</v>
      </c>
      <c r="R46" t="str">
        <f t="shared" si="145"/>
        <v/>
      </c>
      <c r="S46" t="str">
        <f t="shared" si="12"/>
        <v>Chris Beesley</v>
      </c>
      <c r="T46">
        <f>MATCH(S46,players!$A$2:$A$120,0)</f>
        <v>38</v>
      </c>
      <c r="U46" t="str">
        <f t="shared" si="146"/>
        <v/>
      </c>
      <c r="V46" t="str">
        <f t="shared" si="14"/>
        <v>Patricia Piqué</v>
      </c>
      <c r="W46" t="e">
        <f>MATCH(V46,players!$A$2:$A$120,0)</f>
        <v>#N/A</v>
      </c>
      <c r="X46" t="str">
        <f t="shared" si="147"/>
        <v>NEW</v>
      </c>
      <c r="Y46">
        <f t="shared" si="16"/>
        <v>0</v>
      </c>
      <c r="Z46" t="e">
        <f>MATCH(Y46,players!$A$2:$A$120,0)</f>
        <v>#N/A</v>
      </c>
      <c r="AA46" t="str">
        <f t="shared" si="148"/>
        <v/>
      </c>
      <c r="AB46" t="str">
        <f t="shared" si="18"/>
        <v>Vincent Cherlet</v>
      </c>
      <c r="AC46">
        <f>MATCH(AB46,players!$A$2:$A$120,0)</f>
        <v>89</v>
      </c>
      <c r="AD46" t="str">
        <f t="shared" si="149"/>
        <v/>
      </c>
      <c r="AE46">
        <f t="shared" si="20"/>
        <v>0</v>
      </c>
      <c r="AF46" t="e">
        <f>MATCH(AE46,players!$A$2:$A$120,0)</f>
        <v>#N/A</v>
      </c>
      <c r="AG46" t="str">
        <f t="shared" si="150"/>
        <v/>
      </c>
      <c r="AH46" t="str">
        <f t="shared" si="22"/>
        <v>Vincent Cherlet</v>
      </c>
      <c r="AI46">
        <f>MATCH(AH46,players!$A$2:$A$120,0)</f>
        <v>89</v>
      </c>
      <c r="AJ46" t="str">
        <f t="shared" si="151"/>
        <v/>
      </c>
      <c r="AK46" t="str">
        <f t="shared" si="24"/>
        <v>Chris Beesley</v>
      </c>
      <c r="AL46">
        <f>MATCH(AK46,players!$A$2:$A$120,0)</f>
        <v>38</v>
      </c>
      <c r="AM46" t="str">
        <f t="shared" si="152"/>
        <v/>
      </c>
      <c r="AN46" t="str">
        <f t="shared" si="26"/>
        <v>Jonathan Norris</v>
      </c>
      <c r="AO46">
        <f>MATCH(AN46,players!$A$2:$A$120,0)</f>
        <v>28</v>
      </c>
      <c r="AP46" t="str">
        <f t="shared" si="153"/>
        <v/>
      </c>
      <c r="AQ46" t="str">
        <f t="shared" si="28"/>
        <v>Sue Paterson</v>
      </c>
      <c r="AR46">
        <f>MATCH(AQ46,players!$A$2:$A$120,0)</f>
        <v>102</v>
      </c>
      <c r="AS46" t="str">
        <f t="shared" si="154"/>
        <v/>
      </c>
      <c r="AT46" t="str">
        <f t="shared" si="30"/>
        <v>Sue Paterson</v>
      </c>
      <c r="AU46">
        <f>MATCH(AT46,players!$A$2:$A$120,0)</f>
        <v>102</v>
      </c>
      <c r="AW46" t="str">
        <f t="shared" si="31"/>
        <v>Jonathan Norris</v>
      </c>
      <c r="AX46">
        <f>MATCH(AW46,players!$A$2:$A$120,0)</f>
        <v>28</v>
      </c>
      <c r="AZ46">
        <f t="shared" si="32"/>
        <v>0</v>
      </c>
      <c r="BA46" t="e">
        <f>MATCH(AZ46,players!$A$2:$A$120,0)</f>
        <v>#N/A</v>
      </c>
      <c r="BC46" t="str">
        <f t="shared" si="33"/>
        <v>Alan Trangmar</v>
      </c>
      <c r="BD46">
        <f>MATCH(BC46,players!$A$2:$A$120,0)</f>
        <v>47</v>
      </c>
      <c r="BF46" t="str">
        <f t="shared" si="34"/>
        <v>David Roper</v>
      </c>
      <c r="BG46" t="e">
        <f>MATCH(BF46,players!$A$2:$A$120,0)</f>
        <v>#N/A</v>
      </c>
      <c r="BI46">
        <f t="shared" si="35"/>
        <v>0</v>
      </c>
      <c r="BJ46" t="e">
        <f>MATCH(BI46,players!$A$2:$A$120,0)</f>
        <v>#N/A</v>
      </c>
      <c r="BL46" t="str">
        <f t="shared" si="36"/>
        <v>Jonathan Norris</v>
      </c>
      <c r="BM46">
        <f>MATCH(BL46,players!$A$2:$A$150,0)</f>
        <v>28</v>
      </c>
      <c r="BO46" t="str">
        <f t="shared" si="37"/>
        <v>Mike Tobias</v>
      </c>
      <c r="BP46">
        <f>MATCH(BO46,players!$A$2:$A$120,0)</f>
        <v>3</v>
      </c>
      <c r="BR46">
        <f t="shared" si="38"/>
        <v>0</v>
      </c>
      <c r="BS46" t="e">
        <f>MATCH(BR46,players!$A$2:$A$120,0)</f>
        <v>#N/A</v>
      </c>
      <c r="BU46">
        <f t="shared" si="39"/>
        <v>0</v>
      </c>
      <c r="BV46" t="e">
        <f>MATCH(BU46,players!$A$2:$A$150,0)</f>
        <v>#N/A</v>
      </c>
      <c r="BX46" t="str">
        <f t="shared" si="40"/>
        <v>Clive Aveyard</v>
      </c>
      <c r="BY46">
        <f>MATCH(BX46,players!$A$2:$A$120,0)</f>
        <v>35</v>
      </c>
      <c r="CA46">
        <f t="shared" si="41"/>
        <v>0</v>
      </c>
      <c r="CB46" t="e">
        <f>MATCH(CA46,players!$A$2:$A$120,0)</f>
        <v>#N/A</v>
      </c>
      <c r="CD46" t="str">
        <f t="shared" si="42"/>
        <v>Clive Aveyard</v>
      </c>
      <c r="CE46">
        <f>MATCH(CD46,players!$A$2:$A$120,0)</f>
        <v>35</v>
      </c>
      <c r="CG46" t="str">
        <f t="shared" si="43"/>
        <v>Nick Wedd</v>
      </c>
      <c r="CH46">
        <f>MATCH(CG46,players!$A$2:$A$150,0)</f>
        <v>2</v>
      </c>
      <c r="CJ46" t="str">
        <f t="shared" si="44"/>
        <v>Jonathan Norris</v>
      </c>
      <c r="CK46">
        <f>MATCH(CJ46,players!$A$2:$A$120,0)</f>
        <v>28</v>
      </c>
      <c r="CM46">
        <f t="shared" si="45"/>
        <v>0</v>
      </c>
      <c r="CN46" t="e">
        <f>MATCH(CM46,players!$A$2:$A$150,0)</f>
        <v>#N/A</v>
      </c>
      <c r="CP46">
        <f t="shared" si="46"/>
        <v>0</v>
      </c>
      <c r="CQ46" t="e">
        <f>MATCH(CP46,players!$A$2:$A$120,0)</f>
        <v>#N/A</v>
      </c>
      <c r="CS46">
        <f t="shared" si="47"/>
        <v>0</v>
      </c>
      <c r="CT46" t="e">
        <f>MATCH(CS46,players!$A$2:$A$150,0)</f>
        <v>#N/A</v>
      </c>
      <c r="CV46" t="str">
        <f t="shared" si="48"/>
        <v>Ulrike Strohmaier</v>
      </c>
      <c r="CW46">
        <f>MATCH(CV46,players!$A$2:$A$120,0)</f>
        <v>95</v>
      </c>
      <c r="CY46">
        <f t="shared" si="49"/>
        <v>0</v>
      </c>
      <c r="CZ46" t="e">
        <f>MATCH(CY46,players!$A$2:$A$120,0)</f>
        <v>#N/A</v>
      </c>
      <c r="DB46" t="str">
        <f t="shared" si="50"/>
        <v>Michael Wachowiak</v>
      </c>
      <c r="DC46">
        <f>MATCH(DB46,players!$A$2:$A$120,0)</f>
        <v>14</v>
      </c>
      <c r="DE46" t="str">
        <f t="shared" si="51"/>
        <v>Roland Gebicke</v>
      </c>
      <c r="DF46">
        <f>MATCH(DE46,players!$A$2:$A$120,0)</f>
        <v>67</v>
      </c>
      <c r="DH46">
        <f t="shared" si="52"/>
        <v>0</v>
      </c>
      <c r="DI46" t="e">
        <f>MATCH(DH46,players!$A$2:$A$120,0)</f>
        <v>#N/A</v>
      </c>
      <c r="DK46">
        <f t="shared" si="53"/>
        <v>0</v>
      </c>
      <c r="DL46" t="e">
        <f>MATCH(DK46,players!$A$2:$A$120,0)</f>
        <v>#N/A</v>
      </c>
      <c r="DN46" t="str">
        <f t="shared" si="54"/>
        <v>Mike Tobias</v>
      </c>
      <c r="DO46">
        <f>MATCH(DN46,players!$A$2:$A$120,0)</f>
        <v>3</v>
      </c>
      <c r="DQ46">
        <f t="shared" si="55"/>
        <v>0</v>
      </c>
      <c r="DR46" t="e">
        <f>MATCH(DQ46,players!$A$2:$A$120,0)</f>
        <v>#N/A</v>
      </c>
      <c r="DT46">
        <f t="shared" si="56"/>
        <v>0</v>
      </c>
      <c r="DU46" t="e">
        <f>MATCH(DT46,players!$A$2:$A$120,0)</f>
        <v>#N/A</v>
      </c>
      <c r="DW46" t="str">
        <f t="shared" si="57"/>
        <v>Robert Abraham</v>
      </c>
      <c r="DX46" t="e">
        <f>MATCH(DW46,players!$A$2:$A$150,0)</f>
        <v>#N/A</v>
      </c>
      <c r="DZ46">
        <f t="shared" si="58"/>
        <v>0</v>
      </c>
      <c r="EA46" t="e">
        <f>MATCH(DZ46,players!$A$2:$A$120,0)</f>
        <v>#N/A</v>
      </c>
      <c r="EC46" t="str">
        <f t="shared" si="59"/>
        <v>Alex Millar</v>
      </c>
      <c r="ED46" t="e">
        <f>MATCH(EC46,players!$A$2:$A$120,0)</f>
        <v>#N/A</v>
      </c>
      <c r="EF46" t="str">
        <f t="shared" si="60"/>
        <v>Jonathan Norris</v>
      </c>
      <c r="EG46">
        <f>MATCH(EF46,players!$A$2:$A$120,0)</f>
        <v>28</v>
      </c>
      <c r="EI46" t="str">
        <f t="shared" si="61"/>
        <v>Alex Millar</v>
      </c>
      <c r="EJ46" t="e">
        <f>MATCH(EI46,players!$A$2:$A$120,0)</f>
        <v>#N/A</v>
      </c>
      <c r="EL46">
        <f t="shared" si="62"/>
        <v>0</v>
      </c>
      <c r="EM46" t="e">
        <f>MATCH(EL46,players!$A$2:$A$120,0)</f>
        <v>#N/A</v>
      </c>
      <c r="EO46">
        <f t="shared" si="63"/>
        <v>0</v>
      </c>
      <c r="EP46" t="e">
        <f>MATCH(EO46,players!$A$2:$A$120,0)</f>
        <v>#N/A</v>
      </c>
      <c r="ER46">
        <f t="shared" si="64"/>
        <v>0</v>
      </c>
      <c r="ES46" t="e">
        <f>MATCH(ER46,players!$A$2:$A$120,0)</f>
        <v>#N/A</v>
      </c>
      <c r="EU46" t="str">
        <f t="shared" si="65"/>
        <v>Joe Elleson</v>
      </c>
      <c r="EV46">
        <f>MATCH(EU46,players!$A$2:$A$120,0)</f>
        <v>76</v>
      </c>
      <c r="EX46" t="str">
        <f t="shared" si="66"/>
        <v>Niamh Kenny</v>
      </c>
      <c r="EY46" t="e">
        <f>MATCH(EX46,players!$A$2:$A$120,0)</f>
        <v>#N/A</v>
      </c>
      <c r="FA46" t="str">
        <f t="shared" si="67"/>
        <v>Alex Malling</v>
      </c>
      <c r="FB46">
        <f>MATCH(FA46,players!$A$2:$A$120,0)</f>
        <v>45</v>
      </c>
      <c r="FD46">
        <f t="shared" si="68"/>
        <v>0</v>
      </c>
      <c r="FE46" t="e">
        <f>MATCH(FD46,players!$A$2:$A$120,0)</f>
        <v>#N/A</v>
      </c>
      <c r="FG46">
        <f t="shared" si="69"/>
        <v>0</v>
      </c>
      <c r="FH46" t="e">
        <f>MATCH(FG46,players!$A$2:$A$120,0)</f>
        <v>#N/A</v>
      </c>
      <c r="FJ46">
        <f t="shared" si="70"/>
        <v>0</v>
      </c>
      <c r="FK46" t="e">
        <f>MATCH(FJ46,players!$A$2:$A$120,0)</f>
        <v>#N/A</v>
      </c>
      <c r="FM46">
        <f t="shared" si="71"/>
        <v>0</v>
      </c>
      <c r="FN46" t="e">
        <f>MATCH(FM46,players!$A$2:$A$120,0)</f>
        <v>#N/A</v>
      </c>
      <c r="FP46">
        <f t="shared" si="72"/>
        <v>0</v>
      </c>
      <c r="FQ46" t="e">
        <f>MATCH(FP46,players!$A$2:$A$120,0)</f>
        <v>#N/A</v>
      </c>
      <c r="FS46">
        <f t="shared" si="73"/>
        <v>0</v>
      </c>
      <c r="FT46" t="e">
        <f>MATCH(FS46,players!$A$2:$A$120,0)</f>
        <v>#N/A</v>
      </c>
      <c r="FV46">
        <f t="shared" si="74"/>
        <v>0</v>
      </c>
      <c r="FW46" t="e">
        <f>MATCH(FV46,players!$A$2:$A$120,0)</f>
        <v>#N/A</v>
      </c>
      <c r="FY46">
        <f t="shared" si="75"/>
        <v>0</v>
      </c>
      <c r="FZ46" t="e">
        <f>MATCH(FY46,players!$A$2:$A$120,0)</f>
        <v>#N/A</v>
      </c>
      <c r="GB46">
        <f t="shared" si="76"/>
        <v>0</v>
      </c>
      <c r="GC46" t="e">
        <f>MATCH(GB46,players!$A$2:$A$120,0)</f>
        <v>#N/A</v>
      </c>
      <c r="GE46">
        <f t="shared" si="77"/>
        <v>0</v>
      </c>
      <c r="GF46" t="e">
        <f>MATCH(GE46,players!$A$2:$A$120,0)</f>
        <v>#N/A</v>
      </c>
      <c r="GH46">
        <f t="shared" si="78"/>
        <v>0</v>
      </c>
      <c r="GI46" t="e">
        <f>MATCH(GH46,players!$A$2:$A$120,0)</f>
        <v>#N/A</v>
      </c>
      <c r="GK46">
        <f t="shared" si="79"/>
        <v>0</v>
      </c>
      <c r="GL46" t="e">
        <f>MATCH(GK46,players!$A$2:$A$120,0)</f>
        <v>#N/A</v>
      </c>
      <c r="GN46" t="str">
        <f t="shared" si="80"/>
        <v>Beate Schmolinski</v>
      </c>
      <c r="GO46">
        <f>MATCH(GN46,players!$A$2:$A$150,0)</f>
        <v>15</v>
      </c>
      <c r="GQ46">
        <f t="shared" si="81"/>
        <v>0</v>
      </c>
      <c r="GR46" t="e">
        <f>MATCH(GQ46,players!$A$2:$A$120,0)</f>
        <v>#N/A</v>
      </c>
      <c r="GT46">
        <f t="shared" si="82"/>
        <v>0</v>
      </c>
      <c r="GU46" t="e">
        <f>MATCH(GT46,players!$A$2:$A$120,0)</f>
        <v>#N/A</v>
      </c>
      <c r="GW46">
        <f t="shared" si="83"/>
        <v>0</v>
      </c>
      <c r="GX46" t="e">
        <f>MATCH(GW46,players!$A$2:$A$120,0)</f>
        <v>#N/A</v>
      </c>
      <c r="GZ46">
        <f t="shared" si="84"/>
        <v>0</v>
      </c>
      <c r="HA46" t="e">
        <f>MATCH(GZ46,players!$A$2:$A$120,0)</f>
        <v>#N/A</v>
      </c>
      <c r="HC46">
        <f t="shared" si="85"/>
        <v>0</v>
      </c>
      <c r="HD46" t="e">
        <f>MATCH(HC46,players!$A$2:$A$120,0)</f>
        <v>#N/A</v>
      </c>
      <c r="HF46">
        <f t="shared" si="86"/>
        <v>0</v>
      </c>
      <c r="HG46" t="e">
        <f>MATCH(HF46,players!$A$2:$A$120,0)</f>
        <v>#N/A</v>
      </c>
      <c r="HI46" t="str">
        <f t="shared" si="87"/>
        <v>Beth Knight</v>
      </c>
      <c r="HJ46">
        <f>MATCH(HI46,players!$A$2:$A$120,0)</f>
        <v>8</v>
      </c>
      <c r="HL46" t="str">
        <f t="shared" si="88"/>
        <v>Robin Knight</v>
      </c>
      <c r="HM46">
        <f>MATCH(HL46,players!$A$2:$A$120,0)</f>
        <v>18</v>
      </c>
      <c r="HO46">
        <f t="shared" si="89"/>
        <v>0</v>
      </c>
      <c r="HP46" t="e">
        <f>MATCH(HO46,players!$A$2:$A$120,0)</f>
        <v>#N/A</v>
      </c>
      <c r="HR46" t="str">
        <f t="shared" si="90"/>
        <v>Alban Forster</v>
      </c>
      <c r="HS46">
        <f>MATCH(HR46,players!$A$2:$A$120,0)</f>
        <v>12</v>
      </c>
      <c r="HU46" t="str">
        <f t="shared" si="91"/>
        <v>Sally Prime</v>
      </c>
      <c r="HV46">
        <f>MATCH(HU46,players!$A$2:$A$120,0)</f>
        <v>48</v>
      </c>
      <c r="HX46">
        <f t="shared" si="92"/>
        <v>0</v>
      </c>
      <c r="HY46" t="e">
        <f>MATCH(HX46,players!$A$2:$A$120,0)</f>
        <v>#N/A</v>
      </c>
      <c r="IA46">
        <f t="shared" si="93"/>
        <v>0</v>
      </c>
      <c r="IB46" t="e">
        <f>MATCH(IA46,players!$A$2:$A$120,0)</f>
        <v>#N/A</v>
      </c>
      <c r="ID46" t="str">
        <f t="shared" si="94"/>
        <v>Mark Dunn</v>
      </c>
      <c r="IE46">
        <f>MATCH(ID46,players!$A$2:$A$120,0)</f>
        <v>19</v>
      </c>
      <c r="IG46">
        <f t="shared" si="95"/>
        <v>0</v>
      </c>
      <c r="IH46" t="e">
        <f>MATCH(IG46,players!$A$2:$A$120,0)</f>
        <v>#N/A</v>
      </c>
      <c r="IJ46">
        <f t="shared" si="96"/>
        <v>0</v>
      </c>
      <c r="IK46" t="e">
        <f>MATCH(IJ46,players!$A$2:$A$120,0)</f>
        <v>#N/A</v>
      </c>
      <c r="IM46">
        <f t="shared" si="97"/>
        <v>0</v>
      </c>
      <c r="IN46" t="e">
        <f>MATCH(IM46,players!$A$2:$A$120,0)</f>
        <v>#N/A</v>
      </c>
      <c r="IP46">
        <f t="shared" si="98"/>
        <v>0</v>
      </c>
      <c r="IQ46" t="e">
        <f>MATCH(IP46,players!$A$2:$A$120,0)</f>
        <v>#N/A</v>
      </c>
      <c r="IS46">
        <f t="shared" si="99"/>
        <v>0</v>
      </c>
      <c r="IT46" t="e">
        <f>MATCH(IS46,players!$A$2:$A$120,0)</f>
        <v>#N/A</v>
      </c>
      <c r="IV46">
        <f t="shared" si="100"/>
        <v>0</v>
      </c>
      <c r="IW46" t="e">
        <f>MATCH(IV46,players!$A$2:$A$150,0)</f>
        <v>#N/A</v>
      </c>
      <c r="IY46">
        <f t="shared" si="101"/>
        <v>0</v>
      </c>
      <c r="IZ46" t="e">
        <f>MATCH(IY46,players!$A$2:$A$120,0)</f>
        <v>#N/A</v>
      </c>
      <c r="JC46">
        <f t="shared" si="102"/>
        <v>0</v>
      </c>
      <c r="JD46" t="e">
        <f>MATCH(JC46,players!$A$2:$A$150,0)</f>
        <v>#N/A</v>
      </c>
      <c r="JF46">
        <f t="shared" si="103"/>
        <v>0</v>
      </c>
      <c r="JG46" t="e">
        <f>MATCH(JF46,players!$A$2:$A$150,0)</f>
        <v>#N/A</v>
      </c>
      <c r="JI46">
        <f t="shared" si="104"/>
        <v>0</v>
      </c>
      <c r="JJ46" t="e">
        <f>MATCH(JI46,players!$A$2:$A$150,0)</f>
        <v>#N/A</v>
      </c>
      <c r="JL46">
        <f t="shared" si="105"/>
        <v>0</v>
      </c>
      <c r="JM46" t="e">
        <f>MATCH(JL46,players!$A$2:$A$150,0)</f>
        <v>#N/A</v>
      </c>
      <c r="JO46">
        <f t="shared" si="106"/>
        <v>0</v>
      </c>
      <c r="JP46" t="e">
        <f>MATCH(JO46,players!$A$2:$A$150,0)</f>
        <v>#N/A</v>
      </c>
      <c r="JR46">
        <f t="shared" si="107"/>
        <v>0</v>
      </c>
      <c r="JS46" t="e">
        <f>MATCH(JR46,players!$A$2:$A$150,0)</f>
        <v>#N/A</v>
      </c>
      <c r="JU46">
        <f t="shared" si="108"/>
        <v>0</v>
      </c>
      <c r="JV46" t="e">
        <f>MATCH(JU46,players!$A$2:$A$150,0)</f>
        <v>#N/A</v>
      </c>
      <c r="JX46">
        <f t="shared" si="109"/>
        <v>0</v>
      </c>
      <c r="JY46" t="e">
        <f>MATCH(JX46,players!$A$2:$A$150,0)</f>
        <v>#N/A</v>
      </c>
      <c r="KA46">
        <f t="shared" si="110"/>
        <v>0</v>
      </c>
      <c r="KB46" t="e">
        <f>MATCH(KA46,players!$A$2:$A$150,0)</f>
        <v>#N/A</v>
      </c>
      <c r="KD46">
        <f t="shared" si="111"/>
        <v>0</v>
      </c>
      <c r="KE46" t="e">
        <f>MATCH(KD46,players!$A$2:$A$150,0)</f>
        <v>#N/A</v>
      </c>
      <c r="KG46">
        <f t="shared" si="112"/>
        <v>0</v>
      </c>
      <c r="KH46" t="e">
        <f>MATCH(KG46,players!$A$2:$A$150,0)</f>
        <v>#N/A</v>
      </c>
      <c r="KJ46">
        <f t="shared" si="113"/>
        <v>0</v>
      </c>
      <c r="KK46" t="e">
        <f>MATCH(KJ46,players!$A$2:$A$150,0)</f>
        <v>#N/A</v>
      </c>
      <c r="KN46">
        <f t="shared" si="114"/>
        <v>0</v>
      </c>
      <c r="KO46" t="e">
        <f>MATCH(KN46,players!$A$2:$A$150,0)</f>
        <v>#N/A</v>
      </c>
      <c r="KQ46">
        <f t="shared" si="115"/>
        <v>0</v>
      </c>
      <c r="KR46" t="e">
        <f>MATCH(KQ46,players!$A$2:$A$150,0)</f>
        <v>#N/A</v>
      </c>
      <c r="KT46">
        <f t="shared" si="116"/>
        <v>0</v>
      </c>
      <c r="KU46" t="e">
        <f>MATCH(KT46,players!$A$2:$A$150,0)</f>
        <v>#N/A</v>
      </c>
      <c r="KW46">
        <f t="shared" si="117"/>
        <v>0</v>
      </c>
      <c r="KX46" t="e">
        <f>MATCH(KW46,players!$A$2:$A$150,0)</f>
        <v>#N/A</v>
      </c>
      <c r="KZ46">
        <f t="shared" si="118"/>
        <v>0</v>
      </c>
      <c r="LA46" t="e">
        <f>MATCH(KZ46,players!$A$2:$A$150,0)</f>
        <v>#N/A</v>
      </c>
      <c r="LC46">
        <f t="shared" si="119"/>
        <v>0</v>
      </c>
      <c r="LD46" t="e">
        <f>MATCH(LC46,players!$A$2:$A$150,0)</f>
        <v>#N/A</v>
      </c>
      <c r="LF46">
        <f t="shared" si="120"/>
        <v>0</v>
      </c>
      <c r="LG46" t="e">
        <f>MATCH(LF46,players!$A$2:$A$150,0)</f>
        <v>#N/A</v>
      </c>
      <c r="LI46">
        <f t="shared" si="121"/>
        <v>0</v>
      </c>
      <c r="LJ46" t="e">
        <f>MATCH(LI46,players!$A$2:$A$150,0)</f>
        <v>#N/A</v>
      </c>
      <c r="LL46">
        <f t="shared" si="122"/>
        <v>0</v>
      </c>
      <c r="LM46" t="e">
        <f>MATCH(LL46,players!$A$2:$A$150,0)</f>
        <v>#N/A</v>
      </c>
      <c r="LO46">
        <f t="shared" si="123"/>
        <v>0</v>
      </c>
      <c r="LP46" t="e">
        <f>MATCH(LO46,players!$A$2:$A$150,0)</f>
        <v>#N/A</v>
      </c>
      <c r="LR46">
        <f t="shared" si="124"/>
        <v>0</v>
      </c>
      <c r="LS46" t="e">
        <f>MATCH(LR46,players!$A$2:$A$150,0)</f>
        <v>#N/A</v>
      </c>
      <c r="LU46">
        <f t="shared" si="125"/>
        <v>0</v>
      </c>
      <c r="LV46" t="e">
        <f>MATCH(LU46,players!$A$2:$A$150,0)</f>
        <v>#N/A</v>
      </c>
      <c r="LX46">
        <f t="shared" si="126"/>
        <v>0</v>
      </c>
      <c r="LY46" t="e">
        <f>MATCH(LX46,players!$A$2:$A$150,0)</f>
        <v>#N/A</v>
      </c>
      <c r="MA46">
        <f t="shared" si="127"/>
        <v>0</v>
      </c>
      <c r="MB46" t="e">
        <f>MATCH(MA46,players!$A$2:$A$150,0)</f>
        <v>#N/A</v>
      </c>
      <c r="MD46">
        <f t="shared" si="128"/>
        <v>0</v>
      </c>
      <c r="ME46" t="e">
        <f>MATCH(MD46,players!$A$2:$A$150,0)</f>
        <v>#N/A</v>
      </c>
      <c r="MG46">
        <f t="shared" si="129"/>
        <v>0</v>
      </c>
      <c r="MH46" t="e">
        <f>MATCH(MG46,players!$A$2:$A$150,0)</f>
        <v>#N/A</v>
      </c>
      <c r="MJ46">
        <f t="shared" si="130"/>
        <v>0</v>
      </c>
      <c r="MK46" t="e">
        <f>MATCH(MJ46,players!$A$2:$A$150,0)</f>
        <v>#N/A</v>
      </c>
      <c r="MM46">
        <f t="shared" si="131"/>
        <v>0</v>
      </c>
      <c r="MN46" t="e">
        <f>MATCH(MM46,players!$A$2:$A$150,0)</f>
        <v>#N/A</v>
      </c>
      <c r="MP46">
        <f t="shared" si="132"/>
        <v>0</v>
      </c>
      <c r="MQ46" t="e">
        <f>MATCH(MP46,players!$A$2:$A$150,0)</f>
        <v>#N/A</v>
      </c>
      <c r="MS46">
        <f t="shared" si="133"/>
        <v>0</v>
      </c>
      <c r="MT46" t="e">
        <f>MATCH(MS46,players!$A$2:$A$150,0)</f>
        <v>#N/A</v>
      </c>
      <c r="MV46">
        <f t="shared" si="134"/>
        <v>0</v>
      </c>
      <c r="MW46" t="e">
        <f>MATCH(MV46,players!$A$2:$A$150,0)</f>
        <v>#N/A</v>
      </c>
      <c r="MY46">
        <f t="shared" si="135"/>
        <v>0</v>
      </c>
      <c r="MZ46" t="e">
        <f>MATCH(MY46,players!$A$2:$A$150,0)</f>
        <v>#N/A</v>
      </c>
      <c r="NB46">
        <f t="shared" si="136"/>
        <v>0</v>
      </c>
      <c r="NC46" t="e">
        <f>MATCH(NB46,players!$A$2:$A$150,0)</f>
        <v>#N/A</v>
      </c>
      <c r="NE46">
        <f t="shared" si="137"/>
        <v>0</v>
      </c>
      <c r="NF46" t="e">
        <f>MATCH(NE46,players!$A$2:$A$150,0)</f>
        <v>#N/A</v>
      </c>
      <c r="NH46" t="str">
        <f t="shared" si="138"/>
        <v>Paul Healy</v>
      </c>
      <c r="NI46">
        <f>MATCH(NH46,players!$A$2:$A$200,0)</f>
        <v>147</v>
      </c>
      <c r="NK46" t="str">
        <f t="shared" si="139"/>
        <v>Alban Forster</v>
      </c>
      <c r="NL46">
        <f>MATCH(NK46,players!$A$2:$A$200,0)</f>
        <v>12</v>
      </c>
    </row>
    <row r="47" spans="1:376" x14ac:dyDescent="0.2">
      <c r="A47">
        <f t="shared" si="0"/>
        <v>0</v>
      </c>
      <c r="B47" t="e">
        <f>MATCH(A47,players!$A$2:$A$120,0)</f>
        <v>#N/A</v>
      </c>
      <c r="C47" t="str">
        <f t="shared" si="140"/>
        <v/>
      </c>
      <c r="D47">
        <f t="shared" si="2"/>
        <v>0</v>
      </c>
      <c r="E47" t="e">
        <f>MATCH(D47,players!$A$2:$A$120,0)</f>
        <v>#N/A</v>
      </c>
      <c r="F47" t="str">
        <f t="shared" si="141"/>
        <v/>
      </c>
      <c r="G47">
        <f t="shared" si="4"/>
        <v>0</v>
      </c>
      <c r="H47" t="e">
        <f>MATCH(G47,players!$A$2:$A$120,0)</f>
        <v>#N/A</v>
      </c>
      <c r="I47" t="str">
        <f t="shared" si="142"/>
        <v/>
      </c>
      <c r="J47">
        <f t="shared" si="6"/>
        <v>0</v>
      </c>
      <c r="K47" t="e">
        <f>MATCH(J47,players!$A$2:$A$120,0)</f>
        <v>#N/A</v>
      </c>
      <c r="L47" t="str">
        <f t="shared" si="143"/>
        <v/>
      </c>
      <c r="M47">
        <f t="shared" si="8"/>
        <v>0</v>
      </c>
      <c r="N47" t="e">
        <f>MATCH(M47,players!$A$2:$A$120,0)</f>
        <v>#N/A</v>
      </c>
      <c r="O47" t="str">
        <f t="shared" si="144"/>
        <v/>
      </c>
      <c r="P47">
        <f t="shared" si="10"/>
        <v>0</v>
      </c>
      <c r="Q47" t="e">
        <f>MATCH(P47,players!$A$2:$A$120,0)</f>
        <v>#N/A</v>
      </c>
      <c r="R47" t="str">
        <f t="shared" si="145"/>
        <v/>
      </c>
      <c r="S47" t="str">
        <f t="shared" si="12"/>
        <v>John Priscott</v>
      </c>
      <c r="T47">
        <f>MATCH(S47,players!$A$2:$A$120,0)</f>
        <v>97</v>
      </c>
      <c r="U47" t="str">
        <f t="shared" si="146"/>
        <v/>
      </c>
      <c r="V47" t="str">
        <f t="shared" si="14"/>
        <v>Patrick Cherlet</v>
      </c>
      <c r="W47">
        <f>MATCH(V47,players!$A$2:$A$120,0)</f>
        <v>39</v>
      </c>
      <c r="X47" t="str">
        <f t="shared" si="147"/>
        <v/>
      </c>
      <c r="Y47">
        <f t="shared" si="16"/>
        <v>0</v>
      </c>
      <c r="Z47" t="e">
        <f>MATCH(Y47,players!$A$2:$A$120,0)</f>
        <v>#N/A</v>
      </c>
      <c r="AA47" t="str">
        <f t="shared" si="148"/>
        <v/>
      </c>
      <c r="AB47" t="str">
        <f t="shared" si="18"/>
        <v>Gisela Harrison</v>
      </c>
      <c r="AC47" t="e">
        <f>MATCH(AB47,players!$A$2:$A$120,0)</f>
        <v>#N/A</v>
      </c>
      <c r="AD47" t="str">
        <f t="shared" si="149"/>
        <v>NEW</v>
      </c>
      <c r="AE47">
        <f t="shared" si="20"/>
        <v>0</v>
      </c>
      <c r="AF47" t="e">
        <f>MATCH(AE47,players!$A$2:$A$120,0)</f>
        <v>#N/A</v>
      </c>
      <c r="AG47" t="str">
        <f t="shared" si="150"/>
        <v/>
      </c>
      <c r="AH47" t="str">
        <f t="shared" si="22"/>
        <v>Mike Tobias</v>
      </c>
      <c r="AI47">
        <f>MATCH(AH47,players!$A$2:$A$120,0)</f>
        <v>3</v>
      </c>
      <c r="AJ47" t="str">
        <f t="shared" si="151"/>
        <v/>
      </c>
      <c r="AK47" t="str">
        <f t="shared" si="24"/>
        <v>Linus Fontaine</v>
      </c>
      <c r="AL47" t="e">
        <f>MATCH(AK47,players!$A$2:$A$120,0)</f>
        <v>#N/A</v>
      </c>
      <c r="AM47" t="str">
        <f t="shared" si="152"/>
        <v>NEW</v>
      </c>
      <c r="AN47" t="str">
        <f t="shared" si="26"/>
        <v>John Priscott</v>
      </c>
      <c r="AO47">
        <f>MATCH(AN47,players!$A$2:$A$120,0)</f>
        <v>97</v>
      </c>
      <c r="AP47" t="str">
        <f t="shared" si="153"/>
        <v/>
      </c>
      <c r="AQ47" t="str">
        <f t="shared" si="28"/>
        <v>Vincent Cherlet</v>
      </c>
      <c r="AR47">
        <f>MATCH(AQ47,players!$A$2:$A$120,0)</f>
        <v>89</v>
      </c>
      <c r="AS47" t="str">
        <f t="shared" si="154"/>
        <v/>
      </c>
      <c r="AT47" t="str">
        <f t="shared" si="30"/>
        <v>Alan Trangmar</v>
      </c>
      <c r="AU47">
        <f>MATCH(AT47,players!$A$2:$A$120,0)</f>
        <v>47</v>
      </c>
      <c r="AW47" t="str">
        <f t="shared" si="31"/>
        <v>Alison Cross</v>
      </c>
      <c r="AX47" t="e">
        <f>MATCH(AW47,players!$A$2:$A$120,0)</f>
        <v>#N/A</v>
      </c>
      <c r="AZ47">
        <f t="shared" si="32"/>
        <v>0</v>
      </c>
      <c r="BA47" t="e">
        <f>MATCH(AZ47,players!$A$2:$A$120,0)</f>
        <v>#N/A</v>
      </c>
      <c r="BC47" t="str">
        <f t="shared" si="33"/>
        <v>Beate Schmolinski</v>
      </c>
      <c r="BD47">
        <f>MATCH(BC47,players!$A$2:$A$120,0)</f>
        <v>15</v>
      </c>
      <c r="BF47">
        <f t="shared" si="34"/>
        <v>0</v>
      </c>
      <c r="BG47" t="e">
        <f>MATCH(BF47,players!$A$2:$A$120,0)</f>
        <v>#N/A</v>
      </c>
      <c r="BI47">
        <f t="shared" si="35"/>
        <v>0</v>
      </c>
      <c r="BJ47" t="e">
        <f>MATCH(BI47,players!$A$2:$A$120,0)</f>
        <v>#N/A</v>
      </c>
      <c r="BL47" t="str">
        <f t="shared" si="36"/>
        <v>Jonathan Madden</v>
      </c>
      <c r="BM47">
        <f>MATCH(BL47,players!$A$2:$A$150,0)</f>
        <v>56</v>
      </c>
      <c r="BO47">
        <f t="shared" si="37"/>
        <v>0</v>
      </c>
      <c r="BP47" t="e">
        <f>MATCH(BO47,players!$A$2:$A$120,0)</f>
        <v>#N/A</v>
      </c>
      <c r="BR47">
        <f t="shared" si="38"/>
        <v>0</v>
      </c>
      <c r="BS47" t="e">
        <f>MATCH(BR47,players!$A$2:$A$120,0)</f>
        <v>#N/A</v>
      </c>
      <c r="BU47">
        <f t="shared" si="39"/>
        <v>0</v>
      </c>
      <c r="BV47" t="e">
        <f>MATCH(BU47,players!$A$2:$A$150,0)</f>
        <v>#N/A</v>
      </c>
      <c r="BX47" t="str">
        <f t="shared" si="40"/>
        <v>Jordan Rivera</v>
      </c>
      <c r="BY47">
        <f>MATCH(BX47,players!$A$2:$A$120,0)</f>
        <v>105</v>
      </c>
      <c r="CA47">
        <f t="shared" si="41"/>
        <v>0</v>
      </c>
      <c r="CB47" t="e">
        <f>MATCH(CA47,players!$A$2:$A$120,0)</f>
        <v>#N/A</v>
      </c>
      <c r="CD47" t="str">
        <f t="shared" si="42"/>
        <v>John McLeod</v>
      </c>
      <c r="CE47">
        <f>MATCH(CD47,players!$A$2:$A$120,0)</f>
        <v>5</v>
      </c>
      <c r="CG47" t="str">
        <f t="shared" si="43"/>
        <v>Michael Wachowiak</v>
      </c>
      <c r="CH47">
        <f>MATCH(CG47,players!$A$2:$A$150,0)</f>
        <v>14</v>
      </c>
      <c r="CJ47" t="str">
        <f t="shared" si="44"/>
        <v>Martin Lavelle</v>
      </c>
      <c r="CK47" t="e">
        <f>MATCH(CJ47,players!$A$2:$A$120,0)</f>
        <v>#N/A</v>
      </c>
      <c r="CM47">
        <f t="shared" si="45"/>
        <v>0</v>
      </c>
      <c r="CN47" t="e">
        <f>MATCH(CM47,players!$A$2:$A$150,0)</f>
        <v>#N/A</v>
      </c>
      <c r="CP47">
        <f t="shared" si="46"/>
        <v>0</v>
      </c>
      <c r="CQ47" t="e">
        <f>MATCH(CP47,players!$A$2:$A$120,0)</f>
        <v>#N/A</v>
      </c>
      <c r="CS47">
        <f t="shared" si="47"/>
        <v>0</v>
      </c>
      <c r="CT47" t="e">
        <f>MATCH(CS47,players!$A$2:$A$150,0)</f>
        <v>#N/A</v>
      </c>
      <c r="CV47" t="str">
        <f t="shared" si="48"/>
        <v>Beate Schmolinski</v>
      </c>
      <c r="CW47">
        <f>MATCH(CV47,players!$A$2:$A$120,0)</f>
        <v>15</v>
      </c>
      <c r="CY47">
        <f t="shared" si="49"/>
        <v>0</v>
      </c>
      <c r="CZ47" t="e">
        <f>MATCH(CY47,players!$A$2:$A$120,0)</f>
        <v>#N/A</v>
      </c>
      <c r="DB47" t="str">
        <f t="shared" si="50"/>
        <v>Carmen Märtens</v>
      </c>
      <c r="DC47" t="e">
        <f>MATCH(DB47,players!$A$2:$A$120,0)</f>
        <v>#N/A</v>
      </c>
      <c r="DE47" t="str">
        <f t="shared" si="51"/>
        <v>Thomas Altebäumer</v>
      </c>
      <c r="DF47">
        <f>MATCH(DE47,players!$A$2:$A$120,0)</f>
        <v>46</v>
      </c>
      <c r="DH47">
        <f t="shared" si="52"/>
        <v>0</v>
      </c>
      <c r="DI47" t="e">
        <f>MATCH(DH47,players!$A$2:$A$120,0)</f>
        <v>#N/A</v>
      </c>
      <c r="DK47">
        <f t="shared" si="53"/>
        <v>0</v>
      </c>
      <c r="DL47" t="e">
        <f>MATCH(DK47,players!$A$2:$A$120,0)</f>
        <v>#N/A</v>
      </c>
      <c r="DN47">
        <f t="shared" si="54"/>
        <v>0</v>
      </c>
      <c r="DO47" t="e">
        <f>MATCH(DN47,players!$A$2:$A$120,0)</f>
        <v>#N/A</v>
      </c>
      <c r="DQ47">
        <f t="shared" si="55"/>
        <v>0</v>
      </c>
      <c r="DR47" t="e">
        <f>MATCH(DQ47,players!$A$2:$A$120,0)</f>
        <v>#N/A</v>
      </c>
      <c r="DT47">
        <f t="shared" si="56"/>
        <v>0</v>
      </c>
      <c r="DU47" t="e">
        <f>MATCH(DT47,players!$A$2:$A$120,0)</f>
        <v>#N/A</v>
      </c>
      <c r="DW47">
        <f t="shared" si="57"/>
        <v>0</v>
      </c>
      <c r="DX47" t="e">
        <f>MATCH(DW47,players!$A$2:$A$150,0)</f>
        <v>#N/A</v>
      </c>
      <c r="DZ47">
        <f t="shared" si="58"/>
        <v>0</v>
      </c>
      <c r="EA47" t="e">
        <f>MATCH(DZ47,players!$A$2:$A$120,0)</f>
        <v>#N/A</v>
      </c>
      <c r="EC47">
        <f t="shared" si="59"/>
        <v>0</v>
      </c>
      <c r="ED47" t="e">
        <f>MATCH(EC47,players!$A$2:$A$120,0)</f>
        <v>#N/A</v>
      </c>
      <c r="EF47" t="str">
        <f t="shared" si="60"/>
        <v>Andy Mawhinney</v>
      </c>
      <c r="EG47">
        <f>MATCH(EF47,players!$A$2:$A$120,0)</f>
        <v>40</v>
      </c>
      <c r="EI47" t="str">
        <f t="shared" si="61"/>
        <v>Patrick Cherlet</v>
      </c>
      <c r="EJ47">
        <f>MATCH(EI47,players!$A$2:$A$120,0)</f>
        <v>39</v>
      </c>
      <c r="EL47">
        <f t="shared" si="62"/>
        <v>0</v>
      </c>
      <c r="EM47" t="e">
        <f>MATCH(EL47,players!$A$2:$A$120,0)</f>
        <v>#N/A</v>
      </c>
      <c r="EO47">
        <f t="shared" si="63"/>
        <v>0</v>
      </c>
      <c r="EP47" t="e">
        <f>MATCH(EO47,players!$A$2:$A$120,0)</f>
        <v>#N/A</v>
      </c>
      <c r="ER47">
        <f t="shared" si="64"/>
        <v>0</v>
      </c>
      <c r="ES47" t="e">
        <f>MATCH(ER47,players!$A$2:$A$120,0)</f>
        <v>#N/A</v>
      </c>
      <c r="EU47">
        <f t="shared" si="65"/>
        <v>0</v>
      </c>
      <c r="EV47" t="e">
        <f>MATCH(EU47,players!$A$2:$A$120,0)</f>
        <v>#N/A</v>
      </c>
      <c r="EX47">
        <f t="shared" si="66"/>
        <v>0</v>
      </c>
      <c r="EY47" t="e">
        <f>MATCH(EX47,players!$A$2:$A$120,0)</f>
        <v>#N/A</v>
      </c>
      <c r="FA47" t="str">
        <f t="shared" si="67"/>
        <v>Michael Ruth</v>
      </c>
      <c r="FB47">
        <f>MATCH(FA47,players!$A$2:$A$120,0)</f>
        <v>118</v>
      </c>
      <c r="FD47">
        <f t="shared" si="68"/>
        <v>0</v>
      </c>
      <c r="FE47" t="e">
        <f>MATCH(FD47,players!$A$2:$A$120,0)</f>
        <v>#N/A</v>
      </c>
      <c r="FG47">
        <f t="shared" si="69"/>
        <v>0</v>
      </c>
      <c r="FH47" t="e">
        <f>MATCH(FG47,players!$A$2:$A$120,0)</f>
        <v>#N/A</v>
      </c>
      <c r="FJ47">
        <f t="shared" si="70"/>
        <v>0</v>
      </c>
      <c r="FK47" t="e">
        <f>MATCH(FJ47,players!$A$2:$A$120,0)</f>
        <v>#N/A</v>
      </c>
      <c r="FM47">
        <f t="shared" si="71"/>
        <v>0</v>
      </c>
      <c r="FN47" t="e">
        <f>MATCH(FM47,players!$A$2:$A$120,0)</f>
        <v>#N/A</v>
      </c>
      <c r="FP47">
        <f t="shared" si="72"/>
        <v>0</v>
      </c>
      <c r="FQ47" t="e">
        <f>MATCH(FP47,players!$A$2:$A$120,0)</f>
        <v>#N/A</v>
      </c>
      <c r="FS47">
        <f t="shared" si="73"/>
        <v>0</v>
      </c>
      <c r="FT47" t="e">
        <f>MATCH(FS47,players!$A$2:$A$120,0)</f>
        <v>#N/A</v>
      </c>
      <c r="FV47">
        <f t="shared" si="74"/>
        <v>0</v>
      </c>
      <c r="FW47" t="e">
        <f>MATCH(FV47,players!$A$2:$A$120,0)</f>
        <v>#N/A</v>
      </c>
      <c r="FY47">
        <f t="shared" si="75"/>
        <v>0</v>
      </c>
      <c r="FZ47" t="e">
        <f>MATCH(FY47,players!$A$2:$A$120,0)</f>
        <v>#N/A</v>
      </c>
      <c r="GB47">
        <f t="shared" si="76"/>
        <v>0</v>
      </c>
      <c r="GC47" t="e">
        <f>MATCH(GB47,players!$A$2:$A$120,0)</f>
        <v>#N/A</v>
      </c>
      <c r="GE47">
        <f t="shared" si="77"/>
        <v>0</v>
      </c>
      <c r="GF47" t="e">
        <f>MATCH(GE47,players!$A$2:$A$120,0)</f>
        <v>#N/A</v>
      </c>
      <c r="GH47">
        <f t="shared" si="78"/>
        <v>0</v>
      </c>
      <c r="GI47" t="e">
        <f>MATCH(GH47,players!$A$2:$A$120,0)</f>
        <v>#N/A</v>
      </c>
      <c r="GK47">
        <f t="shared" si="79"/>
        <v>0</v>
      </c>
      <c r="GL47" t="e">
        <f>MATCH(GK47,players!$A$2:$A$120,0)</f>
        <v>#N/A</v>
      </c>
      <c r="GN47" t="str">
        <f t="shared" si="80"/>
        <v>Beth Knight</v>
      </c>
      <c r="GO47">
        <f>MATCH(GN47,players!$A$2:$A$150,0)</f>
        <v>8</v>
      </c>
      <c r="GQ47">
        <f t="shared" si="81"/>
        <v>0</v>
      </c>
      <c r="GR47" t="e">
        <f>MATCH(GQ47,players!$A$2:$A$120,0)</f>
        <v>#N/A</v>
      </c>
      <c r="GT47">
        <f t="shared" si="82"/>
        <v>0</v>
      </c>
      <c r="GU47" t="e">
        <f>MATCH(GT47,players!$A$2:$A$120,0)</f>
        <v>#N/A</v>
      </c>
      <c r="GW47">
        <f t="shared" si="83"/>
        <v>0</v>
      </c>
      <c r="GX47" t="e">
        <f>MATCH(GW47,players!$A$2:$A$120,0)</f>
        <v>#N/A</v>
      </c>
      <c r="GZ47">
        <f t="shared" si="84"/>
        <v>0</v>
      </c>
      <c r="HA47" t="e">
        <f>MATCH(GZ47,players!$A$2:$A$120,0)</f>
        <v>#N/A</v>
      </c>
      <c r="HC47">
        <f t="shared" si="85"/>
        <v>0</v>
      </c>
      <c r="HD47" t="e">
        <f>MATCH(HC47,players!$A$2:$A$120,0)</f>
        <v>#N/A</v>
      </c>
      <c r="HF47">
        <f t="shared" si="86"/>
        <v>0</v>
      </c>
      <c r="HG47" t="e">
        <f>MATCH(HF47,players!$A$2:$A$120,0)</f>
        <v>#N/A</v>
      </c>
      <c r="HI47" t="str">
        <f t="shared" si="87"/>
        <v>Roland Gebicke</v>
      </c>
      <c r="HJ47">
        <f>MATCH(HI47,players!$A$2:$A$120,0)</f>
        <v>67</v>
      </c>
      <c r="HL47">
        <f t="shared" si="88"/>
        <v>0</v>
      </c>
      <c r="HM47" t="e">
        <f>MATCH(HL47,players!$A$2:$A$120,0)</f>
        <v>#N/A</v>
      </c>
      <c r="HO47">
        <f t="shared" si="89"/>
        <v>0</v>
      </c>
      <c r="HP47" t="e">
        <f>MATCH(HO47,players!$A$2:$A$120,0)</f>
        <v>#N/A</v>
      </c>
      <c r="HR47">
        <f t="shared" si="90"/>
        <v>0</v>
      </c>
      <c r="HS47" t="e">
        <f>MATCH(HR47,players!$A$2:$A$120,0)</f>
        <v>#N/A</v>
      </c>
      <c r="HU47">
        <f t="shared" si="91"/>
        <v>0</v>
      </c>
      <c r="HV47" t="e">
        <f>MATCH(HU47,players!$A$2:$A$120,0)</f>
        <v>#N/A</v>
      </c>
      <c r="HX47">
        <f t="shared" si="92"/>
        <v>0</v>
      </c>
      <c r="HY47" t="e">
        <f>MATCH(HX47,players!$A$2:$A$120,0)</f>
        <v>#N/A</v>
      </c>
      <c r="IA47">
        <f t="shared" si="93"/>
        <v>0</v>
      </c>
      <c r="IB47" t="e">
        <f>MATCH(IA47,players!$A$2:$A$120,0)</f>
        <v>#N/A</v>
      </c>
      <c r="ID47" t="str">
        <f t="shared" si="94"/>
        <v>Nick Wedd</v>
      </c>
      <c r="IE47">
        <f>MATCH(ID47,players!$A$2:$A$120,0)</f>
        <v>2</v>
      </c>
      <c r="IG47">
        <f t="shared" si="95"/>
        <v>0</v>
      </c>
      <c r="IH47" t="e">
        <f>MATCH(IG47,players!$A$2:$A$120,0)</f>
        <v>#N/A</v>
      </c>
      <c r="IJ47">
        <f t="shared" si="96"/>
        <v>0</v>
      </c>
      <c r="IK47" t="e">
        <f>MATCH(IJ47,players!$A$2:$A$120,0)</f>
        <v>#N/A</v>
      </c>
      <c r="IM47">
        <f t="shared" si="97"/>
        <v>0</v>
      </c>
      <c r="IN47" t="e">
        <f>MATCH(IM47,players!$A$2:$A$120,0)</f>
        <v>#N/A</v>
      </c>
      <c r="IP47">
        <f t="shared" si="98"/>
        <v>0</v>
      </c>
      <c r="IQ47" t="e">
        <f>MATCH(IP47,players!$A$2:$A$120,0)</f>
        <v>#N/A</v>
      </c>
      <c r="IS47">
        <f t="shared" si="99"/>
        <v>0</v>
      </c>
      <c r="IT47" t="e">
        <f>MATCH(IS47,players!$A$2:$A$120,0)</f>
        <v>#N/A</v>
      </c>
      <c r="IV47">
        <f t="shared" si="100"/>
        <v>0</v>
      </c>
      <c r="IW47" t="e">
        <f>MATCH(IV47,players!$A$2:$A$150,0)</f>
        <v>#N/A</v>
      </c>
      <c r="IY47">
        <f t="shared" si="101"/>
        <v>0</v>
      </c>
      <c r="IZ47" t="e">
        <f>MATCH(IY47,players!$A$2:$A$120,0)</f>
        <v>#N/A</v>
      </c>
      <c r="JC47">
        <f t="shared" si="102"/>
        <v>0</v>
      </c>
      <c r="JD47" t="e">
        <f>MATCH(JC47,players!$A$2:$A$150,0)</f>
        <v>#N/A</v>
      </c>
      <c r="JF47">
        <f t="shared" si="103"/>
        <v>0</v>
      </c>
      <c r="JG47" t="e">
        <f>MATCH(JF47,players!$A$2:$A$150,0)</f>
        <v>#N/A</v>
      </c>
      <c r="JI47">
        <f t="shared" si="104"/>
        <v>0</v>
      </c>
      <c r="JJ47" t="e">
        <f>MATCH(JI47,players!$A$2:$A$150,0)</f>
        <v>#N/A</v>
      </c>
      <c r="JL47">
        <f t="shared" si="105"/>
        <v>0</v>
      </c>
      <c r="JM47" t="e">
        <f>MATCH(JL47,players!$A$2:$A$150,0)</f>
        <v>#N/A</v>
      </c>
      <c r="JO47">
        <f t="shared" si="106"/>
        <v>0</v>
      </c>
      <c r="JP47" t="e">
        <f>MATCH(JO47,players!$A$2:$A$150,0)</f>
        <v>#N/A</v>
      </c>
      <c r="JR47">
        <f t="shared" si="107"/>
        <v>0</v>
      </c>
      <c r="JS47" t="e">
        <f>MATCH(JR47,players!$A$2:$A$150,0)</f>
        <v>#N/A</v>
      </c>
      <c r="JU47">
        <f t="shared" si="108"/>
        <v>0</v>
      </c>
      <c r="JV47" t="e">
        <f>MATCH(JU47,players!$A$2:$A$150,0)</f>
        <v>#N/A</v>
      </c>
      <c r="JX47">
        <f t="shared" si="109"/>
        <v>0</v>
      </c>
      <c r="JY47" t="e">
        <f>MATCH(JX47,players!$A$2:$A$150,0)</f>
        <v>#N/A</v>
      </c>
      <c r="KA47">
        <f t="shared" si="110"/>
        <v>0</v>
      </c>
      <c r="KB47" t="e">
        <f>MATCH(KA47,players!$A$2:$A$150,0)</f>
        <v>#N/A</v>
      </c>
      <c r="KD47">
        <f t="shared" si="111"/>
        <v>0</v>
      </c>
      <c r="KE47" t="e">
        <f>MATCH(KD47,players!$A$2:$A$150,0)</f>
        <v>#N/A</v>
      </c>
      <c r="KG47">
        <f t="shared" si="112"/>
        <v>0</v>
      </c>
      <c r="KH47" t="e">
        <f>MATCH(KG47,players!$A$2:$A$150,0)</f>
        <v>#N/A</v>
      </c>
      <c r="KJ47">
        <f t="shared" si="113"/>
        <v>0</v>
      </c>
      <c r="KK47" t="e">
        <f>MATCH(KJ47,players!$A$2:$A$150,0)</f>
        <v>#N/A</v>
      </c>
      <c r="KN47">
        <f t="shared" si="114"/>
        <v>0</v>
      </c>
      <c r="KO47" t="e">
        <f>MATCH(KN47,players!$A$2:$A$150,0)</f>
        <v>#N/A</v>
      </c>
      <c r="KQ47">
        <f t="shared" si="115"/>
        <v>0</v>
      </c>
      <c r="KR47" t="e">
        <f>MATCH(KQ47,players!$A$2:$A$150,0)</f>
        <v>#N/A</v>
      </c>
      <c r="KT47">
        <f t="shared" si="116"/>
        <v>0</v>
      </c>
      <c r="KU47" t="e">
        <f>MATCH(KT47,players!$A$2:$A$150,0)</f>
        <v>#N/A</v>
      </c>
      <c r="KW47">
        <f t="shared" si="117"/>
        <v>0</v>
      </c>
      <c r="KX47" t="e">
        <f>MATCH(KW47,players!$A$2:$A$150,0)</f>
        <v>#N/A</v>
      </c>
      <c r="KZ47">
        <f t="shared" si="118"/>
        <v>0</v>
      </c>
      <c r="LA47" t="e">
        <f>MATCH(KZ47,players!$A$2:$A$150,0)</f>
        <v>#N/A</v>
      </c>
      <c r="LC47">
        <f t="shared" si="119"/>
        <v>0</v>
      </c>
      <c r="LD47" t="e">
        <f>MATCH(LC47,players!$A$2:$A$150,0)</f>
        <v>#N/A</v>
      </c>
      <c r="LF47">
        <f t="shared" si="120"/>
        <v>0</v>
      </c>
      <c r="LG47" t="e">
        <f>MATCH(LF47,players!$A$2:$A$150,0)</f>
        <v>#N/A</v>
      </c>
      <c r="LI47">
        <f t="shared" si="121"/>
        <v>0</v>
      </c>
      <c r="LJ47" t="e">
        <f>MATCH(LI47,players!$A$2:$A$150,0)</f>
        <v>#N/A</v>
      </c>
      <c r="LL47">
        <f t="shared" si="122"/>
        <v>0</v>
      </c>
      <c r="LM47" t="e">
        <f>MATCH(LL47,players!$A$2:$A$150,0)</f>
        <v>#N/A</v>
      </c>
      <c r="LO47">
        <f t="shared" si="123"/>
        <v>0</v>
      </c>
      <c r="LP47" t="e">
        <f>MATCH(LO47,players!$A$2:$A$150,0)</f>
        <v>#N/A</v>
      </c>
      <c r="LR47">
        <f t="shared" si="124"/>
        <v>0</v>
      </c>
      <c r="LS47" t="e">
        <f>MATCH(LR47,players!$A$2:$A$150,0)</f>
        <v>#N/A</v>
      </c>
      <c r="LU47">
        <f t="shared" si="125"/>
        <v>0</v>
      </c>
      <c r="LV47" t="e">
        <f>MATCH(LU47,players!$A$2:$A$150,0)</f>
        <v>#N/A</v>
      </c>
      <c r="LX47">
        <f t="shared" si="126"/>
        <v>0</v>
      </c>
      <c r="LY47" t="e">
        <f>MATCH(LX47,players!$A$2:$A$150,0)</f>
        <v>#N/A</v>
      </c>
      <c r="MA47">
        <f t="shared" si="127"/>
        <v>0</v>
      </c>
      <c r="MB47" t="e">
        <f>MATCH(MA47,players!$A$2:$A$150,0)</f>
        <v>#N/A</v>
      </c>
      <c r="MD47">
        <f t="shared" si="128"/>
        <v>0</v>
      </c>
      <c r="ME47" t="e">
        <f>MATCH(MD47,players!$A$2:$A$150,0)</f>
        <v>#N/A</v>
      </c>
      <c r="MG47">
        <f t="shared" si="129"/>
        <v>0</v>
      </c>
      <c r="MH47" t="e">
        <f>MATCH(MG47,players!$A$2:$A$150,0)</f>
        <v>#N/A</v>
      </c>
      <c r="MJ47">
        <f t="shared" si="130"/>
        <v>0</v>
      </c>
      <c r="MK47" t="e">
        <f>MATCH(MJ47,players!$A$2:$A$150,0)</f>
        <v>#N/A</v>
      </c>
      <c r="MM47">
        <f t="shared" si="131"/>
        <v>0</v>
      </c>
      <c r="MN47" t="e">
        <f>MATCH(MM47,players!$A$2:$A$150,0)</f>
        <v>#N/A</v>
      </c>
      <c r="MP47">
        <f t="shared" si="132"/>
        <v>0</v>
      </c>
      <c r="MQ47" t="e">
        <f>MATCH(MP47,players!$A$2:$A$150,0)</f>
        <v>#N/A</v>
      </c>
      <c r="MS47">
        <f t="shared" si="133"/>
        <v>0</v>
      </c>
      <c r="MT47" t="e">
        <f>MATCH(MS47,players!$A$2:$A$150,0)</f>
        <v>#N/A</v>
      </c>
      <c r="MV47">
        <f t="shared" si="134"/>
        <v>0</v>
      </c>
      <c r="MW47" t="e">
        <f>MATCH(MV47,players!$A$2:$A$150,0)</f>
        <v>#N/A</v>
      </c>
      <c r="MY47">
        <f t="shared" si="135"/>
        <v>0</v>
      </c>
      <c r="MZ47" t="e">
        <f>MATCH(MY47,players!$A$2:$A$150,0)</f>
        <v>#N/A</v>
      </c>
      <c r="NB47">
        <f t="shared" si="136"/>
        <v>0</v>
      </c>
      <c r="NC47" t="e">
        <f>MATCH(NB47,players!$A$2:$A$150,0)</f>
        <v>#N/A</v>
      </c>
      <c r="NE47">
        <f t="shared" si="137"/>
        <v>0</v>
      </c>
      <c r="NF47" t="e">
        <f>MATCH(NE47,players!$A$2:$A$150,0)</f>
        <v>#N/A</v>
      </c>
      <c r="NH47">
        <f t="shared" si="138"/>
        <v>0</v>
      </c>
      <c r="NI47" t="e">
        <f>MATCH(NH47,players!$A$2:$A$200,0)</f>
        <v>#N/A</v>
      </c>
      <c r="NK47" t="str">
        <f t="shared" si="139"/>
        <v>Alan O'Connor</v>
      </c>
      <c r="NL47">
        <f>MATCH(NK47,players!$A$2:$A$200,0)</f>
        <v>32</v>
      </c>
    </row>
    <row r="48" spans="1:376" x14ac:dyDescent="0.2">
      <c r="A48">
        <f t="shared" si="0"/>
        <v>0</v>
      </c>
      <c r="B48" t="e">
        <f>MATCH(A48,players!$A$2:$A$120,0)</f>
        <v>#N/A</v>
      </c>
      <c r="C48" t="str">
        <f t="shared" si="140"/>
        <v/>
      </c>
      <c r="D48">
        <f t="shared" si="2"/>
        <v>0</v>
      </c>
      <c r="E48" t="e">
        <f>MATCH(D48,players!$A$2:$A$120,0)</f>
        <v>#N/A</v>
      </c>
      <c r="F48" t="str">
        <f t="shared" si="141"/>
        <v/>
      </c>
      <c r="G48">
        <f t="shared" si="4"/>
        <v>0</v>
      </c>
      <c r="H48" t="e">
        <f>MATCH(G48,players!$A$2:$A$120,0)</f>
        <v>#N/A</v>
      </c>
      <c r="I48" t="str">
        <f t="shared" si="142"/>
        <v/>
      </c>
      <c r="J48">
        <f t="shared" si="6"/>
        <v>0</v>
      </c>
      <c r="K48" t="e">
        <f>MATCH(J48,players!$A$2:$A$120,0)</f>
        <v>#N/A</v>
      </c>
      <c r="L48" t="str">
        <f t="shared" si="143"/>
        <v/>
      </c>
      <c r="M48">
        <f t="shared" si="8"/>
        <v>0</v>
      </c>
      <c r="N48" t="e">
        <f>MATCH(M48,players!$A$2:$A$120,0)</f>
        <v>#N/A</v>
      </c>
      <c r="O48" t="str">
        <f t="shared" si="144"/>
        <v/>
      </c>
      <c r="P48">
        <f t="shared" si="10"/>
        <v>0</v>
      </c>
      <c r="Q48" t="e">
        <f>MATCH(P48,players!$A$2:$A$120,0)</f>
        <v>#N/A</v>
      </c>
      <c r="R48" t="str">
        <f t="shared" si="145"/>
        <v/>
      </c>
      <c r="S48" t="str">
        <f t="shared" si="12"/>
        <v>Jonathan Madden</v>
      </c>
      <c r="T48">
        <f>MATCH(S48,players!$A$2:$A$120,0)</f>
        <v>56</v>
      </c>
      <c r="U48" t="str">
        <f t="shared" si="146"/>
        <v/>
      </c>
      <c r="V48" t="str">
        <f t="shared" si="14"/>
        <v>John Priscott</v>
      </c>
      <c r="W48">
        <f>MATCH(V48,players!$A$2:$A$120,0)</f>
        <v>97</v>
      </c>
      <c r="X48" t="str">
        <f t="shared" si="147"/>
        <v/>
      </c>
      <c r="Y48">
        <f t="shared" si="16"/>
        <v>0</v>
      </c>
      <c r="Z48" t="e">
        <f>MATCH(Y48,players!$A$2:$A$120,0)</f>
        <v>#N/A</v>
      </c>
      <c r="AA48" t="str">
        <f t="shared" si="148"/>
        <v/>
      </c>
      <c r="AB48" t="str">
        <f t="shared" si="18"/>
        <v>John McLeod</v>
      </c>
      <c r="AC48">
        <f>MATCH(AB48,players!$A$2:$A$120,0)</f>
        <v>5</v>
      </c>
      <c r="AD48" t="str">
        <f t="shared" si="149"/>
        <v/>
      </c>
      <c r="AE48">
        <f t="shared" si="20"/>
        <v>0</v>
      </c>
      <c r="AF48" t="e">
        <f>MATCH(AE48,players!$A$2:$A$120,0)</f>
        <v>#N/A</v>
      </c>
      <c r="AG48" t="str">
        <f t="shared" si="150"/>
        <v/>
      </c>
      <c r="AH48" t="str">
        <f t="shared" si="22"/>
        <v>Jeffrey Burton</v>
      </c>
      <c r="AI48">
        <f>MATCH(AH48,players!$A$2:$A$120,0)</f>
        <v>94</v>
      </c>
      <c r="AJ48" t="str">
        <f t="shared" si="151"/>
        <v/>
      </c>
      <c r="AK48" t="str">
        <f t="shared" si="24"/>
        <v>Gisela Harrison</v>
      </c>
      <c r="AL48" t="e">
        <f>MATCH(AK48,players!$A$2:$A$120,0)</f>
        <v>#N/A</v>
      </c>
      <c r="AM48" t="str">
        <f t="shared" si="152"/>
        <v>NEW</v>
      </c>
      <c r="AN48" t="str">
        <f t="shared" si="26"/>
        <v>Linus Fontaine</v>
      </c>
      <c r="AO48" t="e">
        <f>MATCH(AN48,players!$A$2:$A$120,0)</f>
        <v>#N/A</v>
      </c>
      <c r="AP48" t="str">
        <f t="shared" si="153"/>
        <v>NEW</v>
      </c>
      <c r="AQ48" t="str">
        <f t="shared" si="28"/>
        <v>Jon Shepherd</v>
      </c>
      <c r="AR48">
        <f>MATCH(AQ48,players!$A$2:$A$120,0)</f>
        <v>109</v>
      </c>
      <c r="AS48" t="str">
        <f t="shared" si="154"/>
        <v/>
      </c>
      <c r="AT48" t="str">
        <f t="shared" si="30"/>
        <v>Sally Prime</v>
      </c>
      <c r="AU48">
        <f>MATCH(AT48,players!$A$2:$A$120,0)</f>
        <v>48</v>
      </c>
      <c r="AW48" t="str">
        <f t="shared" si="31"/>
        <v>Gisela Harrison</v>
      </c>
      <c r="AX48" t="e">
        <f>MATCH(AW48,players!$A$2:$A$120,0)</f>
        <v>#N/A</v>
      </c>
      <c r="AZ48">
        <f t="shared" si="32"/>
        <v>0</v>
      </c>
      <c r="BA48" t="e">
        <f>MATCH(AZ48,players!$A$2:$A$120,0)</f>
        <v>#N/A</v>
      </c>
      <c r="BC48" t="str">
        <f t="shared" si="33"/>
        <v>Nick Wedd</v>
      </c>
      <c r="BD48">
        <f>MATCH(BC48,players!$A$2:$A$120,0)</f>
        <v>2</v>
      </c>
      <c r="BF48">
        <f t="shared" si="34"/>
        <v>0</v>
      </c>
      <c r="BG48" t="e">
        <f>MATCH(BF48,players!$A$2:$A$120,0)</f>
        <v>#N/A</v>
      </c>
      <c r="BI48">
        <f t="shared" si="35"/>
        <v>0</v>
      </c>
      <c r="BJ48" t="e">
        <f>MATCH(BI48,players!$A$2:$A$120,0)</f>
        <v>#N/A</v>
      </c>
      <c r="BL48" t="str">
        <f t="shared" si="36"/>
        <v>Chris Beesley</v>
      </c>
      <c r="BM48">
        <f>MATCH(BL48,players!$A$2:$A$150,0)</f>
        <v>38</v>
      </c>
      <c r="BO48">
        <f t="shared" si="37"/>
        <v>0</v>
      </c>
      <c r="BP48" t="e">
        <f>MATCH(BO48,players!$A$2:$A$120,0)</f>
        <v>#N/A</v>
      </c>
      <c r="BR48">
        <f t="shared" si="38"/>
        <v>0</v>
      </c>
      <c r="BS48" t="e">
        <f>MATCH(BR48,players!$A$2:$A$120,0)</f>
        <v>#N/A</v>
      </c>
      <c r="BU48">
        <f t="shared" si="39"/>
        <v>0</v>
      </c>
      <c r="BV48" t="e">
        <f>MATCH(BU48,players!$A$2:$A$150,0)</f>
        <v>#N/A</v>
      </c>
      <c r="BX48" t="str">
        <f t="shared" si="40"/>
        <v>Paul Le Druillenec</v>
      </c>
      <c r="BY48">
        <f>MATCH(BX48,players!$A$2:$A$120,0)</f>
        <v>107</v>
      </c>
      <c r="CA48">
        <f t="shared" si="41"/>
        <v>0</v>
      </c>
      <c r="CB48" t="e">
        <f>MATCH(CA48,players!$A$2:$A$120,0)</f>
        <v>#N/A</v>
      </c>
      <c r="CD48" t="str">
        <f t="shared" si="42"/>
        <v>Martin Lavelle</v>
      </c>
      <c r="CE48" t="e">
        <f>MATCH(CD48,players!$A$2:$A$120,0)</f>
        <v>#N/A</v>
      </c>
      <c r="CG48" t="str">
        <f t="shared" si="43"/>
        <v>Patrick Cherlet</v>
      </c>
      <c r="CH48">
        <f>MATCH(CG48,players!$A$2:$A$150,0)</f>
        <v>39</v>
      </c>
      <c r="CJ48" t="str">
        <f t="shared" si="44"/>
        <v>Jackie Damant</v>
      </c>
      <c r="CK48">
        <f>MATCH(CJ48,players!$A$2:$A$120,0)</f>
        <v>43</v>
      </c>
      <c r="CM48">
        <f t="shared" si="45"/>
        <v>0</v>
      </c>
      <c r="CN48" t="e">
        <f>MATCH(CM48,players!$A$2:$A$150,0)</f>
        <v>#N/A</v>
      </c>
      <c r="CP48">
        <f t="shared" si="46"/>
        <v>0</v>
      </c>
      <c r="CQ48" t="e">
        <f>MATCH(CP48,players!$A$2:$A$120,0)</f>
        <v>#N/A</v>
      </c>
      <c r="CS48">
        <f t="shared" si="47"/>
        <v>0</v>
      </c>
      <c r="CT48" t="e">
        <f>MATCH(CS48,players!$A$2:$A$150,0)</f>
        <v>#N/A</v>
      </c>
      <c r="CV48" t="str">
        <f t="shared" si="48"/>
        <v>David Parlett</v>
      </c>
      <c r="CW48">
        <f>MATCH(CV48,players!$A$2:$A$120,0)</f>
        <v>50</v>
      </c>
      <c r="CY48">
        <f t="shared" si="49"/>
        <v>0</v>
      </c>
      <c r="CZ48" t="e">
        <f>MATCH(CY48,players!$A$2:$A$120,0)</f>
        <v>#N/A</v>
      </c>
      <c r="DB48" t="str">
        <f t="shared" si="50"/>
        <v>Paul Le Druillenec</v>
      </c>
      <c r="DC48">
        <f>MATCH(DB48,players!$A$2:$A$120,0)</f>
        <v>107</v>
      </c>
      <c r="DE48" t="str">
        <f t="shared" si="51"/>
        <v>David Parlett</v>
      </c>
      <c r="DF48">
        <f>MATCH(DE48,players!$A$2:$A$120,0)</f>
        <v>50</v>
      </c>
      <c r="DH48">
        <f t="shared" si="52"/>
        <v>0</v>
      </c>
      <c r="DI48" t="e">
        <f>MATCH(DH48,players!$A$2:$A$120,0)</f>
        <v>#N/A</v>
      </c>
      <c r="DK48">
        <f t="shared" si="53"/>
        <v>0</v>
      </c>
      <c r="DL48" t="e">
        <f>MATCH(DK48,players!$A$2:$A$120,0)</f>
        <v>#N/A</v>
      </c>
      <c r="DN48">
        <f t="shared" si="54"/>
        <v>0</v>
      </c>
      <c r="DO48" t="e">
        <f>MATCH(DN48,players!$A$2:$A$120,0)</f>
        <v>#N/A</v>
      </c>
      <c r="DQ48">
        <f t="shared" si="55"/>
        <v>0</v>
      </c>
      <c r="DR48" t="e">
        <f>MATCH(DQ48,players!$A$2:$A$120,0)</f>
        <v>#N/A</v>
      </c>
      <c r="DT48">
        <f t="shared" si="56"/>
        <v>0</v>
      </c>
      <c r="DU48" t="e">
        <f>MATCH(DT48,players!$A$2:$A$120,0)</f>
        <v>#N/A</v>
      </c>
      <c r="DW48">
        <f t="shared" si="57"/>
        <v>0</v>
      </c>
      <c r="DX48" t="e">
        <f>MATCH(DW48,players!$A$2:$A$150,0)</f>
        <v>#N/A</v>
      </c>
      <c r="DZ48">
        <f t="shared" si="58"/>
        <v>0</v>
      </c>
      <c r="EA48" t="e">
        <f>MATCH(DZ48,players!$A$2:$A$120,0)</f>
        <v>#N/A</v>
      </c>
      <c r="EC48">
        <f t="shared" si="59"/>
        <v>0</v>
      </c>
      <c r="ED48" t="e">
        <f>MATCH(EC48,players!$A$2:$A$120,0)</f>
        <v>#N/A</v>
      </c>
      <c r="EF48" t="str">
        <f t="shared" si="60"/>
        <v>Joe Elleson</v>
      </c>
      <c r="EG48">
        <f>MATCH(EF48,players!$A$2:$A$120,0)</f>
        <v>76</v>
      </c>
      <c r="EI48" t="str">
        <f t="shared" si="61"/>
        <v>Jackie Damant</v>
      </c>
      <c r="EJ48">
        <f>MATCH(EI48,players!$A$2:$A$120,0)</f>
        <v>43</v>
      </c>
      <c r="EL48">
        <f t="shared" si="62"/>
        <v>0</v>
      </c>
      <c r="EM48" t="e">
        <f>MATCH(EL48,players!$A$2:$A$120,0)</f>
        <v>#N/A</v>
      </c>
      <c r="EO48">
        <f t="shared" si="63"/>
        <v>0</v>
      </c>
      <c r="EP48" t="e">
        <f>MATCH(EO48,players!$A$2:$A$120,0)</f>
        <v>#N/A</v>
      </c>
      <c r="ER48">
        <f t="shared" si="64"/>
        <v>0</v>
      </c>
      <c r="ES48" t="e">
        <f>MATCH(ER48,players!$A$2:$A$120,0)</f>
        <v>#N/A</v>
      </c>
      <c r="EU48">
        <f t="shared" si="65"/>
        <v>0</v>
      </c>
      <c r="EV48" t="e">
        <f>MATCH(EU48,players!$A$2:$A$120,0)</f>
        <v>#N/A</v>
      </c>
      <c r="EX48">
        <f t="shared" si="66"/>
        <v>0</v>
      </c>
      <c r="EY48" t="e">
        <f>MATCH(EX48,players!$A$2:$A$120,0)</f>
        <v>#N/A</v>
      </c>
      <c r="FA48" t="str">
        <f t="shared" si="67"/>
        <v>Jonathan Madden</v>
      </c>
      <c r="FB48">
        <f>MATCH(FA48,players!$A$2:$A$120,0)</f>
        <v>56</v>
      </c>
      <c r="FD48">
        <f t="shared" si="68"/>
        <v>0</v>
      </c>
      <c r="FE48" t="e">
        <f>MATCH(FD48,players!$A$2:$A$120,0)</f>
        <v>#N/A</v>
      </c>
      <c r="FG48">
        <f t="shared" si="69"/>
        <v>0</v>
      </c>
      <c r="FH48" t="e">
        <f>MATCH(FG48,players!$A$2:$A$120,0)</f>
        <v>#N/A</v>
      </c>
      <c r="FJ48">
        <f t="shared" si="70"/>
        <v>0</v>
      </c>
      <c r="FK48" t="e">
        <f>MATCH(FJ48,players!$A$2:$A$120,0)</f>
        <v>#N/A</v>
      </c>
      <c r="FM48">
        <f t="shared" si="71"/>
        <v>0</v>
      </c>
      <c r="FN48" t="e">
        <f>MATCH(FM48,players!$A$2:$A$120,0)</f>
        <v>#N/A</v>
      </c>
      <c r="FP48">
        <f t="shared" si="72"/>
        <v>0</v>
      </c>
      <c r="FQ48" t="e">
        <f>MATCH(FP48,players!$A$2:$A$120,0)</f>
        <v>#N/A</v>
      </c>
      <c r="FS48">
        <f t="shared" si="73"/>
        <v>0</v>
      </c>
      <c r="FT48" t="e">
        <f>MATCH(FS48,players!$A$2:$A$120,0)</f>
        <v>#N/A</v>
      </c>
      <c r="FV48">
        <f t="shared" si="74"/>
        <v>0</v>
      </c>
      <c r="FW48" t="e">
        <f>MATCH(FV48,players!$A$2:$A$120,0)</f>
        <v>#N/A</v>
      </c>
      <c r="FY48">
        <f t="shared" si="75"/>
        <v>0</v>
      </c>
      <c r="FZ48" t="e">
        <f>MATCH(FY48,players!$A$2:$A$120,0)</f>
        <v>#N/A</v>
      </c>
      <c r="GB48">
        <f t="shared" si="76"/>
        <v>0</v>
      </c>
      <c r="GC48" t="e">
        <f>MATCH(GB48,players!$A$2:$A$120,0)</f>
        <v>#N/A</v>
      </c>
      <c r="GE48">
        <f t="shared" si="77"/>
        <v>0</v>
      </c>
      <c r="GF48" t="e">
        <f>MATCH(GE48,players!$A$2:$A$120,0)</f>
        <v>#N/A</v>
      </c>
      <c r="GH48">
        <f t="shared" si="78"/>
        <v>0</v>
      </c>
      <c r="GI48" t="e">
        <f>MATCH(GH48,players!$A$2:$A$120,0)</f>
        <v>#N/A</v>
      </c>
      <c r="GK48">
        <f t="shared" si="79"/>
        <v>0</v>
      </c>
      <c r="GL48" t="e">
        <f>MATCH(GK48,players!$A$2:$A$120,0)</f>
        <v>#N/A</v>
      </c>
      <c r="GN48" t="str">
        <f t="shared" si="80"/>
        <v>Robin Knight</v>
      </c>
      <c r="GO48">
        <f>MATCH(GN48,players!$A$2:$A$150,0)</f>
        <v>18</v>
      </c>
      <c r="GQ48">
        <f t="shared" si="81"/>
        <v>0</v>
      </c>
      <c r="GR48" t="e">
        <f>MATCH(GQ48,players!$A$2:$A$120,0)</f>
        <v>#N/A</v>
      </c>
      <c r="GT48">
        <f t="shared" si="82"/>
        <v>0</v>
      </c>
      <c r="GU48" t="e">
        <f>MATCH(GT48,players!$A$2:$A$120,0)</f>
        <v>#N/A</v>
      </c>
      <c r="GW48">
        <f t="shared" si="83"/>
        <v>0</v>
      </c>
      <c r="GX48" t="e">
        <f>MATCH(GW48,players!$A$2:$A$120,0)</f>
        <v>#N/A</v>
      </c>
      <c r="GZ48">
        <f t="shared" si="84"/>
        <v>0</v>
      </c>
      <c r="HA48" t="e">
        <f>MATCH(GZ48,players!$A$2:$A$120,0)</f>
        <v>#N/A</v>
      </c>
      <c r="HC48">
        <f t="shared" si="85"/>
        <v>0</v>
      </c>
      <c r="HD48" t="e">
        <f>MATCH(HC48,players!$A$2:$A$120,0)</f>
        <v>#N/A</v>
      </c>
      <c r="HF48">
        <f t="shared" si="86"/>
        <v>0</v>
      </c>
      <c r="HG48" t="e">
        <f>MATCH(HF48,players!$A$2:$A$120,0)</f>
        <v>#N/A</v>
      </c>
      <c r="HI48" t="str">
        <f t="shared" si="87"/>
        <v>Robin Knight</v>
      </c>
      <c r="HJ48">
        <f>MATCH(HI48,players!$A$2:$A$120,0)</f>
        <v>18</v>
      </c>
      <c r="HL48">
        <f t="shared" si="88"/>
        <v>0</v>
      </c>
      <c r="HM48" t="e">
        <f>MATCH(HL48,players!$A$2:$A$120,0)</f>
        <v>#N/A</v>
      </c>
      <c r="HO48">
        <f t="shared" si="89"/>
        <v>0</v>
      </c>
      <c r="HP48" t="e">
        <f>MATCH(HO48,players!$A$2:$A$120,0)</f>
        <v>#N/A</v>
      </c>
      <c r="HR48">
        <f t="shared" si="90"/>
        <v>0</v>
      </c>
      <c r="HS48" t="e">
        <f>MATCH(HR48,players!$A$2:$A$120,0)</f>
        <v>#N/A</v>
      </c>
      <c r="HU48">
        <f t="shared" si="91"/>
        <v>0</v>
      </c>
      <c r="HV48" t="e">
        <f>MATCH(HU48,players!$A$2:$A$120,0)</f>
        <v>#N/A</v>
      </c>
      <c r="HX48">
        <f t="shared" si="92"/>
        <v>0</v>
      </c>
      <c r="HY48" t="e">
        <f>MATCH(HX48,players!$A$2:$A$120,0)</f>
        <v>#N/A</v>
      </c>
      <c r="IA48">
        <f t="shared" si="93"/>
        <v>0</v>
      </c>
      <c r="IB48" t="e">
        <f>MATCH(IA48,players!$A$2:$A$120,0)</f>
        <v>#N/A</v>
      </c>
      <c r="ID48" t="str">
        <f t="shared" si="94"/>
        <v>Udo Bauer</v>
      </c>
      <c r="IE48">
        <f>MATCH(ID48,players!$A$2:$A$120,0)</f>
        <v>113</v>
      </c>
      <c r="IG48">
        <f t="shared" si="95"/>
        <v>0</v>
      </c>
      <c r="IH48" t="e">
        <f>MATCH(IG48,players!$A$2:$A$120,0)</f>
        <v>#N/A</v>
      </c>
      <c r="IJ48">
        <f t="shared" si="96"/>
        <v>0</v>
      </c>
      <c r="IK48" t="e">
        <f>MATCH(IJ48,players!$A$2:$A$120,0)</f>
        <v>#N/A</v>
      </c>
      <c r="IM48">
        <f t="shared" si="97"/>
        <v>0</v>
      </c>
      <c r="IN48" t="e">
        <f>MATCH(IM48,players!$A$2:$A$120,0)</f>
        <v>#N/A</v>
      </c>
      <c r="IP48">
        <f t="shared" si="98"/>
        <v>0</v>
      </c>
      <c r="IQ48" t="e">
        <f>MATCH(IP48,players!$A$2:$A$120,0)</f>
        <v>#N/A</v>
      </c>
      <c r="IS48">
        <f t="shared" si="99"/>
        <v>0</v>
      </c>
      <c r="IT48" t="e">
        <f>MATCH(IS48,players!$A$2:$A$120,0)</f>
        <v>#N/A</v>
      </c>
      <c r="IV48">
        <f t="shared" si="100"/>
        <v>0</v>
      </c>
      <c r="IW48" t="e">
        <f>MATCH(IV48,players!$A$2:$A$150,0)</f>
        <v>#N/A</v>
      </c>
      <c r="IY48">
        <f t="shared" si="101"/>
        <v>0</v>
      </c>
      <c r="IZ48" t="e">
        <f>MATCH(IY48,players!$A$2:$A$120,0)</f>
        <v>#N/A</v>
      </c>
      <c r="JC48">
        <f t="shared" si="102"/>
        <v>0</v>
      </c>
      <c r="JD48" t="e">
        <f>MATCH(JC48,players!$A$2:$A$150,0)</f>
        <v>#N/A</v>
      </c>
      <c r="JF48">
        <f t="shared" si="103"/>
        <v>0</v>
      </c>
      <c r="JG48" t="e">
        <f>MATCH(JF48,players!$A$2:$A$150,0)</f>
        <v>#N/A</v>
      </c>
      <c r="JI48">
        <f t="shared" si="104"/>
        <v>0</v>
      </c>
      <c r="JJ48" t="e">
        <f>MATCH(JI48,players!$A$2:$A$150,0)</f>
        <v>#N/A</v>
      </c>
      <c r="JL48">
        <f t="shared" si="105"/>
        <v>0</v>
      </c>
      <c r="JM48" t="e">
        <f>MATCH(JL48,players!$A$2:$A$150,0)</f>
        <v>#N/A</v>
      </c>
      <c r="JO48">
        <f t="shared" si="106"/>
        <v>0</v>
      </c>
      <c r="JP48" t="e">
        <f>MATCH(JO48,players!$A$2:$A$150,0)</f>
        <v>#N/A</v>
      </c>
      <c r="JR48">
        <f t="shared" si="107"/>
        <v>0</v>
      </c>
      <c r="JS48" t="e">
        <f>MATCH(JR48,players!$A$2:$A$150,0)</f>
        <v>#N/A</v>
      </c>
      <c r="JU48">
        <f t="shared" si="108"/>
        <v>0</v>
      </c>
      <c r="JV48" t="e">
        <f>MATCH(JU48,players!$A$2:$A$150,0)</f>
        <v>#N/A</v>
      </c>
      <c r="JX48">
        <f t="shared" si="109"/>
        <v>0</v>
      </c>
      <c r="JY48" t="e">
        <f>MATCH(JX48,players!$A$2:$A$150,0)</f>
        <v>#N/A</v>
      </c>
      <c r="KA48">
        <f t="shared" si="110"/>
        <v>0</v>
      </c>
      <c r="KB48" t="e">
        <f>MATCH(KA48,players!$A$2:$A$150,0)</f>
        <v>#N/A</v>
      </c>
      <c r="KD48">
        <f t="shared" si="111"/>
        <v>0</v>
      </c>
      <c r="KE48" t="e">
        <f>MATCH(KD48,players!$A$2:$A$150,0)</f>
        <v>#N/A</v>
      </c>
      <c r="KG48">
        <f t="shared" si="112"/>
        <v>0</v>
      </c>
      <c r="KH48" t="e">
        <f>MATCH(KG48,players!$A$2:$A$150,0)</f>
        <v>#N/A</v>
      </c>
      <c r="KJ48">
        <f t="shared" si="113"/>
        <v>0</v>
      </c>
      <c r="KK48" t="e">
        <f>MATCH(KJ48,players!$A$2:$A$150,0)</f>
        <v>#N/A</v>
      </c>
      <c r="KN48">
        <f t="shared" si="114"/>
        <v>0</v>
      </c>
      <c r="KO48" t="e">
        <f>MATCH(KN48,players!$A$2:$A$150,0)</f>
        <v>#N/A</v>
      </c>
      <c r="KQ48">
        <f t="shared" si="115"/>
        <v>0</v>
      </c>
      <c r="KR48" t="e">
        <f>MATCH(KQ48,players!$A$2:$A$150,0)</f>
        <v>#N/A</v>
      </c>
      <c r="KT48">
        <f t="shared" si="116"/>
        <v>0</v>
      </c>
      <c r="KU48" t="e">
        <f>MATCH(KT48,players!$A$2:$A$150,0)</f>
        <v>#N/A</v>
      </c>
      <c r="KW48">
        <f t="shared" si="117"/>
        <v>0</v>
      </c>
      <c r="KX48" t="e">
        <f>MATCH(KW48,players!$A$2:$A$150,0)</f>
        <v>#N/A</v>
      </c>
      <c r="KZ48">
        <f t="shared" si="118"/>
        <v>0</v>
      </c>
      <c r="LA48" t="e">
        <f>MATCH(KZ48,players!$A$2:$A$150,0)</f>
        <v>#N/A</v>
      </c>
      <c r="LC48">
        <f t="shared" si="119"/>
        <v>0</v>
      </c>
      <c r="LD48" t="e">
        <f>MATCH(LC48,players!$A$2:$A$150,0)</f>
        <v>#N/A</v>
      </c>
      <c r="LF48">
        <f t="shared" si="120"/>
        <v>0</v>
      </c>
      <c r="LG48" t="e">
        <f>MATCH(LF48,players!$A$2:$A$150,0)</f>
        <v>#N/A</v>
      </c>
      <c r="LI48">
        <f t="shared" si="121"/>
        <v>0</v>
      </c>
      <c r="LJ48" t="e">
        <f>MATCH(LI48,players!$A$2:$A$150,0)</f>
        <v>#N/A</v>
      </c>
      <c r="LL48">
        <f t="shared" si="122"/>
        <v>0</v>
      </c>
      <c r="LM48" t="e">
        <f>MATCH(LL48,players!$A$2:$A$150,0)</f>
        <v>#N/A</v>
      </c>
      <c r="LO48">
        <f t="shared" si="123"/>
        <v>0</v>
      </c>
      <c r="LP48" t="e">
        <f>MATCH(LO48,players!$A$2:$A$150,0)</f>
        <v>#N/A</v>
      </c>
      <c r="LR48">
        <f t="shared" si="124"/>
        <v>0</v>
      </c>
      <c r="LS48" t="e">
        <f>MATCH(LR48,players!$A$2:$A$150,0)</f>
        <v>#N/A</v>
      </c>
      <c r="LU48">
        <f t="shared" si="125"/>
        <v>0</v>
      </c>
      <c r="LV48" t="e">
        <f>MATCH(LU48,players!$A$2:$A$150,0)</f>
        <v>#N/A</v>
      </c>
      <c r="LX48">
        <f t="shared" si="126"/>
        <v>0</v>
      </c>
      <c r="LY48" t="e">
        <f>MATCH(LX48,players!$A$2:$A$150,0)</f>
        <v>#N/A</v>
      </c>
      <c r="MA48">
        <f t="shared" si="127"/>
        <v>0</v>
      </c>
      <c r="MB48" t="e">
        <f>MATCH(MA48,players!$A$2:$A$150,0)</f>
        <v>#N/A</v>
      </c>
      <c r="MD48">
        <f t="shared" si="128"/>
        <v>0</v>
      </c>
      <c r="ME48" t="e">
        <f>MATCH(MD48,players!$A$2:$A$150,0)</f>
        <v>#N/A</v>
      </c>
      <c r="MG48">
        <f t="shared" si="129"/>
        <v>0</v>
      </c>
      <c r="MH48" t="e">
        <f>MATCH(MG48,players!$A$2:$A$150,0)</f>
        <v>#N/A</v>
      </c>
      <c r="MJ48">
        <f t="shared" si="130"/>
        <v>0</v>
      </c>
      <c r="MK48" t="e">
        <f>MATCH(MJ48,players!$A$2:$A$150,0)</f>
        <v>#N/A</v>
      </c>
      <c r="MM48">
        <f t="shared" si="131"/>
        <v>0</v>
      </c>
      <c r="MN48" t="e">
        <f>MATCH(MM48,players!$A$2:$A$150,0)</f>
        <v>#N/A</v>
      </c>
      <c r="MP48">
        <f t="shared" si="132"/>
        <v>0</v>
      </c>
      <c r="MQ48" t="e">
        <f>MATCH(MP48,players!$A$2:$A$150,0)</f>
        <v>#N/A</v>
      </c>
      <c r="MS48">
        <f t="shared" si="133"/>
        <v>0</v>
      </c>
      <c r="MT48" t="e">
        <f>MATCH(MS48,players!$A$2:$A$150,0)</f>
        <v>#N/A</v>
      </c>
      <c r="MV48">
        <f t="shared" si="134"/>
        <v>0</v>
      </c>
      <c r="MW48" t="e">
        <f>MATCH(MV48,players!$A$2:$A$150,0)</f>
        <v>#N/A</v>
      </c>
      <c r="MY48">
        <f t="shared" si="135"/>
        <v>0</v>
      </c>
      <c r="MZ48" t="e">
        <f>MATCH(MY48,players!$A$2:$A$150,0)</f>
        <v>#N/A</v>
      </c>
      <c r="NB48">
        <f t="shared" si="136"/>
        <v>0</v>
      </c>
      <c r="NC48" t="e">
        <f>MATCH(NB48,players!$A$2:$A$150,0)</f>
        <v>#N/A</v>
      </c>
      <c r="NE48">
        <f t="shared" si="137"/>
        <v>0</v>
      </c>
      <c r="NF48" t="e">
        <f>MATCH(NE48,players!$A$2:$A$150,0)</f>
        <v>#N/A</v>
      </c>
      <c r="NH48">
        <f t="shared" si="138"/>
        <v>0</v>
      </c>
      <c r="NI48" t="e">
        <f>MATCH(NH48,players!$A$2:$A$200,0)</f>
        <v>#N/A</v>
      </c>
      <c r="NK48" t="str">
        <f t="shared" si="139"/>
        <v>Cynthia Webb</v>
      </c>
      <c r="NL48">
        <f>MATCH(NK48,players!$A$2:$A$200,0)</f>
        <v>154</v>
      </c>
    </row>
    <row r="49" spans="1:376" x14ac:dyDescent="0.2">
      <c r="A49">
        <f t="shared" si="0"/>
        <v>0</v>
      </c>
      <c r="B49" t="e">
        <f>MATCH(A49,players!$A$2:$A$120,0)</f>
        <v>#N/A</v>
      </c>
      <c r="C49" t="str">
        <f t="shared" si="140"/>
        <v/>
      </c>
      <c r="D49">
        <f t="shared" si="2"/>
        <v>0</v>
      </c>
      <c r="E49" t="e">
        <f>MATCH(D49,players!$A$2:$A$120,0)</f>
        <v>#N/A</v>
      </c>
      <c r="F49" t="str">
        <f t="shared" si="141"/>
        <v/>
      </c>
      <c r="G49">
        <f t="shared" si="4"/>
        <v>0</v>
      </c>
      <c r="H49" t="e">
        <f>MATCH(G49,players!$A$2:$A$120,0)</f>
        <v>#N/A</v>
      </c>
      <c r="I49" t="str">
        <f t="shared" si="142"/>
        <v/>
      </c>
      <c r="J49">
        <f t="shared" si="6"/>
        <v>0</v>
      </c>
      <c r="K49" t="e">
        <f>MATCH(J49,players!$A$2:$A$120,0)</f>
        <v>#N/A</v>
      </c>
      <c r="L49" t="str">
        <f t="shared" si="143"/>
        <v/>
      </c>
      <c r="M49">
        <f t="shared" si="8"/>
        <v>0</v>
      </c>
      <c r="N49" t="e">
        <f>MATCH(M49,players!$A$2:$A$120,0)</f>
        <v>#N/A</v>
      </c>
      <c r="O49" t="str">
        <f t="shared" si="144"/>
        <v/>
      </c>
      <c r="P49">
        <f t="shared" si="10"/>
        <v>0</v>
      </c>
      <c r="Q49" t="e">
        <f>MATCH(P49,players!$A$2:$A$120,0)</f>
        <v>#N/A</v>
      </c>
      <c r="R49" t="str">
        <f t="shared" si="145"/>
        <v/>
      </c>
      <c r="S49" t="str">
        <f t="shared" si="12"/>
        <v>John McLeod</v>
      </c>
      <c r="T49">
        <f>MATCH(S49,players!$A$2:$A$120,0)</f>
        <v>5</v>
      </c>
      <c r="U49" t="str">
        <f t="shared" si="146"/>
        <v/>
      </c>
      <c r="V49">
        <f t="shared" si="14"/>
        <v>0</v>
      </c>
      <c r="W49" t="e">
        <f>MATCH(V49,players!$A$2:$A$120,0)</f>
        <v>#N/A</v>
      </c>
      <c r="X49" t="str">
        <f t="shared" si="147"/>
        <v/>
      </c>
      <c r="Y49">
        <f t="shared" si="16"/>
        <v>0</v>
      </c>
      <c r="Z49" t="e">
        <f>MATCH(Y49,players!$A$2:$A$120,0)</f>
        <v>#N/A</v>
      </c>
      <c r="AA49" t="str">
        <f t="shared" si="148"/>
        <v/>
      </c>
      <c r="AB49" t="str">
        <f t="shared" si="18"/>
        <v>Nick Wedd</v>
      </c>
      <c r="AC49">
        <f>MATCH(AB49,players!$A$2:$A$120,0)</f>
        <v>2</v>
      </c>
      <c r="AD49" t="str">
        <f t="shared" si="149"/>
        <v/>
      </c>
      <c r="AE49">
        <f t="shared" si="20"/>
        <v>0</v>
      </c>
      <c r="AF49" t="e">
        <f>MATCH(AE49,players!$A$2:$A$120,0)</f>
        <v>#N/A</v>
      </c>
      <c r="AG49" t="str">
        <f t="shared" si="150"/>
        <v/>
      </c>
      <c r="AH49" t="str">
        <f t="shared" si="22"/>
        <v>Chris Beesley</v>
      </c>
      <c r="AI49">
        <f>MATCH(AH49,players!$A$2:$A$120,0)</f>
        <v>38</v>
      </c>
      <c r="AJ49" t="str">
        <f t="shared" si="151"/>
        <v/>
      </c>
      <c r="AK49">
        <f t="shared" si="24"/>
        <v>0</v>
      </c>
      <c r="AL49" t="e">
        <f>MATCH(AK49,players!$A$2:$A$120,0)</f>
        <v>#N/A</v>
      </c>
      <c r="AM49" t="str">
        <f t="shared" si="152"/>
        <v/>
      </c>
      <c r="AN49" t="str">
        <f t="shared" si="26"/>
        <v>Sally Prime</v>
      </c>
      <c r="AO49">
        <f>MATCH(AN49,players!$A$2:$A$120,0)</f>
        <v>48</v>
      </c>
      <c r="AP49" t="str">
        <f t="shared" si="153"/>
        <v/>
      </c>
      <c r="AQ49" t="str">
        <f t="shared" si="28"/>
        <v>Jeffrey Burton</v>
      </c>
      <c r="AR49">
        <f>MATCH(AQ49,players!$A$2:$A$120,0)</f>
        <v>94</v>
      </c>
      <c r="AS49" t="str">
        <f t="shared" si="154"/>
        <v/>
      </c>
      <c r="AT49" t="str">
        <f t="shared" si="30"/>
        <v>Jonathan Madden</v>
      </c>
      <c r="AU49">
        <f>MATCH(AT49,players!$A$2:$A$120,0)</f>
        <v>56</v>
      </c>
      <c r="AW49" t="str">
        <f t="shared" si="31"/>
        <v>David Parlett</v>
      </c>
      <c r="AX49">
        <f>MATCH(AW49,players!$A$2:$A$120,0)</f>
        <v>50</v>
      </c>
      <c r="AZ49">
        <f t="shared" si="32"/>
        <v>0</v>
      </c>
      <c r="BA49" t="e">
        <f>MATCH(AZ49,players!$A$2:$A$120,0)</f>
        <v>#N/A</v>
      </c>
      <c r="BC49" t="str">
        <f t="shared" si="33"/>
        <v>Rachel Dugdale</v>
      </c>
      <c r="BD49">
        <f>MATCH(BC49,players!$A$2:$A$120,0)</f>
        <v>81</v>
      </c>
      <c r="BF49">
        <f t="shared" si="34"/>
        <v>0</v>
      </c>
      <c r="BG49" t="e">
        <f>MATCH(BF49,players!$A$2:$A$120,0)</f>
        <v>#N/A</v>
      </c>
      <c r="BI49">
        <f t="shared" si="35"/>
        <v>0</v>
      </c>
      <c r="BJ49" t="e">
        <f>MATCH(BI49,players!$A$2:$A$120,0)</f>
        <v>#N/A</v>
      </c>
      <c r="BL49" t="str">
        <f t="shared" si="36"/>
        <v>Alex Malling</v>
      </c>
      <c r="BM49">
        <f>MATCH(BL49,players!$A$2:$A$150,0)</f>
        <v>45</v>
      </c>
      <c r="BO49">
        <f t="shared" si="37"/>
        <v>0</v>
      </c>
      <c r="BP49" t="e">
        <f>MATCH(BO49,players!$A$2:$A$120,0)</f>
        <v>#N/A</v>
      </c>
      <c r="BR49">
        <f t="shared" si="38"/>
        <v>0</v>
      </c>
      <c r="BS49" t="e">
        <f>MATCH(BR49,players!$A$2:$A$120,0)</f>
        <v>#N/A</v>
      </c>
      <c r="BU49">
        <f t="shared" si="39"/>
        <v>0</v>
      </c>
      <c r="BV49" t="e">
        <f>MATCH(BU49,players!$A$2:$A$150,0)</f>
        <v>#N/A</v>
      </c>
      <c r="BX49" t="str">
        <f t="shared" si="40"/>
        <v>Chris Beesley</v>
      </c>
      <c r="BY49">
        <f>MATCH(BX49,players!$A$2:$A$120,0)</f>
        <v>38</v>
      </c>
      <c r="CA49">
        <f t="shared" si="41"/>
        <v>0</v>
      </c>
      <c r="CB49" t="e">
        <f>MATCH(CA49,players!$A$2:$A$120,0)</f>
        <v>#N/A</v>
      </c>
      <c r="CD49" t="str">
        <f t="shared" si="42"/>
        <v>Noel Leaver</v>
      </c>
      <c r="CE49">
        <f>MATCH(CD49,players!$A$2:$A$120,0)</f>
        <v>33</v>
      </c>
      <c r="CG49" t="str">
        <f t="shared" si="43"/>
        <v>Chris Beesley</v>
      </c>
      <c r="CH49">
        <f>MATCH(CG49,players!$A$2:$A$150,0)</f>
        <v>38</v>
      </c>
      <c r="CJ49">
        <f t="shared" si="44"/>
        <v>0</v>
      </c>
      <c r="CK49" t="e">
        <f>MATCH(CJ49,players!$A$2:$A$120,0)</f>
        <v>#N/A</v>
      </c>
      <c r="CM49">
        <f t="shared" si="45"/>
        <v>0</v>
      </c>
      <c r="CN49" t="e">
        <f>MATCH(CM49,players!$A$2:$A$150,0)</f>
        <v>#N/A</v>
      </c>
      <c r="CP49">
        <f t="shared" si="46"/>
        <v>0</v>
      </c>
      <c r="CQ49" t="e">
        <f>MATCH(CP49,players!$A$2:$A$120,0)</f>
        <v>#N/A</v>
      </c>
      <c r="CS49">
        <f t="shared" si="47"/>
        <v>0</v>
      </c>
      <c r="CT49" t="e">
        <f>MATCH(CS49,players!$A$2:$A$150,0)</f>
        <v>#N/A</v>
      </c>
      <c r="CV49" t="str">
        <f t="shared" si="48"/>
        <v>Nick Wedd</v>
      </c>
      <c r="CW49">
        <f>MATCH(CV49,players!$A$2:$A$120,0)</f>
        <v>2</v>
      </c>
      <c r="CY49">
        <f t="shared" si="49"/>
        <v>0</v>
      </c>
      <c r="CZ49" t="e">
        <f>MATCH(CY49,players!$A$2:$A$120,0)</f>
        <v>#N/A</v>
      </c>
      <c r="DB49">
        <f t="shared" si="50"/>
        <v>0</v>
      </c>
      <c r="DC49" t="e">
        <f>MATCH(DB49,players!$A$2:$A$120,0)</f>
        <v>#N/A</v>
      </c>
      <c r="DE49" t="str">
        <f t="shared" si="51"/>
        <v>Peter Bowen</v>
      </c>
      <c r="DF49">
        <f>MATCH(DE49,players!$A$2:$A$120,0)</f>
        <v>115</v>
      </c>
      <c r="DH49">
        <f t="shared" si="52"/>
        <v>0</v>
      </c>
      <c r="DI49" t="e">
        <f>MATCH(DH49,players!$A$2:$A$120,0)</f>
        <v>#N/A</v>
      </c>
      <c r="DK49">
        <f t="shared" si="53"/>
        <v>0</v>
      </c>
      <c r="DL49" t="e">
        <f>MATCH(DK49,players!$A$2:$A$120,0)</f>
        <v>#N/A</v>
      </c>
      <c r="DN49">
        <f t="shared" si="54"/>
        <v>0</v>
      </c>
      <c r="DO49" t="e">
        <f>MATCH(DN49,players!$A$2:$A$120,0)</f>
        <v>#N/A</v>
      </c>
      <c r="DQ49">
        <f t="shared" si="55"/>
        <v>0</v>
      </c>
      <c r="DR49" t="e">
        <f>MATCH(DQ49,players!$A$2:$A$120,0)</f>
        <v>#N/A</v>
      </c>
      <c r="DT49">
        <f t="shared" si="56"/>
        <v>0</v>
      </c>
      <c r="DU49" t="e">
        <f>MATCH(DT49,players!$A$2:$A$120,0)</f>
        <v>#N/A</v>
      </c>
      <c r="DW49">
        <f t="shared" si="57"/>
        <v>0</v>
      </c>
      <c r="DX49" t="e">
        <f>MATCH(DW49,players!$A$2:$A$150,0)</f>
        <v>#N/A</v>
      </c>
      <c r="DZ49">
        <f t="shared" si="58"/>
        <v>0</v>
      </c>
      <c r="EA49" t="e">
        <f>MATCH(DZ49,players!$A$2:$A$120,0)</f>
        <v>#N/A</v>
      </c>
      <c r="EC49">
        <f t="shared" si="59"/>
        <v>0</v>
      </c>
      <c r="ED49" t="e">
        <f>MATCH(EC49,players!$A$2:$A$120,0)</f>
        <v>#N/A</v>
      </c>
      <c r="EF49">
        <f t="shared" si="60"/>
        <v>0</v>
      </c>
      <c r="EG49" t="e">
        <f>MATCH(EF49,players!$A$2:$A$120,0)</f>
        <v>#N/A</v>
      </c>
      <c r="EI49" t="str">
        <f t="shared" si="61"/>
        <v>Nick Krempel</v>
      </c>
      <c r="EJ49">
        <f>MATCH(EI49,players!$A$2:$A$120,0)</f>
        <v>27</v>
      </c>
      <c r="EL49">
        <f t="shared" si="62"/>
        <v>0</v>
      </c>
      <c r="EM49" t="e">
        <f>MATCH(EL49,players!$A$2:$A$120,0)</f>
        <v>#N/A</v>
      </c>
      <c r="EO49">
        <f t="shared" si="63"/>
        <v>0</v>
      </c>
      <c r="EP49" t="e">
        <f>MATCH(EO49,players!$A$2:$A$120,0)</f>
        <v>#N/A</v>
      </c>
      <c r="ER49">
        <f t="shared" si="64"/>
        <v>0</v>
      </c>
      <c r="ES49" t="e">
        <f>MATCH(ER49,players!$A$2:$A$120,0)</f>
        <v>#N/A</v>
      </c>
      <c r="EU49">
        <f t="shared" si="65"/>
        <v>0</v>
      </c>
      <c r="EV49" t="e">
        <f>MATCH(EU49,players!$A$2:$A$120,0)</f>
        <v>#N/A</v>
      </c>
      <c r="EX49">
        <f t="shared" si="66"/>
        <v>0</v>
      </c>
      <c r="EY49" t="e">
        <f>MATCH(EX49,players!$A$2:$A$120,0)</f>
        <v>#N/A</v>
      </c>
      <c r="FA49">
        <f t="shared" si="67"/>
        <v>0</v>
      </c>
      <c r="FB49" t="e">
        <f>MATCH(FA49,players!$A$2:$A$120,0)</f>
        <v>#N/A</v>
      </c>
      <c r="FD49">
        <f t="shared" si="68"/>
        <v>0</v>
      </c>
      <c r="FE49" t="e">
        <f>MATCH(FD49,players!$A$2:$A$120,0)</f>
        <v>#N/A</v>
      </c>
      <c r="FG49">
        <f t="shared" si="69"/>
        <v>0</v>
      </c>
      <c r="FH49" t="e">
        <f>MATCH(FG49,players!$A$2:$A$120,0)</f>
        <v>#N/A</v>
      </c>
      <c r="FJ49">
        <f t="shared" si="70"/>
        <v>0</v>
      </c>
      <c r="FK49" t="e">
        <f>MATCH(FJ49,players!$A$2:$A$120,0)</f>
        <v>#N/A</v>
      </c>
      <c r="FM49">
        <f t="shared" si="71"/>
        <v>0</v>
      </c>
      <c r="FN49" t="e">
        <f>MATCH(FM49,players!$A$2:$A$120,0)</f>
        <v>#N/A</v>
      </c>
      <c r="FP49">
        <f t="shared" si="72"/>
        <v>0</v>
      </c>
      <c r="FQ49" t="e">
        <f>MATCH(FP49,players!$A$2:$A$120,0)</f>
        <v>#N/A</v>
      </c>
      <c r="FS49">
        <f t="shared" si="73"/>
        <v>0</v>
      </c>
      <c r="FT49" t="e">
        <f>MATCH(FS49,players!$A$2:$A$120,0)</f>
        <v>#N/A</v>
      </c>
      <c r="FV49">
        <f t="shared" si="74"/>
        <v>0</v>
      </c>
      <c r="FW49" t="e">
        <f>MATCH(FV49,players!$A$2:$A$120,0)</f>
        <v>#N/A</v>
      </c>
      <c r="FY49">
        <f t="shared" si="75"/>
        <v>0</v>
      </c>
      <c r="FZ49" t="e">
        <f>MATCH(FY49,players!$A$2:$A$120,0)</f>
        <v>#N/A</v>
      </c>
      <c r="GB49">
        <f t="shared" si="76"/>
        <v>0</v>
      </c>
      <c r="GC49" t="e">
        <f>MATCH(GB49,players!$A$2:$A$120,0)</f>
        <v>#N/A</v>
      </c>
      <c r="GE49">
        <f t="shared" si="77"/>
        <v>0</v>
      </c>
      <c r="GF49" t="e">
        <f>MATCH(GE49,players!$A$2:$A$120,0)</f>
        <v>#N/A</v>
      </c>
      <c r="GH49">
        <f t="shared" si="78"/>
        <v>0</v>
      </c>
      <c r="GI49" t="e">
        <f>MATCH(GH49,players!$A$2:$A$120,0)</f>
        <v>#N/A</v>
      </c>
      <c r="GK49">
        <f t="shared" si="79"/>
        <v>0</v>
      </c>
      <c r="GL49" t="e">
        <f>MATCH(GK49,players!$A$2:$A$120,0)</f>
        <v>#N/A</v>
      </c>
      <c r="GN49" t="str">
        <f t="shared" si="80"/>
        <v>Sally Prime</v>
      </c>
      <c r="GO49">
        <f>MATCH(GN49,players!$A$2:$A$150,0)</f>
        <v>48</v>
      </c>
      <c r="GQ49">
        <f t="shared" si="81"/>
        <v>0</v>
      </c>
      <c r="GR49" t="e">
        <f>MATCH(GQ49,players!$A$2:$A$120,0)</f>
        <v>#N/A</v>
      </c>
      <c r="GT49">
        <f t="shared" si="82"/>
        <v>0</v>
      </c>
      <c r="GU49" t="e">
        <f>MATCH(GT49,players!$A$2:$A$120,0)</f>
        <v>#N/A</v>
      </c>
      <c r="GW49">
        <f t="shared" si="83"/>
        <v>0</v>
      </c>
      <c r="GX49" t="e">
        <f>MATCH(GW49,players!$A$2:$A$120,0)</f>
        <v>#N/A</v>
      </c>
      <c r="GZ49">
        <f t="shared" si="84"/>
        <v>0</v>
      </c>
      <c r="HA49" t="e">
        <f>MATCH(GZ49,players!$A$2:$A$120,0)</f>
        <v>#N/A</v>
      </c>
      <c r="HC49">
        <f t="shared" si="85"/>
        <v>0</v>
      </c>
      <c r="HD49" t="e">
        <f>MATCH(HC49,players!$A$2:$A$120,0)</f>
        <v>#N/A</v>
      </c>
      <c r="HF49">
        <f t="shared" si="86"/>
        <v>0</v>
      </c>
      <c r="HG49" t="e">
        <f>MATCH(HF49,players!$A$2:$A$120,0)</f>
        <v>#N/A</v>
      </c>
      <c r="HI49">
        <f t="shared" si="87"/>
        <v>0</v>
      </c>
      <c r="HJ49" t="e">
        <f>MATCH(HI49,players!$A$2:$A$120,0)</f>
        <v>#N/A</v>
      </c>
      <c r="HL49">
        <f t="shared" si="88"/>
        <v>0</v>
      </c>
      <c r="HM49" t="e">
        <f>MATCH(HL49,players!$A$2:$A$120,0)</f>
        <v>#N/A</v>
      </c>
      <c r="HO49">
        <f t="shared" si="89"/>
        <v>0</v>
      </c>
      <c r="HP49" t="e">
        <f>MATCH(HO49,players!$A$2:$A$120,0)</f>
        <v>#N/A</v>
      </c>
      <c r="HR49">
        <f t="shared" si="90"/>
        <v>0</v>
      </c>
      <c r="HS49" t="e">
        <f>MATCH(HR49,players!$A$2:$A$120,0)</f>
        <v>#N/A</v>
      </c>
      <c r="HU49">
        <f t="shared" si="91"/>
        <v>0</v>
      </c>
      <c r="HV49" t="e">
        <f>MATCH(HU49,players!$A$2:$A$120,0)</f>
        <v>#N/A</v>
      </c>
      <c r="HX49">
        <f t="shared" si="92"/>
        <v>0</v>
      </c>
      <c r="HY49" t="e">
        <f>MATCH(HX49,players!$A$2:$A$120,0)</f>
        <v>#N/A</v>
      </c>
      <c r="IA49">
        <f t="shared" si="93"/>
        <v>0</v>
      </c>
      <c r="IB49" t="e">
        <f>MATCH(IA49,players!$A$2:$A$120,0)</f>
        <v>#N/A</v>
      </c>
      <c r="ID49" t="str">
        <f t="shared" si="94"/>
        <v>Noel Leaver</v>
      </c>
      <c r="IE49">
        <f>MATCH(ID49,players!$A$2:$A$120,0)</f>
        <v>33</v>
      </c>
      <c r="IG49">
        <f t="shared" si="95"/>
        <v>0</v>
      </c>
      <c r="IH49" t="e">
        <f>MATCH(IG49,players!$A$2:$A$120,0)</f>
        <v>#N/A</v>
      </c>
      <c r="IJ49">
        <f t="shared" si="96"/>
        <v>0</v>
      </c>
      <c r="IK49" t="e">
        <f>MATCH(IJ49,players!$A$2:$A$120,0)</f>
        <v>#N/A</v>
      </c>
      <c r="IM49">
        <f t="shared" si="97"/>
        <v>0</v>
      </c>
      <c r="IN49" t="e">
        <f>MATCH(IM49,players!$A$2:$A$120,0)</f>
        <v>#N/A</v>
      </c>
      <c r="IP49">
        <f t="shared" si="98"/>
        <v>0</v>
      </c>
      <c r="IQ49" t="e">
        <f>MATCH(IP49,players!$A$2:$A$120,0)</f>
        <v>#N/A</v>
      </c>
      <c r="IS49">
        <f t="shared" si="99"/>
        <v>0</v>
      </c>
      <c r="IT49" t="e">
        <f>MATCH(IS49,players!$A$2:$A$120,0)</f>
        <v>#N/A</v>
      </c>
      <c r="IV49">
        <f t="shared" si="100"/>
        <v>0</v>
      </c>
      <c r="IW49" t="e">
        <f>MATCH(IV49,players!$A$2:$A$150,0)</f>
        <v>#N/A</v>
      </c>
      <c r="IY49">
        <f t="shared" si="101"/>
        <v>0</v>
      </c>
      <c r="IZ49" t="e">
        <f>MATCH(IY49,players!$A$2:$A$120,0)</f>
        <v>#N/A</v>
      </c>
      <c r="JC49">
        <f t="shared" si="102"/>
        <v>0</v>
      </c>
      <c r="JD49" t="e">
        <f>MATCH(JC49,players!$A$2:$A$150,0)</f>
        <v>#N/A</v>
      </c>
      <c r="JF49">
        <f t="shared" si="103"/>
        <v>0</v>
      </c>
      <c r="JG49" t="e">
        <f>MATCH(JF49,players!$A$2:$A$150,0)</f>
        <v>#N/A</v>
      </c>
      <c r="JI49">
        <f t="shared" si="104"/>
        <v>0</v>
      </c>
      <c r="JJ49" t="e">
        <f>MATCH(JI49,players!$A$2:$A$150,0)</f>
        <v>#N/A</v>
      </c>
      <c r="JL49">
        <f t="shared" si="105"/>
        <v>0</v>
      </c>
      <c r="JM49" t="e">
        <f>MATCH(JL49,players!$A$2:$A$150,0)</f>
        <v>#N/A</v>
      </c>
      <c r="JO49">
        <f t="shared" si="106"/>
        <v>0</v>
      </c>
      <c r="JP49" t="e">
        <f>MATCH(JO49,players!$A$2:$A$150,0)</f>
        <v>#N/A</v>
      </c>
      <c r="JR49">
        <f t="shared" si="107"/>
        <v>0</v>
      </c>
      <c r="JS49" t="e">
        <f>MATCH(JR49,players!$A$2:$A$150,0)</f>
        <v>#N/A</v>
      </c>
      <c r="JU49">
        <f t="shared" si="108"/>
        <v>0</v>
      </c>
      <c r="JV49" t="e">
        <f>MATCH(JU49,players!$A$2:$A$150,0)</f>
        <v>#N/A</v>
      </c>
      <c r="JX49">
        <f t="shared" si="109"/>
        <v>0</v>
      </c>
      <c r="JY49" t="e">
        <f>MATCH(JX49,players!$A$2:$A$150,0)</f>
        <v>#N/A</v>
      </c>
      <c r="KA49">
        <f t="shared" si="110"/>
        <v>0</v>
      </c>
      <c r="KB49" t="e">
        <f>MATCH(KA49,players!$A$2:$A$150,0)</f>
        <v>#N/A</v>
      </c>
      <c r="KD49">
        <f t="shared" si="111"/>
        <v>0</v>
      </c>
      <c r="KE49" t="e">
        <f>MATCH(KD49,players!$A$2:$A$150,0)</f>
        <v>#N/A</v>
      </c>
      <c r="KG49">
        <f t="shared" si="112"/>
        <v>0</v>
      </c>
      <c r="KH49" t="e">
        <f>MATCH(KG49,players!$A$2:$A$150,0)</f>
        <v>#N/A</v>
      </c>
      <c r="KJ49">
        <f t="shared" si="113"/>
        <v>0</v>
      </c>
      <c r="KK49" t="e">
        <f>MATCH(KJ49,players!$A$2:$A$150,0)</f>
        <v>#N/A</v>
      </c>
      <c r="KN49">
        <f t="shared" si="114"/>
        <v>0</v>
      </c>
      <c r="KO49" t="e">
        <f>MATCH(KN49,players!$A$2:$A$150,0)</f>
        <v>#N/A</v>
      </c>
      <c r="KQ49">
        <f t="shared" si="115"/>
        <v>0</v>
      </c>
      <c r="KR49" t="e">
        <f>MATCH(KQ49,players!$A$2:$A$150,0)</f>
        <v>#N/A</v>
      </c>
      <c r="KT49">
        <f t="shared" si="116"/>
        <v>0</v>
      </c>
      <c r="KU49" t="e">
        <f>MATCH(KT49,players!$A$2:$A$150,0)</f>
        <v>#N/A</v>
      </c>
      <c r="KW49">
        <f t="shared" si="117"/>
        <v>0</v>
      </c>
      <c r="KX49" t="e">
        <f>MATCH(KW49,players!$A$2:$A$150,0)</f>
        <v>#N/A</v>
      </c>
      <c r="KZ49">
        <f t="shared" si="118"/>
        <v>0</v>
      </c>
      <c r="LA49" t="e">
        <f>MATCH(KZ49,players!$A$2:$A$150,0)</f>
        <v>#N/A</v>
      </c>
      <c r="LC49">
        <f t="shared" si="119"/>
        <v>0</v>
      </c>
      <c r="LD49" t="e">
        <f>MATCH(LC49,players!$A$2:$A$150,0)</f>
        <v>#N/A</v>
      </c>
      <c r="LF49">
        <f t="shared" si="120"/>
        <v>0</v>
      </c>
      <c r="LG49" t="e">
        <f>MATCH(LF49,players!$A$2:$A$150,0)</f>
        <v>#N/A</v>
      </c>
      <c r="LI49">
        <f t="shared" si="121"/>
        <v>0</v>
      </c>
      <c r="LJ49" t="e">
        <f>MATCH(LI49,players!$A$2:$A$150,0)</f>
        <v>#N/A</v>
      </c>
      <c r="LL49">
        <f t="shared" si="122"/>
        <v>0</v>
      </c>
      <c r="LM49" t="e">
        <f>MATCH(LL49,players!$A$2:$A$150,0)</f>
        <v>#N/A</v>
      </c>
      <c r="LO49">
        <f t="shared" si="123"/>
        <v>0</v>
      </c>
      <c r="LP49" t="e">
        <f>MATCH(LO49,players!$A$2:$A$150,0)</f>
        <v>#N/A</v>
      </c>
      <c r="LR49">
        <f t="shared" si="124"/>
        <v>0</v>
      </c>
      <c r="LS49" t="e">
        <f>MATCH(LR49,players!$A$2:$A$150,0)</f>
        <v>#N/A</v>
      </c>
      <c r="LU49">
        <f t="shared" si="125"/>
        <v>0</v>
      </c>
      <c r="LV49" t="e">
        <f>MATCH(LU49,players!$A$2:$A$150,0)</f>
        <v>#N/A</v>
      </c>
      <c r="LX49">
        <f t="shared" si="126"/>
        <v>0</v>
      </c>
      <c r="LY49" t="e">
        <f>MATCH(LX49,players!$A$2:$A$150,0)</f>
        <v>#N/A</v>
      </c>
      <c r="MA49">
        <f t="shared" si="127"/>
        <v>0</v>
      </c>
      <c r="MB49" t="e">
        <f>MATCH(MA49,players!$A$2:$A$150,0)</f>
        <v>#N/A</v>
      </c>
      <c r="MD49">
        <f t="shared" si="128"/>
        <v>0</v>
      </c>
      <c r="ME49" t="e">
        <f>MATCH(MD49,players!$A$2:$A$150,0)</f>
        <v>#N/A</v>
      </c>
      <c r="MG49">
        <f t="shared" si="129"/>
        <v>0</v>
      </c>
      <c r="MH49" t="e">
        <f>MATCH(MG49,players!$A$2:$A$150,0)</f>
        <v>#N/A</v>
      </c>
      <c r="MJ49">
        <f t="shared" si="130"/>
        <v>0</v>
      </c>
      <c r="MK49" t="e">
        <f>MATCH(MJ49,players!$A$2:$A$150,0)</f>
        <v>#N/A</v>
      </c>
      <c r="MM49">
        <f t="shared" si="131"/>
        <v>0</v>
      </c>
      <c r="MN49" t="e">
        <f>MATCH(MM49,players!$A$2:$A$150,0)</f>
        <v>#N/A</v>
      </c>
      <c r="MP49">
        <f t="shared" si="132"/>
        <v>0</v>
      </c>
      <c r="MQ49" t="e">
        <f>MATCH(MP49,players!$A$2:$A$150,0)</f>
        <v>#N/A</v>
      </c>
      <c r="MS49">
        <f t="shared" si="133"/>
        <v>0</v>
      </c>
      <c r="MT49" t="e">
        <f>MATCH(MS49,players!$A$2:$A$150,0)</f>
        <v>#N/A</v>
      </c>
      <c r="MV49">
        <f t="shared" si="134"/>
        <v>0</v>
      </c>
      <c r="MW49" t="e">
        <f>MATCH(MV49,players!$A$2:$A$150,0)</f>
        <v>#N/A</v>
      </c>
      <c r="MY49">
        <f t="shared" si="135"/>
        <v>0</v>
      </c>
      <c r="MZ49" t="e">
        <f>MATCH(MY49,players!$A$2:$A$150,0)</f>
        <v>#N/A</v>
      </c>
      <c r="NB49">
        <f t="shared" si="136"/>
        <v>0</v>
      </c>
      <c r="NC49" t="e">
        <f>MATCH(NB49,players!$A$2:$A$150,0)</f>
        <v>#N/A</v>
      </c>
      <c r="NE49">
        <f t="shared" si="137"/>
        <v>0</v>
      </c>
      <c r="NF49" t="e">
        <f>MATCH(NE49,players!$A$2:$A$150,0)</f>
        <v>#N/A</v>
      </c>
      <c r="NH49">
        <f t="shared" si="138"/>
        <v>0</v>
      </c>
      <c r="NI49" t="e">
        <f>MATCH(NH49,players!$A$2:$A$200,0)</f>
        <v>#N/A</v>
      </c>
      <c r="NK49">
        <f t="shared" si="139"/>
        <v>0</v>
      </c>
      <c r="NL49" t="e">
        <f>MATCH(NK49,players!$A$2:$A$200,0)</f>
        <v>#N/A</v>
      </c>
    </row>
    <row r="50" spans="1:376" x14ac:dyDescent="0.2">
      <c r="A50">
        <f t="shared" si="0"/>
        <v>0</v>
      </c>
      <c r="B50" t="e">
        <f>MATCH(A50,players!$A$2:$A$120,0)</f>
        <v>#N/A</v>
      </c>
      <c r="C50" t="str">
        <f t="shared" si="140"/>
        <v/>
      </c>
      <c r="D50">
        <f t="shared" si="2"/>
        <v>0</v>
      </c>
      <c r="E50" t="e">
        <f>MATCH(D50,players!$A$2:$A$120,0)</f>
        <v>#N/A</v>
      </c>
      <c r="F50" t="str">
        <f t="shared" si="141"/>
        <v/>
      </c>
      <c r="G50">
        <f t="shared" si="4"/>
        <v>0</v>
      </c>
      <c r="H50" t="e">
        <f>MATCH(G50,players!$A$2:$A$120,0)</f>
        <v>#N/A</v>
      </c>
      <c r="I50" t="str">
        <f t="shared" si="142"/>
        <v/>
      </c>
      <c r="J50">
        <f t="shared" si="6"/>
        <v>0</v>
      </c>
      <c r="K50" t="e">
        <f>MATCH(J50,players!$A$2:$A$120,0)</f>
        <v>#N/A</v>
      </c>
      <c r="L50" t="str">
        <f t="shared" si="143"/>
        <v/>
      </c>
      <c r="M50">
        <f t="shared" si="8"/>
        <v>0</v>
      </c>
      <c r="N50" t="e">
        <f>MATCH(M50,players!$A$2:$A$120,0)</f>
        <v>#N/A</v>
      </c>
      <c r="O50" t="str">
        <f t="shared" si="144"/>
        <v/>
      </c>
      <c r="P50">
        <f t="shared" si="10"/>
        <v>0</v>
      </c>
      <c r="Q50" t="e">
        <f>MATCH(P50,players!$A$2:$A$120,0)</f>
        <v>#N/A</v>
      </c>
      <c r="R50" t="str">
        <f t="shared" si="145"/>
        <v/>
      </c>
      <c r="S50" t="str">
        <f t="shared" si="12"/>
        <v>Sally Prime</v>
      </c>
      <c r="T50">
        <f>MATCH(S50,players!$A$2:$A$120,0)</f>
        <v>48</v>
      </c>
      <c r="U50" t="str">
        <f t="shared" si="146"/>
        <v/>
      </c>
      <c r="V50">
        <f t="shared" si="14"/>
        <v>0</v>
      </c>
      <c r="W50" t="e">
        <f>MATCH(V50,players!$A$2:$A$120,0)</f>
        <v>#N/A</v>
      </c>
      <c r="X50" t="str">
        <f t="shared" si="147"/>
        <v/>
      </c>
      <c r="Y50">
        <f t="shared" si="16"/>
        <v>0</v>
      </c>
      <c r="Z50" t="e">
        <f>MATCH(Y50,players!$A$2:$A$120,0)</f>
        <v>#N/A</v>
      </c>
      <c r="AA50" t="str">
        <f t="shared" si="148"/>
        <v/>
      </c>
      <c r="AB50" t="str">
        <f t="shared" si="18"/>
        <v>Veerle Cherlet</v>
      </c>
      <c r="AC50">
        <f>MATCH(AB50,players!$A$2:$A$120,0)</f>
        <v>106</v>
      </c>
      <c r="AD50" t="str">
        <f t="shared" si="149"/>
        <v/>
      </c>
      <c r="AE50">
        <f t="shared" si="20"/>
        <v>0</v>
      </c>
      <c r="AF50" t="e">
        <f>MATCH(AE50,players!$A$2:$A$120,0)</f>
        <v>#N/A</v>
      </c>
      <c r="AG50" t="str">
        <f t="shared" si="150"/>
        <v/>
      </c>
      <c r="AH50" t="str">
        <f t="shared" si="22"/>
        <v>Sally Prime</v>
      </c>
      <c r="AI50">
        <f>MATCH(AH50,players!$A$2:$A$120,0)</f>
        <v>48</v>
      </c>
      <c r="AJ50" t="str">
        <f t="shared" si="151"/>
        <v/>
      </c>
      <c r="AK50">
        <f t="shared" si="24"/>
        <v>0</v>
      </c>
      <c r="AL50" t="e">
        <f>MATCH(AK50,players!$A$2:$A$120,0)</f>
        <v>#N/A</v>
      </c>
      <c r="AM50" t="str">
        <f t="shared" si="152"/>
        <v/>
      </c>
      <c r="AN50" t="str">
        <f t="shared" si="26"/>
        <v>Jonathan Madden</v>
      </c>
      <c r="AO50">
        <f>MATCH(AN50,players!$A$2:$A$120,0)</f>
        <v>56</v>
      </c>
      <c r="AP50" t="str">
        <f t="shared" si="153"/>
        <v/>
      </c>
      <c r="AQ50">
        <f t="shared" si="28"/>
        <v>0</v>
      </c>
      <c r="AR50" t="e">
        <f>MATCH(AQ50,players!$A$2:$A$120,0)</f>
        <v>#N/A</v>
      </c>
      <c r="AS50" t="str">
        <f t="shared" si="154"/>
        <v/>
      </c>
      <c r="AT50" t="str">
        <f t="shared" si="30"/>
        <v>Anett Jandke</v>
      </c>
      <c r="AU50">
        <f>MATCH(AT50,players!$A$2:$A$120,0)</f>
        <v>108</v>
      </c>
      <c r="AW50">
        <f t="shared" si="31"/>
        <v>0</v>
      </c>
      <c r="AX50" t="e">
        <f>MATCH(AW50,players!$A$2:$A$120,0)</f>
        <v>#N/A</v>
      </c>
      <c r="AZ50">
        <f t="shared" si="32"/>
        <v>0</v>
      </c>
      <c r="BA50" t="e">
        <f>MATCH(AZ50,players!$A$2:$A$120,0)</f>
        <v>#N/A</v>
      </c>
      <c r="BC50" t="str">
        <f t="shared" si="33"/>
        <v>Jordan Rivera</v>
      </c>
      <c r="BD50">
        <f>MATCH(BC50,players!$A$2:$A$120,0)</f>
        <v>105</v>
      </c>
      <c r="BF50">
        <f t="shared" si="34"/>
        <v>0</v>
      </c>
      <c r="BG50" t="e">
        <f>MATCH(BF50,players!$A$2:$A$120,0)</f>
        <v>#N/A</v>
      </c>
      <c r="BI50">
        <f t="shared" si="35"/>
        <v>0</v>
      </c>
      <c r="BJ50" t="e">
        <f>MATCH(BI50,players!$A$2:$A$120,0)</f>
        <v>#N/A</v>
      </c>
      <c r="BL50" t="str">
        <f t="shared" si="36"/>
        <v>Jordan Rivera</v>
      </c>
      <c r="BM50">
        <f>MATCH(BL50,players!$A$2:$A$150,0)</f>
        <v>105</v>
      </c>
      <c r="BO50">
        <f t="shared" si="37"/>
        <v>0</v>
      </c>
      <c r="BP50" t="e">
        <f>MATCH(BO50,players!$A$2:$A$120,0)</f>
        <v>#N/A</v>
      </c>
      <c r="BR50">
        <f t="shared" si="38"/>
        <v>0</v>
      </c>
      <c r="BS50" t="e">
        <f>MATCH(BR50,players!$A$2:$A$120,0)</f>
        <v>#N/A</v>
      </c>
      <c r="BU50">
        <f t="shared" si="39"/>
        <v>0</v>
      </c>
      <c r="BV50" t="e">
        <f>MATCH(BU50,players!$A$2:$A$150,0)</f>
        <v>#N/A</v>
      </c>
      <c r="BX50" t="str">
        <f t="shared" si="40"/>
        <v>Jonathan Norris</v>
      </c>
      <c r="BY50">
        <f>MATCH(BX50,players!$A$2:$A$120,0)</f>
        <v>28</v>
      </c>
      <c r="CA50">
        <f t="shared" si="41"/>
        <v>0</v>
      </c>
      <c r="CB50" t="e">
        <f>MATCH(CA50,players!$A$2:$A$120,0)</f>
        <v>#N/A</v>
      </c>
      <c r="CD50">
        <f t="shared" si="42"/>
        <v>0</v>
      </c>
      <c r="CE50" t="e">
        <f>MATCH(CD50,players!$A$2:$A$120,0)</f>
        <v>#N/A</v>
      </c>
      <c r="CG50" t="str">
        <f t="shared" si="43"/>
        <v>Jackie Damant</v>
      </c>
      <c r="CH50">
        <f>MATCH(CG50,players!$A$2:$A$150,0)</f>
        <v>43</v>
      </c>
      <c r="CJ50">
        <f t="shared" si="44"/>
        <v>0</v>
      </c>
      <c r="CK50" t="e">
        <f>MATCH(CJ50,players!$A$2:$A$120,0)</f>
        <v>#N/A</v>
      </c>
      <c r="CM50">
        <f t="shared" si="45"/>
        <v>0</v>
      </c>
      <c r="CN50" t="e">
        <f>MATCH(CM50,players!$A$2:$A$150,0)</f>
        <v>#N/A</v>
      </c>
      <c r="CP50">
        <f t="shared" si="46"/>
        <v>0</v>
      </c>
      <c r="CQ50" t="e">
        <f>MATCH(CP50,players!$A$2:$A$120,0)</f>
        <v>#N/A</v>
      </c>
      <c r="CS50">
        <f t="shared" si="47"/>
        <v>0</v>
      </c>
      <c r="CT50" t="e">
        <f>MATCH(CS50,players!$A$2:$A$150,0)</f>
        <v>#N/A</v>
      </c>
      <c r="CV50" t="str">
        <f t="shared" si="48"/>
        <v>Mike Tobias</v>
      </c>
      <c r="CW50">
        <f>MATCH(CV50,players!$A$2:$A$120,0)</f>
        <v>3</v>
      </c>
      <c r="CY50">
        <f t="shared" si="49"/>
        <v>0</v>
      </c>
      <c r="CZ50" t="e">
        <f>MATCH(CY50,players!$A$2:$A$120,0)</f>
        <v>#N/A</v>
      </c>
      <c r="DB50">
        <f t="shared" si="50"/>
        <v>0</v>
      </c>
      <c r="DC50" t="e">
        <f>MATCH(DB50,players!$A$2:$A$120,0)</f>
        <v>#N/A</v>
      </c>
      <c r="DE50" t="str">
        <f t="shared" si="51"/>
        <v>Mike Tobias</v>
      </c>
      <c r="DF50">
        <f>MATCH(DE50,players!$A$2:$A$120,0)</f>
        <v>3</v>
      </c>
      <c r="DH50">
        <f t="shared" si="52"/>
        <v>0</v>
      </c>
      <c r="DI50" t="e">
        <f>MATCH(DH50,players!$A$2:$A$120,0)</f>
        <v>#N/A</v>
      </c>
      <c r="DK50">
        <f t="shared" si="53"/>
        <v>0</v>
      </c>
      <c r="DL50" t="e">
        <f>MATCH(DK50,players!$A$2:$A$120,0)</f>
        <v>#N/A</v>
      </c>
      <c r="DN50">
        <f t="shared" si="54"/>
        <v>0</v>
      </c>
      <c r="DO50" t="e">
        <f>MATCH(DN50,players!$A$2:$A$120,0)</f>
        <v>#N/A</v>
      </c>
      <c r="DQ50">
        <f t="shared" si="55"/>
        <v>0</v>
      </c>
      <c r="DR50" t="e">
        <f>MATCH(DQ50,players!$A$2:$A$120,0)</f>
        <v>#N/A</v>
      </c>
      <c r="DT50">
        <f t="shared" si="56"/>
        <v>0</v>
      </c>
      <c r="DU50" t="e">
        <f>MATCH(DT50,players!$A$2:$A$120,0)</f>
        <v>#N/A</v>
      </c>
      <c r="DW50">
        <f t="shared" si="57"/>
        <v>0</v>
      </c>
      <c r="DX50" t="e">
        <f>MATCH(DW50,players!$A$2:$A$150,0)</f>
        <v>#N/A</v>
      </c>
      <c r="DZ50">
        <f t="shared" si="58"/>
        <v>0</v>
      </c>
      <c r="EA50" t="e">
        <f>MATCH(DZ50,players!$A$2:$A$120,0)</f>
        <v>#N/A</v>
      </c>
      <c r="EC50">
        <f t="shared" si="59"/>
        <v>0</v>
      </c>
      <c r="ED50" t="e">
        <f>MATCH(EC50,players!$A$2:$A$120,0)</f>
        <v>#N/A</v>
      </c>
      <c r="EF50">
        <f t="shared" si="60"/>
        <v>0</v>
      </c>
      <c r="EG50" t="e">
        <f>MATCH(EF50,players!$A$2:$A$120,0)</f>
        <v>#N/A</v>
      </c>
      <c r="EI50" t="str">
        <f t="shared" si="61"/>
        <v>Alex Malling</v>
      </c>
      <c r="EJ50">
        <f>MATCH(EI50,players!$A$2:$A$120,0)</f>
        <v>45</v>
      </c>
      <c r="EL50">
        <f t="shared" si="62"/>
        <v>0</v>
      </c>
      <c r="EM50" t="e">
        <f>MATCH(EL50,players!$A$2:$A$120,0)</f>
        <v>#N/A</v>
      </c>
      <c r="EO50">
        <f t="shared" si="63"/>
        <v>0</v>
      </c>
      <c r="EP50" t="e">
        <f>MATCH(EO50,players!$A$2:$A$120,0)</f>
        <v>#N/A</v>
      </c>
      <c r="ER50">
        <f t="shared" si="64"/>
        <v>0</v>
      </c>
      <c r="ES50" t="e">
        <f>MATCH(ER50,players!$A$2:$A$120,0)</f>
        <v>#N/A</v>
      </c>
      <c r="EU50">
        <f t="shared" si="65"/>
        <v>0</v>
      </c>
      <c r="EV50" t="e">
        <f>MATCH(EU50,players!$A$2:$A$120,0)</f>
        <v>#N/A</v>
      </c>
      <c r="EX50">
        <f t="shared" si="66"/>
        <v>0</v>
      </c>
      <c r="EY50" t="e">
        <f>MATCH(EX50,players!$A$2:$A$120,0)</f>
        <v>#N/A</v>
      </c>
      <c r="FA50">
        <f t="shared" si="67"/>
        <v>0</v>
      </c>
      <c r="FB50" t="e">
        <f>MATCH(FA50,players!$A$2:$A$120,0)</f>
        <v>#N/A</v>
      </c>
      <c r="FD50">
        <f t="shared" si="68"/>
        <v>0</v>
      </c>
      <c r="FE50" t="e">
        <f>MATCH(FD50,players!$A$2:$A$120,0)</f>
        <v>#N/A</v>
      </c>
      <c r="FG50">
        <f t="shared" si="69"/>
        <v>0</v>
      </c>
      <c r="FH50" t="e">
        <f>MATCH(FG50,players!$A$2:$A$120,0)</f>
        <v>#N/A</v>
      </c>
      <c r="FJ50">
        <f t="shared" si="70"/>
        <v>0</v>
      </c>
      <c r="FK50" t="e">
        <f>MATCH(FJ50,players!$A$2:$A$120,0)</f>
        <v>#N/A</v>
      </c>
      <c r="FM50">
        <f t="shared" si="71"/>
        <v>0</v>
      </c>
      <c r="FN50" t="e">
        <f>MATCH(FM50,players!$A$2:$A$120,0)</f>
        <v>#N/A</v>
      </c>
      <c r="FP50">
        <f t="shared" si="72"/>
        <v>0</v>
      </c>
      <c r="FQ50" t="e">
        <f>MATCH(FP50,players!$A$2:$A$120,0)</f>
        <v>#N/A</v>
      </c>
      <c r="FS50">
        <f t="shared" si="73"/>
        <v>0</v>
      </c>
      <c r="FT50" t="e">
        <f>MATCH(FS50,players!$A$2:$A$120,0)</f>
        <v>#N/A</v>
      </c>
      <c r="FV50">
        <f t="shared" si="74"/>
        <v>0</v>
      </c>
      <c r="FW50" t="e">
        <f>MATCH(FV50,players!$A$2:$A$120,0)</f>
        <v>#N/A</v>
      </c>
      <c r="FY50">
        <f t="shared" si="75"/>
        <v>0</v>
      </c>
      <c r="FZ50" t="e">
        <f>MATCH(FY50,players!$A$2:$A$120,0)</f>
        <v>#N/A</v>
      </c>
      <c r="GB50">
        <f t="shared" si="76"/>
        <v>0</v>
      </c>
      <c r="GC50" t="e">
        <f>MATCH(GB50,players!$A$2:$A$120,0)</f>
        <v>#N/A</v>
      </c>
      <c r="GE50">
        <f t="shared" si="77"/>
        <v>0</v>
      </c>
      <c r="GF50" t="e">
        <f>MATCH(GE50,players!$A$2:$A$120,0)</f>
        <v>#N/A</v>
      </c>
      <c r="GH50">
        <f t="shared" si="78"/>
        <v>0</v>
      </c>
      <c r="GI50" t="e">
        <f>MATCH(GH50,players!$A$2:$A$120,0)</f>
        <v>#N/A</v>
      </c>
      <c r="GK50">
        <f t="shared" si="79"/>
        <v>0</v>
      </c>
      <c r="GL50" t="e">
        <f>MATCH(GK50,players!$A$2:$A$120,0)</f>
        <v>#N/A</v>
      </c>
      <c r="GN50" t="str">
        <f t="shared" si="80"/>
        <v>Niall Cardin</v>
      </c>
      <c r="GO50">
        <f>MATCH(GN50,players!$A$2:$A$150,0)</f>
        <v>130</v>
      </c>
      <c r="GQ50">
        <f t="shared" si="81"/>
        <v>0</v>
      </c>
      <c r="GR50" t="e">
        <f>MATCH(GQ50,players!$A$2:$A$120,0)</f>
        <v>#N/A</v>
      </c>
      <c r="GT50">
        <f t="shared" si="82"/>
        <v>0</v>
      </c>
      <c r="GU50" t="e">
        <f>MATCH(GT50,players!$A$2:$A$120,0)</f>
        <v>#N/A</v>
      </c>
      <c r="GW50">
        <f t="shared" si="83"/>
        <v>0</v>
      </c>
      <c r="GX50" t="e">
        <f>MATCH(GW50,players!$A$2:$A$120,0)</f>
        <v>#N/A</v>
      </c>
      <c r="GZ50">
        <f t="shared" si="84"/>
        <v>0</v>
      </c>
      <c r="HA50" t="e">
        <f>MATCH(GZ50,players!$A$2:$A$120,0)</f>
        <v>#N/A</v>
      </c>
      <c r="HC50">
        <f t="shared" si="85"/>
        <v>0</v>
      </c>
      <c r="HD50" t="e">
        <f>MATCH(HC50,players!$A$2:$A$120,0)</f>
        <v>#N/A</v>
      </c>
      <c r="HF50">
        <f t="shared" si="86"/>
        <v>0</v>
      </c>
      <c r="HG50" t="e">
        <f>MATCH(HF50,players!$A$2:$A$120,0)</f>
        <v>#N/A</v>
      </c>
      <c r="HI50">
        <f t="shared" si="87"/>
        <v>0</v>
      </c>
      <c r="HJ50" t="e">
        <f>MATCH(HI50,players!$A$2:$A$120,0)</f>
        <v>#N/A</v>
      </c>
      <c r="HL50">
        <f t="shared" si="88"/>
        <v>0</v>
      </c>
      <c r="HM50" t="e">
        <f>MATCH(HL50,players!$A$2:$A$120,0)</f>
        <v>#N/A</v>
      </c>
      <c r="HO50">
        <f t="shared" si="89"/>
        <v>0</v>
      </c>
      <c r="HP50" t="e">
        <f>MATCH(HO50,players!$A$2:$A$120,0)</f>
        <v>#N/A</v>
      </c>
      <c r="HR50">
        <f t="shared" si="90"/>
        <v>0</v>
      </c>
      <c r="HS50" t="e">
        <f>MATCH(HR50,players!$A$2:$A$120,0)</f>
        <v>#N/A</v>
      </c>
      <c r="HU50">
        <f t="shared" si="91"/>
        <v>0</v>
      </c>
      <c r="HV50" t="e">
        <f>MATCH(HU50,players!$A$2:$A$120,0)</f>
        <v>#N/A</v>
      </c>
      <c r="HX50">
        <f t="shared" si="92"/>
        <v>0</v>
      </c>
      <c r="HY50" t="e">
        <f>MATCH(HX50,players!$A$2:$A$120,0)</f>
        <v>#N/A</v>
      </c>
      <c r="IA50">
        <f t="shared" si="93"/>
        <v>0</v>
      </c>
      <c r="IB50" t="e">
        <f>MATCH(IA50,players!$A$2:$A$120,0)</f>
        <v>#N/A</v>
      </c>
      <c r="ID50" t="str">
        <f t="shared" si="94"/>
        <v>John McLeod</v>
      </c>
      <c r="IE50">
        <f>MATCH(ID50,players!$A$2:$A$120,0)</f>
        <v>5</v>
      </c>
      <c r="IG50">
        <f t="shared" si="95"/>
        <v>0</v>
      </c>
      <c r="IH50" t="e">
        <f>MATCH(IG50,players!$A$2:$A$120,0)</f>
        <v>#N/A</v>
      </c>
      <c r="IJ50">
        <f t="shared" si="96"/>
        <v>0</v>
      </c>
      <c r="IK50" t="e">
        <f>MATCH(IJ50,players!$A$2:$A$120,0)</f>
        <v>#N/A</v>
      </c>
      <c r="IM50">
        <f t="shared" si="97"/>
        <v>0</v>
      </c>
      <c r="IN50" t="e">
        <f>MATCH(IM50,players!$A$2:$A$120,0)</f>
        <v>#N/A</v>
      </c>
      <c r="IP50">
        <f t="shared" si="98"/>
        <v>0</v>
      </c>
      <c r="IQ50" t="e">
        <f>MATCH(IP50,players!$A$2:$A$120,0)</f>
        <v>#N/A</v>
      </c>
      <c r="IS50">
        <f t="shared" si="99"/>
        <v>0</v>
      </c>
      <c r="IT50" t="e">
        <f>MATCH(IS50,players!$A$2:$A$120,0)</f>
        <v>#N/A</v>
      </c>
      <c r="IV50">
        <f t="shared" si="100"/>
        <v>0</v>
      </c>
      <c r="IW50" t="e">
        <f>MATCH(IV50,players!$A$2:$A$150,0)</f>
        <v>#N/A</v>
      </c>
      <c r="IY50">
        <f t="shared" si="101"/>
        <v>0</v>
      </c>
      <c r="IZ50" t="e">
        <f>MATCH(IY50,players!$A$2:$A$120,0)</f>
        <v>#N/A</v>
      </c>
      <c r="JC50">
        <f t="shared" si="102"/>
        <v>0</v>
      </c>
      <c r="JD50" t="e">
        <f>MATCH(JC50,players!$A$2:$A$150,0)</f>
        <v>#N/A</v>
      </c>
      <c r="JF50">
        <f t="shared" si="103"/>
        <v>0</v>
      </c>
      <c r="JG50" t="e">
        <f>MATCH(JF50,players!$A$2:$A$150,0)</f>
        <v>#N/A</v>
      </c>
      <c r="JI50">
        <f t="shared" si="104"/>
        <v>0</v>
      </c>
      <c r="JJ50" t="e">
        <f>MATCH(JI50,players!$A$2:$A$150,0)</f>
        <v>#N/A</v>
      </c>
      <c r="JL50">
        <f t="shared" si="105"/>
        <v>0</v>
      </c>
      <c r="JM50" t="e">
        <f>MATCH(JL50,players!$A$2:$A$150,0)</f>
        <v>#N/A</v>
      </c>
      <c r="JO50">
        <f t="shared" si="106"/>
        <v>0</v>
      </c>
      <c r="JP50" t="e">
        <f>MATCH(JO50,players!$A$2:$A$150,0)</f>
        <v>#N/A</v>
      </c>
      <c r="JR50">
        <f t="shared" si="107"/>
        <v>0</v>
      </c>
      <c r="JS50" t="e">
        <f>MATCH(JR50,players!$A$2:$A$150,0)</f>
        <v>#N/A</v>
      </c>
      <c r="JU50">
        <f t="shared" si="108"/>
        <v>0</v>
      </c>
      <c r="JV50" t="e">
        <f>MATCH(JU50,players!$A$2:$A$150,0)</f>
        <v>#N/A</v>
      </c>
      <c r="JX50">
        <f t="shared" si="109"/>
        <v>0</v>
      </c>
      <c r="JY50" t="e">
        <f>MATCH(JX50,players!$A$2:$A$150,0)</f>
        <v>#N/A</v>
      </c>
      <c r="KA50">
        <f t="shared" si="110"/>
        <v>0</v>
      </c>
      <c r="KB50" t="e">
        <f>MATCH(KA50,players!$A$2:$A$150,0)</f>
        <v>#N/A</v>
      </c>
      <c r="KD50">
        <f t="shared" si="111"/>
        <v>0</v>
      </c>
      <c r="KE50" t="e">
        <f>MATCH(KD50,players!$A$2:$A$150,0)</f>
        <v>#N/A</v>
      </c>
      <c r="KG50">
        <f t="shared" si="112"/>
        <v>0</v>
      </c>
      <c r="KH50" t="e">
        <f>MATCH(KG50,players!$A$2:$A$150,0)</f>
        <v>#N/A</v>
      </c>
      <c r="KJ50">
        <f t="shared" si="113"/>
        <v>0</v>
      </c>
      <c r="KK50" t="e">
        <f>MATCH(KJ50,players!$A$2:$A$150,0)</f>
        <v>#N/A</v>
      </c>
      <c r="KN50">
        <f t="shared" si="114"/>
        <v>0</v>
      </c>
      <c r="KO50" t="e">
        <f>MATCH(KN50,players!$A$2:$A$150,0)</f>
        <v>#N/A</v>
      </c>
      <c r="KQ50">
        <f t="shared" si="115"/>
        <v>0</v>
      </c>
      <c r="KR50" t="e">
        <f>MATCH(KQ50,players!$A$2:$A$150,0)</f>
        <v>#N/A</v>
      </c>
      <c r="KT50">
        <f t="shared" si="116"/>
        <v>0</v>
      </c>
      <c r="KU50" t="e">
        <f>MATCH(KT50,players!$A$2:$A$150,0)</f>
        <v>#N/A</v>
      </c>
      <c r="KW50">
        <f t="shared" si="117"/>
        <v>0</v>
      </c>
      <c r="KX50" t="e">
        <f>MATCH(KW50,players!$A$2:$A$150,0)</f>
        <v>#N/A</v>
      </c>
      <c r="KZ50">
        <f t="shared" si="118"/>
        <v>0</v>
      </c>
      <c r="LA50" t="e">
        <f>MATCH(KZ50,players!$A$2:$A$150,0)</f>
        <v>#N/A</v>
      </c>
      <c r="LC50">
        <f t="shared" si="119"/>
        <v>0</v>
      </c>
      <c r="LD50" t="e">
        <f>MATCH(LC50,players!$A$2:$A$150,0)</f>
        <v>#N/A</v>
      </c>
      <c r="LF50">
        <f t="shared" si="120"/>
        <v>0</v>
      </c>
      <c r="LG50" t="e">
        <f>MATCH(LF50,players!$A$2:$A$150,0)</f>
        <v>#N/A</v>
      </c>
      <c r="LI50">
        <f t="shared" si="121"/>
        <v>0</v>
      </c>
      <c r="LJ50" t="e">
        <f>MATCH(LI50,players!$A$2:$A$150,0)</f>
        <v>#N/A</v>
      </c>
      <c r="LL50">
        <f t="shared" si="122"/>
        <v>0</v>
      </c>
      <c r="LM50" t="e">
        <f>MATCH(LL50,players!$A$2:$A$150,0)</f>
        <v>#N/A</v>
      </c>
      <c r="LO50">
        <f t="shared" si="123"/>
        <v>0</v>
      </c>
      <c r="LP50" t="e">
        <f>MATCH(LO50,players!$A$2:$A$150,0)</f>
        <v>#N/A</v>
      </c>
      <c r="LR50">
        <f t="shared" si="124"/>
        <v>0</v>
      </c>
      <c r="LS50" t="e">
        <f>MATCH(LR50,players!$A$2:$A$150,0)</f>
        <v>#N/A</v>
      </c>
      <c r="LU50">
        <f t="shared" si="125"/>
        <v>0</v>
      </c>
      <c r="LV50" t="e">
        <f>MATCH(LU50,players!$A$2:$A$150,0)</f>
        <v>#N/A</v>
      </c>
      <c r="LX50">
        <f t="shared" si="126"/>
        <v>0</v>
      </c>
      <c r="LY50" t="e">
        <f>MATCH(LX50,players!$A$2:$A$150,0)</f>
        <v>#N/A</v>
      </c>
      <c r="MA50">
        <f t="shared" si="127"/>
        <v>0</v>
      </c>
      <c r="MB50" t="e">
        <f>MATCH(MA50,players!$A$2:$A$150,0)</f>
        <v>#N/A</v>
      </c>
      <c r="MD50">
        <f t="shared" si="128"/>
        <v>0</v>
      </c>
      <c r="ME50" t="e">
        <f>MATCH(MD50,players!$A$2:$A$150,0)</f>
        <v>#N/A</v>
      </c>
      <c r="MG50">
        <f t="shared" si="129"/>
        <v>0</v>
      </c>
      <c r="MH50" t="e">
        <f>MATCH(MG50,players!$A$2:$A$150,0)</f>
        <v>#N/A</v>
      </c>
      <c r="MJ50">
        <f t="shared" si="130"/>
        <v>0</v>
      </c>
      <c r="MK50" t="e">
        <f>MATCH(MJ50,players!$A$2:$A$150,0)</f>
        <v>#N/A</v>
      </c>
      <c r="MM50">
        <f t="shared" si="131"/>
        <v>0</v>
      </c>
      <c r="MN50" t="e">
        <f>MATCH(MM50,players!$A$2:$A$150,0)</f>
        <v>#N/A</v>
      </c>
      <c r="MP50">
        <f t="shared" si="132"/>
        <v>0</v>
      </c>
      <c r="MQ50" t="e">
        <f>MATCH(MP50,players!$A$2:$A$150,0)</f>
        <v>#N/A</v>
      </c>
      <c r="MS50">
        <f t="shared" si="133"/>
        <v>0</v>
      </c>
      <c r="MT50" t="e">
        <f>MATCH(MS50,players!$A$2:$A$150,0)</f>
        <v>#N/A</v>
      </c>
      <c r="MV50">
        <f t="shared" si="134"/>
        <v>0</v>
      </c>
      <c r="MW50" t="e">
        <f>MATCH(MV50,players!$A$2:$A$150,0)</f>
        <v>#N/A</v>
      </c>
      <c r="MY50">
        <f t="shared" si="135"/>
        <v>0</v>
      </c>
      <c r="MZ50" t="e">
        <f>MATCH(MY50,players!$A$2:$A$150,0)</f>
        <v>#N/A</v>
      </c>
      <c r="NB50">
        <f t="shared" si="136"/>
        <v>0</v>
      </c>
      <c r="NC50" t="e">
        <f>MATCH(NB50,players!$A$2:$A$150,0)</f>
        <v>#N/A</v>
      </c>
      <c r="NE50">
        <f t="shared" si="137"/>
        <v>0</v>
      </c>
      <c r="NF50" t="e">
        <f>MATCH(NE50,players!$A$2:$A$150,0)</f>
        <v>#N/A</v>
      </c>
      <c r="NH50">
        <f t="shared" si="138"/>
        <v>0</v>
      </c>
      <c r="NI50" t="e">
        <f>MATCH(NH50,players!$A$2:$A$200,0)</f>
        <v>#N/A</v>
      </c>
      <c r="NK50">
        <f t="shared" si="139"/>
        <v>0</v>
      </c>
      <c r="NL50" t="e">
        <f>MATCH(NK50,players!$A$2:$A$200,0)</f>
        <v>#N/A</v>
      </c>
    </row>
    <row r="51" spans="1:376" x14ac:dyDescent="0.2">
      <c r="A51">
        <f t="shared" si="0"/>
        <v>0</v>
      </c>
      <c r="B51" t="e">
        <f>MATCH(A51,players!$A$2:$A$120,0)</f>
        <v>#N/A</v>
      </c>
      <c r="C51" t="str">
        <f t="shared" si="140"/>
        <v/>
      </c>
      <c r="D51">
        <f t="shared" si="2"/>
        <v>0</v>
      </c>
      <c r="E51" t="e">
        <f>MATCH(D51,players!$A$2:$A$120,0)</f>
        <v>#N/A</v>
      </c>
      <c r="F51" t="str">
        <f t="shared" si="141"/>
        <v/>
      </c>
      <c r="G51">
        <f t="shared" si="4"/>
        <v>0</v>
      </c>
      <c r="H51" t="e">
        <f>MATCH(G51,players!$A$2:$A$120,0)</f>
        <v>#N/A</v>
      </c>
      <c r="I51" t="str">
        <f t="shared" si="142"/>
        <v/>
      </c>
      <c r="J51">
        <f t="shared" si="6"/>
        <v>0</v>
      </c>
      <c r="K51" t="e">
        <f>MATCH(J51,players!$A$2:$A$120,0)</f>
        <v>#N/A</v>
      </c>
      <c r="L51" t="str">
        <f t="shared" si="143"/>
        <v/>
      </c>
      <c r="M51">
        <f t="shared" si="8"/>
        <v>0</v>
      </c>
      <c r="N51" t="e">
        <f>MATCH(M51,players!$A$2:$A$120,0)</f>
        <v>#N/A</v>
      </c>
      <c r="O51" t="str">
        <f t="shared" si="144"/>
        <v/>
      </c>
      <c r="P51">
        <f t="shared" si="10"/>
        <v>0</v>
      </c>
      <c r="Q51" t="e">
        <f>MATCH(P51,players!$A$2:$A$120,0)</f>
        <v>#N/A</v>
      </c>
      <c r="R51" t="str">
        <f t="shared" si="145"/>
        <v/>
      </c>
      <c r="S51">
        <f t="shared" si="12"/>
        <v>0</v>
      </c>
      <c r="T51" t="e">
        <f>MATCH(S51,players!$A$2:$A$120,0)</f>
        <v>#N/A</v>
      </c>
      <c r="U51" t="str">
        <f t="shared" si="146"/>
        <v/>
      </c>
      <c r="V51">
        <f t="shared" si="14"/>
        <v>0</v>
      </c>
      <c r="W51" t="e">
        <f>MATCH(V51,players!$A$2:$A$120,0)</f>
        <v>#N/A</v>
      </c>
      <c r="X51" t="str">
        <f t="shared" si="147"/>
        <v/>
      </c>
      <c r="Y51">
        <f t="shared" si="16"/>
        <v>0</v>
      </c>
      <c r="Z51" t="e">
        <f>MATCH(Y51,players!$A$2:$A$120,0)</f>
        <v>#N/A</v>
      </c>
      <c r="AA51" t="str">
        <f t="shared" si="148"/>
        <v/>
      </c>
      <c r="AB51" t="str">
        <f t="shared" si="18"/>
        <v>Sue Paterson</v>
      </c>
      <c r="AC51">
        <f>MATCH(AB51,players!$A$2:$A$120,0)</f>
        <v>102</v>
      </c>
      <c r="AD51" t="str">
        <f t="shared" si="149"/>
        <v/>
      </c>
      <c r="AE51">
        <f t="shared" si="20"/>
        <v>0</v>
      </c>
      <c r="AF51" t="e">
        <f>MATCH(AE51,players!$A$2:$A$120,0)</f>
        <v>#N/A</v>
      </c>
      <c r="AG51" t="str">
        <f t="shared" si="150"/>
        <v/>
      </c>
      <c r="AH51" t="str">
        <f t="shared" si="22"/>
        <v>Patrick Cherlet</v>
      </c>
      <c r="AI51">
        <f>MATCH(AH51,players!$A$2:$A$120,0)</f>
        <v>39</v>
      </c>
      <c r="AJ51" t="str">
        <f t="shared" si="151"/>
        <v/>
      </c>
      <c r="AK51">
        <f t="shared" si="24"/>
        <v>0</v>
      </c>
      <c r="AL51" t="e">
        <f>MATCH(AK51,players!$A$2:$A$120,0)</f>
        <v>#N/A</v>
      </c>
      <c r="AM51" t="str">
        <f t="shared" si="152"/>
        <v/>
      </c>
      <c r="AN51" t="str">
        <f t="shared" si="26"/>
        <v>Graham Parlett</v>
      </c>
      <c r="AO51">
        <f>MATCH(AN51,players!$A$2:$A$120,0)</f>
        <v>49</v>
      </c>
      <c r="AP51" t="str">
        <f t="shared" si="153"/>
        <v/>
      </c>
      <c r="AQ51">
        <f t="shared" si="28"/>
        <v>0</v>
      </c>
      <c r="AR51" t="e">
        <f>MATCH(AQ51,players!$A$2:$A$120,0)</f>
        <v>#N/A</v>
      </c>
      <c r="AS51" t="str">
        <f t="shared" si="154"/>
        <v/>
      </c>
      <c r="AT51">
        <f t="shared" si="30"/>
        <v>0</v>
      </c>
      <c r="AU51" t="e">
        <f>MATCH(AT51,players!$A$2:$A$120,0)</f>
        <v>#N/A</v>
      </c>
      <c r="AW51">
        <f t="shared" si="31"/>
        <v>0</v>
      </c>
      <c r="AX51" t="e">
        <f>MATCH(AW51,players!$A$2:$A$120,0)</f>
        <v>#N/A</v>
      </c>
      <c r="AZ51">
        <f t="shared" si="32"/>
        <v>0</v>
      </c>
      <c r="BA51" t="e">
        <f>MATCH(AZ51,players!$A$2:$A$120,0)</f>
        <v>#N/A</v>
      </c>
      <c r="BC51" t="str">
        <f t="shared" si="33"/>
        <v>Oliver Dick</v>
      </c>
      <c r="BD51" t="e">
        <f>MATCH(BC51,players!$A$2:$A$120,0)</f>
        <v>#N/A</v>
      </c>
      <c r="BF51">
        <f t="shared" si="34"/>
        <v>0</v>
      </c>
      <c r="BG51" t="e">
        <f>MATCH(BF51,players!$A$2:$A$120,0)</f>
        <v>#N/A</v>
      </c>
      <c r="BI51">
        <f t="shared" si="35"/>
        <v>0</v>
      </c>
      <c r="BJ51" t="e">
        <f>MATCH(BI51,players!$A$2:$A$120,0)</f>
        <v>#N/A</v>
      </c>
      <c r="BL51" t="str">
        <f t="shared" si="36"/>
        <v>Fred Aldridge</v>
      </c>
      <c r="BM51">
        <f>MATCH(BL51,players!$A$2:$A$150,0)</f>
        <v>145</v>
      </c>
      <c r="BO51">
        <f t="shared" si="37"/>
        <v>0</v>
      </c>
      <c r="BP51" t="e">
        <f>MATCH(BO51,players!$A$2:$A$120,0)</f>
        <v>#N/A</v>
      </c>
      <c r="BR51">
        <f t="shared" si="38"/>
        <v>0</v>
      </c>
      <c r="BS51" t="e">
        <f>MATCH(BR51,players!$A$2:$A$120,0)</f>
        <v>#N/A</v>
      </c>
      <c r="BU51">
        <f t="shared" si="39"/>
        <v>0</v>
      </c>
      <c r="BV51" t="e">
        <f>MATCH(BU51,players!$A$2:$A$150,0)</f>
        <v>#N/A</v>
      </c>
      <c r="BX51">
        <f t="shared" si="40"/>
        <v>0</v>
      </c>
      <c r="BY51" t="e">
        <f>MATCH(BX51,players!$A$2:$A$120,0)</f>
        <v>#N/A</v>
      </c>
      <c r="CA51">
        <f t="shared" si="41"/>
        <v>0</v>
      </c>
      <c r="CB51" t="e">
        <f>MATCH(CA51,players!$A$2:$A$120,0)</f>
        <v>#N/A</v>
      </c>
      <c r="CD51">
        <f t="shared" si="42"/>
        <v>0</v>
      </c>
      <c r="CE51" t="e">
        <f>MATCH(CD51,players!$A$2:$A$120,0)</f>
        <v>#N/A</v>
      </c>
      <c r="CG51" t="str">
        <f t="shared" si="43"/>
        <v>Gudrun Christiansen</v>
      </c>
      <c r="CH51">
        <f>MATCH(CG51,players!$A$2:$A$150,0)</f>
        <v>132</v>
      </c>
      <c r="CJ51">
        <f t="shared" si="44"/>
        <v>0</v>
      </c>
      <c r="CK51" t="e">
        <f>MATCH(CJ51,players!$A$2:$A$120,0)</f>
        <v>#N/A</v>
      </c>
      <c r="CM51">
        <f t="shared" si="45"/>
        <v>0</v>
      </c>
      <c r="CN51" t="e">
        <f>MATCH(CM51,players!$A$2:$A$150,0)</f>
        <v>#N/A</v>
      </c>
      <c r="CP51">
        <f t="shared" si="46"/>
        <v>0</v>
      </c>
      <c r="CQ51" t="e">
        <f>MATCH(CP51,players!$A$2:$A$120,0)</f>
        <v>#N/A</v>
      </c>
      <c r="CS51">
        <f t="shared" si="47"/>
        <v>0</v>
      </c>
      <c r="CT51" t="e">
        <f>MATCH(CS51,players!$A$2:$A$150,0)</f>
        <v>#N/A</v>
      </c>
      <c r="CV51" t="str">
        <f t="shared" si="48"/>
        <v>Alex Malling</v>
      </c>
      <c r="CW51">
        <f>MATCH(CV51,players!$A$2:$A$120,0)</f>
        <v>45</v>
      </c>
      <c r="CY51">
        <f t="shared" si="49"/>
        <v>0</v>
      </c>
      <c r="CZ51" t="e">
        <f>MATCH(CY51,players!$A$2:$A$120,0)</f>
        <v>#N/A</v>
      </c>
      <c r="DB51">
        <f t="shared" si="50"/>
        <v>0</v>
      </c>
      <c r="DC51" t="e">
        <f>MATCH(DB51,players!$A$2:$A$120,0)</f>
        <v>#N/A</v>
      </c>
      <c r="DE51" t="str">
        <f t="shared" si="51"/>
        <v>Jordan Rivera</v>
      </c>
      <c r="DF51">
        <f>MATCH(DE51,players!$A$2:$A$120,0)</f>
        <v>105</v>
      </c>
      <c r="DH51">
        <f t="shared" si="52"/>
        <v>0</v>
      </c>
      <c r="DI51" t="e">
        <f>MATCH(DH51,players!$A$2:$A$120,0)</f>
        <v>#N/A</v>
      </c>
      <c r="DK51">
        <f t="shared" si="53"/>
        <v>0</v>
      </c>
      <c r="DL51" t="e">
        <f>MATCH(DK51,players!$A$2:$A$120,0)</f>
        <v>#N/A</v>
      </c>
      <c r="DN51">
        <f t="shared" si="54"/>
        <v>0</v>
      </c>
      <c r="DO51" t="e">
        <f>MATCH(DN51,players!$A$2:$A$120,0)</f>
        <v>#N/A</v>
      </c>
      <c r="DQ51">
        <f t="shared" si="55"/>
        <v>0</v>
      </c>
      <c r="DR51" t="e">
        <f>MATCH(DQ51,players!$A$2:$A$120,0)</f>
        <v>#N/A</v>
      </c>
      <c r="DT51">
        <f t="shared" si="56"/>
        <v>0</v>
      </c>
      <c r="DU51" t="e">
        <f>MATCH(DT51,players!$A$2:$A$120,0)</f>
        <v>#N/A</v>
      </c>
      <c r="DW51">
        <f t="shared" si="57"/>
        <v>0</v>
      </c>
      <c r="DX51" t="e">
        <f>MATCH(DW51,players!$A$2:$A$150,0)</f>
        <v>#N/A</v>
      </c>
      <c r="DZ51">
        <f t="shared" si="58"/>
        <v>0</v>
      </c>
      <c r="EA51" t="e">
        <f>MATCH(DZ51,players!$A$2:$A$120,0)</f>
        <v>#N/A</v>
      </c>
      <c r="EC51">
        <f t="shared" si="59"/>
        <v>0</v>
      </c>
      <c r="ED51" t="e">
        <f>MATCH(EC51,players!$A$2:$A$120,0)</f>
        <v>#N/A</v>
      </c>
      <c r="EF51">
        <f t="shared" si="60"/>
        <v>0</v>
      </c>
      <c r="EG51" t="e">
        <f>MATCH(EF51,players!$A$2:$A$120,0)</f>
        <v>#N/A</v>
      </c>
      <c r="EI51" t="str">
        <f t="shared" si="61"/>
        <v>Chris Beesley</v>
      </c>
      <c r="EJ51">
        <f>MATCH(EI51,players!$A$2:$A$120,0)</f>
        <v>38</v>
      </c>
      <c r="EL51">
        <f t="shared" si="62"/>
        <v>0</v>
      </c>
      <c r="EM51" t="e">
        <f>MATCH(EL51,players!$A$2:$A$120,0)</f>
        <v>#N/A</v>
      </c>
      <c r="EO51">
        <f t="shared" si="63"/>
        <v>0</v>
      </c>
      <c r="EP51" t="e">
        <f>MATCH(EO51,players!$A$2:$A$120,0)</f>
        <v>#N/A</v>
      </c>
      <c r="ER51">
        <f t="shared" si="64"/>
        <v>0</v>
      </c>
      <c r="ES51" t="e">
        <f>MATCH(ER51,players!$A$2:$A$120,0)</f>
        <v>#N/A</v>
      </c>
      <c r="EU51">
        <f t="shared" si="65"/>
        <v>0</v>
      </c>
      <c r="EV51" t="e">
        <f>MATCH(EU51,players!$A$2:$A$120,0)</f>
        <v>#N/A</v>
      </c>
      <c r="EX51">
        <f t="shared" si="66"/>
        <v>0</v>
      </c>
      <c r="EY51" t="e">
        <f>MATCH(EX51,players!$A$2:$A$120,0)</f>
        <v>#N/A</v>
      </c>
      <c r="FA51">
        <f t="shared" si="67"/>
        <v>0</v>
      </c>
      <c r="FB51" t="e">
        <f>MATCH(FA51,players!$A$2:$A$120,0)</f>
        <v>#N/A</v>
      </c>
      <c r="FD51">
        <f t="shared" si="68"/>
        <v>0</v>
      </c>
      <c r="FE51" t="e">
        <f>MATCH(FD51,players!$A$2:$A$120,0)</f>
        <v>#N/A</v>
      </c>
      <c r="FG51">
        <f t="shared" si="69"/>
        <v>0</v>
      </c>
      <c r="FH51" t="e">
        <f>MATCH(FG51,players!$A$2:$A$120,0)</f>
        <v>#N/A</v>
      </c>
      <c r="FJ51">
        <f t="shared" si="70"/>
        <v>0</v>
      </c>
      <c r="FK51" t="e">
        <f>MATCH(FJ51,players!$A$2:$A$120,0)</f>
        <v>#N/A</v>
      </c>
      <c r="FM51">
        <f t="shared" si="71"/>
        <v>0</v>
      </c>
      <c r="FN51" t="e">
        <f>MATCH(FM51,players!$A$2:$A$120,0)</f>
        <v>#N/A</v>
      </c>
      <c r="FP51">
        <f t="shared" si="72"/>
        <v>0</v>
      </c>
      <c r="FQ51" t="e">
        <f>MATCH(FP51,players!$A$2:$A$120,0)</f>
        <v>#N/A</v>
      </c>
      <c r="FS51">
        <f t="shared" si="73"/>
        <v>0</v>
      </c>
      <c r="FT51" t="e">
        <f>MATCH(FS51,players!$A$2:$A$120,0)</f>
        <v>#N/A</v>
      </c>
      <c r="FV51">
        <f t="shared" si="74"/>
        <v>0</v>
      </c>
      <c r="FW51" t="e">
        <f>MATCH(FV51,players!$A$2:$A$120,0)</f>
        <v>#N/A</v>
      </c>
      <c r="FY51">
        <f t="shared" si="75"/>
        <v>0</v>
      </c>
      <c r="FZ51" t="e">
        <f>MATCH(FY51,players!$A$2:$A$120,0)</f>
        <v>#N/A</v>
      </c>
      <c r="GB51">
        <f t="shared" si="76"/>
        <v>0</v>
      </c>
      <c r="GC51" t="e">
        <f>MATCH(GB51,players!$A$2:$A$120,0)</f>
        <v>#N/A</v>
      </c>
      <c r="GE51">
        <f t="shared" si="77"/>
        <v>0</v>
      </c>
      <c r="GF51" t="e">
        <f>MATCH(GE51,players!$A$2:$A$120,0)</f>
        <v>#N/A</v>
      </c>
      <c r="GH51">
        <f t="shared" si="78"/>
        <v>0</v>
      </c>
      <c r="GI51" t="e">
        <f>MATCH(GH51,players!$A$2:$A$120,0)</f>
        <v>#N/A</v>
      </c>
      <c r="GK51">
        <f t="shared" si="79"/>
        <v>0</v>
      </c>
      <c r="GL51" t="e">
        <f>MATCH(GK51,players!$A$2:$A$120,0)</f>
        <v>#N/A</v>
      </c>
      <c r="GN51" t="str">
        <f t="shared" si="80"/>
        <v>Kris Li</v>
      </c>
      <c r="GO51">
        <f>MATCH(GN51,players!$A$2:$A$150,0)</f>
        <v>131</v>
      </c>
      <c r="GQ51">
        <f t="shared" si="81"/>
        <v>0</v>
      </c>
      <c r="GR51" t="e">
        <f>MATCH(GQ51,players!$A$2:$A$120,0)</f>
        <v>#N/A</v>
      </c>
      <c r="GT51">
        <f t="shared" si="82"/>
        <v>0</v>
      </c>
      <c r="GU51" t="e">
        <f>MATCH(GT51,players!$A$2:$A$120,0)</f>
        <v>#N/A</v>
      </c>
      <c r="GW51">
        <f t="shared" si="83"/>
        <v>0</v>
      </c>
      <c r="GX51" t="e">
        <f>MATCH(GW51,players!$A$2:$A$120,0)</f>
        <v>#N/A</v>
      </c>
      <c r="GZ51">
        <f t="shared" si="84"/>
        <v>0</v>
      </c>
      <c r="HA51" t="e">
        <f>MATCH(GZ51,players!$A$2:$A$120,0)</f>
        <v>#N/A</v>
      </c>
      <c r="HC51">
        <f t="shared" si="85"/>
        <v>0</v>
      </c>
      <c r="HD51" t="e">
        <f>MATCH(HC51,players!$A$2:$A$120,0)</f>
        <v>#N/A</v>
      </c>
      <c r="HF51">
        <f t="shared" si="86"/>
        <v>0</v>
      </c>
      <c r="HG51" t="e">
        <f>MATCH(HF51,players!$A$2:$A$120,0)</f>
        <v>#N/A</v>
      </c>
      <c r="HI51">
        <f t="shared" si="87"/>
        <v>0</v>
      </c>
      <c r="HJ51" t="e">
        <f>MATCH(HI51,players!$A$2:$A$120,0)</f>
        <v>#N/A</v>
      </c>
      <c r="HL51">
        <f t="shared" si="88"/>
        <v>0</v>
      </c>
      <c r="HM51" t="e">
        <f>MATCH(HL51,players!$A$2:$A$120,0)</f>
        <v>#N/A</v>
      </c>
      <c r="HO51">
        <f t="shared" si="89"/>
        <v>0</v>
      </c>
      <c r="HP51" t="e">
        <f>MATCH(HO51,players!$A$2:$A$120,0)</f>
        <v>#N/A</v>
      </c>
      <c r="HR51">
        <f t="shared" si="90"/>
        <v>0</v>
      </c>
      <c r="HS51" t="e">
        <f>MATCH(HR51,players!$A$2:$A$120,0)</f>
        <v>#N/A</v>
      </c>
      <c r="HU51">
        <f t="shared" si="91"/>
        <v>0</v>
      </c>
      <c r="HV51" t="e">
        <f>MATCH(HU51,players!$A$2:$A$120,0)</f>
        <v>#N/A</v>
      </c>
      <c r="HX51">
        <f t="shared" si="92"/>
        <v>0</v>
      </c>
      <c r="HY51" t="e">
        <f>MATCH(HX51,players!$A$2:$A$120,0)</f>
        <v>#N/A</v>
      </c>
      <c r="IA51">
        <f t="shared" si="93"/>
        <v>0</v>
      </c>
      <c r="IB51" t="e">
        <f>MATCH(IA51,players!$A$2:$A$120,0)</f>
        <v>#N/A</v>
      </c>
      <c r="ID51" t="str">
        <f t="shared" si="94"/>
        <v>Alban Forster</v>
      </c>
      <c r="IE51">
        <f>MATCH(ID51,players!$A$2:$A$120,0)</f>
        <v>12</v>
      </c>
      <c r="IG51">
        <f t="shared" si="95"/>
        <v>0</v>
      </c>
      <c r="IH51" t="e">
        <f>MATCH(IG51,players!$A$2:$A$120,0)</f>
        <v>#N/A</v>
      </c>
      <c r="IJ51">
        <f t="shared" si="96"/>
        <v>0</v>
      </c>
      <c r="IK51" t="e">
        <f>MATCH(IJ51,players!$A$2:$A$120,0)</f>
        <v>#N/A</v>
      </c>
      <c r="IM51">
        <f t="shared" si="97"/>
        <v>0</v>
      </c>
      <c r="IN51" t="e">
        <f>MATCH(IM51,players!$A$2:$A$120,0)</f>
        <v>#N/A</v>
      </c>
      <c r="IP51">
        <f t="shared" si="98"/>
        <v>0</v>
      </c>
      <c r="IQ51" t="e">
        <f>MATCH(IP51,players!$A$2:$A$120,0)</f>
        <v>#N/A</v>
      </c>
      <c r="IS51">
        <f t="shared" si="99"/>
        <v>0</v>
      </c>
      <c r="IT51" t="e">
        <f>MATCH(IS51,players!$A$2:$A$120,0)</f>
        <v>#N/A</v>
      </c>
      <c r="IV51">
        <f t="shared" si="100"/>
        <v>0</v>
      </c>
      <c r="IW51" t="e">
        <f>MATCH(IV51,players!$A$2:$A$150,0)</f>
        <v>#N/A</v>
      </c>
      <c r="IY51">
        <f t="shared" si="101"/>
        <v>0</v>
      </c>
      <c r="IZ51" t="e">
        <f>MATCH(IY51,players!$A$2:$A$120,0)</f>
        <v>#N/A</v>
      </c>
      <c r="JC51">
        <f t="shared" si="102"/>
        <v>0</v>
      </c>
      <c r="JD51" t="e">
        <f>MATCH(JC51,players!$A$2:$A$150,0)</f>
        <v>#N/A</v>
      </c>
      <c r="JF51">
        <f t="shared" si="103"/>
        <v>0</v>
      </c>
      <c r="JG51" t="e">
        <f>MATCH(JF51,players!$A$2:$A$150,0)</f>
        <v>#N/A</v>
      </c>
      <c r="JI51">
        <f t="shared" si="104"/>
        <v>0</v>
      </c>
      <c r="JJ51" t="e">
        <f>MATCH(JI51,players!$A$2:$A$150,0)</f>
        <v>#N/A</v>
      </c>
      <c r="JL51">
        <f t="shared" si="105"/>
        <v>0</v>
      </c>
      <c r="JM51" t="e">
        <f>MATCH(JL51,players!$A$2:$A$150,0)</f>
        <v>#N/A</v>
      </c>
      <c r="JO51">
        <f t="shared" si="106"/>
        <v>0</v>
      </c>
      <c r="JP51" t="e">
        <f>MATCH(JO51,players!$A$2:$A$150,0)</f>
        <v>#N/A</v>
      </c>
      <c r="JR51">
        <f t="shared" si="107"/>
        <v>0</v>
      </c>
      <c r="JS51" t="e">
        <f>MATCH(JR51,players!$A$2:$A$150,0)</f>
        <v>#N/A</v>
      </c>
      <c r="JU51">
        <f t="shared" si="108"/>
        <v>0</v>
      </c>
      <c r="JV51" t="e">
        <f>MATCH(JU51,players!$A$2:$A$150,0)</f>
        <v>#N/A</v>
      </c>
      <c r="JX51">
        <f t="shared" si="109"/>
        <v>0</v>
      </c>
      <c r="JY51" t="e">
        <f>MATCH(JX51,players!$A$2:$A$150,0)</f>
        <v>#N/A</v>
      </c>
      <c r="KA51">
        <f t="shared" si="110"/>
        <v>0</v>
      </c>
      <c r="KB51" t="e">
        <f>MATCH(KA51,players!$A$2:$A$150,0)</f>
        <v>#N/A</v>
      </c>
      <c r="KD51">
        <f t="shared" si="111"/>
        <v>0</v>
      </c>
      <c r="KE51" t="e">
        <f>MATCH(KD51,players!$A$2:$A$150,0)</f>
        <v>#N/A</v>
      </c>
      <c r="KG51">
        <f t="shared" si="112"/>
        <v>0</v>
      </c>
      <c r="KH51" t="e">
        <f>MATCH(KG51,players!$A$2:$A$150,0)</f>
        <v>#N/A</v>
      </c>
      <c r="KJ51">
        <f t="shared" si="113"/>
        <v>0</v>
      </c>
      <c r="KK51" t="e">
        <f>MATCH(KJ51,players!$A$2:$A$150,0)</f>
        <v>#N/A</v>
      </c>
      <c r="KN51">
        <f t="shared" si="114"/>
        <v>0</v>
      </c>
      <c r="KO51" t="e">
        <f>MATCH(KN51,players!$A$2:$A$150,0)</f>
        <v>#N/A</v>
      </c>
      <c r="KQ51">
        <f t="shared" si="115"/>
        <v>0</v>
      </c>
      <c r="KR51" t="e">
        <f>MATCH(KQ51,players!$A$2:$A$150,0)</f>
        <v>#N/A</v>
      </c>
      <c r="KT51">
        <f t="shared" si="116"/>
        <v>0</v>
      </c>
      <c r="KU51" t="e">
        <f>MATCH(KT51,players!$A$2:$A$150,0)</f>
        <v>#N/A</v>
      </c>
      <c r="KW51">
        <f t="shared" si="117"/>
        <v>0</v>
      </c>
      <c r="KX51" t="e">
        <f>MATCH(KW51,players!$A$2:$A$150,0)</f>
        <v>#N/A</v>
      </c>
      <c r="KZ51">
        <f t="shared" si="118"/>
        <v>0</v>
      </c>
      <c r="LA51" t="e">
        <f>MATCH(KZ51,players!$A$2:$A$150,0)</f>
        <v>#N/A</v>
      </c>
      <c r="LC51">
        <f t="shared" si="119"/>
        <v>0</v>
      </c>
      <c r="LD51" t="e">
        <f>MATCH(LC51,players!$A$2:$A$150,0)</f>
        <v>#N/A</v>
      </c>
      <c r="LF51">
        <f t="shared" si="120"/>
        <v>0</v>
      </c>
      <c r="LG51" t="e">
        <f>MATCH(LF51,players!$A$2:$A$150,0)</f>
        <v>#N/A</v>
      </c>
      <c r="LI51">
        <f t="shared" si="121"/>
        <v>0</v>
      </c>
      <c r="LJ51" t="e">
        <f>MATCH(LI51,players!$A$2:$A$150,0)</f>
        <v>#N/A</v>
      </c>
      <c r="LL51">
        <f t="shared" si="122"/>
        <v>0</v>
      </c>
      <c r="LM51" t="e">
        <f>MATCH(LL51,players!$A$2:$A$150,0)</f>
        <v>#N/A</v>
      </c>
      <c r="LO51">
        <f t="shared" si="123"/>
        <v>0</v>
      </c>
      <c r="LP51" t="e">
        <f>MATCH(LO51,players!$A$2:$A$150,0)</f>
        <v>#N/A</v>
      </c>
      <c r="LR51">
        <f t="shared" si="124"/>
        <v>0</v>
      </c>
      <c r="LS51" t="e">
        <f>MATCH(LR51,players!$A$2:$A$150,0)</f>
        <v>#N/A</v>
      </c>
      <c r="LU51">
        <f t="shared" si="125"/>
        <v>0</v>
      </c>
      <c r="LV51" t="e">
        <f>MATCH(LU51,players!$A$2:$A$150,0)</f>
        <v>#N/A</v>
      </c>
      <c r="LX51">
        <f t="shared" si="126"/>
        <v>0</v>
      </c>
      <c r="LY51" t="e">
        <f>MATCH(LX51,players!$A$2:$A$150,0)</f>
        <v>#N/A</v>
      </c>
      <c r="MA51">
        <f t="shared" si="127"/>
        <v>0</v>
      </c>
      <c r="MB51" t="e">
        <f>MATCH(MA51,players!$A$2:$A$150,0)</f>
        <v>#N/A</v>
      </c>
      <c r="MD51">
        <f t="shared" si="128"/>
        <v>0</v>
      </c>
      <c r="ME51" t="e">
        <f>MATCH(MD51,players!$A$2:$A$150,0)</f>
        <v>#N/A</v>
      </c>
      <c r="MG51">
        <f t="shared" si="129"/>
        <v>0</v>
      </c>
      <c r="MH51" t="e">
        <f>MATCH(MG51,players!$A$2:$A$150,0)</f>
        <v>#N/A</v>
      </c>
      <c r="MJ51">
        <f t="shared" si="130"/>
        <v>0</v>
      </c>
      <c r="MK51" t="e">
        <f>MATCH(MJ51,players!$A$2:$A$150,0)</f>
        <v>#N/A</v>
      </c>
      <c r="MM51">
        <f t="shared" si="131"/>
        <v>0</v>
      </c>
      <c r="MN51" t="e">
        <f>MATCH(MM51,players!$A$2:$A$150,0)</f>
        <v>#N/A</v>
      </c>
      <c r="MP51">
        <f t="shared" si="132"/>
        <v>0</v>
      </c>
      <c r="MQ51" t="e">
        <f>MATCH(MP51,players!$A$2:$A$150,0)</f>
        <v>#N/A</v>
      </c>
      <c r="MS51">
        <f t="shared" si="133"/>
        <v>0</v>
      </c>
      <c r="MT51" t="e">
        <f>MATCH(MS51,players!$A$2:$A$150,0)</f>
        <v>#N/A</v>
      </c>
      <c r="MV51">
        <f t="shared" si="134"/>
        <v>0</v>
      </c>
      <c r="MW51" t="e">
        <f>MATCH(MV51,players!$A$2:$A$150,0)</f>
        <v>#N/A</v>
      </c>
      <c r="MY51">
        <f t="shared" si="135"/>
        <v>0</v>
      </c>
      <c r="MZ51" t="e">
        <f>MATCH(MY51,players!$A$2:$A$150,0)</f>
        <v>#N/A</v>
      </c>
      <c r="NB51">
        <f t="shared" si="136"/>
        <v>0</v>
      </c>
      <c r="NC51" t="e">
        <f>MATCH(NB51,players!$A$2:$A$150,0)</f>
        <v>#N/A</v>
      </c>
      <c r="NE51">
        <f t="shared" si="137"/>
        <v>0</v>
      </c>
      <c r="NF51" t="e">
        <f>MATCH(NE51,players!$A$2:$A$150,0)</f>
        <v>#N/A</v>
      </c>
      <c r="NH51">
        <f t="shared" si="138"/>
        <v>0</v>
      </c>
      <c r="NI51" t="e">
        <f>MATCH(NH51,players!$A$2:$A$200,0)</f>
        <v>#N/A</v>
      </c>
      <c r="NK51">
        <f t="shared" si="139"/>
        <v>0</v>
      </c>
      <c r="NL51" t="e">
        <f>MATCH(NK51,players!$A$2:$A$200,0)</f>
        <v>#N/A</v>
      </c>
    </row>
    <row r="52" spans="1:376" x14ac:dyDescent="0.2">
      <c r="A52">
        <f t="shared" si="0"/>
        <v>0</v>
      </c>
      <c r="B52" t="e">
        <f>MATCH(A52,players!$A$2:$A$120,0)</f>
        <v>#N/A</v>
      </c>
      <c r="C52" t="str">
        <f t="shared" si="140"/>
        <v/>
      </c>
      <c r="D52">
        <f t="shared" si="2"/>
        <v>0</v>
      </c>
      <c r="E52" t="e">
        <f>MATCH(D52,players!$A$2:$A$120,0)</f>
        <v>#N/A</v>
      </c>
      <c r="F52" t="str">
        <f t="shared" si="141"/>
        <v/>
      </c>
      <c r="G52">
        <f t="shared" si="4"/>
        <v>0</v>
      </c>
      <c r="H52" t="e">
        <f>MATCH(G52,players!$A$2:$A$120,0)</f>
        <v>#N/A</v>
      </c>
      <c r="I52" t="str">
        <f t="shared" si="142"/>
        <v/>
      </c>
      <c r="J52">
        <f t="shared" si="6"/>
        <v>0</v>
      </c>
      <c r="K52" t="e">
        <f>MATCH(J52,players!$A$2:$A$120,0)</f>
        <v>#N/A</v>
      </c>
      <c r="L52" t="str">
        <f t="shared" si="143"/>
        <v/>
      </c>
      <c r="M52">
        <f t="shared" si="8"/>
        <v>0</v>
      </c>
      <c r="N52" t="e">
        <f>MATCH(M52,players!$A$2:$A$120,0)</f>
        <v>#N/A</v>
      </c>
      <c r="O52" t="str">
        <f t="shared" si="144"/>
        <v/>
      </c>
      <c r="P52">
        <f t="shared" si="10"/>
        <v>0</v>
      </c>
      <c r="Q52" t="e">
        <f>MATCH(P52,players!$A$2:$A$120,0)</f>
        <v>#N/A</v>
      </c>
      <c r="R52" t="str">
        <f t="shared" si="145"/>
        <v/>
      </c>
      <c r="S52">
        <f t="shared" si="12"/>
        <v>0</v>
      </c>
      <c r="T52" t="e">
        <f>MATCH(S52,players!$A$2:$A$120,0)</f>
        <v>#N/A</v>
      </c>
      <c r="U52" t="str">
        <f t="shared" si="146"/>
        <v/>
      </c>
      <c r="V52">
        <f t="shared" si="14"/>
        <v>0</v>
      </c>
      <c r="W52" t="e">
        <f>MATCH(V52,players!$A$2:$A$120,0)</f>
        <v>#N/A</v>
      </c>
      <c r="X52" t="str">
        <f t="shared" si="147"/>
        <v/>
      </c>
      <c r="Y52">
        <f t="shared" si="16"/>
        <v>0</v>
      </c>
      <c r="Z52" t="e">
        <f>MATCH(Y52,players!$A$2:$A$120,0)</f>
        <v>#N/A</v>
      </c>
      <c r="AA52" t="str">
        <f t="shared" si="148"/>
        <v/>
      </c>
      <c r="AB52" t="str">
        <f t="shared" si="18"/>
        <v>Lawrence Staniforth</v>
      </c>
      <c r="AC52">
        <f>MATCH(AB52,players!$A$2:$A$120,0)</f>
        <v>73</v>
      </c>
      <c r="AD52" t="str">
        <f t="shared" si="149"/>
        <v/>
      </c>
      <c r="AE52">
        <f t="shared" si="20"/>
        <v>0</v>
      </c>
      <c r="AF52" t="e">
        <f>MATCH(AE52,players!$A$2:$A$120,0)</f>
        <v>#N/A</v>
      </c>
      <c r="AG52" t="str">
        <f t="shared" si="150"/>
        <v/>
      </c>
      <c r="AH52" t="str">
        <f t="shared" si="22"/>
        <v>Jonathan Madden</v>
      </c>
      <c r="AI52">
        <f>MATCH(AH52,players!$A$2:$A$120,0)</f>
        <v>56</v>
      </c>
      <c r="AJ52" t="str">
        <f t="shared" si="151"/>
        <v/>
      </c>
      <c r="AK52">
        <f t="shared" si="24"/>
        <v>0</v>
      </c>
      <c r="AL52" t="e">
        <f>MATCH(AK52,players!$A$2:$A$120,0)</f>
        <v>#N/A</v>
      </c>
      <c r="AM52" t="str">
        <f t="shared" si="152"/>
        <v/>
      </c>
      <c r="AN52">
        <f t="shared" si="26"/>
        <v>0</v>
      </c>
      <c r="AO52" t="e">
        <f>MATCH(AN52,players!$A$2:$A$120,0)</f>
        <v>#N/A</v>
      </c>
      <c r="AP52" t="str">
        <f t="shared" si="153"/>
        <v/>
      </c>
      <c r="AQ52">
        <f t="shared" si="28"/>
        <v>0</v>
      </c>
      <c r="AR52" t="e">
        <f>MATCH(AQ52,players!$A$2:$A$120,0)</f>
        <v>#N/A</v>
      </c>
      <c r="AS52" t="str">
        <f t="shared" si="154"/>
        <v/>
      </c>
      <c r="AT52">
        <f t="shared" si="30"/>
        <v>0</v>
      </c>
      <c r="AU52" t="e">
        <f>MATCH(AT52,players!$A$2:$A$120,0)</f>
        <v>#N/A</v>
      </c>
      <c r="AW52">
        <f t="shared" si="31"/>
        <v>0</v>
      </c>
      <c r="AX52" t="e">
        <f>MATCH(AW52,players!$A$2:$A$120,0)</f>
        <v>#N/A</v>
      </c>
      <c r="AZ52">
        <f t="shared" si="32"/>
        <v>0</v>
      </c>
      <c r="BA52" t="e">
        <f>MATCH(AZ52,players!$A$2:$A$120,0)</f>
        <v>#N/A</v>
      </c>
      <c r="BC52" t="str">
        <f t="shared" si="33"/>
        <v>Jonathan Madden</v>
      </c>
      <c r="BD52">
        <f>MATCH(BC52,players!$A$2:$A$120,0)</f>
        <v>56</v>
      </c>
      <c r="BF52">
        <f t="shared" si="34"/>
        <v>0</v>
      </c>
      <c r="BG52" t="e">
        <f>MATCH(BF52,players!$A$2:$A$120,0)</f>
        <v>#N/A</v>
      </c>
      <c r="BI52">
        <f t="shared" si="35"/>
        <v>0</v>
      </c>
      <c r="BJ52" t="e">
        <f>MATCH(BI52,players!$A$2:$A$120,0)</f>
        <v>#N/A</v>
      </c>
      <c r="BL52">
        <f t="shared" si="36"/>
        <v>0</v>
      </c>
      <c r="BM52" t="e">
        <f>MATCH(BL52,players!$A$2:$A$150,0)</f>
        <v>#N/A</v>
      </c>
      <c r="BO52">
        <f t="shared" si="37"/>
        <v>0</v>
      </c>
      <c r="BP52" t="e">
        <f>MATCH(BO52,players!$A$2:$A$120,0)</f>
        <v>#N/A</v>
      </c>
      <c r="BR52">
        <f t="shared" si="38"/>
        <v>0</v>
      </c>
      <c r="BS52" t="e">
        <f>MATCH(BR52,players!$A$2:$A$120,0)</f>
        <v>#N/A</v>
      </c>
      <c r="BU52">
        <f t="shared" si="39"/>
        <v>0</v>
      </c>
      <c r="BV52" t="e">
        <f>MATCH(BU52,players!$A$2:$A$150,0)</f>
        <v>#N/A</v>
      </c>
      <c r="BX52">
        <f t="shared" si="40"/>
        <v>0</v>
      </c>
      <c r="BY52" t="e">
        <f>MATCH(BX52,players!$A$2:$A$120,0)</f>
        <v>#N/A</v>
      </c>
      <c r="CA52">
        <f t="shared" si="41"/>
        <v>0</v>
      </c>
      <c r="CB52" t="e">
        <f>MATCH(CA52,players!$A$2:$A$120,0)</f>
        <v>#N/A</v>
      </c>
      <c r="CD52">
        <f t="shared" si="42"/>
        <v>0</v>
      </c>
      <c r="CE52" t="e">
        <f>MATCH(CD52,players!$A$2:$A$120,0)</f>
        <v>#N/A</v>
      </c>
      <c r="CG52" t="str">
        <f t="shared" si="43"/>
        <v>Mike Tobias</v>
      </c>
      <c r="CH52">
        <f>MATCH(CG52,players!$A$2:$A$150,0)</f>
        <v>3</v>
      </c>
      <c r="CJ52">
        <f t="shared" si="44"/>
        <v>0</v>
      </c>
      <c r="CK52" t="e">
        <f>MATCH(CJ52,players!$A$2:$A$120,0)</f>
        <v>#N/A</v>
      </c>
      <c r="CM52">
        <f t="shared" si="45"/>
        <v>0</v>
      </c>
      <c r="CN52" t="e">
        <f>MATCH(CM52,players!$A$2:$A$150,0)</f>
        <v>#N/A</v>
      </c>
      <c r="CP52">
        <f t="shared" si="46"/>
        <v>0</v>
      </c>
      <c r="CQ52" t="e">
        <f>MATCH(CP52,players!$A$2:$A$120,0)</f>
        <v>#N/A</v>
      </c>
      <c r="CS52">
        <f t="shared" si="47"/>
        <v>0</v>
      </c>
      <c r="CT52" t="e">
        <f>MATCH(CS52,players!$A$2:$A$150,0)</f>
        <v>#N/A</v>
      </c>
      <c r="CV52" t="str">
        <f t="shared" si="48"/>
        <v>Jonathan Madden</v>
      </c>
      <c r="CW52">
        <f>MATCH(CV52,players!$A$2:$A$120,0)</f>
        <v>56</v>
      </c>
      <c r="CY52">
        <f t="shared" si="49"/>
        <v>0</v>
      </c>
      <c r="CZ52" t="e">
        <f>MATCH(CY52,players!$A$2:$A$120,0)</f>
        <v>#N/A</v>
      </c>
      <c r="DB52">
        <f t="shared" si="50"/>
        <v>0</v>
      </c>
      <c r="DC52" t="e">
        <f>MATCH(DB52,players!$A$2:$A$120,0)</f>
        <v>#N/A</v>
      </c>
      <c r="DE52">
        <f t="shared" si="51"/>
        <v>0</v>
      </c>
      <c r="DF52" t="e">
        <f>MATCH(DE52,players!$A$2:$A$120,0)</f>
        <v>#N/A</v>
      </c>
      <c r="DH52">
        <f t="shared" si="52"/>
        <v>0</v>
      </c>
      <c r="DI52" t="e">
        <f>MATCH(DH52,players!$A$2:$A$120,0)</f>
        <v>#N/A</v>
      </c>
      <c r="DK52">
        <f t="shared" si="53"/>
        <v>0</v>
      </c>
      <c r="DL52" t="e">
        <f>MATCH(DK52,players!$A$2:$A$120,0)</f>
        <v>#N/A</v>
      </c>
      <c r="DN52">
        <f t="shared" si="54"/>
        <v>0</v>
      </c>
      <c r="DO52" t="e">
        <f>MATCH(DN52,players!$A$2:$A$120,0)</f>
        <v>#N/A</v>
      </c>
      <c r="DQ52">
        <f t="shared" si="55"/>
        <v>0</v>
      </c>
      <c r="DR52" t="e">
        <f>MATCH(DQ52,players!$A$2:$A$120,0)</f>
        <v>#N/A</v>
      </c>
      <c r="DT52">
        <f t="shared" si="56"/>
        <v>0</v>
      </c>
      <c r="DU52" t="e">
        <f>MATCH(DT52,players!$A$2:$A$120,0)</f>
        <v>#N/A</v>
      </c>
      <c r="DW52">
        <f t="shared" si="57"/>
        <v>0</v>
      </c>
      <c r="DX52" t="e">
        <f>MATCH(DW52,players!$A$2:$A$150,0)</f>
        <v>#N/A</v>
      </c>
      <c r="DZ52">
        <f t="shared" si="58"/>
        <v>0</v>
      </c>
      <c r="EA52" t="e">
        <f>MATCH(DZ52,players!$A$2:$A$120,0)</f>
        <v>#N/A</v>
      </c>
      <c r="EC52">
        <f t="shared" si="59"/>
        <v>0</v>
      </c>
      <c r="ED52" t="e">
        <f>MATCH(EC52,players!$A$2:$A$120,0)</f>
        <v>#N/A</v>
      </c>
      <c r="EF52">
        <f t="shared" si="60"/>
        <v>0</v>
      </c>
      <c r="EG52" t="e">
        <f>MATCH(EF52,players!$A$2:$A$120,0)</f>
        <v>#N/A</v>
      </c>
      <c r="EI52" t="str">
        <f t="shared" si="61"/>
        <v>Joe Elleson</v>
      </c>
      <c r="EJ52">
        <f>MATCH(EI52,players!$A$2:$A$120,0)</f>
        <v>76</v>
      </c>
      <c r="EL52">
        <f t="shared" si="62"/>
        <v>0</v>
      </c>
      <c r="EM52" t="e">
        <f>MATCH(EL52,players!$A$2:$A$120,0)</f>
        <v>#N/A</v>
      </c>
      <c r="EO52">
        <f t="shared" si="63"/>
        <v>0</v>
      </c>
      <c r="EP52" t="e">
        <f>MATCH(EO52,players!$A$2:$A$120,0)</f>
        <v>#N/A</v>
      </c>
      <c r="ER52">
        <f t="shared" si="64"/>
        <v>0</v>
      </c>
      <c r="ES52" t="e">
        <f>MATCH(ER52,players!$A$2:$A$120,0)</f>
        <v>#N/A</v>
      </c>
      <c r="EU52">
        <f t="shared" si="65"/>
        <v>0</v>
      </c>
      <c r="EV52" t="e">
        <f>MATCH(EU52,players!$A$2:$A$120,0)</f>
        <v>#N/A</v>
      </c>
      <c r="EX52">
        <f t="shared" si="66"/>
        <v>0</v>
      </c>
      <c r="EY52" t="e">
        <f>MATCH(EX52,players!$A$2:$A$120,0)</f>
        <v>#N/A</v>
      </c>
      <c r="FA52">
        <f t="shared" si="67"/>
        <v>0</v>
      </c>
      <c r="FB52" t="e">
        <f>MATCH(FA52,players!$A$2:$A$120,0)</f>
        <v>#N/A</v>
      </c>
      <c r="FD52">
        <f t="shared" si="68"/>
        <v>0</v>
      </c>
      <c r="FE52" t="e">
        <f>MATCH(FD52,players!$A$2:$A$120,0)</f>
        <v>#N/A</v>
      </c>
      <c r="FG52">
        <f t="shared" si="69"/>
        <v>0</v>
      </c>
      <c r="FH52" t="e">
        <f>MATCH(FG52,players!$A$2:$A$120,0)</f>
        <v>#N/A</v>
      </c>
      <c r="FJ52">
        <f t="shared" si="70"/>
        <v>0</v>
      </c>
      <c r="FK52" t="e">
        <f>MATCH(FJ52,players!$A$2:$A$120,0)</f>
        <v>#N/A</v>
      </c>
      <c r="FM52">
        <f t="shared" si="71"/>
        <v>0</v>
      </c>
      <c r="FN52" t="e">
        <f>MATCH(FM52,players!$A$2:$A$120,0)</f>
        <v>#N/A</v>
      </c>
      <c r="FP52">
        <f t="shared" si="72"/>
        <v>0</v>
      </c>
      <c r="FQ52" t="e">
        <f>MATCH(FP52,players!$A$2:$A$120,0)</f>
        <v>#N/A</v>
      </c>
      <c r="FS52">
        <f t="shared" si="73"/>
        <v>0</v>
      </c>
      <c r="FT52" t="e">
        <f>MATCH(FS52,players!$A$2:$A$120,0)</f>
        <v>#N/A</v>
      </c>
      <c r="FV52">
        <f t="shared" si="74"/>
        <v>0</v>
      </c>
      <c r="FW52" t="e">
        <f>MATCH(FV52,players!$A$2:$A$120,0)</f>
        <v>#N/A</v>
      </c>
      <c r="FY52">
        <f t="shared" si="75"/>
        <v>0</v>
      </c>
      <c r="FZ52" t="e">
        <f>MATCH(FY52,players!$A$2:$A$120,0)</f>
        <v>#N/A</v>
      </c>
      <c r="GB52">
        <f t="shared" si="76"/>
        <v>0</v>
      </c>
      <c r="GC52" t="e">
        <f>MATCH(GB52,players!$A$2:$A$120,0)</f>
        <v>#N/A</v>
      </c>
      <c r="GE52">
        <f t="shared" si="77"/>
        <v>0</v>
      </c>
      <c r="GF52" t="e">
        <f>MATCH(GE52,players!$A$2:$A$120,0)</f>
        <v>#N/A</v>
      </c>
      <c r="GH52">
        <f t="shared" si="78"/>
        <v>0</v>
      </c>
      <c r="GI52" t="e">
        <f>MATCH(GH52,players!$A$2:$A$120,0)</f>
        <v>#N/A</v>
      </c>
      <c r="GK52">
        <f t="shared" si="79"/>
        <v>0</v>
      </c>
      <c r="GL52" t="e">
        <f>MATCH(GK52,players!$A$2:$A$120,0)</f>
        <v>#N/A</v>
      </c>
      <c r="GN52" t="str">
        <f t="shared" si="80"/>
        <v>Anne Meiburg</v>
      </c>
      <c r="GO52">
        <f>MATCH(GN52,players!$A$2:$A$150,0)</f>
        <v>144</v>
      </c>
      <c r="GQ52">
        <f t="shared" si="81"/>
        <v>0</v>
      </c>
      <c r="GR52" t="e">
        <f>MATCH(GQ52,players!$A$2:$A$120,0)</f>
        <v>#N/A</v>
      </c>
      <c r="GT52">
        <f t="shared" si="82"/>
        <v>0</v>
      </c>
      <c r="GU52" t="e">
        <f>MATCH(GT52,players!$A$2:$A$120,0)</f>
        <v>#N/A</v>
      </c>
      <c r="GW52">
        <f t="shared" si="83"/>
        <v>0</v>
      </c>
      <c r="GX52" t="e">
        <f>MATCH(GW52,players!$A$2:$A$120,0)</f>
        <v>#N/A</v>
      </c>
      <c r="GZ52">
        <f t="shared" si="84"/>
        <v>0</v>
      </c>
      <c r="HA52" t="e">
        <f>MATCH(GZ52,players!$A$2:$A$120,0)</f>
        <v>#N/A</v>
      </c>
      <c r="HC52">
        <f t="shared" si="85"/>
        <v>0</v>
      </c>
      <c r="HD52" t="e">
        <f>MATCH(HC52,players!$A$2:$A$120,0)</f>
        <v>#N/A</v>
      </c>
      <c r="HF52">
        <f t="shared" si="86"/>
        <v>0</v>
      </c>
      <c r="HG52" t="e">
        <f>MATCH(HF52,players!$A$2:$A$120,0)</f>
        <v>#N/A</v>
      </c>
      <c r="HI52">
        <f t="shared" si="87"/>
        <v>0</v>
      </c>
      <c r="HJ52" t="e">
        <f>MATCH(HI52,players!$A$2:$A$120,0)</f>
        <v>#N/A</v>
      </c>
      <c r="HL52">
        <f t="shared" si="88"/>
        <v>0</v>
      </c>
      <c r="HM52" t="e">
        <f>MATCH(HL52,players!$A$2:$A$120,0)</f>
        <v>#N/A</v>
      </c>
      <c r="HO52">
        <f t="shared" si="89"/>
        <v>0</v>
      </c>
      <c r="HP52" t="e">
        <f>MATCH(HO52,players!$A$2:$A$120,0)</f>
        <v>#N/A</v>
      </c>
      <c r="HR52">
        <f t="shared" si="90"/>
        <v>0</v>
      </c>
      <c r="HS52" t="e">
        <f>MATCH(HR52,players!$A$2:$A$120,0)</f>
        <v>#N/A</v>
      </c>
      <c r="HU52">
        <f t="shared" si="91"/>
        <v>0</v>
      </c>
      <c r="HV52" t="e">
        <f>MATCH(HU52,players!$A$2:$A$120,0)</f>
        <v>#N/A</v>
      </c>
      <c r="HX52">
        <f t="shared" si="92"/>
        <v>0</v>
      </c>
      <c r="HY52" t="e">
        <f>MATCH(HX52,players!$A$2:$A$120,0)</f>
        <v>#N/A</v>
      </c>
      <c r="IA52">
        <f t="shared" si="93"/>
        <v>0</v>
      </c>
      <c r="IB52" t="e">
        <f>MATCH(IA52,players!$A$2:$A$120,0)</f>
        <v>#N/A</v>
      </c>
      <c r="ID52">
        <f t="shared" si="94"/>
        <v>0</v>
      </c>
      <c r="IE52" t="e">
        <f>MATCH(ID52,players!$A$2:$A$120,0)</f>
        <v>#N/A</v>
      </c>
      <c r="IG52">
        <f t="shared" si="95"/>
        <v>0</v>
      </c>
      <c r="IH52" t="e">
        <f>MATCH(IG52,players!$A$2:$A$120,0)</f>
        <v>#N/A</v>
      </c>
      <c r="IJ52">
        <f t="shared" si="96"/>
        <v>0</v>
      </c>
      <c r="IK52" t="e">
        <f>MATCH(IJ52,players!$A$2:$A$120,0)</f>
        <v>#N/A</v>
      </c>
      <c r="IM52">
        <f t="shared" si="97"/>
        <v>0</v>
      </c>
      <c r="IN52" t="e">
        <f>MATCH(IM52,players!$A$2:$A$120,0)</f>
        <v>#N/A</v>
      </c>
      <c r="IP52">
        <f t="shared" si="98"/>
        <v>0</v>
      </c>
      <c r="IQ52" t="e">
        <f>MATCH(IP52,players!$A$2:$A$120,0)</f>
        <v>#N/A</v>
      </c>
      <c r="IS52">
        <f t="shared" si="99"/>
        <v>0</v>
      </c>
      <c r="IT52" t="e">
        <f>MATCH(IS52,players!$A$2:$A$120,0)</f>
        <v>#N/A</v>
      </c>
      <c r="IV52">
        <f t="shared" si="100"/>
        <v>0</v>
      </c>
      <c r="IW52" t="e">
        <f>MATCH(IV52,players!$A$2:$A$150,0)</f>
        <v>#N/A</v>
      </c>
      <c r="IY52">
        <f t="shared" si="101"/>
        <v>0</v>
      </c>
      <c r="IZ52" t="e">
        <f>MATCH(IY52,players!$A$2:$A$120,0)</f>
        <v>#N/A</v>
      </c>
      <c r="JC52">
        <f t="shared" si="102"/>
        <v>0</v>
      </c>
      <c r="JD52" t="e">
        <f>MATCH(JC52,players!$A$2:$A$150,0)</f>
        <v>#N/A</v>
      </c>
      <c r="JF52">
        <f t="shared" si="103"/>
        <v>0</v>
      </c>
      <c r="JG52" t="e">
        <f>MATCH(JF52,players!$A$2:$A$150,0)</f>
        <v>#N/A</v>
      </c>
      <c r="JI52">
        <f t="shared" si="104"/>
        <v>0</v>
      </c>
      <c r="JJ52" t="e">
        <f>MATCH(JI52,players!$A$2:$A$150,0)</f>
        <v>#N/A</v>
      </c>
      <c r="JL52">
        <f t="shared" si="105"/>
        <v>0</v>
      </c>
      <c r="JM52" t="e">
        <f>MATCH(JL52,players!$A$2:$A$150,0)</f>
        <v>#N/A</v>
      </c>
      <c r="JO52">
        <f t="shared" si="106"/>
        <v>0</v>
      </c>
      <c r="JP52" t="e">
        <f>MATCH(JO52,players!$A$2:$A$150,0)</f>
        <v>#N/A</v>
      </c>
      <c r="JR52">
        <f t="shared" si="107"/>
        <v>0</v>
      </c>
      <c r="JS52" t="e">
        <f>MATCH(JR52,players!$A$2:$A$150,0)</f>
        <v>#N/A</v>
      </c>
      <c r="JU52">
        <f t="shared" si="108"/>
        <v>0</v>
      </c>
      <c r="JV52" t="e">
        <f>MATCH(JU52,players!$A$2:$A$150,0)</f>
        <v>#N/A</v>
      </c>
      <c r="JX52">
        <f t="shared" si="109"/>
        <v>0</v>
      </c>
      <c r="JY52" t="e">
        <f>MATCH(JX52,players!$A$2:$A$150,0)</f>
        <v>#N/A</v>
      </c>
      <c r="KA52">
        <f t="shared" si="110"/>
        <v>0</v>
      </c>
      <c r="KB52" t="e">
        <f>MATCH(KA52,players!$A$2:$A$150,0)</f>
        <v>#N/A</v>
      </c>
      <c r="KD52">
        <f t="shared" si="111"/>
        <v>0</v>
      </c>
      <c r="KE52" t="e">
        <f>MATCH(KD52,players!$A$2:$A$150,0)</f>
        <v>#N/A</v>
      </c>
      <c r="KG52">
        <f t="shared" si="112"/>
        <v>0</v>
      </c>
      <c r="KH52" t="e">
        <f>MATCH(KG52,players!$A$2:$A$150,0)</f>
        <v>#N/A</v>
      </c>
      <c r="KJ52">
        <f t="shared" si="113"/>
        <v>0</v>
      </c>
      <c r="KK52" t="e">
        <f>MATCH(KJ52,players!$A$2:$A$150,0)</f>
        <v>#N/A</v>
      </c>
      <c r="KN52">
        <f t="shared" si="114"/>
        <v>0</v>
      </c>
      <c r="KO52" t="e">
        <f>MATCH(KN52,players!$A$2:$A$150,0)</f>
        <v>#N/A</v>
      </c>
      <c r="KQ52">
        <f t="shared" si="115"/>
        <v>0</v>
      </c>
      <c r="KR52" t="e">
        <f>MATCH(KQ52,players!$A$2:$A$150,0)</f>
        <v>#N/A</v>
      </c>
      <c r="KT52">
        <f t="shared" si="116"/>
        <v>0</v>
      </c>
      <c r="KU52" t="e">
        <f>MATCH(KT52,players!$A$2:$A$150,0)</f>
        <v>#N/A</v>
      </c>
      <c r="KW52">
        <f t="shared" si="117"/>
        <v>0</v>
      </c>
      <c r="KX52" t="e">
        <f>MATCH(KW52,players!$A$2:$A$150,0)</f>
        <v>#N/A</v>
      </c>
      <c r="KZ52">
        <f t="shared" si="118"/>
        <v>0</v>
      </c>
      <c r="LA52" t="e">
        <f>MATCH(KZ52,players!$A$2:$A$150,0)</f>
        <v>#N/A</v>
      </c>
      <c r="LC52">
        <f t="shared" si="119"/>
        <v>0</v>
      </c>
      <c r="LD52" t="e">
        <f>MATCH(LC52,players!$A$2:$A$150,0)</f>
        <v>#N/A</v>
      </c>
      <c r="LF52">
        <f t="shared" si="120"/>
        <v>0</v>
      </c>
      <c r="LG52" t="e">
        <f>MATCH(LF52,players!$A$2:$A$150,0)</f>
        <v>#N/A</v>
      </c>
      <c r="LI52">
        <f t="shared" si="121"/>
        <v>0</v>
      </c>
      <c r="LJ52" t="e">
        <f>MATCH(LI52,players!$A$2:$A$150,0)</f>
        <v>#N/A</v>
      </c>
      <c r="LL52">
        <f t="shared" si="122"/>
        <v>0</v>
      </c>
      <c r="LM52" t="e">
        <f>MATCH(LL52,players!$A$2:$A$150,0)</f>
        <v>#N/A</v>
      </c>
      <c r="LO52">
        <f t="shared" si="123"/>
        <v>0</v>
      </c>
      <c r="LP52" t="e">
        <f>MATCH(LO52,players!$A$2:$A$150,0)</f>
        <v>#N/A</v>
      </c>
      <c r="LR52">
        <f t="shared" si="124"/>
        <v>0</v>
      </c>
      <c r="LS52" t="e">
        <f>MATCH(LR52,players!$A$2:$A$150,0)</f>
        <v>#N/A</v>
      </c>
      <c r="LU52">
        <f t="shared" si="125"/>
        <v>0</v>
      </c>
      <c r="LV52" t="e">
        <f>MATCH(LU52,players!$A$2:$A$150,0)</f>
        <v>#N/A</v>
      </c>
      <c r="LX52">
        <f t="shared" si="126"/>
        <v>0</v>
      </c>
      <c r="LY52" t="e">
        <f>MATCH(LX52,players!$A$2:$A$150,0)</f>
        <v>#N/A</v>
      </c>
      <c r="MA52">
        <f t="shared" si="127"/>
        <v>0</v>
      </c>
      <c r="MB52" t="e">
        <f>MATCH(MA52,players!$A$2:$A$150,0)</f>
        <v>#N/A</v>
      </c>
      <c r="MD52">
        <f t="shared" si="128"/>
        <v>0</v>
      </c>
      <c r="ME52" t="e">
        <f>MATCH(MD52,players!$A$2:$A$150,0)</f>
        <v>#N/A</v>
      </c>
      <c r="MG52">
        <f t="shared" si="129"/>
        <v>0</v>
      </c>
      <c r="MH52" t="e">
        <f>MATCH(MG52,players!$A$2:$A$150,0)</f>
        <v>#N/A</v>
      </c>
      <c r="MJ52">
        <f t="shared" si="130"/>
        <v>0</v>
      </c>
      <c r="MK52" t="e">
        <f>MATCH(MJ52,players!$A$2:$A$150,0)</f>
        <v>#N/A</v>
      </c>
      <c r="MM52">
        <f t="shared" si="131"/>
        <v>0</v>
      </c>
      <c r="MN52" t="e">
        <f>MATCH(MM52,players!$A$2:$A$150,0)</f>
        <v>#N/A</v>
      </c>
      <c r="MP52">
        <f t="shared" si="132"/>
        <v>0</v>
      </c>
      <c r="MQ52" t="e">
        <f>MATCH(MP52,players!$A$2:$A$150,0)</f>
        <v>#N/A</v>
      </c>
      <c r="MS52">
        <f t="shared" si="133"/>
        <v>0</v>
      </c>
      <c r="MT52" t="e">
        <f>MATCH(MS52,players!$A$2:$A$150,0)</f>
        <v>#N/A</v>
      </c>
      <c r="MV52">
        <f t="shared" si="134"/>
        <v>0</v>
      </c>
      <c r="MW52" t="e">
        <f>MATCH(MV52,players!$A$2:$A$150,0)</f>
        <v>#N/A</v>
      </c>
      <c r="MY52">
        <f t="shared" si="135"/>
        <v>0</v>
      </c>
      <c r="MZ52" t="e">
        <f>MATCH(MY52,players!$A$2:$A$150,0)</f>
        <v>#N/A</v>
      </c>
      <c r="NB52">
        <f t="shared" si="136"/>
        <v>0</v>
      </c>
      <c r="NC52" t="e">
        <f>MATCH(NB52,players!$A$2:$A$150,0)</f>
        <v>#N/A</v>
      </c>
      <c r="NE52">
        <f t="shared" si="137"/>
        <v>0</v>
      </c>
      <c r="NF52" t="e">
        <f>MATCH(NE52,players!$A$2:$A$150,0)</f>
        <v>#N/A</v>
      </c>
      <c r="NH52">
        <f t="shared" si="138"/>
        <v>0</v>
      </c>
      <c r="NI52" t="e">
        <f>MATCH(NH52,players!$A$2:$A$200,0)</f>
        <v>#N/A</v>
      </c>
      <c r="NK52">
        <f t="shared" si="139"/>
        <v>0</v>
      </c>
      <c r="NL52" t="e">
        <f>MATCH(NK52,players!$A$2:$A$200,0)</f>
        <v>#N/A</v>
      </c>
    </row>
    <row r="53" spans="1:376" x14ac:dyDescent="0.2">
      <c r="A53">
        <f t="shared" si="0"/>
        <v>0</v>
      </c>
      <c r="B53" t="e">
        <f>MATCH(A53,players!$A$2:$A$120,0)</f>
        <v>#N/A</v>
      </c>
      <c r="C53" t="str">
        <f t="shared" si="140"/>
        <v/>
      </c>
      <c r="D53">
        <f t="shared" si="2"/>
        <v>0</v>
      </c>
      <c r="E53" t="e">
        <f>MATCH(D53,players!$A$2:$A$120,0)</f>
        <v>#N/A</v>
      </c>
      <c r="F53" t="str">
        <f t="shared" si="141"/>
        <v/>
      </c>
      <c r="G53">
        <f t="shared" si="4"/>
        <v>0</v>
      </c>
      <c r="H53" t="e">
        <f>MATCH(G53,players!$A$2:$A$120,0)</f>
        <v>#N/A</v>
      </c>
      <c r="I53" t="str">
        <f t="shared" si="142"/>
        <v/>
      </c>
      <c r="J53">
        <f t="shared" si="6"/>
        <v>0</v>
      </c>
      <c r="K53" t="e">
        <f>MATCH(J53,players!$A$2:$A$120,0)</f>
        <v>#N/A</v>
      </c>
      <c r="L53" t="str">
        <f t="shared" si="143"/>
        <v/>
      </c>
      <c r="M53">
        <f t="shared" si="8"/>
        <v>0</v>
      </c>
      <c r="N53" t="e">
        <f>MATCH(M53,players!$A$2:$A$120,0)</f>
        <v>#N/A</v>
      </c>
      <c r="O53" t="str">
        <f t="shared" si="144"/>
        <v/>
      </c>
      <c r="P53">
        <f t="shared" si="10"/>
        <v>0</v>
      </c>
      <c r="Q53" t="e">
        <f>MATCH(P53,players!$A$2:$A$120,0)</f>
        <v>#N/A</v>
      </c>
      <c r="R53" t="str">
        <f t="shared" si="145"/>
        <v/>
      </c>
      <c r="S53">
        <f t="shared" si="12"/>
        <v>0</v>
      </c>
      <c r="T53" t="e">
        <f>MATCH(S53,players!$A$2:$A$120,0)</f>
        <v>#N/A</v>
      </c>
      <c r="U53" t="str">
        <f t="shared" si="146"/>
        <v/>
      </c>
      <c r="V53">
        <f t="shared" si="14"/>
        <v>0</v>
      </c>
      <c r="W53" t="e">
        <f>MATCH(V53,players!$A$2:$A$120,0)</f>
        <v>#N/A</v>
      </c>
      <c r="X53" t="str">
        <f t="shared" si="147"/>
        <v/>
      </c>
      <c r="Y53">
        <f t="shared" si="16"/>
        <v>0</v>
      </c>
      <c r="Z53" t="e">
        <f>MATCH(Y53,players!$A$2:$A$120,0)</f>
        <v>#N/A</v>
      </c>
      <c r="AA53" t="str">
        <f t="shared" si="148"/>
        <v/>
      </c>
      <c r="AB53" t="str">
        <f t="shared" si="18"/>
        <v>Chris Beesley</v>
      </c>
      <c r="AC53">
        <f>MATCH(AB53,players!$A$2:$A$120,0)</f>
        <v>38</v>
      </c>
      <c r="AD53" t="str">
        <f t="shared" si="149"/>
        <v/>
      </c>
      <c r="AE53">
        <f t="shared" si="20"/>
        <v>0</v>
      </c>
      <c r="AF53" t="e">
        <f>MATCH(AE53,players!$A$2:$A$120,0)</f>
        <v>#N/A</v>
      </c>
      <c r="AG53" t="str">
        <f t="shared" si="150"/>
        <v/>
      </c>
      <c r="AH53" t="str">
        <f t="shared" si="22"/>
        <v>Nick Wedd</v>
      </c>
      <c r="AI53">
        <f>MATCH(AH53,players!$A$2:$A$120,0)</f>
        <v>2</v>
      </c>
      <c r="AJ53" t="str">
        <f t="shared" si="151"/>
        <v/>
      </c>
      <c r="AK53">
        <f t="shared" si="24"/>
        <v>0</v>
      </c>
      <c r="AL53" t="e">
        <f>MATCH(AK53,players!$A$2:$A$120,0)</f>
        <v>#N/A</v>
      </c>
      <c r="AM53" t="str">
        <f t="shared" si="152"/>
        <v/>
      </c>
      <c r="AN53">
        <f t="shared" si="26"/>
        <v>0</v>
      </c>
      <c r="AO53" t="e">
        <f>MATCH(AN53,players!$A$2:$A$120,0)</f>
        <v>#N/A</v>
      </c>
      <c r="AP53" t="str">
        <f t="shared" si="153"/>
        <v/>
      </c>
      <c r="AQ53">
        <f t="shared" si="28"/>
        <v>0</v>
      </c>
      <c r="AR53" t="e">
        <f>MATCH(AQ53,players!$A$2:$A$120,0)</f>
        <v>#N/A</v>
      </c>
      <c r="AS53" t="str">
        <f t="shared" si="154"/>
        <v/>
      </c>
      <c r="AT53">
        <f t="shared" si="30"/>
        <v>0</v>
      </c>
      <c r="AU53" t="e">
        <f>MATCH(AT53,players!$A$2:$A$120,0)</f>
        <v>#N/A</v>
      </c>
      <c r="AW53">
        <f t="shared" si="31"/>
        <v>0</v>
      </c>
      <c r="AX53" t="e">
        <f>MATCH(AW53,players!$A$2:$A$120,0)</f>
        <v>#N/A</v>
      </c>
      <c r="AZ53">
        <f t="shared" si="32"/>
        <v>0</v>
      </c>
      <c r="BA53" t="e">
        <f>MATCH(AZ53,players!$A$2:$A$120,0)</f>
        <v>#N/A</v>
      </c>
      <c r="BC53" t="str">
        <f t="shared" si="33"/>
        <v>Sally Prime</v>
      </c>
      <c r="BD53">
        <f>MATCH(BC53,players!$A$2:$A$120,0)</f>
        <v>48</v>
      </c>
      <c r="BF53">
        <f t="shared" si="34"/>
        <v>0</v>
      </c>
      <c r="BG53" t="e">
        <f>MATCH(BF53,players!$A$2:$A$120,0)</f>
        <v>#N/A</v>
      </c>
      <c r="BI53">
        <f t="shared" si="35"/>
        <v>0</v>
      </c>
      <c r="BJ53" t="e">
        <f>MATCH(BI53,players!$A$2:$A$120,0)</f>
        <v>#N/A</v>
      </c>
      <c r="BL53">
        <f t="shared" si="36"/>
        <v>0</v>
      </c>
      <c r="BM53" t="e">
        <f>MATCH(BL53,players!$A$2:$A$150,0)</f>
        <v>#N/A</v>
      </c>
      <c r="BO53">
        <f t="shared" si="37"/>
        <v>0</v>
      </c>
      <c r="BP53" t="e">
        <f>MATCH(BO53,players!$A$2:$A$120,0)</f>
        <v>#N/A</v>
      </c>
      <c r="BR53">
        <f t="shared" si="38"/>
        <v>0</v>
      </c>
      <c r="BS53" t="e">
        <f>MATCH(BR53,players!$A$2:$A$120,0)</f>
        <v>#N/A</v>
      </c>
      <c r="BU53">
        <f t="shared" si="39"/>
        <v>0</v>
      </c>
      <c r="BV53" t="e">
        <f>MATCH(BU53,players!$A$2:$A$150,0)</f>
        <v>#N/A</v>
      </c>
      <c r="BX53">
        <f t="shared" si="40"/>
        <v>0</v>
      </c>
      <c r="BY53" t="e">
        <f>MATCH(BX53,players!$A$2:$A$120,0)</f>
        <v>#N/A</v>
      </c>
      <c r="CA53">
        <f t="shared" si="41"/>
        <v>0</v>
      </c>
      <c r="CB53" t="e">
        <f>MATCH(CA53,players!$A$2:$A$120,0)</f>
        <v>#N/A</v>
      </c>
      <c r="CD53">
        <f t="shared" si="42"/>
        <v>0</v>
      </c>
      <c r="CE53" t="e">
        <f>MATCH(CD53,players!$A$2:$A$120,0)</f>
        <v>#N/A</v>
      </c>
      <c r="CG53" t="str">
        <f t="shared" si="43"/>
        <v>Robert Abraham</v>
      </c>
      <c r="CH53" t="e">
        <f>MATCH(CG53,players!$A$2:$A$150,0)</f>
        <v>#N/A</v>
      </c>
      <c r="CJ53">
        <f t="shared" si="44"/>
        <v>0</v>
      </c>
      <c r="CK53" t="e">
        <f>MATCH(CJ53,players!$A$2:$A$120,0)</f>
        <v>#N/A</v>
      </c>
      <c r="CM53">
        <f t="shared" si="45"/>
        <v>0</v>
      </c>
      <c r="CN53" t="e">
        <f>MATCH(CM53,players!$A$2:$A$150,0)</f>
        <v>#N/A</v>
      </c>
      <c r="CP53">
        <f t="shared" si="46"/>
        <v>0</v>
      </c>
      <c r="CQ53" t="e">
        <f>MATCH(CP53,players!$A$2:$A$120,0)</f>
        <v>#N/A</v>
      </c>
      <c r="CS53">
        <f t="shared" si="47"/>
        <v>0</v>
      </c>
      <c r="CT53" t="e">
        <f>MATCH(CS53,players!$A$2:$A$150,0)</f>
        <v>#N/A</v>
      </c>
      <c r="CV53" t="str">
        <f t="shared" si="48"/>
        <v>Michael Ruth</v>
      </c>
      <c r="CW53">
        <f>MATCH(CV53,players!$A$2:$A$120,0)</f>
        <v>118</v>
      </c>
      <c r="CY53">
        <f t="shared" si="49"/>
        <v>0</v>
      </c>
      <c r="CZ53" t="e">
        <f>MATCH(CY53,players!$A$2:$A$120,0)</f>
        <v>#N/A</v>
      </c>
      <c r="DB53">
        <f t="shared" si="50"/>
        <v>0</v>
      </c>
      <c r="DC53" t="e">
        <f>MATCH(DB53,players!$A$2:$A$120,0)</f>
        <v>#N/A</v>
      </c>
      <c r="DE53">
        <f t="shared" si="51"/>
        <v>0</v>
      </c>
      <c r="DF53" t="e">
        <f>MATCH(DE53,players!$A$2:$A$120,0)</f>
        <v>#N/A</v>
      </c>
      <c r="DH53">
        <f t="shared" si="52"/>
        <v>0</v>
      </c>
      <c r="DI53" t="e">
        <f>MATCH(DH53,players!$A$2:$A$120,0)</f>
        <v>#N/A</v>
      </c>
      <c r="DK53">
        <f t="shared" si="53"/>
        <v>0</v>
      </c>
      <c r="DL53" t="e">
        <f>MATCH(DK53,players!$A$2:$A$120,0)</f>
        <v>#N/A</v>
      </c>
      <c r="DN53">
        <f t="shared" si="54"/>
        <v>0</v>
      </c>
      <c r="DO53" t="e">
        <f>MATCH(DN53,players!$A$2:$A$120,0)</f>
        <v>#N/A</v>
      </c>
      <c r="DQ53">
        <f t="shared" si="55"/>
        <v>0</v>
      </c>
      <c r="DR53" t="e">
        <f>MATCH(DQ53,players!$A$2:$A$120,0)</f>
        <v>#N/A</v>
      </c>
      <c r="DT53">
        <f t="shared" si="56"/>
        <v>0</v>
      </c>
      <c r="DU53" t="e">
        <f>MATCH(DT53,players!$A$2:$A$120,0)</f>
        <v>#N/A</v>
      </c>
      <c r="DW53">
        <f t="shared" si="57"/>
        <v>0</v>
      </c>
      <c r="DX53" t="e">
        <f>MATCH(DW53,players!$A$2:$A$150,0)</f>
        <v>#N/A</v>
      </c>
      <c r="DZ53">
        <f t="shared" si="58"/>
        <v>0</v>
      </c>
      <c r="EA53" t="e">
        <f>MATCH(DZ53,players!$A$2:$A$120,0)</f>
        <v>#N/A</v>
      </c>
      <c r="EC53">
        <f t="shared" si="59"/>
        <v>0</v>
      </c>
      <c r="ED53" t="e">
        <f>MATCH(EC53,players!$A$2:$A$120,0)</f>
        <v>#N/A</v>
      </c>
      <c r="EF53">
        <f t="shared" si="60"/>
        <v>0</v>
      </c>
      <c r="EG53" t="e">
        <f>MATCH(EF53,players!$A$2:$A$120,0)</f>
        <v>#N/A</v>
      </c>
      <c r="EI53">
        <f t="shared" si="61"/>
        <v>0</v>
      </c>
      <c r="EJ53" t="e">
        <f>MATCH(EI53,players!$A$2:$A$120,0)</f>
        <v>#N/A</v>
      </c>
      <c r="EL53">
        <f t="shared" si="62"/>
        <v>0</v>
      </c>
      <c r="EM53" t="e">
        <f>MATCH(EL53,players!$A$2:$A$120,0)</f>
        <v>#N/A</v>
      </c>
      <c r="EO53">
        <f t="shared" si="63"/>
        <v>0</v>
      </c>
      <c r="EP53" t="e">
        <f>MATCH(EO53,players!$A$2:$A$120,0)</f>
        <v>#N/A</v>
      </c>
      <c r="ER53">
        <f t="shared" si="64"/>
        <v>0</v>
      </c>
      <c r="ES53" t="e">
        <f>MATCH(ER53,players!$A$2:$A$120,0)</f>
        <v>#N/A</v>
      </c>
      <c r="EU53">
        <f t="shared" si="65"/>
        <v>0</v>
      </c>
      <c r="EV53" t="e">
        <f>MATCH(EU53,players!$A$2:$A$120,0)</f>
        <v>#N/A</v>
      </c>
      <c r="EX53">
        <f t="shared" si="66"/>
        <v>0</v>
      </c>
      <c r="EY53" t="e">
        <f>MATCH(EX53,players!$A$2:$A$120,0)</f>
        <v>#N/A</v>
      </c>
      <c r="FA53">
        <f t="shared" si="67"/>
        <v>0</v>
      </c>
      <c r="FB53" t="e">
        <f>MATCH(FA53,players!$A$2:$A$120,0)</f>
        <v>#N/A</v>
      </c>
      <c r="FD53">
        <f t="shared" si="68"/>
        <v>0</v>
      </c>
      <c r="FE53" t="e">
        <f>MATCH(FD53,players!$A$2:$A$120,0)</f>
        <v>#N/A</v>
      </c>
      <c r="FG53">
        <f t="shared" si="69"/>
        <v>0</v>
      </c>
      <c r="FH53" t="e">
        <f>MATCH(FG53,players!$A$2:$A$120,0)</f>
        <v>#N/A</v>
      </c>
      <c r="FJ53">
        <f t="shared" si="70"/>
        <v>0</v>
      </c>
      <c r="FK53" t="e">
        <f>MATCH(FJ53,players!$A$2:$A$120,0)</f>
        <v>#N/A</v>
      </c>
      <c r="FM53">
        <f t="shared" si="71"/>
        <v>0</v>
      </c>
      <c r="FN53" t="e">
        <f>MATCH(FM53,players!$A$2:$A$120,0)</f>
        <v>#N/A</v>
      </c>
      <c r="FP53">
        <f t="shared" si="72"/>
        <v>0</v>
      </c>
      <c r="FQ53" t="e">
        <f>MATCH(FP53,players!$A$2:$A$120,0)</f>
        <v>#N/A</v>
      </c>
      <c r="FS53">
        <f t="shared" si="73"/>
        <v>0</v>
      </c>
      <c r="FT53" t="e">
        <f>MATCH(FS53,players!$A$2:$A$120,0)</f>
        <v>#N/A</v>
      </c>
      <c r="FV53">
        <f t="shared" si="74"/>
        <v>0</v>
      </c>
      <c r="FW53" t="e">
        <f>MATCH(FV53,players!$A$2:$A$120,0)</f>
        <v>#N/A</v>
      </c>
      <c r="FY53">
        <f t="shared" si="75"/>
        <v>0</v>
      </c>
      <c r="FZ53" t="e">
        <f>MATCH(FY53,players!$A$2:$A$120,0)</f>
        <v>#N/A</v>
      </c>
      <c r="GB53">
        <f t="shared" si="76"/>
        <v>0</v>
      </c>
      <c r="GC53" t="e">
        <f>MATCH(GB53,players!$A$2:$A$120,0)</f>
        <v>#N/A</v>
      </c>
      <c r="GE53">
        <f t="shared" si="77"/>
        <v>0</v>
      </c>
      <c r="GF53" t="e">
        <f>MATCH(GE53,players!$A$2:$A$120,0)</f>
        <v>#N/A</v>
      </c>
      <c r="GH53">
        <f t="shared" si="78"/>
        <v>0</v>
      </c>
      <c r="GI53" t="e">
        <f>MATCH(GH53,players!$A$2:$A$120,0)</f>
        <v>#N/A</v>
      </c>
      <c r="GK53">
        <f t="shared" si="79"/>
        <v>0</v>
      </c>
      <c r="GL53" t="e">
        <f>MATCH(GK53,players!$A$2:$A$120,0)</f>
        <v>#N/A</v>
      </c>
      <c r="GN53">
        <f t="shared" si="80"/>
        <v>0</v>
      </c>
      <c r="GO53" t="e">
        <f>MATCH(GN53,players!$A$2:$A$150,0)</f>
        <v>#N/A</v>
      </c>
      <c r="GQ53">
        <f t="shared" si="81"/>
        <v>0</v>
      </c>
      <c r="GR53" t="e">
        <f>MATCH(GQ53,players!$A$2:$A$120,0)</f>
        <v>#N/A</v>
      </c>
      <c r="GT53">
        <f t="shared" si="82"/>
        <v>0</v>
      </c>
      <c r="GU53" t="e">
        <f>MATCH(GT53,players!$A$2:$A$120,0)</f>
        <v>#N/A</v>
      </c>
      <c r="GW53">
        <f t="shared" si="83"/>
        <v>0</v>
      </c>
      <c r="GX53" t="e">
        <f>MATCH(GW53,players!$A$2:$A$120,0)</f>
        <v>#N/A</v>
      </c>
      <c r="GZ53">
        <f t="shared" si="84"/>
        <v>0</v>
      </c>
      <c r="HA53" t="e">
        <f>MATCH(GZ53,players!$A$2:$A$120,0)</f>
        <v>#N/A</v>
      </c>
      <c r="HC53">
        <f t="shared" si="85"/>
        <v>0</v>
      </c>
      <c r="HD53" t="e">
        <f>MATCH(HC53,players!$A$2:$A$120,0)</f>
        <v>#N/A</v>
      </c>
      <c r="HF53">
        <f t="shared" si="86"/>
        <v>0</v>
      </c>
      <c r="HG53" t="e">
        <f>MATCH(HF53,players!$A$2:$A$120,0)</f>
        <v>#N/A</v>
      </c>
      <c r="HI53">
        <f t="shared" si="87"/>
        <v>0</v>
      </c>
      <c r="HJ53" t="e">
        <f>MATCH(HI53,players!$A$2:$A$120,0)</f>
        <v>#N/A</v>
      </c>
      <c r="HL53">
        <f t="shared" si="88"/>
        <v>0</v>
      </c>
      <c r="HM53" t="e">
        <f>MATCH(HL53,players!$A$2:$A$120,0)</f>
        <v>#N/A</v>
      </c>
      <c r="HO53">
        <f t="shared" si="89"/>
        <v>0</v>
      </c>
      <c r="HP53" t="e">
        <f>MATCH(HO53,players!$A$2:$A$120,0)</f>
        <v>#N/A</v>
      </c>
      <c r="HR53">
        <f t="shared" si="90"/>
        <v>0</v>
      </c>
      <c r="HS53" t="e">
        <f>MATCH(HR53,players!$A$2:$A$120,0)</f>
        <v>#N/A</v>
      </c>
      <c r="HU53">
        <f t="shared" si="91"/>
        <v>0</v>
      </c>
      <c r="HV53" t="e">
        <f>MATCH(HU53,players!$A$2:$A$120,0)</f>
        <v>#N/A</v>
      </c>
      <c r="HX53">
        <f t="shared" si="92"/>
        <v>0</v>
      </c>
      <c r="HY53" t="e">
        <f>MATCH(HX53,players!$A$2:$A$120,0)</f>
        <v>#N/A</v>
      </c>
      <c r="IA53">
        <f t="shared" si="93"/>
        <v>0</v>
      </c>
      <c r="IB53" t="e">
        <f>MATCH(IA53,players!$A$2:$A$120,0)</f>
        <v>#N/A</v>
      </c>
      <c r="ID53">
        <f t="shared" si="94"/>
        <v>0</v>
      </c>
      <c r="IE53" t="e">
        <f>MATCH(ID53,players!$A$2:$A$120,0)</f>
        <v>#N/A</v>
      </c>
      <c r="IG53">
        <f t="shared" si="95"/>
        <v>0</v>
      </c>
      <c r="IH53" t="e">
        <f>MATCH(IG53,players!$A$2:$A$120,0)</f>
        <v>#N/A</v>
      </c>
      <c r="IJ53">
        <f t="shared" si="96"/>
        <v>0</v>
      </c>
      <c r="IK53" t="e">
        <f>MATCH(IJ53,players!$A$2:$A$120,0)</f>
        <v>#N/A</v>
      </c>
      <c r="IM53">
        <f t="shared" si="97"/>
        <v>0</v>
      </c>
      <c r="IN53" t="e">
        <f>MATCH(IM53,players!$A$2:$A$120,0)</f>
        <v>#N/A</v>
      </c>
      <c r="IP53">
        <f t="shared" si="98"/>
        <v>0</v>
      </c>
      <c r="IQ53" t="e">
        <f>MATCH(IP53,players!$A$2:$A$120,0)</f>
        <v>#N/A</v>
      </c>
      <c r="IS53">
        <f t="shared" si="99"/>
        <v>0</v>
      </c>
      <c r="IT53" t="e">
        <f>MATCH(IS53,players!$A$2:$A$120,0)</f>
        <v>#N/A</v>
      </c>
      <c r="IV53">
        <f t="shared" si="100"/>
        <v>0</v>
      </c>
      <c r="IW53" t="e">
        <f>MATCH(IV53,players!$A$2:$A$150,0)</f>
        <v>#N/A</v>
      </c>
      <c r="IY53">
        <f t="shared" si="101"/>
        <v>0</v>
      </c>
      <c r="IZ53" t="e">
        <f>MATCH(IY53,players!$A$2:$A$120,0)</f>
        <v>#N/A</v>
      </c>
      <c r="JC53">
        <f t="shared" si="102"/>
        <v>0</v>
      </c>
      <c r="JD53" t="e">
        <f>MATCH(JC53,players!$A$2:$A$150,0)</f>
        <v>#N/A</v>
      </c>
      <c r="JF53">
        <f t="shared" si="103"/>
        <v>0</v>
      </c>
      <c r="JG53" t="e">
        <f>MATCH(JF53,players!$A$2:$A$150,0)</f>
        <v>#N/A</v>
      </c>
      <c r="JI53">
        <f t="shared" si="104"/>
        <v>0</v>
      </c>
      <c r="JJ53" t="e">
        <f>MATCH(JI53,players!$A$2:$A$150,0)</f>
        <v>#N/A</v>
      </c>
      <c r="JL53">
        <f t="shared" si="105"/>
        <v>0</v>
      </c>
      <c r="JM53" t="e">
        <f>MATCH(JL53,players!$A$2:$A$150,0)</f>
        <v>#N/A</v>
      </c>
      <c r="JO53">
        <f t="shared" si="106"/>
        <v>0</v>
      </c>
      <c r="JP53" t="e">
        <f>MATCH(JO53,players!$A$2:$A$150,0)</f>
        <v>#N/A</v>
      </c>
      <c r="JR53">
        <f t="shared" si="107"/>
        <v>0</v>
      </c>
      <c r="JS53" t="e">
        <f>MATCH(JR53,players!$A$2:$A$150,0)</f>
        <v>#N/A</v>
      </c>
      <c r="JU53">
        <f t="shared" si="108"/>
        <v>0</v>
      </c>
      <c r="JV53" t="e">
        <f>MATCH(JU53,players!$A$2:$A$150,0)</f>
        <v>#N/A</v>
      </c>
      <c r="JX53">
        <f t="shared" si="109"/>
        <v>0</v>
      </c>
      <c r="JY53" t="e">
        <f>MATCH(JX53,players!$A$2:$A$150,0)</f>
        <v>#N/A</v>
      </c>
      <c r="KA53">
        <f t="shared" si="110"/>
        <v>0</v>
      </c>
      <c r="KB53" t="e">
        <f>MATCH(KA53,players!$A$2:$A$150,0)</f>
        <v>#N/A</v>
      </c>
      <c r="KD53">
        <f t="shared" si="111"/>
        <v>0</v>
      </c>
      <c r="KE53" t="e">
        <f>MATCH(KD53,players!$A$2:$A$150,0)</f>
        <v>#N/A</v>
      </c>
      <c r="KG53">
        <f t="shared" si="112"/>
        <v>0</v>
      </c>
      <c r="KH53" t="e">
        <f>MATCH(KG53,players!$A$2:$A$150,0)</f>
        <v>#N/A</v>
      </c>
      <c r="KJ53">
        <f t="shared" si="113"/>
        <v>0</v>
      </c>
      <c r="KK53" t="e">
        <f>MATCH(KJ53,players!$A$2:$A$150,0)</f>
        <v>#N/A</v>
      </c>
      <c r="KN53">
        <f t="shared" si="114"/>
        <v>0</v>
      </c>
      <c r="KO53" t="e">
        <f>MATCH(KN53,players!$A$2:$A$150,0)</f>
        <v>#N/A</v>
      </c>
      <c r="KQ53">
        <f t="shared" si="115"/>
        <v>0</v>
      </c>
      <c r="KR53" t="e">
        <f>MATCH(KQ53,players!$A$2:$A$150,0)</f>
        <v>#N/A</v>
      </c>
      <c r="KT53">
        <f t="shared" si="116"/>
        <v>0</v>
      </c>
      <c r="KU53" t="e">
        <f>MATCH(KT53,players!$A$2:$A$150,0)</f>
        <v>#N/A</v>
      </c>
      <c r="KW53">
        <f t="shared" si="117"/>
        <v>0</v>
      </c>
      <c r="KX53" t="e">
        <f>MATCH(KW53,players!$A$2:$A$150,0)</f>
        <v>#N/A</v>
      </c>
      <c r="KZ53">
        <f t="shared" si="118"/>
        <v>0</v>
      </c>
      <c r="LA53" t="e">
        <f>MATCH(KZ53,players!$A$2:$A$150,0)</f>
        <v>#N/A</v>
      </c>
      <c r="LC53">
        <f t="shared" si="119"/>
        <v>0</v>
      </c>
      <c r="LD53" t="e">
        <f>MATCH(LC53,players!$A$2:$A$150,0)</f>
        <v>#N/A</v>
      </c>
      <c r="LF53">
        <f t="shared" si="120"/>
        <v>0</v>
      </c>
      <c r="LG53" t="e">
        <f>MATCH(LF53,players!$A$2:$A$150,0)</f>
        <v>#N/A</v>
      </c>
      <c r="LI53">
        <f t="shared" si="121"/>
        <v>0</v>
      </c>
      <c r="LJ53" t="e">
        <f>MATCH(LI53,players!$A$2:$A$150,0)</f>
        <v>#N/A</v>
      </c>
      <c r="LL53">
        <f t="shared" si="122"/>
        <v>0</v>
      </c>
      <c r="LM53" t="e">
        <f>MATCH(LL53,players!$A$2:$A$150,0)</f>
        <v>#N/A</v>
      </c>
      <c r="LO53">
        <f t="shared" si="123"/>
        <v>0</v>
      </c>
      <c r="LP53" t="e">
        <f>MATCH(LO53,players!$A$2:$A$150,0)</f>
        <v>#N/A</v>
      </c>
      <c r="LR53">
        <f t="shared" si="124"/>
        <v>0</v>
      </c>
      <c r="LS53" t="e">
        <f>MATCH(LR53,players!$A$2:$A$150,0)</f>
        <v>#N/A</v>
      </c>
      <c r="LU53">
        <f t="shared" si="125"/>
        <v>0</v>
      </c>
      <c r="LV53" t="e">
        <f>MATCH(LU53,players!$A$2:$A$150,0)</f>
        <v>#N/A</v>
      </c>
      <c r="LX53">
        <f t="shared" si="126"/>
        <v>0</v>
      </c>
      <c r="LY53" t="e">
        <f>MATCH(LX53,players!$A$2:$A$150,0)</f>
        <v>#N/A</v>
      </c>
      <c r="MA53">
        <f t="shared" si="127"/>
        <v>0</v>
      </c>
      <c r="MB53" t="e">
        <f>MATCH(MA53,players!$A$2:$A$150,0)</f>
        <v>#N/A</v>
      </c>
      <c r="MD53">
        <f t="shared" si="128"/>
        <v>0</v>
      </c>
      <c r="ME53" t="e">
        <f>MATCH(MD53,players!$A$2:$A$150,0)</f>
        <v>#N/A</v>
      </c>
      <c r="MG53">
        <f t="shared" si="129"/>
        <v>0</v>
      </c>
      <c r="MH53" t="e">
        <f>MATCH(MG53,players!$A$2:$A$150,0)</f>
        <v>#N/A</v>
      </c>
      <c r="MJ53">
        <f t="shared" si="130"/>
        <v>0</v>
      </c>
      <c r="MK53" t="e">
        <f>MATCH(MJ53,players!$A$2:$A$150,0)</f>
        <v>#N/A</v>
      </c>
      <c r="MM53">
        <f t="shared" si="131"/>
        <v>0</v>
      </c>
      <c r="MN53" t="e">
        <f>MATCH(MM53,players!$A$2:$A$150,0)</f>
        <v>#N/A</v>
      </c>
      <c r="MP53">
        <f t="shared" si="132"/>
        <v>0</v>
      </c>
      <c r="MQ53" t="e">
        <f>MATCH(MP53,players!$A$2:$A$150,0)</f>
        <v>#N/A</v>
      </c>
      <c r="MS53">
        <f t="shared" si="133"/>
        <v>0</v>
      </c>
      <c r="MT53" t="e">
        <f>MATCH(MS53,players!$A$2:$A$150,0)</f>
        <v>#N/A</v>
      </c>
      <c r="MV53">
        <f t="shared" si="134"/>
        <v>0</v>
      </c>
      <c r="MW53" t="e">
        <f>MATCH(MV53,players!$A$2:$A$150,0)</f>
        <v>#N/A</v>
      </c>
      <c r="MY53">
        <f t="shared" si="135"/>
        <v>0</v>
      </c>
      <c r="MZ53" t="e">
        <f>MATCH(MY53,players!$A$2:$A$150,0)</f>
        <v>#N/A</v>
      </c>
      <c r="NB53">
        <f t="shared" si="136"/>
        <v>0</v>
      </c>
      <c r="NC53" t="e">
        <f>MATCH(NB53,players!$A$2:$A$150,0)</f>
        <v>#N/A</v>
      </c>
      <c r="NE53">
        <f t="shared" si="137"/>
        <v>0</v>
      </c>
      <c r="NF53" t="e">
        <f>MATCH(NE53,players!$A$2:$A$150,0)</f>
        <v>#N/A</v>
      </c>
      <c r="NH53">
        <f t="shared" si="138"/>
        <v>0</v>
      </c>
      <c r="NI53" t="e">
        <f>MATCH(NH53,players!$A$2:$A$200,0)</f>
        <v>#N/A</v>
      </c>
      <c r="NK53">
        <f t="shared" si="139"/>
        <v>0</v>
      </c>
      <c r="NL53" t="e">
        <f>MATCH(NK53,players!$A$2:$A$200,0)</f>
        <v>#N/A</v>
      </c>
    </row>
    <row r="54" spans="1:376" x14ac:dyDescent="0.2">
      <c r="A54">
        <f t="shared" si="0"/>
        <v>0</v>
      </c>
      <c r="B54" t="e">
        <f>MATCH(A54,players!$A$2:$A$120,0)</f>
        <v>#N/A</v>
      </c>
      <c r="C54" t="str">
        <f t="shared" si="140"/>
        <v/>
      </c>
      <c r="D54">
        <f t="shared" si="2"/>
        <v>0</v>
      </c>
      <c r="E54" t="e">
        <f>MATCH(D54,players!$A$2:$A$120,0)</f>
        <v>#N/A</v>
      </c>
      <c r="F54" t="str">
        <f t="shared" si="141"/>
        <v/>
      </c>
      <c r="G54">
        <f t="shared" si="4"/>
        <v>0</v>
      </c>
      <c r="H54" t="e">
        <f>MATCH(G54,players!$A$2:$A$120,0)</f>
        <v>#N/A</v>
      </c>
      <c r="I54" t="str">
        <f t="shared" si="142"/>
        <v/>
      </c>
      <c r="J54">
        <f t="shared" si="6"/>
        <v>0</v>
      </c>
      <c r="K54" t="e">
        <f>MATCH(J54,players!$A$2:$A$120,0)</f>
        <v>#N/A</v>
      </c>
      <c r="L54" t="str">
        <f t="shared" si="143"/>
        <v/>
      </c>
      <c r="M54">
        <f t="shared" si="8"/>
        <v>0</v>
      </c>
      <c r="N54" t="e">
        <f>MATCH(M54,players!$A$2:$A$120,0)</f>
        <v>#N/A</v>
      </c>
      <c r="O54" t="str">
        <f t="shared" si="144"/>
        <v/>
      </c>
      <c r="P54">
        <f t="shared" si="10"/>
        <v>0</v>
      </c>
      <c r="Q54" t="e">
        <f>MATCH(P54,players!$A$2:$A$120,0)</f>
        <v>#N/A</v>
      </c>
      <c r="R54" t="str">
        <f t="shared" si="145"/>
        <v/>
      </c>
      <c r="S54">
        <f t="shared" si="12"/>
        <v>0</v>
      </c>
      <c r="T54" t="e">
        <f>MATCH(S54,players!$A$2:$A$120,0)</f>
        <v>#N/A</v>
      </c>
      <c r="U54" t="str">
        <f t="shared" si="146"/>
        <v/>
      </c>
      <c r="V54">
        <f t="shared" si="14"/>
        <v>0</v>
      </c>
      <c r="W54" t="e">
        <f>MATCH(V54,players!$A$2:$A$120,0)</f>
        <v>#N/A</v>
      </c>
      <c r="X54" t="str">
        <f t="shared" si="147"/>
        <v/>
      </c>
      <c r="Y54">
        <f t="shared" si="16"/>
        <v>0</v>
      </c>
      <c r="Z54" t="e">
        <f>MATCH(Y54,players!$A$2:$A$120,0)</f>
        <v>#N/A</v>
      </c>
      <c r="AA54" t="str">
        <f t="shared" si="148"/>
        <v/>
      </c>
      <c r="AB54">
        <f t="shared" si="18"/>
        <v>0</v>
      </c>
      <c r="AC54" t="e">
        <f>MATCH(AB54,players!$A$2:$A$120,0)</f>
        <v>#N/A</v>
      </c>
      <c r="AD54" t="str">
        <f t="shared" si="149"/>
        <v/>
      </c>
      <c r="AE54">
        <f t="shared" si="20"/>
        <v>0</v>
      </c>
      <c r="AF54" t="e">
        <f>MATCH(AE54,players!$A$2:$A$120,0)</f>
        <v>#N/A</v>
      </c>
      <c r="AG54" t="str">
        <f t="shared" si="150"/>
        <v/>
      </c>
      <c r="AH54" t="str">
        <f t="shared" si="22"/>
        <v>Noel Leaver</v>
      </c>
      <c r="AI54">
        <f>MATCH(AH54,players!$A$2:$A$120,0)</f>
        <v>33</v>
      </c>
      <c r="AJ54" t="str">
        <f t="shared" si="151"/>
        <v/>
      </c>
      <c r="AK54">
        <f t="shared" si="24"/>
        <v>0</v>
      </c>
      <c r="AL54" t="e">
        <f>MATCH(AK54,players!$A$2:$A$120,0)</f>
        <v>#N/A</v>
      </c>
      <c r="AM54" t="str">
        <f t="shared" si="152"/>
        <v/>
      </c>
      <c r="AN54">
        <f t="shared" si="26"/>
        <v>0</v>
      </c>
      <c r="AO54" t="e">
        <f>MATCH(AN54,players!$A$2:$A$120,0)</f>
        <v>#N/A</v>
      </c>
      <c r="AP54" t="str">
        <f t="shared" si="153"/>
        <v/>
      </c>
      <c r="AQ54">
        <f t="shared" si="28"/>
        <v>0</v>
      </c>
      <c r="AR54" t="e">
        <f>MATCH(AQ54,players!$A$2:$A$120,0)</f>
        <v>#N/A</v>
      </c>
      <c r="AS54" t="str">
        <f t="shared" si="154"/>
        <v/>
      </c>
      <c r="AT54">
        <f t="shared" si="30"/>
        <v>0</v>
      </c>
      <c r="AU54" t="e">
        <f>MATCH(AT54,players!$A$2:$A$120,0)</f>
        <v>#N/A</v>
      </c>
      <c r="AW54">
        <f t="shared" si="31"/>
        <v>0</v>
      </c>
      <c r="AX54" t="e">
        <f>MATCH(AW54,players!$A$2:$A$120,0)</f>
        <v>#N/A</v>
      </c>
      <c r="AZ54">
        <f t="shared" si="32"/>
        <v>0</v>
      </c>
      <c r="BA54" t="e">
        <f>MATCH(AZ54,players!$A$2:$A$120,0)</f>
        <v>#N/A</v>
      </c>
      <c r="BC54" t="str">
        <f t="shared" si="33"/>
        <v>Hero Rivera</v>
      </c>
      <c r="BD54" t="e">
        <f>MATCH(BC54,players!$A$2:$A$120,0)</f>
        <v>#N/A</v>
      </c>
      <c r="BF54">
        <f t="shared" si="34"/>
        <v>0</v>
      </c>
      <c r="BG54" t="e">
        <f>MATCH(BF54,players!$A$2:$A$120,0)</f>
        <v>#N/A</v>
      </c>
      <c r="BI54">
        <f t="shared" si="35"/>
        <v>0</v>
      </c>
      <c r="BJ54" t="e">
        <f>MATCH(BI54,players!$A$2:$A$120,0)</f>
        <v>#N/A</v>
      </c>
      <c r="BL54">
        <f t="shared" si="36"/>
        <v>0</v>
      </c>
      <c r="BM54" t="e">
        <f>MATCH(BL54,players!$A$2:$A$150,0)</f>
        <v>#N/A</v>
      </c>
      <c r="BO54">
        <f t="shared" si="37"/>
        <v>0</v>
      </c>
      <c r="BP54" t="e">
        <f>MATCH(BO54,players!$A$2:$A$120,0)</f>
        <v>#N/A</v>
      </c>
      <c r="BR54">
        <f t="shared" si="38"/>
        <v>0</v>
      </c>
      <c r="BS54" t="e">
        <f>MATCH(BR54,players!$A$2:$A$120,0)</f>
        <v>#N/A</v>
      </c>
      <c r="BU54">
        <f t="shared" si="39"/>
        <v>0</v>
      </c>
      <c r="BV54" t="e">
        <f>MATCH(BU54,players!$A$2:$A$150,0)</f>
        <v>#N/A</v>
      </c>
      <c r="BX54">
        <f t="shared" si="40"/>
        <v>0</v>
      </c>
      <c r="BY54" t="e">
        <f>MATCH(BX54,players!$A$2:$A$120,0)</f>
        <v>#N/A</v>
      </c>
      <c r="CA54">
        <f t="shared" si="41"/>
        <v>0</v>
      </c>
      <c r="CB54" t="e">
        <f>MATCH(CA54,players!$A$2:$A$120,0)</f>
        <v>#N/A</v>
      </c>
      <c r="CD54">
        <f t="shared" si="42"/>
        <v>0</v>
      </c>
      <c r="CE54" t="e">
        <f>MATCH(CD54,players!$A$2:$A$120,0)</f>
        <v>#N/A</v>
      </c>
      <c r="CG54">
        <f t="shared" si="43"/>
        <v>0</v>
      </c>
      <c r="CH54" t="e">
        <f>MATCH(CG54,players!$A$2:$A$150,0)</f>
        <v>#N/A</v>
      </c>
      <c r="CJ54">
        <f t="shared" si="44"/>
        <v>0</v>
      </c>
      <c r="CK54" t="e">
        <f>MATCH(CJ54,players!$A$2:$A$120,0)</f>
        <v>#N/A</v>
      </c>
      <c r="CM54">
        <f t="shared" si="45"/>
        <v>0</v>
      </c>
      <c r="CN54" t="e">
        <f>MATCH(CM54,players!$A$2:$A$150,0)</f>
        <v>#N/A</v>
      </c>
      <c r="CP54">
        <f t="shared" si="46"/>
        <v>0</v>
      </c>
      <c r="CQ54" t="e">
        <f>MATCH(CP54,players!$A$2:$A$120,0)</f>
        <v>#N/A</v>
      </c>
      <c r="CS54">
        <f t="shared" si="47"/>
        <v>0</v>
      </c>
      <c r="CT54" t="e">
        <f>MATCH(CS54,players!$A$2:$A$150,0)</f>
        <v>#N/A</v>
      </c>
      <c r="CV54">
        <f t="shared" si="48"/>
        <v>0</v>
      </c>
      <c r="CW54" t="e">
        <f>MATCH(CV54,players!$A$2:$A$120,0)</f>
        <v>#N/A</v>
      </c>
      <c r="CY54">
        <f t="shared" si="49"/>
        <v>0</v>
      </c>
      <c r="CZ54" t="e">
        <f>MATCH(CY54,players!$A$2:$A$120,0)</f>
        <v>#N/A</v>
      </c>
      <c r="DB54">
        <f t="shared" si="50"/>
        <v>0</v>
      </c>
      <c r="DC54" t="e">
        <f>MATCH(DB54,players!$A$2:$A$120,0)</f>
        <v>#N/A</v>
      </c>
      <c r="DE54">
        <f t="shared" si="51"/>
        <v>0</v>
      </c>
      <c r="DF54" t="e">
        <f>MATCH(DE54,players!$A$2:$A$120,0)</f>
        <v>#N/A</v>
      </c>
      <c r="DH54">
        <f t="shared" si="52"/>
        <v>0</v>
      </c>
      <c r="DI54" t="e">
        <f>MATCH(DH54,players!$A$2:$A$120,0)</f>
        <v>#N/A</v>
      </c>
      <c r="DK54">
        <f t="shared" si="53"/>
        <v>0</v>
      </c>
      <c r="DL54" t="e">
        <f>MATCH(DK54,players!$A$2:$A$120,0)</f>
        <v>#N/A</v>
      </c>
      <c r="DN54">
        <f t="shared" si="54"/>
        <v>0</v>
      </c>
      <c r="DO54" t="e">
        <f>MATCH(DN54,players!$A$2:$A$120,0)</f>
        <v>#N/A</v>
      </c>
      <c r="DQ54">
        <f t="shared" si="55"/>
        <v>0</v>
      </c>
      <c r="DR54" t="e">
        <f>MATCH(DQ54,players!$A$2:$A$120,0)</f>
        <v>#N/A</v>
      </c>
      <c r="DT54">
        <f t="shared" si="56"/>
        <v>0</v>
      </c>
      <c r="DU54" t="e">
        <f>MATCH(DT54,players!$A$2:$A$120,0)</f>
        <v>#N/A</v>
      </c>
      <c r="DW54">
        <f t="shared" si="57"/>
        <v>0</v>
      </c>
      <c r="DX54" t="e">
        <f>MATCH(DW54,players!$A$2:$A$150,0)</f>
        <v>#N/A</v>
      </c>
      <c r="DZ54">
        <f t="shared" si="58"/>
        <v>0</v>
      </c>
      <c r="EA54" t="e">
        <f>MATCH(DZ54,players!$A$2:$A$120,0)</f>
        <v>#N/A</v>
      </c>
      <c r="EC54">
        <f t="shared" si="59"/>
        <v>0</v>
      </c>
      <c r="ED54" t="e">
        <f>MATCH(EC54,players!$A$2:$A$120,0)</f>
        <v>#N/A</v>
      </c>
      <c r="EF54">
        <f t="shared" si="60"/>
        <v>0</v>
      </c>
      <c r="EG54" t="e">
        <f>MATCH(EF54,players!$A$2:$A$120,0)</f>
        <v>#N/A</v>
      </c>
      <c r="EI54">
        <f t="shared" si="61"/>
        <v>0</v>
      </c>
      <c r="EJ54" t="e">
        <f>MATCH(EI54,players!$A$2:$A$120,0)</f>
        <v>#N/A</v>
      </c>
      <c r="EL54">
        <f t="shared" si="62"/>
        <v>0</v>
      </c>
      <c r="EM54" t="e">
        <f>MATCH(EL54,players!$A$2:$A$120,0)</f>
        <v>#N/A</v>
      </c>
      <c r="EO54">
        <f t="shared" si="63"/>
        <v>0</v>
      </c>
      <c r="EP54" t="e">
        <f>MATCH(EO54,players!$A$2:$A$120,0)</f>
        <v>#N/A</v>
      </c>
      <c r="ER54">
        <f t="shared" si="64"/>
        <v>0</v>
      </c>
      <c r="ES54" t="e">
        <f>MATCH(ER54,players!$A$2:$A$120,0)</f>
        <v>#N/A</v>
      </c>
      <c r="EU54">
        <f t="shared" si="65"/>
        <v>0</v>
      </c>
      <c r="EV54" t="e">
        <f>MATCH(EU54,players!$A$2:$A$120,0)</f>
        <v>#N/A</v>
      </c>
      <c r="EX54">
        <f t="shared" si="66"/>
        <v>0</v>
      </c>
      <c r="EY54" t="e">
        <f>MATCH(EX54,players!$A$2:$A$120,0)</f>
        <v>#N/A</v>
      </c>
      <c r="FA54">
        <f t="shared" si="67"/>
        <v>0</v>
      </c>
      <c r="FB54" t="e">
        <f>MATCH(FA54,players!$A$2:$A$120,0)</f>
        <v>#N/A</v>
      </c>
      <c r="FD54">
        <f t="shared" si="68"/>
        <v>0</v>
      </c>
      <c r="FE54" t="e">
        <f>MATCH(FD54,players!$A$2:$A$120,0)</f>
        <v>#N/A</v>
      </c>
      <c r="FG54">
        <f t="shared" si="69"/>
        <v>0</v>
      </c>
      <c r="FH54" t="e">
        <f>MATCH(FG54,players!$A$2:$A$120,0)</f>
        <v>#N/A</v>
      </c>
      <c r="FJ54">
        <f t="shared" si="70"/>
        <v>0</v>
      </c>
      <c r="FK54" t="e">
        <f>MATCH(FJ54,players!$A$2:$A$120,0)</f>
        <v>#N/A</v>
      </c>
      <c r="FM54">
        <f t="shared" si="71"/>
        <v>0</v>
      </c>
      <c r="FN54" t="e">
        <f>MATCH(FM54,players!$A$2:$A$120,0)</f>
        <v>#N/A</v>
      </c>
      <c r="FP54">
        <f t="shared" si="72"/>
        <v>0</v>
      </c>
      <c r="FQ54" t="e">
        <f>MATCH(FP54,players!$A$2:$A$120,0)</f>
        <v>#N/A</v>
      </c>
      <c r="FS54">
        <f t="shared" si="73"/>
        <v>0</v>
      </c>
      <c r="FT54" t="e">
        <f>MATCH(FS54,players!$A$2:$A$120,0)</f>
        <v>#N/A</v>
      </c>
      <c r="FV54">
        <f t="shared" si="74"/>
        <v>0</v>
      </c>
      <c r="FW54" t="e">
        <f>MATCH(FV54,players!$A$2:$A$120,0)</f>
        <v>#N/A</v>
      </c>
      <c r="FY54">
        <f t="shared" si="75"/>
        <v>0</v>
      </c>
      <c r="FZ54" t="e">
        <f>MATCH(FY54,players!$A$2:$A$120,0)</f>
        <v>#N/A</v>
      </c>
      <c r="GB54">
        <f t="shared" si="76"/>
        <v>0</v>
      </c>
      <c r="GC54" t="e">
        <f>MATCH(GB54,players!$A$2:$A$120,0)</f>
        <v>#N/A</v>
      </c>
      <c r="GE54">
        <f t="shared" si="77"/>
        <v>0</v>
      </c>
      <c r="GF54" t="e">
        <f>MATCH(GE54,players!$A$2:$A$120,0)</f>
        <v>#N/A</v>
      </c>
      <c r="GH54">
        <f t="shared" si="78"/>
        <v>0</v>
      </c>
      <c r="GI54" t="e">
        <f>MATCH(GH54,players!$A$2:$A$120,0)</f>
        <v>#N/A</v>
      </c>
      <c r="GK54">
        <f t="shared" si="79"/>
        <v>0</v>
      </c>
      <c r="GL54" t="e">
        <f>MATCH(GK54,players!$A$2:$A$120,0)</f>
        <v>#N/A</v>
      </c>
      <c r="GN54">
        <f t="shared" si="80"/>
        <v>0</v>
      </c>
      <c r="GO54" t="e">
        <f>MATCH(GN54,players!$A$2:$A$150,0)</f>
        <v>#N/A</v>
      </c>
      <c r="GQ54">
        <f t="shared" si="81"/>
        <v>0</v>
      </c>
      <c r="GR54" t="e">
        <f>MATCH(GQ54,players!$A$2:$A$120,0)</f>
        <v>#N/A</v>
      </c>
      <c r="GT54">
        <f t="shared" si="82"/>
        <v>0</v>
      </c>
      <c r="GU54" t="e">
        <f>MATCH(GT54,players!$A$2:$A$120,0)</f>
        <v>#N/A</v>
      </c>
      <c r="GW54">
        <f t="shared" si="83"/>
        <v>0</v>
      </c>
      <c r="GX54" t="e">
        <f>MATCH(GW54,players!$A$2:$A$120,0)</f>
        <v>#N/A</v>
      </c>
      <c r="GZ54">
        <f t="shared" si="84"/>
        <v>0</v>
      </c>
      <c r="HA54" t="e">
        <f>MATCH(GZ54,players!$A$2:$A$120,0)</f>
        <v>#N/A</v>
      </c>
      <c r="HC54">
        <f t="shared" si="85"/>
        <v>0</v>
      </c>
      <c r="HD54" t="e">
        <f>MATCH(HC54,players!$A$2:$A$120,0)</f>
        <v>#N/A</v>
      </c>
      <c r="HF54">
        <f t="shared" si="86"/>
        <v>0</v>
      </c>
      <c r="HG54" t="e">
        <f>MATCH(HF54,players!$A$2:$A$120,0)</f>
        <v>#N/A</v>
      </c>
      <c r="HI54">
        <f t="shared" si="87"/>
        <v>0</v>
      </c>
      <c r="HJ54" t="e">
        <f>MATCH(HI54,players!$A$2:$A$120,0)</f>
        <v>#N/A</v>
      </c>
      <c r="HL54">
        <f t="shared" si="88"/>
        <v>0</v>
      </c>
      <c r="HM54" t="e">
        <f>MATCH(HL54,players!$A$2:$A$120,0)</f>
        <v>#N/A</v>
      </c>
      <c r="HO54">
        <f t="shared" si="89"/>
        <v>0</v>
      </c>
      <c r="HP54" t="e">
        <f>MATCH(HO54,players!$A$2:$A$120,0)</f>
        <v>#N/A</v>
      </c>
      <c r="HR54">
        <f t="shared" si="90"/>
        <v>0</v>
      </c>
      <c r="HS54" t="e">
        <f>MATCH(HR54,players!$A$2:$A$120,0)</f>
        <v>#N/A</v>
      </c>
      <c r="HU54">
        <f t="shared" si="91"/>
        <v>0</v>
      </c>
      <c r="HV54" t="e">
        <f>MATCH(HU54,players!$A$2:$A$120,0)</f>
        <v>#N/A</v>
      </c>
      <c r="HX54">
        <f t="shared" si="92"/>
        <v>0</v>
      </c>
      <c r="HY54" t="e">
        <f>MATCH(HX54,players!$A$2:$A$120,0)</f>
        <v>#N/A</v>
      </c>
      <c r="IA54">
        <f t="shared" si="93"/>
        <v>0</v>
      </c>
      <c r="IB54" t="e">
        <f>MATCH(IA54,players!$A$2:$A$120,0)</f>
        <v>#N/A</v>
      </c>
      <c r="ID54">
        <f t="shared" si="94"/>
        <v>0</v>
      </c>
      <c r="IE54" t="e">
        <f>MATCH(ID54,players!$A$2:$A$120,0)</f>
        <v>#N/A</v>
      </c>
      <c r="IG54">
        <f t="shared" si="95"/>
        <v>0</v>
      </c>
      <c r="IH54" t="e">
        <f>MATCH(IG54,players!$A$2:$A$120,0)</f>
        <v>#N/A</v>
      </c>
      <c r="IJ54">
        <f t="shared" si="96"/>
        <v>0</v>
      </c>
      <c r="IK54" t="e">
        <f>MATCH(IJ54,players!$A$2:$A$120,0)</f>
        <v>#N/A</v>
      </c>
      <c r="IM54">
        <f t="shared" si="97"/>
        <v>0</v>
      </c>
      <c r="IN54" t="e">
        <f>MATCH(IM54,players!$A$2:$A$120,0)</f>
        <v>#N/A</v>
      </c>
      <c r="IP54">
        <f t="shared" si="98"/>
        <v>0</v>
      </c>
      <c r="IQ54" t="e">
        <f>MATCH(IP54,players!$A$2:$A$120,0)</f>
        <v>#N/A</v>
      </c>
      <c r="IS54">
        <f t="shared" si="99"/>
        <v>0</v>
      </c>
      <c r="IT54" t="e">
        <f>MATCH(IS54,players!$A$2:$A$120,0)</f>
        <v>#N/A</v>
      </c>
      <c r="IV54">
        <f t="shared" si="100"/>
        <v>0</v>
      </c>
      <c r="IW54" t="e">
        <f>MATCH(IV54,players!$A$2:$A$150,0)</f>
        <v>#N/A</v>
      </c>
      <c r="IY54">
        <f t="shared" si="101"/>
        <v>0</v>
      </c>
      <c r="IZ54" t="e">
        <f>MATCH(IY54,players!$A$2:$A$120,0)</f>
        <v>#N/A</v>
      </c>
      <c r="JC54">
        <f t="shared" si="102"/>
        <v>0</v>
      </c>
      <c r="JD54" t="e">
        <f>MATCH(JC54,players!$A$2:$A$150,0)</f>
        <v>#N/A</v>
      </c>
      <c r="JF54">
        <f t="shared" si="103"/>
        <v>0</v>
      </c>
      <c r="JG54" t="e">
        <f>MATCH(JF54,players!$A$2:$A$150,0)</f>
        <v>#N/A</v>
      </c>
      <c r="JI54">
        <f t="shared" si="104"/>
        <v>0</v>
      </c>
      <c r="JJ54" t="e">
        <f>MATCH(JI54,players!$A$2:$A$150,0)</f>
        <v>#N/A</v>
      </c>
      <c r="JL54">
        <f t="shared" si="105"/>
        <v>0</v>
      </c>
      <c r="JM54" t="e">
        <f>MATCH(JL54,players!$A$2:$A$150,0)</f>
        <v>#N/A</v>
      </c>
      <c r="JO54">
        <f t="shared" si="106"/>
        <v>0</v>
      </c>
      <c r="JP54" t="e">
        <f>MATCH(JO54,players!$A$2:$A$150,0)</f>
        <v>#N/A</v>
      </c>
      <c r="JR54">
        <f t="shared" si="107"/>
        <v>0</v>
      </c>
      <c r="JS54" t="e">
        <f>MATCH(JR54,players!$A$2:$A$150,0)</f>
        <v>#N/A</v>
      </c>
      <c r="JU54">
        <f t="shared" si="108"/>
        <v>0</v>
      </c>
      <c r="JV54" t="e">
        <f>MATCH(JU54,players!$A$2:$A$150,0)</f>
        <v>#N/A</v>
      </c>
      <c r="JX54">
        <f t="shared" si="109"/>
        <v>0</v>
      </c>
      <c r="JY54" t="e">
        <f>MATCH(JX54,players!$A$2:$A$150,0)</f>
        <v>#N/A</v>
      </c>
      <c r="KA54">
        <f t="shared" si="110"/>
        <v>0</v>
      </c>
      <c r="KB54" t="e">
        <f>MATCH(KA54,players!$A$2:$A$150,0)</f>
        <v>#N/A</v>
      </c>
      <c r="KD54">
        <f t="shared" si="111"/>
        <v>0</v>
      </c>
      <c r="KE54" t="e">
        <f>MATCH(KD54,players!$A$2:$A$150,0)</f>
        <v>#N/A</v>
      </c>
      <c r="KG54">
        <f t="shared" si="112"/>
        <v>0</v>
      </c>
      <c r="KH54" t="e">
        <f>MATCH(KG54,players!$A$2:$A$150,0)</f>
        <v>#N/A</v>
      </c>
      <c r="KJ54">
        <f t="shared" si="113"/>
        <v>0</v>
      </c>
      <c r="KK54" t="e">
        <f>MATCH(KJ54,players!$A$2:$A$150,0)</f>
        <v>#N/A</v>
      </c>
      <c r="KN54">
        <f t="shared" si="114"/>
        <v>0</v>
      </c>
      <c r="KO54" t="e">
        <f>MATCH(KN54,players!$A$2:$A$150,0)</f>
        <v>#N/A</v>
      </c>
      <c r="KQ54">
        <f t="shared" si="115"/>
        <v>0</v>
      </c>
      <c r="KR54" t="e">
        <f>MATCH(KQ54,players!$A$2:$A$150,0)</f>
        <v>#N/A</v>
      </c>
      <c r="KT54">
        <f t="shared" si="116"/>
        <v>0</v>
      </c>
      <c r="KU54" t="e">
        <f>MATCH(KT54,players!$A$2:$A$150,0)</f>
        <v>#N/A</v>
      </c>
      <c r="KW54">
        <f t="shared" si="117"/>
        <v>0</v>
      </c>
      <c r="KX54" t="e">
        <f>MATCH(KW54,players!$A$2:$A$150,0)</f>
        <v>#N/A</v>
      </c>
      <c r="KZ54">
        <f t="shared" si="118"/>
        <v>0</v>
      </c>
      <c r="LA54" t="e">
        <f>MATCH(KZ54,players!$A$2:$A$150,0)</f>
        <v>#N/A</v>
      </c>
      <c r="LC54">
        <f t="shared" si="119"/>
        <v>0</v>
      </c>
      <c r="LD54" t="e">
        <f>MATCH(LC54,players!$A$2:$A$150,0)</f>
        <v>#N/A</v>
      </c>
      <c r="LF54">
        <f t="shared" si="120"/>
        <v>0</v>
      </c>
      <c r="LG54" t="e">
        <f>MATCH(LF54,players!$A$2:$A$150,0)</f>
        <v>#N/A</v>
      </c>
      <c r="LI54">
        <f t="shared" si="121"/>
        <v>0</v>
      </c>
      <c r="LJ54" t="e">
        <f>MATCH(LI54,players!$A$2:$A$150,0)</f>
        <v>#N/A</v>
      </c>
      <c r="LL54">
        <f t="shared" si="122"/>
        <v>0</v>
      </c>
      <c r="LM54" t="e">
        <f>MATCH(LL54,players!$A$2:$A$150,0)</f>
        <v>#N/A</v>
      </c>
      <c r="LO54">
        <f t="shared" si="123"/>
        <v>0</v>
      </c>
      <c r="LP54" t="e">
        <f>MATCH(LO54,players!$A$2:$A$150,0)</f>
        <v>#N/A</v>
      </c>
      <c r="LR54">
        <f t="shared" si="124"/>
        <v>0</v>
      </c>
      <c r="LS54" t="e">
        <f>MATCH(LR54,players!$A$2:$A$150,0)</f>
        <v>#N/A</v>
      </c>
      <c r="LU54">
        <f t="shared" si="125"/>
        <v>0</v>
      </c>
      <c r="LV54" t="e">
        <f>MATCH(LU54,players!$A$2:$A$150,0)</f>
        <v>#N/A</v>
      </c>
      <c r="LX54">
        <f t="shared" si="126"/>
        <v>0</v>
      </c>
      <c r="LY54" t="e">
        <f>MATCH(LX54,players!$A$2:$A$150,0)</f>
        <v>#N/A</v>
      </c>
      <c r="MA54">
        <f t="shared" si="127"/>
        <v>0</v>
      </c>
      <c r="MB54" t="e">
        <f>MATCH(MA54,players!$A$2:$A$150,0)</f>
        <v>#N/A</v>
      </c>
      <c r="MD54">
        <f t="shared" si="128"/>
        <v>0</v>
      </c>
      <c r="ME54" t="e">
        <f>MATCH(MD54,players!$A$2:$A$150,0)</f>
        <v>#N/A</v>
      </c>
      <c r="MG54">
        <f t="shared" si="129"/>
        <v>0</v>
      </c>
      <c r="MH54" t="e">
        <f>MATCH(MG54,players!$A$2:$A$150,0)</f>
        <v>#N/A</v>
      </c>
      <c r="MJ54">
        <f t="shared" si="130"/>
        <v>0</v>
      </c>
      <c r="MK54" t="e">
        <f>MATCH(MJ54,players!$A$2:$A$150,0)</f>
        <v>#N/A</v>
      </c>
      <c r="MM54">
        <f t="shared" si="131"/>
        <v>0</v>
      </c>
      <c r="MN54" t="e">
        <f>MATCH(MM54,players!$A$2:$A$150,0)</f>
        <v>#N/A</v>
      </c>
      <c r="MP54">
        <f t="shared" si="132"/>
        <v>0</v>
      </c>
      <c r="MQ54" t="e">
        <f>MATCH(MP54,players!$A$2:$A$150,0)</f>
        <v>#N/A</v>
      </c>
      <c r="MS54">
        <f t="shared" si="133"/>
        <v>0</v>
      </c>
      <c r="MT54" t="e">
        <f>MATCH(MS54,players!$A$2:$A$150,0)</f>
        <v>#N/A</v>
      </c>
      <c r="MV54">
        <f t="shared" si="134"/>
        <v>0</v>
      </c>
      <c r="MW54" t="e">
        <f>MATCH(MV54,players!$A$2:$A$150,0)</f>
        <v>#N/A</v>
      </c>
      <c r="MY54">
        <f t="shared" si="135"/>
        <v>0</v>
      </c>
      <c r="MZ54" t="e">
        <f>MATCH(MY54,players!$A$2:$A$150,0)</f>
        <v>#N/A</v>
      </c>
      <c r="NB54">
        <f t="shared" si="136"/>
        <v>0</v>
      </c>
      <c r="NC54" t="e">
        <f>MATCH(NB54,players!$A$2:$A$150,0)</f>
        <v>#N/A</v>
      </c>
      <c r="NE54">
        <f t="shared" si="137"/>
        <v>0</v>
      </c>
      <c r="NF54" t="e">
        <f>MATCH(NE54,players!$A$2:$A$150,0)</f>
        <v>#N/A</v>
      </c>
      <c r="NH54">
        <f t="shared" si="138"/>
        <v>0</v>
      </c>
      <c r="NI54" t="e">
        <f>MATCH(NH54,players!$A$2:$A$200,0)</f>
        <v>#N/A</v>
      </c>
      <c r="NK54">
        <f t="shared" si="139"/>
        <v>0</v>
      </c>
      <c r="NL54" t="e">
        <f>MATCH(NK54,players!$A$2:$A$200,0)</f>
        <v>#N/A</v>
      </c>
    </row>
    <row r="55" spans="1:376" x14ac:dyDescent="0.2">
      <c r="A55">
        <f t="shared" si="0"/>
        <v>0</v>
      </c>
      <c r="B55" t="e">
        <f>MATCH(A55,players!$A$2:$A$120,0)</f>
        <v>#N/A</v>
      </c>
      <c r="C55" t="str">
        <f t="shared" si="140"/>
        <v/>
      </c>
      <c r="D55">
        <f t="shared" si="2"/>
        <v>0</v>
      </c>
      <c r="E55" t="e">
        <f>MATCH(D55,players!$A$2:$A$120,0)</f>
        <v>#N/A</v>
      </c>
      <c r="F55" t="str">
        <f t="shared" si="141"/>
        <v/>
      </c>
      <c r="G55">
        <f t="shared" si="4"/>
        <v>0</v>
      </c>
      <c r="H55" t="e">
        <f>MATCH(G55,players!$A$2:$A$120,0)</f>
        <v>#N/A</v>
      </c>
      <c r="I55" t="str">
        <f t="shared" si="142"/>
        <v/>
      </c>
      <c r="J55">
        <f t="shared" si="6"/>
        <v>0</v>
      </c>
      <c r="K55" t="e">
        <f>MATCH(J55,players!$A$2:$A$120,0)</f>
        <v>#N/A</v>
      </c>
      <c r="L55" t="str">
        <f t="shared" si="143"/>
        <v/>
      </c>
      <c r="M55">
        <f t="shared" si="8"/>
        <v>0</v>
      </c>
      <c r="N55" t="e">
        <f>MATCH(M55,players!$A$2:$A$120,0)</f>
        <v>#N/A</v>
      </c>
      <c r="O55" t="str">
        <f t="shared" si="144"/>
        <v/>
      </c>
      <c r="P55">
        <f t="shared" si="10"/>
        <v>0</v>
      </c>
      <c r="Q55" t="e">
        <f>MATCH(P55,players!$A$2:$A$120,0)</f>
        <v>#N/A</v>
      </c>
      <c r="R55" t="str">
        <f t="shared" si="145"/>
        <v/>
      </c>
      <c r="S55">
        <f t="shared" si="12"/>
        <v>0</v>
      </c>
      <c r="T55" t="e">
        <f>MATCH(S55,players!$A$2:$A$120,0)</f>
        <v>#N/A</v>
      </c>
      <c r="U55" t="str">
        <f t="shared" si="146"/>
        <v/>
      </c>
      <c r="V55">
        <f t="shared" si="14"/>
        <v>0</v>
      </c>
      <c r="W55" t="e">
        <f>MATCH(V55,players!$A$2:$A$120,0)</f>
        <v>#N/A</v>
      </c>
      <c r="X55" t="str">
        <f t="shared" si="147"/>
        <v/>
      </c>
      <c r="Y55">
        <f t="shared" si="16"/>
        <v>0</v>
      </c>
      <c r="Z55" t="e">
        <f>MATCH(Y55,players!$A$2:$A$120,0)</f>
        <v>#N/A</v>
      </c>
      <c r="AA55" t="str">
        <f t="shared" si="148"/>
        <v/>
      </c>
      <c r="AB55">
        <f t="shared" si="18"/>
        <v>0</v>
      </c>
      <c r="AC55" t="e">
        <f>MATCH(AB55,players!$A$2:$A$120,0)</f>
        <v>#N/A</v>
      </c>
      <c r="AD55" t="str">
        <f t="shared" si="149"/>
        <v/>
      </c>
      <c r="AE55">
        <f t="shared" si="20"/>
        <v>0</v>
      </c>
      <c r="AF55" t="e">
        <f>MATCH(AE55,players!$A$2:$A$120,0)</f>
        <v>#N/A</v>
      </c>
      <c r="AG55" t="str">
        <f t="shared" si="150"/>
        <v/>
      </c>
      <c r="AH55" t="str">
        <f t="shared" si="22"/>
        <v>Nils Becker-Birck</v>
      </c>
      <c r="AI55">
        <f>MATCH(AH55,players!$A$2:$A$120,0)</f>
        <v>84</v>
      </c>
      <c r="AJ55" t="str">
        <f t="shared" si="151"/>
        <v/>
      </c>
      <c r="AK55">
        <f t="shared" si="24"/>
        <v>0</v>
      </c>
      <c r="AL55" t="e">
        <f>MATCH(AK55,players!$A$2:$A$120,0)</f>
        <v>#N/A</v>
      </c>
      <c r="AM55" t="str">
        <f t="shared" si="152"/>
        <v/>
      </c>
      <c r="AN55">
        <f t="shared" si="26"/>
        <v>0</v>
      </c>
      <c r="AO55" t="e">
        <f>MATCH(AN55,players!$A$2:$A$120,0)</f>
        <v>#N/A</v>
      </c>
      <c r="AP55" t="str">
        <f t="shared" si="153"/>
        <v/>
      </c>
      <c r="AQ55">
        <f t="shared" si="28"/>
        <v>0</v>
      </c>
      <c r="AR55" t="e">
        <f>MATCH(AQ55,players!$A$2:$A$120,0)</f>
        <v>#N/A</v>
      </c>
      <c r="AS55" t="str">
        <f t="shared" si="154"/>
        <v/>
      </c>
      <c r="AT55">
        <f t="shared" si="30"/>
        <v>0</v>
      </c>
      <c r="AU55" t="e">
        <f>MATCH(AT55,players!$A$2:$A$120,0)</f>
        <v>#N/A</v>
      </c>
      <c r="AW55">
        <f t="shared" si="31"/>
        <v>0</v>
      </c>
      <c r="AX55" t="e">
        <f>MATCH(AW55,players!$A$2:$A$120,0)</f>
        <v>#N/A</v>
      </c>
      <c r="AZ55">
        <f t="shared" si="32"/>
        <v>0</v>
      </c>
      <c r="BA55" t="e">
        <f>MATCH(AZ55,players!$A$2:$A$120,0)</f>
        <v>#N/A</v>
      </c>
      <c r="BC55">
        <f t="shared" si="33"/>
        <v>0</v>
      </c>
      <c r="BD55" t="e">
        <f>MATCH(BC55,players!$A$2:$A$120,0)</f>
        <v>#N/A</v>
      </c>
      <c r="BF55">
        <f t="shared" si="34"/>
        <v>0</v>
      </c>
      <c r="BG55" t="e">
        <f>MATCH(BF55,players!$A$2:$A$120,0)</f>
        <v>#N/A</v>
      </c>
      <c r="BI55">
        <f t="shared" si="35"/>
        <v>0</v>
      </c>
      <c r="BJ55" t="e">
        <f>MATCH(BI55,players!$A$2:$A$120,0)</f>
        <v>#N/A</v>
      </c>
      <c r="BL55">
        <f t="shared" si="36"/>
        <v>0</v>
      </c>
      <c r="BM55" t="e">
        <f>MATCH(BL55,players!$A$2:$A$150,0)</f>
        <v>#N/A</v>
      </c>
      <c r="BO55">
        <f t="shared" si="37"/>
        <v>0</v>
      </c>
      <c r="BP55" t="e">
        <f>MATCH(BO55,players!$A$2:$A$120,0)</f>
        <v>#N/A</v>
      </c>
      <c r="BR55">
        <f t="shared" si="38"/>
        <v>0</v>
      </c>
      <c r="BS55" t="e">
        <f>MATCH(BR55,players!$A$2:$A$120,0)</f>
        <v>#N/A</v>
      </c>
      <c r="BU55">
        <f t="shared" si="39"/>
        <v>0</v>
      </c>
      <c r="BV55" t="e">
        <f>MATCH(BU55,players!$A$2:$A$150,0)</f>
        <v>#N/A</v>
      </c>
      <c r="BX55">
        <f t="shared" si="40"/>
        <v>0</v>
      </c>
      <c r="BY55" t="e">
        <f>MATCH(BX55,players!$A$2:$A$120,0)</f>
        <v>#N/A</v>
      </c>
      <c r="CA55">
        <f t="shared" si="41"/>
        <v>0</v>
      </c>
      <c r="CB55" t="e">
        <f>MATCH(CA55,players!$A$2:$A$120,0)</f>
        <v>#N/A</v>
      </c>
      <c r="CD55">
        <f t="shared" si="42"/>
        <v>0</v>
      </c>
      <c r="CE55" t="e">
        <f>MATCH(CD55,players!$A$2:$A$120,0)</f>
        <v>#N/A</v>
      </c>
      <c r="CG55">
        <f t="shared" si="43"/>
        <v>0</v>
      </c>
      <c r="CH55" t="e">
        <f>MATCH(CG55,players!$A$2:$A$150,0)</f>
        <v>#N/A</v>
      </c>
      <c r="CJ55">
        <f t="shared" si="44"/>
        <v>0</v>
      </c>
      <c r="CK55" t="e">
        <f>MATCH(CJ55,players!$A$2:$A$120,0)</f>
        <v>#N/A</v>
      </c>
      <c r="CM55">
        <f t="shared" si="45"/>
        <v>0</v>
      </c>
      <c r="CN55" t="e">
        <f>MATCH(CM55,players!$A$2:$A$150,0)</f>
        <v>#N/A</v>
      </c>
      <c r="CP55">
        <f t="shared" si="46"/>
        <v>0</v>
      </c>
      <c r="CQ55" t="e">
        <f>MATCH(CP55,players!$A$2:$A$120,0)</f>
        <v>#N/A</v>
      </c>
      <c r="CS55">
        <f t="shared" si="47"/>
        <v>0</v>
      </c>
      <c r="CT55" t="e">
        <f>MATCH(CS55,players!$A$2:$A$150,0)</f>
        <v>#N/A</v>
      </c>
      <c r="CV55">
        <f t="shared" si="48"/>
        <v>0</v>
      </c>
      <c r="CW55" t="e">
        <f>MATCH(CV55,players!$A$2:$A$120,0)</f>
        <v>#N/A</v>
      </c>
      <c r="CY55">
        <f t="shared" si="49"/>
        <v>0</v>
      </c>
      <c r="CZ55" t="e">
        <f>MATCH(CY55,players!$A$2:$A$120,0)</f>
        <v>#N/A</v>
      </c>
      <c r="DB55">
        <f t="shared" si="50"/>
        <v>0</v>
      </c>
      <c r="DC55" t="e">
        <f>MATCH(DB55,players!$A$2:$A$120,0)</f>
        <v>#N/A</v>
      </c>
      <c r="DE55">
        <f t="shared" si="51"/>
        <v>0</v>
      </c>
      <c r="DF55" t="e">
        <f>MATCH(DE55,players!$A$2:$A$120,0)</f>
        <v>#N/A</v>
      </c>
      <c r="DH55">
        <f t="shared" si="52"/>
        <v>0</v>
      </c>
      <c r="DI55" t="e">
        <f>MATCH(DH55,players!$A$2:$A$120,0)</f>
        <v>#N/A</v>
      </c>
      <c r="DK55">
        <f t="shared" si="53"/>
        <v>0</v>
      </c>
      <c r="DL55" t="e">
        <f>MATCH(DK55,players!$A$2:$A$120,0)</f>
        <v>#N/A</v>
      </c>
      <c r="DN55">
        <f t="shared" si="54"/>
        <v>0</v>
      </c>
      <c r="DO55" t="e">
        <f>MATCH(DN55,players!$A$2:$A$120,0)</f>
        <v>#N/A</v>
      </c>
      <c r="DQ55">
        <f t="shared" si="55"/>
        <v>0</v>
      </c>
      <c r="DR55" t="e">
        <f>MATCH(DQ55,players!$A$2:$A$120,0)</f>
        <v>#N/A</v>
      </c>
      <c r="DT55">
        <f t="shared" si="56"/>
        <v>0</v>
      </c>
      <c r="DU55" t="e">
        <f>MATCH(DT55,players!$A$2:$A$120,0)</f>
        <v>#N/A</v>
      </c>
      <c r="DW55">
        <f t="shared" si="57"/>
        <v>0</v>
      </c>
      <c r="DX55" t="e">
        <f>MATCH(DW55,players!$A$2:$A$150,0)</f>
        <v>#N/A</v>
      </c>
      <c r="DZ55">
        <f t="shared" si="58"/>
        <v>0</v>
      </c>
      <c r="EA55" t="e">
        <f>MATCH(DZ55,players!$A$2:$A$120,0)</f>
        <v>#N/A</v>
      </c>
      <c r="EC55">
        <f t="shared" si="59"/>
        <v>0</v>
      </c>
      <c r="ED55" t="e">
        <f>MATCH(EC55,players!$A$2:$A$120,0)</f>
        <v>#N/A</v>
      </c>
      <c r="EF55">
        <f t="shared" si="60"/>
        <v>0</v>
      </c>
      <c r="EG55" t="e">
        <f>MATCH(EF55,players!$A$2:$A$120,0)</f>
        <v>#N/A</v>
      </c>
      <c r="EI55">
        <f t="shared" si="61"/>
        <v>0</v>
      </c>
      <c r="EJ55" t="e">
        <f>MATCH(EI55,players!$A$2:$A$120,0)</f>
        <v>#N/A</v>
      </c>
      <c r="EL55">
        <f t="shared" si="62"/>
        <v>0</v>
      </c>
      <c r="EM55" t="e">
        <f>MATCH(EL55,players!$A$2:$A$120,0)</f>
        <v>#N/A</v>
      </c>
      <c r="EO55">
        <f t="shared" si="63"/>
        <v>0</v>
      </c>
      <c r="EP55" t="e">
        <f>MATCH(EO55,players!$A$2:$A$120,0)</f>
        <v>#N/A</v>
      </c>
      <c r="ER55">
        <f t="shared" si="64"/>
        <v>0</v>
      </c>
      <c r="ES55" t="e">
        <f>MATCH(ER55,players!$A$2:$A$120,0)</f>
        <v>#N/A</v>
      </c>
      <c r="EU55">
        <f t="shared" si="65"/>
        <v>0</v>
      </c>
      <c r="EV55" t="e">
        <f>MATCH(EU55,players!$A$2:$A$120,0)</f>
        <v>#N/A</v>
      </c>
      <c r="EX55">
        <f t="shared" si="66"/>
        <v>0</v>
      </c>
      <c r="EY55" t="e">
        <f>MATCH(EX55,players!$A$2:$A$120,0)</f>
        <v>#N/A</v>
      </c>
      <c r="FA55">
        <f t="shared" si="67"/>
        <v>0</v>
      </c>
      <c r="FB55" t="e">
        <f>MATCH(FA55,players!$A$2:$A$120,0)</f>
        <v>#N/A</v>
      </c>
      <c r="FD55">
        <f t="shared" si="68"/>
        <v>0</v>
      </c>
      <c r="FE55" t="e">
        <f>MATCH(FD55,players!$A$2:$A$120,0)</f>
        <v>#N/A</v>
      </c>
      <c r="FG55">
        <f t="shared" si="69"/>
        <v>0</v>
      </c>
      <c r="FH55" t="e">
        <f>MATCH(FG55,players!$A$2:$A$120,0)</f>
        <v>#N/A</v>
      </c>
      <c r="FJ55">
        <f t="shared" si="70"/>
        <v>0</v>
      </c>
      <c r="FK55" t="e">
        <f>MATCH(FJ55,players!$A$2:$A$120,0)</f>
        <v>#N/A</v>
      </c>
      <c r="FM55">
        <f t="shared" si="71"/>
        <v>0</v>
      </c>
      <c r="FN55" t="e">
        <f>MATCH(FM55,players!$A$2:$A$120,0)</f>
        <v>#N/A</v>
      </c>
      <c r="FP55">
        <f t="shared" si="72"/>
        <v>0</v>
      </c>
      <c r="FQ55" t="e">
        <f>MATCH(FP55,players!$A$2:$A$120,0)</f>
        <v>#N/A</v>
      </c>
      <c r="FS55">
        <f t="shared" si="73"/>
        <v>0</v>
      </c>
      <c r="FT55" t="e">
        <f>MATCH(FS55,players!$A$2:$A$120,0)</f>
        <v>#N/A</v>
      </c>
      <c r="FV55">
        <f t="shared" si="74"/>
        <v>0</v>
      </c>
      <c r="FW55" t="e">
        <f>MATCH(FV55,players!$A$2:$A$120,0)</f>
        <v>#N/A</v>
      </c>
      <c r="FY55">
        <f t="shared" si="75"/>
        <v>0</v>
      </c>
      <c r="FZ55" t="e">
        <f>MATCH(FY55,players!$A$2:$A$120,0)</f>
        <v>#N/A</v>
      </c>
      <c r="GB55">
        <f t="shared" si="76"/>
        <v>0</v>
      </c>
      <c r="GC55" t="e">
        <f>MATCH(GB55,players!$A$2:$A$120,0)</f>
        <v>#N/A</v>
      </c>
      <c r="GE55">
        <f t="shared" si="77"/>
        <v>0</v>
      </c>
      <c r="GF55" t="e">
        <f>MATCH(GE55,players!$A$2:$A$120,0)</f>
        <v>#N/A</v>
      </c>
      <c r="GH55">
        <f t="shared" si="78"/>
        <v>0</v>
      </c>
      <c r="GI55" t="e">
        <f>MATCH(GH55,players!$A$2:$A$120,0)</f>
        <v>#N/A</v>
      </c>
      <c r="GK55">
        <f t="shared" si="79"/>
        <v>0</v>
      </c>
      <c r="GL55" t="e">
        <f>MATCH(GK55,players!$A$2:$A$120,0)</f>
        <v>#N/A</v>
      </c>
      <c r="GN55">
        <f t="shared" si="80"/>
        <v>0</v>
      </c>
      <c r="GO55" t="e">
        <f>MATCH(GN55,players!$A$2:$A$150,0)</f>
        <v>#N/A</v>
      </c>
      <c r="GQ55">
        <f t="shared" si="81"/>
        <v>0</v>
      </c>
      <c r="GR55" t="e">
        <f>MATCH(GQ55,players!$A$2:$A$120,0)</f>
        <v>#N/A</v>
      </c>
      <c r="GT55">
        <f t="shared" si="82"/>
        <v>0</v>
      </c>
      <c r="GU55" t="e">
        <f>MATCH(GT55,players!$A$2:$A$120,0)</f>
        <v>#N/A</v>
      </c>
      <c r="GW55">
        <f t="shared" si="83"/>
        <v>0</v>
      </c>
      <c r="GX55" t="e">
        <f>MATCH(GW55,players!$A$2:$A$120,0)</f>
        <v>#N/A</v>
      </c>
      <c r="GZ55">
        <f t="shared" si="84"/>
        <v>0</v>
      </c>
      <c r="HA55" t="e">
        <f>MATCH(GZ55,players!$A$2:$A$120,0)</f>
        <v>#N/A</v>
      </c>
      <c r="HC55">
        <f t="shared" si="85"/>
        <v>0</v>
      </c>
      <c r="HD55" t="e">
        <f>MATCH(HC55,players!$A$2:$A$120,0)</f>
        <v>#N/A</v>
      </c>
      <c r="HF55">
        <f t="shared" si="86"/>
        <v>0</v>
      </c>
      <c r="HG55" t="e">
        <f>MATCH(HF55,players!$A$2:$A$120,0)</f>
        <v>#N/A</v>
      </c>
      <c r="HI55">
        <f t="shared" si="87"/>
        <v>0</v>
      </c>
      <c r="HJ55" t="e">
        <f>MATCH(HI55,players!$A$2:$A$120,0)</f>
        <v>#N/A</v>
      </c>
      <c r="HL55">
        <f t="shared" si="88"/>
        <v>0</v>
      </c>
      <c r="HM55" t="e">
        <f>MATCH(HL55,players!$A$2:$A$120,0)</f>
        <v>#N/A</v>
      </c>
      <c r="HO55">
        <f t="shared" si="89"/>
        <v>0</v>
      </c>
      <c r="HP55" t="e">
        <f>MATCH(HO55,players!$A$2:$A$120,0)</f>
        <v>#N/A</v>
      </c>
      <c r="HR55">
        <f t="shared" si="90"/>
        <v>0</v>
      </c>
      <c r="HS55" t="e">
        <f>MATCH(HR55,players!$A$2:$A$120,0)</f>
        <v>#N/A</v>
      </c>
      <c r="HU55">
        <f t="shared" si="91"/>
        <v>0</v>
      </c>
      <c r="HV55" t="e">
        <f>MATCH(HU55,players!$A$2:$A$120,0)</f>
        <v>#N/A</v>
      </c>
      <c r="HX55">
        <f t="shared" si="92"/>
        <v>0</v>
      </c>
      <c r="HY55" t="e">
        <f>MATCH(HX55,players!$A$2:$A$120,0)</f>
        <v>#N/A</v>
      </c>
      <c r="IA55">
        <f t="shared" si="93"/>
        <v>0</v>
      </c>
      <c r="IB55" t="e">
        <f>MATCH(IA55,players!$A$2:$A$120,0)</f>
        <v>#N/A</v>
      </c>
      <c r="ID55">
        <f t="shared" si="94"/>
        <v>0</v>
      </c>
      <c r="IE55" t="e">
        <f>MATCH(ID55,players!$A$2:$A$120,0)</f>
        <v>#N/A</v>
      </c>
      <c r="IG55">
        <f t="shared" si="95"/>
        <v>0</v>
      </c>
      <c r="IH55" t="e">
        <f>MATCH(IG55,players!$A$2:$A$120,0)</f>
        <v>#N/A</v>
      </c>
      <c r="IJ55">
        <f t="shared" si="96"/>
        <v>0</v>
      </c>
      <c r="IK55" t="e">
        <f>MATCH(IJ55,players!$A$2:$A$120,0)</f>
        <v>#N/A</v>
      </c>
      <c r="IM55">
        <f t="shared" si="97"/>
        <v>0</v>
      </c>
      <c r="IN55" t="e">
        <f>MATCH(IM55,players!$A$2:$A$120,0)</f>
        <v>#N/A</v>
      </c>
      <c r="IP55">
        <f t="shared" si="98"/>
        <v>0</v>
      </c>
      <c r="IQ55" t="e">
        <f>MATCH(IP55,players!$A$2:$A$120,0)</f>
        <v>#N/A</v>
      </c>
      <c r="IS55">
        <f t="shared" si="99"/>
        <v>0</v>
      </c>
      <c r="IT55" t="e">
        <f>MATCH(IS55,players!$A$2:$A$120,0)</f>
        <v>#N/A</v>
      </c>
      <c r="IV55">
        <f t="shared" si="100"/>
        <v>0</v>
      </c>
      <c r="IW55" t="e">
        <f>MATCH(IV55,players!$A$2:$A$150,0)</f>
        <v>#N/A</v>
      </c>
      <c r="IY55">
        <f t="shared" si="101"/>
        <v>0</v>
      </c>
      <c r="IZ55" t="e">
        <f>MATCH(IY55,players!$A$2:$A$120,0)</f>
        <v>#N/A</v>
      </c>
      <c r="JC55">
        <f t="shared" si="102"/>
        <v>0</v>
      </c>
      <c r="JD55" t="e">
        <f>MATCH(JC55,players!$A$2:$A$150,0)</f>
        <v>#N/A</v>
      </c>
      <c r="JF55">
        <f t="shared" si="103"/>
        <v>0</v>
      </c>
      <c r="JG55" t="e">
        <f>MATCH(JF55,players!$A$2:$A$150,0)</f>
        <v>#N/A</v>
      </c>
      <c r="JI55">
        <f t="shared" si="104"/>
        <v>0</v>
      </c>
      <c r="JJ55" t="e">
        <f>MATCH(JI55,players!$A$2:$A$150,0)</f>
        <v>#N/A</v>
      </c>
      <c r="JL55">
        <f t="shared" si="105"/>
        <v>0</v>
      </c>
      <c r="JM55" t="e">
        <f>MATCH(JL55,players!$A$2:$A$150,0)</f>
        <v>#N/A</v>
      </c>
      <c r="JO55">
        <f t="shared" si="106"/>
        <v>0</v>
      </c>
      <c r="JP55" t="e">
        <f>MATCH(JO55,players!$A$2:$A$150,0)</f>
        <v>#N/A</v>
      </c>
      <c r="JR55">
        <f t="shared" si="107"/>
        <v>0</v>
      </c>
      <c r="JS55" t="e">
        <f>MATCH(JR55,players!$A$2:$A$150,0)</f>
        <v>#N/A</v>
      </c>
      <c r="JU55">
        <f t="shared" si="108"/>
        <v>0</v>
      </c>
      <c r="JV55" t="e">
        <f>MATCH(JU55,players!$A$2:$A$150,0)</f>
        <v>#N/A</v>
      </c>
      <c r="JX55">
        <f t="shared" si="109"/>
        <v>0</v>
      </c>
      <c r="JY55" t="e">
        <f>MATCH(JX55,players!$A$2:$A$150,0)</f>
        <v>#N/A</v>
      </c>
      <c r="KA55">
        <f t="shared" si="110"/>
        <v>0</v>
      </c>
      <c r="KB55" t="e">
        <f>MATCH(KA55,players!$A$2:$A$150,0)</f>
        <v>#N/A</v>
      </c>
      <c r="KD55">
        <f t="shared" si="111"/>
        <v>0</v>
      </c>
      <c r="KE55" t="e">
        <f>MATCH(KD55,players!$A$2:$A$150,0)</f>
        <v>#N/A</v>
      </c>
      <c r="KG55">
        <f t="shared" si="112"/>
        <v>0</v>
      </c>
      <c r="KH55" t="e">
        <f>MATCH(KG55,players!$A$2:$A$150,0)</f>
        <v>#N/A</v>
      </c>
      <c r="KJ55">
        <f t="shared" si="113"/>
        <v>0</v>
      </c>
      <c r="KK55" t="e">
        <f>MATCH(KJ55,players!$A$2:$A$150,0)</f>
        <v>#N/A</v>
      </c>
      <c r="KN55">
        <f t="shared" si="114"/>
        <v>0</v>
      </c>
      <c r="KO55" t="e">
        <f>MATCH(KN55,players!$A$2:$A$150,0)</f>
        <v>#N/A</v>
      </c>
      <c r="KQ55">
        <f t="shared" si="115"/>
        <v>0</v>
      </c>
      <c r="KR55" t="e">
        <f>MATCH(KQ55,players!$A$2:$A$150,0)</f>
        <v>#N/A</v>
      </c>
      <c r="KT55">
        <f t="shared" si="116"/>
        <v>0</v>
      </c>
      <c r="KU55" t="e">
        <f>MATCH(KT55,players!$A$2:$A$150,0)</f>
        <v>#N/A</v>
      </c>
      <c r="KW55">
        <f t="shared" si="117"/>
        <v>0</v>
      </c>
      <c r="KX55" t="e">
        <f>MATCH(KW55,players!$A$2:$A$150,0)</f>
        <v>#N/A</v>
      </c>
      <c r="KZ55">
        <f t="shared" si="118"/>
        <v>0</v>
      </c>
      <c r="LA55" t="e">
        <f>MATCH(KZ55,players!$A$2:$A$150,0)</f>
        <v>#N/A</v>
      </c>
      <c r="LC55">
        <f t="shared" si="119"/>
        <v>0</v>
      </c>
      <c r="LD55" t="e">
        <f>MATCH(LC55,players!$A$2:$A$150,0)</f>
        <v>#N/A</v>
      </c>
      <c r="LF55">
        <f t="shared" si="120"/>
        <v>0</v>
      </c>
      <c r="LG55" t="e">
        <f>MATCH(LF55,players!$A$2:$A$150,0)</f>
        <v>#N/A</v>
      </c>
      <c r="LI55">
        <f t="shared" si="121"/>
        <v>0</v>
      </c>
      <c r="LJ55" t="e">
        <f>MATCH(LI55,players!$A$2:$A$150,0)</f>
        <v>#N/A</v>
      </c>
      <c r="LL55">
        <f t="shared" si="122"/>
        <v>0</v>
      </c>
      <c r="LM55" t="e">
        <f>MATCH(LL55,players!$A$2:$A$150,0)</f>
        <v>#N/A</v>
      </c>
      <c r="LO55">
        <f t="shared" si="123"/>
        <v>0</v>
      </c>
      <c r="LP55" t="e">
        <f>MATCH(LO55,players!$A$2:$A$150,0)</f>
        <v>#N/A</v>
      </c>
      <c r="LR55">
        <f t="shared" si="124"/>
        <v>0</v>
      </c>
      <c r="LS55" t="e">
        <f>MATCH(LR55,players!$A$2:$A$150,0)</f>
        <v>#N/A</v>
      </c>
      <c r="LU55">
        <f t="shared" si="125"/>
        <v>0</v>
      </c>
      <c r="LV55" t="e">
        <f>MATCH(LU55,players!$A$2:$A$150,0)</f>
        <v>#N/A</v>
      </c>
      <c r="LX55">
        <f t="shared" si="126"/>
        <v>0</v>
      </c>
      <c r="LY55" t="e">
        <f>MATCH(LX55,players!$A$2:$A$150,0)</f>
        <v>#N/A</v>
      </c>
      <c r="MA55">
        <f t="shared" si="127"/>
        <v>0</v>
      </c>
      <c r="MB55" t="e">
        <f>MATCH(MA55,players!$A$2:$A$150,0)</f>
        <v>#N/A</v>
      </c>
      <c r="MD55">
        <f t="shared" si="128"/>
        <v>0</v>
      </c>
      <c r="ME55" t="e">
        <f>MATCH(MD55,players!$A$2:$A$150,0)</f>
        <v>#N/A</v>
      </c>
      <c r="MG55">
        <f t="shared" si="129"/>
        <v>0</v>
      </c>
      <c r="MH55" t="e">
        <f>MATCH(MG55,players!$A$2:$A$150,0)</f>
        <v>#N/A</v>
      </c>
      <c r="MJ55">
        <f t="shared" si="130"/>
        <v>0</v>
      </c>
      <c r="MK55" t="e">
        <f>MATCH(MJ55,players!$A$2:$A$150,0)</f>
        <v>#N/A</v>
      </c>
      <c r="MM55">
        <f t="shared" si="131"/>
        <v>0</v>
      </c>
      <c r="MN55" t="e">
        <f>MATCH(MM55,players!$A$2:$A$150,0)</f>
        <v>#N/A</v>
      </c>
      <c r="MP55">
        <f t="shared" si="132"/>
        <v>0</v>
      </c>
      <c r="MQ55" t="e">
        <f>MATCH(MP55,players!$A$2:$A$150,0)</f>
        <v>#N/A</v>
      </c>
      <c r="MS55">
        <f t="shared" si="133"/>
        <v>0</v>
      </c>
      <c r="MT55" t="e">
        <f>MATCH(MS55,players!$A$2:$A$150,0)</f>
        <v>#N/A</v>
      </c>
      <c r="MV55">
        <f t="shared" si="134"/>
        <v>0</v>
      </c>
      <c r="MW55" t="e">
        <f>MATCH(MV55,players!$A$2:$A$150,0)</f>
        <v>#N/A</v>
      </c>
      <c r="MY55">
        <f t="shared" si="135"/>
        <v>0</v>
      </c>
      <c r="MZ55" t="e">
        <f>MATCH(MY55,players!$A$2:$A$150,0)</f>
        <v>#N/A</v>
      </c>
      <c r="NB55">
        <f t="shared" si="136"/>
        <v>0</v>
      </c>
      <c r="NC55" t="e">
        <f>MATCH(NB55,players!$A$2:$A$150,0)</f>
        <v>#N/A</v>
      </c>
      <c r="NE55">
        <f t="shared" si="137"/>
        <v>0</v>
      </c>
      <c r="NF55" t="e">
        <f>MATCH(NE55,players!$A$2:$A$150,0)</f>
        <v>#N/A</v>
      </c>
      <c r="NH55">
        <f t="shared" si="138"/>
        <v>0</v>
      </c>
      <c r="NI55" t="e">
        <f>MATCH(NH55,players!$A$2:$A$200,0)</f>
        <v>#N/A</v>
      </c>
      <c r="NK55">
        <f t="shared" si="139"/>
        <v>0</v>
      </c>
      <c r="NL55" t="e">
        <f>MATCH(NK55,players!$A$2:$A$200,0)</f>
        <v>#N/A</v>
      </c>
    </row>
    <row r="56" spans="1:376" x14ac:dyDescent="0.2">
      <c r="A56">
        <f t="shared" si="0"/>
        <v>0</v>
      </c>
      <c r="B56" t="e">
        <f>MATCH(A56,players!$A$2:$A$120,0)</f>
        <v>#N/A</v>
      </c>
      <c r="C56" t="str">
        <f t="shared" si="140"/>
        <v/>
      </c>
      <c r="D56">
        <f t="shared" si="2"/>
        <v>0</v>
      </c>
      <c r="E56" t="e">
        <f>MATCH(D56,players!$A$2:$A$120,0)</f>
        <v>#N/A</v>
      </c>
      <c r="F56" t="str">
        <f t="shared" si="141"/>
        <v/>
      </c>
      <c r="G56">
        <f t="shared" si="4"/>
        <v>0</v>
      </c>
      <c r="H56" t="e">
        <f>MATCH(G56,players!$A$2:$A$120,0)</f>
        <v>#N/A</v>
      </c>
      <c r="I56" t="str">
        <f t="shared" si="142"/>
        <v/>
      </c>
      <c r="J56">
        <f t="shared" si="6"/>
        <v>0</v>
      </c>
      <c r="K56" t="e">
        <f>MATCH(J56,players!$A$2:$A$120,0)</f>
        <v>#N/A</v>
      </c>
      <c r="L56" t="str">
        <f t="shared" si="143"/>
        <v/>
      </c>
      <c r="M56">
        <f t="shared" si="8"/>
        <v>0</v>
      </c>
      <c r="N56" t="e">
        <f>MATCH(M56,players!$A$2:$A$120,0)</f>
        <v>#N/A</v>
      </c>
      <c r="O56" t="str">
        <f t="shared" si="144"/>
        <v/>
      </c>
      <c r="P56">
        <f t="shared" si="10"/>
        <v>0</v>
      </c>
      <c r="Q56" t="e">
        <f>MATCH(P56,players!$A$2:$A$120,0)</f>
        <v>#N/A</v>
      </c>
      <c r="R56" t="str">
        <f t="shared" si="145"/>
        <v/>
      </c>
      <c r="S56">
        <f t="shared" si="12"/>
        <v>0</v>
      </c>
      <c r="T56" t="e">
        <f>MATCH(S56,players!$A$2:$A$120,0)</f>
        <v>#N/A</v>
      </c>
      <c r="U56" t="str">
        <f t="shared" si="146"/>
        <v/>
      </c>
      <c r="V56">
        <f t="shared" si="14"/>
        <v>0</v>
      </c>
      <c r="W56" t="e">
        <f>MATCH(V56,players!$A$2:$A$120,0)</f>
        <v>#N/A</v>
      </c>
      <c r="X56" t="str">
        <f t="shared" si="147"/>
        <v/>
      </c>
      <c r="Y56">
        <f t="shared" si="16"/>
        <v>0</v>
      </c>
      <c r="Z56" t="e">
        <f>MATCH(Y56,players!$A$2:$A$120,0)</f>
        <v>#N/A</v>
      </c>
      <c r="AA56" t="str">
        <f t="shared" si="148"/>
        <v/>
      </c>
      <c r="AB56">
        <f t="shared" si="18"/>
        <v>0</v>
      </c>
      <c r="AC56" t="e">
        <f>MATCH(AB56,players!$A$2:$A$120,0)</f>
        <v>#N/A</v>
      </c>
      <c r="AD56" t="str">
        <f t="shared" si="149"/>
        <v/>
      </c>
      <c r="AE56">
        <f t="shared" si="20"/>
        <v>0</v>
      </c>
      <c r="AF56" t="e">
        <f>MATCH(AE56,players!$A$2:$A$120,0)</f>
        <v>#N/A</v>
      </c>
      <c r="AG56" t="str">
        <f t="shared" si="150"/>
        <v/>
      </c>
      <c r="AH56">
        <f t="shared" si="22"/>
        <v>0</v>
      </c>
      <c r="AI56" t="e">
        <f>MATCH(AH56,players!$A$2:$A$120,0)</f>
        <v>#N/A</v>
      </c>
      <c r="AJ56" t="str">
        <f t="shared" si="151"/>
        <v/>
      </c>
      <c r="AK56">
        <f t="shared" si="24"/>
        <v>0</v>
      </c>
      <c r="AL56" t="e">
        <f>MATCH(AK56,players!$A$2:$A$120,0)</f>
        <v>#N/A</v>
      </c>
      <c r="AM56" t="str">
        <f t="shared" si="152"/>
        <v/>
      </c>
      <c r="AN56">
        <f t="shared" si="26"/>
        <v>0</v>
      </c>
      <c r="AO56" t="e">
        <f>MATCH(AN56,players!$A$2:$A$120,0)</f>
        <v>#N/A</v>
      </c>
      <c r="AP56" t="str">
        <f t="shared" si="153"/>
        <v/>
      </c>
      <c r="AQ56">
        <f t="shared" si="28"/>
        <v>0</v>
      </c>
      <c r="AR56" t="e">
        <f>MATCH(AQ56,players!$A$2:$A$120,0)</f>
        <v>#N/A</v>
      </c>
      <c r="AS56" t="str">
        <f t="shared" si="154"/>
        <v/>
      </c>
      <c r="AT56">
        <f t="shared" si="30"/>
        <v>0</v>
      </c>
      <c r="AU56" t="e">
        <f>MATCH(AT56,players!$A$2:$A$120,0)</f>
        <v>#N/A</v>
      </c>
      <c r="AW56">
        <f t="shared" si="31"/>
        <v>0</v>
      </c>
      <c r="AX56" t="e">
        <f>MATCH(AW56,players!$A$2:$A$120,0)</f>
        <v>#N/A</v>
      </c>
      <c r="AZ56">
        <f t="shared" si="32"/>
        <v>0</v>
      </c>
      <c r="BA56" t="e">
        <f>MATCH(AZ56,players!$A$2:$A$120,0)</f>
        <v>#N/A</v>
      </c>
      <c r="BC56">
        <f t="shared" si="33"/>
        <v>0</v>
      </c>
      <c r="BD56" t="e">
        <f>MATCH(BC56,players!$A$2:$A$120,0)</f>
        <v>#N/A</v>
      </c>
      <c r="BF56">
        <f t="shared" si="34"/>
        <v>0</v>
      </c>
      <c r="BG56" t="e">
        <f>MATCH(BF56,players!$A$2:$A$120,0)</f>
        <v>#N/A</v>
      </c>
      <c r="BI56">
        <f t="shared" si="35"/>
        <v>0</v>
      </c>
      <c r="BJ56" t="e">
        <f>MATCH(BI56,players!$A$2:$A$120,0)</f>
        <v>#N/A</v>
      </c>
      <c r="BL56">
        <f t="shared" si="36"/>
        <v>0</v>
      </c>
      <c r="BM56" t="e">
        <f>MATCH(BL56,players!$A$2:$A$150,0)</f>
        <v>#N/A</v>
      </c>
      <c r="BO56">
        <f t="shared" si="37"/>
        <v>0</v>
      </c>
      <c r="BP56" t="e">
        <f>MATCH(BO56,players!$A$2:$A$120,0)</f>
        <v>#N/A</v>
      </c>
      <c r="BR56">
        <f t="shared" si="38"/>
        <v>0</v>
      </c>
      <c r="BS56" t="e">
        <f>MATCH(BR56,players!$A$2:$A$120,0)</f>
        <v>#N/A</v>
      </c>
      <c r="BU56">
        <f t="shared" si="39"/>
        <v>0</v>
      </c>
      <c r="BV56" t="e">
        <f>MATCH(BU56,players!$A$2:$A$150,0)</f>
        <v>#N/A</v>
      </c>
      <c r="BX56">
        <f t="shared" si="40"/>
        <v>0</v>
      </c>
      <c r="BY56" t="e">
        <f>MATCH(BX56,players!$A$2:$A$120,0)</f>
        <v>#N/A</v>
      </c>
      <c r="CA56">
        <f t="shared" si="41"/>
        <v>0</v>
      </c>
      <c r="CB56" t="e">
        <f>MATCH(CA56,players!$A$2:$A$120,0)</f>
        <v>#N/A</v>
      </c>
      <c r="CD56">
        <f t="shared" si="42"/>
        <v>0</v>
      </c>
      <c r="CE56" t="e">
        <f>MATCH(CD56,players!$A$2:$A$120,0)</f>
        <v>#N/A</v>
      </c>
      <c r="CG56">
        <f t="shared" si="43"/>
        <v>0</v>
      </c>
      <c r="CH56" t="e">
        <f>MATCH(CG56,players!$A$2:$A$150,0)</f>
        <v>#N/A</v>
      </c>
      <c r="CJ56">
        <f t="shared" si="44"/>
        <v>0</v>
      </c>
      <c r="CK56" t="e">
        <f>MATCH(CJ56,players!$A$2:$A$120,0)</f>
        <v>#N/A</v>
      </c>
      <c r="CM56">
        <f t="shared" si="45"/>
        <v>0</v>
      </c>
      <c r="CN56" t="e">
        <f>MATCH(CM56,players!$A$2:$A$150,0)</f>
        <v>#N/A</v>
      </c>
      <c r="CP56">
        <f t="shared" si="46"/>
        <v>0</v>
      </c>
      <c r="CQ56" t="e">
        <f>MATCH(CP56,players!$A$2:$A$120,0)</f>
        <v>#N/A</v>
      </c>
      <c r="CS56">
        <f t="shared" si="47"/>
        <v>0</v>
      </c>
      <c r="CT56" t="e">
        <f>MATCH(CS56,players!$A$2:$A$150,0)</f>
        <v>#N/A</v>
      </c>
      <c r="CV56">
        <f t="shared" si="48"/>
        <v>0</v>
      </c>
      <c r="CW56" t="e">
        <f>MATCH(CV56,players!$A$2:$A$120,0)</f>
        <v>#N/A</v>
      </c>
      <c r="CY56">
        <f t="shared" si="49"/>
        <v>0</v>
      </c>
      <c r="CZ56" t="e">
        <f>MATCH(CY56,players!$A$2:$A$120,0)</f>
        <v>#N/A</v>
      </c>
      <c r="DB56">
        <f t="shared" si="50"/>
        <v>0</v>
      </c>
      <c r="DC56" t="e">
        <f>MATCH(DB56,players!$A$2:$A$120,0)</f>
        <v>#N/A</v>
      </c>
      <c r="DE56">
        <f t="shared" si="51"/>
        <v>0</v>
      </c>
      <c r="DF56" t="e">
        <f>MATCH(DE56,players!$A$2:$A$120,0)</f>
        <v>#N/A</v>
      </c>
      <c r="DH56">
        <f t="shared" si="52"/>
        <v>0</v>
      </c>
      <c r="DI56" t="e">
        <f>MATCH(DH56,players!$A$2:$A$120,0)</f>
        <v>#N/A</v>
      </c>
      <c r="DK56">
        <f t="shared" si="53"/>
        <v>0</v>
      </c>
      <c r="DL56" t="e">
        <f>MATCH(DK56,players!$A$2:$A$120,0)</f>
        <v>#N/A</v>
      </c>
      <c r="DN56">
        <f t="shared" si="54"/>
        <v>0</v>
      </c>
      <c r="DO56" t="e">
        <f>MATCH(DN56,players!$A$2:$A$120,0)</f>
        <v>#N/A</v>
      </c>
      <c r="DQ56">
        <f t="shared" si="55"/>
        <v>0</v>
      </c>
      <c r="DR56" t="e">
        <f>MATCH(DQ56,players!$A$2:$A$120,0)</f>
        <v>#N/A</v>
      </c>
      <c r="DT56">
        <f t="shared" si="56"/>
        <v>0</v>
      </c>
      <c r="DU56" t="e">
        <f>MATCH(DT56,players!$A$2:$A$120,0)</f>
        <v>#N/A</v>
      </c>
      <c r="DW56">
        <f t="shared" si="57"/>
        <v>0</v>
      </c>
      <c r="DX56" t="e">
        <f>MATCH(DW56,players!$A$2:$A$150,0)</f>
        <v>#N/A</v>
      </c>
      <c r="DZ56">
        <f t="shared" si="58"/>
        <v>0</v>
      </c>
      <c r="EA56" t="e">
        <f>MATCH(DZ56,players!$A$2:$A$120,0)</f>
        <v>#N/A</v>
      </c>
      <c r="EC56">
        <f t="shared" si="59"/>
        <v>0</v>
      </c>
      <c r="ED56" t="e">
        <f>MATCH(EC56,players!$A$2:$A$120,0)</f>
        <v>#N/A</v>
      </c>
      <c r="EF56">
        <f t="shared" si="60"/>
        <v>0</v>
      </c>
      <c r="EG56" t="e">
        <f>MATCH(EF56,players!$A$2:$A$120,0)</f>
        <v>#N/A</v>
      </c>
      <c r="EI56">
        <f t="shared" si="61"/>
        <v>0</v>
      </c>
      <c r="EJ56" t="e">
        <f>MATCH(EI56,players!$A$2:$A$120,0)</f>
        <v>#N/A</v>
      </c>
      <c r="EL56">
        <f t="shared" si="62"/>
        <v>0</v>
      </c>
      <c r="EM56" t="e">
        <f>MATCH(EL56,players!$A$2:$A$120,0)</f>
        <v>#N/A</v>
      </c>
      <c r="EO56">
        <f t="shared" si="63"/>
        <v>0</v>
      </c>
      <c r="EP56" t="e">
        <f>MATCH(EO56,players!$A$2:$A$120,0)</f>
        <v>#N/A</v>
      </c>
      <c r="ER56">
        <f t="shared" si="64"/>
        <v>0</v>
      </c>
      <c r="ES56" t="e">
        <f>MATCH(ER56,players!$A$2:$A$120,0)</f>
        <v>#N/A</v>
      </c>
      <c r="EU56">
        <f t="shared" si="65"/>
        <v>0</v>
      </c>
      <c r="EV56" t="e">
        <f>MATCH(EU56,players!$A$2:$A$120,0)</f>
        <v>#N/A</v>
      </c>
      <c r="EX56">
        <f t="shared" si="66"/>
        <v>0</v>
      </c>
      <c r="EY56" t="e">
        <f>MATCH(EX56,players!$A$2:$A$120,0)</f>
        <v>#N/A</v>
      </c>
      <c r="FA56">
        <f t="shared" si="67"/>
        <v>0</v>
      </c>
      <c r="FB56" t="e">
        <f>MATCH(FA56,players!$A$2:$A$120,0)</f>
        <v>#N/A</v>
      </c>
      <c r="FD56">
        <f t="shared" si="68"/>
        <v>0</v>
      </c>
      <c r="FE56" t="e">
        <f>MATCH(FD56,players!$A$2:$A$120,0)</f>
        <v>#N/A</v>
      </c>
      <c r="FG56">
        <f t="shared" si="69"/>
        <v>0</v>
      </c>
      <c r="FH56" t="e">
        <f>MATCH(FG56,players!$A$2:$A$120,0)</f>
        <v>#N/A</v>
      </c>
      <c r="FJ56">
        <f t="shared" si="70"/>
        <v>0</v>
      </c>
      <c r="FK56" t="e">
        <f>MATCH(FJ56,players!$A$2:$A$120,0)</f>
        <v>#N/A</v>
      </c>
      <c r="FM56">
        <f t="shared" si="71"/>
        <v>0</v>
      </c>
      <c r="FN56" t="e">
        <f>MATCH(FM56,players!$A$2:$A$120,0)</f>
        <v>#N/A</v>
      </c>
      <c r="FP56">
        <f t="shared" si="72"/>
        <v>0</v>
      </c>
      <c r="FQ56" t="e">
        <f>MATCH(FP56,players!$A$2:$A$120,0)</f>
        <v>#N/A</v>
      </c>
      <c r="FS56">
        <f t="shared" si="73"/>
        <v>0</v>
      </c>
      <c r="FT56" t="e">
        <f>MATCH(FS56,players!$A$2:$A$120,0)</f>
        <v>#N/A</v>
      </c>
      <c r="FV56">
        <f t="shared" si="74"/>
        <v>0</v>
      </c>
      <c r="FW56" t="e">
        <f>MATCH(FV56,players!$A$2:$A$120,0)</f>
        <v>#N/A</v>
      </c>
      <c r="FY56">
        <f t="shared" si="75"/>
        <v>0</v>
      </c>
      <c r="FZ56" t="e">
        <f>MATCH(FY56,players!$A$2:$A$120,0)</f>
        <v>#N/A</v>
      </c>
      <c r="GB56">
        <f t="shared" si="76"/>
        <v>0</v>
      </c>
      <c r="GC56" t="e">
        <f>MATCH(GB56,players!$A$2:$A$120,0)</f>
        <v>#N/A</v>
      </c>
      <c r="GE56">
        <f t="shared" si="77"/>
        <v>0</v>
      </c>
      <c r="GF56" t="e">
        <f>MATCH(GE56,players!$A$2:$A$120,0)</f>
        <v>#N/A</v>
      </c>
      <c r="GH56">
        <f t="shared" si="78"/>
        <v>0</v>
      </c>
      <c r="GI56" t="e">
        <f>MATCH(GH56,players!$A$2:$A$120,0)</f>
        <v>#N/A</v>
      </c>
      <c r="GK56">
        <f t="shared" si="79"/>
        <v>0</v>
      </c>
      <c r="GL56" t="e">
        <f>MATCH(GK56,players!$A$2:$A$120,0)</f>
        <v>#N/A</v>
      </c>
      <c r="GN56">
        <f t="shared" si="80"/>
        <v>0</v>
      </c>
      <c r="GO56" t="e">
        <f>MATCH(GN56,players!$A$2:$A$150,0)</f>
        <v>#N/A</v>
      </c>
      <c r="GQ56">
        <f t="shared" si="81"/>
        <v>0</v>
      </c>
      <c r="GR56" t="e">
        <f>MATCH(GQ56,players!$A$2:$A$120,0)</f>
        <v>#N/A</v>
      </c>
      <c r="GT56">
        <f t="shared" si="82"/>
        <v>0</v>
      </c>
      <c r="GU56" t="e">
        <f>MATCH(GT56,players!$A$2:$A$120,0)</f>
        <v>#N/A</v>
      </c>
      <c r="GW56">
        <f t="shared" si="83"/>
        <v>0</v>
      </c>
      <c r="GX56" t="e">
        <f>MATCH(GW56,players!$A$2:$A$120,0)</f>
        <v>#N/A</v>
      </c>
      <c r="GZ56">
        <f t="shared" si="84"/>
        <v>0</v>
      </c>
      <c r="HA56" t="e">
        <f>MATCH(GZ56,players!$A$2:$A$120,0)</f>
        <v>#N/A</v>
      </c>
      <c r="HC56">
        <f t="shared" si="85"/>
        <v>0</v>
      </c>
      <c r="HD56" t="e">
        <f>MATCH(HC56,players!$A$2:$A$120,0)</f>
        <v>#N/A</v>
      </c>
      <c r="HF56">
        <f t="shared" si="86"/>
        <v>0</v>
      </c>
      <c r="HG56" t="e">
        <f>MATCH(HF56,players!$A$2:$A$120,0)</f>
        <v>#N/A</v>
      </c>
      <c r="HI56">
        <f t="shared" si="87"/>
        <v>0</v>
      </c>
      <c r="HJ56" t="e">
        <f>MATCH(HI56,players!$A$2:$A$120,0)</f>
        <v>#N/A</v>
      </c>
      <c r="HL56">
        <f t="shared" si="88"/>
        <v>0</v>
      </c>
      <c r="HM56" t="e">
        <f>MATCH(HL56,players!$A$2:$A$120,0)</f>
        <v>#N/A</v>
      </c>
      <c r="HO56">
        <f t="shared" si="89"/>
        <v>0</v>
      </c>
      <c r="HP56" t="e">
        <f>MATCH(HO56,players!$A$2:$A$120,0)</f>
        <v>#N/A</v>
      </c>
      <c r="HR56">
        <f t="shared" si="90"/>
        <v>0</v>
      </c>
      <c r="HS56" t="e">
        <f>MATCH(HR56,players!$A$2:$A$120,0)</f>
        <v>#N/A</v>
      </c>
      <c r="HU56">
        <f t="shared" si="91"/>
        <v>0</v>
      </c>
      <c r="HV56" t="e">
        <f>MATCH(HU56,players!$A$2:$A$120,0)</f>
        <v>#N/A</v>
      </c>
      <c r="HX56">
        <f t="shared" si="92"/>
        <v>0</v>
      </c>
      <c r="HY56" t="e">
        <f>MATCH(HX56,players!$A$2:$A$120,0)</f>
        <v>#N/A</v>
      </c>
      <c r="IA56">
        <f t="shared" si="93"/>
        <v>0</v>
      </c>
      <c r="IB56" t="e">
        <f>MATCH(IA56,players!$A$2:$A$120,0)</f>
        <v>#N/A</v>
      </c>
      <c r="ID56">
        <f t="shared" si="94"/>
        <v>0</v>
      </c>
      <c r="IE56" t="e">
        <f>MATCH(ID56,players!$A$2:$A$120,0)</f>
        <v>#N/A</v>
      </c>
      <c r="IG56">
        <f t="shared" si="95"/>
        <v>0</v>
      </c>
      <c r="IH56" t="e">
        <f>MATCH(IG56,players!$A$2:$A$120,0)</f>
        <v>#N/A</v>
      </c>
      <c r="IJ56">
        <f t="shared" si="96"/>
        <v>0</v>
      </c>
      <c r="IK56" t="e">
        <f>MATCH(IJ56,players!$A$2:$A$120,0)</f>
        <v>#N/A</v>
      </c>
      <c r="IM56">
        <f t="shared" si="97"/>
        <v>0</v>
      </c>
      <c r="IN56" t="e">
        <f>MATCH(IM56,players!$A$2:$A$120,0)</f>
        <v>#N/A</v>
      </c>
      <c r="IP56">
        <f t="shared" si="98"/>
        <v>0</v>
      </c>
      <c r="IQ56" t="e">
        <f>MATCH(IP56,players!$A$2:$A$120,0)</f>
        <v>#N/A</v>
      </c>
      <c r="IS56">
        <f t="shared" si="99"/>
        <v>0</v>
      </c>
      <c r="IT56" t="e">
        <f>MATCH(IS56,players!$A$2:$A$120,0)</f>
        <v>#N/A</v>
      </c>
      <c r="IV56">
        <f t="shared" si="100"/>
        <v>0</v>
      </c>
      <c r="IW56" t="e">
        <f>MATCH(IV56,players!$A$2:$A$150,0)</f>
        <v>#N/A</v>
      </c>
      <c r="IY56">
        <f t="shared" si="101"/>
        <v>0</v>
      </c>
      <c r="IZ56" t="e">
        <f>MATCH(IY56,players!$A$2:$A$120,0)</f>
        <v>#N/A</v>
      </c>
      <c r="JC56">
        <f t="shared" si="102"/>
        <v>0</v>
      </c>
      <c r="JD56" t="e">
        <f>MATCH(JC56,players!$A$2:$A$150,0)</f>
        <v>#N/A</v>
      </c>
      <c r="JF56">
        <f t="shared" si="103"/>
        <v>0</v>
      </c>
      <c r="JG56" t="e">
        <f>MATCH(JF56,players!$A$2:$A$150,0)</f>
        <v>#N/A</v>
      </c>
      <c r="JI56">
        <f t="shared" si="104"/>
        <v>0</v>
      </c>
      <c r="JJ56" t="e">
        <f>MATCH(JI56,players!$A$2:$A$150,0)</f>
        <v>#N/A</v>
      </c>
      <c r="JL56">
        <f t="shared" si="105"/>
        <v>0</v>
      </c>
      <c r="JM56" t="e">
        <f>MATCH(JL56,players!$A$2:$A$150,0)</f>
        <v>#N/A</v>
      </c>
      <c r="JO56">
        <f t="shared" si="106"/>
        <v>0</v>
      </c>
      <c r="JP56" t="e">
        <f>MATCH(JO56,players!$A$2:$A$150,0)</f>
        <v>#N/A</v>
      </c>
      <c r="JR56">
        <f t="shared" si="107"/>
        <v>0</v>
      </c>
      <c r="JS56" t="e">
        <f>MATCH(JR56,players!$A$2:$A$150,0)</f>
        <v>#N/A</v>
      </c>
      <c r="JU56">
        <f t="shared" si="108"/>
        <v>0</v>
      </c>
      <c r="JV56" t="e">
        <f>MATCH(JU56,players!$A$2:$A$150,0)</f>
        <v>#N/A</v>
      </c>
      <c r="JX56">
        <f t="shared" si="109"/>
        <v>0</v>
      </c>
      <c r="JY56" t="e">
        <f>MATCH(JX56,players!$A$2:$A$150,0)</f>
        <v>#N/A</v>
      </c>
      <c r="KA56">
        <f t="shared" si="110"/>
        <v>0</v>
      </c>
      <c r="KB56" t="e">
        <f>MATCH(KA56,players!$A$2:$A$150,0)</f>
        <v>#N/A</v>
      </c>
      <c r="KD56">
        <f t="shared" si="111"/>
        <v>0</v>
      </c>
      <c r="KE56" t="e">
        <f>MATCH(KD56,players!$A$2:$A$150,0)</f>
        <v>#N/A</v>
      </c>
      <c r="KG56">
        <f t="shared" si="112"/>
        <v>0</v>
      </c>
      <c r="KH56" t="e">
        <f>MATCH(KG56,players!$A$2:$A$150,0)</f>
        <v>#N/A</v>
      </c>
      <c r="KJ56">
        <f t="shared" si="113"/>
        <v>0</v>
      </c>
      <c r="KK56" t="e">
        <f>MATCH(KJ56,players!$A$2:$A$150,0)</f>
        <v>#N/A</v>
      </c>
      <c r="KN56">
        <f t="shared" si="114"/>
        <v>0</v>
      </c>
      <c r="KO56" t="e">
        <f>MATCH(KN56,players!$A$2:$A$150,0)</f>
        <v>#N/A</v>
      </c>
      <c r="KQ56">
        <f t="shared" si="115"/>
        <v>0</v>
      </c>
      <c r="KR56" t="e">
        <f>MATCH(KQ56,players!$A$2:$A$150,0)</f>
        <v>#N/A</v>
      </c>
      <c r="KT56">
        <f t="shared" si="116"/>
        <v>0</v>
      </c>
      <c r="KU56" t="e">
        <f>MATCH(KT56,players!$A$2:$A$150,0)</f>
        <v>#N/A</v>
      </c>
      <c r="KW56">
        <f t="shared" si="117"/>
        <v>0</v>
      </c>
      <c r="KX56" t="e">
        <f>MATCH(KW56,players!$A$2:$A$150,0)</f>
        <v>#N/A</v>
      </c>
      <c r="KZ56">
        <f t="shared" si="118"/>
        <v>0</v>
      </c>
      <c r="LA56" t="e">
        <f>MATCH(KZ56,players!$A$2:$A$150,0)</f>
        <v>#N/A</v>
      </c>
      <c r="LC56">
        <f t="shared" si="119"/>
        <v>0</v>
      </c>
      <c r="LD56" t="e">
        <f>MATCH(LC56,players!$A$2:$A$150,0)</f>
        <v>#N/A</v>
      </c>
      <c r="LF56">
        <f t="shared" si="120"/>
        <v>0</v>
      </c>
      <c r="LG56" t="e">
        <f>MATCH(LF56,players!$A$2:$A$150,0)</f>
        <v>#N/A</v>
      </c>
      <c r="LI56">
        <f t="shared" si="121"/>
        <v>0</v>
      </c>
      <c r="LJ56" t="e">
        <f>MATCH(LI56,players!$A$2:$A$150,0)</f>
        <v>#N/A</v>
      </c>
      <c r="LL56">
        <f t="shared" si="122"/>
        <v>0</v>
      </c>
      <c r="LM56" t="e">
        <f>MATCH(LL56,players!$A$2:$A$150,0)</f>
        <v>#N/A</v>
      </c>
      <c r="LO56">
        <f t="shared" si="123"/>
        <v>0</v>
      </c>
      <c r="LP56" t="e">
        <f>MATCH(LO56,players!$A$2:$A$150,0)</f>
        <v>#N/A</v>
      </c>
      <c r="LR56">
        <f t="shared" si="124"/>
        <v>0</v>
      </c>
      <c r="LS56" t="e">
        <f>MATCH(LR56,players!$A$2:$A$150,0)</f>
        <v>#N/A</v>
      </c>
      <c r="LU56">
        <f t="shared" si="125"/>
        <v>0</v>
      </c>
      <c r="LV56" t="e">
        <f>MATCH(LU56,players!$A$2:$A$150,0)</f>
        <v>#N/A</v>
      </c>
      <c r="LX56">
        <f t="shared" si="126"/>
        <v>0</v>
      </c>
      <c r="LY56" t="e">
        <f>MATCH(LX56,players!$A$2:$A$150,0)</f>
        <v>#N/A</v>
      </c>
      <c r="MA56">
        <f t="shared" si="127"/>
        <v>0</v>
      </c>
      <c r="MB56" t="e">
        <f>MATCH(MA56,players!$A$2:$A$150,0)</f>
        <v>#N/A</v>
      </c>
      <c r="MD56">
        <f t="shared" si="128"/>
        <v>0</v>
      </c>
      <c r="ME56" t="e">
        <f>MATCH(MD56,players!$A$2:$A$150,0)</f>
        <v>#N/A</v>
      </c>
      <c r="MG56">
        <f t="shared" si="129"/>
        <v>0</v>
      </c>
      <c r="MH56" t="e">
        <f>MATCH(MG56,players!$A$2:$A$150,0)</f>
        <v>#N/A</v>
      </c>
      <c r="MJ56">
        <f t="shared" si="130"/>
        <v>0</v>
      </c>
      <c r="MK56" t="e">
        <f>MATCH(MJ56,players!$A$2:$A$150,0)</f>
        <v>#N/A</v>
      </c>
      <c r="MM56">
        <f t="shared" si="131"/>
        <v>0</v>
      </c>
      <c r="MN56" t="e">
        <f>MATCH(MM56,players!$A$2:$A$150,0)</f>
        <v>#N/A</v>
      </c>
      <c r="MP56">
        <f t="shared" si="132"/>
        <v>0</v>
      </c>
      <c r="MQ56" t="e">
        <f>MATCH(MP56,players!$A$2:$A$150,0)</f>
        <v>#N/A</v>
      </c>
      <c r="MS56">
        <f t="shared" si="133"/>
        <v>0</v>
      </c>
      <c r="MT56" t="e">
        <f>MATCH(MS56,players!$A$2:$A$150,0)</f>
        <v>#N/A</v>
      </c>
      <c r="MV56">
        <f t="shared" si="134"/>
        <v>0</v>
      </c>
      <c r="MW56" t="e">
        <f>MATCH(MV56,players!$A$2:$A$150,0)</f>
        <v>#N/A</v>
      </c>
      <c r="MY56">
        <f t="shared" si="135"/>
        <v>0</v>
      </c>
      <c r="MZ56" t="e">
        <f>MATCH(MY56,players!$A$2:$A$150,0)</f>
        <v>#N/A</v>
      </c>
      <c r="NB56">
        <f t="shared" si="136"/>
        <v>0</v>
      </c>
      <c r="NC56" t="e">
        <f>MATCH(NB56,players!$A$2:$A$150,0)</f>
        <v>#N/A</v>
      </c>
      <c r="NE56">
        <f t="shared" si="137"/>
        <v>0</v>
      </c>
      <c r="NF56" t="e">
        <f>MATCH(NE56,players!$A$2:$A$150,0)</f>
        <v>#N/A</v>
      </c>
      <c r="NH56">
        <f t="shared" si="138"/>
        <v>0</v>
      </c>
      <c r="NI56" t="e">
        <f>MATCH(NH56,players!$A$2:$A$200,0)</f>
        <v>#N/A</v>
      </c>
      <c r="NK56">
        <f t="shared" si="139"/>
        <v>0</v>
      </c>
      <c r="NL56" t="e">
        <f>MATCH(NK56,players!$A$2:$A$200,0)</f>
        <v>#N/A</v>
      </c>
    </row>
    <row r="57" spans="1:376" x14ac:dyDescent="0.2">
      <c r="A57">
        <f t="shared" si="0"/>
        <v>0</v>
      </c>
      <c r="B57" t="e">
        <f>MATCH(A57,players!$A$2:$A$120,0)</f>
        <v>#N/A</v>
      </c>
      <c r="C57" t="str">
        <f t="shared" si="140"/>
        <v/>
      </c>
      <c r="D57">
        <f t="shared" si="2"/>
        <v>0</v>
      </c>
      <c r="E57" t="e">
        <f>MATCH(D57,players!$A$2:$A$120,0)</f>
        <v>#N/A</v>
      </c>
      <c r="F57" t="str">
        <f t="shared" si="141"/>
        <v/>
      </c>
      <c r="G57">
        <f t="shared" si="4"/>
        <v>0</v>
      </c>
      <c r="H57" t="e">
        <f>MATCH(G57,players!$A$2:$A$120,0)</f>
        <v>#N/A</v>
      </c>
      <c r="I57" t="str">
        <f t="shared" si="142"/>
        <v/>
      </c>
      <c r="J57">
        <f t="shared" si="6"/>
        <v>0</v>
      </c>
      <c r="K57" t="e">
        <f>MATCH(J57,players!$A$2:$A$120,0)</f>
        <v>#N/A</v>
      </c>
      <c r="L57" t="str">
        <f t="shared" si="143"/>
        <v/>
      </c>
      <c r="M57">
        <f t="shared" si="8"/>
        <v>0</v>
      </c>
      <c r="N57" t="e">
        <f>MATCH(M57,players!$A$2:$A$120,0)</f>
        <v>#N/A</v>
      </c>
      <c r="O57" t="str">
        <f t="shared" si="144"/>
        <v/>
      </c>
      <c r="P57">
        <f t="shared" si="10"/>
        <v>0</v>
      </c>
      <c r="Q57" t="e">
        <f>MATCH(P57,players!$A$2:$A$120,0)</f>
        <v>#N/A</v>
      </c>
      <c r="R57" t="str">
        <f t="shared" si="145"/>
        <v/>
      </c>
      <c r="S57">
        <f t="shared" si="12"/>
        <v>0</v>
      </c>
      <c r="T57" t="e">
        <f>MATCH(S57,players!$A$2:$A$120,0)</f>
        <v>#N/A</v>
      </c>
      <c r="U57" t="str">
        <f t="shared" si="146"/>
        <v/>
      </c>
      <c r="V57">
        <f t="shared" si="14"/>
        <v>0</v>
      </c>
      <c r="W57" t="e">
        <f>MATCH(V57,players!$A$2:$A$120,0)</f>
        <v>#N/A</v>
      </c>
      <c r="X57" t="str">
        <f t="shared" si="147"/>
        <v/>
      </c>
      <c r="Y57">
        <f t="shared" si="16"/>
        <v>0</v>
      </c>
      <c r="Z57" t="e">
        <f>MATCH(Y57,players!$A$2:$A$120,0)</f>
        <v>#N/A</v>
      </c>
      <c r="AA57" t="str">
        <f t="shared" si="148"/>
        <v/>
      </c>
      <c r="AB57">
        <f t="shared" si="18"/>
        <v>0</v>
      </c>
      <c r="AC57" t="e">
        <f>MATCH(AB57,players!$A$2:$A$120,0)</f>
        <v>#N/A</v>
      </c>
      <c r="AD57" t="str">
        <f t="shared" si="149"/>
        <v/>
      </c>
      <c r="AE57">
        <f t="shared" si="20"/>
        <v>0</v>
      </c>
      <c r="AF57" t="e">
        <f>MATCH(AE57,players!$A$2:$A$120,0)</f>
        <v>#N/A</v>
      </c>
      <c r="AG57" t="str">
        <f t="shared" si="150"/>
        <v/>
      </c>
      <c r="AH57">
        <f t="shared" si="22"/>
        <v>0</v>
      </c>
      <c r="AI57" t="e">
        <f>MATCH(AH57,players!$A$2:$A$120,0)</f>
        <v>#N/A</v>
      </c>
      <c r="AJ57" t="str">
        <f t="shared" si="151"/>
        <v/>
      </c>
      <c r="AK57">
        <f t="shared" si="24"/>
        <v>0</v>
      </c>
      <c r="AL57" t="e">
        <f>MATCH(AK57,players!$A$2:$A$120,0)</f>
        <v>#N/A</v>
      </c>
      <c r="AM57" t="str">
        <f t="shared" si="152"/>
        <v/>
      </c>
      <c r="AN57">
        <f t="shared" si="26"/>
        <v>0</v>
      </c>
      <c r="AO57" t="e">
        <f>MATCH(AN57,players!$A$2:$A$120,0)</f>
        <v>#N/A</v>
      </c>
      <c r="AP57" t="str">
        <f t="shared" si="153"/>
        <v/>
      </c>
      <c r="AQ57">
        <f t="shared" si="28"/>
        <v>0</v>
      </c>
      <c r="AR57" t="e">
        <f>MATCH(AQ57,players!$A$2:$A$120,0)</f>
        <v>#N/A</v>
      </c>
      <c r="AS57" t="str">
        <f t="shared" si="154"/>
        <v/>
      </c>
      <c r="AT57">
        <f t="shared" si="30"/>
        <v>0</v>
      </c>
      <c r="AU57" t="e">
        <f>MATCH(AT57,players!$A$2:$A$120,0)</f>
        <v>#N/A</v>
      </c>
      <c r="AW57">
        <f t="shared" si="31"/>
        <v>0</v>
      </c>
      <c r="AX57" t="e">
        <f>MATCH(AW57,players!$A$2:$A$120,0)</f>
        <v>#N/A</v>
      </c>
      <c r="AZ57">
        <f t="shared" si="32"/>
        <v>0</v>
      </c>
      <c r="BA57" t="e">
        <f>MATCH(AZ57,players!$A$2:$A$120,0)</f>
        <v>#N/A</v>
      </c>
      <c r="BC57">
        <f t="shared" si="33"/>
        <v>0</v>
      </c>
      <c r="BD57" t="e">
        <f>MATCH(BC57,players!$A$2:$A$120,0)</f>
        <v>#N/A</v>
      </c>
      <c r="BF57">
        <f t="shared" si="34"/>
        <v>0</v>
      </c>
      <c r="BG57" t="e">
        <f>MATCH(BF57,players!$A$2:$A$120,0)</f>
        <v>#N/A</v>
      </c>
      <c r="BI57">
        <f t="shared" si="35"/>
        <v>0</v>
      </c>
      <c r="BJ57" t="e">
        <f>MATCH(BI57,players!$A$2:$A$120,0)</f>
        <v>#N/A</v>
      </c>
      <c r="BL57">
        <f t="shared" si="36"/>
        <v>0</v>
      </c>
      <c r="BM57" t="e">
        <f>MATCH(BL57,players!$A$2:$A$150,0)</f>
        <v>#N/A</v>
      </c>
      <c r="BO57">
        <f t="shared" si="37"/>
        <v>0</v>
      </c>
      <c r="BP57" t="e">
        <f>MATCH(BO57,players!$A$2:$A$120,0)</f>
        <v>#N/A</v>
      </c>
      <c r="BR57">
        <f t="shared" si="38"/>
        <v>0</v>
      </c>
      <c r="BS57" t="e">
        <f>MATCH(BR57,players!$A$2:$A$120,0)</f>
        <v>#N/A</v>
      </c>
      <c r="BU57">
        <f t="shared" si="39"/>
        <v>0</v>
      </c>
      <c r="BV57" t="e">
        <f>MATCH(BU57,players!$A$2:$A$150,0)</f>
        <v>#N/A</v>
      </c>
      <c r="BX57">
        <f t="shared" si="40"/>
        <v>0</v>
      </c>
      <c r="BY57" t="e">
        <f>MATCH(BX57,players!$A$2:$A$120,0)</f>
        <v>#N/A</v>
      </c>
      <c r="CA57">
        <f t="shared" si="41"/>
        <v>0</v>
      </c>
      <c r="CB57" t="e">
        <f>MATCH(CA57,players!$A$2:$A$120,0)</f>
        <v>#N/A</v>
      </c>
      <c r="CD57">
        <f t="shared" si="42"/>
        <v>0</v>
      </c>
      <c r="CE57" t="e">
        <f>MATCH(CD57,players!$A$2:$A$120,0)</f>
        <v>#N/A</v>
      </c>
      <c r="CG57">
        <f t="shared" si="43"/>
        <v>0</v>
      </c>
      <c r="CH57" t="e">
        <f>MATCH(CG57,players!$A$2:$A$150,0)</f>
        <v>#N/A</v>
      </c>
      <c r="CJ57">
        <f t="shared" si="44"/>
        <v>0</v>
      </c>
      <c r="CK57" t="e">
        <f>MATCH(CJ57,players!$A$2:$A$120,0)</f>
        <v>#N/A</v>
      </c>
      <c r="CM57">
        <f t="shared" si="45"/>
        <v>0</v>
      </c>
      <c r="CN57" t="e">
        <f>MATCH(CM57,players!$A$2:$A$150,0)</f>
        <v>#N/A</v>
      </c>
      <c r="CP57">
        <f t="shared" si="46"/>
        <v>0</v>
      </c>
      <c r="CQ57" t="e">
        <f>MATCH(CP57,players!$A$2:$A$120,0)</f>
        <v>#N/A</v>
      </c>
      <c r="CS57">
        <f t="shared" si="47"/>
        <v>0</v>
      </c>
      <c r="CT57" t="e">
        <f>MATCH(CS57,players!$A$2:$A$150,0)</f>
        <v>#N/A</v>
      </c>
      <c r="CV57">
        <f t="shared" si="48"/>
        <v>0</v>
      </c>
      <c r="CW57" t="e">
        <f>MATCH(CV57,players!$A$2:$A$120,0)</f>
        <v>#N/A</v>
      </c>
      <c r="CY57">
        <f t="shared" si="49"/>
        <v>0</v>
      </c>
      <c r="CZ57" t="e">
        <f>MATCH(CY57,players!$A$2:$A$120,0)</f>
        <v>#N/A</v>
      </c>
      <c r="DB57">
        <f t="shared" si="50"/>
        <v>0</v>
      </c>
      <c r="DC57" t="e">
        <f>MATCH(DB57,players!$A$2:$A$120,0)</f>
        <v>#N/A</v>
      </c>
      <c r="DE57">
        <f t="shared" si="51"/>
        <v>0</v>
      </c>
      <c r="DF57" t="e">
        <f>MATCH(DE57,players!$A$2:$A$120,0)</f>
        <v>#N/A</v>
      </c>
      <c r="DH57">
        <f t="shared" si="52"/>
        <v>0</v>
      </c>
      <c r="DI57" t="e">
        <f>MATCH(DH57,players!$A$2:$A$120,0)</f>
        <v>#N/A</v>
      </c>
      <c r="DK57">
        <f t="shared" si="53"/>
        <v>0</v>
      </c>
      <c r="DL57" t="e">
        <f>MATCH(DK57,players!$A$2:$A$120,0)</f>
        <v>#N/A</v>
      </c>
      <c r="DN57">
        <f t="shared" si="54"/>
        <v>0</v>
      </c>
      <c r="DO57" t="e">
        <f>MATCH(DN57,players!$A$2:$A$120,0)</f>
        <v>#N/A</v>
      </c>
      <c r="DQ57">
        <f t="shared" si="55"/>
        <v>0</v>
      </c>
      <c r="DR57" t="e">
        <f>MATCH(DQ57,players!$A$2:$A$120,0)</f>
        <v>#N/A</v>
      </c>
      <c r="DT57">
        <f t="shared" si="56"/>
        <v>0</v>
      </c>
      <c r="DU57" t="e">
        <f>MATCH(DT57,players!$A$2:$A$120,0)</f>
        <v>#N/A</v>
      </c>
      <c r="DW57">
        <f t="shared" si="57"/>
        <v>0</v>
      </c>
      <c r="DX57" t="e">
        <f>MATCH(DW57,players!$A$2:$A$150,0)</f>
        <v>#N/A</v>
      </c>
      <c r="DZ57">
        <f t="shared" si="58"/>
        <v>0</v>
      </c>
      <c r="EA57" t="e">
        <f>MATCH(DZ57,players!$A$2:$A$120,0)</f>
        <v>#N/A</v>
      </c>
      <c r="EC57">
        <f t="shared" si="59"/>
        <v>0</v>
      </c>
      <c r="ED57" t="e">
        <f>MATCH(EC57,players!$A$2:$A$120,0)</f>
        <v>#N/A</v>
      </c>
      <c r="EF57">
        <f t="shared" si="60"/>
        <v>0</v>
      </c>
      <c r="EG57" t="e">
        <f>MATCH(EF57,players!$A$2:$A$120,0)</f>
        <v>#N/A</v>
      </c>
      <c r="EI57">
        <f t="shared" si="61"/>
        <v>0</v>
      </c>
      <c r="EJ57" t="e">
        <f>MATCH(EI57,players!$A$2:$A$120,0)</f>
        <v>#N/A</v>
      </c>
      <c r="EL57">
        <f t="shared" si="62"/>
        <v>0</v>
      </c>
      <c r="EM57" t="e">
        <f>MATCH(EL57,players!$A$2:$A$120,0)</f>
        <v>#N/A</v>
      </c>
      <c r="EO57">
        <f t="shared" si="63"/>
        <v>0</v>
      </c>
      <c r="EP57" t="e">
        <f>MATCH(EO57,players!$A$2:$A$120,0)</f>
        <v>#N/A</v>
      </c>
      <c r="ER57">
        <f t="shared" si="64"/>
        <v>0</v>
      </c>
      <c r="ES57" t="e">
        <f>MATCH(ER57,players!$A$2:$A$120,0)</f>
        <v>#N/A</v>
      </c>
      <c r="EU57">
        <f t="shared" si="65"/>
        <v>0</v>
      </c>
      <c r="EV57" t="e">
        <f>MATCH(EU57,players!$A$2:$A$120,0)</f>
        <v>#N/A</v>
      </c>
      <c r="EX57">
        <f t="shared" si="66"/>
        <v>0</v>
      </c>
      <c r="EY57" t="e">
        <f>MATCH(EX57,players!$A$2:$A$120,0)</f>
        <v>#N/A</v>
      </c>
      <c r="FA57">
        <f t="shared" si="67"/>
        <v>0</v>
      </c>
      <c r="FB57" t="e">
        <f>MATCH(FA57,players!$A$2:$A$120,0)</f>
        <v>#N/A</v>
      </c>
      <c r="FD57">
        <f t="shared" si="68"/>
        <v>0</v>
      </c>
      <c r="FE57" t="e">
        <f>MATCH(FD57,players!$A$2:$A$120,0)</f>
        <v>#N/A</v>
      </c>
      <c r="FG57">
        <f t="shared" si="69"/>
        <v>0</v>
      </c>
      <c r="FH57" t="e">
        <f>MATCH(FG57,players!$A$2:$A$120,0)</f>
        <v>#N/A</v>
      </c>
      <c r="FJ57">
        <f t="shared" si="70"/>
        <v>0</v>
      </c>
      <c r="FK57" t="e">
        <f>MATCH(FJ57,players!$A$2:$A$120,0)</f>
        <v>#N/A</v>
      </c>
      <c r="FM57">
        <f t="shared" si="71"/>
        <v>0</v>
      </c>
      <c r="FN57" t="e">
        <f>MATCH(FM57,players!$A$2:$A$120,0)</f>
        <v>#N/A</v>
      </c>
      <c r="FP57">
        <f t="shared" si="72"/>
        <v>0</v>
      </c>
      <c r="FQ57" t="e">
        <f>MATCH(FP57,players!$A$2:$A$120,0)</f>
        <v>#N/A</v>
      </c>
      <c r="FS57">
        <f t="shared" si="73"/>
        <v>0</v>
      </c>
      <c r="FT57" t="e">
        <f>MATCH(FS57,players!$A$2:$A$120,0)</f>
        <v>#N/A</v>
      </c>
      <c r="FV57">
        <f t="shared" si="74"/>
        <v>0</v>
      </c>
      <c r="FW57" t="e">
        <f>MATCH(FV57,players!$A$2:$A$120,0)</f>
        <v>#N/A</v>
      </c>
      <c r="FY57">
        <f t="shared" si="75"/>
        <v>0</v>
      </c>
      <c r="FZ57" t="e">
        <f>MATCH(FY57,players!$A$2:$A$120,0)</f>
        <v>#N/A</v>
      </c>
      <c r="GB57">
        <f t="shared" si="76"/>
        <v>0</v>
      </c>
      <c r="GC57" t="e">
        <f>MATCH(GB57,players!$A$2:$A$120,0)</f>
        <v>#N/A</v>
      </c>
      <c r="GE57">
        <f t="shared" si="77"/>
        <v>0</v>
      </c>
      <c r="GF57" t="e">
        <f>MATCH(GE57,players!$A$2:$A$120,0)</f>
        <v>#N/A</v>
      </c>
      <c r="GH57">
        <f t="shared" si="78"/>
        <v>0</v>
      </c>
      <c r="GI57" t="e">
        <f>MATCH(GH57,players!$A$2:$A$120,0)</f>
        <v>#N/A</v>
      </c>
      <c r="GK57">
        <f t="shared" si="79"/>
        <v>0</v>
      </c>
      <c r="GL57" t="e">
        <f>MATCH(GK57,players!$A$2:$A$120,0)</f>
        <v>#N/A</v>
      </c>
      <c r="GN57">
        <f t="shared" si="80"/>
        <v>0</v>
      </c>
      <c r="GO57" t="e">
        <f>MATCH(GN57,players!$A$2:$A$150,0)</f>
        <v>#N/A</v>
      </c>
      <c r="GQ57">
        <f t="shared" si="81"/>
        <v>0</v>
      </c>
      <c r="GR57" t="e">
        <f>MATCH(GQ57,players!$A$2:$A$120,0)</f>
        <v>#N/A</v>
      </c>
      <c r="GT57">
        <f t="shared" si="82"/>
        <v>0</v>
      </c>
      <c r="GU57" t="e">
        <f>MATCH(GT57,players!$A$2:$A$120,0)</f>
        <v>#N/A</v>
      </c>
      <c r="GW57">
        <f t="shared" si="83"/>
        <v>0</v>
      </c>
      <c r="GX57" t="e">
        <f>MATCH(GW57,players!$A$2:$A$120,0)</f>
        <v>#N/A</v>
      </c>
      <c r="GZ57">
        <f t="shared" si="84"/>
        <v>0</v>
      </c>
      <c r="HA57" t="e">
        <f>MATCH(GZ57,players!$A$2:$A$120,0)</f>
        <v>#N/A</v>
      </c>
      <c r="HC57">
        <f t="shared" si="85"/>
        <v>0</v>
      </c>
      <c r="HD57" t="e">
        <f>MATCH(HC57,players!$A$2:$A$120,0)</f>
        <v>#N/A</v>
      </c>
      <c r="HF57">
        <f t="shared" si="86"/>
        <v>0</v>
      </c>
      <c r="HG57" t="e">
        <f>MATCH(HF57,players!$A$2:$A$120,0)</f>
        <v>#N/A</v>
      </c>
      <c r="HI57">
        <f t="shared" si="87"/>
        <v>0</v>
      </c>
      <c r="HJ57" t="e">
        <f>MATCH(HI57,players!$A$2:$A$120,0)</f>
        <v>#N/A</v>
      </c>
      <c r="HL57">
        <f t="shared" si="88"/>
        <v>0</v>
      </c>
      <c r="HM57" t="e">
        <f>MATCH(HL57,players!$A$2:$A$120,0)</f>
        <v>#N/A</v>
      </c>
      <c r="HO57">
        <f t="shared" si="89"/>
        <v>0</v>
      </c>
      <c r="HP57" t="e">
        <f>MATCH(HO57,players!$A$2:$A$120,0)</f>
        <v>#N/A</v>
      </c>
      <c r="HR57">
        <f t="shared" si="90"/>
        <v>0</v>
      </c>
      <c r="HS57" t="e">
        <f>MATCH(HR57,players!$A$2:$A$120,0)</f>
        <v>#N/A</v>
      </c>
      <c r="HU57">
        <f t="shared" si="91"/>
        <v>0</v>
      </c>
      <c r="HV57" t="e">
        <f>MATCH(HU57,players!$A$2:$A$120,0)</f>
        <v>#N/A</v>
      </c>
      <c r="HX57">
        <f t="shared" si="92"/>
        <v>0</v>
      </c>
      <c r="HY57" t="e">
        <f>MATCH(HX57,players!$A$2:$A$120,0)</f>
        <v>#N/A</v>
      </c>
      <c r="IA57">
        <f t="shared" si="93"/>
        <v>0</v>
      </c>
      <c r="IB57" t="e">
        <f>MATCH(IA57,players!$A$2:$A$120,0)</f>
        <v>#N/A</v>
      </c>
      <c r="ID57">
        <f t="shared" si="94"/>
        <v>0</v>
      </c>
      <c r="IE57" t="e">
        <f>MATCH(ID57,players!$A$2:$A$120,0)</f>
        <v>#N/A</v>
      </c>
      <c r="IG57">
        <f t="shared" si="95"/>
        <v>0</v>
      </c>
      <c r="IH57" t="e">
        <f>MATCH(IG57,players!$A$2:$A$120,0)</f>
        <v>#N/A</v>
      </c>
      <c r="IJ57">
        <f t="shared" si="96"/>
        <v>0</v>
      </c>
      <c r="IK57" t="e">
        <f>MATCH(IJ57,players!$A$2:$A$120,0)</f>
        <v>#N/A</v>
      </c>
      <c r="IM57">
        <f t="shared" si="97"/>
        <v>0</v>
      </c>
      <c r="IN57" t="e">
        <f>MATCH(IM57,players!$A$2:$A$120,0)</f>
        <v>#N/A</v>
      </c>
      <c r="IP57">
        <f t="shared" si="98"/>
        <v>0</v>
      </c>
      <c r="IQ57" t="e">
        <f>MATCH(IP57,players!$A$2:$A$120,0)</f>
        <v>#N/A</v>
      </c>
      <c r="IS57">
        <f t="shared" si="99"/>
        <v>0</v>
      </c>
      <c r="IT57" t="e">
        <f>MATCH(IS57,players!$A$2:$A$120,0)</f>
        <v>#N/A</v>
      </c>
      <c r="IV57">
        <f t="shared" si="100"/>
        <v>0</v>
      </c>
      <c r="IW57" t="e">
        <f>MATCH(IV57,players!$A$2:$A$150,0)</f>
        <v>#N/A</v>
      </c>
      <c r="IY57">
        <f t="shared" si="101"/>
        <v>0</v>
      </c>
      <c r="IZ57" t="e">
        <f>MATCH(IY57,players!$A$2:$A$120,0)</f>
        <v>#N/A</v>
      </c>
      <c r="JC57">
        <f t="shared" si="102"/>
        <v>0</v>
      </c>
      <c r="JD57" t="e">
        <f>MATCH(JC57,players!$A$2:$A$150,0)</f>
        <v>#N/A</v>
      </c>
      <c r="JF57">
        <f t="shared" si="103"/>
        <v>0</v>
      </c>
      <c r="JG57" t="e">
        <f>MATCH(JF57,players!$A$2:$A$150,0)</f>
        <v>#N/A</v>
      </c>
      <c r="JI57">
        <f t="shared" si="104"/>
        <v>0</v>
      </c>
      <c r="JJ57" t="e">
        <f>MATCH(JI57,players!$A$2:$A$150,0)</f>
        <v>#N/A</v>
      </c>
      <c r="JL57">
        <f t="shared" si="105"/>
        <v>0</v>
      </c>
      <c r="JM57" t="e">
        <f>MATCH(JL57,players!$A$2:$A$150,0)</f>
        <v>#N/A</v>
      </c>
      <c r="JO57">
        <f t="shared" si="106"/>
        <v>0</v>
      </c>
      <c r="JP57" t="e">
        <f>MATCH(JO57,players!$A$2:$A$150,0)</f>
        <v>#N/A</v>
      </c>
      <c r="JR57">
        <f t="shared" si="107"/>
        <v>0</v>
      </c>
      <c r="JS57" t="e">
        <f>MATCH(JR57,players!$A$2:$A$150,0)</f>
        <v>#N/A</v>
      </c>
      <c r="JU57">
        <f t="shared" si="108"/>
        <v>0</v>
      </c>
      <c r="JV57" t="e">
        <f>MATCH(JU57,players!$A$2:$A$150,0)</f>
        <v>#N/A</v>
      </c>
      <c r="JX57">
        <f t="shared" si="109"/>
        <v>0</v>
      </c>
      <c r="JY57" t="e">
        <f>MATCH(JX57,players!$A$2:$A$150,0)</f>
        <v>#N/A</v>
      </c>
      <c r="KA57">
        <f t="shared" si="110"/>
        <v>0</v>
      </c>
      <c r="KB57" t="e">
        <f>MATCH(KA57,players!$A$2:$A$150,0)</f>
        <v>#N/A</v>
      </c>
      <c r="KD57">
        <f t="shared" si="111"/>
        <v>0</v>
      </c>
      <c r="KE57" t="e">
        <f>MATCH(KD57,players!$A$2:$A$150,0)</f>
        <v>#N/A</v>
      </c>
      <c r="KG57">
        <f t="shared" si="112"/>
        <v>0</v>
      </c>
      <c r="KH57" t="e">
        <f>MATCH(KG57,players!$A$2:$A$150,0)</f>
        <v>#N/A</v>
      </c>
      <c r="KJ57">
        <f t="shared" si="113"/>
        <v>0</v>
      </c>
      <c r="KK57" t="e">
        <f>MATCH(KJ57,players!$A$2:$A$150,0)</f>
        <v>#N/A</v>
      </c>
      <c r="KN57">
        <f t="shared" si="114"/>
        <v>0</v>
      </c>
      <c r="KO57" t="e">
        <f>MATCH(KN57,players!$A$2:$A$150,0)</f>
        <v>#N/A</v>
      </c>
      <c r="KQ57">
        <f t="shared" si="115"/>
        <v>0</v>
      </c>
      <c r="KR57" t="e">
        <f>MATCH(KQ57,players!$A$2:$A$150,0)</f>
        <v>#N/A</v>
      </c>
      <c r="KT57">
        <f t="shared" si="116"/>
        <v>0</v>
      </c>
      <c r="KU57" t="e">
        <f>MATCH(KT57,players!$A$2:$A$150,0)</f>
        <v>#N/A</v>
      </c>
      <c r="KW57">
        <f t="shared" si="117"/>
        <v>0</v>
      </c>
      <c r="KX57" t="e">
        <f>MATCH(KW57,players!$A$2:$A$150,0)</f>
        <v>#N/A</v>
      </c>
      <c r="KZ57">
        <f t="shared" si="118"/>
        <v>0</v>
      </c>
      <c r="LA57" t="e">
        <f>MATCH(KZ57,players!$A$2:$A$150,0)</f>
        <v>#N/A</v>
      </c>
      <c r="LC57">
        <f t="shared" si="119"/>
        <v>0</v>
      </c>
      <c r="LD57" t="e">
        <f>MATCH(LC57,players!$A$2:$A$150,0)</f>
        <v>#N/A</v>
      </c>
      <c r="LF57">
        <f t="shared" si="120"/>
        <v>0</v>
      </c>
      <c r="LG57" t="e">
        <f>MATCH(LF57,players!$A$2:$A$150,0)</f>
        <v>#N/A</v>
      </c>
      <c r="LI57">
        <f t="shared" si="121"/>
        <v>0</v>
      </c>
      <c r="LJ57" t="e">
        <f>MATCH(LI57,players!$A$2:$A$150,0)</f>
        <v>#N/A</v>
      </c>
      <c r="LL57">
        <f t="shared" si="122"/>
        <v>0</v>
      </c>
      <c r="LM57" t="e">
        <f>MATCH(LL57,players!$A$2:$A$150,0)</f>
        <v>#N/A</v>
      </c>
      <c r="LO57">
        <f t="shared" si="123"/>
        <v>0</v>
      </c>
      <c r="LP57" t="e">
        <f>MATCH(LO57,players!$A$2:$A$150,0)</f>
        <v>#N/A</v>
      </c>
      <c r="LR57">
        <f t="shared" si="124"/>
        <v>0</v>
      </c>
      <c r="LS57" t="e">
        <f>MATCH(LR57,players!$A$2:$A$150,0)</f>
        <v>#N/A</v>
      </c>
      <c r="LU57">
        <f t="shared" si="125"/>
        <v>0</v>
      </c>
      <c r="LV57" t="e">
        <f>MATCH(LU57,players!$A$2:$A$150,0)</f>
        <v>#N/A</v>
      </c>
      <c r="LX57">
        <f t="shared" si="126"/>
        <v>0</v>
      </c>
      <c r="LY57" t="e">
        <f>MATCH(LX57,players!$A$2:$A$150,0)</f>
        <v>#N/A</v>
      </c>
      <c r="MA57">
        <f t="shared" si="127"/>
        <v>0</v>
      </c>
      <c r="MB57" t="e">
        <f>MATCH(MA57,players!$A$2:$A$150,0)</f>
        <v>#N/A</v>
      </c>
      <c r="MD57">
        <f t="shared" si="128"/>
        <v>0</v>
      </c>
      <c r="ME57" t="e">
        <f>MATCH(MD57,players!$A$2:$A$150,0)</f>
        <v>#N/A</v>
      </c>
      <c r="MG57">
        <f t="shared" si="129"/>
        <v>0</v>
      </c>
      <c r="MH57" t="e">
        <f>MATCH(MG57,players!$A$2:$A$150,0)</f>
        <v>#N/A</v>
      </c>
      <c r="MJ57">
        <f t="shared" si="130"/>
        <v>0</v>
      </c>
      <c r="MK57" t="e">
        <f>MATCH(MJ57,players!$A$2:$A$150,0)</f>
        <v>#N/A</v>
      </c>
      <c r="MM57">
        <f t="shared" si="131"/>
        <v>0</v>
      </c>
      <c r="MN57" t="e">
        <f>MATCH(MM57,players!$A$2:$A$150,0)</f>
        <v>#N/A</v>
      </c>
      <c r="MP57">
        <f t="shared" si="132"/>
        <v>0</v>
      </c>
      <c r="MQ57" t="e">
        <f>MATCH(MP57,players!$A$2:$A$150,0)</f>
        <v>#N/A</v>
      </c>
      <c r="MS57">
        <f t="shared" si="133"/>
        <v>0</v>
      </c>
      <c r="MT57" t="e">
        <f>MATCH(MS57,players!$A$2:$A$150,0)</f>
        <v>#N/A</v>
      </c>
      <c r="MV57">
        <f t="shared" si="134"/>
        <v>0</v>
      </c>
      <c r="MW57" t="e">
        <f>MATCH(MV57,players!$A$2:$A$150,0)</f>
        <v>#N/A</v>
      </c>
      <c r="MY57">
        <f t="shared" si="135"/>
        <v>0</v>
      </c>
      <c r="MZ57" t="e">
        <f>MATCH(MY57,players!$A$2:$A$150,0)</f>
        <v>#N/A</v>
      </c>
      <c r="NB57">
        <f t="shared" si="136"/>
        <v>0</v>
      </c>
      <c r="NC57" t="e">
        <f>MATCH(NB57,players!$A$2:$A$150,0)</f>
        <v>#N/A</v>
      </c>
      <c r="NE57">
        <f t="shared" si="137"/>
        <v>0</v>
      </c>
      <c r="NF57" t="e">
        <f>MATCH(NE57,players!$A$2:$A$150,0)</f>
        <v>#N/A</v>
      </c>
      <c r="NH57">
        <f t="shared" si="138"/>
        <v>0</v>
      </c>
      <c r="NI57" t="e">
        <f>MATCH(NH57,players!$A$2:$A$200,0)</f>
        <v>#N/A</v>
      </c>
      <c r="NK57">
        <f t="shared" si="139"/>
        <v>0</v>
      </c>
      <c r="NL57" t="e">
        <f>MATCH(NK57,players!$A$2:$A$200,0)</f>
        <v>#N/A</v>
      </c>
    </row>
    <row r="58" spans="1:376" x14ac:dyDescent="0.2">
      <c r="A58">
        <f t="shared" si="0"/>
        <v>0</v>
      </c>
      <c r="B58" t="e">
        <f>MATCH(A58,players!$A$2:$A$120,0)</f>
        <v>#N/A</v>
      </c>
      <c r="C58" t="str">
        <f t="shared" si="140"/>
        <v/>
      </c>
      <c r="D58">
        <f t="shared" si="2"/>
        <v>0</v>
      </c>
      <c r="E58" t="e">
        <f>MATCH(D58,players!$A$2:$A$120,0)</f>
        <v>#N/A</v>
      </c>
      <c r="F58" t="str">
        <f t="shared" si="141"/>
        <v/>
      </c>
      <c r="G58">
        <f t="shared" si="4"/>
        <v>0</v>
      </c>
      <c r="H58" t="e">
        <f>MATCH(G58,players!$A$2:$A$120,0)</f>
        <v>#N/A</v>
      </c>
      <c r="I58" t="str">
        <f t="shared" si="142"/>
        <v/>
      </c>
      <c r="J58">
        <f t="shared" si="6"/>
        <v>0</v>
      </c>
      <c r="K58" t="e">
        <f>MATCH(J58,players!$A$2:$A$120,0)</f>
        <v>#N/A</v>
      </c>
      <c r="L58" t="str">
        <f t="shared" si="143"/>
        <v/>
      </c>
      <c r="M58">
        <f t="shared" si="8"/>
        <v>0</v>
      </c>
      <c r="N58" t="e">
        <f>MATCH(M58,players!$A$2:$A$120,0)</f>
        <v>#N/A</v>
      </c>
      <c r="O58" t="str">
        <f t="shared" si="144"/>
        <v/>
      </c>
      <c r="P58">
        <f t="shared" si="10"/>
        <v>0</v>
      </c>
      <c r="Q58" t="e">
        <f>MATCH(P58,players!$A$2:$A$120,0)</f>
        <v>#N/A</v>
      </c>
      <c r="R58" t="str">
        <f t="shared" si="145"/>
        <v/>
      </c>
      <c r="S58">
        <f t="shared" si="12"/>
        <v>0</v>
      </c>
      <c r="T58" t="e">
        <f>MATCH(S58,players!$A$2:$A$120,0)</f>
        <v>#N/A</v>
      </c>
      <c r="U58" t="str">
        <f t="shared" si="146"/>
        <v/>
      </c>
      <c r="V58">
        <f t="shared" si="14"/>
        <v>0</v>
      </c>
      <c r="W58" t="e">
        <f>MATCH(V58,players!$A$2:$A$120,0)</f>
        <v>#N/A</v>
      </c>
      <c r="X58" t="str">
        <f t="shared" si="147"/>
        <v/>
      </c>
      <c r="Y58">
        <f t="shared" si="16"/>
        <v>0</v>
      </c>
      <c r="Z58" t="e">
        <f>MATCH(Y58,players!$A$2:$A$120,0)</f>
        <v>#N/A</v>
      </c>
      <c r="AA58" t="str">
        <f t="shared" si="148"/>
        <v/>
      </c>
      <c r="AB58">
        <f t="shared" si="18"/>
        <v>0</v>
      </c>
      <c r="AC58" t="e">
        <f>MATCH(AB58,players!$A$2:$A$120,0)</f>
        <v>#N/A</v>
      </c>
      <c r="AD58" t="str">
        <f t="shared" si="149"/>
        <v/>
      </c>
      <c r="AE58">
        <f t="shared" si="20"/>
        <v>0</v>
      </c>
      <c r="AF58" t="e">
        <f>MATCH(AE58,players!$A$2:$A$120,0)</f>
        <v>#N/A</v>
      </c>
      <c r="AG58" t="str">
        <f t="shared" si="150"/>
        <v/>
      </c>
      <c r="AH58">
        <f t="shared" si="22"/>
        <v>0</v>
      </c>
      <c r="AI58" t="e">
        <f>MATCH(AH58,players!$A$2:$A$120,0)</f>
        <v>#N/A</v>
      </c>
      <c r="AJ58" t="str">
        <f t="shared" si="151"/>
        <v/>
      </c>
      <c r="AK58">
        <f t="shared" si="24"/>
        <v>0</v>
      </c>
      <c r="AL58" t="e">
        <f>MATCH(AK58,players!$A$2:$A$120,0)</f>
        <v>#N/A</v>
      </c>
      <c r="AM58" t="str">
        <f t="shared" si="152"/>
        <v/>
      </c>
      <c r="AN58">
        <f t="shared" si="26"/>
        <v>0</v>
      </c>
      <c r="AO58" t="e">
        <f>MATCH(AN58,players!$A$2:$A$120,0)</f>
        <v>#N/A</v>
      </c>
      <c r="AP58" t="str">
        <f t="shared" si="153"/>
        <v/>
      </c>
      <c r="AQ58">
        <f t="shared" si="28"/>
        <v>0</v>
      </c>
      <c r="AR58" t="e">
        <f>MATCH(AQ58,players!$A$2:$A$120,0)</f>
        <v>#N/A</v>
      </c>
      <c r="AS58" t="str">
        <f t="shared" si="154"/>
        <v/>
      </c>
      <c r="AT58">
        <f t="shared" si="30"/>
        <v>0</v>
      </c>
      <c r="AU58" t="e">
        <f>MATCH(AT58,players!$A$2:$A$120,0)</f>
        <v>#N/A</v>
      </c>
      <c r="AW58">
        <f t="shared" si="31"/>
        <v>0</v>
      </c>
      <c r="AX58" t="e">
        <f>MATCH(AW58,players!$A$2:$A$120,0)</f>
        <v>#N/A</v>
      </c>
      <c r="AZ58">
        <f t="shared" si="32"/>
        <v>0</v>
      </c>
      <c r="BA58" t="e">
        <f>MATCH(AZ58,players!$A$2:$A$120,0)</f>
        <v>#N/A</v>
      </c>
      <c r="BC58">
        <f t="shared" si="33"/>
        <v>0</v>
      </c>
      <c r="BD58" t="e">
        <f>MATCH(BC58,players!$A$2:$A$120,0)</f>
        <v>#N/A</v>
      </c>
      <c r="BF58">
        <f t="shared" si="34"/>
        <v>0</v>
      </c>
      <c r="BG58" t="e">
        <f>MATCH(BF58,players!$A$2:$A$120,0)</f>
        <v>#N/A</v>
      </c>
      <c r="BI58">
        <f t="shared" si="35"/>
        <v>0</v>
      </c>
      <c r="BJ58" t="e">
        <f>MATCH(BI58,players!$A$2:$A$120,0)</f>
        <v>#N/A</v>
      </c>
      <c r="BL58">
        <f t="shared" si="36"/>
        <v>0</v>
      </c>
      <c r="BM58" t="e">
        <f>MATCH(BL58,players!$A$2:$A$150,0)</f>
        <v>#N/A</v>
      </c>
      <c r="BO58">
        <f t="shared" si="37"/>
        <v>0</v>
      </c>
      <c r="BP58" t="e">
        <f>MATCH(BO58,players!$A$2:$A$120,0)</f>
        <v>#N/A</v>
      </c>
      <c r="BR58">
        <f t="shared" si="38"/>
        <v>0</v>
      </c>
      <c r="BS58" t="e">
        <f>MATCH(BR58,players!$A$2:$A$120,0)</f>
        <v>#N/A</v>
      </c>
      <c r="BU58">
        <f t="shared" si="39"/>
        <v>0</v>
      </c>
      <c r="BV58" t="e">
        <f>MATCH(BU58,players!$A$2:$A$150,0)</f>
        <v>#N/A</v>
      </c>
      <c r="BX58">
        <f t="shared" si="40"/>
        <v>0</v>
      </c>
      <c r="BY58" t="e">
        <f>MATCH(BX58,players!$A$2:$A$120,0)</f>
        <v>#N/A</v>
      </c>
      <c r="CA58">
        <f t="shared" si="41"/>
        <v>0</v>
      </c>
      <c r="CB58" t="e">
        <f>MATCH(CA58,players!$A$2:$A$120,0)</f>
        <v>#N/A</v>
      </c>
      <c r="CD58">
        <f t="shared" si="42"/>
        <v>0</v>
      </c>
      <c r="CE58" t="e">
        <f>MATCH(CD58,players!$A$2:$A$120,0)</f>
        <v>#N/A</v>
      </c>
      <c r="CG58">
        <f t="shared" si="43"/>
        <v>0</v>
      </c>
      <c r="CH58" t="e">
        <f>MATCH(CG58,players!$A$2:$A$150,0)</f>
        <v>#N/A</v>
      </c>
      <c r="CJ58">
        <f t="shared" si="44"/>
        <v>0</v>
      </c>
      <c r="CK58" t="e">
        <f>MATCH(CJ58,players!$A$2:$A$120,0)</f>
        <v>#N/A</v>
      </c>
      <c r="CM58">
        <f t="shared" si="45"/>
        <v>0</v>
      </c>
      <c r="CN58" t="e">
        <f>MATCH(CM58,players!$A$2:$A$150,0)</f>
        <v>#N/A</v>
      </c>
      <c r="CP58">
        <f t="shared" si="46"/>
        <v>0</v>
      </c>
      <c r="CQ58" t="e">
        <f>MATCH(CP58,players!$A$2:$A$120,0)</f>
        <v>#N/A</v>
      </c>
      <c r="CS58">
        <f t="shared" si="47"/>
        <v>0</v>
      </c>
      <c r="CT58" t="e">
        <f>MATCH(CS58,players!$A$2:$A$150,0)</f>
        <v>#N/A</v>
      </c>
      <c r="CV58">
        <f t="shared" si="48"/>
        <v>0</v>
      </c>
      <c r="CW58" t="e">
        <f>MATCH(CV58,players!$A$2:$A$120,0)</f>
        <v>#N/A</v>
      </c>
      <c r="CY58">
        <f t="shared" si="49"/>
        <v>0</v>
      </c>
      <c r="CZ58" t="e">
        <f>MATCH(CY58,players!$A$2:$A$120,0)</f>
        <v>#N/A</v>
      </c>
      <c r="DB58">
        <f t="shared" si="50"/>
        <v>0</v>
      </c>
      <c r="DC58" t="e">
        <f>MATCH(DB58,players!$A$2:$A$120,0)</f>
        <v>#N/A</v>
      </c>
      <c r="DE58">
        <f t="shared" si="51"/>
        <v>0</v>
      </c>
      <c r="DF58" t="e">
        <f>MATCH(DE58,players!$A$2:$A$120,0)</f>
        <v>#N/A</v>
      </c>
      <c r="DH58">
        <f t="shared" si="52"/>
        <v>0</v>
      </c>
      <c r="DI58" t="e">
        <f>MATCH(DH58,players!$A$2:$A$120,0)</f>
        <v>#N/A</v>
      </c>
      <c r="DK58">
        <f t="shared" si="53"/>
        <v>0</v>
      </c>
      <c r="DL58" t="e">
        <f>MATCH(DK58,players!$A$2:$A$120,0)</f>
        <v>#N/A</v>
      </c>
      <c r="DN58">
        <f t="shared" si="54"/>
        <v>0</v>
      </c>
      <c r="DO58" t="e">
        <f>MATCH(DN58,players!$A$2:$A$120,0)</f>
        <v>#N/A</v>
      </c>
      <c r="DQ58">
        <f t="shared" si="55"/>
        <v>0</v>
      </c>
      <c r="DR58" t="e">
        <f>MATCH(DQ58,players!$A$2:$A$120,0)</f>
        <v>#N/A</v>
      </c>
      <c r="DT58">
        <f t="shared" si="56"/>
        <v>0</v>
      </c>
      <c r="DU58" t="e">
        <f>MATCH(DT58,players!$A$2:$A$120,0)</f>
        <v>#N/A</v>
      </c>
      <c r="DW58">
        <f t="shared" si="57"/>
        <v>0</v>
      </c>
      <c r="DX58" t="e">
        <f>MATCH(DW58,players!$A$2:$A$150,0)</f>
        <v>#N/A</v>
      </c>
      <c r="DZ58">
        <f t="shared" si="58"/>
        <v>0</v>
      </c>
      <c r="EA58" t="e">
        <f>MATCH(DZ58,players!$A$2:$A$120,0)</f>
        <v>#N/A</v>
      </c>
      <c r="EC58">
        <f t="shared" si="59"/>
        <v>0</v>
      </c>
      <c r="ED58" t="e">
        <f>MATCH(EC58,players!$A$2:$A$120,0)</f>
        <v>#N/A</v>
      </c>
      <c r="EF58">
        <f t="shared" si="60"/>
        <v>0</v>
      </c>
      <c r="EG58" t="e">
        <f>MATCH(EF58,players!$A$2:$A$120,0)</f>
        <v>#N/A</v>
      </c>
      <c r="EI58">
        <f t="shared" si="61"/>
        <v>0</v>
      </c>
      <c r="EJ58" t="e">
        <f>MATCH(EI58,players!$A$2:$A$120,0)</f>
        <v>#N/A</v>
      </c>
      <c r="EL58">
        <f t="shared" si="62"/>
        <v>0</v>
      </c>
      <c r="EM58" t="e">
        <f>MATCH(EL58,players!$A$2:$A$120,0)</f>
        <v>#N/A</v>
      </c>
      <c r="EO58">
        <f t="shared" si="63"/>
        <v>0</v>
      </c>
      <c r="EP58" t="e">
        <f>MATCH(EO58,players!$A$2:$A$120,0)</f>
        <v>#N/A</v>
      </c>
      <c r="ER58">
        <f t="shared" si="64"/>
        <v>0</v>
      </c>
      <c r="ES58" t="e">
        <f>MATCH(ER58,players!$A$2:$A$120,0)</f>
        <v>#N/A</v>
      </c>
      <c r="EU58">
        <f t="shared" si="65"/>
        <v>0</v>
      </c>
      <c r="EV58" t="e">
        <f>MATCH(EU58,players!$A$2:$A$120,0)</f>
        <v>#N/A</v>
      </c>
      <c r="EX58">
        <f t="shared" si="66"/>
        <v>0</v>
      </c>
      <c r="EY58" t="e">
        <f>MATCH(EX58,players!$A$2:$A$120,0)</f>
        <v>#N/A</v>
      </c>
      <c r="FA58">
        <f t="shared" si="67"/>
        <v>0</v>
      </c>
      <c r="FB58" t="e">
        <f>MATCH(FA58,players!$A$2:$A$120,0)</f>
        <v>#N/A</v>
      </c>
      <c r="FD58">
        <f t="shared" si="68"/>
        <v>0</v>
      </c>
      <c r="FE58" t="e">
        <f>MATCH(FD58,players!$A$2:$A$120,0)</f>
        <v>#N/A</v>
      </c>
      <c r="FG58">
        <f t="shared" si="69"/>
        <v>0</v>
      </c>
      <c r="FH58" t="e">
        <f>MATCH(FG58,players!$A$2:$A$120,0)</f>
        <v>#N/A</v>
      </c>
      <c r="FJ58">
        <f t="shared" si="70"/>
        <v>0</v>
      </c>
      <c r="FK58" t="e">
        <f>MATCH(FJ58,players!$A$2:$A$120,0)</f>
        <v>#N/A</v>
      </c>
      <c r="FM58">
        <f t="shared" si="71"/>
        <v>0</v>
      </c>
      <c r="FN58" t="e">
        <f>MATCH(FM58,players!$A$2:$A$120,0)</f>
        <v>#N/A</v>
      </c>
      <c r="FP58">
        <f t="shared" si="72"/>
        <v>0</v>
      </c>
      <c r="FQ58" t="e">
        <f>MATCH(FP58,players!$A$2:$A$120,0)</f>
        <v>#N/A</v>
      </c>
      <c r="FS58">
        <f t="shared" si="73"/>
        <v>0</v>
      </c>
      <c r="FT58" t="e">
        <f>MATCH(FS58,players!$A$2:$A$120,0)</f>
        <v>#N/A</v>
      </c>
      <c r="FV58">
        <f t="shared" si="74"/>
        <v>0</v>
      </c>
      <c r="FW58" t="e">
        <f>MATCH(FV58,players!$A$2:$A$120,0)</f>
        <v>#N/A</v>
      </c>
      <c r="FY58">
        <f t="shared" si="75"/>
        <v>0</v>
      </c>
      <c r="FZ58" t="e">
        <f>MATCH(FY58,players!$A$2:$A$120,0)</f>
        <v>#N/A</v>
      </c>
      <c r="GB58">
        <f t="shared" si="76"/>
        <v>0</v>
      </c>
      <c r="GC58" t="e">
        <f>MATCH(GB58,players!$A$2:$A$120,0)</f>
        <v>#N/A</v>
      </c>
      <c r="GE58">
        <f t="shared" si="77"/>
        <v>0</v>
      </c>
      <c r="GF58" t="e">
        <f>MATCH(GE58,players!$A$2:$A$120,0)</f>
        <v>#N/A</v>
      </c>
      <c r="GH58">
        <f t="shared" si="78"/>
        <v>0</v>
      </c>
      <c r="GI58" t="e">
        <f>MATCH(GH58,players!$A$2:$A$120,0)</f>
        <v>#N/A</v>
      </c>
      <c r="GK58">
        <f t="shared" si="79"/>
        <v>0</v>
      </c>
      <c r="GL58" t="e">
        <f>MATCH(GK58,players!$A$2:$A$120,0)</f>
        <v>#N/A</v>
      </c>
      <c r="GN58">
        <f t="shared" si="80"/>
        <v>0</v>
      </c>
      <c r="GO58" t="e">
        <f>MATCH(GN58,players!$A$2:$A$150,0)</f>
        <v>#N/A</v>
      </c>
      <c r="GQ58">
        <f t="shared" si="81"/>
        <v>0</v>
      </c>
      <c r="GR58" t="e">
        <f>MATCH(GQ58,players!$A$2:$A$120,0)</f>
        <v>#N/A</v>
      </c>
      <c r="GT58">
        <f t="shared" si="82"/>
        <v>0</v>
      </c>
      <c r="GU58" t="e">
        <f>MATCH(GT58,players!$A$2:$A$120,0)</f>
        <v>#N/A</v>
      </c>
      <c r="GW58">
        <f t="shared" si="83"/>
        <v>0</v>
      </c>
      <c r="GX58" t="e">
        <f>MATCH(GW58,players!$A$2:$A$120,0)</f>
        <v>#N/A</v>
      </c>
      <c r="GZ58">
        <f t="shared" si="84"/>
        <v>0</v>
      </c>
      <c r="HA58" t="e">
        <f>MATCH(GZ58,players!$A$2:$A$120,0)</f>
        <v>#N/A</v>
      </c>
      <c r="HC58">
        <f t="shared" si="85"/>
        <v>0</v>
      </c>
      <c r="HD58" t="e">
        <f>MATCH(HC58,players!$A$2:$A$120,0)</f>
        <v>#N/A</v>
      </c>
      <c r="HF58">
        <f t="shared" si="86"/>
        <v>0</v>
      </c>
      <c r="HG58" t="e">
        <f>MATCH(HF58,players!$A$2:$A$120,0)</f>
        <v>#N/A</v>
      </c>
      <c r="HI58">
        <f t="shared" si="87"/>
        <v>0</v>
      </c>
      <c r="HJ58" t="e">
        <f>MATCH(HI58,players!$A$2:$A$120,0)</f>
        <v>#N/A</v>
      </c>
      <c r="HL58">
        <f t="shared" si="88"/>
        <v>0</v>
      </c>
      <c r="HM58" t="e">
        <f>MATCH(HL58,players!$A$2:$A$120,0)</f>
        <v>#N/A</v>
      </c>
      <c r="HO58">
        <f t="shared" si="89"/>
        <v>0</v>
      </c>
      <c r="HP58" t="e">
        <f>MATCH(HO58,players!$A$2:$A$120,0)</f>
        <v>#N/A</v>
      </c>
      <c r="HR58">
        <f t="shared" si="90"/>
        <v>0</v>
      </c>
      <c r="HS58" t="e">
        <f>MATCH(HR58,players!$A$2:$A$120,0)</f>
        <v>#N/A</v>
      </c>
      <c r="HU58">
        <f t="shared" si="91"/>
        <v>0</v>
      </c>
      <c r="HV58" t="e">
        <f>MATCH(HU58,players!$A$2:$A$120,0)</f>
        <v>#N/A</v>
      </c>
      <c r="HX58">
        <f t="shared" si="92"/>
        <v>0</v>
      </c>
      <c r="HY58" t="e">
        <f>MATCH(HX58,players!$A$2:$A$120,0)</f>
        <v>#N/A</v>
      </c>
      <c r="IA58">
        <f t="shared" si="93"/>
        <v>0</v>
      </c>
      <c r="IB58" t="e">
        <f>MATCH(IA58,players!$A$2:$A$120,0)</f>
        <v>#N/A</v>
      </c>
      <c r="ID58">
        <f t="shared" si="94"/>
        <v>0</v>
      </c>
      <c r="IE58" t="e">
        <f>MATCH(ID58,players!$A$2:$A$120,0)</f>
        <v>#N/A</v>
      </c>
      <c r="IG58">
        <f t="shared" si="95"/>
        <v>0</v>
      </c>
      <c r="IH58" t="e">
        <f>MATCH(IG58,players!$A$2:$A$120,0)</f>
        <v>#N/A</v>
      </c>
      <c r="IJ58">
        <f t="shared" si="96"/>
        <v>0</v>
      </c>
      <c r="IK58" t="e">
        <f>MATCH(IJ58,players!$A$2:$A$120,0)</f>
        <v>#N/A</v>
      </c>
      <c r="IM58">
        <f t="shared" si="97"/>
        <v>0</v>
      </c>
      <c r="IN58" t="e">
        <f>MATCH(IM58,players!$A$2:$A$120,0)</f>
        <v>#N/A</v>
      </c>
      <c r="IP58">
        <f t="shared" si="98"/>
        <v>0</v>
      </c>
      <c r="IQ58" t="e">
        <f>MATCH(IP58,players!$A$2:$A$120,0)</f>
        <v>#N/A</v>
      </c>
      <c r="IS58">
        <f t="shared" si="99"/>
        <v>0</v>
      </c>
      <c r="IT58" t="e">
        <f>MATCH(IS58,players!$A$2:$A$120,0)</f>
        <v>#N/A</v>
      </c>
      <c r="IV58">
        <f t="shared" si="100"/>
        <v>0</v>
      </c>
      <c r="IW58" t="e">
        <f>MATCH(IV58,players!$A$2:$A$150,0)</f>
        <v>#N/A</v>
      </c>
      <c r="IY58">
        <f t="shared" si="101"/>
        <v>0</v>
      </c>
      <c r="IZ58" t="e">
        <f>MATCH(IY58,players!$A$2:$A$120,0)</f>
        <v>#N/A</v>
      </c>
      <c r="JC58">
        <f t="shared" si="102"/>
        <v>0</v>
      </c>
      <c r="JD58" t="e">
        <f>MATCH(JC58,players!$A$2:$A$150,0)</f>
        <v>#N/A</v>
      </c>
      <c r="JF58">
        <f t="shared" si="103"/>
        <v>0</v>
      </c>
      <c r="JG58" t="e">
        <f>MATCH(JF58,players!$A$2:$A$150,0)</f>
        <v>#N/A</v>
      </c>
      <c r="JI58">
        <f t="shared" si="104"/>
        <v>0</v>
      </c>
      <c r="JJ58" t="e">
        <f>MATCH(JI58,players!$A$2:$A$150,0)</f>
        <v>#N/A</v>
      </c>
      <c r="JL58">
        <f t="shared" si="105"/>
        <v>0</v>
      </c>
      <c r="JM58" t="e">
        <f>MATCH(JL58,players!$A$2:$A$150,0)</f>
        <v>#N/A</v>
      </c>
      <c r="JO58">
        <f t="shared" si="106"/>
        <v>0</v>
      </c>
      <c r="JP58" t="e">
        <f>MATCH(JO58,players!$A$2:$A$150,0)</f>
        <v>#N/A</v>
      </c>
      <c r="JR58">
        <f t="shared" si="107"/>
        <v>0</v>
      </c>
      <c r="JS58" t="e">
        <f>MATCH(JR58,players!$A$2:$A$150,0)</f>
        <v>#N/A</v>
      </c>
      <c r="JU58">
        <f t="shared" si="108"/>
        <v>0</v>
      </c>
      <c r="JV58" t="e">
        <f>MATCH(JU58,players!$A$2:$A$150,0)</f>
        <v>#N/A</v>
      </c>
      <c r="JX58">
        <f t="shared" si="109"/>
        <v>0</v>
      </c>
      <c r="JY58" t="e">
        <f>MATCH(JX58,players!$A$2:$A$150,0)</f>
        <v>#N/A</v>
      </c>
      <c r="KA58">
        <f t="shared" si="110"/>
        <v>0</v>
      </c>
      <c r="KB58" t="e">
        <f>MATCH(KA58,players!$A$2:$A$150,0)</f>
        <v>#N/A</v>
      </c>
      <c r="KD58">
        <f t="shared" si="111"/>
        <v>0</v>
      </c>
      <c r="KE58" t="e">
        <f>MATCH(KD58,players!$A$2:$A$150,0)</f>
        <v>#N/A</v>
      </c>
      <c r="KG58">
        <f t="shared" si="112"/>
        <v>0</v>
      </c>
      <c r="KH58" t="e">
        <f>MATCH(KG58,players!$A$2:$A$150,0)</f>
        <v>#N/A</v>
      </c>
      <c r="KJ58">
        <f t="shared" si="113"/>
        <v>0</v>
      </c>
      <c r="KK58" t="e">
        <f>MATCH(KJ58,players!$A$2:$A$150,0)</f>
        <v>#N/A</v>
      </c>
      <c r="KN58">
        <f t="shared" si="114"/>
        <v>0</v>
      </c>
      <c r="KO58" t="e">
        <f>MATCH(KN58,players!$A$2:$A$150,0)</f>
        <v>#N/A</v>
      </c>
      <c r="KQ58">
        <f t="shared" si="115"/>
        <v>0</v>
      </c>
      <c r="KR58" t="e">
        <f>MATCH(KQ58,players!$A$2:$A$150,0)</f>
        <v>#N/A</v>
      </c>
      <c r="KT58">
        <f t="shared" si="116"/>
        <v>0</v>
      </c>
      <c r="KU58" t="e">
        <f>MATCH(KT58,players!$A$2:$A$150,0)</f>
        <v>#N/A</v>
      </c>
      <c r="KW58">
        <f t="shared" si="117"/>
        <v>0</v>
      </c>
      <c r="KX58" t="e">
        <f>MATCH(KW58,players!$A$2:$A$150,0)</f>
        <v>#N/A</v>
      </c>
      <c r="KZ58">
        <f t="shared" si="118"/>
        <v>0</v>
      </c>
      <c r="LA58" t="e">
        <f>MATCH(KZ58,players!$A$2:$A$150,0)</f>
        <v>#N/A</v>
      </c>
      <c r="LC58">
        <f t="shared" si="119"/>
        <v>0</v>
      </c>
      <c r="LD58" t="e">
        <f>MATCH(LC58,players!$A$2:$A$150,0)</f>
        <v>#N/A</v>
      </c>
      <c r="LF58">
        <f t="shared" si="120"/>
        <v>0</v>
      </c>
      <c r="LG58" t="e">
        <f>MATCH(LF58,players!$A$2:$A$150,0)</f>
        <v>#N/A</v>
      </c>
      <c r="LI58">
        <f t="shared" si="121"/>
        <v>0</v>
      </c>
      <c r="LJ58" t="e">
        <f>MATCH(LI58,players!$A$2:$A$150,0)</f>
        <v>#N/A</v>
      </c>
      <c r="LL58">
        <f t="shared" si="122"/>
        <v>0</v>
      </c>
      <c r="LM58" t="e">
        <f>MATCH(LL58,players!$A$2:$A$150,0)</f>
        <v>#N/A</v>
      </c>
      <c r="LO58">
        <f t="shared" si="123"/>
        <v>0</v>
      </c>
      <c r="LP58" t="e">
        <f>MATCH(LO58,players!$A$2:$A$150,0)</f>
        <v>#N/A</v>
      </c>
      <c r="LR58">
        <f t="shared" si="124"/>
        <v>0</v>
      </c>
      <c r="LS58" t="e">
        <f>MATCH(LR58,players!$A$2:$A$150,0)</f>
        <v>#N/A</v>
      </c>
      <c r="LU58">
        <f t="shared" si="125"/>
        <v>0</v>
      </c>
      <c r="LV58" t="e">
        <f>MATCH(LU58,players!$A$2:$A$150,0)</f>
        <v>#N/A</v>
      </c>
      <c r="LX58">
        <f t="shared" si="126"/>
        <v>0</v>
      </c>
      <c r="LY58" t="e">
        <f>MATCH(LX58,players!$A$2:$A$150,0)</f>
        <v>#N/A</v>
      </c>
      <c r="MA58">
        <f t="shared" si="127"/>
        <v>0</v>
      </c>
      <c r="MB58" t="e">
        <f>MATCH(MA58,players!$A$2:$A$150,0)</f>
        <v>#N/A</v>
      </c>
      <c r="MD58">
        <f t="shared" si="128"/>
        <v>0</v>
      </c>
      <c r="ME58" t="e">
        <f>MATCH(MD58,players!$A$2:$A$150,0)</f>
        <v>#N/A</v>
      </c>
      <c r="MG58">
        <f t="shared" si="129"/>
        <v>0</v>
      </c>
      <c r="MH58" t="e">
        <f>MATCH(MG58,players!$A$2:$A$150,0)</f>
        <v>#N/A</v>
      </c>
      <c r="MJ58">
        <f t="shared" si="130"/>
        <v>0</v>
      </c>
      <c r="MK58" t="e">
        <f>MATCH(MJ58,players!$A$2:$A$150,0)</f>
        <v>#N/A</v>
      </c>
      <c r="MM58">
        <f t="shared" si="131"/>
        <v>0</v>
      </c>
      <c r="MN58" t="e">
        <f>MATCH(MM58,players!$A$2:$A$150,0)</f>
        <v>#N/A</v>
      </c>
      <c r="MP58">
        <f t="shared" si="132"/>
        <v>0</v>
      </c>
      <c r="MQ58" t="e">
        <f>MATCH(MP58,players!$A$2:$A$150,0)</f>
        <v>#N/A</v>
      </c>
      <c r="MS58">
        <f t="shared" si="133"/>
        <v>0</v>
      </c>
      <c r="MT58" t="e">
        <f>MATCH(MS58,players!$A$2:$A$150,0)</f>
        <v>#N/A</v>
      </c>
      <c r="MV58">
        <f t="shared" si="134"/>
        <v>0</v>
      </c>
      <c r="MW58" t="e">
        <f>MATCH(MV58,players!$A$2:$A$150,0)</f>
        <v>#N/A</v>
      </c>
      <c r="MY58">
        <f t="shared" si="135"/>
        <v>0</v>
      </c>
      <c r="MZ58" t="e">
        <f>MATCH(MY58,players!$A$2:$A$150,0)</f>
        <v>#N/A</v>
      </c>
      <c r="NB58">
        <f t="shared" si="136"/>
        <v>0</v>
      </c>
      <c r="NC58" t="e">
        <f>MATCH(NB58,players!$A$2:$A$150,0)</f>
        <v>#N/A</v>
      </c>
      <c r="NE58">
        <f t="shared" si="137"/>
        <v>0</v>
      </c>
      <c r="NF58" t="e">
        <f>MATCH(NE58,players!$A$2:$A$150,0)</f>
        <v>#N/A</v>
      </c>
      <c r="NH58">
        <f t="shared" si="138"/>
        <v>0</v>
      </c>
      <c r="NI58" t="e">
        <f>MATCH(NH58,players!$A$2:$A$200,0)</f>
        <v>#N/A</v>
      </c>
      <c r="NK58">
        <f t="shared" si="139"/>
        <v>0</v>
      </c>
      <c r="NL58" t="e">
        <f>MATCH(NK58,players!$A$2:$A$200,0)</f>
        <v>#N/A</v>
      </c>
    </row>
    <row r="59" spans="1:376" x14ac:dyDescent="0.2">
      <c r="A59">
        <f t="shared" si="0"/>
        <v>0</v>
      </c>
      <c r="B59" t="e">
        <f>MATCH(A59,players!$A$2:$A$120,0)</f>
        <v>#N/A</v>
      </c>
      <c r="C59" t="str">
        <f t="shared" si="140"/>
        <v/>
      </c>
      <c r="D59">
        <f t="shared" si="2"/>
        <v>0</v>
      </c>
      <c r="E59" t="e">
        <f>MATCH(D59,players!$A$2:$A$120,0)</f>
        <v>#N/A</v>
      </c>
      <c r="F59" t="str">
        <f t="shared" si="141"/>
        <v/>
      </c>
      <c r="G59">
        <f t="shared" si="4"/>
        <v>0</v>
      </c>
      <c r="H59" t="e">
        <f>MATCH(G59,players!$A$2:$A$120,0)</f>
        <v>#N/A</v>
      </c>
      <c r="I59" t="str">
        <f t="shared" si="142"/>
        <v/>
      </c>
      <c r="J59">
        <f t="shared" si="6"/>
        <v>0</v>
      </c>
      <c r="K59" t="e">
        <f>MATCH(J59,players!$A$2:$A$120,0)</f>
        <v>#N/A</v>
      </c>
      <c r="L59" t="str">
        <f t="shared" si="143"/>
        <v/>
      </c>
      <c r="M59">
        <f t="shared" si="8"/>
        <v>0</v>
      </c>
      <c r="N59" t="e">
        <f>MATCH(M59,players!$A$2:$A$120,0)</f>
        <v>#N/A</v>
      </c>
      <c r="O59" t="str">
        <f t="shared" si="144"/>
        <v/>
      </c>
      <c r="P59">
        <f t="shared" si="10"/>
        <v>0</v>
      </c>
      <c r="Q59" t="e">
        <f>MATCH(P59,players!$A$2:$A$120,0)</f>
        <v>#N/A</v>
      </c>
      <c r="R59" t="str">
        <f t="shared" si="145"/>
        <v/>
      </c>
      <c r="S59">
        <f t="shared" si="12"/>
        <v>0</v>
      </c>
      <c r="T59" t="e">
        <f>MATCH(S59,players!$A$2:$A$120,0)</f>
        <v>#N/A</v>
      </c>
      <c r="U59" t="str">
        <f t="shared" si="146"/>
        <v/>
      </c>
      <c r="V59">
        <f t="shared" si="14"/>
        <v>0</v>
      </c>
      <c r="W59" t="e">
        <f>MATCH(V59,players!$A$2:$A$120,0)</f>
        <v>#N/A</v>
      </c>
      <c r="X59" t="str">
        <f t="shared" si="147"/>
        <v/>
      </c>
      <c r="Y59">
        <f t="shared" si="16"/>
        <v>0</v>
      </c>
      <c r="Z59" t="e">
        <f>MATCH(Y59,players!$A$2:$A$120,0)</f>
        <v>#N/A</v>
      </c>
      <c r="AA59" t="str">
        <f t="shared" si="148"/>
        <v/>
      </c>
      <c r="AB59">
        <f t="shared" si="18"/>
        <v>0</v>
      </c>
      <c r="AC59" t="e">
        <f>MATCH(AB59,players!$A$2:$A$120,0)</f>
        <v>#N/A</v>
      </c>
      <c r="AD59" t="str">
        <f t="shared" si="149"/>
        <v/>
      </c>
      <c r="AE59">
        <f t="shared" si="20"/>
        <v>0</v>
      </c>
      <c r="AF59" t="e">
        <f>MATCH(AE59,players!$A$2:$A$120,0)</f>
        <v>#N/A</v>
      </c>
      <c r="AG59" t="str">
        <f t="shared" si="150"/>
        <v/>
      </c>
      <c r="AH59">
        <f t="shared" si="22"/>
        <v>0</v>
      </c>
      <c r="AI59" t="e">
        <f>MATCH(AH59,players!$A$2:$A$120,0)</f>
        <v>#N/A</v>
      </c>
      <c r="AJ59" t="str">
        <f t="shared" si="151"/>
        <v/>
      </c>
      <c r="AK59">
        <f t="shared" si="24"/>
        <v>0</v>
      </c>
      <c r="AL59" t="e">
        <f>MATCH(AK59,players!$A$2:$A$120,0)</f>
        <v>#N/A</v>
      </c>
      <c r="AM59" t="str">
        <f t="shared" si="152"/>
        <v/>
      </c>
      <c r="AN59">
        <f t="shared" si="26"/>
        <v>0</v>
      </c>
      <c r="AO59" t="e">
        <f>MATCH(AN59,players!$A$2:$A$120,0)</f>
        <v>#N/A</v>
      </c>
      <c r="AP59" t="str">
        <f t="shared" si="153"/>
        <v/>
      </c>
      <c r="AQ59">
        <f t="shared" si="28"/>
        <v>0</v>
      </c>
      <c r="AR59" t="e">
        <f>MATCH(AQ59,players!$A$2:$A$120,0)</f>
        <v>#N/A</v>
      </c>
      <c r="AS59" t="str">
        <f t="shared" si="154"/>
        <v/>
      </c>
      <c r="AT59">
        <f t="shared" si="30"/>
        <v>0</v>
      </c>
      <c r="AU59" t="e">
        <f>MATCH(AT59,players!$A$2:$A$120,0)</f>
        <v>#N/A</v>
      </c>
      <c r="AW59">
        <f t="shared" si="31"/>
        <v>0</v>
      </c>
      <c r="AX59" t="e">
        <f>MATCH(AW59,players!$A$2:$A$120,0)</f>
        <v>#N/A</v>
      </c>
      <c r="AZ59">
        <f t="shared" si="32"/>
        <v>0</v>
      </c>
      <c r="BA59" t="e">
        <f>MATCH(AZ59,players!$A$2:$A$120,0)</f>
        <v>#N/A</v>
      </c>
      <c r="BC59">
        <f t="shared" si="33"/>
        <v>0</v>
      </c>
      <c r="BD59" t="e">
        <f>MATCH(BC59,players!$A$2:$A$120,0)</f>
        <v>#N/A</v>
      </c>
      <c r="BF59">
        <f t="shared" si="34"/>
        <v>0</v>
      </c>
      <c r="BG59" t="e">
        <f>MATCH(BF59,players!$A$2:$A$120,0)</f>
        <v>#N/A</v>
      </c>
      <c r="BI59">
        <f t="shared" si="35"/>
        <v>0</v>
      </c>
      <c r="BJ59" t="e">
        <f>MATCH(BI59,players!$A$2:$A$120,0)</f>
        <v>#N/A</v>
      </c>
      <c r="BL59">
        <f t="shared" si="36"/>
        <v>0</v>
      </c>
      <c r="BM59" t="e">
        <f>MATCH(BL59,players!$A$2:$A$150,0)</f>
        <v>#N/A</v>
      </c>
      <c r="BO59">
        <f t="shared" si="37"/>
        <v>0</v>
      </c>
      <c r="BP59" t="e">
        <f>MATCH(BO59,players!$A$2:$A$120,0)</f>
        <v>#N/A</v>
      </c>
      <c r="BR59">
        <f t="shared" si="38"/>
        <v>0</v>
      </c>
      <c r="BS59" t="e">
        <f>MATCH(BR59,players!$A$2:$A$120,0)</f>
        <v>#N/A</v>
      </c>
      <c r="BU59">
        <f t="shared" si="39"/>
        <v>0</v>
      </c>
      <c r="BV59" t="e">
        <f>MATCH(BU59,players!$A$2:$A$150,0)</f>
        <v>#N/A</v>
      </c>
      <c r="BX59">
        <f t="shared" si="40"/>
        <v>0</v>
      </c>
      <c r="BY59" t="e">
        <f>MATCH(BX59,players!$A$2:$A$120,0)</f>
        <v>#N/A</v>
      </c>
      <c r="CA59">
        <f t="shared" si="41"/>
        <v>0</v>
      </c>
      <c r="CB59" t="e">
        <f>MATCH(CA59,players!$A$2:$A$120,0)</f>
        <v>#N/A</v>
      </c>
      <c r="CD59">
        <f t="shared" si="42"/>
        <v>0</v>
      </c>
      <c r="CE59" t="e">
        <f>MATCH(CD59,players!$A$2:$A$120,0)</f>
        <v>#N/A</v>
      </c>
      <c r="CG59">
        <f t="shared" si="43"/>
        <v>0</v>
      </c>
      <c r="CH59" t="e">
        <f>MATCH(CG59,players!$A$2:$A$150,0)</f>
        <v>#N/A</v>
      </c>
      <c r="CJ59">
        <f t="shared" si="44"/>
        <v>0</v>
      </c>
      <c r="CK59" t="e">
        <f>MATCH(CJ59,players!$A$2:$A$120,0)</f>
        <v>#N/A</v>
      </c>
      <c r="CM59">
        <f t="shared" si="45"/>
        <v>0</v>
      </c>
      <c r="CN59" t="e">
        <f>MATCH(CM59,players!$A$2:$A$150,0)</f>
        <v>#N/A</v>
      </c>
      <c r="CP59">
        <f t="shared" si="46"/>
        <v>0</v>
      </c>
      <c r="CQ59" t="e">
        <f>MATCH(CP59,players!$A$2:$A$120,0)</f>
        <v>#N/A</v>
      </c>
      <c r="CS59">
        <f t="shared" si="47"/>
        <v>0</v>
      </c>
      <c r="CT59" t="e">
        <f>MATCH(CS59,players!$A$2:$A$150,0)</f>
        <v>#N/A</v>
      </c>
      <c r="CV59">
        <f t="shared" si="48"/>
        <v>0</v>
      </c>
      <c r="CW59" t="e">
        <f>MATCH(CV59,players!$A$2:$A$120,0)</f>
        <v>#N/A</v>
      </c>
      <c r="CY59">
        <f t="shared" si="49"/>
        <v>0</v>
      </c>
      <c r="CZ59" t="e">
        <f>MATCH(CY59,players!$A$2:$A$120,0)</f>
        <v>#N/A</v>
      </c>
      <c r="DB59">
        <f t="shared" si="50"/>
        <v>0</v>
      </c>
      <c r="DC59" t="e">
        <f>MATCH(DB59,players!$A$2:$A$120,0)</f>
        <v>#N/A</v>
      </c>
      <c r="DE59">
        <f t="shared" si="51"/>
        <v>0</v>
      </c>
      <c r="DF59" t="e">
        <f>MATCH(DE59,players!$A$2:$A$120,0)</f>
        <v>#N/A</v>
      </c>
      <c r="DH59">
        <f t="shared" si="52"/>
        <v>0</v>
      </c>
      <c r="DI59" t="e">
        <f>MATCH(DH59,players!$A$2:$A$120,0)</f>
        <v>#N/A</v>
      </c>
      <c r="DK59">
        <f t="shared" si="53"/>
        <v>0</v>
      </c>
      <c r="DL59" t="e">
        <f>MATCH(DK59,players!$A$2:$A$120,0)</f>
        <v>#N/A</v>
      </c>
      <c r="DN59">
        <f t="shared" si="54"/>
        <v>0</v>
      </c>
      <c r="DO59" t="e">
        <f>MATCH(DN59,players!$A$2:$A$120,0)</f>
        <v>#N/A</v>
      </c>
      <c r="DQ59">
        <f t="shared" si="55"/>
        <v>0</v>
      </c>
      <c r="DR59" t="e">
        <f>MATCH(DQ59,players!$A$2:$A$120,0)</f>
        <v>#N/A</v>
      </c>
      <c r="DT59">
        <f t="shared" si="56"/>
        <v>0</v>
      </c>
      <c r="DU59" t="e">
        <f>MATCH(DT59,players!$A$2:$A$120,0)</f>
        <v>#N/A</v>
      </c>
      <c r="DW59">
        <f t="shared" si="57"/>
        <v>0</v>
      </c>
      <c r="DX59" t="e">
        <f>MATCH(DW59,players!$A$2:$A$150,0)</f>
        <v>#N/A</v>
      </c>
      <c r="DZ59">
        <f t="shared" si="58"/>
        <v>0</v>
      </c>
      <c r="EA59" t="e">
        <f>MATCH(DZ59,players!$A$2:$A$120,0)</f>
        <v>#N/A</v>
      </c>
      <c r="EC59">
        <f t="shared" si="59"/>
        <v>0</v>
      </c>
      <c r="ED59" t="e">
        <f>MATCH(EC59,players!$A$2:$A$120,0)</f>
        <v>#N/A</v>
      </c>
      <c r="EF59">
        <f t="shared" si="60"/>
        <v>0</v>
      </c>
      <c r="EG59" t="e">
        <f>MATCH(EF59,players!$A$2:$A$120,0)</f>
        <v>#N/A</v>
      </c>
      <c r="EI59">
        <f t="shared" si="61"/>
        <v>0</v>
      </c>
      <c r="EJ59" t="e">
        <f>MATCH(EI59,players!$A$2:$A$120,0)</f>
        <v>#N/A</v>
      </c>
      <c r="EL59">
        <f t="shared" si="62"/>
        <v>0</v>
      </c>
      <c r="EM59" t="e">
        <f>MATCH(EL59,players!$A$2:$A$120,0)</f>
        <v>#N/A</v>
      </c>
      <c r="EO59">
        <f t="shared" si="63"/>
        <v>0</v>
      </c>
      <c r="EP59" t="e">
        <f>MATCH(EO59,players!$A$2:$A$120,0)</f>
        <v>#N/A</v>
      </c>
      <c r="ER59">
        <f t="shared" si="64"/>
        <v>0</v>
      </c>
      <c r="ES59" t="e">
        <f>MATCH(ER59,players!$A$2:$A$120,0)</f>
        <v>#N/A</v>
      </c>
      <c r="EU59">
        <f t="shared" si="65"/>
        <v>0</v>
      </c>
      <c r="EV59" t="e">
        <f>MATCH(EU59,players!$A$2:$A$120,0)</f>
        <v>#N/A</v>
      </c>
      <c r="EX59">
        <f t="shared" si="66"/>
        <v>0</v>
      </c>
      <c r="EY59" t="e">
        <f>MATCH(EX59,players!$A$2:$A$120,0)</f>
        <v>#N/A</v>
      </c>
      <c r="FA59">
        <f t="shared" si="67"/>
        <v>0</v>
      </c>
      <c r="FB59" t="e">
        <f>MATCH(FA59,players!$A$2:$A$120,0)</f>
        <v>#N/A</v>
      </c>
      <c r="FD59">
        <f t="shared" si="68"/>
        <v>0</v>
      </c>
      <c r="FE59" t="e">
        <f>MATCH(FD59,players!$A$2:$A$120,0)</f>
        <v>#N/A</v>
      </c>
      <c r="FG59">
        <f t="shared" si="69"/>
        <v>0</v>
      </c>
      <c r="FH59" t="e">
        <f>MATCH(FG59,players!$A$2:$A$120,0)</f>
        <v>#N/A</v>
      </c>
      <c r="FJ59">
        <f t="shared" si="70"/>
        <v>0</v>
      </c>
      <c r="FK59" t="e">
        <f>MATCH(FJ59,players!$A$2:$A$120,0)</f>
        <v>#N/A</v>
      </c>
      <c r="FM59">
        <f t="shared" si="71"/>
        <v>0</v>
      </c>
      <c r="FN59" t="e">
        <f>MATCH(FM59,players!$A$2:$A$120,0)</f>
        <v>#N/A</v>
      </c>
      <c r="FP59">
        <f t="shared" si="72"/>
        <v>0</v>
      </c>
      <c r="FQ59" t="e">
        <f>MATCH(FP59,players!$A$2:$A$120,0)</f>
        <v>#N/A</v>
      </c>
      <c r="FS59">
        <f t="shared" si="73"/>
        <v>0</v>
      </c>
      <c r="FT59" t="e">
        <f>MATCH(FS59,players!$A$2:$A$120,0)</f>
        <v>#N/A</v>
      </c>
      <c r="FV59">
        <f t="shared" si="74"/>
        <v>0</v>
      </c>
      <c r="FW59" t="e">
        <f>MATCH(FV59,players!$A$2:$A$120,0)</f>
        <v>#N/A</v>
      </c>
      <c r="FY59">
        <f t="shared" si="75"/>
        <v>0</v>
      </c>
      <c r="FZ59" t="e">
        <f>MATCH(FY59,players!$A$2:$A$120,0)</f>
        <v>#N/A</v>
      </c>
      <c r="GB59">
        <f t="shared" si="76"/>
        <v>0</v>
      </c>
      <c r="GC59" t="e">
        <f>MATCH(GB59,players!$A$2:$A$120,0)</f>
        <v>#N/A</v>
      </c>
      <c r="GE59">
        <f t="shared" si="77"/>
        <v>0</v>
      </c>
      <c r="GF59" t="e">
        <f>MATCH(GE59,players!$A$2:$A$120,0)</f>
        <v>#N/A</v>
      </c>
      <c r="GH59">
        <f t="shared" si="78"/>
        <v>0</v>
      </c>
      <c r="GI59" t="e">
        <f>MATCH(GH59,players!$A$2:$A$120,0)</f>
        <v>#N/A</v>
      </c>
      <c r="GK59">
        <f t="shared" si="79"/>
        <v>0</v>
      </c>
      <c r="GL59" t="e">
        <f>MATCH(GK59,players!$A$2:$A$120,0)</f>
        <v>#N/A</v>
      </c>
      <c r="GN59">
        <f t="shared" si="80"/>
        <v>0</v>
      </c>
      <c r="GO59" t="e">
        <f>MATCH(GN59,players!$A$2:$A$150,0)</f>
        <v>#N/A</v>
      </c>
      <c r="GQ59">
        <f t="shared" si="81"/>
        <v>0</v>
      </c>
      <c r="GR59" t="e">
        <f>MATCH(GQ59,players!$A$2:$A$120,0)</f>
        <v>#N/A</v>
      </c>
      <c r="GT59">
        <f t="shared" si="82"/>
        <v>0</v>
      </c>
      <c r="GU59" t="e">
        <f>MATCH(GT59,players!$A$2:$A$120,0)</f>
        <v>#N/A</v>
      </c>
      <c r="GW59">
        <f t="shared" si="83"/>
        <v>0</v>
      </c>
      <c r="GX59" t="e">
        <f>MATCH(GW59,players!$A$2:$A$120,0)</f>
        <v>#N/A</v>
      </c>
      <c r="GZ59">
        <f t="shared" si="84"/>
        <v>0</v>
      </c>
      <c r="HA59" t="e">
        <f>MATCH(GZ59,players!$A$2:$A$120,0)</f>
        <v>#N/A</v>
      </c>
      <c r="HC59">
        <f t="shared" si="85"/>
        <v>0</v>
      </c>
      <c r="HD59" t="e">
        <f>MATCH(HC59,players!$A$2:$A$120,0)</f>
        <v>#N/A</v>
      </c>
      <c r="HF59">
        <f t="shared" si="86"/>
        <v>0</v>
      </c>
      <c r="HG59" t="e">
        <f>MATCH(HF59,players!$A$2:$A$120,0)</f>
        <v>#N/A</v>
      </c>
      <c r="HI59">
        <f t="shared" si="87"/>
        <v>0</v>
      </c>
      <c r="HJ59" t="e">
        <f>MATCH(HI59,players!$A$2:$A$120,0)</f>
        <v>#N/A</v>
      </c>
      <c r="HL59">
        <f t="shared" si="88"/>
        <v>0</v>
      </c>
      <c r="HM59" t="e">
        <f>MATCH(HL59,players!$A$2:$A$120,0)</f>
        <v>#N/A</v>
      </c>
      <c r="HO59">
        <f t="shared" si="89"/>
        <v>0</v>
      </c>
      <c r="HP59" t="e">
        <f>MATCH(HO59,players!$A$2:$A$120,0)</f>
        <v>#N/A</v>
      </c>
      <c r="HR59">
        <f t="shared" si="90"/>
        <v>0</v>
      </c>
      <c r="HS59" t="e">
        <f>MATCH(HR59,players!$A$2:$A$120,0)</f>
        <v>#N/A</v>
      </c>
      <c r="HU59">
        <f t="shared" si="91"/>
        <v>0</v>
      </c>
      <c r="HV59" t="e">
        <f>MATCH(HU59,players!$A$2:$A$120,0)</f>
        <v>#N/A</v>
      </c>
      <c r="HX59">
        <f t="shared" si="92"/>
        <v>0</v>
      </c>
      <c r="HY59" t="e">
        <f>MATCH(HX59,players!$A$2:$A$120,0)</f>
        <v>#N/A</v>
      </c>
      <c r="IA59">
        <f t="shared" si="93"/>
        <v>0</v>
      </c>
      <c r="IB59" t="e">
        <f>MATCH(IA59,players!$A$2:$A$120,0)</f>
        <v>#N/A</v>
      </c>
      <c r="ID59">
        <f t="shared" si="94"/>
        <v>0</v>
      </c>
      <c r="IE59" t="e">
        <f>MATCH(ID59,players!$A$2:$A$120,0)</f>
        <v>#N/A</v>
      </c>
      <c r="IG59">
        <f t="shared" si="95"/>
        <v>0</v>
      </c>
      <c r="IH59" t="e">
        <f>MATCH(IG59,players!$A$2:$A$120,0)</f>
        <v>#N/A</v>
      </c>
      <c r="IJ59">
        <f t="shared" si="96"/>
        <v>0</v>
      </c>
      <c r="IK59" t="e">
        <f>MATCH(IJ59,players!$A$2:$A$120,0)</f>
        <v>#N/A</v>
      </c>
      <c r="IM59">
        <f t="shared" si="97"/>
        <v>0</v>
      </c>
      <c r="IN59" t="e">
        <f>MATCH(IM59,players!$A$2:$A$120,0)</f>
        <v>#N/A</v>
      </c>
      <c r="IP59">
        <f t="shared" si="98"/>
        <v>0</v>
      </c>
      <c r="IQ59" t="e">
        <f>MATCH(IP59,players!$A$2:$A$120,0)</f>
        <v>#N/A</v>
      </c>
      <c r="IS59">
        <f t="shared" si="99"/>
        <v>0</v>
      </c>
      <c r="IT59" t="e">
        <f>MATCH(IS59,players!$A$2:$A$120,0)</f>
        <v>#N/A</v>
      </c>
      <c r="IV59">
        <f t="shared" si="100"/>
        <v>0</v>
      </c>
      <c r="IW59" t="e">
        <f>MATCH(IV59,players!$A$2:$A$150,0)</f>
        <v>#N/A</v>
      </c>
      <c r="IY59">
        <f t="shared" si="101"/>
        <v>0</v>
      </c>
      <c r="IZ59" t="e">
        <f>MATCH(IY59,players!$A$2:$A$120,0)</f>
        <v>#N/A</v>
      </c>
      <c r="JC59">
        <f t="shared" si="102"/>
        <v>0</v>
      </c>
      <c r="JD59" t="e">
        <f>MATCH(JC59,players!$A$2:$A$150,0)</f>
        <v>#N/A</v>
      </c>
      <c r="JF59">
        <f t="shared" si="103"/>
        <v>0</v>
      </c>
      <c r="JG59" t="e">
        <f>MATCH(JF59,players!$A$2:$A$150,0)</f>
        <v>#N/A</v>
      </c>
      <c r="JI59">
        <f t="shared" si="104"/>
        <v>0</v>
      </c>
      <c r="JJ59" t="e">
        <f>MATCH(JI59,players!$A$2:$A$150,0)</f>
        <v>#N/A</v>
      </c>
      <c r="JL59">
        <f t="shared" si="105"/>
        <v>0</v>
      </c>
      <c r="JM59" t="e">
        <f>MATCH(JL59,players!$A$2:$A$150,0)</f>
        <v>#N/A</v>
      </c>
      <c r="JO59">
        <f t="shared" si="106"/>
        <v>0</v>
      </c>
      <c r="JP59" t="e">
        <f>MATCH(JO59,players!$A$2:$A$150,0)</f>
        <v>#N/A</v>
      </c>
      <c r="JR59">
        <f t="shared" si="107"/>
        <v>0</v>
      </c>
      <c r="JS59" t="e">
        <f>MATCH(JR59,players!$A$2:$A$150,0)</f>
        <v>#N/A</v>
      </c>
      <c r="JU59">
        <f t="shared" si="108"/>
        <v>0</v>
      </c>
      <c r="JV59" t="e">
        <f>MATCH(JU59,players!$A$2:$A$150,0)</f>
        <v>#N/A</v>
      </c>
      <c r="JX59">
        <f t="shared" si="109"/>
        <v>0</v>
      </c>
      <c r="JY59" t="e">
        <f>MATCH(JX59,players!$A$2:$A$150,0)</f>
        <v>#N/A</v>
      </c>
      <c r="KA59">
        <f t="shared" si="110"/>
        <v>0</v>
      </c>
      <c r="KB59" t="e">
        <f>MATCH(KA59,players!$A$2:$A$150,0)</f>
        <v>#N/A</v>
      </c>
      <c r="KD59">
        <f t="shared" si="111"/>
        <v>0</v>
      </c>
      <c r="KE59" t="e">
        <f>MATCH(KD59,players!$A$2:$A$150,0)</f>
        <v>#N/A</v>
      </c>
      <c r="KG59">
        <f t="shared" si="112"/>
        <v>0</v>
      </c>
      <c r="KH59" t="e">
        <f>MATCH(KG59,players!$A$2:$A$150,0)</f>
        <v>#N/A</v>
      </c>
      <c r="KJ59">
        <f t="shared" si="113"/>
        <v>0</v>
      </c>
      <c r="KK59" t="e">
        <f>MATCH(KJ59,players!$A$2:$A$150,0)</f>
        <v>#N/A</v>
      </c>
      <c r="KN59">
        <f t="shared" si="114"/>
        <v>0</v>
      </c>
      <c r="KO59" t="e">
        <f>MATCH(KN59,players!$A$2:$A$150,0)</f>
        <v>#N/A</v>
      </c>
      <c r="KQ59">
        <f t="shared" si="115"/>
        <v>0</v>
      </c>
      <c r="KR59" t="e">
        <f>MATCH(KQ59,players!$A$2:$A$150,0)</f>
        <v>#N/A</v>
      </c>
      <c r="KT59">
        <f t="shared" si="116"/>
        <v>0</v>
      </c>
      <c r="KU59" t="e">
        <f>MATCH(KT59,players!$A$2:$A$150,0)</f>
        <v>#N/A</v>
      </c>
      <c r="KW59">
        <f t="shared" si="117"/>
        <v>0</v>
      </c>
      <c r="KX59" t="e">
        <f>MATCH(KW59,players!$A$2:$A$150,0)</f>
        <v>#N/A</v>
      </c>
      <c r="KZ59">
        <f t="shared" si="118"/>
        <v>0</v>
      </c>
      <c r="LA59" t="e">
        <f>MATCH(KZ59,players!$A$2:$A$150,0)</f>
        <v>#N/A</v>
      </c>
      <c r="LC59">
        <f t="shared" si="119"/>
        <v>0</v>
      </c>
      <c r="LD59" t="e">
        <f>MATCH(LC59,players!$A$2:$A$150,0)</f>
        <v>#N/A</v>
      </c>
      <c r="LF59">
        <f t="shared" si="120"/>
        <v>0</v>
      </c>
      <c r="LG59" t="e">
        <f>MATCH(LF59,players!$A$2:$A$150,0)</f>
        <v>#N/A</v>
      </c>
      <c r="LI59">
        <f t="shared" si="121"/>
        <v>0</v>
      </c>
      <c r="LJ59" t="e">
        <f>MATCH(LI59,players!$A$2:$A$150,0)</f>
        <v>#N/A</v>
      </c>
      <c r="LL59">
        <f t="shared" si="122"/>
        <v>0</v>
      </c>
      <c r="LM59" t="e">
        <f>MATCH(LL59,players!$A$2:$A$150,0)</f>
        <v>#N/A</v>
      </c>
      <c r="LO59">
        <f t="shared" si="123"/>
        <v>0</v>
      </c>
      <c r="LP59" t="e">
        <f>MATCH(LO59,players!$A$2:$A$150,0)</f>
        <v>#N/A</v>
      </c>
      <c r="LR59">
        <f t="shared" si="124"/>
        <v>0</v>
      </c>
      <c r="LS59" t="e">
        <f>MATCH(LR59,players!$A$2:$A$150,0)</f>
        <v>#N/A</v>
      </c>
      <c r="LU59">
        <f t="shared" si="125"/>
        <v>0</v>
      </c>
      <c r="LV59" t="e">
        <f>MATCH(LU59,players!$A$2:$A$150,0)</f>
        <v>#N/A</v>
      </c>
      <c r="LX59">
        <f t="shared" si="126"/>
        <v>0</v>
      </c>
      <c r="LY59" t="e">
        <f>MATCH(LX59,players!$A$2:$A$150,0)</f>
        <v>#N/A</v>
      </c>
      <c r="MA59">
        <f t="shared" si="127"/>
        <v>0</v>
      </c>
      <c r="MB59" t="e">
        <f>MATCH(MA59,players!$A$2:$A$150,0)</f>
        <v>#N/A</v>
      </c>
      <c r="MD59">
        <f t="shared" si="128"/>
        <v>0</v>
      </c>
      <c r="ME59" t="e">
        <f>MATCH(MD59,players!$A$2:$A$150,0)</f>
        <v>#N/A</v>
      </c>
      <c r="MG59">
        <f t="shared" si="129"/>
        <v>0</v>
      </c>
      <c r="MH59" t="e">
        <f>MATCH(MG59,players!$A$2:$A$150,0)</f>
        <v>#N/A</v>
      </c>
      <c r="MJ59">
        <f t="shared" si="130"/>
        <v>0</v>
      </c>
      <c r="MK59" t="e">
        <f>MATCH(MJ59,players!$A$2:$A$150,0)</f>
        <v>#N/A</v>
      </c>
      <c r="MM59">
        <f t="shared" si="131"/>
        <v>0</v>
      </c>
      <c r="MN59" t="e">
        <f>MATCH(MM59,players!$A$2:$A$150,0)</f>
        <v>#N/A</v>
      </c>
      <c r="MP59">
        <f t="shared" si="132"/>
        <v>0</v>
      </c>
      <c r="MQ59" t="e">
        <f>MATCH(MP59,players!$A$2:$A$150,0)</f>
        <v>#N/A</v>
      </c>
      <c r="MS59">
        <f t="shared" si="133"/>
        <v>0</v>
      </c>
      <c r="MT59" t="e">
        <f>MATCH(MS59,players!$A$2:$A$150,0)</f>
        <v>#N/A</v>
      </c>
      <c r="MV59">
        <f t="shared" si="134"/>
        <v>0</v>
      </c>
      <c r="MW59" t="e">
        <f>MATCH(MV59,players!$A$2:$A$150,0)</f>
        <v>#N/A</v>
      </c>
      <c r="MY59">
        <f t="shared" si="135"/>
        <v>0</v>
      </c>
      <c r="MZ59" t="e">
        <f>MATCH(MY59,players!$A$2:$A$150,0)</f>
        <v>#N/A</v>
      </c>
      <c r="NB59">
        <f t="shared" si="136"/>
        <v>0</v>
      </c>
      <c r="NC59" t="e">
        <f>MATCH(NB59,players!$A$2:$A$150,0)</f>
        <v>#N/A</v>
      </c>
      <c r="NE59">
        <f t="shared" si="137"/>
        <v>0</v>
      </c>
      <c r="NF59" t="e">
        <f>MATCH(NE59,players!$A$2:$A$150,0)</f>
        <v>#N/A</v>
      </c>
      <c r="NH59">
        <f t="shared" si="138"/>
        <v>0</v>
      </c>
      <c r="NI59" t="e">
        <f>MATCH(NH59,players!$A$2:$A$200,0)</f>
        <v>#N/A</v>
      </c>
      <c r="NK59">
        <f t="shared" si="139"/>
        <v>0</v>
      </c>
      <c r="NL59" t="e">
        <f>MATCH(NK59,players!$A$2:$A$200,0)</f>
        <v>#N/A</v>
      </c>
    </row>
    <row r="60" spans="1:376" x14ac:dyDescent="0.2">
      <c r="A60">
        <f t="shared" si="0"/>
        <v>0</v>
      </c>
      <c r="B60" t="e">
        <f>MATCH(A60,players!$A$2:$A$120,0)</f>
        <v>#N/A</v>
      </c>
      <c r="C60" t="str">
        <f t="shared" si="140"/>
        <v/>
      </c>
      <c r="D60">
        <f t="shared" si="2"/>
        <v>0</v>
      </c>
      <c r="E60" t="e">
        <f>MATCH(D60,players!$A$2:$A$120,0)</f>
        <v>#N/A</v>
      </c>
      <c r="F60" t="str">
        <f t="shared" si="141"/>
        <v/>
      </c>
      <c r="G60">
        <f t="shared" si="4"/>
        <v>0</v>
      </c>
      <c r="H60" t="e">
        <f>MATCH(G60,players!$A$2:$A$120,0)</f>
        <v>#N/A</v>
      </c>
      <c r="I60" t="str">
        <f t="shared" si="142"/>
        <v/>
      </c>
      <c r="J60">
        <f t="shared" si="6"/>
        <v>0</v>
      </c>
      <c r="K60" t="e">
        <f>MATCH(J60,players!$A$2:$A$120,0)</f>
        <v>#N/A</v>
      </c>
      <c r="L60" t="str">
        <f t="shared" si="143"/>
        <v/>
      </c>
      <c r="M60">
        <f t="shared" si="8"/>
        <v>0</v>
      </c>
      <c r="N60" t="e">
        <f>MATCH(M60,players!$A$2:$A$120,0)</f>
        <v>#N/A</v>
      </c>
      <c r="O60" t="str">
        <f t="shared" si="144"/>
        <v/>
      </c>
      <c r="P60">
        <f t="shared" si="10"/>
        <v>0</v>
      </c>
      <c r="Q60" t="e">
        <f>MATCH(P60,players!$A$2:$A$120,0)</f>
        <v>#N/A</v>
      </c>
      <c r="R60" t="str">
        <f t="shared" si="145"/>
        <v/>
      </c>
      <c r="S60">
        <f t="shared" si="12"/>
        <v>0</v>
      </c>
      <c r="T60" t="e">
        <f>MATCH(S60,players!$A$2:$A$120,0)</f>
        <v>#N/A</v>
      </c>
      <c r="U60" t="str">
        <f t="shared" si="146"/>
        <v/>
      </c>
      <c r="V60">
        <f t="shared" si="14"/>
        <v>0</v>
      </c>
      <c r="W60" t="e">
        <f>MATCH(V60,players!$A$2:$A$120,0)</f>
        <v>#N/A</v>
      </c>
      <c r="X60" t="str">
        <f t="shared" si="147"/>
        <v/>
      </c>
      <c r="Y60">
        <f t="shared" si="16"/>
        <v>0</v>
      </c>
      <c r="Z60" t="e">
        <f>MATCH(Y60,players!$A$2:$A$120,0)</f>
        <v>#N/A</v>
      </c>
      <c r="AA60" t="str">
        <f t="shared" si="148"/>
        <v/>
      </c>
      <c r="AB60">
        <f t="shared" si="18"/>
        <v>0</v>
      </c>
      <c r="AC60" t="e">
        <f>MATCH(AB60,players!$A$2:$A$120,0)</f>
        <v>#N/A</v>
      </c>
      <c r="AD60" t="str">
        <f t="shared" si="149"/>
        <v/>
      </c>
      <c r="AE60">
        <f t="shared" si="20"/>
        <v>0</v>
      </c>
      <c r="AF60" t="e">
        <f>MATCH(AE60,players!$A$2:$A$120,0)</f>
        <v>#N/A</v>
      </c>
      <c r="AG60" t="str">
        <f t="shared" si="150"/>
        <v/>
      </c>
      <c r="AH60">
        <f t="shared" si="22"/>
        <v>0</v>
      </c>
      <c r="AI60" t="e">
        <f>MATCH(AH60,players!$A$2:$A$120,0)</f>
        <v>#N/A</v>
      </c>
      <c r="AJ60" t="str">
        <f t="shared" si="151"/>
        <v/>
      </c>
      <c r="AK60">
        <f t="shared" si="24"/>
        <v>0</v>
      </c>
      <c r="AL60" t="e">
        <f>MATCH(AK60,players!$A$2:$A$120,0)</f>
        <v>#N/A</v>
      </c>
      <c r="AM60" t="str">
        <f t="shared" si="152"/>
        <v/>
      </c>
      <c r="AN60">
        <f t="shared" si="26"/>
        <v>0</v>
      </c>
      <c r="AO60" t="e">
        <f>MATCH(AN60,players!$A$2:$A$120,0)</f>
        <v>#N/A</v>
      </c>
      <c r="AP60" t="str">
        <f t="shared" si="153"/>
        <v/>
      </c>
      <c r="AQ60">
        <f t="shared" si="28"/>
        <v>0</v>
      </c>
      <c r="AR60" t="e">
        <f>MATCH(AQ60,players!$A$2:$A$120,0)</f>
        <v>#N/A</v>
      </c>
      <c r="AS60" t="str">
        <f t="shared" si="154"/>
        <v/>
      </c>
      <c r="AT60">
        <f t="shared" si="30"/>
        <v>0</v>
      </c>
      <c r="AU60" t="e">
        <f>MATCH(AT60,players!$A$2:$A$120,0)</f>
        <v>#N/A</v>
      </c>
      <c r="AW60">
        <f t="shared" si="31"/>
        <v>0</v>
      </c>
      <c r="AX60" t="e">
        <f>MATCH(AW60,players!$A$2:$A$120,0)</f>
        <v>#N/A</v>
      </c>
      <c r="AZ60">
        <f t="shared" si="32"/>
        <v>0</v>
      </c>
      <c r="BA60" t="e">
        <f>MATCH(AZ60,players!$A$2:$A$120,0)</f>
        <v>#N/A</v>
      </c>
      <c r="BC60">
        <f t="shared" si="33"/>
        <v>0</v>
      </c>
      <c r="BD60" t="e">
        <f>MATCH(BC60,players!$A$2:$A$120,0)</f>
        <v>#N/A</v>
      </c>
      <c r="BF60">
        <f t="shared" si="34"/>
        <v>0</v>
      </c>
      <c r="BG60" t="e">
        <f>MATCH(BF60,players!$A$2:$A$120,0)</f>
        <v>#N/A</v>
      </c>
      <c r="BI60">
        <f t="shared" si="35"/>
        <v>0</v>
      </c>
      <c r="BJ60" t="e">
        <f>MATCH(BI60,players!$A$2:$A$120,0)</f>
        <v>#N/A</v>
      </c>
      <c r="BL60">
        <f t="shared" si="36"/>
        <v>0</v>
      </c>
      <c r="BM60" t="e">
        <f>MATCH(BL60,players!$A$2:$A$150,0)</f>
        <v>#N/A</v>
      </c>
      <c r="BO60">
        <f t="shared" si="37"/>
        <v>0</v>
      </c>
      <c r="BP60" t="e">
        <f>MATCH(BO60,players!$A$2:$A$120,0)</f>
        <v>#N/A</v>
      </c>
      <c r="BR60">
        <f t="shared" si="38"/>
        <v>0</v>
      </c>
      <c r="BS60" t="e">
        <f>MATCH(BR60,players!$A$2:$A$120,0)</f>
        <v>#N/A</v>
      </c>
      <c r="BU60">
        <f t="shared" si="39"/>
        <v>0</v>
      </c>
      <c r="BV60" t="e">
        <f>MATCH(BU60,players!$A$2:$A$150,0)</f>
        <v>#N/A</v>
      </c>
      <c r="BX60">
        <f t="shared" si="40"/>
        <v>0</v>
      </c>
      <c r="BY60" t="e">
        <f>MATCH(BX60,players!$A$2:$A$120,0)</f>
        <v>#N/A</v>
      </c>
      <c r="CA60">
        <f t="shared" si="41"/>
        <v>0</v>
      </c>
      <c r="CB60" t="e">
        <f>MATCH(CA60,players!$A$2:$A$120,0)</f>
        <v>#N/A</v>
      </c>
      <c r="CD60">
        <f t="shared" si="42"/>
        <v>0</v>
      </c>
      <c r="CE60" t="e">
        <f>MATCH(CD60,players!$A$2:$A$120,0)</f>
        <v>#N/A</v>
      </c>
      <c r="CG60">
        <f t="shared" si="43"/>
        <v>0</v>
      </c>
      <c r="CH60" t="e">
        <f>MATCH(CG60,players!$A$2:$A$150,0)</f>
        <v>#N/A</v>
      </c>
      <c r="CJ60">
        <f t="shared" si="44"/>
        <v>0</v>
      </c>
      <c r="CK60" t="e">
        <f>MATCH(CJ60,players!$A$2:$A$120,0)</f>
        <v>#N/A</v>
      </c>
      <c r="CM60">
        <f t="shared" si="45"/>
        <v>0</v>
      </c>
      <c r="CN60" t="e">
        <f>MATCH(CM60,players!$A$2:$A$150,0)</f>
        <v>#N/A</v>
      </c>
      <c r="CP60">
        <f t="shared" si="46"/>
        <v>0</v>
      </c>
      <c r="CQ60" t="e">
        <f>MATCH(CP60,players!$A$2:$A$120,0)</f>
        <v>#N/A</v>
      </c>
      <c r="CS60">
        <f t="shared" si="47"/>
        <v>0</v>
      </c>
      <c r="CT60" t="e">
        <f>MATCH(CS60,players!$A$2:$A$150,0)</f>
        <v>#N/A</v>
      </c>
      <c r="CV60">
        <f t="shared" si="48"/>
        <v>0</v>
      </c>
      <c r="CW60" t="e">
        <f>MATCH(CV60,players!$A$2:$A$120,0)</f>
        <v>#N/A</v>
      </c>
      <c r="CY60">
        <f t="shared" si="49"/>
        <v>0</v>
      </c>
      <c r="CZ60" t="e">
        <f>MATCH(CY60,players!$A$2:$A$120,0)</f>
        <v>#N/A</v>
      </c>
      <c r="DB60">
        <f t="shared" si="50"/>
        <v>0</v>
      </c>
      <c r="DC60" t="e">
        <f>MATCH(DB60,players!$A$2:$A$120,0)</f>
        <v>#N/A</v>
      </c>
      <c r="DE60">
        <f t="shared" si="51"/>
        <v>0</v>
      </c>
      <c r="DF60" t="e">
        <f>MATCH(DE60,players!$A$2:$A$120,0)</f>
        <v>#N/A</v>
      </c>
      <c r="DH60">
        <f t="shared" si="52"/>
        <v>0</v>
      </c>
      <c r="DI60" t="e">
        <f>MATCH(DH60,players!$A$2:$A$120,0)</f>
        <v>#N/A</v>
      </c>
      <c r="DK60">
        <f t="shared" si="53"/>
        <v>0</v>
      </c>
      <c r="DL60" t="e">
        <f>MATCH(DK60,players!$A$2:$A$120,0)</f>
        <v>#N/A</v>
      </c>
      <c r="DN60">
        <f t="shared" si="54"/>
        <v>0</v>
      </c>
      <c r="DO60" t="e">
        <f>MATCH(DN60,players!$A$2:$A$120,0)</f>
        <v>#N/A</v>
      </c>
      <c r="DQ60">
        <f t="shared" si="55"/>
        <v>0</v>
      </c>
      <c r="DR60" t="e">
        <f>MATCH(DQ60,players!$A$2:$A$120,0)</f>
        <v>#N/A</v>
      </c>
      <c r="DT60">
        <f t="shared" si="56"/>
        <v>0</v>
      </c>
      <c r="DU60" t="e">
        <f>MATCH(DT60,players!$A$2:$A$120,0)</f>
        <v>#N/A</v>
      </c>
      <c r="DW60">
        <f t="shared" si="57"/>
        <v>0</v>
      </c>
      <c r="DX60" t="e">
        <f>MATCH(DW60,players!$A$2:$A$150,0)</f>
        <v>#N/A</v>
      </c>
      <c r="DZ60">
        <f t="shared" si="58"/>
        <v>0</v>
      </c>
      <c r="EA60" t="e">
        <f>MATCH(DZ60,players!$A$2:$A$120,0)</f>
        <v>#N/A</v>
      </c>
      <c r="EC60">
        <f t="shared" si="59"/>
        <v>0</v>
      </c>
      <c r="ED60" t="e">
        <f>MATCH(EC60,players!$A$2:$A$120,0)</f>
        <v>#N/A</v>
      </c>
      <c r="EF60">
        <f t="shared" si="60"/>
        <v>0</v>
      </c>
      <c r="EG60" t="e">
        <f>MATCH(EF60,players!$A$2:$A$120,0)</f>
        <v>#N/A</v>
      </c>
      <c r="EI60">
        <f t="shared" si="61"/>
        <v>0</v>
      </c>
      <c r="EJ60" t="e">
        <f>MATCH(EI60,players!$A$2:$A$120,0)</f>
        <v>#N/A</v>
      </c>
      <c r="EL60">
        <f t="shared" si="62"/>
        <v>0</v>
      </c>
      <c r="EM60" t="e">
        <f>MATCH(EL60,players!$A$2:$A$120,0)</f>
        <v>#N/A</v>
      </c>
      <c r="EO60">
        <f t="shared" si="63"/>
        <v>0</v>
      </c>
      <c r="EP60" t="e">
        <f>MATCH(EO60,players!$A$2:$A$120,0)</f>
        <v>#N/A</v>
      </c>
      <c r="ER60">
        <f t="shared" si="64"/>
        <v>0</v>
      </c>
      <c r="ES60" t="e">
        <f>MATCH(ER60,players!$A$2:$A$120,0)</f>
        <v>#N/A</v>
      </c>
      <c r="EU60">
        <f t="shared" si="65"/>
        <v>0</v>
      </c>
      <c r="EV60" t="e">
        <f>MATCH(EU60,players!$A$2:$A$120,0)</f>
        <v>#N/A</v>
      </c>
      <c r="EX60">
        <f t="shared" si="66"/>
        <v>0</v>
      </c>
      <c r="EY60" t="e">
        <f>MATCH(EX60,players!$A$2:$A$120,0)</f>
        <v>#N/A</v>
      </c>
      <c r="FA60">
        <f t="shared" si="67"/>
        <v>0</v>
      </c>
      <c r="FB60" t="e">
        <f>MATCH(FA60,players!$A$2:$A$120,0)</f>
        <v>#N/A</v>
      </c>
      <c r="FD60">
        <f t="shared" si="68"/>
        <v>0</v>
      </c>
      <c r="FE60" t="e">
        <f>MATCH(FD60,players!$A$2:$A$120,0)</f>
        <v>#N/A</v>
      </c>
      <c r="FG60">
        <f t="shared" si="69"/>
        <v>0</v>
      </c>
      <c r="FH60" t="e">
        <f>MATCH(FG60,players!$A$2:$A$120,0)</f>
        <v>#N/A</v>
      </c>
      <c r="FJ60">
        <f t="shared" si="70"/>
        <v>0</v>
      </c>
      <c r="FK60" t="e">
        <f>MATCH(FJ60,players!$A$2:$A$120,0)</f>
        <v>#N/A</v>
      </c>
      <c r="FM60">
        <f t="shared" si="71"/>
        <v>0</v>
      </c>
      <c r="FN60" t="e">
        <f>MATCH(FM60,players!$A$2:$A$120,0)</f>
        <v>#N/A</v>
      </c>
      <c r="FP60">
        <f t="shared" si="72"/>
        <v>0</v>
      </c>
      <c r="FQ60" t="e">
        <f>MATCH(FP60,players!$A$2:$A$120,0)</f>
        <v>#N/A</v>
      </c>
      <c r="FS60">
        <f t="shared" si="73"/>
        <v>0</v>
      </c>
      <c r="FT60" t="e">
        <f>MATCH(FS60,players!$A$2:$A$120,0)</f>
        <v>#N/A</v>
      </c>
      <c r="FV60">
        <f t="shared" si="74"/>
        <v>0</v>
      </c>
      <c r="FW60" t="e">
        <f>MATCH(FV60,players!$A$2:$A$120,0)</f>
        <v>#N/A</v>
      </c>
      <c r="FY60">
        <f t="shared" si="75"/>
        <v>0</v>
      </c>
      <c r="FZ60" t="e">
        <f>MATCH(FY60,players!$A$2:$A$120,0)</f>
        <v>#N/A</v>
      </c>
      <c r="GB60">
        <f t="shared" si="76"/>
        <v>0</v>
      </c>
      <c r="GC60" t="e">
        <f>MATCH(GB60,players!$A$2:$A$120,0)</f>
        <v>#N/A</v>
      </c>
      <c r="GE60">
        <f t="shared" si="77"/>
        <v>0</v>
      </c>
      <c r="GF60" t="e">
        <f>MATCH(GE60,players!$A$2:$A$120,0)</f>
        <v>#N/A</v>
      </c>
      <c r="GH60">
        <f t="shared" si="78"/>
        <v>0</v>
      </c>
      <c r="GI60" t="e">
        <f>MATCH(GH60,players!$A$2:$A$120,0)</f>
        <v>#N/A</v>
      </c>
      <c r="GK60">
        <f t="shared" si="79"/>
        <v>0</v>
      </c>
      <c r="GL60" t="e">
        <f>MATCH(GK60,players!$A$2:$A$120,0)</f>
        <v>#N/A</v>
      </c>
      <c r="GN60">
        <f t="shared" si="80"/>
        <v>0</v>
      </c>
      <c r="GO60" t="e">
        <f>MATCH(GN60,players!$A$2:$A$150,0)</f>
        <v>#N/A</v>
      </c>
      <c r="GQ60">
        <f t="shared" si="81"/>
        <v>0</v>
      </c>
      <c r="GR60" t="e">
        <f>MATCH(GQ60,players!$A$2:$A$120,0)</f>
        <v>#N/A</v>
      </c>
      <c r="GT60">
        <f t="shared" si="82"/>
        <v>0</v>
      </c>
      <c r="GU60" t="e">
        <f>MATCH(GT60,players!$A$2:$A$120,0)</f>
        <v>#N/A</v>
      </c>
      <c r="GW60">
        <f t="shared" si="83"/>
        <v>0</v>
      </c>
      <c r="GX60" t="e">
        <f>MATCH(GW60,players!$A$2:$A$120,0)</f>
        <v>#N/A</v>
      </c>
      <c r="GZ60">
        <f t="shared" si="84"/>
        <v>0</v>
      </c>
      <c r="HA60" t="e">
        <f>MATCH(GZ60,players!$A$2:$A$120,0)</f>
        <v>#N/A</v>
      </c>
      <c r="HC60">
        <f t="shared" si="85"/>
        <v>0</v>
      </c>
      <c r="HD60" t="e">
        <f>MATCH(HC60,players!$A$2:$A$120,0)</f>
        <v>#N/A</v>
      </c>
      <c r="HF60">
        <f t="shared" si="86"/>
        <v>0</v>
      </c>
      <c r="HG60" t="e">
        <f>MATCH(HF60,players!$A$2:$A$120,0)</f>
        <v>#N/A</v>
      </c>
      <c r="HI60">
        <f t="shared" si="87"/>
        <v>0</v>
      </c>
      <c r="HJ60" t="e">
        <f>MATCH(HI60,players!$A$2:$A$120,0)</f>
        <v>#N/A</v>
      </c>
      <c r="HL60">
        <f t="shared" si="88"/>
        <v>0</v>
      </c>
      <c r="HM60" t="e">
        <f>MATCH(HL60,players!$A$2:$A$120,0)</f>
        <v>#N/A</v>
      </c>
      <c r="HO60">
        <f t="shared" si="89"/>
        <v>0</v>
      </c>
      <c r="HP60" t="e">
        <f>MATCH(HO60,players!$A$2:$A$120,0)</f>
        <v>#N/A</v>
      </c>
      <c r="HR60">
        <f t="shared" si="90"/>
        <v>0</v>
      </c>
      <c r="HS60" t="e">
        <f>MATCH(HR60,players!$A$2:$A$120,0)</f>
        <v>#N/A</v>
      </c>
      <c r="HU60">
        <f t="shared" si="91"/>
        <v>0</v>
      </c>
      <c r="HV60" t="e">
        <f>MATCH(HU60,players!$A$2:$A$120,0)</f>
        <v>#N/A</v>
      </c>
      <c r="HX60">
        <f t="shared" si="92"/>
        <v>0</v>
      </c>
      <c r="HY60" t="e">
        <f>MATCH(HX60,players!$A$2:$A$120,0)</f>
        <v>#N/A</v>
      </c>
      <c r="IA60">
        <f t="shared" si="93"/>
        <v>0</v>
      </c>
      <c r="IB60" t="e">
        <f>MATCH(IA60,players!$A$2:$A$120,0)</f>
        <v>#N/A</v>
      </c>
      <c r="ID60">
        <f t="shared" si="94"/>
        <v>0</v>
      </c>
      <c r="IE60" t="e">
        <f>MATCH(ID60,players!$A$2:$A$120,0)</f>
        <v>#N/A</v>
      </c>
      <c r="IG60">
        <f t="shared" si="95"/>
        <v>0</v>
      </c>
      <c r="IH60" t="e">
        <f>MATCH(IG60,players!$A$2:$A$120,0)</f>
        <v>#N/A</v>
      </c>
      <c r="IJ60">
        <f t="shared" si="96"/>
        <v>0</v>
      </c>
      <c r="IK60" t="e">
        <f>MATCH(IJ60,players!$A$2:$A$120,0)</f>
        <v>#N/A</v>
      </c>
      <c r="IM60">
        <f t="shared" si="97"/>
        <v>0</v>
      </c>
      <c r="IN60" t="e">
        <f>MATCH(IM60,players!$A$2:$A$120,0)</f>
        <v>#N/A</v>
      </c>
      <c r="IP60">
        <f t="shared" si="98"/>
        <v>0</v>
      </c>
      <c r="IQ60" t="e">
        <f>MATCH(IP60,players!$A$2:$A$120,0)</f>
        <v>#N/A</v>
      </c>
      <c r="IS60">
        <f t="shared" si="99"/>
        <v>0</v>
      </c>
      <c r="IT60" t="e">
        <f>MATCH(IS60,players!$A$2:$A$120,0)</f>
        <v>#N/A</v>
      </c>
      <c r="IV60">
        <f t="shared" si="100"/>
        <v>0</v>
      </c>
      <c r="IW60" t="e">
        <f>MATCH(IV60,players!$A$2:$A$150,0)</f>
        <v>#N/A</v>
      </c>
      <c r="IY60">
        <f t="shared" si="101"/>
        <v>0</v>
      </c>
      <c r="IZ60" t="e">
        <f>MATCH(IY60,players!$A$2:$A$120,0)</f>
        <v>#N/A</v>
      </c>
      <c r="JC60">
        <f t="shared" si="102"/>
        <v>0</v>
      </c>
      <c r="JD60" t="e">
        <f>MATCH(JC60,players!$A$2:$A$150,0)</f>
        <v>#N/A</v>
      </c>
      <c r="JF60">
        <f t="shared" si="103"/>
        <v>0</v>
      </c>
      <c r="JG60" t="e">
        <f>MATCH(JF60,players!$A$2:$A$150,0)</f>
        <v>#N/A</v>
      </c>
      <c r="JI60">
        <f t="shared" si="104"/>
        <v>0</v>
      </c>
      <c r="JJ60" t="e">
        <f>MATCH(JI60,players!$A$2:$A$150,0)</f>
        <v>#N/A</v>
      </c>
      <c r="JL60">
        <f t="shared" si="105"/>
        <v>0</v>
      </c>
      <c r="JM60" t="e">
        <f>MATCH(JL60,players!$A$2:$A$150,0)</f>
        <v>#N/A</v>
      </c>
      <c r="JO60">
        <f t="shared" si="106"/>
        <v>0</v>
      </c>
      <c r="JP60" t="e">
        <f>MATCH(JO60,players!$A$2:$A$150,0)</f>
        <v>#N/A</v>
      </c>
      <c r="JR60">
        <f t="shared" si="107"/>
        <v>0</v>
      </c>
      <c r="JS60" t="e">
        <f>MATCH(JR60,players!$A$2:$A$150,0)</f>
        <v>#N/A</v>
      </c>
      <c r="JU60">
        <f t="shared" si="108"/>
        <v>0</v>
      </c>
      <c r="JV60" t="e">
        <f>MATCH(JU60,players!$A$2:$A$150,0)</f>
        <v>#N/A</v>
      </c>
      <c r="JX60">
        <f t="shared" si="109"/>
        <v>0</v>
      </c>
      <c r="JY60" t="e">
        <f>MATCH(JX60,players!$A$2:$A$150,0)</f>
        <v>#N/A</v>
      </c>
      <c r="KA60">
        <f t="shared" si="110"/>
        <v>0</v>
      </c>
      <c r="KB60" t="e">
        <f>MATCH(KA60,players!$A$2:$A$150,0)</f>
        <v>#N/A</v>
      </c>
      <c r="KD60">
        <f t="shared" si="111"/>
        <v>0</v>
      </c>
      <c r="KE60" t="e">
        <f>MATCH(KD60,players!$A$2:$A$150,0)</f>
        <v>#N/A</v>
      </c>
      <c r="KG60">
        <f t="shared" si="112"/>
        <v>0</v>
      </c>
      <c r="KH60" t="e">
        <f>MATCH(KG60,players!$A$2:$A$150,0)</f>
        <v>#N/A</v>
      </c>
      <c r="KJ60">
        <f t="shared" si="113"/>
        <v>0</v>
      </c>
      <c r="KK60" t="e">
        <f>MATCH(KJ60,players!$A$2:$A$150,0)</f>
        <v>#N/A</v>
      </c>
      <c r="KN60">
        <f t="shared" si="114"/>
        <v>0</v>
      </c>
      <c r="KO60" t="e">
        <f>MATCH(KN60,players!$A$2:$A$150,0)</f>
        <v>#N/A</v>
      </c>
      <c r="KQ60">
        <f t="shared" si="115"/>
        <v>0</v>
      </c>
      <c r="KR60" t="e">
        <f>MATCH(KQ60,players!$A$2:$A$150,0)</f>
        <v>#N/A</v>
      </c>
      <c r="KT60">
        <f t="shared" si="116"/>
        <v>0</v>
      </c>
      <c r="KU60" t="e">
        <f>MATCH(KT60,players!$A$2:$A$150,0)</f>
        <v>#N/A</v>
      </c>
      <c r="KW60">
        <f t="shared" si="117"/>
        <v>0</v>
      </c>
      <c r="KX60" t="e">
        <f>MATCH(KW60,players!$A$2:$A$150,0)</f>
        <v>#N/A</v>
      </c>
      <c r="KZ60">
        <f t="shared" si="118"/>
        <v>0</v>
      </c>
      <c r="LA60" t="e">
        <f>MATCH(KZ60,players!$A$2:$A$150,0)</f>
        <v>#N/A</v>
      </c>
      <c r="LC60">
        <f t="shared" si="119"/>
        <v>0</v>
      </c>
      <c r="LD60" t="e">
        <f>MATCH(LC60,players!$A$2:$A$150,0)</f>
        <v>#N/A</v>
      </c>
      <c r="LF60">
        <f t="shared" si="120"/>
        <v>0</v>
      </c>
      <c r="LG60" t="e">
        <f>MATCH(LF60,players!$A$2:$A$150,0)</f>
        <v>#N/A</v>
      </c>
      <c r="LI60">
        <f t="shared" si="121"/>
        <v>0</v>
      </c>
      <c r="LJ60" t="e">
        <f>MATCH(LI60,players!$A$2:$A$150,0)</f>
        <v>#N/A</v>
      </c>
      <c r="LL60">
        <f t="shared" si="122"/>
        <v>0</v>
      </c>
      <c r="LM60" t="e">
        <f>MATCH(LL60,players!$A$2:$A$150,0)</f>
        <v>#N/A</v>
      </c>
      <c r="LO60">
        <f t="shared" si="123"/>
        <v>0</v>
      </c>
      <c r="LP60" t="e">
        <f>MATCH(LO60,players!$A$2:$A$150,0)</f>
        <v>#N/A</v>
      </c>
      <c r="LR60">
        <f t="shared" si="124"/>
        <v>0</v>
      </c>
      <c r="LS60" t="e">
        <f>MATCH(LR60,players!$A$2:$A$150,0)</f>
        <v>#N/A</v>
      </c>
      <c r="LU60">
        <f t="shared" si="125"/>
        <v>0</v>
      </c>
      <c r="LV60" t="e">
        <f>MATCH(LU60,players!$A$2:$A$150,0)</f>
        <v>#N/A</v>
      </c>
      <c r="LX60">
        <f t="shared" si="126"/>
        <v>0</v>
      </c>
      <c r="LY60" t="e">
        <f>MATCH(LX60,players!$A$2:$A$150,0)</f>
        <v>#N/A</v>
      </c>
      <c r="MA60">
        <f t="shared" si="127"/>
        <v>0</v>
      </c>
      <c r="MB60" t="e">
        <f>MATCH(MA60,players!$A$2:$A$150,0)</f>
        <v>#N/A</v>
      </c>
      <c r="MD60">
        <f t="shared" si="128"/>
        <v>0</v>
      </c>
      <c r="ME60" t="e">
        <f>MATCH(MD60,players!$A$2:$A$150,0)</f>
        <v>#N/A</v>
      </c>
      <c r="MG60">
        <f t="shared" si="129"/>
        <v>0</v>
      </c>
      <c r="MH60" t="e">
        <f>MATCH(MG60,players!$A$2:$A$150,0)</f>
        <v>#N/A</v>
      </c>
      <c r="MJ60">
        <f t="shared" si="130"/>
        <v>0</v>
      </c>
      <c r="MK60" t="e">
        <f>MATCH(MJ60,players!$A$2:$A$150,0)</f>
        <v>#N/A</v>
      </c>
      <c r="MM60">
        <f t="shared" si="131"/>
        <v>0</v>
      </c>
      <c r="MN60" t="e">
        <f>MATCH(MM60,players!$A$2:$A$150,0)</f>
        <v>#N/A</v>
      </c>
      <c r="MP60">
        <f t="shared" si="132"/>
        <v>0</v>
      </c>
      <c r="MQ60" t="e">
        <f>MATCH(MP60,players!$A$2:$A$150,0)</f>
        <v>#N/A</v>
      </c>
      <c r="MS60">
        <f t="shared" si="133"/>
        <v>0</v>
      </c>
      <c r="MT60" t="e">
        <f>MATCH(MS60,players!$A$2:$A$150,0)</f>
        <v>#N/A</v>
      </c>
      <c r="MV60">
        <f t="shared" si="134"/>
        <v>0</v>
      </c>
      <c r="MW60" t="e">
        <f>MATCH(MV60,players!$A$2:$A$150,0)</f>
        <v>#N/A</v>
      </c>
      <c r="MY60">
        <f t="shared" si="135"/>
        <v>0</v>
      </c>
      <c r="MZ60" t="e">
        <f>MATCH(MY60,players!$A$2:$A$150,0)</f>
        <v>#N/A</v>
      </c>
      <c r="NB60">
        <f t="shared" si="136"/>
        <v>0</v>
      </c>
      <c r="NC60" t="e">
        <f>MATCH(NB60,players!$A$2:$A$150,0)</f>
        <v>#N/A</v>
      </c>
      <c r="NE60">
        <f t="shared" si="137"/>
        <v>0</v>
      </c>
      <c r="NF60" t="e">
        <f>MATCH(NE60,players!$A$2:$A$150,0)</f>
        <v>#N/A</v>
      </c>
      <c r="NH60">
        <f t="shared" si="138"/>
        <v>0</v>
      </c>
      <c r="NI60" t="e">
        <f>MATCH(NH60,players!$A$2:$A$200,0)</f>
        <v>#N/A</v>
      </c>
      <c r="NK60">
        <f t="shared" si="139"/>
        <v>0</v>
      </c>
      <c r="NL60" t="e">
        <f>MATCH(NK60,players!$A$2:$A$200,0)</f>
        <v>#N/A</v>
      </c>
    </row>
    <row r="61" spans="1:376" x14ac:dyDescent="0.2">
      <c r="A61">
        <f t="shared" si="0"/>
        <v>0</v>
      </c>
      <c r="B61" t="e">
        <f>MATCH(A61,players!$A$2:$A$120,0)</f>
        <v>#N/A</v>
      </c>
      <c r="C61" t="str">
        <f t="shared" si="140"/>
        <v/>
      </c>
      <c r="D61">
        <f t="shared" si="2"/>
        <v>0</v>
      </c>
      <c r="E61" t="e">
        <f>MATCH(D61,players!$A$2:$A$120,0)</f>
        <v>#N/A</v>
      </c>
      <c r="F61" t="str">
        <f t="shared" si="141"/>
        <v/>
      </c>
      <c r="G61">
        <f t="shared" si="4"/>
        <v>0</v>
      </c>
      <c r="H61" t="e">
        <f>MATCH(G61,players!$A$2:$A$120,0)</f>
        <v>#N/A</v>
      </c>
      <c r="I61" t="str">
        <f t="shared" si="142"/>
        <v/>
      </c>
      <c r="J61">
        <f t="shared" si="6"/>
        <v>0</v>
      </c>
      <c r="K61" t="e">
        <f>MATCH(J61,players!$A$2:$A$120,0)</f>
        <v>#N/A</v>
      </c>
      <c r="L61" t="str">
        <f t="shared" si="143"/>
        <v/>
      </c>
      <c r="M61">
        <f t="shared" si="8"/>
        <v>0</v>
      </c>
      <c r="N61" t="e">
        <f>MATCH(M61,players!$A$2:$A$120,0)</f>
        <v>#N/A</v>
      </c>
      <c r="O61" t="str">
        <f t="shared" si="144"/>
        <v/>
      </c>
      <c r="P61">
        <f t="shared" si="10"/>
        <v>0</v>
      </c>
      <c r="Q61" t="e">
        <f>MATCH(P61,players!$A$2:$A$120,0)</f>
        <v>#N/A</v>
      </c>
      <c r="R61" t="str">
        <f t="shared" si="145"/>
        <v/>
      </c>
      <c r="S61">
        <f t="shared" si="12"/>
        <v>0</v>
      </c>
      <c r="T61" t="e">
        <f>MATCH(S61,players!$A$2:$A$120,0)</f>
        <v>#N/A</v>
      </c>
      <c r="U61" t="str">
        <f t="shared" si="146"/>
        <v/>
      </c>
      <c r="V61">
        <f t="shared" si="14"/>
        <v>0</v>
      </c>
      <c r="W61" t="e">
        <f>MATCH(V61,players!$A$2:$A$120,0)</f>
        <v>#N/A</v>
      </c>
      <c r="X61" t="str">
        <f t="shared" si="147"/>
        <v/>
      </c>
      <c r="Y61">
        <f t="shared" si="16"/>
        <v>0</v>
      </c>
      <c r="Z61" t="e">
        <f>MATCH(Y61,players!$A$2:$A$120,0)</f>
        <v>#N/A</v>
      </c>
      <c r="AA61" t="str">
        <f t="shared" si="148"/>
        <v/>
      </c>
      <c r="AB61">
        <f t="shared" si="18"/>
        <v>0</v>
      </c>
      <c r="AC61" t="e">
        <f>MATCH(AB61,players!$A$2:$A$120,0)</f>
        <v>#N/A</v>
      </c>
      <c r="AD61" t="str">
        <f t="shared" si="149"/>
        <v/>
      </c>
      <c r="AE61">
        <f t="shared" si="20"/>
        <v>0</v>
      </c>
      <c r="AF61" t="e">
        <f>MATCH(AE61,players!$A$2:$A$120,0)</f>
        <v>#N/A</v>
      </c>
      <c r="AG61" t="str">
        <f t="shared" si="150"/>
        <v/>
      </c>
      <c r="AH61">
        <f t="shared" si="22"/>
        <v>0</v>
      </c>
      <c r="AI61" t="e">
        <f>MATCH(AH61,players!$A$2:$A$120,0)</f>
        <v>#N/A</v>
      </c>
      <c r="AJ61" t="str">
        <f t="shared" si="151"/>
        <v/>
      </c>
      <c r="AK61">
        <f t="shared" si="24"/>
        <v>0</v>
      </c>
      <c r="AL61" t="e">
        <f>MATCH(AK61,players!$A$2:$A$120,0)</f>
        <v>#N/A</v>
      </c>
      <c r="AM61" t="str">
        <f t="shared" si="152"/>
        <v/>
      </c>
      <c r="AN61">
        <f t="shared" si="26"/>
        <v>0</v>
      </c>
      <c r="AO61" t="e">
        <f>MATCH(AN61,players!$A$2:$A$120,0)</f>
        <v>#N/A</v>
      </c>
      <c r="AP61" t="str">
        <f t="shared" si="153"/>
        <v/>
      </c>
      <c r="AQ61">
        <f t="shared" si="28"/>
        <v>0</v>
      </c>
      <c r="AR61" t="e">
        <f>MATCH(AQ61,players!$A$2:$A$120,0)</f>
        <v>#N/A</v>
      </c>
      <c r="AS61" t="str">
        <f t="shared" si="154"/>
        <v/>
      </c>
      <c r="AT61">
        <f t="shared" si="30"/>
        <v>0</v>
      </c>
      <c r="AU61" t="e">
        <f>MATCH(AT61,players!$A$2:$A$120,0)</f>
        <v>#N/A</v>
      </c>
      <c r="AW61">
        <f t="shared" si="31"/>
        <v>0</v>
      </c>
      <c r="AX61" t="e">
        <f>MATCH(AW61,players!$A$2:$A$120,0)</f>
        <v>#N/A</v>
      </c>
      <c r="AZ61">
        <f t="shared" si="32"/>
        <v>0</v>
      </c>
      <c r="BA61" t="e">
        <f>MATCH(AZ61,players!$A$2:$A$120,0)</f>
        <v>#N/A</v>
      </c>
      <c r="BC61">
        <f t="shared" si="33"/>
        <v>0</v>
      </c>
      <c r="BD61" t="e">
        <f>MATCH(BC61,players!$A$2:$A$120,0)</f>
        <v>#N/A</v>
      </c>
      <c r="BF61">
        <f t="shared" si="34"/>
        <v>0</v>
      </c>
      <c r="BG61" t="e">
        <f>MATCH(BF61,players!$A$2:$A$120,0)</f>
        <v>#N/A</v>
      </c>
      <c r="BI61">
        <f t="shared" si="35"/>
        <v>0</v>
      </c>
      <c r="BJ61" t="e">
        <f>MATCH(BI61,players!$A$2:$A$120,0)</f>
        <v>#N/A</v>
      </c>
      <c r="BL61">
        <f t="shared" si="36"/>
        <v>0</v>
      </c>
      <c r="BM61" t="e">
        <f>MATCH(BL61,players!$A$2:$A$150,0)</f>
        <v>#N/A</v>
      </c>
      <c r="BO61">
        <f t="shared" si="37"/>
        <v>0</v>
      </c>
      <c r="BP61" t="e">
        <f>MATCH(BO61,players!$A$2:$A$120,0)</f>
        <v>#N/A</v>
      </c>
      <c r="BR61">
        <f t="shared" si="38"/>
        <v>0</v>
      </c>
      <c r="BS61" t="e">
        <f>MATCH(BR61,players!$A$2:$A$120,0)</f>
        <v>#N/A</v>
      </c>
      <c r="BU61">
        <f t="shared" si="39"/>
        <v>0</v>
      </c>
      <c r="BV61" t="e">
        <f>MATCH(BU61,players!$A$2:$A$150,0)</f>
        <v>#N/A</v>
      </c>
      <c r="BX61">
        <f t="shared" si="40"/>
        <v>0</v>
      </c>
      <c r="BY61" t="e">
        <f>MATCH(BX61,players!$A$2:$A$120,0)</f>
        <v>#N/A</v>
      </c>
      <c r="CA61">
        <f t="shared" si="41"/>
        <v>0</v>
      </c>
      <c r="CB61" t="e">
        <f>MATCH(CA61,players!$A$2:$A$120,0)</f>
        <v>#N/A</v>
      </c>
      <c r="CD61">
        <f t="shared" si="42"/>
        <v>0</v>
      </c>
      <c r="CE61" t="e">
        <f>MATCH(CD61,players!$A$2:$A$120,0)</f>
        <v>#N/A</v>
      </c>
      <c r="CG61">
        <f t="shared" si="43"/>
        <v>0</v>
      </c>
      <c r="CH61" t="e">
        <f>MATCH(CG61,players!$A$2:$A$150,0)</f>
        <v>#N/A</v>
      </c>
      <c r="CJ61">
        <f t="shared" si="44"/>
        <v>0</v>
      </c>
      <c r="CK61" t="e">
        <f>MATCH(CJ61,players!$A$2:$A$120,0)</f>
        <v>#N/A</v>
      </c>
      <c r="CM61">
        <f t="shared" si="45"/>
        <v>0</v>
      </c>
      <c r="CN61" t="e">
        <f>MATCH(CM61,players!$A$2:$A$150,0)</f>
        <v>#N/A</v>
      </c>
      <c r="CP61">
        <f t="shared" si="46"/>
        <v>0</v>
      </c>
      <c r="CQ61" t="e">
        <f>MATCH(CP61,players!$A$2:$A$120,0)</f>
        <v>#N/A</v>
      </c>
      <c r="CS61">
        <f t="shared" si="47"/>
        <v>0</v>
      </c>
      <c r="CT61" t="e">
        <f>MATCH(CS61,players!$A$2:$A$150,0)</f>
        <v>#N/A</v>
      </c>
      <c r="CV61">
        <f t="shared" si="48"/>
        <v>0</v>
      </c>
      <c r="CW61" t="e">
        <f>MATCH(CV61,players!$A$2:$A$120,0)</f>
        <v>#N/A</v>
      </c>
      <c r="CY61">
        <f t="shared" si="49"/>
        <v>0</v>
      </c>
      <c r="CZ61" t="e">
        <f>MATCH(CY61,players!$A$2:$A$120,0)</f>
        <v>#N/A</v>
      </c>
      <c r="DB61">
        <f t="shared" si="50"/>
        <v>0</v>
      </c>
      <c r="DC61" t="e">
        <f>MATCH(DB61,players!$A$2:$A$120,0)</f>
        <v>#N/A</v>
      </c>
      <c r="DE61">
        <f t="shared" si="51"/>
        <v>0</v>
      </c>
      <c r="DF61" t="e">
        <f>MATCH(DE61,players!$A$2:$A$120,0)</f>
        <v>#N/A</v>
      </c>
      <c r="DH61">
        <f t="shared" si="52"/>
        <v>0</v>
      </c>
      <c r="DI61" t="e">
        <f>MATCH(DH61,players!$A$2:$A$120,0)</f>
        <v>#N/A</v>
      </c>
      <c r="DK61">
        <f t="shared" si="53"/>
        <v>0</v>
      </c>
      <c r="DL61" t="e">
        <f>MATCH(DK61,players!$A$2:$A$120,0)</f>
        <v>#N/A</v>
      </c>
      <c r="DN61">
        <f t="shared" si="54"/>
        <v>0</v>
      </c>
      <c r="DO61" t="e">
        <f>MATCH(DN61,players!$A$2:$A$120,0)</f>
        <v>#N/A</v>
      </c>
      <c r="DQ61">
        <f t="shared" si="55"/>
        <v>0</v>
      </c>
      <c r="DR61" t="e">
        <f>MATCH(DQ61,players!$A$2:$A$120,0)</f>
        <v>#N/A</v>
      </c>
      <c r="DT61">
        <f t="shared" si="56"/>
        <v>0</v>
      </c>
      <c r="DU61" t="e">
        <f>MATCH(DT61,players!$A$2:$A$120,0)</f>
        <v>#N/A</v>
      </c>
      <c r="DW61">
        <f t="shared" si="57"/>
        <v>0</v>
      </c>
      <c r="DX61" t="e">
        <f>MATCH(DW61,players!$A$2:$A$150,0)</f>
        <v>#N/A</v>
      </c>
      <c r="DZ61">
        <f t="shared" si="58"/>
        <v>0</v>
      </c>
      <c r="EA61" t="e">
        <f>MATCH(DZ61,players!$A$2:$A$120,0)</f>
        <v>#N/A</v>
      </c>
      <c r="EC61">
        <f t="shared" si="59"/>
        <v>0</v>
      </c>
      <c r="ED61" t="e">
        <f>MATCH(EC61,players!$A$2:$A$120,0)</f>
        <v>#N/A</v>
      </c>
      <c r="EF61">
        <f t="shared" si="60"/>
        <v>0</v>
      </c>
      <c r="EG61" t="e">
        <f>MATCH(EF61,players!$A$2:$A$120,0)</f>
        <v>#N/A</v>
      </c>
      <c r="EI61">
        <f t="shared" si="61"/>
        <v>0</v>
      </c>
      <c r="EJ61" t="e">
        <f>MATCH(EI61,players!$A$2:$A$120,0)</f>
        <v>#N/A</v>
      </c>
      <c r="EL61">
        <f t="shared" si="62"/>
        <v>0</v>
      </c>
      <c r="EM61" t="e">
        <f>MATCH(EL61,players!$A$2:$A$120,0)</f>
        <v>#N/A</v>
      </c>
      <c r="EO61">
        <f t="shared" si="63"/>
        <v>0</v>
      </c>
      <c r="EP61" t="e">
        <f>MATCH(EO61,players!$A$2:$A$120,0)</f>
        <v>#N/A</v>
      </c>
      <c r="ER61">
        <f t="shared" si="64"/>
        <v>0</v>
      </c>
      <c r="ES61" t="e">
        <f>MATCH(ER61,players!$A$2:$A$120,0)</f>
        <v>#N/A</v>
      </c>
      <c r="EU61">
        <f t="shared" si="65"/>
        <v>0</v>
      </c>
      <c r="EV61" t="e">
        <f>MATCH(EU61,players!$A$2:$A$120,0)</f>
        <v>#N/A</v>
      </c>
      <c r="EX61">
        <f t="shared" si="66"/>
        <v>0</v>
      </c>
      <c r="EY61" t="e">
        <f>MATCH(EX61,players!$A$2:$A$120,0)</f>
        <v>#N/A</v>
      </c>
      <c r="FA61">
        <f t="shared" si="67"/>
        <v>0</v>
      </c>
      <c r="FB61" t="e">
        <f>MATCH(FA61,players!$A$2:$A$120,0)</f>
        <v>#N/A</v>
      </c>
      <c r="FD61">
        <f t="shared" si="68"/>
        <v>0</v>
      </c>
      <c r="FE61" t="e">
        <f>MATCH(FD61,players!$A$2:$A$120,0)</f>
        <v>#N/A</v>
      </c>
      <c r="FG61">
        <f t="shared" si="69"/>
        <v>0</v>
      </c>
      <c r="FH61" t="e">
        <f>MATCH(FG61,players!$A$2:$A$120,0)</f>
        <v>#N/A</v>
      </c>
      <c r="FJ61">
        <f t="shared" si="70"/>
        <v>0</v>
      </c>
      <c r="FK61" t="e">
        <f>MATCH(FJ61,players!$A$2:$A$120,0)</f>
        <v>#N/A</v>
      </c>
      <c r="FM61">
        <f t="shared" si="71"/>
        <v>0</v>
      </c>
      <c r="FN61" t="e">
        <f>MATCH(FM61,players!$A$2:$A$120,0)</f>
        <v>#N/A</v>
      </c>
      <c r="FP61">
        <f t="shared" si="72"/>
        <v>0</v>
      </c>
      <c r="FQ61" t="e">
        <f>MATCH(FP61,players!$A$2:$A$120,0)</f>
        <v>#N/A</v>
      </c>
      <c r="FS61">
        <f t="shared" si="73"/>
        <v>0</v>
      </c>
      <c r="FT61" t="e">
        <f>MATCH(FS61,players!$A$2:$A$120,0)</f>
        <v>#N/A</v>
      </c>
      <c r="FV61">
        <f t="shared" si="74"/>
        <v>0</v>
      </c>
      <c r="FW61" t="e">
        <f>MATCH(FV61,players!$A$2:$A$120,0)</f>
        <v>#N/A</v>
      </c>
      <c r="FY61">
        <f t="shared" si="75"/>
        <v>0</v>
      </c>
      <c r="FZ61" t="e">
        <f>MATCH(FY61,players!$A$2:$A$120,0)</f>
        <v>#N/A</v>
      </c>
      <c r="GB61">
        <f t="shared" si="76"/>
        <v>0</v>
      </c>
      <c r="GC61" t="e">
        <f>MATCH(GB61,players!$A$2:$A$120,0)</f>
        <v>#N/A</v>
      </c>
      <c r="GE61">
        <f t="shared" si="77"/>
        <v>0</v>
      </c>
      <c r="GF61" t="e">
        <f>MATCH(GE61,players!$A$2:$A$120,0)</f>
        <v>#N/A</v>
      </c>
      <c r="GH61">
        <f t="shared" si="78"/>
        <v>0</v>
      </c>
      <c r="GI61" t="e">
        <f>MATCH(GH61,players!$A$2:$A$120,0)</f>
        <v>#N/A</v>
      </c>
      <c r="GK61">
        <f t="shared" si="79"/>
        <v>0</v>
      </c>
      <c r="GL61" t="e">
        <f>MATCH(GK61,players!$A$2:$A$120,0)</f>
        <v>#N/A</v>
      </c>
      <c r="GN61">
        <f t="shared" si="80"/>
        <v>0</v>
      </c>
      <c r="GO61" t="e">
        <f>MATCH(GN61,players!$A$2:$A$150,0)</f>
        <v>#N/A</v>
      </c>
      <c r="GQ61">
        <f t="shared" si="81"/>
        <v>0</v>
      </c>
      <c r="GR61" t="e">
        <f>MATCH(GQ61,players!$A$2:$A$120,0)</f>
        <v>#N/A</v>
      </c>
      <c r="GT61">
        <f t="shared" si="82"/>
        <v>0</v>
      </c>
      <c r="GU61" t="e">
        <f>MATCH(GT61,players!$A$2:$A$120,0)</f>
        <v>#N/A</v>
      </c>
      <c r="GW61">
        <f t="shared" si="83"/>
        <v>0</v>
      </c>
      <c r="GX61" t="e">
        <f>MATCH(GW61,players!$A$2:$A$120,0)</f>
        <v>#N/A</v>
      </c>
      <c r="GZ61">
        <f t="shared" si="84"/>
        <v>0</v>
      </c>
      <c r="HA61" t="e">
        <f>MATCH(GZ61,players!$A$2:$A$120,0)</f>
        <v>#N/A</v>
      </c>
      <c r="HC61">
        <f t="shared" si="85"/>
        <v>0</v>
      </c>
      <c r="HD61" t="e">
        <f>MATCH(HC61,players!$A$2:$A$120,0)</f>
        <v>#N/A</v>
      </c>
      <c r="HF61">
        <f t="shared" si="86"/>
        <v>0</v>
      </c>
      <c r="HG61" t="e">
        <f>MATCH(HF61,players!$A$2:$A$120,0)</f>
        <v>#N/A</v>
      </c>
      <c r="HI61">
        <f t="shared" si="87"/>
        <v>0</v>
      </c>
      <c r="HJ61" t="e">
        <f>MATCH(HI61,players!$A$2:$A$120,0)</f>
        <v>#N/A</v>
      </c>
      <c r="HL61">
        <f t="shared" si="88"/>
        <v>0</v>
      </c>
      <c r="HM61" t="e">
        <f>MATCH(HL61,players!$A$2:$A$120,0)</f>
        <v>#N/A</v>
      </c>
      <c r="HO61">
        <f t="shared" si="89"/>
        <v>0</v>
      </c>
      <c r="HP61" t="e">
        <f>MATCH(HO61,players!$A$2:$A$120,0)</f>
        <v>#N/A</v>
      </c>
      <c r="HR61">
        <f t="shared" si="90"/>
        <v>0</v>
      </c>
      <c r="HS61" t="e">
        <f>MATCH(HR61,players!$A$2:$A$120,0)</f>
        <v>#N/A</v>
      </c>
      <c r="HU61">
        <f t="shared" si="91"/>
        <v>0</v>
      </c>
      <c r="HV61" t="e">
        <f>MATCH(HU61,players!$A$2:$A$120,0)</f>
        <v>#N/A</v>
      </c>
      <c r="HX61">
        <f t="shared" si="92"/>
        <v>0</v>
      </c>
      <c r="HY61" t="e">
        <f>MATCH(HX61,players!$A$2:$A$120,0)</f>
        <v>#N/A</v>
      </c>
      <c r="IA61">
        <f t="shared" si="93"/>
        <v>0</v>
      </c>
      <c r="IB61" t="e">
        <f>MATCH(IA61,players!$A$2:$A$120,0)</f>
        <v>#N/A</v>
      </c>
      <c r="ID61">
        <f t="shared" si="94"/>
        <v>0</v>
      </c>
      <c r="IE61" t="e">
        <f>MATCH(ID61,players!$A$2:$A$120,0)</f>
        <v>#N/A</v>
      </c>
      <c r="IG61">
        <f t="shared" si="95"/>
        <v>0</v>
      </c>
      <c r="IH61" t="e">
        <f>MATCH(IG61,players!$A$2:$A$120,0)</f>
        <v>#N/A</v>
      </c>
      <c r="IJ61">
        <f t="shared" si="96"/>
        <v>0</v>
      </c>
      <c r="IK61" t="e">
        <f>MATCH(IJ61,players!$A$2:$A$120,0)</f>
        <v>#N/A</v>
      </c>
      <c r="IM61">
        <f t="shared" si="97"/>
        <v>0</v>
      </c>
      <c r="IN61" t="e">
        <f>MATCH(IM61,players!$A$2:$A$120,0)</f>
        <v>#N/A</v>
      </c>
      <c r="IP61">
        <f t="shared" si="98"/>
        <v>0</v>
      </c>
      <c r="IQ61" t="e">
        <f>MATCH(IP61,players!$A$2:$A$120,0)</f>
        <v>#N/A</v>
      </c>
      <c r="IS61">
        <f t="shared" si="99"/>
        <v>0</v>
      </c>
      <c r="IT61" t="e">
        <f>MATCH(IS61,players!$A$2:$A$120,0)</f>
        <v>#N/A</v>
      </c>
      <c r="IV61">
        <f t="shared" si="100"/>
        <v>0</v>
      </c>
      <c r="IW61" t="e">
        <f>MATCH(IV61,players!$A$2:$A$150,0)</f>
        <v>#N/A</v>
      </c>
      <c r="IY61">
        <f t="shared" si="101"/>
        <v>0</v>
      </c>
      <c r="IZ61" t="e">
        <f>MATCH(IY61,players!$A$2:$A$120,0)</f>
        <v>#N/A</v>
      </c>
      <c r="JC61">
        <f t="shared" si="102"/>
        <v>0</v>
      </c>
      <c r="JD61" t="e">
        <f>MATCH(JC61,players!$A$2:$A$150,0)</f>
        <v>#N/A</v>
      </c>
      <c r="JF61">
        <f t="shared" si="103"/>
        <v>0</v>
      </c>
      <c r="JG61" t="e">
        <f>MATCH(JF61,players!$A$2:$A$150,0)</f>
        <v>#N/A</v>
      </c>
      <c r="JI61">
        <f t="shared" si="104"/>
        <v>0</v>
      </c>
      <c r="JJ61" t="e">
        <f>MATCH(JI61,players!$A$2:$A$150,0)</f>
        <v>#N/A</v>
      </c>
      <c r="JL61">
        <f t="shared" si="105"/>
        <v>0</v>
      </c>
      <c r="JM61" t="e">
        <f>MATCH(JL61,players!$A$2:$A$150,0)</f>
        <v>#N/A</v>
      </c>
      <c r="JO61">
        <f t="shared" si="106"/>
        <v>0</v>
      </c>
      <c r="JP61" t="e">
        <f>MATCH(JO61,players!$A$2:$A$150,0)</f>
        <v>#N/A</v>
      </c>
      <c r="JR61">
        <f t="shared" si="107"/>
        <v>0</v>
      </c>
      <c r="JS61" t="e">
        <f>MATCH(JR61,players!$A$2:$A$150,0)</f>
        <v>#N/A</v>
      </c>
      <c r="JU61">
        <f t="shared" si="108"/>
        <v>0</v>
      </c>
      <c r="JV61" t="e">
        <f>MATCH(JU61,players!$A$2:$A$150,0)</f>
        <v>#N/A</v>
      </c>
      <c r="JX61">
        <f t="shared" si="109"/>
        <v>0</v>
      </c>
      <c r="JY61" t="e">
        <f>MATCH(JX61,players!$A$2:$A$150,0)</f>
        <v>#N/A</v>
      </c>
      <c r="KA61">
        <f t="shared" si="110"/>
        <v>0</v>
      </c>
      <c r="KB61" t="e">
        <f>MATCH(KA61,players!$A$2:$A$150,0)</f>
        <v>#N/A</v>
      </c>
      <c r="KD61">
        <f t="shared" si="111"/>
        <v>0</v>
      </c>
      <c r="KE61" t="e">
        <f>MATCH(KD61,players!$A$2:$A$150,0)</f>
        <v>#N/A</v>
      </c>
      <c r="KG61">
        <f t="shared" si="112"/>
        <v>0</v>
      </c>
      <c r="KH61" t="e">
        <f>MATCH(KG61,players!$A$2:$A$150,0)</f>
        <v>#N/A</v>
      </c>
      <c r="KJ61">
        <f t="shared" si="113"/>
        <v>0</v>
      </c>
      <c r="KK61" t="e">
        <f>MATCH(KJ61,players!$A$2:$A$150,0)</f>
        <v>#N/A</v>
      </c>
      <c r="KN61">
        <f t="shared" si="114"/>
        <v>0</v>
      </c>
      <c r="KO61" t="e">
        <f>MATCH(KN61,players!$A$2:$A$150,0)</f>
        <v>#N/A</v>
      </c>
      <c r="KQ61">
        <f t="shared" si="115"/>
        <v>0</v>
      </c>
      <c r="KR61" t="e">
        <f>MATCH(KQ61,players!$A$2:$A$150,0)</f>
        <v>#N/A</v>
      </c>
      <c r="KT61">
        <f t="shared" si="116"/>
        <v>0</v>
      </c>
      <c r="KU61" t="e">
        <f>MATCH(KT61,players!$A$2:$A$150,0)</f>
        <v>#N/A</v>
      </c>
      <c r="KW61">
        <f t="shared" si="117"/>
        <v>0</v>
      </c>
      <c r="KX61" t="e">
        <f>MATCH(KW61,players!$A$2:$A$150,0)</f>
        <v>#N/A</v>
      </c>
      <c r="KZ61">
        <f t="shared" si="118"/>
        <v>0</v>
      </c>
      <c r="LA61" t="e">
        <f>MATCH(KZ61,players!$A$2:$A$150,0)</f>
        <v>#N/A</v>
      </c>
      <c r="LC61">
        <f t="shared" si="119"/>
        <v>0</v>
      </c>
      <c r="LD61" t="e">
        <f>MATCH(LC61,players!$A$2:$A$150,0)</f>
        <v>#N/A</v>
      </c>
      <c r="LF61">
        <f t="shared" si="120"/>
        <v>0</v>
      </c>
      <c r="LG61" t="e">
        <f>MATCH(LF61,players!$A$2:$A$150,0)</f>
        <v>#N/A</v>
      </c>
      <c r="LI61">
        <f t="shared" si="121"/>
        <v>0</v>
      </c>
      <c r="LJ61" t="e">
        <f>MATCH(LI61,players!$A$2:$A$150,0)</f>
        <v>#N/A</v>
      </c>
      <c r="LL61">
        <f t="shared" si="122"/>
        <v>0</v>
      </c>
      <c r="LM61" t="e">
        <f>MATCH(LL61,players!$A$2:$A$150,0)</f>
        <v>#N/A</v>
      </c>
      <c r="LO61">
        <f t="shared" si="123"/>
        <v>0</v>
      </c>
      <c r="LP61" t="e">
        <f>MATCH(LO61,players!$A$2:$A$150,0)</f>
        <v>#N/A</v>
      </c>
      <c r="LR61">
        <f t="shared" si="124"/>
        <v>0</v>
      </c>
      <c r="LS61" t="e">
        <f>MATCH(LR61,players!$A$2:$A$150,0)</f>
        <v>#N/A</v>
      </c>
      <c r="LU61">
        <f t="shared" si="125"/>
        <v>0</v>
      </c>
      <c r="LV61" t="e">
        <f>MATCH(LU61,players!$A$2:$A$150,0)</f>
        <v>#N/A</v>
      </c>
      <c r="LX61">
        <f t="shared" si="126"/>
        <v>0</v>
      </c>
      <c r="LY61" t="e">
        <f>MATCH(LX61,players!$A$2:$A$150,0)</f>
        <v>#N/A</v>
      </c>
      <c r="MA61">
        <f t="shared" si="127"/>
        <v>0</v>
      </c>
      <c r="MB61" t="e">
        <f>MATCH(MA61,players!$A$2:$A$150,0)</f>
        <v>#N/A</v>
      </c>
      <c r="MD61">
        <f t="shared" si="128"/>
        <v>0</v>
      </c>
      <c r="ME61" t="e">
        <f>MATCH(MD61,players!$A$2:$A$150,0)</f>
        <v>#N/A</v>
      </c>
      <c r="MG61">
        <f t="shared" si="129"/>
        <v>0</v>
      </c>
      <c r="MH61" t="e">
        <f>MATCH(MG61,players!$A$2:$A$150,0)</f>
        <v>#N/A</v>
      </c>
      <c r="MJ61">
        <f t="shared" si="130"/>
        <v>0</v>
      </c>
      <c r="MK61" t="e">
        <f>MATCH(MJ61,players!$A$2:$A$150,0)</f>
        <v>#N/A</v>
      </c>
      <c r="MM61">
        <f t="shared" si="131"/>
        <v>0</v>
      </c>
      <c r="MN61" t="e">
        <f>MATCH(MM61,players!$A$2:$A$150,0)</f>
        <v>#N/A</v>
      </c>
      <c r="MP61">
        <f t="shared" si="132"/>
        <v>0</v>
      </c>
      <c r="MQ61" t="e">
        <f>MATCH(MP61,players!$A$2:$A$150,0)</f>
        <v>#N/A</v>
      </c>
      <c r="MS61">
        <f t="shared" si="133"/>
        <v>0</v>
      </c>
      <c r="MT61" t="e">
        <f>MATCH(MS61,players!$A$2:$A$150,0)</f>
        <v>#N/A</v>
      </c>
      <c r="MV61">
        <f t="shared" si="134"/>
        <v>0</v>
      </c>
      <c r="MW61" t="e">
        <f>MATCH(MV61,players!$A$2:$A$150,0)</f>
        <v>#N/A</v>
      </c>
      <c r="MY61">
        <f t="shared" si="135"/>
        <v>0</v>
      </c>
      <c r="MZ61" t="e">
        <f>MATCH(MY61,players!$A$2:$A$150,0)</f>
        <v>#N/A</v>
      </c>
      <c r="NB61">
        <f t="shared" si="136"/>
        <v>0</v>
      </c>
      <c r="NC61" t="e">
        <f>MATCH(NB61,players!$A$2:$A$150,0)</f>
        <v>#N/A</v>
      </c>
      <c r="NE61">
        <f t="shared" si="137"/>
        <v>0</v>
      </c>
      <c r="NF61" t="e">
        <f>MATCH(NE61,players!$A$2:$A$150,0)</f>
        <v>#N/A</v>
      </c>
      <c r="NH61">
        <f t="shared" si="138"/>
        <v>0</v>
      </c>
      <c r="NI61" t="e">
        <f>MATCH(NH61,players!$A$2:$A$200,0)</f>
        <v>#N/A</v>
      </c>
      <c r="NK61">
        <f t="shared" si="139"/>
        <v>0</v>
      </c>
      <c r="NL61" t="e">
        <f>MATCH(NK61,players!$A$2:$A$200,0)</f>
        <v>#N/A</v>
      </c>
    </row>
    <row r="62" spans="1:376" x14ac:dyDescent="0.2">
      <c r="A62">
        <f t="shared" si="0"/>
        <v>0</v>
      </c>
      <c r="B62" t="e">
        <f>MATCH(A62,players!$A$2:$A$120,0)</f>
        <v>#N/A</v>
      </c>
      <c r="C62" t="str">
        <f t="shared" si="140"/>
        <v/>
      </c>
      <c r="D62">
        <f t="shared" si="2"/>
        <v>0</v>
      </c>
      <c r="E62" t="e">
        <f>MATCH(D62,players!$A$2:$A$120,0)</f>
        <v>#N/A</v>
      </c>
      <c r="F62" t="str">
        <f t="shared" si="141"/>
        <v/>
      </c>
      <c r="G62">
        <f t="shared" si="4"/>
        <v>0</v>
      </c>
      <c r="H62" t="e">
        <f>MATCH(G62,players!$A$2:$A$120,0)</f>
        <v>#N/A</v>
      </c>
      <c r="I62" t="str">
        <f t="shared" si="142"/>
        <v/>
      </c>
      <c r="J62">
        <f t="shared" si="6"/>
        <v>0</v>
      </c>
      <c r="K62" t="e">
        <f>MATCH(J62,players!$A$2:$A$120,0)</f>
        <v>#N/A</v>
      </c>
      <c r="L62" t="str">
        <f t="shared" si="143"/>
        <v/>
      </c>
      <c r="M62">
        <f t="shared" si="8"/>
        <v>0</v>
      </c>
      <c r="N62" t="e">
        <f>MATCH(M62,players!$A$2:$A$120,0)</f>
        <v>#N/A</v>
      </c>
      <c r="O62" t="str">
        <f t="shared" si="144"/>
        <v/>
      </c>
      <c r="P62">
        <f t="shared" si="10"/>
        <v>0</v>
      </c>
      <c r="Q62" t="e">
        <f>MATCH(P62,players!$A$2:$A$120,0)</f>
        <v>#N/A</v>
      </c>
      <c r="R62" t="str">
        <f t="shared" si="145"/>
        <v/>
      </c>
      <c r="S62">
        <f t="shared" si="12"/>
        <v>0</v>
      </c>
      <c r="T62" t="e">
        <f>MATCH(S62,players!$A$2:$A$120,0)</f>
        <v>#N/A</v>
      </c>
      <c r="U62" t="str">
        <f t="shared" si="146"/>
        <v/>
      </c>
      <c r="V62">
        <f t="shared" si="14"/>
        <v>0</v>
      </c>
      <c r="W62" t="e">
        <f>MATCH(V62,players!$A$2:$A$120,0)</f>
        <v>#N/A</v>
      </c>
      <c r="X62" t="str">
        <f t="shared" si="147"/>
        <v/>
      </c>
      <c r="Y62">
        <f t="shared" si="16"/>
        <v>0</v>
      </c>
      <c r="Z62" t="e">
        <f>MATCH(Y62,players!$A$2:$A$120,0)</f>
        <v>#N/A</v>
      </c>
      <c r="AA62" t="str">
        <f t="shared" si="148"/>
        <v/>
      </c>
      <c r="AB62">
        <f t="shared" si="18"/>
        <v>0</v>
      </c>
      <c r="AC62" t="e">
        <f>MATCH(AB62,players!$A$2:$A$120,0)</f>
        <v>#N/A</v>
      </c>
      <c r="AD62" t="str">
        <f t="shared" si="149"/>
        <v/>
      </c>
      <c r="AE62">
        <f t="shared" si="20"/>
        <v>0</v>
      </c>
      <c r="AF62" t="e">
        <f>MATCH(AE62,players!$A$2:$A$120,0)</f>
        <v>#N/A</v>
      </c>
      <c r="AG62" t="str">
        <f t="shared" si="150"/>
        <v/>
      </c>
      <c r="AH62">
        <f t="shared" si="22"/>
        <v>0</v>
      </c>
      <c r="AI62" t="e">
        <f>MATCH(AH62,players!$A$2:$A$120,0)</f>
        <v>#N/A</v>
      </c>
      <c r="AJ62" t="str">
        <f t="shared" si="151"/>
        <v/>
      </c>
      <c r="AK62">
        <f t="shared" si="24"/>
        <v>0</v>
      </c>
      <c r="AL62" t="e">
        <f>MATCH(AK62,players!$A$2:$A$120,0)</f>
        <v>#N/A</v>
      </c>
      <c r="AM62" t="str">
        <f t="shared" si="152"/>
        <v/>
      </c>
      <c r="AN62">
        <f t="shared" si="26"/>
        <v>0</v>
      </c>
      <c r="AO62" t="e">
        <f>MATCH(AN62,players!$A$2:$A$120,0)</f>
        <v>#N/A</v>
      </c>
      <c r="AP62" t="str">
        <f t="shared" si="153"/>
        <v/>
      </c>
      <c r="AQ62">
        <f t="shared" si="28"/>
        <v>0</v>
      </c>
      <c r="AR62" t="e">
        <f>MATCH(AQ62,players!$A$2:$A$120,0)</f>
        <v>#N/A</v>
      </c>
      <c r="AS62" t="str">
        <f t="shared" si="154"/>
        <v/>
      </c>
      <c r="AT62">
        <f t="shared" si="30"/>
        <v>0</v>
      </c>
      <c r="AU62" t="e">
        <f>MATCH(AT62,players!$A$2:$A$120,0)</f>
        <v>#N/A</v>
      </c>
      <c r="AW62">
        <f t="shared" si="31"/>
        <v>0</v>
      </c>
      <c r="AX62" t="e">
        <f>MATCH(AW62,players!$A$2:$A$120,0)</f>
        <v>#N/A</v>
      </c>
      <c r="AZ62">
        <f t="shared" si="32"/>
        <v>0</v>
      </c>
      <c r="BA62" t="e">
        <f>MATCH(AZ62,players!$A$2:$A$120,0)</f>
        <v>#N/A</v>
      </c>
      <c r="BC62">
        <f t="shared" si="33"/>
        <v>0</v>
      </c>
      <c r="BD62" t="e">
        <f>MATCH(BC62,players!$A$2:$A$120,0)</f>
        <v>#N/A</v>
      </c>
      <c r="BF62">
        <f t="shared" si="34"/>
        <v>0</v>
      </c>
      <c r="BG62" t="e">
        <f>MATCH(BF62,players!$A$2:$A$120,0)</f>
        <v>#N/A</v>
      </c>
      <c r="BI62">
        <f t="shared" si="35"/>
        <v>0</v>
      </c>
      <c r="BJ62" t="e">
        <f>MATCH(BI62,players!$A$2:$A$120,0)</f>
        <v>#N/A</v>
      </c>
      <c r="BL62">
        <f t="shared" si="36"/>
        <v>0</v>
      </c>
      <c r="BM62" t="e">
        <f>MATCH(BL62,players!$A$2:$A$150,0)</f>
        <v>#N/A</v>
      </c>
      <c r="BO62">
        <f t="shared" si="37"/>
        <v>0</v>
      </c>
      <c r="BP62" t="e">
        <f>MATCH(BO62,players!$A$2:$A$120,0)</f>
        <v>#N/A</v>
      </c>
      <c r="BR62">
        <f t="shared" si="38"/>
        <v>0</v>
      </c>
      <c r="BS62" t="e">
        <f>MATCH(BR62,players!$A$2:$A$120,0)</f>
        <v>#N/A</v>
      </c>
      <c r="BU62">
        <f t="shared" si="39"/>
        <v>0</v>
      </c>
      <c r="BV62" t="e">
        <f>MATCH(BU62,players!$A$2:$A$150,0)</f>
        <v>#N/A</v>
      </c>
      <c r="BX62">
        <f t="shared" si="40"/>
        <v>0</v>
      </c>
      <c r="BY62" t="e">
        <f>MATCH(BX62,players!$A$2:$A$120,0)</f>
        <v>#N/A</v>
      </c>
      <c r="CA62">
        <f t="shared" si="41"/>
        <v>0</v>
      </c>
      <c r="CB62" t="e">
        <f>MATCH(CA62,players!$A$2:$A$120,0)</f>
        <v>#N/A</v>
      </c>
      <c r="CD62">
        <f t="shared" si="42"/>
        <v>0</v>
      </c>
      <c r="CE62" t="e">
        <f>MATCH(CD62,players!$A$2:$A$120,0)</f>
        <v>#N/A</v>
      </c>
      <c r="CG62">
        <f t="shared" si="43"/>
        <v>0</v>
      </c>
      <c r="CH62" t="e">
        <f>MATCH(CG62,players!$A$2:$A$150,0)</f>
        <v>#N/A</v>
      </c>
      <c r="CJ62">
        <f t="shared" si="44"/>
        <v>0</v>
      </c>
      <c r="CK62" t="e">
        <f>MATCH(CJ62,players!$A$2:$A$120,0)</f>
        <v>#N/A</v>
      </c>
      <c r="CM62">
        <f t="shared" si="45"/>
        <v>0</v>
      </c>
      <c r="CN62" t="e">
        <f>MATCH(CM62,players!$A$2:$A$150,0)</f>
        <v>#N/A</v>
      </c>
      <c r="CP62">
        <f t="shared" si="46"/>
        <v>0</v>
      </c>
      <c r="CQ62" t="e">
        <f>MATCH(CP62,players!$A$2:$A$120,0)</f>
        <v>#N/A</v>
      </c>
      <c r="CS62">
        <f t="shared" si="47"/>
        <v>0</v>
      </c>
      <c r="CT62" t="e">
        <f>MATCH(CS62,players!$A$2:$A$150,0)</f>
        <v>#N/A</v>
      </c>
      <c r="CV62">
        <f t="shared" si="48"/>
        <v>0</v>
      </c>
      <c r="CW62" t="e">
        <f>MATCH(CV62,players!$A$2:$A$120,0)</f>
        <v>#N/A</v>
      </c>
      <c r="CY62">
        <f t="shared" si="49"/>
        <v>0</v>
      </c>
      <c r="CZ62" t="e">
        <f>MATCH(CY62,players!$A$2:$A$120,0)</f>
        <v>#N/A</v>
      </c>
      <c r="DB62">
        <f t="shared" si="50"/>
        <v>0</v>
      </c>
      <c r="DC62" t="e">
        <f>MATCH(DB62,players!$A$2:$A$120,0)</f>
        <v>#N/A</v>
      </c>
      <c r="DE62">
        <f t="shared" si="51"/>
        <v>0</v>
      </c>
      <c r="DF62" t="e">
        <f>MATCH(DE62,players!$A$2:$A$120,0)</f>
        <v>#N/A</v>
      </c>
      <c r="DH62">
        <f t="shared" si="52"/>
        <v>0</v>
      </c>
      <c r="DI62" t="e">
        <f>MATCH(DH62,players!$A$2:$A$120,0)</f>
        <v>#N/A</v>
      </c>
      <c r="DK62">
        <f t="shared" si="53"/>
        <v>0</v>
      </c>
      <c r="DL62" t="e">
        <f>MATCH(DK62,players!$A$2:$A$120,0)</f>
        <v>#N/A</v>
      </c>
      <c r="DN62">
        <f t="shared" si="54"/>
        <v>0</v>
      </c>
      <c r="DO62" t="e">
        <f>MATCH(DN62,players!$A$2:$A$120,0)</f>
        <v>#N/A</v>
      </c>
      <c r="DQ62">
        <f t="shared" si="55"/>
        <v>0</v>
      </c>
      <c r="DR62" t="e">
        <f>MATCH(DQ62,players!$A$2:$A$120,0)</f>
        <v>#N/A</v>
      </c>
      <c r="DT62">
        <f t="shared" si="56"/>
        <v>0</v>
      </c>
      <c r="DU62" t="e">
        <f>MATCH(DT62,players!$A$2:$A$120,0)</f>
        <v>#N/A</v>
      </c>
      <c r="DW62">
        <f t="shared" si="57"/>
        <v>0</v>
      </c>
      <c r="DX62" t="e">
        <f>MATCH(DW62,players!$A$2:$A$150,0)</f>
        <v>#N/A</v>
      </c>
      <c r="DZ62">
        <f t="shared" si="58"/>
        <v>0</v>
      </c>
      <c r="EA62" t="e">
        <f>MATCH(DZ62,players!$A$2:$A$120,0)</f>
        <v>#N/A</v>
      </c>
      <c r="EC62">
        <f t="shared" si="59"/>
        <v>0</v>
      </c>
      <c r="ED62" t="e">
        <f>MATCH(EC62,players!$A$2:$A$120,0)</f>
        <v>#N/A</v>
      </c>
      <c r="EF62">
        <f t="shared" si="60"/>
        <v>0</v>
      </c>
      <c r="EG62" t="e">
        <f>MATCH(EF62,players!$A$2:$A$120,0)</f>
        <v>#N/A</v>
      </c>
      <c r="EI62">
        <f t="shared" si="61"/>
        <v>0</v>
      </c>
      <c r="EJ62" t="e">
        <f>MATCH(EI62,players!$A$2:$A$120,0)</f>
        <v>#N/A</v>
      </c>
      <c r="EL62">
        <f t="shared" si="62"/>
        <v>0</v>
      </c>
      <c r="EM62" t="e">
        <f>MATCH(EL62,players!$A$2:$A$120,0)</f>
        <v>#N/A</v>
      </c>
      <c r="EO62">
        <f t="shared" si="63"/>
        <v>0</v>
      </c>
      <c r="EP62" t="e">
        <f>MATCH(EO62,players!$A$2:$A$120,0)</f>
        <v>#N/A</v>
      </c>
      <c r="ER62">
        <f t="shared" si="64"/>
        <v>0</v>
      </c>
      <c r="ES62" t="e">
        <f>MATCH(ER62,players!$A$2:$A$120,0)</f>
        <v>#N/A</v>
      </c>
      <c r="EU62">
        <f t="shared" si="65"/>
        <v>0</v>
      </c>
      <c r="EV62" t="e">
        <f>MATCH(EU62,players!$A$2:$A$120,0)</f>
        <v>#N/A</v>
      </c>
      <c r="EX62">
        <f t="shared" si="66"/>
        <v>0</v>
      </c>
      <c r="EY62" t="e">
        <f>MATCH(EX62,players!$A$2:$A$120,0)</f>
        <v>#N/A</v>
      </c>
      <c r="FA62">
        <f t="shared" si="67"/>
        <v>0</v>
      </c>
      <c r="FB62" t="e">
        <f>MATCH(FA62,players!$A$2:$A$120,0)</f>
        <v>#N/A</v>
      </c>
      <c r="FD62">
        <f t="shared" si="68"/>
        <v>0</v>
      </c>
      <c r="FE62" t="e">
        <f>MATCH(FD62,players!$A$2:$A$120,0)</f>
        <v>#N/A</v>
      </c>
      <c r="FG62">
        <f t="shared" si="69"/>
        <v>0</v>
      </c>
      <c r="FH62" t="e">
        <f>MATCH(FG62,players!$A$2:$A$120,0)</f>
        <v>#N/A</v>
      </c>
      <c r="FJ62">
        <f t="shared" si="70"/>
        <v>0</v>
      </c>
      <c r="FK62" t="e">
        <f>MATCH(FJ62,players!$A$2:$A$120,0)</f>
        <v>#N/A</v>
      </c>
      <c r="FM62">
        <f t="shared" si="71"/>
        <v>0</v>
      </c>
      <c r="FN62" t="e">
        <f>MATCH(FM62,players!$A$2:$A$120,0)</f>
        <v>#N/A</v>
      </c>
      <c r="FP62">
        <f t="shared" si="72"/>
        <v>0</v>
      </c>
      <c r="FQ62" t="e">
        <f>MATCH(FP62,players!$A$2:$A$120,0)</f>
        <v>#N/A</v>
      </c>
      <c r="FS62">
        <f t="shared" si="73"/>
        <v>0</v>
      </c>
      <c r="FT62" t="e">
        <f>MATCH(FS62,players!$A$2:$A$120,0)</f>
        <v>#N/A</v>
      </c>
      <c r="FV62">
        <f t="shared" si="74"/>
        <v>0</v>
      </c>
      <c r="FW62" t="e">
        <f>MATCH(FV62,players!$A$2:$A$120,0)</f>
        <v>#N/A</v>
      </c>
      <c r="FY62">
        <f t="shared" si="75"/>
        <v>0</v>
      </c>
      <c r="FZ62" t="e">
        <f>MATCH(FY62,players!$A$2:$A$120,0)</f>
        <v>#N/A</v>
      </c>
      <c r="GB62">
        <f t="shared" si="76"/>
        <v>0</v>
      </c>
      <c r="GC62" t="e">
        <f>MATCH(GB62,players!$A$2:$A$120,0)</f>
        <v>#N/A</v>
      </c>
      <c r="GE62">
        <f t="shared" si="77"/>
        <v>0</v>
      </c>
      <c r="GF62" t="e">
        <f>MATCH(GE62,players!$A$2:$A$120,0)</f>
        <v>#N/A</v>
      </c>
      <c r="GH62">
        <f t="shared" si="78"/>
        <v>0</v>
      </c>
      <c r="GI62" t="e">
        <f>MATCH(GH62,players!$A$2:$A$120,0)</f>
        <v>#N/A</v>
      </c>
      <c r="GK62">
        <f t="shared" si="79"/>
        <v>0</v>
      </c>
      <c r="GL62" t="e">
        <f>MATCH(GK62,players!$A$2:$A$120,0)</f>
        <v>#N/A</v>
      </c>
      <c r="GN62">
        <f t="shared" si="80"/>
        <v>0</v>
      </c>
      <c r="GO62" t="e">
        <f>MATCH(GN62,players!$A$2:$A$150,0)</f>
        <v>#N/A</v>
      </c>
      <c r="GQ62">
        <f t="shared" si="81"/>
        <v>0</v>
      </c>
      <c r="GR62" t="e">
        <f>MATCH(GQ62,players!$A$2:$A$120,0)</f>
        <v>#N/A</v>
      </c>
      <c r="GT62">
        <f t="shared" si="82"/>
        <v>0</v>
      </c>
      <c r="GU62" t="e">
        <f>MATCH(GT62,players!$A$2:$A$120,0)</f>
        <v>#N/A</v>
      </c>
      <c r="GW62">
        <f t="shared" si="83"/>
        <v>0</v>
      </c>
      <c r="GX62" t="e">
        <f>MATCH(GW62,players!$A$2:$A$120,0)</f>
        <v>#N/A</v>
      </c>
      <c r="GZ62">
        <f t="shared" si="84"/>
        <v>0</v>
      </c>
      <c r="HA62" t="e">
        <f>MATCH(GZ62,players!$A$2:$A$120,0)</f>
        <v>#N/A</v>
      </c>
      <c r="HC62">
        <f t="shared" si="85"/>
        <v>0</v>
      </c>
      <c r="HD62" t="e">
        <f>MATCH(HC62,players!$A$2:$A$120,0)</f>
        <v>#N/A</v>
      </c>
      <c r="HF62">
        <f t="shared" si="86"/>
        <v>0</v>
      </c>
      <c r="HG62" t="e">
        <f>MATCH(HF62,players!$A$2:$A$120,0)</f>
        <v>#N/A</v>
      </c>
      <c r="HI62">
        <f t="shared" si="87"/>
        <v>0</v>
      </c>
      <c r="HJ62" t="e">
        <f>MATCH(HI62,players!$A$2:$A$120,0)</f>
        <v>#N/A</v>
      </c>
      <c r="HL62">
        <f t="shared" si="88"/>
        <v>0</v>
      </c>
      <c r="HM62" t="e">
        <f>MATCH(HL62,players!$A$2:$A$120,0)</f>
        <v>#N/A</v>
      </c>
      <c r="HO62">
        <f t="shared" si="89"/>
        <v>0</v>
      </c>
      <c r="HP62" t="e">
        <f>MATCH(HO62,players!$A$2:$A$120,0)</f>
        <v>#N/A</v>
      </c>
      <c r="HR62">
        <f t="shared" si="90"/>
        <v>0</v>
      </c>
      <c r="HS62" t="e">
        <f>MATCH(HR62,players!$A$2:$A$120,0)</f>
        <v>#N/A</v>
      </c>
      <c r="HU62">
        <f t="shared" si="91"/>
        <v>0</v>
      </c>
      <c r="HV62" t="e">
        <f>MATCH(HU62,players!$A$2:$A$120,0)</f>
        <v>#N/A</v>
      </c>
      <c r="HX62">
        <f t="shared" si="92"/>
        <v>0</v>
      </c>
      <c r="HY62" t="e">
        <f>MATCH(HX62,players!$A$2:$A$120,0)</f>
        <v>#N/A</v>
      </c>
      <c r="IA62">
        <f t="shared" si="93"/>
        <v>0</v>
      </c>
      <c r="IB62" t="e">
        <f>MATCH(IA62,players!$A$2:$A$120,0)</f>
        <v>#N/A</v>
      </c>
      <c r="ID62">
        <f t="shared" si="94"/>
        <v>0</v>
      </c>
      <c r="IE62" t="e">
        <f>MATCH(ID62,players!$A$2:$A$120,0)</f>
        <v>#N/A</v>
      </c>
      <c r="IG62">
        <f t="shared" si="95"/>
        <v>0</v>
      </c>
      <c r="IH62" t="e">
        <f>MATCH(IG62,players!$A$2:$A$120,0)</f>
        <v>#N/A</v>
      </c>
      <c r="IJ62">
        <f t="shared" si="96"/>
        <v>0</v>
      </c>
      <c r="IK62" t="e">
        <f>MATCH(IJ62,players!$A$2:$A$120,0)</f>
        <v>#N/A</v>
      </c>
      <c r="IM62">
        <f t="shared" si="97"/>
        <v>0</v>
      </c>
      <c r="IN62" t="e">
        <f>MATCH(IM62,players!$A$2:$A$120,0)</f>
        <v>#N/A</v>
      </c>
      <c r="IP62">
        <f t="shared" si="98"/>
        <v>0</v>
      </c>
      <c r="IQ62" t="e">
        <f>MATCH(IP62,players!$A$2:$A$120,0)</f>
        <v>#N/A</v>
      </c>
      <c r="IS62">
        <f t="shared" si="99"/>
        <v>0</v>
      </c>
      <c r="IT62" t="e">
        <f>MATCH(IS62,players!$A$2:$A$120,0)</f>
        <v>#N/A</v>
      </c>
      <c r="IV62">
        <f t="shared" si="100"/>
        <v>0</v>
      </c>
      <c r="IW62" t="e">
        <f>MATCH(IV62,players!$A$2:$A$150,0)</f>
        <v>#N/A</v>
      </c>
      <c r="IY62">
        <f t="shared" si="101"/>
        <v>0</v>
      </c>
      <c r="IZ62" t="e">
        <f>MATCH(IY62,players!$A$2:$A$120,0)</f>
        <v>#N/A</v>
      </c>
      <c r="JC62">
        <f t="shared" si="102"/>
        <v>0</v>
      </c>
      <c r="JD62" t="e">
        <f>MATCH(JC62,players!$A$2:$A$150,0)</f>
        <v>#N/A</v>
      </c>
      <c r="JF62">
        <f t="shared" si="103"/>
        <v>0</v>
      </c>
      <c r="JG62" t="e">
        <f>MATCH(JF62,players!$A$2:$A$150,0)</f>
        <v>#N/A</v>
      </c>
      <c r="JI62">
        <f t="shared" si="104"/>
        <v>0</v>
      </c>
      <c r="JJ62" t="e">
        <f>MATCH(JI62,players!$A$2:$A$150,0)</f>
        <v>#N/A</v>
      </c>
      <c r="JL62">
        <f t="shared" si="105"/>
        <v>0</v>
      </c>
      <c r="JM62" t="e">
        <f>MATCH(JL62,players!$A$2:$A$150,0)</f>
        <v>#N/A</v>
      </c>
      <c r="JO62">
        <f t="shared" si="106"/>
        <v>0</v>
      </c>
      <c r="JP62" t="e">
        <f>MATCH(JO62,players!$A$2:$A$150,0)</f>
        <v>#N/A</v>
      </c>
      <c r="JR62">
        <f t="shared" si="107"/>
        <v>0</v>
      </c>
      <c r="JS62" t="e">
        <f>MATCH(JR62,players!$A$2:$A$150,0)</f>
        <v>#N/A</v>
      </c>
      <c r="JU62">
        <f t="shared" si="108"/>
        <v>0</v>
      </c>
      <c r="JV62" t="e">
        <f>MATCH(JU62,players!$A$2:$A$150,0)</f>
        <v>#N/A</v>
      </c>
      <c r="JX62">
        <f t="shared" si="109"/>
        <v>0</v>
      </c>
      <c r="JY62" t="e">
        <f>MATCH(JX62,players!$A$2:$A$150,0)</f>
        <v>#N/A</v>
      </c>
      <c r="KA62">
        <f t="shared" si="110"/>
        <v>0</v>
      </c>
      <c r="KB62" t="e">
        <f>MATCH(KA62,players!$A$2:$A$150,0)</f>
        <v>#N/A</v>
      </c>
      <c r="KD62">
        <f t="shared" si="111"/>
        <v>0</v>
      </c>
      <c r="KE62" t="e">
        <f>MATCH(KD62,players!$A$2:$A$150,0)</f>
        <v>#N/A</v>
      </c>
      <c r="KG62">
        <f t="shared" si="112"/>
        <v>0</v>
      </c>
      <c r="KH62" t="e">
        <f>MATCH(KG62,players!$A$2:$A$150,0)</f>
        <v>#N/A</v>
      </c>
      <c r="KJ62">
        <f t="shared" si="113"/>
        <v>0</v>
      </c>
      <c r="KK62" t="e">
        <f>MATCH(KJ62,players!$A$2:$A$150,0)</f>
        <v>#N/A</v>
      </c>
      <c r="KN62">
        <f t="shared" si="114"/>
        <v>0</v>
      </c>
      <c r="KO62" t="e">
        <f>MATCH(KN62,players!$A$2:$A$150,0)</f>
        <v>#N/A</v>
      </c>
      <c r="KQ62">
        <f t="shared" si="115"/>
        <v>0</v>
      </c>
      <c r="KR62" t="e">
        <f>MATCH(KQ62,players!$A$2:$A$150,0)</f>
        <v>#N/A</v>
      </c>
      <c r="KT62">
        <f t="shared" si="116"/>
        <v>0</v>
      </c>
      <c r="KU62" t="e">
        <f>MATCH(KT62,players!$A$2:$A$150,0)</f>
        <v>#N/A</v>
      </c>
      <c r="KW62">
        <f t="shared" si="117"/>
        <v>0</v>
      </c>
      <c r="KX62" t="e">
        <f>MATCH(KW62,players!$A$2:$A$150,0)</f>
        <v>#N/A</v>
      </c>
      <c r="KZ62">
        <f t="shared" si="118"/>
        <v>0</v>
      </c>
      <c r="LA62" t="e">
        <f>MATCH(KZ62,players!$A$2:$A$150,0)</f>
        <v>#N/A</v>
      </c>
      <c r="LC62">
        <f t="shared" si="119"/>
        <v>0</v>
      </c>
      <c r="LD62" t="e">
        <f>MATCH(LC62,players!$A$2:$A$150,0)</f>
        <v>#N/A</v>
      </c>
      <c r="LF62">
        <f t="shared" si="120"/>
        <v>0</v>
      </c>
      <c r="LG62" t="e">
        <f>MATCH(LF62,players!$A$2:$A$150,0)</f>
        <v>#N/A</v>
      </c>
      <c r="LI62">
        <f t="shared" si="121"/>
        <v>0</v>
      </c>
      <c r="LJ62" t="e">
        <f>MATCH(LI62,players!$A$2:$A$150,0)</f>
        <v>#N/A</v>
      </c>
      <c r="LL62">
        <f t="shared" si="122"/>
        <v>0</v>
      </c>
      <c r="LM62" t="e">
        <f>MATCH(LL62,players!$A$2:$A$150,0)</f>
        <v>#N/A</v>
      </c>
      <c r="LO62">
        <f t="shared" si="123"/>
        <v>0</v>
      </c>
      <c r="LP62" t="e">
        <f>MATCH(LO62,players!$A$2:$A$150,0)</f>
        <v>#N/A</v>
      </c>
      <c r="LR62">
        <f t="shared" si="124"/>
        <v>0</v>
      </c>
      <c r="LS62" t="e">
        <f>MATCH(LR62,players!$A$2:$A$150,0)</f>
        <v>#N/A</v>
      </c>
      <c r="LU62">
        <f t="shared" si="125"/>
        <v>0</v>
      </c>
      <c r="LV62" t="e">
        <f>MATCH(LU62,players!$A$2:$A$150,0)</f>
        <v>#N/A</v>
      </c>
      <c r="LX62">
        <f t="shared" si="126"/>
        <v>0</v>
      </c>
      <c r="LY62" t="e">
        <f>MATCH(LX62,players!$A$2:$A$150,0)</f>
        <v>#N/A</v>
      </c>
      <c r="MA62">
        <f t="shared" si="127"/>
        <v>0</v>
      </c>
      <c r="MB62" t="e">
        <f>MATCH(MA62,players!$A$2:$A$150,0)</f>
        <v>#N/A</v>
      </c>
      <c r="MD62">
        <f t="shared" si="128"/>
        <v>0</v>
      </c>
      <c r="ME62" t="e">
        <f>MATCH(MD62,players!$A$2:$A$150,0)</f>
        <v>#N/A</v>
      </c>
      <c r="MG62">
        <f t="shared" si="129"/>
        <v>0</v>
      </c>
      <c r="MH62" t="e">
        <f>MATCH(MG62,players!$A$2:$A$150,0)</f>
        <v>#N/A</v>
      </c>
      <c r="MJ62">
        <f t="shared" si="130"/>
        <v>0</v>
      </c>
      <c r="MK62" t="e">
        <f>MATCH(MJ62,players!$A$2:$A$150,0)</f>
        <v>#N/A</v>
      </c>
      <c r="MM62">
        <f t="shared" si="131"/>
        <v>0</v>
      </c>
      <c r="MN62" t="e">
        <f>MATCH(MM62,players!$A$2:$A$150,0)</f>
        <v>#N/A</v>
      </c>
      <c r="MP62">
        <f t="shared" si="132"/>
        <v>0</v>
      </c>
      <c r="MQ62" t="e">
        <f>MATCH(MP62,players!$A$2:$A$150,0)</f>
        <v>#N/A</v>
      </c>
      <c r="MS62">
        <f t="shared" si="133"/>
        <v>0</v>
      </c>
      <c r="MT62" t="e">
        <f>MATCH(MS62,players!$A$2:$A$150,0)</f>
        <v>#N/A</v>
      </c>
      <c r="MV62">
        <f t="shared" si="134"/>
        <v>0</v>
      </c>
      <c r="MW62" t="e">
        <f>MATCH(MV62,players!$A$2:$A$150,0)</f>
        <v>#N/A</v>
      </c>
      <c r="MY62">
        <f t="shared" si="135"/>
        <v>0</v>
      </c>
      <c r="MZ62" t="e">
        <f>MATCH(MY62,players!$A$2:$A$150,0)</f>
        <v>#N/A</v>
      </c>
      <c r="NB62">
        <f t="shared" si="136"/>
        <v>0</v>
      </c>
      <c r="NC62" t="e">
        <f>MATCH(NB62,players!$A$2:$A$150,0)</f>
        <v>#N/A</v>
      </c>
      <c r="NE62">
        <f t="shared" si="137"/>
        <v>0</v>
      </c>
      <c r="NF62" t="e">
        <f>MATCH(NE62,players!$A$2:$A$150,0)</f>
        <v>#N/A</v>
      </c>
      <c r="NH62">
        <f t="shared" si="138"/>
        <v>0</v>
      </c>
      <c r="NI62" t="e">
        <f>MATCH(NH62,players!$A$2:$A$200,0)</f>
        <v>#N/A</v>
      </c>
      <c r="NK62">
        <f t="shared" si="139"/>
        <v>0</v>
      </c>
      <c r="NL62" t="e">
        <f>MATCH(NK62,players!$A$2:$A$200,0)</f>
        <v>#N/A</v>
      </c>
    </row>
    <row r="63" spans="1:376" x14ac:dyDescent="0.2">
      <c r="A63">
        <f t="shared" si="0"/>
        <v>0</v>
      </c>
      <c r="B63" t="e">
        <f>MATCH(A63,players!$A$2:$A$120,0)</f>
        <v>#N/A</v>
      </c>
      <c r="C63" t="str">
        <f t="shared" si="140"/>
        <v/>
      </c>
      <c r="D63">
        <f t="shared" si="2"/>
        <v>0</v>
      </c>
      <c r="E63" t="e">
        <f>MATCH(D63,players!$A$2:$A$120,0)</f>
        <v>#N/A</v>
      </c>
      <c r="F63" t="str">
        <f t="shared" si="141"/>
        <v/>
      </c>
      <c r="G63">
        <f t="shared" si="4"/>
        <v>0</v>
      </c>
      <c r="H63" t="e">
        <f>MATCH(G63,players!$A$2:$A$120,0)</f>
        <v>#N/A</v>
      </c>
      <c r="I63" t="str">
        <f t="shared" si="142"/>
        <v/>
      </c>
      <c r="J63">
        <f t="shared" si="6"/>
        <v>0</v>
      </c>
      <c r="K63" t="e">
        <f>MATCH(J63,players!$A$2:$A$120,0)</f>
        <v>#N/A</v>
      </c>
      <c r="L63" t="str">
        <f t="shared" si="143"/>
        <v/>
      </c>
      <c r="M63">
        <f t="shared" si="8"/>
        <v>0</v>
      </c>
      <c r="N63" t="e">
        <f>MATCH(M63,players!$A$2:$A$120,0)</f>
        <v>#N/A</v>
      </c>
      <c r="O63" t="str">
        <f t="shared" si="144"/>
        <v/>
      </c>
      <c r="P63">
        <f t="shared" si="10"/>
        <v>0</v>
      </c>
      <c r="Q63" t="e">
        <f>MATCH(P63,players!$A$2:$A$120,0)</f>
        <v>#N/A</v>
      </c>
      <c r="R63" t="str">
        <f t="shared" si="145"/>
        <v/>
      </c>
      <c r="S63">
        <f t="shared" si="12"/>
        <v>0</v>
      </c>
      <c r="T63" t="e">
        <f>MATCH(S63,players!$A$2:$A$120,0)</f>
        <v>#N/A</v>
      </c>
      <c r="U63" t="str">
        <f t="shared" si="146"/>
        <v/>
      </c>
      <c r="V63">
        <f t="shared" si="14"/>
        <v>0</v>
      </c>
      <c r="W63" t="e">
        <f>MATCH(V63,players!$A$2:$A$120,0)</f>
        <v>#N/A</v>
      </c>
      <c r="X63" t="str">
        <f t="shared" si="147"/>
        <v/>
      </c>
      <c r="Y63">
        <f t="shared" si="16"/>
        <v>0</v>
      </c>
      <c r="Z63" t="e">
        <f>MATCH(Y63,players!$A$2:$A$120,0)</f>
        <v>#N/A</v>
      </c>
      <c r="AA63" t="str">
        <f t="shared" si="148"/>
        <v/>
      </c>
      <c r="AB63">
        <f t="shared" si="18"/>
        <v>0</v>
      </c>
      <c r="AC63" t="e">
        <f>MATCH(AB63,players!$A$2:$A$120,0)</f>
        <v>#N/A</v>
      </c>
      <c r="AD63" t="str">
        <f t="shared" si="149"/>
        <v/>
      </c>
      <c r="AE63">
        <f t="shared" si="20"/>
        <v>0</v>
      </c>
      <c r="AF63" t="e">
        <f>MATCH(AE63,players!$A$2:$A$120,0)</f>
        <v>#N/A</v>
      </c>
      <c r="AG63" t="str">
        <f t="shared" si="150"/>
        <v/>
      </c>
      <c r="AH63">
        <f t="shared" si="22"/>
        <v>0</v>
      </c>
      <c r="AI63" t="e">
        <f>MATCH(AH63,players!$A$2:$A$120,0)</f>
        <v>#N/A</v>
      </c>
      <c r="AJ63" t="str">
        <f t="shared" si="151"/>
        <v/>
      </c>
      <c r="AK63">
        <f t="shared" si="24"/>
        <v>0</v>
      </c>
      <c r="AL63" t="e">
        <f>MATCH(AK63,players!$A$2:$A$120,0)</f>
        <v>#N/A</v>
      </c>
      <c r="AM63" t="str">
        <f t="shared" si="152"/>
        <v/>
      </c>
      <c r="AN63">
        <f t="shared" si="26"/>
        <v>0</v>
      </c>
      <c r="AO63" t="e">
        <f>MATCH(AN63,players!$A$2:$A$120,0)</f>
        <v>#N/A</v>
      </c>
      <c r="AP63" t="str">
        <f t="shared" si="153"/>
        <v/>
      </c>
      <c r="AQ63">
        <f t="shared" si="28"/>
        <v>0</v>
      </c>
      <c r="AR63" t="e">
        <f>MATCH(AQ63,players!$A$2:$A$120,0)</f>
        <v>#N/A</v>
      </c>
      <c r="AS63" t="str">
        <f t="shared" si="154"/>
        <v/>
      </c>
      <c r="AT63">
        <f t="shared" si="30"/>
        <v>0</v>
      </c>
      <c r="AU63" t="e">
        <f>MATCH(AT63,players!$A$2:$A$120,0)</f>
        <v>#N/A</v>
      </c>
      <c r="AW63">
        <f t="shared" si="31"/>
        <v>0</v>
      </c>
      <c r="AX63" t="e">
        <f>MATCH(AW63,players!$A$2:$A$120,0)</f>
        <v>#N/A</v>
      </c>
      <c r="AZ63">
        <f t="shared" si="32"/>
        <v>0</v>
      </c>
      <c r="BA63" t="e">
        <f>MATCH(AZ63,players!$A$2:$A$120,0)</f>
        <v>#N/A</v>
      </c>
      <c r="BC63">
        <f t="shared" si="33"/>
        <v>0</v>
      </c>
      <c r="BD63" t="e">
        <f>MATCH(BC63,players!$A$2:$A$120,0)</f>
        <v>#N/A</v>
      </c>
      <c r="BF63">
        <f t="shared" si="34"/>
        <v>0</v>
      </c>
      <c r="BG63" t="e">
        <f>MATCH(BF63,players!$A$2:$A$120,0)</f>
        <v>#N/A</v>
      </c>
      <c r="BI63">
        <f t="shared" si="35"/>
        <v>0</v>
      </c>
      <c r="BJ63" t="e">
        <f>MATCH(BI63,players!$A$2:$A$120,0)</f>
        <v>#N/A</v>
      </c>
      <c r="BL63">
        <f t="shared" si="36"/>
        <v>0</v>
      </c>
      <c r="BM63" t="e">
        <f>MATCH(BL63,players!$A$2:$A$150,0)</f>
        <v>#N/A</v>
      </c>
      <c r="BO63">
        <f t="shared" si="37"/>
        <v>0</v>
      </c>
      <c r="BP63" t="e">
        <f>MATCH(BO63,players!$A$2:$A$120,0)</f>
        <v>#N/A</v>
      </c>
      <c r="BR63">
        <f t="shared" si="38"/>
        <v>0</v>
      </c>
      <c r="BS63" t="e">
        <f>MATCH(BR63,players!$A$2:$A$120,0)</f>
        <v>#N/A</v>
      </c>
      <c r="BU63">
        <f t="shared" si="39"/>
        <v>0</v>
      </c>
      <c r="BV63" t="e">
        <f>MATCH(BU63,players!$A$2:$A$150,0)</f>
        <v>#N/A</v>
      </c>
      <c r="BX63">
        <f t="shared" si="40"/>
        <v>0</v>
      </c>
      <c r="BY63" t="e">
        <f>MATCH(BX63,players!$A$2:$A$120,0)</f>
        <v>#N/A</v>
      </c>
      <c r="CA63">
        <f t="shared" si="41"/>
        <v>0</v>
      </c>
      <c r="CB63" t="e">
        <f>MATCH(CA63,players!$A$2:$A$120,0)</f>
        <v>#N/A</v>
      </c>
      <c r="CD63">
        <f t="shared" si="42"/>
        <v>0</v>
      </c>
      <c r="CE63" t="e">
        <f>MATCH(CD63,players!$A$2:$A$120,0)</f>
        <v>#N/A</v>
      </c>
      <c r="CG63">
        <f t="shared" si="43"/>
        <v>0</v>
      </c>
      <c r="CH63" t="e">
        <f>MATCH(CG63,players!$A$2:$A$150,0)</f>
        <v>#N/A</v>
      </c>
      <c r="CJ63">
        <f t="shared" si="44"/>
        <v>0</v>
      </c>
      <c r="CK63" t="e">
        <f>MATCH(CJ63,players!$A$2:$A$120,0)</f>
        <v>#N/A</v>
      </c>
      <c r="CM63">
        <f t="shared" si="45"/>
        <v>0</v>
      </c>
      <c r="CN63" t="e">
        <f>MATCH(CM63,players!$A$2:$A$150,0)</f>
        <v>#N/A</v>
      </c>
      <c r="CP63">
        <f t="shared" si="46"/>
        <v>0</v>
      </c>
      <c r="CQ63" t="e">
        <f>MATCH(CP63,players!$A$2:$A$120,0)</f>
        <v>#N/A</v>
      </c>
      <c r="CS63">
        <f t="shared" si="47"/>
        <v>0</v>
      </c>
      <c r="CT63" t="e">
        <f>MATCH(CS63,players!$A$2:$A$150,0)</f>
        <v>#N/A</v>
      </c>
      <c r="CV63">
        <f t="shared" si="48"/>
        <v>0</v>
      </c>
      <c r="CW63" t="e">
        <f>MATCH(CV63,players!$A$2:$A$120,0)</f>
        <v>#N/A</v>
      </c>
      <c r="CY63">
        <f t="shared" si="49"/>
        <v>0</v>
      </c>
      <c r="CZ63" t="e">
        <f>MATCH(CY63,players!$A$2:$A$120,0)</f>
        <v>#N/A</v>
      </c>
      <c r="DB63">
        <f t="shared" si="50"/>
        <v>0</v>
      </c>
      <c r="DC63" t="e">
        <f>MATCH(DB63,players!$A$2:$A$120,0)</f>
        <v>#N/A</v>
      </c>
      <c r="DE63">
        <f t="shared" si="51"/>
        <v>0</v>
      </c>
      <c r="DF63" t="e">
        <f>MATCH(DE63,players!$A$2:$A$120,0)</f>
        <v>#N/A</v>
      </c>
      <c r="DH63">
        <f t="shared" si="52"/>
        <v>0</v>
      </c>
      <c r="DI63" t="e">
        <f>MATCH(DH63,players!$A$2:$A$120,0)</f>
        <v>#N/A</v>
      </c>
      <c r="DK63">
        <f t="shared" si="53"/>
        <v>0</v>
      </c>
      <c r="DL63" t="e">
        <f>MATCH(DK63,players!$A$2:$A$120,0)</f>
        <v>#N/A</v>
      </c>
      <c r="DN63">
        <f t="shared" si="54"/>
        <v>0</v>
      </c>
      <c r="DO63" t="e">
        <f>MATCH(DN63,players!$A$2:$A$120,0)</f>
        <v>#N/A</v>
      </c>
      <c r="DQ63">
        <f t="shared" si="55"/>
        <v>0</v>
      </c>
      <c r="DR63" t="e">
        <f>MATCH(DQ63,players!$A$2:$A$120,0)</f>
        <v>#N/A</v>
      </c>
      <c r="DT63">
        <f t="shared" si="56"/>
        <v>0</v>
      </c>
      <c r="DU63" t="e">
        <f>MATCH(DT63,players!$A$2:$A$120,0)</f>
        <v>#N/A</v>
      </c>
      <c r="DW63">
        <f t="shared" si="57"/>
        <v>0</v>
      </c>
      <c r="DX63" t="e">
        <f>MATCH(DW63,players!$A$2:$A$150,0)</f>
        <v>#N/A</v>
      </c>
      <c r="DZ63">
        <f t="shared" si="58"/>
        <v>0</v>
      </c>
      <c r="EA63" t="e">
        <f>MATCH(DZ63,players!$A$2:$A$120,0)</f>
        <v>#N/A</v>
      </c>
      <c r="EC63">
        <f t="shared" si="59"/>
        <v>0</v>
      </c>
      <c r="ED63" t="e">
        <f>MATCH(EC63,players!$A$2:$A$120,0)</f>
        <v>#N/A</v>
      </c>
      <c r="EF63">
        <f t="shared" si="60"/>
        <v>0</v>
      </c>
      <c r="EG63" t="e">
        <f>MATCH(EF63,players!$A$2:$A$120,0)</f>
        <v>#N/A</v>
      </c>
      <c r="EI63">
        <f t="shared" si="61"/>
        <v>0</v>
      </c>
      <c r="EJ63" t="e">
        <f>MATCH(EI63,players!$A$2:$A$120,0)</f>
        <v>#N/A</v>
      </c>
      <c r="EL63">
        <f t="shared" si="62"/>
        <v>0</v>
      </c>
      <c r="EM63" t="e">
        <f>MATCH(EL63,players!$A$2:$A$120,0)</f>
        <v>#N/A</v>
      </c>
      <c r="EO63">
        <f t="shared" si="63"/>
        <v>0</v>
      </c>
      <c r="EP63" t="e">
        <f>MATCH(EO63,players!$A$2:$A$120,0)</f>
        <v>#N/A</v>
      </c>
      <c r="ER63">
        <f t="shared" si="64"/>
        <v>0</v>
      </c>
      <c r="ES63" t="e">
        <f>MATCH(ER63,players!$A$2:$A$120,0)</f>
        <v>#N/A</v>
      </c>
      <c r="EU63">
        <f t="shared" si="65"/>
        <v>0</v>
      </c>
      <c r="EV63" t="e">
        <f>MATCH(EU63,players!$A$2:$A$120,0)</f>
        <v>#N/A</v>
      </c>
      <c r="EX63">
        <f t="shared" si="66"/>
        <v>0</v>
      </c>
      <c r="EY63" t="e">
        <f>MATCH(EX63,players!$A$2:$A$120,0)</f>
        <v>#N/A</v>
      </c>
      <c r="FA63">
        <f t="shared" si="67"/>
        <v>0</v>
      </c>
      <c r="FB63" t="e">
        <f>MATCH(FA63,players!$A$2:$A$120,0)</f>
        <v>#N/A</v>
      </c>
      <c r="FD63">
        <f t="shared" si="68"/>
        <v>0</v>
      </c>
      <c r="FE63" t="e">
        <f>MATCH(FD63,players!$A$2:$A$120,0)</f>
        <v>#N/A</v>
      </c>
      <c r="FG63">
        <f t="shared" si="69"/>
        <v>0</v>
      </c>
      <c r="FH63" t="e">
        <f>MATCH(FG63,players!$A$2:$A$120,0)</f>
        <v>#N/A</v>
      </c>
      <c r="FJ63">
        <f t="shared" si="70"/>
        <v>0</v>
      </c>
      <c r="FK63" t="e">
        <f>MATCH(FJ63,players!$A$2:$A$120,0)</f>
        <v>#N/A</v>
      </c>
      <c r="FM63">
        <f t="shared" si="71"/>
        <v>0</v>
      </c>
      <c r="FN63" t="e">
        <f>MATCH(FM63,players!$A$2:$A$120,0)</f>
        <v>#N/A</v>
      </c>
      <c r="FP63">
        <f t="shared" si="72"/>
        <v>0</v>
      </c>
      <c r="FQ63" t="e">
        <f>MATCH(FP63,players!$A$2:$A$120,0)</f>
        <v>#N/A</v>
      </c>
      <c r="FS63">
        <f t="shared" si="73"/>
        <v>0</v>
      </c>
      <c r="FT63" t="e">
        <f>MATCH(FS63,players!$A$2:$A$120,0)</f>
        <v>#N/A</v>
      </c>
      <c r="FV63">
        <f t="shared" si="74"/>
        <v>0</v>
      </c>
      <c r="FW63" t="e">
        <f>MATCH(FV63,players!$A$2:$A$120,0)</f>
        <v>#N/A</v>
      </c>
      <c r="FY63">
        <f t="shared" si="75"/>
        <v>0</v>
      </c>
      <c r="FZ63" t="e">
        <f>MATCH(FY63,players!$A$2:$A$120,0)</f>
        <v>#N/A</v>
      </c>
      <c r="GB63">
        <f t="shared" si="76"/>
        <v>0</v>
      </c>
      <c r="GC63" t="e">
        <f>MATCH(GB63,players!$A$2:$A$120,0)</f>
        <v>#N/A</v>
      </c>
      <c r="GE63">
        <f t="shared" si="77"/>
        <v>0</v>
      </c>
      <c r="GF63" t="e">
        <f>MATCH(GE63,players!$A$2:$A$120,0)</f>
        <v>#N/A</v>
      </c>
      <c r="GH63">
        <f t="shared" si="78"/>
        <v>0</v>
      </c>
      <c r="GI63" t="e">
        <f>MATCH(GH63,players!$A$2:$A$120,0)</f>
        <v>#N/A</v>
      </c>
      <c r="GK63">
        <f t="shared" si="79"/>
        <v>0</v>
      </c>
      <c r="GL63" t="e">
        <f>MATCH(GK63,players!$A$2:$A$120,0)</f>
        <v>#N/A</v>
      </c>
      <c r="GN63">
        <f t="shared" si="80"/>
        <v>0</v>
      </c>
      <c r="GO63" t="e">
        <f>MATCH(GN63,players!$A$2:$A$150,0)</f>
        <v>#N/A</v>
      </c>
      <c r="GQ63">
        <f t="shared" si="81"/>
        <v>0</v>
      </c>
      <c r="GR63" t="e">
        <f>MATCH(GQ63,players!$A$2:$A$120,0)</f>
        <v>#N/A</v>
      </c>
      <c r="GT63">
        <f t="shared" si="82"/>
        <v>0</v>
      </c>
      <c r="GU63" t="e">
        <f>MATCH(GT63,players!$A$2:$A$120,0)</f>
        <v>#N/A</v>
      </c>
      <c r="GW63">
        <f t="shared" si="83"/>
        <v>0</v>
      </c>
      <c r="GX63" t="e">
        <f>MATCH(GW63,players!$A$2:$A$120,0)</f>
        <v>#N/A</v>
      </c>
      <c r="GZ63">
        <f t="shared" si="84"/>
        <v>0</v>
      </c>
      <c r="HA63" t="e">
        <f>MATCH(GZ63,players!$A$2:$A$120,0)</f>
        <v>#N/A</v>
      </c>
      <c r="HC63">
        <f t="shared" si="85"/>
        <v>0</v>
      </c>
      <c r="HD63" t="e">
        <f>MATCH(HC63,players!$A$2:$A$120,0)</f>
        <v>#N/A</v>
      </c>
      <c r="HF63">
        <f t="shared" si="86"/>
        <v>0</v>
      </c>
      <c r="HG63" t="e">
        <f>MATCH(HF63,players!$A$2:$A$120,0)</f>
        <v>#N/A</v>
      </c>
      <c r="HI63">
        <f t="shared" si="87"/>
        <v>0</v>
      </c>
      <c r="HJ63" t="e">
        <f>MATCH(HI63,players!$A$2:$A$120,0)</f>
        <v>#N/A</v>
      </c>
      <c r="HL63">
        <f t="shared" si="88"/>
        <v>0</v>
      </c>
      <c r="HM63" t="e">
        <f>MATCH(HL63,players!$A$2:$A$120,0)</f>
        <v>#N/A</v>
      </c>
      <c r="HO63">
        <f t="shared" si="89"/>
        <v>0</v>
      </c>
      <c r="HP63" t="e">
        <f>MATCH(HO63,players!$A$2:$A$120,0)</f>
        <v>#N/A</v>
      </c>
      <c r="HR63">
        <f t="shared" si="90"/>
        <v>0</v>
      </c>
      <c r="HS63" t="e">
        <f>MATCH(HR63,players!$A$2:$A$120,0)</f>
        <v>#N/A</v>
      </c>
      <c r="HU63">
        <f t="shared" si="91"/>
        <v>0</v>
      </c>
      <c r="HV63" t="e">
        <f>MATCH(HU63,players!$A$2:$A$120,0)</f>
        <v>#N/A</v>
      </c>
      <c r="HX63">
        <f t="shared" si="92"/>
        <v>0</v>
      </c>
      <c r="HY63" t="e">
        <f>MATCH(HX63,players!$A$2:$A$120,0)</f>
        <v>#N/A</v>
      </c>
      <c r="IA63">
        <f t="shared" si="93"/>
        <v>0</v>
      </c>
      <c r="IB63" t="e">
        <f>MATCH(IA63,players!$A$2:$A$120,0)</f>
        <v>#N/A</v>
      </c>
      <c r="ID63">
        <f t="shared" si="94"/>
        <v>0</v>
      </c>
      <c r="IE63" t="e">
        <f>MATCH(ID63,players!$A$2:$A$120,0)</f>
        <v>#N/A</v>
      </c>
      <c r="IG63">
        <f t="shared" si="95"/>
        <v>0</v>
      </c>
      <c r="IH63" t="e">
        <f>MATCH(IG63,players!$A$2:$A$120,0)</f>
        <v>#N/A</v>
      </c>
      <c r="IJ63">
        <f t="shared" si="96"/>
        <v>0</v>
      </c>
      <c r="IK63" t="e">
        <f>MATCH(IJ63,players!$A$2:$A$120,0)</f>
        <v>#N/A</v>
      </c>
      <c r="IM63">
        <f t="shared" si="97"/>
        <v>0</v>
      </c>
      <c r="IN63" t="e">
        <f>MATCH(IM63,players!$A$2:$A$120,0)</f>
        <v>#N/A</v>
      </c>
      <c r="IP63">
        <f t="shared" si="98"/>
        <v>0</v>
      </c>
      <c r="IQ63" t="e">
        <f>MATCH(IP63,players!$A$2:$A$120,0)</f>
        <v>#N/A</v>
      </c>
      <c r="IS63">
        <f t="shared" si="99"/>
        <v>0</v>
      </c>
      <c r="IT63" t="e">
        <f>MATCH(IS63,players!$A$2:$A$120,0)</f>
        <v>#N/A</v>
      </c>
      <c r="IV63">
        <f t="shared" si="100"/>
        <v>0</v>
      </c>
      <c r="IW63" t="e">
        <f>MATCH(IV63,players!$A$2:$A$150,0)</f>
        <v>#N/A</v>
      </c>
      <c r="IY63">
        <f t="shared" si="101"/>
        <v>0</v>
      </c>
      <c r="IZ63" t="e">
        <f>MATCH(IY63,players!$A$2:$A$120,0)</f>
        <v>#N/A</v>
      </c>
      <c r="JC63">
        <f t="shared" si="102"/>
        <v>0</v>
      </c>
      <c r="JD63" t="e">
        <f>MATCH(JC63,players!$A$2:$A$150,0)</f>
        <v>#N/A</v>
      </c>
      <c r="JF63">
        <f t="shared" si="103"/>
        <v>0</v>
      </c>
      <c r="JG63" t="e">
        <f>MATCH(JF63,players!$A$2:$A$150,0)</f>
        <v>#N/A</v>
      </c>
      <c r="JI63">
        <f t="shared" si="104"/>
        <v>0</v>
      </c>
      <c r="JJ63" t="e">
        <f>MATCH(JI63,players!$A$2:$A$150,0)</f>
        <v>#N/A</v>
      </c>
      <c r="JL63">
        <f t="shared" si="105"/>
        <v>0</v>
      </c>
      <c r="JM63" t="e">
        <f>MATCH(JL63,players!$A$2:$A$150,0)</f>
        <v>#N/A</v>
      </c>
      <c r="JO63">
        <f t="shared" si="106"/>
        <v>0</v>
      </c>
      <c r="JP63" t="e">
        <f>MATCH(JO63,players!$A$2:$A$150,0)</f>
        <v>#N/A</v>
      </c>
      <c r="JR63">
        <f t="shared" si="107"/>
        <v>0</v>
      </c>
      <c r="JS63" t="e">
        <f>MATCH(JR63,players!$A$2:$A$150,0)</f>
        <v>#N/A</v>
      </c>
      <c r="JU63">
        <f t="shared" si="108"/>
        <v>0</v>
      </c>
      <c r="JV63" t="e">
        <f>MATCH(JU63,players!$A$2:$A$150,0)</f>
        <v>#N/A</v>
      </c>
      <c r="JX63">
        <f t="shared" si="109"/>
        <v>0</v>
      </c>
      <c r="JY63" t="e">
        <f>MATCH(JX63,players!$A$2:$A$150,0)</f>
        <v>#N/A</v>
      </c>
      <c r="KA63">
        <f t="shared" si="110"/>
        <v>0</v>
      </c>
      <c r="KB63" t="e">
        <f>MATCH(KA63,players!$A$2:$A$150,0)</f>
        <v>#N/A</v>
      </c>
      <c r="KD63">
        <f t="shared" si="111"/>
        <v>0</v>
      </c>
      <c r="KE63" t="e">
        <f>MATCH(KD63,players!$A$2:$A$150,0)</f>
        <v>#N/A</v>
      </c>
      <c r="KG63">
        <f t="shared" si="112"/>
        <v>0</v>
      </c>
      <c r="KH63" t="e">
        <f>MATCH(KG63,players!$A$2:$A$150,0)</f>
        <v>#N/A</v>
      </c>
      <c r="KJ63">
        <f t="shared" si="113"/>
        <v>0</v>
      </c>
      <c r="KK63" t="e">
        <f>MATCH(KJ63,players!$A$2:$A$150,0)</f>
        <v>#N/A</v>
      </c>
      <c r="KN63">
        <f t="shared" si="114"/>
        <v>0</v>
      </c>
      <c r="KO63" t="e">
        <f>MATCH(KN63,players!$A$2:$A$150,0)</f>
        <v>#N/A</v>
      </c>
      <c r="KQ63">
        <f t="shared" si="115"/>
        <v>0</v>
      </c>
      <c r="KR63" t="e">
        <f>MATCH(KQ63,players!$A$2:$A$150,0)</f>
        <v>#N/A</v>
      </c>
      <c r="KT63">
        <f t="shared" si="116"/>
        <v>0</v>
      </c>
      <c r="KU63" t="e">
        <f>MATCH(KT63,players!$A$2:$A$150,0)</f>
        <v>#N/A</v>
      </c>
      <c r="KW63">
        <f t="shared" si="117"/>
        <v>0</v>
      </c>
      <c r="KX63" t="e">
        <f>MATCH(KW63,players!$A$2:$A$150,0)</f>
        <v>#N/A</v>
      </c>
      <c r="KZ63">
        <f t="shared" si="118"/>
        <v>0</v>
      </c>
      <c r="LA63" t="e">
        <f>MATCH(KZ63,players!$A$2:$A$150,0)</f>
        <v>#N/A</v>
      </c>
      <c r="LC63">
        <f t="shared" si="119"/>
        <v>0</v>
      </c>
      <c r="LD63" t="e">
        <f>MATCH(LC63,players!$A$2:$A$150,0)</f>
        <v>#N/A</v>
      </c>
      <c r="LF63">
        <f t="shared" si="120"/>
        <v>0</v>
      </c>
      <c r="LG63" t="e">
        <f>MATCH(LF63,players!$A$2:$A$150,0)</f>
        <v>#N/A</v>
      </c>
      <c r="LI63">
        <f t="shared" si="121"/>
        <v>0</v>
      </c>
      <c r="LJ63" t="e">
        <f>MATCH(LI63,players!$A$2:$A$150,0)</f>
        <v>#N/A</v>
      </c>
      <c r="LL63">
        <f t="shared" si="122"/>
        <v>0</v>
      </c>
      <c r="LM63" t="e">
        <f>MATCH(LL63,players!$A$2:$A$150,0)</f>
        <v>#N/A</v>
      </c>
      <c r="LO63">
        <f t="shared" si="123"/>
        <v>0</v>
      </c>
      <c r="LP63" t="e">
        <f>MATCH(LO63,players!$A$2:$A$150,0)</f>
        <v>#N/A</v>
      </c>
      <c r="LR63">
        <f t="shared" si="124"/>
        <v>0</v>
      </c>
      <c r="LS63" t="e">
        <f>MATCH(LR63,players!$A$2:$A$150,0)</f>
        <v>#N/A</v>
      </c>
      <c r="LU63">
        <f t="shared" si="125"/>
        <v>0</v>
      </c>
      <c r="LV63" t="e">
        <f>MATCH(LU63,players!$A$2:$A$150,0)</f>
        <v>#N/A</v>
      </c>
      <c r="LX63">
        <f t="shared" si="126"/>
        <v>0</v>
      </c>
      <c r="LY63" t="e">
        <f>MATCH(LX63,players!$A$2:$A$150,0)</f>
        <v>#N/A</v>
      </c>
      <c r="MA63">
        <f t="shared" si="127"/>
        <v>0</v>
      </c>
      <c r="MB63" t="e">
        <f>MATCH(MA63,players!$A$2:$A$150,0)</f>
        <v>#N/A</v>
      </c>
      <c r="MD63">
        <f t="shared" si="128"/>
        <v>0</v>
      </c>
      <c r="ME63" t="e">
        <f>MATCH(MD63,players!$A$2:$A$150,0)</f>
        <v>#N/A</v>
      </c>
      <c r="MG63">
        <f t="shared" si="129"/>
        <v>0</v>
      </c>
      <c r="MH63" t="e">
        <f>MATCH(MG63,players!$A$2:$A$150,0)</f>
        <v>#N/A</v>
      </c>
      <c r="MJ63">
        <f t="shared" si="130"/>
        <v>0</v>
      </c>
      <c r="MK63" t="e">
        <f>MATCH(MJ63,players!$A$2:$A$150,0)</f>
        <v>#N/A</v>
      </c>
      <c r="MM63">
        <f t="shared" si="131"/>
        <v>0</v>
      </c>
      <c r="MN63" t="e">
        <f>MATCH(MM63,players!$A$2:$A$150,0)</f>
        <v>#N/A</v>
      </c>
      <c r="MP63">
        <f t="shared" si="132"/>
        <v>0</v>
      </c>
      <c r="MQ63" t="e">
        <f>MATCH(MP63,players!$A$2:$A$150,0)</f>
        <v>#N/A</v>
      </c>
      <c r="MS63">
        <f t="shared" si="133"/>
        <v>0</v>
      </c>
      <c r="MT63" t="e">
        <f>MATCH(MS63,players!$A$2:$A$150,0)</f>
        <v>#N/A</v>
      </c>
      <c r="MV63">
        <f t="shared" si="134"/>
        <v>0</v>
      </c>
      <c r="MW63" t="e">
        <f>MATCH(MV63,players!$A$2:$A$150,0)</f>
        <v>#N/A</v>
      </c>
      <c r="MY63">
        <f t="shared" si="135"/>
        <v>0</v>
      </c>
      <c r="MZ63" t="e">
        <f>MATCH(MY63,players!$A$2:$A$150,0)</f>
        <v>#N/A</v>
      </c>
      <c r="NB63">
        <f t="shared" si="136"/>
        <v>0</v>
      </c>
      <c r="NC63" t="e">
        <f>MATCH(NB63,players!$A$2:$A$150,0)</f>
        <v>#N/A</v>
      </c>
      <c r="NE63">
        <f t="shared" si="137"/>
        <v>0</v>
      </c>
      <c r="NF63" t="e">
        <f>MATCH(NE63,players!$A$2:$A$150,0)</f>
        <v>#N/A</v>
      </c>
      <c r="NH63">
        <f t="shared" si="138"/>
        <v>0</v>
      </c>
      <c r="NI63" t="e">
        <f>MATCH(NH63,players!$A$2:$A$200,0)</f>
        <v>#N/A</v>
      </c>
      <c r="NK63">
        <f t="shared" si="139"/>
        <v>0</v>
      </c>
      <c r="NL63" t="e">
        <f>MATCH(NK63,players!$A$2:$A$200,0)</f>
        <v>#N/A</v>
      </c>
    </row>
    <row r="64" spans="1:376" x14ac:dyDescent="0.2">
      <c r="A64">
        <f t="shared" si="0"/>
        <v>0</v>
      </c>
      <c r="B64" t="e">
        <f>MATCH(A64,players!$A$2:$A$120,0)</f>
        <v>#N/A</v>
      </c>
      <c r="C64" t="str">
        <f t="shared" si="140"/>
        <v/>
      </c>
      <c r="D64">
        <f t="shared" si="2"/>
        <v>0</v>
      </c>
      <c r="E64" t="e">
        <f>MATCH(D64,players!$A$2:$A$120,0)</f>
        <v>#N/A</v>
      </c>
      <c r="F64" t="str">
        <f t="shared" si="141"/>
        <v/>
      </c>
      <c r="G64">
        <f t="shared" si="4"/>
        <v>0</v>
      </c>
      <c r="H64" t="e">
        <f>MATCH(G64,players!$A$2:$A$120,0)</f>
        <v>#N/A</v>
      </c>
      <c r="I64" t="str">
        <f t="shared" si="142"/>
        <v/>
      </c>
      <c r="J64">
        <f t="shared" si="6"/>
        <v>0</v>
      </c>
      <c r="K64" t="e">
        <f>MATCH(J64,players!$A$2:$A$120,0)</f>
        <v>#N/A</v>
      </c>
      <c r="L64" t="str">
        <f t="shared" si="143"/>
        <v/>
      </c>
      <c r="M64">
        <f t="shared" si="8"/>
        <v>0</v>
      </c>
      <c r="N64" t="e">
        <f>MATCH(M64,players!$A$2:$A$120,0)</f>
        <v>#N/A</v>
      </c>
      <c r="O64" t="str">
        <f t="shared" si="144"/>
        <v/>
      </c>
      <c r="P64">
        <f t="shared" si="10"/>
        <v>0</v>
      </c>
      <c r="Q64" t="e">
        <f>MATCH(P64,players!$A$2:$A$120,0)</f>
        <v>#N/A</v>
      </c>
      <c r="R64" t="str">
        <f t="shared" si="145"/>
        <v/>
      </c>
      <c r="S64">
        <f t="shared" si="12"/>
        <v>0</v>
      </c>
      <c r="T64" t="e">
        <f>MATCH(S64,players!$A$2:$A$120,0)</f>
        <v>#N/A</v>
      </c>
      <c r="U64" t="str">
        <f t="shared" si="146"/>
        <v/>
      </c>
      <c r="V64">
        <f t="shared" si="14"/>
        <v>0</v>
      </c>
      <c r="W64" t="e">
        <f>MATCH(V64,players!$A$2:$A$120,0)</f>
        <v>#N/A</v>
      </c>
      <c r="X64" t="str">
        <f t="shared" si="147"/>
        <v/>
      </c>
      <c r="Y64">
        <f t="shared" si="16"/>
        <v>0</v>
      </c>
      <c r="Z64" t="e">
        <f>MATCH(Y64,players!$A$2:$A$120,0)</f>
        <v>#N/A</v>
      </c>
      <c r="AA64" t="str">
        <f t="shared" si="148"/>
        <v/>
      </c>
      <c r="AB64">
        <f t="shared" si="18"/>
        <v>0</v>
      </c>
      <c r="AC64" t="e">
        <f>MATCH(AB64,players!$A$2:$A$120,0)</f>
        <v>#N/A</v>
      </c>
      <c r="AD64" t="str">
        <f t="shared" si="149"/>
        <v/>
      </c>
      <c r="AE64">
        <f t="shared" si="20"/>
        <v>0</v>
      </c>
      <c r="AF64" t="e">
        <f>MATCH(AE64,players!$A$2:$A$120,0)</f>
        <v>#N/A</v>
      </c>
      <c r="AG64" t="str">
        <f t="shared" si="150"/>
        <v/>
      </c>
      <c r="AH64">
        <f t="shared" si="22"/>
        <v>0</v>
      </c>
      <c r="AI64" t="e">
        <f>MATCH(AH64,players!$A$2:$A$120,0)</f>
        <v>#N/A</v>
      </c>
      <c r="AJ64" t="str">
        <f t="shared" si="151"/>
        <v/>
      </c>
      <c r="AK64">
        <f t="shared" si="24"/>
        <v>0</v>
      </c>
      <c r="AL64" t="e">
        <f>MATCH(AK64,players!$A$2:$A$120,0)</f>
        <v>#N/A</v>
      </c>
      <c r="AM64" t="str">
        <f t="shared" si="152"/>
        <v/>
      </c>
      <c r="AN64">
        <f t="shared" si="26"/>
        <v>0</v>
      </c>
      <c r="AO64" t="e">
        <f>MATCH(AN64,players!$A$2:$A$120,0)</f>
        <v>#N/A</v>
      </c>
      <c r="AP64" t="str">
        <f t="shared" si="153"/>
        <v/>
      </c>
      <c r="AQ64">
        <f t="shared" si="28"/>
        <v>0</v>
      </c>
      <c r="AR64" t="e">
        <f>MATCH(AQ64,players!$A$2:$A$120,0)</f>
        <v>#N/A</v>
      </c>
      <c r="AS64" t="str">
        <f t="shared" si="154"/>
        <v/>
      </c>
      <c r="AT64">
        <f t="shared" si="30"/>
        <v>0</v>
      </c>
      <c r="AU64" t="e">
        <f>MATCH(AT64,players!$A$2:$A$120,0)</f>
        <v>#N/A</v>
      </c>
      <c r="AW64">
        <f t="shared" si="31"/>
        <v>0</v>
      </c>
      <c r="AX64" t="e">
        <f>MATCH(AW64,players!$A$2:$A$120,0)</f>
        <v>#N/A</v>
      </c>
      <c r="AZ64">
        <f t="shared" si="32"/>
        <v>0</v>
      </c>
      <c r="BA64" t="e">
        <f>MATCH(AZ64,players!$A$2:$A$120,0)</f>
        <v>#N/A</v>
      </c>
      <c r="BC64">
        <f t="shared" si="33"/>
        <v>0</v>
      </c>
      <c r="BD64" t="e">
        <f>MATCH(BC64,players!$A$2:$A$120,0)</f>
        <v>#N/A</v>
      </c>
      <c r="BF64">
        <f t="shared" si="34"/>
        <v>0</v>
      </c>
      <c r="BG64" t="e">
        <f>MATCH(BF64,players!$A$2:$A$120,0)</f>
        <v>#N/A</v>
      </c>
      <c r="BI64">
        <f t="shared" si="35"/>
        <v>0</v>
      </c>
      <c r="BJ64" t="e">
        <f>MATCH(BI64,players!$A$2:$A$120,0)</f>
        <v>#N/A</v>
      </c>
      <c r="BL64">
        <f t="shared" si="36"/>
        <v>0</v>
      </c>
      <c r="BM64" t="e">
        <f>MATCH(BL64,players!$A$2:$A$150,0)</f>
        <v>#N/A</v>
      </c>
      <c r="BO64">
        <f t="shared" si="37"/>
        <v>0</v>
      </c>
      <c r="BP64" t="e">
        <f>MATCH(BO64,players!$A$2:$A$120,0)</f>
        <v>#N/A</v>
      </c>
      <c r="BR64">
        <f t="shared" si="38"/>
        <v>0</v>
      </c>
      <c r="BS64" t="e">
        <f>MATCH(BR64,players!$A$2:$A$120,0)</f>
        <v>#N/A</v>
      </c>
      <c r="BU64">
        <f t="shared" si="39"/>
        <v>0</v>
      </c>
      <c r="BV64" t="e">
        <f>MATCH(BU64,players!$A$2:$A$150,0)</f>
        <v>#N/A</v>
      </c>
      <c r="BX64">
        <f t="shared" si="40"/>
        <v>0</v>
      </c>
      <c r="BY64" t="e">
        <f>MATCH(BX64,players!$A$2:$A$120,0)</f>
        <v>#N/A</v>
      </c>
      <c r="CA64">
        <f t="shared" si="41"/>
        <v>0</v>
      </c>
      <c r="CB64" t="e">
        <f>MATCH(CA64,players!$A$2:$A$120,0)</f>
        <v>#N/A</v>
      </c>
      <c r="CD64">
        <f t="shared" si="42"/>
        <v>0</v>
      </c>
      <c r="CE64" t="e">
        <f>MATCH(CD64,players!$A$2:$A$120,0)</f>
        <v>#N/A</v>
      </c>
      <c r="CG64">
        <f t="shared" si="43"/>
        <v>0</v>
      </c>
      <c r="CH64" t="e">
        <f>MATCH(CG64,players!$A$2:$A$150,0)</f>
        <v>#N/A</v>
      </c>
      <c r="CJ64">
        <f t="shared" si="44"/>
        <v>0</v>
      </c>
      <c r="CK64" t="e">
        <f>MATCH(CJ64,players!$A$2:$A$120,0)</f>
        <v>#N/A</v>
      </c>
      <c r="CM64">
        <f t="shared" si="45"/>
        <v>0</v>
      </c>
      <c r="CN64" t="e">
        <f>MATCH(CM64,players!$A$2:$A$150,0)</f>
        <v>#N/A</v>
      </c>
      <c r="CP64">
        <f t="shared" si="46"/>
        <v>0</v>
      </c>
      <c r="CQ64" t="e">
        <f>MATCH(CP64,players!$A$2:$A$120,0)</f>
        <v>#N/A</v>
      </c>
      <c r="CS64">
        <f t="shared" si="47"/>
        <v>0</v>
      </c>
      <c r="CT64" t="e">
        <f>MATCH(CS64,players!$A$2:$A$150,0)</f>
        <v>#N/A</v>
      </c>
      <c r="CV64">
        <f t="shared" si="48"/>
        <v>0</v>
      </c>
      <c r="CW64" t="e">
        <f>MATCH(CV64,players!$A$2:$A$120,0)</f>
        <v>#N/A</v>
      </c>
      <c r="CY64">
        <f t="shared" si="49"/>
        <v>0</v>
      </c>
      <c r="CZ64" t="e">
        <f>MATCH(CY64,players!$A$2:$A$120,0)</f>
        <v>#N/A</v>
      </c>
      <c r="DB64">
        <f t="shared" si="50"/>
        <v>0</v>
      </c>
      <c r="DC64" t="e">
        <f>MATCH(DB64,players!$A$2:$A$120,0)</f>
        <v>#N/A</v>
      </c>
      <c r="DE64">
        <f t="shared" si="51"/>
        <v>0</v>
      </c>
      <c r="DF64" t="e">
        <f>MATCH(DE64,players!$A$2:$A$120,0)</f>
        <v>#N/A</v>
      </c>
      <c r="DH64">
        <f t="shared" si="52"/>
        <v>0</v>
      </c>
      <c r="DI64" t="e">
        <f>MATCH(DH64,players!$A$2:$A$120,0)</f>
        <v>#N/A</v>
      </c>
      <c r="DK64">
        <f t="shared" si="53"/>
        <v>0</v>
      </c>
      <c r="DL64" t="e">
        <f>MATCH(DK64,players!$A$2:$A$120,0)</f>
        <v>#N/A</v>
      </c>
      <c r="DN64">
        <f t="shared" si="54"/>
        <v>0</v>
      </c>
      <c r="DO64" t="e">
        <f>MATCH(DN64,players!$A$2:$A$120,0)</f>
        <v>#N/A</v>
      </c>
      <c r="DQ64">
        <f t="shared" si="55"/>
        <v>0</v>
      </c>
      <c r="DR64" t="e">
        <f>MATCH(DQ64,players!$A$2:$A$120,0)</f>
        <v>#N/A</v>
      </c>
      <c r="DT64">
        <f t="shared" si="56"/>
        <v>0</v>
      </c>
      <c r="DU64" t="e">
        <f>MATCH(DT64,players!$A$2:$A$120,0)</f>
        <v>#N/A</v>
      </c>
      <c r="DW64">
        <f t="shared" si="57"/>
        <v>0</v>
      </c>
      <c r="DX64" t="e">
        <f>MATCH(DW64,players!$A$2:$A$150,0)</f>
        <v>#N/A</v>
      </c>
      <c r="DZ64">
        <f t="shared" si="58"/>
        <v>0</v>
      </c>
      <c r="EA64" t="e">
        <f>MATCH(DZ64,players!$A$2:$A$120,0)</f>
        <v>#N/A</v>
      </c>
      <c r="EC64">
        <f t="shared" si="59"/>
        <v>0</v>
      </c>
      <c r="ED64" t="e">
        <f>MATCH(EC64,players!$A$2:$A$120,0)</f>
        <v>#N/A</v>
      </c>
      <c r="EF64">
        <f t="shared" si="60"/>
        <v>0</v>
      </c>
      <c r="EG64" t="e">
        <f>MATCH(EF64,players!$A$2:$A$120,0)</f>
        <v>#N/A</v>
      </c>
      <c r="EI64">
        <f t="shared" si="61"/>
        <v>0</v>
      </c>
      <c r="EJ64" t="e">
        <f>MATCH(EI64,players!$A$2:$A$120,0)</f>
        <v>#N/A</v>
      </c>
      <c r="EL64">
        <f t="shared" si="62"/>
        <v>0</v>
      </c>
      <c r="EM64" t="e">
        <f>MATCH(EL64,players!$A$2:$A$120,0)</f>
        <v>#N/A</v>
      </c>
      <c r="EO64">
        <f t="shared" si="63"/>
        <v>0</v>
      </c>
      <c r="EP64" t="e">
        <f>MATCH(EO64,players!$A$2:$A$120,0)</f>
        <v>#N/A</v>
      </c>
      <c r="ER64">
        <f t="shared" si="64"/>
        <v>0</v>
      </c>
      <c r="ES64" t="e">
        <f>MATCH(ER64,players!$A$2:$A$120,0)</f>
        <v>#N/A</v>
      </c>
      <c r="EU64">
        <f t="shared" si="65"/>
        <v>0</v>
      </c>
      <c r="EV64" t="e">
        <f>MATCH(EU64,players!$A$2:$A$120,0)</f>
        <v>#N/A</v>
      </c>
      <c r="EX64">
        <f t="shared" si="66"/>
        <v>0</v>
      </c>
      <c r="EY64" t="e">
        <f>MATCH(EX64,players!$A$2:$A$120,0)</f>
        <v>#N/A</v>
      </c>
      <c r="FA64">
        <f t="shared" si="67"/>
        <v>0</v>
      </c>
      <c r="FB64" t="e">
        <f>MATCH(FA64,players!$A$2:$A$120,0)</f>
        <v>#N/A</v>
      </c>
      <c r="FD64">
        <f t="shared" si="68"/>
        <v>0</v>
      </c>
      <c r="FE64" t="e">
        <f>MATCH(FD64,players!$A$2:$A$120,0)</f>
        <v>#N/A</v>
      </c>
      <c r="FG64">
        <f t="shared" si="69"/>
        <v>0</v>
      </c>
      <c r="FH64" t="e">
        <f>MATCH(FG64,players!$A$2:$A$120,0)</f>
        <v>#N/A</v>
      </c>
      <c r="FJ64">
        <f t="shared" si="70"/>
        <v>0</v>
      </c>
      <c r="FK64" t="e">
        <f>MATCH(FJ64,players!$A$2:$A$120,0)</f>
        <v>#N/A</v>
      </c>
      <c r="FM64">
        <f t="shared" si="71"/>
        <v>0</v>
      </c>
      <c r="FN64" t="e">
        <f>MATCH(FM64,players!$A$2:$A$120,0)</f>
        <v>#N/A</v>
      </c>
      <c r="FP64">
        <f t="shared" si="72"/>
        <v>0</v>
      </c>
      <c r="FQ64" t="e">
        <f>MATCH(FP64,players!$A$2:$A$120,0)</f>
        <v>#N/A</v>
      </c>
      <c r="FS64">
        <f t="shared" si="73"/>
        <v>0</v>
      </c>
      <c r="FT64" t="e">
        <f>MATCH(FS64,players!$A$2:$A$120,0)</f>
        <v>#N/A</v>
      </c>
      <c r="FV64">
        <f t="shared" si="74"/>
        <v>0</v>
      </c>
      <c r="FW64" t="e">
        <f>MATCH(FV64,players!$A$2:$A$120,0)</f>
        <v>#N/A</v>
      </c>
      <c r="FY64">
        <f t="shared" si="75"/>
        <v>0</v>
      </c>
      <c r="FZ64" t="e">
        <f>MATCH(FY64,players!$A$2:$A$120,0)</f>
        <v>#N/A</v>
      </c>
      <c r="GB64">
        <f t="shared" si="76"/>
        <v>0</v>
      </c>
      <c r="GC64" t="e">
        <f>MATCH(GB64,players!$A$2:$A$120,0)</f>
        <v>#N/A</v>
      </c>
      <c r="GE64">
        <f t="shared" si="77"/>
        <v>0</v>
      </c>
      <c r="GF64" t="e">
        <f>MATCH(GE64,players!$A$2:$A$120,0)</f>
        <v>#N/A</v>
      </c>
      <c r="GH64">
        <f t="shared" si="78"/>
        <v>0</v>
      </c>
      <c r="GI64" t="e">
        <f>MATCH(GH64,players!$A$2:$A$120,0)</f>
        <v>#N/A</v>
      </c>
      <c r="GK64">
        <f t="shared" si="79"/>
        <v>0</v>
      </c>
      <c r="GL64" t="e">
        <f>MATCH(GK64,players!$A$2:$A$120,0)</f>
        <v>#N/A</v>
      </c>
      <c r="GN64">
        <f t="shared" si="80"/>
        <v>0</v>
      </c>
      <c r="GO64" t="e">
        <f>MATCH(GN64,players!$A$2:$A$150,0)</f>
        <v>#N/A</v>
      </c>
      <c r="GQ64">
        <f t="shared" si="81"/>
        <v>0</v>
      </c>
      <c r="GR64" t="e">
        <f>MATCH(GQ64,players!$A$2:$A$120,0)</f>
        <v>#N/A</v>
      </c>
      <c r="GT64">
        <f t="shared" si="82"/>
        <v>0</v>
      </c>
      <c r="GU64" t="e">
        <f>MATCH(GT64,players!$A$2:$A$120,0)</f>
        <v>#N/A</v>
      </c>
      <c r="GW64">
        <f t="shared" si="83"/>
        <v>0</v>
      </c>
      <c r="GX64" t="e">
        <f>MATCH(GW64,players!$A$2:$A$120,0)</f>
        <v>#N/A</v>
      </c>
      <c r="GZ64">
        <f t="shared" si="84"/>
        <v>0</v>
      </c>
      <c r="HA64" t="e">
        <f>MATCH(GZ64,players!$A$2:$A$120,0)</f>
        <v>#N/A</v>
      </c>
      <c r="HC64">
        <f t="shared" si="85"/>
        <v>0</v>
      </c>
      <c r="HD64" t="e">
        <f>MATCH(HC64,players!$A$2:$A$120,0)</f>
        <v>#N/A</v>
      </c>
      <c r="HF64">
        <f t="shared" si="86"/>
        <v>0</v>
      </c>
      <c r="HG64" t="e">
        <f>MATCH(HF64,players!$A$2:$A$120,0)</f>
        <v>#N/A</v>
      </c>
      <c r="HI64">
        <f t="shared" si="87"/>
        <v>0</v>
      </c>
      <c r="HJ64" t="e">
        <f>MATCH(HI64,players!$A$2:$A$120,0)</f>
        <v>#N/A</v>
      </c>
      <c r="HL64">
        <f t="shared" si="88"/>
        <v>0</v>
      </c>
      <c r="HM64" t="e">
        <f>MATCH(HL64,players!$A$2:$A$120,0)</f>
        <v>#N/A</v>
      </c>
      <c r="HO64">
        <f t="shared" si="89"/>
        <v>0</v>
      </c>
      <c r="HP64" t="e">
        <f>MATCH(HO64,players!$A$2:$A$120,0)</f>
        <v>#N/A</v>
      </c>
      <c r="HR64">
        <f t="shared" si="90"/>
        <v>0</v>
      </c>
      <c r="HS64" t="e">
        <f>MATCH(HR64,players!$A$2:$A$120,0)</f>
        <v>#N/A</v>
      </c>
      <c r="HU64">
        <f t="shared" si="91"/>
        <v>0</v>
      </c>
      <c r="HV64" t="e">
        <f>MATCH(HU64,players!$A$2:$A$120,0)</f>
        <v>#N/A</v>
      </c>
      <c r="HX64">
        <f t="shared" si="92"/>
        <v>0</v>
      </c>
      <c r="HY64" t="e">
        <f>MATCH(HX64,players!$A$2:$A$120,0)</f>
        <v>#N/A</v>
      </c>
      <c r="IA64">
        <f t="shared" si="93"/>
        <v>0</v>
      </c>
      <c r="IB64" t="e">
        <f>MATCH(IA64,players!$A$2:$A$120,0)</f>
        <v>#N/A</v>
      </c>
      <c r="ID64">
        <f t="shared" si="94"/>
        <v>0</v>
      </c>
      <c r="IE64" t="e">
        <f>MATCH(ID64,players!$A$2:$A$120,0)</f>
        <v>#N/A</v>
      </c>
      <c r="IG64">
        <f t="shared" si="95"/>
        <v>0</v>
      </c>
      <c r="IH64" t="e">
        <f>MATCH(IG64,players!$A$2:$A$120,0)</f>
        <v>#N/A</v>
      </c>
      <c r="IJ64">
        <f t="shared" si="96"/>
        <v>0</v>
      </c>
      <c r="IK64" t="e">
        <f>MATCH(IJ64,players!$A$2:$A$120,0)</f>
        <v>#N/A</v>
      </c>
      <c r="IM64">
        <f t="shared" si="97"/>
        <v>0</v>
      </c>
      <c r="IN64" t="e">
        <f>MATCH(IM64,players!$A$2:$A$120,0)</f>
        <v>#N/A</v>
      </c>
      <c r="IP64">
        <f t="shared" si="98"/>
        <v>0</v>
      </c>
      <c r="IQ64" t="e">
        <f>MATCH(IP64,players!$A$2:$A$120,0)</f>
        <v>#N/A</v>
      </c>
      <c r="IS64">
        <f t="shared" si="99"/>
        <v>0</v>
      </c>
      <c r="IT64" t="e">
        <f>MATCH(IS64,players!$A$2:$A$120,0)</f>
        <v>#N/A</v>
      </c>
      <c r="IV64">
        <f t="shared" si="100"/>
        <v>0</v>
      </c>
      <c r="IW64" t="e">
        <f>MATCH(IV64,players!$A$2:$A$150,0)</f>
        <v>#N/A</v>
      </c>
      <c r="IY64">
        <f t="shared" si="101"/>
        <v>0</v>
      </c>
      <c r="IZ64" t="e">
        <f>MATCH(IY64,players!$A$2:$A$120,0)</f>
        <v>#N/A</v>
      </c>
      <c r="JC64">
        <f t="shared" si="102"/>
        <v>0</v>
      </c>
      <c r="JD64" t="e">
        <f>MATCH(JC64,players!$A$2:$A$150,0)</f>
        <v>#N/A</v>
      </c>
      <c r="JF64">
        <f t="shared" si="103"/>
        <v>0</v>
      </c>
      <c r="JG64" t="e">
        <f>MATCH(JF64,players!$A$2:$A$150,0)</f>
        <v>#N/A</v>
      </c>
      <c r="JI64">
        <f t="shared" si="104"/>
        <v>0</v>
      </c>
      <c r="JJ64" t="e">
        <f>MATCH(JI64,players!$A$2:$A$150,0)</f>
        <v>#N/A</v>
      </c>
      <c r="JL64">
        <f t="shared" si="105"/>
        <v>0</v>
      </c>
      <c r="JM64" t="e">
        <f>MATCH(JL64,players!$A$2:$A$150,0)</f>
        <v>#N/A</v>
      </c>
      <c r="JO64">
        <f t="shared" si="106"/>
        <v>0</v>
      </c>
      <c r="JP64" t="e">
        <f>MATCH(JO64,players!$A$2:$A$150,0)</f>
        <v>#N/A</v>
      </c>
      <c r="JR64">
        <f t="shared" si="107"/>
        <v>0</v>
      </c>
      <c r="JS64" t="e">
        <f>MATCH(JR64,players!$A$2:$A$150,0)</f>
        <v>#N/A</v>
      </c>
      <c r="JU64">
        <f t="shared" si="108"/>
        <v>0</v>
      </c>
      <c r="JV64" t="e">
        <f>MATCH(JU64,players!$A$2:$A$150,0)</f>
        <v>#N/A</v>
      </c>
      <c r="JX64">
        <f t="shared" si="109"/>
        <v>0</v>
      </c>
      <c r="JY64" t="e">
        <f>MATCH(JX64,players!$A$2:$A$150,0)</f>
        <v>#N/A</v>
      </c>
      <c r="KA64">
        <f t="shared" si="110"/>
        <v>0</v>
      </c>
      <c r="KB64" t="e">
        <f>MATCH(KA64,players!$A$2:$A$150,0)</f>
        <v>#N/A</v>
      </c>
      <c r="KD64">
        <f t="shared" si="111"/>
        <v>0</v>
      </c>
      <c r="KE64" t="e">
        <f>MATCH(KD64,players!$A$2:$A$150,0)</f>
        <v>#N/A</v>
      </c>
      <c r="KG64">
        <f t="shared" si="112"/>
        <v>0</v>
      </c>
      <c r="KH64" t="e">
        <f>MATCH(KG64,players!$A$2:$A$150,0)</f>
        <v>#N/A</v>
      </c>
      <c r="KJ64">
        <f t="shared" si="113"/>
        <v>0</v>
      </c>
      <c r="KK64" t="e">
        <f>MATCH(KJ64,players!$A$2:$A$150,0)</f>
        <v>#N/A</v>
      </c>
      <c r="KN64">
        <f t="shared" si="114"/>
        <v>0</v>
      </c>
      <c r="KO64" t="e">
        <f>MATCH(KN64,players!$A$2:$A$150,0)</f>
        <v>#N/A</v>
      </c>
      <c r="KQ64">
        <f t="shared" si="115"/>
        <v>0</v>
      </c>
      <c r="KR64" t="e">
        <f>MATCH(KQ64,players!$A$2:$A$150,0)</f>
        <v>#N/A</v>
      </c>
      <c r="KT64">
        <f t="shared" si="116"/>
        <v>0</v>
      </c>
      <c r="KU64" t="e">
        <f>MATCH(KT64,players!$A$2:$A$150,0)</f>
        <v>#N/A</v>
      </c>
      <c r="KW64">
        <f t="shared" si="117"/>
        <v>0</v>
      </c>
      <c r="KX64" t="e">
        <f>MATCH(KW64,players!$A$2:$A$150,0)</f>
        <v>#N/A</v>
      </c>
      <c r="KZ64">
        <f t="shared" si="118"/>
        <v>0</v>
      </c>
      <c r="LA64" t="e">
        <f>MATCH(KZ64,players!$A$2:$A$150,0)</f>
        <v>#N/A</v>
      </c>
      <c r="LC64">
        <f t="shared" si="119"/>
        <v>0</v>
      </c>
      <c r="LD64" t="e">
        <f>MATCH(LC64,players!$A$2:$A$150,0)</f>
        <v>#N/A</v>
      </c>
      <c r="LF64">
        <f t="shared" si="120"/>
        <v>0</v>
      </c>
      <c r="LG64" t="e">
        <f>MATCH(LF64,players!$A$2:$A$150,0)</f>
        <v>#N/A</v>
      </c>
      <c r="LI64">
        <f t="shared" si="121"/>
        <v>0</v>
      </c>
      <c r="LJ64" t="e">
        <f>MATCH(LI64,players!$A$2:$A$150,0)</f>
        <v>#N/A</v>
      </c>
      <c r="LL64">
        <f t="shared" si="122"/>
        <v>0</v>
      </c>
      <c r="LM64" t="e">
        <f>MATCH(LL64,players!$A$2:$A$150,0)</f>
        <v>#N/A</v>
      </c>
      <c r="LO64">
        <f t="shared" si="123"/>
        <v>0</v>
      </c>
      <c r="LP64" t="e">
        <f>MATCH(LO64,players!$A$2:$A$150,0)</f>
        <v>#N/A</v>
      </c>
      <c r="LR64">
        <f t="shared" si="124"/>
        <v>0</v>
      </c>
      <c r="LS64" t="e">
        <f>MATCH(LR64,players!$A$2:$A$150,0)</f>
        <v>#N/A</v>
      </c>
      <c r="LU64">
        <f t="shared" si="125"/>
        <v>0</v>
      </c>
      <c r="LV64" t="e">
        <f>MATCH(LU64,players!$A$2:$A$150,0)</f>
        <v>#N/A</v>
      </c>
      <c r="LX64">
        <f t="shared" si="126"/>
        <v>0</v>
      </c>
      <c r="LY64" t="e">
        <f>MATCH(LX64,players!$A$2:$A$150,0)</f>
        <v>#N/A</v>
      </c>
      <c r="MA64">
        <f t="shared" si="127"/>
        <v>0</v>
      </c>
      <c r="MB64" t="e">
        <f>MATCH(MA64,players!$A$2:$A$150,0)</f>
        <v>#N/A</v>
      </c>
      <c r="MD64">
        <f t="shared" si="128"/>
        <v>0</v>
      </c>
      <c r="ME64" t="e">
        <f>MATCH(MD64,players!$A$2:$A$150,0)</f>
        <v>#N/A</v>
      </c>
      <c r="MG64">
        <f t="shared" si="129"/>
        <v>0</v>
      </c>
      <c r="MH64" t="e">
        <f>MATCH(MG64,players!$A$2:$A$150,0)</f>
        <v>#N/A</v>
      </c>
      <c r="MJ64">
        <f t="shared" si="130"/>
        <v>0</v>
      </c>
      <c r="MK64" t="e">
        <f>MATCH(MJ64,players!$A$2:$A$150,0)</f>
        <v>#N/A</v>
      </c>
      <c r="MM64">
        <f t="shared" si="131"/>
        <v>0</v>
      </c>
      <c r="MN64" t="e">
        <f>MATCH(MM64,players!$A$2:$A$150,0)</f>
        <v>#N/A</v>
      </c>
      <c r="MP64">
        <f t="shared" si="132"/>
        <v>0</v>
      </c>
      <c r="MQ64" t="e">
        <f>MATCH(MP64,players!$A$2:$A$150,0)</f>
        <v>#N/A</v>
      </c>
      <c r="MS64">
        <f t="shared" si="133"/>
        <v>0</v>
      </c>
      <c r="MT64" t="e">
        <f>MATCH(MS64,players!$A$2:$A$150,0)</f>
        <v>#N/A</v>
      </c>
      <c r="MV64">
        <f t="shared" si="134"/>
        <v>0</v>
      </c>
      <c r="MW64" t="e">
        <f>MATCH(MV64,players!$A$2:$A$150,0)</f>
        <v>#N/A</v>
      </c>
      <c r="MY64">
        <f t="shared" si="135"/>
        <v>0</v>
      </c>
      <c r="MZ64" t="e">
        <f>MATCH(MY64,players!$A$2:$A$150,0)</f>
        <v>#N/A</v>
      </c>
      <c r="NB64">
        <f t="shared" si="136"/>
        <v>0</v>
      </c>
      <c r="NC64" t="e">
        <f>MATCH(NB64,players!$A$2:$A$150,0)</f>
        <v>#N/A</v>
      </c>
      <c r="NE64">
        <f t="shared" si="137"/>
        <v>0</v>
      </c>
      <c r="NF64" t="e">
        <f>MATCH(NE64,players!$A$2:$A$150,0)</f>
        <v>#N/A</v>
      </c>
      <c r="NH64">
        <f t="shared" si="138"/>
        <v>0</v>
      </c>
      <c r="NI64" t="e">
        <f>MATCH(NH64,players!$A$2:$A$200,0)</f>
        <v>#N/A</v>
      </c>
      <c r="NK64">
        <f t="shared" si="139"/>
        <v>0</v>
      </c>
      <c r="NL64" t="e">
        <f>MATCH(NK64,players!$A$2:$A$200,0)</f>
        <v>#N/A</v>
      </c>
    </row>
    <row r="65" spans="1:376" x14ac:dyDescent="0.2">
      <c r="A65">
        <f t="shared" si="0"/>
        <v>0</v>
      </c>
      <c r="B65" t="e">
        <f>MATCH(A65,players!$A$2:$A$120,0)</f>
        <v>#N/A</v>
      </c>
      <c r="C65" t="str">
        <f t="shared" si="140"/>
        <v/>
      </c>
      <c r="D65">
        <f t="shared" si="2"/>
        <v>0</v>
      </c>
      <c r="E65" t="e">
        <f>MATCH(D65,players!$A$2:$A$120,0)</f>
        <v>#N/A</v>
      </c>
      <c r="F65" t="str">
        <f t="shared" si="141"/>
        <v/>
      </c>
      <c r="G65">
        <f t="shared" si="4"/>
        <v>0</v>
      </c>
      <c r="H65" t="e">
        <f>MATCH(G65,players!$A$2:$A$120,0)</f>
        <v>#N/A</v>
      </c>
      <c r="I65" t="str">
        <f t="shared" si="142"/>
        <v/>
      </c>
      <c r="J65">
        <f t="shared" si="6"/>
        <v>0</v>
      </c>
      <c r="K65" t="e">
        <f>MATCH(J65,players!$A$2:$A$120,0)</f>
        <v>#N/A</v>
      </c>
      <c r="L65" t="str">
        <f t="shared" si="143"/>
        <v/>
      </c>
      <c r="M65">
        <f t="shared" si="8"/>
        <v>0</v>
      </c>
      <c r="N65" t="e">
        <f>MATCH(M65,players!$A$2:$A$120,0)</f>
        <v>#N/A</v>
      </c>
      <c r="O65" t="str">
        <f t="shared" si="144"/>
        <v/>
      </c>
      <c r="P65">
        <f t="shared" si="10"/>
        <v>0</v>
      </c>
      <c r="Q65" t="e">
        <f>MATCH(P65,players!$A$2:$A$120,0)</f>
        <v>#N/A</v>
      </c>
      <c r="R65" t="str">
        <f t="shared" si="145"/>
        <v/>
      </c>
      <c r="S65">
        <f t="shared" si="12"/>
        <v>0</v>
      </c>
      <c r="T65" t="e">
        <f>MATCH(S65,players!$A$2:$A$120,0)</f>
        <v>#N/A</v>
      </c>
      <c r="U65" t="str">
        <f t="shared" si="146"/>
        <v/>
      </c>
      <c r="V65">
        <f t="shared" si="14"/>
        <v>0</v>
      </c>
      <c r="W65" t="e">
        <f>MATCH(V65,players!$A$2:$A$120,0)</f>
        <v>#N/A</v>
      </c>
      <c r="X65" t="str">
        <f t="shared" si="147"/>
        <v/>
      </c>
      <c r="Y65">
        <f t="shared" si="16"/>
        <v>0</v>
      </c>
      <c r="Z65" t="e">
        <f>MATCH(Y65,players!$A$2:$A$120,0)</f>
        <v>#N/A</v>
      </c>
      <c r="AA65" t="str">
        <f t="shared" si="148"/>
        <v/>
      </c>
      <c r="AB65">
        <f t="shared" si="18"/>
        <v>0</v>
      </c>
      <c r="AC65" t="e">
        <f>MATCH(AB65,players!$A$2:$A$120,0)</f>
        <v>#N/A</v>
      </c>
      <c r="AD65" t="str">
        <f t="shared" si="149"/>
        <v/>
      </c>
      <c r="AE65">
        <f t="shared" si="20"/>
        <v>0</v>
      </c>
      <c r="AF65" t="e">
        <f>MATCH(AE65,players!$A$2:$A$120,0)</f>
        <v>#N/A</v>
      </c>
      <c r="AG65" t="str">
        <f t="shared" si="150"/>
        <v/>
      </c>
      <c r="AH65">
        <f t="shared" si="22"/>
        <v>0</v>
      </c>
      <c r="AI65" t="e">
        <f>MATCH(AH65,players!$A$2:$A$120,0)</f>
        <v>#N/A</v>
      </c>
      <c r="AJ65" t="str">
        <f t="shared" si="151"/>
        <v/>
      </c>
      <c r="AK65">
        <f t="shared" si="24"/>
        <v>0</v>
      </c>
      <c r="AL65" t="e">
        <f>MATCH(AK65,players!$A$2:$A$120,0)</f>
        <v>#N/A</v>
      </c>
      <c r="AM65" t="str">
        <f t="shared" si="152"/>
        <v/>
      </c>
      <c r="AN65">
        <f t="shared" si="26"/>
        <v>0</v>
      </c>
      <c r="AO65" t="e">
        <f>MATCH(AN65,players!$A$2:$A$120,0)</f>
        <v>#N/A</v>
      </c>
      <c r="AP65" t="str">
        <f t="shared" si="153"/>
        <v/>
      </c>
      <c r="AQ65">
        <f t="shared" si="28"/>
        <v>0</v>
      </c>
      <c r="AR65" t="e">
        <f>MATCH(AQ65,players!$A$2:$A$120,0)</f>
        <v>#N/A</v>
      </c>
      <c r="AS65" t="str">
        <f t="shared" si="154"/>
        <v/>
      </c>
      <c r="AT65">
        <f t="shared" si="30"/>
        <v>0</v>
      </c>
      <c r="AU65" t="e">
        <f>MATCH(AT65,players!$A$2:$A$120,0)</f>
        <v>#N/A</v>
      </c>
      <c r="AW65">
        <f t="shared" si="31"/>
        <v>0</v>
      </c>
      <c r="AX65" t="e">
        <f>MATCH(AW65,players!$A$2:$A$120,0)</f>
        <v>#N/A</v>
      </c>
      <c r="AZ65">
        <f t="shared" si="32"/>
        <v>0</v>
      </c>
      <c r="BA65" t="e">
        <f>MATCH(AZ65,players!$A$2:$A$120,0)</f>
        <v>#N/A</v>
      </c>
      <c r="BC65">
        <f t="shared" si="33"/>
        <v>0</v>
      </c>
      <c r="BD65" t="e">
        <f>MATCH(BC65,players!$A$2:$A$120,0)</f>
        <v>#N/A</v>
      </c>
      <c r="BF65">
        <f t="shared" si="34"/>
        <v>0</v>
      </c>
      <c r="BG65" t="e">
        <f>MATCH(BF65,players!$A$2:$A$120,0)</f>
        <v>#N/A</v>
      </c>
      <c r="BI65">
        <f t="shared" si="35"/>
        <v>0</v>
      </c>
      <c r="BJ65" t="e">
        <f>MATCH(BI65,players!$A$2:$A$120,0)</f>
        <v>#N/A</v>
      </c>
      <c r="BL65">
        <f t="shared" si="36"/>
        <v>0</v>
      </c>
      <c r="BM65" t="e">
        <f>MATCH(BL65,players!$A$2:$A$150,0)</f>
        <v>#N/A</v>
      </c>
      <c r="BO65">
        <f t="shared" si="37"/>
        <v>0</v>
      </c>
      <c r="BP65" t="e">
        <f>MATCH(BO65,players!$A$2:$A$120,0)</f>
        <v>#N/A</v>
      </c>
      <c r="BR65">
        <f t="shared" si="38"/>
        <v>0</v>
      </c>
      <c r="BS65" t="e">
        <f>MATCH(BR65,players!$A$2:$A$120,0)</f>
        <v>#N/A</v>
      </c>
      <c r="BU65">
        <f t="shared" si="39"/>
        <v>0</v>
      </c>
      <c r="BV65" t="e">
        <f>MATCH(BU65,players!$A$2:$A$150,0)</f>
        <v>#N/A</v>
      </c>
      <c r="BX65">
        <f t="shared" si="40"/>
        <v>0</v>
      </c>
      <c r="BY65" t="e">
        <f>MATCH(BX65,players!$A$2:$A$120,0)</f>
        <v>#N/A</v>
      </c>
      <c r="CA65">
        <f t="shared" si="41"/>
        <v>0</v>
      </c>
      <c r="CB65" t="e">
        <f>MATCH(CA65,players!$A$2:$A$120,0)</f>
        <v>#N/A</v>
      </c>
      <c r="CD65">
        <f t="shared" si="42"/>
        <v>0</v>
      </c>
      <c r="CE65" t="e">
        <f>MATCH(CD65,players!$A$2:$A$120,0)</f>
        <v>#N/A</v>
      </c>
      <c r="CG65">
        <f t="shared" si="43"/>
        <v>0</v>
      </c>
      <c r="CH65" t="e">
        <f>MATCH(CG65,players!$A$2:$A$150,0)</f>
        <v>#N/A</v>
      </c>
      <c r="CJ65">
        <f t="shared" si="44"/>
        <v>0</v>
      </c>
      <c r="CK65" t="e">
        <f>MATCH(CJ65,players!$A$2:$A$120,0)</f>
        <v>#N/A</v>
      </c>
      <c r="CM65">
        <f t="shared" si="45"/>
        <v>0</v>
      </c>
      <c r="CN65" t="e">
        <f>MATCH(CM65,players!$A$2:$A$150,0)</f>
        <v>#N/A</v>
      </c>
      <c r="CP65">
        <f t="shared" si="46"/>
        <v>0</v>
      </c>
      <c r="CQ65" t="e">
        <f>MATCH(CP65,players!$A$2:$A$120,0)</f>
        <v>#N/A</v>
      </c>
      <c r="CS65">
        <f t="shared" si="47"/>
        <v>0</v>
      </c>
      <c r="CT65" t="e">
        <f>MATCH(CS65,players!$A$2:$A$150,0)</f>
        <v>#N/A</v>
      </c>
      <c r="CV65">
        <f t="shared" si="48"/>
        <v>0</v>
      </c>
      <c r="CW65" t="e">
        <f>MATCH(CV65,players!$A$2:$A$120,0)</f>
        <v>#N/A</v>
      </c>
      <c r="CY65">
        <f t="shared" si="49"/>
        <v>0</v>
      </c>
      <c r="CZ65" t="e">
        <f>MATCH(CY65,players!$A$2:$A$120,0)</f>
        <v>#N/A</v>
      </c>
      <c r="DB65">
        <f t="shared" si="50"/>
        <v>0</v>
      </c>
      <c r="DC65" t="e">
        <f>MATCH(DB65,players!$A$2:$A$120,0)</f>
        <v>#N/A</v>
      </c>
      <c r="DE65">
        <f t="shared" si="51"/>
        <v>0</v>
      </c>
      <c r="DF65" t="e">
        <f>MATCH(DE65,players!$A$2:$A$120,0)</f>
        <v>#N/A</v>
      </c>
      <c r="DH65">
        <f t="shared" si="52"/>
        <v>0</v>
      </c>
      <c r="DI65" t="e">
        <f>MATCH(DH65,players!$A$2:$A$120,0)</f>
        <v>#N/A</v>
      </c>
      <c r="DK65">
        <f t="shared" si="53"/>
        <v>0</v>
      </c>
      <c r="DL65" t="e">
        <f>MATCH(DK65,players!$A$2:$A$120,0)</f>
        <v>#N/A</v>
      </c>
      <c r="DN65">
        <f t="shared" si="54"/>
        <v>0</v>
      </c>
      <c r="DO65" t="e">
        <f>MATCH(DN65,players!$A$2:$A$120,0)</f>
        <v>#N/A</v>
      </c>
      <c r="DQ65">
        <f t="shared" si="55"/>
        <v>0</v>
      </c>
      <c r="DR65" t="e">
        <f>MATCH(DQ65,players!$A$2:$A$120,0)</f>
        <v>#N/A</v>
      </c>
      <c r="DT65">
        <f t="shared" si="56"/>
        <v>0</v>
      </c>
      <c r="DU65" t="e">
        <f>MATCH(DT65,players!$A$2:$A$120,0)</f>
        <v>#N/A</v>
      </c>
      <c r="DW65">
        <f t="shared" si="57"/>
        <v>0</v>
      </c>
      <c r="DX65" t="e">
        <f>MATCH(DW65,players!$A$2:$A$150,0)</f>
        <v>#N/A</v>
      </c>
      <c r="DZ65">
        <f t="shared" si="58"/>
        <v>0</v>
      </c>
      <c r="EA65" t="e">
        <f>MATCH(DZ65,players!$A$2:$A$120,0)</f>
        <v>#N/A</v>
      </c>
      <c r="EC65">
        <f t="shared" si="59"/>
        <v>0</v>
      </c>
      <c r="ED65" t="e">
        <f>MATCH(EC65,players!$A$2:$A$120,0)</f>
        <v>#N/A</v>
      </c>
      <c r="EF65">
        <f t="shared" si="60"/>
        <v>0</v>
      </c>
      <c r="EG65" t="e">
        <f>MATCH(EF65,players!$A$2:$A$120,0)</f>
        <v>#N/A</v>
      </c>
      <c r="EI65">
        <f t="shared" si="61"/>
        <v>0</v>
      </c>
      <c r="EJ65" t="e">
        <f>MATCH(EI65,players!$A$2:$A$120,0)</f>
        <v>#N/A</v>
      </c>
      <c r="EL65">
        <f t="shared" si="62"/>
        <v>0</v>
      </c>
      <c r="EM65" t="e">
        <f>MATCH(EL65,players!$A$2:$A$120,0)</f>
        <v>#N/A</v>
      </c>
      <c r="EO65">
        <f t="shared" si="63"/>
        <v>0</v>
      </c>
      <c r="EP65" t="e">
        <f>MATCH(EO65,players!$A$2:$A$120,0)</f>
        <v>#N/A</v>
      </c>
      <c r="ER65">
        <f t="shared" si="64"/>
        <v>0</v>
      </c>
      <c r="ES65" t="e">
        <f>MATCH(ER65,players!$A$2:$A$120,0)</f>
        <v>#N/A</v>
      </c>
      <c r="EU65">
        <f t="shared" si="65"/>
        <v>0</v>
      </c>
      <c r="EV65" t="e">
        <f>MATCH(EU65,players!$A$2:$A$120,0)</f>
        <v>#N/A</v>
      </c>
      <c r="EX65">
        <f t="shared" si="66"/>
        <v>0</v>
      </c>
      <c r="EY65" t="e">
        <f>MATCH(EX65,players!$A$2:$A$120,0)</f>
        <v>#N/A</v>
      </c>
      <c r="FA65">
        <f t="shared" si="67"/>
        <v>0</v>
      </c>
      <c r="FB65" t="e">
        <f>MATCH(FA65,players!$A$2:$A$120,0)</f>
        <v>#N/A</v>
      </c>
      <c r="FD65">
        <f t="shared" si="68"/>
        <v>0</v>
      </c>
      <c r="FE65" t="e">
        <f>MATCH(FD65,players!$A$2:$A$120,0)</f>
        <v>#N/A</v>
      </c>
      <c r="FG65">
        <f t="shared" si="69"/>
        <v>0</v>
      </c>
      <c r="FH65" t="e">
        <f>MATCH(FG65,players!$A$2:$A$120,0)</f>
        <v>#N/A</v>
      </c>
      <c r="FJ65">
        <f t="shared" si="70"/>
        <v>0</v>
      </c>
      <c r="FK65" t="e">
        <f>MATCH(FJ65,players!$A$2:$A$120,0)</f>
        <v>#N/A</v>
      </c>
      <c r="FM65">
        <f t="shared" si="71"/>
        <v>0</v>
      </c>
      <c r="FN65" t="e">
        <f>MATCH(FM65,players!$A$2:$A$120,0)</f>
        <v>#N/A</v>
      </c>
      <c r="FP65">
        <f t="shared" si="72"/>
        <v>0</v>
      </c>
      <c r="FQ65" t="e">
        <f>MATCH(FP65,players!$A$2:$A$120,0)</f>
        <v>#N/A</v>
      </c>
      <c r="FS65">
        <f t="shared" si="73"/>
        <v>0</v>
      </c>
      <c r="FT65" t="e">
        <f>MATCH(FS65,players!$A$2:$A$120,0)</f>
        <v>#N/A</v>
      </c>
      <c r="FV65">
        <f t="shared" si="74"/>
        <v>0</v>
      </c>
      <c r="FW65" t="e">
        <f>MATCH(FV65,players!$A$2:$A$120,0)</f>
        <v>#N/A</v>
      </c>
      <c r="FY65">
        <f t="shared" si="75"/>
        <v>0</v>
      </c>
      <c r="FZ65" t="e">
        <f>MATCH(FY65,players!$A$2:$A$120,0)</f>
        <v>#N/A</v>
      </c>
      <c r="GB65">
        <f t="shared" si="76"/>
        <v>0</v>
      </c>
      <c r="GC65" t="e">
        <f>MATCH(GB65,players!$A$2:$A$120,0)</f>
        <v>#N/A</v>
      </c>
      <c r="GE65">
        <f t="shared" si="77"/>
        <v>0</v>
      </c>
      <c r="GF65" t="e">
        <f>MATCH(GE65,players!$A$2:$A$120,0)</f>
        <v>#N/A</v>
      </c>
      <c r="GH65">
        <f t="shared" si="78"/>
        <v>0</v>
      </c>
      <c r="GI65" t="e">
        <f>MATCH(GH65,players!$A$2:$A$120,0)</f>
        <v>#N/A</v>
      </c>
      <c r="GK65">
        <f t="shared" si="79"/>
        <v>0</v>
      </c>
      <c r="GL65" t="e">
        <f>MATCH(GK65,players!$A$2:$A$120,0)</f>
        <v>#N/A</v>
      </c>
      <c r="GN65">
        <f t="shared" si="80"/>
        <v>0</v>
      </c>
      <c r="GO65" t="e">
        <f>MATCH(GN65,players!$A$2:$A$150,0)</f>
        <v>#N/A</v>
      </c>
      <c r="GQ65">
        <f t="shared" si="81"/>
        <v>0</v>
      </c>
      <c r="GR65" t="e">
        <f>MATCH(GQ65,players!$A$2:$A$120,0)</f>
        <v>#N/A</v>
      </c>
      <c r="GT65">
        <f t="shared" si="82"/>
        <v>0</v>
      </c>
      <c r="GU65" t="e">
        <f>MATCH(GT65,players!$A$2:$A$120,0)</f>
        <v>#N/A</v>
      </c>
      <c r="GW65">
        <f t="shared" si="83"/>
        <v>0</v>
      </c>
      <c r="GX65" t="e">
        <f>MATCH(GW65,players!$A$2:$A$120,0)</f>
        <v>#N/A</v>
      </c>
      <c r="GZ65">
        <f t="shared" si="84"/>
        <v>0</v>
      </c>
      <c r="HA65" t="e">
        <f>MATCH(GZ65,players!$A$2:$A$120,0)</f>
        <v>#N/A</v>
      </c>
      <c r="HC65">
        <f t="shared" si="85"/>
        <v>0</v>
      </c>
      <c r="HD65" t="e">
        <f>MATCH(HC65,players!$A$2:$A$120,0)</f>
        <v>#N/A</v>
      </c>
      <c r="HF65">
        <f t="shared" si="86"/>
        <v>0</v>
      </c>
      <c r="HG65" t="e">
        <f>MATCH(HF65,players!$A$2:$A$120,0)</f>
        <v>#N/A</v>
      </c>
      <c r="HI65">
        <f t="shared" si="87"/>
        <v>0</v>
      </c>
      <c r="HJ65" t="e">
        <f>MATCH(HI65,players!$A$2:$A$120,0)</f>
        <v>#N/A</v>
      </c>
      <c r="HL65">
        <f t="shared" si="88"/>
        <v>0</v>
      </c>
      <c r="HM65" t="e">
        <f>MATCH(HL65,players!$A$2:$A$120,0)</f>
        <v>#N/A</v>
      </c>
      <c r="HO65">
        <f t="shared" si="89"/>
        <v>0</v>
      </c>
      <c r="HP65" t="e">
        <f>MATCH(HO65,players!$A$2:$A$120,0)</f>
        <v>#N/A</v>
      </c>
      <c r="HR65">
        <f t="shared" si="90"/>
        <v>0</v>
      </c>
      <c r="HS65" t="e">
        <f>MATCH(HR65,players!$A$2:$A$120,0)</f>
        <v>#N/A</v>
      </c>
      <c r="HU65">
        <f t="shared" si="91"/>
        <v>0</v>
      </c>
      <c r="HV65" t="e">
        <f>MATCH(HU65,players!$A$2:$A$120,0)</f>
        <v>#N/A</v>
      </c>
      <c r="HX65">
        <f t="shared" si="92"/>
        <v>0</v>
      </c>
      <c r="HY65" t="e">
        <f>MATCH(HX65,players!$A$2:$A$120,0)</f>
        <v>#N/A</v>
      </c>
      <c r="IA65">
        <f t="shared" si="93"/>
        <v>0</v>
      </c>
      <c r="IB65" t="e">
        <f>MATCH(IA65,players!$A$2:$A$120,0)</f>
        <v>#N/A</v>
      </c>
      <c r="ID65">
        <f t="shared" si="94"/>
        <v>0</v>
      </c>
      <c r="IE65" t="e">
        <f>MATCH(ID65,players!$A$2:$A$120,0)</f>
        <v>#N/A</v>
      </c>
      <c r="IG65">
        <f t="shared" si="95"/>
        <v>0</v>
      </c>
      <c r="IH65" t="e">
        <f>MATCH(IG65,players!$A$2:$A$120,0)</f>
        <v>#N/A</v>
      </c>
      <c r="IJ65">
        <f t="shared" si="96"/>
        <v>0</v>
      </c>
      <c r="IK65" t="e">
        <f>MATCH(IJ65,players!$A$2:$A$120,0)</f>
        <v>#N/A</v>
      </c>
      <c r="IM65">
        <f t="shared" si="97"/>
        <v>0</v>
      </c>
      <c r="IN65" t="e">
        <f>MATCH(IM65,players!$A$2:$A$120,0)</f>
        <v>#N/A</v>
      </c>
      <c r="IP65">
        <f t="shared" si="98"/>
        <v>0</v>
      </c>
      <c r="IQ65" t="e">
        <f>MATCH(IP65,players!$A$2:$A$120,0)</f>
        <v>#N/A</v>
      </c>
      <c r="IS65">
        <f t="shared" si="99"/>
        <v>0</v>
      </c>
      <c r="IT65" t="e">
        <f>MATCH(IS65,players!$A$2:$A$120,0)</f>
        <v>#N/A</v>
      </c>
      <c r="IV65">
        <f t="shared" si="100"/>
        <v>0</v>
      </c>
      <c r="IW65" t="e">
        <f>MATCH(IV65,players!$A$2:$A$150,0)</f>
        <v>#N/A</v>
      </c>
      <c r="IY65">
        <f t="shared" si="101"/>
        <v>0</v>
      </c>
      <c r="IZ65" t="e">
        <f>MATCH(IY65,players!$A$2:$A$120,0)</f>
        <v>#N/A</v>
      </c>
      <c r="JC65">
        <f t="shared" si="102"/>
        <v>0</v>
      </c>
      <c r="JD65" t="e">
        <f>MATCH(JC65,players!$A$2:$A$150,0)</f>
        <v>#N/A</v>
      </c>
      <c r="JF65">
        <f t="shared" si="103"/>
        <v>0</v>
      </c>
      <c r="JG65" t="e">
        <f>MATCH(JF65,players!$A$2:$A$150,0)</f>
        <v>#N/A</v>
      </c>
      <c r="JI65">
        <f t="shared" si="104"/>
        <v>0</v>
      </c>
      <c r="JJ65" t="e">
        <f>MATCH(JI65,players!$A$2:$A$150,0)</f>
        <v>#N/A</v>
      </c>
      <c r="JL65">
        <f t="shared" si="105"/>
        <v>0</v>
      </c>
      <c r="JM65" t="e">
        <f>MATCH(JL65,players!$A$2:$A$150,0)</f>
        <v>#N/A</v>
      </c>
      <c r="JO65">
        <f t="shared" si="106"/>
        <v>0</v>
      </c>
      <c r="JP65" t="e">
        <f>MATCH(JO65,players!$A$2:$A$150,0)</f>
        <v>#N/A</v>
      </c>
      <c r="JR65">
        <f t="shared" si="107"/>
        <v>0</v>
      </c>
      <c r="JS65" t="e">
        <f>MATCH(JR65,players!$A$2:$A$150,0)</f>
        <v>#N/A</v>
      </c>
      <c r="JU65">
        <f t="shared" si="108"/>
        <v>0</v>
      </c>
      <c r="JV65" t="e">
        <f>MATCH(JU65,players!$A$2:$A$150,0)</f>
        <v>#N/A</v>
      </c>
      <c r="JX65">
        <f t="shared" si="109"/>
        <v>0</v>
      </c>
      <c r="JY65" t="e">
        <f>MATCH(JX65,players!$A$2:$A$150,0)</f>
        <v>#N/A</v>
      </c>
      <c r="KA65">
        <f t="shared" si="110"/>
        <v>0</v>
      </c>
      <c r="KB65" t="e">
        <f>MATCH(KA65,players!$A$2:$A$150,0)</f>
        <v>#N/A</v>
      </c>
      <c r="KD65">
        <f t="shared" si="111"/>
        <v>0</v>
      </c>
      <c r="KE65" t="e">
        <f>MATCH(KD65,players!$A$2:$A$150,0)</f>
        <v>#N/A</v>
      </c>
      <c r="KG65">
        <f t="shared" si="112"/>
        <v>0</v>
      </c>
      <c r="KH65" t="e">
        <f>MATCH(KG65,players!$A$2:$A$150,0)</f>
        <v>#N/A</v>
      </c>
      <c r="KJ65">
        <f t="shared" si="113"/>
        <v>0</v>
      </c>
      <c r="KK65" t="e">
        <f>MATCH(KJ65,players!$A$2:$A$150,0)</f>
        <v>#N/A</v>
      </c>
      <c r="KN65">
        <f t="shared" si="114"/>
        <v>0</v>
      </c>
      <c r="KO65" t="e">
        <f>MATCH(KN65,players!$A$2:$A$150,0)</f>
        <v>#N/A</v>
      </c>
      <c r="KQ65">
        <f t="shared" si="115"/>
        <v>0</v>
      </c>
      <c r="KR65" t="e">
        <f>MATCH(KQ65,players!$A$2:$A$150,0)</f>
        <v>#N/A</v>
      </c>
      <c r="KT65">
        <f t="shared" si="116"/>
        <v>0</v>
      </c>
      <c r="KU65" t="e">
        <f>MATCH(KT65,players!$A$2:$A$150,0)</f>
        <v>#N/A</v>
      </c>
      <c r="KW65">
        <f t="shared" si="117"/>
        <v>0</v>
      </c>
      <c r="KX65" t="e">
        <f>MATCH(KW65,players!$A$2:$A$150,0)</f>
        <v>#N/A</v>
      </c>
      <c r="KZ65">
        <f t="shared" si="118"/>
        <v>0</v>
      </c>
      <c r="LA65" t="e">
        <f>MATCH(KZ65,players!$A$2:$A$150,0)</f>
        <v>#N/A</v>
      </c>
      <c r="LC65">
        <f t="shared" si="119"/>
        <v>0</v>
      </c>
      <c r="LD65" t="e">
        <f>MATCH(LC65,players!$A$2:$A$150,0)</f>
        <v>#N/A</v>
      </c>
      <c r="LF65">
        <f t="shared" si="120"/>
        <v>0</v>
      </c>
      <c r="LG65" t="e">
        <f>MATCH(LF65,players!$A$2:$A$150,0)</f>
        <v>#N/A</v>
      </c>
      <c r="LI65">
        <f t="shared" si="121"/>
        <v>0</v>
      </c>
      <c r="LJ65" t="e">
        <f>MATCH(LI65,players!$A$2:$A$150,0)</f>
        <v>#N/A</v>
      </c>
      <c r="LL65">
        <f t="shared" si="122"/>
        <v>0</v>
      </c>
      <c r="LM65" t="e">
        <f>MATCH(LL65,players!$A$2:$A$150,0)</f>
        <v>#N/A</v>
      </c>
      <c r="LO65">
        <f t="shared" si="123"/>
        <v>0</v>
      </c>
      <c r="LP65" t="e">
        <f>MATCH(LO65,players!$A$2:$A$150,0)</f>
        <v>#N/A</v>
      </c>
      <c r="LR65">
        <f t="shared" si="124"/>
        <v>0</v>
      </c>
      <c r="LS65" t="e">
        <f>MATCH(LR65,players!$A$2:$A$150,0)</f>
        <v>#N/A</v>
      </c>
      <c r="LU65">
        <f t="shared" si="125"/>
        <v>0</v>
      </c>
      <c r="LV65" t="e">
        <f>MATCH(LU65,players!$A$2:$A$150,0)</f>
        <v>#N/A</v>
      </c>
      <c r="LX65">
        <f t="shared" si="126"/>
        <v>0</v>
      </c>
      <c r="LY65" t="e">
        <f>MATCH(LX65,players!$A$2:$A$150,0)</f>
        <v>#N/A</v>
      </c>
      <c r="MA65">
        <f t="shared" si="127"/>
        <v>0</v>
      </c>
      <c r="MB65" t="e">
        <f>MATCH(MA65,players!$A$2:$A$150,0)</f>
        <v>#N/A</v>
      </c>
      <c r="MD65">
        <f t="shared" si="128"/>
        <v>0</v>
      </c>
      <c r="ME65" t="e">
        <f>MATCH(MD65,players!$A$2:$A$150,0)</f>
        <v>#N/A</v>
      </c>
      <c r="MG65">
        <f t="shared" si="129"/>
        <v>0</v>
      </c>
      <c r="MH65" t="e">
        <f>MATCH(MG65,players!$A$2:$A$150,0)</f>
        <v>#N/A</v>
      </c>
      <c r="MJ65">
        <f t="shared" si="130"/>
        <v>0</v>
      </c>
      <c r="MK65" t="e">
        <f>MATCH(MJ65,players!$A$2:$A$150,0)</f>
        <v>#N/A</v>
      </c>
      <c r="MM65">
        <f t="shared" si="131"/>
        <v>0</v>
      </c>
      <c r="MN65" t="e">
        <f>MATCH(MM65,players!$A$2:$A$150,0)</f>
        <v>#N/A</v>
      </c>
      <c r="MP65">
        <f t="shared" si="132"/>
        <v>0</v>
      </c>
      <c r="MQ65" t="e">
        <f>MATCH(MP65,players!$A$2:$A$150,0)</f>
        <v>#N/A</v>
      </c>
      <c r="MS65">
        <f t="shared" si="133"/>
        <v>0</v>
      </c>
      <c r="MT65" t="e">
        <f>MATCH(MS65,players!$A$2:$A$150,0)</f>
        <v>#N/A</v>
      </c>
      <c r="MV65">
        <f t="shared" si="134"/>
        <v>0</v>
      </c>
      <c r="MW65" t="e">
        <f>MATCH(MV65,players!$A$2:$A$150,0)</f>
        <v>#N/A</v>
      </c>
      <c r="MY65">
        <f t="shared" si="135"/>
        <v>0</v>
      </c>
      <c r="MZ65" t="e">
        <f>MATCH(MY65,players!$A$2:$A$150,0)</f>
        <v>#N/A</v>
      </c>
      <c r="NB65">
        <f t="shared" si="136"/>
        <v>0</v>
      </c>
      <c r="NC65" t="e">
        <f>MATCH(NB65,players!$A$2:$A$150,0)</f>
        <v>#N/A</v>
      </c>
      <c r="NE65">
        <f t="shared" si="137"/>
        <v>0</v>
      </c>
      <c r="NF65" t="e">
        <f>MATCH(NE65,players!$A$2:$A$150,0)</f>
        <v>#N/A</v>
      </c>
      <c r="NH65">
        <f t="shared" si="138"/>
        <v>0</v>
      </c>
      <c r="NI65" t="e">
        <f>MATCH(NH65,players!$A$2:$A$150,0)</f>
        <v>#N/A</v>
      </c>
      <c r="NK65">
        <f t="shared" si="139"/>
        <v>0</v>
      </c>
      <c r="NL65" t="e">
        <f>MATCH(NK65,players!$A$2:$A$150,0)</f>
        <v>#N/A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BK100"/>
  <sheetViews>
    <sheetView workbookViewId="0">
      <selection activeCell="E7" sqref="E7"/>
    </sheetView>
  </sheetViews>
  <sheetFormatPr defaultRowHeight="12.75" x14ac:dyDescent="0.2"/>
  <cols>
    <col min="1" max="1" width="17.85546875" customWidth="1"/>
    <col min="2" max="2" width="10.140625" bestFit="1" customWidth="1"/>
  </cols>
  <sheetData>
    <row r="2" spans="1:63" x14ac:dyDescent="0.2">
      <c r="A2" t="s">
        <v>57</v>
      </c>
      <c r="B2">
        <v>20</v>
      </c>
    </row>
    <row r="3" spans="1:63" x14ac:dyDescent="0.2">
      <c r="A3" t="s">
        <v>58</v>
      </c>
      <c r="B3">
        <v>0.1</v>
      </c>
    </row>
    <row r="4" spans="1:63" x14ac:dyDescent="0.2">
      <c r="A4" t="s">
        <v>62</v>
      </c>
      <c r="B4">
        <v>30</v>
      </c>
    </row>
    <row r="5" spans="1:63" x14ac:dyDescent="0.2">
      <c r="A5" t="s">
        <v>63</v>
      </c>
      <c r="B5" s="10">
        <v>38353</v>
      </c>
    </row>
    <row r="7" spans="1:63" x14ac:dyDescent="0.2">
      <c r="A7">
        <f>IF(B7&gt;$B$4,IF(SUM(C7:BK7)&gt;0,MAX(A$6:A6)+1,0),0)</f>
        <v>0</v>
      </c>
      <c r="B7">
        <f>ratings!BK4</f>
        <v>20</v>
      </c>
      <c r="C7">
        <f>IF((ratings!C$3="weight"),IF((ratings!D$2&gt;parameters!$B$5),ratings!C4,0),0)</f>
        <v>0</v>
      </c>
      <c r="D7">
        <f>IF((ratings!D$3="weight"),IF((ratings!E$2&gt;parameters!$B$5),ratings!D4,0),0)</f>
        <v>0</v>
      </c>
      <c r="E7">
        <f>IF((ratings!E$3="weight"),IF((ratings!F$2&gt;parameters!$B$5),ratings!E4,0),0)</f>
        <v>0</v>
      </c>
      <c r="F7">
        <f>IF((ratings!F$3="weight"),IF((ratings!G$2&gt;parameters!$B$5),ratings!F4,0),0)</f>
        <v>0</v>
      </c>
      <c r="G7">
        <f>IF((ratings!G$3="weight"),IF((ratings!H$2&gt;parameters!$B$5),ratings!G4,0),0)</f>
        <v>0</v>
      </c>
      <c r="H7">
        <f>IF((ratings!H$3="weight"),IF((ratings!I$2&gt;parameters!$B$5),ratings!H4,0),0)</f>
        <v>0</v>
      </c>
      <c r="I7">
        <f>IF((ratings!I$3="weight"),IF((ratings!J$2&gt;parameters!$B$5),ratings!I4,0),0)</f>
        <v>0</v>
      </c>
      <c r="J7">
        <f>IF((ratings!J$3="weight"),IF((ratings!K$2&gt;parameters!$B$5),ratings!J4,0),0)</f>
        <v>0</v>
      </c>
      <c r="K7">
        <f>IF((ratings!K$3="weight"),IF((ratings!L$2&gt;parameters!$B$5),ratings!K4,0),0)</f>
        <v>0</v>
      </c>
      <c r="L7">
        <f>IF((ratings!L$3="weight"),IF((ratings!M$2&gt;parameters!$B$5),ratings!L4,0),0)</f>
        <v>0</v>
      </c>
      <c r="M7">
        <f>IF((ratings!M$3="weight"),IF((ratings!N$2&gt;parameters!$B$5),ratings!M4,0),0)</f>
        <v>0</v>
      </c>
      <c r="N7">
        <f>IF((ratings!N$3="weight"),IF((ratings!O$2&gt;parameters!$B$5),ratings!N4,0),0)</f>
        <v>0</v>
      </c>
      <c r="O7">
        <f>IF((ratings!O$3="weight"),IF((ratings!P$2&gt;parameters!$B$5),ratings!O4,0),0)</f>
        <v>0</v>
      </c>
      <c r="P7">
        <f>IF((ratings!P$3="weight"),IF((ratings!Q$2&gt;parameters!$B$5),ratings!P4,0),0)</f>
        <v>0</v>
      </c>
      <c r="Q7">
        <f>IF((ratings!Q$3="weight"),IF((ratings!R$2&gt;parameters!$B$5),ratings!Q4,0),0)</f>
        <v>0</v>
      </c>
      <c r="R7">
        <f>IF((ratings!R$3="weight"),IF((ratings!S$2&gt;parameters!$B$5),ratings!R4,0),0)</f>
        <v>0</v>
      </c>
      <c r="S7">
        <f>IF((ratings!S$3="weight"),IF((ratings!T$2&gt;parameters!$B$5),ratings!S4,0),0)</f>
        <v>0</v>
      </c>
      <c r="T7">
        <f>IF((ratings!T$3="weight"),IF((ratings!U$2&gt;parameters!$B$5),ratings!T4,0),0)</f>
        <v>0</v>
      </c>
      <c r="U7">
        <f>IF((ratings!U$3="weight"),IF((ratings!V$2&gt;parameters!$B$5),ratings!U4,0),0)</f>
        <v>0</v>
      </c>
      <c r="V7">
        <f>IF((ratings!V$3="weight"),IF((ratings!W$2&gt;parameters!$B$5),ratings!V4,0),0)</f>
        <v>0</v>
      </c>
      <c r="W7">
        <f>IF((ratings!W$3="weight"),IF((ratings!X$2&gt;parameters!$B$5),ratings!W4,0),0)</f>
        <v>0</v>
      </c>
      <c r="X7">
        <f>IF((ratings!X$3="weight"),IF((ratings!Y$2&gt;parameters!$B$5),ratings!X4,0),0)</f>
        <v>0</v>
      </c>
      <c r="Y7">
        <f>IF((ratings!Y$3="weight"),IF((ratings!Z$2&gt;parameters!$B$5),ratings!Y4,0),0)</f>
        <v>0</v>
      </c>
      <c r="Z7">
        <f>IF((ratings!Z$3="weight"),IF((ratings!AA$2&gt;parameters!$B$5),ratings!Z4,0),0)</f>
        <v>0</v>
      </c>
      <c r="AA7">
        <f>IF((ratings!AA$3="weight"),IF((ratings!AB$2&gt;parameters!$B$5),ratings!AA4,0),0)</f>
        <v>0</v>
      </c>
      <c r="AB7">
        <f>IF((ratings!AB$3="weight"),IF((ratings!AC$2&gt;parameters!$B$5),ratings!AB4,0),0)</f>
        <v>0</v>
      </c>
      <c r="AC7">
        <f>IF((ratings!AC$3="weight"),IF((ratings!AD$2&gt;parameters!$B$5),ratings!AC4,0),0)</f>
        <v>0</v>
      </c>
      <c r="AD7">
        <f>IF((ratings!AD$3="weight"),IF((ratings!AE$2&gt;parameters!$B$5),ratings!AD4,0),0)</f>
        <v>0</v>
      </c>
      <c r="AE7">
        <f>IF((ratings!AE$3="weight"),IF((ratings!AF$2&gt;parameters!$B$5),ratings!AE4,0),0)</f>
        <v>0</v>
      </c>
      <c r="AF7">
        <f>IF((ratings!AF$3="weight"),IF((ratings!AG$2&gt;parameters!$B$5),ratings!AF4,0),0)</f>
        <v>0</v>
      </c>
      <c r="AG7">
        <f>IF((ratings!AG$3="weight"),IF((ratings!AH$2&gt;parameters!$B$5),ratings!AG4,0),0)</f>
        <v>0</v>
      </c>
      <c r="AH7">
        <f>IF((ratings!AH$3="weight"),IF((ratings!AI$2&gt;parameters!$B$5),ratings!AH4,0),0)</f>
        <v>0</v>
      </c>
      <c r="AI7">
        <f>IF((ratings!AI$3="weight"),IF((ratings!AJ$2&gt;parameters!$B$5),ratings!AI4,0),0)</f>
        <v>0</v>
      </c>
      <c r="AJ7">
        <f>IF((ratings!AJ$3="weight"),IF((ratings!AK$2&gt;parameters!$B$5),ratings!AJ4,0),0)</f>
        <v>0</v>
      </c>
      <c r="AK7">
        <f>IF((ratings!AK$3="weight"),IF((ratings!AL$2&gt;parameters!$B$5),ratings!AK4,0),0)</f>
        <v>0</v>
      </c>
      <c r="AL7">
        <f>IF((ratings!AL$3="weight"),IF((ratings!AM$2&gt;parameters!$B$5),ratings!AL4,0),0)</f>
        <v>0</v>
      </c>
      <c r="AM7">
        <f>IF((ratings!AM$3="weight"),IF((ratings!AN$2&gt;parameters!$B$5),ratings!AM4,0),0)</f>
        <v>0</v>
      </c>
      <c r="AN7">
        <f>IF((ratings!AN$3="weight"),IF((ratings!AO$2&gt;parameters!$B$5),ratings!AN4,0),0)</f>
        <v>0</v>
      </c>
      <c r="AO7">
        <f>IF((ratings!AO$3="weight"),IF((ratings!AP$2&gt;parameters!$B$5),ratings!AO4,0),0)</f>
        <v>0</v>
      </c>
      <c r="AP7">
        <f>IF((ratings!AP$3="weight"),IF((ratings!AQ$2&gt;parameters!$B$5),ratings!AP4,0),0)</f>
        <v>0</v>
      </c>
      <c r="AQ7">
        <f>IF((ratings!AQ$3="weight"),IF((ratings!AR$2&gt;parameters!$B$5),ratings!AQ4,0),0)</f>
        <v>0</v>
      </c>
      <c r="AR7">
        <f>IF((ratings!AR$3="weight"),IF((ratings!AS$2&gt;parameters!$B$5),ratings!AR4,0),0)</f>
        <v>0</v>
      </c>
      <c r="AS7">
        <f>IF((ratings!AS$3="weight"),IF((ratings!AT$2&gt;parameters!$B$5),ratings!AS4,0),0)</f>
        <v>0</v>
      </c>
      <c r="AT7">
        <f>IF((ratings!AT$3="weight"),IF((ratings!AU$2&gt;parameters!$B$5),ratings!AT4,0),0)</f>
        <v>0</v>
      </c>
      <c r="AU7">
        <f>IF((ratings!AU$3="weight"),IF((ratings!AV$2&gt;parameters!$B$5),ratings!AU4,0),0)</f>
        <v>0</v>
      </c>
      <c r="AV7">
        <f>IF((ratings!AV$3="weight"),IF((ratings!AW$2&gt;parameters!$B$5),ratings!AV4,0),0)</f>
        <v>0</v>
      </c>
      <c r="AW7">
        <f>IF((ratings!AW$3="weight"),IF((ratings!AX$2&gt;parameters!$B$5),ratings!AW4,0),0)</f>
        <v>0</v>
      </c>
      <c r="AX7">
        <f>IF((ratings!AX$3="weight"),IF((ratings!AY$2&gt;parameters!$B$5),ratings!AX4,0),0)</f>
        <v>0</v>
      </c>
      <c r="AY7">
        <f>IF((ratings!AY$3="weight"),IF((ratings!AZ$2&gt;parameters!$B$5),ratings!AY4,0),0)</f>
        <v>0</v>
      </c>
      <c r="AZ7">
        <f>IF((ratings!AZ$3="weight"),IF((ratings!BA$2&gt;parameters!$B$5),ratings!AZ4,0),0)</f>
        <v>0</v>
      </c>
      <c r="BA7">
        <f>IF((ratings!BA$3="weight"),IF((ratings!BB$2&gt;parameters!$B$5),ratings!BA4,0),0)</f>
        <v>0</v>
      </c>
      <c r="BB7">
        <f>IF((ratings!BB$3="weight"),IF((ratings!BC$2&gt;parameters!$B$5),ratings!BB4,0),0)</f>
        <v>0</v>
      </c>
      <c r="BC7">
        <f>IF((ratings!BC$3="weight"),IF((ratings!BD$2&gt;parameters!$B$5),ratings!BC4,0),0)</f>
        <v>0</v>
      </c>
      <c r="BD7">
        <f>IF((ratings!BD$3="weight"),IF((ratings!BE$2&gt;parameters!$B$5),ratings!BD4,0),0)</f>
        <v>0</v>
      </c>
      <c r="BE7">
        <f>IF((ratings!BE$3="weight"),IF((ratings!BF$2&gt;parameters!$B$5),ratings!BE4,0),0)</f>
        <v>0</v>
      </c>
      <c r="BF7">
        <f>IF((ratings!BF$3="weight"),IF((ratings!BG$2&gt;parameters!$B$5),ratings!BF4,0),0)</f>
        <v>0</v>
      </c>
      <c r="BG7">
        <f>IF((ratings!BG$3="weight"),IF((ratings!BH$2&gt;parameters!$B$5),ratings!BG4,0),0)</f>
        <v>0</v>
      </c>
      <c r="BH7">
        <f>IF((ratings!BH$3="weight"),IF((ratings!BI$2&gt;parameters!$B$5),ratings!BH4,0),0)</f>
        <v>0</v>
      </c>
      <c r="BI7">
        <f>IF((ratings!BI$3="weight"),IF((ratings!BJ$2&gt;parameters!$B$5),ratings!BI4,0),0)</f>
        <v>0</v>
      </c>
      <c r="BJ7">
        <f>IF((ratings!BJ$3="weight"),IF((ratings!BK$2&gt;parameters!$B$5),ratings!BJ4,0),0)</f>
        <v>0</v>
      </c>
      <c r="BK7">
        <f>IF((ratings!BK$3="weight"),IF((ratings!BL$2&gt;parameters!$B$5),ratings!BK4,0),0)</f>
        <v>0</v>
      </c>
    </row>
    <row r="8" spans="1:63" x14ac:dyDescent="0.2">
      <c r="A8">
        <f>IF(B8&gt;$B$4,IF(SUM(C8:BK8)&gt;0,MAX(A$6:A7)+1,0),0)</f>
        <v>1</v>
      </c>
      <c r="B8">
        <f>ratings!BK5</f>
        <v>68.072315628737087</v>
      </c>
      <c r="C8">
        <f>IF((ratings!C$3="weight"),IF((ratings!D$2&gt;parameters!$B$5),ratings!C5,0),0)</f>
        <v>0</v>
      </c>
      <c r="D8">
        <f>IF((ratings!D$3="weight"),IF((ratings!E$2&gt;parameters!$B$5),ratings!D5,0),0)</f>
        <v>0</v>
      </c>
      <c r="E8">
        <f>IF((ratings!E$3="weight"),IF((ratings!F$2&gt;parameters!$B$5),ratings!E5,0),0)</f>
        <v>0</v>
      </c>
      <c r="F8">
        <f>IF((ratings!F$3="weight"),IF((ratings!G$2&gt;parameters!$B$5),ratings!F5,0),0)</f>
        <v>0</v>
      </c>
      <c r="G8">
        <f>IF((ratings!G$3="weight"),IF((ratings!H$2&gt;parameters!$B$5),ratings!G5,0),0)</f>
        <v>0</v>
      </c>
      <c r="H8">
        <f>IF((ratings!H$3="weight"),IF((ratings!I$2&gt;parameters!$B$5),ratings!H5,0),0)</f>
        <v>0</v>
      </c>
      <c r="I8">
        <f>IF((ratings!I$3="weight"),IF((ratings!J$2&gt;parameters!$B$5),ratings!I5,0),0)</f>
        <v>0</v>
      </c>
      <c r="J8">
        <f>IF((ratings!J$3="weight"),IF((ratings!K$2&gt;parameters!$B$5),ratings!J5,0),0)</f>
        <v>0</v>
      </c>
      <c r="K8">
        <f>IF((ratings!K$3="weight"),IF((ratings!L$2&gt;parameters!$B$5),ratings!K5,0),0)</f>
        <v>0</v>
      </c>
      <c r="L8">
        <f>IF((ratings!L$3="weight"),IF((ratings!M$2&gt;parameters!$B$5),ratings!L5,0),0)</f>
        <v>0</v>
      </c>
      <c r="M8">
        <f>IF((ratings!M$3="weight"),IF((ratings!N$2&gt;parameters!$B$5),ratings!M5,0),0)</f>
        <v>0</v>
      </c>
      <c r="N8">
        <f>IF((ratings!N$3="weight"),IF((ratings!O$2&gt;parameters!$B$5),ratings!N5,0),0)</f>
        <v>0</v>
      </c>
      <c r="O8">
        <f>IF((ratings!O$3="weight"),IF((ratings!P$2&gt;parameters!$B$5),ratings!O5,0),0)</f>
        <v>0</v>
      </c>
      <c r="P8">
        <f>IF((ratings!P$3="weight"),IF((ratings!Q$2&gt;parameters!$B$5),ratings!P5,0),0)</f>
        <v>0</v>
      </c>
      <c r="Q8">
        <f>IF((ratings!Q$3="weight"),IF((ratings!R$2&gt;parameters!$B$5),ratings!Q5,0),0)</f>
        <v>0</v>
      </c>
      <c r="R8">
        <f>IF((ratings!R$3="weight"),IF((ratings!S$2&gt;parameters!$B$5),ratings!R5,0),0)</f>
        <v>0</v>
      </c>
      <c r="S8">
        <f>IF((ratings!S$3="weight"),IF((ratings!T$2&gt;parameters!$B$5),ratings!S5,0),0)</f>
        <v>0</v>
      </c>
      <c r="T8">
        <f>IF((ratings!T$3="weight"),IF((ratings!U$2&gt;parameters!$B$5),ratings!T5,0),0)</f>
        <v>0</v>
      </c>
      <c r="U8">
        <f>IF((ratings!U$3="weight"),IF((ratings!V$2&gt;parameters!$B$5),ratings!U5,0),0)</f>
        <v>0</v>
      </c>
      <c r="V8">
        <f>IF((ratings!V$3="weight"),IF((ratings!W$2&gt;parameters!$B$5),ratings!V5,0),0)</f>
        <v>0</v>
      </c>
      <c r="W8">
        <f>IF((ratings!W$3="weight"),IF((ratings!X$2&gt;parameters!$B$5),ratings!W5,0),0)</f>
        <v>0</v>
      </c>
      <c r="X8">
        <f>IF((ratings!X$3="weight"),IF((ratings!Y$2&gt;parameters!$B$5),ratings!X5,0),0)</f>
        <v>0</v>
      </c>
      <c r="Y8">
        <f>IF((ratings!Y$3="weight"),IF((ratings!Z$2&gt;parameters!$B$5),ratings!Y5,0),0)</f>
        <v>0</v>
      </c>
      <c r="Z8">
        <f>IF((ratings!Z$3="weight"),IF((ratings!AA$2&gt;parameters!$B$5),ratings!Z5,0),0)</f>
        <v>0</v>
      </c>
      <c r="AA8">
        <f>IF((ratings!AA$3="weight"),IF((ratings!AB$2&gt;parameters!$B$5),ratings!AA5,0),0)</f>
        <v>0</v>
      </c>
      <c r="AB8">
        <f>IF((ratings!AB$3="weight"),IF((ratings!AC$2&gt;parameters!$B$5),ratings!AB5,0),0)</f>
        <v>0</v>
      </c>
      <c r="AC8">
        <f>IF((ratings!AC$3="weight"),IF((ratings!AD$2&gt;parameters!$B$5),ratings!AC5,0),0)</f>
        <v>0</v>
      </c>
      <c r="AD8">
        <f>IF((ratings!AD$3="weight"),IF((ratings!AE$2&gt;parameters!$B$5),ratings!AD5,0),0)</f>
        <v>0</v>
      </c>
      <c r="AE8">
        <f>IF((ratings!AE$3="weight"),IF((ratings!AF$2&gt;parameters!$B$5),ratings!AE5,0),0)</f>
        <v>0</v>
      </c>
      <c r="AF8">
        <f>IF((ratings!AF$3="weight"),IF((ratings!AG$2&gt;parameters!$B$5),ratings!AF5,0),0)</f>
        <v>0</v>
      </c>
      <c r="AG8">
        <f>IF((ratings!AG$3="weight"),IF((ratings!AH$2&gt;parameters!$B$5),ratings!AG5,0),0)</f>
        <v>0</v>
      </c>
      <c r="AH8">
        <f>IF((ratings!AH$3="weight"),IF((ratings!AI$2&gt;parameters!$B$5),ratings!AH5,0),0)</f>
        <v>0</v>
      </c>
      <c r="AI8">
        <f>IF((ratings!AI$3="weight"),IF((ratings!AJ$2&gt;parameters!$B$5),ratings!AI5,0),0)</f>
        <v>0</v>
      </c>
      <c r="AJ8">
        <f>IF((ratings!AJ$3="weight"),IF((ratings!AK$2&gt;parameters!$B$5),ratings!AJ5,0),0)</f>
        <v>0</v>
      </c>
      <c r="AK8">
        <f>IF((ratings!AK$3="weight"),IF((ratings!AL$2&gt;parameters!$B$5),ratings!AK5,0),0)</f>
        <v>0</v>
      </c>
      <c r="AL8">
        <f>IF((ratings!AL$3="weight"),IF((ratings!AM$2&gt;parameters!$B$5),ratings!AL5,0),0)</f>
        <v>0</v>
      </c>
      <c r="AM8">
        <f>IF((ratings!AM$3="weight"),IF((ratings!AN$2&gt;parameters!$B$5),ratings!AM5,0),0)</f>
        <v>0</v>
      </c>
      <c r="AN8">
        <f>IF((ratings!AN$3="weight"),IF((ratings!AO$2&gt;parameters!$B$5),ratings!AN5,0),0)</f>
        <v>0</v>
      </c>
      <c r="AO8">
        <f>IF((ratings!AO$3="weight"),IF((ratings!AP$2&gt;parameters!$B$5),ratings!AO5,0),0)</f>
        <v>0</v>
      </c>
      <c r="AP8">
        <f>IF((ratings!AP$3="weight"),IF((ratings!AQ$2&gt;parameters!$B$5),ratings!AP5,0),0)</f>
        <v>0</v>
      </c>
      <c r="AQ8">
        <f>IF((ratings!AQ$3="weight"),IF((ratings!AR$2&gt;parameters!$B$5),ratings!AQ5,0),0)</f>
        <v>0</v>
      </c>
      <c r="AR8">
        <f>IF((ratings!AR$3="weight"),IF((ratings!AS$2&gt;parameters!$B$5),ratings!AR5,0),0)</f>
        <v>0</v>
      </c>
      <c r="AS8">
        <f>IF((ratings!AS$3="weight"),IF((ratings!AT$2&gt;parameters!$B$5),ratings!AS5,0),0)</f>
        <v>0</v>
      </c>
      <c r="AT8">
        <f>IF((ratings!AT$3="weight"),IF((ratings!AU$2&gt;parameters!$B$5),ratings!AT5,0),0)</f>
        <v>0</v>
      </c>
      <c r="AU8">
        <f>IF((ratings!AU$3="weight"),IF((ratings!AV$2&gt;parameters!$B$5),ratings!AU5,0),0)</f>
        <v>0</v>
      </c>
      <c r="AV8">
        <f>IF((ratings!AV$3="weight"),IF((ratings!AW$2&gt;parameters!$B$5),ratings!AV5,0),0)</f>
        <v>0</v>
      </c>
      <c r="AW8">
        <f>IF((ratings!AW$3="weight"),IF((ratings!AX$2&gt;parameters!$B$5),ratings!AW5,0),0)</f>
        <v>0</v>
      </c>
      <c r="AX8">
        <f>IF((ratings!AX$3="weight"),IF((ratings!AY$2&gt;parameters!$B$5),ratings!AX5,0),0)</f>
        <v>0</v>
      </c>
      <c r="AY8">
        <f>IF((ratings!AY$3="weight"),IF((ratings!AZ$2&gt;parameters!$B$5),ratings!AY5,0),0)</f>
        <v>0</v>
      </c>
      <c r="AZ8">
        <f>IF((ratings!AZ$3="weight"),IF((ratings!BA$2&gt;parameters!$B$5),ratings!AZ5,0),0)</f>
        <v>0.27339653357087801</v>
      </c>
      <c r="BA8">
        <f>IF((ratings!BA$3="weight"),IF((ratings!BB$2&gt;parameters!$B$5),ratings!BA5,0),0)</f>
        <v>0</v>
      </c>
      <c r="BB8">
        <f>IF((ratings!BB$3="weight"),IF((ratings!BC$2&gt;parameters!$B$5),ratings!BB5,0),0)</f>
        <v>0</v>
      </c>
      <c r="BC8">
        <f>IF((ratings!BC$3="weight"),IF((ratings!BD$2&gt;parameters!$B$5),ratings!BC5,0),0)</f>
        <v>0.28009321058836323</v>
      </c>
      <c r="BD8">
        <f>IF((ratings!BD$3="weight"),IF((ratings!BE$2&gt;parameters!$B$5),ratings!BD5,0),0)</f>
        <v>0</v>
      </c>
      <c r="BE8">
        <f>IF((ratings!BE$3="weight"),IF((ratings!BF$2&gt;parameters!$B$5),ratings!BE5,0),0)</f>
        <v>0</v>
      </c>
      <c r="BF8">
        <f>IF((ratings!BF$3="weight"),IF((ratings!BG$2&gt;parameters!$B$5),ratings!BF5,0),0)</f>
        <v>0.25005086248549713</v>
      </c>
      <c r="BG8">
        <f>IF((ratings!BG$3="weight"),IF((ratings!BH$2&gt;parameters!$B$5),ratings!BG5,0),0)</f>
        <v>0</v>
      </c>
      <c r="BH8">
        <f>IF((ratings!BH$3="weight"),IF((ratings!BI$2&gt;parameters!$B$5),ratings!BH5,0),0)</f>
        <v>0</v>
      </c>
      <c r="BI8">
        <f>IF((ratings!BI$3="weight"),IF((ratings!BJ$2&gt;parameters!$B$5),ratings!BI5,0),0)</f>
        <v>8.2287370358239284E-2</v>
      </c>
      <c r="BJ8">
        <f>IF((ratings!BJ$3="weight"),IF((ratings!BK$2&gt;parameters!$B$5),ratings!BJ5,0),0)</f>
        <v>0</v>
      </c>
      <c r="BK8">
        <f>IF((ratings!BK$3="weight"),IF((ratings!BL$2&gt;parameters!$B$5),ratings!BK5,0),0)</f>
        <v>0</v>
      </c>
    </row>
    <row r="9" spans="1:63" x14ac:dyDescent="0.2">
      <c r="A9">
        <f>IF(B9&gt;$B$4,IF(SUM(C9:BK9)&gt;0,MAX(A$6:A8)+1,0),0)</f>
        <v>2</v>
      </c>
      <c r="B9">
        <f>ratings!BK6</f>
        <v>55.273350340137171</v>
      </c>
      <c r="C9">
        <f>IF((ratings!C$3="weight"),IF((ratings!D$2&gt;parameters!$B$5),ratings!C6,0),0)</f>
        <v>0</v>
      </c>
      <c r="D9">
        <f>IF((ratings!D$3="weight"),IF((ratings!E$2&gt;parameters!$B$5),ratings!D6,0),0)</f>
        <v>0</v>
      </c>
      <c r="E9">
        <f>IF((ratings!E$3="weight"),IF((ratings!F$2&gt;parameters!$B$5),ratings!E6,0),0)</f>
        <v>0</v>
      </c>
      <c r="F9">
        <f>IF((ratings!F$3="weight"),IF((ratings!G$2&gt;parameters!$B$5),ratings!F6,0),0)</f>
        <v>0</v>
      </c>
      <c r="G9">
        <f>IF((ratings!G$3="weight"),IF((ratings!H$2&gt;parameters!$B$5),ratings!G6,0),0)</f>
        <v>0</v>
      </c>
      <c r="H9">
        <f>IF((ratings!H$3="weight"),IF((ratings!I$2&gt;parameters!$B$5),ratings!H6,0),0)</f>
        <v>0</v>
      </c>
      <c r="I9">
        <f>IF((ratings!I$3="weight"),IF((ratings!J$2&gt;parameters!$B$5),ratings!I6,0),0)</f>
        <v>0</v>
      </c>
      <c r="J9">
        <f>IF((ratings!J$3="weight"),IF((ratings!K$2&gt;parameters!$B$5),ratings!J6,0),0)</f>
        <v>0</v>
      </c>
      <c r="K9">
        <f>IF((ratings!K$3="weight"),IF((ratings!L$2&gt;parameters!$B$5),ratings!K6,0),0)</f>
        <v>0</v>
      </c>
      <c r="L9">
        <f>IF((ratings!L$3="weight"),IF((ratings!M$2&gt;parameters!$B$5),ratings!L6,0),0)</f>
        <v>0</v>
      </c>
      <c r="M9">
        <f>IF((ratings!M$3="weight"),IF((ratings!N$2&gt;parameters!$B$5),ratings!M6,0),0)</f>
        <v>0</v>
      </c>
      <c r="N9">
        <f>IF((ratings!N$3="weight"),IF((ratings!O$2&gt;parameters!$B$5),ratings!N6,0),0)</f>
        <v>0</v>
      </c>
      <c r="O9">
        <f>IF((ratings!O$3="weight"),IF((ratings!P$2&gt;parameters!$B$5),ratings!O6,0),0)</f>
        <v>0</v>
      </c>
      <c r="P9">
        <f>IF((ratings!P$3="weight"),IF((ratings!Q$2&gt;parameters!$B$5),ratings!P6,0),0)</f>
        <v>0</v>
      </c>
      <c r="Q9">
        <f>IF((ratings!Q$3="weight"),IF((ratings!R$2&gt;parameters!$B$5),ratings!Q6,0),0)</f>
        <v>0</v>
      </c>
      <c r="R9">
        <f>IF((ratings!R$3="weight"),IF((ratings!S$2&gt;parameters!$B$5),ratings!R6,0),0)</f>
        <v>0</v>
      </c>
      <c r="S9">
        <f>IF((ratings!S$3="weight"),IF((ratings!T$2&gt;parameters!$B$5),ratings!S6,0),0)</f>
        <v>0</v>
      </c>
      <c r="T9">
        <f>IF((ratings!T$3="weight"),IF((ratings!U$2&gt;parameters!$B$5),ratings!T6,0),0)</f>
        <v>0</v>
      </c>
      <c r="U9">
        <f>IF((ratings!U$3="weight"),IF((ratings!V$2&gt;parameters!$B$5),ratings!U6,0),0)</f>
        <v>0</v>
      </c>
      <c r="V9">
        <f>IF((ratings!V$3="weight"),IF((ratings!W$2&gt;parameters!$B$5),ratings!V6,0),0)</f>
        <v>0</v>
      </c>
      <c r="W9">
        <f>IF((ratings!W$3="weight"),IF((ratings!X$2&gt;parameters!$B$5),ratings!W6,0),0)</f>
        <v>0</v>
      </c>
      <c r="X9">
        <f>IF((ratings!X$3="weight"),IF((ratings!Y$2&gt;parameters!$B$5),ratings!X6,0),0)</f>
        <v>0</v>
      </c>
      <c r="Y9">
        <f>IF((ratings!Y$3="weight"),IF((ratings!Z$2&gt;parameters!$B$5),ratings!Y6,0),0)</f>
        <v>0</v>
      </c>
      <c r="Z9">
        <f>IF((ratings!Z$3="weight"),IF((ratings!AA$2&gt;parameters!$B$5),ratings!Z6,0),0)</f>
        <v>0</v>
      </c>
      <c r="AA9">
        <f>IF((ratings!AA$3="weight"),IF((ratings!AB$2&gt;parameters!$B$5),ratings!AA6,0),0)</f>
        <v>0</v>
      </c>
      <c r="AB9">
        <f>IF((ratings!AB$3="weight"),IF((ratings!AC$2&gt;parameters!$B$5),ratings!AB6,0),0)</f>
        <v>0</v>
      </c>
      <c r="AC9">
        <f>IF((ratings!AC$3="weight"),IF((ratings!AD$2&gt;parameters!$B$5),ratings!AC6,0),0)</f>
        <v>0</v>
      </c>
      <c r="AD9">
        <f>IF((ratings!AD$3="weight"),IF((ratings!AE$2&gt;parameters!$B$5),ratings!AD6,0),0)</f>
        <v>0</v>
      </c>
      <c r="AE9">
        <f>IF((ratings!AE$3="weight"),IF((ratings!AF$2&gt;parameters!$B$5),ratings!AE6,0),0)</f>
        <v>0</v>
      </c>
      <c r="AF9">
        <f>IF((ratings!AF$3="weight"),IF((ratings!AG$2&gt;parameters!$B$5),ratings!AF6,0),0)</f>
        <v>0</v>
      </c>
      <c r="AG9">
        <f>IF((ratings!AG$3="weight"),IF((ratings!AH$2&gt;parameters!$B$5),ratings!AG6,0),0)</f>
        <v>0</v>
      </c>
      <c r="AH9">
        <f>IF((ratings!AH$3="weight"),IF((ratings!AI$2&gt;parameters!$B$5),ratings!AH6,0),0)</f>
        <v>0</v>
      </c>
      <c r="AI9">
        <f>IF((ratings!AI$3="weight"),IF((ratings!AJ$2&gt;parameters!$B$5),ratings!AI6,0),0)</f>
        <v>0</v>
      </c>
      <c r="AJ9">
        <f>IF((ratings!AJ$3="weight"),IF((ratings!AK$2&gt;parameters!$B$5),ratings!AJ6,0),0)</f>
        <v>0</v>
      </c>
      <c r="AK9">
        <f>IF((ratings!AK$3="weight"),IF((ratings!AL$2&gt;parameters!$B$5),ratings!AK6,0),0)</f>
        <v>0</v>
      </c>
      <c r="AL9">
        <f>IF((ratings!AL$3="weight"),IF((ratings!AM$2&gt;parameters!$B$5),ratings!AL6,0),0)</f>
        <v>0</v>
      </c>
      <c r="AM9">
        <f>IF((ratings!AM$3="weight"),IF((ratings!AN$2&gt;parameters!$B$5),ratings!AM6,0),0)</f>
        <v>0</v>
      </c>
      <c r="AN9">
        <f>IF((ratings!AN$3="weight"),IF((ratings!AO$2&gt;parameters!$B$5),ratings!AN6,0),0)</f>
        <v>0</v>
      </c>
      <c r="AO9">
        <f>IF((ratings!AO$3="weight"),IF((ratings!AP$2&gt;parameters!$B$5),ratings!AO6,0),0)</f>
        <v>0</v>
      </c>
      <c r="AP9">
        <f>IF((ratings!AP$3="weight"),IF((ratings!AQ$2&gt;parameters!$B$5),ratings!AP6,0),0)</f>
        <v>0</v>
      </c>
      <c r="AQ9">
        <f>IF((ratings!AQ$3="weight"),IF((ratings!AR$2&gt;parameters!$B$5),ratings!AQ6,0),0)</f>
        <v>0</v>
      </c>
      <c r="AR9">
        <f>IF((ratings!AR$3="weight"),IF((ratings!AS$2&gt;parameters!$B$5),ratings!AR6,0),0)</f>
        <v>0</v>
      </c>
      <c r="AS9">
        <f>IF((ratings!AS$3="weight"),IF((ratings!AT$2&gt;parameters!$B$5),ratings!AS6,0),0)</f>
        <v>0</v>
      </c>
      <c r="AT9">
        <f>IF((ratings!AT$3="weight"),IF((ratings!AU$2&gt;parameters!$B$5),ratings!AT6,0),0)</f>
        <v>0.30232367392896897</v>
      </c>
      <c r="AU9">
        <f>IF((ratings!AU$3="weight"),IF((ratings!AV$2&gt;parameters!$B$5),ratings!AU6,0),0)</f>
        <v>0</v>
      </c>
      <c r="AV9">
        <f>IF((ratings!AV$3="weight"),IF((ratings!AW$2&gt;parameters!$B$5),ratings!AV6,0),0)</f>
        <v>0</v>
      </c>
      <c r="AW9">
        <f>IF((ratings!AW$3="weight"),IF((ratings!AX$2&gt;parameters!$B$5),ratings!AW6,0),0)</f>
        <v>0.27509463149221647</v>
      </c>
      <c r="AX9">
        <f>IF((ratings!AX$3="weight"),IF((ratings!AY$2&gt;parameters!$B$5),ratings!AX6,0),0)</f>
        <v>0</v>
      </c>
      <c r="AY9">
        <f>IF((ratings!AY$3="weight"),IF((ratings!AZ$2&gt;parameters!$B$5),ratings!AY6,0),0)</f>
        <v>0</v>
      </c>
      <c r="AZ9">
        <f>IF((ratings!AZ$3="weight"),IF((ratings!BA$2&gt;parameters!$B$5),ratings!AZ6,0),0)</f>
        <v>0.27339653357087801</v>
      </c>
      <c r="BA9">
        <f>IF((ratings!BA$3="weight"),IF((ratings!BB$2&gt;parameters!$B$5),ratings!BA6,0),0)</f>
        <v>0</v>
      </c>
      <c r="BB9">
        <f>IF((ratings!BB$3="weight"),IF((ratings!BC$2&gt;parameters!$B$5),ratings!BB6,0),0)</f>
        <v>0</v>
      </c>
      <c r="BC9">
        <f>IF((ratings!BC$3="weight"),IF((ratings!BD$2&gt;parameters!$B$5),ratings!BC6,0),0)</f>
        <v>0.28009321058836323</v>
      </c>
      <c r="BD9">
        <f>IF((ratings!BD$3="weight"),IF((ratings!BE$2&gt;parameters!$B$5),ratings!BD6,0),0)</f>
        <v>0</v>
      </c>
      <c r="BE9">
        <f>IF((ratings!BE$3="weight"),IF((ratings!BF$2&gt;parameters!$B$5),ratings!BE6,0),0)</f>
        <v>0</v>
      </c>
      <c r="BF9">
        <f>IF((ratings!BF$3="weight"),IF((ratings!BG$2&gt;parameters!$B$5),ratings!BF6,0),0)</f>
        <v>0</v>
      </c>
      <c r="BG9">
        <f>IF((ratings!BG$3="weight"),IF((ratings!BH$2&gt;parameters!$B$5),ratings!BG6,0),0)</f>
        <v>0</v>
      </c>
      <c r="BH9">
        <f>IF((ratings!BH$3="weight"),IF((ratings!BI$2&gt;parameters!$B$5),ratings!BH6,0),0)</f>
        <v>0</v>
      </c>
      <c r="BI9">
        <f>IF((ratings!BI$3="weight"),IF((ratings!BJ$2&gt;parameters!$B$5),ratings!BI6,0),0)</f>
        <v>0.3173941428103515</v>
      </c>
      <c r="BJ9">
        <f>IF((ratings!BJ$3="weight"),IF((ratings!BK$2&gt;parameters!$B$5),ratings!BJ6,0),0)</f>
        <v>0</v>
      </c>
      <c r="BK9">
        <f>IF((ratings!BK$3="weight"),IF((ratings!BL$2&gt;parameters!$B$5),ratings!BK6,0),0)</f>
        <v>0</v>
      </c>
    </row>
    <row r="10" spans="1:63" x14ac:dyDescent="0.2">
      <c r="A10">
        <f>IF(B10&gt;$B$4,IF(SUM(C10:BK10)&gt;0,MAX(A$6:A9)+1,0),0)</f>
        <v>0</v>
      </c>
      <c r="B10">
        <f>ratings!BK7</f>
        <v>20</v>
      </c>
      <c r="C10">
        <f>IF((ratings!C$3="weight"),IF((ratings!D$2&gt;parameters!$B$5),ratings!C7,0),0)</f>
        <v>0</v>
      </c>
      <c r="D10">
        <f>IF((ratings!D$3="weight"),IF((ratings!E$2&gt;parameters!$B$5),ratings!D7,0),0)</f>
        <v>0</v>
      </c>
      <c r="E10">
        <f>IF((ratings!E$3="weight"),IF((ratings!F$2&gt;parameters!$B$5),ratings!E7,0),0)</f>
        <v>0</v>
      </c>
      <c r="F10">
        <f>IF((ratings!F$3="weight"),IF((ratings!G$2&gt;parameters!$B$5),ratings!F7,0),0)</f>
        <v>0</v>
      </c>
      <c r="G10">
        <f>IF((ratings!G$3="weight"),IF((ratings!H$2&gt;parameters!$B$5),ratings!G7,0),0)</f>
        <v>0</v>
      </c>
      <c r="H10">
        <f>IF((ratings!H$3="weight"),IF((ratings!I$2&gt;parameters!$B$5),ratings!H7,0),0)</f>
        <v>0</v>
      </c>
      <c r="I10">
        <f>IF((ratings!I$3="weight"),IF((ratings!J$2&gt;parameters!$B$5),ratings!I7,0),0)</f>
        <v>0</v>
      </c>
      <c r="J10">
        <f>IF((ratings!J$3="weight"),IF((ratings!K$2&gt;parameters!$B$5),ratings!J7,0),0)</f>
        <v>0</v>
      </c>
      <c r="K10">
        <f>IF((ratings!K$3="weight"),IF((ratings!L$2&gt;parameters!$B$5),ratings!K7,0),0)</f>
        <v>0</v>
      </c>
      <c r="L10">
        <f>IF((ratings!L$3="weight"),IF((ratings!M$2&gt;parameters!$B$5),ratings!L7,0),0)</f>
        <v>0</v>
      </c>
      <c r="M10">
        <f>IF((ratings!M$3="weight"),IF((ratings!N$2&gt;parameters!$B$5),ratings!M7,0),0)</f>
        <v>0</v>
      </c>
      <c r="N10">
        <f>IF((ratings!N$3="weight"),IF((ratings!O$2&gt;parameters!$B$5),ratings!N7,0),0)</f>
        <v>0</v>
      </c>
      <c r="O10">
        <f>IF((ratings!O$3="weight"),IF((ratings!P$2&gt;parameters!$B$5),ratings!O7,0),0)</f>
        <v>0</v>
      </c>
      <c r="P10">
        <f>IF((ratings!P$3="weight"),IF((ratings!Q$2&gt;parameters!$B$5),ratings!P7,0),0)</f>
        <v>0</v>
      </c>
      <c r="Q10">
        <f>IF((ratings!Q$3="weight"),IF((ratings!R$2&gt;parameters!$B$5),ratings!Q7,0),0)</f>
        <v>0</v>
      </c>
      <c r="R10">
        <f>IF((ratings!R$3="weight"),IF((ratings!S$2&gt;parameters!$B$5),ratings!R7,0),0)</f>
        <v>0</v>
      </c>
      <c r="S10">
        <f>IF((ratings!S$3="weight"),IF((ratings!T$2&gt;parameters!$B$5),ratings!S7,0),0)</f>
        <v>0</v>
      </c>
      <c r="T10">
        <f>IF((ratings!T$3="weight"),IF((ratings!U$2&gt;parameters!$B$5),ratings!T7,0),0)</f>
        <v>0</v>
      </c>
      <c r="U10">
        <f>IF((ratings!U$3="weight"),IF((ratings!V$2&gt;parameters!$B$5),ratings!U7,0),0)</f>
        <v>0</v>
      </c>
      <c r="V10">
        <f>IF((ratings!V$3="weight"),IF((ratings!W$2&gt;parameters!$B$5),ratings!V7,0),0)</f>
        <v>0</v>
      </c>
      <c r="W10">
        <f>IF((ratings!W$3="weight"),IF((ratings!X$2&gt;parameters!$B$5),ratings!W7,0),0)</f>
        <v>0</v>
      </c>
      <c r="X10">
        <f>IF((ratings!X$3="weight"),IF((ratings!Y$2&gt;parameters!$B$5),ratings!X7,0),0)</f>
        <v>0</v>
      </c>
      <c r="Y10">
        <f>IF((ratings!Y$3="weight"),IF((ratings!Z$2&gt;parameters!$B$5),ratings!Y7,0),0)</f>
        <v>0</v>
      </c>
      <c r="Z10">
        <f>IF((ratings!Z$3="weight"),IF((ratings!AA$2&gt;parameters!$B$5),ratings!Z7,0),0)</f>
        <v>0</v>
      </c>
      <c r="AA10">
        <f>IF((ratings!AA$3="weight"),IF((ratings!AB$2&gt;parameters!$B$5),ratings!AA7,0),0)</f>
        <v>0</v>
      </c>
      <c r="AB10">
        <f>IF((ratings!AB$3="weight"),IF((ratings!AC$2&gt;parameters!$B$5),ratings!AB7,0),0)</f>
        <v>0</v>
      </c>
      <c r="AC10">
        <f>IF((ratings!AC$3="weight"),IF((ratings!AD$2&gt;parameters!$B$5),ratings!AC7,0),0)</f>
        <v>0</v>
      </c>
      <c r="AD10">
        <f>IF((ratings!AD$3="weight"),IF((ratings!AE$2&gt;parameters!$B$5),ratings!AD7,0),0)</f>
        <v>0</v>
      </c>
      <c r="AE10">
        <f>IF((ratings!AE$3="weight"),IF((ratings!AF$2&gt;parameters!$B$5),ratings!AE7,0),0)</f>
        <v>0</v>
      </c>
      <c r="AF10">
        <f>IF((ratings!AF$3="weight"),IF((ratings!AG$2&gt;parameters!$B$5),ratings!AF7,0),0)</f>
        <v>0</v>
      </c>
      <c r="AG10">
        <f>IF((ratings!AG$3="weight"),IF((ratings!AH$2&gt;parameters!$B$5),ratings!AG7,0),0)</f>
        <v>0</v>
      </c>
      <c r="AH10">
        <f>IF((ratings!AH$3="weight"),IF((ratings!AI$2&gt;parameters!$B$5),ratings!AH7,0),0)</f>
        <v>0</v>
      </c>
      <c r="AI10">
        <f>IF((ratings!AI$3="weight"),IF((ratings!AJ$2&gt;parameters!$B$5),ratings!AI7,0),0)</f>
        <v>0</v>
      </c>
      <c r="AJ10">
        <f>IF((ratings!AJ$3="weight"),IF((ratings!AK$2&gt;parameters!$B$5),ratings!AJ7,0),0)</f>
        <v>0</v>
      </c>
      <c r="AK10">
        <f>IF((ratings!AK$3="weight"),IF((ratings!AL$2&gt;parameters!$B$5),ratings!AK7,0),0)</f>
        <v>0</v>
      </c>
      <c r="AL10">
        <f>IF((ratings!AL$3="weight"),IF((ratings!AM$2&gt;parameters!$B$5),ratings!AL7,0),0)</f>
        <v>0</v>
      </c>
      <c r="AM10">
        <f>IF((ratings!AM$3="weight"),IF((ratings!AN$2&gt;parameters!$B$5),ratings!AM7,0),0)</f>
        <v>0</v>
      </c>
      <c r="AN10">
        <f>IF((ratings!AN$3="weight"),IF((ratings!AO$2&gt;parameters!$B$5),ratings!AN7,0),0)</f>
        <v>0</v>
      </c>
      <c r="AO10">
        <f>IF((ratings!AO$3="weight"),IF((ratings!AP$2&gt;parameters!$B$5),ratings!AO7,0),0)</f>
        <v>0</v>
      </c>
      <c r="AP10">
        <f>IF((ratings!AP$3="weight"),IF((ratings!AQ$2&gt;parameters!$B$5),ratings!AP7,0),0)</f>
        <v>0</v>
      </c>
      <c r="AQ10">
        <f>IF((ratings!AQ$3="weight"),IF((ratings!AR$2&gt;parameters!$B$5),ratings!AQ7,0),0)</f>
        <v>0</v>
      </c>
      <c r="AR10">
        <f>IF((ratings!AR$3="weight"),IF((ratings!AS$2&gt;parameters!$B$5),ratings!AR7,0),0)</f>
        <v>0</v>
      </c>
      <c r="AS10">
        <f>IF((ratings!AS$3="weight"),IF((ratings!AT$2&gt;parameters!$B$5),ratings!AS7,0),0)</f>
        <v>0</v>
      </c>
      <c r="AT10">
        <f>IF((ratings!AT$3="weight"),IF((ratings!AU$2&gt;parameters!$B$5),ratings!AT7,0),0)</f>
        <v>0</v>
      </c>
      <c r="AU10">
        <f>IF((ratings!AU$3="weight"),IF((ratings!AV$2&gt;parameters!$B$5),ratings!AU7,0),0)</f>
        <v>0</v>
      </c>
      <c r="AV10">
        <f>IF((ratings!AV$3="weight"),IF((ratings!AW$2&gt;parameters!$B$5),ratings!AV7,0),0)</f>
        <v>0</v>
      </c>
      <c r="AW10">
        <f>IF((ratings!AW$3="weight"),IF((ratings!AX$2&gt;parameters!$B$5),ratings!AW7,0),0)</f>
        <v>0</v>
      </c>
      <c r="AX10">
        <f>IF((ratings!AX$3="weight"),IF((ratings!AY$2&gt;parameters!$B$5),ratings!AX7,0),0)</f>
        <v>0</v>
      </c>
      <c r="AY10">
        <f>IF((ratings!AY$3="weight"),IF((ratings!AZ$2&gt;parameters!$B$5),ratings!AY7,0),0)</f>
        <v>0</v>
      </c>
      <c r="AZ10">
        <f>IF((ratings!AZ$3="weight"),IF((ratings!BA$2&gt;parameters!$B$5),ratings!AZ7,0),0)</f>
        <v>0</v>
      </c>
      <c r="BA10">
        <f>IF((ratings!BA$3="weight"),IF((ratings!BB$2&gt;parameters!$B$5),ratings!BA7,0),0)</f>
        <v>0</v>
      </c>
      <c r="BB10">
        <f>IF((ratings!BB$3="weight"),IF((ratings!BC$2&gt;parameters!$B$5),ratings!BB7,0),0)</f>
        <v>0</v>
      </c>
      <c r="BC10">
        <f>IF((ratings!BC$3="weight"),IF((ratings!BD$2&gt;parameters!$B$5),ratings!BC7,0),0)</f>
        <v>0</v>
      </c>
      <c r="BD10">
        <f>IF((ratings!BD$3="weight"),IF((ratings!BE$2&gt;parameters!$B$5),ratings!BD7,0),0)</f>
        <v>0</v>
      </c>
      <c r="BE10">
        <f>IF((ratings!BE$3="weight"),IF((ratings!BF$2&gt;parameters!$B$5),ratings!BE7,0),0)</f>
        <v>0</v>
      </c>
      <c r="BF10">
        <f>IF((ratings!BF$3="weight"),IF((ratings!BG$2&gt;parameters!$B$5),ratings!BF7,0),0)</f>
        <v>0</v>
      </c>
      <c r="BG10">
        <f>IF((ratings!BG$3="weight"),IF((ratings!BH$2&gt;parameters!$B$5),ratings!BG7,0),0)</f>
        <v>0</v>
      </c>
      <c r="BH10">
        <f>IF((ratings!BH$3="weight"),IF((ratings!BI$2&gt;parameters!$B$5),ratings!BH7,0),0)</f>
        <v>0</v>
      </c>
      <c r="BI10">
        <f>IF((ratings!BI$3="weight"),IF((ratings!BJ$2&gt;parameters!$B$5),ratings!BI7,0),0)</f>
        <v>0</v>
      </c>
      <c r="BJ10">
        <f>IF((ratings!BJ$3="weight"),IF((ratings!BK$2&gt;parameters!$B$5),ratings!BJ7,0),0)</f>
        <v>0</v>
      </c>
      <c r="BK10">
        <f>IF((ratings!BK$3="weight"),IF((ratings!BL$2&gt;parameters!$B$5),ratings!BK7,0),0)</f>
        <v>0</v>
      </c>
    </row>
    <row r="11" spans="1:63" x14ac:dyDescent="0.2">
      <c r="A11">
        <f>IF(B11&gt;$B$4,IF(SUM(C11:BK11)&gt;0,MAX(A$6:A10)+1,0),0)</f>
        <v>3</v>
      </c>
      <c r="B11">
        <f>ratings!BK8</f>
        <v>61.586554814326689</v>
      </c>
      <c r="C11">
        <f>IF((ratings!C$3="weight"),IF((ratings!D$2&gt;parameters!$B$5),ratings!C8,0),0)</f>
        <v>0</v>
      </c>
      <c r="D11">
        <f>IF((ratings!D$3="weight"),IF((ratings!E$2&gt;parameters!$B$5),ratings!D8,0),0)</f>
        <v>0</v>
      </c>
      <c r="E11">
        <f>IF((ratings!E$3="weight"),IF((ratings!F$2&gt;parameters!$B$5),ratings!E8,0),0)</f>
        <v>0</v>
      </c>
      <c r="F11">
        <f>IF((ratings!F$3="weight"),IF((ratings!G$2&gt;parameters!$B$5),ratings!F8,0),0)</f>
        <v>0</v>
      </c>
      <c r="G11">
        <f>IF((ratings!G$3="weight"),IF((ratings!H$2&gt;parameters!$B$5),ratings!G8,0),0)</f>
        <v>0</v>
      </c>
      <c r="H11">
        <f>IF((ratings!H$3="weight"),IF((ratings!I$2&gt;parameters!$B$5),ratings!H8,0),0)</f>
        <v>0</v>
      </c>
      <c r="I11">
        <f>IF((ratings!I$3="weight"),IF((ratings!J$2&gt;parameters!$B$5),ratings!I8,0),0)</f>
        <v>0</v>
      </c>
      <c r="J11">
        <f>IF((ratings!J$3="weight"),IF((ratings!K$2&gt;parameters!$B$5),ratings!J8,0),0)</f>
        <v>0</v>
      </c>
      <c r="K11">
        <f>IF((ratings!K$3="weight"),IF((ratings!L$2&gt;parameters!$B$5),ratings!K8,0),0)</f>
        <v>0</v>
      </c>
      <c r="L11">
        <f>IF((ratings!L$3="weight"),IF((ratings!M$2&gt;parameters!$B$5),ratings!L8,0),0)</f>
        <v>0</v>
      </c>
      <c r="M11">
        <f>IF((ratings!M$3="weight"),IF((ratings!N$2&gt;parameters!$B$5),ratings!M8,0),0)</f>
        <v>0</v>
      </c>
      <c r="N11">
        <f>IF((ratings!N$3="weight"),IF((ratings!O$2&gt;parameters!$B$5),ratings!N8,0),0)</f>
        <v>0</v>
      </c>
      <c r="O11">
        <f>IF((ratings!O$3="weight"),IF((ratings!P$2&gt;parameters!$B$5),ratings!O8,0),0)</f>
        <v>0</v>
      </c>
      <c r="P11">
        <f>IF((ratings!P$3="weight"),IF((ratings!Q$2&gt;parameters!$B$5),ratings!P8,0),0)</f>
        <v>0</v>
      </c>
      <c r="Q11">
        <f>IF((ratings!Q$3="weight"),IF((ratings!R$2&gt;parameters!$B$5),ratings!Q8,0),0)</f>
        <v>0</v>
      </c>
      <c r="R11">
        <f>IF((ratings!R$3="weight"),IF((ratings!S$2&gt;parameters!$B$5),ratings!R8,0),0)</f>
        <v>0</v>
      </c>
      <c r="S11">
        <f>IF((ratings!S$3="weight"),IF((ratings!T$2&gt;parameters!$B$5),ratings!S8,0),0)</f>
        <v>0</v>
      </c>
      <c r="T11">
        <f>IF((ratings!T$3="weight"),IF((ratings!U$2&gt;parameters!$B$5),ratings!T8,0),0)</f>
        <v>0</v>
      </c>
      <c r="U11">
        <f>IF((ratings!U$3="weight"),IF((ratings!V$2&gt;parameters!$B$5),ratings!U8,0),0)</f>
        <v>0</v>
      </c>
      <c r="V11">
        <f>IF((ratings!V$3="weight"),IF((ratings!W$2&gt;parameters!$B$5),ratings!V8,0),0)</f>
        <v>0</v>
      </c>
      <c r="W11">
        <f>IF((ratings!W$3="weight"),IF((ratings!X$2&gt;parameters!$B$5),ratings!W8,0),0)</f>
        <v>0</v>
      </c>
      <c r="X11">
        <f>IF((ratings!X$3="weight"),IF((ratings!Y$2&gt;parameters!$B$5),ratings!X8,0),0)</f>
        <v>0</v>
      </c>
      <c r="Y11">
        <f>IF((ratings!Y$3="weight"),IF((ratings!Z$2&gt;parameters!$B$5),ratings!Y8,0),0)</f>
        <v>0</v>
      </c>
      <c r="Z11">
        <f>IF((ratings!Z$3="weight"),IF((ratings!AA$2&gt;parameters!$B$5),ratings!Z8,0),0)</f>
        <v>0</v>
      </c>
      <c r="AA11">
        <f>IF((ratings!AA$3="weight"),IF((ratings!AB$2&gt;parameters!$B$5),ratings!AA8,0),0)</f>
        <v>0</v>
      </c>
      <c r="AB11">
        <f>IF((ratings!AB$3="weight"),IF((ratings!AC$2&gt;parameters!$B$5),ratings!AB8,0),0)</f>
        <v>0</v>
      </c>
      <c r="AC11">
        <f>IF((ratings!AC$3="weight"),IF((ratings!AD$2&gt;parameters!$B$5),ratings!AC8,0),0)</f>
        <v>0</v>
      </c>
      <c r="AD11">
        <f>IF((ratings!AD$3="weight"),IF((ratings!AE$2&gt;parameters!$B$5),ratings!AD8,0),0)</f>
        <v>0</v>
      </c>
      <c r="AE11">
        <f>IF((ratings!AE$3="weight"),IF((ratings!AF$2&gt;parameters!$B$5),ratings!AE8,0),0)</f>
        <v>0</v>
      </c>
      <c r="AF11">
        <f>IF((ratings!AF$3="weight"),IF((ratings!AG$2&gt;parameters!$B$5),ratings!AF8,0),0)</f>
        <v>0</v>
      </c>
      <c r="AG11">
        <f>IF((ratings!AG$3="weight"),IF((ratings!AH$2&gt;parameters!$B$5),ratings!AG8,0),0)</f>
        <v>0</v>
      </c>
      <c r="AH11">
        <f>IF((ratings!AH$3="weight"),IF((ratings!AI$2&gt;parameters!$B$5),ratings!AH8,0),0)</f>
        <v>0</v>
      </c>
      <c r="AI11">
        <f>IF((ratings!AI$3="weight"),IF((ratings!AJ$2&gt;parameters!$B$5),ratings!AI8,0),0)</f>
        <v>0</v>
      </c>
      <c r="AJ11">
        <f>IF((ratings!AJ$3="weight"),IF((ratings!AK$2&gt;parameters!$B$5),ratings!AJ8,0),0)</f>
        <v>0</v>
      </c>
      <c r="AK11">
        <f>IF((ratings!AK$3="weight"),IF((ratings!AL$2&gt;parameters!$B$5),ratings!AK8,0),0)</f>
        <v>0</v>
      </c>
      <c r="AL11">
        <f>IF((ratings!AL$3="weight"),IF((ratings!AM$2&gt;parameters!$B$5),ratings!AL8,0),0)</f>
        <v>0</v>
      </c>
      <c r="AM11">
        <f>IF((ratings!AM$3="weight"),IF((ratings!AN$2&gt;parameters!$B$5),ratings!AM8,0),0)</f>
        <v>0</v>
      </c>
      <c r="AN11">
        <f>IF((ratings!AN$3="weight"),IF((ratings!AO$2&gt;parameters!$B$5),ratings!AN8,0),0)</f>
        <v>0</v>
      </c>
      <c r="AO11">
        <f>IF((ratings!AO$3="weight"),IF((ratings!AP$2&gt;parameters!$B$5),ratings!AO8,0),0)</f>
        <v>0</v>
      </c>
      <c r="AP11">
        <f>IF((ratings!AP$3="weight"),IF((ratings!AQ$2&gt;parameters!$B$5),ratings!AP8,0),0)</f>
        <v>0</v>
      </c>
      <c r="AQ11">
        <f>IF((ratings!AQ$3="weight"),IF((ratings!AR$2&gt;parameters!$B$5),ratings!AQ8,0),0)</f>
        <v>0</v>
      </c>
      <c r="AR11">
        <f>IF((ratings!AR$3="weight"),IF((ratings!AS$2&gt;parameters!$B$5),ratings!AR8,0),0)</f>
        <v>0</v>
      </c>
      <c r="AS11">
        <f>IF((ratings!AS$3="weight"),IF((ratings!AT$2&gt;parameters!$B$5),ratings!AS8,0),0)</f>
        <v>0</v>
      </c>
      <c r="AT11">
        <f>IF((ratings!AT$3="weight"),IF((ratings!AU$2&gt;parameters!$B$5),ratings!AT8,0),0)</f>
        <v>0.30232367392896897</v>
      </c>
      <c r="AU11">
        <f>IF((ratings!AU$3="weight"),IF((ratings!AV$2&gt;parameters!$B$5),ratings!AU8,0),0)</f>
        <v>0</v>
      </c>
      <c r="AV11">
        <f>IF((ratings!AV$3="weight"),IF((ratings!AW$2&gt;parameters!$B$5),ratings!AV8,0),0)</f>
        <v>0</v>
      </c>
      <c r="AW11">
        <f>IF((ratings!AW$3="weight"),IF((ratings!AX$2&gt;parameters!$B$5),ratings!AW8,0),0)</f>
        <v>0.27509463149221647</v>
      </c>
      <c r="AX11">
        <f>IF((ratings!AX$3="weight"),IF((ratings!AY$2&gt;parameters!$B$5),ratings!AX8,0),0)</f>
        <v>0</v>
      </c>
      <c r="AY11">
        <f>IF((ratings!AY$3="weight"),IF((ratings!AZ$2&gt;parameters!$B$5),ratings!AY8,0),0)</f>
        <v>0</v>
      </c>
      <c r="AZ11">
        <f>IF((ratings!AZ$3="weight"),IF((ratings!BA$2&gt;parameters!$B$5),ratings!AZ8,0),0)</f>
        <v>0</v>
      </c>
      <c r="BA11">
        <f>IF((ratings!BA$3="weight"),IF((ratings!BB$2&gt;parameters!$B$5),ratings!BA8,0),0)</f>
        <v>0</v>
      </c>
      <c r="BB11">
        <f>IF((ratings!BB$3="weight"),IF((ratings!BC$2&gt;parameters!$B$5),ratings!BB8,0),0)</f>
        <v>0</v>
      </c>
      <c r="BC11">
        <f>IF((ratings!BC$3="weight"),IF((ratings!BD$2&gt;parameters!$B$5),ratings!BC8,0),0)</f>
        <v>0.28009321058836323</v>
      </c>
      <c r="BD11">
        <f>IF((ratings!BD$3="weight"),IF((ratings!BE$2&gt;parameters!$B$5),ratings!BD8,0),0)</f>
        <v>0</v>
      </c>
      <c r="BE11">
        <f>IF((ratings!BE$3="weight"),IF((ratings!BF$2&gt;parameters!$B$5),ratings!BE8,0),0)</f>
        <v>0</v>
      </c>
      <c r="BF11">
        <f>IF((ratings!BF$3="weight"),IF((ratings!BG$2&gt;parameters!$B$5),ratings!BF8,0),0)</f>
        <v>0</v>
      </c>
      <c r="BG11">
        <f>IF((ratings!BG$3="weight"),IF((ratings!BH$2&gt;parameters!$B$5),ratings!BG8,0),0)</f>
        <v>0</v>
      </c>
      <c r="BH11">
        <f>IF((ratings!BH$3="weight"),IF((ratings!BI$2&gt;parameters!$B$5),ratings!BH8,0),0)</f>
        <v>0</v>
      </c>
      <c r="BI11">
        <f>IF((ratings!BI$3="weight"),IF((ratings!BJ$2&gt;parameters!$B$5),ratings!BI8,0),0)</f>
        <v>0.3173941428103515</v>
      </c>
      <c r="BJ11">
        <f>IF((ratings!BJ$3="weight"),IF((ratings!BK$2&gt;parameters!$B$5),ratings!BJ8,0),0)</f>
        <v>0</v>
      </c>
      <c r="BK11">
        <f>IF((ratings!BK$3="weight"),IF((ratings!BL$2&gt;parameters!$B$5),ratings!BK8,0),0)</f>
        <v>0</v>
      </c>
    </row>
    <row r="12" spans="1:63" x14ac:dyDescent="0.2">
      <c r="A12">
        <f>IF(B12&gt;$B$4,IF(SUM(C12:BK12)&gt;0,MAX(A$6:A11)+1,0),0)</f>
        <v>0</v>
      </c>
      <c r="B12">
        <f>ratings!BK9</f>
        <v>20</v>
      </c>
      <c r="C12">
        <f>IF((ratings!C$3="weight"),IF((ratings!D$2&gt;parameters!$B$5),ratings!C9,0),0)</f>
        <v>0</v>
      </c>
      <c r="D12">
        <f>IF((ratings!D$3="weight"),IF((ratings!E$2&gt;parameters!$B$5),ratings!D9,0),0)</f>
        <v>0</v>
      </c>
      <c r="E12">
        <f>IF((ratings!E$3="weight"),IF((ratings!F$2&gt;parameters!$B$5),ratings!E9,0),0)</f>
        <v>0</v>
      </c>
      <c r="F12">
        <f>IF((ratings!F$3="weight"),IF((ratings!G$2&gt;parameters!$B$5),ratings!F9,0),0)</f>
        <v>0</v>
      </c>
      <c r="G12">
        <f>IF((ratings!G$3="weight"),IF((ratings!H$2&gt;parameters!$B$5),ratings!G9,0),0)</f>
        <v>0</v>
      </c>
      <c r="H12">
        <f>IF((ratings!H$3="weight"),IF((ratings!I$2&gt;parameters!$B$5),ratings!H9,0),0)</f>
        <v>0</v>
      </c>
      <c r="I12">
        <f>IF((ratings!I$3="weight"),IF((ratings!J$2&gt;parameters!$B$5),ratings!I9,0),0)</f>
        <v>0</v>
      </c>
      <c r="J12">
        <f>IF((ratings!J$3="weight"),IF((ratings!K$2&gt;parameters!$B$5),ratings!J9,0),0)</f>
        <v>0</v>
      </c>
      <c r="K12">
        <f>IF((ratings!K$3="weight"),IF((ratings!L$2&gt;parameters!$B$5),ratings!K9,0),0)</f>
        <v>0</v>
      </c>
      <c r="L12">
        <f>IF((ratings!L$3="weight"),IF((ratings!M$2&gt;parameters!$B$5),ratings!L9,0),0)</f>
        <v>0</v>
      </c>
      <c r="M12">
        <f>IF((ratings!M$3="weight"),IF((ratings!N$2&gt;parameters!$B$5),ratings!M9,0),0)</f>
        <v>0</v>
      </c>
      <c r="N12">
        <f>IF((ratings!N$3="weight"),IF((ratings!O$2&gt;parameters!$B$5),ratings!N9,0),0)</f>
        <v>0</v>
      </c>
      <c r="O12">
        <f>IF((ratings!O$3="weight"),IF((ratings!P$2&gt;parameters!$B$5),ratings!O9,0),0)</f>
        <v>0</v>
      </c>
      <c r="P12">
        <f>IF((ratings!P$3="weight"),IF((ratings!Q$2&gt;parameters!$B$5),ratings!P9,0),0)</f>
        <v>0</v>
      </c>
      <c r="Q12">
        <f>IF((ratings!Q$3="weight"),IF((ratings!R$2&gt;parameters!$B$5),ratings!Q9,0),0)</f>
        <v>0</v>
      </c>
      <c r="R12">
        <f>IF((ratings!R$3="weight"),IF((ratings!S$2&gt;parameters!$B$5),ratings!R9,0),0)</f>
        <v>0</v>
      </c>
      <c r="S12">
        <f>IF((ratings!S$3="weight"),IF((ratings!T$2&gt;parameters!$B$5),ratings!S9,0),0)</f>
        <v>0</v>
      </c>
      <c r="T12">
        <f>IF((ratings!T$3="weight"),IF((ratings!U$2&gt;parameters!$B$5),ratings!T9,0),0)</f>
        <v>0</v>
      </c>
      <c r="U12">
        <f>IF((ratings!U$3="weight"),IF((ratings!V$2&gt;parameters!$B$5),ratings!U9,0),0)</f>
        <v>0</v>
      </c>
      <c r="V12">
        <f>IF((ratings!V$3="weight"),IF((ratings!W$2&gt;parameters!$B$5),ratings!V9,0),0)</f>
        <v>0</v>
      </c>
      <c r="W12">
        <f>IF((ratings!W$3="weight"),IF((ratings!X$2&gt;parameters!$B$5),ratings!W9,0),0)</f>
        <v>0</v>
      </c>
      <c r="X12">
        <f>IF((ratings!X$3="weight"),IF((ratings!Y$2&gt;parameters!$B$5),ratings!X9,0),0)</f>
        <v>0</v>
      </c>
      <c r="Y12">
        <f>IF((ratings!Y$3="weight"),IF((ratings!Z$2&gt;parameters!$B$5),ratings!Y9,0),0)</f>
        <v>0</v>
      </c>
      <c r="Z12">
        <f>IF((ratings!Z$3="weight"),IF((ratings!AA$2&gt;parameters!$B$5),ratings!Z9,0),0)</f>
        <v>0</v>
      </c>
      <c r="AA12">
        <f>IF((ratings!AA$3="weight"),IF((ratings!AB$2&gt;parameters!$B$5),ratings!AA9,0),0)</f>
        <v>0</v>
      </c>
      <c r="AB12">
        <f>IF((ratings!AB$3="weight"),IF((ratings!AC$2&gt;parameters!$B$5),ratings!AB9,0),0)</f>
        <v>0</v>
      </c>
      <c r="AC12">
        <f>IF((ratings!AC$3="weight"),IF((ratings!AD$2&gt;parameters!$B$5),ratings!AC9,0),0)</f>
        <v>0</v>
      </c>
      <c r="AD12">
        <f>IF((ratings!AD$3="weight"),IF((ratings!AE$2&gt;parameters!$B$5),ratings!AD9,0),0)</f>
        <v>0</v>
      </c>
      <c r="AE12">
        <f>IF((ratings!AE$3="weight"),IF((ratings!AF$2&gt;parameters!$B$5),ratings!AE9,0),0)</f>
        <v>0</v>
      </c>
      <c r="AF12">
        <f>IF((ratings!AF$3="weight"),IF((ratings!AG$2&gt;parameters!$B$5),ratings!AF9,0),0)</f>
        <v>0</v>
      </c>
      <c r="AG12">
        <f>IF((ratings!AG$3="weight"),IF((ratings!AH$2&gt;parameters!$B$5),ratings!AG9,0),0)</f>
        <v>0</v>
      </c>
      <c r="AH12">
        <f>IF((ratings!AH$3="weight"),IF((ratings!AI$2&gt;parameters!$B$5),ratings!AH9,0),0)</f>
        <v>0</v>
      </c>
      <c r="AI12">
        <f>IF((ratings!AI$3="weight"),IF((ratings!AJ$2&gt;parameters!$B$5),ratings!AI9,0),0)</f>
        <v>0</v>
      </c>
      <c r="AJ12">
        <f>IF((ratings!AJ$3="weight"),IF((ratings!AK$2&gt;parameters!$B$5),ratings!AJ9,0),0)</f>
        <v>0</v>
      </c>
      <c r="AK12">
        <f>IF((ratings!AK$3="weight"),IF((ratings!AL$2&gt;parameters!$B$5),ratings!AK9,0),0)</f>
        <v>0</v>
      </c>
      <c r="AL12">
        <f>IF((ratings!AL$3="weight"),IF((ratings!AM$2&gt;parameters!$B$5),ratings!AL9,0),0)</f>
        <v>0</v>
      </c>
      <c r="AM12">
        <f>IF((ratings!AM$3="weight"),IF((ratings!AN$2&gt;parameters!$B$5),ratings!AM9,0),0)</f>
        <v>0</v>
      </c>
      <c r="AN12">
        <f>IF((ratings!AN$3="weight"),IF((ratings!AO$2&gt;parameters!$B$5),ratings!AN9,0),0)</f>
        <v>0</v>
      </c>
      <c r="AO12">
        <f>IF((ratings!AO$3="weight"),IF((ratings!AP$2&gt;parameters!$B$5),ratings!AO9,0),0)</f>
        <v>0</v>
      </c>
      <c r="AP12">
        <f>IF((ratings!AP$3="weight"),IF((ratings!AQ$2&gt;parameters!$B$5),ratings!AP9,0),0)</f>
        <v>0</v>
      </c>
      <c r="AQ12">
        <f>IF((ratings!AQ$3="weight"),IF((ratings!AR$2&gt;parameters!$B$5),ratings!AQ9,0),0)</f>
        <v>0</v>
      </c>
      <c r="AR12">
        <f>IF((ratings!AR$3="weight"),IF((ratings!AS$2&gt;parameters!$B$5),ratings!AR9,0),0)</f>
        <v>0</v>
      </c>
      <c r="AS12">
        <f>IF((ratings!AS$3="weight"),IF((ratings!AT$2&gt;parameters!$B$5),ratings!AS9,0),0)</f>
        <v>0</v>
      </c>
      <c r="AT12">
        <f>IF((ratings!AT$3="weight"),IF((ratings!AU$2&gt;parameters!$B$5),ratings!AT9,0),0)</f>
        <v>0</v>
      </c>
      <c r="AU12">
        <f>IF((ratings!AU$3="weight"),IF((ratings!AV$2&gt;parameters!$B$5),ratings!AU9,0),0)</f>
        <v>0</v>
      </c>
      <c r="AV12">
        <f>IF((ratings!AV$3="weight"),IF((ratings!AW$2&gt;parameters!$B$5),ratings!AV9,0),0)</f>
        <v>0</v>
      </c>
      <c r="AW12">
        <f>IF((ratings!AW$3="weight"),IF((ratings!AX$2&gt;parameters!$B$5),ratings!AW9,0),0)</f>
        <v>0</v>
      </c>
      <c r="AX12">
        <f>IF((ratings!AX$3="weight"),IF((ratings!AY$2&gt;parameters!$B$5),ratings!AX9,0),0)</f>
        <v>0</v>
      </c>
      <c r="AY12">
        <f>IF((ratings!AY$3="weight"),IF((ratings!AZ$2&gt;parameters!$B$5),ratings!AY9,0),0)</f>
        <v>0</v>
      </c>
      <c r="AZ12">
        <f>IF((ratings!AZ$3="weight"),IF((ratings!BA$2&gt;parameters!$B$5),ratings!AZ9,0),0)</f>
        <v>0</v>
      </c>
      <c r="BA12">
        <f>IF((ratings!BA$3="weight"),IF((ratings!BB$2&gt;parameters!$B$5),ratings!BA9,0),0)</f>
        <v>0</v>
      </c>
      <c r="BB12">
        <f>IF((ratings!BB$3="weight"),IF((ratings!BC$2&gt;parameters!$B$5),ratings!BB9,0),0)</f>
        <v>0</v>
      </c>
      <c r="BC12">
        <f>IF((ratings!BC$3="weight"),IF((ratings!BD$2&gt;parameters!$B$5),ratings!BC9,0),0)</f>
        <v>0</v>
      </c>
      <c r="BD12">
        <f>IF((ratings!BD$3="weight"),IF((ratings!BE$2&gt;parameters!$B$5),ratings!BD9,0),0)</f>
        <v>0</v>
      </c>
      <c r="BE12">
        <f>IF((ratings!BE$3="weight"),IF((ratings!BF$2&gt;parameters!$B$5),ratings!BE9,0),0)</f>
        <v>0</v>
      </c>
      <c r="BF12">
        <f>IF((ratings!BF$3="weight"),IF((ratings!BG$2&gt;parameters!$B$5),ratings!BF9,0),0)</f>
        <v>0</v>
      </c>
      <c r="BG12">
        <f>IF((ratings!BG$3="weight"),IF((ratings!BH$2&gt;parameters!$B$5),ratings!BG9,0),0)</f>
        <v>0</v>
      </c>
      <c r="BH12">
        <f>IF((ratings!BH$3="weight"),IF((ratings!BI$2&gt;parameters!$B$5),ratings!BH9,0),0)</f>
        <v>0</v>
      </c>
      <c r="BI12">
        <f>IF((ratings!BI$3="weight"),IF((ratings!BJ$2&gt;parameters!$B$5),ratings!BI9,0),0)</f>
        <v>0</v>
      </c>
      <c r="BJ12">
        <f>IF((ratings!BJ$3="weight"),IF((ratings!BK$2&gt;parameters!$B$5),ratings!BJ9,0),0)</f>
        <v>0</v>
      </c>
      <c r="BK12">
        <f>IF((ratings!BK$3="weight"),IF((ratings!BL$2&gt;parameters!$B$5),ratings!BK9,0),0)</f>
        <v>0</v>
      </c>
    </row>
    <row r="13" spans="1:63" x14ac:dyDescent="0.2">
      <c r="A13">
        <f>IF(B13&gt;$B$4,IF(SUM(C13:BK13)&gt;0,MAX(A$6:A12)+1,0),0)</f>
        <v>4</v>
      </c>
      <c r="B13">
        <f>ratings!BK10</f>
        <v>54.236484595191406</v>
      </c>
      <c r="C13">
        <f>IF((ratings!C$3="weight"),IF((ratings!D$2&gt;parameters!$B$5),ratings!C10,0),0)</f>
        <v>0</v>
      </c>
      <c r="D13">
        <f>IF((ratings!D$3="weight"),IF((ratings!E$2&gt;parameters!$B$5),ratings!D10,0),0)</f>
        <v>0</v>
      </c>
      <c r="E13">
        <f>IF((ratings!E$3="weight"),IF((ratings!F$2&gt;parameters!$B$5),ratings!E10,0),0)</f>
        <v>0</v>
      </c>
      <c r="F13">
        <f>IF((ratings!F$3="weight"),IF((ratings!G$2&gt;parameters!$B$5),ratings!F10,0),0)</f>
        <v>0</v>
      </c>
      <c r="G13">
        <f>IF((ratings!G$3="weight"),IF((ratings!H$2&gt;parameters!$B$5),ratings!G10,0),0)</f>
        <v>0</v>
      </c>
      <c r="H13">
        <f>IF((ratings!H$3="weight"),IF((ratings!I$2&gt;parameters!$B$5),ratings!H10,0),0)</f>
        <v>0</v>
      </c>
      <c r="I13">
        <f>IF((ratings!I$3="weight"),IF((ratings!J$2&gt;parameters!$B$5),ratings!I10,0),0)</f>
        <v>0</v>
      </c>
      <c r="J13">
        <f>IF((ratings!J$3="weight"),IF((ratings!K$2&gt;parameters!$B$5),ratings!J10,0),0)</f>
        <v>0</v>
      </c>
      <c r="K13">
        <f>IF((ratings!K$3="weight"),IF((ratings!L$2&gt;parameters!$B$5),ratings!K10,0),0)</f>
        <v>0</v>
      </c>
      <c r="L13">
        <f>IF((ratings!L$3="weight"),IF((ratings!M$2&gt;parameters!$B$5),ratings!L10,0),0)</f>
        <v>0</v>
      </c>
      <c r="M13">
        <f>IF((ratings!M$3="weight"),IF((ratings!N$2&gt;parameters!$B$5),ratings!M10,0),0)</f>
        <v>0</v>
      </c>
      <c r="N13">
        <f>IF((ratings!N$3="weight"),IF((ratings!O$2&gt;parameters!$B$5),ratings!N10,0),0)</f>
        <v>0</v>
      </c>
      <c r="O13">
        <f>IF((ratings!O$3="weight"),IF((ratings!P$2&gt;parameters!$B$5),ratings!O10,0),0)</f>
        <v>0</v>
      </c>
      <c r="P13">
        <f>IF((ratings!P$3="weight"),IF((ratings!Q$2&gt;parameters!$B$5),ratings!P10,0),0)</f>
        <v>0</v>
      </c>
      <c r="Q13">
        <f>IF((ratings!Q$3="weight"),IF((ratings!R$2&gt;parameters!$B$5),ratings!Q10,0),0)</f>
        <v>0</v>
      </c>
      <c r="R13">
        <f>IF((ratings!R$3="weight"),IF((ratings!S$2&gt;parameters!$B$5),ratings!R10,0),0)</f>
        <v>0</v>
      </c>
      <c r="S13">
        <f>IF((ratings!S$3="weight"),IF((ratings!T$2&gt;parameters!$B$5),ratings!S10,0),0)</f>
        <v>0</v>
      </c>
      <c r="T13">
        <f>IF((ratings!T$3="weight"),IF((ratings!U$2&gt;parameters!$B$5),ratings!T10,0),0)</f>
        <v>0</v>
      </c>
      <c r="U13">
        <f>IF((ratings!U$3="weight"),IF((ratings!V$2&gt;parameters!$B$5),ratings!U10,0),0)</f>
        <v>0</v>
      </c>
      <c r="V13">
        <f>IF((ratings!V$3="weight"),IF((ratings!W$2&gt;parameters!$B$5),ratings!V10,0),0)</f>
        <v>0</v>
      </c>
      <c r="W13">
        <f>IF((ratings!W$3="weight"),IF((ratings!X$2&gt;parameters!$B$5),ratings!W10,0),0)</f>
        <v>0</v>
      </c>
      <c r="X13">
        <f>IF((ratings!X$3="weight"),IF((ratings!Y$2&gt;parameters!$B$5),ratings!X10,0),0)</f>
        <v>0</v>
      </c>
      <c r="Y13">
        <f>IF((ratings!Y$3="weight"),IF((ratings!Z$2&gt;parameters!$B$5),ratings!Y10,0),0)</f>
        <v>0</v>
      </c>
      <c r="Z13">
        <f>IF((ratings!Z$3="weight"),IF((ratings!AA$2&gt;parameters!$B$5),ratings!Z10,0),0)</f>
        <v>0</v>
      </c>
      <c r="AA13">
        <f>IF((ratings!AA$3="weight"),IF((ratings!AB$2&gt;parameters!$B$5),ratings!AA10,0),0)</f>
        <v>0</v>
      </c>
      <c r="AB13">
        <f>IF((ratings!AB$3="weight"),IF((ratings!AC$2&gt;parameters!$B$5),ratings!AB10,0),0)</f>
        <v>0</v>
      </c>
      <c r="AC13">
        <f>IF((ratings!AC$3="weight"),IF((ratings!AD$2&gt;parameters!$B$5),ratings!AC10,0),0)</f>
        <v>0</v>
      </c>
      <c r="AD13">
        <f>IF((ratings!AD$3="weight"),IF((ratings!AE$2&gt;parameters!$B$5),ratings!AD10,0),0)</f>
        <v>0</v>
      </c>
      <c r="AE13">
        <f>IF((ratings!AE$3="weight"),IF((ratings!AF$2&gt;parameters!$B$5),ratings!AE10,0),0)</f>
        <v>0</v>
      </c>
      <c r="AF13">
        <f>IF((ratings!AF$3="weight"),IF((ratings!AG$2&gt;parameters!$B$5),ratings!AF10,0),0)</f>
        <v>0</v>
      </c>
      <c r="AG13">
        <f>IF((ratings!AG$3="weight"),IF((ratings!AH$2&gt;parameters!$B$5),ratings!AG10,0),0)</f>
        <v>0</v>
      </c>
      <c r="AH13">
        <f>IF((ratings!AH$3="weight"),IF((ratings!AI$2&gt;parameters!$B$5),ratings!AH10,0),0)</f>
        <v>0</v>
      </c>
      <c r="AI13">
        <f>IF((ratings!AI$3="weight"),IF((ratings!AJ$2&gt;parameters!$B$5),ratings!AI10,0),0)</f>
        <v>0</v>
      </c>
      <c r="AJ13">
        <f>IF((ratings!AJ$3="weight"),IF((ratings!AK$2&gt;parameters!$B$5),ratings!AJ10,0),0)</f>
        <v>0</v>
      </c>
      <c r="AK13">
        <f>IF((ratings!AK$3="weight"),IF((ratings!AL$2&gt;parameters!$B$5),ratings!AK10,0),0)</f>
        <v>0</v>
      </c>
      <c r="AL13">
        <f>IF((ratings!AL$3="weight"),IF((ratings!AM$2&gt;parameters!$B$5),ratings!AL10,0),0)</f>
        <v>0</v>
      </c>
      <c r="AM13">
        <f>IF((ratings!AM$3="weight"),IF((ratings!AN$2&gt;parameters!$B$5),ratings!AM10,0),0)</f>
        <v>0</v>
      </c>
      <c r="AN13">
        <f>IF((ratings!AN$3="weight"),IF((ratings!AO$2&gt;parameters!$B$5),ratings!AN10,0),0)</f>
        <v>0</v>
      </c>
      <c r="AO13">
        <f>IF((ratings!AO$3="weight"),IF((ratings!AP$2&gt;parameters!$B$5),ratings!AO10,0),0)</f>
        <v>0</v>
      </c>
      <c r="AP13">
        <f>IF((ratings!AP$3="weight"),IF((ratings!AQ$2&gt;parameters!$B$5),ratings!AP10,0),0)</f>
        <v>0</v>
      </c>
      <c r="AQ13">
        <f>IF((ratings!AQ$3="weight"),IF((ratings!AR$2&gt;parameters!$B$5),ratings!AQ10,0),0)</f>
        <v>0</v>
      </c>
      <c r="AR13">
        <f>IF((ratings!AR$3="weight"),IF((ratings!AS$2&gt;parameters!$B$5),ratings!AR10,0),0)</f>
        <v>0</v>
      </c>
      <c r="AS13">
        <f>IF((ratings!AS$3="weight"),IF((ratings!AT$2&gt;parameters!$B$5),ratings!AS10,0),0)</f>
        <v>0</v>
      </c>
      <c r="AT13">
        <f>IF((ratings!AT$3="weight"),IF((ratings!AU$2&gt;parameters!$B$5),ratings!AT10,0),0)</f>
        <v>0.30232367392896897</v>
      </c>
      <c r="AU13">
        <f>IF((ratings!AU$3="weight"),IF((ratings!AV$2&gt;parameters!$B$5),ratings!AU10,0),0)</f>
        <v>0</v>
      </c>
      <c r="AV13">
        <f>IF((ratings!AV$3="weight"),IF((ratings!AW$2&gt;parameters!$B$5),ratings!AV10,0),0)</f>
        <v>0</v>
      </c>
      <c r="AW13">
        <f>IF((ratings!AW$3="weight"),IF((ratings!AX$2&gt;parameters!$B$5),ratings!AW10,0),0)</f>
        <v>0.27509463149221647</v>
      </c>
      <c r="AX13">
        <f>IF((ratings!AX$3="weight"),IF((ratings!AY$2&gt;parameters!$B$5),ratings!AX10,0),0)</f>
        <v>0</v>
      </c>
      <c r="AY13">
        <f>IF((ratings!AY$3="weight"),IF((ratings!AZ$2&gt;parameters!$B$5),ratings!AY10,0),0)</f>
        <v>0</v>
      </c>
      <c r="AZ13">
        <f>IF((ratings!AZ$3="weight"),IF((ratings!BA$2&gt;parameters!$B$5),ratings!AZ10,0),0)</f>
        <v>0.27339653357087801</v>
      </c>
      <c r="BA13">
        <f>IF((ratings!BA$3="weight"),IF((ratings!BB$2&gt;parameters!$B$5),ratings!BA10,0),0)</f>
        <v>0</v>
      </c>
      <c r="BB13">
        <f>IF((ratings!BB$3="weight"),IF((ratings!BC$2&gt;parameters!$B$5),ratings!BB10,0),0)</f>
        <v>0</v>
      </c>
      <c r="BC13">
        <f>IF((ratings!BC$3="weight"),IF((ratings!BD$2&gt;parameters!$B$5),ratings!BC10,0),0)</f>
        <v>0</v>
      </c>
      <c r="BD13">
        <f>IF((ratings!BD$3="weight"),IF((ratings!BE$2&gt;parameters!$B$5),ratings!BD10,0),0)</f>
        <v>0</v>
      </c>
      <c r="BE13">
        <f>IF((ratings!BE$3="weight"),IF((ratings!BF$2&gt;parameters!$B$5),ratings!BE10,0),0)</f>
        <v>0</v>
      </c>
      <c r="BF13">
        <f>IF((ratings!BF$3="weight"),IF((ratings!BG$2&gt;parameters!$B$5),ratings!BF10,0),0)</f>
        <v>0</v>
      </c>
      <c r="BG13">
        <f>IF((ratings!BG$3="weight"),IF((ratings!BH$2&gt;parameters!$B$5),ratings!BG10,0),0)</f>
        <v>0</v>
      </c>
      <c r="BH13">
        <f>IF((ratings!BH$3="weight"),IF((ratings!BI$2&gt;parameters!$B$5),ratings!BH10,0),0)</f>
        <v>0</v>
      </c>
      <c r="BI13">
        <f>IF((ratings!BI$3="weight"),IF((ratings!BJ$2&gt;parameters!$B$5),ratings!BI10,0),0)</f>
        <v>0.3173941428103515</v>
      </c>
      <c r="BJ13">
        <f>IF((ratings!BJ$3="weight"),IF((ratings!BK$2&gt;parameters!$B$5),ratings!BJ10,0),0)</f>
        <v>0</v>
      </c>
      <c r="BK13">
        <f>IF((ratings!BK$3="weight"),IF((ratings!BL$2&gt;parameters!$B$5),ratings!BK10,0),0)</f>
        <v>0</v>
      </c>
    </row>
    <row r="14" spans="1:63" x14ac:dyDescent="0.2">
      <c r="A14">
        <f>IF(B14&gt;$B$4,IF(SUM(C14:BK14)&gt;0,MAX(A$6:A13)+1,0),0)</f>
        <v>0</v>
      </c>
      <c r="B14">
        <f>ratings!BK11</f>
        <v>20</v>
      </c>
      <c r="C14">
        <f>IF((ratings!C$3="weight"),IF((ratings!D$2&gt;parameters!$B$5),ratings!C11,0),0)</f>
        <v>0</v>
      </c>
      <c r="D14">
        <f>IF((ratings!D$3="weight"),IF((ratings!E$2&gt;parameters!$B$5),ratings!D11,0),0)</f>
        <v>0</v>
      </c>
      <c r="E14">
        <f>IF((ratings!E$3="weight"),IF((ratings!F$2&gt;parameters!$B$5),ratings!E11,0),0)</f>
        <v>0</v>
      </c>
      <c r="F14">
        <f>IF((ratings!F$3="weight"),IF((ratings!G$2&gt;parameters!$B$5),ratings!F11,0),0)</f>
        <v>0</v>
      </c>
      <c r="G14">
        <f>IF((ratings!G$3="weight"),IF((ratings!H$2&gt;parameters!$B$5),ratings!G11,0),0)</f>
        <v>0</v>
      </c>
      <c r="H14">
        <f>IF((ratings!H$3="weight"),IF((ratings!I$2&gt;parameters!$B$5),ratings!H11,0),0)</f>
        <v>0</v>
      </c>
      <c r="I14">
        <f>IF((ratings!I$3="weight"),IF((ratings!J$2&gt;parameters!$B$5),ratings!I11,0),0)</f>
        <v>0</v>
      </c>
      <c r="J14">
        <f>IF((ratings!J$3="weight"),IF((ratings!K$2&gt;parameters!$B$5),ratings!J11,0),0)</f>
        <v>0</v>
      </c>
      <c r="K14">
        <f>IF((ratings!K$3="weight"),IF((ratings!L$2&gt;parameters!$B$5),ratings!K11,0),0)</f>
        <v>0</v>
      </c>
      <c r="L14">
        <f>IF((ratings!L$3="weight"),IF((ratings!M$2&gt;parameters!$B$5),ratings!L11,0),0)</f>
        <v>0</v>
      </c>
      <c r="M14">
        <f>IF((ratings!M$3="weight"),IF((ratings!N$2&gt;parameters!$B$5),ratings!M11,0),0)</f>
        <v>0</v>
      </c>
      <c r="N14">
        <f>IF((ratings!N$3="weight"),IF((ratings!O$2&gt;parameters!$B$5),ratings!N11,0),0)</f>
        <v>0</v>
      </c>
      <c r="O14">
        <f>IF((ratings!O$3="weight"),IF((ratings!P$2&gt;parameters!$B$5),ratings!O11,0),0)</f>
        <v>0</v>
      </c>
      <c r="P14">
        <f>IF((ratings!P$3="weight"),IF((ratings!Q$2&gt;parameters!$B$5),ratings!P11,0),0)</f>
        <v>0</v>
      </c>
      <c r="Q14">
        <f>IF((ratings!Q$3="weight"),IF((ratings!R$2&gt;parameters!$B$5),ratings!Q11,0),0)</f>
        <v>0</v>
      </c>
      <c r="R14">
        <f>IF((ratings!R$3="weight"),IF((ratings!S$2&gt;parameters!$B$5),ratings!R11,0),0)</f>
        <v>0</v>
      </c>
      <c r="S14">
        <f>IF((ratings!S$3="weight"),IF((ratings!T$2&gt;parameters!$B$5),ratings!S11,0),0)</f>
        <v>0</v>
      </c>
      <c r="T14">
        <f>IF((ratings!T$3="weight"),IF((ratings!U$2&gt;parameters!$B$5),ratings!T11,0),0)</f>
        <v>0</v>
      </c>
      <c r="U14">
        <f>IF((ratings!U$3="weight"),IF((ratings!V$2&gt;parameters!$B$5),ratings!U11,0),0)</f>
        <v>0</v>
      </c>
      <c r="V14">
        <f>IF((ratings!V$3="weight"),IF((ratings!W$2&gt;parameters!$B$5),ratings!V11,0),0)</f>
        <v>0</v>
      </c>
      <c r="W14">
        <f>IF((ratings!W$3="weight"),IF((ratings!X$2&gt;parameters!$B$5),ratings!W11,0),0)</f>
        <v>0</v>
      </c>
      <c r="X14">
        <f>IF((ratings!X$3="weight"),IF((ratings!Y$2&gt;parameters!$B$5),ratings!X11,0),0)</f>
        <v>0</v>
      </c>
      <c r="Y14">
        <f>IF((ratings!Y$3="weight"),IF((ratings!Z$2&gt;parameters!$B$5),ratings!Y11,0),0)</f>
        <v>0</v>
      </c>
      <c r="Z14">
        <f>IF((ratings!Z$3="weight"),IF((ratings!AA$2&gt;parameters!$B$5),ratings!Z11,0),0)</f>
        <v>0</v>
      </c>
      <c r="AA14">
        <f>IF((ratings!AA$3="weight"),IF((ratings!AB$2&gt;parameters!$B$5),ratings!AA11,0),0)</f>
        <v>0</v>
      </c>
      <c r="AB14">
        <f>IF((ratings!AB$3="weight"),IF((ratings!AC$2&gt;parameters!$B$5),ratings!AB11,0),0)</f>
        <v>0</v>
      </c>
      <c r="AC14">
        <f>IF((ratings!AC$3="weight"),IF((ratings!AD$2&gt;parameters!$B$5),ratings!AC11,0),0)</f>
        <v>0</v>
      </c>
      <c r="AD14">
        <f>IF((ratings!AD$3="weight"),IF((ratings!AE$2&gt;parameters!$B$5),ratings!AD11,0),0)</f>
        <v>0</v>
      </c>
      <c r="AE14">
        <f>IF((ratings!AE$3="weight"),IF((ratings!AF$2&gt;parameters!$B$5),ratings!AE11,0),0)</f>
        <v>0</v>
      </c>
      <c r="AF14">
        <f>IF((ratings!AF$3="weight"),IF((ratings!AG$2&gt;parameters!$B$5),ratings!AF11,0),0)</f>
        <v>0</v>
      </c>
      <c r="AG14">
        <f>IF((ratings!AG$3="weight"),IF((ratings!AH$2&gt;parameters!$B$5),ratings!AG11,0),0)</f>
        <v>0</v>
      </c>
      <c r="AH14">
        <f>IF((ratings!AH$3="weight"),IF((ratings!AI$2&gt;parameters!$B$5),ratings!AH11,0),0)</f>
        <v>0</v>
      </c>
      <c r="AI14">
        <f>IF((ratings!AI$3="weight"),IF((ratings!AJ$2&gt;parameters!$B$5),ratings!AI11,0),0)</f>
        <v>0</v>
      </c>
      <c r="AJ14">
        <f>IF((ratings!AJ$3="weight"),IF((ratings!AK$2&gt;parameters!$B$5),ratings!AJ11,0),0)</f>
        <v>0</v>
      </c>
      <c r="AK14">
        <f>IF((ratings!AK$3="weight"),IF((ratings!AL$2&gt;parameters!$B$5),ratings!AK11,0),0)</f>
        <v>0</v>
      </c>
      <c r="AL14">
        <f>IF((ratings!AL$3="weight"),IF((ratings!AM$2&gt;parameters!$B$5),ratings!AL11,0),0)</f>
        <v>0</v>
      </c>
      <c r="AM14">
        <f>IF((ratings!AM$3="weight"),IF((ratings!AN$2&gt;parameters!$B$5),ratings!AM11,0),0)</f>
        <v>0</v>
      </c>
      <c r="AN14">
        <f>IF((ratings!AN$3="weight"),IF((ratings!AO$2&gt;parameters!$B$5),ratings!AN11,0),0)</f>
        <v>0</v>
      </c>
      <c r="AO14">
        <f>IF((ratings!AO$3="weight"),IF((ratings!AP$2&gt;parameters!$B$5),ratings!AO11,0),0)</f>
        <v>0</v>
      </c>
      <c r="AP14">
        <f>IF((ratings!AP$3="weight"),IF((ratings!AQ$2&gt;parameters!$B$5),ratings!AP11,0),0)</f>
        <v>0</v>
      </c>
      <c r="AQ14">
        <f>IF((ratings!AQ$3="weight"),IF((ratings!AR$2&gt;parameters!$B$5),ratings!AQ11,0),0)</f>
        <v>0</v>
      </c>
      <c r="AR14">
        <f>IF((ratings!AR$3="weight"),IF((ratings!AS$2&gt;parameters!$B$5),ratings!AR11,0),0)</f>
        <v>0</v>
      </c>
      <c r="AS14">
        <f>IF((ratings!AS$3="weight"),IF((ratings!AT$2&gt;parameters!$B$5),ratings!AS11,0),0)</f>
        <v>0</v>
      </c>
      <c r="AT14">
        <f>IF((ratings!AT$3="weight"),IF((ratings!AU$2&gt;parameters!$B$5),ratings!AT11,0),0)</f>
        <v>0</v>
      </c>
      <c r="AU14">
        <f>IF((ratings!AU$3="weight"),IF((ratings!AV$2&gt;parameters!$B$5),ratings!AU11,0),0)</f>
        <v>0</v>
      </c>
      <c r="AV14">
        <f>IF((ratings!AV$3="weight"),IF((ratings!AW$2&gt;parameters!$B$5),ratings!AV11,0),0)</f>
        <v>0</v>
      </c>
      <c r="AW14">
        <f>IF((ratings!AW$3="weight"),IF((ratings!AX$2&gt;parameters!$B$5),ratings!AW11,0),0)</f>
        <v>0</v>
      </c>
      <c r="AX14">
        <f>IF((ratings!AX$3="weight"),IF((ratings!AY$2&gt;parameters!$B$5),ratings!AX11,0),0)</f>
        <v>0</v>
      </c>
      <c r="AY14">
        <f>IF((ratings!AY$3="weight"),IF((ratings!AZ$2&gt;parameters!$B$5),ratings!AY11,0),0)</f>
        <v>0</v>
      </c>
      <c r="AZ14">
        <f>IF((ratings!AZ$3="weight"),IF((ratings!BA$2&gt;parameters!$B$5),ratings!AZ11,0),0)</f>
        <v>0</v>
      </c>
      <c r="BA14">
        <f>IF((ratings!BA$3="weight"),IF((ratings!BB$2&gt;parameters!$B$5),ratings!BA11,0),0)</f>
        <v>0</v>
      </c>
      <c r="BB14">
        <f>IF((ratings!BB$3="weight"),IF((ratings!BC$2&gt;parameters!$B$5),ratings!BB11,0),0)</f>
        <v>0</v>
      </c>
      <c r="BC14">
        <f>IF((ratings!BC$3="weight"),IF((ratings!BD$2&gt;parameters!$B$5),ratings!BC11,0),0)</f>
        <v>0</v>
      </c>
      <c r="BD14">
        <f>IF((ratings!BD$3="weight"),IF((ratings!BE$2&gt;parameters!$B$5),ratings!BD11,0),0)</f>
        <v>0</v>
      </c>
      <c r="BE14">
        <f>IF((ratings!BE$3="weight"),IF((ratings!BF$2&gt;parameters!$B$5),ratings!BE11,0),0)</f>
        <v>0</v>
      </c>
      <c r="BF14">
        <f>IF((ratings!BF$3="weight"),IF((ratings!BG$2&gt;parameters!$B$5),ratings!BF11,0),0)</f>
        <v>0</v>
      </c>
      <c r="BG14">
        <f>IF((ratings!BG$3="weight"),IF((ratings!BH$2&gt;parameters!$B$5),ratings!BG11,0),0)</f>
        <v>0</v>
      </c>
      <c r="BH14">
        <f>IF((ratings!BH$3="weight"),IF((ratings!BI$2&gt;parameters!$B$5),ratings!BH11,0),0)</f>
        <v>0</v>
      </c>
      <c r="BI14">
        <f>IF((ratings!BI$3="weight"),IF((ratings!BJ$2&gt;parameters!$B$5),ratings!BI11,0),0)</f>
        <v>0</v>
      </c>
      <c r="BJ14">
        <f>IF((ratings!BJ$3="weight"),IF((ratings!BK$2&gt;parameters!$B$5),ratings!BJ11,0),0)</f>
        <v>0</v>
      </c>
      <c r="BK14">
        <f>IF((ratings!BK$3="weight"),IF((ratings!BL$2&gt;parameters!$B$5),ratings!BK11,0),0)</f>
        <v>0</v>
      </c>
    </row>
    <row r="15" spans="1:63" x14ac:dyDescent="0.2">
      <c r="A15">
        <f>IF(B15&gt;$B$4,IF(SUM(C15:BK15)&gt;0,MAX(A$6:A14)+1,0),0)</f>
        <v>0</v>
      </c>
      <c r="B15">
        <f>ratings!BK12</f>
        <v>20</v>
      </c>
      <c r="C15">
        <f>IF((ratings!C$3="weight"),IF((ratings!D$2&gt;parameters!$B$5),ratings!C12,0),0)</f>
        <v>0</v>
      </c>
      <c r="D15">
        <f>IF((ratings!D$3="weight"),IF((ratings!E$2&gt;parameters!$B$5),ratings!D12,0),0)</f>
        <v>0</v>
      </c>
      <c r="E15">
        <f>IF((ratings!E$3="weight"),IF((ratings!F$2&gt;parameters!$B$5),ratings!E12,0),0)</f>
        <v>0</v>
      </c>
      <c r="F15">
        <f>IF((ratings!F$3="weight"),IF((ratings!G$2&gt;parameters!$B$5),ratings!F12,0),0)</f>
        <v>0</v>
      </c>
      <c r="G15">
        <f>IF((ratings!G$3="weight"),IF((ratings!H$2&gt;parameters!$B$5),ratings!G12,0),0)</f>
        <v>0</v>
      </c>
      <c r="H15">
        <f>IF((ratings!H$3="weight"),IF((ratings!I$2&gt;parameters!$B$5),ratings!H12,0),0)</f>
        <v>0</v>
      </c>
      <c r="I15">
        <f>IF((ratings!I$3="weight"),IF((ratings!J$2&gt;parameters!$B$5),ratings!I12,0),0)</f>
        <v>0</v>
      </c>
      <c r="J15">
        <f>IF((ratings!J$3="weight"),IF((ratings!K$2&gt;parameters!$B$5),ratings!J12,0),0)</f>
        <v>0</v>
      </c>
      <c r="K15">
        <f>IF((ratings!K$3="weight"),IF((ratings!L$2&gt;parameters!$B$5),ratings!K12,0),0)</f>
        <v>0</v>
      </c>
      <c r="L15">
        <f>IF((ratings!L$3="weight"),IF((ratings!M$2&gt;parameters!$B$5),ratings!L12,0),0)</f>
        <v>0</v>
      </c>
      <c r="M15">
        <f>IF((ratings!M$3="weight"),IF((ratings!N$2&gt;parameters!$B$5),ratings!M12,0),0)</f>
        <v>0</v>
      </c>
      <c r="N15">
        <f>IF((ratings!N$3="weight"),IF((ratings!O$2&gt;parameters!$B$5),ratings!N12,0),0)</f>
        <v>0</v>
      </c>
      <c r="O15">
        <f>IF((ratings!O$3="weight"),IF((ratings!P$2&gt;parameters!$B$5),ratings!O12,0),0)</f>
        <v>0</v>
      </c>
      <c r="P15">
        <f>IF((ratings!P$3="weight"),IF((ratings!Q$2&gt;parameters!$B$5),ratings!P12,0),0)</f>
        <v>0</v>
      </c>
      <c r="Q15">
        <f>IF((ratings!Q$3="weight"),IF((ratings!R$2&gt;parameters!$B$5),ratings!Q12,0),0)</f>
        <v>0</v>
      </c>
      <c r="R15">
        <f>IF((ratings!R$3="weight"),IF((ratings!S$2&gt;parameters!$B$5),ratings!R12,0),0)</f>
        <v>0</v>
      </c>
      <c r="S15">
        <f>IF((ratings!S$3="weight"),IF((ratings!T$2&gt;parameters!$B$5),ratings!S12,0),0)</f>
        <v>0</v>
      </c>
      <c r="T15">
        <f>IF((ratings!T$3="weight"),IF((ratings!U$2&gt;parameters!$B$5),ratings!T12,0),0)</f>
        <v>0</v>
      </c>
      <c r="U15">
        <f>IF((ratings!U$3="weight"),IF((ratings!V$2&gt;parameters!$B$5),ratings!U12,0),0)</f>
        <v>0</v>
      </c>
      <c r="V15">
        <f>IF((ratings!V$3="weight"),IF((ratings!W$2&gt;parameters!$B$5),ratings!V12,0),0)</f>
        <v>0</v>
      </c>
      <c r="W15">
        <f>IF((ratings!W$3="weight"),IF((ratings!X$2&gt;parameters!$B$5),ratings!W12,0),0)</f>
        <v>0</v>
      </c>
      <c r="X15">
        <f>IF((ratings!X$3="weight"),IF((ratings!Y$2&gt;parameters!$B$5),ratings!X12,0),0)</f>
        <v>0</v>
      </c>
      <c r="Y15">
        <f>IF((ratings!Y$3="weight"),IF((ratings!Z$2&gt;parameters!$B$5),ratings!Y12,0),0)</f>
        <v>0</v>
      </c>
      <c r="Z15">
        <f>IF((ratings!Z$3="weight"),IF((ratings!AA$2&gt;parameters!$B$5),ratings!Z12,0),0)</f>
        <v>0</v>
      </c>
      <c r="AA15">
        <f>IF((ratings!AA$3="weight"),IF((ratings!AB$2&gt;parameters!$B$5),ratings!AA12,0),0)</f>
        <v>0</v>
      </c>
      <c r="AB15">
        <f>IF((ratings!AB$3="weight"),IF((ratings!AC$2&gt;parameters!$B$5),ratings!AB12,0),0)</f>
        <v>0</v>
      </c>
      <c r="AC15">
        <f>IF((ratings!AC$3="weight"),IF((ratings!AD$2&gt;parameters!$B$5),ratings!AC12,0),0)</f>
        <v>0</v>
      </c>
      <c r="AD15">
        <f>IF((ratings!AD$3="weight"),IF((ratings!AE$2&gt;parameters!$B$5),ratings!AD12,0),0)</f>
        <v>0</v>
      </c>
      <c r="AE15">
        <f>IF((ratings!AE$3="weight"),IF((ratings!AF$2&gt;parameters!$B$5),ratings!AE12,0),0)</f>
        <v>0</v>
      </c>
      <c r="AF15">
        <f>IF((ratings!AF$3="weight"),IF((ratings!AG$2&gt;parameters!$B$5),ratings!AF12,0),0)</f>
        <v>0</v>
      </c>
      <c r="AG15">
        <f>IF((ratings!AG$3="weight"),IF((ratings!AH$2&gt;parameters!$B$5),ratings!AG12,0),0)</f>
        <v>0</v>
      </c>
      <c r="AH15">
        <f>IF((ratings!AH$3="weight"),IF((ratings!AI$2&gt;parameters!$B$5),ratings!AH12,0),0)</f>
        <v>0</v>
      </c>
      <c r="AI15">
        <f>IF((ratings!AI$3="weight"),IF((ratings!AJ$2&gt;parameters!$B$5),ratings!AI12,0),0)</f>
        <v>0</v>
      </c>
      <c r="AJ15">
        <f>IF((ratings!AJ$3="weight"),IF((ratings!AK$2&gt;parameters!$B$5),ratings!AJ12,0),0)</f>
        <v>0</v>
      </c>
      <c r="AK15">
        <f>IF((ratings!AK$3="weight"),IF((ratings!AL$2&gt;parameters!$B$5),ratings!AK12,0),0)</f>
        <v>0</v>
      </c>
      <c r="AL15">
        <f>IF((ratings!AL$3="weight"),IF((ratings!AM$2&gt;parameters!$B$5),ratings!AL12,0),0)</f>
        <v>0</v>
      </c>
      <c r="AM15">
        <f>IF((ratings!AM$3="weight"),IF((ratings!AN$2&gt;parameters!$B$5),ratings!AM12,0),0)</f>
        <v>0</v>
      </c>
      <c r="AN15">
        <f>IF((ratings!AN$3="weight"),IF((ratings!AO$2&gt;parameters!$B$5),ratings!AN12,0),0)</f>
        <v>0</v>
      </c>
      <c r="AO15">
        <f>IF((ratings!AO$3="weight"),IF((ratings!AP$2&gt;parameters!$B$5),ratings!AO12,0),0)</f>
        <v>0</v>
      </c>
      <c r="AP15">
        <f>IF((ratings!AP$3="weight"),IF((ratings!AQ$2&gt;parameters!$B$5),ratings!AP12,0),0)</f>
        <v>0</v>
      </c>
      <c r="AQ15">
        <f>IF((ratings!AQ$3="weight"),IF((ratings!AR$2&gt;parameters!$B$5),ratings!AQ12,0),0)</f>
        <v>0</v>
      </c>
      <c r="AR15">
        <f>IF((ratings!AR$3="weight"),IF((ratings!AS$2&gt;parameters!$B$5),ratings!AR12,0),0)</f>
        <v>0</v>
      </c>
      <c r="AS15">
        <f>IF((ratings!AS$3="weight"),IF((ratings!AT$2&gt;parameters!$B$5),ratings!AS12,0),0)</f>
        <v>0</v>
      </c>
      <c r="AT15">
        <f>IF((ratings!AT$3="weight"),IF((ratings!AU$2&gt;parameters!$B$5),ratings!AT12,0),0)</f>
        <v>0</v>
      </c>
      <c r="AU15">
        <f>IF((ratings!AU$3="weight"),IF((ratings!AV$2&gt;parameters!$B$5),ratings!AU12,0),0)</f>
        <v>0</v>
      </c>
      <c r="AV15">
        <f>IF((ratings!AV$3="weight"),IF((ratings!AW$2&gt;parameters!$B$5),ratings!AV12,0),0)</f>
        <v>0</v>
      </c>
      <c r="AW15">
        <f>IF((ratings!AW$3="weight"),IF((ratings!AX$2&gt;parameters!$B$5),ratings!AW12,0),0)</f>
        <v>0</v>
      </c>
      <c r="AX15">
        <f>IF((ratings!AX$3="weight"),IF((ratings!AY$2&gt;parameters!$B$5),ratings!AX12,0),0)</f>
        <v>0</v>
      </c>
      <c r="AY15">
        <f>IF((ratings!AY$3="weight"),IF((ratings!AZ$2&gt;parameters!$B$5),ratings!AY12,0),0)</f>
        <v>0</v>
      </c>
      <c r="AZ15">
        <f>IF((ratings!AZ$3="weight"),IF((ratings!BA$2&gt;parameters!$B$5),ratings!AZ12,0),0)</f>
        <v>0</v>
      </c>
      <c r="BA15">
        <f>IF((ratings!BA$3="weight"),IF((ratings!BB$2&gt;parameters!$B$5),ratings!BA12,0),0)</f>
        <v>0</v>
      </c>
      <c r="BB15">
        <f>IF((ratings!BB$3="weight"),IF((ratings!BC$2&gt;parameters!$B$5),ratings!BB12,0),0)</f>
        <v>0</v>
      </c>
      <c r="BC15">
        <f>IF((ratings!BC$3="weight"),IF((ratings!BD$2&gt;parameters!$B$5),ratings!BC12,0),0)</f>
        <v>0</v>
      </c>
      <c r="BD15">
        <f>IF((ratings!BD$3="weight"),IF((ratings!BE$2&gt;parameters!$B$5),ratings!BD12,0),0)</f>
        <v>0</v>
      </c>
      <c r="BE15">
        <f>IF((ratings!BE$3="weight"),IF((ratings!BF$2&gt;parameters!$B$5),ratings!BE12,0),0)</f>
        <v>0</v>
      </c>
      <c r="BF15">
        <f>IF((ratings!BF$3="weight"),IF((ratings!BG$2&gt;parameters!$B$5),ratings!BF12,0),0)</f>
        <v>0</v>
      </c>
      <c r="BG15">
        <f>IF((ratings!BG$3="weight"),IF((ratings!BH$2&gt;parameters!$B$5),ratings!BG12,0),0)</f>
        <v>0</v>
      </c>
      <c r="BH15">
        <f>IF((ratings!BH$3="weight"),IF((ratings!BI$2&gt;parameters!$B$5),ratings!BH12,0),0)</f>
        <v>0</v>
      </c>
      <c r="BI15">
        <f>IF((ratings!BI$3="weight"),IF((ratings!BJ$2&gt;parameters!$B$5),ratings!BI12,0),0)</f>
        <v>0</v>
      </c>
      <c r="BJ15">
        <f>IF((ratings!BJ$3="weight"),IF((ratings!BK$2&gt;parameters!$B$5),ratings!BJ12,0),0)</f>
        <v>0</v>
      </c>
      <c r="BK15">
        <f>IF((ratings!BK$3="weight"),IF((ratings!BL$2&gt;parameters!$B$5),ratings!BK12,0),0)</f>
        <v>0</v>
      </c>
    </row>
    <row r="16" spans="1:63" x14ac:dyDescent="0.2">
      <c r="A16">
        <f>IF(B16&gt;$B$4,IF(SUM(C16:BK16)&gt;0,MAX(A$6:A15)+1,0),0)</f>
        <v>0</v>
      </c>
      <c r="B16">
        <f>ratings!BK13</f>
        <v>20</v>
      </c>
      <c r="C16">
        <f>IF((ratings!C$3="weight"),IF((ratings!D$2&gt;parameters!$B$5),ratings!C13,0),0)</f>
        <v>0</v>
      </c>
      <c r="D16">
        <f>IF((ratings!D$3="weight"),IF((ratings!E$2&gt;parameters!$B$5),ratings!D13,0),0)</f>
        <v>0</v>
      </c>
      <c r="E16">
        <f>IF((ratings!E$3="weight"),IF((ratings!F$2&gt;parameters!$B$5),ratings!E13,0),0)</f>
        <v>0</v>
      </c>
      <c r="F16">
        <f>IF((ratings!F$3="weight"),IF((ratings!G$2&gt;parameters!$B$5),ratings!F13,0),0)</f>
        <v>0</v>
      </c>
      <c r="G16">
        <f>IF((ratings!G$3="weight"),IF((ratings!H$2&gt;parameters!$B$5),ratings!G13,0),0)</f>
        <v>0</v>
      </c>
      <c r="H16">
        <f>IF((ratings!H$3="weight"),IF((ratings!I$2&gt;parameters!$B$5),ratings!H13,0),0)</f>
        <v>0</v>
      </c>
      <c r="I16">
        <f>IF((ratings!I$3="weight"),IF((ratings!J$2&gt;parameters!$B$5),ratings!I13,0),0)</f>
        <v>0</v>
      </c>
      <c r="J16">
        <f>IF((ratings!J$3="weight"),IF((ratings!K$2&gt;parameters!$B$5),ratings!J13,0),0)</f>
        <v>0</v>
      </c>
      <c r="K16">
        <f>IF((ratings!K$3="weight"),IF((ratings!L$2&gt;parameters!$B$5),ratings!K13,0),0)</f>
        <v>0</v>
      </c>
      <c r="L16">
        <f>IF((ratings!L$3="weight"),IF((ratings!M$2&gt;parameters!$B$5),ratings!L13,0),0)</f>
        <v>0</v>
      </c>
      <c r="M16">
        <f>IF((ratings!M$3="weight"),IF((ratings!N$2&gt;parameters!$B$5),ratings!M13,0),0)</f>
        <v>0</v>
      </c>
      <c r="N16">
        <f>IF((ratings!N$3="weight"),IF((ratings!O$2&gt;parameters!$B$5),ratings!N13,0),0)</f>
        <v>0</v>
      </c>
      <c r="O16">
        <f>IF((ratings!O$3="weight"),IF((ratings!P$2&gt;parameters!$B$5),ratings!O13,0),0)</f>
        <v>0</v>
      </c>
      <c r="P16">
        <f>IF((ratings!P$3="weight"),IF((ratings!Q$2&gt;parameters!$B$5),ratings!P13,0),0)</f>
        <v>0</v>
      </c>
      <c r="Q16">
        <f>IF((ratings!Q$3="weight"),IF((ratings!R$2&gt;parameters!$B$5),ratings!Q13,0),0)</f>
        <v>0</v>
      </c>
      <c r="R16">
        <f>IF((ratings!R$3="weight"),IF((ratings!S$2&gt;parameters!$B$5),ratings!R13,0),0)</f>
        <v>0</v>
      </c>
      <c r="S16">
        <f>IF((ratings!S$3="weight"),IF((ratings!T$2&gt;parameters!$B$5),ratings!S13,0),0)</f>
        <v>0</v>
      </c>
      <c r="T16">
        <f>IF((ratings!T$3="weight"),IF((ratings!U$2&gt;parameters!$B$5),ratings!T13,0),0)</f>
        <v>0</v>
      </c>
      <c r="U16">
        <f>IF((ratings!U$3="weight"),IF((ratings!V$2&gt;parameters!$B$5),ratings!U13,0),0)</f>
        <v>0</v>
      </c>
      <c r="V16">
        <f>IF((ratings!V$3="weight"),IF((ratings!W$2&gt;parameters!$B$5),ratings!V13,0),0)</f>
        <v>0</v>
      </c>
      <c r="W16">
        <f>IF((ratings!W$3="weight"),IF((ratings!X$2&gt;parameters!$B$5),ratings!W13,0),0)</f>
        <v>0</v>
      </c>
      <c r="X16">
        <f>IF((ratings!X$3="weight"),IF((ratings!Y$2&gt;parameters!$B$5),ratings!X13,0),0)</f>
        <v>0</v>
      </c>
      <c r="Y16">
        <f>IF((ratings!Y$3="weight"),IF((ratings!Z$2&gt;parameters!$B$5),ratings!Y13,0),0)</f>
        <v>0</v>
      </c>
      <c r="Z16">
        <f>IF((ratings!Z$3="weight"),IF((ratings!AA$2&gt;parameters!$B$5),ratings!Z13,0),0)</f>
        <v>0</v>
      </c>
      <c r="AA16">
        <f>IF((ratings!AA$3="weight"),IF((ratings!AB$2&gt;parameters!$B$5),ratings!AA13,0),0)</f>
        <v>0</v>
      </c>
      <c r="AB16">
        <f>IF((ratings!AB$3="weight"),IF((ratings!AC$2&gt;parameters!$B$5),ratings!AB13,0),0)</f>
        <v>0</v>
      </c>
      <c r="AC16">
        <f>IF((ratings!AC$3="weight"),IF((ratings!AD$2&gt;parameters!$B$5),ratings!AC13,0),0)</f>
        <v>0</v>
      </c>
      <c r="AD16">
        <f>IF((ratings!AD$3="weight"),IF((ratings!AE$2&gt;parameters!$B$5),ratings!AD13,0),0)</f>
        <v>0</v>
      </c>
      <c r="AE16">
        <f>IF((ratings!AE$3="weight"),IF((ratings!AF$2&gt;parameters!$B$5),ratings!AE13,0),0)</f>
        <v>0</v>
      </c>
      <c r="AF16">
        <f>IF((ratings!AF$3="weight"),IF((ratings!AG$2&gt;parameters!$B$5),ratings!AF13,0),0)</f>
        <v>0</v>
      </c>
      <c r="AG16">
        <f>IF((ratings!AG$3="weight"),IF((ratings!AH$2&gt;parameters!$B$5),ratings!AG13,0),0)</f>
        <v>0</v>
      </c>
      <c r="AH16">
        <f>IF((ratings!AH$3="weight"),IF((ratings!AI$2&gt;parameters!$B$5),ratings!AH13,0),0)</f>
        <v>0</v>
      </c>
      <c r="AI16">
        <f>IF((ratings!AI$3="weight"),IF((ratings!AJ$2&gt;parameters!$B$5),ratings!AI13,0),0)</f>
        <v>0</v>
      </c>
      <c r="AJ16">
        <f>IF((ratings!AJ$3="weight"),IF((ratings!AK$2&gt;parameters!$B$5),ratings!AJ13,0),0)</f>
        <v>0</v>
      </c>
      <c r="AK16">
        <f>IF((ratings!AK$3="weight"),IF((ratings!AL$2&gt;parameters!$B$5),ratings!AK13,0),0)</f>
        <v>0</v>
      </c>
      <c r="AL16">
        <f>IF((ratings!AL$3="weight"),IF((ratings!AM$2&gt;parameters!$B$5),ratings!AL13,0),0)</f>
        <v>0</v>
      </c>
      <c r="AM16">
        <f>IF((ratings!AM$3="weight"),IF((ratings!AN$2&gt;parameters!$B$5),ratings!AM13,0),0)</f>
        <v>0</v>
      </c>
      <c r="AN16">
        <f>IF((ratings!AN$3="weight"),IF((ratings!AO$2&gt;parameters!$B$5),ratings!AN13,0),0)</f>
        <v>0</v>
      </c>
      <c r="AO16">
        <f>IF((ratings!AO$3="weight"),IF((ratings!AP$2&gt;parameters!$B$5),ratings!AO13,0),0)</f>
        <v>0</v>
      </c>
      <c r="AP16">
        <f>IF((ratings!AP$3="weight"),IF((ratings!AQ$2&gt;parameters!$B$5),ratings!AP13,0),0)</f>
        <v>0</v>
      </c>
      <c r="AQ16">
        <f>IF((ratings!AQ$3="weight"),IF((ratings!AR$2&gt;parameters!$B$5),ratings!AQ13,0),0)</f>
        <v>0</v>
      </c>
      <c r="AR16">
        <f>IF((ratings!AR$3="weight"),IF((ratings!AS$2&gt;parameters!$B$5),ratings!AR13,0),0)</f>
        <v>0</v>
      </c>
      <c r="AS16">
        <f>IF((ratings!AS$3="weight"),IF((ratings!AT$2&gt;parameters!$B$5),ratings!AS13,0),0)</f>
        <v>0</v>
      </c>
      <c r="AT16">
        <f>IF((ratings!AT$3="weight"),IF((ratings!AU$2&gt;parameters!$B$5),ratings!AT13,0),0)</f>
        <v>0</v>
      </c>
      <c r="AU16">
        <f>IF((ratings!AU$3="weight"),IF((ratings!AV$2&gt;parameters!$B$5),ratings!AU13,0),0)</f>
        <v>0</v>
      </c>
      <c r="AV16">
        <f>IF((ratings!AV$3="weight"),IF((ratings!AW$2&gt;parameters!$B$5),ratings!AV13,0),0)</f>
        <v>0</v>
      </c>
      <c r="AW16">
        <f>IF((ratings!AW$3="weight"),IF((ratings!AX$2&gt;parameters!$B$5),ratings!AW13,0),0)</f>
        <v>0</v>
      </c>
      <c r="AX16">
        <f>IF((ratings!AX$3="weight"),IF((ratings!AY$2&gt;parameters!$B$5),ratings!AX13,0),0)</f>
        <v>0</v>
      </c>
      <c r="AY16">
        <f>IF((ratings!AY$3="weight"),IF((ratings!AZ$2&gt;parameters!$B$5),ratings!AY13,0),0)</f>
        <v>0</v>
      </c>
      <c r="AZ16">
        <f>IF((ratings!AZ$3="weight"),IF((ratings!BA$2&gt;parameters!$B$5),ratings!AZ13,0),0)</f>
        <v>0</v>
      </c>
      <c r="BA16">
        <f>IF((ratings!BA$3="weight"),IF((ratings!BB$2&gt;parameters!$B$5),ratings!BA13,0),0)</f>
        <v>0</v>
      </c>
      <c r="BB16">
        <f>IF((ratings!BB$3="weight"),IF((ratings!BC$2&gt;parameters!$B$5),ratings!BB13,0),0)</f>
        <v>0</v>
      </c>
      <c r="BC16">
        <f>IF((ratings!BC$3="weight"),IF((ratings!BD$2&gt;parameters!$B$5),ratings!BC13,0),0)</f>
        <v>0</v>
      </c>
      <c r="BD16">
        <f>IF((ratings!BD$3="weight"),IF((ratings!BE$2&gt;parameters!$B$5),ratings!BD13,0),0)</f>
        <v>0</v>
      </c>
      <c r="BE16">
        <f>IF((ratings!BE$3="weight"),IF((ratings!BF$2&gt;parameters!$B$5),ratings!BE13,0),0)</f>
        <v>0</v>
      </c>
      <c r="BF16">
        <f>IF((ratings!BF$3="weight"),IF((ratings!BG$2&gt;parameters!$B$5),ratings!BF13,0),0)</f>
        <v>0</v>
      </c>
      <c r="BG16">
        <f>IF((ratings!BG$3="weight"),IF((ratings!BH$2&gt;parameters!$B$5),ratings!BG13,0),0)</f>
        <v>0</v>
      </c>
      <c r="BH16">
        <f>IF((ratings!BH$3="weight"),IF((ratings!BI$2&gt;parameters!$B$5),ratings!BH13,0),0)</f>
        <v>0</v>
      </c>
      <c r="BI16">
        <f>IF((ratings!BI$3="weight"),IF((ratings!BJ$2&gt;parameters!$B$5),ratings!BI13,0),0)</f>
        <v>0</v>
      </c>
      <c r="BJ16">
        <f>IF((ratings!BJ$3="weight"),IF((ratings!BK$2&gt;parameters!$B$5),ratings!BJ13,0),0)</f>
        <v>0</v>
      </c>
      <c r="BK16">
        <f>IF((ratings!BK$3="weight"),IF((ratings!BL$2&gt;parameters!$B$5),ratings!BK13,0),0)</f>
        <v>0</v>
      </c>
    </row>
    <row r="17" spans="1:63" x14ac:dyDescent="0.2">
      <c r="A17">
        <f>IF(B17&gt;$B$4,IF(SUM(C17:BK17)&gt;0,MAX(A$6:A16)+1,0),0)</f>
        <v>0</v>
      </c>
      <c r="B17">
        <f>ratings!BK14</f>
        <v>20</v>
      </c>
      <c r="C17">
        <f>IF((ratings!C$3="weight"),IF((ratings!D$2&gt;parameters!$B$5),ratings!C14,0),0)</f>
        <v>0</v>
      </c>
      <c r="D17">
        <f>IF((ratings!D$3="weight"),IF((ratings!E$2&gt;parameters!$B$5),ratings!D14,0),0)</f>
        <v>0</v>
      </c>
      <c r="E17">
        <f>IF((ratings!E$3="weight"),IF((ratings!F$2&gt;parameters!$B$5),ratings!E14,0),0)</f>
        <v>0</v>
      </c>
      <c r="F17">
        <f>IF((ratings!F$3="weight"),IF((ratings!G$2&gt;parameters!$B$5),ratings!F14,0),0)</f>
        <v>0</v>
      </c>
      <c r="G17">
        <f>IF((ratings!G$3="weight"),IF((ratings!H$2&gt;parameters!$B$5),ratings!G14,0),0)</f>
        <v>0</v>
      </c>
      <c r="H17">
        <f>IF((ratings!H$3="weight"),IF((ratings!I$2&gt;parameters!$B$5),ratings!H14,0),0)</f>
        <v>0</v>
      </c>
      <c r="I17">
        <f>IF((ratings!I$3="weight"),IF((ratings!J$2&gt;parameters!$B$5),ratings!I14,0),0)</f>
        <v>0</v>
      </c>
      <c r="J17">
        <f>IF((ratings!J$3="weight"),IF((ratings!K$2&gt;parameters!$B$5),ratings!J14,0),0)</f>
        <v>0</v>
      </c>
      <c r="K17">
        <f>IF((ratings!K$3="weight"),IF((ratings!L$2&gt;parameters!$B$5),ratings!K14,0),0)</f>
        <v>0</v>
      </c>
      <c r="L17">
        <f>IF((ratings!L$3="weight"),IF((ratings!M$2&gt;parameters!$B$5),ratings!L14,0),0)</f>
        <v>0</v>
      </c>
      <c r="M17">
        <f>IF((ratings!M$3="weight"),IF((ratings!N$2&gt;parameters!$B$5),ratings!M14,0),0)</f>
        <v>0</v>
      </c>
      <c r="N17">
        <f>IF((ratings!N$3="weight"),IF((ratings!O$2&gt;parameters!$B$5),ratings!N14,0),0)</f>
        <v>0</v>
      </c>
      <c r="O17">
        <f>IF((ratings!O$3="weight"),IF((ratings!P$2&gt;parameters!$B$5),ratings!O14,0),0)</f>
        <v>0</v>
      </c>
      <c r="P17">
        <f>IF((ratings!P$3="weight"),IF((ratings!Q$2&gt;parameters!$B$5),ratings!P14,0),0)</f>
        <v>0</v>
      </c>
      <c r="Q17">
        <f>IF((ratings!Q$3="weight"),IF((ratings!R$2&gt;parameters!$B$5),ratings!Q14,0),0)</f>
        <v>0</v>
      </c>
      <c r="R17">
        <f>IF((ratings!R$3="weight"),IF((ratings!S$2&gt;parameters!$B$5),ratings!R14,0),0)</f>
        <v>0</v>
      </c>
      <c r="S17">
        <f>IF((ratings!S$3="weight"),IF((ratings!T$2&gt;parameters!$B$5),ratings!S14,0),0)</f>
        <v>0</v>
      </c>
      <c r="T17">
        <f>IF((ratings!T$3="weight"),IF((ratings!U$2&gt;parameters!$B$5),ratings!T14,0),0)</f>
        <v>0</v>
      </c>
      <c r="U17">
        <f>IF((ratings!U$3="weight"),IF((ratings!V$2&gt;parameters!$B$5),ratings!U14,0),0)</f>
        <v>0</v>
      </c>
      <c r="V17">
        <f>IF((ratings!V$3="weight"),IF((ratings!W$2&gt;parameters!$B$5),ratings!V14,0),0)</f>
        <v>0</v>
      </c>
      <c r="W17">
        <f>IF((ratings!W$3="weight"),IF((ratings!X$2&gt;parameters!$B$5),ratings!W14,0),0)</f>
        <v>0</v>
      </c>
      <c r="X17">
        <f>IF((ratings!X$3="weight"),IF((ratings!Y$2&gt;parameters!$B$5),ratings!X14,0),0)</f>
        <v>0</v>
      </c>
      <c r="Y17">
        <f>IF((ratings!Y$3="weight"),IF((ratings!Z$2&gt;parameters!$B$5),ratings!Y14,0),0)</f>
        <v>0</v>
      </c>
      <c r="Z17">
        <f>IF((ratings!Z$3="weight"),IF((ratings!AA$2&gt;parameters!$B$5),ratings!Z14,0),0)</f>
        <v>0</v>
      </c>
      <c r="AA17">
        <f>IF((ratings!AA$3="weight"),IF((ratings!AB$2&gt;parameters!$B$5),ratings!AA14,0),0)</f>
        <v>0</v>
      </c>
      <c r="AB17">
        <f>IF((ratings!AB$3="weight"),IF((ratings!AC$2&gt;parameters!$B$5),ratings!AB14,0),0)</f>
        <v>0</v>
      </c>
      <c r="AC17">
        <f>IF((ratings!AC$3="weight"),IF((ratings!AD$2&gt;parameters!$B$5),ratings!AC14,0),0)</f>
        <v>0</v>
      </c>
      <c r="AD17">
        <f>IF((ratings!AD$3="weight"),IF((ratings!AE$2&gt;parameters!$B$5),ratings!AD14,0),0)</f>
        <v>0</v>
      </c>
      <c r="AE17">
        <f>IF((ratings!AE$3="weight"),IF((ratings!AF$2&gt;parameters!$B$5),ratings!AE14,0),0)</f>
        <v>0</v>
      </c>
      <c r="AF17">
        <f>IF((ratings!AF$3="weight"),IF((ratings!AG$2&gt;parameters!$B$5),ratings!AF14,0),0)</f>
        <v>0</v>
      </c>
      <c r="AG17">
        <f>IF((ratings!AG$3="weight"),IF((ratings!AH$2&gt;parameters!$B$5),ratings!AG14,0),0)</f>
        <v>0</v>
      </c>
      <c r="AH17">
        <f>IF((ratings!AH$3="weight"),IF((ratings!AI$2&gt;parameters!$B$5),ratings!AH14,0),0)</f>
        <v>0</v>
      </c>
      <c r="AI17">
        <f>IF((ratings!AI$3="weight"),IF((ratings!AJ$2&gt;parameters!$B$5),ratings!AI14,0),0)</f>
        <v>0</v>
      </c>
      <c r="AJ17">
        <f>IF((ratings!AJ$3="weight"),IF((ratings!AK$2&gt;parameters!$B$5),ratings!AJ14,0),0)</f>
        <v>0</v>
      </c>
      <c r="AK17">
        <f>IF((ratings!AK$3="weight"),IF((ratings!AL$2&gt;parameters!$B$5),ratings!AK14,0),0)</f>
        <v>0</v>
      </c>
      <c r="AL17">
        <f>IF((ratings!AL$3="weight"),IF((ratings!AM$2&gt;parameters!$B$5),ratings!AL14,0),0)</f>
        <v>0</v>
      </c>
      <c r="AM17">
        <f>IF((ratings!AM$3="weight"),IF((ratings!AN$2&gt;parameters!$B$5),ratings!AM14,0),0)</f>
        <v>0</v>
      </c>
      <c r="AN17">
        <f>IF((ratings!AN$3="weight"),IF((ratings!AO$2&gt;parameters!$B$5),ratings!AN14,0),0)</f>
        <v>0</v>
      </c>
      <c r="AO17">
        <f>IF((ratings!AO$3="weight"),IF((ratings!AP$2&gt;parameters!$B$5),ratings!AO14,0),0)</f>
        <v>0</v>
      </c>
      <c r="AP17">
        <f>IF((ratings!AP$3="weight"),IF((ratings!AQ$2&gt;parameters!$B$5),ratings!AP14,0),0)</f>
        <v>0</v>
      </c>
      <c r="AQ17">
        <f>IF((ratings!AQ$3="weight"),IF((ratings!AR$2&gt;parameters!$B$5),ratings!AQ14,0),0)</f>
        <v>0</v>
      </c>
      <c r="AR17">
        <f>IF((ratings!AR$3="weight"),IF((ratings!AS$2&gt;parameters!$B$5),ratings!AR14,0),0)</f>
        <v>0</v>
      </c>
      <c r="AS17">
        <f>IF((ratings!AS$3="weight"),IF((ratings!AT$2&gt;parameters!$B$5),ratings!AS14,0),0)</f>
        <v>0</v>
      </c>
      <c r="AT17">
        <f>IF((ratings!AT$3="weight"),IF((ratings!AU$2&gt;parameters!$B$5),ratings!AT14,0),0)</f>
        <v>0</v>
      </c>
      <c r="AU17">
        <f>IF((ratings!AU$3="weight"),IF((ratings!AV$2&gt;parameters!$B$5),ratings!AU14,0),0)</f>
        <v>0</v>
      </c>
      <c r="AV17">
        <f>IF((ratings!AV$3="weight"),IF((ratings!AW$2&gt;parameters!$B$5),ratings!AV14,0),0)</f>
        <v>0</v>
      </c>
      <c r="AW17">
        <f>IF((ratings!AW$3="weight"),IF((ratings!AX$2&gt;parameters!$B$5),ratings!AW14,0),0)</f>
        <v>0</v>
      </c>
      <c r="AX17">
        <f>IF((ratings!AX$3="weight"),IF((ratings!AY$2&gt;parameters!$B$5),ratings!AX14,0),0)</f>
        <v>0</v>
      </c>
      <c r="AY17">
        <f>IF((ratings!AY$3="weight"),IF((ratings!AZ$2&gt;parameters!$B$5),ratings!AY14,0),0)</f>
        <v>0</v>
      </c>
      <c r="AZ17">
        <f>IF((ratings!AZ$3="weight"),IF((ratings!BA$2&gt;parameters!$B$5),ratings!AZ14,0),0)</f>
        <v>0</v>
      </c>
      <c r="BA17">
        <f>IF((ratings!BA$3="weight"),IF((ratings!BB$2&gt;parameters!$B$5),ratings!BA14,0),0)</f>
        <v>0</v>
      </c>
      <c r="BB17">
        <f>IF((ratings!BB$3="weight"),IF((ratings!BC$2&gt;parameters!$B$5),ratings!BB14,0),0)</f>
        <v>0</v>
      </c>
      <c r="BC17">
        <f>IF((ratings!BC$3="weight"),IF((ratings!BD$2&gt;parameters!$B$5),ratings!BC14,0),0)</f>
        <v>0</v>
      </c>
      <c r="BD17">
        <f>IF((ratings!BD$3="weight"),IF((ratings!BE$2&gt;parameters!$B$5),ratings!BD14,0),0)</f>
        <v>0</v>
      </c>
      <c r="BE17">
        <f>IF((ratings!BE$3="weight"),IF((ratings!BF$2&gt;parameters!$B$5),ratings!BE14,0),0)</f>
        <v>0</v>
      </c>
      <c r="BF17">
        <f>IF((ratings!BF$3="weight"),IF((ratings!BG$2&gt;parameters!$B$5),ratings!BF14,0),0)</f>
        <v>0</v>
      </c>
      <c r="BG17">
        <f>IF((ratings!BG$3="weight"),IF((ratings!BH$2&gt;parameters!$B$5),ratings!BG14,0),0)</f>
        <v>0</v>
      </c>
      <c r="BH17">
        <f>IF((ratings!BH$3="weight"),IF((ratings!BI$2&gt;parameters!$B$5),ratings!BH14,0),0)</f>
        <v>0</v>
      </c>
      <c r="BI17">
        <f>IF((ratings!BI$3="weight"),IF((ratings!BJ$2&gt;parameters!$B$5),ratings!BI14,0),0)</f>
        <v>0</v>
      </c>
      <c r="BJ17">
        <f>IF((ratings!BJ$3="weight"),IF((ratings!BK$2&gt;parameters!$B$5),ratings!BJ14,0),0)</f>
        <v>0</v>
      </c>
      <c r="BK17">
        <f>IF((ratings!BK$3="weight"),IF((ratings!BL$2&gt;parameters!$B$5),ratings!BK14,0),0)</f>
        <v>0</v>
      </c>
    </row>
    <row r="18" spans="1:63" x14ac:dyDescent="0.2">
      <c r="A18">
        <f>IF(B18&gt;$B$4,IF(SUM(C18:BK18)&gt;0,MAX(A$6:A17)+1,0),0)</f>
        <v>0</v>
      </c>
      <c r="B18">
        <f>ratings!BK15</f>
        <v>20</v>
      </c>
      <c r="C18">
        <f>IF((ratings!C$3="weight"),IF((ratings!D$2&gt;parameters!$B$5),ratings!C15,0),0)</f>
        <v>0</v>
      </c>
      <c r="D18">
        <f>IF((ratings!D$3="weight"),IF((ratings!E$2&gt;parameters!$B$5),ratings!D15,0),0)</f>
        <v>0</v>
      </c>
      <c r="E18">
        <f>IF((ratings!E$3="weight"),IF((ratings!F$2&gt;parameters!$B$5),ratings!E15,0),0)</f>
        <v>0</v>
      </c>
      <c r="F18">
        <f>IF((ratings!F$3="weight"),IF((ratings!G$2&gt;parameters!$B$5),ratings!F15,0),0)</f>
        <v>0</v>
      </c>
      <c r="G18">
        <f>IF((ratings!G$3="weight"),IF((ratings!H$2&gt;parameters!$B$5),ratings!G15,0),0)</f>
        <v>0</v>
      </c>
      <c r="H18">
        <f>IF((ratings!H$3="weight"),IF((ratings!I$2&gt;parameters!$B$5),ratings!H15,0),0)</f>
        <v>0</v>
      </c>
      <c r="I18">
        <f>IF((ratings!I$3="weight"),IF((ratings!J$2&gt;parameters!$B$5),ratings!I15,0),0)</f>
        <v>0</v>
      </c>
      <c r="J18">
        <f>IF((ratings!J$3="weight"),IF((ratings!K$2&gt;parameters!$B$5),ratings!J15,0),0)</f>
        <v>0</v>
      </c>
      <c r="K18">
        <f>IF((ratings!K$3="weight"),IF((ratings!L$2&gt;parameters!$B$5),ratings!K15,0),0)</f>
        <v>0</v>
      </c>
      <c r="L18">
        <f>IF((ratings!L$3="weight"),IF((ratings!M$2&gt;parameters!$B$5),ratings!L15,0),0)</f>
        <v>0</v>
      </c>
      <c r="M18">
        <f>IF((ratings!M$3="weight"),IF((ratings!N$2&gt;parameters!$B$5),ratings!M15,0),0)</f>
        <v>0</v>
      </c>
      <c r="N18">
        <f>IF((ratings!N$3="weight"),IF((ratings!O$2&gt;parameters!$B$5),ratings!N15,0),0)</f>
        <v>0</v>
      </c>
      <c r="O18">
        <f>IF((ratings!O$3="weight"),IF((ratings!P$2&gt;parameters!$B$5),ratings!O15,0),0)</f>
        <v>0</v>
      </c>
      <c r="P18">
        <f>IF((ratings!P$3="weight"),IF((ratings!Q$2&gt;parameters!$B$5),ratings!P15,0),0)</f>
        <v>0</v>
      </c>
      <c r="Q18">
        <f>IF((ratings!Q$3="weight"),IF((ratings!R$2&gt;parameters!$B$5),ratings!Q15,0),0)</f>
        <v>0</v>
      </c>
      <c r="R18">
        <f>IF((ratings!R$3="weight"),IF((ratings!S$2&gt;parameters!$B$5),ratings!R15,0),0)</f>
        <v>0</v>
      </c>
      <c r="S18">
        <f>IF((ratings!S$3="weight"),IF((ratings!T$2&gt;parameters!$B$5),ratings!S15,0),0)</f>
        <v>0</v>
      </c>
      <c r="T18">
        <f>IF((ratings!T$3="weight"),IF((ratings!U$2&gt;parameters!$B$5),ratings!T15,0),0)</f>
        <v>0</v>
      </c>
      <c r="U18">
        <f>IF((ratings!U$3="weight"),IF((ratings!V$2&gt;parameters!$B$5),ratings!U15,0),0)</f>
        <v>0</v>
      </c>
      <c r="V18">
        <f>IF((ratings!V$3="weight"),IF((ratings!W$2&gt;parameters!$B$5),ratings!V15,0),0)</f>
        <v>0</v>
      </c>
      <c r="W18">
        <f>IF((ratings!W$3="weight"),IF((ratings!X$2&gt;parameters!$B$5),ratings!W15,0),0)</f>
        <v>0</v>
      </c>
      <c r="X18">
        <f>IF((ratings!X$3="weight"),IF((ratings!Y$2&gt;parameters!$B$5),ratings!X15,0),0)</f>
        <v>0</v>
      </c>
      <c r="Y18">
        <f>IF((ratings!Y$3="weight"),IF((ratings!Z$2&gt;parameters!$B$5),ratings!Y15,0),0)</f>
        <v>0</v>
      </c>
      <c r="Z18">
        <f>IF((ratings!Z$3="weight"),IF((ratings!AA$2&gt;parameters!$B$5),ratings!Z15,0),0)</f>
        <v>0</v>
      </c>
      <c r="AA18">
        <f>IF((ratings!AA$3="weight"),IF((ratings!AB$2&gt;parameters!$B$5),ratings!AA15,0),0)</f>
        <v>0</v>
      </c>
      <c r="AB18">
        <f>IF((ratings!AB$3="weight"),IF((ratings!AC$2&gt;parameters!$B$5),ratings!AB15,0),0)</f>
        <v>0</v>
      </c>
      <c r="AC18">
        <f>IF((ratings!AC$3="weight"),IF((ratings!AD$2&gt;parameters!$B$5),ratings!AC15,0),0)</f>
        <v>0</v>
      </c>
      <c r="AD18">
        <f>IF((ratings!AD$3="weight"),IF((ratings!AE$2&gt;parameters!$B$5),ratings!AD15,0),0)</f>
        <v>0</v>
      </c>
      <c r="AE18">
        <f>IF((ratings!AE$3="weight"),IF((ratings!AF$2&gt;parameters!$B$5),ratings!AE15,0),0)</f>
        <v>0</v>
      </c>
      <c r="AF18">
        <f>IF((ratings!AF$3="weight"),IF((ratings!AG$2&gt;parameters!$B$5),ratings!AF15,0),0)</f>
        <v>0</v>
      </c>
      <c r="AG18">
        <f>IF((ratings!AG$3="weight"),IF((ratings!AH$2&gt;parameters!$B$5),ratings!AG15,0),0)</f>
        <v>0</v>
      </c>
      <c r="AH18">
        <f>IF((ratings!AH$3="weight"),IF((ratings!AI$2&gt;parameters!$B$5),ratings!AH15,0),0)</f>
        <v>0</v>
      </c>
      <c r="AI18">
        <f>IF((ratings!AI$3="weight"),IF((ratings!AJ$2&gt;parameters!$B$5),ratings!AI15,0),0)</f>
        <v>0</v>
      </c>
      <c r="AJ18">
        <f>IF((ratings!AJ$3="weight"),IF((ratings!AK$2&gt;parameters!$B$5),ratings!AJ15,0),0)</f>
        <v>0</v>
      </c>
      <c r="AK18">
        <f>IF((ratings!AK$3="weight"),IF((ratings!AL$2&gt;parameters!$B$5),ratings!AK15,0),0)</f>
        <v>0</v>
      </c>
      <c r="AL18">
        <f>IF((ratings!AL$3="weight"),IF((ratings!AM$2&gt;parameters!$B$5),ratings!AL15,0),0)</f>
        <v>0</v>
      </c>
      <c r="AM18">
        <f>IF((ratings!AM$3="weight"),IF((ratings!AN$2&gt;parameters!$B$5),ratings!AM15,0),0)</f>
        <v>0</v>
      </c>
      <c r="AN18">
        <f>IF((ratings!AN$3="weight"),IF((ratings!AO$2&gt;parameters!$B$5),ratings!AN15,0),0)</f>
        <v>0</v>
      </c>
      <c r="AO18">
        <f>IF((ratings!AO$3="weight"),IF((ratings!AP$2&gt;parameters!$B$5),ratings!AO15,0),0)</f>
        <v>0</v>
      </c>
      <c r="AP18">
        <f>IF((ratings!AP$3="weight"),IF((ratings!AQ$2&gt;parameters!$B$5),ratings!AP15,0),0)</f>
        <v>0</v>
      </c>
      <c r="AQ18">
        <f>IF((ratings!AQ$3="weight"),IF((ratings!AR$2&gt;parameters!$B$5),ratings!AQ15,0),0)</f>
        <v>0</v>
      </c>
      <c r="AR18">
        <f>IF((ratings!AR$3="weight"),IF((ratings!AS$2&gt;parameters!$B$5),ratings!AR15,0),0)</f>
        <v>0</v>
      </c>
      <c r="AS18">
        <f>IF((ratings!AS$3="weight"),IF((ratings!AT$2&gt;parameters!$B$5),ratings!AS15,0),0)</f>
        <v>0</v>
      </c>
      <c r="AT18">
        <f>IF((ratings!AT$3="weight"),IF((ratings!AU$2&gt;parameters!$B$5),ratings!AT15,0),0)</f>
        <v>0</v>
      </c>
      <c r="AU18">
        <f>IF((ratings!AU$3="weight"),IF((ratings!AV$2&gt;parameters!$B$5),ratings!AU15,0),0)</f>
        <v>0</v>
      </c>
      <c r="AV18">
        <f>IF((ratings!AV$3="weight"),IF((ratings!AW$2&gt;parameters!$B$5),ratings!AV15,0),0)</f>
        <v>0</v>
      </c>
      <c r="AW18">
        <f>IF((ratings!AW$3="weight"),IF((ratings!AX$2&gt;parameters!$B$5),ratings!AW15,0),0)</f>
        <v>0</v>
      </c>
      <c r="AX18">
        <f>IF((ratings!AX$3="weight"),IF((ratings!AY$2&gt;parameters!$B$5),ratings!AX15,0),0)</f>
        <v>0</v>
      </c>
      <c r="AY18">
        <f>IF((ratings!AY$3="weight"),IF((ratings!AZ$2&gt;parameters!$B$5),ratings!AY15,0),0)</f>
        <v>0</v>
      </c>
      <c r="AZ18">
        <f>IF((ratings!AZ$3="weight"),IF((ratings!BA$2&gt;parameters!$B$5),ratings!AZ15,0),0)</f>
        <v>0</v>
      </c>
      <c r="BA18">
        <f>IF((ratings!BA$3="weight"),IF((ratings!BB$2&gt;parameters!$B$5),ratings!BA15,0),0)</f>
        <v>0</v>
      </c>
      <c r="BB18">
        <f>IF((ratings!BB$3="weight"),IF((ratings!BC$2&gt;parameters!$B$5),ratings!BB15,0),0)</f>
        <v>0</v>
      </c>
      <c r="BC18">
        <f>IF((ratings!BC$3="weight"),IF((ratings!BD$2&gt;parameters!$B$5),ratings!BC15,0),0)</f>
        <v>0</v>
      </c>
      <c r="BD18">
        <f>IF((ratings!BD$3="weight"),IF((ratings!BE$2&gt;parameters!$B$5),ratings!BD15,0),0)</f>
        <v>0</v>
      </c>
      <c r="BE18">
        <f>IF((ratings!BE$3="weight"),IF((ratings!BF$2&gt;parameters!$B$5),ratings!BE15,0),0)</f>
        <v>0</v>
      </c>
      <c r="BF18">
        <f>IF((ratings!BF$3="weight"),IF((ratings!BG$2&gt;parameters!$B$5),ratings!BF15,0),0)</f>
        <v>0</v>
      </c>
      <c r="BG18">
        <f>IF((ratings!BG$3="weight"),IF((ratings!BH$2&gt;parameters!$B$5),ratings!BG15,0),0)</f>
        <v>0</v>
      </c>
      <c r="BH18">
        <f>IF((ratings!BH$3="weight"),IF((ratings!BI$2&gt;parameters!$B$5),ratings!BH15,0),0)</f>
        <v>0</v>
      </c>
      <c r="BI18">
        <f>IF((ratings!BI$3="weight"),IF((ratings!BJ$2&gt;parameters!$B$5),ratings!BI15,0),0)</f>
        <v>0</v>
      </c>
      <c r="BJ18">
        <f>IF((ratings!BJ$3="weight"),IF((ratings!BK$2&gt;parameters!$B$5),ratings!BJ15,0),0)</f>
        <v>0</v>
      </c>
      <c r="BK18">
        <f>IF((ratings!BK$3="weight"),IF((ratings!BL$2&gt;parameters!$B$5),ratings!BK15,0),0)</f>
        <v>0</v>
      </c>
    </row>
    <row r="19" spans="1:63" x14ac:dyDescent="0.2">
      <c r="A19">
        <f>IF(B19&gt;$B$4,IF(SUM(C19:BK19)&gt;0,MAX(A$6:A18)+1,0),0)</f>
        <v>0</v>
      </c>
      <c r="B19">
        <f>ratings!BK16</f>
        <v>20</v>
      </c>
      <c r="C19">
        <f>IF((ratings!C$3="weight"),IF((ratings!D$2&gt;parameters!$B$5),ratings!C16,0),0)</f>
        <v>0</v>
      </c>
      <c r="D19">
        <f>IF((ratings!D$3="weight"),IF((ratings!E$2&gt;parameters!$B$5),ratings!D16,0),0)</f>
        <v>0</v>
      </c>
      <c r="E19">
        <f>IF((ratings!E$3="weight"),IF((ratings!F$2&gt;parameters!$B$5),ratings!E16,0),0)</f>
        <v>0</v>
      </c>
      <c r="F19">
        <f>IF((ratings!F$3="weight"),IF((ratings!G$2&gt;parameters!$B$5),ratings!F16,0),0)</f>
        <v>0</v>
      </c>
      <c r="G19">
        <f>IF((ratings!G$3="weight"),IF((ratings!H$2&gt;parameters!$B$5),ratings!G16,0),0)</f>
        <v>0</v>
      </c>
      <c r="H19">
        <f>IF((ratings!H$3="weight"),IF((ratings!I$2&gt;parameters!$B$5),ratings!H16,0),0)</f>
        <v>0</v>
      </c>
      <c r="I19">
        <f>IF((ratings!I$3="weight"),IF((ratings!J$2&gt;parameters!$B$5),ratings!I16,0),0)</f>
        <v>0</v>
      </c>
      <c r="J19">
        <f>IF((ratings!J$3="weight"),IF((ratings!K$2&gt;parameters!$B$5),ratings!J16,0),0)</f>
        <v>0</v>
      </c>
      <c r="K19">
        <f>IF((ratings!K$3="weight"),IF((ratings!L$2&gt;parameters!$B$5),ratings!K16,0),0)</f>
        <v>0</v>
      </c>
      <c r="L19">
        <f>IF((ratings!L$3="weight"),IF((ratings!M$2&gt;parameters!$B$5),ratings!L16,0),0)</f>
        <v>0</v>
      </c>
      <c r="M19">
        <f>IF((ratings!M$3="weight"),IF((ratings!N$2&gt;parameters!$B$5),ratings!M16,0),0)</f>
        <v>0</v>
      </c>
      <c r="N19">
        <f>IF((ratings!N$3="weight"),IF((ratings!O$2&gt;parameters!$B$5),ratings!N16,0),0)</f>
        <v>0</v>
      </c>
      <c r="O19">
        <f>IF((ratings!O$3="weight"),IF((ratings!P$2&gt;parameters!$B$5),ratings!O16,0),0)</f>
        <v>0</v>
      </c>
      <c r="P19">
        <f>IF((ratings!P$3="weight"),IF((ratings!Q$2&gt;parameters!$B$5),ratings!P16,0),0)</f>
        <v>0</v>
      </c>
      <c r="Q19">
        <f>IF((ratings!Q$3="weight"),IF((ratings!R$2&gt;parameters!$B$5),ratings!Q16,0),0)</f>
        <v>0</v>
      </c>
      <c r="R19">
        <f>IF((ratings!R$3="weight"),IF((ratings!S$2&gt;parameters!$B$5),ratings!R16,0),0)</f>
        <v>0</v>
      </c>
      <c r="S19">
        <f>IF((ratings!S$3="weight"),IF((ratings!T$2&gt;parameters!$B$5),ratings!S16,0),0)</f>
        <v>0</v>
      </c>
      <c r="T19">
        <f>IF((ratings!T$3="weight"),IF((ratings!U$2&gt;parameters!$B$5),ratings!T16,0),0)</f>
        <v>0</v>
      </c>
      <c r="U19">
        <f>IF((ratings!U$3="weight"),IF((ratings!V$2&gt;parameters!$B$5),ratings!U16,0),0)</f>
        <v>0</v>
      </c>
      <c r="V19">
        <f>IF((ratings!V$3="weight"),IF((ratings!W$2&gt;parameters!$B$5),ratings!V16,0),0)</f>
        <v>0</v>
      </c>
      <c r="W19">
        <f>IF((ratings!W$3="weight"),IF((ratings!X$2&gt;parameters!$B$5),ratings!W16,0),0)</f>
        <v>0</v>
      </c>
      <c r="X19">
        <f>IF((ratings!X$3="weight"),IF((ratings!Y$2&gt;parameters!$B$5),ratings!X16,0),0)</f>
        <v>0</v>
      </c>
      <c r="Y19">
        <f>IF((ratings!Y$3="weight"),IF((ratings!Z$2&gt;parameters!$B$5),ratings!Y16,0),0)</f>
        <v>0</v>
      </c>
      <c r="Z19">
        <f>IF((ratings!Z$3="weight"),IF((ratings!AA$2&gt;parameters!$B$5),ratings!Z16,0),0)</f>
        <v>0</v>
      </c>
      <c r="AA19">
        <f>IF((ratings!AA$3="weight"),IF((ratings!AB$2&gt;parameters!$B$5),ratings!AA16,0),0)</f>
        <v>0</v>
      </c>
      <c r="AB19">
        <f>IF((ratings!AB$3="weight"),IF((ratings!AC$2&gt;parameters!$B$5),ratings!AB16,0),0)</f>
        <v>0</v>
      </c>
      <c r="AC19">
        <f>IF((ratings!AC$3="weight"),IF((ratings!AD$2&gt;parameters!$B$5),ratings!AC16,0),0)</f>
        <v>0</v>
      </c>
      <c r="AD19">
        <f>IF((ratings!AD$3="weight"),IF((ratings!AE$2&gt;parameters!$B$5),ratings!AD16,0),0)</f>
        <v>0</v>
      </c>
      <c r="AE19">
        <f>IF((ratings!AE$3="weight"),IF((ratings!AF$2&gt;parameters!$B$5),ratings!AE16,0),0)</f>
        <v>0</v>
      </c>
      <c r="AF19">
        <f>IF((ratings!AF$3="weight"),IF((ratings!AG$2&gt;parameters!$B$5),ratings!AF16,0),0)</f>
        <v>0</v>
      </c>
      <c r="AG19">
        <f>IF((ratings!AG$3="weight"),IF((ratings!AH$2&gt;parameters!$B$5),ratings!AG16,0),0)</f>
        <v>0</v>
      </c>
      <c r="AH19">
        <f>IF((ratings!AH$3="weight"),IF((ratings!AI$2&gt;parameters!$B$5),ratings!AH16,0),0)</f>
        <v>0</v>
      </c>
      <c r="AI19">
        <f>IF((ratings!AI$3="weight"),IF((ratings!AJ$2&gt;parameters!$B$5),ratings!AI16,0),0)</f>
        <v>0</v>
      </c>
      <c r="AJ19">
        <f>IF((ratings!AJ$3="weight"),IF((ratings!AK$2&gt;parameters!$B$5),ratings!AJ16,0),0)</f>
        <v>0</v>
      </c>
      <c r="AK19">
        <f>IF((ratings!AK$3="weight"),IF((ratings!AL$2&gt;parameters!$B$5),ratings!AK16,0),0)</f>
        <v>0</v>
      </c>
      <c r="AL19">
        <f>IF((ratings!AL$3="weight"),IF((ratings!AM$2&gt;parameters!$B$5),ratings!AL16,0),0)</f>
        <v>0</v>
      </c>
      <c r="AM19">
        <f>IF((ratings!AM$3="weight"),IF((ratings!AN$2&gt;parameters!$B$5),ratings!AM16,0),0)</f>
        <v>0</v>
      </c>
      <c r="AN19">
        <f>IF((ratings!AN$3="weight"),IF((ratings!AO$2&gt;parameters!$B$5),ratings!AN16,0),0)</f>
        <v>0</v>
      </c>
      <c r="AO19">
        <f>IF((ratings!AO$3="weight"),IF((ratings!AP$2&gt;parameters!$B$5),ratings!AO16,0),0)</f>
        <v>0</v>
      </c>
      <c r="AP19">
        <f>IF((ratings!AP$3="weight"),IF((ratings!AQ$2&gt;parameters!$B$5),ratings!AP16,0),0)</f>
        <v>0</v>
      </c>
      <c r="AQ19">
        <f>IF((ratings!AQ$3="weight"),IF((ratings!AR$2&gt;parameters!$B$5),ratings!AQ16,0),0)</f>
        <v>0</v>
      </c>
      <c r="AR19">
        <f>IF((ratings!AR$3="weight"),IF((ratings!AS$2&gt;parameters!$B$5),ratings!AR16,0),0)</f>
        <v>0</v>
      </c>
      <c r="AS19">
        <f>IF((ratings!AS$3="weight"),IF((ratings!AT$2&gt;parameters!$B$5),ratings!AS16,0),0)</f>
        <v>0</v>
      </c>
      <c r="AT19">
        <f>IF((ratings!AT$3="weight"),IF((ratings!AU$2&gt;parameters!$B$5),ratings!AT16,0),0)</f>
        <v>0</v>
      </c>
      <c r="AU19">
        <f>IF((ratings!AU$3="weight"),IF((ratings!AV$2&gt;parameters!$B$5),ratings!AU16,0),0)</f>
        <v>0</v>
      </c>
      <c r="AV19">
        <f>IF((ratings!AV$3="weight"),IF((ratings!AW$2&gt;parameters!$B$5),ratings!AV16,0),0)</f>
        <v>0</v>
      </c>
      <c r="AW19">
        <f>IF((ratings!AW$3="weight"),IF((ratings!AX$2&gt;parameters!$B$5),ratings!AW16,0),0)</f>
        <v>0</v>
      </c>
      <c r="AX19">
        <f>IF((ratings!AX$3="weight"),IF((ratings!AY$2&gt;parameters!$B$5),ratings!AX16,0),0)</f>
        <v>0</v>
      </c>
      <c r="AY19">
        <f>IF((ratings!AY$3="weight"),IF((ratings!AZ$2&gt;parameters!$B$5),ratings!AY16,0),0)</f>
        <v>0</v>
      </c>
      <c r="AZ19">
        <f>IF((ratings!AZ$3="weight"),IF((ratings!BA$2&gt;parameters!$B$5),ratings!AZ16,0),0)</f>
        <v>0</v>
      </c>
      <c r="BA19">
        <f>IF((ratings!BA$3="weight"),IF((ratings!BB$2&gt;parameters!$B$5),ratings!BA16,0),0)</f>
        <v>0</v>
      </c>
      <c r="BB19">
        <f>IF((ratings!BB$3="weight"),IF((ratings!BC$2&gt;parameters!$B$5),ratings!BB16,0),0)</f>
        <v>0</v>
      </c>
      <c r="BC19">
        <f>IF((ratings!BC$3="weight"),IF((ratings!BD$2&gt;parameters!$B$5),ratings!BC16,0),0)</f>
        <v>0</v>
      </c>
      <c r="BD19">
        <f>IF((ratings!BD$3="weight"),IF((ratings!BE$2&gt;parameters!$B$5),ratings!BD16,0),0)</f>
        <v>0</v>
      </c>
      <c r="BE19">
        <f>IF((ratings!BE$3="weight"),IF((ratings!BF$2&gt;parameters!$B$5),ratings!BE16,0),0)</f>
        <v>0</v>
      </c>
      <c r="BF19">
        <f>IF((ratings!BF$3="weight"),IF((ratings!BG$2&gt;parameters!$B$5),ratings!BF16,0),0)</f>
        <v>0</v>
      </c>
      <c r="BG19">
        <f>IF((ratings!BG$3="weight"),IF((ratings!BH$2&gt;parameters!$B$5),ratings!BG16,0),0)</f>
        <v>0</v>
      </c>
      <c r="BH19">
        <f>IF((ratings!BH$3="weight"),IF((ratings!BI$2&gt;parameters!$B$5),ratings!BH16,0),0)</f>
        <v>0</v>
      </c>
      <c r="BI19">
        <f>IF((ratings!BI$3="weight"),IF((ratings!BJ$2&gt;parameters!$B$5),ratings!BI16,0),0)</f>
        <v>0</v>
      </c>
      <c r="BJ19">
        <f>IF((ratings!BJ$3="weight"),IF((ratings!BK$2&gt;parameters!$B$5),ratings!BJ16,0),0)</f>
        <v>0</v>
      </c>
      <c r="BK19">
        <f>IF((ratings!BK$3="weight"),IF((ratings!BL$2&gt;parameters!$B$5),ratings!BK16,0),0)</f>
        <v>0</v>
      </c>
    </row>
    <row r="20" spans="1:63" x14ac:dyDescent="0.2">
      <c r="A20">
        <f>IF(B20&gt;$B$4,IF(SUM(C20:BK20)&gt;0,MAX(A$6:A19)+1,0),0)</f>
        <v>5</v>
      </c>
      <c r="B20">
        <f>ratings!BK17</f>
        <v>46.994276437807954</v>
      </c>
      <c r="C20">
        <f>IF((ratings!C$3="weight"),IF((ratings!D$2&gt;parameters!$B$5),ratings!C17,0),0)</f>
        <v>0</v>
      </c>
      <c r="D20">
        <f>IF((ratings!D$3="weight"),IF((ratings!E$2&gt;parameters!$B$5),ratings!D17,0),0)</f>
        <v>0</v>
      </c>
      <c r="E20">
        <f>IF((ratings!E$3="weight"),IF((ratings!F$2&gt;parameters!$B$5),ratings!E17,0),0)</f>
        <v>0</v>
      </c>
      <c r="F20">
        <f>IF((ratings!F$3="weight"),IF((ratings!G$2&gt;parameters!$B$5),ratings!F17,0),0)</f>
        <v>0</v>
      </c>
      <c r="G20">
        <f>IF((ratings!G$3="weight"),IF((ratings!H$2&gt;parameters!$B$5),ratings!G17,0),0)</f>
        <v>0</v>
      </c>
      <c r="H20">
        <f>IF((ratings!H$3="weight"),IF((ratings!I$2&gt;parameters!$B$5),ratings!H17,0),0)</f>
        <v>0</v>
      </c>
      <c r="I20">
        <f>IF((ratings!I$3="weight"),IF((ratings!J$2&gt;parameters!$B$5),ratings!I17,0),0)</f>
        <v>0</v>
      </c>
      <c r="J20">
        <f>IF((ratings!J$3="weight"),IF((ratings!K$2&gt;parameters!$B$5),ratings!J17,0),0)</f>
        <v>0</v>
      </c>
      <c r="K20">
        <f>IF((ratings!K$3="weight"),IF((ratings!L$2&gt;parameters!$B$5),ratings!K17,0),0)</f>
        <v>0</v>
      </c>
      <c r="L20">
        <f>IF((ratings!L$3="weight"),IF((ratings!M$2&gt;parameters!$B$5),ratings!L17,0),0)</f>
        <v>0</v>
      </c>
      <c r="M20">
        <f>IF((ratings!M$3="weight"),IF((ratings!N$2&gt;parameters!$B$5),ratings!M17,0),0)</f>
        <v>0</v>
      </c>
      <c r="N20">
        <f>IF((ratings!N$3="weight"),IF((ratings!O$2&gt;parameters!$B$5),ratings!N17,0),0)</f>
        <v>0</v>
      </c>
      <c r="O20">
        <f>IF((ratings!O$3="weight"),IF((ratings!P$2&gt;parameters!$B$5),ratings!O17,0),0)</f>
        <v>0</v>
      </c>
      <c r="P20">
        <f>IF((ratings!P$3="weight"),IF((ratings!Q$2&gt;parameters!$B$5),ratings!P17,0),0)</f>
        <v>0</v>
      </c>
      <c r="Q20">
        <f>IF((ratings!Q$3="weight"),IF((ratings!R$2&gt;parameters!$B$5),ratings!Q17,0),0)</f>
        <v>0</v>
      </c>
      <c r="R20">
        <f>IF((ratings!R$3="weight"),IF((ratings!S$2&gt;parameters!$B$5),ratings!R17,0),0)</f>
        <v>0</v>
      </c>
      <c r="S20">
        <f>IF((ratings!S$3="weight"),IF((ratings!T$2&gt;parameters!$B$5),ratings!S17,0),0)</f>
        <v>0</v>
      </c>
      <c r="T20">
        <f>IF((ratings!T$3="weight"),IF((ratings!U$2&gt;parameters!$B$5),ratings!T17,0),0)</f>
        <v>0</v>
      </c>
      <c r="U20">
        <f>IF((ratings!U$3="weight"),IF((ratings!V$2&gt;parameters!$B$5),ratings!U17,0),0)</f>
        <v>0</v>
      </c>
      <c r="V20">
        <f>IF((ratings!V$3="weight"),IF((ratings!W$2&gt;parameters!$B$5),ratings!V17,0),0)</f>
        <v>0</v>
      </c>
      <c r="W20">
        <f>IF((ratings!W$3="weight"),IF((ratings!X$2&gt;parameters!$B$5),ratings!W17,0),0)</f>
        <v>0</v>
      </c>
      <c r="X20">
        <f>IF((ratings!X$3="weight"),IF((ratings!Y$2&gt;parameters!$B$5),ratings!X17,0),0)</f>
        <v>0</v>
      </c>
      <c r="Y20">
        <f>IF((ratings!Y$3="weight"),IF((ratings!Z$2&gt;parameters!$B$5),ratings!Y17,0),0)</f>
        <v>0</v>
      </c>
      <c r="Z20">
        <f>IF((ratings!Z$3="weight"),IF((ratings!AA$2&gt;parameters!$B$5),ratings!Z17,0),0)</f>
        <v>0</v>
      </c>
      <c r="AA20">
        <f>IF((ratings!AA$3="weight"),IF((ratings!AB$2&gt;parameters!$B$5),ratings!AA17,0),0)</f>
        <v>0</v>
      </c>
      <c r="AB20">
        <f>IF((ratings!AB$3="weight"),IF((ratings!AC$2&gt;parameters!$B$5),ratings!AB17,0),0)</f>
        <v>0</v>
      </c>
      <c r="AC20">
        <f>IF((ratings!AC$3="weight"),IF((ratings!AD$2&gt;parameters!$B$5),ratings!AC17,0),0)</f>
        <v>0</v>
      </c>
      <c r="AD20">
        <f>IF((ratings!AD$3="weight"),IF((ratings!AE$2&gt;parameters!$B$5),ratings!AD17,0),0)</f>
        <v>0</v>
      </c>
      <c r="AE20">
        <f>IF((ratings!AE$3="weight"),IF((ratings!AF$2&gt;parameters!$B$5),ratings!AE17,0),0)</f>
        <v>0</v>
      </c>
      <c r="AF20">
        <f>IF((ratings!AF$3="weight"),IF((ratings!AG$2&gt;parameters!$B$5),ratings!AF17,0),0)</f>
        <v>0</v>
      </c>
      <c r="AG20">
        <f>IF((ratings!AG$3="weight"),IF((ratings!AH$2&gt;parameters!$B$5),ratings!AG17,0),0)</f>
        <v>0</v>
      </c>
      <c r="AH20">
        <f>IF((ratings!AH$3="weight"),IF((ratings!AI$2&gt;parameters!$B$5),ratings!AH17,0),0)</f>
        <v>0</v>
      </c>
      <c r="AI20">
        <f>IF((ratings!AI$3="weight"),IF((ratings!AJ$2&gt;parameters!$B$5),ratings!AI17,0),0)</f>
        <v>0</v>
      </c>
      <c r="AJ20">
        <f>IF((ratings!AJ$3="weight"),IF((ratings!AK$2&gt;parameters!$B$5),ratings!AJ17,0),0)</f>
        <v>0</v>
      </c>
      <c r="AK20">
        <f>IF((ratings!AK$3="weight"),IF((ratings!AL$2&gt;parameters!$B$5),ratings!AK17,0),0)</f>
        <v>0</v>
      </c>
      <c r="AL20">
        <f>IF((ratings!AL$3="weight"),IF((ratings!AM$2&gt;parameters!$B$5),ratings!AL17,0),0)</f>
        <v>0</v>
      </c>
      <c r="AM20">
        <f>IF((ratings!AM$3="weight"),IF((ratings!AN$2&gt;parameters!$B$5),ratings!AM17,0),0)</f>
        <v>0</v>
      </c>
      <c r="AN20">
        <f>IF((ratings!AN$3="weight"),IF((ratings!AO$2&gt;parameters!$B$5),ratings!AN17,0),0)</f>
        <v>0</v>
      </c>
      <c r="AO20">
        <f>IF((ratings!AO$3="weight"),IF((ratings!AP$2&gt;parameters!$B$5),ratings!AO17,0),0)</f>
        <v>0</v>
      </c>
      <c r="AP20">
        <f>IF((ratings!AP$3="weight"),IF((ratings!AQ$2&gt;parameters!$B$5),ratings!AP17,0),0)</f>
        <v>0</v>
      </c>
      <c r="AQ20">
        <f>IF((ratings!AQ$3="weight"),IF((ratings!AR$2&gt;parameters!$B$5),ratings!AQ17,0),0)</f>
        <v>0</v>
      </c>
      <c r="AR20">
        <f>IF((ratings!AR$3="weight"),IF((ratings!AS$2&gt;parameters!$B$5),ratings!AR17,0),0)</f>
        <v>0</v>
      </c>
      <c r="AS20">
        <f>IF((ratings!AS$3="weight"),IF((ratings!AT$2&gt;parameters!$B$5),ratings!AS17,0),0)</f>
        <v>0</v>
      </c>
      <c r="AT20">
        <f>IF((ratings!AT$3="weight"),IF((ratings!AU$2&gt;parameters!$B$5),ratings!AT17,0),0)</f>
        <v>0</v>
      </c>
      <c r="AU20">
        <f>IF((ratings!AU$3="weight"),IF((ratings!AV$2&gt;parameters!$B$5),ratings!AU17,0),0)</f>
        <v>0</v>
      </c>
      <c r="AV20">
        <f>IF((ratings!AV$3="weight"),IF((ratings!AW$2&gt;parameters!$B$5),ratings!AV17,0),0)</f>
        <v>0</v>
      </c>
      <c r="AW20">
        <f>IF((ratings!AW$3="weight"),IF((ratings!AX$2&gt;parameters!$B$5),ratings!AW17,0),0)</f>
        <v>0.27509463149221647</v>
      </c>
      <c r="AX20">
        <f>IF((ratings!AX$3="weight"),IF((ratings!AY$2&gt;parameters!$B$5),ratings!AX17,0),0)</f>
        <v>0</v>
      </c>
      <c r="AY20">
        <f>IF((ratings!AY$3="weight"),IF((ratings!AZ$2&gt;parameters!$B$5),ratings!AY17,0),0)</f>
        <v>0</v>
      </c>
      <c r="AZ20">
        <f>IF((ratings!AZ$3="weight"),IF((ratings!BA$2&gt;parameters!$B$5),ratings!AZ17,0),0)</f>
        <v>0</v>
      </c>
      <c r="BA20">
        <f>IF((ratings!BA$3="weight"),IF((ratings!BB$2&gt;parameters!$B$5),ratings!BA17,0),0)</f>
        <v>0</v>
      </c>
      <c r="BB20">
        <f>IF((ratings!BB$3="weight"),IF((ratings!BC$2&gt;parameters!$B$5),ratings!BB17,0),0)</f>
        <v>0</v>
      </c>
      <c r="BC20">
        <f>IF((ratings!BC$3="weight"),IF((ratings!BD$2&gt;parameters!$B$5),ratings!BC17,0),0)</f>
        <v>0</v>
      </c>
      <c r="BD20">
        <f>IF((ratings!BD$3="weight"),IF((ratings!BE$2&gt;parameters!$B$5),ratings!BD17,0),0)</f>
        <v>0</v>
      </c>
      <c r="BE20">
        <f>IF((ratings!BE$3="weight"),IF((ratings!BF$2&gt;parameters!$B$5),ratings!BE17,0),0)</f>
        <v>0</v>
      </c>
      <c r="BF20">
        <f>IF((ratings!BF$3="weight"),IF((ratings!BG$2&gt;parameters!$B$5),ratings!BF17,0),0)</f>
        <v>0</v>
      </c>
      <c r="BG20">
        <f>IF((ratings!BG$3="weight"),IF((ratings!BH$2&gt;parameters!$B$5),ratings!BG17,0),0)</f>
        <v>0</v>
      </c>
      <c r="BH20">
        <f>IF((ratings!BH$3="weight"),IF((ratings!BI$2&gt;parameters!$B$5),ratings!BH17,0),0)</f>
        <v>0</v>
      </c>
      <c r="BI20">
        <f>IF((ratings!BI$3="weight"),IF((ratings!BJ$2&gt;parameters!$B$5),ratings!BI17,0),0)</f>
        <v>0.3173941428103515</v>
      </c>
      <c r="BJ20">
        <f>IF((ratings!BJ$3="weight"),IF((ratings!BK$2&gt;parameters!$B$5),ratings!BJ17,0),0)</f>
        <v>0</v>
      </c>
      <c r="BK20">
        <f>IF((ratings!BK$3="weight"),IF((ratings!BL$2&gt;parameters!$B$5),ratings!BK17,0),0)</f>
        <v>0</v>
      </c>
    </row>
    <row r="21" spans="1:63" x14ac:dyDescent="0.2">
      <c r="A21">
        <f>IF(B21&gt;$B$4,IF(SUM(C21:BK21)&gt;0,MAX(A$6:A20)+1,0),0)</f>
        <v>6</v>
      </c>
      <c r="B21">
        <f>ratings!BK18</f>
        <v>50.370753665240528</v>
      </c>
      <c r="C21">
        <f>IF((ratings!C$3="weight"),IF((ratings!D$2&gt;parameters!$B$5),ratings!C18,0),0)</f>
        <v>0</v>
      </c>
      <c r="D21">
        <f>IF((ratings!D$3="weight"),IF((ratings!E$2&gt;parameters!$B$5),ratings!D18,0),0)</f>
        <v>0</v>
      </c>
      <c r="E21">
        <f>IF((ratings!E$3="weight"),IF((ratings!F$2&gt;parameters!$B$5),ratings!E18,0),0)</f>
        <v>0</v>
      </c>
      <c r="F21">
        <f>IF((ratings!F$3="weight"),IF((ratings!G$2&gt;parameters!$B$5),ratings!F18,0),0)</f>
        <v>0</v>
      </c>
      <c r="G21">
        <f>IF((ratings!G$3="weight"),IF((ratings!H$2&gt;parameters!$B$5),ratings!G18,0),0)</f>
        <v>0</v>
      </c>
      <c r="H21">
        <f>IF((ratings!H$3="weight"),IF((ratings!I$2&gt;parameters!$B$5),ratings!H18,0),0)</f>
        <v>0</v>
      </c>
      <c r="I21">
        <f>IF((ratings!I$3="weight"),IF((ratings!J$2&gt;parameters!$B$5),ratings!I18,0),0)</f>
        <v>0</v>
      </c>
      <c r="J21">
        <f>IF((ratings!J$3="weight"),IF((ratings!K$2&gt;parameters!$B$5),ratings!J18,0),0)</f>
        <v>0</v>
      </c>
      <c r="K21">
        <f>IF((ratings!K$3="weight"),IF((ratings!L$2&gt;parameters!$B$5),ratings!K18,0),0)</f>
        <v>0</v>
      </c>
      <c r="L21">
        <f>IF((ratings!L$3="weight"),IF((ratings!M$2&gt;parameters!$B$5),ratings!L18,0),0)</f>
        <v>0</v>
      </c>
      <c r="M21">
        <f>IF((ratings!M$3="weight"),IF((ratings!N$2&gt;parameters!$B$5),ratings!M18,0),0)</f>
        <v>0</v>
      </c>
      <c r="N21">
        <f>IF((ratings!N$3="weight"),IF((ratings!O$2&gt;parameters!$B$5),ratings!N18,0),0)</f>
        <v>0</v>
      </c>
      <c r="O21">
        <f>IF((ratings!O$3="weight"),IF((ratings!P$2&gt;parameters!$B$5),ratings!O18,0),0)</f>
        <v>0</v>
      </c>
      <c r="P21">
        <f>IF((ratings!P$3="weight"),IF((ratings!Q$2&gt;parameters!$B$5),ratings!P18,0),0)</f>
        <v>0</v>
      </c>
      <c r="Q21">
        <f>IF((ratings!Q$3="weight"),IF((ratings!R$2&gt;parameters!$B$5),ratings!Q18,0),0)</f>
        <v>0</v>
      </c>
      <c r="R21">
        <f>IF((ratings!R$3="weight"),IF((ratings!S$2&gt;parameters!$B$5),ratings!R18,0),0)</f>
        <v>0</v>
      </c>
      <c r="S21">
        <f>IF((ratings!S$3="weight"),IF((ratings!T$2&gt;parameters!$B$5),ratings!S18,0),0)</f>
        <v>0</v>
      </c>
      <c r="T21">
        <f>IF((ratings!T$3="weight"),IF((ratings!U$2&gt;parameters!$B$5),ratings!T18,0),0)</f>
        <v>0</v>
      </c>
      <c r="U21">
        <f>IF((ratings!U$3="weight"),IF((ratings!V$2&gt;parameters!$B$5),ratings!U18,0),0)</f>
        <v>0</v>
      </c>
      <c r="V21">
        <f>IF((ratings!V$3="weight"),IF((ratings!W$2&gt;parameters!$B$5),ratings!V18,0),0)</f>
        <v>0</v>
      </c>
      <c r="W21">
        <f>IF((ratings!W$3="weight"),IF((ratings!X$2&gt;parameters!$B$5),ratings!W18,0),0)</f>
        <v>0</v>
      </c>
      <c r="X21">
        <f>IF((ratings!X$3="weight"),IF((ratings!Y$2&gt;parameters!$B$5),ratings!X18,0),0)</f>
        <v>0</v>
      </c>
      <c r="Y21">
        <f>IF((ratings!Y$3="weight"),IF((ratings!Z$2&gt;parameters!$B$5),ratings!Y18,0),0)</f>
        <v>0</v>
      </c>
      <c r="Z21">
        <f>IF((ratings!Z$3="weight"),IF((ratings!AA$2&gt;parameters!$B$5),ratings!Z18,0),0)</f>
        <v>0</v>
      </c>
      <c r="AA21">
        <f>IF((ratings!AA$3="weight"),IF((ratings!AB$2&gt;parameters!$B$5),ratings!AA18,0),0)</f>
        <v>0</v>
      </c>
      <c r="AB21">
        <f>IF((ratings!AB$3="weight"),IF((ratings!AC$2&gt;parameters!$B$5),ratings!AB18,0),0)</f>
        <v>0</v>
      </c>
      <c r="AC21">
        <f>IF((ratings!AC$3="weight"),IF((ratings!AD$2&gt;parameters!$B$5),ratings!AC18,0),0)</f>
        <v>0</v>
      </c>
      <c r="AD21">
        <f>IF((ratings!AD$3="weight"),IF((ratings!AE$2&gt;parameters!$B$5),ratings!AD18,0),0)</f>
        <v>0</v>
      </c>
      <c r="AE21">
        <f>IF((ratings!AE$3="weight"),IF((ratings!AF$2&gt;parameters!$B$5),ratings!AE18,0),0)</f>
        <v>0</v>
      </c>
      <c r="AF21">
        <f>IF((ratings!AF$3="weight"),IF((ratings!AG$2&gt;parameters!$B$5),ratings!AF18,0),0)</f>
        <v>0</v>
      </c>
      <c r="AG21">
        <f>IF((ratings!AG$3="weight"),IF((ratings!AH$2&gt;parameters!$B$5),ratings!AG18,0),0)</f>
        <v>0</v>
      </c>
      <c r="AH21">
        <f>IF((ratings!AH$3="weight"),IF((ratings!AI$2&gt;parameters!$B$5),ratings!AH18,0),0)</f>
        <v>0</v>
      </c>
      <c r="AI21">
        <f>IF((ratings!AI$3="weight"),IF((ratings!AJ$2&gt;parameters!$B$5),ratings!AI18,0),0)</f>
        <v>0</v>
      </c>
      <c r="AJ21">
        <f>IF((ratings!AJ$3="weight"),IF((ratings!AK$2&gt;parameters!$B$5),ratings!AJ18,0),0)</f>
        <v>0</v>
      </c>
      <c r="AK21">
        <f>IF((ratings!AK$3="weight"),IF((ratings!AL$2&gt;parameters!$B$5),ratings!AK18,0),0)</f>
        <v>0</v>
      </c>
      <c r="AL21">
        <f>IF((ratings!AL$3="weight"),IF((ratings!AM$2&gt;parameters!$B$5),ratings!AL18,0),0)</f>
        <v>0</v>
      </c>
      <c r="AM21">
        <f>IF((ratings!AM$3="weight"),IF((ratings!AN$2&gt;parameters!$B$5),ratings!AM18,0),0)</f>
        <v>0</v>
      </c>
      <c r="AN21">
        <f>IF((ratings!AN$3="weight"),IF((ratings!AO$2&gt;parameters!$B$5),ratings!AN18,0),0)</f>
        <v>0</v>
      </c>
      <c r="AO21">
        <f>IF((ratings!AO$3="weight"),IF((ratings!AP$2&gt;parameters!$B$5),ratings!AO18,0),0)</f>
        <v>0</v>
      </c>
      <c r="AP21">
        <f>IF((ratings!AP$3="weight"),IF((ratings!AQ$2&gt;parameters!$B$5),ratings!AP18,0),0)</f>
        <v>0</v>
      </c>
      <c r="AQ21">
        <f>IF((ratings!AQ$3="weight"),IF((ratings!AR$2&gt;parameters!$B$5),ratings!AQ18,0),0)</f>
        <v>0</v>
      </c>
      <c r="AR21">
        <f>IF((ratings!AR$3="weight"),IF((ratings!AS$2&gt;parameters!$B$5),ratings!AR18,0),0)</f>
        <v>0</v>
      </c>
      <c r="AS21">
        <f>IF((ratings!AS$3="weight"),IF((ratings!AT$2&gt;parameters!$B$5),ratings!AS18,0),0)</f>
        <v>0</v>
      </c>
      <c r="AT21">
        <f>IF((ratings!AT$3="weight"),IF((ratings!AU$2&gt;parameters!$B$5),ratings!AT18,0),0)</f>
        <v>0.30232367392896897</v>
      </c>
      <c r="AU21">
        <f>IF((ratings!AU$3="weight"),IF((ratings!AV$2&gt;parameters!$B$5),ratings!AU18,0),0)</f>
        <v>0</v>
      </c>
      <c r="AV21">
        <f>IF((ratings!AV$3="weight"),IF((ratings!AW$2&gt;parameters!$B$5),ratings!AV18,0),0)</f>
        <v>0</v>
      </c>
      <c r="AW21">
        <f>IF((ratings!AW$3="weight"),IF((ratings!AX$2&gt;parameters!$B$5),ratings!AW18,0),0)</f>
        <v>0.27509463149221647</v>
      </c>
      <c r="AX21">
        <f>IF((ratings!AX$3="weight"),IF((ratings!AY$2&gt;parameters!$B$5),ratings!AX18,0),0)</f>
        <v>0</v>
      </c>
      <c r="AY21">
        <f>IF((ratings!AY$3="weight"),IF((ratings!AZ$2&gt;parameters!$B$5),ratings!AY18,0),0)</f>
        <v>0</v>
      </c>
      <c r="AZ21">
        <f>IF((ratings!AZ$3="weight"),IF((ratings!BA$2&gt;parameters!$B$5),ratings!AZ18,0),0)</f>
        <v>0</v>
      </c>
      <c r="BA21">
        <f>IF((ratings!BA$3="weight"),IF((ratings!BB$2&gt;parameters!$B$5),ratings!BA18,0),0)</f>
        <v>0</v>
      </c>
      <c r="BB21">
        <f>IF((ratings!BB$3="weight"),IF((ratings!BC$2&gt;parameters!$B$5),ratings!BB18,0),0)</f>
        <v>0</v>
      </c>
      <c r="BC21">
        <f>IF((ratings!BC$3="weight"),IF((ratings!BD$2&gt;parameters!$B$5),ratings!BC18,0),0)</f>
        <v>0.28009321058836323</v>
      </c>
      <c r="BD21">
        <f>IF((ratings!BD$3="weight"),IF((ratings!BE$2&gt;parameters!$B$5),ratings!BD18,0),0)</f>
        <v>0</v>
      </c>
      <c r="BE21">
        <f>IF((ratings!BE$3="weight"),IF((ratings!BF$2&gt;parameters!$B$5),ratings!BE18,0),0)</f>
        <v>0</v>
      </c>
      <c r="BF21">
        <f>IF((ratings!BF$3="weight"),IF((ratings!BG$2&gt;parameters!$B$5),ratings!BF18,0),0)</f>
        <v>0.15220487281725911</v>
      </c>
      <c r="BG21">
        <f>IF((ratings!BG$3="weight"),IF((ratings!BH$2&gt;parameters!$B$5),ratings!BG18,0),0)</f>
        <v>0</v>
      </c>
      <c r="BH21">
        <f>IF((ratings!BH$3="weight"),IF((ratings!BI$2&gt;parameters!$B$5),ratings!BH18,0),0)</f>
        <v>0</v>
      </c>
      <c r="BI21">
        <f>IF((ratings!BI$3="weight"),IF((ratings!BJ$2&gt;parameters!$B$5),ratings!BI18,0),0)</f>
        <v>0.3173941428103515</v>
      </c>
      <c r="BJ21">
        <f>IF((ratings!BJ$3="weight"),IF((ratings!BK$2&gt;parameters!$B$5),ratings!BJ18,0),0)</f>
        <v>0</v>
      </c>
      <c r="BK21">
        <f>IF((ratings!BK$3="weight"),IF((ratings!BL$2&gt;parameters!$B$5),ratings!BK18,0),0)</f>
        <v>0</v>
      </c>
    </row>
    <row r="22" spans="1:63" x14ac:dyDescent="0.2">
      <c r="A22">
        <f>IF(B22&gt;$B$4,IF(SUM(C22:BK22)&gt;0,MAX(A$6:A21)+1,0),0)</f>
        <v>0</v>
      </c>
      <c r="B22">
        <f>ratings!BK19</f>
        <v>20</v>
      </c>
      <c r="C22">
        <f>IF((ratings!C$3="weight"),IF((ratings!D$2&gt;parameters!$B$5),ratings!C19,0),0)</f>
        <v>0</v>
      </c>
      <c r="D22">
        <f>IF((ratings!D$3="weight"),IF((ratings!E$2&gt;parameters!$B$5),ratings!D19,0),0)</f>
        <v>0</v>
      </c>
      <c r="E22">
        <f>IF((ratings!E$3="weight"),IF((ratings!F$2&gt;parameters!$B$5),ratings!E19,0),0)</f>
        <v>0</v>
      </c>
      <c r="F22">
        <f>IF((ratings!F$3="weight"),IF((ratings!G$2&gt;parameters!$B$5),ratings!F19,0),0)</f>
        <v>0</v>
      </c>
      <c r="G22">
        <f>IF((ratings!G$3="weight"),IF((ratings!H$2&gt;parameters!$B$5),ratings!G19,0),0)</f>
        <v>0</v>
      </c>
      <c r="H22">
        <f>IF((ratings!H$3="weight"),IF((ratings!I$2&gt;parameters!$B$5),ratings!H19,0),0)</f>
        <v>0</v>
      </c>
      <c r="I22">
        <f>IF((ratings!I$3="weight"),IF((ratings!J$2&gt;parameters!$B$5),ratings!I19,0),0)</f>
        <v>0</v>
      </c>
      <c r="J22">
        <f>IF((ratings!J$3="weight"),IF((ratings!K$2&gt;parameters!$B$5),ratings!J19,0),0)</f>
        <v>0</v>
      </c>
      <c r="K22">
        <f>IF((ratings!K$3="weight"),IF((ratings!L$2&gt;parameters!$B$5),ratings!K19,0),0)</f>
        <v>0</v>
      </c>
      <c r="L22">
        <f>IF((ratings!L$3="weight"),IF((ratings!M$2&gt;parameters!$B$5),ratings!L19,0),0)</f>
        <v>0</v>
      </c>
      <c r="M22">
        <f>IF((ratings!M$3="weight"),IF((ratings!N$2&gt;parameters!$B$5),ratings!M19,0),0)</f>
        <v>0</v>
      </c>
      <c r="N22">
        <f>IF((ratings!N$3="weight"),IF((ratings!O$2&gt;parameters!$B$5),ratings!N19,0),0)</f>
        <v>0</v>
      </c>
      <c r="O22">
        <f>IF((ratings!O$3="weight"),IF((ratings!P$2&gt;parameters!$B$5),ratings!O19,0),0)</f>
        <v>0</v>
      </c>
      <c r="P22">
        <f>IF((ratings!P$3="weight"),IF((ratings!Q$2&gt;parameters!$B$5),ratings!P19,0),0)</f>
        <v>0</v>
      </c>
      <c r="Q22">
        <f>IF((ratings!Q$3="weight"),IF((ratings!R$2&gt;parameters!$B$5),ratings!Q19,0),0)</f>
        <v>0</v>
      </c>
      <c r="R22">
        <f>IF((ratings!R$3="weight"),IF((ratings!S$2&gt;parameters!$B$5),ratings!R19,0),0)</f>
        <v>0</v>
      </c>
      <c r="S22">
        <f>IF((ratings!S$3="weight"),IF((ratings!T$2&gt;parameters!$B$5),ratings!S19,0),0)</f>
        <v>0</v>
      </c>
      <c r="T22">
        <f>IF((ratings!T$3="weight"),IF((ratings!U$2&gt;parameters!$B$5),ratings!T19,0),0)</f>
        <v>0</v>
      </c>
      <c r="U22">
        <f>IF((ratings!U$3="weight"),IF((ratings!V$2&gt;parameters!$B$5),ratings!U19,0),0)</f>
        <v>0</v>
      </c>
      <c r="V22">
        <f>IF((ratings!V$3="weight"),IF((ratings!W$2&gt;parameters!$B$5),ratings!V19,0),0)</f>
        <v>0</v>
      </c>
      <c r="W22">
        <f>IF((ratings!W$3="weight"),IF((ratings!X$2&gt;parameters!$B$5),ratings!W19,0),0)</f>
        <v>0</v>
      </c>
      <c r="X22">
        <f>IF((ratings!X$3="weight"),IF((ratings!Y$2&gt;parameters!$B$5),ratings!X19,0),0)</f>
        <v>0</v>
      </c>
      <c r="Y22">
        <f>IF((ratings!Y$3="weight"),IF((ratings!Z$2&gt;parameters!$B$5),ratings!Y19,0),0)</f>
        <v>0</v>
      </c>
      <c r="Z22">
        <f>IF((ratings!Z$3="weight"),IF((ratings!AA$2&gt;parameters!$B$5),ratings!Z19,0),0)</f>
        <v>0</v>
      </c>
      <c r="AA22">
        <f>IF((ratings!AA$3="weight"),IF((ratings!AB$2&gt;parameters!$B$5),ratings!AA19,0),0)</f>
        <v>0</v>
      </c>
      <c r="AB22">
        <f>IF((ratings!AB$3="weight"),IF((ratings!AC$2&gt;parameters!$B$5),ratings!AB19,0),0)</f>
        <v>0</v>
      </c>
      <c r="AC22">
        <f>IF((ratings!AC$3="weight"),IF((ratings!AD$2&gt;parameters!$B$5),ratings!AC19,0),0)</f>
        <v>0</v>
      </c>
      <c r="AD22">
        <f>IF((ratings!AD$3="weight"),IF((ratings!AE$2&gt;parameters!$B$5),ratings!AD19,0),0)</f>
        <v>0</v>
      </c>
      <c r="AE22">
        <f>IF((ratings!AE$3="weight"),IF((ratings!AF$2&gt;parameters!$B$5),ratings!AE19,0),0)</f>
        <v>0</v>
      </c>
      <c r="AF22">
        <f>IF((ratings!AF$3="weight"),IF((ratings!AG$2&gt;parameters!$B$5),ratings!AF19,0),0)</f>
        <v>0</v>
      </c>
      <c r="AG22">
        <f>IF((ratings!AG$3="weight"),IF((ratings!AH$2&gt;parameters!$B$5),ratings!AG19,0),0)</f>
        <v>0</v>
      </c>
      <c r="AH22">
        <f>IF((ratings!AH$3="weight"),IF((ratings!AI$2&gt;parameters!$B$5),ratings!AH19,0),0)</f>
        <v>0</v>
      </c>
      <c r="AI22">
        <f>IF((ratings!AI$3="weight"),IF((ratings!AJ$2&gt;parameters!$B$5),ratings!AI19,0),0)</f>
        <v>0</v>
      </c>
      <c r="AJ22">
        <f>IF((ratings!AJ$3="weight"),IF((ratings!AK$2&gt;parameters!$B$5),ratings!AJ19,0),0)</f>
        <v>0</v>
      </c>
      <c r="AK22">
        <f>IF((ratings!AK$3="weight"),IF((ratings!AL$2&gt;parameters!$B$5),ratings!AK19,0),0)</f>
        <v>0</v>
      </c>
      <c r="AL22">
        <f>IF((ratings!AL$3="weight"),IF((ratings!AM$2&gt;parameters!$B$5),ratings!AL19,0),0)</f>
        <v>0</v>
      </c>
      <c r="AM22">
        <f>IF((ratings!AM$3="weight"),IF((ratings!AN$2&gt;parameters!$B$5),ratings!AM19,0),0)</f>
        <v>0</v>
      </c>
      <c r="AN22">
        <f>IF((ratings!AN$3="weight"),IF((ratings!AO$2&gt;parameters!$B$5),ratings!AN19,0),0)</f>
        <v>0</v>
      </c>
      <c r="AO22">
        <f>IF((ratings!AO$3="weight"),IF((ratings!AP$2&gt;parameters!$B$5),ratings!AO19,0),0)</f>
        <v>0</v>
      </c>
      <c r="AP22">
        <f>IF((ratings!AP$3="weight"),IF((ratings!AQ$2&gt;parameters!$B$5),ratings!AP19,0),0)</f>
        <v>0</v>
      </c>
      <c r="AQ22">
        <f>IF((ratings!AQ$3="weight"),IF((ratings!AR$2&gt;parameters!$B$5),ratings!AQ19,0),0)</f>
        <v>0</v>
      </c>
      <c r="AR22">
        <f>IF((ratings!AR$3="weight"),IF((ratings!AS$2&gt;parameters!$B$5),ratings!AR19,0),0)</f>
        <v>0</v>
      </c>
      <c r="AS22">
        <f>IF((ratings!AS$3="weight"),IF((ratings!AT$2&gt;parameters!$B$5),ratings!AS19,0),0)</f>
        <v>0</v>
      </c>
      <c r="AT22">
        <f>IF((ratings!AT$3="weight"),IF((ratings!AU$2&gt;parameters!$B$5),ratings!AT19,0),0)</f>
        <v>0</v>
      </c>
      <c r="AU22">
        <f>IF((ratings!AU$3="weight"),IF((ratings!AV$2&gt;parameters!$B$5),ratings!AU19,0),0)</f>
        <v>0</v>
      </c>
      <c r="AV22">
        <f>IF((ratings!AV$3="weight"),IF((ratings!AW$2&gt;parameters!$B$5),ratings!AV19,0),0)</f>
        <v>0</v>
      </c>
      <c r="AW22">
        <f>IF((ratings!AW$3="weight"),IF((ratings!AX$2&gt;parameters!$B$5),ratings!AW19,0),0)</f>
        <v>0</v>
      </c>
      <c r="AX22">
        <f>IF((ratings!AX$3="weight"),IF((ratings!AY$2&gt;parameters!$B$5),ratings!AX19,0),0)</f>
        <v>0</v>
      </c>
      <c r="AY22">
        <f>IF((ratings!AY$3="weight"),IF((ratings!AZ$2&gt;parameters!$B$5),ratings!AY19,0),0)</f>
        <v>0</v>
      </c>
      <c r="AZ22">
        <f>IF((ratings!AZ$3="weight"),IF((ratings!BA$2&gt;parameters!$B$5),ratings!AZ19,0),0)</f>
        <v>0</v>
      </c>
      <c r="BA22">
        <f>IF((ratings!BA$3="weight"),IF((ratings!BB$2&gt;parameters!$B$5),ratings!BA19,0),0)</f>
        <v>0</v>
      </c>
      <c r="BB22">
        <f>IF((ratings!BB$3="weight"),IF((ratings!BC$2&gt;parameters!$B$5),ratings!BB19,0),0)</f>
        <v>0</v>
      </c>
      <c r="BC22">
        <f>IF((ratings!BC$3="weight"),IF((ratings!BD$2&gt;parameters!$B$5),ratings!BC19,0),0)</f>
        <v>0</v>
      </c>
      <c r="BD22">
        <f>IF((ratings!BD$3="weight"),IF((ratings!BE$2&gt;parameters!$B$5),ratings!BD19,0),0)</f>
        <v>0</v>
      </c>
      <c r="BE22">
        <f>IF((ratings!BE$3="weight"),IF((ratings!BF$2&gt;parameters!$B$5),ratings!BE19,0),0)</f>
        <v>0</v>
      </c>
      <c r="BF22">
        <f>IF((ratings!BF$3="weight"),IF((ratings!BG$2&gt;parameters!$B$5),ratings!BF19,0),0)</f>
        <v>0</v>
      </c>
      <c r="BG22">
        <f>IF((ratings!BG$3="weight"),IF((ratings!BH$2&gt;parameters!$B$5),ratings!BG19,0),0)</f>
        <v>0</v>
      </c>
      <c r="BH22">
        <f>IF((ratings!BH$3="weight"),IF((ratings!BI$2&gt;parameters!$B$5),ratings!BH19,0),0)</f>
        <v>0</v>
      </c>
      <c r="BI22">
        <f>IF((ratings!BI$3="weight"),IF((ratings!BJ$2&gt;parameters!$B$5),ratings!BI19,0),0)</f>
        <v>0</v>
      </c>
      <c r="BJ22">
        <f>IF((ratings!BJ$3="weight"),IF((ratings!BK$2&gt;parameters!$B$5),ratings!BJ19,0),0)</f>
        <v>0</v>
      </c>
      <c r="BK22">
        <f>IF((ratings!BK$3="weight"),IF((ratings!BL$2&gt;parameters!$B$5),ratings!BK19,0),0)</f>
        <v>0</v>
      </c>
    </row>
    <row r="23" spans="1:63" x14ac:dyDescent="0.2">
      <c r="A23">
        <f>IF(B23&gt;$B$4,IF(SUM(C23:BK23)&gt;0,MAX(A$6:A22)+1,0),0)</f>
        <v>0</v>
      </c>
      <c r="B23">
        <f>ratings!BK20</f>
        <v>20</v>
      </c>
      <c r="C23">
        <f>IF((ratings!C$3="weight"),IF((ratings!D$2&gt;parameters!$B$5),ratings!C20,0),0)</f>
        <v>0</v>
      </c>
      <c r="D23">
        <f>IF((ratings!D$3="weight"),IF((ratings!E$2&gt;parameters!$B$5),ratings!D20,0),0)</f>
        <v>0</v>
      </c>
      <c r="E23">
        <f>IF((ratings!E$3="weight"),IF((ratings!F$2&gt;parameters!$B$5),ratings!E20,0),0)</f>
        <v>0</v>
      </c>
      <c r="F23">
        <f>IF((ratings!F$3="weight"),IF((ratings!G$2&gt;parameters!$B$5),ratings!F20,0),0)</f>
        <v>0</v>
      </c>
      <c r="G23">
        <f>IF((ratings!G$3="weight"),IF((ratings!H$2&gt;parameters!$B$5),ratings!G20,0),0)</f>
        <v>0</v>
      </c>
      <c r="H23">
        <f>IF((ratings!H$3="weight"),IF((ratings!I$2&gt;parameters!$B$5),ratings!H20,0),0)</f>
        <v>0</v>
      </c>
      <c r="I23">
        <f>IF((ratings!I$3="weight"),IF((ratings!J$2&gt;parameters!$B$5),ratings!I20,0),0)</f>
        <v>0</v>
      </c>
      <c r="J23">
        <f>IF((ratings!J$3="weight"),IF((ratings!K$2&gt;parameters!$B$5),ratings!J20,0),0)</f>
        <v>0</v>
      </c>
      <c r="K23">
        <f>IF((ratings!K$3="weight"),IF((ratings!L$2&gt;parameters!$B$5),ratings!K20,0),0)</f>
        <v>0</v>
      </c>
      <c r="L23">
        <f>IF((ratings!L$3="weight"),IF((ratings!M$2&gt;parameters!$B$5),ratings!L20,0),0)</f>
        <v>0</v>
      </c>
      <c r="M23">
        <f>IF((ratings!M$3="weight"),IF((ratings!N$2&gt;parameters!$B$5),ratings!M20,0),0)</f>
        <v>0</v>
      </c>
      <c r="N23">
        <f>IF((ratings!N$3="weight"),IF((ratings!O$2&gt;parameters!$B$5),ratings!N20,0),0)</f>
        <v>0</v>
      </c>
      <c r="O23">
        <f>IF((ratings!O$3="weight"),IF((ratings!P$2&gt;parameters!$B$5),ratings!O20,0),0)</f>
        <v>0</v>
      </c>
      <c r="P23">
        <f>IF((ratings!P$3="weight"),IF((ratings!Q$2&gt;parameters!$B$5),ratings!P20,0),0)</f>
        <v>0</v>
      </c>
      <c r="Q23">
        <f>IF((ratings!Q$3="weight"),IF((ratings!R$2&gt;parameters!$B$5),ratings!Q20,0),0)</f>
        <v>0</v>
      </c>
      <c r="R23">
        <f>IF((ratings!R$3="weight"),IF((ratings!S$2&gt;parameters!$B$5),ratings!R20,0),0)</f>
        <v>0</v>
      </c>
      <c r="S23">
        <f>IF((ratings!S$3="weight"),IF((ratings!T$2&gt;parameters!$B$5),ratings!S20,0),0)</f>
        <v>0</v>
      </c>
      <c r="T23">
        <f>IF((ratings!T$3="weight"),IF((ratings!U$2&gt;parameters!$B$5),ratings!T20,0),0)</f>
        <v>0</v>
      </c>
      <c r="U23">
        <f>IF((ratings!U$3="weight"),IF((ratings!V$2&gt;parameters!$B$5),ratings!U20,0),0)</f>
        <v>0</v>
      </c>
      <c r="V23">
        <f>IF((ratings!V$3="weight"),IF((ratings!W$2&gt;parameters!$B$5),ratings!V20,0),0)</f>
        <v>0</v>
      </c>
      <c r="W23">
        <f>IF((ratings!W$3="weight"),IF((ratings!X$2&gt;parameters!$B$5),ratings!W20,0),0)</f>
        <v>0</v>
      </c>
      <c r="X23">
        <f>IF((ratings!X$3="weight"),IF((ratings!Y$2&gt;parameters!$B$5),ratings!X20,0),0)</f>
        <v>0</v>
      </c>
      <c r="Y23">
        <f>IF((ratings!Y$3="weight"),IF((ratings!Z$2&gt;parameters!$B$5),ratings!Y20,0),0)</f>
        <v>0</v>
      </c>
      <c r="Z23">
        <f>IF((ratings!Z$3="weight"),IF((ratings!AA$2&gt;parameters!$B$5),ratings!Z20,0),0)</f>
        <v>0</v>
      </c>
      <c r="AA23">
        <f>IF((ratings!AA$3="weight"),IF((ratings!AB$2&gt;parameters!$B$5),ratings!AA20,0),0)</f>
        <v>0</v>
      </c>
      <c r="AB23">
        <f>IF((ratings!AB$3="weight"),IF((ratings!AC$2&gt;parameters!$B$5),ratings!AB20,0),0)</f>
        <v>0</v>
      </c>
      <c r="AC23">
        <f>IF((ratings!AC$3="weight"),IF((ratings!AD$2&gt;parameters!$B$5),ratings!AC20,0),0)</f>
        <v>0</v>
      </c>
      <c r="AD23">
        <f>IF((ratings!AD$3="weight"),IF((ratings!AE$2&gt;parameters!$B$5),ratings!AD20,0),0)</f>
        <v>0</v>
      </c>
      <c r="AE23">
        <f>IF((ratings!AE$3="weight"),IF((ratings!AF$2&gt;parameters!$B$5),ratings!AE20,0),0)</f>
        <v>0</v>
      </c>
      <c r="AF23">
        <f>IF((ratings!AF$3="weight"),IF((ratings!AG$2&gt;parameters!$B$5),ratings!AF20,0),0)</f>
        <v>0</v>
      </c>
      <c r="AG23">
        <f>IF((ratings!AG$3="weight"),IF((ratings!AH$2&gt;parameters!$B$5),ratings!AG20,0),0)</f>
        <v>0</v>
      </c>
      <c r="AH23">
        <f>IF((ratings!AH$3="weight"),IF((ratings!AI$2&gt;parameters!$B$5),ratings!AH20,0),0)</f>
        <v>0</v>
      </c>
      <c r="AI23">
        <f>IF((ratings!AI$3="weight"),IF((ratings!AJ$2&gt;parameters!$B$5),ratings!AI20,0),0)</f>
        <v>0</v>
      </c>
      <c r="AJ23">
        <f>IF((ratings!AJ$3="weight"),IF((ratings!AK$2&gt;parameters!$B$5),ratings!AJ20,0),0)</f>
        <v>0</v>
      </c>
      <c r="AK23">
        <f>IF((ratings!AK$3="weight"),IF((ratings!AL$2&gt;parameters!$B$5),ratings!AK20,0),0)</f>
        <v>0</v>
      </c>
      <c r="AL23">
        <f>IF((ratings!AL$3="weight"),IF((ratings!AM$2&gt;parameters!$B$5),ratings!AL20,0),0)</f>
        <v>0</v>
      </c>
      <c r="AM23">
        <f>IF((ratings!AM$3="weight"),IF((ratings!AN$2&gt;parameters!$B$5),ratings!AM20,0),0)</f>
        <v>0</v>
      </c>
      <c r="AN23">
        <f>IF((ratings!AN$3="weight"),IF((ratings!AO$2&gt;parameters!$B$5),ratings!AN20,0),0)</f>
        <v>0</v>
      </c>
      <c r="AO23">
        <f>IF((ratings!AO$3="weight"),IF((ratings!AP$2&gt;parameters!$B$5),ratings!AO20,0),0)</f>
        <v>0</v>
      </c>
      <c r="AP23">
        <f>IF((ratings!AP$3="weight"),IF((ratings!AQ$2&gt;parameters!$B$5),ratings!AP20,0),0)</f>
        <v>0</v>
      </c>
      <c r="AQ23">
        <f>IF((ratings!AQ$3="weight"),IF((ratings!AR$2&gt;parameters!$B$5),ratings!AQ20,0),0)</f>
        <v>0</v>
      </c>
      <c r="AR23">
        <f>IF((ratings!AR$3="weight"),IF((ratings!AS$2&gt;parameters!$B$5),ratings!AR20,0),0)</f>
        <v>0</v>
      </c>
      <c r="AS23">
        <f>IF((ratings!AS$3="weight"),IF((ratings!AT$2&gt;parameters!$B$5),ratings!AS20,0),0)</f>
        <v>0</v>
      </c>
      <c r="AT23">
        <f>IF((ratings!AT$3="weight"),IF((ratings!AU$2&gt;parameters!$B$5),ratings!AT20,0),0)</f>
        <v>0</v>
      </c>
      <c r="AU23">
        <f>IF((ratings!AU$3="weight"),IF((ratings!AV$2&gt;parameters!$B$5),ratings!AU20,0),0)</f>
        <v>0</v>
      </c>
      <c r="AV23">
        <f>IF((ratings!AV$3="weight"),IF((ratings!AW$2&gt;parameters!$B$5),ratings!AV20,0),0)</f>
        <v>0</v>
      </c>
      <c r="AW23">
        <f>IF((ratings!AW$3="weight"),IF((ratings!AX$2&gt;parameters!$B$5),ratings!AW20,0),0)</f>
        <v>0</v>
      </c>
      <c r="AX23">
        <f>IF((ratings!AX$3="weight"),IF((ratings!AY$2&gt;parameters!$B$5),ratings!AX20,0),0)</f>
        <v>0</v>
      </c>
      <c r="AY23">
        <f>IF((ratings!AY$3="weight"),IF((ratings!AZ$2&gt;parameters!$B$5),ratings!AY20,0),0)</f>
        <v>0</v>
      </c>
      <c r="AZ23">
        <f>IF((ratings!AZ$3="weight"),IF((ratings!BA$2&gt;parameters!$B$5),ratings!AZ20,0),0)</f>
        <v>0</v>
      </c>
      <c r="BA23">
        <f>IF((ratings!BA$3="weight"),IF((ratings!BB$2&gt;parameters!$B$5),ratings!BA20,0),0)</f>
        <v>0</v>
      </c>
      <c r="BB23">
        <f>IF((ratings!BB$3="weight"),IF((ratings!BC$2&gt;parameters!$B$5),ratings!BB20,0),0)</f>
        <v>0</v>
      </c>
      <c r="BC23">
        <f>IF((ratings!BC$3="weight"),IF((ratings!BD$2&gt;parameters!$B$5),ratings!BC20,0),0)</f>
        <v>0</v>
      </c>
      <c r="BD23">
        <f>IF((ratings!BD$3="weight"),IF((ratings!BE$2&gt;parameters!$B$5),ratings!BD20,0),0)</f>
        <v>0</v>
      </c>
      <c r="BE23">
        <f>IF((ratings!BE$3="weight"),IF((ratings!BF$2&gt;parameters!$B$5),ratings!BE20,0),0)</f>
        <v>0</v>
      </c>
      <c r="BF23">
        <f>IF((ratings!BF$3="weight"),IF((ratings!BG$2&gt;parameters!$B$5),ratings!BF20,0),0)</f>
        <v>0</v>
      </c>
      <c r="BG23">
        <f>IF((ratings!BG$3="weight"),IF((ratings!BH$2&gt;parameters!$B$5),ratings!BG20,0),0)</f>
        <v>0</v>
      </c>
      <c r="BH23">
        <f>IF((ratings!BH$3="weight"),IF((ratings!BI$2&gt;parameters!$B$5),ratings!BH20,0),0)</f>
        <v>0</v>
      </c>
      <c r="BI23">
        <f>IF((ratings!BI$3="weight"),IF((ratings!BJ$2&gt;parameters!$B$5),ratings!BI20,0),0)</f>
        <v>0</v>
      </c>
      <c r="BJ23">
        <f>IF((ratings!BJ$3="weight"),IF((ratings!BK$2&gt;parameters!$B$5),ratings!BJ20,0),0)</f>
        <v>0</v>
      </c>
      <c r="BK23">
        <f>IF((ratings!BK$3="weight"),IF((ratings!BL$2&gt;parameters!$B$5),ratings!BK20,0),0)</f>
        <v>0</v>
      </c>
    </row>
    <row r="24" spans="1:63" x14ac:dyDescent="0.2">
      <c r="A24">
        <f>IF(B24&gt;$B$4,IF(SUM(C24:BK24)&gt;0,MAX(A$6:A23)+1,0),0)</f>
        <v>0</v>
      </c>
      <c r="B24">
        <f>ratings!BK21</f>
        <v>20</v>
      </c>
      <c r="C24">
        <f>IF((ratings!C$3="weight"),IF((ratings!D$2&gt;parameters!$B$5),ratings!C21,0),0)</f>
        <v>0</v>
      </c>
      <c r="D24">
        <f>IF((ratings!D$3="weight"),IF((ratings!E$2&gt;parameters!$B$5),ratings!D21,0),0)</f>
        <v>0</v>
      </c>
      <c r="E24">
        <f>IF((ratings!E$3="weight"),IF((ratings!F$2&gt;parameters!$B$5),ratings!E21,0),0)</f>
        <v>0</v>
      </c>
      <c r="F24">
        <f>IF((ratings!F$3="weight"),IF((ratings!G$2&gt;parameters!$B$5),ratings!F21,0),0)</f>
        <v>0</v>
      </c>
      <c r="G24">
        <f>IF((ratings!G$3="weight"),IF((ratings!H$2&gt;parameters!$B$5),ratings!G21,0),0)</f>
        <v>0</v>
      </c>
      <c r="H24">
        <f>IF((ratings!H$3="weight"),IF((ratings!I$2&gt;parameters!$B$5),ratings!H21,0),0)</f>
        <v>0</v>
      </c>
      <c r="I24">
        <f>IF((ratings!I$3="weight"),IF((ratings!J$2&gt;parameters!$B$5),ratings!I21,0),0)</f>
        <v>0</v>
      </c>
      <c r="J24">
        <f>IF((ratings!J$3="weight"),IF((ratings!K$2&gt;parameters!$B$5),ratings!J21,0),0)</f>
        <v>0</v>
      </c>
      <c r="K24">
        <f>IF((ratings!K$3="weight"),IF((ratings!L$2&gt;parameters!$B$5),ratings!K21,0),0)</f>
        <v>0</v>
      </c>
      <c r="L24">
        <f>IF((ratings!L$3="weight"),IF((ratings!M$2&gt;parameters!$B$5),ratings!L21,0),0)</f>
        <v>0</v>
      </c>
      <c r="M24">
        <f>IF((ratings!M$3="weight"),IF((ratings!N$2&gt;parameters!$B$5),ratings!M21,0),0)</f>
        <v>0</v>
      </c>
      <c r="N24">
        <f>IF((ratings!N$3="weight"),IF((ratings!O$2&gt;parameters!$B$5),ratings!N21,0),0)</f>
        <v>0</v>
      </c>
      <c r="O24">
        <f>IF((ratings!O$3="weight"),IF((ratings!P$2&gt;parameters!$B$5),ratings!O21,0),0)</f>
        <v>0</v>
      </c>
      <c r="P24">
        <f>IF((ratings!P$3="weight"),IF((ratings!Q$2&gt;parameters!$B$5),ratings!P21,0),0)</f>
        <v>0</v>
      </c>
      <c r="Q24">
        <f>IF((ratings!Q$3="weight"),IF((ratings!R$2&gt;parameters!$B$5),ratings!Q21,0),0)</f>
        <v>0</v>
      </c>
      <c r="R24">
        <f>IF((ratings!R$3="weight"),IF((ratings!S$2&gt;parameters!$B$5),ratings!R21,0),0)</f>
        <v>0</v>
      </c>
      <c r="S24">
        <f>IF((ratings!S$3="weight"),IF((ratings!T$2&gt;parameters!$B$5),ratings!S21,0),0)</f>
        <v>0</v>
      </c>
      <c r="T24">
        <f>IF((ratings!T$3="weight"),IF((ratings!U$2&gt;parameters!$B$5),ratings!T21,0),0)</f>
        <v>0</v>
      </c>
      <c r="U24">
        <f>IF((ratings!U$3="weight"),IF((ratings!V$2&gt;parameters!$B$5),ratings!U21,0),0)</f>
        <v>0</v>
      </c>
      <c r="V24">
        <f>IF((ratings!V$3="weight"),IF((ratings!W$2&gt;parameters!$B$5),ratings!V21,0),0)</f>
        <v>0</v>
      </c>
      <c r="W24">
        <f>IF((ratings!W$3="weight"),IF((ratings!X$2&gt;parameters!$B$5),ratings!W21,0),0)</f>
        <v>0</v>
      </c>
      <c r="X24">
        <f>IF((ratings!X$3="weight"),IF((ratings!Y$2&gt;parameters!$B$5),ratings!X21,0),0)</f>
        <v>0</v>
      </c>
      <c r="Y24">
        <f>IF((ratings!Y$3="weight"),IF((ratings!Z$2&gt;parameters!$B$5),ratings!Y21,0),0)</f>
        <v>0</v>
      </c>
      <c r="Z24">
        <f>IF((ratings!Z$3="weight"),IF((ratings!AA$2&gt;parameters!$B$5),ratings!Z21,0),0)</f>
        <v>0</v>
      </c>
      <c r="AA24">
        <f>IF((ratings!AA$3="weight"),IF((ratings!AB$2&gt;parameters!$B$5),ratings!AA21,0),0)</f>
        <v>0</v>
      </c>
      <c r="AB24">
        <f>IF((ratings!AB$3="weight"),IF((ratings!AC$2&gt;parameters!$B$5),ratings!AB21,0),0)</f>
        <v>0</v>
      </c>
      <c r="AC24">
        <f>IF((ratings!AC$3="weight"),IF((ratings!AD$2&gt;parameters!$B$5),ratings!AC21,0),0)</f>
        <v>0</v>
      </c>
      <c r="AD24">
        <f>IF((ratings!AD$3="weight"),IF((ratings!AE$2&gt;parameters!$B$5),ratings!AD21,0),0)</f>
        <v>0</v>
      </c>
      <c r="AE24">
        <f>IF((ratings!AE$3="weight"),IF((ratings!AF$2&gt;parameters!$B$5),ratings!AE21,0),0)</f>
        <v>0</v>
      </c>
      <c r="AF24">
        <f>IF((ratings!AF$3="weight"),IF((ratings!AG$2&gt;parameters!$B$5),ratings!AF21,0),0)</f>
        <v>0</v>
      </c>
      <c r="AG24">
        <f>IF((ratings!AG$3="weight"),IF((ratings!AH$2&gt;parameters!$B$5),ratings!AG21,0),0)</f>
        <v>0</v>
      </c>
      <c r="AH24">
        <f>IF((ratings!AH$3="weight"),IF((ratings!AI$2&gt;parameters!$B$5),ratings!AH21,0),0)</f>
        <v>0</v>
      </c>
      <c r="AI24">
        <f>IF((ratings!AI$3="weight"),IF((ratings!AJ$2&gt;parameters!$B$5),ratings!AI21,0),0)</f>
        <v>0</v>
      </c>
      <c r="AJ24">
        <f>IF((ratings!AJ$3="weight"),IF((ratings!AK$2&gt;parameters!$B$5),ratings!AJ21,0),0)</f>
        <v>0</v>
      </c>
      <c r="AK24">
        <f>IF((ratings!AK$3="weight"),IF((ratings!AL$2&gt;parameters!$B$5),ratings!AK21,0),0)</f>
        <v>0</v>
      </c>
      <c r="AL24">
        <f>IF((ratings!AL$3="weight"),IF((ratings!AM$2&gt;parameters!$B$5),ratings!AL21,0),0)</f>
        <v>0</v>
      </c>
      <c r="AM24">
        <f>IF((ratings!AM$3="weight"),IF((ratings!AN$2&gt;parameters!$B$5),ratings!AM21,0),0)</f>
        <v>0</v>
      </c>
      <c r="AN24">
        <f>IF((ratings!AN$3="weight"),IF((ratings!AO$2&gt;parameters!$B$5),ratings!AN21,0),0)</f>
        <v>0</v>
      </c>
      <c r="AO24">
        <f>IF((ratings!AO$3="weight"),IF((ratings!AP$2&gt;parameters!$B$5),ratings!AO21,0),0)</f>
        <v>0</v>
      </c>
      <c r="AP24">
        <f>IF((ratings!AP$3="weight"),IF((ratings!AQ$2&gt;parameters!$B$5),ratings!AP21,0),0)</f>
        <v>0</v>
      </c>
      <c r="AQ24">
        <f>IF((ratings!AQ$3="weight"),IF((ratings!AR$2&gt;parameters!$B$5),ratings!AQ21,0),0)</f>
        <v>0</v>
      </c>
      <c r="AR24">
        <f>IF((ratings!AR$3="weight"),IF((ratings!AS$2&gt;parameters!$B$5),ratings!AR21,0),0)</f>
        <v>0</v>
      </c>
      <c r="AS24">
        <f>IF((ratings!AS$3="weight"),IF((ratings!AT$2&gt;parameters!$B$5),ratings!AS21,0),0)</f>
        <v>0</v>
      </c>
      <c r="AT24">
        <f>IF((ratings!AT$3="weight"),IF((ratings!AU$2&gt;parameters!$B$5),ratings!AT21,0),0)</f>
        <v>0</v>
      </c>
      <c r="AU24">
        <f>IF((ratings!AU$3="weight"),IF((ratings!AV$2&gt;parameters!$B$5),ratings!AU21,0),0)</f>
        <v>0</v>
      </c>
      <c r="AV24">
        <f>IF((ratings!AV$3="weight"),IF((ratings!AW$2&gt;parameters!$B$5),ratings!AV21,0),0)</f>
        <v>0</v>
      </c>
      <c r="AW24">
        <f>IF((ratings!AW$3="weight"),IF((ratings!AX$2&gt;parameters!$B$5),ratings!AW21,0),0)</f>
        <v>0</v>
      </c>
      <c r="AX24">
        <f>IF((ratings!AX$3="weight"),IF((ratings!AY$2&gt;parameters!$B$5),ratings!AX21,0),0)</f>
        <v>0</v>
      </c>
      <c r="AY24">
        <f>IF((ratings!AY$3="weight"),IF((ratings!AZ$2&gt;parameters!$B$5),ratings!AY21,0),0)</f>
        <v>0</v>
      </c>
      <c r="AZ24">
        <f>IF((ratings!AZ$3="weight"),IF((ratings!BA$2&gt;parameters!$B$5),ratings!AZ21,0),0)</f>
        <v>0</v>
      </c>
      <c r="BA24">
        <f>IF((ratings!BA$3="weight"),IF((ratings!BB$2&gt;parameters!$B$5),ratings!BA21,0),0)</f>
        <v>0</v>
      </c>
      <c r="BB24">
        <f>IF((ratings!BB$3="weight"),IF((ratings!BC$2&gt;parameters!$B$5),ratings!BB21,0),0)</f>
        <v>0</v>
      </c>
      <c r="BC24">
        <f>IF((ratings!BC$3="weight"),IF((ratings!BD$2&gt;parameters!$B$5),ratings!BC21,0),0)</f>
        <v>0</v>
      </c>
      <c r="BD24">
        <f>IF((ratings!BD$3="weight"),IF((ratings!BE$2&gt;parameters!$B$5),ratings!BD21,0),0)</f>
        <v>0</v>
      </c>
      <c r="BE24">
        <f>IF((ratings!BE$3="weight"),IF((ratings!BF$2&gt;parameters!$B$5),ratings!BE21,0),0)</f>
        <v>0</v>
      </c>
      <c r="BF24">
        <f>IF((ratings!BF$3="weight"),IF((ratings!BG$2&gt;parameters!$B$5),ratings!BF21,0),0)</f>
        <v>0</v>
      </c>
      <c r="BG24">
        <f>IF((ratings!BG$3="weight"),IF((ratings!BH$2&gt;parameters!$B$5),ratings!BG21,0),0)</f>
        <v>0</v>
      </c>
      <c r="BH24">
        <f>IF((ratings!BH$3="weight"),IF((ratings!BI$2&gt;parameters!$B$5),ratings!BH21,0),0)</f>
        <v>0</v>
      </c>
      <c r="BI24">
        <f>IF((ratings!BI$3="weight"),IF((ratings!BJ$2&gt;parameters!$B$5),ratings!BI21,0),0)</f>
        <v>0</v>
      </c>
      <c r="BJ24">
        <f>IF((ratings!BJ$3="weight"),IF((ratings!BK$2&gt;parameters!$B$5),ratings!BJ21,0),0)</f>
        <v>0</v>
      </c>
      <c r="BK24">
        <f>IF((ratings!BK$3="weight"),IF((ratings!BL$2&gt;parameters!$B$5),ratings!BK21,0),0)</f>
        <v>0</v>
      </c>
    </row>
    <row r="25" spans="1:63" x14ac:dyDescent="0.2">
      <c r="A25">
        <f>IF(B25&gt;$B$4,IF(SUM(C25:BK25)&gt;0,MAX(A$6:A24)+1,0),0)</f>
        <v>0</v>
      </c>
      <c r="B25">
        <f>ratings!BK22</f>
        <v>20</v>
      </c>
      <c r="C25">
        <f>IF((ratings!C$3="weight"),IF((ratings!D$2&gt;parameters!$B$5),ratings!C22,0),0)</f>
        <v>0</v>
      </c>
      <c r="D25">
        <f>IF((ratings!D$3="weight"),IF((ratings!E$2&gt;parameters!$B$5),ratings!D22,0),0)</f>
        <v>0</v>
      </c>
      <c r="E25">
        <f>IF((ratings!E$3="weight"),IF((ratings!F$2&gt;parameters!$B$5),ratings!E22,0),0)</f>
        <v>0</v>
      </c>
      <c r="F25">
        <f>IF((ratings!F$3="weight"),IF((ratings!G$2&gt;parameters!$B$5),ratings!F22,0),0)</f>
        <v>0</v>
      </c>
      <c r="G25">
        <f>IF((ratings!G$3="weight"),IF((ratings!H$2&gt;parameters!$B$5),ratings!G22,0),0)</f>
        <v>0</v>
      </c>
      <c r="H25">
        <f>IF((ratings!H$3="weight"),IF((ratings!I$2&gt;parameters!$B$5),ratings!H22,0),0)</f>
        <v>0</v>
      </c>
      <c r="I25">
        <f>IF((ratings!I$3="weight"),IF((ratings!J$2&gt;parameters!$B$5),ratings!I22,0),0)</f>
        <v>0</v>
      </c>
      <c r="J25">
        <f>IF((ratings!J$3="weight"),IF((ratings!K$2&gt;parameters!$B$5),ratings!J22,0),0)</f>
        <v>0</v>
      </c>
      <c r="K25">
        <f>IF((ratings!K$3="weight"),IF((ratings!L$2&gt;parameters!$B$5),ratings!K22,0),0)</f>
        <v>0</v>
      </c>
      <c r="L25">
        <f>IF((ratings!L$3="weight"),IF((ratings!M$2&gt;parameters!$B$5),ratings!L22,0),0)</f>
        <v>0</v>
      </c>
      <c r="M25">
        <f>IF((ratings!M$3="weight"),IF((ratings!N$2&gt;parameters!$B$5),ratings!M22,0),0)</f>
        <v>0</v>
      </c>
      <c r="N25">
        <f>IF((ratings!N$3="weight"),IF((ratings!O$2&gt;parameters!$B$5),ratings!N22,0),0)</f>
        <v>0</v>
      </c>
      <c r="O25">
        <f>IF((ratings!O$3="weight"),IF((ratings!P$2&gt;parameters!$B$5),ratings!O22,0),0)</f>
        <v>0</v>
      </c>
      <c r="P25">
        <f>IF((ratings!P$3="weight"),IF((ratings!Q$2&gt;parameters!$B$5),ratings!P22,0),0)</f>
        <v>0</v>
      </c>
      <c r="Q25">
        <f>IF((ratings!Q$3="weight"),IF((ratings!R$2&gt;parameters!$B$5),ratings!Q22,0),0)</f>
        <v>0</v>
      </c>
      <c r="R25">
        <f>IF((ratings!R$3="weight"),IF((ratings!S$2&gt;parameters!$B$5),ratings!R22,0),0)</f>
        <v>0</v>
      </c>
      <c r="S25">
        <f>IF((ratings!S$3="weight"),IF((ratings!T$2&gt;parameters!$B$5),ratings!S22,0),0)</f>
        <v>0</v>
      </c>
      <c r="T25">
        <f>IF((ratings!T$3="weight"),IF((ratings!U$2&gt;parameters!$B$5),ratings!T22,0),0)</f>
        <v>0</v>
      </c>
      <c r="U25">
        <f>IF((ratings!U$3="weight"),IF((ratings!V$2&gt;parameters!$B$5),ratings!U22,0),0)</f>
        <v>0</v>
      </c>
      <c r="V25">
        <f>IF((ratings!V$3="weight"),IF((ratings!W$2&gt;parameters!$B$5),ratings!V22,0),0)</f>
        <v>0</v>
      </c>
      <c r="W25">
        <f>IF((ratings!W$3="weight"),IF((ratings!X$2&gt;parameters!$B$5),ratings!W22,0),0)</f>
        <v>0</v>
      </c>
      <c r="X25">
        <f>IF((ratings!X$3="weight"),IF((ratings!Y$2&gt;parameters!$B$5),ratings!X22,0),0)</f>
        <v>0</v>
      </c>
      <c r="Y25">
        <f>IF((ratings!Y$3="weight"),IF((ratings!Z$2&gt;parameters!$B$5),ratings!Y22,0),0)</f>
        <v>0</v>
      </c>
      <c r="Z25">
        <f>IF((ratings!Z$3="weight"),IF((ratings!AA$2&gt;parameters!$B$5),ratings!Z22,0),0)</f>
        <v>0</v>
      </c>
      <c r="AA25">
        <f>IF((ratings!AA$3="weight"),IF((ratings!AB$2&gt;parameters!$B$5),ratings!AA22,0),0)</f>
        <v>0</v>
      </c>
      <c r="AB25">
        <f>IF((ratings!AB$3="weight"),IF((ratings!AC$2&gt;parameters!$B$5),ratings!AB22,0),0)</f>
        <v>0</v>
      </c>
      <c r="AC25">
        <f>IF((ratings!AC$3="weight"),IF((ratings!AD$2&gt;parameters!$B$5),ratings!AC22,0),0)</f>
        <v>0</v>
      </c>
      <c r="AD25">
        <f>IF((ratings!AD$3="weight"),IF((ratings!AE$2&gt;parameters!$B$5),ratings!AD22,0),0)</f>
        <v>0</v>
      </c>
      <c r="AE25">
        <f>IF((ratings!AE$3="weight"),IF((ratings!AF$2&gt;parameters!$B$5),ratings!AE22,0),0)</f>
        <v>0</v>
      </c>
      <c r="AF25">
        <f>IF((ratings!AF$3="weight"),IF((ratings!AG$2&gt;parameters!$B$5),ratings!AF22,0),0)</f>
        <v>0</v>
      </c>
      <c r="AG25">
        <f>IF((ratings!AG$3="weight"),IF((ratings!AH$2&gt;parameters!$B$5),ratings!AG22,0),0)</f>
        <v>0</v>
      </c>
      <c r="AH25">
        <f>IF((ratings!AH$3="weight"),IF((ratings!AI$2&gt;parameters!$B$5),ratings!AH22,0),0)</f>
        <v>0</v>
      </c>
      <c r="AI25">
        <f>IF((ratings!AI$3="weight"),IF((ratings!AJ$2&gt;parameters!$B$5),ratings!AI22,0),0)</f>
        <v>0</v>
      </c>
      <c r="AJ25">
        <f>IF((ratings!AJ$3="weight"),IF((ratings!AK$2&gt;parameters!$B$5),ratings!AJ22,0),0)</f>
        <v>0</v>
      </c>
      <c r="AK25">
        <f>IF((ratings!AK$3="weight"),IF((ratings!AL$2&gt;parameters!$B$5),ratings!AK22,0),0)</f>
        <v>0</v>
      </c>
      <c r="AL25">
        <f>IF((ratings!AL$3="weight"),IF((ratings!AM$2&gt;parameters!$B$5),ratings!AL22,0),0)</f>
        <v>0</v>
      </c>
      <c r="AM25">
        <f>IF((ratings!AM$3="weight"),IF((ratings!AN$2&gt;parameters!$B$5),ratings!AM22,0),0)</f>
        <v>0</v>
      </c>
      <c r="AN25">
        <f>IF((ratings!AN$3="weight"),IF((ratings!AO$2&gt;parameters!$B$5),ratings!AN22,0),0)</f>
        <v>0</v>
      </c>
      <c r="AO25">
        <f>IF((ratings!AO$3="weight"),IF((ratings!AP$2&gt;parameters!$B$5),ratings!AO22,0),0)</f>
        <v>0</v>
      </c>
      <c r="AP25">
        <f>IF((ratings!AP$3="weight"),IF((ratings!AQ$2&gt;parameters!$B$5),ratings!AP22,0),0)</f>
        <v>0</v>
      </c>
      <c r="AQ25">
        <f>IF((ratings!AQ$3="weight"),IF((ratings!AR$2&gt;parameters!$B$5),ratings!AQ22,0),0)</f>
        <v>0</v>
      </c>
      <c r="AR25">
        <f>IF((ratings!AR$3="weight"),IF((ratings!AS$2&gt;parameters!$B$5),ratings!AR22,0),0)</f>
        <v>0</v>
      </c>
      <c r="AS25">
        <f>IF((ratings!AS$3="weight"),IF((ratings!AT$2&gt;parameters!$B$5),ratings!AS22,0),0)</f>
        <v>0</v>
      </c>
      <c r="AT25">
        <f>IF((ratings!AT$3="weight"),IF((ratings!AU$2&gt;parameters!$B$5),ratings!AT22,0),0)</f>
        <v>0</v>
      </c>
      <c r="AU25">
        <f>IF((ratings!AU$3="weight"),IF((ratings!AV$2&gt;parameters!$B$5),ratings!AU22,0),0)</f>
        <v>0</v>
      </c>
      <c r="AV25">
        <f>IF((ratings!AV$3="weight"),IF((ratings!AW$2&gt;parameters!$B$5),ratings!AV22,0),0)</f>
        <v>0</v>
      </c>
      <c r="AW25">
        <f>IF((ratings!AW$3="weight"),IF((ratings!AX$2&gt;parameters!$B$5),ratings!AW22,0),0)</f>
        <v>0</v>
      </c>
      <c r="AX25">
        <f>IF((ratings!AX$3="weight"),IF((ratings!AY$2&gt;parameters!$B$5),ratings!AX22,0),0)</f>
        <v>0</v>
      </c>
      <c r="AY25">
        <f>IF((ratings!AY$3="weight"),IF((ratings!AZ$2&gt;parameters!$B$5),ratings!AY22,0),0)</f>
        <v>0</v>
      </c>
      <c r="AZ25">
        <f>IF((ratings!AZ$3="weight"),IF((ratings!BA$2&gt;parameters!$B$5),ratings!AZ22,0),0)</f>
        <v>0</v>
      </c>
      <c r="BA25">
        <f>IF((ratings!BA$3="weight"),IF((ratings!BB$2&gt;parameters!$B$5),ratings!BA22,0),0)</f>
        <v>0</v>
      </c>
      <c r="BB25">
        <f>IF((ratings!BB$3="weight"),IF((ratings!BC$2&gt;parameters!$B$5),ratings!BB22,0),0)</f>
        <v>0</v>
      </c>
      <c r="BC25">
        <f>IF((ratings!BC$3="weight"),IF((ratings!BD$2&gt;parameters!$B$5),ratings!BC22,0),0)</f>
        <v>0</v>
      </c>
      <c r="BD25">
        <f>IF((ratings!BD$3="weight"),IF((ratings!BE$2&gt;parameters!$B$5),ratings!BD22,0),0)</f>
        <v>0</v>
      </c>
      <c r="BE25">
        <f>IF((ratings!BE$3="weight"),IF((ratings!BF$2&gt;parameters!$B$5),ratings!BE22,0),0)</f>
        <v>0</v>
      </c>
      <c r="BF25">
        <f>IF((ratings!BF$3="weight"),IF((ratings!BG$2&gt;parameters!$B$5),ratings!BF22,0),0)</f>
        <v>0</v>
      </c>
      <c r="BG25">
        <f>IF((ratings!BG$3="weight"),IF((ratings!BH$2&gt;parameters!$B$5),ratings!BG22,0),0)</f>
        <v>0</v>
      </c>
      <c r="BH25">
        <f>IF((ratings!BH$3="weight"),IF((ratings!BI$2&gt;parameters!$B$5),ratings!BH22,0),0)</f>
        <v>0</v>
      </c>
      <c r="BI25">
        <f>IF((ratings!BI$3="weight"),IF((ratings!BJ$2&gt;parameters!$B$5),ratings!BI22,0),0)</f>
        <v>0</v>
      </c>
      <c r="BJ25">
        <f>IF((ratings!BJ$3="weight"),IF((ratings!BK$2&gt;parameters!$B$5),ratings!BJ22,0),0)</f>
        <v>0</v>
      </c>
      <c r="BK25">
        <f>IF((ratings!BK$3="weight"),IF((ratings!BL$2&gt;parameters!$B$5),ratings!BK22,0),0)</f>
        <v>0</v>
      </c>
    </row>
    <row r="26" spans="1:63" x14ac:dyDescent="0.2">
      <c r="A26">
        <f>IF(B26&gt;$B$4,IF(SUM(C26:BK26)&gt;0,MAX(A$6:A25)+1,0),0)</f>
        <v>0</v>
      </c>
      <c r="B26">
        <f>ratings!BK23</f>
        <v>20</v>
      </c>
      <c r="C26">
        <f>IF((ratings!C$3="weight"),IF((ratings!D$2&gt;parameters!$B$5),ratings!C23,0),0)</f>
        <v>0</v>
      </c>
      <c r="D26">
        <f>IF((ratings!D$3="weight"),IF((ratings!E$2&gt;parameters!$B$5),ratings!D23,0),0)</f>
        <v>0</v>
      </c>
      <c r="E26">
        <f>IF((ratings!E$3="weight"),IF((ratings!F$2&gt;parameters!$B$5),ratings!E23,0),0)</f>
        <v>0</v>
      </c>
      <c r="F26">
        <f>IF((ratings!F$3="weight"),IF((ratings!G$2&gt;parameters!$B$5),ratings!F23,0),0)</f>
        <v>0</v>
      </c>
      <c r="G26">
        <f>IF((ratings!G$3="weight"),IF((ratings!H$2&gt;parameters!$B$5),ratings!G23,0),0)</f>
        <v>0</v>
      </c>
      <c r="H26">
        <f>IF((ratings!H$3="weight"),IF((ratings!I$2&gt;parameters!$B$5),ratings!H23,0),0)</f>
        <v>0</v>
      </c>
      <c r="I26">
        <f>IF((ratings!I$3="weight"),IF((ratings!J$2&gt;parameters!$B$5),ratings!I23,0),0)</f>
        <v>0</v>
      </c>
      <c r="J26">
        <f>IF((ratings!J$3="weight"),IF((ratings!K$2&gt;parameters!$B$5),ratings!J23,0),0)</f>
        <v>0</v>
      </c>
      <c r="K26">
        <f>IF((ratings!K$3="weight"),IF((ratings!L$2&gt;parameters!$B$5),ratings!K23,0),0)</f>
        <v>0</v>
      </c>
      <c r="L26">
        <f>IF((ratings!L$3="weight"),IF((ratings!M$2&gt;parameters!$B$5),ratings!L23,0),0)</f>
        <v>0</v>
      </c>
      <c r="M26">
        <f>IF((ratings!M$3="weight"),IF((ratings!N$2&gt;parameters!$B$5),ratings!M23,0),0)</f>
        <v>0</v>
      </c>
      <c r="N26">
        <f>IF((ratings!N$3="weight"),IF((ratings!O$2&gt;parameters!$B$5),ratings!N23,0),0)</f>
        <v>0</v>
      </c>
      <c r="O26">
        <f>IF((ratings!O$3="weight"),IF((ratings!P$2&gt;parameters!$B$5),ratings!O23,0),0)</f>
        <v>0</v>
      </c>
      <c r="P26">
        <f>IF((ratings!P$3="weight"),IF((ratings!Q$2&gt;parameters!$B$5),ratings!P23,0),0)</f>
        <v>0</v>
      </c>
      <c r="Q26">
        <f>IF((ratings!Q$3="weight"),IF((ratings!R$2&gt;parameters!$B$5),ratings!Q23,0),0)</f>
        <v>0</v>
      </c>
      <c r="R26">
        <f>IF((ratings!R$3="weight"),IF((ratings!S$2&gt;parameters!$B$5),ratings!R23,0),0)</f>
        <v>0</v>
      </c>
      <c r="S26">
        <f>IF((ratings!S$3="weight"),IF((ratings!T$2&gt;parameters!$B$5),ratings!S23,0),0)</f>
        <v>0</v>
      </c>
      <c r="T26">
        <f>IF((ratings!T$3="weight"),IF((ratings!U$2&gt;parameters!$B$5),ratings!T23,0),0)</f>
        <v>0</v>
      </c>
      <c r="U26">
        <f>IF((ratings!U$3="weight"),IF((ratings!V$2&gt;parameters!$B$5),ratings!U23,0),0)</f>
        <v>0</v>
      </c>
      <c r="V26">
        <f>IF((ratings!V$3="weight"),IF((ratings!W$2&gt;parameters!$B$5),ratings!V23,0),0)</f>
        <v>0</v>
      </c>
      <c r="W26">
        <f>IF((ratings!W$3="weight"),IF((ratings!X$2&gt;parameters!$B$5),ratings!W23,0),0)</f>
        <v>0</v>
      </c>
      <c r="X26">
        <f>IF((ratings!X$3="weight"),IF((ratings!Y$2&gt;parameters!$B$5),ratings!X23,0),0)</f>
        <v>0</v>
      </c>
      <c r="Y26">
        <f>IF((ratings!Y$3="weight"),IF((ratings!Z$2&gt;parameters!$B$5),ratings!Y23,0),0)</f>
        <v>0</v>
      </c>
      <c r="Z26">
        <f>IF((ratings!Z$3="weight"),IF((ratings!AA$2&gt;parameters!$B$5),ratings!Z23,0),0)</f>
        <v>0</v>
      </c>
      <c r="AA26">
        <f>IF((ratings!AA$3="weight"),IF((ratings!AB$2&gt;parameters!$B$5),ratings!AA23,0),0)</f>
        <v>0</v>
      </c>
      <c r="AB26">
        <f>IF((ratings!AB$3="weight"),IF((ratings!AC$2&gt;parameters!$B$5),ratings!AB23,0),0)</f>
        <v>0</v>
      </c>
      <c r="AC26">
        <f>IF((ratings!AC$3="weight"),IF((ratings!AD$2&gt;parameters!$B$5),ratings!AC23,0),0)</f>
        <v>0</v>
      </c>
      <c r="AD26">
        <f>IF((ratings!AD$3="weight"),IF((ratings!AE$2&gt;parameters!$B$5),ratings!AD23,0),0)</f>
        <v>0</v>
      </c>
      <c r="AE26">
        <f>IF((ratings!AE$3="weight"),IF((ratings!AF$2&gt;parameters!$B$5),ratings!AE23,0),0)</f>
        <v>0</v>
      </c>
      <c r="AF26">
        <f>IF((ratings!AF$3="weight"),IF((ratings!AG$2&gt;parameters!$B$5),ratings!AF23,0),0)</f>
        <v>0</v>
      </c>
      <c r="AG26">
        <f>IF((ratings!AG$3="weight"),IF((ratings!AH$2&gt;parameters!$B$5),ratings!AG23,0),0)</f>
        <v>0</v>
      </c>
      <c r="AH26">
        <f>IF((ratings!AH$3="weight"),IF((ratings!AI$2&gt;parameters!$B$5),ratings!AH23,0),0)</f>
        <v>0</v>
      </c>
      <c r="AI26">
        <f>IF((ratings!AI$3="weight"),IF((ratings!AJ$2&gt;parameters!$B$5),ratings!AI23,0),0)</f>
        <v>0</v>
      </c>
      <c r="AJ26">
        <f>IF((ratings!AJ$3="weight"),IF((ratings!AK$2&gt;parameters!$B$5),ratings!AJ23,0),0)</f>
        <v>0</v>
      </c>
      <c r="AK26">
        <f>IF((ratings!AK$3="weight"),IF((ratings!AL$2&gt;parameters!$B$5),ratings!AK23,0),0)</f>
        <v>0</v>
      </c>
      <c r="AL26">
        <f>IF((ratings!AL$3="weight"),IF((ratings!AM$2&gt;parameters!$B$5),ratings!AL23,0),0)</f>
        <v>0</v>
      </c>
      <c r="AM26">
        <f>IF((ratings!AM$3="weight"),IF((ratings!AN$2&gt;parameters!$B$5),ratings!AM23,0),0)</f>
        <v>0</v>
      </c>
      <c r="AN26">
        <f>IF((ratings!AN$3="weight"),IF((ratings!AO$2&gt;parameters!$B$5),ratings!AN23,0),0)</f>
        <v>0</v>
      </c>
      <c r="AO26">
        <f>IF((ratings!AO$3="weight"),IF((ratings!AP$2&gt;parameters!$B$5),ratings!AO23,0),0)</f>
        <v>0</v>
      </c>
      <c r="AP26">
        <f>IF((ratings!AP$3="weight"),IF((ratings!AQ$2&gt;parameters!$B$5),ratings!AP23,0),0)</f>
        <v>0</v>
      </c>
      <c r="AQ26">
        <f>IF((ratings!AQ$3="weight"),IF((ratings!AR$2&gt;parameters!$B$5),ratings!AQ23,0),0)</f>
        <v>0</v>
      </c>
      <c r="AR26">
        <f>IF((ratings!AR$3="weight"),IF((ratings!AS$2&gt;parameters!$B$5),ratings!AR23,0),0)</f>
        <v>0</v>
      </c>
      <c r="AS26">
        <f>IF((ratings!AS$3="weight"),IF((ratings!AT$2&gt;parameters!$B$5),ratings!AS23,0),0)</f>
        <v>0</v>
      </c>
      <c r="AT26">
        <f>IF((ratings!AT$3="weight"),IF((ratings!AU$2&gt;parameters!$B$5),ratings!AT23,0),0)</f>
        <v>0</v>
      </c>
      <c r="AU26">
        <f>IF((ratings!AU$3="weight"),IF((ratings!AV$2&gt;parameters!$B$5),ratings!AU23,0),0)</f>
        <v>0</v>
      </c>
      <c r="AV26">
        <f>IF((ratings!AV$3="weight"),IF((ratings!AW$2&gt;parameters!$B$5),ratings!AV23,0),0)</f>
        <v>0</v>
      </c>
      <c r="AW26">
        <f>IF((ratings!AW$3="weight"),IF((ratings!AX$2&gt;parameters!$B$5),ratings!AW23,0),0)</f>
        <v>0</v>
      </c>
      <c r="AX26">
        <f>IF((ratings!AX$3="weight"),IF((ratings!AY$2&gt;parameters!$B$5),ratings!AX23,0),0)</f>
        <v>0</v>
      </c>
      <c r="AY26">
        <f>IF((ratings!AY$3="weight"),IF((ratings!AZ$2&gt;parameters!$B$5),ratings!AY23,0),0)</f>
        <v>0</v>
      </c>
      <c r="AZ26">
        <f>IF((ratings!AZ$3="weight"),IF((ratings!BA$2&gt;parameters!$B$5),ratings!AZ23,0),0)</f>
        <v>0</v>
      </c>
      <c r="BA26">
        <f>IF((ratings!BA$3="weight"),IF((ratings!BB$2&gt;parameters!$B$5),ratings!BA23,0),0)</f>
        <v>0</v>
      </c>
      <c r="BB26">
        <f>IF((ratings!BB$3="weight"),IF((ratings!BC$2&gt;parameters!$B$5),ratings!BB23,0),0)</f>
        <v>0</v>
      </c>
      <c r="BC26">
        <f>IF((ratings!BC$3="weight"),IF((ratings!BD$2&gt;parameters!$B$5),ratings!BC23,0),0)</f>
        <v>0</v>
      </c>
      <c r="BD26">
        <f>IF((ratings!BD$3="weight"),IF((ratings!BE$2&gt;parameters!$B$5),ratings!BD23,0),0)</f>
        <v>0</v>
      </c>
      <c r="BE26">
        <f>IF((ratings!BE$3="weight"),IF((ratings!BF$2&gt;parameters!$B$5),ratings!BE23,0),0)</f>
        <v>0</v>
      </c>
      <c r="BF26">
        <f>IF((ratings!BF$3="weight"),IF((ratings!BG$2&gt;parameters!$B$5),ratings!BF23,0),0)</f>
        <v>0</v>
      </c>
      <c r="BG26">
        <f>IF((ratings!BG$3="weight"),IF((ratings!BH$2&gt;parameters!$B$5),ratings!BG23,0),0)</f>
        <v>0</v>
      </c>
      <c r="BH26">
        <f>IF((ratings!BH$3="weight"),IF((ratings!BI$2&gt;parameters!$B$5),ratings!BH23,0),0)</f>
        <v>0</v>
      </c>
      <c r="BI26">
        <f>IF((ratings!BI$3="weight"),IF((ratings!BJ$2&gt;parameters!$B$5),ratings!BI23,0),0)</f>
        <v>0</v>
      </c>
      <c r="BJ26">
        <f>IF((ratings!BJ$3="weight"),IF((ratings!BK$2&gt;parameters!$B$5),ratings!BJ23,0),0)</f>
        <v>0</v>
      </c>
      <c r="BK26">
        <f>IF((ratings!BK$3="weight"),IF((ratings!BL$2&gt;parameters!$B$5),ratings!BK23,0),0)</f>
        <v>0</v>
      </c>
    </row>
    <row r="27" spans="1:63" x14ac:dyDescent="0.2">
      <c r="A27">
        <f>IF(B27&gt;$B$4,IF(SUM(C27:BK27)&gt;0,MAX(A$6:A26)+1,0),0)</f>
        <v>0</v>
      </c>
      <c r="B27">
        <f>ratings!BK24</f>
        <v>20</v>
      </c>
      <c r="C27">
        <f>IF((ratings!C$3="weight"),IF((ratings!D$2&gt;parameters!$B$5),ratings!C24,0),0)</f>
        <v>0</v>
      </c>
      <c r="D27">
        <f>IF((ratings!D$3="weight"),IF((ratings!E$2&gt;parameters!$B$5),ratings!D24,0),0)</f>
        <v>0</v>
      </c>
      <c r="E27">
        <f>IF((ratings!E$3="weight"),IF((ratings!F$2&gt;parameters!$B$5),ratings!E24,0),0)</f>
        <v>0</v>
      </c>
      <c r="F27">
        <f>IF((ratings!F$3="weight"),IF((ratings!G$2&gt;parameters!$B$5),ratings!F24,0),0)</f>
        <v>0</v>
      </c>
      <c r="G27">
        <f>IF((ratings!G$3="weight"),IF((ratings!H$2&gt;parameters!$B$5),ratings!G24,0),0)</f>
        <v>0</v>
      </c>
      <c r="H27">
        <f>IF((ratings!H$3="weight"),IF((ratings!I$2&gt;parameters!$B$5),ratings!H24,0),0)</f>
        <v>0</v>
      </c>
      <c r="I27">
        <f>IF((ratings!I$3="weight"),IF((ratings!J$2&gt;parameters!$B$5),ratings!I24,0),0)</f>
        <v>0</v>
      </c>
      <c r="J27">
        <f>IF((ratings!J$3="weight"),IF((ratings!K$2&gt;parameters!$B$5),ratings!J24,0),0)</f>
        <v>0</v>
      </c>
      <c r="K27">
        <f>IF((ratings!K$3="weight"),IF((ratings!L$2&gt;parameters!$B$5),ratings!K24,0),0)</f>
        <v>0</v>
      </c>
      <c r="L27">
        <f>IF((ratings!L$3="weight"),IF((ratings!M$2&gt;parameters!$B$5),ratings!L24,0),0)</f>
        <v>0</v>
      </c>
      <c r="M27">
        <f>IF((ratings!M$3="weight"),IF((ratings!N$2&gt;parameters!$B$5),ratings!M24,0),0)</f>
        <v>0</v>
      </c>
      <c r="N27">
        <f>IF((ratings!N$3="weight"),IF((ratings!O$2&gt;parameters!$B$5),ratings!N24,0),0)</f>
        <v>0</v>
      </c>
      <c r="O27">
        <f>IF((ratings!O$3="weight"),IF((ratings!P$2&gt;parameters!$B$5),ratings!O24,0),0)</f>
        <v>0</v>
      </c>
      <c r="P27">
        <f>IF((ratings!P$3="weight"),IF((ratings!Q$2&gt;parameters!$B$5),ratings!P24,0),0)</f>
        <v>0</v>
      </c>
      <c r="Q27">
        <f>IF((ratings!Q$3="weight"),IF((ratings!R$2&gt;parameters!$B$5),ratings!Q24,0),0)</f>
        <v>0</v>
      </c>
      <c r="R27">
        <f>IF((ratings!R$3="weight"),IF((ratings!S$2&gt;parameters!$B$5),ratings!R24,0),0)</f>
        <v>0</v>
      </c>
      <c r="S27">
        <f>IF((ratings!S$3="weight"),IF((ratings!T$2&gt;parameters!$B$5),ratings!S24,0),0)</f>
        <v>0</v>
      </c>
      <c r="T27">
        <f>IF((ratings!T$3="weight"),IF((ratings!U$2&gt;parameters!$B$5),ratings!T24,0),0)</f>
        <v>0</v>
      </c>
      <c r="U27">
        <f>IF((ratings!U$3="weight"),IF((ratings!V$2&gt;parameters!$B$5),ratings!U24,0),0)</f>
        <v>0</v>
      </c>
      <c r="V27">
        <f>IF((ratings!V$3="weight"),IF((ratings!W$2&gt;parameters!$B$5),ratings!V24,0),0)</f>
        <v>0</v>
      </c>
      <c r="W27">
        <f>IF((ratings!W$3="weight"),IF((ratings!X$2&gt;parameters!$B$5),ratings!W24,0),0)</f>
        <v>0</v>
      </c>
      <c r="X27">
        <f>IF((ratings!X$3="weight"),IF((ratings!Y$2&gt;parameters!$B$5),ratings!X24,0),0)</f>
        <v>0</v>
      </c>
      <c r="Y27">
        <f>IF((ratings!Y$3="weight"),IF((ratings!Z$2&gt;parameters!$B$5),ratings!Y24,0),0)</f>
        <v>0</v>
      </c>
      <c r="Z27">
        <f>IF((ratings!Z$3="weight"),IF((ratings!AA$2&gt;parameters!$B$5),ratings!Z24,0),0)</f>
        <v>0</v>
      </c>
      <c r="AA27">
        <f>IF((ratings!AA$3="weight"),IF((ratings!AB$2&gt;parameters!$B$5),ratings!AA24,0),0)</f>
        <v>0</v>
      </c>
      <c r="AB27">
        <f>IF((ratings!AB$3="weight"),IF((ratings!AC$2&gt;parameters!$B$5),ratings!AB24,0),0)</f>
        <v>0</v>
      </c>
      <c r="AC27">
        <f>IF((ratings!AC$3="weight"),IF((ratings!AD$2&gt;parameters!$B$5),ratings!AC24,0),0)</f>
        <v>0</v>
      </c>
      <c r="AD27">
        <f>IF((ratings!AD$3="weight"),IF((ratings!AE$2&gt;parameters!$B$5),ratings!AD24,0),0)</f>
        <v>0</v>
      </c>
      <c r="AE27">
        <f>IF((ratings!AE$3="weight"),IF((ratings!AF$2&gt;parameters!$B$5),ratings!AE24,0),0)</f>
        <v>0</v>
      </c>
      <c r="AF27">
        <f>IF((ratings!AF$3="weight"),IF((ratings!AG$2&gt;parameters!$B$5),ratings!AF24,0),0)</f>
        <v>0</v>
      </c>
      <c r="AG27">
        <f>IF((ratings!AG$3="weight"),IF((ratings!AH$2&gt;parameters!$B$5),ratings!AG24,0),0)</f>
        <v>0</v>
      </c>
      <c r="AH27">
        <f>IF((ratings!AH$3="weight"),IF((ratings!AI$2&gt;parameters!$B$5),ratings!AH24,0),0)</f>
        <v>0</v>
      </c>
      <c r="AI27">
        <f>IF((ratings!AI$3="weight"),IF((ratings!AJ$2&gt;parameters!$B$5),ratings!AI24,0),0)</f>
        <v>0</v>
      </c>
      <c r="AJ27">
        <f>IF((ratings!AJ$3="weight"),IF((ratings!AK$2&gt;parameters!$B$5),ratings!AJ24,0),0)</f>
        <v>0</v>
      </c>
      <c r="AK27">
        <f>IF((ratings!AK$3="weight"),IF((ratings!AL$2&gt;parameters!$B$5),ratings!AK24,0),0)</f>
        <v>0</v>
      </c>
      <c r="AL27">
        <f>IF((ratings!AL$3="weight"),IF((ratings!AM$2&gt;parameters!$B$5),ratings!AL24,0),0)</f>
        <v>0</v>
      </c>
      <c r="AM27">
        <f>IF((ratings!AM$3="weight"),IF((ratings!AN$2&gt;parameters!$B$5),ratings!AM24,0),0)</f>
        <v>0</v>
      </c>
      <c r="AN27">
        <f>IF((ratings!AN$3="weight"),IF((ratings!AO$2&gt;parameters!$B$5),ratings!AN24,0),0)</f>
        <v>0</v>
      </c>
      <c r="AO27">
        <f>IF((ratings!AO$3="weight"),IF((ratings!AP$2&gt;parameters!$B$5),ratings!AO24,0),0)</f>
        <v>0</v>
      </c>
      <c r="AP27">
        <f>IF((ratings!AP$3="weight"),IF((ratings!AQ$2&gt;parameters!$B$5),ratings!AP24,0),0)</f>
        <v>0</v>
      </c>
      <c r="AQ27">
        <f>IF((ratings!AQ$3="weight"),IF((ratings!AR$2&gt;parameters!$B$5),ratings!AQ24,0),0)</f>
        <v>0</v>
      </c>
      <c r="AR27">
        <f>IF((ratings!AR$3="weight"),IF((ratings!AS$2&gt;parameters!$B$5),ratings!AR24,0),0)</f>
        <v>0</v>
      </c>
      <c r="AS27">
        <f>IF((ratings!AS$3="weight"),IF((ratings!AT$2&gt;parameters!$B$5),ratings!AS24,0),0)</f>
        <v>0</v>
      </c>
      <c r="AT27">
        <f>IF((ratings!AT$3="weight"),IF((ratings!AU$2&gt;parameters!$B$5),ratings!AT24,0),0)</f>
        <v>0</v>
      </c>
      <c r="AU27">
        <f>IF((ratings!AU$3="weight"),IF((ratings!AV$2&gt;parameters!$B$5),ratings!AU24,0),0)</f>
        <v>0</v>
      </c>
      <c r="AV27">
        <f>IF((ratings!AV$3="weight"),IF((ratings!AW$2&gt;parameters!$B$5),ratings!AV24,0),0)</f>
        <v>0</v>
      </c>
      <c r="AW27">
        <f>IF((ratings!AW$3="weight"),IF((ratings!AX$2&gt;parameters!$B$5),ratings!AW24,0),0)</f>
        <v>0</v>
      </c>
      <c r="AX27">
        <f>IF((ratings!AX$3="weight"),IF((ratings!AY$2&gt;parameters!$B$5),ratings!AX24,0),0)</f>
        <v>0</v>
      </c>
      <c r="AY27">
        <f>IF((ratings!AY$3="weight"),IF((ratings!AZ$2&gt;parameters!$B$5),ratings!AY24,0),0)</f>
        <v>0</v>
      </c>
      <c r="AZ27">
        <f>IF((ratings!AZ$3="weight"),IF((ratings!BA$2&gt;parameters!$B$5),ratings!AZ24,0),0)</f>
        <v>0</v>
      </c>
      <c r="BA27">
        <f>IF((ratings!BA$3="weight"),IF((ratings!BB$2&gt;parameters!$B$5),ratings!BA24,0),0)</f>
        <v>0</v>
      </c>
      <c r="BB27">
        <f>IF((ratings!BB$3="weight"),IF((ratings!BC$2&gt;parameters!$B$5),ratings!BB24,0),0)</f>
        <v>0</v>
      </c>
      <c r="BC27">
        <f>IF((ratings!BC$3="weight"),IF((ratings!BD$2&gt;parameters!$B$5),ratings!BC24,0),0)</f>
        <v>0</v>
      </c>
      <c r="BD27">
        <f>IF((ratings!BD$3="weight"),IF((ratings!BE$2&gt;parameters!$B$5),ratings!BD24,0),0)</f>
        <v>0</v>
      </c>
      <c r="BE27">
        <f>IF((ratings!BE$3="weight"),IF((ratings!BF$2&gt;parameters!$B$5),ratings!BE24,0),0)</f>
        <v>0</v>
      </c>
      <c r="BF27">
        <f>IF((ratings!BF$3="weight"),IF((ratings!BG$2&gt;parameters!$B$5),ratings!BF24,0),0)</f>
        <v>0</v>
      </c>
      <c r="BG27">
        <f>IF((ratings!BG$3="weight"),IF((ratings!BH$2&gt;parameters!$B$5),ratings!BG24,0),0)</f>
        <v>0</v>
      </c>
      <c r="BH27">
        <f>IF((ratings!BH$3="weight"),IF((ratings!BI$2&gt;parameters!$B$5),ratings!BH24,0),0)</f>
        <v>0</v>
      </c>
      <c r="BI27">
        <f>IF((ratings!BI$3="weight"),IF((ratings!BJ$2&gt;parameters!$B$5),ratings!BI24,0),0)</f>
        <v>0</v>
      </c>
      <c r="BJ27">
        <f>IF((ratings!BJ$3="weight"),IF((ratings!BK$2&gt;parameters!$B$5),ratings!BJ24,0),0)</f>
        <v>0</v>
      </c>
      <c r="BK27">
        <f>IF((ratings!BK$3="weight"),IF((ratings!BL$2&gt;parameters!$B$5),ratings!BK24,0),0)</f>
        <v>0</v>
      </c>
    </row>
    <row r="28" spans="1:63" x14ac:dyDescent="0.2">
      <c r="A28">
        <f>IF(B28&gt;$B$4,IF(SUM(C28:BK28)&gt;0,MAX(A$6:A27)+1,0),0)</f>
        <v>0</v>
      </c>
      <c r="B28">
        <f>ratings!BK25</f>
        <v>20</v>
      </c>
      <c r="C28">
        <f>IF((ratings!C$3="weight"),IF((ratings!D$2&gt;parameters!$B$5),ratings!C25,0),0)</f>
        <v>0</v>
      </c>
      <c r="D28">
        <f>IF((ratings!D$3="weight"),IF((ratings!E$2&gt;parameters!$B$5),ratings!D25,0),0)</f>
        <v>0</v>
      </c>
      <c r="E28">
        <f>IF((ratings!E$3="weight"),IF((ratings!F$2&gt;parameters!$B$5),ratings!E25,0),0)</f>
        <v>0</v>
      </c>
      <c r="F28">
        <f>IF((ratings!F$3="weight"),IF((ratings!G$2&gt;parameters!$B$5),ratings!F25,0),0)</f>
        <v>0</v>
      </c>
      <c r="G28">
        <f>IF((ratings!G$3="weight"),IF((ratings!H$2&gt;parameters!$B$5),ratings!G25,0),0)</f>
        <v>0</v>
      </c>
      <c r="H28">
        <f>IF((ratings!H$3="weight"),IF((ratings!I$2&gt;parameters!$B$5),ratings!H25,0),0)</f>
        <v>0</v>
      </c>
      <c r="I28">
        <f>IF((ratings!I$3="weight"),IF((ratings!J$2&gt;parameters!$B$5),ratings!I25,0),0)</f>
        <v>0</v>
      </c>
      <c r="J28">
        <f>IF((ratings!J$3="weight"),IF((ratings!K$2&gt;parameters!$B$5),ratings!J25,0),0)</f>
        <v>0</v>
      </c>
      <c r="K28">
        <f>IF((ratings!K$3="weight"),IF((ratings!L$2&gt;parameters!$B$5),ratings!K25,0),0)</f>
        <v>0</v>
      </c>
      <c r="L28">
        <f>IF((ratings!L$3="weight"),IF((ratings!M$2&gt;parameters!$B$5),ratings!L25,0),0)</f>
        <v>0</v>
      </c>
      <c r="M28">
        <f>IF((ratings!M$3="weight"),IF((ratings!N$2&gt;parameters!$B$5),ratings!M25,0),0)</f>
        <v>0</v>
      </c>
      <c r="N28">
        <f>IF((ratings!N$3="weight"),IF((ratings!O$2&gt;parameters!$B$5),ratings!N25,0),0)</f>
        <v>0</v>
      </c>
      <c r="O28">
        <f>IF((ratings!O$3="weight"),IF((ratings!P$2&gt;parameters!$B$5),ratings!O25,0),0)</f>
        <v>0</v>
      </c>
      <c r="P28">
        <f>IF((ratings!P$3="weight"),IF((ratings!Q$2&gt;parameters!$B$5),ratings!P25,0),0)</f>
        <v>0</v>
      </c>
      <c r="Q28">
        <f>IF((ratings!Q$3="weight"),IF((ratings!R$2&gt;parameters!$B$5),ratings!Q25,0),0)</f>
        <v>0</v>
      </c>
      <c r="R28">
        <f>IF((ratings!R$3="weight"),IF((ratings!S$2&gt;parameters!$B$5),ratings!R25,0),0)</f>
        <v>0</v>
      </c>
      <c r="S28">
        <f>IF((ratings!S$3="weight"),IF((ratings!T$2&gt;parameters!$B$5),ratings!S25,0),0)</f>
        <v>0</v>
      </c>
      <c r="T28">
        <f>IF((ratings!T$3="weight"),IF((ratings!U$2&gt;parameters!$B$5),ratings!T25,0),0)</f>
        <v>0</v>
      </c>
      <c r="U28">
        <f>IF((ratings!U$3="weight"),IF((ratings!V$2&gt;parameters!$B$5),ratings!U25,0),0)</f>
        <v>0</v>
      </c>
      <c r="V28">
        <f>IF((ratings!V$3="weight"),IF((ratings!W$2&gt;parameters!$B$5),ratings!V25,0),0)</f>
        <v>0</v>
      </c>
      <c r="W28">
        <f>IF((ratings!W$3="weight"),IF((ratings!X$2&gt;parameters!$B$5),ratings!W25,0),0)</f>
        <v>0</v>
      </c>
      <c r="X28">
        <f>IF((ratings!X$3="weight"),IF((ratings!Y$2&gt;parameters!$B$5),ratings!X25,0),0)</f>
        <v>0</v>
      </c>
      <c r="Y28">
        <f>IF((ratings!Y$3="weight"),IF((ratings!Z$2&gt;parameters!$B$5),ratings!Y25,0),0)</f>
        <v>0</v>
      </c>
      <c r="Z28">
        <f>IF((ratings!Z$3="weight"),IF((ratings!AA$2&gt;parameters!$B$5),ratings!Z25,0),0)</f>
        <v>0</v>
      </c>
      <c r="AA28">
        <f>IF((ratings!AA$3="weight"),IF((ratings!AB$2&gt;parameters!$B$5),ratings!AA25,0),0)</f>
        <v>0</v>
      </c>
      <c r="AB28">
        <f>IF((ratings!AB$3="weight"),IF((ratings!AC$2&gt;parameters!$B$5),ratings!AB25,0),0)</f>
        <v>0</v>
      </c>
      <c r="AC28">
        <f>IF((ratings!AC$3="weight"),IF((ratings!AD$2&gt;parameters!$B$5),ratings!AC25,0),0)</f>
        <v>0</v>
      </c>
      <c r="AD28">
        <f>IF((ratings!AD$3="weight"),IF((ratings!AE$2&gt;parameters!$B$5),ratings!AD25,0),0)</f>
        <v>0</v>
      </c>
      <c r="AE28">
        <f>IF((ratings!AE$3="weight"),IF((ratings!AF$2&gt;parameters!$B$5),ratings!AE25,0),0)</f>
        <v>0</v>
      </c>
      <c r="AF28">
        <f>IF((ratings!AF$3="weight"),IF((ratings!AG$2&gt;parameters!$B$5),ratings!AF25,0),0)</f>
        <v>0</v>
      </c>
      <c r="AG28">
        <f>IF((ratings!AG$3="weight"),IF((ratings!AH$2&gt;parameters!$B$5),ratings!AG25,0),0)</f>
        <v>0</v>
      </c>
      <c r="AH28">
        <f>IF((ratings!AH$3="weight"),IF((ratings!AI$2&gt;parameters!$B$5),ratings!AH25,0),0)</f>
        <v>0</v>
      </c>
      <c r="AI28">
        <f>IF((ratings!AI$3="weight"),IF((ratings!AJ$2&gt;parameters!$B$5),ratings!AI25,0),0)</f>
        <v>0</v>
      </c>
      <c r="AJ28">
        <f>IF((ratings!AJ$3="weight"),IF((ratings!AK$2&gt;parameters!$B$5),ratings!AJ25,0),0)</f>
        <v>0</v>
      </c>
      <c r="AK28">
        <f>IF((ratings!AK$3="weight"),IF((ratings!AL$2&gt;parameters!$B$5),ratings!AK25,0),0)</f>
        <v>0</v>
      </c>
      <c r="AL28">
        <f>IF((ratings!AL$3="weight"),IF((ratings!AM$2&gt;parameters!$B$5),ratings!AL25,0),0)</f>
        <v>0</v>
      </c>
      <c r="AM28">
        <f>IF((ratings!AM$3="weight"),IF((ratings!AN$2&gt;parameters!$B$5),ratings!AM25,0),0)</f>
        <v>0</v>
      </c>
      <c r="AN28">
        <f>IF((ratings!AN$3="weight"),IF((ratings!AO$2&gt;parameters!$B$5),ratings!AN25,0),0)</f>
        <v>0</v>
      </c>
      <c r="AO28">
        <f>IF((ratings!AO$3="weight"),IF((ratings!AP$2&gt;parameters!$B$5),ratings!AO25,0),0)</f>
        <v>0</v>
      </c>
      <c r="AP28">
        <f>IF((ratings!AP$3="weight"),IF((ratings!AQ$2&gt;parameters!$B$5),ratings!AP25,0),0)</f>
        <v>0</v>
      </c>
      <c r="AQ28">
        <f>IF((ratings!AQ$3="weight"),IF((ratings!AR$2&gt;parameters!$B$5),ratings!AQ25,0),0)</f>
        <v>0</v>
      </c>
      <c r="AR28">
        <f>IF((ratings!AR$3="weight"),IF((ratings!AS$2&gt;parameters!$B$5),ratings!AR25,0),0)</f>
        <v>0</v>
      </c>
      <c r="AS28">
        <f>IF((ratings!AS$3="weight"),IF((ratings!AT$2&gt;parameters!$B$5),ratings!AS25,0),0)</f>
        <v>0</v>
      </c>
      <c r="AT28">
        <f>IF((ratings!AT$3="weight"),IF((ratings!AU$2&gt;parameters!$B$5),ratings!AT25,0),0)</f>
        <v>0</v>
      </c>
      <c r="AU28">
        <f>IF((ratings!AU$3="weight"),IF((ratings!AV$2&gt;parameters!$B$5),ratings!AU25,0),0)</f>
        <v>0</v>
      </c>
      <c r="AV28">
        <f>IF((ratings!AV$3="weight"),IF((ratings!AW$2&gt;parameters!$B$5),ratings!AV25,0),0)</f>
        <v>0</v>
      </c>
      <c r="AW28">
        <f>IF((ratings!AW$3="weight"),IF((ratings!AX$2&gt;parameters!$B$5),ratings!AW25,0),0)</f>
        <v>0</v>
      </c>
      <c r="AX28">
        <f>IF((ratings!AX$3="weight"),IF((ratings!AY$2&gt;parameters!$B$5),ratings!AX25,0),0)</f>
        <v>0</v>
      </c>
      <c r="AY28">
        <f>IF((ratings!AY$3="weight"),IF((ratings!AZ$2&gt;parameters!$B$5),ratings!AY25,0),0)</f>
        <v>0</v>
      </c>
      <c r="AZ28">
        <f>IF((ratings!AZ$3="weight"),IF((ratings!BA$2&gt;parameters!$B$5),ratings!AZ25,0),0)</f>
        <v>0</v>
      </c>
      <c r="BA28">
        <f>IF((ratings!BA$3="weight"),IF((ratings!BB$2&gt;parameters!$B$5),ratings!BA25,0),0)</f>
        <v>0</v>
      </c>
      <c r="BB28">
        <f>IF((ratings!BB$3="weight"),IF((ratings!BC$2&gt;parameters!$B$5),ratings!BB25,0),0)</f>
        <v>0</v>
      </c>
      <c r="BC28">
        <f>IF((ratings!BC$3="weight"),IF((ratings!BD$2&gt;parameters!$B$5),ratings!BC25,0),0)</f>
        <v>0</v>
      </c>
      <c r="BD28">
        <f>IF((ratings!BD$3="weight"),IF((ratings!BE$2&gt;parameters!$B$5),ratings!BD25,0),0)</f>
        <v>0</v>
      </c>
      <c r="BE28">
        <f>IF((ratings!BE$3="weight"),IF((ratings!BF$2&gt;parameters!$B$5),ratings!BE25,0),0)</f>
        <v>0</v>
      </c>
      <c r="BF28">
        <f>IF((ratings!BF$3="weight"),IF((ratings!BG$2&gt;parameters!$B$5),ratings!BF25,0),0)</f>
        <v>0</v>
      </c>
      <c r="BG28">
        <f>IF((ratings!BG$3="weight"),IF((ratings!BH$2&gt;parameters!$B$5),ratings!BG25,0),0)</f>
        <v>0</v>
      </c>
      <c r="BH28">
        <f>IF((ratings!BH$3="weight"),IF((ratings!BI$2&gt;parameters!$B$5),ratings!BH25,0),0)</f>
        <v>0</v>
      </c>
      <c r="BI28">
        <f>IF((ratings!BI$3="weight"),IF((ratings!BJ$2&gt;parameters!$B$5),ratings!BI25,0),0)</f>
        <v>0</v>
      </c>
      <c r="BJ28">
        <f>IF((ratings!BJ$3="weight"),IF((ratings!BK$2&gt;parameters!$B$5),ratings!BJ25,0),0)</f>
        <v>0</v>
      </c>
      <c r="BK28">
        <f>IF((ratings!BK$3="weight"),IF((ratings!BL$2&gt;parameters!$B$5),ratings!BK25,0),0)</f>
        <v>0</v>
      </c>
    </row>
    <row r="29" spans="1:63" x14ac:dyDescent="0.2">
      <c r="A29">
        <f>IF(B29&gt;$B$4,IF(SUM(C29:BK29)&gt;0,MAX(A$6:A28)+1,0),0)</f>
        <v>0</v>
      </c>
      <c r="B29">
        <f>ratings!BK26</f>
        <v>20</v>
      </c>
      <c r="C29">
        <f>IF((ratings!C$3="weight"),IF((ratings!D$2&gt;parameters!$B$5),ratings!C26,0),0)</f>
        <v>0</v>
      </c>
      <c r="D29">
        <f>IF((ratings!D$3="weight"),IF((ratings!E$2&gt;parameters!$B$5),ratings!D26,0),0)</f>
        <v>0</v>
      </c>
      <c r="E29">
        <f>IF((ratings!E$3="weight"),IF((ratings!F$2&gt;parameters!$B$5),ratings!E26,0),0)</f>
        <v>0</v>
      </c>
      <c r="F29">
        <f>IF((ratings!F$3="weight"),IF((ratings!G$2&gt;parameters!$B$5),ratings!F26,0),0)</f>
        <v>0</v>
      </c>
      <c r="G29">
        <f>IF((ratings!G$3="weight"),IF((ratings!H$2&gt;parameters!$B$5),ratings!G26,0),0)</f>
        <v>0</v>
      </c>
      <c r="H29">
        <f>IF((ratings!H$3="weight"),IF((ratings!I$2&gt;parameters!$B$5),ratings!H26,0),0)</f>
        <v>0</v>
      </c>
      <c r="I29">
        <f>IF((ratings!I$3="weight"),IF((ratings!J$2&gt;parameters!$B$5),ratings!I26,0),0)</f>
        <v>0</v>
      </c>
      <c r="J29">
        <f>IF((ratings!J$3="weight"),IF((ratings!K$2&gt;parameters!$B$5),ratings!J26,0),0)</f>
        <v>0</v>
      </c>
      <c r="K29">
        <f>IF((ratings!K$3="weight"),IF((ratings!L$2&gt;parameters!$B$5),ratings!K26,0),0)</f>
        <v>0</v>
      </c>
      <c r="L29">
        <f>IF((ratings!L$3="weight"),IF((ratings!M$2&gt;parameters!$B$5),ratings!L26,0),0)</f>
        <v>0</v>
      </c>
      <c r="M29">
        <f>IF((ratings!M$3="weight"),IF((ratings!N$2&gt;parameters!$B$5),ratings!M26,0),0)</f>
        <v>0</v>
      </c>
      <c r="N29">
        <f>IF((ratings!N$3="weight"),IF((ratings!O$2&gt;parameters!$B$5),ratings!N26,0),0)</f>
        <v>0</v>
      </c>
      <c r="O29">
        <f>IF((ratings!O$3="weight"),IF((ratings!P$2&gt;parameters!$B$5),ratings!O26,0),0)</f>
        <v>0</v>
      </c>
      <c r="P29">
        <f>IF((ratings!P$3="weight"),IF((ratings!Q$2&gt;parameters!$B$5),ratings!P26,0),0)</f>
        <v>0</v>
      </c>
      <c r="Q29">
        <f>IF((ratings!Q$3="weight"),IF((ratings!R$2&gt;parameters!$B$5),ratings!Q26,0),0)</f>
        <v>0</v>
      </c>
      <c r="R29">
        <f>IF((ratings!R$3="weight"),IF((ratings!S$2&gt;parameters!$B$5),ratings!R26,0),0)</f>
        <v>0</v>
      </c>
      <c r="S29">
        <f>IF((ratings!S$3="weight"),IF((ratings!T$2&gt;parameters!$B$5),ratings!S26,0),0)</f>
        <v>0</v>
      </c>
      <c r="T29">
        <f>IF((ratings!T$3="weight"),IF((ratings!U$2&gt;parameters!$B$5),ratings!T26,0),0)</f>
        <v>0</v>
      </c>
      <c r="U29">
        <f>IF((ratings!U$3="weight"),IF((ratings!V$2&gt;parameters!$B$5),ratings!U26,0),0)</f>
        <v>0</v>
      </c>
      <c r="V29">
        <f>IF((ratings!V$3="weight"),IF((ratings!W$2&gt;parameters!$B$5),ratings!V26,0),0)</f>
        <v>0</v>
      </c>
      <c r="W29">
        <f>IF((ratings!W$3="weight"),IF((ratings!X$2&gt;parameters!$B$5),ratings!W26,0),0)</f>
        <v>0</v>
      </c>
      <c r="X29">
        <f>IF((ratings!X$3="weight"),IF((ratings!Y$2&gt;parameters!$B$5),ratings!X26,0),0)</f>
        <v>0</v>
      </c>
      <c r="Y29">
        <f>IF((ratings!Y$3="weight"),IF((ratings!Z$2&gt;parameters!$B$5),ratings!Y26,0),0)</f>
        <v>0</v>
      </c>
      <c r="Z29">
        <f>IF((ratings!Z$3="weight"),IF((ratings!AA$2&gt;parameters!$B$5),ratings!Z26,0),0)</f>
        <v>0</v>
      </c>
      <c r="AA29">
        <f>IF((ratings!AA$3="weight"),IF((ratings!AB$2&gt;parameters!$B$5),ratings!AA26,0),0)</f>
        <v>0</v>
      </c>
      <c r="AB29">
        <f>IF((ratings!AB$3="weight"),IF((ratings!AC$2&gt;parameters!$B$5),ratings!AB26,0),0)</f>
        <v>0</v>
      </c>
      <c r="AC29">
        <f>IF((ratings!AC$3="weight"),IF((ratings!AD$2&gt;parameters!$B$5),ratings!AC26,0),0)</f>
        <v>0</v>
      </c>
      <c r="AD29">
        <f>IF((ratings!AD$3="weight"),IF((ratings!AE$2&gt;parameters!$B$5),ratings!AD26,0),0)</f>
        <v>0</v>
      </c>
      <c r="AE29">
        <f>IF((ratings!AE$3="weight"),IF((ratings!AF$2&gt;parameters!$B$5),ratings!AE26,0),0)</f>
        <v>0</v>
      </c>
      <c r="AF29">
        <f>IF((ratings!AF$3="weight"),IF((ratings!AG$2&gt;parameters!$B$5),ratings!AF26,0),0)</f>
        <v>0</v>
      </c>
      <c r="AG29">
        <f>IF((ratings!AG$3="weight"),IF((ratings!AH$2&gt;parameters!$B$5),ratings!AG26,0),0)</f>
        <v>0</v>
      </c>
      <c r="AH29">
        <f>IF((ratings!AH$3="weight"),IF((ratings!AI$2&gt;parameters!$B$5),ratings!AH26,0),0)</f>
        <v>0</v>
      </c>
      <c r="AI29">
        <f>IF((ratings!AI$3="weight"),IF((ratings!AJ$2&gt;parameters!$B$5),ratings!AI26,0),0)</f>
        <v>0</v>
      </c>
      <c r="AJ29">
        <f>IF((ratings!AJ$3="weight"),IF((ratings!AK$2&gt;parameters!$B$5),ratings!AJ26,0),0)</f>
        <v>0</v>
      </c>
      <c r="AK29">
        <f>IF((ratings!AK$3="weight"),IF((ratings!AL$2&gt;parameters!$B$5),ratings!AK26,0),0)</f>
        <v>0</v>
      </c>
      <c r="AL29">
        <f>IF((ratings!AL$3="weight"),IF((ratings!AM$2&gt;parameters!$B$5),ratings!AL26,0),0)</f>
        <v>0</v>
      </c>
      <c r="AM29">
        <f>IF((ratings!AM$3="weight"),IF((ratings!AN$2&gt;parameters!$B$5),ratings!AM26,0),0)</f>
        <v>0</v>
      </c>
      <c r="AN29">
        <f>IF((ratings!AN$3="weight"),IF((ratings!AO$2&gt;parameters!$B$5),ratings!AN26,0),0)</f>
        <v>0</v>
      </c>
      <c r="AO29">
        <f>IF((ratings!AO$3="weight"),IF((ratings!AP$2&gt;parameters!$B$5),ratings!AO26,0),0)</f>
        <v>0</v>
      </c>
      <c r="AP29">
        <f>IF((ratings!AP$3="weight"),IF((ratings!AQ$2&gt;parameters!$B$5),ratings!AP26,0),0)</f>
        <v>0</v>
      </c>
      <c r="AQ29">
        <f>IF((ratings!AQ$3="weight"),IF((ratings!AR$2&gt;parameters!$B$5),ratings!AQ26,0),0)</f>
        <v>0</v>
      </c>
      <c r="AR29">
        <f>IF((ratings!AR$3="weight"),IF((ratings!AS$2&gt;parameters!$B$5),ratings!AR26,0),0)</f>
        <v>0</v>
      </c>
      <c r="AS29">
        <f>IF((ratings!AS$3="weight"),IF((ratings!AT$2&gt;parameters!$B$5),ratings!AS26,0),0)</f>
        <v>0</v>
      </c>
      <c r="AT29">
        <f>IF((ratings!AT$3="weight"),IF((ratings!AU$2&gt;parameters!$B$5),ratings!AT26,0),0)</f>
        <v>0</v>
      </c>
      <c r="AU29">
        <f>IF((ratings!AU$3="weight"),IF((ratings!AV$2&gt;parameters!$B$5),ratings!AU26,0),0)</f>
        <v>0</v>
      </c>
      <c r="AV29">
        <f>IF((ratings!AV$3="weight"),IF((ratings!AW$2&gt;parameters!$B$5),ratings!AV26,0),0)</f>
        <v>0</v>
      </c>
      <c r="AW29">
        <f>IF((ratings!AW$3="weight"),IF((ratings!AX$2&gt;parameters!$B$5),ratings!AW26,0),0)</f>
        <v>0</v>
      </c>
      <c r="AX29">
        <f>IF((ratings!AX$3="weight"),IF((ratings!AY$2&gt;parameters!$B$5),ratings!AX26,0),0)</f>
        <v>0</v>
      </c>
      <c r="AY29">
        <f>IF((ratings!AY$3="weight"),IF((ratings!AZ$2&gt;parameters!$B$5),ratings!AY26,0),0)</f>
        <v>0</v>
      </c>
      <c r="AZ29">
        <f>IF((ratings!AZ$3="weight"),IF((ratings!BA$2&gt;parameters!$B$5),ratings!AZ26,0),0)</f>
        <v>0</v>
      </c>
      <c r="BA29">
        <f>IF((ratings!BA$3="weight"),IF((ratings!BB$2&gt;parameters!$B$5),ratings!BA26,0),0)</f>
        <v>0</v>
      </c>
      <c r="BB29">
        <f>IF((ratings!BB$3="weight"),IF((ratings!BC$2&gt;parameters!$B$5),ratings!BB26,0),0)</f>
        <v>0</v>
      </c>
      <c r="BC29">
        <f>IF((ratings!BC$3="weight"),IF((ratings!BD$2&gt;parameters!$B$5),ratings!BC26,0),0)</f>
        <v>0</v>
      </c>
      <c r="BD29">
        <f>IF((ratings!BD$3="weight"),IF((ratings!BE$2&gt;parameters!$B$5),ratings!BD26,0),0)</f>
        <v>0</v>
      </c>
      <c r="BE29">
        <f>IF((ratings!BE$3="weight"),IF((ratings!BF$2&gt;parameters!$B$5),ratings!BE26,0),0)</f>
        <v>0</v>
      </c>
      <c r="BF29">
        <f>IF((ratings!BF$3="weight"),IF((ratings!BG$2&gt;parameters!$B$5),ratings!BF26,0),0)</f>
        <v>0</v>
      </c>
      <c r="BG29">
        <f>IF((ratings!BG$3="weight"),IF((ratings!BH$2&gt;parameters!$B$5),ratings!BG26,0),0)</f>
        <v>0</v>
      </c>
      <c r="BH29">
        <f>IF((ratings!BH$3="weight"),IF((ratings!BI$2&gt;parameters!$B$5),ratings!BH26,0),0)</f>
        <v>0</v>
      </c>
      <c r="BI29">
        <f>IF((ratings!BI$3="weight"),IF((ratings!BJ$2&gt;parameters!$B$5),ratings!BI26,0),0)</f>
        <v>0</v>
      </c>
      <c r="BJ29">
        <f>IF((ratings!BJ$3="weight"),IF((ratings!BK$2&gt;parameters!$B$5),ratings!BJ26,0),0)</f>
        <v>0</v>
      </c>
      <c r="BK29">
        <f>IF((ratings!BK$3="weight"),IF((ratings!BL$2&gt;parameters!$B$5),ratings!BK26,0),0)</f>
        <v>0</v>
      </c>
    </row>
    <row r="30" spans="1:63" x14ac:dyDescent="0.2">
      <c r="A30">
        <f>IF(B30&gt;$B$4,IF(SUM(C30:BK30)&gt;0,MAX(A$6:A29)+1,0),0)</f>
        <v>0</v>
      </c>
      <c r="B30">
        <f>ratings!BK27</f>
        <v>20</v>
      </c>
      <c r="C30">
        <f>IF((ratings!C$3="weight"),IF((ratings!D$2&gt;parameters!$B$5),ratings!C27,0),0)</f>
        <v>0</v>
      </c>
      <c r="D30">
        <f>IF((ratings!D$3="weight"),IF((ratings!E$2&gt;parameters!$B$5),ratings!D27,0),0)</f>
        <v>0</v>
      </c>
      <c r="E30">
        <f>IF((ratings!E$3="weight"),IF((ratings!F$2&gt;parameters!$B$5),ratings!E27,0),0)</f>
        <v>0</v>
      </c>
      <c r="F30">
        <f>IF((ratings!F$3="weight"),IF((ratings!G$2&gt;parameters!$B$5),ratings!F27,0),0)</f>
        <v>0</v>
      </c>
      <c r="G30">
        <f>IF((ratings!G$3="weight"),IF((ratings!H$2&gt;parameters!$B$5),ratings!G27,0),0)</f>
        <v>0</v>
      </c>
      <c r="H30">
        <f>IF((ratings!H$3="weight"),IF((ratings!I$2&gt;parameters!$B$5),ratings!H27,0),0)</f>
        <v>0</v>
      </c>
      <c r="I30">
        <f>IF((ratings!I$3="weight"),IF((ratings!J$2&gt;parameters!$B$5),ratings!I27,0),0)</f>
        <v>0</v>
      </c>
      <c r="J30">
        <f>IF((ratings!J$3="weight"),IF((ratings!K$2&gt;parameters!$B$5),ratings!J27,0),0)</f>
        <v>0</v>
      </c>
      <c r="K30">
        <f>IF((ratings!K$3="weight"),IF((ratings!L$2&gt;parameters!$B$5),ratings!K27,0),0)</f>
        <v>0</v>
      </c>
      <c r="L30">
        <f>IF((ratings!L$3="weight"),IF((ratings!M$2&gt;parameters!$B$5),ratings!L27,0),0)</f>
        <v>0</v>
      </c>
      <c r="M30">
        <f>IF((ratings!M$3="weight"),IF((ratings!N$2&gt;parameters!$B$5),ratings!M27,0),0)</f>
        <v>0</v>
      </c>
      <c r="N30">
        <f>IF((ratings!N$3="weight"),IF((ratings!O$2&gt;parameters!$B$5),ratings!N27,0),0)</f>
        <v>0</v>
      </c>
      <c r="O30">
        <f>IF((ratings!O$3="weight"),IF((ratings!P$2&gt;parameters!$B$5),ratings!O27,0),0)</f>
        <v>0</v>
      </c>
      <c r="P30">
        <f>IF((ratings!P$3="weight"),IF((ratings!Q$2&gt;parameters!$B$5),ratings!P27,0),0)</f>
        <v>0</v>
      </c>
      <c r="Q30">
        <f>IF((ratings!Q$3="weight"),IF((ratings!R$2&gt;parameters!$B$5),ratings!Q27,0),0)</f>
        <v>0</v>
      </c>
      <c r="R30">
        <f>IF((ratings!R$3="weight"),IF((ratings!S$2&gt;parameters!$B$5),ratings!R27,0),0)</f>
        <v>0</v>
      </c>
      <c r="S30">
        <f>IF((ratings!S$3="weight"),IF((ratings!T$2&gt;parameters!$B$5),ratings!S27,0),0)</f>
        <v>0</v>
      </c>
      <c r="T30">
        <f>IF((ratings!T$3="weight"),IF((ratings!U$2&gt;parameters!$B$5),ratings!T27,0),0)</f>
        <v>0</v>
      </c>
      <c r="U30">
        <f>IF((ratings!U$3="weight"),IF((ratings!V$2&gt;parameters!$B$5),ratings!U27,0),0)</f>
        <v>0</v>
      </c>
      <c r="V30">
        <f>IF((ratings!V$3="weight"),IF((ratings!W$2&gt;parameters!$B$5),ratings!V27,0),0)</f>
        <v>0</v>
      </c>
      <c r="W30">
        <f>IF((ratings!W$3="weight"),IF((ratings!X$2&gt;parameters!$B$5),ratings!W27,0),0)</f>
        <v>0</v>
      </c>
      <c r="X30">
        <f>IF((ratings!X$3="weight"),IF((ratings!Y$2&gt;parameters!$B$5),ratings!X27,0),0)</f>
        <v>0</v>
      </c>
      <c r="Y30">
        <f>IF((ratings!Y$3="weight"),IF((ratings!Z$2&gt;parameters!$B$5),ratings!Y27,0),0)</f>
        <v>0</v>
      </c>
      <c r="Z30">
        <f>IF((ratings!Z$3="weight"),IF((ratings!AA$2&gt;parameters!$B$5),ratings!Z27,0),0)</f>
        <v>0</v>
      </c>
      <c r="AA30">
        <f>IF((ratings!AA$3="weight"),IF((ratings!AB$2&gt;parameters!$B$5),ratings!AA27,0),0)</f>
        <v>0</v>
      </c>
      <c r="AB30">
        <f>IF((ratings!AB$3="weight"),IF((ratings!AC$2&gt;parameters!$B$5),ratings!AB27,0),0)</f>
        <v>0</v>
      </c>
      <c r="AC30">
        <f>IF((ratings!AC$3="weight"),IF((ratings!AD$2&gt;parameters!$B$5),ratings!AC27,0),0)</f>
        <v>0</v>
      </c>
      <c r="AD30">
        <f>IF((ratings!AD$3="weight"),IF((ratings!AE$2&gt;parameters!$B$5),ratings!AD27,0),0)</f>
        <v>0</v>
      </c>
      <c r="AE30">
        <f>IF((ratings!AE$3="weight"),IF((ratings!AF$2&gt;parameters!$B$5),ratings!AE27,0),0)</f>
        <v>0</v>
      </c>
      <c r="AF30">
        <f>IF((ratings!AF$3="weight"),IF((ratings!AG$2&gt;parameters!$B$5),ratings!AF27,0),0)</f>
        <v>0</v>
      </c>
      <c r="AG30">
        <f>IF((ratings!AG$3="weight"),IF((ratings!AH$2&gt;parameters!$B$5),ratings!AG27,0),0)</f>
        <v>0</v>
      </c>
      <c r="AH30">
        <f>IF((ratings!AH$3="weight"),IF((ratings!AI$2&gt;parameters!$B$5),ratings!AH27,0),0)</f>
        <v>0</v>
      </c>
      <c r="AI30">
        <f>IF((ratings!AI$3="weight"),IF((ratings!AJ$2&gt;parameters!$B$5),ratings!AI27,0),0)</f>
        <v>0</v>
      </c>
      <c r="AJ30">
        <f>IF((ratings!AJ$3="weight"),IF((ratings!AK$2&gt;parameters!$B$5),ratings!AJ27,0),0)</f>
        <v>0</v>
      </c>
      <c r="AK30">
        <f>IF((ratings!AK$3="weight"),IF((ratings!AL$2&gt;parameters!$B$5),ratings!AK27,0),0)</f>
        <v>0</v>
      </c>
      <c r="AL30">
        <f>IF((ratings!AL$3="weight"),IF((ratings!AM$2&gt;parameters!$B$5),ratings!AL27,0),0)</f>
        <v>0</v>
      </c>
      <c r="AM30">
        <f>IF((ratings!AM$3="weight"),IF((ratings!AN$2&gt;parameters!$B$5),ratings!AM27,0),0)</f>
        <v>0</v>
      </c>
      <c r="AN30">
        <f>IF((ratings!AN$3="weight"),IF((ratings!AO$2&gt;parameters!$B$5),ratings!AN27,0),0)</f>
        <v>0</v>
      </c>
      <c r="AO30">
        <f>IF((ratings!AO$3="weight"),IF((ratings!AP$2&gt;parameters!$B$5),ratings!AO27,0),0)</f>
        <v>0</v>
      </c>
      <c r="AP30">
        <f>IF((ratings!AP$3="weight"),IF((ratings!AQ$2&gt;parameters!$B$5),ratings!AP27,0),0)</f>
        <v>0</v>
      </c>
      <c r="AQ30">
        <f>IF((ratings!AQ$3="weight"),IF((ratings!AR$2&gt;parameters!$B$5),ratings!AQ27,0),0)</f>
        <v>0</v>
      </c>
      <c r="AR30">
        <f>IF((ratings!AR$3="weight"),IF((ratings!AS$2&gt;parameters!$B$5),ratings!AR27,0),0)</f>
        <v>0</v>
      </c>
      <c r="AS30">
        <f>IF((ratings!AS$3="weight"),IF((ratings!AT$2&gt;parameters!$B$5),ratings!AS27,0),0)</f>
        <v>0</v>
      </c>
      <c r="AT30">
        <f>IF((ratings!AT$3="weight"),IF((ratings!AU$2&gt;parameters!$B$5),ratings!AT27,0),0)</f>
        <v>0</v>
      </c>
      <c r="AU30">
        <f>IF((ratings!AU$3="weight"),IF((ratings!AV$2&gt;parameters!$B$5),ratings!AU27,0),0)</f>
        <v>0</v>
      </c>
      <c r="AV30">
        <f>IF((ratings!AV$3="weight"),IF((ratings!AW$2&gt;parameters!$B$5),ratings!AV27,0),0)</f>
        <v>0</v>
      </c>
      <c r="AW30">
        <f>IF((ratings!AW$3="weight"),IF((ratings!AX$2&gt;parameters!$B$5),ratings!AW27,0),0)</f>
        <v>0</v>
      </c>
      <c r="AX30">
        <f>IF((ratings!AX$3="weight"),IF((ratings!AY$2&gt;parameters!$B$5),ratings!AX27,0),0)</f>
        <v>0</v>
      </c>
      <c r="AY30">
        <f>IF((ratings!AY$3="weight"),IF((ratings!AZ$2&gt;parameters!$B$5),ratings!AY27,0),0)</f>
        <v>0</v>
      </c>
      <c r="AZ30">
        <f>IF((ratings!AZ$3="weight"),IF((ratings!BA$2&gt;parameters!$B$5),ratings!AZ27,0),0)</f>
        <v>0</v>
      </c>
      <c r="BA30">
        <f>IF((ratings!BA$3="weight"),IF((ratings!BB$2&gt;parameters!$B$5),ratings!BA27,0),0)</f>
        <v>0</v>
      </c>
      <c r="BB30">
        <f>IF((ratings!BB$3="weight"),IF((ratings!BC$2&gt;parameters!$B$5),ratings!BB27,0),0)</f>
        <v>0</v>
      </c>
      <c r="BC30">
        <f>IF((ratings!BC$3="weight"),IF((ratings!BD$2&gt;parameters!$B$5),ratings!BC27,0),0)</f>
        <v>0</v>
      </c>
      <c r="BD30">
        <f>IF((ratings!BD$3="weight"),IF((ratings!BE$2&gt;parameters!$B$5),ratings!BD27,0),0)</f>
        <v>0</v>
      </c>
      <c r="BE30">
        <f>IF((ratings!BE$3="weight"),IF((ratings!BF$2&gt;parameters!$B$5),ratings!BE27,0),0)</f>
        <v>0</v>
      </c>
      <c r="BF30">
        <f>IF((ratings!BF$3="weight"),IF((ratings!BG$2&gt;parameters!$B$5),ratings!BF27,0),0)</f>
        <v>0</v>
      </c>
      <c r="BG30">
        <f>IF((ratings!BG$3="weight"),IF((ratings!BH$2&gt;parameters!$B$5),ratings!BG27,0),0)</f>
        <v>0</v>
      </c>
      <c r="BH30">
        <f>IF((ratings!BH$3="weight"),IF((ratings!BI$2&gt;parameters!$B$5),ratings!BH27,0),0)</f>
        <v>0</v>
      </c>
      <c r="BI30">
        <f>IF((ratings!BI$3="weight"),IF((ratings!BJ$2&gt;parameters!$B$5),ratings!BI27,0),0)</f>
        <v>0</v>
      </c>
      <c r="BJ30">
        <f>IF((ratings!BJ$3="weight"),IF((ratings!BK$2&gt;parameters!$B$5),ratings!BJ27,0),0)</f>
        <v>0</v>
      </c>
      <c r="BK30">
        <f>IF((ratings!BK$3="weight"),IF((ratings!BL$2&gt;parameters!$B$5),ratings!BK27,0),0)</f>
        <v>0</v>
      </c>
    </row>
    <row r="31" spans="1:63" x14ac:dyDescent="0.2">
      <c r="A31">
        <f>IF(B31&gt;$B$4,IF(SUM(C31:BK31)&gt;0,MAX(A$6:A30)+1,0),0)</f>
        <v>0</v>
      </c>
      <c r="B31">
        <f>ratings!BK28</f>
        <v>20</v>
      </c>
      <c r="C31">
        <f>IF((ratings!C$3="weight"),IF((ratings!D$2&gt;parameters!$B$5),ratings!C28,0),0)</f>
        <v>0</v>
      </c>
      <c r="D31">
        <f>IF((ratings!D$3="weight"),IF((ratings!E$2&gt;parameters!$B$5),ratings!D28,0),0)</f>
        <v>0</v>
      </c>
      <c r="E31">
        <f>IF((ratings!E$3="weight"),IF((ratings!F$2&gt;parameters!$B$5),ratings!E28,0),0)</f>
        <v>0</v>
      </c>
      <c r="F31">
        <f>IF((ratings!F$3="weight"),IF((ratings!G$2&gt;parameters!$B$5),ratings!F28,0),0)</f>
        <v>0</v>
      </c>
      <c r="G31">
        <f>IF((ratings!G$3="weight"),IF((ratings!H$2&gt;parameters!$B$5),ratings!G28,0),0)</f>
        <v>0</v>
      </c>
      <c r="H31">
        <f>IF((ratings!H$3="weight"),IF((ratings!I$2&gt;parameters!$B$5),ratings!H28,0),0)</f>
        <v>0</v>
      </c>
      <c r="I31">
        <f>IF((ratings!I$3="weight"),IF((ratings!J$2&gt;parameters!$B$5),ratings!I28,0),0)</f>
        <v>0</v>
      </c>
      <c r="J31">
        <f>IF((ratings!J$3="weight"),IF((ratings!K$2&gt;parameters!$B$5),ratings!J28,0),0)</f>
        <v>0</v>
      </c>
      <c r="K31">
        <f>IF((ratings!K$3="weight"),IF((ratings!L$2&gt;parameters!$B$5),ratings!K28,0),0)</f>
        <v>0</v>
      </c>
      <c r="L31">
        <f>IF((ratings!L$3="weight"),IF((ratings!M$2&gt;parameters!$B$5),ratings!L28,0),0)</f>
        <v>0</v>
      </c>
      <c r="M31">
        <f>IF((ratings!M$3="weight"),IF((ratings!N$2&gt;parameters!$B$5),ratings!M28,0),0)</f>
        <v>0</v>
      </c>
      <c r="N31">
        <f>IF((ratings!N$3="weight"),IF((ratings!O$2&gt;parameters!$B$5),ratings!N28,0),0)</f>
        <v>0</v>
      </c>
      <c r="O31">
        <f>IF((ratings!O$3="weight"),IF((ratings!P$2&gt;parameters!$B$5),ratings!O28,0),0)</f>
        <v>0</v>
      </c>
      <c r="P31">
        <f>IF((ratings!P$3="weight"),IF((ratings!Q$2&gt;parameters!$B$5),ratings!P28,0),0)</f>
        <v>0</v>
      </c>
      <c r="Q31">
        <f>IF((ratings!Q$3="weight"),IF((ratings!R$2&gt;parameters!$B$5),ratings!Q28,0),0)</f>
        <v>0</v>
      </c>
      <c r="R31">
        <f>IF((ratings!R$3="weight"),IF((ratings!S$2&gt;parameters!$B$5),ratings!R28,0),0)</f>
        <v>0</v>
      </c>
      <c r="S31">
        <f>IF((ratings!S$3="weight"),IF((ratings!T$2&gt;parameters!$B$5),ratings!S28,0),0)</f>
        <v>0</v>
      </c>
      <c r="T31">
        <f>IF((ratings!T$3="weight"),IF((ratings!U$2&gt;parameters!$B$5),ratings!T28,0),0)</f>
        <v>0</v>
      </c>
      <c r="U31">
        <f>IF((ratings!U$3="weight"),IF((ratings!V$2&gt;parameters!$B$5),ratings!U28,0),0)</f>
        <v>0</v>
      </c>
      <c r="V31">
        <f>IF((ratings!V$3="weight"),IF((ratings!W$2&gt;parameters!$B$5),ratings!V28,0),0)</f>
        <v>0</v>
      </c>
      <c r="W31">
        <f>IF((ratings!W$3="weight"),IF((ratings!X$2&gt;parameters!$B$5),ratings!W28,0),0)</f>
        <v>0</v>
      </c>
      <c r="X31">
        <f>IF((ratings!X$3="weight"),IF((ratings!Y$2&gt;parameters!$B$5),ratings!X28,0),0)</f>
        <v>0</v>
      </c>
      <c r="Y31">
        <f>IF((ratings!Y$3="weight"),IF((ratings!Z$2&gt;parameters!$B$5),ratings!Y28,0),0)</f>
        <v>0</v>
      </c>
      <c r="Z31">
        <f>IF((ratings!Z$3="weight"),IF((ratings!AA$2&gt;parameters!$B$5),ratings!Z28,0),0)</f>
        <v>0</v>
      </c>
      <c r="AA31">
        <f>IF((ratings!AA$3="weight"),IF((ratings!AB$2&gt;parameters!$B$5),ratings!AA28,0),0)</f>
        <v>0</v>
      </c>
      <c r="AB31">
        <f>IF((ratings!AB$3="weight"),IF((ratings!AC$2&gt;parameters!$B$5),ratings!AB28,0),0)</f>
        <v>0</v>
      </c>
      <c r="AC31">
        <f>IF((ratings!AC$3="weight"),IF((ratings!AD$2&gt;parameters!$B$5),ratings!AC28,0),0)</f>
        <v>0</v>
      </c>
      <c r="AD31">
        <f>IF((ratings!AD$3="weight"),IF((ratings!AE$2&gt;parameters!$B$5),ratings!AD28,0),0)</f>
        <v>0</v>
      </c>
      <c r="AE31">
        <f>IF((ratings!AE$3="weight"),IF((ratings!AF$2&gt;parameters!$B$5),ratings!AE28,0),0)</f>
        <v>0</v>
      </c>
      <c r="AF31">
        <f>IF((ratings!AF$3="weight"),IF((ratings!AG$2&gt;parameters!$B$5),ratings!AF28,0),0)</f>
        <v>0</v>
      </c>
      <c r="AG31">
        <f>IF((ratings!AG$3="weight"),IF((ratings!AH$2&gt;parameters!$B$5),ratings!AG28,0),0)</f>
        <v>0</v>
      </c>
      <c r="AH31">
        <f>IF((ratings!AH$3="weight"),IF((ratings!AI$2&gt;parameters!$B$5),ratings!AH28,0),0)</f>
        <v>0</v>
      </c>
      <c r="AI31">
        <f>IF((ratings!AI$3="weight"),IF((ratings!AJ$2&gt;parameters!$B$5),ratings!AI28,0),0)</f>
        <v>0</v>
      </c>
      <c r="AJ31">
        <f>IF((ratings!AJ$3="weight"),IF((ratings!AK$2&gt;parameters!$B$5),ratings!AJ28,0),0)</f>
        <v>0</v>
      </c>
      <c r="AK31">
        <f>IF((ratings!AK$3="weight"),IF((ratings!AL$2&gt;parameters!$B$5),ratings!AK28,0),0)</f>
        <v>0</v>
      </c>
      <c r="AL31">
        <f>IF((ratings!AL$3="weight"),IF((ratings!AM$2&gt;parameters!$B$5),ratings!AL28,0),0)</f>
        <v>0</v>
      </c>
      <c r="AM31">
        <f>IF((ratings!AM$3="weight"),IF((ratings!AN$2&gt;parameters!$B$5),ratings!AM28,0),0)</f>
        <v>0</v>
      </c>
      <c r="AN31">
        <f>IF((ratings!AN$3="weight"),IF((ratings!AO$2&gt;parameters!$B$5),ratings!AN28,0),0)</f>
        <v>0</v>
      </c>
      <c r="AO31">
        <f>IF((ratings!AO$3="weight"),IF((ratings!AP$2&gt;parameters!$B$5),ratings!AO28,0),0)</f>
        <v>0</v>
      </c>
      <c r="AP31">
        <f>IF((ratings!AP$3="weight"),IF((ratings!AQ$2&gt;parameters!$B$5),ratings!AP28,0),0)</f>
        <v>0</v>
      </c>
      <c r="AQ31">
        <f>IF((ratings!AQ$3="weight"),IF((ratings!AR$2&gt;parameters!$B$5),ratings!AQ28,0),0)</f>
        <v>0</v>
      </c>
      <c r="AR31">
        <f>IF((ratings!AR$3="weight"),IF((ratings!AS$2&gt;parameters!$B$5),ratings!AR28,0),0)</f>
        <v>0</v>
      </c>
      <c r="AS31">
        <f>IF((ratings!AS$3="weight"),IF((ratings!AT$2&gt;parameters!$B$5),ratings!AS28,0),0)</f>
        <v>0</v>
      </c>
      <c r="AT31">
        <f>IF((ratings!AT$3="weight"),IF((ratings!AU$2&gt;parameters!$B$5),ratings!AT28,0),0)</f>
        <v>0</v>
      </c>
      <c r="AU31">
        <f>IF((ratings!AU$3="weight"),IF((ratings!AV$2&gt;parameters!$B$5),ratings!AU28,0),0)</f>
        <v>0</v>
      </c>
      <c r="AV31">
        <f>IF((ratings!AV$3="weight"),IF((ratings!AW$2&gt;parameters!$B$5),ratings!AV28,0),0)</f>
        <v>0</v>
      </c>
      <c r="AW31">
        <f>IF((ratings!AW$3="weight"),IF((ratings!AX$2&gt;parameters!$B$5),ratings!AW28,0),0)</f>
        <v>0</v>
      </c>
      <c r="AX31">
        <f>IF((ratings!AX$3="weight"),IF((ratings!AY$2&gt;parameters!$B$5),ratings!AX28,0),0)</f>
        <v>0</v>
      </c>
      <c r="AY31">
        <f>IF((ratings!AY$3="weight"),IF((ratings!AZ$2&gt;parameters!$B$5),ratings!AY28,0),0)</f>
        <v>0</v>
      </c>
      <c r="AZ31">
        <f>IF((ratings!AZ$3="weight"),IF((ratings!BA$2&gt;parameters!$B$5),ratings!AZ28,0),0)</f>
        <v>0</v>
      </c>
      <c r="BA31">
        <f>IF((ratings!BA$3="weight"),IF((ratings!BB$2&gt;parameters!$B$5),ratings!BA28,0),0)</f>
        <v>0</v>
      </c>
      <c r="BB31">
        <f>IF((ratings!BB$3="weight"),IF((ratings!BC$2&gt;parameters!$B$5),ratings!BB28,0),0)</f>
        <v>0</v>
      </c>
      <c r="BC31">
        <f>IF((ratings!BC$3="weight"),IF((ratings!BD$2&gt;parameters!$B$5),ratings!BC28,0),0)</f>
        <v>0</v>
      </c>
      <c r="BD31">
        <f>IF((ratings!BD$3="weight"),IF((ratings!BE$2&gt;parameters!$B$5),ratings!BD28,0),0)</f>
        <v>0</v>
      </c>
      <c r="BE31">
        <f>IF((ratings!BE$3="weight"),IF((ratings!BF$2&gt;parameters!$B$5),ratings!BE28,0),0)</f>
        <v>0</v>
      </c>
      <c r="BF31">
        <f>IF((ratings!BF$3="weight"),IF((ratings!BG$2&gt;parameters!$B$5),ratings!BF28,0),0)</f>
        <v>0</v>
      </c>
      <c r="BG31">
        <f>IF((ratings!BG$3="weight"),IF((ratings!BH$2&gt;parameters!$B$5),ratings!BG28,0),0)</f>
        <v>0</v>
      </c>
      <c r="BH31">
        <f>IF((ratings!BH$3="weight"),IF((ratings!BI$2&gt;parameters!$B$5),ratings!BH28,0),0)</f>
        <v>0</v>
      </c>
      <c r="BI31">
        <f>IF((ratings!BI$3="weight"),IF((ratings!BJ$2&gt;parameters!$B$5),ratings!BI28,0),0)</f>
        <v>0</v>
      </c>
      <c r="BJ31">
        <f>IF((ratings!BJ$3="weight"),IF((ratings!BK$2&gt;parameters!$B$5),ratings!BJ28,0),0)</f>
        <v>0</v>
      </c>
      <c r="BK31">
        <f>IF((ratings!BK$3="weight"),IF((ratings!BL$2&gt;parameters!$B$5),ratings!BK28,0),0)</f>
        <v>0</v>
      </c>
    </row>
    <row r="32" spans="1:63" x14ac:dyDescent="0.2">
      <c r="A32">
        <f>IF(B32&gt;$B$4,IF(SUM(C32:BK32)&gt;0,MAX(A$6:A31)+1,0),0)</f>
        <v>7</v>
      </c>
      <c r="B32">
        <f>ratings!BK29</f>
        <v>54.251979387062462</v>
      </c>
      <c r="C32">
        <f>IF((ratings!C$3="weight"),IF((ratings!D$2&gt;parameters!$B$5),ratings!C29,0),0)</f>
        <v>0</v>
      </c>
      <c r="D32">
        <f>IF((ratings!D$3="weight"),IF((ratings!E$2&gt;parameters!$B$5),ratings!D29,0),0)</f>
        <v>0</v>
      </c>
      <c r="E32">
        <f>IF((ratings!E$3="weight"),IF((ratings!F$2&gt;parameters!$B$5),ratings!E29,0),0)</f>
        <v>0</v>
      </c>
      <c r="F32">
        <f>IF((ratings!F$3="weight"),IF((ratings!G$2&gt;parameters!$B$5),ratings!F29,0),0)</f>
        <v>0</v>
      </c>
      <c r="G32">
        <f>IF((ratings!G$3="weight"),IF((ratings!H$2&gt;parameters!$B$5),ratings!G29,0),0)</f>
        <v>0</v>
      </c>
      <c r="H32">
        <f>IF((ratings!H$3="weight"),IF((ratings!I$2&gt;parameters!$B$5),ratings!H29,0),0)</f>
        <v>0</v>
      </c>
      <c r="I32">
        <f>IF((ratings!I$3="weight"),IF((ratings!J$2&gt;parameters!$B$5),ratings!I29,0),0)</f>
        <v>0</v>
      </c>
      <c r="J32">
        <f>IF((ratings!J$3="weight"),IF((ratings!K$2&gt;parameters!$B$5),ratings!J29,0),0)</f>
        <v>0</v>
      </c>
      <c r="K32">
        <f>IF((ratings!K$3="weight"),IF((ratings!L$2&gt;parameters!$B$5),ratings!K29,0),0)</f>
        <v>0</v>
      </c>
      <c r="L32">
        <f>IF((ratings!L$3="weight"),IF((ratings!M$2&gt;parameters!$B$5),ratings!L29,0),0)</f>
        <v>0</v>
      </c>
      <c r="M32">
        <f>IF((ratings!M$3="weight"),IF((ratings!N$2&gt;parameters!$B$5),ratings!M29,0),0)</f>
        <v>0</v>
      </c>
      <c r="N32">
        <f>IF((ratings!N$3="weight"),IF((ratings!O$2&gt;parameters!$B$5),ratings!N29,0),0)</f>
        <v>0</v>
      </c>
      <c r="O32">
        <f>IF((ratings!O$3="weight"),IF((ratings!P$2&gt;parameters!$B$5),ratings!O29,0),0)</f>
        <v>0</v>
      </c>
      <c r="P32">
        <f>IF((ratings!P$3="weight"),IF((ratings!Q$2&gt;parameters!$B$5),ratings!P29,0),0)</f>
        <v>0</v>
      </c>
      <c r="Q32">
        <f>IF((ratings!Q$3="weight"),IF((ratings!R$2&gt;parameters!$B$5),ratings!Q29,0),0)</f>
        <v>0</v>
      </c>
      <c r="R32">
        <f>IF((ratings!R$3="weight"),IF((ratings!S$2&gt;parameters!$B$5),ratings!R29,0),0)</f>
        <v>0</v>
      </c>
      <c r="S32">
        <f>IF((ratings!S$3="weight"),IF((ratings!T$2&gt;parameters!$B$5),ratings!S29,0),0)</f>
        <v>0</v>
      </c>
      <c r="T32">
        <f>IF((ratings!T$3="weight"),IF((ratings!U$2&gt;parameters!$B$5),ratings!T29,0),0)</f>
        <v>0</v>
      </c>
      <c r="U32">
        <f>IF((ratings!U$3="weight"),IF((ratings!V$2&gt;parameters!$B$5),ratings!U29,0),0)</f>
        <v>0</v>
      </c>
      <c r="V32">
        <f>IF((ratings!V$3="weight"),IF((ratings!W$2&gt;parameters!$B$5),ratings!V29,0),0)</f>
        <v>0</v>
      </c>
      <c r="W32">
        <f>IF((ratings!W$3="weight"),IF((ratings!X$2&gt;parameters!$B$5),ratings!W29,0),0)</f>
        <v>0</v>
      </c>
      <c r="X32">
        <f>IF((ratings!X$3="weight"),IF((ratings!Y$2&gt;parameters!$B$5),ratings!X29,0),0)</f>
        <v>0</v>
      </c>
      <c r="Y32">
        <f>IF((ratings!Y$3="weight"),IF((ratings!Z$2&gt;parameters!$B$5),ratings!Y29,0),0)</f>
        <v>0</v>
      </c>
      <c r="Z32">
        <f>IF((ratings!Z$3="weight"),IF((ratings!AA$2&gt;parameters!$B$5),ratings!Z29,0),0)</f>
        <v>0</v>
      </c>
      <c r="AA32">
        <f>IF((ratings!AA$3="weight"),IF((ratings!AB$2&gt;parameters!$B$5),ratings!AA29,0),0)</f>
        <v>0</v>
      </c>
      <c r="AB32">
        <f>IF((ratings!AB$3="weight"),IF((ratings!AC$2&gt;parameters!$B$5),ratings!AB29,0),0)</f>
        <v>0</v>
      </c>
      <c r="AC32">
        <f>IF((ratings!AC$3="weight"),IF((ratings!AD$2&gt;parameters!$B$5),ratings!AC29,0),0)</f>
        <v>0</v>
      </c>
      <c r="AD32">
        <f>IF((ratings!AD$3="weight"),IF((ratings!AE$2&gt;parameters!$B$5),ratings!AD29,0),0)</f>
        <v>0</v>
      </c>
      <c r="AE32">
        <f>IF((ratings!AE$3="weight"),IF((ratings!AF$2&gt;parameters!$B$5),ratings!AE29,0),0)</f>
        <v>0</v>
      </c>
      <c r="AF32">
        <f>IF((ratings!AF$3="weight"),IF((ratings!AG$2&gt;parameters!$B$5),ratings!AF29,0),0)</f>
        <v>0</v>
      </c>
      <c r="AG32">
        <f>IF((ratings!AG$3="weight"),IF((ratings!AH$2&gt;parameters!$B$5),ratings!AG29,0),0)</f>
        <v>0</v>
      </c>
      <c r="AH32">
        <f>IF((ratings!AH$3="weight"),IF((ratings!AI$2&gt;parameters!$B$5),ratings!AH29,0),0)</f>
        <v>0</v>
      </c>
      <c r="AI32">
        <f>IF((ratings!AI$3="weight"),IF((ratings!AJ$2&gt;parameters!$B$5),ratings!AI29,0),0)</f>
        <v>0</v>
      </c>
      <c r="AJ32">
        <f>IF((ratings!AJ$3="weight"),IF((ratings!AK$2&gt;parameters!$B$5),ratings!AJ29,0),0)</f>
        <v>0</v>
      </c>
      <c r="AK32">
        <f>IF((ratings!AK$3="weight"),IF((ratings!AL$2&gt;parameters!$B$5),ratings!AK29,0),0)</f>
        <v>0</v>
      </c>
      <c r="AL32">
        <f>IF((ratings!AL$3="weight"),IF((ratings!AM$2&gt;parameters!$B$5),ratings!AL29,0),0)</f>
        <v>0</v>
      </c>
      <c r="AM32">
        <f>IF((ratings!AM$3="weight"),IF((ratings!AN$2&gt;parameters!$B$5),ratings!AM29,0),0)</f>
        <v>0</v>
      </c>
      <c r="AN32">
        <f>IF((ratings!AN$3="weight"),IF((ratings!AO$2&gt;parameters!$B$5),ratings!AN29,0),0)</f>
        <v>0</v>
      </c>
      <c r="AO32">
        <f>IF((ratings!AO$3="weight"),IF((ratings!AP$2&gt;parameters!$B$5),ratings!AO29,0),0)</f>
        <v>0</v>
      </c>
      <c r="AP32">
        <f>IF((ratings!AP$3="weight"),IF((ratings!AQ$2&gt;parameters!$B$5),ratings!AP29,0),0)</f>
        <v>0</v>
      </c>
      <c r="AQ32">
        <f>IF((ratings!AQ$3="weight"),IF((ratings!AR$2&gt;parameters!$B$5),ratings!AQ29,0),0)</f>
        <v>0</v>
      </c>
      <c r="AR32">
        <f>IF((ratings!AR$3="weight"),IF((ratings!AS$2&gt;parameters!$B$5),ratings!AR29,0),0)</f>
        <v>0</v>
      </c>
      <c r="AS32">
        <f>IF((ratings!AS$3="weight"),IF((ratings!AT$2&gt;parameters!$B$5),ratings!AS29,0),0)</f>
        <v>0</v>
      </c>
      <c r="AT32">
        <f>IF((ratings!AT$3="weight"),IF((ratings!AU$2&gt;parameters!$B$5),ratings!AT29,0),0)</f>
        <v>0.30232367392896897</v>
      </c>
      <c r="AU32">
        <f>IF((ratings!AU$3="weight"),IF((ratings!AV$2&gt;parameters!$B$5),ratings!AU29,0),0)</f>
        <v>0</v>
      </c>
      <c r="AV32">
        <f>IF((ratings!AV$3="weight"),IF((ratings!AW$2&gt;parameters!$B$5),ratings!AV29,0),0)</f>
        <v>0</v>
      </c>
      <c r="AW32">
        <f>IF((ratings!AW$3="weight"),IF((ratings!AX$2&gt;parameters!$B$5),ratings!AW29,0),0)</f>
        <v>0.27509463149221647</v>
      </c>
      <c r="AX32">
        <f>IF((ratings!AX$3="weight"),IF((ratings!AY$2&gt;parameters!$B$5),ratings!AX29,0),0)</f>
        <v>0</v>
      </c>
      <c r="AY32">
        <f>IF((ratings!AY$3="weight"),IF((ratings!AZ$2&gt;parameters!$B$5),ratings!AY29,0),0)</f>
        <v>0</v>
      </c>
      <c r="AZ32">
        <f>IF((ratings!AZ$3="weight"),IF((ratings!BA$2&gt;parameters!$B$5),ratings!AZ29,0),0)</f>
        <v>0.27339653357087801</v>
      </c>
      <c r="BA32">
        <f>IF((ratings!BA$3="weight"),IF((ratings!BB$2&gt;parameters!$B$5),ratings!BA29,0),0)</f>
        <v>0</v>
      </c>
      <c r="BB32">
        <f>IF((ratings!BB$3="weight"),IF((ratings!BC$2&gt;parameters!$B$5),ratings!BB29,0),0)</f>
        <v>0</v>
      </c>
      <c r="BC32">
        <f>IF((ratings!BC$3="weight"),IF((ratings!BD$2&gt;parameters!$B$5),ratings!BC29,0),0)</f>
        <v>0.28009321058836323</v>
      </c>
      <c r="BD32">
        <f>IF((ratings!BD$3="weight"),IF((ratings!BE$2&gt;parameters!$B$5),ratings!BD29,0),0)</f>
        <v>0</v>
      </c>
      <c r="BE32">
        <f>IF((ratings!BE$3="weight"),IF((ratings!BF$2&gt;parameters!$B$5),ratings!BE29,0),0)</f>
        <v>0</v>
      </c>
      <c r="BF32">
        <f>IF((ratings!BF$3="weight"),IF((ratings!BG$2&gt;parameters!$B$5),ratings!BF29,0),0)</f>
        <v>0.25005086248549713</v>
      </c>
      <c r="BG32">
        <f>IF((ratings!BG$3="weight"),IF((ratings!BH$2&gt;parameters!$B$5),ratings!BG29,0),0)</f>
        <v>0</v>
      </c>
      <c r="BH32">
        <f>IF((ratings!BH$3="weight"),IF((ratings!BI$2&gt;parameters!$B$5),ratings!BH29,0),0)</f>
        <v>0</v>
      </c>
      <c r="BI32">
        <f>IF((ratings!BI$3="weight"),IF((ratings!BJ$2&gt;parameters!$B$5),ratings!BI29,0),0)</f>
        <v>0.3173941428103515</v>
      </c>
      <c r="BJ32">
        <f>IF((ratings!BJ$3="weight"),IF((ratings!BK$2&gt;parameters!$B$5),ratings!BJ29,0),0)</f>
        <v>0</v>
      </c>
      <c r="BK32">
        <f>IF((ratings!BK$3="weight"),IF((ratings!BL$2&gt;parameters!$B$5),ratings!BK29,0),0)</f>
        <v>0</v>
      </c>
    </row>
    <row r="33" spans="1:63" x14ac:dyDescent="0.2">
      <c r="A33">
        <f>IF(B33&gt;$B$4,IF(SUM(C33:BK33)&gt;0,MAX(A$6:A32)+1,0),0)</f>
        <v>0</v>
      </c>
      <c r="B33">
        <f>ratings!BK30</f>
        <v>20</v>
      </c>
      <c r="C33">
        <f>IF((ratings!C$3="weight"),IF((ratings!D$2&gt;parameters!$B$5),ratings!C30,0),0)</f>
        <v>0</v>
      </c>
      <c r="D33">
        <f>IF((ratings!D$3="weight"),IF((ratings!E$2&gt;parameters!$B$5),ratings!D30,0),0)</f>
        <v>0</v>
      </c>
      <c r="E33">
        <f>IF((ratings!E$3="weight"),IF((ratings!F$2&gt;parameters!$B$5),ratings!E30,0),0)</f>
        <v>0</v>
      </c>
      <c r="F33">
        <f>IF((ratings!F$3="weight"),IF((ratings!G$2&gt;parameters!$B$5),ratings!F30,0),0)</f>
        <v>0</v>
      </c>
      <c r="G33">
        <f>IF((ratings!G$3="weight"),IF((ratings!H$2&gt;parameters!$B$5),ratings!G30,0),0)</f>
        <v>0</v>
      </c>
      <c r="H33">
        <f>IF((ratings!H$3="weight"),IF((ratings!I$2&gt;parameters!$B$5),ratings!H30,0),0)</f>
        <v>0</v>
      </c>
      <c r="I33">
        <f>IF((ratings!I$3="weight"),IF((ratings!J$2&gt;parameters!$B$5),ratings!I30,0),0)</f>
        <v>0</v>
      </c>
      <c r="J33">
        <f>IF((ratings!J$3="weight"),IF((ratings!K$2&gt;parameters!$B$5),ratings!J30,0),0)</f>
        <v>0</v>
      </c>
      <c r="K33">
        <f>IF((ratings!K$3="weight"),IF((ratings!L$2&gt;parameters!$B$5),ratings!K30,0),0)</f>
        <v>0</v>
      </c>
      <c r="L33">
        <f>IF((ratings!L$3="weight"),IF((ratings!M$2&gt;parameters!$B$5),ratings!L30,0),0)</f>
        <v>0</v>
      </c>
      <c r="M33">
        <f>IF((ratings!M$3="weight"),IF((ratings!N$2&gt;parameters!$B$5),ratings!M30,0),0)</f>
        <v>0</v>
      </c>
      <c r="N33">
        <f>IF((ratings!N$3="weight"),IF((ratings!O$2&gt;parameters!$B$5),ratings!N30,0),0)</f>
        <v>0</v>
      </c>
      <c r="O33">
        <f>IF((ratings!O$3="weight"),IF((ratings!P$2&gt;parameters!$B$5),ratings!O30,0),0)</f>
        <v>0</v>
      </c>
      <c r="P33">
        <f>IF((ratings!P$3="weight"),IF((ratings!Q$2&gt;parameters!$B$5),ratings!P30,0),0)</f>
        <v>0</v>
      </c>
      <c r="Q33">
        <f>IF((ratings!Q$3="weight"),IF((ratings!R$2&gt;parameters!$B$5),ratings!Q30,0),0)</f>
        <v>0</v>
      </c>
      <c r="R33">
        <f>IF((ratings!R$3="weight"),IF((ratings!S$2&gt;parameters!$B$5),ratings!R30,0),0)</f>
        <v>0</v>
      </c>
      <c r="S33">
        <f>IF((ratings!S$3="weight"),IF((ratings!T$2&gt;parameters!$B$5),ratings!S30,0),0)</f>
        <v>0</v>
      </c>
      <c r="T33">
        <f>IF((ratings!T$3="weight"),IF((ratings!U$2&gt;parameters!$B$5),ratings!T30,0),0)</f>
        <v>0</v>
      </c>
      <c r="U33">
        <f>IF((ratings!U$3="weight"),IF((ratings!V$2&gt;parameters!$B$5),ratings!U30,0),0)</f>
        <v>0</v>
      </c>
      <c r="V33">
        <f>IF((ratings!V$3="weight"),IF((ratings!W$2&gt;parameters!$B$5),ratings!V30,0),0)</f>
        <v>0</v>
      </c>
      <c r="W33">
        <f>IF((ratings!W$3="weight"),IF((ratings!X$2&gt;parameters!$B$5),ratings!W30,0),0)</f>
        <v>0</v>
      </c>
      <c r="X33">
        <f>IF((ratings!X$3="weight"),IF((ratings!Y$2&gt;parameters!$B$5),ratings!X30,0),0)</f>
        <v>0</v>
      </c>
      <c r="Y33">
        <f>IF((ratings!Y$3="weight"),IF((ratings!Z$2&gt;parameters!$B$5),ratings!Y30,0),0)</f>
        <v>0</v>
      </c>
      <c r="Z33">
        <f>IF((ratings!Z$3="weight"),IF((ratings!AA$2&gt;parameters!$B$5),ratings!Z30,0),0)</f>
        <v>0</v>
      </c>
      <c r="AA33">
        <f>IF((ratings!AA$3="weight"),IF((ratings!AB$2&gt;parameters!$B$5),ratings!AA30,0),0)</f>
        <v>0</v>
      </c>
      <c r="AB33">
        <f>IF((ratings!AB$3="weight"),IF((ratings!AC$2&gt;parameters!$B$5),ratings!AB30,0),0)</f>
        <v>0</v>
      </c>
      <c r="AC33">
        <f>IF((ratings!AC$3="weight"),IF((ratings!AD$2&gt;parameters!$B$5),ratings!AC30,0),0)</f>
        <v>0</v>
      </c>
      <c r="AD33">
        <f>IF((ratings!AD$3="weight"),IF((ratings!AE$2&gt;parameters!$B$5),ratings!AD30,0),0)</f>
        <v>0</v>
      </c>
      <c r="AE33">
        <f>IF((ratings!AE$3="weight"),IF((ratings!AF$2&gt;parameters!$B$5),ratings!AE30,0),0)</f>
        <v>0</v>
      </c>
      <c r="AF33">
        <f>IF((ratings!AF$3="weight"),IF((ratings!AG$2&gt;parameters!$B$5),ratings!AF30,0),0)</f>
        <v>0</v>
      </c>
      <c r="AG33">
        <f>IF((ratings!AG$3="weight"),IF((ratings!AH$2&gt;parameters!$B$5),ratings!AG30,0),0)</f>
        <v>0</v>
      </c>
      <c r="AH33">
        <f>IF((ratings!AH$3="weight"),IF((ratings!AI$2&gt;parameters!$B$5),ratings!AH30,0),0)</f>
        <v>0</v>
      </c>
      <c r="AI33">
        <f>IF((ratings!AI$3="weight"),IF((ratings!AJ$2&gt;parameters!$B$5),ratings!AI30,0),0)</f>
        <v>0</v>
      </c>
      <c r="AJ33">
        <f>IF((ratings!AJ$3="weight"),IF((ratings!AK$2&gt;parameters!$B$5),ratings!AJ30,0),0)</f>
        <v>0</v>
      </c>
      <c r="AK33">
        <f>IF((ratings!AK$3="weight"),IF((ratings!AL$2&gt;parameters!$B$5),ratings!AK30,0),0)</f>
        <v>0</v>
      </c>
      <c r="AL33">
        <f>IF((ratings!AL$3="weight"),IF((ratings!AM$2&gt;parameters!$B$5),ratings!AL30,0),0)</f>
        <v>0</v>
      </c>
      <c r="AM33">
        <f>IF((ratings!AM$3="weight"),IF((ratings!AN$2&gt;parameters!$B$5),ratings!AM30,0),0)</f>
        <v>0</v>
      </c>
      <c r="AN33">
        <f>IF((ratings!AN$3="weight"),IF((ratings!AO$2&gt;parameters!$B$5),ratings!AN30,0),0)</f>
        <v>0</v>
      </c>
      <c r="AO33">
        <f>IF((ratings!AO$3="weight"),IF((ratings!AP$2&gt;parameters!$B$5),ratings!AO30,0),0)</f>
        <v>0</v>
      </c>
      <c r="AP33">
        <f>IF((ratings!AP$3="weight"),IF((ratings!AQ$2&gt;parameters!$B$5),ratings!AP30,0),0)</f>
        <v>0</v>
      </c>
      <c r="AQ33">
        <f>IF((ratings!AQ$3="weight"),IF((ratings!AR$2&gt;parameters!$B$5),ratings!AQ30,0),0)</f>
        <v>0</v>
      </c>
      <c r="AR33">
        <f>IF((ratings!AR$3="weight"),IF((ratings!AS$2&gt;parameters!$B$5),ratings!AR30,0),0)</f>
        <v>0</v>
      </c>
      <c r="AS33">
        <f>IF((ratings!AS$3="weight"),IF((ratings!AT$2&gt;parameters!$B$5),ratings!AS30,0),0)</f>
        <v>0</v>
      </c>
      <c r="AT33">
        <f>IF((ratings!AT$3="weight"),IF((ratings!AU$2&gt;parameters!$B$5),ratings!AT30,0),0)</f>
        <v>0</v>
      </c>
      <c r="AU33">
        <f>IF((ratings!AU$3="weight"),IF((ratings!AV$2&gt;parameters!$B$5),ratings!AU30,0),0)</f>
        <v>0</v>
      </c>
      <c r="AV33">
        <f>IF((ratings!AV$3="weight"),IF((ratings!AW$2&gt;parameters!$B$5),ratings!AV30,0),0)</f>
        <v>0</v>
      </c>
      <c r="AW33">
        <f>IF((ratings!AW$3="weight"),IF((ratings!AX$2&gt;parameters!$B$5),ratings!AW30,0),0)</f>
        <v>0</v>
      </c>
      <c r="AX33">
        <f>IF((ratings!AX$3="weight"),IF((ratings!AY$2&gt;parameters!$B$5),ratings!AX30,0),0)</f>
        <v>0</v>
      </c>
      <c r="AY33">
        <f>IF((ratings!AY$3="weight"),IF((ratings!AZ$2&gt;parameters!$B$5),ratings!AY30,0),0)</f>
        <v>0</v>
      </c>
      <c r="AZ33">
        <f>IF((ratings!AZ$3="weight"),IF((ratings!BA$2&gt;parameters!$B$5),ratings!AZ30,0),0)</f>
        <v>0</v>
      </c>
      <c r="BA33">
        <f>IF((ratings!BA$3="weight"),IF((ratings!BB$2&gt;parameters!$B$5),ratings!BA30,0),0)</f>
        <v>0</v>
      </c>
      <c r="BB33">
        <f>IF((ratings!BB$3="weight"),IF((ratings!BC$2&gt;parameters!$B$5),ratings!BB30,0),0)</f>
        <v>0</v>
      </c>
      <c r="BC33">
        <f>IF((ratings!BC$3="weight"),IF((ratings!BD$2&gt;parameters!$B$5),ratings!BC30,0),0)</f>
        <v>0</v>
      </c>
      <c r="BD33">
        <f>IF((ratings!BD$3="weight"),IF((ratings!BE$2&gt;parameters!$B$5),ratings!BD30,0),0)</f>
        <v>0</v>
      </c>
      <c r="BE33">
        <f>IF((ratings!BE$3="weight"),IF((ratings!BF$2&gt;parameters!$B$5),ratings!BE30,0),0)</f>
        <v>0</v>
      </c>
      <c r="BF33">
        <f>IF((ratings!BF$3="weight"),IF((ratings!BG$2&gt;parameters!$B$5),ratings!BF30,0),0)</f>
        <v>0</v>
      </c>
      <c r="BG33">
        <f>IF((ratings!BG$3="weight"),IF((ratings!BH$2&gt;parameters!$B$5),ratings!BG30,0),0)</f>
        <v>0</v>
      </c>
      <c r="BH33">
        <f>IF((ratings!BH$3="weight"),IF((ratings!BI$2&gt;parameters!$B$5),ratings!BH30,0),0)</f>
        <v>0</v>
      </c>
      <c r="BI33">
        <f>IF((ratings!BI$3="weight"),IF((ratings!BJ$2&gt;parameters!$B$5),ratings!BI30,0),0)</f>
        <v>0</v>
      </c>
      <c r="BJ33">
        <f>IF((ratings!BJ$3="weight"),IF((ratings!BK$2&gt;parameters!$B$5),ratings!BJ30,0),0)</f>
        <v>0</v>
      </c>
      <c r="BK33">
        <f>IF((ratings!BK$3="weight"),IF((ratings!BL$2&gt;parameters!$B$5),ratings!BK30,0),0)</f>
        <v>0</v>
      </c>
    </row>
    <row r="34" spans="1:63" x14ac:dyDescent="0.2">
      <c r="A34">
        <f>IF(B34&gt;$B$4,IF(SUM(C34:BK34)&gt;0,MAX(A$6:A33)+1,0),0)</f>
        <v>8</v>
      </c>
      <c r="B34">
        <f>ratings!BK31</f>
        <v>50.219309667111602</v>
      </c>
      <c r="C34">
        <f>IF((ratings!C$3="weight"),IF((ratings!D$2&gt;parameters!$B$5),ratings!C31,0),0)</f>
        <v>0</v>
      </c>
      <c r="D34">
        <f>IF((ratings!D$3="weight"),IF((ratings!E$2&gt;parameters!$B$5),ratings!D31,0),0)</f>
        <v>0</v>
      </c>
      <c r="E34">
        <f>IF((ratings!E$3="weight"),IF((ratings!F$2&gt;parameters!$B$5),ratings!E31,0),0)</f>
        <v>0</v>
      </c>
      <c r="F34">
        <f>IF((ratings!F$3="weight"),IF((ratings!G$2&gt;parameters!$B$5),ratings!F31,0),0)</f>
        <v>0</v>
      </c>
      <c r="G34">
        <f>IF((ratings!G$3="weight"),IF((ratings!H$2&gt;parameters!$B$5),ratings!G31,0),0)</f>
        <v>0</v>
      </c>
      <c r="H34">
        <f>IF((ratings!H$3="weight"),IF((ratings!I$2&gt;parameters!$B$5),ratings!H31,0),0)</f>
        <v>0</v>
      </c>
      <c r="I34">
        <f>IF((ratings!I$3="weight"),IF((ratings!J$2&gt;parameters!$B$5),ratings!I31,0),0)</f>
        <v>0</v>
      </c>
      <c r="J34">
        <f>IF((ratings!J$3="weight"),IF((ratings!K$2&gt;parameters!$B$5),ratings!J31,0),0)</f>
        <v>0</v>
      </c>
      <c r="K34">
        <f>IF((ratings!K$3="weight"),IF((ratings!L$2&gt;parameters!$B$5),ratings!K31,0),0)</f>
        <v>0</v>
      </c>
      <c r="L34">
        <f>IF((ratings!L$3="weight"),IF((ratings!M$2&gt;parameters!$B$5),ratings!L31,0),0)</f>
        <v>0</v>
      </c>
      <c r="M34">
        <f>IF((ratings!M$3="weight"),IF((ratings!N$2&gt;parameters!$B$5),ratings!M31,0),0)</f>
        <v>0</v>
      </c>
      <c r="N34">
        <f>IF((ratings!N$3="weight"),IF((ratings!O$2&gt;parameters!$B$5),ratings!N31,0),0)</f>
        <v>0</v>
      </c>
      <c r="O34">
        <f>IF((ratings!O$3="weight"),IF((ratings!P$2&gt;parameters!$B$5),ratings!O31,0),0)</f>
        <v>0</v>
      </c>
      <c r="P34">
        <f>IF((ratings!P$3="weight"),IF((ratings!Q$2&gt;parameters!$B$5),ratings!P31,0),0)</f>
        <v>0</v>
      </c>
      <c r="Q34">
        <f>IF((ratings!Q$3="weight"),IF((ratings!R$2&gt;parameters!$B$5),ratings!Q31,0),0)</f>
        <v>0</v>
      </c>
      <c r="R34">
        <f>IF((ratings!R$3="weight"),IF((ratings!S$2&gt;parameters!$B$5),ratings!R31,0),0)</f>
        <v>0</v>
      </c>
      <c r="S34">
        <f>IF((ratings!S$3="weight"),IF((ratings!T$2&gt;parameters!$B$5),ratings!S31,0),0)</f>
        <v>0</v>
      </c>
      <c r="T34">
        <f>IF((ratings!T$3="weight"),IF((ratings!U$2&gt;parameters!$B$5),ratings!T31,0),0)</f>
        <v>0</v>
      </c>
      <c r="U34">
        <f>IF((ratings!U$3="weight"),IF((ratings!V$2&gt;parameters!$B$5),ratings!U31,0),0)</f>
        <v>0</v>
      </c>
      <c r="V34">
        <f>IF((ratings!V$3="weight"),IF((ratings!W$2&gt;parameters!$B$5),ratings!V31,0),0)</f>
        <v>0</v>
      </c>
      <c r="W34">
        <f>IF((ratings!W$3="weight"),IF((ratings!X$2&gt;parameters!$B$5),ratings!W31,0),0)</f>
        <v>0</v>
      </c>
      <c r="X34">
        <f>IF((ratings!X$3="weight"),IF((ratings!Y$2&gt;parameters!$B$5),ratings!X31,0),0)</f>
        <v>0</v>
      </c>
      <c r="Y34">
        <f>IF((ratings!Y$3="weight"),IF((ratings!Z$2&gt;parameters!$B$5),ratings!Y31,0),0)</f>
        <v>0</v>
      </c>
      <c r="Z34">
        <f>IF((ratings!Z$3="weight"),IF((ratings!AA$2&gt;parameters!$B$5),ratings!Z31,0),0)</f>
        <v>0</v>
      </c>
      <c r="AA34">
        <f>IF((ratings!AA$3="weight"),IF((ratings!AB$2&gt;parameters!$B$5),ratings!AA31,0),0)</f>
        <v>0</v>
      </c>
      <c r="AB34">
        <f>IF((ratings!AB$3="weight"),IF((ratings!AC$2&gt;parameters!$B$5),ratings!AB31,0),0)</f>
        <v>0</v>
      </c>
      <c r="AC34">
        <f>IF((ratings!AC$3="weight"),IF((ratings!AD$2&gt;parameters!$B$5),ratings!AC31,0),0)</f>
        <v>0</v>
      </c>
      <c r="AD34">
        <f>IF((ratings!AD$3="weight"),IF((ratings!AE$2&gt;parameters!$B$5),ratings!AD31,0),0)</f>
        <v>0</v>
      </c>
      <c r="AE34">
        <f>IF((ratings!AE$3="weight"),IF((ratings!AF$2&gt;parameters!$B$5),ratings!AE31,0),0)</f>
        <v>0</v>
      </c>
      <c r="AF34">
        <f>IF((ratings!AF$3="weight"),IF((ratings!AG$2&gt;parameters!$B$5),ratings!AF31,0),0)</f>
        <v>0</v>
      </c>
      <c r="AG34">
        <f>IF((ratings!AG$3="weight"),IF((ratings!AH$2&gt;parameters!$B$5),ratings!AG31,0),0)</f>
        <v>0</v>
      </c>
      <c r="AH34">
        <f>IF((ratings!AH$3="weight"),IF((ratings!AI$2&gt;parameters!$B$5),ratings!AH31,0),0)</f>
        <v>0</v>
      </c>
      <c r="AI34">
        <f>IF((ratings!AI$3="weight"),IF((ratings!AJ$2&gt;parameters!$B$5),ratings!AI31,0),0)</f>
        <v>0</v>
      </c>
      <c r="AJ34">
        <f>IF((ratings!AJ$3="weight"),IF((ratings!AK$2&gt;parameters!$B$5),ratings!AJ31,0),0)</f>
        <v>0</v>
      </c>
      <c r="AK34">
        <f>IF((ratings!AK$3="weight"),IF((ratings!AL$2&gt;parameters!$B$5),ratings!AK31,0),0)</f>
        <v>0</v>
      </c>
      <c r="AL34">
        <f>IF((ratings!AL$3="weight"),IF((ratings!AM$2&gt;parameters!$B$5),ratings!AL31,0),0)</f>
        <v>0</v>
      </c>
      <c r="AM34">
        <f>IF((ratings!AM$3="weight"),IF((ratings!AN$2&gt;parameters!$B$5),ratings!AM31,0),0)</f>
        <v>0</v>
      </c>
      <c r="AN34">
        <f>IF((ratings!AN$3="weight"),IF((ratings!AO$2&gt;parameters!$B$5),ratings!AN31,0),0)</f>
        <v>0</v>
      </c>
      <c r="AO34">
        <f>IF((ratings!AO$3="weight"),IF((ratings!AP$2&gt;parameters!$B$5),ratings!AO31,0),0)</f>
        <v>0</v>
      </c>
      <c r="AP34">
        <f>IF((ratings!AP$3="weight"),IF((ratings!AQ$2&gt;parameters!$B$5),ratings!AP31,0),0)</f>
        <v>0</v>
      </c>
      <c r="AQ34">
        <f>IF((ratings!AQ$3="weight"),IF((ratings!AR$2&gt;parameters!$B$5),ratings!AQ31,0),0)</f>
        <v>0</v>
      </c>
      <c r="AR34">
        <f>IF((ratings!AR$3="weight"),IF((ratings!AS$2&gt;parameters!$B$5),ratings!AR31,0),0)</f>
        <v>0</v>
      </c>
      <c r="AS34">
        <f>IF((ratings!AS$3="weight"),IF((ratings!AT$2&gt;parameters!$B$5),ratings!AS31,0),0)</f>
        <v>0</v>
      </c>
      <c r="AT34">
        <f>IF((ratings!AT$3="weight"),IF((ratings!AU$2&gt;parameters!$B$5),ratings!AT31,0),0)</f>
        <v>0.30232367392896897</v>
      </c>
      <c r="AU34">
        <f>IF((ratings!AU$3="weight"),IF((ratings!AV$2&gt;parameters!$B$5),ratings!AU31,0),0)</f>
        <v>0</v>
      </c>
      <c r="AV34">
        <f>IF((ratings!AV$3="weight"),IF((ratings!AW$2&gt;parameters!$B$5),ratings!AV31,0),0)</f>
        <v>0</v>
      </c>
      <c r="AW34">
        <f>IF((ratings!AW$3="weight"),IF((ratings!AX$2&gt;parameters!$B$5),ratings!AW31,0),0)</f>
        <v>0.27509463149221647</v>
      </c>
      <c r="AX34">
        <f>IF((ratings!AX$3="weight"),IF((ratings!AY$2&gt;parameters!$B$5),ratings!AX31,0),0)</f>
        <v>0</v>
      </c>
      <c r="AY34">
        <f>IF((ratings!AY$3="weight"),IF((ratings!AZ$2&gt;parameters!$B$5),ratings!AY31,0),0)</f>
        <v>0</v>
      </c>
      <c r="AZ34">
        <f>IF((ratings!AZ$3="weight"),IF((ratings!BA$2&gt;parameters!$B$5),ratings!AZ31,0),0)</f>
        <v>0</v>
      </c>
      <c r="BA34">
        <f>IF((ratings!BA$3="weight"),IF((ratings!BB$2&gt;parameters!$B$5),ratings!BA31,0),0)</f>
        <v>0</v>
      </c>
      <c r="BB34">
        <f>IF((ratings!BB$3="weight"),IF((ratings!BC$2&gt;parameters!$B$5),ratings!BB31,0),0)</f>
        <v>0</v>
      </c>
      <c r="BC34">
        <f>IF((ratings!BC$3="weight"),IF((ratings!BD$2&gt;parameters!$B$5),ratings!BC31,0),0)</f>
        <v>0.28009321058836323</v>
      </c>
      <c r="BD34">
        <f>IF((ratings!BD$3="weight"),IF((ratings!BE$2&gt;parameters!$B$5),ratings!BD31,0),0)</f>
        <v>0</v>
      </c>
      <c r="BE34">
        <f>IF((ratings!BE$3="weight"),IF((ratings!BF$2&gt;parameters!$B$5),ratings!BE31,0),0)</f>
        <v>0</v>
      </c>
      <c r="BF34">
        <f>IF((ratings!BF$3="weight"),IF((ratings!BG$2&gt;parameters!$B$5),ratings!BF31,0),0)</f>
        <v>0</v>
      </c>
      <c r="BG34">
        <f>IF((ratings!BG$3="weight"),IF((ratings!BH$2&gt;parameters!$B$5),ratings!BG31,0),0)</f>
        <v>0</v>
      </c>
      <c r="BH34">
        <f>IF((ratings!BH$3="weight"),IF((ratings!BI$2&gt;parameters!$B$5),ratings!BH31,0),0)</f>
        <v>0</v>
      </c>
      <c r="BI34">
        <f>IF((ratings!BI$3="weight"),IF((ratings!BJ$2&gt;parameters!$B$5),ratings!BI31,0),0)</f>
        <v>0.3173941428103515</v>
      </c>
      <c r="BJ34">
        <f>IF((ratings!BJ$3="weight"),IF((ratings!BK$2&gt;parameters!$B$5),ratings!BJ31,0),0)</f>
        <v>0</v>
      </c>
      <c r="BK34">
        <f>IF((ratings!BK$3="weight"),IF((ratings!BL$2&gt;parameters!$B$5),ratings!BK31,0),0)</f>
        <v>0</v>
      </c>
    </row>
    <row r="35" spans="1:63" x14ac:dyDescent="0.2">
      <c r="A35">
        <f>IF(B35&gt;$B$4,IF(SUM(C35:BK35)&gt;0,MAX(A$6:A34)+1,0),0)</f>
        <v>0</v>
      </c>
      <c r="B35">
        <f>ratings!BK32</f>
        <v>20</v>
      </c>
      <c r="C35">
        <f>IF((ratings!C$3="weight"),IF((ratings!D$2&gt;parameters!$B$5),ratings!C32,0),0)</f>
        <v>0</v>
      </c>
      <c r="D35">
        <f>IF((ratings!D$3="weight"),IF((ratings!E$2&gt;parameters!$B$5),ratings!D32,0),0)</f>
        <v>0</v>
      </c>
      <c r="E35">
        <f>IF((ratings!E$3="weight"),IF((ratings!F$2&gt;parameters!$B$5),ratings!E32,0),0)</f>
        <v>0</v>
      </c>
      <c r="F35">
        <f>IF((ratings!F$3="weight"),IF((ratings!G$2&gt;parameters!$B$5),ratings!F32,0),0)</f>
        <v>0</v>
      </c>
      <c r="G35">
        <f>IF((ratings!G$3="weight"),IF((ratings!H$2&gt;parameters!$B$5),ratings!G32,0),0)</f>
        <v>0</v>
      </c>
      <c r="H35">
        <f>IF((ratings!H$3="weight"),IF((ratings!I$2&gt;parameters!$B$5),ratings!H32,0),0)</f>
        <v>0</v>
      </c>
      <c r="I35">
        <f>IF((ratings!I$3="weight"),IF((ratings!J$2&gt;parameters!$B$5),ratings!I32,0),0)</f>
        <v>0</v>
      </c>
      <c r="J35">
        <f>IF((ratings!J$3="weight"),IF((ratings!K$2&gt;parameters!$B$5),ratings!J32,0),0)</f>
        <v>0</v>
      </c>
      <c r="K35">
        <f>IF((ratings!K$3="weight"),IF((ratings!L$2&gt;parameters!$B$5),ratings!K32,0),0)</f>
        <v>0</v>
      </c>
      <c r="L35">
        <f>IF((ratings!L$3="weight"),IF((ratings!M$2&gt;parameters!$B$5),ratings!L32,0),0)</f>
        <v>0</v>
      </c>
      <c r="M35">
        <f>IF((ratings!M$3="weight"),IF((ratings!N$2&gt;parameters!$B$5),ratings!M32,0),0)</f>
        <v>0</v>
      </c>
      <c r="N35">
        <f>IF((ratings!N$3="weight"),IF((ratings!O$2&gt;parameters!$B$5),ratings!N32,0),0)</f>
        <v>0</v>
      </c>
      <c r="O35">
        <f>IF((ratings!O$3="weight"),IF((ratings!P$2&gt;parameters!$B$5),ratings!O32,0),0)</f>
        <v>0</v>
      </c>
      <c r="P35">
        <f>IF((ratings!P$3="weight"),IF((ratings!Q$2&gt;parameters!$B$5),ratings!P32,0),0)</f>
        <v>0</v>
      </c>
      <c r="Q35">
        <f>IF((ratings!Q$3="weight"),IF((ratings!R$2&gt;parameters!$B$5),ratings!Q32,0),0)</f>
        <v>0</v>
      </c>
      <c r="R35">
        <f>IF((ratings!R$3="weight"),IF((ratings!S$2&gt;parameters!$B$5),ratings!R32,0),0)</f>
        <v>0</v>
      </c>
      <c r="S35">
        <f>IF((ratings!S$3="weight"),IF((ratings!T$2&gt;parameters!$B$5),ratings!S32,0),0)</f>
        <v>0</v>
      </c>
      <c r="T35">
        <f>IF((ratings!T$3="weight"),IF((ratings!U$2&gt;parameters!$B$5),ratings!T32,0),0)</f>
        <v>0</v>
      </c>
      <c r="U35">
        <f>IF((ratings!U$3="weight"),IF((ratings!V$2&gt;parameters!$B$5),ratings!U32,0),0)</f>
        <v>0</v>
      </c>
      <c r="V35">
        <f>IF((ratings!V$3="weight"),IF((ratings!W$2&gt;parameters!$B$5),ratings!V32,0),0)</f>
        <v>0</v>
      </c>
      <c r="W35">
        <f>IF((ratings!W$3="weight"),IF((ratings!X$2&gt;parameters!$B$5),ratings!W32,0),0)</f>
        <v>0</v>
      </c>
      <c r="X35">
        <f>IF((ratings!X$3="weight"),IF((ratings!Y$2&gt;parameters!$B$5),ratings!X32,0),0)</f>
        <v>0</v>
      </c>
      <c r="Y35">
        <f>IF((ratings!Y$3="weight"),IF((ratings!Z$2&gt;parameters!$B$5),ratings!Y32,0),0)</f>
        <v>0</v>
      </c>
      <c r="Z35">
        <f>IF((ratings!Z$3="weight"),IF((ratings!AA$2&gt;parameters!$B$5),ratings!Z32,0),0)</f>
        <v>0</v>
      </c>
      <c r="AA35">
        <f>IF((ratings!AA$3="weight"),IF((ratings!AB$2&gt;parameters!$B$5),ratings!AA32,0),0)</f>
        <v>0</v>
      </c>
      <c r="AB35">
        <f>IF((ratings!AB$3="weight"),IF((ratings!AC$2&gt;parameters!$B$5),ratings!AB32,0),0)</f>
        <v>0</v>
      </c>
      <c r="AC35">
        <f>IF((ratings!AC$3="weight"),IF((ratings!AD$2&gt;parameters!$B$5),ratings!AC32,0),0)</f>
        <v>0</v>
      </c>
      <c r="AD35">
        <f>IF((ratings!AD$3="weight"),IF((ratings!AE$2&gt;parameters!$B$5),ratings!AD32,0),0)</f>
        <v>0</v>
      </c>
      <c r="AE35">
        <f>IF((ratings!AE$3="weight"),IF((ratings!AF$2&gt;parameters!$B$5),ratings!AE32,0),0)</f>
        <v>0</v>
      </c>
      <c r="AF35">
        <f>IF((ratings!AF$3="weight"),IF((ratings!AG$2&gt;parameters!$B$5),ratings!AF32,0),0)</f>
        <v>0</v>
      </c>
      <c r="AG35">
        <f>IF((ratings!AG$3="weight"),IF((ratings!AH$2&gt;parameters!$B$5),ratings!AG32,0),0)</f>
        <v>0</v>
      </c>
      <c r="AH35">
        <f>IF((ratings!AH$3="weight"),IF((ratings!AI$2&gt;parameters!$B$5),ratings!AH32,0),0)</f>
        <v>0</v>
      </c>
      <c r="AI35">
        <f>IF((ratings!AI$3="weight"),IF((ratings!AJ$2&gt;parameters!$B$5),ratings!AI32,0),0)</f>
        <v>0</v>
      </c>
      <c r="AJ35">
        <f>IF((ratings!AJ$3="weight"),IF((ratings!AK$2&gt;parameters!$B$5),ratings!AJ32,0),0)</f>
        <v>0</v>
      </c>
      <c r="AK35">
        <f>IF((ratings!AK$3="weight"),IF((ratings!AL$2&gt;parameters!$B$5),ratings!AK32,0),0)</f>
        <v>0</v>
      </c>
      <c r="AL35">
        <f>IF((ratings!AL$3="weight"),IF((ratings!AM$2&gt;parameters!$B$5),ratings!AL32,0),0)</f>
        <v>0</v>
      </c>
      <c r="AM35">
        <f>IF((ratings!AM$3="weight"),IF((ratings!AN$2&gt;parameters!$B$5),ratings!AM32,0),0)</f>
        <v>0</v>
      </c>
      <c r="AN35">
        <f>IF((ratings!AN$3="weight"),IF((ratings!AO$2&gt;parameters!$B$5),ratings!AN32,0),0)</f>
        <v>0</v>
      </c>
      <c r="AO35">
        <f>IF((ratings!AO$3="weight"),IF((ratings!AP$2&gt;parameters!$B$5),ratings!AO32,0),0)</f>
        <v>0</v>
      </c>
      <c r="AP35">
        <f>IF((ratings!AP$3="weight"),IF((ratings!AQ$2&gt;parameters!$B$5),ratings!AP32,0),0)</f>
        <v>0</v>
      </c>
      <c r="AQ35">
        <f>IF((ratings!AQ$3="weight"),IF((ratings!AR$2&gt;parameters!$B$5),ratings!AQ32,0),0)</f>
        <v>0</v>
      </c>
      <c r="AR35">
        <f>IF((ratings!AR$3="weight"),IF((ratings!AS$2&gt;parameters!$B$5),ratings!AR32,0),0)</f>
        <v>0</v>
      </c>
      <c r="AS35">
        <f>IF((ratings!AS$3="weight"),IF((ratings!AT$2&gt;parameters!$B$5),ratings!AS32,0),0)</f>
        <v>0</v>
      </c>
      <c r="AT35">
        <f>IF((ratings!AT$3="weight"),IF((ratings!AU$2&gt;parameters!$B$5),ratings!AT32,0),0)</f>
        <v>0</v>
      </c>
      <c r="AU35">
        <f>IF((ratings!AU$3="weight"),IF((ratings!AV$2&gt;parameters!$B$5),ratings!AU32,0),0)</f>
        <v>0</v>
      </c>
      <c r="AV35">
        <f>IF((ratings!AV$3="weight"),IF((ratings!AW$2&gt;parameters!$B$5),ratings!AV32,0),0)</f>
        <v>0</v>
      </c>
      <c r="AW35">
        <f>IF((ratings!AW$3="weight"),IF((ratings!AX$2&gt;parameters!$B$5),ratings!AW32,0),0)</f>
        <v>0</v>
      </c>
      <c r="AX35">
        <f>IF((ratings!AX$3="weight"),IF((ratings!AY$2&gt;parameters!$B$5),ratings!AX32,0),0)</f>
        <v>0</v>
      </c>
      <c r="AY35">
        <f>IF((ratings!AY$3="weight"),IF((ratings!AZ$2&gt;parameters!$B$5),ratings!AY32,0),0)</f>
        <v>0</v>
      </c>
      <c r="AZ35">
        <f>IF((ratings!AZ$3="weight"),IF((ratings!BA$2&gt;parameters!$B$5),ratings!AZ32,0),0)</f>
        <v>0</v>
      </c>
      <c r="BA35">
        <f>IF((ratings!BA$3="weight"),IF((ratings!BB$2&gt;parameters!$B$5),ratings!BA32,0),0)</f>
        <v>0</v>
      </c>
      <c r="BB35">
        <f>IF((ratings!BB$3="weight"),IF((ratings!BC$2&gt;parameters!$B$5),ratings!BB32,0),0)</f>
        <v>0</v>
      </c>
      <c r="BC35">
        <f>IF((ratings!BC$3="weight"),IF((ratings!BD$2&gt;parameters!$B$5),ratings!BC32,0),0)</f>
        <v>0</v>
      </c>
      <c r="BD35">
        <f>IF((ratings!BD$3="weight"),IF((ratings!BE$2&gt;parameters!$B$5),ratings!BD32,0),0)</f>
        <v>0</v>
      </c>
      <c r="BE35">
        <f>IF((ratings!BE$3="weight"),IF((ratings!BF$2&gt;parameters!$B$5),ratings!BE32,0),0)</f>
        <v>0</v>
      </c>
      <c r="BF35">
        <f>IF((ratings!BF$3="weight"),IF((ratings!BG$2&gt;parameters!$B$5),ratings!BF32,0),0)</f>
        <v>0</v>
      </c>
      <c r="BG35">
        <f>IF((ratings!BG$3="weight"),IF((ratings!BH$2&gt;parameters!$B$5),ratings!BG32,0),0)</f>
        <v>0</v>
      </c>
      <c r="BH35">
        <f>IF((ratings!BH$3="weight"),IF((ratings!BI$2&gt;parameters!$B$5),ratings!BH32,0),0)</f>
        <v>0</v>
      </c>
      <c r="BI35">
        <f>IF((ratings!BI$3="weight"),IF((ratings!BJ$2&gt;parameters!$B$5),ratings!BI32,0),0)</f>
        <v>0</v>
      </c>
      <c r="BJ35">
        <f>IF((ratings!BJ$3="weight"),IF((ratings!BK$2&gt;parameters!$B$5),ratings!BJ32,0),0)</f>
        <v>0</v>
      </c>
      <c r="BK35">
        <f>IF((ratings!BK$3="weight"),IF((ratings!BL$2&gt;parameters!$B$5),ratings!BK32,0),0)</f>
        <v>0</v>
      </c>
    </row>
    <row r="36" spans="1:63" x14ac:dyDescent="0.2">
      <c r="A36">
        <f>IF(B36&gt;$B$4,IF(SUM(C36:BK36)&gt;0,MAX(A$6:A35)+1,0),0)</f>
        <v>0</v>
      </c>
      <c r="B36">
        <f>ratings!BK33</f>
        <v>20</v>
      </c>
      <c r="C36">
        <f>IF((ratings!C$3="weight"),IF((ratings!D$2&gt;parameters!$B$5),ratings!C33,0),0)</f>
        <v>0</v>
      </c>
      <c r="D36">
        <f>IF((ratings!D$3="weight"),IF((ratings!E$2&gt;parameters!$B$5),ratings!D33,0),0)</f>
        <v>0</v>
      </c>
      <c r="E36">
        <f>IF((ratings!E$3="weight"),IF((ratings!F$2&gt;parameters!$B$5),ratings!E33,0),0)</f>
        <v>0</v>
      </c>
      <c r="F36">
        <f>IF((ratings!F$3="weight"),IF((ratings!G$2&gt;parameters!$B$5),ratings!F33,0),0)</f>
        <v>0</v>
      </c>
      <c r="G36">
        <f>IF((ratings!G$3="weight"),IF((ratings!H$2&gt;parameters!$B$5),ratings!G33,0),0)</f>
        <v>0</v>
      </c>
      <c r="H36">
        <f>IF((ratings!H$3="weight"),IF((ratings!I$2&gt;parameters!$B$5),ratings!H33,0),0)</f>
        <v>0</v>
      </c>
      <c r="I36">
        <f>IF((ratings!I$3="weight"),IF((ratings!J$2&gt;parameters!$B$5),ratings!I33,0),0)</f>
        <v>0</v>
      </c>
      <c r="J36">
        <f>IF((ratings!J$3="weight"),IF((ratings!K$2&gt;parameters!$B$5),ratings!J33,0),0)</f>
        <v>0</v>
      </c>
      <c r="K36">
        <f>IF((ratings!K$3="weight"),IF((ratings!L$2&gt;parameters!$B$5),ratings!K33,0),0)</f>
        <v>0</v>
      </c>
      <c r="L36">
        <f>IF((ratings!L$3="weight"),IF((ratings!M$2&gt;parameters!$B$5),ratings!L33,0),0)</f>
        <v>0</v>
      </c>
      <c r="M36">
        <f>IF((ratings!M$3="weight"),IF((ratings!N$2&gt;parameters!$B$5),ratings!M33,0),0)</f>
        <v>0</v>
      </c>
      <c r="N36">
        <f>IF((ratings!N$3="weight"),IF((ratings!O$2&gt;parameters!$B$5),ratings!N33,0),0)</f>
        <v>0</v>
      </c>
      <c r="O36">
        <f>IF((ratings!O$3="weight"),IF((ratings!P$2&gt;parameters!$B$5),ratings!O33,0),0)</f>
        <v>0</v>
      </c>
      <c r="P36">
        <f>IF((ratings!P$3="weight"),IF((ratings!Q$2&gt;parameters!$B$5),ratings!P33,0),0)</f>
        <v>0</v>
      </c>
      <c r="Q36">
        <f>IF((ratings!Q$3="weight"),IF((ratings!R$2&gt;parameters!$B$5),ratings!Q33,0),0)</f>
        <v>0</v>
      </c>
      <c r="R36">
        <f>IF((ratings!R$3="weight"),IF((ratings!S$2&gt;parameters!$B$5),ratings!R33,0),0)</f>
        <v>0</v>
      </c>
      <c r="S36">
        <f>IF((ratings!S$3="weight"),IF((ratings!T$2&gt;parameters!$B$5),ratings!S33,0),0)</f>
        <v>0</v>
      </c>
      <c r="T36">
        <f>IF((ratings!T$3="weight"),IF((ratings!U$2&gt;parameters!$B$5),ratings!T33,0),0)</f>
        <v>0</v>
      </c>
      <c r="U36">
        <f>IF((ratings!U$3="weight"),IF((ratings!V$2&gt;parameters!$B$5),ratings!U33,0),0)</f>
        <v>0</v>
      </c>
      <c r="V36">
        <f>IF((ratings!V$3="weight"),IF((ratings!W$2&gt;parameters!$B$5),ratings!V33,0),0)</f>
        <v>0</v>
      </c>
      <c r="W36">
        <f>IF((ratings!W$3="weight"),IF((ratings!X$2&gt;parameters!$B$5),ratings!W33,0),0)</f>
        <v>0</v>
      </c>
      <c r="X36">
        <f>IF((ratings!X$3="weight"),IF((ratings!Y$2&gt;parameters!$B$5),ratings!X33,0),0)</f>
        <v>0</v>
      </c>
      <c r="Y36">
        <f>IF((ratings!Y$3="weight"),IF((ratings!Z$2&gt;parameters!$B$5),ratings!Y33,0),0)</f>
        <v>0</v>
      </c>
      <c r="Z36">
        <f>IF((ratings!Z$3="weight"),IF((ratings!AA$2&gt;parameters!$B$5),ratings!Z33,0),0)</f>
        <v>0</v>
      </c>
      <c r="AA36">
        <f>IF((ratings!AA$3="weight"),IF((ratings!AB$2&gt;parameters!$B$5),ratings!AA33,0),0)</f>
        <v>0</v>
      </c>
      <c r="AB36">
        <f>IF((ratings!AB$3="weight"),IF((ratings!AC$2&gt;parameters!$B$5),ratings!AB33,0),0)</f>
        <v>0</v>
      </c>
      <c r="AC36">
        <f>IF((ratings!AC$3="weight"),IF((ratings!AD$2&gt;parameters!$B$5),ratings!AC33,0),0)</f>
        <v>0</v>
      </c>
      <c r="AD36">
        <f>IF((ratings!AD$3="weight"),IF((ratings!AE$2&gt;parameters!$B$5),ratings!AD33,0),0)</f>
        <v>0</v>
      </c>
      <c r="AE36">
        <f>IF((ratings!AE$3="weight"),IF((ratings!AF$2&gt;parameters!$B$5),ratings!AE33,0),0)</f>
        <v>0</v>
      </c>
      <c r="AF36">
        <f>IF((ratings!AF$3="weight"),IF((ratings!AG$2&gt;parameters!$B$5),ratings!AF33,0),0)</f>
        <v>0</v>
      </c>
      <c r="AG36">
        <f>IF((ratings!AG$3="weight"),IF((ratings!AH$2&gt;parameters!$B$5),ratings!AG33,0),0)</f>
        <v>0</v>
      </c>
      <c r="AH36">
        <f>IF((ratings!AH$3="weight"),IF((ratings!AI$2&gt;parameters!$B$5),ratings!AH33,0),0)</f>
        <v>0</v>
      </c>
      <c r="AI36">
        <f>IF((ratings!AI$3="weight"),IF((ratings!AJ$2&gt;parameters!$B$5),ratings!AI33,0),0)</f>
        <v>0</v>
      </c>
      <c r="AJ36">
        <f>IF((ratings!AJ$3="weight"),IF((ratings!AK$2&gt;parameters!$B$5),ratings!AJ33,0),0)</f>
        <v>0</v>
      </c>
      <c r="AK36">
        <f>IF((ratings!AK$3="weight"),IF((ratings!AL$2&gt;parameters!$B$5),ratings!AK33,0),0)</f>
        <v>0</v>
      </c>
      <c r="AL36">
        <f>IF((ratings!AL$3="weight"),IF((ratings!AM$2&gt;parameters!$B$5),ratings!AL33,0),0)</f>
        <v>0</v>
      </c>
      <c r="AM36">
        <f>IF((ratings!AM$3="weight"),IF((ratings!AN$2&gt;parameters!$B$5),ratings!AM33,0),0)</f>
        <v>0</v>
      </c>
      <c r="AN36">
        <f>IF((ratings!AN$3="weight"),IF((ratings!AO$2&gt;parameters!$B$5),ratings!AN33,0),0)</f>
        <v>0</v>
      </c>
      <c r="AO36">
        <f>IF((ratings!AO$3="weight"),IF((ratings!AP$2&gt;parameters!$B$5),ratings!AO33,0),0)</f>
        <v>0</v>
      </c>
      <c r="AP36">
        <f>IF((ratings!AP$3="weight"),IF((ratings!AQ$2&gt;parameters!$B$5),ratings!AP33,0),0)</f>
        <v>0</v>
      </c>
      <c r="AQ36">
        <f>IF((ratings!AQ$3="weight"),IF((ratings!AR$2&gt;parameters!$B$5),ratings!AQ33,0),0)</f>
        <v>0</v>
      </c>
      <c r="AR36">
        <f>IF((ratings!AR$3="weight"),IF((ratings!AS$2&gt;parameters!$B$5),ratings!AR33,0),0)</f>
        <v>0</v>
      </c>
      <c r="AS36">
        <f>IF((ratings!AS$3="weight"),IF((ratings!AT$2&gt;parameters!$B$5),ratings!AS33,0),0)</f>
        <v>0</v>
      </c>
      <c r="AT36">
        <f>IF((ratings!AT$3="weight"),IF((ratings!AU$2&gt;parameters!$B$5),ratings!AT33,0),0)</f>
        <v>0</v>
      </c>
      <c r="AU36">
        <f>IF((ratings!AU$3="weight"),IF((ratings!AV$2&gt;parameters!$B$5),ratings!AU33,0),0)</f>
        <v>0</v>
      </c>
      <c r="AV36">
        <f>IF((ratings!AV$3="weight"),IF((ratings!AW$2&gt;parameters!$B$5),ratings!AV33,0),0)</f>
        <v>0</v>
      </c>
      <c r="AW36">
        <f>IF((ratings!AW$3="weight"),IF((ratings!AX$2&gt;parameters!$B$5),ratings!AW33,0),0)</f>
        <v>0</v>
      </c>
      <c r="AX36">
        <f>IF((ratings!AX$3="weight"),IF((ratings!AY$2&gt;parameters!$B$5),ratings!AX33,0),0)</f>
        <v>0</v>
      </c>
      <c r="AY36">
        <f>IF((ratings!AY$3="weight"),IF((ratings!AZ$2&gt;parameters!$B$5),ratings!AY33,0),0)</f>
        <v>0</v>
      </c>
      <c r="AZ36">
        <f>IF((ratings!AZ$3="weight"),IF((ratings!BA$2&gt;parameters!$B$5),ratings!AZ33,0),0)</f>
        <v>0</v>
      </c>
      <c r="BA36">
        <f>IF((ratings!BA$3="weight"),IF((ratings!BB$2&gt;parameters!$B$5),ratings!BA33,0),0)</f>
        <v>0</v>
      </c>
      <c r="BB36">
        <f>IF((ratings!BB$3="weight"),IF((ratings!BC$2&gt;parameters!$B$5),ratings!BB33,0),0)</f>
        <v>0</v>
      </c>
      <c r="BC36">
        <f>IF((ratings!BC$3="weight"),IF((ratings!BD$2&gt;parameters!$B$5),ratings!BC33,0),0)</f>
        <v>0</v>
      </c>
      <c r="BD36">
        <f>IF((ratings!BD$3="weight"),IF((ratings!BE$2&gt;parameters!$B$5),ratings!BD33,0),0)</f>
        <v>0</v>
      </c>
      <c r="BE36">
        <f>IF((ratings!BE$3="weight"),IF((ratings!BF$2&gt;parameters!$B$5),ratings!BE33,0),0)</f>
        <v>0</v>
      </c>
      <c r="BF36">
        <f>IF((ratings!BF$3="weight"),IF((ratings!BG$2&gt;parameters!$B$5),ratings!BF33,0),0)</f>
        <v>0</v>
      </c>
      <c r="BG36">
        <f>IF((ratings!BG$3="weight"),IF((ratings!BH$2&gt;parameters!$B$5),ratings!BG33,0),0)</f>
        <v>0</v>
      </c>
      <c r="BH36">
        <f>IF((ratings!BH$3="weight"),IF((ratings!BI$2&gt;parameters!$B$5),ratings!BH33,0),0)</f>
        <v>0</v>
      </c>
      <c r="BI36">
        <f>IF((ratings!BI$3="weight"),IF((ratings!BJ$2&gt;parameters!$B$5),ratings!BI33,0),0)</f>
        <v>0</v>
      </c>
      <c r="BJ36">
        <f>IF((ratings!BJ$3="weight"),IF((ratings!BK$2&gt;parameters!$B$5),ratings!BJ33,0),0)</f>
        <v>0</v>
      </c>
      <c r="BK36">
        <f>IF((ratings!BK$3="weight"),IF((ratings!BL$2&gt;parameters!$B$5),ratings!BK33,0),0)</f>
        <v>0</v>
      </c>
    </row>
    <row r="37" spans="1:63" x14ac:dyDescent="0.2">
      <c r="A37">
        <f>IF(B37&gt;$B$4,IF(SUM(C37:BK37)&gt;0,MAX(A$6:A36)+1,0),0)</f>
        <v>0</v>
      </c>
      <c r="B37">
        <f>ratings!BK34</f>
        <v>20</v>
      </c>
      <c r="C37">
        <f>IF((ratings!C$3="weight"),IF((ratings!D$2&gt;parameters!$B$5),ratings!C34,0),0)</f>
        <v>0</v>
      </c>
      <c r="D37">
        <f>IF((ratings!D$3="weight"),IF((ratings!E$2&gt;parameters!$B$5),ratings!D34,0),0)</f>
        <v>0</v>
      </c>
      <c r="E37">
        <f>IF((ratings!E$3="weight"),IF((ratings!F$2&gt;parameters!$B$5),ratings!E34,0),0)</f>
        <v>0</v>
      </c>
      <c r="F37">
        <f>IF((ratings!F$3="weight"),IF((ratings!G$2&gt;parameters!$B$5),ratings!F34,0),0)</f>
        <v>0</v>
      </c>
      <c r="G37">
        <f>IF((ratings!G$3="weight"),IF((ratings!H$2&gt;parameters!$B$5),ratings!G34,0),0)</f>
        <v>0</v>
      </c>
      <c r="H37">
        <f>IF((ratings!H$3="weight"),IF((ratings!I$2&gt;parameters!$B$5),ratings!H34,0),0)</f>
        <v>0</v>
      </c>
      <c r="I37">
        <f>IF((ratings!I$3="weight"),IF((ratings!J$2&gt;parameters!$B$5),ratings!I34,0),0)</f>
        <v>0</v>
      </c>
      <c r="J37">
        <f>IF((ratings!J$3="weight"),IF((ratings!K$2&gt;parameters!$B$5),ratings!J34,0),0)</f>
        <v>0</v>
      </c>
      <c r="K37">
        <f>IF((ratings!K$3="weight"),IF((ratings!L$2&gt;parameters!$B$5),ratings!K34,0),0)</f>
        <v>0</v>
      </c>
      <c r="L37">
        <f>IF((ratings!L$3="weight"),IF((ratings!M$2&gt;parameters!$B$5),ratings!L34,0),0)</f>
        <v>0</v>
      </c>
      <c r="M37">
        <f>IF((ratings!M$3="weight"),IF((ratings!N$2&gt;parameters!$B$5),ratings!M34,0),0)</f>
        <v>0</v>
      </c>
      <c r="N37">
        <f>IF((ratings!N$3="weight"),IF((ratings!O$2&gt;parameters!$B$5),ratings!N34,0),0)</f>
        <v>0</v>
      </c>
      <c r="O37">
        <f>IF((ratings!O$3="weight"),IF((ratings!P$2&gt;parameters!$B$5),ratings!O34,0),0)</f>
        <v>0</v>
      </c>
      <c r="P37">
        <f>IF((ratings!P$3="weight"),IF((ratings!Q$2&gt;parameters!$B$5),ratings!P34,0),0)</f>
        <v>0</v>
      </c>
      <c r="Q37">
        <f>IF((ratings!Q$3="weight"),IF((ratings!R$2&gt;parameters!$B$5),ratings!Q34,0),0)</f>
        <v>0</v>
      </c>
      <c r="R37">
        <f>IF((ratings!R$3="weight"),IF((ratings!S$2&gt;parameters!$B$5),ratings!R34,0),0)</f>
        <v>0</v>
      </c>
      <c r="S37">
        <f>IF((ratings!S$3="weight"),IF((ratings!T$2&gt;parameters!$B$5),ratings!S34,0),0)</f>
        <v>0</v>
      </c>
      <c r="T37">
        <f>IF((ratings!T$3="weight"),IF((ratings!U$2&gt;parameters!$B$5),ratings!T34,0),0)</f>
        <v>0</v>
      </c>
      <c r="U37">
        <f>IF((ratings!U$3="weight"),IF((ratings!V$2&gt;parameters!$B$5),ratings!U34,0),0)</f>
        <v>0</v>
      </c>
      <c r="V37">
        <f>IF((ratings!V$3="weight"),IF((ratings!W$2&gt;parameters!$B$5),ratings!V34,0),0)</f>
        <v>0</v>
      </c>
      <c r="W37">
        <f>IF((ratings!W$3="weight"),IF((ratings!X$2&gt;parameters!$B$5),ratings!W34,0),0)</f>
        <v>0</v>
      </c>
      <c r="X37">
        <f>IF((ratings!X$3="weight"),IF((ratings!Y$2&gt;parameters!$B$5),ratings!X34,0),0)</f>
        <v>0</v>
      </c>
      <c r="Y37">
        <f>IF((ratings!Y$3="weight"),IF((ratings!Z$2&gt;parameters!$B$5),ratings!Y34,0),0)</f>
        <v>0</v>
      </c>
      <c r="Z37">
        <f>IF((ratings!Z$3="weight"),IF((ratings!AA$2&gt;parameters!$B$5),ratings!Z34,0),0)</f>
        <v>0</v>
      </c>
      <c r="AA37">
        <f>IF((ratings!AA$3="weight"),IF((ratings!AB$2&gt;parameters!$B$5),ratings!AA34,0),0)</f>
        <v>0</v>
      </c>
      <c r="AB37">
        <f>IF((ratings!AB$3="weight"),IF((ratings!AC$2&gt;parameters!$B$5),ratings!AB34,0),0)</f>
        <v>0</v>
      </c>
      <c r="AC37">
        <f>IF((ratings!AC$3="weight"),IF((ratings!AD$2&gt;parameters!$B$5),ratings!AC34,0),0)</f>
        <v>0</v>
      </c>
      <c r="AD37">
        <f>IF((ratings!AD$3="weight"),IF((ratings!AE$2&gt;parameters!$B$5),ratings!AD34,0),0)</f>
        <v>0</v>
      </c>
      <c r="AE37">
        <f>IF((ratings!AE$3="weight"),IF((ratings!AF$2&gt;parameters!$B$5),ratings!AE34,0),0)</f>
        <v>0</v>
      </c>
      <c r="AF37">
        <f>IF((ratings!AF$3="weight"),IF((ratings!AG$2&gt;parameters!$B$5),ratings!AF34,0),0)</f>
        <v>0</v>
      </c>
      <c r="AG37">
        <f>IF((ratings!AG$3="weight"),IF((ratings!AH$2&gt;parameters!$B$5),ratings!AG34,0),0)</f>
        <v>0</v>
      </c>
      <c r="AH37">
        <f>IF((ratings!AH$3="weight"),IF((ratings!AI$2&gt;parameters!$B$5),ratings!AH34,0),0)</f>
        <v>0</v>
      </c>
      <c r="AI37">
        <f>IF((ratings!AI$3="weight"),IF((ratings!AJ$2&gt;parameters!$B$5),ratings!AI34,0),0)</f>
        <v>0</v>
      </c>
      <c r="AJ37">
        <f>IF((ratings!AJ$3="weight"),IF((ratings!AK$2&gt;parameters!$B$5),ratings!AJ34,0),0)</f>
        <v>0</v>
      </c>
      <c r="AK37">
        <f>IF((ratings!AK$3="weight"),IF((ratings!AL$2&gt;parameters!$B$5),ratings!AK34,0),0)</f>
        <v>0</v>
      </c>
      <c r="AL37">
        <f>IF((ratings!AL$3="weight"),IF((ratings!AM$2&gt;parameters!$B$5),ratings!AL34,0),0)</f>
        <v>0</v>
      </c>
      <c r="AM37">
        <f>IF((ratings!AM$3="weight"),IF((ratings!AN$2&gt;parameters!$B$5),ratings!AM34,0),0)</f>
        <v>0</v>
      </c>
      <c r="AN37">
        <f>IF((ratings!AN$3="weight"),IF((ratings!AO$2&gt;parameters!$B$5),ratings!AN34,0),0)</f>
        <v>0</v>
      </c>
      <c r="AO37">
        <f>IF((ratings!AO$3="weight"),IF((ratings!AP$2&gt;parameters!$B$5),ratings!AO34,0),0)</f>
        <v>0</v>
      </c>
      <c r="AP37">
        <f>IF((ratings!AP$3="weight"),IF((ratings!AQ$2&gt;parameters!$B$5),ratings!AP34,0),0)</f>
        <v>0</v>
      </c>
      <c r="AQ37">
        <f>IF((ratings!AQ$3="weight"),IF((ratings!AR$2&gt;parameters!$B$5),ratings!AQ34,0),0)</f>
        <v>0</v>
      </c>
      <c r="AR37">
        <f>IF((ratings!AR$3="weight"),IF((ratings!AS$2&gt;parameters!$B$5),ratings!AR34,0),0)</f>
        <v>0</v>
      </c>
      <c r="AS37">
        <f>IF((ratings!AS$3="weight"),IF((ratings!AT$2&gt;parameters!$B$5),ratings!AS34,0),0)</f>
        <v>0</v>
      </c>
      <c r="AT37">
        <f>IF((ratings!AT$3="weight"),IF((ratings!AU$2&gt;parameters!$B$5),ratings!AT34,0),0)</f>
        <v>0</v>
      </c>
      <c r="AU37">
        <f>IF((ratings!AU$3="weight"),IF((ratings!AV$2&gt;parameters!$B$5),ratings!AU34,0),0)</f>
        <v>0</v>
      </c>
      <c r="AV37">
        <f>IF((ratings!AV$3="weight"),IF((ratings!AW$2&gt;parameters!$B$5),ratings!AV34,0),0)</f>
        <v>0</v>
      </c>
      <c r="AW37">
        <f>IF((ratings!AW$3="weight"),IF((ratings!AX$2&gt;parameters!$B$5),ratings!AW34,0),0)</f>
        <v>0</v>
      </c>
      <c r="AX37">
        <f>IF((ratings!AX$3="weight"),IF((ratings!AY$2&gt;parameters!$B$5),ratings!AX34,0),0)</f>
        <v>0</v>
      </c>
      <c r="AY37">
        <f>IF((ratings!AY$3="weight"),IF((ratings!AZ$2&gt;parameters!$B$5),ratings!AY34,0),0)</f>
        <v>0</v>
      </c>
      <c r="AZ37">
        <f>IF((ratings!AZ$3="weight"),IF((ratings!BA$2&gt;parameters!$B$5),ratings!AZ34,0),0)</f>
        <v>0</v>
      </c>
      <c r="BA37">
        <f>IF((ratings!BA$3="weight"),IF((ratings!BB$2&gt;parameters!$B$5),ratings!BA34,0),0)</f>
        <v>0</v>
      </c>
      <c r="BB37">
        <f>IF((ratings!BB$3="weight"),IF((ratings!BC$2&gt;parameters!$B$5),ratings!BB34,0),0)</f>
        <v>0</v>
      </c>
      <c r="BC37">
        <f>IF((ratings!BC$3="weight"),IF((ratings!BD$2&gt;parameters!$B$5),ratings!BC34,0),0)</f>
        <v>0</v>
      </c>
      <c r="BD37">
        <f>IF((ratings!BD$3="weight"),IF((ratings!BE$2&gt;parameters!$B$5),ratings!BD34,0),0)</f>
        <v>0</v>
      </c>
      <c r="BE37">
        <f>IF((ratings!BE$3="weight"),IF((ratings!BF$2&gt;parameters!$B$5),ratings!BE34,0),0)</f>
        <v>0</v>
      </c>
      <c r="BF37">
        <f>IF((ratings!BF$3="weight"),IF((ratings!BG$2&gt;parameters!$B$5),ratings!BF34,0),0)</f>
        <v>0</v>
      </c>
      <c r="BG37">
        <f>IF((ratings!BG$3="weight"),IF((ratings!BH$2&gt;parameters!$B$5),ratings!BG34,0),0)</f>
        <v>0</v>
      </c>
      <c r="BH37">
        <f>IF((ratings!BH$3="weight"),IF((ratings!BI$2&gt;parameters!$B$5),ratings!BH34,0),0)</f>
        <v>0</v>
      </c>
      <c r="BI37">
        <f>IF((ratings!BI$3="weight"),IF((ratings!BJ$2&gt;parameters!$B$5),ratings!BI34,0),0)</f>
        <v>0</v>
      </c>
      <c r="BJ37">
        <f>IF((ratings!BJ$3="weight"),IF((ratings!BK$2&gt;parameters!$B$5),ratings!BJ34,0),0)</f>
        <v>0</v>
      </c>
      <c r="BK37">
        <f>IF((ratings!BK$3="weight"),IF((ratings!BL$2&gt;parameters!$B$5),ratings!BK34,0),0)</f>
        <v>0</v>
      </c>
    </row>
    <row r="38" spans="1:63" x14ac:dyDescent="0.2">
      <c r="A38">
        <f>IF(B38&gt;$B$4,IF(SUM(C38:BK38)&gt;0,MAX(A$6:A37)+1,0),0)</f>
        <v>0</v>
      </c>
      <c r="B38">
        <f>ratings!BK35</f>
        <v>20</v>
      </c>
      <c r="C38">
        <f>IF((ratings!C$3="weight"),IF((ratings!D$2&gt;parameters!$B$5),ratings!C35,0),0)</f>
        <v>0</v>
      </c>
      <c r="D38">
        <f>IF((ratings!D$3="weight"),IF((ratings!E$2&gt;parameters!$B$5),ratings!D35,0),0)</f>
        <v>0</v>
      </c>
      <c r="E38">
        <f>IF((ratings!E$3="weight"),IF((ratings!F$2&gt;parameters!$B$5),ratings!E35,0),0)</f>
        <v>0</v>
      </c>
      <c r="F38">
        <f>IF((ratings!F$3="weight"),IF((ratings!G$2&gt;parameters!$B$5),ratings!F35,0),0)</f>
        <v>0</v>
      </c>
      <c r="G38">
        <f>IF((ratings!G$3="weight"),IF((ratings!H$2&gt;parameters!$B$5),ratings!G35,0),0)</f>
        <v>0</v>
      </c>
      <c r="H38">
        <f>IF((ratings!H$3="weight"),IF((ratings!I$2&gt;parameters!$B$5),ratings!H35,0),0)</f>
        <v>0</v>
      </c>
      <c r="I38">
        <f>IF((ratings!I$3="weight"),IF((ratings!J$2&gt;parameters!$B$5),ratings!I35,0),0)</f>
        <v>0</v>
      </c>
      <c r="J38">
        <f>IF((ratings!J$3="weight"),IF((ratings!K$2&gt;parameters!$B$5),ratings!J35,0),0)</f>
        <v>0</v>
      </c>
      <c r="K38">
        <f>IF((ratings!K$3="weight"),IF((ratings!L$2&gt;parameters!$B$5),ratings!K35,0),0)</f>
        <v>0</v>
      </c>
      <c r="L38">
        <f>IF((ratings!L$3="weight"),IF((ratings!M$2&gt;parameters!$B$5),ratings!L35,0),0)</f>
        <v>0</v>
      </c>
      <c r="M38">
        <f>IF((ratings!M$3="weight"),IF((ratings!N$2&gt;parameters!$B$5),ratings!M35,0),0)</f>
        <v>0</v>
      </c>
      <c r="N38">
        <f>IF((ratings!N$3="weight"),IF((ratings!O$2&gt;parameters!$B$5),ratings!N35,0),0)</f>
        <v>0</v>
      </c>
      <c r="O38">
        <f>IF((ratings!O$3="weight"),IF((ratings!P$2&gt;parameters!$B$5),ratings!O35,0),0)</f>
        <v>0</v>
      </c>
      <c r="P38">
        <f>IF((ratings!P$3="weight"),IF((ratings!Q$2&gt;parameters!$B$5),ratings!P35,0),0)</f>
        <v>0</v>
      </c>
      <c r="Q38">
        <f>IF((ratings!Q$3="weight"),IF((ratings!R$2&gt;parameters!$B$5),ratings!Q35,0),0)</f>
        <v>0</v>
      </c>
      <c r="R38">
        <f>IF((ratings!R$3="weight"),IF((ratings!S$2&gt;parameters!$B$5),ratings!R35,0),0)</f>
        <v>0</v>
      </c>
      <c r="S38">
        <f>IF((ratings!S$3="weight"),IF((ratings!T$2&gt;parameters!$B$5),ratings!S35,0),0)</f>
        <v>0</v>
      </c>
      <c r="T38">
        <f>IF((ratings!T$3="weight"),IF((ratings!U$2&gt;parameters!$B$5),ratings!T35,0),0)</f>
        <v>0</v>
      </c>
      <c r="U38">
        <f>IF((ratings!U$3="weight"),IF((ratings!V$2&gt;parameters!$B$5),ratings!U35,0),0)</f>
        <v>0</v>
      </c>
      <c r="V38">
        <f>IF((ratings!V$3="weight"),IF((ratings!W$2&gt;parameters!$B$5),ratings!V35,0),0)</f>
        <v>0</v>
      </c>
      <c r="W38">
        <f>IF((ratings!W$3="weight"),IF((ratings!X$2&gt;parameters!$B$5),ratings!W35,0),0)</f>
        <v>0</v>
      </c>
      <c r="X38">
        <f>IF((ratings!X$3="weight"),IF((ratings!Y$2&gt;parameters!$B$5),ratings!X35,0),0)</f>
        <v>0</v>
      </c>
      <c r="Y38">
        <f>IF((ratings!Y$3="weight"),IF((ratings!Z$2&gt;parameters!$B$5),ratings!Y35,0),0)</f>
        <v>0</v>
      </c>
      <c r="Z38">
        <f>IF((ratings!Z$3="weight"),IF((ratings!AA$2&gt;parameters!$B$5),ratings!Z35,0),0)</f>
        <v>0</v>
      </c>
      <c r="AA38">
        <f>IF((ratings!AA$3="weight"),IF((ratings!AB$2&gt;parameters!$B$5),ratings!AA35,0),0)</f>
        <v>0</v>
      </c>
      <c r="AB38">
        <f>IF((ratings!AB$3="weight"),IF((ratings!AC$2&gt;parameters!$B$5),ratings!AB35,0),0)</f>
        <v>0</v>
      </c>
      <c r="AC38">
        <f>IF((ratings!AC$3="weight"),IF((ratings!AD$2&gt;parameters!$B$5),ratings!AC35,0),0)</f>
        <v>0</v>
      </c>
      <c r="AD38">
        <f>IF((ratings!AD$3="weight"),IF((ratings!AE$2&gt;parameters!$B$5),ratings!AD35,0),0)</f>
        <v>0</v>
      </c>
      <c r="AE38">
        <f>IF((ratings!AE$3="weight"),IF((ratings!AF$2&gt;parameters!$B$5),ratings!AE35,0),0)</f>
        <v>0</v>
      </c>
      <c r="AF38">
        <f>IF((ratings!AF$3="weight"),IF((ratings!AG$2&gt;parameters!$B$5),ratings!AF35,0),0)</f>
        <v>0</v>
      </c>
      <c r="AG38">
        <f>IF((ratings!AG$3="weight"),IF((ratings!AH$2&gt;parameters!$B$5),ratings!AG35,0),0)</f>
        <v>0</v>
      </c>
      <c r="AH38">
        <f>IF((ratings!AH$3="weight"),IF((ratings!AI$2&gt;parameters!$B$5),ratings!AH35,0),0)</f>
        <v>0</v>
      </c>
      <c r="AI38">
        <f>IF((ratings!AI$3="weight"),IF((ratings!AJ$2&gt;parameters!$B$5),ratings!AI35,0),0)</f>
        <v>0</v>
      </c>
      <c r="AJ38">
        <f>IF((ratings!AJ$3="weight"),IF((ratings!AK$2&gt;parameters!$B$5),ratings!AJ35,0),0)</f>
        <v>0</v>
      </c>
      <c r="AK38">
        <f>IF((ratings!AK$3="weight"),IF((ratings!AL$2&gt;parameters!$B$5),ratings!AK35,0),0)</f>
        <v>0</v>
      </c>
      <c r="AL38">
        <f>IF((ratings!AL$3="weight"),IF((ratings!AM$2&gt;parameters!$B$5),ratings!AL35,0),0)</f>
        <v>0</v>
      </c>
      <c r="AM38">
        <f>IF((ratings!AM$3="weight"),IF((ratings!AN$2&gt;parameters!$B$5),ratings!AM35,0),0)</f>
        <v>0</v>
      </c>
      <c r="AN38">
        <f>IF((ratings!AN$3="weight"),IF((ratings!AO$2&gt;parameters!$B$5),ratings!AN35,0),0)</f>
        <v>0</v>
      </c>
      <c r="AO38">
        <f>IF((ratings!AO$3="weight"),IF((ratings!AP$2&gt;parameters!$B$5),ratings!AO35,0),0)</f>
        <v>0</v>
      </c>
      <c r="AP38">
        <f>IF((ratings!AP$3="weight"),IF((ratings!AQ$2&gt;parameters!$B$5),ratings!AP35,0),0)</f>
        <v>0</v>
      </c>
      <c r="AQ38">
        <f>IF((ratings!AQ$3="weight"),IF((ratings!AR$2&gt;parameters!$B$5),ratings!AQ35,0),0)</f>
        <v>0</v>
      </c>
      <c r="AR38">
        <f>IF((ratings!AR$3="weight"),IF((ratings!AS$2&gt;parameters!$B$5),ratings!AR35,0),0)</f>
        <v>0</v>
      </c>
      <c r="AS38">
        <f>IF((ratings!AS$3="weight"),IF((ratings!AT$2&gt;parameters!$B$5),ratings!AS35,0),0)</f>
        <v>0</v>
      </c>
      <c r="AT38">
        <f>IF((ratings!AT$3="weight"),IF((ratings!AU$2&gt;parameters!$B$5),ratings!AT35,0),0)</f>
        <v>0</v>
      </c>
      <c r="AU38">
        <f>IF((ratings!AU$3="weight"),IF((ratings!AV$2&gt;parameters!$B$5),ratings!AU35,0),0)</f>
        <v>0</v>
      </c>
      <c r="AV38">
        <f>IF((ratings!AV$3="weight"),IF((ratings!AW$2&gt;parameters!$B$5),ratings!AV35,0),0)</f>
        <v>0</v>
      </c>
      <c r="AW38">
        <f>IF((ratings!AW$3="weight"),IF((ratings!AX$2&gt;parameters!$B$5),ratings!AW35,0),0)</f>
        <v>0</v>
      </c>
      <c r="AX38">
        <f>IF((ratings!AX$3="weight"),IF((ratings!AY$2&gt;parameters!$B$5),ratings!AX35,0),0)</f>
        <v>0</v>
      </c>
      <c r="AY38">
        <f>IF((ratings!AY$3="weight"),IF((ratings!AZ$2&gt;parameters!$B$5),ratings!AY35,0),0)</f>
        <v>0</v>
      </c>
      <c r="AZ38">
        <f>IF((ratings!AZ$3="weight"),IF((ratings!BA$2&gt;parameters!$B$5),ratings!AZ35,0),0)</f>
        <v>0</v>
      </c>
      <c r="BA38">
        <f>IF((ratings!BA$3="weight"),IF((ratings!BB$2&gt;parameters!$B$5),ratings!BA35,0),0)</f>
        <v>0</v>
      </c>
      <c r="BB38">
        <f>IF((ratings!BB$3="weight"),IF((ratings!BC$2&gt;parameters!$B$5),ratings!BB35,0),0)</f>
        <v>0</v>
      </c>
      <c r="BC38">
        <f>IF((ratings!BC$3="weight"),IF((ratings!BD$2&gt;parameters!$B$5),ratings!BC35,0),0)</f>
        <v>0</v>
      </c>
      <c r="BD38">
        <f>IF((ratings!BD$3="weight"),IF((ratings!BE$2&gt;parameters!$B$5),ratings!BD35,0),0)</f>
        <v>0</v>
      </c>
      <c r="BE38">
        <f>IF((ratings!BE$3="weight"),IF((ratings!BF$2&gt;parameters!$B$5),ratings!BE35,0),0)</f>
        <v>0</v>
      </c>
      <c r="BF38">
        <f>IF((ratings!BF$3="weight"),IF((ratings!BG$2&gt;parameters!$B$5),ratings!BF35,0),0)</f>
        <v>0</v>
      </c>
      <c r="BG38">
        <f>IF((ratings!BG$3="weight"),IF((ratings!BH$2&gt;parameters!$B$5),ratings!BG35,0),0)</f>
        <v>0</v>
      </c>
      <c r="BH38">
        <f>IF((ratings!BH$3="weight"),IF((ratings!BI$2&gt;parameters!$B$5),ratings!BH35,0),0)</f>
        <v>0</v>
      </c>
      <c r="BI38">
        <f>IF((ratings!BI$3="weight"),IF((ratings!BJ$2&gt;parameters!$B$5),ratings!BI35,0),0)</f>
        <v>0</v>
      </c>
      <c r="BJ38">
        <f>IF((ratings!BJ$3="weight"),IF((ratings!BK$2&gt;parameters!$B$5),ratings!BJ35,0),0)</f>
        <v>0</v>
      </c>
      <c r="BK38">
        <f>IF((ratings!BK$3="weight"),IF((ratings!BL$2&gt;parameters!$B$5),ratings!BK35,0),0)</f>
        <v>0</v>
      </c>
    </row>
    <row r="39" spans="1:63" x14ac:dyDescent="0.2">
      <c r="A39">
        <f>IF(B39&gt;$B$4,IF(SUM(C39:BK39)&gt;0,MAX(A$6:A38)+1,0),0)</f>
        <v>9</v>
      </c>
      <c r="B39">
        <f>ratings!BK36</f>
        <v>55.750991993186688</v>
      </c>
      <c r="C39">
        <f>IF((ratings!C$3="weight"),IF((ratings!D$2&gt;parameters!$B$5),ratings!C36,0),0)</f>
        <v>0</v>
      </c>
      <c r="D39">
        <f>IF((ratings!D$3="weight"),IF((ratings!E$2&gt;parameters!$B$5),ratings!D36,0),0)</f>
        <v>0</v>
      </c>
      <c r="E39">
        <f>IF((ratings!E$3="weight"),IF((ratings!F$2&gt;parameters!$B$5),ratings!E36,0),0)</f>
        <v>0</v>
      </c>
      <c r="F39">
        <f>IF((ratings!F$3="weight"),IF((ratings!G$2&gt;parameters!$B$5),ratings!F36,0),0)</f>
        <v>0</v>
      </c>
      <c r="G39">
        <f>IF((ratings!G$3="weight"),IF((ratings!H$2&gt;parameters!$B$5),ratings!G36,0),0)</f>
        <v>0</v>
      </c>
      <c r="H39">
        <f>IF((ratings!H$3="weight"),IF((ratings!I$2&gt;parameters!$B$5),ratings!H36,0),0)</f>
        <v>0</v>
      </c>
      <c r="I39">
        <f>IF((ratings!I$3="weight"),IF((ratings!J$2&gt;parameters!$B$5),ratings!I36,0),0)</f>
        <v>0</v>
      </c>
      <c r="J39">
        <f>IF((ratings!J$3="weight"),IF((ratings!K$2&gt;parameters!$B$5),ratings!J36,0),0)</f>
        <v>0</v>
      </c>
      <c r="K39">
        <f>IF((ratings!K$3="weight"),IF((ratings!L$2&gt;parameters!$B$5),ratings!K36,0),0)</f>
        <v>0</v>
      </c>
      <c r="L39">
        <f>IF((ratings!L$3="weight"),IF((ratings!M$2&gt;parameters!$B$5),ratings!L36,0),0)</f>
        <v>0</v>
      </c>
      <c r="M39">
        <f>IF((ratings!M$3="weight"),IF((ratings!N$2&gt;parameters!$B$5),ratings!M36,0),0)</f>
        <v>0</v>
      </c>
      <c r="N39">
        <f>IF((ratings!N$3="weight"),IF((ratings!O$2&gt;parameters!$B$5),ratings!N36,0),0)</f>
        <v>0</v>
      </c>
      <c r="O39">
        <f>IF((ratings!O$3="weight"),IF((ratings!P$2&gt;parameters!$B$5),ratings!O36,0),0)</f>
        <v>0</v>
      </c>
      <c r="P39">
        <f>IF((ratings!P$3="weight"),IF((ratings!Q$2&gt;parameters!$B$5),ratings!P36,0),0)</f>
        <v>0</v>
      </c>
      <c r="Q39">
        <f>IF((ratings!Q$3="weight"),IF((ratings!R$2&gt;parameters!$B$5),ratings!Q36,0),0)</f>
        <v>0</v>
      </c>
      <c r="R39">
        <f>IF((ratings!R$3="weight"),IF((ratings!S$2&gt;parameters!$B$5),ratings!R36,0),0)</f>
        <v>0</v>
      </c>
      <c r="S39">
        <f>IF((ratings!S$3="weight"),IF((ratings!T$2&gt;parameters!$B$5),ratings!S36,0),0)</f>
        <v>0</v>
      </c>
      <c r="T39">
        <f>IF((ratings!T$3="weight"),IF((ratings!U$2&gt;parameters!$B$5),ratings!T36,0),0)</f>
        <v>0</v>
      </c>
      <c r="U39">
        <f>IF((ratings!U$3="weight"),IF((ratings!V$2&gt;parameters!$B$5),ratings!U36,0),0)</f>
        <v>0</v>
      </c>
      <c r="V39">
        <f>IF((ratings!V$3="weight"),IF((ratings!W$2&gt;parameters!$B$5),ratings!V36,0),0)</f>
        <v>0</v>
      </c>
      <c r="W39">
        <f>IF((ratings!W$3="weight"),IF((ratings!X$2&gt;parameters!$B$5),ratings!W36,0),0)</f>
        <v>0</v>
      </c>
      <c r="X39">
        <f>IF((ratings!X$3="weight"),IF((ratings!Y$2&gt;parameters!$B$5),ratings!X36,0),0)</f>
        <v>0</v>
      </c>
      <c r="Y39">
        <f>IF((ratings!Y$3="weight"),IF((ratings!Z$2&gt;parameters!$B$5),ratings!Y36,0),0)</f>
        <v>0</v>
      </c>
      <c r="Z39">
        <f>IF((ratings!Z$3="weight"),IF((ratings!AA$2&gt;parameters!$B$5),ratings!Z36,0),0)</f>
        <v>0</v>
      </c>
      <c r="AA39">
        <f>IF((ratings!AA$3="weight"),IF((ratings!AB$2&gt;parameters!$B$5),ratings!AA36,0),0)</f>
        <v>0</v>
      </c>
      <c r="AB39">
        <f>IF((ratings!AB$3="weight"),IF((ratings!AC$2&gt;parameters!$B$5),ratings!AB36,0),0)</f>
        <v>0</v>
      </c>
      <c r="AC39">
        <f>IF((ratings!AC$3="weight"),IF((ratings!AD$2&gt;parameters!$B$5),ratings!AC36,0),0)</f>
        <v>0</v>
      </c>
      <c r="AD39">
        <f>IF((ratings!AD$3="weight"),IF((ratings!AE$2&gt;parameters!$B$5),ratings!AD36,0),0)</f>
        <v>0</v>
      </c>
      <c r="AE39">
        <f>IF((ratings!AE$3="weight"),IF((ratings!AF$2&gt;parameters!$B$5),ratings!AE36,0),0)</f>
        <v>0</v>
      </c>
      <c r="AF39">
        <f>IF((ratings!AF$3="weight"),IF((ratings!AG$2&gt;parameters!$B$5),ratings!AF36,0),0)</f>
        <v>0</v>
      </c>
      <c r="AG39">
        <f>IF((ratings!AG$3="weight"),IF((ratings!AH$2&gt;parameters!$B$5),ratings!AG36,0),0)</f>
        <v>0</v>
      </c>
      <c r="AH39">
        <f>IF((ratings!AH$3="weight"),IF((ratings!AI$2&gt;parameters!$B$5),ratings!AH36,0),0)</f>
        <v>0</v>
      </c>
      <c r="AI39">
        <f>IF((ratings!AI$3="weight"),IF((ratings!AJ$2&gt;parameters!$B$5),ratings!AI36,0),0)</f>
        <v>0</v>
      </c>
      <c r="AJ39">
        <f>IF((ratings!AJ$3="weight"),IF((ratings!AK$2&gt;parameters!$B$5),ratings!AJ36,0),0)</f>
        <v>0</v>
      </c>
      <c r="AK39">
        <f>IF((ratings!AK$3="weight"),IF((ratings!AL$2&gt;parameters!$B$5),ratings!AK36,0),0)</f>
        <v>0</v>
      </c>
      <c r="AL39">
        <f>IF((ratings!AL$3="weight"),IF((ratings!AM$2&gt;parameters!$B$5),ratings!AL36,0),0)</f>
        <v>0</v>
      </c>
      <c r="AM39">
        <f>IF((ratings!AM$3="weight"),IF((ratings!AN$2&gt;parameters!$B$5),ratings!AM36,0),0)</f>
        <v>0</v>
      </c>
      <c r="AN39">
        <f>IF((ratings!AN$3="weight"),IF((ratings!AO$2&gt;parameters!$B$5),ratings!AN36,0),0)</f>
        <v>0</v>
      </c>
      <c r="AO39">
        <f>IF((ratings!AO$3="weight"),IF((ratings!AP$2&gt;parameters!$B$5),ratings!AO36,0),0)</f>
        <v>0</v>
      </c>
      <c r="AP39">
        <f>IF((ratings!AP$3="weight"),IF((ratings!AQ$2&gt;parameters!$B$5),ratings!AP36,0),0)</f>
        <v>0</v>
      </c>
      <c r="AQ39">
        <f>IF((ratings!AQ$3="weight"),IF((ratings!AR$2&gt;parameters!$B$5),ratings!AQ36,0),0)</f>
        <v>0</v>
      </c>
      <c r="AR39">
        <f>IF((ratings!AR$3="weight"),IF((ratings!AS$2&gt;parameters!$B$5),ratings!AR36,0),0)</f>
        <v>0</v>
      </c>
      <c r="AS39">
        <f>IF((ratings!AS$3="weight"),IF((ratings!AT$2&gt;parameters!$B$5),ratings!AS36,0),0)</f>
        <v>0</v>
      </c>
      <c r="AT39">
        <f>IF((ratings!AT$3="weight"),IF((ratings!AU$2&gt;parameters!$B$5),ratings!AT36,0),0)</f>
        <v>0.30232367392896897</v>
      </c>
      <c r="AU39">
        <f>IF((ratings!AU$3="weight"),IF((ratings!AV$2&gt;parameters!$B$5),ratings!AU36,0),0)</f>
        <v>0</v>
      </c>
      <c r="AV39">
        <f>IF((ratings!AV$3="weight"),IF((ratings!AW$2&gt;parameters!$B$5),ratings!AV36,0),0)</f>
        <v>0</v>
      </c>
      <c r="AW39">
        <f>IF((ratings!AW$3="weight"),IF((ratings!AX$2&gt;parameters!$B$5),ratings!AW36,0),0)</f>
        <v>0.27509463149221647</v>
      </c>
      <c r="AX39">
        <f>IF((ratings!AX$3="weight"),IF((ratings!AY$2&gt;parameters!$B$5),ratings!AX36,0),0)</f>
        <v>0</v>
      </c>
      <c r="AY39">
        <f>IF((ratings!AY$3="weight"),IF((ratings!AZ$2&gt;parameters!$B$5),ratings!AY36,0),0)</f>
        <v>0</v>
      </c>
      <c r="AZ39">
        <f>IF((ratings!AZ$3="weight"),IF((ratings!BA$2&gt;parameters!$B$5),ratings!AZ36,0),0)</f>
        <v>0.27339653357087801</v>
      </c>
      <c r="BA39">
        <f>IF((ratings!BA$3="weight"),IF((ratings!BB$2&gt;parameters!$B$5),ratings!BA36,0),0)</f>
        <v>0</v>
      </c>
      <c r="BB39">
        <f>IF((ratings!BB$3="weight"),IF((ratings!BC$2&gt;parameters!$B$5),ratings!BB36,0),0)</f>
        <v>0</v>
      </c>
      <c r="BC39">
        <f>IF((ratings!BC$3="weight"),IF((ratings!BD$2&gt;parameters!$B$5),ratings!BC36,0),0)</f>
        <v>0.28009321058836323</v>
      </c>
      <c r="BD39">
        <f>IF((ratings!BD$3="weight"),IF((ratings!BE$2&gt;parameters!$B$5),ratings!BD36,0),0)</f>
        <v>0</v>
      </c>
      <c r="BE39">
        <f>IF((ratings!BE$3="weight"),IF((ratings!BF$2&gt;parameters!$B$5),ratings!BE36,0),0)</f>
        <v>0</v>
      </c>
      <c r="BF39">
        <f>IF((ratings!BF$3="weight"),IF((ratings!BG$2&gt;parameters!$B$5),ratings!BF36,0),0)</f>
        <v>0.25005086248549713</v>
      </c>
      <c r="BG39">
        <f>IF((ratings!BG$3="weight"),IF((ratings!BH$2&gt;parameters!$B$5),ratings!BG36,0),0)</f>
        <v>0</v>
      </c>
      <c r="BH39">
        <f>IF((ratings!BH$3="weight"),IF((ratings!BI$2&gt;parameters!$B$5),ratings!BH36,0),0)</f>
        <v>0</v>
      </c>
      <c r="BI39">
        <f>IF((ratings!BI$3="weight"),IF((ratings!BJ$2&gt;parameters!$B$5),ratings!BI36,0),0)</f>
        <v>0.3173941428103515</v>
      </c>
      <c r="BJ39">
        <f>IF((ratings!BJ$3="weight"),IF((ratings!BK$2&gt;parameters!$B$5),ratings!BJ36,0),0)</f>
        <v>0</v>
      </c>
      <c r="BK39">
        <f>IF((ratings!BK$3="weight"),IF((ratings!BL$2&gt;parameters!$B$5),ratings!BK36,0),0)</f>
        <v>0</v>
      </c>
    </row>
    <row r="40" spans="1:63" x14ac:dyDescent="0.2">
      <c r="A40">
        <f>IF(B40&gt;$B$4,IF(SUM(C40:BK40)&gt;0,MAX(A$6:A39)+1,0),0)</f>
        <v>0</v>
      </c>
      <c r="B40">
        <f>ratings!BK37</f>
        <v>20</v>
      </c>
      <c r="C40">
        <f>IF((ratings!C$3="weight"),IF((ratings!D$2&gt;parameters!$B$5),ratings!C37,0),0)</f>
        <v>0</v>
      </c>
      <c r="D40">
        <f>IF((ratings!D$3="weight"),IF((ratings!E$2&gt;parameters!$B$5),ratings!D37,0),0)</f>
        <v>0</v>
      </c>
      <c r="E40">
        <f>IF((ratings!E$3="weight"),IF((ratings!F$2&gt;parameters!$B$5),ratings!E37,0),0)</f>
        <v>0</v>
      </c>
      <c r="F40">
        <f>IF((ratings!F$3="weight"),IF((ratings!G$2&gt;parameters!$B$5),ratings!F37,0),0)</f>
        <v>0</v>
      </c>
      <c r="G40">
        <f>IF((ratings!G$3="weight"),IF((ratings!H$2&gt;parameters!$B$5),ratings!G37,0),0)</f>
        <v>0</v>
      </c>
      <c r="H40">
        <f>IF((ratings!H$3="weight"),IF((ratings!I$2&gt;parameters!$B$5),ratings!H37,0),0)</f>
        <v>0</v>
      </c>
      <c r="I40">
        <f>IF((ratings!I$3="weight"),IF((ratings!J$2&gt;parameters!$B$5),ratings!I37,0),0)</f>
        <v>0</v>
      </c>
      <c r="J40">
        <f>IF((ratings!J$3="weight"),IF((ratings!K$2&gt;parameters!$B$5),ratings!J37,0),0)</f>
        <v>0</v>
      </c>
      <c r="K40">
        <f>IF((ratings!K$3="weight"),IF((ratings!L$2&gt;parameters!$B$5),ratings!K37,0),0)</f>
        <v>0</v>
      </c>
      <c r="L40">
        <f>IF((ratings!L$3="weight"),IF((ratings!M$2&gt;parameters!$B$5),ratings!L37,0),0)</f>
        <v>0</v>
      </c>
      <c r="M40">
        <f>IF((ratings!M$3="weight"),IF((ratings!N$2&gt;parameters!$B$5),ratings!M37,0),0)</f>
        <v>0</v>
      </c>
      <c r="N40">
        <f>IF((ratings!N$3="weight"),IF((ratings!O$2&gt;parameters!$B$5),ratings!N37,0),0)</f>
        <v>0</v>
      </c>
      <c r="O40">
        <f>IF((ratings!O$3="weight"),IF((ratings!P$2&gt;parameters!$B$5),ratings!O37,0),0)</f>
        <v>0</v>
      </c>
      <c r="P40">
        <f>IF((ratings!P$3="weight"),IF((ratings!Q$2&gt;parameters!$B$5),ratings!P37,0),0)</f>
        <v>0</v>
      </c>
      <c r="Q40">
        <f>IF((ratings!Q$3="weight"),IF((ratings!R$2&gt;parameters!$B$5),ratings!Q37,0),0)</f>
        <v>0</v>
      </c>
      <c r="R40">
        <f>IF((ratings!R$3="weight"),IF((ratings!S$2&gt;parameters!$B$5),ratings!R37,0),0)</f>
        <v>0</v>
      </c>
      <c r="S40">
        <f>IF((ratings!S$3="weight"),IF((ratings!T$2&gt;parameters!$B$5),ratings!S37,0),0)</f>
        <v>0</v>
      </c>
      <c r="T40">
        <f>IF((ratings!T$3="weight"),IF((ratings!U$2&gt;parameters!$B$5),ratings!T37,0),0)</f>
        <v>0</v>
      </c>
      <c r="U40">
        <f>IF((ratings!U$3="weight"),IF((ratings!V$2&gt;parameters!$B$5),ratings!U37,0),0)</f>
        <v>0</v>
      </c>
      <c r="V40">
        <f>IF((ratings!V$3="weight"),IF((ratings!W$2&gt;parameters!$B$5),ratings!V37,0),0)</f>
        <v>0</v>
      </c>
      <c r="W40">
        <f>IF((ratings!W$3="weight"),IF((ratings!X$2&gt;parameters!$B$5),ratings!W37,0),0)</f>
        <v>0</v>
      </c>
      <c r="X40">
        <f>IF((ratings!X$3="weight"),IF((ratings!Y$2&gt;parameters!$B$5),ratings!X37,0),0)</f>
        <v>0</v>
      </c>
      <c r="Y40">
        <f>IF((ratings!Y$3="weight"),IF((ratings!Z$2&gt;parameters!$B$5),ratings!Y37,0),0)</f>
        <v>0</v>
      </c>
      <c r="Z40">
        <f>IF((ratings!Z$3="weight"),IF((ratings!AA$2&gt;parameters!$B$5),ratings!Z37,0),0)</f>
        <v>0</v>
      </c>
      <c r="AA40">
        <f>IF((ratings!AA$3="weight"),IF((ratings!AB$2&gt;parameters!$B$5),ratings!AA37,0),0)</f>
        <v>0</v>
      </c>
      <c r="AB40">
        <f>IF((ratings!AB$3="weight"),IF((ratings!AC$2&gt;parameters!$B$5),ratings!AB37,0),0)</f>
        <v>0</v>
      </c>
      <c r="AC40">
        <f>IF((ratings!AC$3="weight"),IF((ratings!AD$2&gt;parameters!$B$5),ratings!AC37,0),0)</f>
        <v>0</v>
      </c>
      <c r="AD40">
        <f>IF((ratings!AD$3="weight"),IF((ratings!AE$2&gt;parameters!$B$5),ratings!AD37,0),0)</f>
        <v>0</v>
      </c>
      <c r="AE40">
        <f>IF((ratings!AE$3="weight"),IF((ratings!AF$2&gt;parameters!$B$5),ratings!AE37,0),0)</f>
        <v>0</v>
      </c>
      <c r="AF40">
        <f>IF((ratings!AF$3="weight"),IF((ratings!AG$2&gt;parameters!$B$5),ratings!AF37,0),0)</f>
        <v>0</v>
      </c>
      <c r="AG40">
        <f>IF((ratings!AG$3="weight"),IF((ratings!AH$2&gt;parameters!$B$5),ratings!AG37,0),0)</f>
        <v>0</v>
      </c>
      <c r="AH40">
        <f>IF((ratings!AH$3="weight"),IF((ratings!AI$2&gt;parameters!$B$5),ratings!AH37,0),0)</f>
        <v>0</v>
      </c>
      <c r="AI40">
        <f>IF((ratings!AI$3="weight"),IF((ratings!AJ$2&gt;parameters!$B$5),ratings!AI37,0),0)</f>
        <v>0</v>
      </c>
      <c r="AJ40">
        <f>IF((ratings!AJ$3="weight"),IF((ratings!AK$2&gt;parameters!$B$5),ratings!AJ37,0),0)</f>
        <v>0</v>
      </c>
      <c r="AK40">
        <f>IF((ratings!AK$3="weight"),IF((ratings!AL$2&gt;parameters!$B$5),ratings!AK37,0),0)</f>
        <v>0</v>
      </c>
      <c r="AL40">
        <f>IF((ratings!AL$3="weight"),IF((ratings!AM$2&gt;parameters!$B$5),ratings!AL37,0),0)</f>
        <v>0</v>
      </c>
      <c r="AM40">
        <f>IF((ratings!AM$3="weight"),IF((ratings!AN$2&gt;parameters!$B$5),ratings!AM37,0),0)</f>
        <v>0</v>
      </c>
      <c r="AN40">
        <f>IF((ratings!AN$3="weight"),IF((ratings!AO$2&gt;parameters!$B$5),ratings!AN37,0),0)</f>
        <v>0</v>
      </c>
      <c r="AO40">
        <f>IF((ratings!AO$3="weight"),IF((ratings!AP$2&gt;parameters!$B$5),ratings!AO37,0),0)</f>
        <v>0</v>
      </c>
      <c r="AP40">
        <f>IF((ratings!AP$3="weight"),IF((ratings!AQ$2&gt;parameters!$B$5),ratings!AP37,0),0)</f>
        <v>0</v>
      </c>
      <c r="AQ40">
        <f>IF((ratings!AQ$3="weight"),IF((ratings!AR$2&gt;parameters!$B$5),ratings!AQ37,0),0)</f>
        <v>0</v>
      </c>
      <c r="AR40">
        <f>IF((ratings!AR$3="weight"),IF((ratings!AS$2&gt;parameters!$B$5),ratings!AR37,0),0)</f>
        <v>0</v>
      </c>
      <c r="AS40">
        <f>IF((ratings!AS$3="weight"),IF((ratings!AT$2&gt;parameters!$B$5),ratings!AS37,0),0)</f>
        <v>0</v>
      </c>
      <c r="AT40">
        <f>IF((ratings!AT$3="weight"),IF((ratings!AU$2&gt;parameters!$B$5),ratings!AT37,0),0)</f>
        <v>0</v>
      </c>
      <c r="AU40">
        <f>IF((ratings!AU$3="weight"),IF((ratings!AV$2&gt;parameters!$B$5),ratings!AU37,0),0)</f>
        <v>0</v>
      </c>
      <c r="AV40">
        <f>IF((ratings!AV$3="weight"),IF((ratings!AW$2&gt;parameters!$B$5),ratings!AV37,0),0)</f>
        <v>0</v>
      </c>
      <c r="AW40">
        <f>IF((ratings!AW$3="weight"),IF((ratings!AX$2&gt;parameters!$B$5),ratings!AW37,0),0)</f>
        <v>0</v>
      </c>
      <c r="AX40">
        <f>IF((ratings!AX$3="weight"),IF((ratings!AY$2&gt;parameters!$B$5),ratings!AX37,0),0)</f>
        <v>0</v>
      </c>
      <c r="AY40">
        <f>IF((ratings!AY$3="weight"),IF((ratings!AZ$2&gt;parameters!$B$5),ratings!AY37,0),0)</f>
        <v>0</v>
      </c>
      <c r="AZ40">
        <f>IF((ratings!AZ$3="weight"),IF((ratings!BA$2&gt;parameters!$B$5),ratings!AZ37,0),0)</f>
        <v>0</v>
      </c>
      <c r="BA40">
        <f>IF((ratings!BA$3="weight"),IF((ratings!BB$2&gt;parameters!$B$5),ratings!BA37,0),0)</f>
        <v>0</v>
      </c>
      <c r="BB40">
        <f>IF((ratings!BB$3="weight"),IF((ratings!BC$2&gt;parameters!$B$5),ratings!BB37,0),0)</f>
        <v>0</v>
      </c>
      <c r="BC40">
        <f>IF((ratings!BC$3="weight"),IF((ratings!BD$2&gt;parameters!$B$5),ratings!BC37,0),0)</f>
        <v>0</v>
      </c>
      <c r="BD40">
        <f>IF((ratings!BD$3="weight"),IF((ratings!BE$2&gt;parameters!$B$5),ratings!BD37,0),0)</f>
        <v>0</v>
      </c>
      <c r="BE40">
        <f>IF((ratings!BE$3="weight"),IF((ratings!BF$2&gt;parameters!$B$5),ratings!BE37,0),0)</f>
        <v>0</v>
      </c>
      <c r="BF40">
        <f>IF((ratings!BF$3="weight"),IF((ratings!BG$2&gt;parameters!$B$5),ratings!BF37,0),0)</f>
        <v>0</v>
      </c>
      <c r="BG40">
        <f>IF((ratings!BG$3="weight"),IF((ratings!BH$2&gt;parameters!$B$5),ratings!BG37,0),0)</f>
        <v>0</v>
      </c>
      <c r="BH40">
        <f>IF((ratings!BH$3="weight"),IF((ratings!BI$2&gt;parameters!$B$5),ratings!BH37,0),0)</f>
        <v>0</v>
      </c>
      <c r="BI40">
        <f>IF((ratings!BI$3="weight"),IF((ratings!BJ$2&gt;parameters!$B$5),ratings!BI37,0),0)</f>
        <v>0</v>
      </c>
      <c r="BJ40">
        <f>IF((ratings!BJ$3="weight"),IF((ratings!BK$2&gt;parameters!$B$5),ratings!BJ37,0),0)</f>
        <v>0</v>
      </c>
      <c r="BK40">
        <f>IF((ratings!BK$3="weight"),IF((ratings!BL$2&gt;parameters!$B$5),ratings!BK37,0),0)</f>
        <v>0</v>
      </c>
    </row>
    <row r="41" spans="1:63" x14ac:dyDescent="0.2">
      <c r="A41">
        <f>IF(B41&gt;$B$4,IF(SUM(C41:BK41)&gt;0,MAX(A$6:A40)+1,0),0)</f>
        <v>10</v>
      </c>
      <c r="B41">
        <f>ratings!BK38</f>
        <v>46.6835276035536</v>
      </c>
      <c r="C41">
        <f>IF((ratings!C$3="weight"),IF((ratings!D$2&gt;parameters!$B$5),ratings!C38,0),0)</f>
        <v>0</v>
      </c>
      <c r="D41">
        <f>IF((ratings!D$3="weight"),IF((ratings!E$2&gt;parameters!$B$5),ratings!D38,0),0)</f>
        <v>0</v>
      </c>
      <c r="E41">
        <f>IF((ratings!E$3="weight"),IF((ratings!F$2&gt;parameters!$B$5),ratings!E38,0),0)</f>
        <v>0</v>
      </c>
      <c r="F41">
        <f>IF((ratings!F$3="weight"),IF((ratings!G$2&gt;parameters!$B$5),ratings!F38,0),0)</f>
        <v>0</v>
      </c>
      <c r="G41">
        <f>IF((ratings!G$3="weight"),IF((ratings!H$2&gt;parameters!$B$5),ratings!G38,0),0)</f>
        <v>0</v>
      </c>
      <c r="H41">
        <f>IF((ratings!H$3="weight"),IF((ratings!I$2&gt;parameters!$B$5),ratings!H38,0),0)</f>
        <v>0</v>
      </c>
      <c r="I41">
        <f>IF((ratings!I$3="weight"),IF((ratings!J$2&gt;parameters!$B$5),ratings!I38,0),0)</f>
        <v>0</v>
      </c>
      <c r="J41">
        <f>IF((ratings!J$3="weight"),IF((ratings!K$2&gt;parameters!$B$5),ratings!J38,0),0)</f>
        <v>0</v>
      </c>
      <c r="K41">
        <f>IF((ratings!K$3="weight"),IF((ratings!L$2&gt;parameters!$B$5),ratings!K38,0),0)</f>
        <v>0</v>
      </c>
      <c r="L41">
        <f>IF((ratings!L$3="weight"),IF((ratings!M$2&gt;parameters!$B$5),ratings!L38,0),0)</f>
        <v>0</v>
      </c>
      <c r="M41">
        <f>IF((ratings!M$3="weight"),IF((ratings!N$2&gt;parameters!$B$5),ratings!M38,0),0)</f>
        <v>0</v>
      </c>
      <c r="N41">
        <f>IF((ratings!N$3="weight"),IF((ratings!O$2&gt;parameters!$B$5),ratings!N38,0),0)</f>
        <v>0</v>
      </c>
      <c r="O41">
        <f>IF((ratings!O$3="weight"),IF((ratings!P$2&gt;parameters!$B$5),ratings!O38,0),0)</f>
        <v>0</v>
      </c>
      <c r="P41">
        <f>IF((ratings!P$3="weight"),IF((ratings!Q$2&gt;parameters!$B$5),ratings!P38,0),0)</f>
        <v>0</v>
      </c>
      <c r="Q41">
        <f>IF((ratings!Q$3="weight"),IF((ratings!R$2&gt;parameters!$B$5),ratings!Q38,0),0)</f>
        <v>0</v>
      </c>
      <c r="R41">
        <f>IF((ratings!R$3="weight"),IF((ratings!S$2&gt;parameters!$B$5),ratings!R38,0),0)</f>
        <v>0</v>
      </c>
      <c r="S41">
        <f>IF((ratings!S$3="weight"),IF((ratings!T$2&gt;parameters!$B$5),ratings!S38,0),0)</f>
        <v>0</v>
      </c>
      <c r="T41">
        <f>IF((ratings!T$3="weight"),IF((ratings!U$2&gt;parameters!$B$5),ratings!T38,0),0)</f>
        <v>0</v>
      </c>
      <c r="U41">
        <f>IF((ratings!U$3="weight"),IF((ratings!V$2&gt;parameters!$B$5),ratings!U38,0),0)</f>
        <v>0</v>
      </c>
      <c r="V41">
        <f>IF((ratings!V$3="weight"),IF((ratings!W$2&gt;parameters!$B$5),ratings!V38,0),0)</f>
        <v>0</v>
      </c>
      <c r="W41">
        <f>IF((ratings!W$3="weight"),IF((ratings!X$2&gt;parameters!$B$5),ratings!W38,0),0)</f>
        <v>0</v>
      </c>
      <c r="X41">
        <f>IF((ratings!X$3="weight"),IF((ratings!Y$2&gt;parameters!$B$5),ratings!X38,0),0)</f>
        <v>0</v>
      </c>
      <c r="Y41">
        <f>IF((ratings!Y$3="weight"),IF((ratings!Z$2&gt;parameters!$B$5),ratings!Y38,0),0)</f>
        <v>0</v>
      </c>
      <c r="Z41">
        <f>IF((ratings!Z$3="weight"),IF((ratings!AA$2&gt;parameters!$B$5),ratings!Z38,0),0)</f>
        <v>0</v>
      </c>
      <c r="AA41">
        <f>IF((ratings!AA$3="weight"),IF((ratings!AB$2&gt;parameters!$B$5),ratings!AA38,0),0)</f>
        <v>0</v>
      </c>
      <c r="AB41">
        <f>IF((ratings!AB$3="weight"),IF((ratings!AC$2&gt;parameters!$B$5),ratings!AB38,0),0)</f>
        <v>0</v>
      </c>
      <c r="AC41">
        <f>IF((ratings!AC$3="weight"),IF((ratings!AD$2&gt;parameters!$B$5),ratings!AC38,0),0)</f>
        <v>0</v>
      </c>
      <c r="AD41">
        <f>IF((ratings!AD$3="weight"),IF((ratings!AE$2&gt;parameters!$B$5),ratings!AD38,0),0)</f>
        <v>0</v>
      </c>
      <c r="AE41">
        <f>IF((ratings!AE$3="weight"),IF((ratings!AF$2&gt;parameters!$B$5),ratings!AE38,0),0)</f>
        <v>0</v>
      </c>
      <c r="AF41">
        <f>IF((ratings!AF$3="weight"),IF((ratings!AG$2&gt;parameters!$B$5),ratings!AF38,0),0)</f>
        <v>0</v>
      </c>
      <c r="AG41">
        <f>IF((ratings!AG$3="weight"),IF((ratings!AH$2&gt;parameters!$B$5),ratings!AG38,0),0)</f>
        <v>0</v>
      </c>
      <c r="AH41">
        <f>IF((ratings!AH$3="weight"),IF((ratings!AI$2&gt;parameters!$B$5),ratings!AH38,0),0)</f>
        <v>0</v>
      </c>
      <c r="AI41">
        <f>IF((ratings!AI$3="weight"),IF((ratings!AJ$2&gt;parameters!$B$5),ratings!AI38,0),0)</f>
        <v>0</v>
      </c>
      <c r="AJ41">
        <f>IF((ratings!AJ$3="weight"),IF((ratings!AK$2&gt;parameters!$B$5),ratings!AJ38,0),0)</f>
        <v>0</v>
      </c>
      <c r="AK41">
        <f>IF((ratings!AK$3="weight"),IF((ratings!AL$2&gt;parameters!$B$5),ratings!AK38,0),0)</f>
        <v>0</v>
      </c>
      <c r="AL41">
        <f>IF((ratings!AL$3="weight"),IF((ratings!AM$2&gt;parameters!$B$5),ratings!AL38,0),0)</f>
        <v>0</v>
      </c>
      <c r="AM41">
        <f>IF((ratings!AM$3="weight"),IF((ratings!AN$2&gt;parameters!$B$5),ratings!AM38,0),0)</f>
        <v>0</v>
      </c>
      <c r="AN41">
        <f>IF((ratings!AN$3="weight"),IF((ratings!AO$2&gt;parameters!$B$5),ratings!AN38,0),0)</f>
        <v>0</v>
      </c>
      <c r="AO41">
        <f>IF((ratings!AO$3="weight"),IF((ratings!AP$2&gt;parameters!$B$5),ratings!AO38,0),0)</f>
        <v>0</v>
      </c>
      <c r="AP41">
        <f>IF((ratings!AP$3="weight"),IF((ratings!AQ$2&gt;parameters!$B$5),ratings!AP38,0),0)</f>
        <v>0</v>
      </c>
      <c r="AQ41">
        <f>IF((ratings!AQ$3="weight"),IF((ratings!AR$2&gt;parameters!$B$5),ratings!AQ38,0),0)</f>
        <v>0</v>
      </c>
      <c r="AR41">
        <f>IF((ratings!AR$3="weight"),IF((ratings!AS$2&gt;parameters!$B$5),ratings!AR38,0),0)</f>
        <v>0</v>
      </c>
      <c r="AS41">
        <f>IF((ratings!AS$3="weight"),IF((ratings!AT$2&gt;parameters!$B$5),ratings!AS38,0),0)</f>
        <v>0</v>
      </c>
      <c r="AT41">
        <f>IF((ratings!AT$3="weight"),IF((ratings!AU$2&gt;parameters!$B$5),ratings!AT38,0),0)</f>
        <v>0</v>
      </c>
      <c r="AU41">
        <f>IF((ratings!AU$3="weight"),IF((ratings!AV$2&gt;parameters!$B$5),ratings!AU38,0),0)</f>
        <v>0</v>
      </c>
      <c r="AV41">
        <f>IF((ratings!AV$3="weight"),IF((ratings!AW$2&gt;parameters!$B$5),ratings!AV38,0),0)</f>
        <v>0</v>
      </c>
      <c r="AW41">
        <f>IF((ratings!AW$3="weight"),IF((ratings!AX$2&gt;parameters!$B$5),ratings!AW38,0),0)</f>
        <v>0</v>
      </c>
      <c r="AX41">
        <f>IF((ratings!AX$3="weight"),IF((ratings!AY$2&gt;parameters!$B$5),ratings!AX38,0),0)</f>
        <v>0</v>
      </c>
      <c r="AY41">
        <f>IF((ratings!AY$3="weight"),IF((ratings!AZ$2&gt;parameters!$B$5),ratings!AY38,0),0)</f>
        <v>0</v>
      </c>
      <c r="AZ41">
        <f>IF((ratings!AZ$3="weight"),IF((ratings!BA$2&gt;parameters!$B$5),ratings!AZ38,0),0)</f>
        <v>0.27339653357087801</v>
      </c>
      <c r="BA41">
        <f>IF((ratings!BA$3="weight"),IF((ratings!BB$2&gt;parameters!$B$5),ratings!BA38,0),0)</f>
        <v>0</v>
      </c>
      <c r="BB41">
        <f>IF((ratings!BB$3="weight"),IF((ratings!BC$2&gt;parameters!$B$5),ratings!BB38,0),0)</f>
        <v>0</v>
      </c>
      <c r="BC41">
        <f>IF((ratings!BC$3="weight"),IF((ratings!BD$2&gt;parameters!$B$5),ratings!BC38,0),0)</f>
        <v>0</v>
      </c>
      <c r="BD41">
        <f>IF((ratings!BD$3="weight"),IF((ratings!BE$2&gt;parameters!$B$5),ratings!BD38,0),0)</f>
        <v>0</v>
      </c>
      <c r="BE41">
        <f>IF((ratings!BE$3="weight"),IF((ratings!BF$2&gt;parameters!$B$5),ratings!BE38,0),0)</f>
        <v>0</v>
      </c>
      <c r="BF41">
        <f>IF((ratings!BF$3="weight"),IF((ratings!BG$2&gt;parameters!$B$5),ratings!BF38,0),0)</f>
        <v>0</v>
      </c>
      <c r="BG41">
        <f>IF((ratings!BG$3="weight"),IF((ratings!BH$2&gt;parameters!$B$5),ratings!BG38,0),0)</f>
        <v>0</v>
      </c>
      <c r="BH41">
        <f>IF((ratings!BH$3="weight"),IF((ratings!BI$2&gt;parameters!$B$5),ratings!BH38,0),0)</f>
        <v>0</v>
      </c>
      <c r="BI41">
        <f>IF((ratings!BI$3="weight"),IF((ratings!BJ$2&gt;parameters!$B$5),ratings!BI38,0),0)</f>
        <v>0.3173941428103515</v>
      </c>
      <c r="BJ41">
        <f>IF((ratings!BJ$3="weight"),IF((ratings!BK$2&gt;parameters!$B$5),ratings!BJ38,0),0)</f>
        <v>0</v>
      </c>
      <c r="BK41">
        <f>IF((ratings!BK$3="weight"),IF((ratings!BL$2&gt;parameters!$B$5),ratings!BK38,0),0)</f>
        <v>0</v>
      </c>
    </row>
    <row r="42" spans="1:63" x14ac:dyDescent="0.2">
      <c r="A42">
        <f>IF(B42&gt;$B$4,IF(SUM(C42:BK42)&gt;0,MAX(A$6:A41)+1,0),0)</f>
        <v>0</v>
      </c>
      <c r="B42">
        <f>ratings!BK39</f>
        <v>20</v>
      </c>
      <c r="C42">
        <f>IF((ratings!C$3="weight"),IF((ratings!D$2&gt;parameters!$B$5),ratings!C39,0),0)</f>
        <v>0</v>
      </c>
      <c r="D42">
        <f>IF((ratings!D$3="weight"),IF((ratings!E$2&gt;parameters!$B$5),ratings!D39,0),0)</f>
        <v>0</v>
      </c>
      <c r="E42">
        <f>IF((ratings!E$3="weight"),IF((ratings!F$2&gt;parameters!$B$5),ratings!E39,0),0)</f>
        <v>0</v>
      </c>
      <c r="F42">
        <f>IF((ratings!F$3="weight"),IF((ratings!G$2&gt;parameters!$B$5),ratings!F39,0),0)</f>
        <v>0</v>
      </c>
      <c r="G42">
        <f>IF((ratings!G$3="weight"),IF((ratings!H$2&gt;parameters!$B$5),ratings!G39,0),0)</f>
        <v>0</v>
      </c>
      <c r="H42">
        <f>IF((ratings!H$3="weight"),IF((ratings!I$2&gt;parameters!$B$5),ratings!H39,0),0)</f>
        <v>0</v>
      </c>
      <c r="I42">
        <f>IF((ratings!I$3="weight"),IF((ratings!J$2&gt;parameters!$B$5),ratings!I39,0),0)</f>
        <v>0</v>
      </c>
      <c r="J42">
        <f>IF((ratings!J$3="weight"),IF((ratings!K$2&gt;parameters!$B$5),ratings!J39,0),0)</f>
        <v>0</v>
      </c>
      <c r="K42">
        <f>IF((ratings!K$3="weight"),IF((ratings!L$2&gt;parameters!$B$5),ratings!K39,0),0)</f>
        <v>0</v>
      </c>
      <c r="L42">
        <f>IF((ratings!L$3="weight"),IF((ratings!M$2&gt;parameters!$B$5),ratings!L39,0),0)</f>
        <v>0</v>
      </c>
      <c r="M42">
        <f>IF((ratings!M$3="weight"),IF((ratings!N$2&gt;parameters!$B$5),ratings!M39,0),0)</f>
        <v>0</v>
      </c>
      <c r="N42">
        <f>IF((ratings!N$3="weight"),IF((ratings!O$2&gt;parameters!$B$5),ratings!N39,0),0)</f>
        <v>0</v>
      </c>
      <c r="O42">
        <f>IF((ratings!O$3="weight"),IF((ratings!P$2&gt;parameters!$B$5),ratings!O39,0),0)</f>
        <v>0</v>
      </c>
      <c r="P42">
        <f>IF((ratings!P$3="weight"),IF((ratings!Q$2&gt;parameters!$B$5),ratings!P39,0),0)</f>
        <v>0</v>
      </c>
      <c r="Q42">
        <f>IF((ratings!Q$3="weight"),IF((ratings!R$2&gt;parameters!$B$5),ratings!Q39,0),0)</f>
        <v>0</v>
      </c>
      <c r="R42">
        <f>IF((ratings!R$3="weight"),IF((ratings!S$2&gt;parameters!$B$5),ratings!R39,0),0)</f>
        <v>0</v>
      </c>
      <c r="S42">
        <f>IF((ratings!S$3="weight"),IF((ratings!T$2&gt;parameters!$B$5),ratings!S39,0),0)</f>
        <v>0</v>
      </c>
      <c r="T42">
        <f>IF((ratings!T$3="weight"),IF((ratings!U$2&gt;parameters!$B$5),ratings!T39,0),0)</f>
        <v>0</v>
      </c>
      <c r="U42">
        <f>IF((ratings!U$3="weight"),IF((ratings!V$2&gt;parameters!$B$5),ratings!U39,0),0)</f>
        <v>0</v>
      </c>
      <c r="V42">
        <f>IF((ratings!V$3="weight"),IF((ratings!W$2&gt;parameters!$B$5),ratings!V39,0),0)</f>
        <v>0</v>
      </c>
      <c r="W42">
        <f>IF((ratings!W$3="weight"),IF((ratings!X$2&gt;parameters!$B$5),ratings!W39,0),0)</f>
        <v>0</v>
      </c>
      <c r="X42">
        <f>IF((ratings!X$3="weight"),IF((ratings!Y$2&gt;parameters!$B$5),ratings!X39,0),0)</f>
        <v>0</v>
      </c>
      <c r="Y42">
        <f>IF((ratings!Y$3="weight"),IF((ratings!Z$2&gt;parameters!$B$5),ratings!Y39,0),0)</f>
        <v>0</v>
      </c>
      <c r="Z42">
        <f>IF((ratings!Z$3="weight"),IF((ratings!AA$2&gt;parameters!$B$5),ratings!Z39,0),0)</f>
        <v>0</v>
      </c>
      <c r="AA42">
        <f>IF((ratings!AA$3="weight"),IF((ratings!AB$2&gt;parameters!$B$5),ratings!AA39,0),0)</f>
        <v>0</v>
      </c>
      <c r="AB42">
        <f>IF((ratings!AB$3="weight"),IF((ratings!AC$2&gt;parameters!$B$5),ratings!AB39,0),0)</f>
        <v>0</v>
      </c>
      <c r="AC42">
        <f>IF((ratings!AC$3="weight"),IF((ratings!AD$2&gt;parameters!$B$5),ratings!AC39,0),0)</f>
        <v>0</v>
      </c>
      <c r="AD42">
        <f>IF((ratings!AD$3="weight"),IF((ratings!AE$2&gt;parameters!$B$5),ratings!AD39,0),0)</f>
        <v>0</v>
      </c>
      <c r="AE42">
        <f>IF((ratings!AE$3="weight"),IF((ratings!AF$2&gt;parameters!$B$5),ratings!AE39,0),0)</f>
        <v>0</v>
      </c>
      <c r="AF42">
        <f>IF((ratings!AF$3="weight"),IF((ratings!AG$2&gt;parameters!$B$5),ratings!AF39,0),0)</f>
        <v>0</v>
      </c>
      <c r="AG42">
        <f>IF((ratings!AG$3="weight"),IF((ratings!AH$2&gt;parameters!$B$5),ratings!AG39,0),0)</f>
        <v>0</v>
      </c>
      <c r="AH42">
        <f>IF((ratings!AH$3="weight"),IF((ratings!AI$2&gt;parameters!$B$5),ratings!AH39,0),0)</f>
        <v>0</v>
      </c>
      <c r="AI42">
        <f>IF((ratings!AI$3="weight"),IF((ratings!AJ$2&gt;parameters!$B$5),ratings!AI39,0),0)</f>
        <v>0</v>
      </c>
      <c r="AJ42">
        <f>IF((ratings!AJ$3="weight"),IF((ratings!AK$2&gt;parameters!$B$5),ratings!AJ39,0),0)</f>
        <v>0</v>
      </c>
      <c r="AK42">
        <f>IF((ratings!AK$3="weight"),IF((ratings!AL$2&gt;parameters!$B$5),ratings!AK39,0),0)</f>
        <v>0</v>
      </c>
      <c r="AL42">
        <f>IF((ratings!AL$3="weight"),IF((ratings!AM$2&gt;parameters!$B$5),ratings!AL39,0),0)</f>
        <v>0</v>
      </c>
      <c r="AM42">
        <f>IF((ratings!AM$3="weight"),IF((ratings!AN$2&gt;parameters!$B$5),ratings!AM39,0),0)</f>
        <v>0</v>
      </c>
      <c r="AN42">
        <f>IF((ratings!AN$3="weight"),IF((ratings!AO$2&gt;parameters!$B$5),ratings!AN39,0),0)</f>
        <v>0</v>
      </c>
      <c r="AO42">
        <f>IF((ratings!AO$3="weight"),IF((ratings!AP$2&gt;parameters!$B$5),ratings!AO39,0),0)</f>
        <v>0</v>
      </c>
      <c r="AP42">
        <f>IF((ratings!AP$3="weight"),IF((ratings!AQ$2&gt;parameters!$B$5),ratings!AP39,0),0)</f>
        <v>0</v>
      </c>
      <c r="AQ42">
        <f>IF((ratings!AQ$3="weight"),IF((ratings!AR$2&gt;parameters!$B$5),ratings!AQ39,0),0)</f>
        <v>0</v>
      </c>
      <c r="AR42">
        <f>IF((ratings!AR$3="weight"),IF((ratings!AS$2&gt;parameters!$B$5),ratings!AR39,0),0)</f>
        <v>0</v>
      </c>
      <c r="AS42">
        <f>IF((ratings!AS$3="weight"),IF((ratings!AT$2&gt;parameters!$B$5),ratings!AS39,0),0)</f>
        <v>0</v>
      </c>
      <c r="AT42">
        <f>IF((ratings!AT$3="weight"),IF((ratings!AU$2&gt;parameters!$B$5),ratings!AT39,0),0)</f>
        <v>0</v>
      </c>
      <c r="AU42">
        <f>IF((ratings!AU$3="weight"),IF((ratings!AV$2&gt;parameters!$B$5),ratings!AU39,0),0)</f>
        <v>0</v>
      </c>
      <c r="AV42">
        <f>IF((ratings!AV$3="weight"),IF((ratings!AW$2&gt;parameters!$B$5),ratings!AV39,0),0)</f>
        <v>0</v>
      </c>
      <c r="AW42">
        <f>IF((ratings!AW$3="weight"),IF((ratings!AX$2&gt;parameters!$B$5),ratings!AW39,0),0)</f>
        <v>0</v>
      </c>
      <c r="AX42">
        <f>IF((ratings!AX$3="weight"),IF((ratings!AY$2&gt;parameters!$B$5),ratings!AX39,0),0)</f>
        <v>0</v>
      </c>
      <c r="AY42">
        <f>IF((ratings!AY$3="weight"),IF((ratings!AZ$2&gt;parameters!$B$5),ratings!AY39,0),0)</f>
        <v>0</v>
      </c>
      <c r="AZ42">
        <f>IF((ratings!AZ$3="weight"),IF((ratings!BA$2&gt;parameters!$B$5),ratings!AZ39,0),0)</f>
        <v>0</v>
      </c>
      <c r="BA42">
        <f>IF((ratings!BA$3="weight"),IF((ratings!BB$2&gt;parameters!$B$5),ratings!BA39,0),0)</f>
        <v>0</v>
      </c>
      <c r="BB42">
        <f>IF((ratings!BB$3="weight"),IF((ratings!BC$2&gt;parameters!$B$5),ratings!BB39,0),0)</f>
        <v>0</v>
      </c>
      <c r="BC42">
        <f>IF((ratings!BC$3="weight"),IF((ratings!BD$2&gt;parameters!$B$5),ratings!BC39,0),0)</f>
        <v>0</v>
      </c>
      <c r="BD42">
        <f>IF((ratings!BD$3="weight"),IF((ratings!BE$2&gt;parameters!$B$5),ratings!BD39,0),0)</f>
        <v>0</v>
      </c>
      <c r="BE42">
        <f>IF((ratings!BE$3="weight"),IF((ratings!BF$2&gt;parameters!$B$5),ratings!BE39,0),0)</f>
        <v>0</v>
      </c>
      <c r="BF42">
        <f>IF((ratings!BF$3="weight"),IF((ratings!BG$2&gt;parameters!$B$5),ratings!BF39,0),0)</f>
        <v>0</v>
      </c>
      <c r="BG42">
        <f>IF((ratings!BG$3="weight"),IF((ratings!BH$2&gt;parameters!$B$5),ratings!BG39,0),0)</f>
        <v>0</v>
      </c>
      <c r="BH42">
        <f>IF((ratings!BH$3="weight"),IF((ratings!BI$2&gt;parameters!$B$5),ratings!BH39,0),0)</f>
        <v>0</v>
      </c>
      <c r="BI42">
        <f>IF((ratings!BI$3="weight"),IF((ratings!BJ$2&gt;parameters!$B$5),ratings!BI39,0),0)</f>
        <v>0</v>
      </c>
      <c r="BJ42">
        <f>IF((ratings!BJ$3="weight"),IF((ratings!BK$2&gt;parameters!$B$5),ratings!BJ39,0),0)</f>
        <v>0</v>
      </c>
      <c r="BK42">
        <f>IF((ratings!BK$3="weight"),IF((ratings!BL$2&gt;parameters!$B$5),ratings!BK39,0),0)</f>
        <v>0</v>
      </c>
    </row>
    <row r="43" spans="1:63" x14ac:dyDescent="0.2">
      <c r="A43">
        <f>IF(B43&gt;$B$4,IF(SUM(C43:BK43)&gt;0,MAX(A$6:A42)+1,0),0)</f>
        <v>0</v>
      </c>
      <c r="B43">
        <f>ratings!BK40</f>
        <v>20</v>
      </c>
      <c r="C43">
        <f>IF((ratings!C$3="weight"),IF((ratings!D$2&gt;parameters!$B$5),ratings!C40,0),0)</f>
        <v>0</v>
      </c>
      <c r="D43">
        <f>IF((ratings!D$3="weight"),IF((ratings!E$2&gt;parameters!$B$5),ratings!D40,0),0)</f>
        <v>0</v>
      </c>
      <c r="E43">
        <f>IF((ratings!E$3="weight"),IF((ratings!F$2&gt;parameters!$B$5),ratings!E40,0),0)</f>
        <v>0</v>
      </c>
      <c r="F43">
        <f>IF((ratings!F$3="weight"),IF((ratings!G$2&gt;parameters!$B$5),ratings!F40,0),0)</f>
        <v>0</v>
      </c>
      <c r="G43">
        <f>IF((ratings!G$3="weight"),IF((ratings!H$2&gt;parameters!$B$5),ratings!G40,0),0)</f>
        <v>0</v>
      </c>
      <c r="H43">
        <f>IF((ratings!H$3="weight"),IF((ratings!I$2&gt;parameters!$B$5),ratings!H40,0),0)</f>
        <v>0</v>
      </c>
      <c r="I43">
        <f>IF((ratings!I$3="weight"),IF((ratings!J$2&gt;parameters!$B$5),ratings!I40,0),0)</f>
        <v>0</v>
      </c>
      <c r="J43">
        <f>IF((ratings!J$3="weight"),IF((ratings!K$2&gt;parameters!$B$5),ratings!J40,0),0)</f>
        <v>0</v>
      </c>
      <c r="K43">
        <f>IF((ratings!K$3="weight"),IF((ratings!L$2&gt;parameters!$B$5),ratings!K40,0),0)</f>
        <v>0</v>
      </c>
      <c r="L43">
        <f>IF((ratings!L$3="weight"),IF((ratings!M$2&gt;parameters!$B$5),ratings!L40,0),0)</f>
        <v>0</v>
      </c>
      <c r="M43">
        <f>IF((ratings!M$3="weight"),IF((ratings!N$2&gt;parameters!$B$5),ratings!M40,0),0)</f>
        <v>0</v>
      </c>
      <c r="N43">
        <f>IF((ratings!N$3="weight"),IF((ratings!O$2&gt;parameters!$B$5),ratings!N40,0),0)</f>
        <v>0</v>
      </c>
      <c r="O43">
        <f>IF((ratings!O$3="weight"),IF((ratings!P$2&gt;parameters!$B$5),ratings!O40,0),0)</f>
        <v>0</v>
      </c>
      <c r="P43">
        <f>IF((ratings!P$3="weight"),IF((ratings!Q$2&gt;parameters!$B$5),ratings!P40,0),0)</f>
        <v>0</v>
      </c>
      <c r="Q43">
        <f>IF((ratings!Q$3="weight"),IF((ratings!R$2&gt;parameters!$B$5),ratings!Q40,0),0)</f>
        <v>0</v>
      </c>
      <c r="R43">
        <f>IF((ratings!R$3="weight"),IF((ratings!S$2&gt;parameters!$B$5),ratings!R40,0),0)</f>
        <v>0</v>
      </c>
      <c r="S43">
        <f>IF((ratings!S$3="weight"),IF((ratings!T$2&gt;parameters!$B$5),ratings!S40,0),0)</f>
        <v>0</v>
      </c>
      <c r="T43">
        <f>IF((ratings!T$3="weight"),IF((ratings!U$2&gt;parameters!$B$5),ratings!T40,0),0)</f>
        <v>0</v>
      </c>
      <c r="U43">
        <f>IF((ratings!U$3="weight"),IF((ratings!V$2&gt;parameters!$B$5),ratings!U40,0),0)</f>
        <v>0</v>
      </c>
      <c r="V43">
        <f>IF((ratings!V$3="weight"),IF((ratings!W$2&gt;parameters!$B$5),ratings!V40,0),0)</f>
        <v>0</v>
      </c>
      <c r="W43">
        <f>IF((ratings!W$3="weight"),IF((ratings!X$2&gt;parameters!$B$5),ratings!W40,0),0)</f>
        <v>0</v>
      </c>
      <c r="X43">
        <f>IF((ratings!X$3="weight"),IF((ratings!Y$2&gt;parameters!$B$5),ratings!X40,0),0)</f>
        <v>0</v>
      </c>
      <c r="Y43">
        <f>IF((ratings!Y$3="weight"),IF((ratings!Z$2&gt;parameters!$B$5),ratings!Y40,0),0)</f>
        <v>0</v>
      </c>
      <c r="Z43">
        <f>IF((ratings!Z$3="weight"),IF((ratings!AA$2&gt;parameters!$B$5),ratings!Z40,0),0)</f>
        <v>0</v>
      </c>
      <c r="AA43">
        <f>IF((ratings!AA$3="weight"),IF((ratings!AB$2&gt;parameters!$B$5),ratings!AA40,0),0)</f>
        <v>0</v>
      </c>
      <c r="AB43">
        <f>IF((ratings!AB$3="weight"),IF((ratings!AC$2&gt;parameters!$B$5),ratings!AB40,0),0)</f>
        <v>0</v>
      </c>
      <c r="AC43">
        <f>IF((ratings!AC$3="weight"),IF((ratings!AD$2&gt;parameters!$B$5),ratings!AC40,0),0)</f>
        <v>0</v>
      </c>
      <c r="AD43">
        <f>IF((ratings!AD$3="weight"),IF((ratings!AE$2&gt;parameters!$B$5),ratings!AD40,0),0)</f>
        <v>0</v>
      </c>
      <c r="AE43">
        <f>IF((ratings!AE$3="weight"),IF((ratings!AF$2&gt;parameters!$B$5),ratings!AE40,0),0)</f>
        <v>0</v>
      </c>
      <c r="AF43">
        <f>IF((ratings!AF$3="weight"),IF((ratings!AG$2&gt;parameters!$B$5),ratings!AF40,0),0)</f>
        <v>0</v>
      </c>
      <c r="AG43">
        <f>IF((ratings!AG$3="weight"),IF((ratings!AH$2&gt;parameters!$B$5),ratings!AG40,0),0)</f>
        <v>0</v>
      </c>
      <c r="AH43">
        <f>IF((ratings!AH$3="weight"),IF((ratings!AI$2&gt;parameters!$B$5),ratings!AH40,0),0)</f>
        <v>0</v>
      </c>
      <c r="AI43">
        <f>IF((ratings!AI$3="weight"),IF((ratings!AJ$2&gt;parameters!$B$5),ratings!AI40,0),0)</f>
        <v>0</v>
      </c>
      <c r="AJ43">
        <f>IF((ratings!AJ$3="weight"),IF((ratings!AK$2&gt;parameters!$B$5),ratings!AJ40,0),0)</f>
        <v>0</v>
      </c>
      <c r="AK43">
        <f>IF((ratings!AK$3="weight"),IF((ratings!AL$2&gt;parameters!$B$5),ratings!AK40,0),0)</f>
        <v>0</v>
      </c>
      <c r="AL43">
        <f>IF((ratings!AL$3="weight"),IF((ratings!AM$2&gt;parameters!$B$5),ratings!AL40,0),0)</f>
        <v>0</v>
      </c>
      <c r="AM43">
        <f>IF((ratings!AM$3="weight"),IF((ratings!AN$2&gt;parameters!$B$5),ratings!AM40,0),0)</f>
        <v>0</v>
      </c>
      <c r="AN43">
        <f>IF((ratings!AN$3="weight"),IF((ratings!AO$2&gt;parameters!$B$5),ratings!AN40,0),0)</f>
        <v>0</v>
      </c>
      <c r="AO43">
        <f>IF((ratings!AO$3="weight"),IF((ratings!AP$2&gt;parameters!$B$5),ratings!AO40,0),0)</f>
        <v>0</v>
      </c>
      <c r="AP43">
        <f>IF((ratings!AP$3="weight"),IF((ratings!AQ$2&gt;parameters!$B$5),ratings!AP40,0),0)</f>
        <v>0</v>
      </c>
      <c r="AQ43">
        <f>IF((ratings!AQ$3="weight"),IF((ratings!AR$2&gt;parameters!$B$5),ratings!AQ40,0),0)</f>
        <v>0</v>
      </c>
      <c r="AR43">
        <f>IF((ratings!AR$3="weight"),IF((ratings!AS$2&gt;parameters!$B$5),ratings!AR40,0),0)</f>
        <v>0</v>
      </c>
      <c r="AS43">
        <f>IF((ratings!AS$3="weight"),IF((ratings!AT$2&gt;parameters!$B$5),ratings!AS40,0),0)</f>
        <v>0</v>
      </c>
      <c r="AT43">
        <f>IF((ratings!AT$3="weight"),IF((ratings!AU$2&gt;parameters!$B$5),ratings!AT40,0),0)</f>
        <v>0</v>
      </c>
      <c r="AU43">
        <f>IF((ratings!AU$3="weight"),IF((ratings!AV$2&gt;parameters!$B$5),ratings!AU40,0),0)</f>
        <v>0</v>
      </c>
      <c r="AV43">
        <f>IF((ratings!AV$3="weight"),IF((ratings!AW$2&gt;parameters!$B$5),ratings!AV40,0),0)</f>
        <v>0</v>
      </c>
      <c r="AW43">
        <f>IF((ratings!AW$3="weight"),IF((ratings!AX$2&gt;parameters!$B$5),ratings!AW40,0),0)</f>
        <v>0</v>
      </c>
      <c r="AX43">
        <f>IF((ratings!AX$3="weight"),IF((ratings!AY$2&gt;parameters!$B$5),ratings!AX40,0),0)</f>
        <v>0</v>
      </c>
      <c r="AY43">
        <f>IF((ratings!AY$3="weight"),IF((ratings!AZ$2&gt;parameters!$B$5),ratings!AY40,0),0)</f>
        <v>0</v>
      </c>
      <c r="AZ43">
        <f>IF((ratings!AZ$3="weight"),IF((ratings!BA$2&gt;parameters!$B$5),ratings!AZ40,0),0)</f>
        <v>0</v>
      </c>
      <c r="BA43">
        <f>IF((ratings!BA$3="weight"),IF((ratings!BB$2&gt;parameters!$B$5),ratings!BA40,0),0)</f>
        <v>0</v>
      </c>
      <c r="BB43">
        <f>IF((ratings!BB$3="weight"),IF((ratings!BC$2&gt;parameters!$B$5),ratings!BB40,0),0)</f>
        <v>0</v>
      </c>
      <c r="BC43">
        <f>IF((ratings!BC$3="weight"),IF((ratings!BD$2&gt;parameters!$B$5),ratings!BC40,0),0)</f>
        <v>0</v>
      </c>
      <c r="BD43">
        <f>IF((ratings!BD$3="weight"),IF((ratings!BE$2&gt;parameters!$B$5),ratings!BD40,0),0)</f>
        <v>0</v>
      </c>
      <c r="BE43">
        <f>IF((ratings!BE$3="weight"),IF((ratings!BF$2&gt;parameters!$B$5),ratings!BE40,0),0)</f>
        <v>0</v>
      </c>
      <c r="BF43">
        <f>IF((ratings!BF$3="weight"),IF((ratings!BG$2&gt;parameters!$B$5),ratings!BF40,0),0)</f>
        <v>0</v>
      </c>
      <c r="BG43">
        <f>IF((ratings!BG$3="weight"),IF((ratings!BH$2&gt;parameters!$B$5),ratings!BG40,0),0)</f>
        <v>0</v>
      </c>
      <c r="BH43">
        <f>IF((ratings!BH$3="weight"),IF((ratings!BI$2&gt;parameters!$B$5),ratings!BH40,0),0)</f>
        <v>0</v>
      </c>
      <c r="BI43">
        <f>IF((ratings!BI$3="weight"),IF((ratings!BJ$2&gt;parameters!$B$5),ratings!BI40,0),0)</f>
        <v>0</v>
      </c>
      <c r="BJ43">
        <f>IF((ratings!BJ$3="weight"),IF((ratings!BK$2&gt;parameters!$B$5),ratings!BJ40,0),0)</f>
        <v>0</v>
      </c>
      <c r="BK43">
        <f>IF((ratings!BK$3="weight"),IF((ratings!BL$2&gt;parameters!$B$5),ratings!BK40,0),0)</f>
        <v>0</v>
      </c>
    </row>
    <row r="44" spans="1:63" x14ac:dyDescent="0.2">
      <c r="A44">
        <f>IF(B44&gt;$B$4,IF(SUM(C44:BK44)&gt;0,MAX(A$6:A43)+1,0),0)</f>
        <v>11</v>
      </c>
      <c r="B44">
        <f>ratings!BK41</f>
        <v>46.992124427294065</v>
      </c>
      <c r="C44">
        <f>IF((ratings!C$3="weight"),IF((ratings!D$2&gt;parameters!$B$5),ratings!C41,0),0)</f>
        <v>0</v>
      </c>
      <c r="D44">
        <f>IF((ratings!D$3="weight"),IF((ratings!E$2&gt;parameters!$B$5),ratings!D41,0),0)</f>
        <v>0</v>
      </c>
      <c r="E44">
        <f>IF((ratings!E$3="weight"),IF((ratings!F$2&gt;parameters!$B$5),ratings!E41,0),0)</f>
        <v>0</v>
      </c>
      <c r="F44">
        <f>IF((ratings!F$3="weight"),IF((ratings!G$2&gt;parameters!$B$5),ratings!F41,0),0)</f>
        <v>0</v>
      </c>
      <c r="G44">
        <f>IF((ratings!G$3="weight"),IF((ratings!H$2&gt;parameters!$B$5),ratings!G41,0),0)</f>
        <v>0</v>
      </c>
      <c r="H44">
        <f>IF((ratings!H$3="weight"),IF((ratings!I$2&gt;parameters!$B$5),ratings!H41,0),0)</f>
        <v>0</v>
      </c>
      <c r="I44">
        <f>IF((ratings!I$3="weight"),IF((ratings!J$2&gt;parameters!$B$5),ratings!I41,0),0)</f>
        <v>0</v>
      </c>
      <c r="J44">
        <f>IF((ratings!J$3="weight"),IF((ratings!K$2&gt;parameters!$B$5),ratings!J41,0),0)</f>
        <v>0</v>
      </c>
      <c r="K44">
        <f>IF((ratings!K$3="weight"),IF((ratings!L$2&gt;parameters!$B$5),ratings!K41,0),0)</f>
        <v>0</v>
      </c>
      <c r="L44">
        <f>IF((ratings!L$3="weight"),IF((ratings!M$2&gt;parameters!$B$5),ratings!L41,0),0)</f>
        <v>0</v>
      </c>
      <c r="M44">
        <f>IF((ratings!M$3="weight"),IF((ratings!N$2&gt;parameters!$B$5),ratings!M41,0),0)</f>
        <v>0</v>
      </c>
      <c r="N44">
        <f>IF((ratings!N$3="weight"),IF((ratings!O$2&gt;parameters!$B$5),ratings!N41,0),0)</f>
        <v>0</v>
      </c>
      <c r="O44">
        <f>IF((ratings!O$3="weight"),IF((ratings!P$2&gt;parameters!$B$5),ratings!O41,0),0)</f>
        <v>0</v>
      </c>
      <c r="P44">
        <f>IF((ratings!P$3="weight"),IF((ratings!Q$2&gt;parameters!$B$5),ratings!P41,0),0)</f>
        <v>0</v>
      </c>
      <c r="Q44">
        <f>IF((ratings!Q$3="weight"),IF((ratings!R$2&gt;parameters!$B$5),ratings!Q41,0),0)</f>
        <v>0</v>
      </c>
      <c r="R44">
        <f>IF((ratings!R$3="weight"),IF((ratings!S$2&gt;parameters!$B$5),ratings!R41,0),0)</f>
        <v>0</v>
      </c>
      <c r="S44">
        <f>IF((ratings!S$3="weight"),IF((ratings!T$2&gt;parameters!$B$5),ratings!S41,0),0)</f>
        <v>0</v>
      </c>
      <c r="T44">
        <f>IF((ratings!T$3="weight"),IF((ratings!U$2&gt;parameters!$B$5),ratings!T41,0),0)</f>
        <v>0</v>
      </c>
      <c r="U44">
        <f>IF((ratings!U$3="weight"),IF((ratings!V$2&gt;parameters!$B$5),ratings!U41,0),0)</f>
        <v>0</v>
      </c>
      <c r="V44">
        <f>IF((ratings!V$3="weight"),IF((ratings!W$2&gt;parameters!$B$5),ratings!V41,0),0)</f>
        <v>0</v>
      </c>
      <c r="W44">
        <f>IF((ratings!W$3="weight"),IF((ratings!X$2&gt;parameters!$B$5),ratings!W41,0),0)</f>
        <v>0</v>
      </c>
      <c r="X44">
        <f>IF((ratings!X$3="weight"),IF((ratings!Y$2&gt;parameters!$B$5),ratings!X41,0),0)</f>
        <v>0</v>
      </c>
      <c r="Y44">
        <f>IF((ratings!Y$3="weight"),IF((ratings!Z$2&gt;parameters!$B$5),ratings!Y41,0),0)</f>
        <v>0</v>
      </c>
      <c r="Z44">
        <f>IF((ratings!Z$3="weight"),IF((ratings!AA$2&gt;parameters!$B$5),ratings!Z41,0),0)</f>
        <v>0</v>
      </c>
      <c r="AA44">
        <f>IF((ratings!AA$3="weight"),IF((ratings!AB$2&gt;parameters!$B$5),ratings!AA41,0),0)</f>
        <v>0</v>
      </c>
      <c r="AB44">
        <f>IF((ratings!AB$3="weight"),IF((ratings!AC$2&gt;parameters!$B$5),ratings!AB41,0),0)</f>
        <v>0</v>
      </c>
      <c r="AC44">
        <f>IF((ratings!AC$3="weight"),IF((ratings!AD$2&gt;parameters!$B$5),ratings!AC41,0),0)</f>
        <v>0</v>
      </c>
      <c r="AD44">
        <f>IF((ratings!AD$3="weight"),IF((ratings!AE$2&gt;parameters!$B$5),ratings!AD41,0),0)</f>
        <v>0</v>
      </c>
      <c r="AE44">
        <f>IF((ratings!AE$3="weight"),IF((ratings!AF$2&gt;parameters!$B$5),ratings!AE41,0),0)</f>
        <v>0</v>
      </c>
      <c r="AF44">
        <f>IF((ratings!AF$3="weight"),IF((ratings!AG$2&gt;parameters!$B$5),ratings!AF41,0),0)</f>
        <v>0</v>
      </c>
      <c r="AG44">
        <f>IF((ratings!AG$3="weight"),IF((ratings!AH$2&gt;parameters!$B$5),ratings!AG41,0),0)</f>
        <v>0</v>
      </c>
      <c r="AH44">
        <f>IF((ratings!AH$3="weight"),IF((ratings!AI$2&gt;parameters!$B$5),ratings!AH41,0),0)</f>
        <v>0</v>
      </c>
      <c r="AI44">
        <f>IF((ratings!AI$3="weight"),IF((ratings!AJ$2&gt;parameters!$B$5),ratings!AI41,0),0)</f>
        <v>0</v>
      </c>
      <c r="AJ44">
        <f>IF((ratings!AJ$3="weight"),IF((ratings!AK$2&gt;parameters!$B$5),ratings!AJ41,0),0)</f>
        <v>0</v>
      </c>
      <c r="AK44">
        <f>IF((ratings!AK$3="weight"),IF((ratings!AL$2&gt;parameters!$B$5),ratings!AK41,0),0)</f>
        <v>0</v>
      </c>
      <c r="AL44">
        <f>IF((ratings!AL$3="weight"),IF((ratings!AM$2&gt;parameters!$B$5),ratings!AL41,0),0)</f>
        <v>0</v>
      </c>
      <c r="AM44">
        <f>IF((ratings!AM$3="weight"),IF((ratings!AN$2&gt;parameters!$B$5),ratings!AM41,0),0)</f>
        <v>0</v>
      </c>
      <c r="AN44">
        <f>IF((ratings!AN$3="weight"),IF((ratings!AO$2&gt;parameters!$B$5),ratings!AN41,0),0)</f>
        <v>0</v>
      </c>
      <c r="AO44">
        <f>IF((ratings!AO$3="weight"),IF((ratings!AP$2&gt;parameters!$B$5),ratings!AO41,0),0)</f>
        <v>0</v>
      </c>
      <c r="AP44">
        <f>IF((ratings!AP$3="weight"),IF((ratings!AQ$2&gt;parameters!$B$5),ratings!AP41,0),0)</f>
        <v>0</v>
      </c>
      <c r="AQ44">
        <f>IF((ratings!AQ$3="weight"),IF((ratings!AR$2&gt;parameters!$B$5),ratings!AQ41,0),0)</f>
        <v>0</v>
      </c>
      <c r="AR44">
        <f>IF((ratings!AR$3="weight"),IF((ratings!AS$2&gt;parameters!$B$5),ratings!AR41,0),0)</f>
        <v>0</v>
      </c>
      <c r="AS44">
        <f>IF((ratings!AS$3="weight"),IF((ratings!AT$2&gt;parameters!$B$5),ratings!AS41,0),0)</f>
        <v>0</v>
      </c>
      <c r="AT44">
        <f>IF((ratings!AT$3="weight"),IF((ratings!AU$2&gt;parameters!$B$5),ratings!AT41,0),0)</f>
        <v>0.30232367392896897</v>
      </c>
      <c r="AU44">
        <f>IF((ratings!AU$3="weight"),IF((ratings!AV$2&gt;parameters!$B$5),ratings!AU41,0),0)</f>
        <v>0</v>
      </c>
      <c r="AV44">
        <f>IF((ratings!AV$3="weight"),IF((ratings!AW$2&gt;parameters!$B$5),ratings!AV41,0),0)</f>
        <v>0</v>
      </c>
      <c r="AW44">
        <f>IF((ratings!AW$3="weight"),IF((ratings!AX$2&gt;parameters!$B$5),ratings!AW41,0),0)</f>
        <v>0.27509463149221647</v>
      </c>
      <c r="AX44">
        <f>IF((ratings!AX$3="weight"),IF((ratings!AY$2&gt;parameters!$B$5),ratings!AX41,0),0)</f>
        <v>0</v>
      </c>
      <c r="AY44">
        <f>IF((ratings!AY$3="weight"),IF((ratings!AZ$2&gt;parameters!$B$5),ratings!AY41,0),0)</f>
        <v>0</v>
      </c>
      <c r="AZ44">
        <f>IF((ratings!AZ$3="weight"),IF((ratings!BA$2&gt;parameters!$B$5),ratings!AZ41,0),0)</f>
        <v>0</v>
      </c>
      <c r="BA44">
        <f>IF((ratings!BA$3="weight"),IF((ratings!BB$2&gt;parameters!$B$5),ratings!BA41,0),0)</f>
        <v>0</v>
      </c>
      <c r="BB44">
        <f>IF((ratings!BB$3="weight"),IF((ratings!BC$2&gt;parameters!$B$5),ratings!BB41,0),0)</f>
        <v>0</v>
      </c>
      <c r="BC44">
        <f>IF((ratings!BC$3="weight"),IF((ratings!BD$2&gt;parameters!$B$5),ratings!BC41,0),0)</f>
        <v>0.28009321058836323</v>
      </c>
      <c r="BD44">
        <f>IF((ratings!BD$3="weight"),IF((ratings!BE$2&gt;parameters!$B$5),ratings!BD41,0),0)</f>
        <v>0</v>
      </c>
      <c r="BE44">
        <f>IF((ratings!BE$3="weight"),IF((ratings!BF$2&gt;parameters!$B$5),ratings!BE41,0),0)</f>
        <v>0</v>
      </c>
      <c r="BF44">
        <f>IF((ratings!BF$3="weight"),IF((ratings!BG$2&gt;parameters!$B$5),ratings!BF41,0),0)</f>
        <v>0.15220487281725911</v>
      </c>
      <c r="BG44">
        <f>IF((ratings!BG$3="weight"),IF((ratings!BH$2&gt;parameters!$B$5),ratings!BG41,0),0)</f>
        <v>0</v>
      </c>
      <c r="BH44">
        <f>IF((ratings!BH$3="weight"),IF((ratings!BI$2&gt;parameters!$B$5),ratings!BH41,0),0)</f>
        <v>0</v>
      </c>
      <c r="BI44">
        <f>IF((ratings!BI$3="weight"),IF((ratings!BJ$2&gt;parameters!$B$5),ratings!BI41,0),0)</f>
        <v>0.3173941428103515</v>
      </c>
      <c r="BJ44">
        <f>IF((ratings!BJ$3="weight"),IF((ratings!BK$2&gt;parameters!$B$5),ratings!BJ41,0),0)</f>
        <v>0</v>
      </c>
      <c r="BK44">
        <f>IF((ratings!BK$3="weight"),IF((ratings!BL$2&gt;parameters!$B$5),ratings!BK41,0),0)</f>
        <v>0</v>
      </c>
    </row>
    <row r="45" spans="1:63" x14ac:dyDescent="0.2">
      <c r="A45">
        <f>IF(B45&gt;$B$4,IF(SUM(C45:BK45)&gt;0,MAX(A$6:A44)+1,0),0)</f>
        <v>12</v>
      </c>
      <c r="B45">
        <f>ratings!BK42</f>
        <v>51.829562422240102</v>
      </c>
      <c r="C45">
        <f>IF((ratings!C$3="weight"),IF((ratings!D$2&gt;parameters!$B$5),ratings!C42,0),0)</f>
        <v>0</v>
      </c>
      <c r="D45">
        <f>IF((ratings!D$3="weight"),IF((ratings!E$2&gt;parameters!$B$5),ratings!D42,0),0)</f>
        <v>0</v>
      </c>
      <c r="E45">
        <f>IF((ratings!E$3="weight"),IF((ratings!F$2&gt;parameters!$B$5),ratings!E42,0),0)</f>
        <v>0</v>
      </c>
      <c r="F45">
        <f>IF((ratings!F$3="weight"),IF((ratings!G$2&gt;parameters!$B$5),ratings!F42,0),0)</f>
        <v>0</v>
      </c>
      <c r="G45">
        <f>IF((ratings!G$3="weight"),IF((ratings!H$2&gt;parameters!$B$5),ratings!G42,0),0)</f>
        <v>0</v>
      </c>
      <c r="H45">
        <f>IF((ratings!H$3="weight"),IF((ratings!I$2&gt;parameters!$B$5),ratings!H42,0),0)</f>
        <v>0</v>
      </c>
      <c r="I45">
        <f>IF((ratings!I$3="weight"),IF((ratings!J$2&gt;parameters!$B$5),ratings!I42,0),0)</f>
        <v>0</v>
      </c>
      <c r="J45">
        <f>IF((ratings!J$3="weight"),IF((ratings!K$2&gt;parameters!$B$5),ratings!J42,0),0)</f>
        <v>0</v>
      </c>
      <c r="K45">
        <f>IF((ratings!K$3="weight"),IF((ratings!L$2&gt;parameters!$B$5),ratings!K42,0),0)</f>
        <v>0</v>
      </c>
      <c r="L45">
        <f>IF((ratings!L$3="weight"),IF((ratings!M$2&gt;parameters!$B$5),ratings!L42,0),0)</f>
        <v>0</v>
      </c>
      <c r="M45">
        <f>IF((ratings!M$3="weight"),IF((ratings!N$2&gt;parameters!$B$5),ratings!M42,0),0)</f>
        <v>0</v>
      </c>
      <c r="N45">
        <f>IF((ratings!N$3="weight"),IF((ratings!O$2&gt;parameters!$B$5),ratings!N42,0),0)</f>
        <v>0</v>
      </c>
      <c r="O45">
        <f>IF((ratings!O$3="weight"),IF((ratings!P$2&gt;parameters!$B$5),ratings!O42,0),0)</f>
        <v>0</v>
      </c>
      <c r="P45">
        <f>IF((ratings!P$3="weight"),IF((ratings!Q$2&gt;parameters!$B$5),ratings!P42,0),0)</f>
        <v>0</v>
      </c>
      <c r="Q45">
        <f>IF((ratings!Q$3="weight"),IF((ratings!R$2&gt;parameters!$B$5),ratings!Q42,0),0)</f>
        <v>0</v>
      </c>
      <c r="R45">
        <f>IF((ratings!R$3="weight"),IF((ratings!S$2&gt;parameters!$B$5),ratings!R42,0),0)</f>
        <v>0</v>
      </c>
      <c r="S45">
        <f>IF((ratings!S$3="weight"),IF((ratings!T$2&gt;parameters!$B$5),ratings!S42,0),0)</f>
        <v>0</v>
      </c>
      <c r="T45">
        <f>IF((ratings!T$3="weight"),IF((ratings!U$2&gt;parameters!$B$5),ratings!T42,0),0)</f>
        <v>0</v>
      </c>
      <c r="U45">
        <f>IF((ratings!U$3="weight"),IF((ratings!V$2&gt;parameters!$B$5),ratings!U42,0),0)</f>
        <v>0</v>
      </c>
      <c r="V45">
        <f>IF((ratings!V$3="weight"),IF((ratings!W$2&gt;parameters!$B$5),ratings!V42,0),0)</f>
        <v>0</v>
      </c>
      <c r="W45">
        <f>IF((ratings!W$3="weight"),IF((ratings!X$2&gt;parameters!$B$5),ratings!W42,0),0)</f>
        <v>0</v>
      </c>
      <c r="X45">
        <f>IF((ratings!X$3="weight"),IF((ratings!Y$2&gt;parameters!$B$5),ratings!X42,0),0)</f>
        <v>0</v>
      </c>
      <c r="Y45">
        <f>IF((ratings!Y$3="weight"),IF((ratings!Z$2&gt;parameters!$B$5),ratings!Y42,0),0)</f>
        <v>0</v>
      </c>
      <c r="Z45">
        <f>IF((ratings!Z$3="weight"),IF((ratings!AA$2&gt;parameters!$B$5),ratings!Z42,0),0)</f>
        <v>0</v>
      </c>
      <c r="AA45">
        <f>IF((ratings!AA$3="weight"),IF((ratings!AB$2&gt;parameters!$B$5),ratings!AA42,0),0)</f>
        <v>0</v>
      </c>
      <c r="AB45">
        <f>IF((ratings!AB$3="weight"),IF((ratings!AC$2&gt;parameters!$B$5),ratings!AB42,0),0)</f>
        <v>0</v>
      </c>
      <c r="AC45">
        <f>IF((ratings!AC$3="weight"),IF((ratings!AD$2&gt;parameters!$B$5),ratings!AC42,0),0)</f>
        <v>0</v>
      </c>
      <c r="AD45">
        <f>IF((ratings!AD$3="weight"),IF((ratings!AE$2&gt;parameters!$B$5),ratings!AD42,0),0)</f>
        <v>0</v>
      </c>
      <c r="AE45">
        <f>IF((ratings!AE$3="weight"),IF((ratings!AF$2&gt;parameters!$B$5),ratings!AE42,0),0)</f>
        <v>0</v>
      </c>
      <c r="AF45">
        <f>IF((ratings!AF$3="weight"),IF((ratings!AG$2&gt;parameters!$B$5),ratings!AF42,0),0)</f>
        <v>0</v>
      </c>
      <c r="AG45">
        <f>IF((ratings!AG$3="weight"),IF((ratings!AH$2&gt;parameters!$B$5),ratings!AG42,0),0)</f>
        <v>0</v>
      </c>
      <c r="AH45">
        <f>IF((ratings!AH$3="weight"),IF((ratings!AI$2&gt;parameters!$B$5),ratings!AH42,0),0)</f>
        <v>0</v>
      </c>
      <c r="AI45">
        <f>IF((ratings!AI$3="weight"),IF((ratings!AJ$2&gt;parameters!$B$5),ratings!AI42,0),0)</f>
        <v>0</v>
      </c>
      <c r="AJ45">
        <f>IF((ratings!AJ$3="weight"),IF((ratings!AK$2&gt;parameters!$B$5),ratings!AJ42,0),0)</f>
        <v>0</v>
      </c>
      <c r="AK45">
        <f>IF((ratings!AK$3="weight"),IF((ratings!AL$2&gt;parameters!$B$5),ratings!AK42,0),0)</f>
        <v>0</v>
      </c>
      <c r="AL45">
        <f>IF((ratings!AL$3="weight"),IF((ratings!AM$2&gt;parameters!$B$5),ratings!AL42,0),0)</f>
        <v>0</v>
      </c>
      <c r="AM45">
        <f>IF((ratings!AM$3="weight"),IF((ratings!AN$2&gt;parameters!$B$5),ratings!AM42,0),0)</f>
        <v>0</v>
      </c>
      <c r="AN45">
        <f>IF((ratings!AN$3="weight"),IF((ratings!AO$2&gt;parameters!$B$5),ratings!AN42,0),0)</f>
        <v>0</v>
      </c>
      <c r="AO45">
        <f>IF((ratings!AO$3="weight"),IF((ratings!AP$2&gt;parameters!$B$5),ratings!AO42,0),0)</f>
        <v>0</v>
      </c>
      <c r="AP45">
        <f>IF((ratings!AP$3="weight"),IF((ratings!AQ$2&gt;parameters!$B$5),ratings!AP42,0),0)</f>
        <v>0</v>
      </c>
      <c r="AQ45">
        <f>IF((ratings!AQ$3="weight"),IF((ratings!AR$2&gt;parameters!$B$5),ratings!AQ42,0),0)</f>
        <v>0</v>
      </c>
      <c r="AR45">
        <f>IF((ratings!AR$3="weight"),IF((ratings!AS$2&gt;parameters!$B$5),ratings!AR42,0),0)</f>
        <v>0</v>
      </c>
      <c r="AS45">
        <f>IF((ratings!AS$3="weight"),IF((ratings!AT$2&gt;parameters!$B$5),ratings!AS42,0),0)</f>
        <v>0</v>
      </c>
      <c r="AT45">
        <f>IF((ratings!AT$3="weight"),IF((ratings!AU$2&gt;parameters!$B$5),ratings!AT42,0),0)</f>
        <v>0.30232367392896897</v>
      </c>
      <c r="AU45">
        <f>IF((ratings!AU$3="weight"),IF((ratings!AV$2&gt;parameters!$B$5),ratings!AU42,0),0)</f>
        <v>0</v>
      </c>
      <c r="AV45">
        <f>IF((ratings!AV$3="weight"),IF((ratings!AW$2&gt;parameters!$B$5),ratings!AV42,0),0)</f>
        <v>0</v>
      </c>
      <c r="AW45">
        <f>IF((ratings!AW$3="weight"),IF((ratings!AX$2&gt;parameters!$B$5),ratings!AW42,0),0)</f>
        <v>0.27509463149221647</v>
      </c>
      <c r="AX45">
        <f>IF((ratings!AX$3="weight"),IF((ratings!AY$2&gt;parameters!$B$5),ratings!AX42,0),0)</f>
        <v>0</v>
      </c>
      <c r="AY45">
        <f>IF((ratings!AY$3="weight"),IF((ratings!AZ$2&gt;parameters!$B$5),ratings!AY42,0),0)</f>
        <v>0</v>
      </c>
      <c r="AZ45">
        <f>IF((ratings!AZ$3="weight"),IF((ratings!BA$2&gt;parameters!$B$5),ratings!AZ42,0),0)</f>
        <v>0</v>
      </c>
      <c r="BA45">
        <f>IF((ratings!BA$3="weight"),IF((ratings!BB$2&gt;parameters!$B$5),ratings!BA42,0),0)</f>
        <v>0</v>
      </c>
      <c r="BB45">
        <f>IF((ratings!BB$3="weight"),IF((ratings!BC$2&gt;parameters!$B$5),ratings!BB42,0),0)</f>
        <v>0</v>
      </c>
      <c r="BC45">
        <f>IF((ratings!BC$3="weight"),IF((ratings!BD$2&gt;parameters!$B$5),ratings!BC42,0),0)</f>
        <v>0.28009321058836323</v>
      </c>
      <c r="BD45">
        <f>IF((ratings!BD$3="weight"),IF((ratings!BE$2&gt;parameters!$B$5),ratings!BD42,0),0)</f>
        <v>0</v>
      </c>
      <c r="BE45">
        <f>IF((ratings!BE$3="weight"),IF((ratings!BF$2&gt;parameters!$B$5),ratings!BE42,0),0)</f>
        <v>0</v>
      </c>
      <c r="BF45">
        <f>IF((ratings!BF$3="weight"),IF((ratings!BG$2&gt;parameters!$B$5),ratings!BF42,0),0)</f>
        <v>0.25005086248549713</v>
      </c>
      <c r="BG45">
        <f>IF((ratings!BG$3="weight"),IF((ratings!BH$2&gt;parameters!$B$5),ratings!BG42,0),0)</f>
        <v>0</v>
      </c>
      <c r="BH45">
        <f>IF((ratings!BH$3="weight"),IF((ratings!BI$2&gt;parameters!$B$5),ratings!BH42,0),0)</f>
        <v>0</v>
      </c>
      <c r="BI45">
        <f>IF((ratings!BI$3="weight"),IF((ratings!BJ$2&gt;parameters!$B$5),ratings!BI42,0),0)</f>
        <v>0.3173941428103515</v>
      </c>
      <c r="BJ45">
        <f>IF((ratings!BJ$3="weight"),IF((ratings!BK$2&gt;parameters!$B$5),ratings!BJ42,0),0)</f>
        <v>0</v>
      </c>
      <c r="BK45">
        <f>IF((ratings!BK$3="weight"),IF((ratings!BL$2&gt;parameters!$B$5),ratings!BK42,0),0)</f>
        <v>0</v>
      </c>
    </row>
    <row r="46" spans="1:63" x14ac:dyDescent="0.2">
      <c r="A46">
        <f>IF(B46&gt;$B$4,IF(SUM(C46:BK46)&gt;0,MAX(A$6:A45)+1,0),0)</f>
        <v>13</v>
      </c>
      <c r="B46">
        <f>ratings!BK43</f>
        <v>30.154728389775471</v>
      </c>
      <c r="C46">
        <f>IF((ratings!C$3="weight"),IF((ratings!D$2&gt;parameters!$B$5),ratings!C43,0),0)</f>
        <v>0</v>
      </c>
      <c r="D46">
        <f>IF((ratings!D$3="weight"),IF((ratings!E$2&gt;parameters!$B$5),ratings!D43,0),0)</f>
        <v>0</v>
      </c>
      <c r="E46">
        <f>IF((ratings!E$3="weight"),IF((ratings!F$2&gt;parameters!$B$5),ratings!E43,0),0)</f>
        <v>0</v>
      </c>
      <c r="F46">
        <f>IF((ratings!F$3="weight"),IF((ratings!G$2&gt;parameters!$B$5),ratings!F43,0),0)</f>
        <v>0</v>
      </c>
      <c r="G46">
        <f>IF((ratings!G$3="weight"),IF((ratings!H$2&gt;parameters!$B$5),ratings!G43,0),0)</f>
        <v>0</v>
      </c>
      <c r="H46">
        <f>IF((ratings!H$3="weight"),IF((ratings!I$2&gt;parameters!$B$5),ratings!H43,0),0)</f>
        <v>0</v>
      </c>
      <c r="I46">
        <f>IF((ratings!I$3="weight"),IF((ratings!J$2&gt;parameters!$B$5),ratings!I43,0),0)</f>
        <v>0</v>
      </c>
      <c r="J46">
        <f>IF((ratings!J$3="weight"),IF((ratings!K$2&gt;parameters!$B$5),ratings!J43,0),0)</f>
        <v>0</v>
      </c>
      <c r="K46">
        <f>IF((ratings!K$3="weight"),IF((ratings!L$2&gt;parameters!$B$5),ratings!K43,0),0)</f>
        <v>0</v>
      </c>
      <c r="L46">
        <f>IF((ratings!L$3="weight"),IF((ratings!M$2&gt;parameters!$B$5),ratings!L43,0),0)</f>
        <v>0</v>
      </c>
      <c r="M46">
        <f>IF((ratings!M$3="weight"),IF((ratings!N$2&gt;parameters!$B$5),ratings!M43,0),0)</f>
        <v>0</v>
      </c>
      <c r="N46">
        <f>IF((ratings!N$3="weight"),IF((ratings!O$2&gt;parameters!$B$5),ratings!N43,0),0)</f>
        <v>0</v>
      </c>
      <c r="O46">
        <f>IF((ratings!O$3="weight"),IF((ratings!P$2&gt;parameters!$B$5),ratings!O43,0),0)</f>
        <v>0</v>
      </c>
      <c r="P46">
        <f>IF((ratings!P$3="weight"),IF((ratings!Q$2&gt;parameters!$B$5),ratings!P43,0),0)</f>
        <v>0</v>
      </c>
      <c r="Q46">
        <f>IF((ratings!Q$3="weight"),IF((ratings!R$2&gt;parameters!$B$5),ratings!Q43,0),0)</f>
        <v>0</v>
      </c>
      <c r="R46">
        <f>IF((ratings!R$3="weight"),IF((ratings!S$2&gt;parameters!$B$5),ratings!R43,0),0)</f>
        <v>0</v>
      </c>
      <c r="S46">
        <f>IF((ratings!S$3="weight"),IF((ratings!T$2&gt;parameters!$B$5),ratings!S43,0),0)</f>
        <v>0</v>
      </c>
      <c r="T46">
        <f>IF((ratings!T$3="weight"),IF((ratings!U$2&gt;parameters!$B$5),ratings!T43,0),0)</f>
        <v>0</v>
      </c>
      <c r="U46">
        <f>IF((ratings!U$3="weight"),IF((ratings!V$2&gt;parameters!$B$5),ratings!U43,0),0)</f>
        <v>0</v>
      </c>
      <c r="V46">
        <f>IF((ratings!V$3="weight"),IF((ratings!W$2&gt;parameters!$B$5),ratings!V43,0),0)</f>
        <v>0</v>
      </c>
      <c r="W46">
        <f>IF((ratings!W$3="weight"),IF((ratings!X$2&gt;parameters!$B$5),ratings!W43,0),0)</f>
        <v>0</v>
      </c>
      <c r="X46">
        <f>IF((ratings!X$3="weight"),IF((ratings!Y$2&gt;parameters!$B$5),ratings!X43,0),0)</f>
        <v>0</v>
      </c>
      <c r="Y46">
        <f>IF((ratings!Y$3="weight"),IF((ratings!Z$2&gt;parameters!$B$5),ratings!Y43,0),0)</f>
        <v>0</v>
      </c>
      <c r="Z46">
        <f>IF((ratings!Z$3="weight"),IF((ratings!AA$2&gt;parameters!$B$5),ratings!Z43,0),0)</f>
        <v>0</v>
      </c>
      <c r="AA46">
        <f>IF((ratings!AA$3="weight"),IF((ratings!AB$2&gt;parameters!$B$5),ratings!AA43,0),0)</f>
        <v>0</v>
      </c>
      <c r="AB46">
        <f>IF((ratings!AB$3="weight"),IF((ratings!AC$2&gt;parameters!$B$5),ratings!AB43,0),0)</f>
        <v>0</v>
      </c>
      <c r="AC46">
        <f>IF((ratings!AC$3="weight"),IF((ratings!AD$2&gt;parameters!$B$5),ratings!AC43,0),0)</f>
        <v>0</v>
      </c>
      <c r="AD46">
        <f>IF((ratings!AD$3="weight"),IF((ratings!AE$2&gt;parameters!$B$5),ratings!AD43,0),0)</f>
        <v>0</v>
      </c>
      <c r="AE46">
        <f>IF((ratings!AE$3="weight"),IF((ratings!AF$2&gt;parameters!$B$5),ratings!AE43,0),0)</f>
        <v>0</v>
      </c>
      <c r="AF46">
        <f>IF((ratings!AF$3="weight"),IF((ratings!AG$2&gt;parameters!$B$5),ratings!AF43,0),0)</f>
        <v>0</v>
      </c>
      <c r="AG46">
        <f>IF((ratings!AG$3="weight"),IF((ratings!AH$2&gt;parameters!$B$5),ratings!AG43,0),0)</f>
        <v>0</v>
      </c>
      <c r="AH46">
        <f>IF((ratings!AH$3="weight"),IF((ratings!AI$2&gt;parameters!$B$5),ratings!AH43,0),0)</f>
        <v>0</v>
      </c>
      <c r="AI46">
        <f>IF((ratings!AI$3="weight"),IF((ratings!AJ$2&gt;parameters!$B$5),ratings!AI43,0),0)</f>
        <v>0</v>
      </c>
      <c r="AJ46">
        <f>IF((ratings!AJ$3="weight"),IF((ratings!AK$2&gt;parameters!$B$5),ratings!AJ43,0),0)</f>
        <v>0</v>
      </c>
      <c r="AK46">
        <f>IF((ratings!AK$3="weight"),IF((ratings!AL$2&gt;parameters!$B$5),ratings!AK43,0),0)</f>
        <v>0</v>
      </c>
      <c r="AL46">
        <f>IF((ratings!AL$3="weight"),IF((ratings!AM$2&gt;parameters!$B$5),ratings!AL43,0),0)</f>
        <v>0</v>
      </c>
      <c r="AM46">
        <f>IF((ratings!AM$3="weight"),IF((ratings!AN$2&gt;parameters!$B$5),ratings!AM43,0),0)</f>
        <v>0</v>
      </c>
      <c r="AN46">
        <f>IF((ratings!AN$3="weight"),IF((ratings!AO$2&gt;parameters!$B$5),ratings!AN43,0),0)</f>
        <v>0</v>
      </c>
      <c r="AO46">
        <f>IF((ratings!AO$3="weight"),IF((ratings!AP$2&gt;parameters!$B$5),ratings!AO43,0),0)</f>
        <v>0</v>
      </c>
      <c r="AP46">
        <f>IF((ratings!AP$3="weight"),IF((ratings!AQ$2&gt;parameters!$B$5),ratings!AP43,0),0)</f>
        <v>0</v>
      </c>
      <c r="AQ46">
        <f>IF((ratings!AQ$3="weight"),IF((ratings!AR$2&gt;parameters!$B$5),ratings!AQ43,0),0)</f>
        <v>0</v>
      </c>
      <c r="AR46">
        <f>IF((ratings!AR$3="weight"),IF((ratings!AS$2&gt;parameters!$B$5),ratings!AR43,0),0)</f>
        <v>0</v>
      </c>
      <c r="AS46">
        <f>IF((ratings!AS$3="weight"),IF((ratings!AT$2&gt;parameters!$B$5),ratings!AS43,0),0)</f>
        <v>0</v>
      </c>
      <c r="AT46">
        <f>IF((ratings!AT$3="weight"),IF((ratings!AU$2&gt;parameters!$B$5),ratings!AT43,0),0)</f>
        <v>0</v>
      </c>
      <c r="AU46">
        <f>IF((ratings!AU$3="weight"),IF((ratings!AV$2&gt;parameters!$B$5),ratings!AU43,0),0)</f>
        <v>0</v>
      </c>
      <c r="AV46">
        <f>IF((ratings!AV$3="weight"),IF((ratings!AW$2&gt;parameters!$B$5),ratings!AV43,0),0)</f>
        <v>0</v>
      </c>
      <c r="AW46">
        <f>IF((ratings!AW$3="weight"),IF((ratings!AX$2&gt;parameters!$B$5),ratings!AW43,0),0)</f>
        <v>0</v>
      </c>
      <c r="AX46">
        <f>IF((ratings!AX$3="weight"),IF((ratings!AY$2&gt;parameters!$B$5),ratings!AX43,0),0)</f>
        <v>0</v>
      </c>
      <c r="AY46">
        <f>IF((ratings!AY$3="weight"),IF((ratings!AZ$2&gt;parameters!$B$5),ratings!AY43,0),0)</f>
        <v>0</v>
      </c>
      <c r="AZ46">
        <f>IF((ratings!AZ$3="weight"),IF((ratings!BA$2&gt;parameters!$B$5),ratings!AZ43,0),0)</f>
        <v>0.27339653357087801</v>
      </c>
      <c r="BA46">
        <f>IF((ratings!BA$3="weight"),IF((ratings!BB$2&gt;parameters!$B$5),ratings!BA43,0),0)</f>
        <v>0</v>
      </c>
      <c r="BB46">
        <f>IF((ratings!BB$3="weight"),IF((ratings!BC$2&gt;parameters!$B$5),ratings!BB43,0),0)</f>
        <v>0</v>
      </c>
      <c r="BC46">
        <f>IF((ratings!BC$3="weight"),IF((ratings!BD$2&gt;parameters!$B$5),ratings!BC43,0),0)</f>
        <v>0</v>
      </c>
      <c r="BD46">
        <f>IF((ratings!BD$3="weight"),IF((ratings!BE$2&gt;parameters!$B$5),ratings!BD43,0),0)</f>
        <v>0</v>
      </c>
      <c r="BE46">
        <f>IF((ratings!BE$3="weight"),IF((ratings!BF$2&gt;parameters!$B$5),ratings!BE43,0),0)</f>
        <v>0</v>
      </c>
      <c r="BF46">
        <f>IF((ratings!BF$3="weight"),IF((ratings!BG$2&gt;parameters!$B$5),ratings!BF43,0),0)</f>
        <v>0</v>
      </c>
      <c r="BG46">
        <f>IF((ratings!BG$3="weight"),IF((ratings!BH$2&gt;parameters!$B$5),ratings!BG43,0),0)</f>
        <v>0</v>
      </c>
      <c r="BH46">
        <f>IF((ratings!BH$3="weight"),IF((ratings!BI$2&gt;parameters!$B$5),ratings!BH43,0),0)</f>
        <v>0</v>
      </c>
      <c r="BI46">
        <f>IF((ratings!BI$3="weight"),IF((ratings!BJ$2&gt;parameters!$B$5),ratings!BI43,0),0)</f>
        <v>0</v>
      </c>
      <c r="BJ46">
        <f>IF((ratings!BJ$3="weight"),IF((ratings!BK$2&gt;parameters!$B$5),ratings!BJ43,0),0)</f>
        <v>0</v>
      </c>
      <c r="BK46">
        <f>IF((ratings!BK$3="weight"),IF((ratings!BL$2&gt;parameters!$B$5),ratings!BK43,0),0)</f>
        <v>0</v>
      </c>
    </row>
    <row r="47" spans="1:63" x14ac:dyDescent="0.2">
      <c r="A47">
        <f>IF(B47&gt;$B$4,IF(SUM(C47:BK47)&gt;0,MAX(A$6:A46)+1,0),0)</f>
        <v>0</v>
      </c>
      <c r="B47">
        <f>ratings!BK44</f>
        <v>20</v>
      </c>
      <c r="C47">
        <f>IF((ratings!C$3="weight"),IF((ratings!D$2&gt;parameters!$B$5),ratings!C44,0),0)</f>
        <v>0</v>
      </c>
      <c r="D47">
        <f>IF((ratings!D$3="weight"),IF((ratings!E$2&gt;parameters!$B$5),ratings!D44,0),0)</f>
        <v>0</v>
      </c>
      <c r="E47">
        <f>IF((ratings!E$3="weight"),IF((ratings!F$2&gt;parameters!$B$5),ratings!E44,0),0)</f>
        <v>0</v>
      </c>
      <c r="F47">
        <f>IF((ratings!F$3="weight"),IF((ratings!G$2&gt;parameters!$B$5),ratings!F44,0),0)</f>
        <v>0</v>
      </c>
      <c r="G47">
        <f>IF((ratings!G$3="weight"),IF((ratings!H$2&gt;parameters!$B$5),ratings!G44,0),0)</f>
        <v>0</v>
      </c>
      <c r="H47">
        <f>IF((ratings!H$3="weight"),IF((ratings!I$2&gt;parameters!$B$5),ratings!H44,0),0)</f>
        <v>0</v>
      </c>
      <c r="I47">
        <f>IF((ratings!I$3="weight"),IF((ratings!J$2&gt;parameters!$B$5),ratings!I44,0),0)</f>
        <v>0</v>
      </c>
      <c r="J47">
        <f>IF((ratings!J$3="weight"),IF((ratings!K$2&gt;parameters!$B$5),ratings!J44,0),0)</f>
        <v>0</v>
      </c>
      <c r="K47">
        <f>IF((ratings!K$3="weight"),IF((ratings!L$2&gt;parameters!$B$5),ratings!K44,0),0)</f>
        <v>0</v>
      </c>
      <c r="L47">
        <f>IF((ratings!L$3="weight"),IF((ratings!M$2&gt;parameters!$B$5),ratings!L44,0),0)</f>
        <v>0</v>
      </c>
      <c r="M47">
        <f>IF((ratings!M$3="weight"),IF((ratings!N$2&gt;parameters!$B$5),ratings!M44,0),0)</f>
        <v>0</v>
      </c>
      <c r="N47">
        <f>IF((ratings!N$3="weight"),IF((ratings!O$2&gt;parameters!$B$5),ratings!N44,0),0)</f>
        <v>0</v>
      </c>
      <c r="O47">
        <f>IF((ratings!O$3="weight"),IF((ratings!P$2&gt;parameters!$B$5),ratings!O44,0),0)</f>
        <v>0</v>
      </c>
      <c r="P47">
        <f>IF((ratings!P$3="weight"),IF((ratings!Q$2&gt;parameters!$B$5),ratings!P44,0),0)</f>
        <v>0</v>
      </c>
      <c r="Q47">
        <f>IF((ratings!Q$3="weight"),IF((ratings!R$2&gt;parameters!$B$5),ratings!Q44,0),0)</f>
        <v>0</v>
      </c>
      <c r="R47">
        <f>IF((ratings!R$3="weight"),IF((ratings!S$2&gt;parameters!$B$5),ratings!R44,0),0)</f>
        <v>0</v>
      </c>
      <c r="S47">
        <f>IF((ratings!S$3="weight"),IF((ratings!T$2&gt;parameters!$B$5),ratings!S44,0),0)</f>
        <v>0</v>
      </c>
      <c r="T47">
        <f>IF((ratings!T$3="weight"),IF((ratings!U$2&gt;parameters!$B$5),ratings!T44,0),0)</f>
        <v>0</v>
      </c>
      <c r="U47">
        <f>IF((ratings!U$3="weight"),IF((ratings!V$2&gt;parameters!$B$5),ratings!U44,0),0)</f>
        <v>0</v>
      </c>
      <c r="V47">
        <f>IF((ratings!V$3="weight"),IF((ratings!W$2&gt;parameters!$B$5),ratings!V44,0),0)</f>
        <v>0</v>
      </c>
      <c r="W47">
        <f>IF((ratings!W$3="weight"),IF((ratings!X$2&gt;parameters!$B$5),ratings!W44,0),0)</f>
        <v>0</v>
      </c>
      <c r="X47">
        <f>IF((ratings!X$3="weight"),IF((ratings!Y$2&gt;parameters!$B$5),ratings!X44,0),0)</f>
        <v>0</v>
      </c>
      <c r="Y47">
        <f>IF((ratings!Y$3="weight"),IF((ratings!Z$2&gt;parameters!$B$5),ratings!Y44,0),0)</f>
        <v>0</v>
      </c>
      <c r="Z47">
        <f>IF((ratings!Z$3="weight"),IF((ratings!AA$2&gt;parameters!$B$5),ratings!Z44,0),0)</f>
        <v>0</v>
      </c>
      <c r="AA47">
        <f>IF((ratings!AA$3="weight"),IF((ratings!AB$2&gt;parameters!$B$5),ratings!AA44,0),0)</f>
        <v>0</v>
      </c>
      <c r="AB47">
        <f>IF((ratings!AB$3="weight"),IF((ratings!AC$2&gt;parameters!$B$5),ratings!AB44,0),0)</f>
        <v>0</v>
      </c>
      <c r="AC47">
        <f>IF((ratings!AC$3="weight"),IF((ratings!AD$2&gt;parameters!$B$5),ratings!AC44,0),0)</f>
        <v>0</v>
      </c>
      <c r="AD47">
        <f>IF((ratings!AD$3="weight"),IF((ratings!AE$2&gt;parameters!$B$5),ratings!AD44,0),0)</f>
        <v>0</v>
      </c>
      <c r="AE47">
        <f>IF((ratings!AE$3="weight"),IF((ratings!AF$2&gt;parameters!$B$5),ratings!AE44,0),0)</f>
        <v>0</v>
      </c>
      <c r="AF47">
        <f>IF((ratings!AF$3="weight"),IF((ratings!AG$2&gt;parameters!$B$5),ratings!AF44,0),0)</f>
        <v>0</v>
      </c>
      <c r="AG47">
        <f>IF((ratings!AG$3="weight"),IF((ratings!AH$2&gt;parameters!$B$5),ratings!AG44,0),0)</f>
        <v>0</v>
      </c>
      <c r="AH47">
        <f>IF((ratings!AH$3="weight"),IF((ratings!AI$2&gt;parameters!$B$5),ratings!AH44,0),0)</f>
        <v>0</v>
      </c>
      <c r="AI47">
        <f>IF((ratings!AI$3="weight"),IF((ratings!AJ$2&gt;parameters!$B$5),ratings!AI44,0),0)</f>
        <v>0</v>
      </c>
      <c r="AJ47">
        <f>IF((ratings!AJ$3="weight"),IF((ratings!AK$2&gt;parameters!$B$5),ratings!AJ44,0),0)</f>
        <v>0</v>
      </c>
      <c r="AK47">
        <f>IF((ratings!AK$3="weight"),IF((ratings!AL$2&gt;parameters!$B$5),ratings!AK44,0),0)</f>
        <v>0</v>
      </c>
      <c r="AL47">
        <f>IF((ratings!AL$3="weight"),IF((ratings!AM$2&gt;parameters!$B$5),ratings!AL44,0),0)</f>
        <v>0</v>
      </c>
      <c r="AM47">
        <f>IF((ratings!AM$3="weight"),IF((ratings!AN$2&gt;parameters!$B$5),ratings!AM44,0),0)</f>
        <v>0</v>
      </c>
      <c r="AN47">
        <f>IF((ratings!AN$3="weight"),IF((ratings!AO$2&gt;parameters!$B$5),ratings!AN44,0),0)</f>
        <v>0</v>
      </c>
      <c r="AO47">
        <f>IF((ratings!AO$3="weight"),IF((ratings!AP$2&gt;parameters!$B$5),ratings!AO44,0),0)</f>
        <v>0</v>
      </c>
      <c r="AP47">
        <f>IF((ratings!AP$3="weight"),IF((ratings!AQ$2&gt;parameters!$B$5),ratings!AP44,0),0)</f>
        <v>0</v>
      </c>
      <c r="AQ47">
        <f>IF((ratings!AQ$3="weight"),IF((ratings!AR$2&gt;parameters!$B$5),ratings!AQ44,0),0)</f>
        <v>0</v>
      </c>
      <c r="AR47">
        <f>IF((ratings!AR$3="weight"),IF((ratings!AS$2&gt;parameters!$B$5),ratings!AR44,0),0)</f>
        <v>0</v>
      </c>
      <c r="AS47">
        <f>IF((ratings!AS$3="weight"),IF((ratings!AT$2&gt;parameters!$B$5),ratings!AS44,0),0)</f>
        <v>0</v>
      </c>
      <c r="AT47">
        <f>IF((ratings!AT$3="weight"),IF((ratings!AU$2&gt;parameters!$B$5),ratings!AT44,0),0)</f>
        <v>0</v>
      </c>
      <c r="AU47">
        <f>IF((ratings!AU$3="weight"),IF((ratings!AV$2&gt;parameters!$B$5),ratings!AU44,0),0)</f>
        <v>0</v>
      </c>
      <c r="AV47">
        <f>IF((ratings!AV$3="weight"),IF((ratings!AW$2&gt;parameters!$B$5),ratings!AV44,0),0)</f>
        <v>0</v>
      </c>
      <c r="AW47">
        <f>IF((ratings!AW$3="weight"),IF((ratings!AX$2&gt;parameters!$B$5),ratings!AW44,0),0)</f>
        <v>0</v>
      </c>
      <c r="AX47">
        <f>IF((ratings!AX$3="weight"),IF((ratings!AY$2&gt;parameters!$B$5),ratings!AX44,0),0)</f>
        <v>0</v>
      </c>
      <c r="AY47">
        <f>IF((ratings!AY$3="weight"),IF((ratings!AZ$2&gt;parameters!$B$5),ratings!AY44,0),0)</f>
        <v>0</v>
      </c>
      <c r="AZ47">
        <f>IF((ratings!AZ$3="weight"),IF((ratings!BA$2&gt;parameters!$B$5),ratings!AZ44,0),0)</f>
        <v>0</v>
      </c>
      <c r="BA47">
        <f>IF((ratings!BA$3="weight"),IF((ratings!BB$2&gt;parameters!$B$5),ratings!BA44,0),0)</f>
        <v>0</v>
      </c>
      <c r="BB47">
        <f>IF((ratings!BB$3="weight"),IF((ratings!BC$2&gt;parameters!$B$5),ratings!BB44,0),0)</f>
        <v>0</v>
      </c>
      <c r="BC47">
        <f>IF((ratings!BC$3="weight"),IF((ratings!BD$2&gt;parameters!$B$5),ratings!BC44,0),0)</f>
        <v>0</v>
      </c>
      <c r="BD47">
        <f>IF((ratings!BD$3="weight"),IF((ratings!BE$2&gt;parameters!$B$5),ratings!BD44,0),0)</f>
        <v>0</v>
      </c>
      <c r="BE47">
        <f>IF((ratings!BE$3="weight"),IF((ratings!BF$2&gt;parameters!$B$5),ratings!BE44,0),0)</f>
        <v>0</v>
      </c>
      <c r="BF47">
        <f>IF((ratings!BF$3="weight"),IF((ratings!BG$2&gt;parameters!$B$5),ratings!BF44,0),0)</f>
        <v>0</v>
      </c>
      <c r="BG47">
        <f>IF((ratings!BG$3="weight"),IF((ratings!BH$2&gt;parameters!$B$5),ratings!BG44,0),0)</f>
        <v>0</v>
      </c>
      <c r="BH47">
        <f>IF((ratings!BH$3="weight"),IF((ratings!BI$2&gt;parameters!$B$5),ratings!BH44,0),0)</f>
        <v>0</v>
      </c>
      <c r="BI47">
        <f>IF((ratings!BI$3="weight"),IF((ratings!BJ$2&gt;parameters!$B$5),ratings!BI44,0),0)</f>
        <v>0</v>
      </c>
      <c r="BJ47">
        <f>IF((ratings!BJ$3="weight"),IF((ratings!BK$2&gt;parameters!$B$5),ratings!BJ44,0),0)</f>
        <v>0</v>
      </c>
      <c r="BK47">
        <f>IF((ratings!BK$3="weight"),IF((ratings!BL$2&gt;parameters!$B$5),ratings!BK44,0),0)</f>
        <v>0</v>
      </c>
    </row>
    <row r="48" spans="1:63" x14ac:dyDescent="0.2">
      <c r="A48">
        <f>IF(B48&gt;$B$4,IF(SUM(C48:BK48)&gt;0,MAX(A$6:A47)+1,0),0)</f>
        <v>0</v>
      </c>
      <c r="B48">
        <f>ratings!BK45</f>
        <v>20</v>
      </c>
      <c r="C48">
        <f>IF((ratings!C$3="weight"),IF((ratings!D$2&gt;parameters!$B$5),ratings!C45,0),0)</f>
        <v>0</v>
      </c>
      <c r="D48">
        <f>IF((ratings!D$3="weight"),IF((ratings!E$2&gt;parameters!$B$5),ratings!D45,0),0)</f>
        <v>0</v>
      </c>
      <c r="E48">
        <f>IF((ratings!E$3="weight"),IF((ratings!F$2&gt;parameters!$B$5),ratings!E45,0),0)</f>
        <v>0</v>
      </c>
      <c r="F48">
        <f>IF((ratings!F$3="weight"),IF((ratings!G$2&gt;parameters!$B$5),ratings!F45,0),0)</f>
        <v>0</v>
      </c>
      <c r="G48">
        <f>IF((ratings!G$3="weight"),IF((ratings!H$2&gt;parameters!$B$5),ratings!G45,0),0)</f>
        <v>0</v>
      </c>
      <c r="H48">
        <f>IF((ratings!H$3="weight"),IF((ratings!I$2&gt;parameters!$B$5),ratings!H45,0),0)</f>
        <v>0</v>
      </c>
      <c r="I48">
        <f>IF((ratings!I$3="weight"),IF((ratings!J$2&gt;parameters!$B$5),ratings!I45,0),0)</f>
        <v>0</v>
      </c>
      <c r="J48">
        <f>IF((ratings!J$3="weight"),IF((ratings!K$2&gt;parameters!$B$5),ratings!J45,0),0)</f>
        <v>0</v>
      </c>
      <c r="K48">
        <f>IF((ratings!K$3="weight"),IF((ratings!L$2&gt;parameters!$B$5),ratings!K45,0),0)</f>
        <v>0</v>
      </c>
      <c r="L48">
        <f>IF((ratings!L$3="weight"),IF((ratings!M$2&gt;parameters!$B$5),ratings!L45,0),0)</f>
        <v>0</v>
      </c>
      <c r="M48">
        <f>IF((ratings!M$3="weight"),IF((ratings!N$2&gt;parameters!$B$5),ratings!M45,0),0)</f>
        <v>0</v>
      </c>
      <c r="N48">
        <f>IF((ratings!N$3="weight"),IF((ratings!O$2&gt;parameters!$B$5),ratings!N45,0),0)</f>
        <v>0</v>
      </c>
      <c r="O48">
        <f>IF((ratings!O$3="weight"),IF((ratings!P$2&gt;parameters!$B$5),ratings!O45,0),0)</f>
        <v>0</v>
      </c>
      <c r="P48">
        <f>IF((ratings!P$3="weight"),IF((ratings!Q$2&gt;parameters!$B$5),ratings!P45,0),0)</f>
        <v>0</v>
      </c>
      <c r="Q48">
        <f>IF((ratings!Q$3="weight"),IF((ratings!R$2&gt;parameters!$B$5),ratings!Q45,0),0)</f>
        <v>0</v>
      </c>
      <c r="R48">
        <f>IF((ratings!R$3="weight"),IF((ratings!S$2&gt;parameters!$B$5),ratings!R45,0),0)</f>
        <v>0</v>
      </c>
      <c r="S48">
        <f>IF((ratings!S$3="weight"),IF((ratings!T$2&gt;parameters!$B$5),ratings!S45,0),0)</f>
        <v>0</v>
      </c>
      <c r="T48">
        <f>IF((ratings!T$3="weight"),IF((ratings!U$2&gt;parameters!$B$5),ratings!T45,0),0)</f>
        <v>0</v>
      </c>
      <c r="U48">
        <f>IF((ratings!U$3="weight"),IF((ratings!V$2&gt;parameters!$B$5),ratings!U45,0),0)</f>
        <v>0</v>
      </c>
      <c r="V48">
        <f>IF((ratings!V$3="weight"),IF((ratings!W$2&gt;parameters!$B$5),ratings!V45,0),0)</f>
        <v>0</v>
      </c>
      <c r="W48">
        <f>IF((ratings!W$3="weight"),IF((ratings!X$2&gt;parameters!$B$5),ratings!W45,0),0)</f>
        <v>0</v>
      </c>
      <c r="X48">
        <f>IF((ratings!X$3="weight"),IF((ratings!Y$2&gt;parameters!$B$5),ratings!X45,0),0)</f>
        <v>0</v>
      </c>
      <c r="Y48">
        <f>IF((ratings!Y$3="weight"),IF((ratings!Z$2&gt;parameters!$B$5),ratings!Y45,0),0)</f>
        <v>0</v>
      </c>
      <c r="Z48">
        <f>IF((ratings!Z$3="weight"),IF((ratings!AA$2&gt;parameters!$B$5),ratings!Z45,0),0)</f>
        <v>0</v>
      </c>
      <c r="AA48">
        <f>IF((ratings!AA$3="weight"),IF((ratings!AB$2&gt;parameters!$B$5),ratings!AA45,0),0)</f>
        <v>0</v>
      </c>
      <c r="AB48">
        <f>IF((ratings!AB$3="weight"),IF((ratings!AC$2&gt;parameters!$B$5),ratings!AB45,0),0)</f>
        <v>0</v>
      </c>
      <c r="AC48">
        <f>IF((ratings!AC$3="weight"),IF((ratings!AD$2&gt;parameters!$B$5),ratings!AC45,0),0)</f>
        <v>0</v>
      </c>
      <c r="AD48">
        <f>IF((ratings!AD$3="weight"),IF((ratings!AE$2&gt;parameters!$B$5),ratings!AD45,0),0)</f>
        <v>0</v>
      </c>
      <c r="AE48">
        <f>IF((ratings!AE$3="weight"),IF((ratings!AF$2&gt;parameters!$B$5),ratings!AE45,0),0)</f>
        <v>0</v>
      </c>
      <c r="AF48">
        <f>IF((ratings!AF$3="weight"),IF((ratings!AG$2&gt;parameters!$B$5),ratings!AF45,0),0)</f>
        <v>0</v>
      </c>
      <c r="AG48">
        <f>IF((ratings!AG$3="weight"),IF((ratings!AH$2&gt;parameters!$B$5),ratings!AG45,0),0)</f>
        <v>0</v>
      </c>
      <c r="AH48">
        <f>IF((ratings!AH$3="weight"),IF((ratings!AI$2&gt;parameters!$B$5),ratings!AH45,0),0)</f>
        <v>0</v>
      </c>
      <c r="AI48">
        <f>IF((ratings!AI$3="weight"),IF((ratings!AJ$2&gt;parameters!$B$5),ratings!AI45,0),0)</f>
        <v>0</v>
      </c>
      <c r="AJ48">
        <f>IF((ratings!AJ$3="weight"),IF((ratings!AK$2&gt;parameters!$B$5),ratings!AJ45,0),0)</f>
        <v>0</v>
      </c>
      <c r="AK48">
        <f>IF((ratings!AK$3="weight"),IF((ratings!AL$2&gt;parameters!$B$5),ratings!AK45,0),0)</f>
        <v>0</v>
      </c>
      <c r="AL48">
        <f>IF((ratings!AL$3="weight"),IF((ratings!AM$2&gt;parameters!$B$5),ratings!AL45,0),0)</f>
        <v>0</v>
      </c>
      <c r="AM48">
        <f>IF((ratings!AM$3="weight"),IF((ratings!AN$2&gt;parameters!$B$5),ratings!AM45,0),0)</f>
        <v>0</v>
      </c>
      <c r="AN48">
        <f>IF((ratings!AN$3="weight"),IF((ratings!AO$2&gt;parameters!$B$5),ratings!AN45,0),0)</f>
        <v>0</v>
      </c>
      <c r="AO48">
        <f>IF((ratings!AO$3="weight"),IF((ratings!AP$2&gt;parameters!$B$5),ratings!AO45,0),0)</f>
        <v>0</v>
      </c>
      <c r="AP48">
        <f>IF((ratings!AP$3="weight"),IF((ratings!AQ$2&gt;parameters!$B$5),ratings!AP45,0),0)</f>
        <v>0</v>
      </c>
      <c r="AQ48">
        <f>IF((ratings!AQ$3="weight"),IF((ratings!AR$2&gt;parameters!$B$5),ratings!AQ45,0),0)</f>
        <v>0</v>
      </c>
      <c r="AR48">
        <f>IF((ratings!AR$3="weight"),IF((ratings!AS$2&gt;parameters!$B$5),ratings!AR45,0),0)</f>
        <v>0</v>
      </c>
      <c r="AS48">
        <f>IF((ratings!AS$3="weight"),IF((ratings!AT$2&gt;parameters!$B$5),ratings!AS45,0),0)</f>
        <v>0</v>
      </c>
      <c r="AT48">
        <f>IF((ratings!AT$3="weight"),IF((ratings!AU$2&gt;parameters!$B$5),ratings!AT45,0),0)</f>
        <v>0</v>
      </c>
      <c r="AU48">
        <f>IF((ratings!AU$3="weight"),IF((ratings!AV$2&gt;parameters!$B$5),ratings!AU45,0),0)</f>
        <v>0</v>
      </c>
      <c r="AV48">
        <f>IF((ratings!AV$3="weight"),IF((ratings!AW$2&gt;parameters!$B$5),ratings!AV45,0),0)</f>
        <v>0</v>
      </c>
      <c r="AW48">
        <f>IF((ratings!AW$3="weight"),IF((ratings!AX$2&gt;parameters!$B$5),ratings!AW45,0),0)</f>
        <v>0</v>
      </c>
      <c r="AX48">
        <f>IF((ratings!AX$3="weight"),IF((ratings!AY$2&gt;parameters!$B$5),ratings!AX45,0),0)</f>
        <v>0</v>
      </c>
      <c r="AY48">
        <f>IF((ratings!AY$3="weight"),IF((ratings!AZ$2&gt;parameters!$B$5),ratings!AY45,0),0)</f>
        <v>0</v>
      </c>
      <c r="AZ48">
        <f>IF((ratings!AZ$3="weight"),IF((ratings!BA$2&gt;parameters!$B$5),ratings!AZ45,0),0)</f>
        <v>0</v>
      </c>
      <c r="BA48">
        <f>IF((ratings!BA$3="weight"),IF((ratings!BB$2&gt;parameters!$B$5),ratings!BA45,0),0)</f>
        <v>0</v>
      </c>
      <c r="BB48">
        <f>IF((ratings!BB$3="weight"),IF((ratings!BC$2&gt;parameters!$B$5),ratings!BB45,0),0)</f>
        <v>0</v>
      </c>
      <c r="BC48">
        <f>IF((ratings!BC$3="weight"),IF((ratings!BD$2&gt;parameters!$B$5),ratings!BC45,0),0)</f>
        <v>0</v>
      </c>
      <c r="BD48">
        <f>IF((ratings!BD$3="weight"),IF((ratings!BE$2&gt;parameters!$B$5),ratings!BD45,0),0)</f>
        <v>0</v>
      </c>
      <c r="BE48">
        <f>IF((ratings!BE$3="weight"),IF((ratings!BF$2&gt;parameters!$B$5),ratings!BE45,0),0)</f>
        <v>0</v>
      </c>
      <c r="BF48">
        <f>IF((ratings!BF$3="weight"),IF((ratings!BG$2&gt;parameters!$B$5),ratings!BF45,0),0)</f>
        <v>0</v>
      </c>
      <c r="BG48">
        <f>IF((ratings!BG$3="weight"),IF((ratings!BH$2&gt;parameters!$B$5),ratings!BG45,0),0)</f>
        <v>0</v>
      </c>
      <c r="BH48">
        <f>IF((ratings!BH$3="weight"),IF((ratings!BI$2&gt;parameters!$B$5),ratings!BH45,0),0)</f>
        <v>0</v>
      </c>
      <c r="BI48">
        <f>IF((ratings!BI$3="weight"),IF((ratings!BJ$2&gt;parameters!$B$5),ratings!BI45,0),0)</f>
        <v>0</v>
      </c>
      <c r="BJ48">
        <f>IF((ratings!BJ$3="weight"),IF((ratings!BK$2&gt;parameters!$B$5),ratings!BJ45,0),0)</f>
        <v>0</v>
      </c>
      <c r="BK48">
        <f>IF((ratings!BK$3="weight"),IF((ratings!BL$2&gt;parameters!$B$5),ratings!BK45,0),0)</f>
        <v>0</v>
      </c>
    </row>
    <row r="49" spans="1:63" x14ac:dyDescent="0.2">
      <c r="A49">
        <f>IF(B49&gt;$B$4,IF(SUM(C49:BK49)&gt;0,MAX(A$6:A48)+1,0),0)</f>
        <v>0</v>
      </c>
      <c r="B49">
        <f>ratings!BK46</f>
        <v>20</v>
      </c>
      <c r="C49">
        <f>IF((ratings!C$3="weight"),IF((ratings!D$2&gt;parameters!$B$5),ratings!C46,0),0)</f>
        <v>0</v>
      </c>
      <c r="D49">
        <f>IF((ratings!D$3="weight"),IF((ratings!E$2&gt;parameters!$B$5),ratings!D46,0),0)</f>
        <v>0</v>
      </c>
      <c r="E49">
        <f>IF((ratings!E$3="weight"),IF((ratings!F$2&gt;parameters!$B$5),ratings!E46,0),0)</f>
        <v>0</v>
      </c>
      <c r="F49">
        <f>IF((ratings!F$3="weight"),IF((ratings!G$2&gt;parameters!$B$5),ratings!F46,0),0)</f>
        <v>0</v>
      </c>
      <c r="G49">
        <f>IF((ratings!G$3="weight"),IF((ratings!H$2&gt;parameters!$B$5),ratings!G46,0),0)</f>
        <v>0</v>
      </c>
      <c r="H49">
        <f>IF((ratings!H$3="weight"),IF((ratings!I$2&gt;parameters!$B$5),ratings!H46,0),0)</f>
        <v>0</v>
      </c>
      <c r="I49">
        <f>IF((ratings!I$3="weight"),IF((ratings!J$2&gt;parameters!$B$5),ratings!I46,0),0)</f>
        <v>0</v>
      </c>
      <c r="J49">
        <f>IF((ratings!J$3="weight"),IF((ratings!K$2&gt;parameters!$B$5),ratings!J46,0),0)</f>
        <v>0</v>
      </c>
      <c r="K49">
        <f>IF((ratings!K$3="weight"),IF((ratings!L$2&gt;parameters!$B$5),ratings!K46,0),0)</f>
        <v>0</v>
      </c>
      <c r="L49">
        <f>IF((ratings!L$3="weight"),IF((ratings!M$2&gt;parameters!$B$5),ratings!L46,0),0)</f>
        <v>0</v>
      </c>
      <c r="M49">
        <f>IF((ratings!M$3="weight"),IF((ratings!N$2&gt;parameters!$B$5),ratings!M46,0),0)</f>
        <v>0</v>
      </c>
      <c r="N49">
        <f>IF((ratings!N$3="weight"),IF((ratings!O$2&gt;parameters!$B$5),ratings!N46,0),0)</f>
        <v>0</v>
      </c>
      <c r="O49">
        <f>IF((ratings!O$3="weight"),IF((ratings!P$2&gt;parameters!$B$5),ratings!O46,0),0)</f>
        <v>0</v>
      </c>
      <c r="P49">
        <f>IF((ratings!P$3="weight"),IF((ratings!Q$2&gt;parameters!$B$5),ratings!P46,0),0)</f>
        <v>0</v>
      </c>
      <c r="Q49">
        <f>IF((ratings!Q$3="weight"),IF((ratings!R$2&gt;parameters!$B$5),ratings!Q46,0),0)</f>
        <v>0</v>
      </c>
      <c r="R49">
        <f>IF((ratings!R$3="weight"),IF((ratings!S$2&gt;parameters!$B$5),ratings!R46,0),0)</f>
        <v>0</v>
      </c>
      <c r="S49">
        <f>IF((ratings!S$3="weight"),IF((ratings!T$2&gt;parameters!$B$5),ratings!S46,0),0)</f>
        <v>0</v>
      </c>
      <c r="T49">
        <f>IF((ratings!T$3="weight"),IF((ratings!U$2&gt;parameters!$B$5),ratings!T46,0),0)</f>
        <v>0</v>
      </c>
      <c r="U49">
        <f>IF((ratings!U$3="weight"),IF((ratings!V$2&gt;parameters!$B$5),ratings!U46,0),0)</f>
        <v>0</v>
      </c>
      <c r="V49">
        <f>IF((ratings!V$3="weight"),IF((ratings!W$2&gt;parameters!$B$5),ratings!V46,0),0)</f>
        <v>0</v>
      </c>
      <c r="W49">
        <f>IF((ratings!W$3="weight"),IF((ratings!X$2&gt;parameters!$B$5),ratings!W46,0),0)</f>
        <v>0</v>
      </c>
      <c r="X49">
        <f>IF((ratings!X$3="weight"),IF((ratings!Y$2&gt;parameters!$B$5),ratings!X46,0),0)</f>
        <v>0</v>
      </c>
      <c r="Y49">
        <f>IF((ratings!Y$3="weight"),IF((ratings!Z$2&gt;parameters!$B$5),ratings!Y46,0),0)</f>
        <v>0</v>
      </c>
      <c r="Z49">
        <f>IF((ratings!Z$3="weight"),IF((ratings!AA$2&gt;parameters!$B$5),ratings!Z46,0),0)</f>
        <v>0</v>
      </c>
      <c r="AA49">
        <f>IF((ratings!AA$3="weight"),IF((ratings!AB$2&gt;parameters!$B$5),ratings!AA46,0),0)</f>
        <v>0</v>
      </c>
      <c r="AB49">
        <f>IF((ratings!AB$3="weight"),IF((ratings!AC$2&gt;parameters!$B$5),ratings!AB46,0),0)</f>
        <v>0</v>
      </c>
      <c r="AC49">
        <f>IF((ratings!AC$3="weight"),IF((ratings!AD$2&gt;parameters!$B$5),ratings!AC46,0),0)</f>
        <v>0</v>
      </c>
      <c r="AD49">
        <f>IF((ratings!AD$3="weight"),IF((ratings!AE$2&gt;parameters!$B$5),ratings!AD46,0),0)</f>
        <v>0</v>
      </c>
      <c r="AE49">
        <f>IF((ratings!AE$3="weight"),IF((ratings!AF$2&gt;parameters!$B$5),ratings!AE46,0),0)</f>
        <v>0</v>
      </c>
      <c r="AF49">
        <f>IF((ratings!AF$3="weight"),IF((ratings!AG$2&gt;parameters!$B$5),ratings!AF46,0),0)</f>
        <v>0</v>
      </c>
      <c r="AG49">
        <f>IF((ratings!AG$3="weight"),IF((ratings!AH$2&gt;parameters!$B$5),ratings!AG46,0),0)</f>
        <v>0</v>
      </c>
      <c r="AH49">
        <f>IF((ratings!AH$3="weight"),IF((ratings!AI$2&gt;parameters!$B$5),ratings!AH46,0),0)</f>
        <v>0</v>
      </c>
      <c r="AI49">
        <f>IF((ratings!AI$3="weight"),IF((ratings!AJ$2&gt;parameters!$B$5),ratings!AI46,0),0)</f>
        <v>0</v>
      </c>
      <c r="AJ49">
        <f>IF((ratings!AJ$3="weight"),IF((ratings!AK$2&gt;parameters!$B$5),ratings!AJ46,0),0)</f>
        <v>0</v>
      </c>
      <c r="AK49">
        <f>IF((ratings!AK$3="weight"),IF((ratings!AL$2&gt;parameters!$B$5),ratings!AK46,0),0)</f>
        <v>0</v>
      </c>
      <c r="AL49">
        <f>IF((ratings!AL$3="weight"),IF((ratings!AM$2&gt;parameters!$B$5),ratings!AL46,0),0)</f>
        <v>0</v>
      </c>
      <c r="AM49">
        <f>IF((ratings!AM$3="weight"),IF((ratings!AN$2&gt;parameters!$B$5),ratings!AM46,0),0)</f>
        <v>0</v>
      </c>
      <c r="AN49">
        <f>IF((ratings!AN$3="weight"),IF((ratings!AO$2&gt;parameters!$B$5),ratings!AN46,0),0)</f>
        <v>0</v>
      </c>
      <c r="AO49">
        <f>IF((ratings!AO$3="weight"),IF((ratings!AP$2&gt;parameters!$B$5),ratings!AO46,0),0)</f>
        <v>0</v>
      </c>
      <c r="AP49">
        <f>IF((ratings!AP$3="weight"),IF((ratings!AQ$2&gt;parameters!$B$5),ratings!AP46,0),0)</f>
        <v>0</v>
      </c>
      <c r="AQ49">
        <f>IF((ratings!AQ$3="weight"),IF((ratings!AR$2&gt;parameters!$B$5),ratings!AQ46,0),0)</f>
        <v>0</v>
      </c>
      <c r="AR49">
        <f>IF((ratings!AR$3="weight"),IF((ratings!AS$2&gt;parameters!$B$5),ratings!AR46,0),0)</f>
        <v>0</v>
      </c>
      <c r="AS49">
        <f>IF((ratings!AS$3="weight"),IF((ratings!AT$2&gt;parameters!$B$5),ratings!AS46,0),0)</f>
        <v>0</v>
      </c>
      <c r="AT49">
        <f>IF((ratings!AT$3="weight"),IF((ratings!AU$2&gt;parameters!$B$5),ratings!AT46,0),0)</f>
        <v>0</v>
      </c>
      <c r="AU49">
        <f>IF((ratings!AU$3="weight"),IF((ratings!AV$2&gt;parameters!$B$5),ratings!AU46,0),0)</f>
        <v>0</v>
      </c>
      <c r="AV49">
        <f>IF((ratings!AV$3="weight"),IF((ratings!AW$2&gt;parameters!$B$5),ratings!AV46,0),0)</f>
        <v>0</v>
      </c>
      <c r="AW49">
        <f>IF((ratings!AW$3="weight"),IF((ratings!AX$2&gt;parameters!$B$5),ratings!AW46,0),0)</f>
        <v>0</v>
      </c>
      <c r="AX49">
        <f>IF((ratings!AX$3="weight"),IF((ratings!AY$2&gt;parameters!$B$5),ratings!AX46,0),0)</f>
        <v>0</v>
      </c>
      <c r="AY49">
        <f>IF((ratings!AY$3="weight"),IF((ratings!AZ$2&gt;parameters!$B$5),ratings!AY46,0),0)</f>
        <v>0</v>
      </c>
      <c r="AZ49">
        <f>IF((ratings!AZ$3="weight"),IF((ratings!BA$2&gt;parameters!$B$5),ratings!AZ46,0),0)</f>
        <v>0</v>
      </c>
      <c r="BA49">
        <f>IF((ratings!BA$3="weight"),IF((ratings!BB$2&gt;parameters!$B$5),ratings!BA46,0),0)</f>
        <v>0</v>
      </c>
      <c r="BB49">
        <f>IF((ratings!BB$3="weight"),IF((ratings!BC$2&gt;parameters!$B$5),ratings!BB46,0),0)</f>
        <v>0</v>
      </c>
      <c r="BC49">
        <f>IF((ratings!BC$3="weight"),IF((ratings!BD$2&gt;parameters!$B$5),ratings!BC46,0),0)</f>
        <v>0</v>
      </c>
      <c r="BD49">
        <f>IF((ratings!BD$3="weight"),IF((ratings!BE$2&gt;parameters!$B$5),ratings!BD46,0),0)</f>
        <v>0</v>
      </c>
      <c r="BE49">
        <f>IF((ratings!BE$3="weight"),IF((ratings!BF$2&gt;parameters!$B$5),ratings!BE46,0),0)</f>
        <v>0</v>
      </c>
      <c r="BF49">
        <f>IF((ratings!BF$3="weight"),IF((ratings!BG$2&gt;parameters!$B$5),ratings!BF46,0),0)</f>
        <v>0</v>
      </c>
      <c r="BG49">
        <f>IF((ratings!BG$3="weight"),IF((ratings!BH$2&gt;parameters!$B$5),ratings!BG46,0),0)</f>
        <v>0</v>
      </c>
      <c r="BH49">
        <f>IF((ratings!BH$3="weight"),IF((ratings!BI$2&gt;parameters!$B$5),ratings!BH46,0),0)</f>
        <v>0</v>
      </c>
      <c r="BI49">
        <f>IF((ratings!BI$3="weight"),IF((ratings!BJ$2&gt;parameters!$B$5),ratings!BI46,0),0)</f>
        <v>0</v>
      </c>
      <c r="BJ49">
        <f>IF((ratings!BJ$3="weight"),IF((ratings!BK$2&gt;parameters!$B$5),ratings!BJ46,0),0)</f>
        <v>0</v>
      </c>
      <c r="BK49">
        <f>IF((ratings!BK$3="weight"),IF((ratings!BL$2&gt;parameters!$B$5),ratings!BK46,0),0)</f>
        <v>0</v>
      </c>
    </row>
    <row r="50" spans="1:63" x14ac:dyDescent="0.2">
      <c r="A50">
        <f>IF(B50&gt;$B$4,IF(SUM(C50:BK50)&gt;0,MAX(A$6:A49)+1,0),0)</f>
        <v>0</v>
      </c>
      <c r="B50">
        <f>ratings!BK47</f>
        <v>20</v>
      </c>
      <c r="C50">
        <f>IF((ratings!C$3="weight"),IF((ratings!D$2&gt;parameters!$B$5),ratings!C47,0),0)</f>
        <v>0</v>
      </c>
      <c r="D50">
        <f>IF((ratings!D$3="weight"),IF((ratings!E$2&gt;parameters!$B$5),ratings!D47,0),0)</f>
        <v>0</v>
      </c>
      <c r="E50">
        <f>IF((ratings!E$3="weight"),IF((ratings!F$2&gt;parameters!$B$5),ratings!E47,0),0)</f>
        <v>0</v>
      </c>
      <c r="F50">
        <f>IF((ratings!F$3="weight"),IF((ratings!G$2&gt;parameters!$B$5),ratings!F47,0),0)</f>
        <v>0</v>
      </c>
      <c r="G50">
        <f>IF((ratings!G$3="weight"),IF((ratings!H$2&gt;parameters!$B$5),ratings!G47,0),0)</f>
        <v>0</v>
      </c>
      <c r="H50">
        <f>IF((ratings!H$3="weight"),IF((ratings!I$2&gt;parameters!$B$5),ratings!H47,0),0)</f>
        <v>0</v>
      </c>
      <c r="I50">
        <f>IF((ratings!I$3="weight"),IF((ratings!J$2&gt;parameters!$B$5),ratings!I47,0),0)</f>
        <v>0</v>
      </c>
      <c r="J50">
        <f>IF((ratings!J$3="weight"),IF((ratings!K$2&gt;parameters!$B$5),ratings!J47,0),0)</f>
        <v>0</v>
      </c>
      <c r="K50">
        <f>IF((ratings!K$3="weight"),IF((ratings!L$2&gt;parameters!$B$5),ratings!K47,0),0)</f>
        <v>0</v>
      </c>
      <c r="L50">
        <f>IF((ratings!L$3="weight"),IF((ratings!M$2&gt;parameters!$B$5),ratings!L47,0),0)</f>
        <v>0</v>
      </c>
      <c r="M50">
        <f>IF((ratings!M$3="weight"),IF((ratings!N$2&gt;parameters!$B$5),ratings!M47,0),0)</f>
        <v>0</v>
      </c>
      <c r="N50">
        <f>IF((ratings!N$3="weight"),IF((ratings!O$2&gt;parameters!$B$5),ratings!N47,0),0)</f>
        <v>0</v>
      </c>
      <c r="O50">
        <f>IF((ratings!O$3="weight"),IF((ratings!P$2&gt;parameters!$B$5),ratings!O47,0),0)</f>
        <v>0</v>
      </c>
      <c r="P50">
        <f>IF((ratings!P$3="weight"),IF((ratings!Q$2&gt;parameters!$B$5),ratings!P47,0),0)</f>
        <v>0</v>
      </c>
      <c r="Q50">
        <f>IF((ratings!Q$3="weight"),IF((ratings!R$2&gt;parameters!$B$5),ratings!Q47,0),0)</f>
        <v>0</v>
      </c>
      <c r="R50">
        <f>IF((ratings!R$3="weight"),IF((ratings!S$2&gt;parameters!$B$5),ratings!R47,0),0)</f>
        <v>0</v>
      </c>
      <c r="S50">
        <f>IF((ratings!S$3="weight"),IF((ratings!T$2&gt;parameters!$B$5),ratings!S47,0),0)</f>
        <v>0</v>
      </c>
      <c r="T50">
        <f>IF((ratings!T$3="weight"),IF((ratings!U$2&gt;parameters!$B$5),ratings!T47,0),0)</f>
        <v>0</v>
      </c>
      <c r="U50">
        <f>IF((ratings!U$3="weight"),IF((ratings!V$2&gt;parameters!$B$5),ratings!U47,0),0)</f>
        <v>0</v>
      </c>
      <c r="V50">
        <f>IF((ratings!V$3="weight"),IF((ratings!W$2&gt;parameters!$B$5),ratings!V47,0),0)</f>
        <v>0</v>
      </c>
      <c r="W50">
        <f>IF((ratings!W$3="weight"),IF((ratings!X$2&gt;parameters!$B$5),ratings!W47,0),0)</f>
        <v>0</v>
      </c>
      <c r="X50">
        <f>IF((ratings!X$3="weight"),IF((ratings!Y$2&gt;parameters!$B$5),ratings!X47,0),0)</f>
        <v>0</v>
      </c>
      <c r="Y50">
        <f>IF((ratings!Y$3="weight"),IF((ratings!Z$2&gt;parameters!$B$5),ratings!Y47,0),0)</f>
        <v>0</v>
      </c>
      <c r="Z50">
        <f>IF((ratings!Z$3="weight"),IF((ratings!AA$2&gt;parameters!$B$5),ratings!Z47,0),0)</f>
        <v>0</v>
      </c>
      <c r="AA50">
        <f>IF((ratings!AA$3="weight"),IF((ratings!AB$2&gt;parameters!$B$5),ratings!AA47,0),0)</f>
        <v>0</v>
      </c>
      <c r="AB50">
        <f>IF((ratings!AB$3="weight"),IF((ratings!AC$2&gt;parameters!$B$5),ratings!AB47,0),0)</f>
        <v>0</v>
      </c>
      <c r="AC50">
        <f>IF((ratings!AC$3="weight"),IF((ratings!AD$2&gt;parameters!$B$5),ratings!AC47,0),0)</f>
        <v>0</v>
      </c>
      <c r="AD50">
        <f>IF((ratings!AD$3="weight"),IF((ratings!AE$2&gt;parameters!$B$5),ratings!AD47,0),0)</f>
        <v>0</v>
      </c>
      <c r="AE50">
        <f>IF((ratings!AE$3="weight"),IF((ratings!AF$2&gt;parameters!$B$5),ratings!AE47,0),0)</f>
        <v>0</v>
      </c>
      <c r="AF50">
        <f>IF((ratings!AF$3="weight"),IF((ratings!AG$2&gt;parameters!$B$5),ratings!AF47,0),0)</f>
        <v>0</v>
      </c>
      <c r="AG50">
        <f>IF((ratings!AG$3="weight"),IF((ratings!AH$2&gt;parameters!$B$5),ratings!AG47,0),0)</f>
        <v>0</v>
      </c>
      <c r="AH50">
        <f>IF((ratings!AH$3="weight"),IF((ratings!AI$2&gt;parameters!$B$5),ratings!AH47,0),0)</f>
        <v>0</v>
      </c>
      <c r="AI50">
        <f>IF((ratings!AI$3="weight"),IF((ratings!AJ$2&gt;parameters!$B$5),ratings!AI47,0),0)</f>
        <v>0</v>
      </c>
      <c r="AJ50">
        <f>IF((ratings!AJ$3="weight"),IF((ratings!AK$2&gt;parameters!$B$5),ratings!AJ47,0),0)</f>
        <v>0</v>
      </c>
      <c r="AK50">
        <f>IF((ratings!AK$3="weight"),IF((ratings!AL$2&gt;parameters!$B$5),ratings!AK47,0),0)</f>
        <v>0</v>
      </c>
      <c r="AL50">
        <f>IF((ratings!AL$3="weight"),IF((ratings!AM$2&gt;parameters!$B$5),ratings!AL47,0),0)</f>
        <v>0</v>
      </c>
      <c r="AM50">
        <f>IF((ratings!AM$3="weight"),IF((ratings!AN$2&gt;parameters!$B$5),ratings!AM47,0),0)</f>
        <v>0</v>
      </c>
      <c r="AN50">
        <f>IF((ratings!AN$3="weight"),IF((ratings!AO$2&gt;parameters!$B$5),ratings!AN47,0),0)</f>
        <v>0</v>
      </c>
      <c r="AO50">
        <f>IF((ratings!AO$3="weight"),IF((ratings!AP$2&gt;parameters!$B$5),ratings!AO47,0),0)</f>
        <v>0</v>
      </c>
      <c r="AP50">
        <f>IF((ratings!AP$3="weight"),IF((ratings!AQ$2&gt;parameters!$B$5),ratings!AP47,0),0)</f>
        <v>0</v>
      </c>
      <c r="AQ50">
        <f>IF((ratings!AQ$3="weight"),IF((ratings!AR$2&gt;parameters!$B$5),ratings!AQ47,0),0)</f>
        <v>0</v>
      </c>
      <c r="AR50">
        <f>IF((ratings!AR$3="weight"),IF((ratings!AS$2&gt;parameters!$B$5),ratings!AR47,0),0)</f>
        <v>0</v>
      </c>
      <c r="AS50">
        <f>IF((ratings!AS$3="weight"),IF((ratings!AT$2&gt;parameters!$B$5),ratings!AS47,0),0)</f>
        <v>0</v>
      </c>
      <c r="AT50">
        <f>IF((ratings!AT$3="weight"),IF((ratings!AU$2&gt;parameters!$B$5),ratings!AT47,0),0)</f>
        <v>0</v>
      </c>
      <c r="AU50">
        <f>IF((ratings!AU$3="weight"),IF((ratings!AV$2&gt;parameters!$B$5),ratings!AU47,0),0)</f>
        <v>0</v>
      </c>
      <c r="AV50">
        <f>IF((ratings!AV$3="weight"),IF((ratings!AW$2&gt;parameters!$B$5),ratings!AV47,0),0)</f>
        <v>0</v>
      </c>
      <c r="AW50">
        <f>IF((ratings!AW$3="weight"),IF((ratings!AX$2&gt;parameters!$B$5),ratings!AW47,0),0)</f>
        <v>0</v>
      </c>
      <c r="AX50">
        <f>IF((ratings!AX$3="weight"),IF((ratings!AY$2&gt;parameters!$B$5),ratings!AX47,0),0)</f>
        <v>0</v>
      </c>
      <c r="AY50">
        <f>IF((ratings!AY$3="weight"),IF((ratings!AZ$2&gt;parameters!$B$5),ratings!AY47,0),0)</f>
        <v>0</v>
      </c>
      <c r="AZ50">
        <f>IF((ratings!AZ$3="weight"),IF((ratings!BA$2&gt;parameters!$B$5),ratings!AZ47,0),0)</f>
        <v>0</v>
      </c>
      <c r="BA50">
        <f>IF((ratings!BA$3="weight"),IF((ratings!BB$2&gt;parameters!$B$5),ratings!BA47,0),0)</f>
        <v>0</v>
      </c>
      <c r="BB50">
        <f>IF((ratings!BB$3="weight"),IF((ratings!BC$2&gt;parameters!$B$5),ratings!BB47,0),0)</f>
        <v>0</v>
      </c>
      <c r="BC50">
        <f>IF((ratings!BC$3="weight"),IF((ratings!BD$2&gt;parameters!$B$5),ratings!BC47,0),0)</f>
        <v>0</v>
      </c>
      <c r="BD50">
        <f>IF((ratings!BD$3="weight"),IF((ratings!BE$2&gt;parameters!$B$5),ratings!BD47,0),0)</f>
        <v>0</v>
      </c>
      <c r="BE50">
        <f>IF((ratings!BE$3="weight"),IF((ratings!BF$2&gt;parameters!$B$5),ratings!BE47,0),0)</f>
        <v>0</v>
      </c>
      <c r="BF50">
        <f>IF((ratings!BF$3="weight"),IF((ratings!BG$2&gt;parameters!$B$5),ratings!BF47,0),0)</f>
        <v>0</v>
      </c>
      <c r="BG50">
        <f>IF((ratings!BG$3="weight"),IF((ratings!BH$2&gt;parameters!$B$5),ratings!BG47,0),0)</f>
        <v>0</v>
      </c>
      <c r="BH50">
        <f>IF((ratings!BH$3="weight"),IF((ratings!BI$2&gt;parameters!$B$5),ratings!BH47,0),0)</f>
        <v>0</v>
      </c>
      <c r="BI50">
        <f>IF((ratings!BI$3="weight"),IF((ratings!BJ$2&gt;parameters!$B$5),ratings!BI47,0),0)</f>
        <v>0</v>
      </c>
      <c r="BJ50">
        <f>IF((ratings!BJ$3="weight"),IF((ratings!BK$2&gt;parameters!$B$5),ratings!BJ47,0),0)</f>
        <v>0</v>
      </c>
      <c r="BK50">
        <f>IF((ratings!BK$3="weight"),IF((ratings!BL$2&gt;parameters!$B$5),ratings!BK47,0),0)</f>
        <v>0</v>
      </c>
    </row>
    <row r="51" spans="1:63" x14ac:dyDescent="0.2">
      <c r="A51">
        <f>IF(B51&gt;$B$4,IF(SUM(C51:BK51)&gt;0,MAX(A$6:A50)+1,0),0)</f>
        <v>0</v>
      </c>
      <c r="B51">
        <f>ratings!BK48</f>
        <v>20</v>
      </c>
      <c r="C51">
        <f>IF((ratings!C$3="weight"),IF((ratings!D$2&gt;parameters!$B$5),ratings!C48,0),0)</f>
        <v>0</v>
      </c>
      <c r="D51">
        <f>IF((ratings!D$3="weight"),IF((ratings!E$2&gt;parameters!$B$5),ratings!D48,0),0)</f>
        <v>0</v>
      </c>
      <c r="E51">
        <f>IF((ratings!E$3="weight"),IF((ratings!F$2&gt;parameters!$B$5),ratings!E48,0),0)</f>
        <v>0</v>
      </c>
      <c r="F51">
        <f>IF((ratings!F$3="weight"),IF((ratings!G$2&gt;parameters!$B$5),ratings!F48,0),0)</f>
        <v>0</v>
      </c>
      <c r="G51">
        <f>IF((ratings!G$3="weight"),IF((ratings!H$2&gt;parameters!$B$5),ratings!G48,0),0)</f>
        <v>0</v>
      </c>
      <c r="H51">
        <f>IF((ratings!H$3="weight"),IF((ratings!I$2&gt;parameters!$B$5),ratings!H48,0),0)</f>
        <v>0</v>
      </c>
      <c r="I51">
        <f>IF((ratings!I$3="weight"),IF((ratings!J$2&gt;parameters!$B$5),ratings!I48,0),0)</f>
        <v>0</v>
      </c>
      <c r="J51">
        <f>IF((ratings!J$3="weight"),IF((ratings!K$2&gt;parameters!$B$5),ratings!J48,0),0)</f>
        <v>0</v>
      </c>
      <c r="K51">
        <f>IF((ratings!K$3="weight"),IF((ratings!L$2&gt;parameters!$B$5),ratings!K48,0),0)</f>
        <v>0</v>
      </c>
      <c r="L51">
        <f>IF((ratings!L$3="weight"),IF((ratings!M$2&gt;parameters!$B$5),ratings!L48,0),0)</f>
        <v>0</v>
      </c>
      <c r="M51">
        <f>IF((ratings!M$3="weight"),IF((ratings!N$2&gt;parameters!$B$5),ratings!M48,0),0)</f>
        <v>0</v>
      </c>
      <c r="N51">
        <f>IF((ratings!N$3="weight"),IF((ratings!O$2&gt;parameters!$B$5),ratings!N48,0),0)</f>
        <v>0</v>
      </c>
      <c r="O51">
        <f>IF((ratings!O$3="weight"),IF((ratings!P$2&gt;parameters!$B$5),ratings!O48,0),0)</f>
        <v>0</v>
      </c>
      <c r="P51">
        <f>IF((ratings!P$3="weight"),IF((ratings!Q$2&gt;parameters!$B$5),ratings!P48,0),0)</f>
        <v>0</v>
      </c>
      <c r="Q51">
        <f>IF((ratings!Q$3="weight"),IF((ratings!R$2&gt;parameters!$B$5),ratings!Q48,0),0)</f>
        <v>0</v>
      </c>
      <c r="R51">
        <f>IF((ratings!R$3="weight"),IF((ratings!S$2&gt;parameters!$B$5),ratings!R48,0),0)</f>
        <v>0</v>
      </c>
      <c r="S51">
        <f>IF((ratings!S$3="weight"),IF((ratings!T$2&gt;parameters!$B$5),ratings!S48,0),0)</f>
        <v>0</v>
      </c>
      <c r="T51">
        <f>IF((ratings!T$3="weight"),IF((ratings!U$2&gt;parameters!$B$5),ratings!T48,0),0)</f>
        <v>0</v>
      </c>
      <c r="U51">
        <f>IF((ratings!U$3="weight"),IF((ratings!V$2&gt;parameters!$B$5),ratings!U48,0),0)</f>
        <v>0</v>
      </c>
      <c r="V51">
        <f>IF((ratings!V$3="weight"),IF((ratings!W$2&gt;parameters!$B$5),ratings!V48,0),0)</f>
        <v>0</v>
      </c>
      <c r="W51">
        <f>IF((ratings!W$3="weight"),IF((ratings!X$2&gt;parameters!$B$5),ratings!W48,0),0)</f>
        <v>0</v>
      </c>
      <c r="X51">
        <f>IF((ratings!X$3="weight"),IF((ratings!Y$2&gt;parameters!$B$5),ratings!X48,0),0)</f>
        <v>0</v>
      </c>
      <c r="Y51">
        <f>IF((ratings!Y$3="weight"),IF((ratings!Z$2&gt;parameters!$B$5),ratings!Y48,0),0)</f>
        <v>0</v>
      </c>
      <c r="Z51">
        <f>IF((ratings!Z$3="weight"),IF((ratings!AA$2&gt;parameters!$B$5),ratings!Z48,0),0)</f>
        <v>0</v>
      </c>
      <c r="AA51">
        <f>IF((ratings!AA$3="weight"),IF((ratings!AB$2&gt;parameters!$B$5),ratings!AA48,0),0)</f>
        <v>0</v>
      </c>
      <c r="AB51">
        <f>IF((ratings!AB$3="weight"),IF((ratings!AC$2&gt;parameters!$B$5),ratings!AB48,0),0)</f>
        <v>0</v>
      </c>
      <c r="AC51">
        <f>IF((ratings!AC$3="weight"),IF((ratings!AD$2&gt;parameters!$B$5),ratings!AC48,0),0)</f>
        <v>0</v>
      </c>
      <c r="AD51">
        <f>IF((ratings!AD$3="weight"),IF((ratings!AE$2&gt;parameters!$B$5),ratings!AD48,0),0)</f>
        <v>0</v>
      </c>
      <c r="AE51">
        <f>IF((ratings!AE$3="weight"),IF((ratings!AF$2&gt;parameters!$B$5),ratings!AE48,0),0)</f>
        <v>0</v>
      </c>
      <c r="AF51">
        <f>IF((ratings!AF$3="weight"),IF((ratings!AG$2&gt;parameters!$B$5),ratings!AF48,0),0)</f>
        <v>0</v>
      </c>
      <c r="AG51">
        <f>IF((ratings!AG$3="weight"),IF((ratings!AH$2&gt;parameters!$B$5),ratings!AG48,0),0)</f>
        <v>0</v>
      </c>
      <c r="AH51">
        <f>IF((ratings!AH$3="weight"),IF((ratings!AI$2&gt;parameters!$B$5),ratings!AH48,0),0)</f>
        <v>0</v>
      </c>
      <c r="AI51">
        <f>IF((ratings!AI$3="weight"),IF((ratings!AJ$2&gt;parameters!$B$5),ratings!AI48,0),0)</f>
        <v>0</v>
      </c>
      <c r="AJ51">
        <f>IF((ratings!AJ$3="weight"),IF((ratings!AK$2&gt;parameters!$B$5),ratings!AJ48,0),0)</f>
        <v>0</v>
      </c>
      <c r="AK51">
        <f>IF((ratings!AK$3="weight"),IF((ratings!AL$2&gt;parameters!$B$5),ratings!AK48,0),0)</f>
        <v>0</v>
      </c>
      <c r="AL51">
        <f>IF((ratings!AL$3="weight"),IF((ratings!AM$2&gt;parameters!$B$5),ratings!AL48,0),0)</f>
        <v>0</v>
      </c>
      <c r="AM51">
        <f>IF((ratings!AM$3="weight"),IF((ratings!AN$2&gt;parameters!$B$5),ratings!AM48,0),0)</f>
        <v>0</v>
      </c>
      <c r="AN51">
        <f>IF((ratings!AN$3="weight"),IF((ratings!AO$2&gt;parameters!$B$5),ratings!AN48,0),0)</f>
        <v>0</v>
      </c>
      <c r="AO51">
        <f>IF((ratings!AO$3="weight"),IF((ratings!AP$2&gt;parameters!$B$5),ratings!AO48,0),0)</f>
        <v>0</v>
      </c>
      <c r="AP51">
        <f>IF((ratings!AP$3="weight"),IF((ratings!AQ$2&gt;parameters!$B$5),ratings!AP48,0),0)</f>
        <v>0</v>
      </c>
      <c r="AQ51">
        <f>IF((ratings!AQ$3="weight"),IF((ratings!AR$2&gt;parameters!$B$5),ratings!AQ48,0),0)</f>
        <v>0</v>
      </c>
      <c r="AR51">
        <f>IF((ratings!AR$3="weight"),IF((ratings!AS$2&gt;parameters!$B$5),ratings!AR48,0),0)</f>
        <v>0</v>
      </c>
      <c r="AS51">
        <f>IF((ratings!AS$3="weight"),IF((ratings!AT$2&gt;parameters!$B$5),ratings!AS48,0),0)</f>
        <v>0</v>
      </c>
      <c r="AT51">
        <f>IF((ratings!AT$3="weight"),IF((ratings!AU$2&gt;parameters!$B$5),ratings!AT48,0),0)</f>
        <v>0</v>
      </c>
      <c r="AU51">
        <f>IF((ratings!AU$3="weight"),IF((ratings!AV$2&gt;parameters!$B$5),ratings!AU48,0),0)</f>
        <v>0</v>
      </c>
      <c r="AV51">
        <f>IF((ratings!AV$3="weight"),IF((ratings!AW$2&gt;parameters!$B$5),ratings!AV48,0),0)</f>
        <v>0</v>
      </c>
      <c r="AW51">
        <f>IF((ratings!AW$3="weight"),IF((ratings!AX$2&gt;parameters!$B$5),ratings!AW48,0),0)</f>
        <v>0</v>
      </c>
      <c r="AX51">
        <f>IF((ratings!AX$3="weight"),IF((ratings!AY$2&gt;parameters!$B$5),ratings!AX48,0),0)</f>
        <v>0</v>
      </c>
      <c r="AY51">
        <f>IF((ratings!AY$3="weight"),IF((ratings!AZ$2&gt;parameters!$B$5),ratings!AY48,0),0)</f>
        <v>0</v>
      </c>
      <c r="AZ51">
        <f>IF((ratings!AZ$3="weight"),IF((ratings!BA$2&gt;parameters!$B$5),ratings!AZ48,0),0)</f>
        <v>0</v>
      </c>
      <c r="BA51">
        <f>IF((ratings!BA$3="weight"),IF((ratings!BB$2&gt;parameters!$B$5),ratings!BA48,0),0)</f>
        <v>0</v>
      </c>
      <c r="BB51">
        <f>IF((ratings!BB$3="weight"),IF((ratings!BC$2&gt;parameters!$B$5),ratings!BB48,0),0)</f>
        <v>0</v>
      </c>
      <c r="BC51">
        <f>IF((ratings!BC$3="weight"),IF((ratings!BD$2&gt;parameters!$B$5),ratings!BC48,0),0)</f>
        <v>0</v>
      </c>
      <c r="BD51">
        <f>IF((ratings!BD$3="weight"),IF((ratings!BE$2&gt;parameters!$B$5),ratings!BD48,0),0)</f>
        <v>0</v>
      </c>
      <c r="BE51">
        <f>IF((ratings!BE$3="weight"),IF((ratings!BF$2&gt;parameters!$B$5),ratings!BE48,0),0)</f>
        <v>0</v>
      </c>
      <c r="BF51">
        <f>IF((ratings!BF$3="weight"),IF((ratings!BG$2&gt;parameters!$B$5),ratings!BF48,0),0)</f>
        <v>0</v>
      </c>
      <c r="BG51">
        <f>IF((ratings!BG$3="weight"),IF((ratings!BH$2&gt;parameters!$B$5),ratings!BG48,0),0)</f>
        <v>0</v>
      </c>
      <c r="BH51">
        <f>IF((ratings!BH$3="weight"),IF((ratings!BI$2&gt;parameters!$B$5),ratings!BH48,0),0)</f>
        <v>0</v>
      </c>
      <c r="BI51">
        <f>IF((ratings!BI$3="weight"),IF((ratings!BJ$2&gt;parameters!$B$5),ratings!BI48,0),0)</f>
        <v>0</v>
      </c>
      <c r="BJ51">
        <f>IF((ratings!BJ$3="weight"),IF((ratings!BK$2&gt;parameters!$B$5),ratings!BJ48,0),0)</f>
        <v>0</v>
      </c>
      <c r="BK51">
        <f>IF((ratings!BK$3="weight"),IF((ratings!BL$2&gt;parameters!$B$5),ratings!BK48,0),0)</f>
        <v>0</v>
      </c>
    </row>
    <row r="52" spans="1:63" x14ac:dyDescent="0.2">
      <c r="A52">
        <f>IF(B52&gt;$B$4,IF(SUM(C52:BK52)&gt;0,MAX(A$6:A51)+1,0),0)</f>
        <v>0</v>
      </c>
      <c r="B52">
        <f>ratings!BK49</f>
        <v>20</v>
      </c>
      <c r="C52">
        <f>IF((ratings!C$3="weight"),IF((ratings!D$2&gt;parameters!$B$5),ratings!C49,0),0)</f>
        <v>0</v>
      </c>
      <c r="D52">
        <f>IF((ratings!D$3="weight"),IF((ratings!E$2&gt;parameters!$B$5),ratings!D49,0),0)</f>
        <v>0</v>
      </c>
      <c r="E52">
        <f>IF((ratings!E$3="weight"),IF((ratings!F$2&gt;parameters!$B$5),ratings!E49,0),0)</f>
        <v>0</v>
      </c>
      <c r="F52">
        <f>IF((ratings!F$3="weight"),IF((ratings!G$2&gt;parameters!$B$5),ratings!F49,0),0)</f>
        <v>0</v>
      </c>
      <c r="G52">
        <f>IF((ratings!G$3="weight"),IF((ratings!H$2&gt;parameters!$B$5),ratings!G49,0),0)</f>
        <v>0</v>
      </c>
      <c r="H52">
        <f>IF((ratings!H$3="weight"),IF((ratings!I$2&gt;parameters!$B$5),ratings!H49,0),0)</f>
        <v>0</v>
      </c>
      <c r="I52">
        <f>IF((ratings!I$3="weight"),IF((ratings!J$2&gt;parameters!$B$5),ratings!I49,0),0)</f>
        <v>0</v>
      </c>
      <c r="J52">
        <f>IF((ratings!J$3="weight"),IF((ratings!K$2&gt;parameters!$B$5),ratings!J49,0),0)</f>
        <v>0</v>
      </c>
      <c r="K52">
        <f>IF((ratings!K$3="weight"),IF((ratings!L$2&gt;parameters!$B$5),ratings!K49,0),0)</f>
        <v>0</v>
      </c>
      <c r="L52">
        <f>IF((ratings!L$3="weight"),IF((ratings!M$2&gt;parameters!$B$5),ratings!L49,0),0)</f>
        <v>0</v>
      </c>
      <c r="M52">
        <f>IF((ratings!M$3="weight"),IF((ratings!N$2&gt;parameters!$B$5),ratings!M49,0),0)</f>
        <v>0</v>
      </c>
      <c r="N52">
        <f>IF((ratings!N$3="weight"),IF((ratings!O$2&gt;parameters!$B$5),ratings!N49,0),0)</f>
        <v>0</v>
      </c>
      <c r="O52">
        <f>IF((ratings!O$3="weight"),IF((ratings!P$2&gt;parameters!$B$5),ratings!O49,0),0)</f>
        <v>0</v>
      </c>
      <c r="P52">
        <f>IF((ratings!P$3="weight"),IF((ratings!Q$2&gt;parameters!$B$5),ratings!P49,0),0)</f>
        <v>0</v>
      </c>
      <c r="Q52">
        <f>IF((ratings!Q$3="weight"),IF((ratings!R$2&gt;parameters!$B$5),ratings!Q49,0),0)</f>
        <v>0</v>
      </c>
      <c r="R52">
        <f>IF((ratings!R$3="weight"),IF((ratings!S$2&gt;parameters!$B$5),ratings!R49,0),0)</f>
        <v>0</v>
      </c>
      <c r="S52">
        <f>IF((ratings!S$3="weight"),IF((ratings!T$2&gt;parameters!$B$5),ratings!S49,0),0)</f>
        <v>0</v>
      </c>
      <c r="T52">
        <f>IF((ratings!T$3="weight"),IF((ratings!U$2&gt;parameters!$B$5),ratings!T49,0),0)</f>
        <v>0</v>
      </c>
      <c r="U52">
        <f>IF((ratings!U$3="weight"),IF((ratings!V$2&gt;parameters!$B$5),ratings!U49,0),0)</f>
        <v>0</v>
      </c>
      <c r="V52">
        <f>IF((ratings!V$3="weight"),IF((ratings!W$2&gt;parameters!$B$5),ratings!V49,0),0)</f>
        <v>0</v>
      </c>
      <c r="W52">
        <f>IF((ratings!W$3="weight"),IF((ratings!X$2&gt;parameters!$B$5),ratings!W49,0),0)</f>
        <v>0</v>
      </c>
      <c r="X52">
        <f>IF((ratings!X$3="weight"),IF((ratings!Y$2&gt;parameters!$B$5),ratings!X49,0),0)</f>
        <v>0</v>
      </c>
      <c r="Y52">
        <f>IF((ratings!Y$3="weight"),IF((ratings!Z$2&gt;parameters!$B$5),ratings!Y49,0),0)</f>
        <v>0</v>
      </c>
      <c r="Z52">
        <f>IF((ratings!Z$3="weight"),IF((ratings!AA$2&gt;parameters!$B$5),ratings!Z49,0),0)</f>
        <v>0</v>
      </c>
      <c r="AA52">
        <f>IF((ratings!AA$3="weight"),IF((ratings!AB$2&gt;parameters!$B$5),ratings!AA49,0),0)</f>
        <v>0</v>
      </c>
      <c r="AB52">
        <f>IF((ratings!AB$3="weight"),IF((ratings!AC$2&gt;parameters!$B$5),ratings!AB49,0),0)</f>
        <v>0</v>
      </c>
      <c r="AC52">
        <f>IF((ratings!AC$3="weight"),IF((ratings!AD$2&gt;parameters!$B$5),ratings!AC49,0),0)</f>
        <v>0</v>
      </c>
      <c r="AD52">
        <f>IF((ratings!AD$3="weight"),IF((ratings!AE$2&gt;parameters!$B$5),ratings!AD49,0),0)</f>
        <v>0</v>
      </c>
      <c r="AE52">
        <f>IF((ratings!AE$3="weight"),IF((ratings!AF$2&gt;parameters!$B$5),ratings!AE49,0),0)</f>
        <v>0</v>
      </c>
      <c r="AF52">
        <f>IF((ratings!AF$3="weight"),IF((ratings!AG$2&gt;parameters!$B$5),ratings!AF49,0),0)</f>
        <v>0</v>
      </c>
      <c r="AG52">
        <f>IF((ratings!AG$3="weight"),IF((ratings!AH$2&gt;parameters!$B$5),ratings!AG49,0),0)</f>
        <v>0</v>
      </c>
      <c r="AH52">
        <f>IF((ratings!AH$3="weight"),IF((ratings!AI$2&gt;parameters!$B$5),ratings!AH49,0),0)</f>
        <v>0</v>
      </c>
      <c r="AI52">
        <f>IF((ratings!AI$3="weight"),IF((ratings!AJ$2&gt;parameters!$B$5),ratings!AI49,0),0)</f>
        <v>0</v>
      </c>
      <c r="AJ52">
        <f>IF((ratings!AJ$3="weight"),IF((ratings!AK$2&gt;parameters!$B$5),ratings!AJ49,0),0)</f>
        <v>0</v>
      </c>
      <c r="AK52">
        <f>IF((ratings!AK$3="weight"),IF((ratings!AL$2&gt;parameters!$B$5),ratings!AK49,0),0)</f>
        <v>0</v>
      </c>
      <c r="AL52">
        <f>IF((ratings!AL$3="weight"),IF((ratings!AM$2&gt;parameters!$B$5),ratings!AL49,0),0)</f>
        <v>0</v>
      </c>
      <c r="AM52">
        <f>IF((ratings!AM$3="weight"),IF((ratings!AN$2&gt;parameters!$B$5),ratings!AM49,0),0)</f>
        <v>0</v>
      </c>
      <c r="AN52">
        <f>IF((ratings!AN$3="weight"),IF((ratings!AO$2&gt;parameters!$B$5),ratings!AN49,0),0)</f>
        <v>0</v>
      </c>
      <c r="AO52">
        <f>IF((ratings!AO$3="weight"),IF((ratings!AP$2&gt;parameters!$B$5),ratings!AO49,0),0)</f>
        <v>0</v>
      </c>
      <c r="AP52">
        <f>IF((ratings!AP$3="weight"),IF((ratings!AQ$2&gt;parameters!$B$5),ratings!AP49,0),0)</f>
        <v>0</v>
      </c>
      <c r="AQ52">
        <f>IF((ratings!AQ$3="weight"),IF((ratings!AR$2&gt;parameters!$B$5),ratings!AQ49,0),0)</f>
        <v>0</v>
      </c>
      <c r="AR52">
        <f>IF((ratings!AR$3="weight"),IF((ratings!AS$2&gt;parameters!$B$5),ratings!AR49,0),0)</f>
        <v>0</v>
      </c>
      <c r="AS52">
        <f>IF((ratings!AS$3="weight"),IF((ratings!AT$2&gt;parameters!$B$5),ratings!AS49,0),0)</f>
        <v>0</v>
      </c>
      <c r="AT52">
        <f>IF((ratings!AT$3="weight"),IF((ratings!AU$2&gt;parameters!$B$5),ratings!AT49,0),0)</f>
        <v>0</v>
      </c>
      <c r="AU52">
        <f>IF((ratings!AU$3="weight"),IF((ratings!AV$2&gt;parameters!$B$5),ratings!AU49,0),0)</f>
        <v>0</v>
      </c>
      <c r="AV52">
        <f>IF((ratings!AV$3="weight"),IF((ratings!AW$2&gt;parameters!$B$5),ratings!AV49,0),0)</f>
        <v>0</v>
      </c>
      <c r="AW52">
        <f>IF((ratings!AW$3="weight"),IF((ratings!AX$2&gt;parameters!$B$5),ratings!AW49,0),0)</f>
        <v>0</v>
      </c>
      <c r="AX52">
        <f>IF((ratings!AX$3="weight"),IF((ratings!AY$2&gt;parameters!$B$5),ratings!AX49,0),0)</f>
        <v>0</v>
      </c>
      <c r="AY52">
        <f>IF((ratings!AY$3="weight"),IF((ratings!AZ$2&gt;parameters!$B$5),ratings!AY49,0),0)</f>
        <v>0</v>
      </c>
      <c r="AZ52">
        <f>IF((ratings!AZ$3="weight"),IF((ratings!BA$2&gt;parameters!$B$5),ratings!AZ49,0),0)</f>
        <v>0</v>
      </c>
      <c r="BA52">
        <f>IF((ratings!BA$3="weight"),IF((ratings!BB$2&gt;parameters!$B$5),ratings!BA49,0),0)</f>
        <v>0</v>
      </c>
      <c r="BB52">
        <f>IF((ratings!BB$3="weight"),IF((ratings!BC$2&gt;parameters!$B$5),ratings!BB49,0),0)</f>
        <v>0</v>
      </c>
      <c r="BC52">
        <f>IF((ratings!BC$3="weight"),IF((ratings!BD$2&gt;parameters!$B$5),ratings!BC49,0),0)</f>
        <v>0</v>
      </c>
      <c r="BD52">
        <f>IF((ratings!BD$3="weight"),IF((ratings!BE$2&gt;parameters!$B$5),ratings!BD49,0),0)</f>
        <v>0</v>
      </c>
      <c r="BE52">
        <f>IF((ratings!BE$3="weight"),IF((ratings!BF$2&gt;parameters!$B$5),ratings!BE49,0),0)</f>
        <v>0</v>
      </c>
      <c r="BF52">
        <f>IF((ratings!BF$3="weight"),IF((ratings!BG$2&gt;parameters!$B$5),ratings!BF49,0),0)</f>
        <v>0</v>
      </c>
      <c r="BG52">
        <f>IF((ratings!BG$3="weight"),IF((ratings!BH$2&gt;parameters!$B$5),ratings!BG49,0),0)</f>
        <v>0</v>
      </c>
      <c r="BH52">
        <f>IF((ratings!BH$3="weight"),IF((ratings!BI$2&gt;parameters!$B$5),ratings!BH49,0),0)</f>
        <v>0</v>
      </c>
      <c r="BI52">
        <f>IF((ratings!BI$3="weight"),IF((ratings!BJ$2&gt;parameters!$B$5),ratings!BI49,0),0)</f>
        <v>0</v>
      </c>
      <c r="BJ52">
        <f>IF((ratings!BJ$3="weight"),IF((ratings!BK$2&gt;parameters!$B$5),ratings!BJ49,0),0)</f>
        <v>0</v>
      </c>
      <c r="BK52">
        <f>IF((ratings!BK$3="weight"),IF((ratings!BL$2&gt;parameters!$B$5),ratings!BK49,0),0)</f>
        <v>0</v>
      </c>
    </row>
    <row r="53" spans="1:63" x14ac:dyDescent="0.2">
      <c r="A53">
        <f>IF(B53&gt;$B$4,IF(SUM(C53:BK53)&gt;0,MAX(A$6:A52)+1,0),0)</f>
        <v>14</v>
      </c>
      <c r="B53">
        <f>ratings!BK50</f>
        <v>39.897221577649347</v>
      </c>
      <c r="C53">
        <f>IF((ratings!C$3="weight"),IF((ratings!D$2&gt;parameters!$B$5),ratings!C50,0),0)</f>
        <v>0</v>
      </c>
      <c r="D53">
        <f>IF((ratings!D$3="weight"),IF((ratings!E$2&gt;parameters!$B$5),ratings!D50,0),0)</f>
        <v>0</v>
      </c>
      <c r="E53">
        <f>IF((ratings!E$3="weight"),IF((ratings!F$2&gt;parameters!$B$5),ratings!E50,0),0)</f>
        <v>0</v>
      </c>
      <c r="F53">
        <f>IF((ratings!F$3="weight"),IF((ratings!G$2&gt;parameters!$B$5),ratings!F50,0),0)</f>
        <v>0</v>
      </c>
      <c r="G53">
        <f>IF((ratings!G$3="weight"),IF((ratings!H$2&gt;parameters!$B$5),ratings!G50,0),0)</f>
        <v>0</v>
      </c>
      <c r="H53">
        <f>IF((ratings!H$3="weight"),IF((ratings!I$2&gt;parameters!$B$5),ratings!H50,0),0)</f>
        <v>0</v>
      </c>
      <c r="I53">
        <f>IF((ratings!I$3="weight"),IF((ratings!J$2&gt;parameters!$B$5),ratings!I50,0),0)</f>
        <v>0</v>
      </c>
      <c r="J53">
        <f>IF((ratings!J$3="weight"),IF((ratings!K$2&gt;parameters!$B$5),ratings!J50,0),0)</f>
        <v>0</v>
      </c>
      <c r="K53">
        <f>IF((ratings!K$3="weight"),IF((ratings!L$2&gt;parameters!$B$5),ratings!K50,0),0)</f>
        <v>0</v>
      </c>
      <c r="L53">
        <f>IF((ratings!L$3="weight"),IF((ratings!M$2&gt;parameters!$B$5),ratings!L50,0),0)</f>
        <v>0</v>
      </c>
      <c r="M53">
        <f>IF((ratings!M$3="weight"),IF((ratings!N$2&gt;parameters!$B$5),ratings!M50,0),0)</f>
        <v>0</v>
      </c>
      <c r="N53">
        <f>IF((ratings!N$3="weight"),IF((ratings!O$2&gt;parameters!$B$5),ratings!N50,0),0)</f>
        <v>0</v>
      </c>
      <c r="O53">
        <f>IF((ratings!O$3="weight"),IF((ratings!P$2&gt;parameters!$B$5),ratings!O50,0),0)</f>
        <v>0</v>
      </c>
      <c r="P53">
        <f>IF((ratings!P$3="weight"),IF((ratings!Q$2&gt;parameters!$B$5),ratings!P50,0),0)</f>
        <v>0</v>
      </c>
      <c r="Q53">
        <f>IF((ratings!Q$3="weight"),IF((ratings!R$2&gt;parameters!$B$5),ratings!Q50,0),0)</f>
        <v>0</v>
      </c>
      <c r="R53">
        <f>IF((ratings!R$3="weight"),IF((ratings!S$2&gt;parameters!$B$5),ratings!R50,0),0)</f>
        <v>0</v>
      </c>
      <c r="S53">
        <f>IF((ratings!S$3="weight"),IF((ratings!T$2&gt;parameters!$B$5),ratings!S50,0),0)</f>
        <v>0</v>
      </c>
      <c r="T53">
        <f>IF((ratings!T$3="weight"),IF((ratings!U$2&gt;parameters!$B$5),ratings!T50,0),0)</f>
        <v>0</v>
      </c>
      <c r="U53">
        <f>IF((ratings!U$3="weight"),IF((ratings!V$2&gt;parameters!$B$5),ratings!U50,0),0)</f>
        <v>0</v>
      </c>
      <c r="V53">
        <f>IF((ratings!V$3="weight"),IF((ratings!W$2&gt;parameters!$B$5),ratings!V50,0),0)</f>
        <v>0</v>
      </c>
      <c r="W53">
        <f>IF((ratings!W$3="weight"),IF((ratings!X$2&gt;parameters!$B$5),ratings!W50,0),0)</f>
        <v>0</v>
      </c>
      <c r="X53">
        <f>IF((ratings!X$3="weight"),IF((ratings!Y$2&gt;parameters!$B$5),ratings!X50,0),0)</f>
        <v>0</v>
      </c>
      <c r="Y53">
        <f>IF((ratings!Y$3="weight"),IF((ratings!Z$2&gt;parameters!$B$5),ratings!Y50,0),0)</f>
        <v>0</v>
      </c>
      <c r="Z53">
        <f>IF((ratings!Z$3="weight"),IF((ratings!AA$2&gt;parameters!$B$5),ratings!Z50,0),0)</f>
        <v>0</v>
      </c>
      <c r="AA53">
        <f>IF((ratings!AA$3="weight"),IF((ratings!AB$2&gt;parameters!$B$5),ratings!AA50,0),0)</f>
        <v>0</v>
      </c>
      <c r="AB53">
        <f>IF((ratings!AB$3="weight"),IF((ratings!AC$2&gt;parameters!$B$5),ratings!AB50,0),0)</f>
        <v>0</v>
      </c>
      <c r="AC53">
        <f>IF((ratings!AC$3="weight"),IF((ratings!AD$2&gt;parameters!$B$5),ratings!AC50,0),0)</f>
        <v>0</v>
      </c>
      <c r="AD53">
        <f>IF((ratings!AD$3="weight"),IF((ratings!AE$2&gt;parameters!$B$5),ratings!AD50,0),0)</f>
        <v>0</v>
      </c>
      <c r="AE53">
        <f>IF((ratings!AE$3="weight"),IF((ratings!AF$2&gt;parameters!$B$5),ratings!AE50,0),0)</f>
        <v>0</v>
      </c>
      <c r="AF53">
        <f>IF((ratings!AF$3="weight"),IF((ratings!AG$2&gt;parameters!$B$5),ratings!AF50,0),0)</f>
        <v>0</v>
      </c>
      <c r="AG53">
        <f>IF((ratings!AG$3="weight"),IF((ratings!AH$2&gt;parameters!$B$5),ratings!AG50,0),0)</f>
        <v>0</v>
      </c>
      <c r="AH53">
        <f>IF((ratings!AH$3="weight"),IF((ratings!AI$2&gt;parameters!$B$5),ratings!AH50,0),0)</f>
        <v>0</v>
      </c>
      <c r="AI53">
        <f>IF((ratings!AI$3="weight"),IF((ratings!AJ$2&gt;parameters!$B$5),ratings!AI50,0),0)</f>
        <v>0</v>
      </c>
      <c r="AJ53">
        <f>IF((ratings!AJ$3="weight"),IF((ratings!AK$2&gt;parameters!$B$5),ratings!AJ50,0),0)</f>
        <v>0</v>
      </c>
      <c r="AK53">
        <f>IF((ratings!AK$3="weight"),IF((ratings!AL$2&gt;parameters!$B$5),ratings!AK50,0),0)</f>
        <v>0</v>
      </c>
      <c r="AL53">
        <f>IF((ratings!AL$3="weight"),IF((ratings!AM$2&gt;parameters!$B$5),ratings!AL50,0),0)</f>
        <v>0</v>
      </c>
      <c r="AM53">
        <f>IF((ratings!AM$3="weight"),IF((ratings!AN$2&gt;parameters!$B$5),ratings!AM50,0),0)</f>
        <v>0</v>
      </c>
      <c r="AN53">
        <f>IF((ratings!AN$3="weight"),IF((ratings!AO$2&gt;parameters!$B$5),ratings!AN50,0),0)</f>
        <v>0</v>
      </c>
      <c r="AO53">
        <f>IF((ratings!AO$3="weight"),IF((ratings!AP$2&gt;parameters!$B$5),ratings!AO50,0),0)</f>
        <v>0</v>
      </c>
      <c r="AP53">
        <f>IF((ratings!AP$3="weight"),IF((ratings!AQ$2&gt;parameters!$B$5),ratings!AP50,0),0)</f>
        <v>0</v>
      </c>
      <c r="AQ53">
        <f>IF((ratings!AQ$3="weight"),IF((ratings!AR$2&gt;parameters!$B$5),ratings!AQ50,0),0)</f>
        <v>0</v>
      </c>
      <c r="AR53">
        <f>IF((ratings!AR$3="weight"),IF((ratings!AS$2&gt;parameters!$B$5),ratings!AR50,0),0)</f>
        <v>0</v>
      </c>
      <c r="AS53">
        <f>IF((ratings!AS$3="weight"),IF((ratings!AT$2&gt;parameters!$B$5),ratings!AS50,0),0)</f>
        <v>0</v>
      </c>
      <c r="AT53">
        <f>IF((ratings!AT$3="weight"),IF((ratings!AU$2&gt;parameters!$B$5),ratings!AT50,0),0)</f>
        <v>0</v>
      </c>
      <c r="AU53">
        <f>IF((ratings!AU$3="weight"),IF((ratings!AV$2&gt;parameters!$B$5),ratings!AU50,0),0)</f>
        <v>0</v>
      </c>
      <c r="AV53">
        <f>IF((ratings!AV$3="weight"),IF((ratings!AW$2&gt;parameters!$B$5),ratings!AV50,0),0)</f>
        <v>0</v>
      </c>
      <c r="AW53">
        <f>IF((ratings!AW$3="weight"),IF((ratings!AX$2&gt;parameters!$B$5),ratings!AW50,0),0)</f>
        <v>0</v>
      </c>
      <c r="AX53">
        <f>IF((ratings!AX$3="weight"),IF((ratings!AY$2&gt;parameters!$B$5),ratings!AX50,0),0)</f>
        <v>0</v>
      </c>
      <c r="AY53">
        <f>IF((ratings!AY$3="weight"),IF((ratings!AZ$2&gt;parameters!$B$5),ratings!AY50,0),0)</f>
        <v>0</v>
      </c>
      <c r="AZ53">
        <f>IF((ratings!AZ$3="weight"),IF((ratings!BA$2&gt;parameters!$B$5),ratings!AZ50,0),0)</f>
        <v>0.136698266785439</v>
      </c>
      <c r="BA53">
        <f>IF((ratings!BA$3="weight"),IF((ratings!BB$2&gt;parameters!$B$5),ratings!BA50,0),0)</f>
        <v>0</v>
      </c>
      <c r="BB53">
        <f>IF((ratings!BB$3="weight"),IF((ratings!BC$2&gt;parameters!$B$5),ratings!BB50,0),0)</f>
        <v>0</v>
      </c>
      <c r="BC53">
        <f>IF((ratings!BC$3="weight"),IF((ratings!BD$2&gt;parameters!$B$5),ratings!BC50,0),0)</f>
        <v>0</v>
      </c>
      <c r="BD53">
        <f>IF((ratings!BD$3="weight"),IF((ratings!BE$2&gt;parameters!$B$5),ratings!BD50,0),0)</f>
        <v>0</v>
      </c>
      <c r="BE53">
        <f>IF((ratings!BE$3="weight"),IF((ratings!BF$2&gt;parameters!$B$5),ratings!BE50,0),0)</f>
        <v>0</v>
      </c>
      <c r="BF53">
        <f>IF((ratings!BF$3="weight"),IF((ratings!BG$2&gt;parameters!$B$5),ratings!BF50,0),0)</f>
        <v>0</v>
      </c>
      <c r="BG53">
        <f>IF((ratings!BG$3="weight"),IF((ratings!BH$2&gt;parameters!$B$5),ratings!BG50,0),0)</f>
        <v>0</v>
      </c>
      <c r="BH53">
        <f>IF((ratings!BH$3="weight"),IF((ratings!BI$2&gt;parameters!$B$5),ratings!BH50,0),0)</f>
        <v>0</v>
      </c>
      <c r="BI53">
        <f>IF((ratings!BI$3="weight"),IF((ratings!BJ$2&gt;parameters!$B$5),ratings!BI50,0),0)</f>
        <v>0.3173941428103515</v>
      </c>
      <c r="BJ53">
        <f>IF((ratings!BJ$3="weight"),IF((ratings!BK$2&gt;parameters!$B$5),ratings!BJ50,0),0)</f>
        <v>0</v>
      </c>
      <c r="BK53">
        <f>IF((ratings!BK$3="weight"),IF((ratings!BL$2&gt;parameters!$B$5),ratings!BK50,0),0)</f>
        <v>0</v>
      </c>
    </row>
    <row r="54" spans="1:63" x14ac:dyDescent="0.2">
      <c r="A54">
        <f>IF(B54&gt;$B$4,IF(SUM(C54:BK54)&gt;0,MAX(A$6:A53)+1,0),0)</f>
        <v>15</v>
      </c>
      <c r="B54">
        <f>ratings!BK51</f>
        <v>34.673635060924028</v>
      </c>
      <c r="C54">
        <f>IF((ratings!C$3="weight"),IF((ratings!D$2&gt;parameters!$B$5),ratings!C51,0),0)</f>
        <v>0</v>
      </c>
      <c r="D54">
        <f>IF((ratings!D$3="weight"),IF((ratings!E$2&gt;parameters!$B$5),ratings!D51,0),0)</f>
        <v>0</v>
      </c>
      <c r="E54">
        <f>IF((ratings!E$3="weight"),IF((ratings!F$2&gt;parameters!$B$5),ratings!E51,0),0)</f>
        <v>0</v>
      </c>
      <c r="F54">
        <f>IF((ratings!F$3="weight"),IF((ratings!G$2&gt;parameters!$B$5),ratings!F51,0),0)</f>
        <v>0</v>
      </c>
      <c r="G54">
        <f>IF((ratings!G$3="weight"),IF((ratings!H$2&gt;parameters!$B$5),ratings!G51,0),0)</f>
        <v>0</v>
      </c>
      <c r="H54">
        <f>IF((ratings!H$3="weight"),IF((ratings!I$2&gt;parameters!$B$5),ratings!H51,0),0)</f>
        <v>0</v>
      </c>
      <c r="I54">
        <f>IF((ratings!I$3="weight"),IF((ratings!J$2&gt;parameters!$B$5),ratings!I51,0),0)</f>
        <v>0</v>
      </c>
      <c r="J54">
        <f>IF((ratings!J$3="weight"),IF((ratings!K$2&gt;parameters!$B$5),ratings!J51,0),0)</f>
        <v>0</v>
      </c>
      <c r="K54">
        <f>IF((ratings!K$3="weight"),IF((ratings!L$2&gt;parameters!$B$5),ratings!K51,0),0)</f>
        <v>0</v>
      </c>
      <c r="L54">
        <f>IF((ratings!L$3="weight"),IF((ratings!M$2&gt;parameters!$B$5),ratings!L51,0),0)</f>
        <v>0</v>
      </c>
      <c r="M54">
        <f>IF((ratings!M$3="weight"),IF((ratings!N$2&gt;parameters!$B$5),ratings!M51,0),0)</f>
        <v>0</v>
      </c>
      <c r="N54">
        <f>IF((ratings!N$3="weight"),IF((ratings!O$2&gt;parameters!$B$5),ratings!N51,0),0)</f>
        <v>0</v>
      </c>
      <c r="O54">
        <f>IF((ratings!O$3="weight"),IF((ratings!P$2&gt;parameters!$B$5),ratings!O51,0),0)</f>
        <v>0</v>
      </c>
      <c r="P54">
        <f>IF((ratings!P$3="weight"),IF((ratings!Q$2&gt;parameters!$B$5),ratings!P51,0),0)</f>
        <v>0</v>
      </c>
      <c r="Q54">
        <f>IF((ratings!Q$3="weight"),IF((ratings!R$2&gt;parameters!$B$5),ratings!Q51,0),0)</f>
        <v>0</v>
      </c>
      <c r="R54">
        <f>IF((ratings!R$3="weight"),IF((ratings!S$2&gt;parameters!$B$5),ratings!R51,0),0)</f>
        <v>0</v>
      </c>
      <c r="S54">
        <f>IF((ratings!S$3="weight"),IF((ratings!T$2&gt;parameters!$B$5),ratings!S51,0),0)</f>
        <v>0</v>
      </c>
      <c r="T54">
        <f>IF((ratings!T$3="weight"),IF((ratings!U$2&gt;parameters!$B$5),ratings!T51,0),0)</f>
        <v>0</v>
      </c>
      <c r="U54">
        <f>IF((ratings!U$3="weight"),IF((ratings!V$2&gt;parameters!$B$5),ratings!U51,0),0)</f>
        <v>0</v>
      </c>
      <c r="V54">
        <f>IF((ratings!V$3="weight"),IF((ratings!W$2&gt;parameters!$B$5),ratings!V51,0),0)</f>
        <v>0</v>
      </c>
      <c r="W54">
        <f>IF((ratings!W$3="weight"),IF((ratings!X$2&gt;parameters!$B$5),ratings!W51,0),0)</f>
        <v>0</v>
      </c>
      <c r="X54">
        <f>IF((ratings!X$3="weight"),IF((ratings!Y$2&gt;parameters!$B$5),ratings!X51,0),0)</f>
        <v>0</v>
      </c>
      <c r="Y54">
        <f>IF((ratings!Y$3="weight"),IF((ratings!Z$2&gt;parameters!$B$5),ratings!Y51,0),0)</f>
        <v>0</v>
      </c>
      <c r="Z54">
        <f>IF((ratings!Z$3="weight"),IF((ratings!AA$2&gt;parameters!$B$5),ratings!Z51,0),0)</f>
        <v>0</v>
      </c>
      <c r="AA54">
        <f>IF((ratings!AA$3="weight"),IF((ratings!AB$2&gt;parameters!$B$5),ratings!AA51,0),0)</f>
        <v>0</v>
      </c>
      <c r="AB54">
        <f>IF((ratings!AB$3="weight"),IF((ratings!AC$2&gt;parameters!$B$5),ratings!AB51,0),0)</f>
        <v>0</v>
      </c>
      <c r="AC54">
        <f>IF((ratings!AC$3="weight"),IF((ratings!AD$2&gt;parameters!$B$5),ratings!AC51,0),0)</f>
        <v>0</v>
      </c>
      <c r="AD54">
        <f>IF((ratings!AD$3="weight"),IF((ratings!AE$2&gt;parameters!$B$5),ratings!AD51,0),0)</f>
        <v>0</v>
      </c>
      <c r="AE54">
        <f>IF((ratings!AE$3="weight"),IF((ratings!AF$2&gt;parameters!$B$5),ratings!AE51,0),0)</f>
        <v>0</v>
      </c>
      <c r="AF54">
        <f>IF((ratings!AF$3="weight"),IF((ratings!AG$2&gt;parameters!$B$5),ratings!AF51,0),0)</f>
        <v>0</v>
      </c>
      <c r="AG54">
        <f>IF((ratings!AG$3="weight"),IF((ratings!AH$2&gt;parameters!$B$5),ratings!AG51,0),0)</f>
        <v>0</v>
      </c>
      <c r="AH54">
        <f>IF((ratings!AH$3="weight"),IF((ratings!AI$2&gt;parameters!$B$5),ratings!AH51,0),0)</f>
        <v>0</v>
      </c>
      <c r="AI54">
        <f>IF((ratings!AI$3="weight"),IF((ratings!AJ$2&gt;parameters!$B$5),ratings!AI51,0),0)</f>
        <v>0</v>
      </c>
      <c r="AJ54">
        <f>IF((ratings!AJ$3="weight"),IF((ratings!AK$2&gt;parameters!$B$5),ratings!AJ51,0),0)</f>
        <v>0</v>
      </c>
      <c r="AK54">
        <f>IF((ratings!AK$3="weight"),IF((ratings!AL$2&gt;parameters!$B$5),ratings!AK51,0),0)</f>
        <v>0</v>
      </c>
      <c r="AL54">
        <f>IF((ratings!AL$3="weight"),IF((ratings!AM$2&gt;parameters!$B$5),ratings!AL51,0),0)</f>
        <v>0</v>
      </c>
      <c r="AM54">
        <f>IF((ratings!AM$3="weight"),IF((ratings!AN$2&gt;parameters!$B$5),ratings!AM51,0),0)</f>
        <v>0</v>
      </c>
      <c r="AN54">
        <f>IF((ratings!AN$3="weight"),IF((ratings!AO$2&gt;parameters!$B$5),ratings!AN51,0),0)</f>
        <v>0</v>
      </c>
      <c r="AO54">
        <f>IF((ratings!AO$3="weight"),IF((ratings!AP$2&gt;parameters!$B$5),ratings!AO51,0),0)</f>
        <v>0</v>
      </c>
      <c r="AP54">
        <f>IF((ratings!AP$3="weight"),IF((ratings!AQ$2&gt;parameters!$B$5),ratings!AP51,0),0)</f>
        <v>0</v>
      </c>
      <c r="AQ54">
        <f>IF((ratings!AQ$3="weight"),IF((ratings!AR$2&gt;parameters!$B$5),ratings!AQ51,0),0)</f>
        <v>0</v>
      </c>
      <c r="AR54">
        <f>IF((ratings!AR$3="weight"),IF((ratings!AS$2&gt;parameters!$B$5),ratings!AR51,0),0)</f>
        <v>0</v>
      </c>
      <c r="AS54">
        <f>IF((ratings!AS$3="weight"),IF((ratings!AT$2&gt;parameters!$B$5),ratings!AS51,0),0)</f>
        <v>0</v>
      </c>
      <c r="AT54">
        <f>IF((ratings!AT$3="weight"),IF((ratings!AU$2&gt;parameters!$B$5),ratings!AT51,0),0)</f>
        <v>0.30232367392896897</v>
      </c>
      <c r="AU54">
        <f>IF((ratings!AU$3="weight"),IF((ratings!AV$2&gt;parameters!$B$5),ratings!AU51,0),0)</f>
        <v>0</v>
      </c>
      <c r="AV54">
        <f>IF((ratings!AV$3="weight"),IF((ratings!AW$2&gt;parameters!$B$5),ratings!AV51,0),0)</f>
        <v>0</v>
      </c>
      <c r="AW54">
        <f>IF((ratings!AW$3="weight"),IF((ratings!AX$2&gt;parameters!$B$5),ratings!AW51,0),0)</f>
        <v>0</v>
      </c>
      <c r="AX54">
        <f>IF((ratings!AX$3="weight"),IF((ratings!AY$2&gt;parameters!$B$5),ratings!AX51,0),0)</f>
        <v>0</v>
      </c>
      <c r="AY54">
        <f>IF((ratings!AY$3="weight"),IF((ratings!AZ$2&gt;parameters!$B$5),ratings!AY51,0),0)</f>
        <v>0</v>
      </c>
      <c r="AZ54">
        <f>IF((ratings!AZ$3="weight"),IF((ratings!BA$2&gt;parameters!$B$5),ratings!AZ51,0),0)</f>
        <v>0.136698266785439</v>
      </c>
      <c r="BA54">
        <f>IF((ratings!BA$3="weight"),IF((ratings!BB$2&gt;parameters!$B$5),ratings!BA51,0),0)</f>
        <v>0</v>
      </c>
      <c r="BB54">
        <f>IF((ratings!BB$3="weight"),IF((ratings!BC$2&gt;parameters!$B$5),ratings!BB51,0),0)</f>
        <v>0</v>
      </c>
      <c r="BC54">
        <f>IF((ratings!BC$3="weight"),IF((ratings!BD$2&gt;parameters!$B$5),ratings!BC51,0),0)</f>
        <v>0</v>
      </c>
      <c r="BD54">
        <f>IF((ratings!BD$3="weight"),IF((ratings!BE$2&gt;parameters!$B$5),ratings!BD51,0),0)</f>
        <v>0</v>
      </c>
      <c r="BE54">
        <f>IF((ratings!BE$3="weight"),IF((ratings!BF$2&gt;parameters!$B$5),ratings!BE51,0),0)</f>
        <v>0</v>
      </c>
      <c r="BF54">
        <f>IF((ratings!BF$3="weight"),IF((ratings!BG$2&gt;parameters!$B$5),ratings!BF51,0),0)</f>
        <v>0</v>
      </c>
      <c r="BG54">
        <f>IF((ratings!BG$3="weight"),IF((ratings!BH$2&gt;parameters!$B$5),ratings!BG51,0),0)</f>
        <v>0</v>
      </c>
      <c r="BH54">
        <f>IF((ratings!BH$3="weight"),IF((ratings!BI$2&gt;parameters!$B$5),ratings!BH51,0),0)</f>
        <v>0</v>
      </c>
      <c r="BI54">
        <f>IF((ratings!BI$3="weight"),IF((ratings!BJ$2&gt;parameters!$B$5),ratings!BI51,0),0)</f>
        <v>0.16457474071647857</v>
      </c>
      <c r="BJ54">
        <f>IF((ratings!BJ$3="weight"),IF((ratings!BK$2&gt;parameters!$B$5),ratings!BJ51,0),0)</f>
        <v>0</v>
      </c>
      <c r="BK54">
        <f>IF((ratings!BK$3="weight"),IF((ratings!BL$2&gt;parameters!$B$5),ratings!BK51,0),0)</f>
        <v>0</v>
      </c>
    </row>
    <row r="55" spans="1:63" x14ac:dyDescent="0.2">
      <c r="A55">
        <f>IF(B55&gt;$B$4,IF(SUM(C55:BK55)&gt;0,MAX(A$6:A54)+1,0),0)</f>
        <v>16</v>
      </c>
      <c r="B55">
        <f>ratings!BK52</f>
        <v>45.564029734239611</v>
      </c>
      <c r="C55">
        <f>IF((ratings!C$3="weight"),IF((ratings!D$2&gt;parameters!$B$5),ratings!C52,0),0)</f>
        <v>0</v>
      </c>
      <c r="D55">
        <f>IF((ratings!D$3="weight"),IF((ratings!E$2&gt;parameters!$B$5),ratings!D52,0),0)</f>
        <v>0</v>
      </c>
      <c r="E55">
        <f>IF((ratings!E$3="weight"),IF((ratings!F$2&gt;parameters!$B$5),ratings!E52,0),0)</f>
        <v>0</v>
      </c>
      <c r="F55">
        <f>IF((ratings!F$3="weight"),IF((ratings!G$2&gt;parameters!$B$5),ratings!F52,0),0)</f>
        <v>0</v>
      </c>
      <c r="G55">
        <f>IF((ratings!G$3="weight"),IF((ratings!H$2&gt;parameters!$B$5),ratings!G52,0),0)</f>
        <v>0</v>
      </c>
      <c r="H55">
        <f>IF((ratings!H$3="weight"),IF((ratings!I$2&gt;parameters!$B$5),ratings!H52,0),0)</f>
        <v>0</v>
      </c>
      <c r="I55">
        <f>IF((ratings!I$3="weight"),IF((ratings!J$2&gt;parameters!$B$5),ratings!I52,0),0)</f>
        <v>0</v>
      </c>
      <c r="J55">
        <f>IF((ratings!J$3="weight"),IF((ratings!K$2&gt;parameters!$B$5),ratings!J52,0),0)</f>
        <v>0</v>
      </c>
      <c r="K55">
        <f>IF((ratings!K$3="weight"),IF((ratings!L$2&gt;parameters!$B$5),ratings!K52,0),0)</f>
        <v>0</v>
      </c>
      <c r="L55">
        <f>IF((ratings!L$3="weight"),IF((ratings!M$2&gt;parameters!$B$5),ratings!L52,0),0)</f>
        <v>0</v>
      </c>
      <c r="M55">
        <f>IF((ratings!M$3="weight"),IF((ratings!N$2&gt;parameters!$B$5),ratings!M52,0),0)</f>
        <v>0</v>
      </c>
      <c r="N55">
        <f>IF((ratings!N$3="weight"),IF((ratings!O$2&gt;parameters!$B$5),ratings!N52,0),0)</f>
        <v>0</v>
      </c>
      <c r="O55">
        <f>IF((ratings!O$3="weight"),IF((ratings!P$2&gt;parameters!$B$5),ratings!O52,0),0)</f>
        <v>0</v>
      </c>
      <c r="P55">
        <f>IF((ratings!P$3="weight"),IF((ratings!Q$2&gt;parameters!$B$5),ratings!P52,0),0)</f>
        <v>0</v>
      </c>
      <c r="Q55">
        <f>IF((ratings!Q$3="weight"),IF((ratings!R$2&gt;parameters!$B$5),ratings!Q52,0),0)</f>
        <v>0</v>
      </c>
      <c r="R55">
        <f>IF((ratings!R$3="weight"),IF((ratings!S$2&gt;parameters!$B$5),ratings!R52,0),0)</f>
        <v>0</v>
      </c>
      <c r="S55">
        <f>IF((ratings!S$3="weight"),IF((ratings!T$2&gt;parameters!$B$5),ratings!S52,0),0)</f>
        <v>0</v>
      </c>
      <c r="T55">
        <f>IF((ratings!T$3="weight"),IF((ratings!U$2&gt;parameters!$B$5),ratings!T52,0),0)</f>
        <v>0</v>
      </c>
      <c r="U55">
        <f>IF((ratings!U$3="weight"),IF((ratings!V$2&gt;parameters!$B$5),ratings!U52,0),0)</f>
        <v>0</v>
      </c>
      <c r="V55">
        <f>IF((ratings!V$3="weight"),IF((ratings!W$2&gt;parameters!$B$5),ratings!V52,0),0)</f>
        <v>0</v>
      </c>
      <c r="W55">
        <f>IF((ratings!W$3="weight"),IF((ratings!X$2&gt;parameters!$B$5),ratings!W52,0),0)</f>
        <v>0</v>
      </c>
      <c r="X55">
        <f>IF((ratings!X$3="weight"),IF((ratings!Y$2&gt;parameters!$B$5),ratings!X52,0),0)</f>
        <v>0</v>
      </c>
      <c r="Y55">
        <f>IF((ratings!Y$3="weight"),IF((ratings!Z$2&gt;parameters!$B$5),ratings!Y52,0),0)</f>
        <v>0</v>
      </c>
      <c r="Z55">
        <f>IF((ratings!Z$3="weight"),IF((ratings!AA$2&gt;parameters!$B$5),ratings!Z52,0),0)</f>
        <v>0</v>
      </c>
      <c r="AA55">
        <f>IF((ratings!AA$3="weight"),IF((ratings!AB$2&gt;parameters!$B$5),ratings!AA52,0),0)</f>
        <v>0</v>
      </c>
      <c r="AB55">
        <f>IF((ratings!AB$3="weight"),IF((ratings!AC$2&gt;parameters!$B$5),ratings!AB52,0),0)</f>
        <v>0</v>
      </c>
      <c r="AC55">
        <f>IF((ratings!AC$3="weight"),IF((ratings!AD$2&gt;parameters!$B$5),ratings!AC52,0),0)</f>
        <v>0</v>
      </c>
      <c r="AD55">
        <f>IF((ratings!AD$3="weight"),IF((ratings!AE$2&gt;parameters!$B$5),ratings!AD52,0),0)</f>
        <v>0</v>
      </c>
      <c r="AE55">
        <f>IF((ratings!AE$3="weight"),IF((ratings!AF$2&gt;parameters!$B$5),ratings!AE52,0),0)</f>
        <v>0</v>
      </c>
      <c r="AF55">
        <f>IF((ratings!AF$3="weight"),IF((ratings!AG$2&gt;parameters!$B$5),ratings!AF52,0),0)</f>
        <v>0</v>
      </c>
      <c r="AG55">
        <f>IF((ratings!AG$3="weight"),IF((ratings!AH$2&gt;parameters!$B$5),ratings!AG52,0),0)</f>
        <v>0</v>
      </c>
      <c r="AH55">
        <f>IF((ratings!AH$3="weight"),IF((ratings!AI$2&gt;parameters!$B$5),ratings!AH52,0),0)</f>
        <v>0</v>
      </c>
      <c r="AI55">
        <f>IF((ratings!AI$3="weight"),IF((ratings!AJ$2&gt;parameters!$B$5),ratings!AI52,0),0)</f>
        <v>0</v>
      </c>
      <c r="AJ55">
        <f>IF((ratings!AJ$3="weight"),IF((ratings!AK$2&gt;parameters!$B$5),ratings!AJ52,0),0)</f>
        <v>0</v>
      </c>
      <c r="AK55">
        <f>IF((ratings!AK$3="weight"),IF((ratings!AL$2&gt;parameters!$B$5),ratings!AK52,0),0)</f>
        <v>0</v>
      </c>
      <c r="AL55">
        <f>IF((ratings!AL$3="weight"),IF((ratings!AM$2&gt;parameters!$B$5),ratings!AL52,0),0)</f>
        <v>0</v>
      </c>
      <c r="AM55">
        <f>IF((ratings!AM$3="weight"),IF((ratings!AN$2&gt;parameters!$B$5),ratings!AM52,0),0)</f>
        <v>0</v>
      </c>
      <c r="AN55">
        <f>IF((ratings!AN$3="weight"),IF((ratings!AO$2&gt;parameters!$B$5),ratings!AN52,0),0)</f>
        <v>0</v>
      </c>
      <c r="AO55">
        <f>IF((ratings!AO$3="weight"),IF((ratings!AP$2&gt;parameters!$B$5),ratings!AO52,0),0)</f>
        <v>0</v>
      </c>
      <c r="AP55">
        <f>IF((ratings!AP$3="weight"),IF((ratings!AQ$2&gt;parameters!$B$5),ratings!AP52,0),0)</f>
        <v>0</v>
      </c>
      <c r="AQ55">
        <f>IF((ratings!AQ$3="weight"),IF((ratings!AR$2&gt;parameters!$B$5),ratings!AQ52,0),0)</f>
        <v>0</v>
      </c>
      <c r="AR55">
        <f>IF((ratings!AR$3="weight"),IF((ratings!AS$2&gt;parameters!$B$5),ratings!AR52,0),0)</f>
        <v>0</v>
      </c>
      <c r="AS55">
        <f>IF((ratings!AS$3="weight"),IF((ratings!AT$2&gt;parameters!$B$5),ratings!AS52,0),0)</f>
        <v>0</v>
      </c>
      <c r="AT55">
        <f>IF((ratings!AT$3="weight"),IF((ratings!AU$2&gt;parameters!$B$5),ratings!AT52,0),0)</f>
        <v>0.30232367392896897</v>
      </c>
      <c r="AU55">
        <f>IF((ratings!AU$3="weight"),IF((ratings!AV$2&gt;parameters!$B$5),ratings!AU52,0),0)</f>
        <v>0</v>
      </c>
      <c r="AV55">
        <f>IF((ratings!AV$3="weight"),IF((ratings!AW$2&gt;parameters!$B$5),ratings!AV52,0),0)</f>
        <v>0</v>
      </c>
      <c r="AW55">
        <f>IF((ratings!AW$3="weight"),IF((ratings!AX$2&gt;parameters!$B$5),ratings!AW52,0),0)</f>
        <v>0</v>
      </c>
      <c r="AX55">
        <f>IF((ratings!AX$3="weight"),IF((ratings!AY$2&gt;parameters!$B$5),ratings!AX52,0),0)</f>
        <v>0</v>
      </c>
      <c r="AY55">
        <f>IF((ratings!AY$3="weight"),IF((ratings!AZ$2&gt;parameters!$B$5),ratings!AY52,0),0)</f>
        <v>0</v>
      </c>
      <c r="AZ55">
        <f>IF((ratings!AZ$3="weight"),IF((ratings!BA$2&gt;parameters!$B$5),ratings!AZ52,0),0)</f>
        <v>0</v>
      </c>
      <c r="BA55">
        <f>IF((ratings!BA$3="weight"),IF((ratings!BB$2&gt;parameters!$B$5),ratings!BA52,0),0)</f>
        <v>0</v>
      </c>
      <c r="BB55">
        <f>IF((ratings!BB$3="weight"),IF((ratings!BC$2&gt;parameters!$B$5),ratings!BB52,0),0)</f>
        <v>0</v>
      </c>
      <c r="BC55">
        <f>IF((ratings!BC$3="weight"),IF((ratings!BD$2&gt;parameters!$B$5),ratings!BC52,0),0)</f>
        <v>0.28009321058836323</v>
      </c>
      <c r="BD55">
        <f>IF((ratings!BD$3="weight"),IF((ratings!BE$2&gt;parameters!$B$5),ratings!BD52,0),0)</f>
        <v>0</v>
      </c>
      <c r="BE55">
        <f>IF((ratings!BE$3="weight"),IF((ratings!BF$2&gt;parameters!$B$5),ratings!BE52,0),0)</f>
        <v>0</v>
      </c>
      <c r="BF55">
        <f>IF((ratings!BF$3="weight"),IF((ratings!BG$2&gt;parameters!$B$5),ratings!BF52,0),0)</f>
        <v>0.25005086248549713</v>
      </c>
      <c r="BG55">
        <f>IF((ratings!BG$3="weight"),IF((ratings!BH$2&gt;parameters!$B$5),ratings!BG52,0),0)</f>
        <v>0</v>
      </c>
      <c r="BH55">
        <f>IF((ratings!BH$3="weight"),IF((ratings!BI$2&gt;parameters!$B$5),ratings!BH52,0),0)</f>
        <v>0</v>
      </c>
      <c r="BI55">
        <f>IF((ratings!BI$3="weight"),IF((ratings!BJ$2&gt;parameters!$B$5),ratings!BI52,0),0)</f>
        <v>0</v>
      </c>
      <c r="BJ55">
        <f>IF((ratings!BJ$3="weight"),IF((ratings!BK$2&gt;parameters!$B$5),ratings!BJ52,0),0)</f>
        <v>0</v>
      </c>
      <c r="BK55">
        <f>IF((ratings!BK$3="weight"),IF((ratings!BL$2&gt;parameters!$B$5),ratings!BK52,0),0)</f>
        <v>0</v>
      </c>
    </row>
    <row r="56" spans="1:63" x14ac:dyDescent="0.2">
      <c r="A56">
        <f>IF(B56&gt;$B$4,IF(SUM(C56:BK56)&gt;0,MAX(A$6:A55)+1,0),0)</f>
        <v>17</v>
      </c>
      <c r="B56">
        <f>ratings!BK53</f>
        <v>54.907906421837652</v>
      </c>
      <c r="C56">
        <f>IF((ratings!C$3="weight"),IF((ratings!D$2&gt;parameters!$B$5),ratings!C53,0),0)</f>
        <v>0</v>
      </c>
      <c r="D56">
        <f>IF((ratings!D$3="weight"),IF((ratings!E$2&gt;parameters!$B$5),ratings!D53,0),0)</f>
        <v>0</v>
      </c>
      <c r="E56">
        <f>IF((ratings!E$3="weight"),IF((ratings!F$2&gt;parameters!$B$5),ratings!E53,0),0)</f>
        <v>0</v>
      </c>
      <c r="F56">
        <f>IF((ratings!F$3="weight"),IF((ratings!G$2&gt;parameters!$B$5),ratings!F53,0),0)</f>
        <v>0</v>
      </c>
      <c r="G56">
        <f>IF((ratings!G$3="weight"),IF((ratings!H$2&gt;parameters!$B$5),ratings!G53,0),0)</f>
        <v>0</v>
      </c>
      <c r="H56">
        <f>IF((ratings!H$3="weight"),IF((ratings!I$2&gt;parameters!$B$5),ratings!H53,0),0)</f>
        <v>0</v>
      </c>
      <c r="I56">
        <f>IF((ratings!I$3="weight"),IF((ratings!J$2&gt;parameters!$B$5),ratings!I53,0),0)</f>
        <v>0</v>
      </c>
      <c r="J56">
        <f>IF((ratings!J$3="weight"),IF((ratings!K$2&gt;parameters!$B$5),ratings!J53,0),0)</f>
        <v>0</v>
      </c>
      <c r="K56">
        <f>IF((ratings!K$3="weight"),IF((ratings!L$2&gt;parameters!$B$5),ratings!K53,0),0)</f>
        <v>0</v>
      </c>
      <c r="L56">
        <f>IF((ratings!L$3="weight"),IF((ratings!M$2&gt;parameters!$B$5),ratings!L53,0),0)</f>
        <v>0</v>
      </c>
      <c r="M56">
        <f>IF((ratings!M$3="weight"),IF((ratings!N$2&gt;parameters!$B$5),ratings!M53,0),0)</f>
        <v>0</v>
      </c>
      <c r="N56">
        <f>IF((ratings!N$3="weight"),IF((ratings!O$2&gt;parameters!$B$5),ratings!N53,0),0)</f>
        <v>0</v>
      </c>
      <c r="O56">
        <f>IF((ratings!O$3="weight"),IF((ratings!P$2&gt;parameters!$B$5),ratings!O53,0),0)</f>
        <v>0</v>
      </c>
      <c r="P56">
        <f>IF((ratings!P$3="weight"),IF((ratings!Q$2&gt;parameters!$B$5),ratings!P53,0),0)</f>
        <v>0</v>
      </c>
      <c r="Q56">
        <f>IF((ratings!Q$3="weight"),IF((ratings!R$2&gt;parameters!$B$5),ratings!Q53,0),0)</f>
        <v>0</v>
      </c>
      <c r="R56">
        <f>IF((ratings!R$3="weight"),IF((ratings!S$2&gt;parameters!$B$5),ratings!R53,0),0)</f>
        <v>0</v>
      </c>
      <c r="S56">
        <f>IF((ratings!S$3="weight"),IF((ratings!T$2&gt;parameters!$B$5),ratings!S53,0),0)</f>
        <v>0</v>
      </c>
      <c r="T56">
        <f>IF((ratings!T$3="weight"),IF((ratings!U$2&gt;parameters!$B$5),ratings!T53,0),0)</f>
        <v>0</v>
      </c>
      <c r="U56">
        <f>IF((ratings!U$3="weight"),IF((ratings!V$2&gt;parameters!$B$5),ratings!U53,0),0)</f>
        <v>0</v>
      </c>
      <c r="V56">
        <f>IF((ratings!V$3="weight"),IF((ratings!W$2&gt;parameters!$B$5),ratings!V53,0),0)</f>
        <v>0</v>
      </c>
      <c r="W56">
        <f>IF((ratings!W$3="weight"),IF((ratings!X$2&gt;parameters!$B$5),ratings!W53,0),0)</f>
        <v>0</v>
      </c>
      <c r="X56">
        <f>IF((ratings!X$3="weight"),IF((ratings!Y$2&gt;parameters!$B$5),ratings!X53,0),0)</f>
        <v>0</v>
      </c>
      <c r="Y56">
        <f>IF((ratings!Y$3="weight"),IF((ratings!Z$2&gt;parameters!$B$5),ratings!Y53,0),0)</f>
        <v>0</v>
      </c>
      <c r="Z56">
        <f>IF((ratings!Z$3="weight"),IF((ratings!AA$2&gt;parameters!$B$5),ratings!Z53,0),0)</f>
        <v>0</v>
      </c>
      <c r="AA56">
        <f>IF((ratings!AA$3="weight"),IF((ratings!AB$2&gt;parameters!$B$5),ratings!AA53,0),0)</f>
        <v>0</v>
      </c>
      <c r="AB56">
        <f>IF((ratings!AB$3="weight"),IF((ratings!AC$2&gt;parameters!$B$5),ratings!AB53,0),0)</f>
        <v>0</v>
      </c>
      <c r="AC56">
        <f>IF((ratings!AC$3="weight"),IF((ratings!AD$2&gt;parameters!$B$5),ratings!AC53,0),0)</f>
        <v>0</v>
      </c>
      <c r="AD56">
        <f>IF((ratings!AD$3="weight"),IF((ratings!AE$2&gt;parameters!$B$5),ratings!AD53,0),0)</f>
        <v>0</v>
      </c>
      <c r="AE56">
        <f>IF((ratings!AE$3="weight"),IF((ratings!AF$2&gt;parameters!$B$5),ratings!AE53,0),0)</f>
        <v>0</v>
      </c>
      <c r="AF56">
        <f>IF((ratings!AF$3="weight"),IF((ratings!AG$2&gt;parameters!$B$5),ratings!AF53,0),0)</f>
        <v>0</v>
      </c>
      <c r="AG56">
        <f>IF((ratings!AG$3="weight"),IF((ratings!AH$2&gt;parameters!$B$5),ratings!AG53,0),0)</f>
        <v>0</v>
      </c>
      <c r="AH56">
        <f>IF((ratings!AH$3="weight"),IF((ratings!AI$2&gt;parameters!$B$5),ratings!AH53,0),0)</f>
        <v>0</v>
      </c>
      <c r="AI56">
        <f>IF((ratings!AI$3="weight"),IF((ratings!AJ$2&gt;parameters!$B$5),ratings!AI53,0),0)</f>
        <v>0</v>
      </c>
      <c r="AJ56">
        <f>IF((ratings!AJ$3="weight"),IF((ratings!AK$2&gt;parameters!$B$5),ratings!AJ53,0),0)</f>
        <v>0</v>
      </c>
      <c r="AK56">
        <f>IF((ratings!AK$3="weight"),IF((ratings!AL$2&gt;parameters!$B$5),ratings!AK53,0),0)</f>
        <v>0</v>
      </c>
      <c r="AL56">
        <f>IF((ratings!AL$3="weight"),IF((ratings!AM$2&gt;parameters!$B$5),ratings!AL53,0),0)</f>
        <v>0</v>
      </c>
      <c r="AM56">
        <f>IF((ratings!AM$3="weight"),IF((ratings!AN$2&gt;parameters!$B$5),ratings!AM53,0),0)</f>
        <v>0</v>
      </c>
      <c r="AN56">
        <f>IF((ratings!AN$3="weight"),IF((ratings!AO$2&gt;parameters!$B$5),ratings!AN53,0),0)</f>
        <v>0</v>
      </c>
      <c r="AO56">
        <f>IF((ratings!AO$3="weight"),IF((ratings!AP$2&gt;parameters!$B$5),ratings!AO53,0),0)</f>
        <v>0</v>
      </c>
      <c r="AP56">
        <f>IF((ratings!AP$3="weight"),IF((ratings!AQ$2&gt;parameters!$B$5),ratings!AP53,0),0)</f>
        <v>0</v>
      </c>
      <c r="AQ56">
        <f>IF((ratings!AQ$3="weight"),IF((ratings!AR$2&gt;parameters!$B$5),ratings!AQ53,0),0)</f>
        <v>0</v>
      </c>
      <c r="AR56">
        <f>IF((ratings!AR$3="weight"),IF((ratings!AS$2&gt;parameters!$B$5),ratings!AR53,0),0)</f>
        <v>0</v>
      </c>
      <c r="AS56">
        <f>IF((ratings!AS$3="weight"),IF((ratings!AT$2&gt;parameters!$B$5),ratings!AS53,0),0)</f>
        <v>0</v>
      </c>
      <c r="AT56">
        <f>IF((ratings!AT$3="weight"),IF((ratings!AU$2&gt;parameters!$B$5),ratings!AT53,0),0)</f>
        <v>0</v>
      </c>
      <c r="AU56">
        <f>IF((ratings!AU$3="weight"),IF((ratings!AV$2&gt;parameters!$B$5),ratings!AU53,0),0)</f>
        <v>0</v>
      </c>
      <c r="AV56">
        <f>IF((ratings!AV$3="weight"),IF((ratings!AW$2&gt;parameters!$B$5),ratings!AV53,0),0)</f>
        <v>0</v>
      </c>
      <c r="AW56">
        <f>IF((ratings!AW$3="weight"),IF((ratings!AX$2&gt;parameters!$B$5),ratings!AW53,0),0)</f>
        <v>0.27509463149221647</v>
      </c>
      <c r="AX56">
        <f>IF((ratings!AX$3="weight"),IF((ratings!AY$2&gt;parameters!$B$5),ratings!AX53,0),0)</f>
        <v>0</v>
      </c>
      <c r="AY56">
        <f>IF((ratings!AY$3="weight"),IF((ratings!AZ$2&gt;parameters!$B$5),ratings!AY53,0),0)</f>
        <v>0</v>
      </c>
      <c r="AZ56">
        <f>IF((ratings!AZ$3="weight"),IF((ratings!BA$2&gt;parameters!$B$5),ratings!AZ53,0),0)</f>
        <v>0.27339653357087801</v>
      </c>
      <c r="BA56">
        <f>IF((ratings!BA$3="weight"),IF((ratings!BB$2&gt;parameters!$B$5),ratings!BA53,0),0)</f>
        <v>0</v>
      </c>
      <c r="BB56">
        <f>IF((ratings!BB$3="weight"),IF((ratings!BC$2&gt;parameters!$B$5),ratings!BB53,0),0)</f>
        <v>0</v>
      </c>
      <c r="BC56">
        <f>IF((ratings!BC$3="weight"),IF((ratings!BD$2&gt;parameters!$B$5),ratings!BC53,0),0)</f>
        <v>7.0023302647090807E-2</v>
      </c>
      <c r="BD56">
        <f>IF((ratings!BD$3="weight"),IF((ratings!BE$2&gt;parameters!$B$5),ratings!BD53,0),0)</f>
        <v>0</v>
      </c>
      <c r="BE56">
        <f>IF((ratings!BE$3="weight"),IF((ratings!BF$2&gt;parameters!$B$5),ratings!BE53,0),0)</f>
        <v>0</v>
      </c>
      <c r="BF56">
        <f>IF((ratings!BF$3="weight"),IF((ratings!BG$2&gt;parameters!$B$5),ratings!BF53,0),0)</f>
        <v>0.25005086248549713</v>
      </c>
      <c r="BG56">
        <f>IF((ratings!BG$3="weight"),IF((ratings!BH$2&gt;parameters!$B$5),ratings!BG53,0),0)</f>
        <v>0</v>
      </c>
      <c r="BH56">
        <f>IF((ratings!BH$3="weight"),IF((ratings!BI$2&gt;parameters!$B$5),ratings!BH53,0),0)</f>
        <v>0</v>
      </c>
      <c r="BI56">
        <f>IF((ratings!BI$3="weight"),IF((ratings!BJ$2&gt;parameters!$B$5),ratings!BI53,0),0)</f>
        <v>0.3173941428103515</v>
      </c>
      <c r="BJ56">
        <f>IF((ratings!BJ$3="weight"),IF((ratings!BK$2&gt;parameters!$B$5),ratings!BJ53,0),0)</f>
        <v>0</v>
      </c>
      <c r="BK56">
        <f>IF((ratings!BK$3="weight"),IF((ratings!BL$2&gt;parameters!$B$5),ratings!BK53,0),0)</f>
        <v>0</v>
      </c>
    </row>
    <row r="57" spans="1:63" x14ac:dyDescent="0.2">
      <c r="A57">
        <f>IF(B57&gt;$B$4,IF(SUM(C57:BK57)&gt;0,MAX(A$6:A56)+1,0),0)</f>
        <v>0</v>
      </c>
      <c r="B57">
        <f>ratings!BK54</f>
        <v>35.475864671966093</v>
      </c>
      <c r="C57">
        <f>IF((ratings!C$3="weight"),IF((ratings!D$2&gt;parameters!$B$5),ratings!C54,0),0)</f>
        <v>0</v>
      </c>
      <c r="D57">
        <f>IF((ratings!D$3="weight"),IF((ratings!E$2&gt;parameters!$B$5),ratings!D54,0),0)</f>
        <v>0</v>
      </c>
      <c r="E57">
        <f>IF((ratings!E$3="weight"),IF((ratings!F$2&gt;parameters!$B$5),ratings!E54,0),0)</f>
        <v>0</v>
      </c>
      <c r="F57">
        <f>IF((ratings!F$3="weight"),IF((ratings!G$2&gt;parameters!$B$5),ratings!F54,0),0)</f>
        <v>0</v>
      </c>
      <c r="G57">
        <f>IF((ratings!G$3="weight"),IF((ratings!H$2&gt;parameters!$B$5),ratings!G54,0),0)</f>
        <v>0</v>
      </c>
      <c r="H57">
        <f>IF((ratings!H$3="weight"),IF((ratings!I$2&gt;parameters!$B$5),ratings!H54,0),0)</f>
        <v>0</v>
      </c>
      <c r="I57">
        <f>IF((ratings!I$3="weight"),IF((ratings!J$2&gt;parameters!$B$5),ratings!I54,0),0)</f>
        <v>0</v>
      </c>
      <c r="J57">
        <f>IF((ratings!J$3="weight"),IF((ratings!K$2&gt;parameters!$B$5),ratings!J54,0),0)</f>
        <v>0</v>
      </c>
      <c r="K57">
        <f>IF((ratings!K$3="weight"),IF((ratings!L$2&gt;parameters!$B$5),ratings!K54,0),0)</f>
        <v>0</v>
      </c>
      <c r="L57">
        <f>IF((ratings!L$3="weight"),IF((ratings!M$2&gt;parameters!$B$5),ratings!L54,0),0)</f>
        <v>0</v>
      </c>
      <c r="M57">
        <f>IF((ratings!M$3="weight"),IF((ratings!N$2&gt;parameters!$B$5),ratings!M54,0),0)</f>
        <v>0</v>
      </c>
      <c r="N57">
        <f>IF((ratings!N$3="weight"),IF((ratings!O$2&gt;parameters!$B$5),ratings!N54,0),0)</f>
        <v>0</v>
      </c>
      <c r="O57">
        <f>IF((ratings!O$3="weight"),IF((ratings!P$2&gt;parameters!$B$5),ratings!O54,0),0)</f>
        <v>0</v>
      </c>
      <c r="P57">
        <f>IF((ratings!P$3="weight"),IF((ratings!Q$2&gt;parameters!$B$5),ratings!P54,0),0)</f>
        <v>0</v>
      </c>
      <c r="Q57">
        <f>IF((ratings!Q$3="weight"),IF((ratings!R$2&gt;parameters!$B$5),ratings!Q54,0),0)</f>
        <v>0</v>
      </c>
      <c r="R57">
        <f>IF((ratings!R$3="weight"),IF((ratings!S$2&gt;parameters!$B$5),ratings!R54,0),0)</f>
        <v>0</v>
      </c>
      <c r="S57">
        <f>IF((ratings!S$3="weight"),IF((ratings!T$2&gt;parameters!$B$5),ratings!S54,0),0)</f>
        <v>0</v>
      </c>
      <c r="T57">
        <f>IF((ratings!T$3="weight"),IF((ratings!U$2&gt;parameters!$B$5),ratings!T54,0),0)</f>
        <v>0</v>
      </c>
      <c r="U57">
        <f>IF((ratings!U$3="weight"),IF((ratings!V$2&gt;parameters!$B$5),ratings!U54,0),0)</f>
        <v>0</v>
      </c>
      <c r="V57">
        <f>IF((ratings!V$3="weight"),IF((ratings!W$2&gt;parameters!$B$5),ratings!V54,0),0)</f>
        <v>0</v>
      </c>
      <c r="W57">
        <f>IF((ratings!W$3="weight"),IF((ratings!X$2&gt;parameters!$B$5),ratings!W54,0),0)</f>
        <v>0</v>
      </c>
      <c r="X57">
        <f>IF((ratings!X$3="weight"),IF((ratings!Y$2&gt;parameters!$B$5),ratings!X54,0),0)</f>
        <v>0</v>
      </c>
      <c r="Y57">
        <f>IF((ratings!Y$3="weight"),IF((ratings!Z$2&gt;parameters!$B$5),ratings!Y54,0),0)</f>
        <v>0</v>
      </c>
      <c r="Z57">
        <f>IF((ratings!Z$3="weight"),IF((ratings!AA$2&gt;parameters!$B$5),ratings!Z54,0),0)</f>
        <v>0</v>
      </c>
      <c r="AA57">
        <f>IF((ratings!AA$3="weight"),IF((ratings!AB$2&gt;parameters!$B$5),ratings!AA54,0),0)</f>
        <v>0</v>
      </c>
      <c r="AB57">
        <f>IF((ratings!AB$3="weight"),IF((ratings!AC$2&gt;parameters!$B$5),ratings!AB54,0),0)</f>
        <v>0</v>
      </c>
      <c r="AC57">
        <f>IF((ratings!AC$3="weight"),IF((ratings!AD$2&gt;parameters!$B$5),ratings!AC54,0),0)</f>
        <v>0</v>
      </c>
      <c r="AD57">
        <f>IF((ratings!AD$3="weight"),IF((ratings!AE$2&gt;parameters!$B$5),ratings!AD54,0),0)</f>
        <v>0</v>
      </c>
      <c r="AE57">
        <f>IF((ratings!AE$3="weight"),IF((ratings!AF$2&gt;parameters!$B$5),ratings!AE54,0),0)</f>
        <v>0</v>
      </c>
      <c r="AF57">
        <f>IF((ratings!AF$3="weight"),IF((ratings!AG$2&gt;parameters!$B$5),ratings!AF54,0),0)</f>
        <v>0</v>
      </c>
      <c r="AG57">
        <f>IF((ratings!AG$3="weight"),IF((ratings!AH$2&gt;parameters!$B$5),ratings!AG54,0),0)</f>
        <v>0</v>
      </c>
      <c r="AH57">
        <f>IF((ratings!AH$3="weight"),IF((ratings!AI$2&gt;parameters!$B$5),ratings!AH54,0),0)</f>
        <v>0</v>
      </c>
      <c r="AI57">
        <f>IF((ratings!AI$3="weight"),IF((ratings!AJ$2&gt;parameters!$B$5),ratings!AI54,0),0)</f>
        <v>0</v>
      </c>
      <c r="AJ57">
        <f>IF((ratings!AJ$3="weight"),IF((ratings!AK$2&gt;parameters!$B$5),ratings!AJ54,0),0)</f>
        <v>0</v>
      </c>
      <c r="AK57">
        <f>IF((ratings!AK$3="weight"),IF((ratings!AL$2&gt;parameters!$B$5),ratings!AK54,0),0)</f>
        <v>0</v>
      </c>
      <c r="AL57">
        <f>IF((ratings!AL$3="weight"),IF((ratings!AM$2&gt;parameters!$B$5),ratings!AL54,0),0)</f>
        <v>0</v>
      </c>
      <c r="AM57">
        <f>IF((ratings!AM$3="weight"),IF((ratings!AN$2&gt;parameters!$B$5),ratings!AM54,0),0)</f>
        <v>0</v>
      </c>
      <c r="AN57">
        <f>IF((ratings!AN$3="weight"),IF((ratings!AO$2&gt;parameters!$B$5),ratings!AN54,0),0)</f>
        <v>0</v>
      </c>
      <c r="AO57">
        <f>IF((ratings!AO$3="weight"),IF((ratings!AP$2&gt;parameters!$B$5),ratings!AO54,0),0)</f>
        <v>0</v>
      </c>
      <c r="AP57">
        <f>IF((ratings!AP$3="weight"),IF((ratings!AQ$2&gt;parameters!$B$5),ratings!AP54,0),0)</f>
        <v>0</v>
      </c>
      <c r="AQ57">
        <f>IF((ratings!AQ$3="weight"),IF((ratings!AR$2&gt;parameters!$B$5),ratings!AQ54,0),0)</f>
        <v>0</v>
      </c>
      <c r="AR57">
        <f>IF((ratings!AR$3="weight"),IF((ratings!AS$2&gt;parameters!$B$5),ratings!AR54,0),0)</f>
        <v>0</v>
      </c>
      <c r="AS57">
        <f>IF((ratings!AS$3="weight"),IF((ratings!AT$2&gt;parameters!$B$5),ratings!AS54,0),0)</f>
        <v>0</v>
      </c>
      <c r="AT57">
        <f>IF((ratings!AT$3="weight"),IF((ratings!AU$2&gt;parameters!$B$5),ratings!AT54,0),0)</f>
        <v>0</v>
      </c>
      <c r="AU57">
        <f>IF((ratings!AU$3="weight"),IF((ratings!AV$2&gt;parameters!$B$5),ratings!AU54,0),0)</f>
        <v>0</v>
      </c>
      <c r="AV57">
        <f>IF((ratings!AV$3="weight"),IF((ratings!AW$2&gt;parameters!$B$5),ratings!AV54,0),0)</f>
        <v>0</v>
      </c>
      <c r="AW57">
        <f>IF((ratings!AW$3="weight"),IF((ratings!AX$2&gt;parameters!$B$5),ratings!AW54,0),0)</f>
        <v>0</v>
      </c>
      <c r="AX57">
        <f>IF((ratings!AX$3="weight"),IF((ratings!AY$2&gt;parameters!$B$5),ratings!AX54,0),0)</f>
        <v>0</v>
      </c>
      <c r="AY57">
        <f>IF((ratings!AY$3="weight"),IF((ratings!AZ$2&gt;parameters!$B$5),ratings!AY54,0),0)</f>
        <v>0</v>
      </c>
      <c r="AZ57">
        <f>IF((ratings!AZ$3="weight"),IF((ratings!BA$2&gt;parameters!$B$5),ratings!AZ54,0),0)</f>
        <v>0</v>
      </c>
      <c r="BA57">
        <f>IF((ratings!BA$3="weight"),IF((ratings!BB$2&gt;parameters!$B$5),ratings!BA54,0),0)</f>
        <v>0</v>
      </c>
      <c r="BB57">
        <f>IF((ratings!BB$3="weight"),IF((ratings!BC$2&gt;parameters!$B$5),ratings!BB54,0),0)</f>
        <v>0</v>
      </c>
      <c r="BC57">
        <f>IF((ratings!BC$3="weight"),IF((ratings!BD$2&gt;parameters!$B$5),ratings!BC54,0),0)</f>
        <v>0</v>
      </c>
      <c r="BD57">
        <f>IF((ratings!BD$3="weight"),IF((ratings!BE$2&gt;parameters!$B$5),ratings!BD54,0),0)</f>
        <v>0</v>
      </c>
      <c r="BE57">
        <f>IF((ratings!BE$3="weight"),IF((ratings!BF$2&gt;parameters!$B$5),ratings!BE54,0),0)</f>
        <v>0</v>
      </c>
      <c r="BF57">
        <f>IF((ratings!BF$3="weight"),IF((ratings!BG$2&gt;parameters!$B$5),ratings!BF54,0),0)</f>
        <v>0</v>
      </c>
      <c r="BG57">
        <f>IF((ratings!BG$3="weight"),IF((ratings!BH$2&gt;parameters!$B$5),ratings!BG54,0),0)</f>
        <v>0</v>
      </c>
      <c r="BH57">
        <f>IF((ratings!BH$3="weight"),IF((ratings!BI$2&gt;parameters!$B$5),ratings!BH54,0),0)</f>
        <v>0</v>
      </c>
      <c r="BI57">
        <f>IF((ratings!BI$3="weight"),IF((ratings!BJ$2&gt;parameters!$B$5),ratings!BI54,0),0)</f>
        <v>0</v>
      </c>
      <c r="BJ57">
        <f>IF((ratings!BJ$3="weight"),IF((ratings!BK$2&gt;parameters!$B$5),ratings!BJ54,0),0)</f>
        <v>0</v>
      </c>
      <c r="BK57">
        <f>IF((ratings!BK$3="weight"),IF((ratings!BL$2&gt;parameters!$B$5),ratings!BK54,0),0)</f>
        <v>0</v>
      </c>
    </row>
    <row r="58" spans="1:63" x14ac:dyDescent="0.2">
      <c r="A58">
        <f>IF(B58&gt;$B$4,IF(SUM(C58:BK58)&gt;0,MAX(A$6:A57)+1,0),0)</f>
        <v>18</v>
      </c>
      <c r="B58">
        <f>ratings!BK55</f>
        <v>45.171958271586149</v>
      </c>
      <c r="C58">
        <f>IF((ratings!C$3="weight"),IF((ratings!D$2&gt;parameters!$B$5),ratings!C55,0),0)</f>
        <v>0</v>
      </c>
      <c r="D58">
        <f>IF((ratings!D$3="weight"),IF((ratings!E$2&gt;parameters!$B$5),ratings!D55,0),0)</f>
        <v>0</v>
      </c>
      <c r="E58">
        <f>IF((ratings!E$3="weight"),IF((ratings!F$2&gt;parameters!$B$5),ratings!E55,0),0)</f>
        <v>0</v>
      </c>
      <c r="F58">
        <f>IF((ratings!F$3="weight"),IF((ratings!G$2&gt;parameters!$B$5),ratings!F55,0),0)</f>
        <v>0</v>
      </c>
      <c r="G58">
        <f>IF((ratings!G$3="weight"),IF((ratings!H$2&gt;parameters!$B$5),ratings!G55,0),0)</f>
        <v>0</v>
      </c>
      <c r="H58">
        <f>IF((ratings!H$3="weight"),IF((ratings!I$2&gt;parameters!$B$5),ratings!H55,0),0)</f>
        <v>0</v>
      </c>
      <c r="I58">
        <f>IF((ratings!I$3="weight"),IF((ratings!J$2&gt;parameters!$B$5),ratings!I55,0),0)</f>
        <v>0</v>
      </c>
      <c r="J58">
        <f>IF((ratings!J$3="weight"),IF((ratings!K$2&gt;parameters!$B$5),ratings!J55,0),0)</f>
        <v>0</v>
      </c>
      <c r="K58">
        <f>IF((ratings!K$3="weight"),IF((ratings!L$2&gt;parameters!$B$5),ratings!K55,0),0)</f>
        <v>0</v>
      </c>
      <c r="L58">
        <f>IF((ratings!L$3="weight"),IF((ratings!M$2&gt;parameters!$B$5),ratings!L55,0),0)</f>
        <v>0</v>
      </c>
      <c r="M58">
        <f>IF((ratings!M$3="weight"),IF((ratings!N$2&gt;parameters!$B$5),ratings!M55,0),0)</f>
        <v>0</v>
      </c>
      <c r="N58">
        <f>IF((ratings!N$3="weight"),IF((ratings!O$2&gt;parameters!$B$5),ratings!N55,0),0)</f>
        <v>0</v>
      </c>
      <c r="O58">
        <f>IF((ratings!O$3="weight"),IF((ratings!P$2&gt;parameters!$B$5),ratings!O55,0),0)</f>
        <v>0</v>
      </c>
      <c r="P58">
        <f>IF((ratings!P$3="weight"),IF((ratings!Q$2&gt;parameters!$B$5),ratings!P55,0),0)</f>
        <v>0</v>
      </c>
      <c r="Q58">
        <f>IF((ratings!Q$3="weight"),IF((ratings!R$2&gt;parameters!$B$5),ratings!Q55,0),0)</f>
        <v>0</v>
      </c>
      <c r="R58">
        <f>IF((ratings!R$3="weight"),IF((ratings!S$2&gt;parameters!$B$5),ratings!R55,0),0)</f>
        <v>0</v>
      </c>
      <c r="S58">
        <f>IF((ratings!S$3="weight"),IF((ratings!T$2&gt;parameters!$B$5),ratings!S55,0),0)</f>
        <v>0</v>
      </c>
      <c r="T58">
        <f>IF((ratings!T$3="weight"),IF((ratings!U$2&gt;parameters!$B$5),ratings!T55,0),0)</f>
        <v>0</v>
      </c>
      <c r="U58">
        <f>IF((ratings!U$3="weight"),IF((ratings!V$2&gt;parameters!$B$5),ratings!U55,0),0)</f>
        <v>0</v>
      </c>
      <c r="V58">
        <f>IF((ratings!V$3="weight"),IF((ratings!W$2&gt;parameters!$B$5),ratings!V55,0),0)</f>
        <v>0</v>
      </c>
      <c r="W58">
        <f>IF((ratings!W$3="weight"),IF((ratings!X$2&gt;parameters!$B$5),ratings!W55,0),0)</f>
        <v>0</v>
      </c>
      <c r="X58">
        <f>IF((ratings!X$3="weight"),IF((ratings!Y$2&gt;parameters!$B$5),ratings!X55,0),0)</f>
        <v>0</v>
      </c>
      <c r="Y58">
        <f>IF((ratings!Y$3="weight"),IF((ratings!Z$2&gt;parameters!$B$5),ratings!Y55,0),0)</f>
        <v>0</v>
      </c>
      <c r="Z58">
        <f>IF((ratings!Z$3="weight"),IF((ratings!AA$2&gt;parameters!$B$5),ratings!Z55,0),0)</f>
        <v>0</v>
      </c>
      <c r="AA58">
        <f>IF((ratings!AA$3="weight"),IF((ratings!AB$2&gt;parameters!$B$5),ratings!AA55,0),0)</f>
        <v>0</v>
      </c>
      <c r="AB58">
        <f>IF((ratings!AB$3="weight"),IF((ratings!AC$2&gt;parameters!$B$5),ratings!AB55,0),0)</f>
        <v>0</v>
      </c>
      <c r="AC58">
        <f>IF((ratings!AC$3="weight"),IF((ratings!AD$2&gt;parameters!$B$5),ratings!AC55,0),0)</f>
        <v>0</v>
      </c>
      <c r="AD58">
        <f>IF((ratings!AD$3="weight"),IF((ratings!AE$2&gt;parameters!$B$5),ratings!AD55,0),0)</f>
        <v>0</v>
      </c>
      <c r="AE58">
        <f>IF((ratings!AE$3="weight"),IF((ratings!AF$2&gt;parameters!$B$5),ratings!AE55,0),0)</f>
        <v>0</v>
      </c>
      <c r="AF58">
        <f>IF((ratings!AF$3="weight"),IF((ratings!AG$2&gt;parameters!$B$5),ratings!AF55,0),0)</f>
        <v>0</v>
      </c>
      <c r="AG58">
        <f>IF((ratings!AG$3="weight"),IF((ratings!AH$2&gt;parameters!$B$5),ratings!AG55,0),0)</f>
        <v>0</v>
      </c>
      <c r="AH58">
        <f>IF((ratings!AH$3="weight"),IF((ratings!AI$2&gt;parameters!$B$5),ratings!AH55,0),0)</f>
        <v>0</v>
      </c>
      <c r="AI58">
        <f>IF((ratings!AI$3="weight"),IF((ratings!AJ$2&gt;parameters!$B$5),ratings!AI55,0),0)</f>
        <v>0</v>
      </c>
      <c r="AJ58">
        <f>IF((ratings!AJ$3="weight"),IF((ratings!AK$2&gt;parameters!$B$5),ratings!AJ55,0),0)</f>
        <v>0</v>
      </c>
      <c r="AK58">
        <f>IF((ratings!AK$3="weight"),IF((ratings!AL$2&gt;parameters!$B$5),ratings!AK55,0),0)</f>
        <v>0</v>
      </c>
      <c r="AL58">
        <f>IF((ratings!AL$3="weight"),IF((ratings!AM$2&gt;parameters!$B$5),ratings!AL55,0),0)</f>
        <v>0</v>
      </c>
      <c r="AM58">
        <f>IF((ratings!AM$3="weight"),IF((ratings!AN$2&gt;parameters!$B$5),ratings!AM55,0),0)</f>
        <v>0</v>
      </c>
      <c r="AN58">
        <f>IF((ratings!AN$3="weight"),IF((ratings!AO$2&gt;parameters!$B$5),ratings!AN55,0),0)</f>
        <v>0</v>
      </c>
      <c r="AO58">
        <f>IF((ratings!AO$3="weight"),IF((ratings!AP$2&gt;parameters!$B$5),ratings!AO55,0),0)</f>
        <v>0</v>
      </c>
      <c r="AP58">
        <f>IF((ratings!AP$3="weight"),IF((ratings!AQ$2&gt;parameters!$B$5),ratings!AP55,0),0)</f>
        <v>0</v>
      </c>
      <c r="AQ58">
        <f>IF((ratings!AQ$3="weight"),IF((ratings!AR$2&gt;parameters!$B$5),ratings!AQ55,0),0)</f>
        <v>0</v>
      </c>
      <c r="AR58">
        <f>IF((ratings!AR$3="weight"),IF((ratings!AS$2&gt;parameters!$B$5),ratings!AR55,0),0)</f>
        <v>0</v>
      </c>
      <c r="AS58">
        <f>IF((ratings!AS$3="weight"),IF((ratings!AT$2&gt;parameters!$B$5),ratings!AS55,0),0)</f>
        <v>0</v>
      </c>
      <c r="AT58">
        <f>IF((ratings!AT$3="weight"),IF((ratings!AU$2&gt;parameters!$B$5),ratings!AT55,0),0)</f>
        <v>0</v>
      </c>
      <c r="AU58">
        <f>IF((ratings!AU$3="weight"),IF((ratings!AV$2&gt;parameters!$B$5),ratings!AU55,0),0)</f>
        <v>0</v>
      </c>
      <c r="AV58">
        <f>IF((ratings!AV$3="weight"),IF((ratings!AW$2&gt;parameters!$B$5),ratings!AV55,0),0)</f>
        <v>0</v>
      </c>
      <c r="AW58">
        <f>IF((ratings!AW$3="weight"),IF((ratings!AX$2&gt;parameters!$B$5),ratings!AW55,0),0)</f>
        <v>0</v>
      </c>
      <c r="AX58">
        <f>IF((ratings!AX$3="weight"),IF((ratings!AY$2&gt;parameters!$B$5),ratings!AX55,0),0)</f>
        <v>0</v>
      </c>
      <c r="AY58">
        <f>IF((ratings!AY$3="weight"),IF((ratings!AZ$2&gt;parameters!$B$5),ratings!AY55,0),0)</f>
        <v>0</v>
      </c>
      <c r="AZ58">
        <f>IF((ratings!AZ$3="weight"),IF((ratings!BA$2&gt;parameters!$B$5),ratings!AZ55,0),0)</f>
        <v>0</v>
      </c>
      <c r="BA58">
        <f>IF((ratings!BA$3="weight"),IF((ratings!BB$2&gt;parameters!$B$5),ratings!BA55,0),0)</f>
        <v>0</v>
      </c>
      <c r="BB58">
        <f>IF((ratings!BB$3="weight"),IF((ratings!BC$2&gt;parameters!$B$5),ratings!BB55,0),0)</f>
        <v>0</v>
      </c>
      <c r="BC58">
        <f>IF((ratings!BC$3="weight"),IF((ratings!BD$2&gt;parameters!$B$5),ratings!BC55,0),0)</f>
        <v>0.28009321058836323</v>
      </c>
      <c r="BD58">
        <f>IF((ratings!BD$3="weight"),IF((ratings!BE$2&gt;parameters!$B$5),ratings!BD55,0),0)</f>
        <v>0</v>
      </c>
      <c r="BE58">
        <f>IF((ratings!BE$3="weight"),IF((ratings!BF$2&gt;parameters!$B$5),ratings!BE55,0),0)</f>
        <v>0</v>
      </c>
      <c r="BF58">
        <f>IF((ratings!BF$3="weight"),IF((ratings!BG$2&gt;parameters!$B$5),ratings!BF55,0),0)</f>
        <v>0.25005086248549713</v>
      </c>
      <c r="BG58">
        <f>IF((ratings!BG$3="weight"),IF((ratings!BH$2&gt;parameters!$B$5),ratings!BG55,0),0)</f>
        <v>0</v>
      </c>
      <c r="BH58">
        <f>IF((ratings!BH$3="weight"),IF((ratings!BI$2&gt;parameters!$B$5),ratings!BH55,0),0)</f>
        <v>0</v>
      </c>
      <c r="BI58">
        <f>IF((ratings!BI$3="weight"),IF((ratings!BJ$2&gt;parameters!$B$5),ratings!BI55,0),0)</f>
        <v>0.3173941428103515</v>
      </c>
      <c r="BJ58">
        <f>IF((ratings!BJ$3="weight"),IF((ratings!BK$2&gt;parameters!$B$5),ratings!BJ55,0),0)</f>
        <v>0</v>
      </c>
      <c r="BK58">
        <f>IF((ratings!BK$3="weight"),IF((ratings!BL$2&gt;parameters!$B$5),ratings!BK55,0),0)</f>
        <v>0</v>
      </c>
    </row>
    <row r="59" spans="1:63" x14ac:dyDescent="0.2">
      <c r="A59">
        <f>IF(B59&gt;$B$4,IF(SUM(C59:BK59)&gt;0,MAX(A$6:A58)+1,0),0)</f>
        <v>0</v>
      </c>
      <c r="B59">
        <f>ratings!BK56</f>
        <v>20</v>
      </c>
      <c r="C59">
        <f>IF((ratings!C$3="weight"),IF((ratings!D$2&gt;parameters!$B$5),ratings!C56,0),0)</f>
        <v>0</v>
      </c>
      <c r="D59">
        <f>IF((ratings!D$3="weight"),IF((ratings!E$2&gt;parameters!$B$5),ratings!D56,0),0)</f>
        <v>0</v>
      </c>
      <c r="E59">
        <f>IF((ratings!E$3="weight"),IF((ratings!F$2&gt;parameters!$B$5),ratings!E56,0),0)</f>
        <v>0</v>
      </c>
      <c r="F59">
        <f>IF((ratings!F$3="weight"),IF((ratings!G$2&gt;parameters!$B$5),ratings!F56,0),0)</f>
        <v>0</v>
      </c>
      <c r="G59">
        <f>IF((ratings!G$3="weight"),IF((ratings!H$2&gt;parameters!$B$5),ratings!G56,0),0)</f>
        <v>0</v>
      </c>
      <c r="H59">
        <f>IF((ratings!H$3="weight"),IF((ratings!I$2&gt;parameters!$B$5),ratings!H56,0),0)</f>
        <v>0</v>
      </c>
      <c r="I59">
        <f>IF((ratings!I$3="weight"),IF((ratings!J$2&gt;parameters!$B$5),ratings!I56,0),0)</f>
        <v>0</v>
      </c>
      <c r="J59">
        <f>IF((ratings!J$3="weight"),IF((ratings!K$2&gt;parameters!$B$5),ratings!J56,0),0)</f>
        <v>0</v>
      </c>
      <c r="K59">
        <f>IF((ratings!K$3="weight"),IF((ratings!L$2&gt;parameters!$B$5),ratings!K56,0),0)</f>
        <v>0</v>
      </c>
      <c r="L59">
        <f>IF((ratings!L$3="weight"),IF((ratings!M$2&gt;parameters!$B$5),ratings!L56,0),0)</f>
        <v>0</v>
      </c>
      <c r="M59">
        <f>IF((ratings!M$3="weight"),IF((ratings!N$2&gt;parameters!$B$5),ratings!M56,0),0)</f>
        <v>0</v>
      </c>
      <c r="N59">
        <f>IF((ratings!N$3="weight"),IF((ratings!O$2&gt;parameters!$B$5),ratings!N56,0),0)</f>
        <v>0</v>
      </c>
      <c r="O59">
        <f>IF((ratings!O$3="weight"),IF((ratings!P$2&gt;parameters!$B$5),ratings!O56,0),0)</f>
        <v>0</v>
      </c>
      <c r="P59">
        <f>IF((ratings!P$3="weight"),IF((ratings!Q$2&gt;parameters!$B$5),ratings!P56,0),0)</f>
        <v>0</v>
      </c>
      <c r="Q59">
        <f>IF((ratings!Q$3="weight"),IF((ratings!R$2&gt;parameters!$B$5),ratings!Q56,0),0)</f>
        <v>0</v>
      </c>
      <c r="R59">
        <f>IF((ratings!R$3="weight"),IF((ratings!S$2&gt;parameters!$B$5),ratings!R56,0),0)</f>
        <v>0</v>
      </c>
      <c r="S59">
        <f>IF((ratings!S$3="weight"),IF((ratings!T$2&gt;parameters!$B$5),ratings!S56,0),0)</f>
        <v>0</v>
      </c>
      <c r="T59">
        <f>IF((ratings!T$3="weight"),IF((ratings!U$2&gt;parameters!$B$5),ratings!T56,0),0)</f>
        <v>0</v>
      </c>
      <c r="U59">
        <f>IF((ratings!U$3="weight"),IF((ratings!V$2&gt;parameters!$B$5),ratings!U56,0),0)</f>
        <v>0</v>
      </c>
      <c r="V59">
        <f>IF((ratings!V$3="weight"),IF((ratings!W$2&gt;parameters!$B$5),ratings!V56,0),0)</f>
        <v>0</v>
      </c>
      <c r="W59">
        <f>IF((ratings!W$3="weight"),IF((ratings!X$2&gt;parameters!$B$5),ratings!W56,0),0)</f>
        <v>0</v>
      </c>
      <c r="X59">
        <f>IF((ratings!X$3="weight"),IF((ratings!Y$2&gt;parameters!$B$5),ratings!X56,0),0)</f>
        <v>0</v>
      </c>
      <c r="Y59">
        <f>IF((ratings!Y$3="weight"),IF((ratings!Z$2&gt;parameters!$B$5),ratings!Y56,0),0)</f>
        <v>0</v>
      </c>
      <c r="Z59">
        <f>IF((ratings!Z$3="weight"),IF((ratings!AA$2&gt;parameters!$B$5),ratings!Z56,0),0)</f>
        <v>0</v>
      </c>
      <c r="AA59">
        <f>IF((ratings!AA$3="weight"),IF((ratings!AB$2&gt;parameters!$B$5),ratings!AA56,0),0)</f>
        <v>0</v>
      </c>
      <c r="AB59">
        <f>IF((ratings!AB$3="weight"),IF((ratings!AC$2&gt;parameters!$B$5),ratings!AB56,0),0)</f>
        <v>0</v>
      </c>
      <c r="AC59">
        <f>IF((ratings!AC$3="weight"),IF((ratings!AD$2&gt;parameters!$B$5),ratings!AC56,0),0)</f>
        <v>0</v>
      </c>
      <c r="AD59">
        <f>IF((ratings!AD$3="weight"),IF((ratings!AE$2&gt;parameters!$B$5),ratings!AD56,0),0)</f>
        <v>0</v>
      </c>
      <c r="AE59">
        <f>IF((ratings!AE$3="weight"),IF((ratings!AF$2&gt;parameters!$B$5),ratings!AE56,0),0)</f>
        <v>0</v>
      </c>
      <c r="AF59">
        <f>IF((ratings!AF$3="weight"),IF((ratings!AG$2&gt;parameters!$B$5),ratings!AF56,0),0)</f>
        <v>0</v>
      </c>
      <c r="AG59">
        <f>IF((ratings!AG$3="weight"),IF((ratings!AH$2&gt;parameters!$B$5),ratings!AG56,0),0)</f>
        <v>0</v>
      </c>
      <c r="AH59">
        <f>IF((ratings!AH$3="weight"),IF((ratings!AI$2&gt;parameters!$B$5),ratings!AH56,0),0)</f>
        <v>0</v>
      </c>
      <c r="AI59">
        <f>IF((ratings!AI$3="weight"),IF((ratings!AJ$2&gt;parameters!$B$5),ratings!AI56,0),0)</f>
        <v>0</v>
      </c>
      <c r="AJ59">
        <f>IF((ratings!AJ$3="weight"),IF((ratings!AK$2&gt;parameters!$B$5),ratings!AJ56,0),0)</f>
        <v>0</v>
      </c>
      <c r="AK59">
        <f>IF((ratings!AK$3="weight"),IF((ratings!AL$2&gt;parameters!$B$5),ratings!AK56,0),0)</f>
        <v>0</v>
      </c>
      <c r="AL59">
        <f>IF((ratings!AL$3="weight"),IF((ratings!AM$2&gt;parameters!$B$5),ratings!AL56,0),0)</f>
        <v>0</v>
      </c>
      <c r="AM59">
        <f>IF((ratings!AM$3="weight"),IF((ratings!AN$2&gt;parameters!$B$5),ratings!AM56,0),0)</f>
        <v>0</v>
      </c>
      <c r="AN59">
        <f>IF((ratings!AN$3="weight"),IF((ratings!AO$2&gt;parameters!$B$5),ratings!AN56,0),0)</f>
        <v>0</v>
      </c>
      <c r="AO59">
        <f>IF((ratings!AO$3="weight"),IF((ratings!AP$2&gt;parameters!$B$5),ratings!AO56,0),0)</f>
        <v>0</v>
      </c>
      <c r="AP59">
        <f>IF((ratings!AP$3="weight"),IF((ratings!AQ$2&gt;parameters!$B$5),ratings!AP56,0),0)</f>
        <v>0</v>
      </c>
      <c r="AQ59">
        <f>IF((ratings!AQ$3="weight"),IF((ratings!AR$2&gt;parameters!$B$5),ratings!AQ56,0),0)</f>
        <v>0</v>
      </c>
      <c r="AR59">
        <f>IF((ratings!AR$3="weight"),IF((ratings!AS$2&gt;parameters!$B$5),ratings!AR56,0),0)</f>
        <v>0</v>
      </c>
      <c r="AS59">
        <f>IF((ratings!AS$3="weight"),IF((ratings!AT$2&gt;parameters!$B$5),ratings!AS56,0),0)</f>
        <v>0</v>
      </c>
      <c r="AT59">
        <f>IF((ratings!AT$3="weight"),IF((ratings!AU$2&gt;parameters!$B$5),ratings!AT56,0),0)</f>
        <v>0</v>
      </c>
      <c r="AU59">
        <f>IF((ratings!AU$3="weight"),IF((ratings!AV$2&gt;parameters!$B$5),ratings!AU56,0),0)</f>
        <v>0</v>
      </c>
      <c r="AV59">
        <f>IF((ratings!AV$3="weight"),IF((ratings!AW$2&gt;parameters!$B$5),ratings!AV56,0),0)</f>
        <v>0</v>
      </c>
      <c r="AW59">
        <f>IF((ratings!AW$3="weight"),IF((ratings!AX$2&gt;parameters!$B$5),ratings!AW56,0),0)</f>
        <v>0</v>
      </c>
      <c r="AX59">
        <f>IF((ratings!AX$3="weight"),IF((ratings!AY$2&gt;parameters!$B$5),ratings!AX56,0),0)</f>
        <v>0</v>
      </c>
      <c r="AY59">
        <f>IF((ratings!AY$3="weight"),IF((ratings!AZ$2&gt;parameters!$B$5),ratings!AY56,0),0)</f>
        <v>0</v>
      </c>
      <c r="AZ59">
        <f>IF((ratings!AZ$3="weight"),IF((ratings!BA$2&gt;parameters!$B$5),ratings!AZ56,0),0)</f>
        <v>0</v>
      </c>
      <c r="BA59">
        <f>IF((ratings!BA$3="weight"),IF((ratings!BB$2&gt;parameters!$B$5),ratings!BA56,0),0)</f>
        <v>0</v>
      </c>
      <c r="BB59">
        <f>IF((ratings!BB$3="weight"),IF((ratings!BC$2&gt;parameters!$B$5),ratings!BB56,0),0)</f>
        <v>0</v>
      </c>
      <c r="BC59">
        <f>IF((ratings!BC$3="weight"),IF((ratings!BD$2&gt;parameters!$B$5),ratings!BC56,0),0)</f>
        <v>0</v>
      </c>
      <c r="BD59">
        <f>IF((ratings!BD$3="weight"),IF((ratings!BE$2&gt;parameters!$B$5),ratings!BD56,0),0)</f>
        <v>0</v>
      </c>
      <c r="BE59">
        <f>IF((ratings!BE$3="weight"),IF((ratings!BF$2&gt;parameters!$B$5),ratings!BE56,0),0)</f>
        <v>0</v>
      </c>
      <c r="BF59">
        <f>IF((ratings!BF$3="weight"),IF((ratings!BG$2&gt;parameters!$B$5),ratings!BF56,0),0)</f>
        <v>0</v>
      </c>
      <c r="BG59">
        <f>IF((ratings!BG$3="weight"),IF((ratings!BH$2&gt;parameters!$B$5),ratings!BG56,0),0)</f>
        <v>0</v>
      </c>
      <c r="BH59">
        <f>IF((ratings!BH$3="weight"),IF((ratings!BI$2&gt;parameters!$B$5),ratings!BH56,0),0)</f>
        <v>0</v>
      </c>
      <c r="BI59">
        <f>IF((ratings!BI$3="weight"),IF((ratings!BJ$2&gt;parameters!$B$5),ratings!BI56,0),0)</f>
        <v>0</v>
      </c>
      <c r="BJ59">
        <f>IF((ratings!BJ$3="weight"),IF((ratings!BK$2&gt;parameters!$B$5),ratings!BJ56,0),0)</f>
        <v>0</v>
      </c>
      <c r="BK59">
        <f>IF((ratings!BK$3="weight"),IF((ratings!BL$2&gt;parameters!$B$5),ratings!BK56,0),0)</f>
        <v>0</v>
      </c>
    </row>
    <row r="60" spans="1:63" x14ac:dyDescent="0.2">
      <c r="A60">
        <f>IF(B60&gt;$B$4,IF(SUM(C60:BK60)&gt;0,MAX(A$6:A59)+1,0),0)</f>
        <v>0</v>
      </c>
      <c r="B60">
        <f>ratings!BK57</f>
        <v>20</v>
      </c>
      <c r="C60">
        <f>IF((ratings!C$3="weight"),IF((ratings!D$2&gt;parameters!$B$5),ratings!C57,0),0)</f>
        <v>0</v>
      </c>
      <c r="D60">
        <f>IF((ratings!D$3="weight"),IF((ratings!E$2&gt;parameters!$B$5),ratings!D57,0),0)</f>
        <v>0</v>
      </c>
      <c r="E60">
        <f>IF((ratings!E$3="weight"),IF((ratings!F$2&gt;parameters!$B$5),ratings!E57,0),0)</f>
        <v>0</v>
      </c>
      <c r="F60">
        <f>IF((ratings!F$3="weight"),IF((ratings!G$2&gt;parameters!$B$5),ratings!F57,0),0)</f>
        <v>0</v>
      </c>
      <c r="G60">
        <f>IF((ratings!G$3="weight"),IF((ratings!H$2&gt;parameters!$B$5),ratings!G57,0),0)</f>
        <v>0</v>
      </c>
      <c r="H60">
        <f>IF((ratings!H$3="weight"),IF((ratings!I$2&gt;parameters!$B$5),ratings!H57,0),0)</f>
        <v>0</v>
      </c>
      <c r="I60">
        <f>IF((ratings!I$3="weight"),IF((ratings!J$2&gt;parameters!$B$5),ratings!I57,0),0)</f>
        <v>0</v>
      </c>
      <c r="J60">
        <f>IF((ratings!J$3="weight"),IF((ratings!K$2&gt;parameters!$B$5),ratings!J57,0),0)</f>
        <v>0</v>
      </c>
      <c r="K60">
        <f>IF((ratings!K$3="weight"),IF((ratings!L$2&gt;parameters!$B$5),ratings!K57,0),0)</f>
        <v>0</v>
      </c>
      <c r="L60">
        <f>IF((ratings!L$3="weight"),IF((ratings!M$2&gt;parameters!$B$5),ratings!L57,0),0)</f>
        <v>0</v>
      </c>
      <c r="M60">
        <f>IF((ratings!M$3="weight"),IF((ratings!N$2&gt;parameters!$B$5),ratings!M57,0),0)</f>
        <v>0</v>
      </c>
      <c r="N60">
        <f>IF((ratings!N$3="weight"),IF((ratings!O$2&gt;parameters!$B$5),ratings!N57,0),0)</f>
        <v>0</v>
      </c>
      <c r="O60">
        <f>IF((ratings!O$3="weight"),IF((ratings!P$2&gt;parameters!$B$5),ratings!O57,0),0)</f>
        <v>0</v>
      </c>
      <c r="P60">
        <f>IF((ratings!P$3="weight"),IF((ratings!Q$2&gt;parameters!$B$5),ratings!P57,0),0)</f>
        <v>0</v>
      </c>
      <c r="Q60">
        <f>IF((ratings!Q$3="weight"),IF((ratings!R$2&gt;parameters!$B$5),ratings!Q57,0),0)</f>
        <v>0</v>
      </c>
      <c r="R60">
        <f>IF((ratings!R$3="weight"),IF((ratings!S$2&gt;parameters!$B$5),ratings!R57,0),0)</f>
        <v>0</v>
      </c>
      <c r="S60">
        <f>IF((ratings!S$3="weight"),IF((ratings!T$2&gt;parameters!$B$5),ratings!S57,0),0)</f>
        <v>0</v>
      </c>
      <c r="T60">
        <f>IF((ratings!T$3="weight"),IF((ratings!U$2&gt;parameters!$B$5),ratings!T57,0),0)</f>
        <v>0</v>
      </c>
      <c r="U60">
        <f>IF((ratings!U$3="weight"),IF((ratings!V$2&gt;parameters!$B$5),ratings!U57,0),0)</f>
        <v>0</v>
      </c>
      <c r="V60">
        <f>IF((ratings!V$3="weight"),IF((ratings!W$2&gt;parameters!$B$5),ratings!V57,0),0)</f>
        <v>0</v>
      </c>
      <c r="W60">
        <f>IF((ratings!W$3="weight"),IF((ratings!X$2&gt;parameters!$B$5),ratings!W57,0),0)</f>
        <v>0</v>
      </c>
      <c r="X60">
        <f>IF((ratings!X$3="weight"),IF((ratings!Y$2&gt;parameters!$B$5),ratings!X57,0),0)</f>
        <v>0</v>
      </c>
      <c r="Y60">
        <f>IF((ratings!Y$3="weight"),IF((ratings!Z$2&gt;parameters!$B$5),ratings!Y57,0),0)</f>
        <v>0</v>
      </c>
      <c r="Z60">
        <f>IF((ratings!Z$3="weight"),IF((ratings!AA$2&gt;parameters!$B$5),ratings!Z57,0),0)</f>
        <v>0</v>
      </c>
      <c r="AA60">
        <f>IF((ratings!AA$3="weight"),IF((ratings!AB$2&gt;parameters!$B$5),ratings!AA57,0),0)</f>
        <v>0</v>
      </c>
      <c r="AB60">
        <f>IF((ratings!AB$3="weight"),IF((ratings!AC$2&gt;parameters!$B$5),ratings!AB57,0),0)</f>
        <v>0</v>
      </c>
      <c r="AC60">
        <f>IF((ratings!AC$3="weight"),IF((ratings!AD$2&gt;parameters!$B$5),ratings!AC57,0),0)</f>
        <v>0</v>
      </c>
      <c r="AD60">
        <f>IF((ratings!AD$3="weight"),IF((ratings!AE$2&gt;parameters!$B$5),ratings!AD57,0),0)</f>
        <v>0</v>
      </c>
      <c r="AE60">
        <f>IF((ratings!AE$3="weight"),IF((ratings!AF$2&gt;parameters!$B$5),ratings!AE57,0),0)</f>
        <v>0</v>
      </c>
      <c r="AF60">
        <f>IF((ratings!AF$3="weight"),IF((ratings!AG$2&gt;parameters!$B$5),ratings!AF57,0),0)</f>
        <v>0</v>
      </c>
      <c r="AG60">
        <f>IF((ratings!AG$3="weight"),IF((ratings!AH$2&gt;parameters!$B$5),ratings!AG57,0),0)</f>
        <v>0</v>
      </c>
      <c r="AH60">
        <f>IF((ratings!AH$3="weight"),IF((ratings!AI$2&gt;parameters!$B$5),ratings!AH57,0),0)</f>
        <v>0</v>
      </c>
      <c r="AI60">
        <f>IF((ratings!AI$3="weight"),IF((ratings!AJ$2&gt;parameters!$B$5),ratings!AI57,0),0)</f>
        <v>0</v>
      </c>
      <c r="AJ60">
        <f>IF((ratings!AJ$3="weight"),IF((ratings!AK$2&gt;parameters!$B$5),ratings!AJ57,0),0)</f>
        <v>0</v>
      </c>
      <c r="AK60">
        <f>IF((ratings!AK$3="weight"),IF((ratings!AL$2&gt;parameters!$B$5),ratings!AK57,0),0)</f>
        <v>0</v>
      </c>
      <c r="AL60">
        <f>IF((ratings!AL$3="weight"),IF((ratings!AM$2&gt;parameters!$B$5),ratings!AL57,0),0)</f>
        <v>0</v>
      </c>
      <c r="AM60">
        <f>IF((ratings!AM$3="weight"),IF((ratings!AN$2&gt;parameters!$B$5),ratings!AM57,0),0)</f>
        <v>0</v>
      </c>
      <c r="AN60">
        <f>IF((ratings!AN$3="weight"),IF((ratings!AO$2&gt;parameters!$B$5),ratings!AN57,0),0)</f>
        <v>0</v>
      </c>
      <c r="AO60">
        <f>IF((ratings!AO$3="weight"),IF((ratings!AP$2&gt;parameters!$B$5),ratings!AO57,0),0)</f>
        <v>0</v>
      </c>
      <c r="AP60">
        <f>IF((ratings!AP$3="weight"),IF((ratings!AQ$2&gt;parameters!$B$5),ratings!AP57,0),0)</f>
        <v>0</v>
      </c>
      <c r="AQ60">
        <f>IF((ratings!AQ$3="weight"),IF((ratings!AR$2&gt;parameters!$B$5),ratings!AQ57,0),0)</f>
        <v>0</v>
      </c>
      <c r="AR60">
        <f>IF((ratings!AR$3="weight"),IF((ratings!AS$2&gt;parameters!$B$5),ratings!AR57,0),0)</f>
        <v>0</v>
      </c>
      <c r="AS60">
        <f>IF((ratings!AS$3="weight"),IF((ratings!AT$2&gt;parameters!$B$5),ratings!AS57,0),0)</f>
        <v>0</v>
      </c>
      <c r="AT60">
        <f>IF((ratings!AT$3="weight"),IF((ratings!AU$2&gt;parameters!$B$5),ratings!AT57,0),0)</f>
        <v>0</v>
      </c>
      <c r="AU60">
        <f>IF((ratings!AU$3="weight"),IF((ratings!AV$2&gt;parameters!$B$5),ratings!AU57,0),0)</f>
        <v>0</v>
      </c>
      <c r="AV60">
        <f>IF((ratings!AV$3="weight"),IF((ratings!AW$2&gt;parameters!$B$5),ratings!AV57,0),0)</f>
        <v>0</v>
      </c>
      <c r="AW60">
        <f>IF((ratings!AW$3="weight"),IF((ratings!AX$2&gt;parameters!$B$5),ratings!AW57,0),0)</f>
        <v>0</v>
      </c>
      <c r="AX60">
        <f>IF((ratings!AX$3="weight"),IF((ratings!AY$2&gt;parameters!$B$5),ratings!AX57,0),0)</f>
        <v>0</v>
      </c>
      <c r="AY60">
        <f>IF((ratings!AY$3="weight"),IF((ratings!AZ$2&gt;parameters!$B$5),ratings!AY57,0),0)</f>
        <v>0</v>
      </c>
      <c r="AZ60">
        <f>IF((ratings!AZ$3="weight"),IF((ratings!BA$2&gt;parameters!$B$5),ratings!AZ57,0),0)</f>
        <v>0</v>
      </c>
      <c r="BA60">
        <f>IF((ratings!BA$3="weight"),IF((ratings!BB$2&gt;parameters!$B$5),ratings!BA57,0),0)</f>
        <v>0</v>
      </c>
      <c r="BB60">
        <f>IF((ratings!BB$3="weight"),IF((ratings!BC$2&gt;parameters!$B$5),ratings!BB57,0),0)</f>
        <v>0</v>
      </c>
      <c r="BC60">
        <f>IF((ratings!BC$3="weight"),IF((ratings!BD$2&gt;parameters!$B$5),ratings!BC57,0),0)</f>
        <v>0</v>
      </c>
      <c r="BD60">
        <f>IF((ratings!BD$3="weight"),IF((ratings!BE$2&gt;parameters!$B$5),ratings!BD57,0),0)</f>
        <v>0</v>
      </c>
      <c r="BE60">
        <f>IF((ratings!BE$3="weight"),IF((ratings!BF$2&gt;parameters!$B$5),ratings!BE57,0),0)</f>
        <v>0</v>
      </c>
      <c r="BF60">
        <f>IF((ratings!BF$3="weight"),IF((ratings!BG$2&gt;parameters!$B$5),ratings!BF57,0),0)</f>
        <v>0</v>
      </c>
      <c r="BG60">
        <f>IF((ratings!BG$3="weight"),IF((ratings!BH$2&gt;parameters!$B$5),ratings!BG57,0),0)</f>
        <v>0</v>
      </c>
      <c r="BH60">
        <f>IF((ratings!BH$3="weight"),IF((ratings!BI$2&gt;parameters!$B$5),ratings!BH57,0),0)</f>
        <v>0</v>
      </c>
      <c r="BI60">
        <f>IF((ratings!BI$3="weight"),IF((ratings!BJ$2&gt;parameters!$B$5),ratings!BI57,0),0)</f>
        <v>0</v>
      </c>
      <c r="BJ60">
        <f>IF((ratings!BJ$3="weight"),IF((ratings!BK$2&gt;parameters!$B$5),ratings!BJ57,0),0)</f>
        <v>0</v>
      </c>
      <c r="BK60">
        <f>IF((ratings!BK$3="weight"),IF((ratings!BL$2&gt;parameters!$B$5),ratings!BK57,0),0)</f>
        <v>0</v>
      </c>
    </row>
    <row r="61" spans="1:63" x14ac:dyDescent="0.2">
      <c r="A61">
        <f>IF(B61&gt;$B$4,IF(SUM(C61:BK61)&gt;0,MAX(A$6:A60)+1,0),0)</f>
        <v>0</v>
      </c>
      <c r="B61">
        <f>ratings!BK58</f>
        <v>20</v>
      </c>
      <c r="C61">
        <f>IF((ratings!C$3="weight"),IF((ratings!D$2&gt;parameters!$B$5),ratings!C58,0),0)</f>
        <v>0</v>
      </c>
      <c r="D61">
        <f>IF((ratings!D$3="weight"),IF((ratings!E$2&gt;parameters!$B$5),ratings!D58,0),0)</f>
        <v>0</v>
      </c>
      <c r="E61">
        <f>IF((ratings!E$3="weight"),IF((ratings!F$2&gt;parameters!$B$5),ratings!E58,0),0)</f>
        <v>0</v>
      </c>
      <c r="F61">
        <f>IF((ratings!F$3="weight"),IF((ratings!G$2&gt;parameters!$B$5),ratings!F58,0),0)</f>
        <v>0</v>
      </c>
      <c r="G61">
        <f>IF((ratings!G$3="weight"),IF((ratings!H$2&gt;parameters!$B$5),ratings!G58,0),0)</f>
        <v>0</v>
      </c>
      <c r="H61">
        <f>IF((ratings!H$3="weight"),IF((ratings!I$2&gt;parameters!$B$5),ratings!H58,0),0)</f>
        <v>0</v>
      </c>
      <c r="I61">
        <f>IF((ratings!I$3="weight"),IF((ratings!J$2&gt;parameters!$B$5),ratings!I58,0),0)</f>
        <v>0</v>
      </c>
      <c r="J61">
        <f>IF((ratings!J$3="weight"),IF((ratings!K$2&gt;parameters!$B$5),ratings!J58,0),0)</f>
        <v>0</v>
      </c>
      <c r="K61">
        <f>IF((ratings!K$3="weight"),IF((ratings!L$2&gt;parameters!$B$5),ratings!K58,0),0)</f>
        <v>0</v>
      </c>
      <c r="L61">
        <f>IF((ratings!L$3="weight"),IF((ratings!M$2&gt;parameters!$B$5),ratings!L58,0),0)</f>
        <v>0</v>
      </c>
      <c r="M61">
        <f>IF((ratings!M$3="weight"),IF((ratings!N$2&gt;parameters!$B$5),ratings!M58,0),0)</f>
        <v>0</v>
      </c>
      <c r="N61">
        <f>IF((ratings!N$3="weight"),IF((ratings!O$2&gt;parameters!$B$5),ratings!N58,0),0)</f>
        <v>0</v>
      </c>
      <c r="O61">
        <f>IF((ratings!O$3="weight"),IF((ratings!P$2&gt;parameters!$B$5),ratings!O58,0),0)</f>
        <v>0</v>
      </c>
      <c r="P61">
        <f>IF((ratings!P$3="weight"),IF((ratings!Q$2&gt;parameters!$B$5),ratings!P58,0),0)</f>
        <v>0</v>
      </c>
      <c r="Q61">
        <f>IF((ratings!Q$3="weight"),IF((ratings!R$2&gt;parameters!$B$5),ratings!Q58,0),0)</f>
        <v>0</v>
      </c>
      <c r="R61">
        <f>IF((ratings!R$3="weight"),IF((ratings!S$2&gt;parameters!$B$5),ratings!R58,0),0)</f>
        <v>0</v>
      </c>
      <c r="S61">
        <f>IF((ratings!S$3="weight"),IF((ratings!T$2&gt;parameters!$B$5),ratings!S58,0),0)</f>
        <v>0</v>
      </c>
      <c r="T61">
        <f>IF((ratings!T$3="weight"),IF((ratings!U$2&gt;parameters!$B$5),ratings!T58,0),0)</f>
        <v>0</v>
      </c>
      <c r="U61">
        <f>IF((ratings!U$3="weight"),IF((ratings!V$2&gt;parameters!$B$5),ratings!U58,0),0)</f>
        <v>0</v>
      </c>
      <c r="V61">
        <f>IF((ratings!V$3="weight"),IF((ratings!W$2&gt;parameters!$B$5),ratings!V58,0),0)</f>
        <v>0</v>
      </c>
      <c r="W61">
        <f>IF((ratings!W$3="weight"),IF((ratings!X$2&gt;parameters!$B$5),ratings!W58,0),0)</f>
        <v>0</v>
      </c>
      <c r="X61">
        <f>IF((ratings!X$3="weight"),IF((ratings!Y$2&gt;parameters!$B$5),ratings!X58,0),0)</f>
        <v>0</v>
      </c>
      <c r="Y61">
        <f>IF((ratings!Y$3="weight"),IF((ratings!Z$2&gt;parameters!$B$5),ratings!Y58,0),0)</f>
        <v>0</v>
      </c>
      <c r="Z61">
        <f>IF((ratings!Z$3="weight"),IF((ratings!AA$2&gt;parameters!$B$5),ratings!Z58,0),0)</f>
        <v>0</v>
      </c>
      <c r="AA61">
        <f>IF((ratings!AA$3="weight"),IF((ratings!AB$2&gt;parameters!$B$5),ratings!AA58,0),0)</f>
        <v>0</v>
      </c>
      <c r="AB61">
        <f>IF((ratings!AB$3="weight"),IF((ratings!AC$2&gt;parameters!$B$5),ratings!AB58,0),0)</f>
        <v>0</v>
      </c>
      <c r="AC61">
        <f>IF((ratings!AC$3="weight"),IF((ratings!AD$2&gt;parameters!$B$5),ratings!AC58,0),0)</f>
        <v>0</v>
      </c>
      <c r="AD61">
        <f>IF((ratings!AD$3="weight"),IF((ratings!AE$2&gt;parameters!$B$5),ratings!AD58,0),0)</f>
        <v>0</v>
      </c>
      <c r="AE61">
        <f>IF((ratings!AE$3="weight"),IF((ratings!AF$2&gt;parameters!$B$5),ratings!AE58,0),0)</f>
        <v>0</v>
      </c>
      <c r="AF61">
        <f>IF((ratings!AF$3="weight"),IF((ratings!AG$2&gt;parameters!$B$5),ratings!AF58,0),0)</f>
        <v>0</v>
      </c>
      <c r="AG61">
        <f>IF((ratings!AG$3="weight"),IF((ratings!AH$2&gt;parameters!$B$5),ratings!AG58,0),0)</f>
        <v>0</v>
      </c>
      <c r="AH61">
        <f>IF((ratings!AH$3="weight"),IF((ratings!AI$2&gt;parameters!$B$5),ratings!AH58,0),0)</f>
        <v>0</v>
      </c>
      <c r="AI61">
        <f>IF((ratings!AI$3="weight"),IF((ratings!AJ$2&gt;parameters!$B$5),ratings!AI58,0),0)</f>
        <v>0</v>
      </c>
      <c r="AJ61">
        <f>IF((ratings!AJ$3="weight"),IF((ratings!AK$2&gt;parameters!$B$5),ratings!AJ58,0),0)</f>
        <v>0</v>
      </c>
      <c r="AK61">
        <f>IF((ratings!AK$3="weight"),IF((ratings!AL$2&gt;parameters!$B$5),ratings!AK58,0),0)</f>
        <v>0</v>
      </c>
      <c r="AL61">
        <f>IF((ratings!AL$3="weight"),IF((ratings!AM$2&gt;parameters!$B$5),ratings!AL58,0),0)</f>
        <v>0</v>
      </c>
      <c r="AM61">
        <f>IF((ratings!AM$3="weight"),IF((ratings!AN$2&gt;parameters!$B$5),ratings!AM58,0),0)</f>
        <v>0</v>
      </c>
      <c r="AN61">
        <f>IF((ratings!AN$3="weight"),IF((ratings!AO$2&gt;parameters!$B$5),ratings!AN58,0),0)</f>
        <v>0</v>
      </c>
      <c r="AO61">
        <f>IF((ratings!AO$3="weight"),IF((ratings!AP$2&gt;parameters!$B$5),ratings!AO58,0),0)</f>
        <v>0</v>
      </c>
      <c r="AP61">
        <f>IF((ratings!AP$3="weight"),IF((ratings!AQ$2&gt;parameters!$B$5),ratings!AP58,0),0)</f>
        <v>0</v>
      </c>
      <c r="AQ61">
        <f>IF((ratings!AQ$3="weight"),IF((ratings!AR$2&gt;parameters!$B$5),ratings!AQ58,0),0)</f>
        <v>0</v>
      </c>
      <c r="AR61">
        <f>IF((ratings!AR$3="weight"),IF((ratings!AS$2&gt;parameters!$B$5),ratings!AR58,0),0)</f>
        <v>0</v>
      </c>
      <c r="AS61">
        <f>IF((ratings!AS$3="weight"),IF((ratings!AT$2&gt;parameters!$B$5),ratings!AS58,0),0)</f>
        <v>0</v>
      </c>
      <c r="AT61">
        <f>IF((ratings!AT$3="weight"),IF((ratings!AU$2&gt;parameters!$B$5),ratings!AT58,0),0)</f>
        <v>0</v>
      </c>
      <c r="AU61">
        <f>IF((ratings!AU$3="weight"),IF((ratings!AV$2&gt;parameters!$B$5),ratings!AU58,0),0)</f>
        <v>0</v>
      </c>
      <c r="AV61">
        <f>IF((ratings!AV$3="weight"),IF((ratings!AW$2&gt;parameters!$B$5),ratings!AV58,0),0)</f>
        <v>0</v>
      </c>
      <c r="AW61">
        <f>IF((ratings!AW$3="weight"),IF((ratings!AX$2&gt;parameters!$B$5),ratings!AW58,0),0)</f>
        <v>0</v>
      </c>
      <c r="AX61">
        <f>IF((ratings!AX$3="weight"),IF((ratings!AY$2&gt;parameters!$B$5),ratings!AX58,0),0)</f>
        <v>0</v>
      </c>
      <c r="AY61">
        <f>IF((ratings!AY$3="weight"),IF((ratings!AZ$2&gt;parameters!$B$5),ratings!AY58,0),0)</f>
        <v>0</v>
      </c>
      <c r="AZ61">
        <f>IF((ratings!AZ$3="weight"),IF((ratings!BA$2&gt;parameters!$B$5),ratings!AZ58,0),0)</f>
        <v>0</v>
      </c>
      <c r="BA61">
        <f>IF((ratings!BA$3="weight"),IF((ratings!BB$2&gt;parameters!$B$5),ratings!BA58,0),0)</f>
        <v>0</v>
      </c>
      <c r="BB61">
        <f>IF((ratings!BB$3="weight"),IF((ratings!BC$2&gt;parameters!$B$5),ratings!BB58,0),0)</f>
        <v>0</v>
      </c>
      <c r="BC61">
        <f>IF((ratings!BC$3="weight"),IF((ratings!BD$2&gt;parameters!$B$5),ratings!BC58,0),0)</f>
        <v>0</v>
      </c>
      <c r="BD61">
        <f>IF((ratings!BD$3="weight"),IF((ratings!BE$2&gt;parameters!$B$5),ratings!BD58,0),0)</f>
        <v>0</v>
      </c>
      <c r="BE61">
        <f>IF((ratings!BE$3="weight"),IF((ratings!BF$2&gt;parameters!$B$5),ratings!BE58,0),0)</f>
        <v>0</v>
      </c>
      <c r="BF61">
        <f>IF((ratings!BF$3="weight"),IF((ratings!BG$2&gt;parameters!$B$5),ratings!BF58,0),0)</f>
        <v>0</v>
      </c>
      <c r="BG61">
        <f>IF((ratings!BG$3="weight"),IF((ratings!BH$2&gt;parameters!$B$5),ratings!BG58,0),0)</f>
        <v>0</v>
      </c>
      <c r="BH61">
        <f>IF((ratings!BH$3="weight"),IF((ratings!BI$2&gt;parameters!$B$5),ratings!BH58,0),0)</f>
        <v>0</v>
      </c>
      <c r="BI61">
        <f>IF((ratings!BI$3="weight"),IF((ratings!BJ$2&gt;parameters!$B$5),ratings!BI58,0),0)</f>
        <v>0</v>
      </c>
      <c r="BJ61">
        <f>IF((ratings!BJ$3="weight"),IF((ratings!BK$2&gt;parameters!$B$5),ratings!BJ58,0),0)</f>
        <v>0</v>
      </c>
      <c r="BK61">
        <f>IF((ratings!BK$3="weight"),IF((ratings!BL$2&gt;parameters!$B$5),ratings!BK58,0),0)</f>
        <v>0</v>
      </c>
    </row>
    <row r="62" spans="1:63" x14ac:dyDescent="0.2">
      <c r="A62">
        <f>IF(B62&gt;$B$4,IF(SUM(C62:BK62)&gt;0,MAX(A$6:A61)+1,0),0)</f>
        <v>0</v>
      </c>
      <c r="B62">
        <f>ratings!BK59</f>
        <v>29.723493921149707</v>
      </c>
      <c r="C62">
        <f>IF((ratings!C$3="weight"),IF((ratings!D$2&gt;parameters!$B$5),ratings!C59,0),0)</f>
        <v>0</v>
      </c>
      <c r="D62">
        <f>IF((ratings!D$3="weight"),IF((ratings!E$2&gt;parameters!$B$5),ratings!D59,0),0)</f>
        <v>0</v>
      </c>
      <c r="E62">
        <f>IF((ratings!E$3="weight"),IF((ratings!F$2&gt;parameters!$B$5),ratings!E59,0),0)</f>
        <v>0</v>
      </c>
      <c r="F62">
        <f>IF((ratings!F$3="weight"),IF((ratings!G$2&gt;parameters!$B$5),ratings!F59,0),0)</f>
        <v>0</v>
      </c>
      <c r="G62">
        <f>IF((ratings!G$3="weight"),IF((ratings!H$2&gt;parameters!$B$5),ratings!G59,0),0)</f>
        <v>0</v>
      </c>
      <c r="H62">
        <f>IF((ratings!H$3="weight"),IF((ratings!I$2&gt;parameters!$B$5),ratings!H59,0),0)</f>
        <v>0</v>
      </c>
      <c r="I62">
        <f>IF((ratings!I$3="weight"),IF((ratings!J$2&gt;parameters!$B$5),ratings!I59,0),0)</f>
        <v>0</v>
      </c>
      <c r="J62">
        <f>IF((ratings!J$3="weight"),IF((ratings!K$2&gt;parameters!$B$5),ratings!J59,0),0)</f>
        <v>0</v>
      </c>
      <c r="K62">
        <f>IF((ratings!K$3="weight"),IF((ratings!L$2&gt;parameters!$B$5),ratings!K59,0),0)</f>
        <v>0</v>
      </c>
      <c r="L62">
        <f>IF((ratings!L$3="weight"),IF((ratings!M$2&gt;parameters!$B$5),ratings!L59,0),0)</f>
        <v>0</v>
      </c>
      <c r="M62">
        <f>IF((ratings!M$3="weight"),IF((ratings!N$2&gt;parameters!$B$5),ratings!M59,0),0)</f>
        <v>0</v>
      </c>
      <c r="N62">
        <f>IF((ratings!N$3="weight"),IF((ratings!O$2&gt;parameters!$B$5),ratings!N59,0),0)</f>
        <v>0</v>
      </c>
      <c r="O62">
        <f>IF((ratings!O$3="weight"),IF((ratings!P$2&gt;parameters!$B$5),ratings!O59,0),0)</f>
        <v>0</v>
      </c>
      <c r="P62">
        <f>IF((ratings!P$3="weight"),IF((ratings!Q$2&gt;parameters!$B$5),ratings!P59,0),0)</f>
        <v>0</v>
      </c>
      <c r="Q62">
        <f>IF((ratings!Q$3="weight"),IF((ratings!R$2&gt;parameters!$B$5),ratings!Q59,0),0)</f>
        <v>0</v>
      </c>
      <c r="R62">
        <f>IF((ratings!R$3="weight"),IF((ratings!S$2&gt;parameters!$B$5),ratings!R59,0),0)</f>
        <v>0</v>
      </c>
      <c r="S62">
        <f>IF((ratings!S$3="weight"),IF((ratings!T$2&gt;parameters!$B$5),ratings!S59,0),0)</f>
        <v>0</v>
      </c>
      <c r="T62">
        <f>IF((ratings!T$3="weight"),IF((ratings!U$2&gt;parameters!$B$5),ratings!T59,0),0)</f>
        <v>0</v>
      </c>
      <c r="U62">
        <f>IF((ratings!U$3="weight"),IF((ratings!V$2&gt;parameters!$B$5),ratings!U59,0),0)</f>
        <v>0</v>
      </c>
      <c r="V62">
        <f>IF((ratings!V$3="weight"),IF((ratings!W$2&gt;parameters!$B$5),ratings!V59,0),0)</f>
        <v>0</v>
      </c>
      <c r="W62">
        <f>IF((ratings!W$3="weight"),IF((ratings!X$2&gt;parameters!$B$5),ratings!W59,0),0)</f>
        <v>0</v>
      </c>
      <c r="X62">
        <f>IF((ratings!X$3="weight"),IF((ratings!Y$2&gt;parameters!$B$5),ratings!X59,0),0)</f>
        <v>0</v>
      </c>
      <c r="Y62">
        <f>IF((ratings!Y$3="weight"),IF((ratings!Z$2&gt;parameters!$B$5),ratings!Y59,0),0)</f>
        <v>0</v>
      </c>
      <c r="Z62">
        <f>IF((ratings!Z$3="weight"),IF((ratings!AA$2&gt;parameters!$B$5),ratings!Z59,0),0)</f>
        <v>0</v>
      </c>
      <c r="AA62">
        <f>IF((ratings!AA$3="weight"),IF((ratings!AB$2&gt;parameters!$B$5),ratings!AA59,0),0)</f>
        <v>0</v>
      </c>
      <c r="AB62">
        <f>IF((ratings!AB$3="weight"),IF((ratings!AC$2&gt;parameters!$B$5),ratings!AB59,0),0)</f>
        <v>0</v>
      </c>
      <c r="AC62">
        <f>IF((ratings!AC$3="weight"),IF((ratings!AD$2&gt;parameters!$B$5),ratings!AC59,0),0)</f>
        <v>0</v>
      </c>
      <c r="AD62">
        <f>IF((ratings!AD$3="weight"),IF((ratings!AE$2&gt;parameters!$B$5),ratings!AD59,0),0)</f>
        <v>0</v>
      </c>
      <c r="AE62">
        <f>IF((ratings!AE$3="weight"),IF((ratings!AF$2&gt;parameters!$B$5),ratings!AE59,0),0)</f>
        <v>0</v>
      </c>
      <c r="AF62">
        <f>IF((ratings!AF$3="weight"),IF((ratings!AG$2&gt;parameters!$B$5),ratings!AF59,0),0)</f>
        <v>0</v>
      </c>
      <c r="AG62">
        <f>IF((ratings!AG$3="weight"),IF((ratings!AH$2&gt;parameters!$B$5),ratings!AG59,0),0)</f>
        <v>0</v>
      </c>
      <c r="AH62">
        <f>IF((ratings!AH$3="weight"),IF((ratings!AI$2&gt;parameters!$B$5),ratings!AH59,0),0)</f>
        <v>0</v>
      </c>
      <c r="AI62">
        <f>IF((ratings!AI$3="weight"),IF((ratings!AJ$2&gt;parameters!$B$5),ratings!AI59,0),0)</f>
        <v>0</v>
      </c>
      <c r="AJ62">
        <f>IF((ratings!AJ$3="weight"),IF((ratings!AK$2&gt;parameters!$B$5),ratings!AJ59,0),0)</f>
        <v>0</v>
      </c>
      <c r="AK62">
        <f>IF((ratings!AK$3="weight"),IF((ratings!AL$2&gt;parameters!$B$5),ratings!AK59,0),0)</f>
        <v>0</v>
      </c>
      <c r="AL62">
        <f>IF((ratings!AL$3="weight"),IF((ratings!AM$2&gt;parameters!$B$5),ratings!AL59,0),0)</f>
        <v>0</v>
      </c>
      <c r="AM62">
        <f>IF((ratings!AM$3="weight"),IF((ratings!AN$2&gt;parameters!$B$5),ratings!AM59,0),0)</f>
        <v>0</v>
      </c>
      <c r="AN62">
        <f>IF((ratings!AN$3="weight"),IF((ratings!AO$2&gt;parameters!$B$5),ratings!AN59,0),0)</f>
        <v>0</v>
      </c>
      <c r="AO62">
        <f>IF((ratings!AO$3="weight"),IF((ratings!AP$2&gt;parameters!$B$5),ratings!AO59,0),0)</f>
        <v>0</v>
      </c>
      <c r="AP62">
        <f>IF((ratings!AP$3="weight"),IF((ratings!AQ$2&gt;parameters!$B$5),ratings!AP59,0),0)</f>
        <v>0</v>
      </c>
      <c r="AQ62">
        <f>IF((ratings!AQ$3="weight"),IF((ratings!AR$2&gt;parameters!$B$5),ratings!AQ59,0),0)</f>
        <v>0</v>
      </c>
      <c r="AR62">
        <f>IF((ratings!AR$3="weight"),IF((ratings!AS$2&gt;parameters!$B$5),ratings!AR59,0),0)</f>
        <v>0</v>
      </c>
      <c r="AS62">
        <f>IF((ratings!AS$3="weight"),IF((ratings!AT$2&gt;parameters!$B$5),ratings!AS59,0),0)</f>
        <v>0</v>
      </c>
      <c r="AT62">
        <f>IF((ratings!AT$3="weight"),IF((ratings!AU$2&gt;parameters!$B$5),ratings!AT59,0),0)</f>
        <v>0.30232367392896897</v>
      </c>
      <c r="AU62">
        <f>IF((ratings!AU$3="weight"),IF((ratings!AV$2&gt;parameters!$B$5),ratings!AU59,0),0)</f>
        <v>0</v>
      </c>
      <c r="AV62">
        <f>IF((ratings!AV$3="weight"),IF((ratings!AW$2&gt;parameters!$B$5),ratings!AV59,0),0)</f>
        <v>0</v>
      </c>
      <c r="AW62">
        <f>IF((ratings!AW$3="weight"),IF((ratings!AX$2&gt;parameters!$B$5),ratings!AW59,0),0)</f>
        <v>0</v>
      </c>
      <c r="AX62">
        <f>IF((ratings!AX$3="weight"),IF((ratings!AY$2&gt;parameters!$B$5),ratings!AX59,0),0)</f>
        <v>0</v>
      </c>
      <c r="AY62">
        <f>IF((ratings!AY$3="weight"),IF((ratings!AZ$2&gt;parameters!$B$5),ratings!AY59,0),0)</f>
        <v>0</v>
      </c>
      <c r="AZ62">
        <f>IF((ratings!AZ$3="weight"),IF((ratings!BA$2&gt;parameters!$B$5),ratings!AZ59,0),0)</f>
        <v>0.12865719226864847</v>
      </c>
      <c r="BA62">
        <f>IF((ratings!BA$3="weight"),IF((ratings!BB$2&gt;parameters!$B$5),ratings!BA59,0),0)</f>
        <v>0</v>
      </c>
      <c r="BB62">
        <f>IF((ratings!BB$3="weight"),IF((ratings!BC$2&gt;parameters!$B$5),ratings!BB59,0),0)</f>
        <v>0</v>
      </c>
      <c r="BC62">
        <f>IF((ratings!BC$3="weight"),IF((ratings!BD$2&gt;parameters!$B$5),ratings!BC59,0),0)</f>
        <v>0</v>
      </c>
      <c r="BD62">
        <f>IF((ratings!BD$3="weight"),IF((ratings!BE$2&gt;parameters!$B$5),ratings!BD59,0),0)</f>
        <v>0</v>
      </c>
      <c r="BE62">
        <f>IF((ratings!BE$3="weight"),IF((ratings!BF$2&gt;parameters!$B$5),ratings!BE59,0),0)</f>
        <v>0</v>
      </c>
      <c r="BF62">
        <f>IF((ratings!BF$3="weight"),IF((ratings!BG$2&gt;parameters!$B$5),ratings!BF59,0),0)</f>
        <v>0.15220487281725911</v>
      </c>
      <c r="BG62">
        <f>IF((ratings!BG$3="weight"),IF((ratings!BH$2&gt;parameters!$B$5),ratings!BG59,0),0)</f>
        <v>0</v>
      </c>
      <c r="BH62">
        <f>IF((ratings!BH$3="weight"),IF((ratings!BI$2&gt;parameters!$B$5),ratings!BH59,0),0)</f>
        <v>0</v>
      </c>
      <c r="BI62">
        <f>IF((ratings!BI$3="weight"),IF((ratings!BJ$2&gt;parameters!$B$5),ratings!BI59,0),0)</f>
        <v>8.2287370358239284E-2</v>
      </c>
      <c r="BJ62">
        <f>IF((ratings!BJ$3="weight"),IF((ratings!BK$2&gt;parameters!$B$5),ratings!BJ59,0),0)</f>
        <v>0</v>
      </c>
      <c r="BK62">
        <f>IF((ratings!BK$3="weight"),IF((ratings!BL$2&gt;parameters!$B$5),ratings!BK59,0),0)</f>
        <v>0</v>
      </c>
    </row>
    <row r="63" spans="1:63" x14ac:dyDescent="0.2">
      <c r="A63">
        <f>IF(B63&gt;$B$4,IF(SUM(C63:BK63)&gt;0,MAX(A$6:A62)+1,0),0)</f>
        <v>0</v>
      </c>
      <c r="B63">
        <f>ratings!BK60</f>
        <v>39.940056404264006</v>
      </c>
      <c r="C63">
        <f>IF((ratings!C$3="weight"),IF((ratings!D$2&gt;parameters!$B$5),ratings!C60,0),0)</f>
        <v>0</v>
      </c>
      <c r="D63">
        <f>IF((ratings!D$3="weight"),IF((ratings!E$2&gt;parameters!$B$5),ratings!D60,0),0)</f>
        <v>0</v>
      </c>
      <c r="E63">
        <f>IF((ratings!E$3="weight"),IF((ratings!F$2&gt;parameters!$B$5),ratings!E60,0),0)</f>
        <v>0</v>
      </c>
      <c r="F63">
        <f>IF((ratings!F$3="weight"),IF((ratings!G$2&gt;parameters!$B$5),ratings!F60,0),0)</f>
        <v>0</v>
      </c>
      <c r="G63">
        <f>IF((ratings!G$3="weight"),IF((ratings!H$2&gt;parameters!$B$5),ratings!G60,0),0)</f>
        <v>0</v>
      </c>
      <c r="H63">
        <f>IF((ratings!H$3="weight"),IF((ratings!I$2&gt;parameters!$B$5),ratings!H60,0),0)</f>
        <v>0</v>
      </c>
      <c r="I63">
        <f>IF((ratings!I$3="weight"),IF((ratings!J$2&gt;parameters!$B$5),ratings!I60,0),0)</f>
        <v>0</v>
      </c>
      <c r="J63">
        <f>IF((ratings!J$3="weight"),IF((ratings!K$2&gt;parameters!$B$5),ratings!J60,0),0)</f>
        <v>0</v>
      </c>
      <c r="K63">
        <f>IF((ratings!K$3="weight"),IF((ratings!L$2&gt;parameters!$B$5),ratings!K60,0),0)</f>
        <v>0</v>
      </c>
      <c r="L63">
        <f>IF((ratings!L$3="weight"),IF((ratings!M$2&gt;parameters!$B$5),ratings!L60,0),0)</f>
        <v>0</v>
      </c>
      <c r="M63">
        <f>IF((ratings!M$3="weight"),IF((ratings!N$2&gt;parameters!$B$5),ratings!M60,0),0)</f>
        <v>0</v>
      </c>
      <c r="N63">
        <f>IF((ratings!N$3="weight"),IF((ratings!O$2&gt;parameters!$B$5),ratings!N60,0),0)</f>
        <v>0</v>
      </c>
      <c r="O63">
        <f>IF((ratings!O$3="weight"),IF((ratings!P$2&gt;parameters!$B$5),ratings!O60,0),0)</f>
        <v>0</v>
      </c>
      <c r="P63">
        <f>IF((ratings!P$3="weight"),IF((ratings!Q$2&gt;parameters!$B$5),ratings!P60,0),0)</f>
        <v>0</v>
      </c>
      <c r="Q63">
        <f>IF((ratings!Q$3="weight"),IF((ratings!R$2&gt;parameters!$B$5),ratings!Q60,0),0)</f>
        <v>0</v>
      </c>
      <c r="R63">
        <f>IF((ratings!R$3="weight"),IF((ratings!S$2&gt;parameters!$B$5),ratings!R60,0),0)</f>
        <v>0</v>
      </c>
      <c r="S63">
        <f>IF((ratings!S$3="weight"),IF((ratings!T$2&gt;parameters!$B$5),ratings!S60,0),0)</f>
        <v>0</v>
      </c>
      <c r="T63">
        <f>IF((ratings!T$3="weight"),IF((ratings!U$2&gt;parameters!$B$5),ratings!T60,0),0)</f>
        <v>0</v>
      </c>
      <c r="U63">
        <f>IF((ratings!U$3="weight"),IF((ratings!V$2&gt;parameters!$B$5),ratings!U60,0),0)</f>
        <v>0</v>
      </c>
      <c r="V63">
        <f>IF((ratings!V$3="weight"),IF((ratings!W$2&gt;parameters!$B$5),ratings!V60,0),0)</f>
        <v>0</v>
      </c>
      <c r="W63">
        <f>IF((ratings!W$3="weight"),IF((ratings!X$2&gt;parameters!$B$5),ratings!W60,0),0)</f>
        <v>0</v>
      </c>
      <c r="X63">
        <f>IF((ratings!X$3="weight"),IF((ratings!Y$2&gt;parameters!$B$5),ratings!X60,0),0)</f>
        <v>0</v>
      </c>
      <c r="Y63">
        <f>IF((ratings!Y$3="weight"),IF((ratings!Z$2&gt;parameters!$B$5),ratings!Y60,0),0)</f>
        <v>0</v>
      </c>
      <c r="Z63">
        <f>IF((ratings!Z$3="weight"),IF((ratings!AA$2&gt;parameters!$B$5),ratings!Z60,0),0)</f>
        <v>0</v>
      </c>
      <c r="AA63">
        <f>IF((ratings!AA$3="weight"),IF((ratings!AB$2&gt;parameters!$B$5),ratings!AA60,0),0)</f>
        <v>0</v>
      </c>
      <c r="AB63">
        <f>IF((ratings!AB$3="weight"),IF((ratings!AC$2&gt;parameters!$B$5),ratings!AB60,0),0)</f>
        <v>0</v>
      </c>
      <c r="AC63">
        <f>IF((ratings!AC$3="weight"),IF((ratings!AD$2&gt;parameters!$B$5),ratings!AC60,0),0)</f>
        <v>0</v>
      </c>
      <c r="AD63">
        <f>IF((ratings!AD$3="weight"),IF((ratings!AE$2&gt;parameters!$B$5),ratings!AD60,0),0)</f>
        <v>0</v>
      </c>
      <c r="AE63">
        <f>IF((ratings!AE$3="weight"),IF((ratings!AF$2&gt;parameters!$B$5),ratings!AE60,0),0)</f>
        <v>0</v>
      </c>
      <c r="AF63">
        <f>IF((ratings!AF$3="weight"),IF((ratings!AG$2&gt;parameters!$B$5),ratings!AF60,0),0)</f>
        <v>0</v>
      </c>
      <c r="AG63">
        <f>IF((ratings!AG$3="weight"),IF((ratings!AH$2&gt;parameters!$B$5),ratings!AG60,0),0)</f>
        <v>0</v>
      </c>
      <c r="AH63">
        <f>IF((ratings!AH$3="weight"),IF((ratings!AI$2&gt;parameters!$B$5),ratings!AH60,0),0)</f>
        <v>0</v>
      </c>
      <c r="AI63">
        <f>IF((ratings!AI$3="weight"),IF((ratings!AJ$2&gt;parameters!$B$5),ratings!AI60,0),0)</f>
        <v>0</v>
      </c>
      <c r="AJ63">
        <f>IF((ratings!AJ$3="weight"),IF((ratings!AK$2&gt;parameters!$B$5),ratings!AJ60,0),0)</f>
        <v>0</v>
      </c>
      <c r="AK63">
        <f>IF((ratings!AK$3="weight"),IF((ratings!AL$2&gt;parameters!$B$5),ratings!AK60,0),0)</f>
        <v>0</v>
      </c>
      <c r="AL63">
        <f>IF((ratings!AL$3="weight"),IF((ratings!AM$2&gt;parameters!$B$5),ratings!AL60,0),0)</f>
        <v>0</v>
      </c>
      <c r="AM63">
        <f>IF((ratings!AM$3="weight"),IF((ratings!AN$2&gt;parameters!$B$5),ratings!AM60,0),0)</f>
        <v>0</v>
      </c>
      <c r="AN63">
        <f>IF((ratings!AN$3="weight"),IF((ratings!AO$2&gt;parameters!$B$5),ratings!AN60,0),0)</f>
        <v>0</v>
      </c>
      <c r="AO63">
        <f>IF((ratings!AO$3="weight"),IF((ratings!AP$2&gt;parameters!$B$5),ratings!AO60,0),0)</f>
        <v>0</v>
      </c>
      <c r="AP63">
        <f>IF((ratings!AP$3="weight"),IF((ratings!AQ$2&gt;parameters!$B$5),ratings!AP60,0),0)</f>
        <v>0</v>
      </c>
      <c r="AQ63">
        <f>IF((ratings!AQ$3="weight"),IF((ratings!AR$2&gt;parameters!$B$5),ratings!AQ60,0),0)</f>
        <v>0</v>
      </c>
      <c r="AR63">
        <f>IF((ratings!AR$3="weight"),IF((ratings!AS$2&gt;parameters!$B$5),ratings!AR60,0),0)</f>
        <v>0</v>
      </c>
      <c r="AS63">
        <f>IF((ratings!AS$3="weight"),IF((ratings!AT$2&gt;parameters!$B$5),ratings!AS60,0),0)</f>
        <v>0</v>
      </c>
      <c r="AT63">
        <f>IF((ratings!AT$3="weight"),IF((ratings!AU$2&gt;parameters!$B$5),ratings!AT60,0),0)</f>
        <v>0</v>
      </c>
      <c r="AU63">
        <f>IF((ratings!AU$3="weight"),IF((ratings!AV$2&gt;parameters!$B$5),ratings!AU60,0),0)</f>
        <v>0</v>
      </c>
      <c r="AV63">
        <f>IF((ratings!AV$3="weight"),IF((ratings!AW$2&gt;parameters!$B$5),ratings!AV60,0),0)</f>
        <v>0</v>
      </c>
      <c r="AW63">
        <f>IF((ratings!AW$3="weight"),IF((ratings!AX$2&gt;parameters!$B$5),ratings!AW60,0),0)</f>
        <v>0</v>
      </c>
      <c r="AX63">
        <f>IF((ratings!AX$3="weight"),IF((ratings!AY$2&gt;parameters!$B$5),ratings!AX60,0),0)</f>
        <v>0</v>
      </c>
      <c r="AY63">
        <f>IF((ratings!AY$3="weight"),IF((ratings!AZ$2&gt;parameters!$B$5),ratings!AY60,0),0)</f>
        <v>0</v>
      </c>
      <c r="AZ63">
        <f>IF((ratings!AZ$3="weight"),IF((ratings!BA$2&gt;parameters!$B$5),ratings!AZ60,0),0)</f>
        <v>0</v>
      </c>
      <c r="BA63">
        <f>IF((ratings!BA$3="weight"),IF((ratings!BB$2&gt;parameters!$B$5),ratings!BA60,0),0)</f>
        <v>0</v>
      </c>
      <c r="BB63">
        <f>IF((ratings!BB$3="weight"),IF((ratings!BC$2&gt;parameters!$B$5),ratings!BB60,0),0)</f>
        <v>0</v>
      </c>
      <c r="BC63">
        <f>IF((ratings!BC$3="weight"),IF((ratings!BD$2&gt;parameters!$B$5),ratings!BC60,0),0)</f>
        <v>0</v>
      </c>
      <c r="BD63">
        <f>IF((ratings!BD$3="weight"),IF((ratings!BE$2&gt;parameters!$B$5),ratings!BD60,0),0)</f>
        <v>0</v>
      </c>
      <c r="BE63">
        <f>IF((ratings!BE$3="weight"),IF((ratings!BF$2&gt;parameters!$B$5),ratings!BE60,0),0)</f>
        <v>0</v>
      </c>
      <c r="BF63">
        <f>IF((ratings!BF$3="weight"),IF((ratings!BG$2&gt;parameters!$B$5),ratings!BF60,0),0)</f>
        <v>0</v>
      </c>
      <c r="BG63">
        <f>IF((ratings!BG$3="weight"),IF((ratings!BH$2&gt;parameters!$B$5),ratings!BG60,0),0)</f>
        <v>0</v>
      </c>
      <c r="BH63">
        <f>IF((ratings!BH$3="weight"),IF((ratings!BI$2&gt;parameters!$B$5),ratings!BH60,0),0)</f>
        <v>0</v>
      </c>
      <c r="BI63">
        <f>IF((ratings!BI$3="weight"),IF((ratings!BJ$2&gt;parameters!$B$5),ratings!BI60,0),0)</f>
        <v>0</v>
      </c>
      <c r="BJ63">
        <f>IF((ratings!BJ$3="weight"),IF((ratings!BK$2&gt;parameters!$B$5),ratings!BJ60,0),0)</f>
        <v>0</v>
      </c>
      <c r="BK63">
        <f>IF((ratings!BK$3="weight"),IF((ratings!BL$2&gt;parameters!$B$5),ratings!BK60,0),0)</f>
        <v>0</v>
      </c>
    </row>
    <row r="64" spans="1:63" x14ac:dyDescent="0.2">
      <c r="A64">
        <f>IF(B64&gt;$B$4,IF(SUM(C64:BK64)&gt;0,MAX(A$6:A63)+1,0),0)</f>
        <v>0</v>
      </c>
      <c r="B64">
        <f>ratings!BK61</f>
        <v>20</v>
      </c>
      <c r="C64">
        <f>IF((ratings!C$3="weight"),IF((ratings!D$2&gt;parameters!$B$5),ratings!C61,0),0)</f>
        <v>0</v>
      </c>
      <c r="D64">
        <f>IF((ratings!D$3="weight"),IF((ratings!E$2&gt;parameters!$B$5),ratings!D61,0),0)</f>
        <v>0</v>
      </c>
      <c r="E64">
        <f>IF((ratings!E$3="weight"),IF((ratings!F$2&gt;parameters!$B$5),ratings!E61,0),0)</f>
        <v>0</v>
      </c>
      <c r="F64">
        <f>IF((ratings!F$3="weight"),IF((ratings!G$2&gt;parameters!$B$5),ratings!F61,0),0)</f>
        <v>0</v>
      </c>
      <c r="G64">
        <f>IF((ratings!G$3="weight"),IF((ratings!H$2&gt;parameters!$B$5),ratings!G61,0),0)</f>
        <v>0</v>
      </c>
      <c r="H64">
        <f>IF((ratings!H$3="weight"),IF((ratings!I$2&gt;parameters!$B$5),ratings!H61,0),0)</f>
        <v>0</v>
      </c>
      <c r="I64">
        <f>IF((ratings!I$3="weight"),IF((ratings!J$2&gt;parameters!$B$5),ratings!I61,0),0)</f>
        <v>0</v>
      </c>
      <c r="J64">
        <f>IF((ratings!J$3="weight"),IF((ratings!K$2&gt;parameters!$B$5),ratings!J61,0),0)</f>
        <v>0</v>
      </c>
      <c r="K64">
        <f>IF((ratings!K$3="weight"),IF((ratings!L$2&gt;parameters!$B$5),ratings!K61,0),0)</f>
        <v>0</v>
      </c>
      <c r="L64">
        <f>IF((ratings!L$3="weight"),IF((ratings!M$2&gt;parameters!$B$5),ratings!L61,0),0)</f>
        <v>0</v>
      </c>
      <c r="M64">
        <f>IF((ratings!M$3="weight"),IF((ratings!N$2&gt;parameters!$B$5),ratings!M61,0),0)</f>
        <v>0</v>
      </c>
      <c r="N64">
        <f>IF((ratings!N$3="weight"),IF((ratings!O$2&gt;parameters!$B$5),ratings!N61,0),0)</f>
        <v>0</v>
      </c>
      <c r="O64">
        <f>IF((ratings!O$3="weight"),IF((ratings!P$2&gt;parameters!$B$5),ratings!O61,0),0)</f>
        <v>0</v>
      </c>
      <c r="P64">
        <f>IF((ratings!P$3="weight"),IF((ratings!Q$2&gt;parameters!$B$5),ratings!P61,0),0)</f>
        <v>0</v>
      </c>
      <c r="Q64">
        <f>IF((ratings!Q$3="weight"),IF((ratings!R$2&gt;parameters!$B$5),ratings!Q61,0),0)</f>
        <v>0</v>
      </c>
      <c r="R64">
        <f>IF((ratings!R$3="weight"),IF((ratings!S$2&gt;parameters!$B$5),ratings!R61,0),0)</f>
        <v>0</v>
      </c>
      <c r="S64">
        <f>IF((ratings!S$3="weight"),IF((ratings!T$2&gt;parameters!$B$5),ratings!S61,0),0)</f>
        <v>0</v>
      </c>
      <c r="T64">
        <f>IF((ratings!T$3="weight"),IF((ratings!U$2&gt;parameters!$B$5),ratings!T61,0),0)</f>
        <v>0</v>
      </c>
      <c r="U64">
        <f>IF((ratings!U$3="weight"),IF((ratings!V$2&gt;parameters!$B$5),ratings!U61,0),0)</f>
        <v>0</v>
      </c>
      <c r="V64">
        <f>IF((ratings!V$3="weight"),IF((ratings!W$2&gt;parameters!$B$5),ratings!V61,0),0)</f>
        <v>0</v>
      </c>
      <c r="W64">
        <f>IF((ratings!W$3="weight"),IF((ratings!X$2&gt;parameters!$B$5),ratings!W61,0),0)</f>
        <v>0</v>
      </c>
      <c r="X64">
        <f>IF((ratings!X$3="weight"),IF((ratings!Y$2&gt;parameters!$B$5),ratings!X61,0),0)</f>
        <v>0</v>
      </c>
      <c r="Y64">
        <f>IF((ratings!Y$3="weight"),IF((ratings!Z$2&gt;parameters!$B$5),ratings!Y61,0),0)</f>
        <v>0</v>
      </c>
      <c r="Z64">
        <f>IF((ratings!Z$3="weight"),IF((ratings!AA$2&gt;parameters!$B$5),ratings!Z61,0),0)</f>
        <v>0</v>
      </c>
      <c r="AA64">
        <f>IF((ratings!AA$3="weight"),IF((ratings!AB$2&gt;parameters!$B$5),ratings!AA61,0),0)</f>
        <v>0</v>
      </c>
      <c r="AB64">
        <f>IF((ratings!AB$3="weight"),IF((ratings!AC$2&gt;parameters!$B$5),ratings!AB61,0),0)</f>
        <v>0</v>
      </c>
      <c r="AC64">
        <f>IF((ratings!AC$3="weight"),IF((ratings!AD$2&gt;parameters!$B$5),ratings!AC61,0),0)</f>
        <v>0</v>
      </c>
      <c r="AD64">
        <f>IF((ratings!AD$3="weight"),IF((ratings!AE$2&gt;parameters!$B$5),ratings!AD61,0),0)</f>
        <v>0</v>
      </c>
      <c r="AE64">
        <f>IF((ratings!AE$3="weight"),IF((ratings!AF$2&gt;parameters!$B$5),ratings!AE61,0),0)</f>
        <v>0</v>
      </c>
      <c r="AF64">
        <f>IF((ratings!AF$3="weight"),IF((ratings!AG$2&gt;parameters!$B$5),ratings!AF61,0),0)</f>
        <v>0</v>
      </c>
      <c r="AG64">
        <f>IF((ratings!AG$3="weight"),IF((ratings!AH$2&gt;parameters!$B$5),ratings!AG61,0),0)</f>
        <v>0</v>
      </c>
      <c r="AH64">
        <f>IF((ratings!AH$3="weight"),IF((ratings!AI$2&gt;parameters!$B$5),ratings!AH61,0),0)</f>
        <v>0</v>
      </c>
      <c r="AI64">
        <f>IF((ratings!AI$3="weight"),IF((ratings!AJ$2&gt;parameters!$B$5),ratings!AI61,0),0)</f>
        <v>0</v>
      </c>
      <c r="AJ64">
        <f>IF((ratings!AJ$3="weight"),IF((ratings!AK$2&gt;parameters!$B$5),ratings!AJ61,0),0)</f>
        <v>0</v>
      </c>
      <c r="AK64">
        <f>IF((ratings!AK$3="weight"),IF((ratings!AL$2&gt;parameters!$B$5),ratings!AK61,0),0)</f>
        <v>0</v>
      </c>
      <c r="AL64">
        <f>IF((ratings!AL$3="weight"),IF((ratings!AM$2&gt;parameters!$B$5),ratings!AL61,0),0)</f>
        <v>0</v>
      </c>
      <c r="AM64">
        <f>IF((ratings!AM$3="weight"),IF((ratings!AN$2&gt;parameters!$B$5),ratings!AM61,0),0)</f>
        <v>0</v>
      </c>
      <c r="AN64">
        <f>IF((ratings!AN$3="weight"),IF((ratings!AO$2&gt;parameters!$B$5),ratings!AN61,0),0)</f>
        <v>0</v>
      </c>
      <c r="AO64">
        <f>IF((ratings!AO$3="weight"),IF((ratings!AP$2&gt;parameters!$B$5),ratings!AO61,0),0)</f>
        <v>0</v>
      </c>
      <c r="AP64">
        <f>IF((ratings!AP$3="weight"),IF((ratings!AQ$2&gt;parameters!$B$5),ratings!AP61,0),0)</f>
        <v>0</v>
      </c>
      <c r="AQ64">
        <f>IF((ratings!AQ$3="weight"),IF((ratings!AR$2&gt;parameters!$B$5),ratings!AQ61,0),0)</f>
        <v>0</v>
      </c>
      <c r="AR64">
        <f>IF((ratings!AR$3="weight"),IF((ratings!AS$2&gt;parameters!$B$5),ratings!AR61,0),0)</f>
        <v>0</v>
      </c>
      <c r="AS64">
        <f>IF((ratings!AS$3="weight"),IF((ratings!AT$2&gt;parameters!$B$5),ratings!AS61,0),0)</f>
        <v>0</v>
      </c>
      <c r="AT64">
        <f>IF((ratings!AT$3="weight"),IF((ratings!AU$2&gt;parameters!$B$5),ratings!AT61,0),0)</f>
        <v>0</v>
      </c>
      <c r="AU64">
        <f>IF((ratings!AU$3="weight"),IF((ratings!AV$2&gt;parameters!$B$5),ratings!AU61,0),0)</f>
        <v>0</v>
      </c>
      <c r="AV64">
        <f>IF((ratings!AV$3="weight"),IF((ratings!AW$2&gt;parameters!$B$5),ratings!AV61,0),0)</f>
        <v>0</v>
      </c>
      <c r="AW64">
        <f>IF((ratings!AW$3="weight"),IF((ratings!AX$2&gt;parameters!$B$5),ratings!AW61,0),0)</f>
        <v>0</v>
      </c>
      <c r="AX64">
        <f>IF((ratings!AX$3="weight"),IF((ratings!AY$2&gt;parameters!$B$5),ratings!AX61,0),0)</f>
        <v>0</v>
      </c>
      <c r="AY64">
        <f>IF((ratings!AY$3="weight"),IF((ratings!AZ$2&gt;parameters!$B$5),ratings!AY61,0),0)</f>
        <v>0</v>
      </c>
      <c r="AZ64">
        <f>IF((ratings!AZ$3="weight"),IF((ratings!BA$2&gt;parameters!$B$5),ratings!AZ61,0),0)</f>
        <v>0</v>
      </c>
      <c r="BA64">
        <f>IF((ratings!BA$3="weight"),IF((ratings!BB$2&gt;parameters!$B$5),ratings!BA61,0),0)</f>
        <v>0</v>
      </c>
      <c r="BB64">
        <f>IF((ratings!BB$3="weight"),IF((ratings!BC$2&gt;parameters!$B$5),ratings!BB61,0),0)</f>
        <v>0</v>
      </c>
      <c r="BC64">
        <f>IF((ratings!BC$3="weight"),IF((ratings!BD$2&gt;parameters!$B$5),ratings!BC61,0),0)</f>
        <v>0</v>
      </c>
      <c r="BD64">
        <f>IF((ratings!BD$3="weight"),IF((ratings!BE$2&gt;parameters!$B$5),ratings!BD61,0),0)</f>
        <v>0</v>
      </c>
      <c r="BE64">
        <f>IF((ratings!BE$3="weight"),IF((ratings!BF$2&gt;parameters!$B$5),ratings!BE61,0),0)</f>
        <v>0</v>
      </c>
      <c r="BF64">
        <f>IF((ratings!BF$3="weight"),IF((ratings!BG$2&gt;parameters!$B$5),ratings!BF61,0),0)</f>
        <v>0</v>
      </c>
      <c r="BG64">
        <f>IF((ratings!BG$3="weight"),IF((ratings!BH$2&gt;parameters!$B$5),ratings!BG61,0),0)</f>
        <v>0</v>
      </c>
      <c r="BH64">
        <f>IF((ratings!BH$3="weight"),IF((ratings!BI$2&gt;parameters!$B$5),ratings!BH61,0),0)</f>
        <v>0</v>
      </c>
      <c r="BI64">
        <f>IF((ratings!BI$3="weight"),IF((ratings!BJ$2&gt;parameters!$B$5),ratings!BI61,0),0)</f>
        <v>0</v>
      </c>
      <c r="BJ64">
        <f>IF((ratings!BJ$3="weight"),IF((ratings!BK$2&gt;parameters!$B$5),ratings!BJ61,0),0)</f>
        <v>0</v>
      </c>
      <c r="BK64">
        <f>IF((ratings!BK$3="weight"),IF((ratings!BL$2&gt;parameters!$B$5),ratings!BK61,0),0)</f>
        <v>0</v>
      </c>
    </row>
    <row r="65" spans="1:63" x14ac:dyDescent="0.2">
      <c r="A65">
        <f>IF(B65&gt;$B$4,IF(SUM(C65:BK65)&gt;0,MAX(A$6:A64)+1,0),0)</f>
        <v>0</v>
      </c>
      <c r="B65">
        <f>ratings!BK62</f>
        <v>20</v>
      </c>
      <c r="C65">
        <f>IF((ratings!C$3="weight"),IF((ratings!D$2&gt;parameters!$B$5),ratings!C62,0),0)</f>
        <v>0</v>
      </c>
      <c r="D65">
        <f>IF((ratings!D$3="weight"),IF((ratings!E$2&gt;parameters!$B$5),ratings!D62,0),0)</f>
        <v>0</v>
      </c>
      <c r="E65">
        <f>IF((ratings!E$3="weight"),IF((ratings!F$2&gt;parameters!$B$5),ratings!E62,0),0)</f>
        <v>0</v>
      </c>
      <c r="F65">
        <f>IF((ratings!F$3="weight"),IF((ratings!G$2&gt;parameters!$B$5),ratings!F62,0),0)</f>
        <v>0</v>
      </c>
      <c r="G65">
        <f>IF((ratings!G$3="weight"),IF((ratings!H$2&gt;parameters!$B$5),ratings!G62,0),0)</f>
        <v>0</v>
      </c>
      <c r="H65">
        <f>IF((ratings!H$3="weight"),IF((ratings!I$2&gt;parameters!$B$5),ratings!H62,0),0)</f>
        <v>0</v>
      </c>
      <c r="I65">
        <f>IF((ratings!I$3="weight"),IF((ratings!J$2&gt;parameters!$B$5),ratings!I62,0),0)</f>
        <v>0</v>
      </c>
      <c r="J65">
        <f>IF((ratings!J$3="weight"),IF((ratings!K$2&gt;parameters!$B$5),ratings!J62,0),0)</f>
        <v>0</v>
      </c>
      <c r="K65">
        <f>IF((ratings!K$3="weight"),IF((ratings!L$2&gt;parameters!$B$5),ratings!K62,0),0)</f>
        <v>0</v>
      </c>
      <c r="L65">
        <f>IF((ratings!L$3="weight"),IF((ratings!M$2&gt;parameters!$B$5),ratings!L62,0),0)</f>
        <v>0</v>
      </c>
      <c r="M65">
        <f>IF((ratings!M$3="weight"),IF((ratings!N$2&gt;parameters!$B$5),ratings!M62,0),0)</f>
        <v>0</v>
      </c>
      <c r="N65">
        <f>IF((ratings!N$3="weight"),IF((ratings!O$2&gt;parameters!$B$5),ratings!N62,0),0)</f>
        <v>0</v>
      </c>
      <c r="O65">
        <f>IF((ratings!O$3="weight"),IF((ratings!P$2&gt;parameters!$B$5),ratings!O62,0),0)</f>
        <v>0</v>
      </c>
      <c r="P65">
        <f>IF((ratings!P$3="weight"),IF((ratings!Q$2&gt;parameters!$B$5),ratings!P62,0),0)</f>
        <v>0</v>
      </c>
      <c r="Q65">
        <f>IF((ratings!Q$3="weight"),IF((ratings!R$2&gt;parameters!$B$5),ratings!Q62,0),0)</f>
        <v>0</v>
      </c>
      <c r="R65">
        <f>IF((ratings!R$3="weight"),IF((ratings!S$2&gt;parameters!$B$5),ratings!R62,0),0)</f>
        <v>0</v>
      </c>
      <c r="S65">
        <f>IF((ratings!S$3="weight"),IF((ratings!T$2&gt;parameters!$B$5),ratings!S62,0),0)</f>
        <v>0</v>
      </c>
      <c r="T65">
        <f>IF((ratings!T$3="weight"),IF((ratings!U$2&gt;parameters!$B$5),ratings!T62,0),0)</f>
        <v>0</v>
      </c>
      <c r="U65">
        <f>IF((ratings!U$3="weight"),IF((ratings!V$2&gt;parameters!$B$5),ratings!U62,0),0)</f>
        <v>0</v>
      </c>
      <c r="V65">
        <f>IF((ratings!V$3="weight"),IF((ratings!W$2&gt;parameters!$B$5),ratings!V62,0),0)</f>
        <v>0</v>
      </c>
      <c r="W65">
        <f>IF((ratings!W$3="weight"),IF((ratings!X$2&gt;parameters!$B$5),ratings!W62,0),0)</f>
        <v>0</v>
      </c>
      <c r="X65">
        <f>IF((ratings!X$3="weight"),IF((ratings!Y$2&gt;parameters!$B$5),ratings!X62,0),0)</f>
        <v>0</v>
      </c>
      <c r="Y65">
        <f>IF((ratings!Y$3="weight"),IF((ratings!Z$2&gt;parameters!$B$5),ratings!Y62,0),0)</f>
        <v>0</v>
      </c>
      <c r="Z65">
        <f>IF((ratings!Z$3="weight"),IF((ratings!AA$2&gt;parameters!$B$5),ratings!Z62,0),0)</f>
        <v>0</v>
      </c>
      <c r="AA65">
        <f>IF((ratings!AA$3="weight"),IF((ratings!AB$2&gt;parameters!$B$5),ratings!AA62,0),0)</f>
        <v>0</v>
      </c>
      <c r="AB65">
        <f>IF((ratings!AB$3="weight"),IF((ratings!AC$2&gt;parameters!$B$5),ratings!AB62,0),0)</f>
        <v>0</v>
      </c>
      <c r="AC65">
        <f>IF((ratings!AC$3="weight"),IF((ratings!AD$2&gt;parameters!$B$5),ratings!AC62,0),0)</f>
        <v>0</v>
      </c>
      <c r="AD65">
        <f>IF((ratings!AD$3="weight"),IF((ratings!AE$2&gt;parameters!$B$5),ratings!AD62,0),0)</f>
        <v>0</v>
      </c>
      <c r="AE65">
        <f>IF((ratings!AE$3="weight"),IF((ratings!AF$2&gt;parameters!$B$5),ratings!AE62,0),0)</f>
        <v>0</v>
      </c>
      <c r="AF65">
        <f>IF((ratings!AF$3="weight"),IF((ratings!AG$2&gt;parameters!$B$5),ratings!AF62,0),0)</f>
        <v>0</v>
      </c>
      <c r="AG65">
        <f>IF((ratings!AG$3="weight"),IF((ratings!AH$2&gt;parameters!$B$5),ratings!AG62,0),0)</f>
        <v>0</v>
      </c>
      <c r="AH65">
        <f>IF((ratings!AH$3="weight"),IF((ratings!AI$2&gt;parameters!$B$5),ratings!AH62,0),0)</f>
        <v>0</v>
      </c>
      <c r="AI65">
        <f>IF((ratings!AI$3="weight"),IF((ratings!AJ$2&gt;parameters!$B$5),ratings!AI62,0),0)</f>
        <v>0</v>
      </c>
      <c r="AJ65">
        <f>IF((ratings!AJ$3="weight"),IF((ratings!AK$2&gt;parameters!$B$5),ratings!AJ62,0),0)</f>
        <v>0</v>
      </c>
      <c r="AK65">
        <f>IF((ratings!AK$3="weight"),IF((ratings!AL$2&gt;parameters!$B$5),ratings!AK62,0),0)</f>
        <v>0</v>
      </c>
      <c r="AL65">
        <f>IF((ratings!AL$3="weight"),IF((ratings!AM$2&gt;parameters!$B$5),ratings!AL62,0),0)</f>
        <v>0</v>
      </c>
      <c r="AM65">
        <f>IF((ratings!AM$3="weight"),IF((ratings!AN$2&gt;parameters!$B$5),ratings!AM62,0),0)</f>
        <v>0</v>
      </c>
      <c r="AN65">
        <f>IF((ratings!AN$3="weight"),IF((ratings!AO$2&gt;parameters!$B$5),ratings!AN62,0),0)</f>
        <v>0</v>
      </c>
      <c r="AO65">
        <f>IF((ratings!AO$3="weight"),IF((ratings!AP$2&gt;parameters!$B$5),ratings!AO62,0),0)</f>
        <v>0</v>
      </c>
      <c r="AP65">
        <f>IF((ratings!AP$3="weight"),IF((ratings!AQ$2&gt;parameters!$B$5),ratings!AP62,0),0)</f>
        <v>0</v>
      </c>
      <c r="AQ65">
        <f>IF((ratings!AQ$3="weight"),IF((ratings!AR$2&gt;parameters!$B$5),ratings!AQ62,0),0)</f>
        <v>0</v>
      </c>
      <c r="AR65">
        <f>IF((ratings!AR$3="weight"),IF((ratings!AS$2&gt;parameters!$B$5),ratings!AR62,0),0)</f>
        <v>0</v>
      </c>
      <c r="AS65">
        <f>IF((ratings!AS$3="weight"),IF((ratings!AT$2&gt;parameters!$B$5),ratings!AS62,0),0)</f>
        <v>0</v>
      </c>
      <c r="AT65">
        <f>IF((ratings!AT$3="weight"),IF((ratings!AU$2&gt;parameters!$B$5),ratings!AT62,0),0)</f>
        <v>0</v>
      </c>
      <c r="AU65">
        <f>IF((ratings!AU$3="weight"),IF((ratings!AV$2&gt;parameters!$B$5),ratings!AU62,0),0)</f>
        <v>0</v>
      </c>
      <c r="AV65">
        <f>IF((ratings!AV$3="weight"),IF((ratings!AW$2&gt;parameters!$B$5),ratings!AV62,0),0)</f>
        <v>0</v>
      </c>
      <c r="AW65">
        <f>IF((ratings!AW$3="weight"),IF((ratings!AX$2&gt;parameters!$B$5),ratings!AW62,0),0)</f>
        <v>0</v>
      </c>
      <c r="AX65">
        <f>IF((ratings!AX$3="weight"),IF((ratings!AY$2&gt;parameters!$B$5),ratings!AX62,0),0)</f>
        <v>0</v>
      </c>
      <c r="AY65">
        <f>IF((ratings!AY$3="weight"),IF((ratings!AZ$2&gt;parameters!$B$5),ratings!AY62,0),0)</f>
        <v>0</v>
      </c>
      <c r="AZ65">
        <f>IF((ratings!AZ$3="weight"),IF((ratings!BA$2&gt;parameters!$B$5),ratings!AZ62,0),0)</f>
        <v>0</v>
      </c>
      <c r="BA65">
        <f>IF((ratings!BA$3="weight"),IF((ratings!BB$2&gt;parameters!$B$5),ratings!BA62,0),0)</f>
        <v>0</v>
      </c>
      <c r="BB65">
        <f>IF((ratings!BB$3="weight"),IF((ratings!BC$2&gt;parameters!$B$5),ratings!BB62,0),0)</f>
        <v>0</v>
      </c>
      <c r="BC65">
        <f>IF((ratings!BC$3="weight"),IF((ratings!BD$2&gt;parameters!$B$5),ratings!BC62,0),0)</f>
        <v>0</v>
      </c>
      <c r="BD65">
        <f>IF((ratings!BD$3="weight"),IF((ratings!BE$2&gt;parameters!$B$5),ratings!BD62,0),0)</f>
        <v>0</v>
      </c>
      <c r="BE65">
        <f>IF((ratings!BE$3="weight"),IF((ratings!BF$2&gt;parameters!$B$5),ratings!BE62,0),0)</f>
        <v>0</v>
      </c>
      <c r="BF65">
        <f>IF((ratings!BF$3="weight"),IF((ratings!BG$2&gt;parameters!$B$5),ratings!BF62,0),0)</f>
        <v>0</v>
      </c>
      <c r="BG65">
        <f>IF((ratings!BG$3="weight"),IF((ratings!BH$2&gt;parameters!$B$5),ratings!BG62,0),0)</f>
        <v>0</v>
      </c>
      <c r="BH65">
        <f>IF((ratings!BH$3="weight"),IF((ratings!BI$2&gt;parameters!$B$5),ratings!BH62,0),0)</f>
        <v>0</v>
      </c>
      <c r="BI65">
        <f>IF((ratings!BI$3="weight"),IF((ratings!BJ$2&gt;parameters!$B$5),ratings!BI62,0),0)</f>
        <v>0</v>
      </c>
      <c r="BJ65">
        <f>IF((ratings!BJ$3="weight"),IF((ratings!BK$2&gt;parameters!$B$5),ratings!BJ62,0),0)</f>
        <v>0</v>
      </c>
      <c r="BK65">
        <f>IF((ratings!BK$3="weight"),IF((ratings!BL$2&gt;parameters!$B$5),ratings!BK62,0),0)</f>
        <v>0</v>
      </c>
    </row>
    <row r="66" spans="1:63" x14ac:dyDescent="0.2">
      <c r="A66">
        <f>IF(B66&gt;$B$4,IF(SUM(C66:BK66)&gt;0,MAX(A$6:A65)+1,0),0)</f>
        <v>0</v>
      </c>
      <c r="B66">
        <f>ratings!BK63</f>
        <v>20</v>
      </c>
      <c r="C66">
        <f>IF((ratings!C$3="weight"),IF((ratings!D$2&gt;parameters!$B$5),ratings!C63,0),0)</f>
        <v>0</v>
      </c>
      <c r="D66">
        <f>IF((ratings!D$3="weight"),IF((ratings!E$2&gt;parameters!$B$5),ratings!D63,0),0)</f>
        <v>0</v>
      </c>
      <c r="E66">
        <f>IF((ratings!E$3="weight"),IF((ratings!F$2&gt;parameters!$B$5),ratings!E63,0),0)</f>
        <v>0</v>
      </c>
      <c r="F66">
        <f>IF((ratings!F$3="weight"),IF((ratings!G$2&gt;parameters!$B$5),ratings!F63,0),0)</f>
        <v>0</v>
      </c>
      <c r="G66">
        <f>IF((ratings!G$3="weight"),IF((ratings!H$2&gt;parameters!$B$5),ratings!G63,0),0)</f>
        <v>0</v>
      </c>
      <c r="H66">
        <f>IF((ratings!H$3="weight"),IF((ratings!I$2&gt;parameters!$B$5),ratings!H63,0),0)</f>
        <v>0</v>
      </c>
      <c r="I66">
        <f>IF((ratings!I$3="weight"),IF((ratings!J$2&gt;parameters!$B$5),ratings!I63,0),0)</f>
        <v>0</v>
      </c>
      <c r="J66">
        <f>IF((ratings!J$3="weight"),IF((ratings!K$2&gt;parameters!$B$5),ratings!J63,0),0)</f>
        <v>0</v>
      </c>
      <c r="K66">
        <f>IF((ratings!K$3="weight"),IF((ratings!L$2&gt;parameters!$B$5),ratings!K63,0),0)</f>
        <v>0</v>
      </c>
      <c r="L66">
        <f>IF((ratings!L$3="weight"),IF((ratings!M$2&gt;parameters!$B$5),ratings!L63,0),0)</f>
        <v>0</v>
      </c>
      <c r="M66">
        <f>IF((ratings!M$3="weight"),IF((ratings!N$2&gt;parameters!$B$5),ratings!M63,0),0)</f>
        <v>0</v>
      </c>
      <c r="N66">
        <f>IF((ratings!N$3="weight"),IF((ratings!O$2&gt;parameters!$B$5),ratings!N63,0),0)</f>
        <v>0</v>
      </c>
      <c r="O66">
        <f>IF((ratings!O$3="weight"),IF((ratings!P$2&gt;parameters!$B$5),ratings!O63,0),0)</f>
        <v>0</v>
      </c>
      <c r="P66">
        <f>IF((ratings!P$3="weight"),IF((ratings!Q$2&gt;parameters!$B$5),ratings!P63,0),0)</f>
        <v>0</v>
      </c>
      <c r="Q66">
        <f>IF((ratings!Q$3="weight"),IF((ratings!R$2&gt;parameters!$B$5),ratings!Q63,0),0)</f>
        <v>0</v>
      </c>
      <c r="R66">
        <f>IF((ratings!R$3="weight"),IF((ratings!S$2&gt;parameters!$B$5),ratings!R63,0),0)</f>
        <v>0</v>
      </c>
      <c r="S66">
        <f>IF((ratings!S$3="weight"),IF((ratings!T$2&gt;parameters!$B$5),ratings!S63,0),0)</f>
        <v>0</v>
      </c>
      <c r="T66">
        <f>IF((ratings!T$3="weight"),IF((ratings!U$2&gt;parameters!$B$5),ratings!T63,0),0)</f>
        <v>0</v>
      </c>
      <c r="U66">
        <f>IF((ratings!U$3="weight"),IF((ratings!V$2&gt;parameters!$B$5),ratings!U63,0),0)</f>
        <v>0</v>
      </c>
      <c r="V66">
        <f>IF((ratings!V$3="weight"),IF((ratings!W$2&gt;parameters!$B$5),ratings!V63,0),0)</f>
        <v>0</v>
      </c>
      <c r="W66">
        <f>IF((ratings!W$3="weight"),IF((ratings!X$2&gt;parameters!$B$5),ratings!W63,0),0)</f>
        <v>0</v>
      </c>
      <c r="X66">
        <f>IF((ratings!X$3="weight"),IF((ratings!Y$2&gt;parameters!$B$5),ratings!X63,0),0)</f>
        <v>0</v>
      </c>
      <c r="Y66">
        <f>IF((ratings!Y$3="weight"),IF((ratings!Z$2&gt;parameters!$B$5),ratings!Y63,0),0)</f>
        <v>0</v>
      </c>
      <c r="Z66">
        <f>IF((ratings!Z$3="weight"),IF((ratings!AA$2&gt;parameters!$B$5),ratings!Z63,0),0)</f>
        <v>0</v>
      </c>
      <c r="AA66">
        <f>IF((ratings!AA$3="weight"),IF((ratings!AB$2&gt;parameters!$B$5),ratings!AA63,0),0)</f>
        <v>0</v>
      </c>
      <c r="AB66">
        <f>IF((ratings!AB$3="weight"),IF((ratings!AC$2&gt;parameters!$B$5),ratings!AB63,0),0)</f>
        <v>0</v>
      </c>
      <c r="AC66">
        <f>IF((ratings!AC$3="weight"),IF((ratings!AD$2&gt;parameters!$B$5),ratings!AC63,0),0)</f>
        <v>0</v>
      </c>
      <c r="AD66">
        <f>IF((ratings!AD$3="weight"),IF((ratings!AE$2&gt;parameters!$B$5),ratings!AD63,0),0)</f>
        <v>0</v>
      </c>
      <c r="AE66">
        <f>IF((ratings!AE$3="weight"),IF((ratings!AF$2&gt;parameters!$B$5),ratings!AE63,0),0)</f>
        <v>0</v>
      </c>
      <c r="AF66">
        <f>IF((ratings!AF$3="weight"),IF((ratings!AG$2&gt;parameters!$B$5),ratings!AF63,0),0)</f>
        <v>0</v>
      </c>
      <c r="AG66">
        <f>IF((ratings!AG$3="weight"),IF((ratings!AH$2&gt;parameters!$B$5),ratings!AG63,0),0)</f>
        <v>0</v>
      </c>
      <c r="AH66">
        <f>IF((ratings!AH$3="weight"),IF((ratings!AI$2&gt;parameters!$B$5),ratings!AH63,0),0)</f>
        <v>0</v>
      </c>
      <c r="AI66">
        <f>IF((ratings!AI$3="weight"),IF((ratings!AJ$2&gt;parameters!$B$5),ratings!AI63,0),0)</f>
        <v>0</v>
      </c>
      <c r="AJ66">
        <f>IF((ratings!AJ$3="weight"),IF((ratings!AK$2&gt;parameters!$B$5),ratings!AJ63,0),0)</f>
        <v>0</v>
      </c>
      <c r="AK66">
        <f>IF((ratings!AK$3="weight"),IF((ratings!AL$2&gt;parameters!$B$5),ratings!AK63,0),0)</f>
        <v>0</v>
      </c>
      <c r="AL66">
        <f>IF((ratings!AL$3="weight"),IF((ratings!AM$2&gt;parameters!$B$5),ratings!AL63,0),0)</f>
        <v>0</v>
      </c>
      <c r="AM66">
        <f>IF((ratings!AM$3="weight"),IF((ratings!AN$2&gt;parameters!$B$5),ratings!AM63,0),0)</f>
        <v>0</v>
      </c>
      <c r="AN66">
        <f>IF((ratings!AN$3="weight"),IF((ratings!AO$2&gt;parameters!$B$5),ratings!AN63,0),0)</f>
        <v>0</v>
      </c>
      <c r="AO66">
        <f>IF((ratings!AO$3="weight"),IF((ratings!AP$2&gt;parameters!$B$5),ratings!AO63,0),0)</f>
        <v>0</v>
      </c>
      <c r="AP66">
        <f>IF((ratings!AP$3="weight"),IF((ratings!AQ$2&gt;parameters!$B$5),ratings!AP63,0),0)</f>
        <v>0</v>
      </c>
      <c r="AQ66">
        <f>IF((ratings!AQ$3="weight"),IF((ratings!AR$2&gt;parameters!$B$5),ratings!AQ63,0),0)</f>
        <v>0</v>
      </c>
      <c r="AR66">
        <f>IF((ratings!AR$3="weight"),IF((ratings!AS$2&gt;parameters!$B$5),ratings!AR63,0),0)</f>
        <v>0</v>
      </c>
      <c r="AS66">
        <f>IF((ratings!AS$3="weight"),IF((ratings!AT$2&gt;parameters!$B$5),ratings!AS63,0),0)</f>
        <v>0</v>
      </c>
      <c r="AT66">
        <f>IF((ratings!AT$3="weight"),IF((ratings!AU$2&gt;parameters!$B$5),ratings!AT63,0),0)</f>
        <v>0</v>
      </c>
      <c r="AU66">
        <f>IF((ratings!AU$3="weight"),IF((ratings!AV$2&gt;parameters!$B$5),ratings!AU63,0),0)</f>
        <v>0</v>
      </c>
      <c r="AV66">
        <f>IF((ratings!AV$3="weight"),IF((ratings!AW$2&gt;parameters!$B$5),ratings!AV63,0),0)</f>
        <v>0</v>
      </c>
      <c r="AW66">
        <f>IF((ratings!AW$3="weight"),IF((ratings!AX$2&gt;parameters!$B$5),ratings!AW63,0),0)</f>
        <v>0</v>
      </c>
      <c r="AX66">
        <f>IF((ratings!AX$3="weight"),IF((ratings!AY$2&gt;parameters!$B$5),ratings!AX63,0),0)</f>
        <v>0</v>
      </c>
      <c r="AY66">
        <f>IF((ratings!AY$3="weight"),IF((ratings!AZ$2&gt;parameters!$B$5),ratings!AY63,0),0)</f>
        <v>0</v>
      </c>
      <c r="AZ66">
        <f>IF((ratings!AZ$3="weight"),IF((ratings!BA$2&gt;parameters!$B$5),ratings!AZ63,0),0)</f>
        <v>0</v>
      </c>
      <c r="BA66">
        <f>IF((ratings!BA$3="weight"),IF((ratings!BB$2&gt;parameters!$B$5),ratings!BA63,0),0)</f>
        <v>0</v>
      </c>
      <c r="BB66">
        <f>IF((ratings!BB$3="weight"),IF((ratings!BC$2&gt;parameters!$B$5),ratings!BB63,0),0)</f>
        <v>0</v>
      </c>
      <c r="BC66">
        <f>IF((ratings!BC$3="weight"),IF((ratings!BD$2&gt;parameters!$B$5),ratings!BC63,0),0)</f>
        <v>0</v>
      </c>
      <c r="BD66">
        <f>IF((ratings!BD$3="weight"),IF((ratings!BE$2&gt;parameters!$B$5),ratings!BD63,0),0)</f>
        <v>0</v>
      </c>
      <c r="BE66">
        <f>IF((ratings!BE$3="weight"),IF((ratings!BF$2&gt;parameters!$B$5),ratings!BE63,0),0)</f>
        <v>0</v>
      </c>
      <c r="BF66">
        <f>IF((ratings!BF$3="weight"),IF((ratings!BG$2&gt;parameters!$B$5),ratings!BF63,0),0)</f>
        <v>0</v>
      </c>
      <c r="BG66">
        <f>IF((ratings!BG$3="weight"),IF((ratings!BH$2&gt;parameters!$B$5),ratings!BG63,0),0)</f>
        <v>0</v>
      </c>
      <c r="BH66">
        <f>IF((ratings!BH$3="weight"),IF((ratings!BI$2&gt;parameters!$B$5),ratings!BH63,0),0)</f>
        <v>0</v>
      </c>
      <c r="BI66">
        <f>IF((ratings!BI$3="weight"),IF((ratings!BJ$2&gt;parameters!$B$5),ratings!BI63,0),0)</f>
        <v>0</v>
      </c>
      <c r="BJ66">
        <f>IF((ratings!BJ$3="weight"),IF((ratings!BK$2&gt;parameters!$B$5),ratings!BJ63,0),0)</f>
        <v>0</v>
      </c>
      <c r="BK66">
        <f>IF((ratings!BK$3="weight"),IF((ratings!BL$2&gt;parameters!$B$5),ratings!BK63,0),0)</f>
        <v>0</v>
      </c>
    </row>
    <row r="67" spans="1:63" x14ac:dyDescent="0.2">
      <c r="A67">
        <f>IF(B67&gt;$B$4,IF(SUM(C67:BK67)&gt;0,MAX(A$6:A66)+1,0),0)</f>
        <v>0</v>
      </c>
      <c r="B67">
        <f>ratings!BK64</f>
        <v>20</v>
      </c>
      <c r="C67">
        <f>IF((ratings!C$3="weight"),IF((ratings!D$2&gt;parameters!$B$5),ratings!C64,0),0)</f>
        <v>0</v>
      </c>
      <c r="D67">
        <f>IF((ratings!D$3="weight"),IF((ratings!E$2&gt;parameters!$B$5),ratings!D64,0),0)</f>
        <v>0</v>
      </c>
      <c r="E67">
        <f>IF((ratings!E$3="weight"),IF((ratings!F$2&gt;parameters!$B$5),ratings!E64,0),0)</f>
        <v>0</v>
      </c>
      <c r="F67">
        <f>IF((ratings!F$3="weight"),IF((ratings!G$2&gt;parameters!$B$5),ratings!F64,0),0)</f>
        <v>0</v>
      </c>
      <c r="G67">
        <f>IF((ratings!G$3="weight"),IF((ratings!H$2&gt;parameters!$B$5),ratings!G64,0),0)</f>
        <v>0</v>
      </c>
      <c r="H67">
        <f>IF((ratings!H$3="weight"),IF((ratings!I$2&gt;parameters!$B$5),ratings!H64,0),0)</f>
        <v>0</v>
      </c>
      <c r="I67">
        <f>IF((ratings!I$3="weight"),IF((ratings!J$2&gt;parameters!$B$5),ratings!I64,0),0)</f>
        <v>0</v>
      </c>
      <c r="J67">
        <f>IF((ratings!J$3="weight"),IF((ratings!K$2&gt;parameters!$B$5),ratings!J64,0),0)</f>
        <v>0</v>
      </c>
      <c r="K67">
        <f>IF((ratings!K$3="weight"),IF((ratings!L$2&gt;parameters!$B$5),ratings!K64,0),0)</f>
        <v>0</v>
      </c>
      <c r="L67">
        <f>IF((ratings!L$3="weight"),IF((ratings!M$2&gt;parameters!$B$5),ratings!L64,0),0)</f>
        <v>0</v>
      </c>
      <c r="M67">
        <f>IF((ratings!M$3="weight"),IF((ratings!N$2&gt;parameters!$B$5),ratings!M64,0),0)</f>
        <v>0</v>
      </c>
      <c r="N67">
        <f>IF((ratings!N$3="weight"),IF((ratings!O$2&gt;parameters!$B$5),ratings!N64,0),0)</f>
        <v>0</v>
      </c>
      <c r="O67">
        <f>IF((ratings!O$3="weight"),IF((ratings!P$2&gt;parameters!$B$5),ratings!O64,0),0)</f>
        <v>0</v>
      </c>
      <c r="P67">
        <f>IF((ratings!P$3="weight"),IF((ratings!Q$2&gt;parameters!$B$5),ratings!P64,0),0)</f>
        <v>0</v>
      </c>
      <c r="Q67">
        <f>IF((ratings!Q$3="weight"),IF((ratings!R$2&gt;parameters!$B$5),ratings!Q64,0),0)</f>
        <v>0</v>
      </c>
      <c r="R67">
        <f>IF((ratings!R$3="weight"),IF((ratings!S$2&gt;parameters!$B$5),ratings!R64,0),0)</f>
        <v>0</v>
      </c>
      <c r="S67">
        <f>IF((ratings!S$3="weight"),IF((ratings!T$2&gt;parameters!$B$5),ratings!S64,0),0)</f>
        <v>0</v>
      </c>
      <c r="T67">
        <f>IF((ratings!T$3="weight"),IF((ratings!U$2&gt;parameters!$B$5),ratings!T64,0),0)</f>
        <v>0</v>
      </c>
      <c r="U67">
        <f>IF((ratings!U$3="weight"),IF((ratings!V$2&gt;parameters!$B$5),ratings!U64,0),0)</f>
        <v>0</v>
      </c>
      <c r="V67">
        <f>IF((ratings!V$3="weight"),IF((ratings!W$2&gt;parameters!$B$5),ratings!V64,0),0)</f>
        <v>0</v>
      </c>
      <c r="W67">
        <f>IF((ratings!W$3="weight"),IF((ratings!X$2&gt;parameters!$B$5),ratings!W64,0),0)</f>
        <v>0</v>
      </c>
      <c r="X67">
        <f>IF((ratings!X$3="weight"),IF((ratings!Y$2&gt;parameters!$B$5),ratings!X64,0),0)</f>
        <v>0</v>
      </c>
      <c r="Y67">
        <f>IF((ratings!Y$3="weight"),IF((ratings!Z$2&gt;parameters!$B$5),ratings!Y64,0),0)</f>
        <v>0</v>
      </c>
      <c r="Z67">
        <f>IF((ratings!Z$3="weight"),IF((ratings!AA$2&gt;parameters!$B$5),ratings!Z64,0),0)</f>
        <v>0</v>
      </c>
      <c r="AA67">
        <f>IF((ratings!AA$3="weight"),IF((ratings!AB$2&gt;parameters!$B$5),ratings!AA64,0),0)</f>
        <v>0</v>
      </c>
      <c r="AB67">
        <f>IF((ratings!AB$3="weight"),IF((ratings!AC$2&gt;parameters!$B$5),ratings!AB64,0),0)</f>
        <v>0</v>
      </c>
      <c r="AC67">
        <f>IF((ratings!AC$3="weight"),IF((ratings!AD$2&gt;parameters!$B$5),ratings!AC64,0),0)</f>
        <v>0</v>
      </c>
      <c r="AD67">
        <f>IF((ratings!AD$3="weight"),IF((ratings!AE$2&gt;parameters!$B$5),ratings!AD64,0),0)</f>
        <v>0</v>
      </c>
      <c r="AE67">
        <f>IF((ratings!AE$3="weight"),IF((ratings!AF$2&gt;parameters!$B$5),ratings!AE64,0),0)</f>
        <v>0</v>
      </c>
      <c r="AF67">
        <f>IF((ratings!AF$3="weight"),IF((ratings!AG$2&gt;parameters!$B$5),ratings!AF64,0),0)</f>
        <v>0</v>
      </c>
      <c r="AG67">
        <f>IF((ratings!AG$3="weight"),IF((ratings!AH$2&gt;parameters!$B$5),ratings!AG64,0),0)</f>
        <v>0</v>
      </c>
      <c r="AH67">
        <f>IF((ratings!AH$3="weight"),IF((ratings!AI$2&gt;parameters!$B$5),ratings!AH64,0),0)</f>
        <v>0</v>
      </c>
      <c r="AI67">
        <f>IF((ratings!AI$3="weight"),IF((ratings!AJ$2&gt;parameters!$B$5),ratings!AI64,0),0)</f>
        <v>0</v>
      </c>
      <c r="AJ67">
        <f>IF((ratings!AJ$3="weight"),IF((ratings!AK$2&gt;parameters!$B$5),ratings!AJ64,0),0)</f>
        <v>0</v>
      </c>
      <c r="AK67">
        <f>IF((ratings!AK$3="weight"),IF((ratings!AL$2&gt;parameters!$B$5),ratings!AK64,0),0)</f>
        <v>0</v>
      </c>
      <c r="AL67">
        <f>IF((ratings!AL$3="weight"),IF((ratings!AM$2&gt;parameters!$B$5),ratings!AL64,0),0)</f>
        <v>0</v>
      </c>
      <c r="AM67">
        <f>IF((ratings!AM$3="weight"),IF((ratings!AN$2&gt;parameters!$B$5),ratings!AM64,0),0)</f>
        <v>0</v>
      </c>
      <c r="AN67">
        <f>IF((ratings!AN$3="weight"),IF((ratings!AO$2&gt;parameters!$B$5),ratings!AN64,0),0)</f>
        <v>0</v>
      </c>
      <c r="AO67">
        <f>IF((ratings!AO$3="weight"),IF((ratings!AP$2&gt;parameters!$B$5),ratings!AO64,0),0)</f>
        <v>0</v>
      </c>
      <c r="AP67">
        <f>IF((ratings!AP$3="weight"),IF((ratings!AQ$2&gt;parameters!$B$5),ratings!AP64,0),0)</f>
        <v>0</v>
      </c>
      <c r="AQ67">
        <f>IF((ratings!AQ$3="weight"),IF((ratings!AR$2&gt;parameters!$B$5),ratings!AQ64,0),0)</f>
        <v>0</v>
      </c>
      <c r="AR67">
        <f>IF((ratings!AR$3="weight"),IF((ratings!AS$2&gt;parameters!$B$5),ratings!AR64,0),0)</f>
        <v>0</v>
      </c>
      <c r="AS67">
        <f>IF((ratings!AS$3="weight"),IF((ratings!AT$2&gt;parameters!$B$5),ratings!AS64,0),0)</f>
        <v>0</v>
      </c>
      <c r="AT67">
        <f>IF((ratings!AT$3="weight"),IF((ratings!AU$2&gt;parameters!$B$5),ratings!AT64,0),0)</f>
        <v>0</v>
      </c>
      <c r="AU67">
        <f>IF((ratings!AU$3="weight"),IF((ratings!AV$2&gt;parameters!$B$5),ratings!AU64,0),0)</f>
        <v>0</v>
      </c>
      <c r="AV67">
        <f>IF((ratings!AV$3="weight"),IF((ratings!AW$2&gt;parameters!$B$5),ratings!AV64,0),0)</f>
        <v>0</v>
      </c>
      <c r="AW67">
        <f>IF((ratings!AW$3="weight"),IF((ratings!AX$2&gt;parameters!$B$5),ratings!AW64,0),0)</f>
        <v>0</v>
      </c>
      <c r="AX67">
        <f>IF((ratings!AX$3="weight"),IF((ratings!AY$2&gt;parameters!$B$5),ratings!AX64,0),0)</f>
        <v>0</v>
      </c>
      <c r="AY67">
        <f>IF((ratings!AY$3="weight"),IF((ratings!AZ$2&gt;parameters!$B$5),ratings!AY64,0),0)</f>
        <v>0</v>
      </c>
      <c r="AZ67">
        <f>IF((ratings!AZ$3="weight"),IF((ratings!BA$2&gt;parameters!$B$5),ratings!AZ64,0),0)</f>
        <v>0</v>
      </c>
      <c r="BA67">
        <f>IF((ratings!BA$3="weight"),IF((ratings!BB$2&gt;parameters!$B$5),ratings!BA64,0),0)</f>
        <v>0</v>
      </c>
      <c r="BB67">
        <f>IF((ratings!BB$3="weight"),IF((ratings!BC$2&gt;parameters!$B$5),ratings!BB64,0),0)</f>
        <v>0</v>
      </c>
      <c r="BC67">
        <f>IF((ratings!BC$3="weight"),IF((ratings!BD$2&gt;parameters!$B$5),ratings!BC64,0),0)</f>
        <v>0</v>
      </c>
      <c r="BD67">
        <f>IF((ratings!BD$3="weight"),IF((ratings!BE$2&gt;parameters!$B$5),ratings!BD64,0),0)</f>
        <v>0</v>
      </c>
      <c r="BE67">
        <f>IF((ratings!BE$3="weight"),IF((ratings!BF$2&gt;parameters!$B$5),ratings!BE64,0),0)</f>
        <v>0</v>
      </c>
      <c r="BF67">
        <f>IF((ratings!BF$3="weight"),IF((ratings!BG$2&gt;parameters!$B$5),ratings!BF64,0),0)</f>
        <v>0</v>
      </c>
      <c r="BG67">
        <f>IF((ratings!BG$3="weight"),IF((ratings!BH$2&gt;parameters!$B$5),ratings!BG64,0),0)</f>
        <v>0</v>
      </c>
      <c r="BH67">
        <f>IF((ratings!BH$3="weight"),IF((ratings!BI$2&gt;parameters!$B$5),ratings!BH64,0),0)</f>
        <v>0</v>
      </c>
      <c r="BI67">
        <f>IF((ratings!BI$3="weight"),IF((ratings!BJ$2&gt;parameters!$B$5),ratings!BI64,0),0)</f>
        <v>0</v>
      </c>
      <c r="BJ67">
        <f>IF((ratings!BJ$3="weight"),IF((ratings!BK$2&gt;parameters!$B$5),ratings!BJ64,0),0)</f>
        <v>0</v>
      </c>
      <c r="BK67">
        <f>IF((ratings!BK$3="weight"),IF((ratings!BL$2&gt;parameters!$B$5),ratings!BK64,0),0)</f>
        <v>0</v>
      </c>
    </row>
    <row r="68" spans="1:63" x14ac:dyDescent="0.2">
      <c r="A68">
        <f>IF(B68&gt;$B$4,IF(SUM(C68:BK68)&gt;0,MAX(A$6:A67)+1,0),0)</f>
        <v>19</v>
      </c>
      <c r="B68">
        <f>ratings!BK65</f>
        <v>37.775345419497064</v>
      </c>
      <c r="C68">
        <f>IF((ratings!C$3="weight"),IF((ratings!D$2&gt;parameters!$B$5),ratings!C65,0),0)</f>
        <v>0</v>
      </c>
      <c r="D68">
        <f>IF((ratings!D$3="weight"),IF((ratings!E$2&gt;parameters!$B$5),ratings!D65,0),0)</f>
        <v>0</v>
      </c>
      <c r="E68">
        <f>IF((ratings!E$3="weight"),IF((ratings!F$2&gt;parameters!$B$5),ratings!E65,0),0)</f>
        <v>0</v>
      </c>
      <c r="F68">
        <f>IF((ratings!F$3="weight"),IF((ratings!G$2&gt;parameters!$B$5),ratings!F65,0),0)</f>
        <v>0</v>
      </c>
      <c r="G68">
        <f>IF((ratings!G$3="weight"),IF((ratings!H$2&gt;parameters!$B$5),ratings!G65,0),0)</f>
        <v>0</v>
      </c>
      <c r="H68">
        <f>IF((ratings!H$3="weight"),IF((ratings!I$2&gt;parameters!$B$5),ratings!H65,0),0)</f>
        <v>0</v>
      </c>
      <c r="I68">
        <f>IF((ratings!I$3="weight"),IF((ratings!J$2&gt;parameters!$B$5),ratings!I65,0),0)</f>
        <v>0</v>
      </c>
      <c r="J68">
        <f>IF((ratings!J$3="weight"),IF((ratings!K$2&gt;parameters!$B$5),ratings!J65,0),0)</f>
        <v>0</v>
      </c>
      <c r="K68">
        <f>IF((ratings!K$3="weight"),IF((ratings!L$2&gt;parameters!$B$5),ratings!K65,0),0)</f>
        <v>0</v>
      </c>
      <c r="L68">
        <f>IF((ratings!L$3="weight"),IF((ratings!M$2&gt;parameters!$B$5),ratings!L65,0),0)</f>
        <v>0</v>
      </c>
      <c r="M68">
        <f>IF((ratings!M$3="weight"),IF((ratings!N$2&gt;parameters!$B$5),ratings!M65,0),0)</f>
        <v>0</v>
      </c>
      <c r="N68">
        <f>IF((ratings!N$3="weight"),IF((ratings!O$2&gt;parameters!$B$5),ratings!N65,0),0)</f>
        <v>0</v>
      </c>
      <c r="O68">
        <f>IF((ratings!O$3="weight"),IF((ratings!P$2&gt;parameters!$B$5),ratings!O65,0),0)</f>
        <v>0</v>
      </c>
      <c r="P68">
        <f>IF((ratings!P$3="weight"),IF((ratings!Q$2&gt;parameters!$B$5),ratings!P65,0),0)</f>
        <v>0</v>
      </c>
      <c r="Q68">
        <f>IF((ratings!Q$3="weight"),IF((ratings!R$2&gt;parameters!$B$5),ratings!Q65,0),0)</f>
        <v>0</v>
      </c>
      <c r="R68">
        <f>IF((ratings!R$3="weight"),IF((ratings!S$2&gt;parameters!$B$5),ratings!R65,0),0)</f>
        <v>0</v>
      </c>
      <c r="S68">
        <f>IF((ratings!S$3="weight"),IF((ratings!T$2&gt;parameters!$B$5),ratings!S65,0),0)</f>
        <v>0</v>
      </c>
      <c r="T68">
        <f>IF((ratings!T$3="weight"),IF((ratings!U$2&gt;parameters!$B$5),ratings!T65,0),0)</f>
        <v>0</v>
      </c>
      <c r="U68">
        <f>IF((ratings!U$3="weight"),IF((ratings!V$2&gt;parameters!$B$5),ratings!U65,0),0)</f>
        <v>0</v>
      </c>
      <c r="V68">
        <f>IF((ratings!V$3="weight"),IF((ratings!W$2&gt;parameters!$B$5),ratings!V65,0),0)</f>
        <v>0</v>
      </c>
      <c r="W68">
        <f>IF((ratings!W$3="weight"),IF((ratings!X$2&gt;parameters!$B$5),ratings!W65,0),0)</f>
        <v>0</v>
      </c>
      <c r="X68">
        <f>IF((ratings!X$3="weight"),IF((ratings!Y$2&gt;parameters!$B$5),ratings!X65,0),0)</f>
        <v>0</v>
      </c>
      <c r="Y68">
        <f>IF((ratings!Y$3="weight"),IF((ratings!Z$2&gt;parameters!$B$5),ratings!Y65,0),0)</f>
        <v>0</v>
      </c>
      <c r="Z68">
        <f>IF((ratings!Z$3="weight"),IF((ratings!AA$2&gt;parameters!$B$5),ratings!Z65,0),0)</f>
        <v>0</v>
      </c>
      <c r="AA68">
        <f>IF((ratings!AA$3="weight"),IF((ratings!AB$2&gt;parameters!$B$5),ratings!AA65,0),0)</f>
        <v>0</v>
      </c>
      <c r="AB68">
        <f>IF((ratings!AB$3="weight"),IF((ratings!AC$2&gt;parameters!$B$5),ratings!AB65,0),0)</f>
        <v>0</v>
      </c>
      <c r="AC68">
        <f>IF((ratings!AC$3="weight"),IF((ratings!AD$2&gt;parameters!$B$5),ratings!AC65,0),0)</f>
        <v>0</v>
      </c>
      <c r="AD68">
        <f>IF((ratings!AD$3="weight"),IF((ratings!AE$2&gt;parameters!$B$5),ratings!AD65,0),0)</f>
        <v>0</v>
      </c>
      <c r="AE68">
        <f>IF((ratings!AE$3="weight"),IF((ratings!AF$2&gt;parameters!$B$5),ratings!AE65,0),0)</f>
        <v>0</v>
      </c>
      <c r="AF68">
        <f>IF((ratings!AF$3="weight"),IF((ratings!AG$2&gt;parameters!$B$5),ratings!AF65,0),0)</f>
        <v>0</v>
      </c>
      <c r="AG68">
        <f>IF((ratings!AG$3="weight"),IF((ratings!AH$2&gt;parameters!$B$5),ratings!AG65,0),0)</f>
        <v>0</v>
      </c>
      <c r="AH68">
        <f>IF((ratings!AH$3="weight"),IF((ratings!AI$2&gt;parameters!$B$5),ratings!AH65,0),0)</f>
        <v>0</v>
      </c>
      <c r="AI68">
        <f>IF((ratings!AI$3="weight"),IF((ratings!AJ$2&gt;parameters!$B$5),ratings!AI65,0),0)</f>
        <v>0</v>
      </c>
      <c r="AJ68">
        <f>IF((ratings!AJ$3="weight"),IF((ratings!AK$2&gt;parameters!$B$5),ratings!AJ65,0),0)</f>
        <v>0</v>
      </c>
      <c r="AK68">
        <f>IF((ratings!AK$3="weight"),IF((ratings!AL$2&gt;parameters!$B$5),ratings!AK65,0),0)</f>
        <v>0</v>
      </c>
      <c r="AL68">
        <f>IF((ratings!AL$3="weight"),IF((ratings!AM$2&gt;parameters!$B$5),ratings!AL65,0),0)</f>
        <v>0</v>
      </c>
      <c r="AM68">
        <f>IF((ratings!AM$3="weight"),IF((ratings!AN$2&gt;parameters!$B$5),ratings!AM65,0),0)</f>
        <v>0</v>
      </c>
      <c r="AN68">
        <f>IF((ratings!AN$3="weight"),IF((ratings!AO$2&gt;parameters!$B$5),ratings!AN65,0),0)</f>
        <v>0</v>
      </c>
      <c r="AO68">
        <f>IF((ratings!AO$3="weight"),IF((ratings!AP$2&gt;parameters!$B$5),ratings!AO65,0),0)</f>
        <v>0</v>
      </c>
      <c r="AP68">
        <f>IF((ratings!AP$3="weight"),IF((ratings!AQ$2&gt;parameters!$B$5),ratings!AP65,0),0)</f>
        <v>0</v>
      </c>
      <c r="AQ68">
        <f>IF((ratings!AQ$3="weight"),IF((ratings!AR$2&gt;parameters!$B$5),ratings!AQ65,0),0)</f>
        <v>0</v>
      </c>
      <c r="AR68">
        <f>IF((ratings!AR$3="weight"),IF((ratings!AS$2&gt;parameters!$B$5),ratings!AR65,0),0)</f>
        <v>0</v>
      </c>
      <c r="AS68">
        <f>IF((ratings!AS$3="weight"),IF((ratings!AT$2&gt;parameters!$B$5),ratings!AS65,0),0)</f>
        <v>0</v>
      </c>
      <c r="AT68">
        <f>IF((ratings!AT$3="weight"),IF((ratings!AU$2&gt;parameters!$B$5),ratings!AT65,0),0)</f>
        <v>0</v>
      </c>
      <c r="AU68">
        <f>IF((ratings!AU$3="weight"),IF((ratings!AV$2&gt;parameters!$B$5),ratings!AU65,0),0)</f>
        <v>0</v>
      </c>
      <c r="AV68">
        <f>IF((ratings!AV$3="weight"),IF((ratings!AW$2&gt;parameters!$B$5),ratings!AV65,0),0)</f>
        <v>0</v>
      </c>
      <c r="AW68">
        <f>IF((ratings!AW$3="weight"),IF((ratings!AX$2&gt;parameters!$B$5),ratings!AW65,0),0)</f>
        <v>0.27509463149221647</v>
      </c>
      <c r="AX68">
        <f>IF((ratings!AX$3="weight"),IF((ratings!AY$2&gt;parameters!$B$5),ratings!AX65,0),0)</f>
        <v>0</v>
      </c>
      <c r="AY68">
        <f>IF((ratings!AY$3="weight"),IF((ratings!AZ$2&gt;parameters!$B$5),ratings!AY65,0),0)</f>
        <v>0</v>
      </c>
      <c r="AZ68">
        <f>IF((ratings!AZ$3="weight"),IF((ratings!BA$2&gt;parameters!$B$5),ratings!AZ65,0),0)</f>
        <v>0</v>
      </c>
      <c r="BA68">
        <f>IF((ratings!BA$3="weight"),IF((ratings!BB$2&gt;parameters!$B$5),ratings!BA65,0),0)</f>
        <v>0</v>
      </c>
      <c r="BB68">
        <f>IF((ratings!BB$3="weight"),IF((ratings!BC$2&gt;parameters!$B$5),ratings!BB65,0),0)</f>
        <v>0</v>
      </c>
      <c r="BC68">
        <f>IF((ratings!BC$3="weight"),IF((ratings!BD$2&gt;parameters!$B$5),ratings!BC65,0),0)</f>
        <v>0</v>
      </c>
      <c r="BD68">
        <f>IF((ratings!BD$3="weight"),IF((ratings!BE$2&gt;parameters!$B$5),ratings!BD65,0),0)</f>
        <v>0</v>
      </c>
      <c r="BE68">
        <f>IF((ratings!BE$3="weight"),IF((ratings!BF$2&gt;parameters!$B$5),ratings!BE65,0),0)</f>
        <v>0</v>
      </c>
      <c r="BF68">
        <f>IF((ratings!BF$3="weight"),IF((ratings!BG$2&gt;parameters!$B$5),ratings!BF65,0),0)</f>
        <v>0</v>
      </c>
      <c r="BG68">
        <f>IF((ratings!BG$3="weight"),IF((ratings!BH$2&gt;parameters!$B$5),ratings!BG65,0),0)</f>
        <v>0</v>
      </c>
      <c r="BH68">
        <f>IF((ratings!BH$3="weight"),IF((ratings!BI$2&gt;parameters!$B$5),ratings!BH65,0),0)</f>
        <v>0</v>
      </c>
      <c r="BI68">
        <f>IF((ratings!BI$3="weight"),IF((ratings!BJ$2&gt;parameters!$B$5),ratings!BI65,0),0)</f>
        <v>0</v>
      </c>
      <c r="BJ68">
        <f>IF((ratings!BJ$3="weight"),IF((ratings!BK$2&gt;parameters!$B$5),ratings!BJ65,0),0)</f>
        <v>0</v>
      </c>
      <c r="BK68">
        <f>IF((ratings!BK$3="weight"),IF((ratings!BL$2&gt;parameters!$B$5),ratings!BK65,0),0)</f>
        <v>0</v>
      </c>
    </row>
    <row r="69" spans="1:63" x14ac:dyDescent="0.2">
      <c r="A69">
        <f>IF(B69&gt;$B$4,IF(SUM(C69:BK69)&gt;0,MAX(A$6:A68)+1,0),0)</f>
        <v>0</v>
      </c>
      <c r="B69">
        <f>ratings!BK66</f>
        <v>20</v>
      </c>
      <c r="C69">
        <f>IF((ratings!C$3="weight"),IF((ratings!D$2&gt;parameters!$B$5),ratings!C66,0),0)</f>
        <v>0</v>
      </c>
      <c r="D69">
        <f>IF((ratings!D$3="weight"),IF((ratings!E$2&gt;parameters!$B$5),ratings!D66,0),0)</f>
        <v>0</v>
      </c>
      <c r="E69">
        <f>IF((ratings!E$3="weight"),IF((ratings!F$2&gt;parameters!$B$5),ratings!E66,0),0)</f>
        <v>0</v>
      </c>
      <c r="F69">
        <f>IF((ratings!F$3="weight"),IF((ratings!G$2&gt;parameters!$B$5),ratings!F66,0),0)</f>
        <v>0</v>
      </c>
      <c r="G69">
        <f>IF((ratings!G$3="weight"),IF((ratings!H$2&gt;parameters!$B$5),ratings!G66,0),0)</f>
        <v>0</v>
      </c>
      <c r="H69">
        <f>IF((ratings!H$3="weight"),IF((ratings!I$2&gt;parameters!$B$5),ratings!H66,0),0)</f>
        <v>0</v>
      </c>
      <c r="I69">
        <f>IF((ratings!I$3="weight"),IF((ratings!J$2&gt;parameters!$B$5),ratings!I66,0),0)</f>
        <v>0</v>
      </c>
      <c r="J69">
        <f>IF((ratings!J$3="weight"),IF((ratings!K$2&gt;parameters!$B$5),ratings!J66,0),0)</f>
        <v>0</v>
      </c>
      <c r="K69">
        <f>IF((ratings!K$3="weight"),IF((ratings!L$2&gt;parameters!$B$5),ratings!K66,0),0)</f>
        <v>0</v>
      </c>
      <c r="L69">
        <f>IF((ratings!L$3="weight"),IF((ratings!M$2&gt;parameters!$B$5),ratings!L66,0),0)</f>
        <v>0</v>
      </c>
      <c r="M69">
        <f>IF((ratings!M$3="weight"),IF((ratings!N$2&gt;parameters!$B$5),ratings!M66,0),0)</f>
        <v>0</v>
      </c>
      <c r="N69">
        <f>IF((ratings!N$3="weight"),IF((ratings!O$2&gt;parameters!$B$5),ratings!N66,0),0)</f>
        <v>0</v>
      </c>
      <c r="O69">
        <f>IF((ratings!O$3="weight"),IF((ratings!P$2&gt;parameters!$B$5),ratings!O66,0),0)</f>
        <v>0</v>
      </c>
      <c r="P69">
        <f>IF((ratings!P$3="weight"),IF((ratings!Q$2&gt;parameters!$B$5),ratings!P66,0),0)</f>
        <v>0</v>
      </c>
      <c r="Q69">
        <f>IF((ratings!Q$3="weight"),IF((ratings!R$2&gt;parameters!$B$5),ratings!Q66,0),0)</f>
        <v>0</v>
      </c>
      <c r="R69">
        <f>IF((ratings!R$3="weight"),IF((ratings!S$2&gt;parameters!$B$5),ratings!R66,0),0)</f>
        <v>0</v>
      </c>
      <c r="S69">
        <f>IF((ratings!S$3="weight"),IF((ratings!T$2&gt;parameters!$B$5),ratings!S66,0),0)</f>
        <v>0</v>
      </c>
      <c r="T69">
        <f>IF((ratings!T$3="weight"),IF((ratings!U$2&gt;parameters!$B$5),ratings!T66,0),0)</f>
        <v>0</v>
      </c>
      <c r="U69">
        <f>IF((ratings!U$3="weight"),IF((ratings!V$2&gt;parameters!$B$5),ratings!U66,0),0)</f>
        <v>0</v>
      </c>
      <c r="V69">
        <f>IF((ratings!V$3="weight"),IF((ratings!W$2&gt;parameters!$B$5),ratings!V66,0),0)</f>
        <v>0</v>
      </c>
      <c r="W69">
        <f>IF((ratings!W$3="weight"),IF((ratings!X$2&gt;parameters!$B$5),ratings!W66,0),0)</f>
        <v>0</v>
      </c>
      <c r="X69">
        <f>IF((ratings!X$3="weight"),IF((ratings!Y$2&gt;parameters!$B$5),ratings!X66,0),0)</f>
        <v>0</v>
      </c>
      <c r="Y69">
        <f>IF((ratings!Y$3="weight"),IF((ratings!Z$2&gt;parameters!$B$5),ratings!Y66,0),0)</f>
        <v>0</v>
      </c>
      <c r="Z69">
        <f>IF((ratings!Z$3="weight"),IF((ratings!AA$2&gt;parameters!$B$5),ratings!Z66,0),0)</f>
        <v>0</v>
      </c>
      <c r="AA69">
        <f>IF((ratings!AA$3="weight"),IF((ratings!AB$2&gt;parameters!$B$5),ratings!AA66,0),0)</f>
        <v>0</v>
      </c>
      <c r="AB69">
        <f>IF((ratings!AB$3="weight"),IF((ratings!AC$2&gt;parameters!$B$5),ratings!AB66,0),0)</f>
        <v>0</v>
      </c>
      <c r="AC69">
        <f>IF((ratings!AC$3="weight"),IF((ratings!AD$2&gt;parameters!$B$5),ratings!AC66,0),0)</f>
        <v>0</v>
      </c>
      <c r="AD69">
        <f>IF((ratings!AD$3="weight"),IF((ratings!AE$2&gt;parameters!$B$5),ratings!AD66,0),0)</f>
        <v>0</v>
      </c>
      <c r="AE69">
        <f>IF((ratings!AE$3="weight"),IF((ratings!AF$2&gt;parameters!$B$5),ratings!AE66,0),0)</f>
        <v>0</v>
      </c>
      <c r="AF69">
        <f>IF((ratings!AF$3="weight"),IF((ratings!AG$2&gt;parameters!$B$5),ratings!AF66,0),0)</f>
        <v>0</v>
      </c>
      <c r="AG69">
        <f>IF((ratings!AG$3="weight"),IF((ratings!AH$2&gt;parameters!$B$5),ratings!AG66,0),0)</f>
        <v>0</v>
      </c>
      <c r="AH69">
        <f>IF((ratings!AH$3="weight"),IF((ratings!AI$2&gt;parameters!$B$5),ratings!AH66,0),0)</f>
        <v>0</v>
      </c>
      <c r="AI69">
        <f>IF((ratings!AI$3="weight"),IF((ratings!AJ$2&gt;parameters!$B$5),ratings!AI66,0),0)</f>
        <v>0</v>
      </c>
      <c r="AJ69">
        <f>IF((ratings!AJ$3="weight"),IF((ratings!AK$2&gt;parameters!$B$5),ratings!AJ66,0),0)</f>
        <v>0</v>
      </c>
      <c r="AK69">
        <f>IF((ratings!AK$3="weight"),IF((ratings!AL$2&gt;parameters!$B$5),ratings!AK66,0),0)</f>
        <v>0</v>
      </c>
      <c r="AL69">
        <f>IF((ratings!AL$3="weight"),IF((ratings!AM$2&gt;parameters!$B$5),ratings!AL66,0),0)</f>
        <v>0</v>
      </c>
      <c r="AM69">
        <f>IF((ratings!AM$3="weight"),IF((ratings!AN$2&gt;parameters!$B$5),ratings!AM66,0),0)</f>
        <v>0</v>
      </c>
      <c r="AN69">
        <f>IF((ratings!AN$3="weight"),IF((ratings!AO$2&gt;parameters!$B$5),ratings!AN66,0),0)</f>
        <v>0</v>
      </c>
      <c r="AO69">
        <f>IF((ratings!AO$3="weight"),IF((ratings!AP$2&gt;parameters!$B$5),ratings!AO66,0),0)</f>
        <v>0</v>
      </c>
      <c r="AP69">
        <f>IF((ratings!AP$3="weight"),IF((ratings!AQ$2&gt;parameters!$B$5),ratings!AP66,0),0)</f>
        <v>0</v>
      </c>
      <c r="AQ69">
        <f>IF((ratings!AQ$3="weight"),IF((ratings!AR$2&gt;parameters!$B$5),ratings!AQ66,0),0)</f>
        <v>0</v>
      </c>
      <c r="AR69">
        <f>IF((ratings!AR$3="weight"),IF((ratings!AS$2&gt;parameters!$B$5),ratings!AR66,0),0)</f>
        <v>0</v>
      </c>
      <c r="AS69">
        <f>IF((ratings!AS$3="weight"),IF((ratings!AT$2&gt;parameters!$B$5),ratings!AS66,0),0)</f>
        <v>0</v>
      </c>
      <c r="AT69">
        <f>IF((ratings!AT$3="weight"),IF((ratings!AU$2&gt;parameters!$B$5),ratings!AT66,0),0)</f>
        <v>0</v>
      </c>
      <c r="AU69">
        <f>IF((ratings!AU$3="weight"),IF((ratings!AV$2&gt;parameters!$B$5),ratings!AU66,0),0)</f>
        <v>0</v>
      </c>
      <c r="AV69">
        <f>IF((ratings!AV$3="weight"),IF((ratings!AW$2&gt;parameters!$B$5),ratings!AV66,0),0)</f>
        <v>0</v>
      </c>
      <c r="AW69">
        <f>IF((ratings!AW$3="weight"),IF((ratings!AX$2&gt;parameters!$B$5),ratings!AW66,0),0)</f>
        <v>0</v>
      </c>
      <c r="AX69">
        <f>IF((ratings!AX$3="weight"),IF((ratings!AY$2&gt;parameters!$B$5),ratings!AX66,0),0)</f>
        <v>0</v>
      </c>
      <c r="AY69">
        <f>IF((ratings!AY$3="weight"),IF((ratings!AZ$2&gt;parameters!$B$5),ratings!AY66,0),0)</f>
        <v>0</v>
      </c>
      <c r="AZ69">
        <f>IF((ratings!AZ$3="weight"),IF((ratings!BA$2&gt;parameters!$B$5),ratings!AZ66,0),0)</f>
        <v>0</v>
      </c>
      <c r="BA69">
        <f>IF((ratings!BA$3="weight"),IF((ratings!BB$2&gt;parameters!$B$5),ratings!BA66,0),0)</f>
        <v>0</v>
      </c>
      <c r="BB69">
        <f>IF((ratings!BB$3="weight"),IF((ratings!BC$2&gt;parameters!$B$5),ratings!BB66,0),0)</f>
        <v>0</v>
      </c>
      <c r="BC69">
        <f>IF((ratings!BC$3="weight"),IF((ratings!BD$2&gt;parameters!$B$5),ratings!BC66,0),0)</f>
        <v>0</v>
      </c>
      <c r="BD69">
        <f>IF((ratings!BD$3="weight"),IF((ratings!BE$2&gt;parameters!$B$5),ratings!BD66,0),0)</f>
        <v>0</v>
      </c>
      <c r="BE69">
        <f>IF((ratings!BE$3="weight"),IF((ratings!BF$2&gt;parameters!$B$5),ratings!BE66,0),0)</f>
        <v>0</v>
      </c>
      <c r="BF69">
        <f>IF((ratings!BF$3="weight"),IF((ratings!BG$2&gt;parameters!$B$5),ratings!BF66,0),0)</f>
        <v>0</v>
      </c>
      <c r="BG69">
        <f>IF((ratings!BG$3="weight"),IF((ratings!BH$2&gt;parameters!$B$5),ratings!BG66,0),0)</f>
        <v>0</v>
      </c>
      <c r="BH69">
        <f>IF((ratings!BH$3="weight"),IF((ratings!BI$2&gt;parameters!$B$5),ratings!BH66,0),0)</f>
        <v>0</v>
      </c>
      <c r="BI69">
        <f>IF((ratings!BI$3="weight"),IF((ratings!BJ$2&gt;parameters!$B$5),ratings!BI66,0),0)</f>
        <v>0</v>
      </c>
      <c r="BJ69">
        <f>IF((ratings!BJ$3="weight"),IF((ratings!BK$2&gt;parameters!$B$5),ratings!BJ66,0),0)</f>
        <v>0</v>
      </c>
      <c r="BK69">
        <f>IF((ratings!BK$3="weight"),IF((ratings!BL$2&gt;parameters!$B$5),ratings!BK66,0),0)</f>
        <v>0</v>
      </c>
    </row>
    <row r="70" spans="1:63" x14ac:dyDescent="0.2">
      <c r="A70">
        <f>IF(B70&gt;$B$4,IF(SUM(C70:BK70)&gt;0,MAX(A$6:A69)+1,0),0)</f>
        <v>0</v>
      </c>
      <c r="B70">
        <f>ratings!BK67</f>
        <v>41.212824292662589</v>
      </c>
      <c r="C70">
        <f>IF((ratings!C$3="weight"),IF((ratings!D$2&gt;parameters!$B$5),ratings!C67,0),0)</f>
        <v>0</v>
      </c>
      <c r="D70">
        <f>IF((ratings!D$3="weight"),IF((ratings!E$2&gt;parameters!$B$5),ratings!D67,0),0)</f>
        <v>0</v>
      </c>
      <c r="E70">
        <f>IF((ratings!E$3="weight"),IF((ratings!F$2&gt;parameters!$B$5),ratings!E67,0),0)</f>
        <v>0</v>
      </c>
      <c r="F70">
        <f>IF((ratings!F$3="weight"),IF((ratings!G$2&gt;parameters!$B$5),ratings!F67,0),0)</f>
        <v>0</v>
      </c>
      <c r="G70">
        <f>IF((ratings!G$3="weight"),IF((ratings!H$2&gt;parameters!$B$5),ratings!G67,0),0)</f>
        <v>0</v>
      </c>
      <c r="H70">
        <f>IF((ratings!H$3="weight"),IF((ratings!I$2&gt;parameters!$B$5),ratings!H67,0),0)</f>
        <v>0</v>
      </c>
      <c r="I70">
        <f>IF((ratings!I$3="weight"),IF((ratings!J$2&gt;parameters!$B$5),ratings!I67,0),0)</f>
        <v>0</v>
      </c>
      <c r="J70">
        <f>IF((ratings!J$3="weight"),IF((ratings!K$2&gt;parameters!$B$5),ratings!J67,0),0)</f>
        <v>0</v>
      </c>
      <c r="K70">
        <f>IF((ratings!K$3="weight"),IF((ratings!L$2&gt;parameters!$B$5),ratings!K67,0),0)</f>
        <v>0</v>
      </c>
      <c r="L70">
        <f>IF((ratings!L$3="weight"),IF((ratings!M$2&gt;parameters!$B$5),ratings!L67,0),0)</f>
        <v>0</v>
      </c>
      <c r="M70">
        <f>IF((ratings!M$3="weight"),IF((ratings!N$2&gt;parameters!$B$5),ratings!M67,0),0)</f>
        <v>0</v>
      </c>
      <c r="N70">
        <f>IF((ratings!N$3="weight"),IF((ratings!O$2&gt;parameters!$B$5),ratings!N67,0),0)</f>
        <v>0</v>
      </c>
      <c r="O70">
        <f>IF((ratings!O$3="weight"),IF((ratings!P$2&gt;parameters!$B$5),ratings!O67,0),0)</f>
        <v>0</v>
      </c>
      <c r="P70">
        <f>IF((ratings!P$3="weight"),IF((ratings!Q$2&gt;parameters!$B$5),ratings!P67,0),0)</f>
        <v>0</v>
      </c>
      <c r="Q70">
        <f>IF((ratings!Q$3="weight"),IF((ratings!R$2&gt;parameters!$B$5),ratings!Q67,0),0)</f>
        <v>0</v>
      </c>
      <c r="R70">
        <f>IF((ratings!R$3="weight"),IF((ratings!S$2&gt;parameters!$B$5),ratings!R67,0),0)</f>
        <v>0</v>
      </c>
      <c r="S70">
        <f>IF((ratings!S$3="weight"),IF((ratings!T$2&gt;parameters!$B$5),ratings!S67,0),0)</f>
        <v>0</v>
      </c>
      <c r="T70">
        <f>IF((ratings!T$3="weight"),IF((ratings!U$2&gt;parameters!$B$5),ratings!T67,0),0)</f>
        <v>0</v>
      </c>
      <c r="U70">
        <f>IF((ratings!U$3="weight"),IF((ratings!V$2&gt;parameters!$B$5),ratings!U67,0),0)</f>
        <v>0</v>
      </c>
      <c r="V70">
        <f>IF((ratings!V$3="weight"),IF((ratings!W$2&gt;parameters!$B$5),ratings!V67,0),0)</f>
        <v>0</v>
      </c>
      <c r="W70">
        <f>IF((ratings!W$3="weight"),IF((ratings!X$2&gt;parameters!$B$5),ratings!W67,0),0)</f>
        <v>0</v>
      </c>
      <c r="X70">
        <f>IF((ratings!X$3="weight"),IF((ratings!Y$2&gt;parameters!$B$5),ratings!X67,0),0)</f>
        <v>0</v>
      </c>
      <c r="Y70">
        <f>IF((ratings!Y$3="weight"),IF((ratings!Z$2&gt;parameters!$B$5),ratings!Y67,0),0)</f>
        <v>0</v>
      </c>
      <c r="Z70">
        <f>IF((ratings!Z$3="weight"),IF((ratings!AA$2&gt;parameters!$B$5),ratings!Z67,0),0)</f>
        <v>0</v>
      </c>
      <c r="AA70">
        <f>IF((ratings!AA$3="weight"),IF((ratings!AB$2&gt;parameters!$B$5),ratings!AA67,0),0)</f>
        <v>0</v>
      </c>
      <c r="AB70">
        <f>IF((ratings!AB$3="weight"),IF((ratings!AC$2&gt;parameters!$B$5),ratings!AB67,0),0)</f>
        <v>0</v>
      </c>
      <c r="AC70">
        <f>IF((ratings!AC$3="weight"),IF((ratings!AD$2&gt;parameters!$B$5),ratings!AC67,0),0)</f>
        <v>0</v>
      </c>
      <c r="AD70">
        <f>IF((ratings!AD$3="weight"),IF((ratings!AE$2&gt;parameters!$B$5),ratings!AD67,0),0)</f>
        <v>0</v>
      </c>
      <c r="AE70">
        <f>IF((ratings!AE$3="weight"),IF((ratings!AF$2&gt;parameters!$B$5),ratings!AE67,0),0)</f>
        <v>0</v>
      </c>
      <c r="AF70">
        <f>IF((ratings!AF$3="weight"),IF((ratings!AG$2&gt;parameters!$B$5),ratings!AF67,0),0)</f>
        <v>0</v>
      </c>
      <c r="AG70">
        <f>IF((ratings!AG$3="weight"),IF((ratings!AH$2&gt;parameters!$B$5),ratings!AG67,0),0)</f>
        <v>0</v>
      </c>
      <c r="AH70">
        <f>IF((ratings!AH$3="weight"),IF((ratings!AI$2&gt;parameters!$B$5),ratings!AH67,0),0)</f>
        <v>0</v>
      </c>
      <c r="AI70">
        <f>IF((ratings!AI$3="weight"),IF((ratings!AJ$2&gt;parameters!$B$5),ratings!AI67,0),0)</f>
        <v>0</v>
      </c>
      <c r="AJ70">
        <f>IF((ratings!AJ$3="weight"),IF((ratings!AK$2&gt;parameters!$B$5),ratings!AJ67,0),0)</f>
        <v>0</v>
      </c>
      <c r="AK70">
        <f>IF((ratings!AK$3="weight"),IF((ratings!AL$2&gt;parameters!$B$5),ratings!AK67,0),0)</f>
        <v>0</v>
      </c>
      <c r="AL70">
        <f>IF((ratings!AL$3="weight"),IF((ratings!AM$2&gt;parameters!$B$5),ratings!AL67,0),0)</f>
        <v>0</v>
      </c>
      <c r="AM70">
        <f>IF((ratings!AM$3="weight"),IF((ratings!AN$2&gt;parameters!$B$5),ratings!AM67,0),0)</f>
        <v>0</v>
      </c>
      <c r="AN70">
        <f>IF((ratings!AN$3="weight"),IF((ratings!AO$2&gt;parameters!$B$5),ratings!AN67,0),0)</f>
        <v>0</v>
      </c>
      <c r="AO70">
        <f>IF((ratings!AO$3="weight"),IF((ratings!AP$2&gt;parameters!$B$5),ratings!AO67,0),0)</f>
        <v>0</v>
      </c>
      <c r="AP70">
        <f>IF((ratings!AP$3="weight"),IF((ratings!AQ$2&gt;parameters!$B$5),ratings!AP67,0),0)</f>
        <v>0</v>
      </c>
      <c r="AQ70">
        <f>IF((ratings!AQ$3="weight"),IF((ratings!AR$2&gt;parameters!$B$5),ratings!AQ67,0),0)</f>
        <v>0</v>
      </c>
      <c r="AR70">
        <f>IF((ratings!AR$3="weight"),IF((ratings!AS$2&gt;parameters!$B$5),ratings!AR67,0),0)</f>
        <v>0</v>
      </c>
      <c r="AS70">
        <f>IF((ratings!AS$3="weight"),IF((ratings!AT$2&gt;parameters!$B$5),ratings!AS67,0),0)</f>
        <v>0</v>
      </c>
      <c r="AT70">
        <f>IF((ratings!AT$3="weight"),IF((ratings!AU$2&gt;parameters!$B$5),ratings!AT67,0),0)</f>
        <v>0</v>
      </c>
      <c r="AU70">
        <f>IF((ratings!AU$3="weight"),IF((ratings!AV$2&gt;parameters!$B$5),ratings!AU67,0),0)</f>
        <v>0</v>
      </c>
      <c r="AV70">
        <f>IF((ratings!AV$3="weight"),IF((ratings!AW$2&gt;parameters!$B$5),ratings!AV67,0),0)</f>
        <v>0</v>
      </c>
      <c r="AW70">
        <f>IF((ratings!AW$3="weight"),IF((ratings!AX$2&gt;parameters!$B$5),ratings!AW67,0),0)</f>
        <v>0</v>
      </c>
      <c r="AX70">
        <f>IF((ratings!AX$3="weight"),IF((ratings!AY$2&gt;parameters!$B$5),ratings!AX67,0),0)</f>
        <v>0</v>
      </c>
      <c r="AY70">
        <f>IF((ratings!AY$3="weight"),IF((ratings!AZ$2&gt;parameters!$B$5),ratings!AY67,0),0)</f>
        <v>0</v>
      </c>
      <c r="AZ70">
        <f>IF((ratings!AZ$3="weight"),IF((ratings!BA$2&gt;parameters!$B$5),ratings!AZ67,0),0)</f>
        <v>0</v>
      </c>
      <c r="BA70">
        <f>IF((ratings!BA$3="weight"),IF((ratings!BB$2&gt;parameters!$B$5),ratings!BA67,0),0)</f>
        <v>0</v>
      </c>
      <c r="BB70">
        <f>IF((ratings!BB$3="weight"),IF((ratings!BC$2&gt;parameters!$B$5),ratings!BB67,0),0)</f>
        <v>0</v>
      </c>
      <c r="BC70">
        <f>IF((ratings!BC$3="weight"),IF((ratings!BD$2&gt;parameters!$B$5),ratings!BC67,0),0)</f>
        <v>0</v>
      </c>
      <c r="BD70">
        <f>IF((ratings!BD$3="weight"),IF((ratings!BE$2&gt;parameters!$B$5),ratings!BD67,0),0)</f>
        <v>0</v>
      </c>
      <c r="BE70">
        <f>IF((ratings!BE$3="weight"),IF((ratings!BF$2&gt;parameters!$B$5),ratings!BE67,0),0)</f>
        <v>0</v>
      </c>
      <c r="BF70">
        <f>IF((ratings!BF$3="weight"),IF((ratings!BG$2&gt;parameters!$B$5),ratings!BF67,0),0)</f>
        <v>0</v>
      </c>
      <c r="BG70">
        <f>IF((ratings!BG$3="weight"),IF((ratings!BH$2&gt;parameters!$B$5),ratings!BG67,0),0)</f>
        <v>0</v>
      </c>
      <c r="BH70">
        <f>IF((ratings!BH$3="weight"),IF((ratings!BI$2&gt;parameters!$B$5),ratings!BH67,0),0)</f>
        <v>0</v>
      </c>
      <c r="BI70">
        <f>IF((ratings!BI$3="weight"),IF((ratings!BJ$2&gt;parameters!$B$5),ratings!BI67,0),0)</f>
        <v>0</v>
      </c>
      <c r="BJ70">
        <f>IF((ratings!BJ$3="weight"),IF((ratings!BK$2&gt;parameters!$B$5),ratings!BJ67,0),0)</f>
        <v>0</v>
      </c>
      <c r="BK70">
        <f>IF((ratings!BK$3="weight"),IF((ratings!BL$2&gt;parameters!$B$5),ratings!BK67,0),0)</f>
        <v>0</v>
      </c>
    </row>
    <row r="71" spans="1:63" x14ac:dyDescent="0.2">
      <c r="A71">
        <f>IF(B71&gt;$B$4,IF(SUM(C71:BK71)&gt;0,MAX(A$6:A70)+1,0),0)</f>
        <v>0</v>
      </c>
      <c r="B71">
        <f>ratings!BK68</f>
        <v>20</v>
      </c>
      <c r="C71">
        <f>IF((ratings!C$3="weight"),IF((ratings!D$2&gt;parameters!$B$5),ratings!C68,0),0)</f>
        <v>0</v>
      </c>
      <c r="D71">
        <f>IF((ratings!D$3="weight"),IF((ratings!E$2&gt;parameters!$B$5),ratings!D68,0),0)</f>
        <v>0</v>
      </c>
      <c r="E71">
        <f>IF((ratings!E$3="weight"),IF((ratings!F$2&gt;parameters!$B$5),ratings!E68,0),0)</f>
        <v>0</v>
      </c>
      <c r="F71">
        <f>IF((ratings!F$3="weight"),IF((ratings!G$2&gt;parameters!$B$5),ratings!F68,0),0)</f>
        <v>0</v>
      </c>
      <c r="G71">
        <f>IF((ratings!G$3="weight"),IF((ratings!H$2&gt;parameters!$B$5),ratings!G68,0),0)</f>
        <v>0</v>
      </c>
      <c r="H71">
        <f>IF((ratings!H$3="weight"),IF((ratings!I$2&gt;parameters!$B$5),ratings!H68,0),0)</f>
        <v>0</v>
      </c>
      <c r="I71">
        <f>IF((ratings!I$3="weight"),IF((ratings!J$2&gt;parameters!$B$5),ratings!I68,0),0)</f>
        <v>0</v>
      </c>
      <c r="J71">
        <f>IF((ratings!J$3="weight"),IF((ratings!K$2&gt;parameters!$B$5),ratings!J68,0),0)</f>
        <v>0</v>
      </c>
      <c r="K71">
        <f>IF((ratings!K$3="weight"),IF((ratings!L$2&gt;parameters!$B$5),ratings!K68,0),0)</f>
        <v>0</v>
      </c>
      <c r="L71">
        <f>IF((ratings!L$3="weight"),IF((ratings!M$2&gt;parameters!$B$5),ratings!L68,0),0)</f>
        <v>0</v>
      </c>
      <c r="M71">
        <f>IF((ratings!M$3="weight"),IF((ratings!N$2&gt;parameters!$B$5),ratings!M68,0),0)</f>
        <v>0</v>
      </c>
      <c r="N71">
        <f>IF((ratings!N$3="weight"),IF((ratings!O$2&gt;parameters!$B$5),ratings!N68,0),0)</f>
        <v>0</v>
      </c>
      <c r="O71">
        <f>IF((ratings!O$3="weight"),IF((ratings!P$2&gt;parameters!$B$5),ratings!O68,0),0)</f>
        <v>0</v>
      </c>
      <c r="P71">
        <f>IF((ratings!P$3="weight"),IF((ratings!Q$2&gt;parameters!$B$5),ratings!P68,0),0)</f>
        <v>0</v>
      </c>
      <c r="Q71">
        <f>IF((ratings!Q$3="weight"),IF((ratings!R$2&gt;parameters!$B$5),ratings!Q68,0),0)</f>
        <v>0</v>
      </c>
      <c r="R71">
        <f>IF((ratings!R$3="weight"),IF((ratings!S$2&gt;parameters!$B$5),ratings!R68,0),0)</f>
        <v>0</v>
      </c>
      <c r="S71">
        <f>IF((ratings!S$3="weight"),IF((ratings!T$2&gt;parameters!$B$5),ratings!S68,0),0)</f>
        <v>0</v>
      </c>
      <c r="T71">
        <f>IF((ratings!T$3="weight"),IF((ratings!U$2&gt;parameters!$B$5),ratings!T68,0),0)</f>
        <v>0</v>
      </c>
      <c r="U71">
        <f>IF((ratings!U$3="weight"),IF((ratings!V$2&gt;parameters!$B$5),ratings!U68,0),0)</f>
        <v>0</v>
      </c>
      <c r="V71">
        <f>IF((ratings!V$3="weight"),IF((ratings!W$2&gt;parameters!$B$5),ratings!V68,0),0)</f>
        <v>0</v>
      </c>
      <c r="W71">
        <f>IF((ratings!W$3="weight"),IF((ratings!X$2&gt;parameters!$B$5),ratings!W68,0),0)</f>
        <v>0</v>
      </c>
      <c r="X71">
        <f>IF((ratings!X$3="weight"),IF((ratings!Y$2&gt;parameters!$B$5),ratings!X68,0),0)</f>
        <v>0</v>
      </c>
      <c r="Y71">
        <f>IF((ratings!Y$3="weight"),IF((ratings!Z$2&gt;parameters!$B$5),ratings!Y68,0),0)</f>
        <v>0</v>
      </c>
      <c r="Z71">
        <f>IF((ratings!Z$3="weight"),IF((ratings!AA$2&gt;parameters!$B$5),ratings!Z68,0),0)</f>
        <v>0</v>
      </c>
      <c r="AA71">
        <f>IF((ratings!AA$3="weight"),IF((ratings!AB$2&gt;parameters!$B$5),ratings!AA68,0),0)</f>
        <v>0</v>
      </c>
      <c r="AB71">
        <f>IF((ratings!AB$3="weight"),IF((ratings!AC$2&gt;parameters!$B$5),ratings!AB68,0),0)</f>
        <v>0</v>
      </c>
      <c r="AC71">
        <f>IF((ratings!AC$3="weight"),IF((ratings!AD$2&gt;parameters!$B$5),ratings!AC68,0),0)</f>
        <v>0</v>
      </c>
      <c r="AD71">
        <f>IF((ratings!AD$3="weight"),IF((ratings!AE$2&gt;parameters!$B$5),ratings!AD68,0),0)</f>
        <v>0</v>
      </c>
      <c r="AE71">
        <f>IF((ratings!AE$3="weight"),IF((ratings!AF$2&gt;parameters!$B$5),ratings!AE68,0),0)</f>
        <v>0</v>
      </c>
      <c r="AF71">
        <f>IF((ratings!AF$3="weight"),IF((ratings!AG$2&gt;parameters!$B$5),ratings!AF68,0),0)</f>
        <v>0</v>
      </c>
      <c r="AG71">
        <f>IF((ratings!AG$3="weight"),IF((ratings!AH$2&gt;parameters!$B$5),ratings!AG68,0),0)</f>
        <v>0</v>
      </c>
      <c r="AH71">
        <f>IF((ratings!AH$3="weight"),IF((ratings!AI$2&gt;parameters!$B$5),ratings!AH68,0),0)</f>
        <v>0</v>
      </c>
      <c r="AI71">
        <f>IF((ratings!AI$3="weight"),IF((ratings!AJ$2&gt;parameters!$B$5),ratings!AI68,0),0)</f>
        <v>0</v>
      </c>
      <c r="AJ71">
        <f>IF((ratings!AJ$3="weight"),IF((ratings!AK$2&gt;parameters!$B$5),ratings!AJ68,0),0)</f>
        <v>0</v>
      </c>
      <c r="AK71">
        <f>IF((ratings!AK$3="weight"),IF((ratings!AL$2&gt;parameters!$B$5),ratings!AK68,0),0)</f>
        <v>0</v>
      </c>
      <c r="AL71">
        <f>IF((ratings!AL$3="weight"),IF((ratings!AM$2&gt;parameters!$B$5),ratings!AL68,0),0)</f>
        <v>0</v>
      </c>
      <c r="AM71">
        <f>IF((ratings!AM$3="weight"),IF((ratings!AN$2&gt;parameters!$B$5),ratings!AM68,0),0)</f>
        <v>0</v>
      </c>
      <c r="AN71">
        <f>IF((ratings!AN$3="weight"),IF((ratings!AO$2&gt;parameters!$B$5),ratings!AN68,0),0)</f>
        <v>0</v>
      </c>
      <c r="AO71">
        <f>IF((ratings!AO$3="weight"),IF((ratings!AP$2&gt;parameters!$B$5),ratings!AO68,0),0)</f>
        <v>0</v>
      </c>
      <c r="AP71">
        <f>IF((ratings!AP$3="weight"),IF((ratings!AQ$2&gt;parameters!$B$5),ratings!AP68,0),0)</f>
        <v>0</v>
      </c>
      <c r="AQ71">
        <f>IF((ratings!AQ$3="weight"),IF((ratings!AR$2&gt;parameters!$B$5),ratings!AQ68,0),0)</f>
        <v>0</v>
      </c>
      <c r="AR71">
        <f>IF((ratings!AR$3="weight"),IF((ratings!AS$2&gt;parameters!$B$5),ratings!AR68,0),0)</f>
        <v>0</v>
      </c>
      <c r="AS71">
        <f>IF((ratings!AS$3="weight"),IF((ratings!AT$2&gt;parameters!$B$5),ratings!AS68,0),0)</f>
        <v>0</v>
      </c>
      <c r="AT71">
        <f>IF((ratings!AT$3="weight"),IF((ratings!AU$2&gt;parameters!$B$5),ratings!AT68,0),0)</f>
        <v>0</v>
      </c>
      <c r="AU71">
        <f>IF((ratings!AU$3="weight"),IF((ratings!AV$2&gt;parameters!$B$5),ratings!AU68,0),0)</f>
        <v>0</v>
      </c>
      <c r="AV71">
        <f>IF((ratings!AV$3="weight"),IF((ratings!AW$2&gt;parameters!$B$5),ratings!AV68,0),0)</f>
        <v>0</v>
      </c>
      <c r="AW71">
        <f>IF((ratings!AW$3="weight"),IF((ratings!AX$2&gt;parameters!$B$5),ratings!AW68,0),0)</f>
        <v>0</v>
      </c>
      <c r="AX71">
        <f>IF((ratings!AX$3="weight"),IF((ratings!AY$2&gt;parameters!$B$5),ratings!AX68,0),0)</f>
        <v>0</v>
      </c>
      <c r="AY71">
        <f>IF((ratings!AY$3="weight"),IF((ratings!AZ$2&gt;parameters!$B$5),ratings!AY68,0),0)</f>
        <v>0</v>
      </c>
      <c r="AZ71">
        <f>IF((ratings!AZ$3="weight"),IF((ratings!BA$2&gt;parameters!$B$5),ratings!AZ68,0),0)</f>
        <v>0</v>
      </c>
      <c r="BA71">
        <f>IF((ratings!BA$3="weight"),IF((ratings!BB$2&gt;parameters!$B$5),ratings!BA68,0),0)</f>
        <v>0</v>
      </c>
      <c r="BB71">
        <f>IF((ratings!BB$3="weight"),IF((ratings!BC$2&gt;parameters!$B$5),ratings!BB68,0),0)</f>
        <v>0</v>
      </c>
      <c r="BC71">
        <f>IF((ratings!BC$3="weight"),IF((ratings!BD$2&gt;parameters!$B$5),ratings!BC68,0),0)</f>
        <v>0</v>
      </c>
      <c r="BD71">
        <f>IF((ratings!BD$3="weight"),IF((ratings!BE$2&gt;parameters!$B$5),ratings!BD68,0),0)</f>
        <v>0</v>
      </c>
      <c r="BE71">
        <f>IF((ratings!BE$3="weight"),IF((ratings!BF$2&gt;parameters!$B$5),ratings!BE68,0),0)</f>
        <v>0</v>
      </c>
      <c r="BF71">
        <f>IF((ratings!BF$3="weight"),IF((ratings!BG$2&gt;parameters!$B$5),ratings!BF68,0),0)</f>
        <v>0</v>
      </c>
      <c r="BG71">
        <f>IF((ratings!BG$3="weight"),IF((ratings!BH$2&gt;parameters!$B$5),ratings!BG68,0),0)</f>
        <v>0</v>
      </c>
      <c r="BH71">
        <f>IF((ratings!BH$3="weight"),IF((ratings!BI$2&gt;parameters!$B$5),ratings!BH68,0),0)</f>
        <v>0</v>
      </c>
      <c r="BI71">
        <f>IF((ratings!BI$3="weight"),IF((ratings!BJ$2&gt;parameters!$B$5),ratings!BI68,0),0)</f>
        <v>0</v>
      </c>
      <c r="BJ71">
        <f>IF((ratings!BJ$3="weight"),IF((ratings!BK$2&gt;parameters!$B$5),ratings!BJ68,0),0)</f>
        <v>0</v>
      </c>
      <c r="BK71">
        <f>IF((ratings!BK$3="weight"),IF((ratings!BL$2&gt;parameters!$B$5),ratings!BK68,0),0)</f>
        <v>0</v>
      </c>
    </row>
    <row r="72" spans="1:63" x14ac:dyDescent="0.2">
      <c r="A72">
        <f>IF(B72&gt;$B$4,IF(SUM(C72:BK72)&gt;0,MAX(A$6:A71)+1,0),0)</f>
        <v>0</v>
      </c>
      <c r="B72">
        <f>ratings!BK69</f>
        <v>20</v>
      </c>
      <c r="C72">
        <f>IF((ratings!C$3="weight"),IF((ratings!D$2&gt;parameters!$B$5),ratings!C69,0),0)</f>
        <v>0</v>
      </c>
      <c r="D72">
        <f>IF((ratings!D$3="weight"),IF((ratings!E$2&gt;parameters!$B$5),ratings!D69,0),0)</f>
        <v>0</v>
      </c>
      <c r="E72">
        <f>IF((ratings!E$3="weight"),IF((ratings!F$2&gt;parameters!$B$5),ratings!E69,0),0)</f>
        <v>0</v>
      </c>
      <c r="F72">
        <f>IF((ratings!F$3="weight"),IF((ratings!G$2&gt;parameters!$B$5),ratings!F69,0),0)</f>
        <v>0</v>
      </c>
      <c r="G72">
        <f>IF((ratings!G$3="weight"),IF((ratings!H$2&gt;parameters!$B$5),ratings!G69,0),0)</f>
        <v>0</v>
      </c>
      <c r="H72">
        <f>IF((ratings!H$3="weight"),IF((ratings!I$2&gt;parameters!$B$5),ratings!H69,0),0)</f>
        <v>0</v>
      </c>
      <c r="I72">
        <f>IF((ratings!I$3="weight"),IF((ratings!J$2&gt;parameters!$B$5),ratings!I69,0),0)</f>
        <v>0</v>
      </c>
      <c r="J72">
        <f>IF((ratings!J$3="weight"),IF((ratings!K$2&gt;parameters!$B$5),ratings!J69,0),0)</f>
        <v>0</v>
      </c>
      <c r="K72">
        <f>IF((ratings!K$3="weight"),IF((ratings!L$2&gt;parameters!$B$5),ratings!K69,0),0)</f>
        <v>0</v>
      </c>
      <c r="L72">
        <f>IF((ratings!L$3="weight"),IF((ratings!M$2&gt;parameters!$B$5),ratings!L69,0),0)</f>
        <v>0</v>
      </c>
      <c r="M72">
        <f>IF((ratings!M$3="weight"),IF((ratings!N$2&gt;parameters!$B$5),ratings!M69,0),0)</f>
        <v>0</v>
      </c>
      <c r="N72">
        <f>IF((ratings!N$3="weight"),IF((ratings!O$2&gt;parameters!$B$5),ratings!N69,0),0)</f>
        <v>0</v>
      </c>
      <c r="O72">
        <f>IF((ratings!O$3="weight"),IF((ratings!P$2&gt;parameters!$B$5),ratings!O69,0),0)</f>
        <v>0</v>
      </c>
      <c r="P72">
        <f>IF((ratings!P$3="weight"),IF((ratings!Q$2&gt;parameters!$B$5),ratings!P69,0),0)</f>
        <v>0</v>
      </c>
      <c r="Q72">
        <f>IF((ratings!Q$3="weight"),IF((ratings!R$2&gt;parameters!$B$5),ratings!Q69,0),0)</f>
        <v>0</v>
      </c>
      <c r="R72">
        <f>IF((ratings!R$3="weight"),IF((ratings!S$2&gt;parameters!$B$5),ratings!R69,0),0)</f>
        <v>0</v>
      </c>
      <c r="S72">
        <f>IF((ratings!S$3="weight"),IF((ratings!T$2&gt;parameters!$B$5),ratings!S69,0),0)</f>
        <v>0</v>
      </c>
      <c r="T72">
        <f>IF((ratings!T$3="weight"),IF((ratings!U$2&gt;parameters!$B$5),ratings!T69,0),0)</f>
        <v>0</v>
      </c>
      <c r="U72">
        <f>IF((ratings!U$3="weight"),IF((ratings!V$2&gt;parameters!$B$5),ratings!U69,0),0)</f>
        <v>0</v>
      </c>
      <c r="V72">
        <f>IF((ratings!V$3="weight"),IF((ratings!W$2&gt;parameters!$B$5),ratings!V69,0),0)</f>
        <v>0</v>
      </c>
      <c r="W72">
        <f>IF((ratings!W$3="weight"),IF((ratings!X$2&gt;parameters!$B$5),ratings!W69,0),0)</f>
        <v>0</v>
      </c>
      <c r="X72">
        <f>IF((ratings!X$3="weight"),IF((ratings!Y$2&gt;parameters!$B$5),ratings!X69,0),0)</f>
        <v>0</v>
      </c>
      <c r="Y72">
        <f>IF((ratings!Y$3="weight"),IF((ratings!Z$2&gt;parameters!$B$5),ratings!Y69,0),0)</f>
        <v>0</v>
      </c>
      <c r="Z72">
        <f>IF((ratings!Z$3="weight"),IF((ratings!AA$2&gt;parameters!$B$5),ratings!Z69,0),0)</f>
        <v>0</v>
      </c>
      <c r="AA72">
        <f>IF((ratings!AA$3="weight"),IF((ratings!AB$2&gt;parameters!$B$5),ratings!AA69,0),0)</f>
        <v>0</v>
      </c>
      <c r="AB72">
        <f>IF((ratings!AB$3="weight"),IF((ratings!AC$2&gt;parameters!$B$5),ratings!AB69,0),0)</f>
        <v>0</v>
      </c>
      <c r="AC72">
        <f>IF((ratings!AC$3="weight"),IF((ratings!AD$2&gt;parameters!$B$5),ratings!AC69,0),0)</f>
        <v>0</v>
      </c>
      <c r="AD72">
        <f>IF((ratings!AD$3="weight"),IF((ratings!AE$2&gt;parameters!$B$5),ratings!AD69,0),0)</f>
        <v>0</v>
      </c>
      <c r="AE72">
        <f>IF((ratings!AE$3="weight"),IF((ratings!AF$2&gt;parameters!$B$5),ratings!AE69,0),0)</f>
        <v>0</v>
      </c>
      <c r="AF72">
        <f>IF((ratings!AF$3="weight"),IF((ratings!AG$2&gt;parameters!$B$5),ratings!AF69,0),0)</f>
        <v>0</v>
      </c>
      <c r="AG72">
        <f>IF((ratings!AG$3="weight"),IF((ratings!AH$2&gt;parameters!$B$5),ratings!AG69,0),0)</f>
        <v>0</v>
      </c>
      <c r="AH72">
        <f>IF((ratings!AH$3="weight"),IF((ratings!AI$2&gt;parameters!$B$5),ratings!AH69,0),0)</f>
        <v>0</v>
      </c>
      <c r="AI72">
        <f>IF((ratings!AI$3="weight"),IF((ratings!AJ$2&gt;parameters!$B$5),ratings!AI69,0),0)</f>
        <v>0</v>
      </c>
      <c r="AJ72">
        <f>IF((ratings!AJ$3="weight"),IF((ratings!AK$2&gt;parameters!$B$5),ratings!AJ69,0),0)</f>
        <v>0</v>
      </c>
      <c r="AK72">
        <f>IF((ratings!AK$3="weight"),IF((ratings!AL$2&gt;parameters!$B$5),ratings!AK69,0),0)</f>
        <v>0</v>
      </c>
      <c r="AL72">
        <f>IF((ratings!AL$3="weight"),IF((ratings!AM$2&gt;parameters!$B$5),ratings!AL69,0),0)</f>
        <v>0</v>
      </c>
      <c r="AM72">
        <f>IF((ratings!AM$3="weight"),IF((ratings!AN$2&gt;parameters!$B$5),ratings!AM69,0),0)</f>
        <v>0</v>
      </c>
      <c r="AN72">
        <f>IF((ratings!AN$3="weight"),IF((ratings!AO$2&gt;parameters!$B$5),ratings!AN69,0),0)</f>
        <v>0</v>
      </c>
      <c r="AO72">
        <f>IF((ratings!AO$3="weight"),IF((ratings!AP$2&gt;parameters!$B$5),ratings!AO69,0),0)</f>
        <v>0</v>
      </c>
      <c r="AP72">
        <f>IF((ratings!AP$3="weight"),IF((ratings!AQ$2&gt;parameters!$B$5),ratings!AP69,0),0)</f>
        <v>0</v>
      </c>
      <c r="AQ72">
        <f>IF((ratings!AQ$3="weight"),IF((ratings!AR$2&gt;parameters!$B$5),ratings!AQ69,0),0)</f>
        <v>0</v>
      </c>
      <c r="AR72">
        <f>IF((ratings!AR$3="weight"),IF((ratings!AS$2&gt;parameters!$B$5),ratings!AR69,0),0)</f>
        <v>0</v>
      </c>
      <c r="AS72">
        <f>IF((ratings!AS$3="weight"),IF((ratings!AT$2&gt;parameters!$B$5),ratings!AS69,0),0)</f>
        <v>0</v>
      </c>
      <c r="AT72">
        <f>IF((ratings!AT$3="weight"),IF((ratings!AU$2&gt;parameters!$B$5),ratings!AT69,0),0)</f>
        <v>0</v>
      </c>
      <c r="AU72">
        <f>IF((ratings!AU$3="weight"),IF((ratings!AV$2&gt;parameters!$B$5),ratings!AU69,0),0)</f>
        <v>0</v>
      </c>
      <c r="AV72">
        <f>IF((ratings!AV$3="weight"),IF((ratings!AW$2&gt;parameters!$B$5),ratings!AV69,0),0)</f>
        <v>0</v>
      </c>
      <c r="AW72">
        <f>IF((ratings!AW$3="weight"),IF((ratings!AX$2&gt;parameters!$B$5),ratings!AW69,0),0)</f>
        <v>0</v>
      </c>
      <c r="AX72">
        <f>IF((ratings!AX$3="weight"),IF((ratings!AY$2&gt;parameters!$B$5),ratings!AX69,0),0)</f>
        <v>0</v>
      </c>
      <c r="AY72">
        <f>IF((ratings!AY$3="weight"),IF((ratings!AZ$2&gt;parameters!$B$5),ratings!AY69,0),0)</f>
        <v>0</v>
      </c>
      <c r="AZ72">
        <f>IF((ratings!AZ$3="weight"),IF((ratings!BA$2&gt;parameters!$B$5),ratings!AZ69,0),0)</f>
        <v>0</v>
      </c>
      <c r="BA72">
        <f>IF((ratings!BA$3="weight"),IF((ratings!BB$2&gt;parameters!$B$5),ratings!BA69,0),0)</f>
        <v>0</v>
      </c>
      <c r="BB72">
        <f>IF((ratings!BB$3="weight"),IF((ratings!BC$2&gt;parameters!$B$5),ratings!BB69,0),0)</f>
        <v>0</v>
      </c>
      <c r="BC72">
        <f>IF((ratings!BC$3="weight"),IF((ratings!BD$2&gt;parameters!$B$5),ratings!BC69,0),0)</f>
        <v>0</v>
      </c>
      <c r="BD72">
        <f>IF((ratings!BD$3="weight"),IF((ratings!BE$2&gt;parameters!$B$5),ratings!BD69,0),0)</f>
        <v>0</v>
      </c>
      <c r="BE72">
        <f>IF((ratings!BE$3="weight"),IF((ratings!BF$2&gt;parameters!$B$5),ratings!BE69,0),0)</f>
        <v>0</v>
      </c>
      <c r="BF72">
        <f>IF((ratings!BF$3="weight"),IF((ratings!BG$2&gt;parameters!$B$5),ratings!BF69,0),0)</f>
        <v>0</v>
      </c>
      <c r="BG72">
        <f>IF((ratings!BG$3="weight"),IF((ratings!BH$2&gt;parameters!$B$5),ratings!BG69,0),0)</f>
        <v>0</v>
      </c>
      <c r="BH72">
        <f>IF((ratings!BH$3="weight"),IF((ratings!BI$2&gt;parameters!$B$5),ratings!BH69,0),0)</f>
        <v>0</v>
      </c>
      <c r="BI72">
        <f>IF((ratings!BI$3="weight"),IF((ratings!BJ$2&gt;parameters!$B$5),ratings!BI69,0),0)</f>
        <v>0</v>
      </c>
      <c r="BJ72">
        <f>IF((ratings!BJ$3="weight"),IF((ratings!BK$2&gt;parameters!$B$5),ratings!BJ69,0),0)</f>
        <v>0</v>
      </c>
      <c r="BK72">
        <f>IF((ratings!BK$3="weight"),IF((ratings!BL$2&gt;parameters!$B$5),ratings!BK69,0),0)</f>
        <v>0</v>
      </c>
    </row>
    <row r="73" spans="1:63" x14ac:dyDescent="0.2">
      <c r="A73">
        <f>IF(B73&gt;$B$4,IF(SUM(C73:BK73)&gt;0,MAX(A$6:A72)+1,0),0)</f>
        <v>0</v>
      </c>
      <c r="B73">
        <f>ratings!BK70</f>
        <v>20</v>
      </c>
      <c r="C73">
        <f>IF((ratings!C$3="weight"),IF((ratings!D$2&gt;parameters!$B$5),ratings!C70,0),0)</f>
        <v>0</v>
      </c>
      <c r="D73">
        <f>IF((ratings!D$3="weight"),IF((ratings!E$2&gt;parameters!$B$5),ratings!D70,0),0)</f>
        <v>0</v>
      </c>
      <c r="E73">
        <f>IF((ratings!E$3="weight"),IF((ratings!F$2&gt;parameters!$B$5),ratings!E70,0),0)</f>
        <v>0</v>
      </c>
      <c r="F73">
        <f>IF((ratings!F$3="weight"),IF((ratings!G$2&gt;parameters!$B$5),ratings!F70,0),0)</f>
        <v>0</v>
      </c>
      <c r="G73">
        <f>IF((ratings!G$3="weight"),IF((ratings!H$2&gt;parameters!$B$5),ratings!G70,0),0)</f>
        <v>0</v>
      </c>
      <c r="H73">
        <f>IF((ratings!H$3="weight"),IF((ratings!I$2&gt;parameters!$B$5),ratings!H70,0),0)</f>
        <v>0</v>
      </c>
      <c r="I73">
        <f>IF((ratings!I$3="weight"),IF((ratings!J$2&gt;parameters!$B$5),ratings!I70,0),0)</f>
        <v>0</v>
      </c>
      <c r="J73">
        <f>IF((ratings!J$3="weight"),IF((ratings!K$2&gt;parameters!$B$5),ratings!J70,0),0)</f>
        <v>0</v>
      </c>
      <c r="K73">
        <f>IF((ratings!K$3="weight"),IF((ratings!L$2&gt;parameters!$B$5),ratings!K70,0),0)</f>
        <v>0</v>
      </c>
      <c r="L73">
        <f>IF((ratings!L$3="weight"),IF((ratings!M$2&gt;parameters!$B$5),ratings!L70,0),0)</f>
        <v>0</v>
      </c>
      <c r="M73">
        <f>IF((ratings!M$3="weight"),IF((ratings!N$2&gt;parameters!$B$5),ratings!M70,0),0)</f>
        <v>0</v>
      </c>
      <c r="N73">
        <f>IF((ratings!N$3="weight"),IF((ratings!O$2&gt;parameters!$B$5),ratings!N70,0),0)</f>
        <v>0</v>
      </c>
      <c r="O73">
        <f>IF((ratings!O$3="weight"),IF((ratings!P$2&gt;parameters!$B$5),ratings!O70,0),0)</f>
        <v>0</v>
      </c>
      <c r="P73">
        <f>IF((ratings!P$3="weight"),IF((ratings!Q$2&gt;parameters!$B$5),ratings!P70,0),0)</f>
        <v>0</v>
      </c>
      <c r="Q73">
        <f>IF((ratings!Q$3="weight"),IF((ratings!R$2&gt;parameters!$B$5),ratings!Q70,0),0)</f>
        <v>0</v>
      </c>
      <c r="R73">
        <f>IF((ratings!R$3="weight"),IF((ratings!S$2&gt;parameters!$B$5),ratings!R70,0),0)</f>
        <v>0</v>
      </c>
      <c r="S73">
        <f>IF((ratings!S$3="weight"),IF((ratings!T$2&gt;parameters!$B$5),ratings!S70,0),0)</f>
        <v>0</v>
      </c>
      <c r="T73">
        <f>IF((ratings!T$3="weight"),IF((ratings!U$2&gt;parameters!$B$5),ratings!T70,0),0)</f>
        <v>0</v>
      </c>
      <c r="U73">
        <f>IF((ratings!U$3="weight"),IF((ratings!V$2&gt;parameters!$B$5),ratings!U70,0),0)</f>
        <v>0</v>
      </c>
      <c r="V73">
        <f>IF((ratings!V$3="weight"),IF((ratings!W$2&gt;parameters!$B$5),ratings!V70,0),0)</f>
        <v>0</v>
      </c>
      <c r="W73">
        <f>IF((ratings!W$3="weight"),IF((ratings!X$2&gt;parameters!$B$5),ratings!W70,0),0)</f>
        <v>0</v>
      </c>
      <c r="X73">
        <f>IF((ratings!X$3="weight"),IF((ratings!Y$2&gt;parameters!$B$5),ratings!X70,0),0)</f>
        <v>0</v>
      </c>
      <c r="Y73">
        <f>IF((ratings!Y$3="weight"),IF((ratings!Z$2&gt;parameters!$B$5),ratings!Y70,0),0)</f>
        <v>0</v>
      </c>
      <c r="Z73">
        <f>IF((ratings!Z$3="weight"),IF((ratings!AA$2&gt;parameters!$B$5),ratings!Z70,0),0)</f>
        <v>0</v>
      </c>
      <c r="AA73">
        <f>IF((ratings!AA$3="weight"),IF((ratings!AB$2&gt;parameters!$B$5),ratings!AA70,0),0)</f>
        <v>0</v>
      </c>
      <c r="AB73">
        <f>IF((ratings!AB$3="weight"),IF((ratings!AC$2&gt;parameters!$B$5),ratings!AB70,0),0)</f>
        <v>0</v>
      </c>
      <c r="AC73">
        <f>IF((ratings!AC$3="weight"),IF((ratings!AD$2&gt;parameters!$B$5),ratings!AC70,0),0)</f>
        <v>0</v>
      </c>
      <c r="AD73">
        <f>IF((ratings!AD$3="weight"),IF((ratings!AE$2&gt;parameters!$B$5),ratings!AD70,0),0)</f>
        <v>0</v>
      </c>
      <c r="AE73">
        <f>IF((ratings!AE$3="weight"),IF((ratings!AF$2&gt;parameters!$B$5),ratings!AE70,0),0)</f>
        <v>0</v>
      </c>
      <c r="AF73">
        <f>IF((ratings!AF$3="weight"),IF((ratings!AG$2&gt;parameters!$B$5),ratings!AF70,0),0)</f>
        <v>0</v>
      </c>
      <c r="AG73">
        <f>IF((ratings!AG$3="weight"),IF((ratings!AH$2&gt;parameters!$B$5),ratings!AG70,0),0)</f>
        <v>0</v>
      </c>
      <c r="AH73">
        <f>IF((ratings!AH$3="weight"),IF((ratings!AI$2&gt;parameters!$B$5),ratings!AH70,0),0)</f>
        <v>0</v>
      </c>
      <c r="AI73">
        <f>IF((ratings!AI$3="weight"),IF((ratings!AJ$2&gt;parameters!$B$5),ratings!AI70,0),0)</f>
        <v>0</v>
      </c>
      <c r="AJ73">
        <f>IF((ratings!AJ$3="weight"),IF((ratings!AK$2&gt;parameters!$B$5),ratings!AJ70,0),0)</f>
        <v>0</v>
      </c>
      <c r="AK73">
        <f>IF((ratings!AK$3="weight"),IF((ratings!AL$2&gt;parameters!$B$5),ratings!AK70,0),0)</f>
        <v>0</v>
      </c>
      <c r="AL73">
        <f>IF((ratings!AL$3="weight"),IF((ratings!AM$2&gt;parameters!$B$5),ratings!AL70,0),0)</f>
        <v>0</v>
      </c>
      <c r="AM73">
        <f>IF((ratings!AM$3="weight"),IF((ratings!AN$2&gt;parameters!$B$5),ratings!AM70,0),0)</f>
        <v>0</v>
      </c>
      <c r="AN73">
        <f>IF((ratings!AN$3="weight"),IF((ratings!AO$2&gt;parameters!$B$5),ratings!AN70,0),0)</f>
        <v>0</v>
      </c>
      <c r="AO73">
        <f>IF((ratings!AO$3="weight"),IF((ratings!AP$2&gt;parameters!$B$5),ratings!AO70,0),0)</f>
        <v>0</v>
      </c>
      <c r="AP73">
        <f>IF((ratings!AP$3="weight"),IF((ratings!AQ$2&gt;parameters!$B$5),ratings!AP70,0),0)</f>
        <v>0</v>
      </c>
      <c r="AQ73">
        <f>IF((ratings!AQ$3="weight"),IF((ratings!AR$2&gt;parameters!$B$5),ratings!AQ70,0),0)</f>
        <v>0</v>
      </c>
      <c r="AR73">
        <f>IF((ratings!AR$3="weight"),IF((ratings!AS$2&gt;parameters!$B$5),ratings!AR70,0),0)</f>
        <v>0</v>
      </c>
      <c r="AS73">
        <f>IF((ratings!AS$3="weight"),IF((ratings!AT$2&gt;parameters!$B$5),ratings!AS70,0),0)</f>
        <v>0</v>
      </c>
      <c r="AT73">
        <f>IF((ratings!AT$3="weight"),IF((ratings!AU$2&gt;parameters!$B$5),ratings!AT70,0),0)</f>
        <v>0</v>
      </c>
      <c r="AU73">
        <f>IF((ratings!AU$3="weight"),IF((ratings!AV$2&gt;parameters!$B$5),ratings!AU70,0),0)</f>
        <v>0</v>
      </c>
      <c r="AV73">
        <f>IF((ratings!AV$3="weight"),IF((ratings!AW$2&gt;parameters!$B$5),ratings!AV70,0),0)</f>
        <v>0</v>
      </c>
      <c r="AW73">
        <f>IF((ratings!AW$3="weight"),IF((ratings!AX$2&gt;parameters!$B$5),ratings!AW70,0),0)</f>
        <v>0</v>
      </c>
      <c r="AX73">
        <f>IF((ratings!AX$3="weight"),IF((ratings!AY$2&gt;parameters!$B$5),ratings!AX70,0),0)</f>
        <v>0</v>
      </c>
      <c r="AY73">
        <f>IF((ratings!AY$3="weight"),IF((ratings!AZ$2&gt;parameters!$B$5),ratings!AY70,0),0)</f>
        <v>0</v>
      </c>
      <c r="AZ73">
        <f>IF((ratings!AZ$3="weight"),IF((ratings!BA$2&gt;parameters!$B$5),ratings!AZ70,0),0)</f>
        <v>0</v>
      </c>
      <c r="BA73">
        <f>IF((ratings!BA$3="weight"),IF((ratings!BB$2&gt;parameters!$B$5),ratings!BA70,0),0)</f>
        <v>0</v>
      </c>
      <c r="BB73">
        <f>IF((ratings!BB$3="weight"),IF((ratings!BC$2&gt;parameters!$B$5),ratings!BB70,0),0)</f>
        <v>0</v>
      </c>
      <c r="BC73">
        <f>IF((ratings!BC$3="weight"),IF((ratings!BD$2&gt;parameters!$B$5),ratings!BC70,0),0)</f>
        <v>0</v>
      </c>
      <c r="BD73">
        <f>IF((ratings!BD$3="weight"),IF((ratings!BE$2&gt;parameters!$B$5),ratings!BD70,0),0)</f>
        <v>0</v>
      </c>
      <c r="BE73">
        <f>IF((ratings!BE$3="weight"),IF((ratings!BF$2&gt;parameters!$B$5),ratings!BE70,0),0)</f>
        <v>0</v>
      </c>
      <c r="BF73">
        <f>IF((ratings!BF$3="weight"),IF((ratings!BG$2&gt;parameters!$B$5),ratings!BF70,0),0)</f>
        <v>0</v>
      </c>
      <c r="BG73">
        <f>IF((ratings!BG$3="weight"),IF((ratings!BH$2&gt;parameters!$B$5),ratings!BG70,0),0)</f>
        <v>0</v>
      </c>
      <c r="BH73">
        <f>IF((ratings!BH$3="weight"),IF((ratings!BI$2&gt;parameters!$B$5),ratings!BH70,0),0)</f>
        <v>0</v>
      </c>
      <c r="BI73">
        <f>IF((ratings!BI$3="weight"),IF((ratings!BJ$2&gt;parameters!$B$5),ratings!BI70,0),0)</f>
        <v>0</v>
      </c>
      <c r="BJ73">
        <f>IF((ratings!BJ$3="weight"),IF((ratings!BK$2&gt;parameters!$B$5),ratings!BJ70,0),0)</f>
        <v>0</v>
      </c>
      <c r="BK73">
        <f>IF((ratings!BK$3="weight"),IF((ratings!BL$2&gt;parameters!$B$5),ratings!BK70,0),0)</f>
        <v>0</v>
      </c>
    </row>
    <row r="74" spans="1:63" x14ac:dyDescent="0.2">
      <c r="A74">
        <f>IF(B74&gt;$B$4,IF(SUM(C74:BK74)&gt;0,MAX(A$6:A73)+1,0),0)</f>
        <v>20</v>
      </c>
      <c r="B74">
        <f>ratings!BK71</f>
        <v>39.328710240998817</v>
      </c>
      <c r="C74">
        <f>IF((ratings!C$3="weight"),IF((ratings!D$2&gt;parameters!$B$5),ratings!C71,0),0)</f>
        <v>0</v>
      </c>
      <c r="D74">
        <f>IF((ratings!D$3="weight"),IF((ratings!E$2&gt;parameters!$B$5),ratings!D71,0),0)</f>
        <v>0</v>
      </c>
      <c r="E74">
        <f>IF((ratings!E$3="weight"),IF((ratings!F$2&gt;parameters!$B$5),ratings!E71,0),0)</f>
        <v>0</v>
      </c>
      <c r="F74">
        <f>IF((ratings!F$3="weight"),IF((ratings!G$2&gt;parameters!$B$5),ratings!F71,0),0)</f>
        <v>0</v>
      </c>
      <c r="G74">
        <f>IF((ratings!G$3="weight"),IF((ratings!H$2&gt;parameters!$B$5),ratings!G71,0),0)</f>
        <v>0</v>
      </c>
      <c r="H74">
        <f>IF((ratings!H$3="weight"),IF((ratings!I$2&gt;parameters!$B$5),ratings!H71,0),0)</f>
        <v>0</v>
      </c>
      <c r="I74">
        <f>IF((ratings!I$3="weight"),IF((ratings!J$2&gt;parameters!$B$5),ratings!I71,0),0)</f>
        <v>0</v>
      </c>
      <c r="J74">
        <f>IF((ratings!J$3="weight"),IF((ratings!K$2&gt;parameters!$B$5),ratings!J71,0),0)</f>
        <v>0</v>
      </c>
      <c r="K74">
        <f>IF((ratings!K$3="weight"),IF((ratings!L$2&gt;parameters!$B$5),ratings!K71,0),0)</f>
        <v>0</v>
      </c>
      <c r="L74">
        <f>IF((ratings!L$3="weight"),IF((ratings!M$2&gt;parameters!$B$5),ratings!L71,0),0)</f>
        <v>0</v>
      </c>
      <c r="M74">
        <f>IF((ratings!M$3="weight"),IF((ratings!N$2&gt;parameters!$B$5),ratings!M71,0),0)</f>
        <v>0</v>
      </c>
      <c r="N74">
        <f>IF((ratings!N$3="weight"),IF((ratings!O$2&gt;parameters!$B$5),ratings!N71,0),0)</f>
        <v>0</v>
      </c>
      <c r="O74">
        <f>IF((ratings!O$3="weight"),IF((ratings!P$2&gt;parameters!$B$5),ratings!O71,0),0)</f>
        <v>0</v>
      </c>
      <c r="P74">
        <f>IF((ratings!P$3="weight"),IF((ratings!Q$2&gt;parameters!$B$5),ratings!P71,0),0)</f>
        <v>0</v>
      </c>
      <c r="Q74">
        <f>IF((ratings!Q$3="weight"),IF((ratings!R$2&gt;parameters!$B$5),ratings!Q71,0),0)</f>
        <v>0</v>
      </c>
      <c r="R74">
        <f>IF((ratings!R$3="weight"),IF((ratings!S$2&gt;parameters!$B$5),ratings!R71,0),0)</f>
        <v>0</v>
      </c>
      <c r="S74">
        <f>IF((ratings!S$3="weight"),IF((ratings!T$2&gt;parameters!$B$5),ratings!S71,0),0)</f>
        <v>0</v>
      </c>
      <c r="T74">
        <f>IF((ratings!T$3="weight"),IF((ratings!U$2&gt;parameters!$B$5),ratings!T71,0),0)</f>
        <v>0</v>
      </c>
      <c r="U74">
        <f>IF((ratings!U$3="weight"),IF((ratings!V$2&gt;parameters!$B$5),ratings!U71,0),0)</f>
        <v>0</v>
      </c>
      <c r="V74">
        <f>IF((ratings!V$3="weight"),IF((ratings!W$2&gt;parameters!$B$5),ratings!V71,0),0)</f>
        <v>0</v>
      </c>
      <c r="W74">
        <f>IF((ratings!W$3="weight"),IF((ratings!X$2&gt;parameters!$B$5),ratings!W71,0),0)</f>
        <v>0</v>
      </c>
      <c r="X74">
        <f>IF((ratings!X$3="weight"),IF((ratings!Y$2&gt;parameters!$B$5),ratings!X71,0),0)</f>
        <v>0</v>
      </c>
      <c r="Y74">
        <f>IF((ratings!Y$3="weight"),IF((ratings!Z$2&gt;parameters!$B$5),ratings!Y71,0),0)</f>
        <v>0</v>
      </c>
      <c r="Z74">
        <f>IF((ratings!Z$3="weight"),IF((ratings!AA$2&gt;parameters!$B$5),ratings!Z71,0),0)</f>
        <v>0</v>
      </c>
      <c r="AA74">
        <f>IF((ratings!AA$3="weight"),IF((ratings!AB$2&gt;parameters!$B$5),ratings!AA71,0),0)</f>
        <v>0</v>
      </c>
      <c r="AB74">
        <f>IF((ratings!AB$3="weight"),IF((ratings!AC$2&gt;parameters!$B$5),ratings!AB71,0),0)</f>
        <v>0</v>
      </c>
      <c r="AC74">
        <f>IF((ratings!AC$3="weight"),IF((ratings!AD$2&gt;parameters!$B$5),ratings!AC71,0),0)</f>
        <v>0</v>
      </c>
      <c r="AD74">
        <f>IF((ratings!AD$3="weight"),IF((ratings!AE$2&gt;parameters!$B$5),ratings!AD71,0),0)</f>
        <v>0</v>
      </c>
      <c r="AE74">
        <f>IF((ratings!AE$3="weight"),IF((ratings!AF$2&gt;parameters!$B$5),ratings!AE71,0),0)</f>
        <v>0</v>
      </c>
      <c r="AF74">
        <f>IF((ratings!AF$3="weight"),IF((ratings!AG$2&gt;parameters!$B$5),ratings!AF71,0),0)</f>
        <v>0</v>
      </c>
      <c r="AG74">
        <f>IF((ratings!AG$3="weight"),IF((ratings!AH$2&gt;parameters!$B$5),ratings!AG71,0),0)</f>
        <v>0</v>
      </c>
      <c r="AH74">
        <f>IF((ratings!AH$3="weight"),IF((ratings!AI$2&gt;parameters!$B$5),ratings!AH71,0),0)</f>
        <v>0</v>
      </c>
      <c r="AI74">
        <f>IF((ratings!AI$3="weight"),IF((ratings!AJ$2&gt;parameters!$B$5),ratings!AI71,0),0)</f>
        <v>0</v>
      </c>
      <c r="AJ74">
        <f>IF((ratings!AJ$3="weight"),IF((ratings!AK$2&gt;parameters!$B$5),ratings!AJ71,0),0)</f>
        <v>0</v>
      </c>
      <c r="AK74">
        <f>IF((ratings!AK$3="weight"),IF((ratings!AL$2&gt;parameters!$B$5),ratings!AK71,0),0)</f>
        <v>0</v>
      </c>
      <c r="AL74">
        <f>IF((ratings!AL$3="weight"),IF((ratings!AM$2&gt;parameters!$B$5),ratings!AL71,0),0)</f>
        <v>0</v>
      </c>
      <c r="AM74">
        <f>IF((ratings!AM$3="weight"),IF((ratings!AN$2&gt;parameters!$B$5),ratings!AM71,0),0)</f>
        <v>0</v>
      </c>
      <c r="AN74">
        <f>IF((ratings!AN$3="weight"),IF((ratings!AO$2&gt;parameters!$B$5),ratings!AN71,0),0)</f>
        <v>0</v>
      </c>
      <c r="AO74">
        <f>IF((ratings!AO$3="weight"),IF((ratings!AP$2&gt;parameters!$B$5),ratings!AO71,0),0)</f>
        <v>0</v>
      </c>
      <c r="AP74">
        <f>IF((ratings!AP$3="weight"),IF((ratings!AQ$2&gt;parameters!$B$5),ratings!AP71,0),0)</f>
        <v>0</v>
      </c>
      <c r="AQ74">
        <f>IF((ratings!AQ$3="weight"),IF((ratings!AR$2&gt;parameters!$B$5),ratings!AQ71,0),0)</f>
        <v>0</v>
      </c>
      <c r="AR74">
        <f>IF((ratings!AR$3="weight"),IF((ratings!AS$2&gt;parameters!$B$5),ratings!AR71,0),0)</f>
        <v>0</v>
      </c>
      <c r="AS74">
        <f>IF((ratings!AS$3="weight"),IF((ratings!AT$2&gt;parameters!$B$5),ratings!AS71,0),0)</f>
        <v>0</v>
      </c>
      <c r="AT74">
        <f>IF((ratings!AT$3="weight"),IF((ratings!AU$2&gt;parameters!$B$5),ratings!AT71,0),0)</f>
        <v>0.30232367392896897</v>
      </c>
      <c r="AU74">
        <f>IF((ratings!AU$3="weight"),IF((ratings!AV$2&gt;parameters!$B$5),ratings!AU71,0),0)</f>
        <v>0</v>
      </c>
      <c r="AV74">
        <f>IF((ratings!AV$3="weight"),IF((ratings!AW$2&gt;parameters!$B$5),ratings!AV71,0),0)</f>
        <v>0</v>
      </c>
      <c r="AW74">
        <f>IF((ratings!AW$3="weight"),IF((ratings!AX$2&gt;parameters!$B$5),ratings!AW71,0),0)</f>
        <v>0</v>
      </c>
      <c r="AX74">
        <f>IF((ratings!AX$3="weight"),IF((ratings!AY$2&gt;parameters!$B$5),ratings!AX71,0),0)</f>
        <v>0</v>
      </c>
      <c r="AY74">
        <f>IF((ratings!AY$3="weight"),IF((ratings!AZ$2&gt;parameters!$B$5),ratings!AY71,0),0)</f>
        <v>0</v>
      </c>
      <c r="AZ74">
        <f>IF((ratings!AZ$3="weight"),IF((ratings!BA$2&gt;parameters!$B$5),ratings!AZ71,0),0)</f>
        <v>0</v>
      </c>
      <c r="BA74">
        <f>IF((ratings!BA$3="weight"),IF((ratings!BB$2&gt;parameters!$B$5),ratings!BA71,0),0)</f>
        <v>0</v>
      </c>
      <c r="BB74">
        <f>IF((ratings!BB$3="weight"),IF((ratings!BC$2&gt;parameters!$B$5),ratings!BB71,0),0)</f>
        <v>0</v>
      </c>
      <c r="BC74">
        <f>IF((ratings!BC$3="weight"),IF((ratings!BD$2&gt;parameters!$B$5),ratings!BC71,0),0)</f>
        <v>0</v>
      </c>
      <c r="BD74">
        <f>IF((ratings!BD$3="weight"),IF((ratings!BE$2&gt;parameters!$B$5),ratings!BD71,0),0)</f>
        <v>0</v>
      </c>
      <c r="BE74">
        <f>IF((ratings!BE$3="weight"),IF((ratings!BF$2&gt;parameters!$B$5),ratings!BE71,0),0)</f>
        <v>0</v>
      </c>
      <c r="BF74">
        <f>IF((ratings!BF$3="weight"),IF((ratings!BG$2&gt;parameters!$B$5),ratings!BF71,0),0)</f>
        <v>0</v>
      </c>
      <c r="BG74">
        <f>IF((ratings!BG$3="weight"),IF((ratings!BH$2&gt;parameters!$B$5),ratings!BG71,0),0)</f>
        <v>0</v>
      </c>
      <c r="BH74">
        <f>IF((ratings!BH$3="weight"),IF((ratings!BI$2&gt;parameters!$B$5),ratings!BH71,0),0)</f>
        <v>0</v>
      </c>
      <c r="BI74">
        <f>IF((ratings!BI$3="weight"),IF((ratings!BJ$2&gt;parameters!$B$5),ratings!BI71,0),0)</f>
        <v>0</v>
      </c>
      <c r="BJ74">
        <f>IF((ratings!BJ$3="weight"),IF((ratings!BK$2&gt;parameters!$B$5),ratings!BJ71,0),0)</f>
        <v>0</v>
      </c>
      <c r="BK74">
        <f>IF((ratings!BK$3="weight"),IF((ratings!BL$2&gt;parameters!$B$5),ratings!BK71,0),0)</f>
        <v>0</v>
      </c>
    </row>
    <row r="75" spans="1:63" x14ac:dyDescent="0.2">
      <c r="A75">
        <f>IF(B75&gt;$B$4,IF(SUM(C75:BK75)&gt;0,MAX(A$6:A74)+1,0),0)</f>
        <v>0</v>
      </c>
      <c r="B75">
        <f>ratings!BK72</f>
        <v>20</v>
      </c>
      <c r="C75">
        <f>IF((ratings!C$3="weight"),IF((ratings!D$2&gt;parameters!$B$5),ratings!C72,0),0)</f>
        <v>0</v>
      </c>
      <c r="D75">
        <f>IF((ratings!D$3="weight"),IF((ratings!E$2&gt;parameters!$B$5),ratings!D72,0),0)</f>
        <v>0</v>
      </c>
      <c r="E75">
        <f>IF((ratings!E$3="weight"),IF((ratings!F$2&gt;parameters!$B$5),ratings!E72,0),0)</f>
        <v>0</v>
      </c>
      <c r="F75">
        <f>IF((ratings!F$3="weight"),IF((ratings!G$2&gt;parameters!$B$5),ratings!F72,0),0)</f>
        <v>0</v>
      </c>
      <c r="G75">
        <f>IF((ratings!G$3="weight"),IF((ratings!H$2&gt;parameters!$B$5),ratings!G72,0),0)</f>
        <v>0</v>
      </c>
      <c r="H75">
        <f>IF((ratings!H$3="weight"),IF((ratings!I$2&gt;parameters!$B$5),ratings!H72,0),0)</f>
        <v>0</v>
      </c>
      <c r="I75">
        <f>IF((ratings!I$3="weight"),IF((ratings!J$2&gt;parameters!$B$5),ratings!I72,0),0)</f>
        <v>0</v>
      </c>
      <c r="J75">
        <f>IF((ratings!J$3="weight"),IF((ratings!K$2&gt;parameters!$B$5),ratings!J72,0),0)</f>
        <v>0</v>
      </c>
      <c r="K75">
        <f>IF((ratings!K$3="weight"),IF((ratings!L$2&gt;parameters!$B$5),ratings!K72,0),0)</f>
        <v>0</v>
      </c>
      <c r="L75">
        <f>IF((ratings!L$3="weight"),IF((ratings!M$2&gt;parameters!$B$5),ratings!L72,0),0)</f>
        <v>0</v>
      </c>
      <c r="M75">
        <f>IF((ratings!M$3="weight"),IF((ratings!N$2&gt;parameters!$B$5),ratings!M72,0),0)</f>
        <v>0</v>
      </c>
      <c r="N75">
        <f>IF((ratings!N$3="weight"),IF((ratings!O$2&gt;parameters!$B$5),ratings!N72,0),0)</f>
        <v>0</v>
      </c>
      <c r="O75">
        <f>IF((ratings!O$3="weight"),IF((ratings!P$2&gt;parameters!$B$5),ratings!O72,0),0)</f>
        <v>0</v>
      </c>
      <c r="P75">
        <f>IF((ratings!P$3="weight"),IF((ratings!Q$2&gt;parameters!$B$5),ratings!P72,0),0)</f>
        <v>0</v>
      </c>
      <c r="Q75">
        <f>IF((ratings!Q$3="weight"),IF((ratings!R$2&gt;parameters!$B$5),ratings!Q72,0),0)</f>
        <v>0</v>
      </c>
      <c r="R75">
        <f>IF((ratings!R$3="weight"),IF((ratings!S$2&gt;parameters!$B$5),ratings!R72,0),0)</f>
        <v>0</v>
      </c>
      <c r="S75">
        <f>IF((ratings!S$3="weight"),IF((ratings!T$2&gt;parameters!$B$5),ratings!S72,0),0)</f>
        <v>0</v>
      </c>
      <c r="T75">
        <f>IF((ratings!T$3="weight"),IF((ratings!U$2&gt;parameters!$B$5),ratings!T72,0),0)</f>
        <v>0</v>
      </c>
      <c r="U75">
        <f>IF((ratings!U$3="weight"),IF((ratings!V$2&gt;parameters!$B$5),ratings!U72,0),0)</f>
        <v>0</v>
      </c>
      <c r="V75">
        <f>IF((ratings!V$3="weight"),IF((ratings!W$2&gt;parameters!$B$5),ratings!V72,0),0)</f>
        <v>0</v>
      </c>
      <c r="W75">
        <f>IF((ratings!W$3="weight"),IF((ratings!X$2&gt;parameters!$B$5),ratings!W72,0),0)</f>
        <v>0</v>
      </c>
      <c r="X75">
        <f>IF((ratings!X$3="weight"),IF((ratings!Y$2&gt;parameters!$B$5),ratings!X72,0),0)</f>
        <v>0</v>
      </c>
      <c r="Y75">
        <f>IF((ratings!Y$3="weight"),IF((ratings!Z$2&gt;parameters!$B$5),ratings!Y72,0),0)</f>
        <v>0</v>
      </c>
      <c r="Z75">
        <f>IF((ratings!Z$3="weight"),IF((ratings!AA$2&gt;parameters!$B$5),ratings!Z72,0),0)</f>
        <v>0</v>
      </c>
      <c r="AA75">
        <f>IF((ratings!AA$3="weight"),IF((ratings!AB$2&gt;parameters!$B$5),ratings!AA72,0),0)</f>
        <v>0</v>
      </c>
      <c r="AB75">
        <f>IF((ratings!AB$3="weight"),IF((ratings!AC$2&gt;parameters!$B$5),ratings!AB72,0),0)</f>
        <v>0</v>
      </c>
      <c r="AC75">
        <f>IF((ratings!AC$3="weight"),IF((ratings!AD$2&gt;parameters!$B$5),ratings!AC72,0),0)</f>
        <v>0</v>
      </c>
      <c r="AD75">
        <f>IF((ratings!AD$3="weight"),IF((ratings!AE$2&gt;parameters!$B$5),ratings!AD72,0),0)</f>
        <v>0</v>
      </c>
      <c r="AE75">
        <f>IF((ratings!AE$3="weight"),IF((ratings!AF$2&gt;parameters!$B$5),ratings!AE72,0),0)</f>
        <v>0</v>
      </c>
      <c r="AF75">
        <f>IF((ratings!AF$3="weight"),IF((ratings!AG$2&gt;parameters!$B$5),ratings!AF72,0),0)</f>
        <v>0</v>
      </c>
      <c r="AG75">
        <f>IF((ratings!AG$3="weight"),IF((ratings!AH$2&gt;parameters!$B$5),ratings!AG72,0),0)</f>
        <v>0</v>
      </c>
      <c r="AH75">
        <f>IF((ratings!AH$3="weight"),IF((ratings!AI$2&gt;parameters!$B$5),ratings!AH72,0),0)</f>
        <v>0</v>
      </c>
      <c r="AI75">
        <f>IF((ratings!AI$3="weight"),IF((ratings!AJ$2&gt;parameters!$B$5),ratings!AI72,0),0)</f>
        <v>0</v>
      </c>
      <c r="AJ75">
        <f>IF((ratings!AJ$3="weight"),IF((ratings!AK$2&gt;parameters!$B$5),ratings!AJ72,0),0)</f>
        <v>0</v>
      </c>
      <c r="AK75">
        <f>IF((ratings!AK$3="weight"),IF((ratings!AL$2&gt;parameters!$B$5),ratings!AK72,0),0)</f>
        <v>0</v>
      </c>
      <c r="AL75">
        <f>IF((ratings!AL$3="weight"),IF((ratings!AM$2&gt;parameters!$B$5),ratings!AL72,0),0)</f>
        <v>0</v>
      </c>
      <c r="AM75">
        <f>IF((ratings!AM$3="weight"),IF((ratings!AN$2&gt;parameters!$B$5),ratings!AM72,0),0)</f>
        <v>0</v>
      </c>
      <c r="AN75">
        <f>IF((ratings!AN$3="weight"),IF((ratings!AO$2&gt;parameters!$B$5),ratings!AN72,0),0)</f>
        <v>0</v>
      </c>
      <c r="AO75">
        <f>IF((ratings!AO$3="weight"),IF((ratings!AP$2&gt;parameters!$B$5),ratings!AO72,0),0)</f>
        <v>0</v>
      </c>
      <c r="AP75">
        <f>IF((ratings!AP$3="weight"),IF((ratings!AQ$2&gt;parameters!$B$5),ratings!AP72,0),0)</f>
        <v>0</v>
      </c>
      <c r="AQ75">
        <f>IF((ratings!AQ$3="weight"),IF((ratings!AR$2&gt;parameters!$B$5),ratings!AQ72,0),0)</f>
        <v>0</v>
      </c>
      <c r="AR75">
        <f>IF((ratings!AR$3="weight"),IF((ratings!AS$2&gt;parameters!$B$5),ratings!AR72,0),0)</f>
        <v>0</v>
      </c>
      <c r="AS75">
        <f>IF((ratings!AS$3="weight"),IF((ratings!AT$2&gt;parameters!$B$5),ratings!AS72,0),0)</f>
        <v>0</v>
      </c>
      <c r="AT75">
        <f>IF((ratings!AT$3="weight"),IF((ratings!AU$2&gt;parameters!$B$5),ratings!AT72,0),0)</f>
        <v>0</v>
      </c>
      <c r="AU75">
        <f>IF((ratings!AU$3="weight"),IF((ratings!AV$2&gt;parameters!$B$5),ratings!AU72,0),0)</f>
        <v>0</v>
      </c>
      <c r="AV75">
        <f>IF((ratings!AV$3="weight"),IF((ratings!AW$2&gt;parameters!$B$5),ratings!AV72,0),0)</f>
        <v>0</v>
      </c>
      <c r="AW75">
        <f>IF((ratings!AW$3="weight"),IF((ratings!AX$2&gt;parameters!$B$5),ratings!AW72,0),0)</f>
        <v>0</v>
      </c>
      <c r="AX75">
        <f>IF((ratings!AX$3="weight"),IF((ratings!AY$2&gt;parameters!$B$5),ratings!AX72,0),0)</f>
        <v>0</v>
      </c>
      <c r="AY75">
        <f>IF((ratings!AY$3="weight"),IF((ratings!AZ$2&gt;parameters!$B$5),ratings!AY72,0),0)</f>
        <v>0</v>
      </c>
      <c r="AZ75">
        <f>IF((ratings!AZ$3="weight"),IF((ratings!BA$2&gt;parameters!$B$5),ratings!AZ72,0),0)</f>
        <v>0</v>
      </c>
      <c r="BA75">
        <f>IF((ratings!BA$3="weight"),IF((ratings!BB$2&gt;parameters!$B$5),ratings!BA72,0),0)</f>
        <v>0</v>
      </c>
      <c r="BB75">
        <f>IF((ratings!BB$3="weight"),IF((ratings!BC$2&gt;parameters!$B$5),ratings!BB72,0),0)</f>
        <v>0</v>
      </c>
      <c r="BC75">
        <f>IF((ratings!BC$3="weight"),IF((ratings!BD$2&gt;parameters!$B$5),ratings!BC72,0),0)</f>
        <v>0</v>
      </c>
      <c r="BD75">
        <f>IF((ratings!BD$3="weight"),IF((ratings!BE$2&gt;parameters!$B$5),ratings!BD72,0),0)</f>
        <v>0</v>
      </c>
      <c r="BE75">
        <f>IF((ratings!BE$3="weight"),IF((ratings!BF$2&gt;parameters!$B$5),ratings!BE72,0),0)</f>
        <v>0</v>
      </c>
      <c r="BF75">
        <f>IF((ratings!BF$3="weight"),IF((ratings!BG$2&gt;parameters!$B$5),ratings!BF72,0),0)</f>
        <v>0</v>
      </c>
      <c r="BG75">
        <f>IF((ratings!BG$3="weight"),IF((ratings!BH$2&gt;parameters!$B$5),ratings!BG72,0),0)</f>
        <v>0</v>
      </c>
      <c r="BH75">
        <f>IF((ratings!BH$3="weight"),IF((ratings!BI$2&gt;parameters!$B$5),ratings!BH72,0),0)</f>
        <v>0</v>
      </c>
      <c r="BI75">
        <f>IF((ratings!BI$3="weight"),IF((ratings!BJ$2&gt;parameters!$B$5),ratings!BI72,0),0)</f>
        <v>0</v>
      </c>
      <c r="BJ75">
        <f>IF((ratings!BJ$3="weight"),IF((ratings!BK$2&gt;parameters!$B$5),ratings!BJ72,0),0)</f>
        <v>0</v>
      </c>
      <c r="BK75">
        <f>IF((ratings!BK$3="weight"),IF((ratings!BL$2&gt;parameters!$B$5),ratings!BK72,0),0)</f>
        <v>0</v>
      </c>
    </row>
    <row r="76" spans="1:63" x14ac:dyDescent="0.2">
      <c r="A76">
        <f>IF(B76&gt;$B$4,IF(SUM(C76:BK76)&gt;0,MAX(A$6:A75)+1,0),0)</f>
        <v>0</v>
      </c>
      <c r="B76">
        <f>ratings!BK73</f>
        <v>20</v>
      </c>
      <c r="C76">
        <f>IF((ratings!C$3="weight"),IF((ratings!D$2&gt;parameters!$B$5),ratings!C73,0),0)</f>
        <v>0</v>
      </c>
      <c r="D76">
        <f>IF((ratings!D$3="weight"),IF((ratings!E$2&gt;parameters!$B$5),ratings!D73,0),0)</f>
        <v>0</v>
      </c>
      <c r="E76">
        <f>IF((ratings!E$3="weight"),IF((ratings!F$2&gt;parameters!$B$5),ratings!E73,0),0)</f>
        <v>0</v>
      </c>
      <c r="F76">
        <f>IF((ratings!F$3="weight"),IF((ratings!G$2&gt;parameters!$B$5),ratings!F73,0),0)</f>
        <v>0</v>
      </c>
      <c r="G76">
        <f>IF((ratings!G$3="weight"),IF((ratings!H$2&gt;parameters!$B$5),ratings!G73,0),0)</f>
        <v>0</v>
      </c>
      <c r="H76">
        <f>IF((ratings!H$3="weight"),IF((ratings!I$2&gt;parameters!$B$5),ratings!H73,0),0)</f>
        <v>0</v>
      </c>
      <c r="I76">
        <f>IF((ratings!I$3="weight"),IF((ratings!J$2&gt;parameters!$B$5),ratings!I73,0),0)</f>
        <v>0</v>
      </c>
      <c r="J76">
        <f>IF((ratings!J$3="weight"),IF((ratings!K$2&gt;parameters!$B$5),ratings!J73,0),0)</f>
        <v>0</v>
      </c>
      <c r="K76">
        <f>IF((ratings!K$3="weight"),IF((ratings!L$2&gt;parameters!$B$5),ratings!K73,0),0)</f>
        <v>0</v>
      </c>
      <c r="L76">
        <f>IF((ratings!L$3="weight"),IF((ratings!M$2&gt;parameters!$B$5),ratings!L73,0),0)</f>
        <v>0</v>
      </c>
      <c r="M76">
        <f>IF((ratings!M$3="weight"),IF((ratings!N$2&gt;parameters!$B$5),ratings!M73,0),0)</f>
        <v>0</v>
      </c>
      <c r="N76">
        <f>IF((ratings!N$3="weight"),IF((ratings!O$2&gt;parameters!$B$5),ratings!N73,0),0)</f>
        <v>0</v>
      </c>
      <c r="O76">
        <f>IF((ratings!O$3="weight"),IF((ratings!P$2&gt;parameters!$B$5),ratings!O73,0),0)</f>
        <v>0</v>
      </c>
      <c r="P76">
        <f>IF((ratings!P$3="weight"),IF((ratings!Q$2&gt;parameters!$B$5),ratings!P73,0),0)</f>
        <v>0</v>
      </c>
      <c r="Q76">
        <f>IF((ratings!Q$3="weight"),IF((ratings!R$2&gt;parameters!$B$5),ratings!Q73,0),0)</f>
        <v>0</v>
      </c>
      <c r="R76">
        <f>IF((ratings!R$3="weight"),IF((ratings!S$2&gt;parameters!$B$5),ratings!R73,0),0)</f>
        <v>0</v>
      </c>
      <c r="S76">
        <f>IF((ratings!S$3="weight"),IF((ratings!T$2&gt;parameters!$B$5),ratings!S73,0),0)</f>
        <v>0</v>
      </c>
      <c r="T76">
        <f>IF((ratings!T$3="weight"),IF((ratings!U$2&gt;parameters!$B$5),ratings!T73,0),0)</f>
        <v>0</v>
      </c>
      <c r="U76">
        <f>IF((ratings!U$3="weight"),IF((ratings!V$2&gt;parameters!$B$5),ratings!U73,0),0)</f>
        <v>0</v>
      </c>
      <c r="V76">
        <f>IF((ratings!V$3="weight"),IF((ratings!W$2&gt;parameters!$B$5),ratings!V73,0),0)</f>
        <v>0</v>
      </c>
      <c r="W76">
        <f>IF((ratings!W$3="weight"),IF((ratings!X$2&gt;parameters!$B$5),ratings!W73,0),0)</f>
        <v>0</v>
      </c>
      <c r="X76">
        <f>IF((ratings!X$3="weight"),IF((ratings!Y$2&gt;parameters!$B$5),ratings!X73,0),0)</f>
        <v>0</v>
      </c>
      <c r="Y76">
        <f>IF((ratings!Y$3="weight"),IF((ratings!Z$2&gt;parameters!$B$5),ratings!Y73,0),0)</f>
        <v>0</v>
      </c>
      <c r="Z76">
        <f>IF((ratings!Z$3="weight"),IF((ratings!AA$2&gt;parameters!$B$5),ratings!Z73,0),0)</f>
        <v>0</v>
      </c>
      <c r="AA76">
        <f>IF((ratings!AA$3="weight"),IF((ratings!AB$2&gt;parameters!$B$5),ratings!AA73,0),0)</f>
        <v>0</v>
      </c>
      <c r="AB76">
        <f>IF((ratings!AB$3="weight"),IF((ratings!AC$2&gt;parameters!$B$5),ratings!AB73,0),0)</f>
        <v>0</v>
      </c>
      <c r="AC76">
        <f>IF((ratings!AC$3="weight"),IF((ratings!AD$2&gt;parameters!$B$5),ratings!AC73,0),0)</f>
        <v>0</v>
      </c>
      <c r="AD76">
        <f>IF((ratings!AD$3="weight"),IF((ratings!AE$2&gt;parameters!$B$5),ratings!AD73,0),0)</f>
        <v>0</v>
      </c>
      <c r="AE76">
        <f>IF((ratings!AE$3="weight"),IF((ratings!AF$2&gt;parameters!$B$5),ratings!AE73,0),0)</f>
        <v>0</v>
      </c>
      <c r="AF76">
        <f>IF((ratings!AF$3="weight"),IF((ratings!AG$2&gt;parameters!$B$5),ratings!AF73,0),0)</f>
        <v>0</v>
      </c>
      <c r="AG76">
        <f>IF((ratings!AG$3="weight"),IF((ratings!AH$2&gt;parameters!$B$5),ratings!AG73,0),0)</f>
        <v>0</v>
      </c>
      <c r="AH76">
        <f>IF((ratings!AH$3="weight"),IF((ratings!AI$2&gt;parameters!$B$5),ratings!AH73,0),0)</f>
        <v>0</v>
      </c>
      <c r="AI76">
        <f>IF((ratings!AI$3="weight"),IF((ratings!AJ$2&gt;parameters!$B$5),ratings!AI73,0),0)</f>
        <v>0</v>
      </c>
      <c r="AJ76">
        <f>IF((ratings!AJ$3="weight"),IF((ratings!AK$2&gt;parameters!$B$5),ratings!AJ73,0),0)</f>
        <v>0</v>
      </c>
      <c r="AK76">
        <f>IF((ratings!AK$3="weight"),IF((ratings!AL$2&gt;parameters!$B$5),ratings!AK73,0),0)</f>
        <v>0</v>
      </c>
      <c r="AL76">
        <f>IF((ratings!AL$3="weight"),IF((ratings!AM$2&gt;parameters!$B$5),ratings!AL73,0),0)</f>
        <v>0</v>
      </c>
      <c r="AM76">
        <f>IF((ratings!AM$3="weight"),IF((ratings!AN$2&gt;parameters!$B$5),ratings!AM73,0),0)</f>
        <v>0</v>
      </c>
      <c r="AN76">
        <f>IF((ratings!AN$3="weight"),IF((ratings!AO$2&gt;parameters!$B$5),ratings!AN73,0),0)</f>
        <v>0</v>
      </c>
      <c r="AO76">
        <f>IF((ratings!AO$3="weight"),IF((ratings!AP$2&gt;parameters!$B$5),ratings!AO73,0),0)</f>
        <v>0</v>
      </c>
      <c r="AP76">
        <f>IF((ratings!AP$3="weight"),IF((ratings!AQ$2&gt;parameters!$B$5),ratings!AP73,0),0)</f>
        <v>0</v>
      </c>
      <c r="AQ76">
        <f>IF((ratings!AQ$3="weight"),IF((ratings!AR$2&gt;parameters!$B$5),ratings!AQ73,0),0)</f>
        <v>0</v>
      </c>
      <c r="AR76">
        <f>IF((ratings!AR$3="weight"),IF((ratings!AS$2&gt;parameters!$B$5),ratings!AR73,0),0)</f>
        <v>0</v>
      </c>
      <c r="AS76">
        <f>IF((ratings!AS$3="weight"),IF((ratings!AT$2&gt;parameters!$B$5),ratings!AS73,0),0)</f>
        <v>0</v>
      </c>
      <c r="AT76">
        <f>IF((ratings!AT$3="weight"),IF((ratings!AU$2&gt;parameters!$B$5),ratings!AT73,0),0)</f>
        <v>0</v>
      </c>
      <c r="AU76">
        <f>IF((ratings!AU$3="weight"),IF((ratings!AV$2&gt;parameters!$B$5),ratings!AU73,0),0)</f>
        <v>0</v>
      </c>
      <c r="AV76">
        <f>IF((ratings!AV$3="weight"),IF((ratings!AW$2&gt;parameters!$B$5),ratings!AV73,0),0)</f>
        <v>0</v>
      </c>
      <c r="AW76">
        <f>IF((ratings!AW$3="weight"),IF((ratings!AX$2&gt;parameters!$B$5),ratings!AW73,0),0)</f>
        <v>0</v>
      </c>
      <c r="AX76">
        <f>IF((ratings!AX$3="weight"),IF((ratings!AY$2&gt;parameters!$B$5),ratings!AX73,0),0)</f>
        <v>0</v>
      </c>
      <c r="AY76">
        <f>IF((ratings!AY$3="weight"),IF((ratings!AZ$2&gt;parameters!$B$5),ratings!AY73,0),0)</f>
        <v>0</v>
      </c>
      <c r="AZ76">
        <f>IF((ratings!AZ$3="weight"),IF((ratings!BA$2&gt;parameters!$B$5),ratings!AZ73,0),0)</f>
        <v>0</v>
      </c>
      <c r="BA76">
        <f>IF((ratings!BA$3="weight"),IF((ratings!BB$2&gt;parameters!$B$5),ratings!BA73,0),0)</f>
        <v>0</v>
      </c>
      <c r="BB76">
        <f>IF((ratings!BB$3="weight"),IF((ratings!BC$2&gt;parameters!$B$5),ratings!BB73,0),0)</f>
        <v>0</v>
      </c>
      <c r="BC76">
        <f>IF((ratings!BC$3="weight"),IF((ratings!BD$2&gt;parameters!$B$5),ratings!BC73,0),0)</f>
        <v>0</v>
      </c>
      <c r="BD76">
        <f>IF((ratings!BD$3="weight"),IF((ratings!BE$2&gt;parameters!$B$5),ratings!BD73,0),0)</f>
        <v>0</v>
      </c>
      <c r="BE76">
        <f>IF((ratings!BE$3="weight"),IF((ratings!BF$2&gt;parameters!$B$5),ratings!BE73,0),0)</f>
        <v>0</v>
      </c>
      <c r="BF76">
        <f>IF((ratings!BF$3="weight"),IF((ratings!BG$2&gt;parameters!$B$5),ratings!BF73,0),0)</f>
        <v>0</v>
      </c>
      <c r="BG76">
        <f>IF((ratings!BG$3="weight"),IF((ratings!BH$2&gt;parameters!$B$5),ratings!BG73,0),0)</f>
        <v>0</v>
      </c>
      <c r="BH76">
        <f>IF((ratings!BH$3="weight"),IF((ratings!BI$2&gt;parameters!$B$5),ratings!BH73,0),0)</f>
        <v>0</v>
      </c>
      <c r="BI76">
        <f>IF((ratings!BI$3="weight"),IF((ratings!BJ$2&gt;parameters!$B$5),ratings!BI73,0),0)</f>
        <v>0</v>
      </c>
      <c r="BJ76">
        <f>IF((ratings!BJ$3="weight"),IF((ratings!BK$2&gt;parameters!$B$5),ratings!BJ73,0),0)</f>
        <v>0</v>
      </c>
      <c r="BK76">
        <f>IF((ratings!BK$3="weight"),IF((ratings!BL$2&gt;parameters!$B$5),ratings!BK73,0),0)</f>
        <v>0</v>
      </c>
    </row>
    <row r="77" spans="1:63" x14ac:dyDescent="0.2">
      <c r="A77">
        <f>IF(B77&gt;$B$4,IF(SUM(C77:BK77)&gt;0,MAX(A$6:A76)+1,0),0)</f>
        <v>0</v>
      </c>
      <c r="B77">
        <f>ratings!BK74</f>
        <v>20</v>
      </c>
      <c r="C77">
        <f>IF((ratings!C$3="weight"),IF((ratings!D$2&gt;parameters!$B$5),ratings!C74,0),0)</f>
        <v>0</v>
      </c>
      <c r="D77">
        <f>IF((ratings!D$3="weight"),IF((ratings!E$2&gt;parameters!$B$5),ratings!D74,0),0)</f>
        <v>0</v>
      </c>
      <c r="E77">
        <f>IF((ratings!E$3="weight"),IF((ratings!F$2&gt;parameters!$B$5),ratings!E74,0),0)</f>
        <v>0</v>
      </c>
      <c r="F77">
        <f>IF((ratings!F$3="weight"),IF((ratings!G$2&gt;parameters!$B$5),ratings!F74,0),0)</f>
        <v>0</v>
      </c>
      <c r="G77">
        <f>IF((ratings!G$3="weight"),IF((ratings!H$2&gt;parameters!$B$5),ratings!G74,0),0)</f>
        <v>0</v>
      </c>
      <c r="H77">
        <f>IF((ratings!H$3="weight"),IF((ratings!I$2&gt;parameters!$B$5),ratings!H74,0),0)</f>
        <v>0</v>
      </c>
      <c r="I77">
        <f>IF((ratings!I$3="weight"),IF((ratings!J$2&gt;parameters!$B$5),ratings!I74,0),0)</f>
        <v>0</v>
      </c>
      <c r="J77">
        <f>IF((ratings!J$3="weight"),IF((ratings!K$2&gt;parameters!$B$5),ratings!J74,0),0)</f>
        <v>0</v>
      </c>
      <c r="K77">
        <f>IF((ratings!K$3="weight"),IF((ratings!L$2&gt;parameters!$B$5),ratings!K74,0),0)</f>
        <v>0</v>
      </c>
      <c r="L77">
        <f>IF((ratings!L$3="weight"),IF((ratings!M$2&gt;parameters!$B$5),ratings!L74,0),0)</f>
        <v>0</v>
      </c>
      <c r="M77">
        <f>IF((ratings!M$3="weight"),IF((ratings!N$2&gt;parameters!$B$5),ratings!M74,0),0)</f>
        <v>0</v>
      </c>
      <c r="N77">
        <f>IF((ratings!N$3="weight"),IF((ratings!O$2&gt;parameters!$B$5),ratings!N74,0),0)</f>
        <v>0</v>
      </c>
      <c r="O77">
        <f>IF((ratings!O$3="weight"),IF((ratings!P$2&gt;parameters!$B$5),ratings!O74,0),0)</f>
        <v>0</v>
      </c>
      <c r="P77">
        <f>IF((ratings!P$3="weight"),IF((ratings!Q$2&gt;parameters!$B$5),ratings!P74,0),0)</f>
        <v>0</v>
      </c>
      <c r="Q77">
        <f>IF((ratings!Q$3="weight"),IF((ratings!R$2&gt;parameters!$B$5),ratings!Q74,0),0)</f>
        <v>0</v>
      </c>
      <c r="R77">
        <f>IF((ratings!R$3="weight"),IF((ratings!S$2&gt;parameters!$B$5),ratings!R74,0),0)</f>
        <v>0</v>
      </c>
      <c r="S77">
        <f>IF((ratings!S$3="weight"),IF((ratings!T$2&gt;parameters!$B$5),ratings!S74,0),0)</f>
        <v>0</v>
      </c>
      <c r="T77">
        <f>IF((ratings!T$3="weight"),IF((ratings!U$2&gt;parameters!$B$5),ratings!T74,0),0)</f>
        <v>0</v>
      </c>
      <c r="U77">
        <f>IF((ratings!U$3="weight"),IF((ratings!V$2&gt;parameters!$B$5),ratings!U74,0),0)</f>
        <v>0</v>
      </c>
      <c r="V77">
        <f>IF((ratings!V$3="weight"),IF((ratings!W$2&gt;parameters!$B$5),ratings!V74,0),0)</f>
        <v>0</v>
      </c>
      <c r="W77">
        <f>IF((ratings!W$3="weight"),IF((ratings!X$2&gt;parameters!$B$5),ratings!W74,0),0)</f>
        <v>0</v>
      </c>
      <c r="X77">
        <f>IF((ratings!X$3="weight"),IF((ratings!Y$2&gt;parameters!$B$5),ratings!X74,0),0)</f>
        <v>0</v>
      </c>
      <c r="Y77">
        <f>IF((ratings!Y$3="weight"),IF((ratings!Z$2&gt;parameters!$B$5),ratings!Y74,0),0)</f>
        <v>0</v>
      </c>
      <c r="Z77">
        <f>IF((ratings!Z$3="weight"),IF((ratings!AA$2&gt;parameters!$B$5),ratings!Z74,0),0)</f>
        <v>0</v>
      </c>
      <c r="AA77">
        <f>IF((ratings!AA$3="weight"),IF((ratings!AB$2&gt;parameters!$B$5),ratings!AA74,0),0)</f>
        <v>0</v>
      </c>
      <c r="AB77">
        <f>IF((ratings!AB$3="weight"),IF((ratings!AC$2&gt;parameters!$B$5),ratings!AB74,0),0)</f>
        <v>0</v>
      </c>
      <c r="AC77">
        <f>IF((ratings!AC$3="weight"),IF((ratings!AD$2&gt;parameters!$B$5),ratings!AC74,0),0)</f>
        <v>0</v>
      </c>
      <c r="AD77">
        <f>IF((ratings!AD$3="weight"),IF((ratings!AE$2&gt;parameters!$B$5),ratings!AD74,0),0)</f>
        <v>0</v>
      </c>
      <c r="AE77">
        <f>IF((ratings!AE$3="weight"),IF((ratings!AF$2&gt;parameters!$B$5),ratings!AE74,0),0)</f>
        <v>0</v>
      </c>
      <c r="AF77">
        <f>IF((ratings!AF$3="weight"),IF((ratings!AG$2&gt;parameters!$B$5),ratings!AF74,0),0)</f>
        <v>0</v>
      </c>
      <c r="AG77">
        <f>IF((ratings!AG$3="weight"),IF((ratings!AH$2&gt;parameters!$B$5),ratings!AG74,0),0)</f>
        <v>0</v>
      </c>
      <c r="AH77">
        <f>IF((ratings!AH$3="weight"),IF((ratings!AI$2&gt;parameters!$B$5),ratings!AH74,0),0)</f>
        <v>0</v>
      </c>
      <c r="AI77">
        <f>IF((ratings!AI$3="weight"),IF((ratings!AJ$2&gt;parameters!$B$5),ratings!AI74,0),0)</f>
        <v>0</v>
      </c>
      <c r="AJ77">
        <f>IF((ratings!AJ$3="weight"),IF((ratings!AK$2&gt;parameters!$B$5),ratings!AJ74,0),0)</f>
        <v>0</v>
      </c>
      <c r="AK77">
        <f>IF((ratings!AK$3="weight"),IF((ratings!AL$2&gt;parameters!$B$5),ratings!AK74,0),0)</f>
        <v>0</v>
      </c>
      <c r="AL77">
        <f>IF((ratings!AL$3="weight"),IF((ratings!AM$2&gt;parameters!$B$5),ratings!AL74,0),0)</f>
        <v>0</v>
      </c>
      <c r="AM77">
        <f>IF((ratings!AM$3="weight"),IF((ratings!AN$2&gt;parameters!$B$5),ratings!AM74,0),0)</f>
        <v>0</v>
      </c>
      <c r="AN77">
        <f>IF((ratings!AN$3="weight"),IF((ratings!AO$2&gt;parameters!$B$5),ratings!AN74,0),0)</f>
        <v>0</v>
      </c>
      <c r="AO77">
        <f>IF((ratings!AO$3="weight"),IF((ratings!AP$2&gt;parameters!$B$5),ratings!AO74,0),0)</f>
        <v>0</v>
      </c>
      <c r="AP77">
        <f>IF((ratings!AP$3="weight"),IF((ratings!AQ$2&gt;parameters!$B$5),ratings!AP74,0),0)</f>
        <v>0</v>
      </c>
      <c r="AQ77">
        <f>IF((ratings!AQ$3="weight"),IF((ratings!AR$2&gt;parameters!$B$5),ratings!AQ74,0),0)</f>
        <v>0</v>
      </c>
      <c r="AR77">
        <f>IF((ratings!AR$3="weight"),IF((ratings!AS$2&gt;parameters!$B$5),ratings!AR74,0),0)</f>
        <v>0</v>
      </c>
      <c r="AS77">
        <f>IF((ratings!AS$3="weight"),IF((ratings!AT$2&gt;parameters!$B$5),ratings!AS74,0),0)</f>
        <v>0</v>
      </c>
      <c r="AT77">
        <f>IF((ratings!AT$3="weight"),IF((ratings!AU$2&gt;parameters!$B$5),ratings!AT74,0),0)</f>
        <v>0</v>
      </c>
      <c r="AU77">
        <f>IF((ratings!AU$3="weight"),IF((ratings!AV$2&gt;parameters!$B$5),ratings!AU74,0),0)</f>
        <v>0</v>
      </c>
      <c r="AV77">
        <f>IF((ratings!AV$3="weight"),IF((ratings!AW$2&gt;parameters!$B$5),ratings!AV74,0),0)</f>
        <v>0</v>
      </c>
      <c r="AW77">
        <f>IF((ratings!AW$3="weight"),IF((ratings!AX$2&gt;parameters!$B$5),ratings!AW74,0),0)</f>
        <v>0</v>
      </c>
      <c r="AX77">
        <f>IF((ratings!AX$3="weight"),IF((ratings!AY$2&gt;parameters!$B$5),ratings!AX74,0),0)</f>
        <v>0</v>
      </c>
      <c r="AY77">
        <f>IF((ratings!AY$3="weight"),IF((ratings!AZ$2&gt;parameters!$B$5),ratings!AY74,0),0)</f>
        <v>0</v>
      </c>
      <c r="AZ77">
        <f>IF((ratings!AZ$3="weight"),IF((ratings!BA$2&gt;parameters!$B$5),ratings!AZ74,0),0)</f>
        <v>0</v>
      </c>
      <c r="BA77">
        <f>IF((ratings!BA$3="weight"),IF((ratings!BB$2&gt;parameters!$B$5),ratings!BA74,0),0)</f>
        <v>0</v>
      </c>
      <c r="BB77">
        <f>IF((ratings!BB$3="weight"),IF((ratings!BC$2&gt;parameters!$B$5),ratings!BB74,0),0)</f>
        <v>0</v>
      </c>
      <c r="BC77">
        <f>IF((ratings!BC$3="weight"),IF((ratings!BD$2&gt;parameters!$B$5),ratings!BC74,0),0)</f>
        <v>0</v>
      </c>
      <c r="BD77">
        <f>IF((ratings!BD$3="weight"),IF((ratings!BE$2&gt;parameters!$B$5),ratings!BD74,0),0)</f>
        <v>0</v>
      </c>
      <c r="BE77">
        <f>IF((ratings!BE$3="weight"),IF((ratings!BF$2&gt;parameters!$B$5),ratings!BE74,0),0)</f>
        <v>0</v>
      </c>
      <c r="BF77">
        <f>IF((ratings!BF$3="weight"),IF((ratings!BG$2&gt;parameters!$B$5),ratings!BF74,0),0)</f>
        <v>0</v>
      </c>
      <c r="BG77">
        <f>IF((ratings!BG$3="weight"),IF((ratings!BH$2&gt;parameters!$B$5),ratings!BG74,0),0)</f>
        <v>0</v>
      </c>
      <c r="BH77">
        <f>IF((ratings!BH$3="weight"),IF((ratings!BI$2&gt;parameters!$B$5),ratings!BH74,0),0)</f>
        <v>0</v>
      </c>
      <c r="BI77">
        <f>IF((ratings!BI$3="weight"),IF((ratings!BJ$2&gt;parameters!$B$5),ratings!BI74,0),0)</f>
        <v>0</v>
      </c>
      <c r="BJ77">
        <f>IF((ratings!BJ$3="weight"),IF((ratings!BK$2&gt;parameters!$B$5),ratings!BJ74,0),0)</f>
        <v>0</v>
      </c>
      <c r="BK77">
        <f>IF((ratings!BK$3="weight"),IF((ratings!BL$2&gt;parameters!$B$5),ratings!BK74,0),0)</f>
        <v>0</v>
      </c>
    </row>
    <row r="78" spans="1:63" x14ac:dyDescent="0.2">
      <c r="A78">
        <f>IF(B78&gt;$B$4,IF(SUM(C78:BK78)&gt;0,MAX(A$6:A77)+1,0),0)</f>
        <v>0</v>
      </c>
      <c r="B78">
        <f>ratings!BK75</f>
        <v>20</v>
      </c>
      <c r="C78">
        <f>IF((ratings!C$3="weight"),IF((ratings!D$2&gt;parameters!$B$5),ratings!C75,0),0)</f>
        <v>0</v>
      </c>
      <c r="D78">
        <f>IF((ratings!D$3="weight"),IF((ratings!E$2&gt;parameters!$B$5),ratings!D75,0),0)</f>
        <v>0</v>
      </c>
      <c r="E78">
        <f>IF((ratings!E$3="weight"),IF((ratings!F$2&gt;parameters!$B$5),ratings!E75,0),0)</f>
        <v>0</v>
      </c>
      <c r="F78">
        <f>IF((ratings!F$3="weight"),IF((ratings!G$2&gt;parameters!$B$5),ratings!F75,0),0)</f>
        <v>0</v>
      </c>
      <c r="G78">
        <f>IF((ratings!G$3="weight"),IF((ratings!H$2&gt;parameters!$B$5),ratings!G75,0),0)</f>
        <v>0</v>
      </c>
      <c r="H78">
        <f>IF((ratings!H$3="weight"),IF((ratings!I$2&gt;parameters!$B$5),ratings!H75,0),0)</f>
        <v>0</v>
      </c>
      <c r="I78">
        <f>IF((ratings!I$3="weight"),IF((ratings!J$2&gt;parameters!$B$5),ratings!I75,0),0)</f>
        <v>0</v>
      </c>
      <c r="J78">
        <f>IF((ratings!J$3="weight"),IF((ratings!K$2&gt;parameters!$B$5),ratings!J75,0),0)</f>
        <v>0</v>
      </c>
      <c r="K78">
        <f>IF((ratings!K$3="weight"),IF((ratings!L$2&gt;parameters!$B$5),ratings!K75,0),0)</f>
        <v>0</v>
      </c>
      <c r="L78">
        <f>IF((ratings!L$3="weight"),IF((ratings!M$2&gt;parameters!$B$5),ratings!L75,0),0)</f>
        <v>0</v>
      </c>
      <c r="M78">
        <f>IF((ratings!M$3="weight"),IF((ratings!N$2&gt;parameters!$B$5),ratings!M75,0),0)</f>
        <v>0</v>
      </c>
      <c r="N78">
        <f>IF((ratings!N$3="weight"),IF((ratings!O$2&gt;parameters!$B$5),ratings!N75,0),0)</f>
        <v>0</v>
      </c>
      <c r="O78">
        <f>IF((ratings!O$3="weight"),IF((ratings!P$2&gt;parameters!$B$5),ratings!O75,0),0)</f>
        <v>0</v>
      </c>
      <c r="P78">
        <f>IF((ratings!P$3="weight"),IF((ratings!Q$2&gt;parameters!$B$5),ratings!P75,0),0)</f>
        <v>0</v>
      </c>
      <c r="Q78">
        <f>IF((ratings!Q$3="weight"),IF((ratings!R$2&gt;parameters!$B$5),ratings!Q75,0),0)</f>
        <v>0</v>
      </c>
      <c r="R78">
        <f>IF((ratings!R$3="weight"),IF((ratings!S$2&gt;parameters!$B$5),ratings!R75,0),0)</f>
        <v>0</v>
      </c>
      <c r="S78">
        <f>IF((ratings!S$3="weight"),IF((ratings!T$2&gt;parameters!$B$5),ratings!S75,0),0)</f>
        <v>0</v>
      </c>
      <c r="T78">
        <f>IF((ratings!T$3="weight"),IF((ratings!U$2&gt;parameters!$B$5),ratings!T75,0),0)</f>
        <v>0</v>
      </c>
      <c r="U78">
        <f>IF((ratings!U$3="weight"),IF((ratings!V$2&gt;parameters!$B$5),ratings!U75,0),0)</f>
        <v>0</v>
      </c>
      <c r="V78">
        <f>IF((ratings!V$3="weight"),IF((ratings!W$2&gt;parameters!$B$5),ratings!V75,0),0)</f>
        <v>0</v>
      </c>
      <c r="W78">
        <f>IF((ratings!W$3="weight"),IF((ratings!X$2&gt;parameters!$B$5),ratings!W75,0),0)</f>
        <v>0</v>
      </c>
      <c r="X78">
        <f>IF((ratings!X$3="weight"),IF((ratings!Y$2&gt;parameters!$B$5),ratings!X75,0),0)</f>
        <v>0</v>
      </c>
      <c r="Y78">
        <f>IF((ratings!Y$3="weight"),IF((ratings!Z$2&gt;parameters!$B$5),ratings!Y75,0),0)</f>
        <v>0</v>
      </c>
      <c r="Z78">
        <f>IF((ratings!Z$3="weight"),IF((ratings!AA$2&gt;parameters!$B$5),ratings!Z75,0),0)</f>
        <v>0</v>
      </c>
      <c r="AA78">
        <f>IF((ratings!AA$3="weight"),IF((ratings!AB$2&gt;parameters!$B$5),ratings!AA75,0),0)</f>
        <v>0</v>
      </c>
      <c r="AB78">
        <f>IF((ratings!AB$3="weight"),IF((ratings!AC$2&gt;parameters!$B$5),ratings!AB75,0),0)</f>
        <v>0</v>
      </c>
      <c r="AC78">
        <f>IF((ratings!AC$3="weight"),IF((ratings!AD$2&gt;parameters!$B$5),ratings!AC75,0),0)</f>
        <v>0</v>
      </c>
      <c r="AD78">
        <f>IF((ratings!AD$3="weight"),IF((ratings!AE$2&gt;parameters!$B$5),ratings!AD75,0),0)</f>
        <v>0</v>
      </c>
      <c r="AE78">
        <f>IF((ratings!AE$3="weight"),IF((ratings!AF$2&gt;parameters!$B$5),ratings!AE75,0),0)</f>
        <v>0</v>
      </c>
      <c r="AF78">
        <f>IF((ratings!AF$3="weight"),IF((ratings!AG$2&gt;parameters!$B$5),ratings!AF75,0),0)</f>
        <v>0</v>
      </c>
      <c r="AG78">
        <f>IF((ratings!AG$3="weight"),IF((ratings!AH$2&gt;parameters!$B$5),ratings!AG75,0),0)</f>
        <v>0</v>
      </c>
      <c r="AH78">
        <f>IF((ratings!AH$3="weight"),IF((ratings!AI$2&gt;parameters!$B$5),ratings!AH75,0),0)</f>
        <v>0</v>
      </c>
      <c r="AI78">
        <f>IF((ratings!AI$3="weight"),IF((ratings!AJ$2&gt;parameters!$B$5),ratings!AI75,0),0)</f>
        <v>0</v>
      </c>
      <c r="AJ78">
        <f>IF((ratings!AJ$3="weight"),IF((ratings!AK$2&gt;parameters!$B$5),ratings!AJ75,0),0)</f>
        <v>0</v>
      </c>
      <c r="AK78">
        <f>IF((ratings!AK$3="weight"),IF((ratings!AL$2&gt;parameters!$B$5),ratings!AK75,0),0)</f>
        <v>0</v>
      </c>
      <c r="AL78">
        <f>IF((ratings!AL$3="weight"),IF((ratings!AM$2&gt;parameters!$B$5),ratings!AL75,0),0)</f>
        <v>0</v>
      </c>
      <c r="AM78">
        <f>IF((ratings!AM$3="weight"),IF((ratings!AN$2&gt;parameters!$B$5),ratings!AM75,0),0)</f>
        <v>0</v>
      </c>
      <c r="AN78">
        <f>IF((ratings!AN$3="weight"),IF((ratings!AO$2&gt;parameters!$B$5),ratings!AN75,0),0)</f>
        <v>0</v>
      </c>
      <c r="AO78">
        <f>IF((ratings!AO$3="weight"),IF((ratings!AP$2&gt;parameters!$B$5),ratings!AO75,0),0)</f>
        <v>0</v>
      </c>
      <c r="AP78">
        <f>IF((ratings!AP$3="weight"),IF((ratings!AQ$2&gt;parameters!$B$5),ratings!AP75,0),0)</f>
        <v>0</v>
      </c>
      <c r="AQ78">
        <f>IF((ratings!AQ$3="weight"),IF((ratings!AR$2&gt;parameters!$B$5),ratings!AQ75,0),0)</f>
        <v>0</v>
      </c>
      <c r="AR78">
        <f>IF((ratings!AR$3="weight"),IF((ratings!AS$2&gt;parameters!$B$5),ratings!AR75,0),0)</f>
        <v>0</v>
      </c>
      <c r="AS78">
        <f>IF((ratings!AS$3="weight"),IF((ratings!AT$2&gt;parameters!$B$5),ratings!AS75,0),0)</f>
        <v>0</v>
      </c>
      <c r="AT78">
        <f>IF((ratings!AT$3="weight"),IF((ratings!AU$2&gt;parameters!$B$5),ratings!AT75,0),0)</f>
        <v>0</v>
      </c>
      <c r="AU78">
        <f>IF((ratings!AU$3="weight"),IF((ratings!AV$2&gt;parameters!$B$5),ratings!AU75,0),0)</f>
        <v>0</v>
      </c>
      <c r="AV78">
        <f>IF((ratings!AV$3="weight"),IF((ratings!AW$2&gt;parameters!$B$5),ratings!AV75,0),0)</f>
        <v>0</v>
      </c>
      <c r="AW78">
        <f>IF((ratings!AW$3="weight"),IF((ratings!AX$2&gt;parameters!$B$5),ratings!AW75,0),0)</f>
        <v>0</v>
      </c>
      <c r="AX78">
        <f>IF((ratings!AX$3="weight"),IF((ratings!AY$2&gt;parameters!$B$5),ratings!AX75,0),0)</f>
        <v>0</v>
      </c>
      <c r="AY78">
        <f>IF((ratings!AY$3="weight"),IF((ratings!AZ$2&gt;parameters!$B$5),ratings!AY75,0),0)</f>
        <v>0</v>
      </c>
      <c r="AZ78">
        <f>IF((ratings!AZ$3="weight"),IF((ratings!BA$2&gt;parameters!$B$5),ratings!AZ75,0),0)</f>
        <v>0</v>
      </c>
      <c r="BA78">
        <f>IF((ratings!BA$3="weight"),IF((ratings!BB$2&gt;parameters!$B$5),ratings!BA75,0),0)</f>
        <v>0</v>
      </c>
      <c r="BB78">
        <f>IF((ratings!BB$3="weight"),IF((ratings!BC$2&gt;parameters!$B$5),ratings!BB75,0),0)</f>
        <v>0</v>
      </c>
      <c r="BC78">
        <f>IF((ratings!BC$3="weight"),IF((ratings!BD$2&gt;parameters!$B$5),ratings!BC75,0),0)</f>
        <v>0</v>
      </c>
      <c r="BD78">
        <f>IF((ratings!BD$3="weight"),IF((ratings!BE$2&gt;parameters!$B$5),ratings!BD75,0),0)</f>
        <v>0</v>
      </c>
      <c r="BE78">
        <f>IF((ratings!BE$3="weight"),IF((ratings!BF$2&gt;parameters!$B$5),ratings!BE75,0),0)</f>
        <v>0</v>
      </c>
      <c r="BF78">
        <f>IF((ratings!BF$3="weight"),IF((ratings!BG$2&gt;parameters!$B$5),ratings!BF75,0),0)</f>
        <v>0</v>
      </c>
      <c r="BG78">
        <f>IF((ratings!BG$3="weight"),IF((ratings!BH$2&gt;parameters!$B$5),ratings!BG75,0),0)</f>
        <v>0</v>
      </c>
      <c r="BH78">
        <f>IF((ratings!BH$3="weight"),IF((ratings!BI$2&gt;parameters!$B$5),ratings!BH75,0),0)</f>
        <v>0</v>
      </c>
      <c r="BI78">
        <f>IF((ratings!BI$3="weight"),IF((ratings!BJ$2&gt;parameters!$B$5),ratings!BI75,0),0)</f>
        <v>0</v>
      </c>
      <c r="BJ78">
        <f>IF((ratings!BJ$3="weight"),IF((ratings!BK$2&gt;parameters!$B$5),ratings!BJ75,0),0)</f>
        <v>0</v>
      </c>
      <c r="BK78">
        <f>IF((ratings!BK$3="weight"),IF((ratings!BL$2&gt;parameters!$B$5),ratings!BK75,0),0)</f>
        <v>0</v>
      </c>
    </row>
    <row r="79" spans="1:63" x14ac:dyDescent="0.2">
      <c r="A79">
        <f>IF(B79&gt;$B$4,IF(SUM(C79:BK79)&gt;0,MAX(A$6:A78)+1,0),0)</f>
        <v>0</v>
      </c>
      <c r="B79">
        <f>ratings!BK76</f>
        <v>29.715621361289223</v>
      </c>
      <c r="C79">
        <f>IF((ratings!C$3="weight"),IF((ratings!D$2&gt;parameters!$B$5),ratings!C76,0),0)</f>
        <v>0</v>
      </c>
      <c r="D79">
        <f>IF((ratings!D$3="weight"),IF((ratings!E$2&gt;parameters!$B$5),ratings!D76,0),0)</f>
        <v>0</v>
      </c>
      <c r="E79">
        <f>IF((ratings!E$3="weight"),IF((ratings!F$2&gt;parameters!$B$5),ratings!E76,0),0)</f>
        <v>0</v>
      </c>
      <c r="F79">
        <f>IF((ratings!F$3="weight"),IF((ratings!G$2&gt;parameters!$B$5),ratings!F76,0),0)</f>
        <v>0</v>
      </c>
      <c r="G79">
        <f>IF((ratings!G$3="weight"),IF((ratings!H$2&gt;parameters!$B$5),ratings!G76,0),0)</f>
        <v>0</v>
      </c>
      <c r="H79">
        <f>IF((ratings!H$3="weight"),IF((ratings!I$2&gt;parameters!$B$5),ratings!H76,0),0)</f>
        <v>0</v>
      </c>
      <c r="I79">
        <f>IF((ratings!I$3="weight"),IF((ratings!J$2&gt;parameters!$B$5),ratings!I76,0),0)</f>
        <v>0</v>
      </c>
      <c r="J79">
        <f>IF((ratings!J$3="weight"),IF((ratings!K$2&gt;parameters!$B$5),ratings!J76,0),0)</f>
        <v>0</v>
      </c>
      <c r="K79">
        <f>IF((ratings!K$3="weight"),IF((ratings!L$2&gt;parameters!$B$5),ratings!K76,0),0)</f>
        <v>0</v>
      </c>
      <c r="L79">
        <f>IF((ratings!L$3="weight"),IF((ratings!M$2&gt;parameters!$B$5),ratings!L76,0),0)</f>
        <v>0</v>
      </c>
      <c r="M79">
        <f>IF((ratings!M$3="weight"),IF((ratings!N$2&gt;parameters!$B$5),ratings!M76,0),0)</f>
        <v>0</v>
      </c>
      <c r="N79">
        <f>IF((ratings!N$3="weight"),IF((ratings!O$2&gt;parameters!$B$5),ratings!N76,0),0)</f>
        <v>0</v>
      </c>
      <c r="O79">
        <f>IF((ratings!O$3="weight"),IF((ratings!P$2&gt;parameters!$B$5),ratings!O76,0),0)</f>
        <v>0</v>
      </c>
      <c r="P79">
        <f>IF((ratings!P$3="weight"),IF((ratings!Q$2&gt;parameters!$B$5),ratings!P76,0),0)</f>
        <v>0</v>
      </c>
      <c r="Q79">
        <f>IF((ratings!Q$3="weight"),IF((ratings!R$2&gt;parameters!$B$5),ratings!Q76,0),0)</f>
        <v>0</v>
      </c>
      <c r="R79">
        <f>IF((ratings!R$3="weight"),IF((ratings!S$2&gt;parameters!$B$5),ratings!R76,0),0)</f>
        <v>0</v>
      </c>
      <c r="S79">
        <f>IF((ratings!S$3="weight"),IF((ratings!T$2&gt;parameters!$B$5),ratings!S76,0),0)</f>
        <v>0</v>
      </c>
      <c r="T79">
        <f>IF((ratings!T$3="weight"),IF((ratings!U$2&gt;parameters!$B$5),ratings!T76,0),0)</f>
        <v>0</v>
      </c>
      <c r="U79">
        <f>IF((ratings!U$3="weight"),IF((ratings!V$2&gt;parameters!$B$5),ratings!U76,0),0)</f>
        <v>0</v>
      </c>
      <c r="V79">
        <f>IF((ratings!V$3="weight"),IF((ratings!W$2&gt;parameters!$B$5),ratings!V76,0),0)</f>
        <v>0</v>
      </c>
      <c r="W79">
        <f>IF((ratings!W$3="weight"),IF((ratings!X$2&gt;parameters!$B$5),ratings!W76,0),0)</f>
        <v>0</v>
      </c>
      <c r="X79">
        <f>IF((ratings!X$3="weight"),IF((ratings!Y$2&gt;parameters!$B$5),ratings!X76,0),0)</f>
        <v>0</v>
      </c>
      <c r="Y79">
        <f>IF((ratings!Y$3="weight"),IF((ratings!Z$2&gt;parameters!$B$5),ratings!Y76,0),0)</f>
        <v>0</v>
      </c>
      <c r="Z79">
        <f>IF((ratings!Z$3="weight"),IF((ratings!AA$2&gt;parameters!$B$5),ratings!Z76,0),0)</f>
        <v>0</v>
      </c>
      <c r="AA79">
        <f>IF((ratings!AA$3="weight"),IF((ratings!AB$2&gt;parameters!$B$5),ratings!AA76,0),0)</f>
        <v>0</v>
      </c>
      <c r="AB79">
        <f>IF((ratings!AB$3="weight"),IF((ratings!AC$2&gt;parameters!$B$5),ratings!AB76,0),0)</f>
        <v>0</v>
      </c>
      <c r="AC79">
        <f>IF((ratings!AC$3="weight"),IF((ratings!AD$2&gt;parameters!$B$5),ratings!AC76,0),0)</f>
        <v>0</v>
      </c>
      <c r="AD79">
        <f>IF((ratings!AD$3="weight"),IF((ratings!AE$2&gt;parameters!$B$5),ratings!AD76,0),0)</f>
        <v>0</v>
      </c>
      <c r="AE79">
        <f>IF((ratings!AE$3="weight"),IF((ratings!AF$2&gt;parameters!$B$5),ratings!AE76,0),0)</f>
        <v>0</v>
      </c>
      <c r="AF79">
        <f>IF((ratings!AF$3="weight"),IF((ratings!AG$2&gt;parameters!$B$5),ratings!AF76,0),0)</f>
        <v>0</v>
      </c>
      <c r="AG79">
        <f>IF((ratings!AG$3="weight"),IF((ratings!AH$2&gt;parameters!$B$5),ratings!AG76,0),0)</f>
        <v>0</v>
      </c>
      <c r="AH79">
        <f>IF((ratings!AH$3="weight"),IF((ratings!AI$2&gt;parameters!$B$5),ratings!AH76,0),0)</f>
        <v>0</v>
      </c>
      <c r="AI79">
        <f>IF((ratings!AI$3="weight"),IF((ratings!AJ$2&gt;parameters!$B$5),ratings!AI76,0),0)</f>
        <v>0</v>
      </c>
      <c r="AJ79">
        <f>IF((ratings!AJ$3="weight"),IF((ratings!AK$2&gt;parameters!$B$5),ratings!AJ76,0),0)</f>
        <v>0</v>
      </c>
      <c r="AK79">
        <f>IF((ratings!AK$3="weight"),IF((ratings!AL$2&gt;parameters!$B$5),ratings!AK76,0),0)</f>
        <v>0</v>
      </c>
      <c r="AL79">
        <f>IF((ratings!AL$3="weight"),IF((ratings!AM$2&gt;parameters!$B$5),ratings!AL76,0),0)</f>
        <v>0</v>
      </c>
      <c r="AM79">
        <f>IF((ratings!AM$3="weight"),IF((ratings!AN$2&gt;parameters!$B$5),ratings!AM76,0),0)</f>
        <v>0</v>
      </c>
      <c r="AN79">
        <f>IF((ratings!AN$3="weight"),IF((ratings!AO$2&gt;parameters!$B$5),ratings!AN76,0),0)</f>
        <v>0</v>
      </c>
      <c r="AO79">
        <f>IF((ratings!AO$3="weight"),IF((ratings!AP$2&gt;parameters!$B$5),ratings!AO76,0),0)</f>
        <v>0</v>
      </c>
      <c r="AP79">
        <f>IF((ratings!AP$3="weight"),IF((ratings!AQ$2&gt;parameters!$B$5),ratings!AP76,0),0)</f>
        <v>0</v>
      </c>
      <c r="AQ79">
        <f>IF((ratings!AQ$3="weight"),IF((ratings!AR$2&gt;parameters!$B$5),ratings!AQ76,0),0)</f>
        <v>0</v>
      </c>
      <c r="AR79">
        <f>IF((ratings!AR$3="weight"),IF((ratings!AS$2&gt;parameters!$B$5),ratings!AR76,0),0)</f>
        <v>0</v>
      </c>
      <c r="AS79">
        <f>IF((ratings!AS$3="weight"),IF((ratings!AT$2&gt;parameters!$B$5),ratings!AS76,0),0)</f>
        <v>0</v>
      </c>
      <c r="AT79">
        <f>IF((ratings!AT$3="weight"),IF((ratings!AU$2&gt;parameters!$B$5),ratings!AT76,0),0)</f>
        <v>0</v>
      </c>
      <c r="AU79">
        <f>IF((ratings!AU$3="weight"),IF((ratings!AV$2&gt;parameters!$B$5),ratings!AU76,0),0)</f>
        <v>0</v>
      </c>
      <c r="AV79">
        <f>IF((ratings!AV$3="weight"),IF((ratings!AW$2&gt;parameters!$B$5),ratings!AV76,0),0)</f>
        <v>0</v>
      </c>
      <c r="AW79">
        <f>IF((ratings!AW$3="weight"),IF((ratings!AX$2&gt;parameters!$B$5),ratings!AW76,0),0)</f>
        <v>0</v>
      </c>
      <c r="AX79">
        <f>IF((ratings!AX$3="weight"),IF((ratings!AY$2&gt;parameters!$B$5),ratings!AX76,0),0)</f>
        <v>0</v>
      </c>
      <c r="AY79">
        <f>IF((ratings!AY$3="weight"),IF((ratings!AZ$2&gt;parameters!$B$5),ratings!AY76,0),0)</f>
        <v>0</v>
      </c>
      <c r="AZ79">
        <f>IF((ratings!AZ$3="weight"),IF((ratings!BA$2&gt;parameters!$B$5),ratings!AZ76,0),0)</f>
        <v>0.27339653357087801</v>
      </c>
      <c r="BA79">
        <f>IF((ratings!BA$3="weight"),IF((ratings!BB$2&gt;parameters!$B$5),ratings!BA76,0),0)</f>
        <v>0</v>
      </c>
      <c r="BB79">
        <f>IF((ratings!BB$3="weight"),IF((ratings!BC$2&gt;parameters!$B$5),ratings!BB76,0),0)</f>
        <v>0</v>
      </c>
      <c r="BC79">
        <f>IF((ratings!BC$3="weight"),IF((ratings!BD$2&gt;parameters!$B$5),ratings!BC76,0),0)</f>
        <v>0</v>
      </c>
      <c r="BD79">
        <f>IF((ratings!BD$3="weight"),IF((ratings!BE$2&gt;parameters!$B$5),ratings!BD76,0),0)</f>
        <v>0</v>
      </c>
      <c r="BE79">
        <f>IF((ratings!BE$3="weight"),IF((ratings!BF$2&gt;parameters!$B$5),ratings!BE76,0),0)</f>
        <v>0</v>
      </c>
      <c r="BF79">
        <f>IF((ratings!BF$3="weight"),IF((ratings!BG$2&gt;parameters!$B$5),ratings!BF76,0),0)</f>
        <v>0</v>
      </c>
      <c r="BG79">
        <f>IF((ratings!BG$3="weight"),IF((ratings!BH$2&gt;parameters!$B$5),ratings!BG76,0),0)</f>
        <v>0</v>
      </c>
      <c r="BH79">
        <f>IF((ratings!BH$3="weight"),IF((ratings!BI$2&gt;parameters!$B$5),ratings!BH76,0),0)</f>
        <v>0</v>
      </c>
      <c r="BI79">
        <f>IF((ratings!BI$3="weight"),IF((ratings!BJ$2&gt;parameters!$B$5),ratings!BI76,0),0)</f>
        <v>0</v>
      </c>
      <c r="BJ79">
        <f>IF((ratings!BJ$3="weight"),IF((ratings!BK$2&gt;parameters!$B$5),ratings!BJ76,0),0)</f>
        <v>0</v>
      </c>
      <c r="BK79">
        <f>IF((ratings!BK$3="weight"),IF((ratings!BL$2&gt;parameters!$B$5),ratings!BK76,0),0)</f>
        <v>0</v>
      </c>
    </row>
    <row r="80" spans="1:63" x14ac:dyDescent="0.2">
      <c r="A80">
        <f>IF(B80&gt;$B$4,IF(SUM(C80:BK80)&gt;0,MAX(A$6:A79)+1,0),0)</f>
        <v>0</v>
      </c>
      <c r="B80">
        <f>ratings!BK77</f>
        <v>20</v>
      </c>
      <c r="C80">
        <f>IF((ratings!C$3="weight"),IF((ratings!D$2&gt;parameters!$B$5),ratings!C77,0),0)</f>
        <v>0</v>
      </c>
      <c r="D80">
        <f>IF((ratings!D$3="weight"),IF((ratings!E$2&gt;parameters!$B$5),ratings!D77,0),0)</f>
        <v>0</v>
      </c>
      <c r="E80">
        <f>IF((ratings!E$3="weight"),IF((ratings!F$2&gt;parameters!$B$5),ratings!E77,0),0)</f>
        <v>0</v>
      </c>
      <c r="F80">
        <f>IF((ratings!F$3="weight"),IF((ratings!G$2&gt;parameters!$B$5),ratings!F77,0),0)</f>
        <v>0</v>
      </c>
      <c r="G80">
        <f>IF((ratings!G$3="weight"),IF((ratings!H$2&gt;parameters!$B$5),ratings!G77,0),0)</f>
        <v>0</v>
      </c>
      <c r="H80">
        <f>IF((ratings!H$3="weight"),IF((ratings!I$2&gt;parameters!$B$5),ratings!H77,0),0)</f>
        <v>0</v>
      </c>
      <c r="I80">
        <f>IF((ratings!I$3="weight"),IF((ratings!J$2&gt;parameters!$B$5),ratings!I77,0),0)</f>
        <v>0</v>
      </c>
      <c r="J80">
        <f>IF((ratings!J$3="weight"),IF((ratings!K$2&gt;parameters!$B$5),ratings!J77,0),0)</f>
        <v>0</v>
      </c>
      <c r="K80">
        <f>IF((ratings!K$3="weight"),IF((ratings!L$2&gt;parameters!$B$5),ratings!K77,0),0)</f>
        <v>0</v>
      </c>
      <c r="L80">
        <f>IF((ratings!L$3="weight"),IF((ratings!M$2&gt;parameters!$B$5),ratings!L77,0),0)</f>
        <v>0</v>
      </c>
      <c r="M80">
        <f>IF((ratings!M$3="weight"),IF((ratings!N$2&gt;parameters!$B$5),ratings!M77,0),0)</f>
        <v>0</v>
      </c>
      <c r="N80">
        <f>IF((ratings!N$3="weight"),IF((ratings!O$2&gt;parameters!$B$5),ratings!N77,0),0)</f>
        <v>0</v>
      </c>
      <c r="O80">
        <f>IF((ratings!O$3="weight"),IF((ratings!P$2&gt;parameters!$B$5),ratings!O77,0),0)</f>
        <v>0</v>
      </c>
      <c r="P80">
        <f>IF((ratings!P$3="weight"),IF((ratings!Q$2&gt;parameters!$B$5),ratings!P77,0),0)</f>
        <v>0</v>
      </c>
      <c r="Q80">
        <f>IF((ratings!Q$3="weight"),IF((ratings!R$2&gt;parameters!$B$5),ratings!Q77,0),0)</f>
        <v>0</v>
      </c>
      <c r="R80">
        <f>IF((ratings!R$3="weight"),IF((ratings!S$2&gt;parameters!$B$5),ratings!R77,0),0)</f>
        <v>0</v>
      </c>
      <c r="S80">
        <f>IF((ratings!S$3="weight"),IF((ratings!T$2&gt;parameters!$B$5),ratings!S77,0),0)</f>
        <v>0</v>
      </c>
      <c r="T80">
        <f>IF((ratings!T$3="weight"),IF((ratings!U$2&gt;parameters!$B$5),ratings!T77,0),0)</f>
        <v>0</v>
      </c>
      <c r="U80">
        <f>IF((ratings!U$3="weight"),IF((ratings!V$2&gt;parameters!$B$5),ratings!U77,0),0)</f>
        <v>0</v>
      </c>
      <c r="V80">
        <f>IF((ratings!V$3="weight"),IF((ratings!W$2&gt;parameters!$B$5),ratings!V77,0),0)</f>
        <v>0</v>
      </c>
      <c r="W80">
        <f>IF((ratings!W$3="weight"),IF((ratings!X$2&gt;parameters!$B$5),ratings!W77,0),0)</f>
        <v>0</v>
      </c>
      <c r="X80">
        <f>IF((ratings!X$3="weight"),IF((ratings!Y$2&gt;parameters!$B$5),ratings!X77,0),0)</f>
        <v>0</v>
      </c>
      <c r="Y80">
        <f>IF((ratings!Y$3="weight"),IF((ratings!Z$2&gt;parameters!$B$5),ratings!Y77,0),0)</f>
        <v>0</v>
      </c>
      <c r="Z80">
        <f>IF((ratings!Z$3="weight"),IF((ratings!AA$2&gt;parameters!$B$5),ratings!Z77,0),0)</f>
        <v>0</v>
      </c>
      <c r="AA80">
        <f>IF((ratings!AA$3="weight"),IF((ratings!AB$2&gt;parameters!$B$5),ratings!AA77,0),0)</f>
        <v>0</v>
      </c>
      <c r="AB80">
        <f>IF((ratings!AB$3="weight"),IF((ratings!AC$2&gt;parameters!$B$5),ratings!AB77,0),0)</f>
        <v>0</v>
      </c>
      <c r="AC80">
        <f>IF((ratings!AC$3="weight"),IF((ratings!AD$2&gt;parameters!$B$5),ratings!AC77,0),0)</f>
        <v>0</v>
      </c>
      <c r="AD80">
        <f>IF((ratings!AD$3="weight"),IF((ratings!AE$2&gt;parameters!$B$5),ratings!AD77,0),0)</f>
        <v>0</v>
      </c>
      <c r="AE80">
        <f>IF((ratings!AE$3="weight"),IF((ratings!AF$2&gt;parameters!$B$5),ratings!AE77,0),0)</f>
        <v>0</v>
      </c>
      <c r="AF80">
        <f>IF((ratings!AF$3="weight"),IF((ratings!AG$2&gt;parameters!$B$5),ratings!AF77,0),0)</f>
        <v>0</v>
      </c>
      <c r="AG80">
        <f>IF((ratings!AG$3="weight"),IF((ratings!AH$2&gt;parameters!$B$5),ratings!AG77,0),0)</f>
        <v>0</v>
      </c>
      <c r="AH80">
        <f>IF((ratings!AH$3="weight"),IF((ratings!AI$2&gt;parameters!$B$5),ratings!AH77,0),0)</f>
        <v>0</v>
      </c>
      <c r="AI80">
        <f>IF((ratings!AI$3="weight"),IF((ratings!AJ$2&gt;parameters!$B$5),ratings!AI77,0),0)</f>
        <v>0</v>
      </c>
      <c r="AJ80">
        <f>IF((ratings!AJ$3="weight"),IF((ratings!AK$2&gt;parameters!$B$5),ratings!AJ77,0),0)</f>
        <v>0</v>
      </c>
      <c r="AK80">
        <f>IF((ratings!AK$3="weight"),IF((ratings!AL$2&gt;parameters!$B$5),ratings!AK77,0),0)</f>
        <v>0</v>
      </c>
      <c r="AL80">
        <f>IF((ratings!AL$3="weight"),IF((ratings!AM$2&gt;parameters!$B$5),ratings!AL77,0),0)</f>
        <v>0</v>
      </c>
      <c r="AM80">
        <f>IF((ratings!AM$3="weight"),IF((ratings!AN$2&gt;parameters!$B$5),ratings!AM77,0),0)</f>
        <v>0</v>
      </c>
      <c r="AN80">
        <f>IF((ratings!AN$3="weight"),IF((ratings!AO$2&gt;parameters!$B$5),ratings!AN77,0),0)</f>
        <v>0</v>
      </c>
      <c r="AO80">
        <f>IF((ratings!AO$3="weight"),IF((ratings!AP$2&gt;parameters!$B$5),ratings!AO77,0),0)</f>
        <v>0</v>
      </c>
      <c r="AP80">
        <f>IF((ratings!AP$3="weight"),IF((ratings!AQ$2&gt;parameters!$B$5),ratings!AP77,0),0)</f>
        <v>0</v>
      </c>
      <c r="AQ80">
        <f>IF((ratings!AQ$3="weight"),IF((ratings!AR$2&gt;parameters!$B$5),ratings!AQ77,0),0)</f>
        <v>0</v>
      </c>
      <c r="AR80">
        <f>IF((ratings!AR$3="weight"),IF((ratings!AS$2&gt;parameters!$B$5),ratings!AR77,0),0)</f>
        <v>0</v>
      </c>
      <c r="AS80">
        <f>IF((ratings!AS$3="weight"),IF((ratings!AT$2&gt;parameters!$B$5),ratings!AS77,0),0)</f>
        <v>0</v>
      </c>
      <c r="AT80">
        <f>IF((ratings!AT$3="weight"),IF((ratings!AU$2&gt;parameters!$B$5),ratings!AT77,0),0)</f>
        <v>0</v>
      </c>
      <c r="AU80">
        <f>IF((ratings!AU$3="weight"),IF((ratings!AV$2&gt;parameters!$B$5),ratings!AU77,0),0)</f>
        <v>0</v>
      </c>
      <c r="AV80">
        <f>IF((ratings!AV$3="weight"),IF((ratings!AW$2&gt;parameters!$B$5),ratings!AV77,0),0)</f>
        <v>0</v>
      </c>
      <c r="AW80">
        <f>IF((ratings!AW$3="weight"),IF((ratings!AX$2&gt;parameters!$B$5),ratings!AW77,0),0)</f>
        <v>0</v>
      </c>
      <c r="AX80">
        <f>IF((ratings!AX$3="weight"),IF((ratings!AY$2&gt;parameters!$B$5),ratings!AX77,0),0)</f>
        <v>0</v>
      </c>
      <c r="AY80">
        <f>IF((ratings!AY$3="weight"),IF((ratings!AZ$2&gt;parameters!$B$5),ratings!AY77,0),0)</f>
        <v>0</v>
      </c>
      <c r="AZ80">
        <f>IF((ratings!AZ$3="weight"),IF((ratings!BA$2&gt;parameters!$B$5),ratings!AZ77,0),0)</f>
        <v>0</v>
      </c>
      <c r="BA80">
        <f>IF((ratings!BA$3="weight"),IF((ratings!BB$2&gt;parameters!$B$5),ratings!BA77,0),0)</f>
        <v>0</v>
      </c>
      <c r="BB80">
        <f>IF((ratings!BB$3="weight"),IF((ratings!BC$2&gt;parameters!$B$5),ratings!BB77,0),0)</f>
        <v>0</v>
      </c>
      <c r="BC80">
        <f>IF((ratings!BC$3="weight"),IF((ratings!BD$2&gt;parameters!$B$5),ratings!BC77,0),0)</f>
        <v>0</v>
      </c>
      <c r="BD80">
        <f>IF((ratings!BD$3="weight"),IF((ratings!BE$2&gt;parameters!$B$5),ratings!BD77,0),0)</f>
        <v>0</v>
      </c>
      <c r="BE80">
        <f>IF((ratings!BE$3="weight"),IF((ratings!BF$2&gt;parameters!$B$5),ratings!BE77,0),0)</f>
        <v>0</v>
      </c>
      <c r="BF80">
        <f>IF((ratings!BF$3="weight"),IF((ratings!BG$2&gt;parameters!$B$5),ratings!BF77,0),0)</f>
        <v>0</v>
      </c>
      <c r="BG80">
        <f>IF((ratings!BG$3="weight"),IF((ratings!BH$2&gt;parameters!$B$5),ratings!BG77,0),0)</f>
        <v>0</v>
      </c>
      <c r="BH80">
        <f>IF((ratings!BH$3="weight"),IF((ratings!BI$2&gt;parameters!$B$5),ratings!BH77,0),0)</f>
        <v>0</v>
      </c>
      <c r="BI80">
        <f>IF((ratings!BI$3="weight"),IF((ratings!BJ$2&gt;parameters!$B$5),ratings!BI77,0),0)</f>
        <v>0</v>
      </c>
      <c r="BJ80">
        <f>IF((ratings!BJ$3="weight"),IF((ratings!BK$2&gt;parameters!$B$5),ratings!BJ77,0),0)</f>
        <v>0</v>
      </c>
      <c r="BK80">
        <f>IF((ratings!BK$3="weight"),IF((ratings!BL$2&gt;parameters!$B$5),ratings!BK77,0),0)</f>
        <v>0</v>
      </c>
    </row>
    <row r="81" spans="1:63" x14ac:dyDescent="0.2">
      <c r="A81">
        <f>IF(B81&gt;$B$4,IF(SUM(C81:BK81)&gt;0,MAX(A$6:A80)+1,0),0)</f>
        <v>0</v>
      </c>
      <c r="B81">
        <f>ratings!BK78</f>
        <v>20</v>
      </c>
      <c r="C81">
        <f>IF((ratings!C$3="weight"),IF((ratings!D$2&gt;parameters!$B$5),ratings!C78,0),0)</f>
        <v>0</v>
      </c>
      <c r="D81">
        <f>IF((ratings!D$3="weight"),IF((ratings!E$2&gt;parameters!$B$5),ratings!D78,0),0)</f>
        <v>0</v>
      </c>
      <c r="E81">
        <f>IF((ratings!E$3="weight"),IF((ratings!F$2&gt;parameters!$B$5),ratings!E78,0),0)</f>
        <v>0</v>
      </c>
      <c r="F81">
        <f>IF((ratings!F$3="weight"),IF((ratings!G$2&gt;parameters!$B$5),ratings!F78,0),0)</f>
        <v>0</v>
      </c>
      <c r="G81">
        <f>IF((ratings!G$3="weight"),IF((ratings!H$2&gt;parameters!$B$5),ratings!G78,0),0)</f>
        <v>0</v>
      </c>
      <c r="H81">
        <f>IF((ratings!H$3="weight"),IF((ratings!I$2&gt;parameters!$B$5),ratings!H78,0),0)</f>
        <v>0</v>
      </c>
      <c r="I81">
        <f>IF((ratings!I$3="weight"),IF((ratings!J$2&gt;parameters!$B$5),ratings!I78,0),0)</f>
        <v>0</v>
      </c>
      <c r="J81">
        <f>IF((ratings!J$3="weight"),IF((ratings!K$2&gt;parameters!$B$5),ratings!J78,0),0)</f>
        <v>0</v>
      </c>
      <c r="K81">
        <f>IF((ratings!K$3="weight"),IF((ratings!L$2&gt;parameters!$B$5),ratings!K78,0),0)</f>
        <v>0</v>
      </c>
      <c r="L81">
        <f>IF((ratings!L$3="weight"),IF((ratings!M$2&gt;parameters!$B$5),ratings!L78,0),0)</f>
        <v>0</v>
      </c>
      <c r="M81">
        <f>IF((ratings!M$3="weight"),IF((ratings!N$2&gt;parameters!$B$5),ratings!M78,0),0)</f>
        <v>0</v>
      </c>
      <c r="N81">
        <f>IF((ratings!N$3="weight"),IF((ratings!O$2&gt;parameters!$B$5),ratings!N78,0),0)</f>
        <v>0</v>
      </c>
      <c r="O81">
        <f>IF((ratings!O$3="weight"),IF((ratings!P$2&gt;parameters!$B$5),ratings!O78,0),0)</f>
        <v>0</v>
      </c>
      <c r="P81">
        <f>IF((ratings!P$3="weight"),IF((ratings!Q$2&gt;parameters!$B$5),ratings!P78,0),0)</f>
        <v>0</v>
      </c>
      <c r="Q81">
        <f>IF((ratings!Q$3="weight"),IF((ratings!R$2&gt;parameters!$B$5),ratings!Q78,0),0)</f>
        <v>0</v>
      </c>
      <c r="R81">
        <f>IF((ratings!R$3="weight"),IF((ratings!S$2&gt;parameters!$B$5),ratings!R78,0),0)</f>
        <v>0</v>
      </c>
      <c r="S81">
        <f>IF((ratings!S$3="weight"),IF((ratings!T$2&gt;parameters!$B$5),ratings!S78,0),0)</f>
        <v>0</v>
      </c>
      <c r="T81">
        <f>IF((ratings!T$3="weight"),IF((ratings!U$2&gt;parameters!$B$5),ratings!T78,0),0)</f>
        <v>0</v>
      </c>
      <c r="U81">
        <f>IF((ratings!U$3="weight"),IF((ratings!V$2&gt;parameters!$B$5),ratings!U78,0),0)</f>
        <v>0</v>
      </c>
      <c r="V81">
        <f>IF((ratings!V$3="weight"),IF((ratings!W$2&gt;parameters!$B$5),ratings!V78,0),0)</f>
        <v>0</v>
      </c>
      <c r="W81">
        <f>IF((ratings!W$3="weight"),IF((ratings!X$2&gt;parameters!$B$5),ratings!W78,0),0)</f>
        <v>0</v>
      </c>
      <c r="X81">
        <f>IF((ratings!X$3="weight"),IF((ratings!Y$2&gt;parameters!$B$5),ratings!X78,0),0)</f>
        <v>0</v>
      </c>
      <c r="Y81">
        <f>IF((ratings!Y$3="weight"),IF((ratings!Z$2&gt;parameters!$B$5),ratings!Y78,0),0)</f>
        <v>0</v>
      </c>
      <c r="Z81">
        <f>IF((ratings!Z$3="weight"),IF((ratings!AA$2&gt;parameters!$B$5),ratings!Z78,0),0)</f>
        <v>0</v>
      </c>
      <c r="AA81">
        <f>IF((ratings!AA$3="weight"),IF((ratings!AB$2&gt;parameters!$B$5),ratings!AA78,0),0)</f>
        <v>0</v>
      </c>
      <c r="AB81">
        <f>IF((ratings!AB$3="weight"),IF((ratings!AC$2&gt;parameters!$B$5),ratings!AB78,0),0)</f>
        <v>0</v>
      </c>
      <c r="AC81">
        <f>IF((ratings!AC$3="weight"),IF((ratings!AD$2&gt;parameters!$B$5),ratings!AC78,0),0)</f>
        <v>0</v>
      </c>
      <c r="AD81">
        <f>IF((ratings!AD$3="weight"),IF((ratings!AE$2&gt;parameters!$B$5),ratings!AD78,0),0)</f>
        <v>0</v>
      </c>
      <c r="AE81">
        <f>IF((ratings!AE$3="weight"),IF((ratings!AF$2&gt;parameters!$B$5),ratings!AE78,0),0)</f>
        <v>0</v>
      </c>
      <c r="AF81">
        <f>IF((ratings!AF$3="weight"),IF((ratings!AG$2&gt;parameters!$B$5),ratings!AF78,0),0)</f>
        <v>0</v>
      </c>
      <c r="AG81">
        <f>IF((ratings!AG$3="weight"),IF((ratings!AH$2&gt;parameters!$B$5),ratings!AG78,0),0)</f>
        <v>0</v>
      </c>
      <c r="AH81">
        <f>IF((ratings!AH$3="weight"),IF((ratings!AI$2&gt;parameters!$B$5),ratings!AH78,0),0)</f>
        <v>0</v>
      </c>
      <c r="AI81">
        <f>IF((ratings!AI$3="weight"),IF((ratings!AJ$2&gt;parameters!$B$5),ratings!AI78,0),0)</f>
        <v>0</v>
      </c>
      <c r="AJ81">
        <f>IF((ratings!AJ$3="weight"),IF((ratings!AK$2&gt;parameters!$B$5),ratings!AJ78,0),0)</f>
        <v>0</v>
      </c>
      <c r="AK81">
        <f>IF((ratings!AK$3="weight"),IF((ratings!AL$2&gt;parameters!$B$5),ratings!AK78,0),0)</f>
        <v>0</v>
      </c>
      <c r="AL81">
        <f>IF((ratings!AL$3="weight"),IF((ratings!AM$2&gt;parameters!$B$5),ratings!AL78,0),0)</f>
        <v>0</v>
      </c>
      <c r="AM81">
        <f>IF((ratings!AM$3="weight"),IF((ratings!AN$2&gt;parameters!$B$5),ratings!AM78,0),0)</f>
        <v>0</v>
      </c>
      <c r="AN81">
        <f>IF((ratings!AN$3="weight"),IF((ratings!AO$2&gt;parameters!$B$5),ratings!AN78,0),0)</f>
        <v>0</v>
      </c>
      <c r="AO81">
        <f>IF((ratings!AO$3="weight"),IF((ratings!AP$2&gt;parameters!$B$5),ratings!AO78,0),0)</f>
        <v>0</v>
      </c>
      <c r="AP81">
        <f>IF((ratings!AP$3="weight"),IF((ratings!AQ$2&gt;parameters!$B$5),ratings!AP78,0),0)</f>
        <v>0</v>
      </c>
      <c r="AQ81">
        <f>IF((ratings!AQ$3="weight"),IF((ratings!AR$2&gt;parameters!$B$5),ratings!AQ78,0),0)</f>
        <v>0</v>
      </c>
      <c r="AR81">
        <f>IF((ratings!AR$3="weight"),IF((ratings!AS$2&gt;parameters!$B$5),ratings!AR78,0),0)</f>
        <v>0</v>
      </c>
      <c r="AS81">
        <f>IF((ratings!AS$3="weight"),IF((ratings!AT$2&gt;parameters!$B$5),ratings!AS78,0),0)</f>
        <v>0</v>
      </c>
      <c r="AT81">
        <f>IF((ratings!AT$3="weight"),IF((ratings!AU$2&gt;parameters!$B$5),ratings!AT78,0),0)</f>
        <v>0</v>
      </c>
      <c r="AU81">
        <f>IF((ratings!AU$3="weight"),IF((ratings!AV$2&gt;parameters!$B$5),ratings!AU78,0),0)</f>
        <v>0</v>
      </c>
      <c r="AV81">
        <f>IF((ratings!AV$3="weight"),IF((ratings!AW$2&gt;parameters!$B$5),ratings!AV78,0),0)</f>
        <v>0</v>
      </c>
      <c r="AW81">
        <f>IF((ratings!AW$3="weight"),IF((ratings!AX$2&gt;parameters!$B$5),ratings!AW78,0),0)</f>
        <v>0</v>
      </c>
      <c r="AX81">
        <f>IF((ratings!AX$3="weight"),IF((ratings!AY$2&gt;parameters!$B$5),ratings!AX78,0),0)</f>
        <v>0</v>
      </c>
      <c r="AY81">
        <f>IF((ratings!AY$3="weight"),IF((ratings!AZ$2&gt;parameters!$B$5),ratings!AY78,0),0)</f>
        <v>0</v>
      </c>
      <c r="AZ81">
        <f>IF((ratings!AZ$3="weight"),IF((ratings!BA$2&gt;parameters!$B$5),ratings!AZ78,0),0)</f>
        <v>0</v>
      </c>
      <c r="BA81">
        <f>IF((ratings!BA$3="weight"),IF((ratings!BB$2&gt;parameters!$B$5),ratings!BA78,0),0)</f>
        <v>0</v>
      </c>
      <c r="BB81">
        <f>IF((ratings!BB$3="weight"),IF((ratings!BC$2&gt;parameters!$B$5),ratings!BB78,0),0)</f>
        <v>0</v>
      </c>
      <c r="BC81">
        <f>IF((ratings!BC$3="weight"),IF((ratings!BD$2&gt;parameters!$B$5),ratings!BC78,0),0)</f>
        <v>0</v>
      </c>
      <c r="BD81">
        <f>IF((ratings!BD$3="weight"),IF((ratings!BE$2&gt;parameters!$B$5),ratings!BD78,0),0)</f>
        <v>0</v>
      </c>
      <c r="BE81">
        <f>IF((ratings!BE$3="weight"),IF((ratings!BF$2&gt;parameters!$B$5),ratings!BE78,0),0)</f>
        <v>0</v>
      </c>
      <c r="BF81">
        <f>IF((ratings!BF$3="weight"),IF((ratings!BG$2&gt;parameters!$B$5),ratings!BF78,0),0)</f>
        <v>0</v>
      </c>
      <c r="BG81">
        <f>IF((ratings!BG$3="weight"),IF((ratings!BH$2&gt;parameters!$B$5),ratings!BG78,0),0)</f>
        <v>0</v>
      </c>
      <c r="BH81">
        <f>IF((ratings!BH$3="weight"),IF((ratings!BI$2&gt;parameters!$B$5),ratings!BH78,0),0)</f>
        <v>0</v>
      </c>
      <c r="BI81">
        <f>IF((ratings!BI$3="weight"),IF((ratings!BJ$2&gt;parameters!$B$5),ratings!BI78,0),0)</f>
        <v>0</v>
      </c>
      <c r="BJ81">
        <f>IF((ratings!BJ$3="weight"),IF((ratings!BK$2&gt;parameters!$B$5),ratings!BJ78,0),0)</f>
        <v>0</v>
      </c>
      <c r="BK81">
        <f>IF((ratings!BK$3="weight"),IF((ratings!BL$2&gt;parameters!$B$5),ratings!BK78,0),0)</f>
        <v>0</v>
      </c>
    </row>
    <row r="82" spans="1:63" x14ac:dyDescent="0.2">
      <c r="A82">
        <f>IF(B82&gt;$B$4,IF(SUM(C82:BK82)&gt;0,MAX(A$6:A81)+1,0),0)</f>
        <v>0</v>
      </c>
      <c r="B82">
        <f>ratings!BK79</f>
        <v>20</v>
      </c>
      <c r="C82">
        <f>IF((ratings!C$3="weight"),IF((ratings!D$2&gt;parameters!$B$5),ratings!C79,0),0)</f>
        <v>0</v>
      </c>
      <c r="D82">
        <f>IF((ratings!D$3="weight"),IF((ratings!E$2&gt;parameters!$B$5),ratings!D79,0),0)</f>
        <v>0</v>
      </c>
      <c r="E82">
        <f>IF((ratings!E$3="weight"),IF((ratings!F$2&gt;parameters!$B$5),ratings!E79,0),0)</f>
        <v>0</v>
      </c>
      <c r="F82">
        <f>IF((ratings!F$3="weight"),IF((ratings!G$2&gt;parameters!$B$5),ratings!F79,0),0)</f>
        <v>0</v>
      </c>
      <c r="G82">
        <f>IF((ratings!G$3="weight"),IF((ratings!H$2&gt;parameters!$B$5),ratings!G79,0),0)</f>
        <v>0</v>
      </c>
      <c r="H82">
        <f>IF((ratings!H$3="weight"),IF((ratings!I$2&gt;parameters!$B$5),ratings!H79,0),0)</f>
        <v>0</v>
      </c>
      <c r="I82">
        <f>IF((ratings!I$3="weight"),IF((ratings!J$2&gt;parameters!$B$5),ratings!I79,0),0)</f>
        <v>0</v>
      </c>
      <c r="J82">
        <f>IF((ratings!J$3="weight"),IF((ratings!K$2&gt;parameters!$B$5),ratings!J79,0),0)</f>
        <v>0</v>
      </c>
      <c r="K82">
        <f>IF((ratings!K$3="weight"),IF((ratings!L$2&gt;parameters!$B$5),ratings!K79,0),0)</f>
        <v>0</v>
      </c>
      <c r="L82">
        <f>IF((ratings!L$3="weight"),IF((ratings!M$2&gt;parameters!$B$5),ratings!L79,0),0)</f>
        <v>0</v>
      </c>
      <c r="M82">
        <f>IF((ratings!M$3="weight"),IF((ratings!N$2&gt;parameters!$B$5),ratings!M79,0),0)</f>
        <v>0</v>
      </c>
      <c r="N82">
        <f>IF((ratings!N$3="weight"),IF((ratings!O$2&gt;parameters!$B$5),ratings!N79,0),0)</f>
        <v>0</v>
      </c>
      <c r="O82">
        <f>IF((ratings!O$3="weight"),IF((ratings!P$2&gt;parameters!$B$5),ratings!O79,0),0)</f>
        <v>0</v>
      </c>
      <c r="P82">
        <f>IF((ratings!P$3="weight"),IF((ratings!Q$2&gt;parameters!$B$5),ratings!P79,0),0)</f>
        <v>0</v>
      </c>
      <c r="Q82">
        <f>IF((ratings!Q$3="weight"),IF((ratings!R$2&gt;parameters!$B$5),ratings!Q79,0),0)</f>
        <v>0</v>
      </c>
      <c r="R82">
        <f>IF((ratings!R$3="weight"),IF((ratings!S$2&gt;parameters!$B$5),ratings!R79,0),0)</f>
        <v>0</v>
      </c>
      <c r="S82">
        <f>IF((ratings!S$3="weight"),IF((ratings!T$2&gt;parameters!$B$5),ratings!S79,0),0)</f>
        <v>0</v>
      </c>
      <c r="T82">
        <f>IF((ratings!T$3="weight"),IF((ratings!U$2&gt;parameters!$B$5),ratings!T79,0),0)</f>
        <v>0</v>
      </c>
      <c r="U82">
        <f>IF((ratings!U$3="weight"),IF((ratings!V$2&gt;parameters!$B$5),ratings!U79,0),0)</f>
        <v>0</v>
      </c>
      <c r="V82">
        <f>IF((ratings!V$3="weight"),IF((ratings!W$2&gt;parameters!$B$5),ratings!V79,0),0)</f>
        <v>0</v>
      </c>
      <c r="W82">
        <f>IF((ratings!W$3="weight"),IF((ratings!X$2&gt;parameters!$B$5),ratings!W79,0),0)</f>
        <v>0</v>
      </c>
      <c r="X82">
        <f>IF((ratings!X$3="weight"),IF((ratings!Y$2&gt;parameters!$B$5),ratings!X79,0),0)</f>
        <v>0</v>
      </c>
      <c r="Y82">
        <f>IF((ratings!Y$3="weight"),IF((ratings!Z$2&gt;parameters!$B$5),ratings!Y79,0),0)</f>
        <v>0</v>
      </c>
      <c r="Z82">
        <f>IF((ratings!Z$3="weight"),IF((ratings!AA$2&gt;parameters!$B$5),ratings!Z79,0),0)</f>
        <v>0</v>
      </c>
      <c r="AA82">
        <f>IF((ratings!AA$3="weight"),IF((ratings!AB$2&gt;parameters!$B$5),ratings!AA79,0),0)</f>
        <v>0</v>
      </c>
      <c r="AB82">
        <f>IF((ratings!AB$3="weight"),IF((ratings!AC$2&gt;parameters!$B$5),ratings!AB79,0),0)</f>
        <v>0</v>
      </c>
      <c r="AC82">
        <f>IF((ratings!AC$3="weight"),IF((ratings!AD$2&gt;parameters!$B$5),ratings!AC79,0),0)</f>
        <v>0</v>
      </c>
      <c r="AD82">
        <f>IF((ratings!AD$3="weight"),IF((ratings!AE$2&gt;parameters!$B$5),ratings!AD79,0),0)</f>
        <v>0</v>
      </c>
      <c r="AE82">
        <f>IF((ratings!AE$3="weight"),IF((ratings!AF$2&gt;parameters!$B$5),ratings!AE79,0),0)</f>
        <v>0</v>
      </c>
      <c r="AF82">
        <f>IF((ratings!AF$3="weight"),IF((ratings!AG$2&gt;parameters!$B$5),ratings!AF79,0),0)</f>
        <v>0</v>
      </c>
      <c r="AG82">
        <f>IF((ratings!AG$3="weight"),IF((ratings!AH$2&gt;parameters!$B$5),ratings!AG79,0),0)</f>
        <v>0</v>
      </c>
      <c r="AH82">
        <f>IF((ratings!AH$3="weight"),IF((ratings!AI$2&gt;parameters!$B$5),ratings!AH79,0),0)</f>
        <v>0</v>
      </c>
      <c r="AI82">
        <f>IF((ratings!AI$3="weight"),IF((ratings!AJ$2&gt;parameters!$B$5),ratings!AI79,0),0)</f>
        <v>0</v>
      </c>
      <c r="AJ82">
        <f>IF((ratings!AJ$3="weight"),IF((ratings!AK$2&gt;parameters!$B$5),ratings!AJ79,0),0)</f>
        <v>0</v>
      </c>
      <c r="AK82">
        <f>IF((ratings!AK$3="weight"),IF((ratings!AL$2&gt;parameters!$B$5),ratings!AK79,0),0)</f>
        <v>0</v>
      </c>
      <c r="AL82">
        <f>IF((ratings!AL$3="weight"),IF((ratings!AM$2&gt;parameters!$B$5),ratings!AL79,0),0)</f>
        <v>0</v>
      </c>
      <c r="AM82">
        <f>IF((ratings!AM$3="weight"),IF((ratings!AN$2&gt;parameters!$B$5),ratings!AM79,0),0)</f>
        <v>0</v>
      </c>
      <c r="AN82">
        <f>IF((ratings!AN$3="weight"),IF((ratings!AO$2&gt;parameters!$B$5),ratings!AN79,0),0)</f>
        <v>0</v>
      </c>
      <c r="AO82">
        <f>IF((ratings!AO$3="weight"),IF((ratings!AP$2&gt;parameters!$B$5),ratings!AO79,0),0)</f>
        <v>0</v>
      </c>
      <c r="AP82">
        <f>IF((ratings!AP$3="weight"),IF((ratings!AQ$2&gt;parameters!$B$5),ratings!AP79,0),0)</f>
        <v>0</v>
      </c>
      <c r="AQ82">
        <f>IF((ratings!AQ$3="weight"),IF((ratings!AR$2&gt;parameters!$B$5),ratings!AQ79,0),0)</f>
        <v>0</v>
      </c>
      <c r="AR82">
        <f>IF((ratings!AR$3="weight"),IF((ratings!AS$2&gt;parameters!$B$5),ratings!AR79,0),0)</f>
        <v>0</v>
      </c>
      <c r="AS82">
        <f>IF((ratings!AS$3="weight"),IF((ratings!AT$2&gt;parameters!$B$5),ratings!AS79,0),0)</f>
        <v>0</v>
      </c>
      <c r="AT82">
        <f>IF((ratings!AT$3="weight"),IF((ratings!AU$2&gt;parameters!$B$5),ratings!AT79,0),0)</f>
        <v>0</v>
      </c>
      <c r="AU82">
        <f>IF((ratings!AU$3="weight"),IF((ratings!AV$2&gt;parameters!$B$5),ratings!AU79,0),0)</f>
        <v>0</v>
      </c>
      <c r="AV82">
        <f>IF((ratings!AV$3="weight"),IF((ratings!AW$2&gt;parameters!$B$5),ratings!AV79,0),0)</f>
        <v>0</v>
      </c>
      <c r="AW82">
        <f>IF((ratings!AW$3="weight"),IF((ratings!AX$2&gt;parameters!$B$5),ratings!AW79,0),0)</f>
        <v>0</v>
      </c>
      <c r="AX82">
        <f>IF((ratings!AX$3="weight"),IF((ratings!AY$2&gt;parameters!$B$5),ratings!AX79,0),0)</f>
        <v>0</v>
      </c>
      <c r="AY82">
        <f>IF((ratings!AY$3="weight"),IF((ratings!AZ$2&gt;parameters!$B$5),ratings!AY79,0),0)</f>
        <v>0</v>
      </c>
      <c r="AZ82">
        <f>IF((ratings!AZ$3="weight"),IF((ratings!BA$2&gt;parameters!$B$5),ratings!AZ79,0),0)</f>
        <v>0</v>
      </c>
      <c r="BA82">
        <f>IF((ratings!BA$3="weight"),IF((ratings!BB$2&gt;parameters!$B$5),ratings!BA79,0),0)</f>
        <v>0</v>
      </c>
      <c r="BB82">
        <f>IF((ratings!BB$3="weight"),IF((ratings!BC$2&gt;parameters!$B$5),ratings!BB79,0),0)</f>
        <v>0</v>
      </c>
      <c r="BC82">
        <f>IF((ratings!BC$3="weight"),IF((ratings!BD$2&gt;parameters!$B$5),ratings!BC79,0),0)</f>
        <v>0</v>
      </c>
      <c r="BD82">
        <f>IF((ratings!BD$3="weight"),IF((ratings!BE$2&gt;parameters!$B$5),ratings!BD79,0),0)</f>
        <v>0</v>
      </c>
      <c r="BE82">
        <f>IF((ratings!BE$3="weight"),IF((ratings!BF$2&gt;parameters!$B$5),ratings!BE79,0),0)</f>
        <v>0</v>
      </c>
      <c r="BF82">
        <f>IF((ratings!BF$3="weight"),IF((ratings!BG$2&gt;parameters!$B$5),ratings!BF79,0),0)</f>
        <v>0</v>
      </c>
      <c r="BG82">
        <f>IF((ratings!BG$3="weight"),IF((ratings!BH$2&gt;parameters!$B$5),ratings!BG79,0),0)</f>
        <v>0</v>
      </c>
      <c r="BH82">
        <f>IF((ratings!BH$3="weight"),IF((ratings!BI$2&gt;parameters!$B$5),ratings!BH79,0),0)</f>
        <v>0</v>
      </c>
      <c r="BI82">
        <f>IF((ratings!BI$3="weight"),IF((ratings!BJ$2&gt;parameters!$B$5),ratings!BI79,0),0)</f>
        <v>0</v>
      </c>
      <c r="BJ82">
        <f>IF((ratings!BJ$3="weight"),IF((ratings!BK$2&gt;parameters!$B$5),ratings!BJ79,0),0)</f>
        <v>0</v>
      </c>
      <c r="BK82">
        <f>IF((ratings!BK$3="weight"),IF((ratings!BL$2&gt;parameters!$B$5),ratings!BK79,0),0)</f>
        <v>0</v>
      </c>
    </row>
    <row r="83" spans="1:63" x14ac:dyDescent="0.2">
      <c r="A83">
        <f>IF(B83&gt;$B$4,IF(SUM(C83:BK83)&gt;0,MAX(A$6:A82)+1,0),0)</f>
        <v>0</v>
      </c>
      <c r="B83">
        <f>ratings!BK80</f>
        <v>20</v>
      </c>
      <c r="C83">
        <f>IF((ratings!C$3="weight"),IF((ratings!D$2&gt;parameters!$B$5),ratings!C80,0),0)</f>
        <v>0</v>
      </c>
      <c r="D83">
        <f>IF((ratings!D$3="weight"),IF((ratings!E$2&gt;parameters!$B$5),ratings!D80,0),0)</f>
        <v>0</v>
      </c>
      <c r="E83">
        <f>IF((ratings!E$3="weight"),IF((ratings!F$2&gt;parameters!$B$5),ratings!E80,0),0)</f>
        <v>0</v>
      </c>
      <c r="F83">
        <f>IF((ratings!F$3="weight"),IF((ratings!G$2&gt;parameters!$B$5),ratings!F80,0),0)</f>
        <v>0</v>
      </c>
      <c r="G83">
        <f>IF((ratings!G$3="weight"),IF((ratings!H$2&gt;parameters!$B$5),ratings!G80,0),0)</f>
        <v>0</v>
      </c>
      <c r="H83">
        <f>IF((ratings!H$3="weight"),IF((ratings!I$2&gt;parameters!$B$5),ratings!H80,0),0)</f>
        <v>0</v>
      </c>
      <c r="I83">
        <f>IF((ratings!I$3="weight"),IF((ratings!J$2&gt;parameters!$B$5),ratings!I80,0),0)</f>
        <v>0</v>
      </c>
      <c r="J83">
        <f>IF((ratings!J$3="weight"),IF((ratings!K$2&gt;parameters!$B$5),ratings!J80,0),0)</f>
        <v>0</v>
      </c>
      <c r="K83">
        <f>IF((ratings!K$3="weight"),IF((ratings!L$2&gt;parameters!$B$5),ratings!K80,0),0)</f>
        <v>0</v>
      </c>
      <c r="L83">
        <f>IF((ratings!L$3="weight"),IF((ratings!M$2&gt;parameters!$B$5),ratings!L80,0),0)</f>
        <v>0</v>
      </c>
      <c r="M83">
        <f>IF((ratings!M$3="weight"),IF((ratings!N$2&gt;parameters!$B$5),ratings!M80,0),0)</f>
        <v>0</v>
      </c>
      <c r="N83">
        <f>IF((ratings!N$3="weight"),IF((ratings!O$2&gt;parameters!$B$5),ratings!N80,0),0)</f>
        <v>0</v>
      </c>
      <c r="O83">
        <f>IF((ratings!O$3="weight"),IF((ratings!P$2&gt;parameters!$B$5),ratings!O80,0),0)</f>
        <v>0</v>
      </c>
      <c r="P83">
        <f>IF((ratings!P$3="weight"),IF((ratings!Q$2&gt;parameters!$B$5),ratings!P80,0),0)</f>
        <v>0</v>
      </c>
      <c r="Q83">
        <f>IF((ratings!Q$3="weight"),IF((ratings!R$2&gt;parameters!$B$5),ratings!Q80,0),0)</f>
        <v>0</v>
      </c>
      <c r="R83">
        <f>IF((ratings!R$3="weight"),IF((ratings!S$2&gt;parameters!$B$5),ratings!R80,0),0)</f>
        <v>0</v>
      </c>
      <c r="S83">
        <f>IF((ratings!S$3="weight"),IF((ratings!T$2&gt;parameters!$B$5),ratings!S80,0),0)</f>
        <v>0</v>
      </c>
      <c r="T83">
        <f>IF((ratings!T$3="weight"),IF((ratings!U$2&gt;parameters!$B$5),ratings!T80,0),0)</f>
        <v>0</v>
      </c>
      <c r="U83">
        <f>IF((ratings!U$3="weight"),IF((ratings!V$2&gt;parameters!$B$5),ratings!U80,0),0)</f>
        <v>0</v>
      </c>
      <c r="V83">
        <f>IF((ratings!V$3="weight"),IF((ratings!W$2&gt;parameters!$B$5),ratings!V80,0),0)</f>
        <v>0</v>
      </c>
      <c r="W83">
        <f>IF((ratings!W$3="weight"),IF((ratings!X$2&gt;parameters!$B$5),ratings!W80,0),0)</f>
        <v>0</v>
      </c>
      <c r="X83">
        <f>IF((ratings!X$3="weight"),IF((ratings!Y$2&gt;parameters!$B$5),ratings!X80,0),0)</f>
        <v>0</v>
      </c>
      <c r="Y83">
        <f>IF((ratings!Y$3="weight"),IF((ratings!Z$2&gt;parameters!$B$5),ratings!Y80,0),0)</f>
        <v>0</v>
      </c>
      <c r="Z83">
        <f>IF((ratings!Z$3="weight"),IF((ratings!AA$2&gt;parameters!$B$5),ratings!Z80,0),0)</f>
        <v>0</v>
      </c>
      <c r="AA83">
        <f>IF((ratings!AA$3="weight"),IF((ratings!AB$2&gt;parameters!$B$5),ratings!AA80,0),0)</f>
        <v>0</v>
      </c>
      <c r="AB83">
        <f>IF((ratings!AB$3="weight"),IF((ratings!AC$2&gt;parameters!$B$5),ratings!AB80,0),0)</f>
        <v>0</v>
      </c>
      <c r="AC83">
        <f>IF((ratings!AC$3="weight"),IF((ratings!AD$2&gt;parameters!$B$5),ratings!AC80,0),0)</f>
        <v>0</v>
      </c>
      <c r="AD83">
        <f>IF((ratings!AD$3="weight"),IF((ratings!AE$2&gt;parameters!$B$5),ratings!AD80,0),0)</f>
        <v>0</v>
      </c>
      <c r="AE83">
        <f>IF((ratings!AE$3="weight"),IF((ratings!AF$2&gt;parameters!$B$5),ratings!AE80,0),0)</f>
        <v>0</v>
      </c>
      <c r="AF83">
        <f>IF((ratings!AF$3="weight"),IF((ratings!AG$2&gt;parameters!$B$5),ratings!AF80,0),0)</f>
        <v>0</v>
      </c>
      <c r="AG83">
        <f>IF((ratings!AG$3="weight"),IF((ratings!AH$2&gt;parameters!$B$5),ratings!AG80,0),0)</f>
        <v>0</v>
      </c>
      <c r="AH83">
        <f>IF((ratings!AH$3="weight"),IF((ratings!AI$2&gt;parameters!$B$5),ratings!AH80,0),0)</f>
        <v>0</v>
      </c>
      <c r="AI83">
        <f>IF((ratings!AI$3="weight"),IF((ratings!AJ$2&gt;parameters!$B$5),ratings!AI80,0),0)</f>
        <v>0</v>
      </c>
      <c r="AJ83">
        <f>IF((ratings!AJ$3="weight"),IF((ratings!AK$2&gt;parameters!$B$5),ratings!AJ80,0),0)</f>
        <v>0</v>
      </c>
      <c r="AK83">
        <f>IF((ratings!AK$3="weight"),IF((ratings!AL$2&gt;parameters!$B$5),ratings!AK80,0),0)</f>
        <v>0</v>
      </c>
      <c r="AL83">
        <f>IF((ratings!AL$3="weight"),IF((ratings!AM$2&gt;parameters!$B$5),ratings!AL80,0),0)</f>
        <v>0</v>
      </c>
      <c r="AM83">
        <f>IF((ratings!AM$3="weight"),IF((ratings!AN$2&gt;parameters!$B$5),ratings!AM80,0),0)</f>
        <v>0</v>
      </c>
      <c r="AN83">
        <f>IF((ratings!AN$3="weight"),IF((ratings!AO$2&gt;parameters!$B$5),ratings!AN80,0),0)</f>
        <v>0</v>
      </c>
      <c r="AO83">
        <f>IF((ratings!AO$3="weight"),IF((ratings!AP$2&gt;parameters!$B$5),ratings!AO80,0),0)</f>
        <v>0</v>
      </c>
      <c r="AP83">
        <f>IF((ratings!AP$3="weight"),IF((ratings!AQ$2&gt;parameters!$B$5),ratings!AP80,0),0)</f>
        <v>0</v>
      </c>
      <c r="AQ83">
        <f>IF((ratings!AQ$3="weight"),IF((ratings!AR$2&gt;parameters!$B$5),ratings!AQ80,0),0)</f>
        <v>0</v>
      </c>
      <c r="AR83">
        <f>IF((ratings!AR$3="weight"),IF((ratings!AS$2&gt;parameters!$B$5),ratings!AR80,0),0)</f>
        <v>0</v>
      </c>
      <c r="AS83">
        <f>IF((ratings!AS$3="weight"),IF((ratings!AT$2&gt;parameters!$B$5),ratings!AS80,0),0)</f>
        <v>0</v>
      </c>
      <c r="AT83">
        <f>IF((ratings!AT$3="weight"),IF((ratings!AU$2&gt;parameters!$B$5),ratings!AT80,0),0)</f>
        <v>0</v>
      </c>
      <c r="AU83">
        <f>IF((ratings!AU$3="weight"),IF((ratings!AV$2&gt;parameters!$B$5),ratings!AU80,0),0)</f>
        <v>0</v>
      </c>
      <c r="AV83">
        <f>IF((ratings!AV$3="weight"),IF((ratings!AW$2&gt;parameters!$B$5),ratings!AV80,0),0)</f>
        <v>0</v>
      </c>
      <c r="AW83">
        <f>IF((ratings!AW$3="weight"),IF((ratings!AX$2&gt;parameters!$B$5),ratings!AW80,0),0)</f>
        <v>0</v>
      </c>
      <c r="AX83">
        <f>IF((ratings!AX$3="weight"),IF((ratings!AY$2&gt;parameters!$B$5),ratings!AX80,0),0)</f>
        <v>0</v>
      </c>
      <c r="AY83">
        <f>IF((ratings!AY$3="weight"),IF((ratings!AZ$2&gt;parameters!$B$5),ratings!AY80,0),0)</f>
        <v>0</v>
      </c>
      <c r="AZ83">
        <f>IF((ratings!AZ$3="weight"),IF((ratings!BA$2&gt;parameters!$B$5),ratings!AZ80,0),0)</f>
        <v>0</v>
      </c>
      <c r="BA83">
        <f>IF((ratings!BA$3="weight"),IF((ratings!BB$2&gt;parameters!$B$5),ratings!BA80,0),0)</f>
        <v>0</v>
      </c>
      <c r="BB83">
        <f>IF((ratings!BB$3="weight"),IF((ratings!BC$2&gt;parameters!$B$5),ratings!BB80,0),0)</f>
        <v>0</v>
      </c>
      <c r="BC83">
        <f>IF((ratings!BC$3="weight"),IF((ratings!BD$2&gt;parameters!$B$5),ratings!BC80,0),0)</f>
        <v>0</v>
      </c>
      <c r="BD83">
        <f>IF((ratings!BD$3="weight"),IF((ratings!BE$2&gt;parameters!$B$5),ratings!BD80,0),0)</f>
        <v>0</v>
      </c>
      <c r="BE83">
        <f>IF((ratings!BE$3="weight"),IF((ratings!BF$2&gt;parameters!$B$5),ratings!BE80,0),0)</f>
        <v>0</v>
      </c>
      <c r="BF83">
        <f>IF((ratings!BF$3="weight"),IF((ratings!BG$2&gt;parameters!$B$5),ratings!BF80,0),0)</f>
        <v>0</v>
      </c>
      <c r="BG83">
        <f>IF((ratings!BG$3="weight"),IF((ratings!BH$2&gt;parameters!$B$5),ratings!BG80,0),0)</f>
        <v>0</v>
      </c>
      <c r="BH83">
        <f>IF((ratings!BH$3="weight"),IF((ratings!BI$2&gt;parameters!$B$5),ratings!BH80,0),0)</f>
        <v>0</v>
      </c>
      <c r="BI83">
        <f>IF((ratings!BI$3="weight"),IF((ratings!BJ$2&gt;parameters!$B$5),ratings!BI80,0),0)</f>
        <v>0</v>
      </c>
      <c r="BJ83">
        <f>IF((ratings!BJ$3="weight"),IF((ratings!BK$2&gt;parameters!$B$5),ratings!BJ80,0),0)</f>
        <v>0</v>
      </c>
      <c r="BK83">
        <f>IF((ratings!BK$3="weight"),IF((ratings!BL$2&gt;parameters!$B$5),ratings!BK80,0),0)</f>
        <v>0</v>
      </c>
    </row>
    <row r="84" spans="1:63" x14ac:dyDescent="0.2">
      <c r="A84">
        <f>IF(B84&gt;$B$4,IF(SUM(C84:BK84)&gt;0,MAX(A$6:A83)+1,0),0)</f>
        <v>0</v>
      </c>
      <c r="B84">
        <f>ratings!BK81</f>
        <v>36.016244833879391</v>
      </c>
      <c r="C84">
        <f>IF((ratings!C$3="weight"),IF((ratings!D$2&gt;parameters!$B$5),ratings!C81,0),0)</f>
        <v>0</v>
      </c>
      <c r="D84">
        <f>IF((ratings!D$3="weight"),IF((ratings!E$2&gt;parameters!$B$5),ratings!D81,0),0)</f>
        <v>0</v>
      </c>
      <c r="E84">
        <f>IF((ratings!E$3="weight"),IF((ratings!F$2&gt;parameters!$B$5),ratings!E81,0),0)</f>
        <v>0</v>
      </c>
      <c r="F84">
        <f>IF((ratings!F$3="weight"),IF((ratings!G$2&gt;parameters!$B$5),ratings!F81,0),0)</f>
        <v>0</v>
      </c>
      <c r="G84">
        <f>IF((ratings!G$3="weight"),IF((ratings!H$2&gt;parameters!$B$5),ratings!G81,0),0)</f>
        <v>0</v>
      </c>
      <c r="H84">
        <f>IF((ratings!H$3="weight"),IF((ratings!I$2&gt;parameters!$B$5),ratings!H81,0),0)</f>
        <v>0</v>
      </c>
      <c r="I84">
        <f>IF((ratings!I$3="weight"),IF((ratings!J$2&gt;parameters!$B$5),ratings!I81,0),0)</f>
        <v>0</v>
      </c>
      <c r="J84">
        <f>IF((ratings!J$3="weight"),IF((ratings!K$2&gt;parameters!$B$5),ratings!J81,0),0)</f>
        <v>0</v>
      </c>
      <c r="K84">
        <f>IF((ratings!K$3="weight"),IF((ratings!L$2&gt;parameters!$B$5),ratings!K81,0),0)</f>
        <v>0</v>
      </c>
      <c r="L84">
        <f>IF((ratings!L$3="weight"),IF((ratings!M$2&gt;parameters!$B$5),ratings!L81,0),0)</f>
        <v>0</v>
      </c>
      <c r="M84">
        <f>IF((ratings!M$3="weight"),IF((ratings!N$2&gt;parameters!$B$5),ratings!M81,0),0)</f>
        <v>0</v>
      </c>
      <c r="N84">
        <f>IF((ratings!N$3="weight"),IF((ratings!O$2&gt;parameters!$B$5),ratings!N81,0),0)</f>
        <v>0</v>
      </c>
      <c r="O84">
        <f>IF((ratings!O$3="weight"),IF((ratings!P$2&gt;parameters!$B$5),ratings!O81,0),0)</f>
        <v>0</v>
      </c>
      <c r="P84">
        <f>IF((ratings!P$3="weight"),IF((ratings!Q$2&gt;parameters!$B$5),ratings!P81,0),0)</f>
        <v>0</v>
      </c>
      <c r="Q84">
        <f>IF((ratings!Q$3="weight"),IF((ratings!R$2&gt;parameters!$B$5),ratings!Q81,0),0)</f>
        <v>0</v>
      </c>
      <c r="R84">
        <f>IF((ratings!R$3="weight"),IF((ratings!S$2&gt;parameters!$B$5),ratings!R81,0),0)</f>
        <v>0</v>
      </c>
      <c r="S84">
        <f>IF((ratings!S$3="weight"),IF((ratings!T$2&gt;parameters!$B$5),ratings!S81,0),0)</f>
        <v>0</v>
      </c>
      <c r="T84">
        <f>IF((ratings!T$3="weight"),IF((ratings!U$2&gt;parameters!$B$5),ratings!T81,0),0)</f>
        <v>0</v>
      </c>
      <c r="U84">
        <f>IF((ratings!U$3="weight"),IF((ratings!V$2&gt;parameters!$B$5),ratings!U81,0),0)</f>
        <v>0</v>
      </c>
      <c r="V84">
        <f>IF((ratings!V$3="weight"),IF((ratings!W$2&gt;parameters!$B$5),ratings!V81,0),0)</f>
        <v>0</v>
      </c>
      <c r="W84">
        <f>IF((ratings!W$3="weight"),IF((ratings!X$2&gt;parameters!$B$5),ratings!W81,0),0)</f>
        <v>0</v>
      </c>
      <c r="X84">
        <f>IF((ratings!X$3="weight"),IF((ratings!Y$2&gt;parameters!$B$5),ratings!X81,0),0)</f>
        <v>0</v>
      </c>
      <c r="Y84">
        <f>IF((ratings!Y$3="weight"),IF((ratings!Z$2&gt;parameters!$B$5),ratings!Y81,0),0)</f>
        <v>0</v>
      </c>
      <c r="Z84">
        <f>IF((ratings!Z$3="weight"),IF((ratings!AA$2&gt;parameters!$B$5),ratings!Z81,0),0)</f>
        <v>0</v>
      </c>
      <c r="AA84">
        <f>IF((ratings!AA$3="weight"),IF((ratings!AB$2&gt;parameters!$B$5),ratings!AA81,0),0)</f>
        <v>0</v>
      </c>
      <c r="AB84">
        <f>IF((ratings!AB$3="weight"),IF((ratings!AC$2&gt;parameters!$B$5),ratings!AB81,0),0)</f>
        <v>0</v>
      </c>
      <c r="AC84">
        <f>IF((ratings!AC$3="weight"),IF((ratings!AD$2&gt;parameters!$B$5),ratings!AC81,0),0)</f>
        <v>0</v>
      </c>
      <c r="AD84">
        <f>IF((ratings!AD$3="weight"),IF((ratings!AE$2&gt;parameters!$B$5),ratings!AD81,0),0)</f>
        <v>0</v>
      </c>
      <c r="AE84">
        <f>IF((ratings!AE$3="weight"),IF((ratings!AF$2&gt;parameters!$B$5),ratings!AE81,0),0)</f>
        <v>0</v>
      </c>
      <c r="AF84">
        <f>IF((ratings!AF$3="weight"),IF((ratings!AG$2&gt;parameters!$B$5),ratings!AF81,0),0)</f>
        <v>0</v>
      </c>
      <c r="AG84">
        <f>IF((ratings!AG$3="weight"),IF((ratings!AH$2&gt;parameters!$B$5),ratings!AG81,0),0)</f>
        <v>0</v>
      </c>
      <c r="AH84">
        <f>IF((ratings!AH$3="weight"),IF((ratings!AI$2&gt;parameters!$B$5),ratings!AH81,0),0)</f>
        <v>0</v>
      </c>
      <c r="AI84">
        <f>IF((ratings!AI$3="weight"),IF((ratings!AJ$2&gt;parameters!$B$5),ratings!AI81,0),0)</f>
        <v>0</v>
      </c>
      <c r="AJ84">
        <f>IF((ratings!AJ$3="weight"),IF((ratings!AK$2&gt;parameters!$B$5),ratings!AJ81,0),0)</f>
        <v>0</v>
      </c>
      <c r="AK84">
        <f>IF((ratings!AK$3="weight"),IF((ratings!AL$2&gt;parameters!$B$5),ratings!AK81,0),0)</f>
        <v>0</v>
      </c>
      <c r="AL84">
        <f>IF((ratings!AL$3="weight"),IF((ratings!AM$2&gt;parameters!$B$5),ratings!AL81,0),0)</f>
        <v>0</v>
      </c>
      <c r="AM84">
        <f>IF((ratings!AM$3="weight"),IF((ratings!AN$2&gt;parameters!$B$5),ratings!AM81,0),0)</f>
        <v>0</v>
      </c>
      <c r="AN84">
        <f>IF((ratings!AN$3="weight"),IF((ratings!AO$2&gt;parameters!$B$5),ratings!AN81,0),0)</f>
        <v>0</v>
      </c>
      <c r="AO84">
        <f>IF((ratings!AO$3="weight"),IF((ratings!AP$2&gt;parameters!$B$5),ratings!AO81,0),0)</f>
        <v>0</v>
      </c>
      <c r="AP84">
        <f>IF((ratings!AP$3="weight"),IF((ratings!AQ$2&gt;parameters!$B$5),ratings!AP81,0),0)</f>
        <v>0</v>
      </c>
      <c r="AQ84">
        <f>IF((ratings!AQ$3="weight"),IF((ratings!AR$2&gt;parameters!$B$5),ratings!AQ81,0),0)</f>
        <v>0</v>
      </c>
      <c r="AR84">
        <f>IF((ratings!AR$3="weight"),IF((ratings!AS$2&gt;parameters!$B$5),ratings!AR81,0),0)</f>
        <v>0</v>
      </c>
      <c r="AS84">
        <f>IF((ratings!AS$3="weight"),IF((ratings!AT$2&gt;parameters!$B$5),ratings!AS81,0),0)</f>
        <v>0</v>
      </c>
      <c r="AT84">
        <f>IF((ratings!AT$3="weight"),IF((ratings!AU$2&gt;parameters!$B$5),ratings!AT81,0),0)</f>
        <v>0</v>
      </c>
      <c r="AU84">
        <f>IF((ratings!AU$3="weight"),IF((ratings!AV$2&gt;parameters!$B$5),ratings!AU81,0),0)</f>
        <v>0</v>
      </c>
      <c r="AV84">
        <f>IF((ratings!AV$3="weight"),IF((ratings!AW$2&gt;parameters!$B$5),ratings!AV81,0),0)</f>
        <v>0</v>
      </c>
      <c r="AW84">
        <f>IF((ratings!AW$3="weight"),IF((ratings!AX$2&gt;parameters!$B$5),ratings!AW81,0),0)</f>
        <v>0</v>
      </c>
      <c r="AX84">
        <f>IF((ratings!AX$3="weight"),IF((ratings!AY$2&gt;parameters!$B$5),ratings!AX81,0),0)</f>
        <v>0</v>
      </c>
      <c r="AY84">
        <f>IF((ratings!AY$3="weight"),IF((ratings!AZ$2&gt;parameters!$B$5),ratings!AY81,0),0)</f>
        <v>0</v>
      </c>
      <c r="AZ84">
        <f>IF((ratings!AZ$3="weight"),IF((ratings!BA$2&gt;parameters!$B$5),ratings!AZ81,0),0)</f>
        <v>0</v>
      </c>
      <c r="BA84">
        <f>IF((ratings!BA$3="weight"),IF((ratings!BB$2&gt;parameters!$B$5),ratings!BA81,0),0)</f>
        <v>0</v>
      </c>
      <c r="BB84">
        <f>IF((ratings!BB$3="weight"),IF((ratings!BC$2&gt;parameters!$B$5),ratings!BB81,0),0)</f>
        <v>0</v>
      </c>
      <c r="BC84">
        <f>IF((ratings!BC$3="weight"),IF((ratings!BD$2&gt;parameters!$B$5),ratings!BC81,0),0)</f>
        <v>0</v>
      </c>
      <c r="BD84">
        <f>IF((ratings!BD$3="weight"),IF((ratings!BE$2&gt;parameters!$B$5),ratings!BD81,0),0)</f>
        <v>0</v>
      </c>
      <c r="BE84">
        <f>IF((ratings!BE$3="weight"),IF((ratings!BF$2&gt;parameters!$B$5),ratings!BE81,0),0)</f>
        <v>0</v>
      </c>
      <c r="BF84">
        <f>IF((ratings!BF$3="weight"),IF((ratings!BG$2&gt;parameters!$B$5),ratings!BF81,0),0)</f>
        <v>0</v>
      </c>
      <c r="BG84">
        <f>IF((ratings!BG$3="weight"),IF((ratings!BH$2&gt;parameters!$B$5),ratings!BG81,0),0)</f>
        <v>0</v>
      </c>
      <c r="BH84">
        <f>IF((ratings!BH$3="weight"),IF((ratings!BI$2&gt;parameters!$B$5),ratings!BH81,0),0)</f>
        <v>0</v>
      </c>
      <c r="BI84">
        <f>IF((ratings!BI$3="weight"),IF((ratings!BJ$2&gt;parameters!$B$5),ratings!BI81,0),0)</f>
        <v>0</v>
      </c>
      <c r="BJ84">
        <f>IF((ratings!BJ$3="weight"),IF((ratings!BK$2&gt;parameters!$B$5),ratings!BJ81,0),0)</f>
        <v>0</v>
      </c>
      <c r="BK84">
        <f>IF((ratings!BK$3="weight"),IF((ratings!BL$2&gt;parameters!$B$5),ratings!BK81,0),0)</f>
        <v>0</v>
      </c>
    </row>
    <row r="85" spans="1:63" x14ac:dyDescent="0.2">
      <c r="A85">
        <f>IF(B85&gt;$B$4,IF(SUM(C85:BK85)&gt;0,MAX(A$6:A84)+1,0),0)</f>
        <v>0</v>
      </c>
      <c r="B85">
        <f>ratings!BK82</f>
        <v>20</v>
      </c>
      <c r="C85">
        <f>IF((ratings!C$3="weight"),IF((ratings!D$2&gt;parameters!$B$5),ratings!C82,0),0)</f>
        <v>0</v>
      </c>
      <c r="D85">
        <f>IF((ratings!D$3="weight"),IF((ratings!E$2&gt;parameters!$B$5),ratings!D82,0),0)</f>
        <v>0</v>
      </c>
      <c r="E85">
        <f>IF((ratings!E$3="weight"),IF((ratings!F$2&gt;parameters!$B$5),ratings!E82,0),0)</f>
        <v>0</v>
      </c>
      <c r="F85">
        <f>IF((ratings!F$3="weight"),IF((ratings!G$2&gt;parameters!$B$5),ratings!F82,0),0)</f>
        <v>0</v>
      </c>
      <c r="G85">
        <f>IF((ratings!G$3="weight"),IF((ratings!H$2&gt;parameters!$B$5),ratings!G82,0),0)</f>
        <v>0</v>
      </c>
      <c r="H85">
        <f>IF((ratings!H$3="weight"),IF((ratings!I$2&gt;parameters!$B$5),ratings!H82,0),0)</f>
        <v>0</v>
      </c>
      <c r="I85">
        <f>IF((ratings!I$3="weight"),IF((ratings!J$2&gt;parameters!$B$5),ratings!I82,0),0)</f>
        <v>0</v>
      </c>
      <c r="J85">
        <f>IF((ratings!J$3="weight"),IF((ratings!K$2&gt;parameters!$B$5),ratings!J82,0),0)</f>
        <v>0</v>
      </c>
      <c r="K85">
        <f>IF((ratings!K$3="weight"),IF((ratings!L$2&gt;parameters!$B$5),ratings!K82,0),0)</f>
        <v>0</v>
      </c>
      <c r="L85">
        <f>IF((ratings!L$3="weight"),IF((ratings!M$2&gt;parameters!$B$5),ratings!L82,0),0)</f>
        <v>0</v>
      </c>
      <c r="M85">
        <f>IF((ratings!M$3="weight"),IF((ratings!N$2&gt;parameters!$B$5),ratings!M82,0),0)</f>
        <v>0</v>
      </c>
      <c r="N85">
        <f>IF((ratings!N$3="weight"),IF((ratings!O$2&gt;parameters!$B$5),ratings!N82,0),0)</f>
        <v>0</v>
      </c>
      <c r="O85">
        <f>IF((ratings!O$3="weight"),IF((ratings!P$2&gt;parameters!$B$5),ratings!O82,0),0)</f>
        <v>0</v>
      </c>
      <c r="P85">
        <f>IF((ratings!P$3="weight"),IF((ratings!Q$2&gt;parameters!$B$5),ratings!P82,0),0)</f>
        <v>0</v>
      </c>
      <c r="Q85">
        <f>IF((ratings!Q$3="weight"),IF((ratings!R$2&gt;parameters!$B$5),ratings!Q82,0),0)</f>
        <v>0</v>
      </c>
      <c r="R85">
        <f>IF((ratings!R$3="weight"),IF((ratings!S$2&gt;parameters!$B$5),ratings!R82,0),0)</f>
        <v>0</v>
      </c>
      <c r="S85">
        <f>IF((ratings!S$3="weight"),IF((ratings!T$2&gt;parameters!$B$5),ratings!S82,0),0)</f>
        <v>0</v>
      </c>
      <c r="T85">
        <f>IF((ratings!T$3="weight"),IF((ratings!U$2&gt;parameters!$B$5),ratings!T82,0),0)</f>
        <v>0</v>
      </c>
      <c r="U85">
        <f>IF((ratings!U$3="weight"),IF((ratings!V$2&gt;parameters!$B$5),ratings!U82,0),0)</f>
        <v>0</v>
      </c>
      <c r="V85">
        <f>IF((ratings!V$3="weight"),IF((ratings!W$2&gt;parameters!$B$5),ratings!V82,0),0)</f>
        <v>0</v>
      </c>
      <c r="W85">
        <f>IF((ratings!W$3="weight"),IF((ratings!X$2&gt;parameters!$B$5),ratings!W82,0),0)</f>
        <v>0</v>
      </c>
      <c r="X85">
        <f>IF((ratings!X$3="weight"),IF((ratings!Y$2&gt;parameters!$B$5),ratings!X82,0),0)</f>
        <v>0</v>
      </c>
      <c r="Y85">
        <f>IF((ratings!Y$3="weight"),IF((ratings!Z$2&gt;parameters!$B$5),ratings!Y82,0),0)</f>
        <v>0</v>
      </c>
      <c r="Z85">
        <f>IF((ratings!Z$3="weight"),IF((ratings!AA$2&gt;parameters!$B$5),ratings!Z82,0),0)</f>
        <v>0</v>
      </c>
      <c r="AA85">
        <f>IF((ratings!AA$3="weight"),IF((ratings!AB$2&gt;parameters!$B$5),ratings!AA82,0),0)</f>
        <v>0</v>
      </c>
      <c r="AB85">
        <f>IF((ratings!AB$3="weight"),IF((ratings!AC$2&gt;parameters!$B$5),ratings!AB82,0),0)</f>
        <v>0</v>
      </c>
      <c r="AC85">
        <f>IF((ratings!AC$3="weight"),IF((ratings!AD$2&gt;parameters!$B$5),ratings!AC82,0),0)</f>
        <v>0</v>
      </c>
      <c r="AD85">
        <f>IF((ratings!AD$3="weight"),IF((ratings!AE$2&gt;parameters!$B$5),ratings!AD82,0),0)</f>
        <v>0</v>
      </c>
      <c r="AE85">
        <f>IF((ratings!AE$3="weight"),IF((ratings!AF$2&gt;parameters!$B$5),ratings!AE82,0),0)</f>
        <v>0</v>
      </c>
      <c r="AF85">
        <f>IF((ratings!AF$3="weight"),IF((ratings!AG$2&gt;parameters!$B$5),ratings!AF82,0),0)</f>
        <v>0</v>
      </c>
      <c r="AG85">
        <f>IF((ratings!AG$3="weight"),IF((ratings!AH$2&gt;parameters!$B$5),ratings!AG82,0),0)</f>
        <v>0</v>
      </c>
      <c r="AH85">
        <f>IF((ratings!AH$3="weight"),IF((ratings!AI$2&gt;parameters!$B$5),ratings!AH82,0),0)</f>
        <v>0</v>
      </c>
      <c r="AI85">
        <f>IF((ratings!AI$3="weight"),IF((ratings!AJ$2&gt;parameters!$B$5),ratings!AI82,0),0)</f>
        <v>0</v>
      </c>
      <c r="AJ85">
        <f>IF((ratings!AJ$3="weight"),IF((ratings!AK$2&gt;parameters!$B$5),ratings!AJ82,0),0)</f>
        <v>0</v>
      </c>
      <c r="AK85">
        <f>IF((ratings!AK$3="weight"),IF((ratings!AL$2&gt;parameters!$B$5),ratings!AK82,0),0)</f>
        <v>0</v>
      </c>
      <c r="AL85">
        <f>IF((ratings!AL$3="weight"),IF((ratings!AM$2&gt;parameters!$B$5),ratings!AL82,0),0)</f>
        <v>0</v>
      </c>
      <c r="AM85">
        <f>IF((ratings!AM$3="weight"),IF((ratings!AN$2&gt;parameters!$B$5),ratings!AM82,0),0)</f>
        <v>0</v>
      </c>
      <c r="AN85">
        <f>IF((ratings!AN$3="weight"),IF((ratings!AO$2&gt;parameters!$B$5),ratings!AN82,0),0)</f>
        <v>0</v>
      </c>
      <c r="AO85">
        <f>IF((ratings!AO$3="weight"),IF((ratings!AP$2&gt;parameters!$B$5),ratings!AO82,0),0)</f>
        <v>0</v>
      </c>
      <c r="AP85">
        <f>IF((ratings!AP$3="weight"),IF((ratings!AQ$2&gt;parameters!$B$5),ratings!AP82,0),0)</f>
        <v>0</v>
      </c>
      <c r="AQ85">
        <f>IF((ratings!AQ$3="weight"),IF((ratings!AR$2&gt;parameters!$B$5),ratings!AQ82,0),0)</f>
        <v>0</v>
      </c>
      <c r="AR85">
        <f>IF((ratings!AR$3="weight"),IF((ratings!AS$2&gt;parameters!$B$5),ratings!AR82,0),0)</f>
        <v>0</v>
      </c>
      <c r="AS85">
        <f>IF((ratings!AS$3="weight"),IF((ratings!AT$2&gt;parameters!$B$5),ratings!AS82,0),0)</f>
        <v>0</v>
      </c>
      <c r="AT85">
        <f>IF((ratings!AT$3="weight"),IF((ratings!AU$2&gt;parameters!$B$5),ratings!AT82,0),0)</f>
        <v>0</v>
      </c>
      <c r="AU85">
        <f>IF((ratings!AU$3="weight"),IF((ratings!AV$2&gt;parameters!$B$5),ratings!AU82,0),0)</f>
        <v>0</v>
      </c>
      <c r="AV85">
        <f>IF((ratings!AV$3="weight"),IF((ratings!AW$2&gt;parameters!$B$5),ratings!AV82,0),0)</f>
        <v>0</v>
      </c>
      <c r="AW85">
        <f>IF((ratings!AW$3="weight"),IF((ratings!AX$2&gt;parameters!$B$5),ratings!AW82,0),0)</f>
        <v>0</v>
      </c>
      <c r="AX85">
        <f>IF((ratings!AX$3="weight"),IF((ratings!AY$2&gt;parameters!$B$5),ratings!AX82,0),0)</f>
        <v>0</v>
      </c>
      <c r="AY85">
        <f>IF((ratings!AY$3="weight"),IF((ratings!AZ$2&gt;parameters!$B$5),ratings!AY82,0),0)</f>
        <v>0</v>
      </c>
      <c r="AZ85">
        <f>IF((ratings!AZ$3="weight"),IF((ratings!BA$2&gt;parameters!$B$5),ratings!AZ82,0),0)</f>
        <v>0</v>
      </c>
      <c r="BA85">
        <f>IF((ratings!BA$3="weight"),IF((ratings!BB$2&gt;parameters!$B$5),ratings!BA82,0),0)</f>
        <v>0</v>
      </c>
      <c r="BB85">
        <f>IF((ratings!BB$3="weight"),IF((ratings!BC$2&gt;parameters!$B$5),ratings!BB82,0),0)</f>
        <v>0</v>
      </c>
      <c r="BC85">
        <f>IF((ratings!BC$3="weight"),IF((ratings!BD$2&gt;parameters!$B$5),ratings!BC82,0),0)</f>
        <v>0</v>
      </c>
      <c r="BD85">
        <f>IF((ratings!BD$3="weight"),IF((ratings!BE$2&gt;parameters!$B$5),ratings!BD82,0),0)</f>
        <v>0</v>
      </c>
      <c r="BE85">
        <f>IF((ratings!BE$3="weight"),IF((ratings!BF$2&gt;parameters!$B$5),ratings!BE82,0),0)</f>
        <v>0</v>
      </c>
      <c r="BF85">
        <f>IF((ratings!BF$3="weight"),IF((ratings!BG$2&gt;parameters!$B$5),ratings!BF82,0),0)</f>
        <v>0</v>
      </c>
      <c r="BG85">
        <f>IF((ratings!BG$3="weight"),IF((ratings!BH$2&gt;parameters!$B$5),ratings!BG82,0),0)</f>
        <v>0</v>
      </c>
      <c r="BH85">
        <f>IF((ratings!BH$3="weight"),IF((ratings!BI$2&gt;parameters!$B$5),ratings!BH82,0),0)</f>
        <v>0</v>
      </c>
      <c r="BI85">
        <f>IF((ratings!BI$3="weight"),IF((ratings!BJ$2&gt;parameters!$B$5),ratings!BI82,0),0)</f>
        <v>0</v>
      </c>
      <c r="BJ85">
        <f>IF((ratings!BJ$3="weight"),IF((ratings!BK$2&gt;parameters!$B$5),ratings!BJ82,0),0)</f>
        <v>0</v>
      </c>
      <c r="BK85">
        <f>IF((ratings!BK$3="weight"),IF((ratings!BL$2&gt;parameters!$B$5),ratings!BK82,0),0)</f>
        <v>0</v>
      </c>
    </row>
    <row r="86" spans="1:63" x14ac:dyDescent="0.2">
      <c r="A86">
        <f>IF(B86&gt;$B$4,IF(SUM(C86:BK86)&gt;0,MAX(A$6:A85)+1,0),0)</f>
        <v>0</v>
      </c>
      <c r="B86">
        <f>ratings!BK83</f>
        <v>20</v>
      </c>
      <c r="C86">
        <f>IF((ratings!C$3="weight"),IF((ratings!D$2&gt;parameters!$B$5),ratings!C83,0),0)</f>
        <v>0</v>
      </c>
      <c r="D86">
        <f>IF((ratings!D$3="weight"),IF((ratings!E$2&gt;parameters!$B$5),ratings!D83,0),0)</f>
        <v>0</v>
      </c>
      <c r="E86">
        <f>IF((ratings!E$3="weight"),IF((ratings!F$2&gt;parameters!$B$5),ratings!E83,0),0)</f>
        <v>0</v>
      </c>
      <c r="F86">
        <f>IF((ratings!F$3="weight"),IF((ratings!G$2&gt;parameters!$B$5),ratings!F83,0),0)</f>
        <v>0</v>
      </c>
      <c r="G86">
        <f>IF((ratings!G$3="weight"),IF((ratings!H$2&gt;parameters!$B$5),ratings!G83,0),0)</f>
        <v>0</v>
      </c>
      <c r="H86">
        <f>IF((ratings!H$3="weight"),IF((ratings!I$2&gt;parameters!$B$5),ratings!H83,0),0)</f>
        <v>0</v>
      </c>
      <c r="I86">
        <f>IF((ratings!I$3="weight"),IF((ratings!J$2&gt;parameters!$B$5),ratings!I83,0),0)</f>
        <v>0</v>
      </c>
      <c r="J86">
        <f>IF((ratings!J$3="weight"),IF((ratings!K$2&gt;parameters!$B$5),ratings!J83,0),0)</f>
        <v>0</v>
      </c>
      <c r="K86">
        <f>IF((ratings!K$3="weight"),IF((ratings!L$2&gt;parameters!$B$5),ratings!K83,0),0)</f>
        <v>0</v>
      </c>
      <c r="L86">
        <f>IF((ratings!L$3="weight"),IF((ratings!M$2&gt;parameters!$B$5),ratings!L83,0),0)</f>
        <v>0</v>
      </c>
      <c r="M86">
        <f>IF((ratings!M$3="weight"),IF((ratings!N$2&gt;parameters!$B$5),ratings!M83,0),0)</f>
        <v>0</v>
      </c>
      <c r="N86">
        <f>IF((ratings!N$3="weight"),IF((ratings!O$2&gt;parameters!$B$5),ratings!N83,0),0)</f>
        <v>0</v>
      </c>
      <c r="O86">
        <f>IF((ratings!O$3="weight"),IF((ratings!P$2&gt;parameters!$B$5),ratings!O83,0),0)</f>
        <v>0</v>
      </c>
      <c r="P86">
        <f>IF((ratings!P$3="weight"),IF((ratings!Q$2&gt;parameters!$B$5),ratings!P83,0),0)</f>
        <v>0</v>
      </c>
      <c r="Q86">
        <f>IF((ratings!Q$3="weight"),IF((ratings!R$2&gt;parameters!$B$5),ratings!Q83,0),0)</f>
        <v>0</v>
      </c>
      <c r="R86">
        <f>IF((ratings!R$3="weight"),IF((ratings!S$2&gt;parameters!$B$5),ratings!R83,0),0)</f>
        <v>0</v>
      </c>
      <c r="S86">
        <f>IF((ratings!S$3="weight"),IF((ratings!T$2&gt;parameters!$B$5),ratings!S83,0),0)</f>
        <v>0</v>
      </c>
      <c r="T86">
        <f>IF((ratings!T$3="weight"),IF((ratings!U$2&gt;parameters!$B$5),ratings!T83,0),0)</f>
        <v>0</v>
      </c>
      <c r="U86">
        <f>IF((ratings!U$3="weight"),IF((ratings!V$2&gt;parameters!$B$5),ratings!U83,0),0)</f>
        <v>0</v>
      </c>
      <c r="V86">
        <f>IF((ratings!V$3="weight"),IF((ratings!W$2&gt;parameters!$B$5),ratings!V83,0),0)</f>
        <v>0</v>
      </c>
      <c r="W86">
        <f>IF((ratings!W$3="weight"),IF((ratings!X$2&gt;parameters!$B$5),ratings!W83,0),0)</f>
        <v>0</v>
      </c>
      <c r="X86">
        <f>IF((ratings!X$3="weight"),IF((ratings!Y$2&gt;parameters!$B$5),ratings!X83,0),0)</f>
        <v>0</v>
      </c>
      <c r="Y86">
        <f>IF((ratings!Y$3="weight"),IF((ratings!Z$2&gt;parameters!$B$5),ratings!Y83,0),0)</f>
        <v>0</v>
      </c>
      <c r="Z86">
        <f>IF((ratings!Z$3="weight"),IF((ratings!AA$2&gt;parameters!$B$5),ratings!Z83,0),0)</f>
        <v>0</v>
      </c>
      <c r="AA86">
        <f>IF((ratings!AA$3="weight"),IF((ratings!AB$2&gt;parameters!$B$5),ratings!AA83,0),0)</f>
        <v>0</v>
      </c>
      <c r="AB86">
        <f>IF((ratings!AB$3="weight"),IF((ratings!AC$2&gt;parameters!$B$5),ratings!AB83,0),0)</f>
        <v>0</v>
      </c>
      <c r="AC86">
        <f>IF((ratings!AC$3="weight"),IF((ratings!AD$2&gt;parameters!$B$5),ratings!AC83,0),0)</f>
        <v>0</v>
      </c>
      <c r="AD86">
        <f>IF((ratings!AD$3="weight"),IF((ratings!AE$2&gt;parameters!$B$5),ratings!AD83,0),0)</f>
        <v>0</v>
      </c>
      <c r="AE86">
        <f>IF((ratings!AE$3="weight"),IF((ratings!AF$2&gt;parameters!$B$5),ratings!AE83,0),0)</f>
        <v>0</v>
      </c>
      <c r="AF86">
        <f>IF((ratings!AF$3="weight"),IF((ratings!AG$2&gt;parameters!$B$5),ratings!AF83,0),0)</f>
        <v>0</v>
      </c>
      <c r="AG86">
        <f>IF((ratings!AG$3="weight"),IF((ratings!AH$2&gt;parameters!$B$5),ratings!AG83,0),0)</f>
        <v>0</v>
      </c>
      <c r="AH86">
        <f>IF((ratings!AH$3="weight"),IF((ratings!AI$2&gt;parameters!$B$5),ratings!AH83,0),0)</f>
        <v>0</v>
      </c>
      <c r="AI86">
        <f>IF((ratings!AI$3="weight"),IF((ratings!AJ$2&gt;parameters!$B$5),ratings!AI83,0),0)</f>
        <v>0</v>
      </c>
      <c r="AJ86">
        <f>IF((ratings!AJ$3="weight"),IF((ratings!AK$2&gt;parameters!$B$5),ratings!AJ83,0),0)</f>
        <v>0</v>
      </c>
      <c r="AK86">
        <f>IF((ratings!AK$3="weight"),IF((ratings!AL$2&gt;parameters!$B$5),ratings!AK83,0),0)</f>
        <v>0</v>
      </c>
      <c r="AL86">
        <f>IF((ratings!AL$3="weight"),IF((ratings!AM$2&gt;parameters!$B$5),ratings!AL83,0),0)</f>
        <v>0</v>
      </c>
      <c r="AM86">
        <f>IF((ratings!AM$3="weight"),IF((ratings!AN$2&gt;parameters!$B$5),ratings!AM83,0),0)</f>
        <v>0</v>
      </c>
      <c r="AN86">
        <f>IF((ratings!AN$3="weight"),IF((ratings!AO$2&gt;parameters!$B$5),ratings!AN83,0),0)</f>
        <v>0</v>
      </c>
      <c r="AO86">
        <f>IF((ratings!AO$3="weight"),IF((ratings!AP$2&gt;parameters!$B$5),ratings!AO83,0),0)</f>
        <v>0</v>
      </c>
      <c r="AP86">
        <f>IF((ratings!AP$3="weight"),IF((ratings!AQ$2&gt;parameters!$B$5),ratings!AP83,0),0)</f>
        <v>0</v>
      </c>
      <c r="AQ86">
        <f>IF((ratings!AQ$3="weight"),IF((ratings!AR$2&gt;parameters!$B$5),ratings!AQ83,0),0)</f>
        <v>0</v>
      </c>
      <c r="AR86">
        <f>IF((ratings!AR$3="weight"),IF((ratings!AS$2&gt;parameters!$B$5),ratings!AR83,0),0)</f>
        <v>0</v>
      </c>
      <c r="AS86">
        <f>IF((ratings!AS$3="weight"),IF((ratings!AT$2&gt;parameters!$B$5),ratings!AS83,0),0)</f>
        <v>0</v>
      </c>
      <c r="AT86">
        <f>IF((ratings!AT$3="weight"),IF((ratings!AU$2&gt;parameters!$B$5),ratings!AT83,0),0)</f>
        <v>0</v>
      </c>
      <c r="AU86">
        <f>IF((ratings!AU$3="weight"),IF((ratings!AV$2&gt;parameters!$B$5),ratings!AU83,0),0)</f>
        <v>0</v>
      </c>
      <c r="AV86">
        <f>IF((ratings!AV$3="weight"),IF((ratings!AW$2&gt;parameters!$B$5),ratings!AV83,0),0)</f>
        <v>0</v>
      </c>
      <c r="AW86">
        <f>IF((ratings!AW$3="weight"),IF((ratings!AX$2&gt;parameters!$B$5),ratings!AW83,0),0)</f>
        <v>0</v>
      </c>
      <c r="AX86">
        <f>IF((ratings!AX$3="weight"),IF((ratings!AY$2&gt;parameters!$B$5),ratings!AX83,0),0)</f>
        <v>0</v>
      </c>
      <c r="AY86">
        <f>IF((ratings!AY$3="weight"),IF((ratings!AZ$2&gt;parameters!$B$5),ratings!AY83,0),0)</f>
        <v>0</v>
      </c>
      <c r="AZ86">
        <f>IF((ratings!AZ$3="weight"),IF((ratings!BA$2&gt;parameters!$B$5),ratings!AZ83,0),0)</f>
        <v>0</v>
      </c>
      <c r="BA86">
        <f>IF((ratings!BA$3="weight"),IF((ratings!BB$2&gt;parameters!$B$5),ratings!BA83,0),0)</f>
        <v>0</v>
      </c>
      <c r="BB86">
        <f>IF((ratings!BB$3="weight"),IF((ratings!BC$2&gt;parameters!$B$5),ratings!BB83,0),0)</f>
        <v>0</v>
      </c>
      <c r="BC86">
        <f>IF((ratings!BC$3="weight"),IF((ratings!BD$2&gt;parameters!$B$5),ratings!BC83,0),0)</f>
        <v>0</v>
      </c>
      <c r="BD86">
        <f>IF((ratings!BD$3="weight"),IF((ratings!BE$2&gt;parameters!$B$5),ratings!BD83,0),0)</f>
        <v>0</v>
      </c>
      <c r="BE86">
        <f>IF((ratings!BE$3="weight"),IF((ratings!BF$2&gt;parameters!$B$5),ratings!BE83,0),0)</f>
        <v>0</v>
      </c>
      <c r="BF86">
        <f>IF((ratings!BF$3="weight"),IF((ratings!BG$2&gt;parameters!$B$5),ratings!BF83,0),0)</f>
        <v>0</v>
      </c>
      <c r="BG86">
        <f>IF((ratings!BG$3="weight"),IF((ratings!BH$2&gt;parameters!$B$5),ratings!BG83,0),0)</f>
        <v>0</v>
      </c>
      <c r="BH86">
        <f>IF((ratings!BH$3="weight"),IF((ratings!BI$2&gt;parameters!$B$5),ratings!BH83,0),0)</f>
        <v>0</v>
      </c>
      <c r="BI86">
        <f>IF((ratings!BI$3="weight"),IF((ratings!BJ$2&gt;parameters!$B$5),ratings!BI83,0),0)</f>
        <v>0</v>
      </c>
      <c r="BJ86">
        <f>IF((ratings!BJ$3="weight"),IF((ratings!BK$2&gt;parameters!$B$5),ratings!BJ83,0),0)</f>
        <v>0</v>
      </c>
      <c r="BK86">
        <f>IF((ratings!BK$3="weight"),IF((ratings!BL$2&gt;parameters!$B$5),ratings!BK83,0),0)</f>
        <v>0</v>
      </c>
    </row>
    <row r="87" spans="1:63" x14ac:dyDescent="0.2">
      <c r="A87">
        <f>IF(B87&gt;$B$4,IF(SUM(C87:BK87)&gt;0,MAX(A$6:A86)+1,0),0)</f>
        <v>21</v>
      </c>
      <c r="B87">
        <f>ratings!BK84</f>
        <v>30.311370991574364</v>
      </c>
      <c r="C87">
        <f>IF((ratings!C$3="weight"),IF((ratings!D$2&gt;parameters!$B$5),ratings!C84,0),0)</f>
        <v>0</v>
      </c>
      <c r="D87">
        <f>IF((ratings!D$3="weight"),IF((ratings!E$2&gt;parameters!$B$5),ratings!D84,0),0)</f>
        <v>0</v>
      </c>
      <c r="E87">
        <f>IF((ratings!E$3="weight"),IF((ratings!F$2&gt;parameters!$B$5),ratings!E84,0),0)</f>
        <v>0</v>
      </c>
      <c r="F87">
        <f>IF((ratings!F$3="weight"),IF((ratings!G$2&gt;parameters!$B$5),ratings!F84,0),0)</f>
        <v>0</v>
      </c>
      <c r="G87">
        <f>IF((ratings!G$3="weight"),IF((ratings!H$2&gt;parameters!$B$5),ratings!G84,0),0)</f>
        <v>0</v>
      </c>
      <c r="H87">
        <f>IF((ratings!H$3="weight"),IF((ratings!I$2&gt;parameters!$B$5),ratings!H84,0),0)</f>
        <v>0</v>
      </c>
      <c r="I87">
        <f>IF((ratings!I$3="weight"),IF((ratings!J$2&gt;parameters!$B$5),ratings!I84,0),0)</f>
        <v>0</v>
      </c>
      <c r="J87">
        <f>IF((ratings!J$3="weight"),IF((ratings!K$2&gt;parameters!$B$5),ratings!J84,0),0)</f>
        <v>0</v>
      </c>
      <c r="K87">
        <f>IF((ratings!K$3="weight"),IF((ratings!L$2&gt;parameters!$B$5),ratings!K84,0),0)</f>
        <v>0</v>
      </c>
      <c r="L87">
        <f>IF((ratings!L$3="weight"),IF((ratings!M$2&gt;parameters!$B$5),ratings!L84,0),0)</f>
        <v>0</v>
      </c>
      <c r="M87">
        <f>IF((ratings!M$3="weight"),IF((ratings!N$2&gt;parameters!$B$5),ratings!M84,0),0)</f>
        <v>0</v>
      </c>
      <c r="N87">
        <f>IF((ratings!N$3="weight"),IF((ratings!O$2&gt;parameters!$B$5),ratings!N84,0),0)</f>
        <v>0</v>
      </c>
      <c r="O87">
        <f>IF((ratings!O$3="weight"),IF((ratings!P$2&gt;parameters!$B$5),ratings!O84,0),0)</f>
        <v>0</v>
      </c>
      <c r="P87">
        <f>IF((ratings!P$3="weight"),IF((ratings!Q$2&gt;parameters!$B$5),ratings!P84,0),0)</f>
        <v>0</v>
      </c>
      <c r="Q87">
        <f>IF((ratings!Q$3="weight"),IF((ratings!R$2&gt;parameters!$B$5),ratings!Q84,0),0)</f>
        <v>0</v>
      </c>
      <c r="R87">
        <f>IF((ratings!R$3="weight"),IF((ratings!S$2&gt;parameters!$B$5),ratings!R84,0),0)</f>
        <v>0</v>
      </c>
      <c r="S87">
        <f>IF((ratings!S$3="weight"),IF((ratings!T$2&gt;parameters!$B$5),ratings!S84,0),0)</f>
        <v>0</v>
      </c>
      <c r="T87">
        <f>IF((ratings!T$3="weight"),IF((ratings!U$2&gt;parameters!$B$5),ratings!T84,0),0)</f>
        <v>0</v>
      </c>
      <c r="U87">
        <f>IF((ratings!U$3="weight"),IF((ratings!V$2&gt;parameters!$B$5),ratings!U84,0),0)</f>
        <v>0</v>
      </c>
      <c r="V87">
        <f>IF((ratings!V$3="weight"),IF((ratings!W$2&gt;parameters!$B$5),ratings!V84,0),0)</f>
        <v>0</v>
      </c>
      <c r="W87">
        <f>IF((ratings!W$3="weight"),IF((ratings!X$2&gt;parameters!$B$5),ratings!W84,0),0)</f>
        <v>0</v>
      </c>
      <c r="X87">
        <f>IF((ratings!X$3="weight"),IF((ratings!Y$2&gt;parameters!$B$5),ratings!X84,0),0)</f>
        <v>0</v>
      </c>
      <c r="Y87">
        <f>IF((ratings!Y$3="weight"),IF((ratings!Z$2&gt;parameters!$B$5),ratings!Y84,0),0)</f>
        <v>0</v>
      </c>
      <c r="Z87">
        <f>IF((ratings!Z$3="weight"),IF((ratings!AA$2&gt;parameters!$B$5),ratings!Z84,0),0)</f>
        <v>0</v>
      </c>
      <c r="AA87">
        <f>IF((ratings!AA$3="weight"),IF((ratings!AB$2&gt;parameters!$B$5),ratings!AA84,0),0)</f>
        <v>0</v>
      </c>
      <c r="AB87">
        <f>IF((ratings!AB$3="weight"),IF((ratings!AC$2&gt;parameters!$B$5),ratings!AB84,0),0)</f>
        <v>0</v>
      </c>
      <c r="AC87">
        <f>IF((ratings!AC$3="weight"),IF((ratings!AD$2&gt;parameters!$B$5),ratings!AC84,0),0)</f>
        <v>0</v>
      </c>
      <c r="AD87">
        <f>IF((ratings!AD$3="weight"),IF((ratings!AE$2&gt;parameters!$B$5),ratings!AD84,0),0)</f>
        <v>0</v>
      </c>
      <c r="AE87">
        <f>IF((ratings!AE$3="weight"),IF((ratings!AF$2&gt;parameters!$B$5),ratings!AE84,0),0)</f>
        <v>0</v>
      </c>
      <c r="AF87">
        <f>IF((ratings!AF$3="weight"),IF((ratings!AG$2&gt;parameters!$B$5),ratings!AF84,0),0)</f>
        <v>0</v>
      </c>
      <c r="AG87">
        <f>IF((ratings!AG$3="weight"),IF((ratings!AH$2&gt;parameters!$B$5),ratings!AG84,0),0)</f>
        <v>0</v>
      </c>
      <c r="AH87">
        <f>IF((ratings!AH$3="weight"),IF((ratings!AI$2&gt;parameters!$B$5),ratings!AH84,0),0)</f>
        <v>0</v>
      </c>
      <c r="AI87">
        <f>IF((ratings!AI$3="weight"),IF((ratings!AJ$2&gt;parameters!$B$5),ratings!AI84,0),0)</f>
        <v>0</v>
      </c>
      <c r="AJ87">
        <f>IF((ratings!AJ$3="weight"),IF((ratings!AK$2&gt;parameters!$B$5),ratings!AJ84,0),0)</f>
        <v>0</v>
      </c>
      <c r="AK87">
        <f>IF((ratings!AK$3="weight"),IF((ratings!AL$2&gt;parameters!$B$5),ratings!AK84,0),0)</f>
        <v>0</v>
      </c>
      <c r="AL87">
        <f>IF((ratings!AL$3="weight"),IF((ratings!AM$2&gt;parameters!$B$5),ratings!AL84,0),0)</f>
        <v>0</v>
      </c>
      <c r="AM87">
        <f>IF((ratings!AM$3="weight"),IF((ratings!AN$2&gt;parameters!$B$5),ratings!AM84,0),0)</f>
        <v>0</v>
      </c>
      <c r="AN87">
        <f>IF((ratings!AN$3="weight"),IF((ratings!AO$2&gt;parameters!$B$5),ratings!AN84,0),0)</f>
        <v>0</v>
      </c>
      <c r="AO87">
        <f>IF((ratings!AO$3="weight"),IF((ratings!AP$2&gt;parameters!$B$5),ratings!AO84,0),0)</f>
        <v>0</v>
      </c>
      <c r="AP87">
        <f>IF((ratings!AP$3="weight"),IF((ratings!AQ$2&gt;parameters!$B$5),ratings!AP84,0),0)</f>
        <v>0</v>
      </c>
      <c r="AQ87">
        <f>IF((ratings!AQ$3="weight"),IF((ratings!AR$2&gt;parameters!$B$5),ratings!AQ84,0),0)</f>
        <v>0</v>
      </c>
      <c r="AR87">
        <f>IF((ratings!AR$3="weight"),IF((ratings!AS$2&gt;parameters!$B$5),ratings!AR84,0),0)</f>
        <v>0</v>
      </c>
      <c r="AS87">
        <f>IF((ratings!AS$3="weight"),IF((ratings!AT$2&gt;parameters!$B$5),ratings!AS84,0),0)</f>
        <v>0</v>
      </c>
      <c r="AT87">
        <f>IF((ratings!AT$3="weight"),IF((ratings!AU$2&gt;parameters!$B$5),ratings!AT84,0),0)</f>
        <v>0</v>
      </c>
      <c r="AU87">
        <f>IF((ratings!AU$3="weight"),IF((ratings!AV$2&gt;parameters!$B$5),ratings!AU84,0),0)</f>
        <v>0</v>
      </c>
      <c r="AV87">
        <f>IF((ratings!AV$3="weight"),IF((ratings!AW$2&gt;parameters!$B$5),ratings!AV84,0),0)</f>
        <v>0</v>
      </c>
      <c r="AW87">
        <f>IF((ratings!AW$3="weight"),IF((ratings!AX$2&gt;parameters!$B$5),ratings!AW84,0),0)</f>
        <v>0</v>
      </c>
      <c r="AX87">
        <f>IF((ratings!AX$3="weight"),IF((ratings!AY$2&gt;parameters!$B$5),ratings!AX84,0),0)</f>
        <v>0</v>
      </c>
      <c r="AY87">
        <f>IF((ratings!AY$3="weight"),IF((ratings!AZ$2&gt;parameters!$B$5),ratings!AY84,0),0)</f>
        <v>0</v>
      </c>
      <c r="AZ87">
        <f>IF((ratings!AZ$3="weight"),IF((ratings!BA$2&gt;parameters!$B$5),ratings!AZ84,0),0)</f>
        <v>0.27339653357087801</v>
      </c>
      <c r="BA87">
        <f>IF((ratings!BA$3="weight"),IF((ratings!BB$2&gt;parameters!$B$5),ratings!BA84,0),0)</f>
        <v>0</v>
      </c>
      <c r="BB87">
        <f>IF((ratings!BB$3="weight"),IF((ratings!BC$2&gt;parameters!$B$5),ratings!BB84,0),0)</f>
        <v>0</v>
      </c>
      <c r="BC87">
        <f>IF((ratings!BC$3="weight"),IF((ratings!BD$2&gt;parameters!$B$5),ratings!BC84,0),0)</f>
        <v>0.21006990794127242</v>
      </c>
      <c r="BD87">
        <f>IF((ratings!BD$3="weight"),IF((ratings!BE$2&gt;parameters!$B$5),ratings!BD84,0),0)</f>
        <v>0</v>
      </c>
      <c r="BE87">
        <f>IF((ratings!BE$3="weight"),IF((ratings!BF$2&gt;parameters!$B$5),ratings!BE84,0),0)</f>
        <v>0</v>
      </c>
      <c r="BF87">
        <f>IF((ratings!BF$3="weight"),IF((ratings!BG$2&gt;parameters!$B$5),ratings!BF84,0),0)</f>
        <v>0</v>
      </c>
      <c r="BG87">
        <f>IF((ratings!BG$3="weight"),IF((ratings!BH$2&gt;parameters!$B$5),ratings!BG84,0),0)</f>
        <v>0</v>
      </c>
      <c r="BH87">
        <f>IF((ratings!BH$3="weight"),IF((ratings!BI$2&gt;parameters!$B$5),ratings!BH84,0),0)</f>
        <v>0</v>
      </c>
      <c r="BI87">
        <f>IF((ratings!BI$3="weight"),IF((ratings!BJ$2&gt;parameters!$B$5),ratings!BI84,0),0)</f>
        <v>0.3173941428103515</v>
      </c>
      <c r="BJ87">
        <f>IF((ratings!BJ$3="weight"),IF((ratings!BK$2&gt;parameters!$B$5),ratings!BJ84,0),0)</f>
        <v>0</v>
      </c>
      <c r="BK87">
        <f>IF((ratings!BK$3="weight"),IF((ratings!BL$2&gt;parameters!$B$5),ratings!BK84,0),0)</f>
        <v>0</v>
      </c>
    </row>
    <row r="88" spans="1:63" x14ac:dyDescent="0.2">
      <c r="A88">
        <f>IF(B88&gt;$B$4,IF(SUM(C88:BK88)&gt;0,MAX(A$6:A87)+1,0),0)</f>
        <v>0</v>
      </c>
      <c r="B88">
        <f>ratings!BK85</f>
        <v>20</v>
      </c>
      <c r="C88">
        <f>IF((ratings!C$3="weight"),IF((ratings!D$2&gt;parameters!$B$5),ratings!C85,0),0)</f>
        <v>0</v>
      </c>
      <c r="D88">
        <f>IF((ratings!D$3="weight"),IF((ratings!E$2&gt;parameters!$B$5),ratings!D85,0),0)</f>
        <v>0</v>
      </c>
      <c r="E88">
        <f>IF((ratings!E$3="weight"),IF((ratings!F$2&gt;parameters!$B$5),ratings!E85,0),0)</f>
        <v>0</v>
      </c>
      <c r="F88">
        <f>IF((ratings!F$3="weight"),IF((ratings!G$2&gt;parameters!$B$5),ratings!F85,0),0)</f>
        <v>0</v>
      </c>
      <c r="G88">
        <f>IF((ratings!G$3="weight"),IF((ratings!H$2&gt;parameters!$B$5),ratings!G85,0),0)</f>
        <v>0</v>
      </c>
      <c r="H88">
        <f>IF((ratings!H$3="weight"),IF((ratings!I$2&gt;parameters!$B$5),ratings!H85,0),0)</f>
        <v>0</v>
      </c>
      <c r="I88">
        <f>IF((ratings!I$3="weight"),IF((ratings!J$2&gt;parameters!$B$5),ratings!I85,0),0)</f>
        <v>0</v>
      </c>
      <c r="J88">
        <f>IF((ratings!J$3="weight"),IF((ratings!K$2&gt;parameters!$B$5),ratings!J85,0),0)</f>
        <v>0</v>
      </c>
      <c r="K88">
        <f>IF((ratings!K$3="weight"),IF((ratings!L$2&gt;parameters!$B$5),ratings!K85,0),0)</f>
        <v>0</v>
      </c>
      <c r="L88">
        <f>IF((ratings!L$3="weight"),IF((ratings!M$2&gt;parameters!$B$5),ratings!L85,0),0)</f>
        <v>0</v>
      </c>
      <c r="M88">
        <f>IF((ratings!M$3="weight"),IF((ratings!N$2&gt;parameters!$B$5),ratings!M85,0),0)</f>
        <v>0</v>
      </c>
      <c r="N88">
        <f>IF((ratings!N$3="weight"),IF((ratings!O$2&gt;parameters!$B$5),ratings!N85,0),0)</f>
        <v>0</v>
      </c>
      <c r="O88">
        <f>IF((ratings!O$3="weight"),IF((ratings!P$2&gt;parameters!$B$5),ratings!O85,0),0)</f>
        <v>0</v>
      </c>
      <c r="P88">
        <f>IF((ratings!P$3="weight"),IF((ratings!Q$2&gt;parameters!$B$5),ratings!P85,0),0)</f>
        <v>0</v>
      </c>
      <c r="Q88">
        <f>IF((ratings!Q$3="weight"),IF((ratings!R$2&gt;parameters!$B$5),ratings!Q85,0),0)</f>
        <v>0</v>
      </c>
      <c r="R88">
        <f>IF((ratings!R$3="weight"),IF((ratings!S$2&gt;parameters!$B$5),ratings!R85,0),0)</f>
        <v>0</v>
      </c>
      <c r="S88">
        <f>IF((ratings!S$3="weight"),IF((ratings!T$2&gt;parameters!$B$5),ratings!S85,0),0)</f>
        <v>0</v>
      </c>
      <c r="T88">
        <f>IF((ratings!T$3="weight"),IF((ratings!U$2&gt;parameters!$B$5),ratings!T85,0),0)</f>
        <v>0</v>
      </c>
      <c r="U88">
        <f>IF((ratings!U$3="weight"),IF((ratings!V$2&gt;parameters!$B$5),ratings!U85,0),0)</f>
        <v>0</v>
      </c>
      <c r="V88">
        <f>IF((ratings!V$3="weight"),IF((ratings!W$2&gt;parameters!$B$5),ratings!V85,0),0)</f>
        <v>0</v>
      </c>
      <c r="W88">
        <f>IF((ratings!W$3="weight"),IF((ratings!X$2&gt;parameters!$B$5),ratings!W85,0),0)</f>
        <v>0</v>
      </c>
      <c r="X88">
        <f>IF((ratings!X$3="weight"),IF((ratings!Y$2&gt;parameters!$B$5),ratings!X85,0),0)</f>
        <v>0</v>
      </c>
      <c r="Y88">
        <f>IF((ratings!Y$3="weight"),IF((ratings!Z$2&gt;parameters!$B$5),ratings!Y85,0),0)</f>
        <v>0</v>
      </c>
      <c r="Z88">
        <f>IF((ratings!Z$3="weight"),IF((ratings!AA$2&gt;parameters!$B$5),ratings!Z85,0),0)</f>
        <v>0</v>
      </c>
      <c r="AA88">
        <f>IF((ratings!AA$3="weight"),IF((ratings!AB$2&gt;parameters!$B$5),ratings!AA85,0),0)</f>
        <v>0</v>
      </c>
      <c r="AB88">
        <f>IF((ratings!AB$3="weight"),IF((ratings!AC$2&gt;parameters!$B$5),ratings!AB85,0),0)</f>
        <v>0</v>
      </c>
      <c r="AC88">
        <f>IF((ratings!AC$3="weight"),IF((ratings!AD$2&gt;parameters!$B$5),ratings!AC85,0),0)</f>
        <v>0</v>
      </c>
      <c r="AD88">
        <f>IF((ratings!AD$3="weight"),IF((ratings!AE$2&gt;parameters!$B$5),ratings!AD85,0),0)</f>
        <v>0</v>
      </c>
      <c r="AE88">
        <f>IF((ratings!AE$3="weight"),IF((ratings!AF$2&gt;parameters!$B$5),ratings!AE85,0),0)</f>
        <v>0</v>
      </c>
      <c r="AF88">
        <f>IF((ratings!AF$3="weight"),IF((ratings!AG$2&gt;parameters!$B$5),ratings!AF85,0),0)</f>
        <v>0</v>
      </c>
      <c r="AG88">
        <f>IF((ratings!AG$3="weight"),IF((ratings!AH$2&gt;parameters!$B$5),ratings!AG85,0),0)</f>
        <v>0</v>
      </c>
      <c r="AH88">
        <f>IF((ratings!AH$3="weight"),IF((ratings!AI$2&gt;parameters!$B$5),ratings!AH85,0),0)</f>
        <v>0</v>
      </c>
      <c r="AI88">
        <f>IF((ratings!AI$3="weight"),IF((ratings!AJ$2&gt;parameters!$B$5),ratings!AI85,0),0)</f>
        <v>0</v>
      </c>
      <c r="AJ88">
        <f>IF((ratings!AJ$3="weight"),IF((ratings!AK$2&gt;parameters!$B$5),ratings!AJ85,0),0)</f>
        <v>0</v>
      </c>
      <c r="AK88">
        <f>IF((ratings!AK$3="weight"),IF((ratings!AL$2&gt;parameters!$B$5),ratings!AK85,0),0)</f>
        <v>0</v>
      </c>
      <c r="AL88">
        <f>IF((ratings!AL$3="weight"),IF((ratings!AM$2&gt;parameters!$B$5),ratings!AL85,0),0)</f>
        <v>0</v>
      </c>
      <c r="AM88">
        <f>IF((ratings!AM$3="weight"),IF((ratings!AN$2&gt;parameters!$B$5),ratings!AM85,0),0)</f>
        <v>0</v>
      </c>
      <c r="AN88">
        <f>IF((ratings!AN$3="weight"),IF((ratings!AO$2&gt;parameters!$B$5),ratings!AN85,0),0)</f>
        <v>0</v>
      </c>
      <c r="AO88">
        <f>IF((ratings!AO$3="weight"),IF((ratings!AP$2&gt;parameters!$B$5),ratings!AO85,0),0)</f>
        <v>0</v>
      </c>
      <c r="AP88">
        <f>IF((ratings!AP$3="weight"),IF((ratings!AQ$2&gt;parameters!$B$5),ratings!AP85,0),0)</f>
        <v>0</v>
      </c>
      <c r="AQ88">
        <f>IF((ratings!AQ$3="weight"),IF((ratings!AR$2&gt;parameters!$B$5),ratings!AQ85,0),0)</f>
        <v>0</v>
      </c>
      <c r="AR88">
        <f>IF((ratings!AR$3="weight"),IF((ratings!AS$2&gt;parameters!$B$5),ratings!AR85,0),0)</f>
        <v>0</v>
      </c>
      <c r="AS88">
        <f>IF((ratings!AS$3="weight"),IF((ratings!AT$2&gt;parameters!$B$5),ratings!AS85,0),0)</f>
        <v>0</v>
      </c>
      <c r="AT88">
        <f>IF((ratings!AT$3="weight"),IF((ratings!AU$2&gt;parameters!$B$5),ratings!AT85,0),0)</f>
        <v>0</v>
      </c>
      <c r="AU88">
        <f>IF((ratings!AU$3="weight"),IF((ratings!AV$2&gt;parameters!$B$5),ratings!AU85,0),0)</f>
        <v>0</v>
      </c>
      <c r="AV88">
        <f>IF((ratings!AV$3="weight"),IF((ratings!AW$2&gt;parameters!$B$5),ratings!AV85,0),0)</f>
        <v>0</v>
      </c>
      <c r="AW88">
        <f>IF((ratings!AW$3="weight"),IF((ratings!AX$2&gt;parameters!$B$5),ratings!AW85,0),0)</f>
        <v>0</v>
      </c>
      <c r="AX88">
        <f>IF((ratings!AX$3="weight"),IF((ratings!AY$2&gt;parameters!$B$5),ratings!AX85,0),0)</f>
        <v>0</v>
      </c>
      <c r="AY88">
        <f>IF((ratings!AY$3="weight"),IF((ratings!AZ$2&gt;parameters!$B$5),ratings!AY85,0),0)</f>
        <v>0</v>
      </c>
      <c r="AZ88">
        <f>IF((ratings!AZ$3="weight"),IF((ratings!BA$2&gt;parameters!$B$5),ratings!AZ85,0),0)</f>
        <v>0</v>
      </c>
      <c r="BA88">
        <f>IF((ratings!BA$3="weight"),IF((ratings!BB$2&gt;parameters!$B$5),ratings!BA85,0),0)</f>
        <v>0</v>
      </c>
      <c r="BB88">
        <f>IF((ratings!BB$3="weight"),IF((ratings!BC$2&gt;parameters!$B$5),ratings!BB85,0),0)</f>
        <v>0</v>
      </c>
      <c r="BC88">
        <f>IF((ratings!BC$3="weight"),IF((ratings!BD$2&gt;parameters!$B$5),ratings!BC85,0),0)</f>
        <v>0</v>
      </c>
      <c r="BD88">
        <f>IF((ratings!BD$3="weight"),IF((ratings!BE$2&gt;parameters!$B$5),ratings!BD85,0),0)</f>
        <v>0</v>
      </c>
      <c r="BE88">
        <f>IF((ratings!BE$3="weight"),IF((ratings!BF$2&gt;parameters!$B$5),ratings!BE85,0),0)</f>
        <v>0</v>
      </c>
      <c r="BF88">
        <f>IF((ratings!BF$3="weight"),IF((ratings!BG$2&gt;parameters!$B$5),ratings!BF85,0),0)</f>
        <v>0</v>
      </c>
      <c r="BG88">
        <f>IF((ratings!BG$3="weight"),IF((ratings!BH$2&gt;parameters!$B$5),ratings!BG85,0),0)</f>
        <v>0</v>
      </c>
      <c r="BH88">
        <f>IF((ratings!BH$3="weight"),IF((ratings!BI$2&gt;parameters!$B$5),ratings!BH85,0),0)</f>
        <v>0</v>
      </c>
      <c r="BI88">
        <f>IF((ratings!BI$3="weight"),IF((ratings!BJ$2&gt;parameters!$B$5),ratings!BI85,0),0)</f>
        <v>0</v>
      </c>
      <c r="BJ88">
        <f>IF((ratings!BJ$3="weight"),IF((ratings!BK$2&gt;parameters!$B$5),ratings!BJ85,0),0)</f>
        <v>0</v>
      </c>
      <c r="BK88">
        <f>IF((ratings!BK$3="weight"),IF((ratings!BL$2&gt;parameters!$B$5),ratings!BK85,0),0)</f>
        <v>0</v>
      </c>
    </row>
    <row r="89" spans="1:63" x14ac:dyDescent="0.2">
      <c r="A89">
        <f>IF(B89&gt;$B$4,IF(SUM(C89:BK89)&gt;0,MAX(A$6:A88)+1,0),0)</f>
        <v>0</v>
      </c>
      <c r="B89">
        <f>ratings!BK86</f>
        <v>20</v>
      </c>
      <c r="C89">
        <f>IF((ratings!C$3="weight"),IF((ratings!D$2&gt;parameters!$B$5),ratings!C86,0),0)</f>
        <v>0</v>
      </c>
      <c r="D89">
        <f>IF((ratings!D$3="weight"),IF((ratings!E$2&gt;parameters!$B$5),ratings!D86,0),0)</f>
        <v>0</v>
      </c>
      <c r="E89">
        <f>IF((ratings!E$3="weight"),IF((ratings!F$2&gt;parameters!$B$5),ratings!E86,0),0)</f>
        <v>0</v>
      </c>
      <c r="F89">
        <f>IF((ratings!F$3="weight"),IF((ratings!G$2&gt;parameters!$B$5),ratings!F86,0),0)</f>
        <v>0</v>
      </c>
      <c r="G89">
        <f>IF((ratings!G$3="weight"),IF((ratings!H$2&gt;parameters!$B$5),ratings!G86,0),0)</f>
        <v>0</v>
      </c>
      <c r="H89">
        <f>IF((ratings!H$3="weight"),IF((ratings!I$2&gt;parameters!$B$5),ratings!H86,0),0)</f>
        <v>0</v>
      </c>
      <c r="I89">
        <f>IF((ratings!I$3="weight"),IF((ratings!J$2&gt;parameters!$B$5),ratings!I86,0),0)</f>
        <v>0</v>
      </c>
      <c r="J89">
        <f>IF((ratings!J$3="weight"),IF((ratings!K$2&gt;parameters!$B$5),ratings!J86,0),0)</f>
        <v>0</v>
      </c>
      <c r="K89">
        <f>IF((ratings!K$3="weight"),IF((ratings!L$2&gt;parameters!$B$5),ratings!K86,0),0)</f>
        <v>0</v>
      </c>
      <c r="L89">
        <f>IF((ratings!L$3="weight"),IF((ratings!M$2&gt;parameters!$B$5),ratings!L86,0),0)</f>
        <v>0</v>
      </c>
      <c r="M89">
        <f>IF((ratings!M$3="weight"),IF((ratings!N$2&gt;parameters!$B$5),ratings!M86,0),0)</f>
        <v>0</v>
      </c>
      <c r="N89">
        <f>IF((ratings!N$3="weight"),IF((ratings!O$2&gt;parameters!$B$5),ratings!N86,0),0)</f>
        <v>0</v>
      </c>
      <c r="O89">
        <f>IF((ratings!O$3="weight"),IF((ratings!P$2&gt;parameters!$B$5),ratings!O86,0),0)</f>
        <v>0</v>
      </c>
      <c r="P89">
        <f>IF((ratings!P$3="weight"),IF((ratings!Q$2&gt;parameters!$B$5),ratings!P86,0),0)</f>
        <v>0</v>
      </c>
      <c r="Q89">
        <f>IF((ratings!Q$3="weight"),IF((ratings!R$2&gt;parameters!$B$5),ratings!Q86,0),0)</f>
        <v>0</v>
      </c>
      <c r="R89">
        <f>IF((ratings!R$3="weight"),IF((ratings!S$2&gt;parameters!$B$5),ratings!R86,0),0)</f>
        <v>0</v>
      </c>
      <c r="S89">
        <f>IF((ratings!S$3="weight"),IF((ratings!T$2&gt;parameters!$B$5),ratings!S86,0),0)</f>
        <v>0</v>
      </c>
      <c r="T89">
        <f>IF((ratings!T$3="weight"),IF((ratings!U$2&gt;parameters!$B$5),ratings!T86,0),0)</f>
        <v>0</v>
      </c>
      <c r="U89">
        <f>IF((ratings!U$3="weight"),IF((ratings!V$2&gt;parameters!$B$5),ratings!U86,0),0)</f>
        <v>0</v>
      </c>
      <c r="V89">
        <f>IF((ratings!V$3="weight"),IF((ratings!W$2&gt;parameters!$B$5),ratings!V86,0),0)</f>
        <v>0</v>
      </c>
      <c r="W89">
        <f>IF((ratings!W$3="weight"),IF((ratings!X$2&gt;parameters!$B$5),ratings!W86,0),0)</f>
        <v>0</v>
      </c>
      <c r="X89">
        <f>IF((ratings!X$3="weight"),IF((ratings!Y$2&gt;parameters!$B$5),ratings!X86,0),0)</f>
        <v>0</v>
      </c>
      <c r="Y89">
        <f>IF((ratings!Y$3="weight"),IF((ratings!Z$2&gt;parameters!$B$5),ratings!Y86,0),0)</f>
        <v>0</v>
      </c>
      <c r="Z89">
        <f>IF((ratings!Z$3="weight"),IF((ratings!AA$2&gt;parameters!$B$5),ratings!Z86,0),0)</f>
        <v>0</v>
      </c>
      <c r="AA89">
        <f>IF((ratings!AA$3="weight"),IF((ratings!AB$2&gt;parameters!$B$5),ratings!AA86,0),0)</f>
        <v>0</v>
      </c>
      <c r="AB89">
        <f>IF((ratings!AB$3="weight"),IF((ratings!AC$2&gt;parameters!$B$5),ratings!AB86,0),0)</f>
        <v>0</v>
      </c>
      <c r="AC89">
        <f>IF((ratings!AC$3="weight"),IF((ratings!AD$2&gt;parameters!$B$5),ratings!AC86,0),0)</f>
        <v>0</v>
      </c>
      <c r="AD89">
        <f>IF((ratings!AD$3="weight"),IF((ratings!AE$2&gt;parameters!$B$5),ratings!AD86,0),0)</f>
        <v>0</v>
      </c>
      <c r="AE89">
        <f>IF((ratings!AE$3="weight"),IF((ratings!AF$2&gt;parameters!$B$5),ratings!AE86,0),0)</f>
        <v>0</v>
      </c>
      <c r="AF89">
        <f>IF((ratings!AF$3="weight"),IF((ratings!AG$2&gt;parameters!$B$5),ratings!AF86,0),0)</f>
        <v>0</v>
      </c>
      <c r="AG89">
        <f>IF((ratings!AG$3="weight"),IF((ratings!AH$2&gt;parameters!$B$5),ratings!AG86,0),0)</f>
        <v>0</v>
      </c>
      <c r="AH89">
        <f>IF((ratings!AH$3="weight"),IF((ratings!AI$2&gt;parameters!$B$5),ratings!AH86,0),0)</f>
        <v>0</v>
      </c>
      <c r="AI89">
        <f>IF((ratings!AI$3="weight"),IF((ratings!AJ$2&gt;parameters!$B$5),ratings!AI86,0),0)</f>
        <v>0</v>
      </c>
      <c r="AJ89">
        <f>IF((ratings!AJ$3="weight"),IF((ratings!AK$2&gt;parameters!$B$5),ratings!AJ86,0),0)</f>
        <v>0</v>
      </c>
      <c r="AK89">
        <f>IF((ratings!AK$3="weight"),IF((ratings!AL$2&gt;parameters!$B$5),ratings!AK86,0),0)</f>
        <v>0</v>
      </c>
      <c r="AL89">
        <f>IF((ratings!AL$3="weight"),IF((ratings!AM$2&gt;parameters!$B$5),ratings!AL86,0),0)</f>
        <v>0</v>
      </c>
      <c r="AM89">
        <f>IF((ratings!AM$3="weight"),IF((ratings!AN$2&gt;parameters!$B$5),ratings!AM86,0),0)</f>
        <v>0</v>
      </c>
      <c r="AN89">
        <f>IF((ratings!AN$3="weight"),IF((ratings!AO$2&gt;parameters!$B$5),ratings!AN86,0),0)</f>
        <v>0</v>
      </c>
      <c r="AO89">
        <f>IF((ratings!AO$3="weight"),IF((ratings!AP$2&gt;parameters!$B$5),ratings!AO86,0),0)</f>
        <v>0</v>
      </c>
      <c r="AP89">
        <f>IF((ratings!AP$3="weight"),IF((ratings!AQ$2&gt;parameters!$B$5),ratings!AP86,0),0)</f>
        <v>0</v>
      </c>
      <c r="AQ89">
        <f>IF((ratings!AQ$3="weight"),IF((ratings!AR$2&gt;parameters!$B$5),ratings!AQ86,0),0)</f>
        <v>0</v>
      </c>
      <c r="AR89">
        <f>IF((ratings!AR$3="weight"),IF((ratings!AS$2&gt;parameters!$B$5),ratings!AR86,0),0)</f>
        <v>0</v>
      </c>
      <c r="AS89">
        <f>IF((ratings!AS$3="weight"),IF((ratings!AT$2&gt;parameters!$B$5),ratings!AS86,0),0)</f>
        <v>0</v>
      </c>
      <c r="AT89">
        <f>IF((ratings!AT$3="weight"),IF((ratings!AU$2&gt;parameters!$B$5),ratings!AT86,0),0)</f>
        <v>0</v>
      </c>
      <c r="AU89">
        <f>IF((ratings!AU$3="weight"),IF((ratings!AV$2&gt;parameters!$B$5),ratings!AU86,0),0)</f>
        <v>0</v>
      </c>
      <c r="AV89">
        <f>IF((ratings!AV$3="weight"),IF((ratings!AW$2&gt;parameters!$B$5),ratings!AV86,0),0)</f>
        <v>0</v>
      </c>
      <c r="AW89">
        <f>IF((ratings!AW$3="weight"),IF((ratings!AX$2&gt;parameters!$B$5),ratings!AW86,0),0)</f>
        <v>0</v>
      </c>
      <c r="AX89">
        <f>IF((ratings!AX$3="weight"),IF((ratings!AY$2&gt;parameters!$B$5),ratings!AX86,0),0)</f>
        <v>0</v>
      </c>
      <c r="AY89">
        <f>IF((ratings!AY$3="weight"),IF((ratings!AZ$2&gt;parameters!$B$5),ratings!AY86,0),0)</f>
        <v>0</v>
      </c>
      <c r="AZ89">
        <f>IF((ratings!AZ$3="weight"),IF((ratings!BA$2&gt;parameters!$B$5),ratings!AZ86,0),0)</f>
        <v>0</v>
      </c>
      <c r="BA89">
        <f>IF((ratings!BA$3="weight"),IF((ratings!BB$2&gt;parameters!$B$5),ratings!BA86,0),0)</f>
        <v>0</v>
      </c>
      <c r="BB89">
        <f>IF((ratings!BB$3="weight"),IF((ratings!BC$2&gt;parameters!$B$5),ratings!BB86,0),0)</f>
        <v>0</v>
      </c>
      <c r="BC89">
        <f>IF((ratings!BC$3="weight"),IF((ratings!BD$2&gt;parameters!$B$5),ratings!BC86,0),0)</f>
        <v>0</v>
      </c>
      <c r="BD89">
        <f>IF((ratings!BD$3="weight"),IF((ratings!BE$2&gt;parameters!$B$5),ratings!BD86,0),0)</f>
        <v>0</v>
      </c>
      <c r="BE89">
        <f>IF((ratings!BE$3="weight"),IF((ratings!BF$2&gt;parameters!$B$5),ratings!BE86,0),0)</f>
        <v>0</v>
      </c>
      <c r="BF89">
        <f>IF((ratings!BF$3="weight"),IF((ratings!BG$2&gt;parameters!$B$5),ratings!BF86,0),0)</f>
        <v>0</v>
      </c>
      <c r="BG89">
        <f>IF((ratings!BG$3="weight"),IF((ratings!BH$2&gt;parameters!$B$5),ratings!BG86,0),0)</f>
        <v>0</v>
      </c>
      <c r="BH89">
        <f>IF((ratings!BH$3="weight"),IF((ratings!BI$2&gt;parameters!$B$5),ratings!BH86,0),0)</f>
        <v>0</v>
      </c>
      <c r="BI89">
        <f>IF((ratings!BI$3="weight"),IF((ratings!BJ$2&gt;parameters!$B$5),ratings!BI86,0),0)</f>
        <v>0</v>
      </c>
      <c r="BJ89">
        <f>IF((ratings!BJ$3="weight"),IF((ratings!BK$2&gt;parameters!$B$5),ratings!BJ86,0),0)</f>
        <v>0</v>
      </c>
      <c r="BK89">
        <f>IF((ratings!BK$3="weight"),IF((ratings!BL$2&gt;parameters!$B$5),ratings!BK86,0),0)</f>
        <v>0</v>
      </c>
    </row>
    <row r="90" spans="1:63" x14ac:dyDescent="0.2">
      <c r="A90">
        <f>IF(B90&gt;$B$4,IF(SUM(C90:BK90)&gt;0,MAX(A$6:A89)+1,0),0)</f>
        <v>22</v>
      </c>
      <c r="B90">
        <f>ratings!BK87</f>
        <v>33.172150095550506</v>
      </c>
      <c r="C90">
        <f>IF((ratings!C$3="weight"),IF((ratings!D$2&gt;parameters!$B$5),ratings!C87,0),0)</f>
        <v>0</v>
      </c>
      <c r="D90">
        <f>IF((ratings!D$3="weight"),IF((ratings!E$2&gt;parameters!$B$5),ratings!D87,0),0)</f>
        <v>0</v>
      </c>
      <c r="E90">
        <f>IF((ratings!E$3="weight"),IF((ratings!F$2&gt;parameters!$B$5),ratings!E87,0),0)</f>
        <v>0</v>
      </c>
      <c r="F90">
        <f>IF((ratings!F$3="weight"),IF((ratings!G$2&gt;parameters!$B$5),ratings!F87,0),0)</f>
        <v>0</v>
      </c>
      <c r="G90">
        <f>IF((ratings!G$3="weight"),IF((ratings!H$2&gt;parameters!$B$5),ratings!G87,0),0)</f>
        <v>0</v>
      </c>
      <c r="H90">
        <f>IF((ratings!H$3="weight"),IF((ratings!I$2&gt;parameters!$B$5),ratings!H87,0),0)</f>
        <v>0</v>
      </c>
      <c r="I90">
        <f>IF((ratings!I$3="weight"),IF((ratings!J$2&gt;parameters!$B$5),ratings!I87,0),0)</f>
        <v>0</v>
      </c>
      <c r="J90">
        <f>IF((ratings!J$3="weight"),IF((ratings!K$2&gt;parameters!$B$5),ratings!J87,0),0)</f>
        <v>0</v>
      </c>
      <c r="K90">
        <f>IF((ratings!K$3="weight"),IF((ratings!L$2&gt;parameters!$B$5),ratings!K87,0),0)</f>
        <v>0</v>
      </c>
      <c r="L90">
        <f>IF((ratings!L$3="weight"),IF((ratings!M$2&gt;parameters!$B$5),ratings!L87,0),0)</f>
        <v>0</v>
      </c>
      <c r="M90">
        <f>IF((ratings!M$3="weight"),IF((ratings!N$2&gt;parameters!$B$5),ratings!M87,0),0)</f>
        <v>0</v>
      </c>
      <c r="N90">
        <f>IF((ratings!N$3="weight"),IF((ratings!O$2&gt;parameters!$B$5),ratings!N87,0),0)</f>
        <v>0</v>
      </c>
      <c r="O90">
        <f>IF((ratings!O$3="weight"),IF((ratings!P$2&gt;parameters!$B$5),ratings!O87,0),0)</f>
        <v>0</v>
      </c>
      <c r="P90">
        <f>IF((ratings!P$3="weight"),IF((ratings!Q$2&gt;parameters!$B$5),ratings!P87,0),0)</f>
        <v>0</v>
      </c>
      <c r="Q90">
        <f>IF((ratings!Q$3="weight"),IF((ratings!R$2&gt;parameters!$B$5),ratings!Q87,0),0)</f>
        <v>0</v>
      </c>
      <c r="R90">
        <f>IF((ratings!R$3="weight"),IF((ratings!S$2&gt;parameters!$B$5),ratings!R87,0),0)</f>
        <v>0</v>
      </c>
      <c r="S90">
        <f>IF((ratings!S$3="weight"),IF((ratings!T$2&gt;parameters!$B$5),ratings!S87,0),0)</f>
        <v>0</v>
      </c>
      <c r="T90">
        <f>IF((ratings!T$3="weight"),IF((ratings!U$2&gt;parameters!$B$5),ratings!T87,0),0)</f>
        <v>0</v>
      </c>
      <c r="U90">
        <f>IF((ratings!U$3="weight"),IF((ratings!V$2&gt;parameters!$B$5),ratings!U87,0),0)</f>
        <v>0</v>
      </c>
      <c r="V90">
        <f>IF((ratings!V$3="weight"),IF((ratings!W$2&gt;parameters!$B$5),ratings!V87,0),0)</f>
        <v>0</v>
      </c>
      <c r="W90">
        <f>IF((ratings!W$3="weight"),IF((ratings!X$2&gt;parameters!$B$5),ratings!W87,0),0)</f>
        <v>0</v>
      </c>
      <c r="X90">
        <f>IF((ratings!X$3="weight"),IF((ratings!Y$2&gt;parameters!$B$5),ratings!X87,0),0)</f>
        <v>0</v>
      </c>
      <c r="Y90">
        <f>IF((ratings!Y$3="weight"),IF((ratings!Z$2&gt;parameters!$B$5),ratings!Y87,0),0)</f>
        <v>0</v>
      </c>
      <c r="Z90">
        <f>IF((ratings!Z$3="weight"),IF((ratings!AA$2&gt;parameters!$B$5),ratings!Z87,0),0)</f>
        <v>0</v>
      </c>
      <c r="AA90">
        <f>IF((ratings!AA$3="weight"),IF((ratings!AB$2&gt;parameters!$B$5),ratings!AA87,0),0)</f>
        <v>0</v>
      </c>
      <c r="AB90">
        <f>IF((ratings!AB$3="weight"),IF((ratings!AC$2&gt;parameters!$B$5),ratings!AB87,0),0)</f>
        <v>0</v>
      </c>
      <c r="AC90">
        <f>IF((ratings!AC$3="weight"),IF((ratings!AD$2&gt;parameters!$B$5),ratings!AC87,0),0)</f>
        <v>0</v>
      </c>
      <c r="AD90">
        <f>IF((ratings!AD$3="weight"),IF((ratings!AE$2&gt;parameters!$B$5),ratings!AD87,0),0)</f>
        <v>0</v>
      </c>
      <c r="AE90">
        <f>IF((ratings!AE$3="weight"),IF((ratings!AF$2&gt;parameters!$B$5),ratings!AE87,0),0)</f>
        <v>0</v>
      </c>
      <c r="AF90">
        <f>IF((ratings!AF$3="weight"),IF((ratings!AG$2&gt;parameters!$B$5),ratings!AF87,0),0)</f>
        <v>0</v>
      </c>
      <c r="AG90">
        <f>IF((ratings!AG$3="weight"),IF((ratings!AH$2&gt;parameters!$B$5),ratings!AG87,0),0)</f>
        <v>0</v>
      </c>
      <c r="AH90">
        <f>IF((ratings!AH$3="weight"),IF((ratings!AI$2&gt;parameters!$B$5),ratings!AH87,0),0)</f>
        <v>0</v>
      </c>
      <c r="AI90">
        <f>IF((ratings!AI$3="weight"),IF((ratings!AJ$2&gt;parameters!$B$5),ratings!AI87,0),0)</f>
        <v>0</v>
      </c>
      <c r="AJ90">
        <f>IF((ratings!AJ$3="weight"),IF((ratings!AK$2&gt;parameters!$B$5),ratings!AJ87,0),0)</f>
        <v>0</v>
      </c>
      <c r="AK90">
        <f>IF((ratings!AK$3="weight"),IF((ratings!AL$2&gt;parameters!$B$5),ratings!AK87,0),0)</f>
        <v>0</v>
      </c>
      <c r="AL90">
        <f>IF((ratings!AL$3="weight"),IF((ratings!AM$2&gt;parameters!$B$5),ratings!AL87,0),0)</f>
        <v>0</v>
      </c>
      <c r="AM90">
        <f>IF((ratings!AM$3="weight"),IF((ratings!AN$2&gt;parameters!$B$5),ratings!AM87,0),0)</f>
        <v>0</v>
      </c>
      <c r="AN90">
        <f>IF((ratings!AN$3="weight"),IF((ratings!AO$2&gt;parameters!$B$5),ratings!AN87,0),0)</f>
        <v>0</v>
      </c>
      <c r="AO90">
        <f>IF((ratings!AO$3="weight"),IF((ratings!AP$2&gt;parameters!$B$5),ratings!AO87,0),0)</f>
        <v>0</v>
      </c>
      <c r="AP90">
        <f>IF((ratings!AP$3="weight"),IF((ratings!AQ$2&gt;parameters!$B$5),ratings!AP87,0),0)</f>
        <v>0</v>
      </c>
      <c r="AQ90">
        <f>IF((ratings!AQ$3="weight"),IF((ratings!AR$2&gt;parameters!$B$5),ratings!AQ87,0),0)</f>
        <v>0</v>
      </c>
      <c r="AR90">
        <f>IF((ratings!AR$3="weight"),IF((ratings!AS$2&gt;parameters!$B$5),ratings!AR87,0),0)</f>
        <v>0</v>
      </c>
      <c r="AS90">
        <f>IF((ratings!AS$3="weight"),IF((ratings!AT$2&gt;parameters!$B$5),ratings!AS87,0),0)</f>
        <v>0</v>
      </c>
      <c r="AT90">
        <f>IF((ratings!AT$3="weight"),IF((ratings!AU$2&gt;parameters!$B$5),ratings!AT87,0),0)</f>
        <v>0.30232367392896897</v>
      </c>
      <c r="AU90">
        <f>IF((ratings!AU$3="weight"),IF((ratings!AV$2&gt;parameters!$B$5),ratings!AU87,0),0)</f>
        <v>0</v>
      </c>
      <c r="AV90">
        <f>IF((ratings!AV$3="weight"),IF((ratings!AW$2&gt;parameters!$B$5),ratings!AV87,0),0)</f>
        <v>0</v>
      </c>
      <c r="AW90">
        <f>IF((ratings!AW$3="weight"),IF((ratings!AX$2&gt;parameters!$B$5),ratings!AW87,0),0)</f>
        <v>0</v>
      </c>
      <c r="AX90">
        <f>IF((ratings!AX$3="weight"),IF((ratings!AY$2&gt;parameters!$B$5),ratings!AX87,0),0)</f>
        <v>0</v>
      </c>
      <c r="AY90">
        <f>IF((ratings!AY$3="weight"),IF((ratings!AZ$2&gt;parameters!$B$5),ratings!AY87,0),0)</f>
        <v>0</v>
      </c>
      <c r="AZ90">
        <f>IF((ratings!AZ$3="weight"),IF((ratings!BA$2&gt;parameters!$B$5),ratings!AZ87,0),0)</f>
        <v>0</v>
      </c>
      <c r="BA90">
        <f>IF((ratings!BA$3="weight"),IF((ratings!BB$2&gt;parameters!$B$5),ratings!BA87,0),0)</f>
        <v>0</v>
      </c>
      <c r="BB90">
        <f>IF((ratings!BB$3="weight"),IF((ratings!BC$2&gt;parameters!$B$5),ratings!BB87,0),0)</f>
        <v>0</v>
      </c>
      <c r="BC90">
        <f>IF((ratings!BC$3="weight"),IF((ratings!BD$2&gt;parameters!$B$5),ratings!BC87,0),0)</f>
        <v>0</v>
      </c>
      <c r="BD90">
        <f>IF((ratings!BD$3="weight"),IF((ratings!BE$2&gt;parameters!$B$5),ratings!BD87,0),0)</f>
        <v>0</v>
      </c>
      <c r="BE90">
        <f>IF((ratings!BE$3="weight"),IF((ratings!BF$2&gt;parameters!$B$5),ratings!BE87,0),0)</f>
        <v>0</v>
      </c>
      <c r="BF90">
        <f>IF((ratings!BF$3="weight"),IF((ratings!BG$2&gt;parameters!$B$5),ratings!BF87,0),0)</f>
        <v>0</v>
      </c>
      <c r="BG90">
        <f>IF((ratings!BG$3="weight"),IF((ratings!BH$2&gt;parameters!$B$5),ratings!BG87,0),0)</f>
        <v>0</v>
      </c>
      <c r="BH90">
        <f>IF((ratings!BH$3="weight"),IF((ratings!BI$2&gt;parameters!$B$5),ratings!BH87,0),0)</f>
        <v>0</v>
      </c>
      <c r="BI90">
        <f>IF((ratings!BI$3="weight"),IF((ratings!BJ$2&gt;parameters!$B$5),ratings!BI87,0),0)</f>
        <v>0</v>
      </c>
      <c r="BJ90">
        <f>IF((ratings!BJ$3="weight"),IF((ratings!BK$2&gt;parameters!$B$5),ratings!BJ87,0),0)</f>
        <v>0</v>
      </c>
      <c r="BK90">
        <f>IF((ratings!BK$3="weight"),IF((ratings!BL$2&gt;parameters!$B$5),ratings!BK87,0),0)</f>
        <v>0</v>
      </c>
    </row>
    <row r="91" spans="1:63" x14ac:dyDescent="0.2">
      <c r="A91">
        <f>IF(B91&gt;$B$4,IF(SUM(C91:BK91)&gt;0,MAX(A$6:A90)+1,0),0)</f>
        <v>0</v>
      </c>
      <c r="B91">
        <f>ratings!BK88</f>
        <v>20</v>
      </c>
      <c r="C91">
        <f>IF((ratings!C$3="weight"),IF((ratings!D$2&gt;parameters!$B$5),ratings!C88,0),0)</f>
        <v>0</v>
      </c>
      <c r="D91">
        <f>IF((ratings!D$3="weight"),IF((ratings!E$2&gt;parameters!$B$5),ratings!D88,0),0)</f>
        <v>0</v>
      </c>
      <c r="E91">
        <f>IF((ratings!E$3="weight"),IF((ratings!F$2&gt;parameters!$B$5),ratings!E88,0),0)</f>
        <v>0</v>
      </c>
      <c r="F91">
        <f>IF((ratings!F$3="weight"),IF((ratings!G$2&gt;parameters!$B$5),ratings!F88,0),0)</f>
        <v>0</v>
      </c>
      <c r="G91">
        <f>IF((ratings!G$3="weight"),IF((ratings!H$2&gt;parameters!$B$5),ratings!G88,0),0)</f>
        <v>0</v>
      </c>
      <c r="H91">
        <f>IF((ratings!H$3="weight"),IF((ratings!I$2&gt;parameters!$B$5),ratings!H88,0),0)</f>
        <v>0</v>
      </c>
      <c r="I91">
        <f>IF((ratings!I$3="weight"),IF((ratings!J$2&gt;parameters!$B$5),ratings!I88,0),0)</f>
        <v>0</v>
      </c>
      <c r="J91">
        <f>IF((ratings!J$3="weight"),IF((ratings!K$2&gt;parameters!$B$5),ratings!J88,0),0)</f>
        <v>0</v>
      </c>
      <c r="K91">
        <f>IF((ratings!K$3="weight"),IF((ratings!L$2&gt;parameters!$B$5),ratings!K88,0),0)</f>
        <v>0</v>
      </c>
      <c r="L91">
        <f>IF((ratings!L$3="weight"),IF((ratings!M$2&gt;parameters!$B$5),ratings!L88,0),0)</f>
        <v>0</v>
      </c>
      <c r="M91">
        <f>IF((ratings!M$3="weight"),IF((ratings!N$2&gt;parameters!$B$5),ratings!M88,0),0)</f>
        <v>0</v>
      </c>
      <c r="N91">
        <f>IF((ratings!N$3="weight"),IF((ratings!O$2&gt;parameters!$B$5),ratings!N88,0),0)</f>
        <v>0</v>
      </c>
      <c r="O91">
        <f>IF((ratings!O$3="weight"),IF((ratings!P$2&gt;parameters!$B$5),ratings!O88,0),0)</f>
        <v>0</v>
      </c>
      <c r="P91">
        <f>IF((ratings!P$3="weight"),IF((ratings!Q$2&gt;parameters!$B$5),ratings!P88,0),0)</f>
        <v>0</v>
      </c>
      <c r="Q91">
        <f>IF((ratings!Q$3="weight"),IF((ratings!R$2&gt;parameters!$B$5),ratings!Q88,0),0)</f>
        <v>0</v>
      </c>
      <c r="R91">
        <f>IF((ratings!R$3="weight"),IF((ratings!S$2&gt;parameters!$B$5),ratings!R88,0),0)</f>
        <v>0</v>
      </c>
      <c r="S91">
        <f>IF((ratings!S$3="weight"),IF((ratings!T$2&gt;parameters!$B$5),ratings!S88,0),0)</f>
        <v>0</v>
      </c>
      <c r="T91">
        <f>IF((ratings!T$3="weight"),IF((ratings!U$2&gt;parameters!$B$5),ratings!T88,0),0)</f>
        <v>0</v>
      </c>
      <c r="U91">
        <f>IF((ratings!U$3="weight"),IF((ratings!V$2&gt;parameters!$B$5),ratings!U88,0),0)</f>
        <v>0</v>
      </c>
      <c r="V91">
        <f>IF((ratings!V$3="weight"),IF((ratings!W$2&gt;parameters!$B$5),ratings!V88,0),0)</f>
        <v>0</v>
      </c>
      <c r="W91">
        <f>IF((ratings!W$3="weight"),IF((ratings!X$2&gt;parameters!$B$5),ratings!W88,0),0)</f>
        <v>0</v>
      </c>
      <c r="X91">
        <f>IF((ratings!X$3="weight"),IF((ratings!Y$2&gt;parameters!$B$5),ratings!X88,0),0)</f>
        <v>0</v>
      </c>
      <c r="Y91">
        <f>IF((ratings!Y$3="weight"),IF((ratings!Z$2&gt;parameters!$B$5),ratings!Y88,0),0)</f>
        <v>0</v>
      </c>
      <c r="Z91">
        <f>IF((ratings!Z$3="weight"),IF((ratings!AA$2&gt;parameters!$B$5),ratings!Z88,0),0)</f>
        <v>0</v>
      </c>
      <c r="AA91">
        <f>IF((ratings!AA$3="weight"),IF((ratings!AB$2&gt;parameters!$B$5),ratings!AA88,0),0)</f>
        <v>0</v>
      </c>
      <c r="AB91">
        <f>IF((ratings!AB$3="weight"),IF((ratings!AC$2&gt;parameters!$B$5),ratings!AB88,0),0)</f>
        <v>0</v>
      </c>
      <c r="AC91">
        <f>IF((ratings!AC$3="weight"),IF((ratings!AD$2&gt;parameters!$B$5),ratings!AC88,0),0)</f>
        <v>0</v>
      </c>
      <c r="AD91">
        <f>IF((ratings!AD$3="weight"),IF((ratings!AE$2&gt;parameters!$B$5),ratings!AD88,0),0)</f>
        <v>0</v>
      </c>
      <c r="AE91">
        <f>IF((ratings!AE$3="weight"),IF((ratings!AF$2&gt;parameters!$B$5),ratings!AE88,0),0)</f>
        <v>0</v>
      </c>
      <c r="AF91">
        <f>IF((ratings!AF$3="weight"),IF((ratings!AG$2&gt;parameters!$B$5),ratings!AF88,0),0)</f>
        <v>0</v>
      </c>
      <c r="AG91">
        <f>IF((ratings!AG$3="weight"),IF((ratings!AH$2&gt;parameters!$B$5),ratings!AG88,0),0)</f>
        <v>0</v>
      </c>
      <c r="AH91">
        <f>IF((ratings!AH$3="weight"),IF((ratings!AI$2&gt;parameters!$B$5),ratings!AH88,0),0)</f>
        <v>0</v>
      </c>
      <c r="AI91">
        <f>IF((ratings!AI$3="weight"),IF((ratings!AJ$2&gt;parameters!$B$5),ratings!AI88,0),0)</f>
        <v>0</v>
      </c>
      <c r="AJ91">
        <f>IF((ratings!AJ$3="weight"),IF((ratings!AK$2&gt;parameters!$B$5),ratings!AJ88,0),0)</f>
        <v>0</v>
      </c>
      <c r="AK91">
        <f>IF((ratings!AK$3="weight"),IF((ratings!AL$2&gt;parameters!$B$5),ratings!AK88,0),0)</f>
        <v>0</v>
      </c>
      <c r="AL91">
        <f>IF((ratings!AL$3="weight"),IF((ratings!AM$2&gt;parameters!$B$5),ratings!AL88,0),0)</f>
        <v>0</v>
      </c>
      <c r="AM91">
        <f>IF((ratings!AM$3="weight"),IF((ratings!AN$2&gt;parameters!$B$5),ratings!AM88,0),0)</f>
        <v>0</v>
      </c>
      <c r="AN91">
        <f>IF((ratings!AN$3="weight"),IF((ratings!AO$2&gt;parameters!$B$5),ratings!AN88,0),0)</f>
        <v>0</v>
      </c>
      <c r="AO91">
        <f>IF((ratings!AO$3="weight"),IF((ratings!AP$2&gt;parameters!$B$5),ratings!AO88,0),0)</f>
        <v>0</v>
      </c>
      <c r="AP91">
        <f>IF((ratings!AP$3="weight"),IF((ratings!AQ$2&gt;parameters!$B$5),ratings!AP88,0),0)</f>
        <v>0</v>
      </c>
      <c r="AQ91">
        <f>IF((ratings!AQ$3="weight"),IF((ratings!AR$2&gt;parameters!$B$5),ratings!AQ88,0),0)</f>
        <v>0</v>
      </c>
      <c r="AR91">
        <f>IF((ratings!AR$3="weight"),IF((ratings!AS$2&gt;parameters!$B$5),ratings!AR88,0),0)</f>
        <v>0</v>
      </c>
      <c r="AS91">
        <f>IF((ratings!AS$3="weight"),IF((ratings!AT$2&gt;parameters!$B$5),ratings!AS88,0),0)</f>
        <v>0</v>
      </c>
      <c r="AT91">
        <f>IF((ratings!AT$3="weight"),IF((ratings!AU$2&gt;parameters!$B$5),ratings!AT88,0),0)</f>
        <v>0</v>
      </c>
      <c r="AU91">
        <f>IF((ratings!AU$3="weight"),IF((ratings!AV$2&gt;parameters!$B$5),ratings!AU88,0),0)</f>
        <v>0</v>
      </c>
      <c r="AV91">
        <f>IF((ratings!AV$3="weight"),IF((ratings!AW$2&gt;parameters!$B$5),ratings!AV88,0),0)</f>
        <v>0</v>
      </c>
      <c r="AW91">
        <f>IF((ratings!AW$3="weight"),IF((ratings!AX$2&gt;parameters!$B$5),ratings!AW88,0),0)</f>
        <v>0</v>
      </c>
      <c r="AX91">
        <f>IF((ratings!AX$3="weight"),IF((ratings!AY$2&gt;parameters!$B$5),ratings!AX88,0),0)</f>
        <v>0</v>
      </c>
      <c r="AY91">
        <f>IF((ratings!AY$3="weight"),IF((ratings!AZ$2&gt;parameters!$B$5),ratings!AY88,0),0)</f>
        <v>0</v>
      </c>
      <c r="AZ91">
        <f>IF((ratings!AZ$3="weight"),IF((ratings!BA$2&gt;parameters!$B$5),ratings!AZ88,0),0)</f>
        <v>0</v>
      </c>
      <c r="BA91">
        <f>IF((ratings!BA$3="weight"),IF((ratings!BB$2&gt;parameters!$B$5),ratings!BA88,0),0)</f>
        <v>0</v>
      </c>
      <c r="BB91">
        <f>IF((ratings!BB$3="weight"),IF((ratings!BC$2&gt;parameters!$B$5),ratings!BB88,0),0)</f>
        <v>0</v>
      </c>
      <c r="BC91">
        <f>IF((ratings!BC$3="weight"),IF((ratings!BD$2&gt;parameters!$B$5),ratings!BC88,0),0)</f>
        <v>0</v>
      </c>
      <c r="BD91">
        <f>IF((ratings!BD$3="weight"),IF((ratings!BE$2&gt;parameters!$B$5),ratings!BD88,0),0)</f>
        <v>0</v>
      </c>
      <c r="BE91">
        <f>IF((ratings!BE$3="weight"),IF((ratings!BF$2&gt;parameters!$B$5),ratings!BE88,0),0)</f>
        <v>0</v>
      </c>
      <c r="BF91">
        <f>IF((ratings!BF$3="weight"),IF((ratings!BG$2&gt;parameters!$B$5),ratings!BF88,0),0)</f>
        <v>0</v>
      </c>
      <c r="BG91">
        <f>IF((ratings!BG$3="weight"),IF((ratings!BH$2&gt;parameters!$B$5),ratings!BG88,0),0)</f>
        <v>0</v>
      </c>
      <c r="BH91">
        <f>IF((ratings!BH$3="weight"),IF((ratings!BI$2&gt;parameters!$B$5),ratings!BH88,0),0)</f>
        <v>0</v>
      </c>
      <c r="BI91">
        <f>IF((ratings!BI$3="weight"),IF((ratings!BJ$2&gt;parameters!$B$5),ratings!BI88,0),0)</f>
        <v>0</v>
      </c>
      <c r="BJ91">
        <f>IF((ratings!BJ$3="weight"),IF((ratings!BK$2&gt;parameters!$B$5),ratings!BJ88,0),0)</f>
        <v>0</v>
      </c>
      <c r="BK91">
        <f>IF((ratings!BK$3="weight"),IF((ratings!BL$2&gt;parameters!$B$5),ratings!BK88,0),0)</f>
        <v>0</v>
      </c>
    </row>
    <row r="92" spans="1:63" x14ac:dyDescent="0.2">
      <c r="A92">
        <f>IF(B92&gt;$B$4,IF(SUM(C92:BK92)&gt;0,MAX(A$6:A91)+1,0),0)</f>
        <v>0</v>
      </c>
      <c r="B92">
        <f>ratings!BK89</f>
        <v>32.499736850434154</v>
      </c>
      <c r="C92">
        <f>IF((ratings!C$3="weight"),IF((ratings!D$2&gt;parameters!$B$5),ratings!C89,0),0)</f>
        <v>0</v>
      </c>
      <c r="D92">
        <f>IF((ratings!D$3="weight"),IF((ratings!E$2&gt;parameters!$B$5),ratings!D89,0),0)</f>
        <v>0</v>
      </c>
      <c r="E92">
        <f>IF((ratings!E$3="weight"),IF((ratings!F$2&gt;parameters!$B$5),ratings!E89,0),0)</f>
        <v>0</v>
      </c>
      <c r="F92">
        <f>IF((ratings!F$3="weight"),IF((ratings!G$2&gt;parameters!$B$5),ratings!F89,0),0)</f>
        <v>0</v>
      </c>
      <c r="G92">
        <f>IF((ratings!G$3="weight"),IF((ratings!H$2&gt;parameters!$B$5),ratings!G89,0),0)</f>
        <v>0</v>
      </c>
      <c r="H92">
        <f>IF((ratings!H$3="weight"),IF((ratings!I$2&gt;parameters!$B$5),ratings!H89,0),0)</f>
        <v>0</v>
      </c>
      <c r="I92">
        <f>IF((ratings!I$3="weight"),IF((ratings!J$2&gt;parameters!$B$5),ratings!I89,0),0)</f>
        <v>0</v>
      </c>
      <c r="J92">
        <f>IF((ratings!J$3="weight"),IF((ratings!K$2&gt;parameters!$B$5),ratings!J89,0),0)</f>
        <v>0</v>
      </c>
      <c r="K92">
        <f>IF((ratings!K$3="weight"),IF((ratings!L$2&gt;parameters!$B$5),ratings!K89,0),0)</f>
        <v>0</v>
      </c>
      <c r="L92">
        <f>IF((ratings!L$3="weight"),IF((ratings!M$2&gt;parameters!$B$5),ratings!L89,0),0)</f>
        <v>0</v>
      </c>
      <c r="M92">
        <f>IF((ratings!M$3="weight"),IF((ratings!N$2&gt;parameters!$B$5),ratings!M89,0),0)</f>
        <v>0</v>
      </c>
      <c r="N92">
        <f>IF((ratings!N$3="weight"),IF((ratings!O$2&gt;parameters!$B$5),ratings!N89,0),0)</f>
        <v>0</v>
      </c>
      <c r="O92">
        <f>IF((ratings!O$3="weight"),IF((ratings!P$2&gt;parameters!$B$5),ratings!O89,0),0)</f>
        <v>0</v>
      </c>
      <c r="P92">
        <f>IF((ratings!P$3="weight"),IF((ratings!Q$2&gt;parameters!$B$5),ratings!P89,0),0)</f>
        <v>0</v>
      </c>
      <c r="Q92">
        <f>IF((ratings!Q$3="weight"),IF((ratings!R$2&gt;parameters!$B$5),ratings!Q89,0),0)</f>
        <v>0</v>
      </c>
      <c r="R92">
        <f>IF((ratings!R$3="weight"),IF((ratings!S$2&gt;parameters!$B$5),ratings!R89,0),0)</f>
        <v>0</v>
      </c>
      <c r="S92">
        <f>IF((ratings!S$3="weight"),IF((ratings!T$2&gt;parameters!$B$5),ratings!S89,0),0)</f>
        <v>0</v>
      </c>
      <c r="T92">
        <f>IF((ratings!T$3="weight"),IF((ratings!U$2&gt;parameters!$B$5),ratings!T89,0),0)</f>
        <v>0</v>
      </c>
      <c r="U92">
        <f>IF((ratings!U$3="weight"),IF((ratings!V$2&gt;parameters!$B$5),ratings!U89,0),0)</f>
        <v>0</v>
      </c>
      <c r="V92">
        <f>IF((ratings!V$3="weight"),IF((ratings!W$2&gt;parameters!$B$5),ratings!V89,0),0)</f>
        <v>0</v>
      </c>
      <c r="W92">
        <f>IF((ratings!W$3="weight"),IF((ratings!X$2&gt;parameters!$B$5),ratings!W89,0),0)</f>
        <v>0</v>
      </c>
      <c r="X92">
        <f>IF((ratings!X$3="weight"),IF((ratings!Y$2&gt;parameters!$B$5),ratings!X89,0),0)</f>
        <v>0</v>
      </c>
      <c r="Y92">
        <f>IF((ratings!Y$3="weight"),IF((ratings!Z$2&gt;parameters!$B$5),ratings!Y89,0),0)</f>
        <v>0</v>
      </c>
      <c r="Z92">
        <f>IF((ratings!Z$3="weight"),IF((ratings!AA$2&gt;parameters!$B$5),ratings!Z89,0),0)</f>
        <v>0</v>
      </c>
      <c r="AA92">
        <f>IF((ratings!AA$3="weight"),IF((ratings!AB$2&gt;parameters!$B$5),ratings!AA89,0),0)</f>
        <v>0</v>
      </c>
      <c r="AB92">
        <f>IF((ratings!AB$3="weight"),IF((ratings!AC$2&gt;parameters!$B$5),ratings!AB89,0),0)</f>
        <v>0</v>
      </c>
      <c r="AC92">
        <f>IF((ratings!AC$3="weight"),IF((ratings!AD$2&gt;parameters!$B$5),ratings!AC89,0),0)</f>
        <v>0</v>
      </c>
      <c r="AD92">
        <f>IF((ratings!AD$3="weight"),IF((ratings!AE$2&gt;parameters!$B$5),ratings!AD89,0),0)</f>
        <v>0</v>
      </c>
      <c r="AE92">
        <f>IF((ratings!AE$3="weight"),IF((ratings!AF$2&gt;parameters!$B$5),ratings!AE89,0),0)</f>
        <v>0</v>
      </c>
      <c r="AF92">
        <f>IF((ratings!AF$3="weight"),IF((ratings!AG$2&gt;parameters!$B$5),ratings!AF89,0),0)</f>
        <v>0</v>
      </c>
      <c r="AG92">
        <f>IF((ratings!AG$3="weight"),IF((ratings!AH$2&gt;parameters!$B$5),ratings!AG89,0),0)</f>
        <v>0</v>
      </c>
      <c r="AH92">
        <f>IF((ratings!AH$3="weight"),IF((ratings!AI$2&gt;parameters!$B$5),ratings!AH89,0),0)</f>
        <v>0</v>
      </c>
      <c r="AI92">
        <f>IF((ratings!AI$3="weight"),IF((ratings!AJ$2&gt;parameters!$B$5),ratings!AI89,0),0)</f>
        <v>0</v>
      </c>
      <c r="AJ92">
        <f>IF((ratings!AJ$3="weight"),IF((ratings!AK$2&gt;parameters!$B$5),ratings!AJ89,0),0)</f>
        <v>0</v>
      </c>
      <c r="AK92">
        <f>IF((ratings!AK$3="weight"),IF((ratings!AL$2&gt;parameters!$B$5),ratings!AK89,0),0)</f>
        <v>0</v>
      </c>
      <c r="AL92">
        <f>IF((ratings!AL$3="weight"),IF((ratings!AM$2&gt;parameters!$B$5),ratings!AL89,0),0)</f>
        <v>0</v>
      </c>
      <c r="AM92">
        <f>IF((ratings!AM$3="weight"),IF((ratings!AN$2&gt;parameters!$B$5),ratings!AM89,0),0)</f>
        <v>0</v>
      </c>
      <c r="AN92">
        <f>IF((ratings!AN$3="weight"),IF((ratings!AO$2&gt;parameters!$B$5),ratings!AN89,0),0)</f>
        <v>0</v>
      </c>
      <c r="AO92">
        <f>IF((ratings!AO$3="weight"),IF((ratings!AP$2&gt;parameters!$B$5),ratings!AO89,0),0)</f>
        <v>0</v>
      </c>
      <c r="AP92">
        <f>IF((ratings!AP$3="weight"),IF((ratings!AQ$2&gt;parameters!$B$5),ratings!AP89,0),0)</f>
        <v>0</v>
      </c>
      <c r="AQ92">
        <f>IF((ratings!AQ$3="weight"),IF((ratings!AR$2&gt;parameters!$B$5),ratings!AQ89,0),0)</f>
        <v>0</v>
      </c>
      <c r="AR92">
        <f>IF((ratings!AR$3="weight"),IF((ratings!AS$2&gt;parameters!$B$5),ratings!AR89,0),0)</f>
        <v>0</v>
      </c>
      <c r="AS92">
        <f>IF((ratings!AS$3="weight"),IF((ratings!AT$2&gt;parameters!$B$5),ratings!AS89,0),0)</f>
        <v>0</v>
      </c>
      <c r="AT92">
        <f>IF((ratings!AT$3="weight"),IF((ratings!AU$2&gt;parameters!$B$5),ratings!AT89,0),0)</f>
        <v>0</v>
      </c>
      <c r="AU92">
        <f>IF((ratings!AU$3="weight"),IF((ratings!AV$2&gt;parameters!$B$5),ratings!AU89,0),0)</f>
        <v>0</v>
      </c>
      <c r="AV92">
        <f>IF((ratings!AV$3="weight"),IF((ratings!AW$2&gt;parameters!$B$5),ratings!AV89,0),0)</f>
        <v>0</v>
      </c>
      <c r="AW92">
        <f>IF((ratings!AW$3="weight"),IF((ratings!AX$2&gt;parameters!$B$5),ratings!AW89,0),0)</f>
        <v>0</v>
      </c>
      <c r="AX92">
        <f>IF((ratings!AX$3="weight"),IF((ratings!AY$2&gt;parameters!$B$5),ratings!AX89,0),0)</f>
        <v>0</v>
      </c>
      <c r="AY92">
        <f>IF((ratings!AY$3="weight"),IF((ratings!AZ$2&gt;parameters!$B$5),ratings!AY89,0),0)</f>
        <v>0</v>
      </c>
      <c r="AZ92">
        <f>IF((ratings!AZ$3="weight"),IF((ratings!BA$2&gt;parameters!$B$5),ratings!AZ89,0),0)</f>
        <v>0</v>
      </c>
      <c r="BA92">
        <f>IF((ratings!BA$3="weight"),IF((ratings!BB$2&gt;parameters!$B$5),ratings!BA89,0),0)</f>
        <v>0</v>
      </c>
      <c r="BB92">
        <f>IF((ratings!BB$3="weight"),IF((ratings!BC$2&gt;parameters!$B$5),ratings!BB89,0),0)</f>
        <v>0</v>
      </c>
      <c r="BC92">
        <f>IF((ratings!BC$3="weight"),IF((ratings!BD$2&gt;parameters!$B$5),ratings!BC89,0),0)</f>
        <v>0</v>
      </c>
      <c r="BD92">
        <f>IF((ratings!BD$3="weight"),IF((ratings!BE$2&gt;parameters!$B$5),ratings!BD89,0),0)</f>
        <v>0</v>
      </c>
      <c r="BE92">
        <f>IF((ratings!BE$3="weight"),IF((ratings!BF$2&gt;parameters!$B$5),ratings!BE89,0),0)</f>
        <v>0</v>
      </c>
      <c r="BF92">
        <f>IF((ratings!BF$3="weight"),IF((ratings!BG$2&gt;parameters!$B$5),ratings!BF89,0),0)</f>
        <v>0</v>
      </c>
      <c r="BG92">
        <f>IF((ratings!BG$3="weight"),IF((ratings!BH$2&gt;parameters!$B$5),ratings!BG89,0),0)</f>
        <v>0</v>
      </c>
      <c r="BH92">
        <f>IF((ratings!BH$3="weight"),IF((ratings!BI$2&gt;parameters!$B$5),ratings!BH89,0),0)</f>
        <v>0</v>
      </c>
      <c r="BI92">
        <f>IF((ratings!BI$3="weight"),IF((ratings!BJ$2&gt;parameters!$B$5),ratings!BI89,0),0)</f>
        <v>0</v>
      </c>
      <c r="BJ92">
        <f>IF((ratings!BJ$3="weight"),IF((ratings!BK$2&gt;parameters!$B$5),ratings!BJ89,0),0)</f>
        <v>0</v>
      </c>
      <c r="BK92">
        <f>IF((ratings!BK$3="weight"),IF((ratings!BL$2&gt;parameters!$B$5),ratings!BK89,0),0)</f>
        <v>0</v>
      </c>
    </row>
    <row r="93" spans="1:63" x14ac:dyDescent="0.2">
      <c r="A93">
        <f>IF(B93&gt;$B$4,IF(SUM(C93:BK93)&gt;0,MAX(A$6:A92)+1,0),0)</f>
        <v>0</v>
      </c>
      <c r="B93">
        <f>ratings!BK90</f>
        <v>32.499736850434154</v>
      </c>
      <c r="C93">
        <f>IF((ratings!C$3="weight"),IF((ratings!D$2&gt;parameters!$B$5),ratings!C90,0),0)</f>
        <v>0</v>
      </c>
      <c r="D93">
        <f>IF((ratings!D$3="weight"),IF((ratings!E$2&gt;parameters!$B$5),ratings!D90,0),0)</f>
        <v>0</v>
      </c>
      <c r="E93">
        <f>IF((ratings!E$3="weight"),IF((ratings!F$2&gt;parameters!$B$5),ratings!E90,0),0)</f>
        <v>0</v>
      </c>
      <c r="F93">
        <f>IF((ratings!F$3="weight"),IF((ratings!G$2&gt;parameters!$B$5),ratings!F90,0),0)</f>
        <v>0</v>
      </c>
      <c r="G93">
        <f>IF((ratings!G$3="weight"),IF((ratings!H$2&gt;parameters!$B$5),ratings!G90,0),0)</f>
        <v>0</v>
      </c>
      <c r="H93">
        <f>IF((ratings!H$3="weight"),IF((ratings!I$2&gt;parameters!$B$5),ratings!H90,0),0)</f>
        <v>0</v>
      </c>
      <c r="I93">
        <f>IF((ratings!I$3="weight"),IF((ratings!J$2&gt;parameters!$B$5),ratings!I90,0),0)</f>
        <v>0</v>
      </c>
      <c r="J93">
        <f>IF((ratings!J$3="weight"),IF((ratings!K$2&gt;parameters!$B$5),ratings!J90,0),0)</f>
        <v>0</v>
      </c>
      <c r="K93">
        <f>IF((ratings!K$3="weight"),IF((ratings!L$2&gt;parameters!$B$5),ratings!K90,0),0)</f>
        <v>0</v>
      </c>
      <c r="L93">
        <f>IF((ratings!L$3="weight"),IF((ratings!M$2&gt;parameters!$B$5),ratings!L90,0),0)</f>
        <v>0</v>
      </c>
      <c r="M93">
        <f>IF((ratings!M$3="weight"),IF((ratings!N$2&gt;parameters!$B$5),ratings!M90,0),0)</f>
        <v>0</v>
      </c>
      <c r="N93">
        <f>IF((ratings!N$3="weight"),IF((ratings!O$2&gt;parameters!$B$5),ratings!N90,0),0)</f>
        <v>0</v>
      </c>
      <c r="O93">
        <f>IF((ratings!O$3="weight"),IF((ratings!P$2&gt;parameters!$B$5),ratings!O90,0),0)</f>
        <v>0</v>
      </c>
      <c r="P93">
        <f>IF((ratings!P$3="weight"),IF((ratings!Q$2&gt;parameters!$B$5),ratings!P90,0),0)</f>
        <v>0</v>
      </c>
      <c r="Q93">
        <f>IF((ratings!Q$3="weight"),IF((ratings!R$2&gt;parameters!$B$5),ratings!Q90,0),0)</f>
        <v>0</v>
      </c>
      <c r="R93">
        <f>IF((ratings!R$3="weight"),IF((ratings!S$2&gt;parameters!$B$5),ratings!R90,0),0)</f>
        <v>0</v>
      </c>
      <c r="S93">
        <f>IF((ratings!S$3="weight"),IF((ratings!T$2&gt;parameters!$B$5),ratings!S90,0),0)</f>
        <v>0</v>
      </c>
      <c r="T93">
        <f>IF((ratings!T$3="weight"),IF((ratings!U$2&gt;parameters!$B$5),ratings!T90,0),0)</f>
        <v>0</v>
      </c>
      <c r="U93">
        <f>IF((ratings!U$3="weight"),IF((ratings!V$2&gt;parameters!$B$5),ratings!U90,0),0)</f>
        <v>0</v>
      </c>
      <c r="V93">
        <f>IF((ratings!V$3="weight"),IF((ratings!W$2&gt;parameters!$B$5),ratings!V90,0),0)</f>
        <v>0</v>
      </c>
      <c r="W93">
        <f>IF((ratings!W$3="weight"),IF((ratings!X$2&gt;parameters!$B$5),ratings!W90,0),0)</f>
        <v>0</v>
      </c>
      <c r="X93">
        <f>IF((ratings!X$3="weight"),IF((ratings!Y$2&gt;parameters!$B$5),ratings!X90,0),0)</f>
        <v>0</v>
      </c>
      <c r="Y93">
        <f>IF((ratings!Y$3="weight"),IF((ratings!Z$2&gt;parameters!$B$5),ratings!Y90,0),0)</f>
        <v>0</v>
      </c>
      <c r="Z93">
        <f>IF((ratings!Z$3="weight"),IF((ratings!AA$2&gt;parameters!$B$5),ratings!Z90,0),0)</f>
        <v>0</v>
      </c>
      <c r="AA93">
        <f>IF((ratings!AA$3="weight"),IF((ratings!AB$2&gt;parameters!$B$5),ratings!AA90,0),0)</f>
        <v>0</v>
      </c>
      <c r="AB93">
        <f>IF((ratings!AB$3="weight"),IF((ratings!AC$2&gt;parameters!$B$5),ratings!AB90,0),0)</f>
        <v>0</v>
      </c>
      <c r="AC93">
        <f>IF((ratings!AC$3="weight"),IF((ratings!AD$2&gt;parameters!$B$5),ratings!AC90,0),0)</f>
        <v>0</v>
      </c>
      <c r="AD93">
        <f>IF((ratings!AD$3="weight"),IF((ratings!AE$2&gt;parameters!$B$5),ratings!AD90,0),0)</f>
        <v>0</v>
      </c>
      <c r="AE93">
        <f>IF((ratings!AE$3="weight"),IF((ratings!AF$2&gt;parameters!$B$5),ratings!AE90,0),0)</f>
        <v>0</v>
      </c>
      <c r="AF93">
        <f>IF((ratings!AF$3="weight"),IF((ratings!AG$2&gt;parameters!$B$5),ratings!AF90,0),0)</f>
        <v>0</v>
      </c>
      <c r="AG93">
        <f>IF((ratings!AG$3="weight"),IF((ratings!AH$2&gt;parameters!$B$5),ratings!AG90,0),0)</f>
        <v>0</v>
      </c>
      <c r="AH93">
        <f>IF((ratings!AH$3="weight"),IF((ratings!AI$2&gt;parameters!$B$5),ratings!AH90,0),0)</f>
        <v>0</v>
      </c>
      <c r="AI93">
        <f>IF((ratings!AI$3="weight"),IF((ratings!AJ$2&gt;parameters!$B$5),ratings!AI90,0),0)</f>
        <v>0</v>
      </c>
      <c r="AJ93">
        <f>IF((ratings!AJ$3="weight"),IF((ratings!AK$2&gt;parameters!$B$5),ratings!AJ90,0),0)</f>
        <v>0</v>
      </c>
      <c r="AK93">
        <f>IF((ratings!AK$3="weight"),IF((ratings!AL$2&gt;parameters!$B$5),ratings!AK90,0),0)</f>
        <v>0</v>
      </c>
      <c r="AL93">
        <f>IF((ratings!AL$3="weight"),IF((ratings!AM$2&gt;parameters!$B$5),ratings!AL90,0),0)</f>
        <v>0</v>
      </c>
      <c r="AM93">
        <f>IF((ratings!AM$3="weight"),IF((ratings!AN$2&gt;parameters!$B$5),ratings!AM90,0),0)</f>
        <v>0</v>
      </c>
      <c r="AN93">
        <f>IF((ratings!AN$3="weight"),IF((ratings!AO$2&gt;parameters!$B$5),ratings!AN90,0),0)</f>
        <v>0</v>
      </c>
      <c r="AO93">
        <f>IF((ratings!AO$3="weight"),IF((ratings!AP$2&gt;parameters!$B$5),ratings!AO90,0),0)</f>
        <v>0</v>
      </c>
      <c r="AP93">
        <f>IF((ratings!AP$3="weight"),IF((ratings!AQ$2&gt;parameters!$B$5),ratings!AP90,0),0)</f>
        <v>0</v>
      </c>
      <c r="AQ93">
        <f>IF((ratings!AQ$3="weight"),IF((ratings!AR$2&gt;parameters!$B$5),ratings!AQ90,0),0)</f>
        <v>0</v>
      </c>
      <c r="AR93">
        <f>IF((ratings!AR$3="weight"),IF((ratings!AS$2&gt;parameters!$B$5),ratings!AR90,0),0)</f>
        <v>0</v>
      </c>
      <c r="AS93">
        <f>IF((ratings!AS$3="weight"),IF((ratings!AT$2&gt;parameters!$B$5),ratings!AS90,0),0)</f>
        <v>0</v>
      </c>
      <c r="AT93">
        <f>IF((ratings!AT$3="weight"),IF((ratings!AU$2&gt;parameters!$B$5),ratings!AT90,0),0)</f>
        <v>0</v>
      </c>
      <c r="AU93">
        <f>IF((ratings!AU$3="weight"),IF((ratings!AV$2&gt;parameters!$B$5),ratings!AU90,0),0)</f>
        <v>0</v>
      </c>
      <c r="AV93">
        <f>IF((ratings!AV$3="weight"),IF((ratings!AW$2&gt;parameters!$B$5),ratings!AV90,0),0)</f>
        <v>0</v>
      </c>
      <c r="AW93">
        <f>IF((ratings!AW$3="weight"),IF((ratings!AX$2&gt;parameters!$B$5),ratings!AW90,0),0)</f>
        <v>0</v>
      </c>
      <c r="AX93">
        <f>IF((ratings!AX$3="weight"),IF((ratings!AY$2&gt;parameters!$B$5),ratings!AX90,0),0)</f>
        <v>0</v>
      </c>
      <c r="AY93">
        <f>IF((ratings!AY$3="weight"),IF((ratings!AZ$2&gt;parameters!$B$5),ratings!AY90,0),0)</f>
        <v>0</v>
      </c>
      <c r="AZ93">
        <f>IF((ratings!AZ$3="weight"),IF((ratings!BA$2&gt;parameters!$B$5),ratings!AZ90,0),0)</f>
        <v>0</v>
      </c>
      <c r="BA93">
        <f>IF((ratings!BA$3="weight"),IF((ratings!BB$2&gt;parameters!$B$5),ratings!BA90,0),0)</f>
        <v>0</v>
      </c>
      <c r="BB93">
        <f>IF((ratings!BB$3="weight"),IF((ratings!BC$2&gt;parameters!$B$5),ratings!BB90,0),0)</f>
        <v>0</v>
      </c>
      <c r="BC93">
        <f>IF((ratings!BC$3="weight"),IF((ratings!BD$2&gt;parameters!$B$5),ratings!BC90,0),0)</f>
        <v>0</v>
      </c>
      <c r="BD93">
        <f>IF((ratings!BD$3="weight"),IF((ratings!BE$2&gt;parameters!$B$5),ratings!BD90,0),0)</f>
        <v>0</v>
      </c>
      <c r="BE93">
        <f>IF((ratings!BE$3="weight"),IF((ratings!BF$2&gt;parameters!$B$5),ratings!BE90,0),0)</f>
        <v>0</v>
      </c>
      <c r="BF93">
        <f>IF((ratings!BF$3="weight"),IF((ratings!BG$2&gt;parameters!$B$5),ratings!BF90,0),0)</f>
        <v>0</v>
      </c>
      <c r="BG93">
        <f>IF((ratings!BG$3="weight"),IF((ratings!BH$2&gt;parameters!$B$5),ratings!BG90,0),0)</f>
        <v>0</v>
      </c>
      <c r="BH93">
        <f>IF((ratings!BH$3="weight"),IF((ratings!BI$2&gt;parameters!$B$5),ratings!BH90,0),0)</f>
        <v>0</v>
      </c>
      <c r="BI93">
        <f>IF((ratings!BI$3="weight"),IF((ratings!BJ$2&gt;parameters!$B$5),ratings!BI90,0),0)</f>
        <v>0</v>
      </c>
      <c r="BJ93">
        <f>IF((ratings!BJ$3="weight"),IF((ratings!BK$2&gt;parameters!$B$5),ratings!BJ90,0),0)</f>
        <v>0</v>
      </c>
      <c r="BK93">
        <f>IF((ratings!BK$3="weight"),IF((ratings!BL$2&gt;parameters!$B$5),ratings!BK90,0),0)</f>
        <v>0</v>
      </c>
    </row>
    <row r="94" spans="1:63" x14ac:dyDescent="0.2">
      <c r="A94">
        <f>IF(B94&gt;$B$4,IF(SUM(C94:BK94)&gt;0,MAX(A$6:A93)+1,0),0)</f>
        <v>0</v>
      </c>
      <c r="B94">
        <f>ratings!BK91</f>
        <v>22.500508624854973</v>
      </c>
      <c r="C94">
        <f>IF((ratings!C$3="weight"),IF((ratings!D$2&gt;parameters!$B$5),ratings!C91,0),0)</f>
        <v>0</v>
      </c>
      <c r="D94">
        <f>IF((ratings!D$3="weight"),IF((ratings!E$2&gt;parameters!$B$5),ratings!D91,0),0)</f>
        <v>0</v>
      </c>
      <c r="E94">
        <f>IF((ratings!E$3="weight"),IF((ratings!F$2&gt;parameters!$B$5),ratings!E91,0),0)</f>
        <v>0</v>
      </c>
      <c r="F94">
        <f>IF((ratings!F$3="weight"),IF((ratings!G$2&gt;parameters!$B$5),ratings!F91,0),0)</f>
        <v>0</v>
      </c>
      <c r="G94">
        <f>IF((ratings!G$3="weight"),IF((ratings!H$2&gt;parameters!$B$5),ratings!G91,0),0)</f>
        <v>0</v>
      </c>
      <c r="H94">
        <f>IF((ratings!H$3="weight"),IF((ratings!I$2&gt;parameters!$B$5),ratings!H91,0),0)</f>
        <v>0</v>
      </c>
      <c r="I94">
        <f>IF((ratings!I$3="weight"),IF((ratings!J$2&gt;parameters!$B$5),ratings!I91,0),0)</f>
        <v>0</v>
      </c>
      <c r="J94">
        <f>IF((ratings!J$3="weight"),IF((ratings!K$2&gt;parameters!$B$5),ratings!J91,0),0)</f>
        <v>0</v>
      </c>
      <c r="K94">
        <f>IF((ratings!K$3="weight"),IF((ratings!L$2&gt;parameters!$B$5),ratings!K91,0),0)</f>
        <v>0</v>
      </c>
      <c r="L94">
        <f>IF((ratings!L$3="weight"),IF((ratings!M$2&gt;parameters!$B$5),ratings!L91,0),0)</f>
        <v>0</v>
      </c>
      <c r="M94">
        <f>IF((ratings!M$3="weight"),IF((ratings!N$2&gt;parameters!$B$5),ratings!M91,0),0)</f>
        <v>0</v>
      </c>
      <c r="N94">
        <f>IF((ratings!N$3="weight"),IF((ratings!O$2&gt;parameters!$B$5),ratings!N91,0),0)</f>
        <v>0</v>
      </c>
      <c r="O94">
        <f>IF((ratings!O$3="weight"),IF((ratings!P$2&gt;parameters!$B$5),ratings!O91,0),0)</f>
        <v>0</v>
      </c>
      <c r="P94">
        <f>IF((ratings!P$3="weight"),IF((ratings!Q$2&gt;parameters!$B$5),ratings!P91,0),0)</f>
        <v>0</v>
      </c>
      <c r="Q94">
        <f>IF((ratings!Q$3="weight"),IF((ratings!R$2&gt;parameters!$B$5),ratings!Q91,0),0)</f>
        <v>0</v>
      </c>
      <c r="R94">
        <f>IF((ratings!R$3="weight"),IF((ratings!S$2&gt;parameters!$B$5),ratings!R91,0),0)</f>
        <v>0</v>
      </c>
      <c r="S94">
        <f>IF((ratings!S$3="weight"),IF((ratings!T$2&gt;parameters!$B$5),ratings!S91,0),0)</f>
        <v>0</v>
      </c>
      <c r="T94">
        <f>IF((ratings!T$3="weight"),IF((ratings!U$2&gt;parameters!$B$5),ratings!T91,0),0)</f>
        <v>0</v>
      </c>
      <c r="U94">
        <f>IF((ratings!U$3="weight"),IF((ratings!V$2&gt;parameters!$B$5),ratings!U91,0),0)</f>
        <v>0</v>
      </c>
      <c r="V94">
        <f>IF((ratings!V$3="weight"),IF((ratings!W$2&gt;parameters!$B$5),ratings!V91,0),0)</f>
        <v>0</v>
      </c>
      <c r="W94">
        <f>IF((ratings!W$3="weight"),IF((ratings!X$2&gt;parameters!$B$5),ratings!W91,0),0)</f>
        <v>0</v>
      </c>
      <c r="X94">
        <f>IF((ratings!X$3="weight"),IF((ratings!Y$2&gt;parameters!$B$5),ratings!X91,0),0)</f>
        <v>0</v>
      </c>
      <c r="Y94">
        <f>IF((ratings!Y$3="weight"),IF((ratings!Z$2&gt;parameters!$B$5),ratings!Y91,0),0)</f>
        <v>0</v>
      </c>
      <c r="Z94">
        <f>IF((ratings!Z$3="weight"),IF((ratings!AA$2&gt;parameters!$B$5),ratings!Z91,0),0)</f>
        <v>0</v>
      </c>
      <c r="AA94">
        <f>IF((ratings!AA$3="weight"),IF((ratings!AB$2&gt;parameters!$B$5),ratings!AA91,0),0)</f>
        <v>0</v>
      </c>
      <c r="AB94">
        <f>IF((ratings!AB$3="weight"),IF((ratings!AC$2&gt;parameters!$B$5),ratings!AB91,0),0)</f>
        <v>0</v>
      </c>
      <c r="AC94">
        <f>IF((ratings!AC$3="weight"),IF((ratings!AD$2&gt;parameters!$B$5),ratings!AC91,0),0)</f>
        <v>0</v>
      </c>
      <c r="AD94">
        <f>IF((ratings!AD$3="weight"),IF((ratings!AE$2&gt;parameters!$B$5),ratings!AD91,0),0)</f>
        <v>0</v>
      </c>
      <c r="AE94">
        <f>IF((ratings!AE$3="weight"),IF((ratings!AF$2&gt;parameters!$B$5),ratings!AE91,0),0)</f>
        <v>0</v>
      </c>
      <c r="AF94">
        <f>IF((ratings!AF$3="weight"),IF((ratings!AG$2&gt;parameters!$B$5),ratings!AF91,0),0)</f>
        <v>0</v>
      </c>
      <c r="AG94">
        <f>IF((ratings!AG$3="weight"),IF((ratings!AH$2&gt;parameters!$B$5),ratings!AG91,0),0)</f>
        <v>0</v>
      </c>
      <c r="AH94">
        <f>IF((ratings!AH$3="weight"),IF((ratings!AI$2&gt;parameters!$B$5),ratings!AH91,0),0)</f>
        <v>0</v>
      </c>
      <c r="AI94">
        <f>IF((ratings!AI$3="weight"),IF((ratings!AJ$2&gt;parameters!$B$5),ratings!AI91,0),0)</f>
        <v>0</v>
      </c>
      <c r="AJ94">
        <f>IF((ratings!AJ$3="weight"),IF((ratings!AK$2&gt;parameters!$B$5),ratings!AJ91,0),0)</f>
        <v>0</v>
      </c>
      <c r="AK94">
        <f>IF((ratings!AK$3="weight"),IF((ratings!AL$2&gt;parameters!$B$5),ratings!AK91,0),0)</f>
        <v>0</v>
      </c>
      <c r="AL94">
        <f>IF((ratings!AL$3="weight"),IF((ratings!AM$2&gt;parameters!$B$5),ratings!AL91,0),0)</f>
        <v>0</v>
      </c>
      <c r="AM94">
        <f>IF((ratings!AM$3="weight"),IF((ratings!AN$2&gt;parameters!$B$5),ratings!AM91,0),0)</f>
        <v>0</v>
      </c>
      <c r="AN94">
        <f>IF((ratings!AN$3="weight"),IF((ratings!AO$2&gt;parameters!$B$5),ratings!AN91,0),0)</f>
        <v>0</v>
      </c>
      <c r="AO94">
        <f>IF((ratings!AO$3="weight"),IF((ratings!AP$2&gt;parameters!$B$5),ratings!AO91,0),0)</f>
        <v>0</v>
      </c>
      <c r="AP94">
        <f>IF((ratings!AP$3="weight"),IF((ratings!AQ$2&gt;parameters!$B$5),ratings!AP91,0),0)</f>
        <v>0</v>
      </c>
      <c r="AQ94">
        <f>IF((ratings!AQ$3="weight"),IF((ratings!AR$2&gt;parameters!$B$5),ratings!AQ91,0),0)</f>
        <v>0</v>
      </c>
      <c r="AR94">
        <f>IF((ratings!AR$3="weight"),IF((ratings!AS$2&gt;parameters!$B$5),ratings!AR91,0),0)</f>
        <v>0</v>
      </c>
      <c r="AS94">
        <f>IF((ratings!AS$3="weight"),IF((ratings!AT$2&gt;parameters!$B$5),ratings!AS91,0),0)</f>
        <v>0</v>
      </c>
      <c r="AT94">
        <f>IF((ratings!AT$3="weight"),IF((ratings!AU$2&gt;parameters!$B$5),ratings!AT91,0),0)</f>
        <v>0</v>
      </c>
      <c r="AU94">
        <f>IF((ratings!AU$3="weight"),IF((ratings!AV$2&gt;parameters!$B$5),ratings!AU91,0),0)</f>
        <v>0</v>
      </c>
      <c r="AV94">
        <f>IF((ratings!AV$3="weight"),IF((ratings!AW$2&gt;parameters!$B$5),ratings!AV91,0),0)</f>
        <v>0</v>
      </c>
      <c r="AW94">
        <f>IF((ratings!AW$3="weight"),IF((ratings!AX$2&gt;parameters!$B$5),ratings!AW91,0),0)</f>
        <v>0</v>
      </c>
      <c r="AX94">
        <f>IF((ratings!AX$3="weight"),IF((ratings!AY$2&gt;parameters!$B$5),ratings!AX91,0),0)</f>
        <v>0</v>
      </c>
      <c r="AY94">
        <f>IF((ratings!AY$3="weight"),IF((ratings!AZ$2&gt;parameters!$B$5),ratings!AY91,0),0)</f>
        <v>0</v>
      </c>
      <c r="AZ94">
        <f>IF((ratings!AZ$3="weight"),IF((ratings!BA$2&gt;parameters!$B$5),ratings!AZ91,0),0)</f>
        <v>0</v>
      </c>
      <c r="BA94">
        <f>IF((ratings!BA$3="weight"),IF((ratings!BB$2&gt;parameters!$B$5),ratings!BA91,0),0)</f>
        <v>0</v>
      </c>
      <c r="BB94">
        <f>IF((ratings!BB$3="weight"),IF((ratings!BC$2&gt;parameters!$B$5),ratings!BB91,0),0)</f>
        <v>0</v>
      </c>
      <c r="BC94">
        <f>IF((ratings!BC$3="weight"),IF((ratings!BD$2&gt;parameters!$B$5),ratings!BC91,0),0)</f>
        <v>0</v>
      </c>
      <c r="BD94">
        <f>IF((ratings!BD$3="weight"),IF((ratings!BE$2&gt;parameters!$B$5),ratings!BD91,0),0)</f>
        <v>0</v>
      </c>
      <c r="BE94">
        <f>IF((ratings!BE$3="weight"),IF((ratings!BF$2&gt;parameters!$B$5),ratings!BE91,0),0)</f>
        <v>0</v>
      </c>
      <c r="BF94">
        <f>IF((ratings!BF$3="weight"),IF((ratings!BG$2&gt;parameters!$B$5),ratings!BF91,0),0)</f>
        <v>0.25005086248549713</v>
      </c>
      <c r="BG94">
        <f>IF((ratings!BG$3="weight"),IF((ratings!BH$2&gt;parameters!$B$5),ratings!BG91,0),0)</f>
        <v>0</v>
      </c>
      <c r="BH94">
        <f>IF((ratings!BH$3="weight"),IF((ratings!BI$2&gt;parameters!$B$5),ratings!BH91,0),0)</f>
        <v>0</v>
      </c>
      <c r="BI94">
        <f>IF((ratings!BI$3="weight"),IF((ratings!BJ$2&gt;parameters!$B$5),ratings!BI91,0),0)</f>
        <v>0</v>
      </c>
      <c r="BJ94">
        <f>IF((ratings!BJ$3="weight"),IF((ratings!BK$2&gt;parameters!$B$5),ratings!BJ91,0),0)</f>
        <v>0</v>
      </c>
      <c r="BK94">
        <f>IF((ratings!BK$3="weight"),IF((ratings!BL$2&gt;parameters!$B$5),ratings!BK91,0),0)</f>
        <v>0</v>
      </c>
    </row>
    <row r="95" spans="1:63" x14ac:dyDescent="0.2">
      <c r="A95">
        <f>IF(B95&gt;$B$4,IF(SUM(C95:BK95)&gt;0,MAX(A$6:A94)+1,0),0)</f>
        <v>23</v>
      </c>
      <c r="B95">
        <f>ratings!BK92</f>
        <v>32.120382630077948</v>
      </c>
      <c r="C95">
        <f>IF((ratings!C$3="weight"),IF((ratings!D$2&gt;parameters!$B$5),ratings!C92,0),0)</f>
        <v>0</v>
      </c>
      <c r="D95">
        <f>IF((ratings!D$3="weight"),IF((ratings!E$2&gt;parameters!$B$5),ratings!D92,0),0)</f>
        <v>0</v>
      </c>
      <c r="E95">
        <f>IF((ratings!E$3="weight"),IF((ratings!F$2&gt;parameters!$B$5),ratings!E92,0),0)</f>
        <v>0</v>
      </c>
      <c r="F95">
        <f>IF((ratings!F$3="weight"),IF((ratings!G$2&gt;parameters!$B$5),ratings!F92,0),0)</f>
        <v>0</v>
      </c>
      <c r="G95">
        <f>IF((ratings!G$3="weight"),IF((ratings!H$2&gt;parameters!$B$5),ratings!G92,0),0)</f>
        <v>0</v>
      </c>
      <c r="H95">
        <f>IF((ratings!H$3="weight"),IF((ratings!I$2&gt;parameters!$B$5),ratings!H92,0),0)</f>
        <v>0</v>
      </c>
      <c r="I95">
        <f>IF((ratings!I$3="weight"),IF((ratings!J$2&gt;parameters!$B$5),ratings!I92,0),0)</f>
        <v>0</v>
      </c>
      <c r="J95">
        <f>IF((ratings!J$3="weight"),IF((ratings!K$2&gt;parameters!$B$5),ratings!J92,0),0)</f>
        <v>0</v>
      </c>
      <c r="K95">
        <f>IF((ratings!K$3="weight"),IF((ratings!L$2&gt;parameters!$B$5),ratings!K92,0),0)</f>
        <v>0</v>
      </c>
      <c r="L95">
        <f>IF((ratings!L$3="weight"),IF((ratings!M$2&gt;parameters!$B$5),ratings!L92,0),0)</f>
        <v>0</v>
      </c>
      <c r="M95">
        <f>IF((ratings!M$3="weight"),IF((ratings!N$2&gt;parameters!$B$5),ratings!M92,0),0)</f>
        <v>0</v>
      </c>
      <c r="N95">
        <f>IF((ratings!N$3="weight"),IF((ratings!O$2&gt;parameters!$B$5),ratings!N92,0),0)</f>
        <v>0</v>
      </c>
      <c r="O95">
        <f>IF((ratings!O$3="weight"),IF((ratings!P$2&gt;parameters!$B$5),ratings!O92,0),0)</f>
        <v>0</v>
      </c>
      <c r="P95">
        <f>IF((ratings!P$3="weight"),IF((ratings!Q$2&gt;parameters!$B$5),ratings!P92,0),0)</f>
        <v>0</v>
      </c>
      <c r="Q95">
        <f>IF((ratings!Q$3="weight"),IF((ratings!R$2&gt;parameters!$B$5),ratings!Q92,0),0)</f>
        <v>0</v>
      </c>
      <c r="R95">
        <f>IF((ratings!R$3="weight"),IF((ratings!S$2&gt;parameters!$B$5),ratings!R92,0),0)</f>
        <v>0</v>
      </c>
      <c r="S95">
        <f>IF((ratings!S$3="weight"),IF((ratings!T$2&gt;parameters!$B$5),ratings!S92,0),0)</f>
        <v>0</v>
      </c>
      <c r="T95">
        <f>IF((ratings!T$3="weight"),IF((ratings!U$2&gt;parameters!$B$5),ratings!T92,0),0)</f>
        <v>0</v>
      </c>
      <c r="U95">
        <f>IF((ratings!U$3="weight"),IF((ratings!V$2&gt;parameters!$B$5),ratings!U92,0),0)</f>
        <v>0</v>
      </c>
      <c r="V95">
        <f>IF((ratings!V$3="weight"),IF((ratings!W$2&gt;parameters!$B$5),ratings!V92,0),0)</f>
        <v>0</v>
      </c>
      <c r="W95">
        <f>IF((ratings!W$3="weight"),IF((ratings!X$2&gt;parameters!$B$5),ratings!W92,0),0)</f>
        <v>0</v>
      </c>
      <c r="X95">
        <f>IF((ratings!X$3="weight"),IF((ratings!Y$2&gt;parameters!$B$5),ratings!X92,0),0)</f>
        <v>0</v>
      </c>
      <c r="Y95">
        <f>IF((ratings!Y$3="weight"),IF((ratings!Z$2&gt;parameters!$B$5),ratings!Y92,0),0)</f>
        <v>0</v>
      </c>
      <c r="Z95">
        <f>IF((ratings!Z$3="weight"),IF((ratings!AA$2&gt;parameters!$B$5),ratings!Z92,0),0)</f>
        <v>0</v>
      </c>
      <c r="AA95">
        <f>IF((ratings!AA$3="weight"),IF((ratings!AB$2&gt;parameters!$B$5),ratings!AA92,0),0)</f>
        <v>0</v>
      </c>
      <c r="AB95">
        <f>IF((ratings!AB$3="weight"),IF((ratings!AC$2&gt;parameters!$B$5),ratings!AB92,0),0)</f>
        <v>0</v>
      </c>
      <c r="AC95">
        <f>IF((ratings!AC$3="weight"),IF((ratings!AD$2&gt;parameters!$B$5),ratings!AC92,0),0)</f>
        <v>0</v>
      </c>
      <c r="AD95">
        <f>IF((ratings!AD$3="weight"),IF((ratings!AE$2&gt;parameters!$B$5),ratings!AD92,0),0)</f>
        <v>0</v>
      </c>
      <c r="AE95">
        <f>IF((ratings!AE$3="weight"),IF((ratings!AF$2&gt;parameters!$B$5),ratings!AE92,0),0)</f>
        <v>0</v>
      </c>
      <c r="AF95">
        <f>IF((ratings!AF$3="weight"),IF((ratings!AG$2&gt;parameters!$B$5),ratings!AF92,0),0)</f>
        <v>0</v>
      </c>
      <c r="AG95">
        <f>IF((ratings!AG$3="weight"),IF((ratings!AH$2&gt;parameters!$B$5),ratings!AG92,0),0)</f>
        <v>0</v>
      </c>
      <c r="AH95">
        <f>IF((ratings!AH$3="weight"),IF((ratings!AI$2&gt;parameters!$B$5),ratings!AH92,0),0)</f>
        <v>0</v>
      </c>
      <c r="AI95">
        <f>IF((ratings!AI$3="weight"),IF((ratings!AJ$2&gt;parameters!$B$5),ratings!AI92,0),0)</f>
        <v>0</v>
      </c>
      <c r="AJ95">
        <f>IF((ratings!AJ$3="weight"),IF((ratings!AK$2&gt;parameters!$B$5),ratings!AJ92,0),0)</f>
        <v>0</v>
      </c>
      <c r="AK95">
        <f>IF((ratings!AK$3="weight"),IF((ratings!AL$2&gt;parameters!$B$5),ratings!AK92,0),0)</f>
        <v>0</v>
      </c>
      <c r="AL95">
        <f>IF((ratings!AL$3="weight"),IF((ratings!AM$2&gt;parameters!$B$5),ratings!AL92,0),0)</f>
        <v>0</v>
      </c>
      <c r="AM95">
        <f>IF((ratings!AM$3="weight"),IF((ratings!AN$2&gt;parameters!$B$5),ratings!AM92,0),0)</f>
        <v>0</v>
      </c>
      <c r="AN95">
        <f>IF((ratings!AN$3="weight"),IF((ratings!AO$2&gt;parameters!$B$5),ratings!AN92,0),0)</f>
        <v>0</v>
      </c>
      <c r="AO95">
        <f>IF((ratings!AO$3="weight"),IF((ratings!AP$2&gt;parameters!$B$5),ratings!AO92,0),0)</f>
        <v>0</v>
      </c>
      <c r="AP95">
        <f>IF((ratings!AP$3="weight"),IF((ratings!AQ$2&gt;parameters!$B$5),ratings!AP92,0),0)</f>
        <v>0</v>
      </c>
      <c r="AQ95">
        <f>IF((ratings!AQ$3="weight"),IF((ratings!AR$2&gt;parameters!$B$5),ratings!AQ92,0),0)</f>
        <v>0</v>
      </c>
      <c r="AR95">
        <f>IF((ratings!AR$3="weight"),IF((ratings!AS$2&gt;parameters!$B$5),ratings!AR92,0),0)</f>
        <v>0</v>
      </c>
      <c r="AS95">
        <f>IF((ratings!AS$3="weight"),IF((ratings!AT$2&gt;parameters!$B$5),ratings!AS92,0),0)</f>
        <v>0</v>
      </c>
      <c r="AT95">
        <f>IF((ratings!AT$3="weight"),IF((ratings!AU$2&gt;parameters!$B$5),ratings!AT92,0),0)</f>
        <v>0.30232367392896897</v>
      </c>
      <c r="AU95">
        <f>IF((ratings!AU$3="weight"),IF((ratings!AV$2&gt;parameters!$B$5),ratings!AU92,0),0)</f>
        <v>0</v>
      </c>
      <c r="AV95">
        <f>IF((ratings!AV$3="weight"),IF((ratings!AW$2&gt;parameters!$B$5),ratings!AV92,0),0)</f>
        <v>0</v>
      </c>
      <c r="AW95">
        <f>IF((ratings!AW$3="weight"),IF((ratings!AX$2&gt;parameters!$B$5),ratings!AW92,0),0)</f>
        <v>0.27509463149221647</v>
      </c>
      <c r="AX95">
        <f>IF((ratings!AX$3="weight"),IF((ratings!AY$2&gt;parameters!$B$5),ratings!AX92,0),0)</f>
        <v>0</v>
      </c>
      <c r="AY95">
        <f>IF((ratings!AY$3="weight"),IF((ratings!AZ$2&gt;parameters!$B$5),ratings!AY92,0),0)</f>
        <v>0</v>
      </c>
      <c r="AZ95">
        <f>IF((ratings!AZ$3="weight"),IF((ratings!BA$2&gt;parameters!$B$5),ratings!AZ92,0),0)</f>
        <v>0</v>
      </c>
      <c r="BA95">
        <f>IF((ratings!BA$3="weight"),IF((ratings!BB$2&gt;parameters!$B$5),ratings!BA92,0),0)</f>
        <v>0</v>
      </c>
      <c r="BB95">
        <f>IF((ratings!BB$3="weight"),IF((ratings!BC$2&gt;parameters!$B$5),ratings!BB92,0),0)</f>
        <v>0</v>
      </c>
      <c r="BC95">
        <f>IF((ratings!BC$3="weight"),IF((ratings!BD$2&gt;parameters!$B$5),ratings!BC92,0),0)</f>
        <v>0</v>
      </c>
      <c r="BD95">
        <f>IF((ratings!BD$3="weight"),IF((ratings!BE$2&gt;parameters!$B$5),ratings!BD92,0),0)</f>
        <v>0</v>
      </c>
      <c r="BE95">
        <f>IF((ratings!BE$3="weight"),IF((ratings!BF$2&gt;parameters!$B$5),ratings!BE92,0),0)</f>
        <v>0</v>
      </c>
      <c r="BF95">
        <f>IF((ratings!BF$3="weight"),IF((ratings!BG$2&gt;parameters!$B$5),ratings!BF92,0),0)</f>
        <v>0</v>
      </c>
      <c r="BG95">
        <f>IF((ratings!BG$3="weight"),IF((ratings!BH$2&gt;parameters!$B$5),ratings!BG92,0),0)</f>
        <v>0</v>
      </c>
      <c r="BH95">
        <f>IF((ratings!BH$3="weight"),IF((ratings!BI$2&gt;parameters!$B$5),ratings!BH92,0),0)</f>
        <v>0</v>
      </c>
      <c r="BI95">
        <f>IF((ratings!BI$3="weight"),IF((ratings!BJ$2&gt;parameters!$B$5),ratings!BI92,0),0)</f>
        <v>0</v>
      </c>
      <c r="BJ95">
        <f>IF((ratings!BJ$3="weight"),IF((ratings!BK$2&gt;parameters!$B$5),ratings!BJ92,0),0)</f>
        <v>0</v>
      </c>
      <c r="BK95">
        <f>IF((ratings!BK$3="weight"),IF((ratings!BL$2&gt;parameters!$B$5),ratings!BK92,0),0)</f>
        <v>0</v>
      </c>
    </row>
    <row r="96" spans="1:63" x14ac:dyDescent="0.2">
      <c r="A96">
        <f>IF(B96&gt;$B$4,IF(SUM(C96:BK96)&gt;0,MAX(A$6:A95)+1,0),0)</f>
        <v>24</v>
      </c>
      <c r="B96">
        <f>ratings!BK93</f>
        <v>32.092946957158759</v>
      </c>
      <c r="C96">
        <f>IF((ratings!C$3="weight"),IF((ratings!D$2&gt;parameters!$B$5),ratings!C93,0),0)</f>
        <v>0</v>
      </c>
      <c r="D96">
        <f>IF((ratings!D$3="weight"),IF((ratings!E$2&gt;parameters!$B$5),ratings!D93,0),0)</f>
        <v>0</v>
      </c>
      <c r="E96">
        <f>IF((ratings!E$3="weight"),IF((ratings!F$2&gt;parameters!$B$5),ratings!E93,0),0)</f>
        <v>0</v>
      </c>
      <c r="F96">
        <f>IF((ratings!F$3="weight"),IF((ratings!G$2&gt;parameters!$B$5),ratings!F93,0),0)</f>
        <v>0</v>
      </c>
      <c r="G96">
        <f>IF((ratings!G$3="weight"),IF((ratings!H$2&gt;parameters!$B$5),ratings!G93,0),0)</f>
        <v>0</v>
      </c>
      <c r="H96">
        <f>IF((ratings!H$3="weight"),IF((ratings!I$2&gt;parameters!$B$5),ratings!H93,0),0)</f>
        <v>0</v>
      </c>
      <c r="I96">
        <f>IF((ratings!I$3="weight"),IF((ratings!J$2&gt;parameters!$B$5),ratings!I93,0),0)</f>
        <v>0</v>
      </c>
      <c r="J96">
        <f>IF((ratings!J$3="weight"),IF((ratings!K$2&gt;parameters!$B$5),ratings!J93,0),0)</f>
        <v>0</v>
      </c>
      <c r="K96">
        <f>IF((ratings!K$3="weight"),IF((ratings!L$2&gt;parameters!$B$5),ratings!K93,0),0)</f>
        <v>0</v>
      </c>
      <c r="L96">
        <f>IF((ratings!L$3="weight"),IF((ratings!M$2&gt;parameters!$B$5),ratings!L93,0),0)</f>
        <v>0</v>
      </c>
      <c r="M96">
        <f>IF((ratings!M$3="weight"),IF((ratings!N$2&gt;parameters!$B$5),ratings!M93,0),0)</f>
        <v>0</v>
      </c>
      <c r="N96">
        <f>IF((ratings!N$3="weight"),IF((ratings!O$2&gt;parameters!$B$5),ratings!N93,0),0)</f>
        <v>0</v>
      </c>
      <c r="O96">
        <f>IF((ratings!O$3="weight"),IF((ratings!P$2&gt;parameters!$B$5),ratings!O93,0),0)</f>
        <v>0</v>
      </c>
      <c r="P96">
        <f>IF((ratings!P$3="weight"),IF((ratings!Q$2&gt;parameters!$B$5),ratings!P93,0),0)</f>
        <v>0</v>
      </c>
      <c r="Q96">
        <f>IF((ratings!Q$3="weight"),IF((ratings!R$2&gt;parameters!$B$5),ratings!Q93,0),0)</f>
        <v>0</v>
      </c>
      <c r="R96">
        <f>IF((ratings!R$3="weight"),IF((ratings!S$2&gt;parameters!$B$5),ratings!R93,0),0)</f>
        <v>0</v>
      </c>
      <c r="S96">
        <f>IF((ratings!S$3="weight"),IF((ratings!T$2&gt;parameters!$B$5),ratings!S93,0),0)</f>
        <v>0</v>
      </c>
      <c r="T96">
        <f>IF((ratings!T$3="weight"),IF((ratings!U$2&gt;parameters!$B$5),ratings!T93,0),0)</f>
        <v>0</v>
      </c>
      <c r="U96">
        <f>IF((ratings!U$3="weight"),IF((ratings!V$2&gt;parameters!$B$5),ratings!U93,0),0)</f>
        <v>0</v>
      </c>
      <c r="V96">
        <f>IF((ratings!V$3="weight"),IF((ratings!W$2&gt;parameters!$B$5),ratings!V93,0),0)</f>
        <v>0</v>
      </c>
      <c r="W96">
        <f>IF((ratings!W$3="weight"),IF((ratings!X$2&gt;parameters!$B$5),ratings!W93,0),0)</f>
        <v>0</v>
      </c>
      <c r="X96">
        <f>IF((ratings!X$3="weight"),IF((ratings!Y$2&gt;parameters!$B$5),ratings!X93,0),0)</f>
        <v>0</v>
      </c>
      <c r="Y96">
        <f>IF((ratings!Y$3="weight"),IF((ratings!Z$2&gt;parameters!$B$5),ratings!Y93,0),0)</f>
        <v>0</v>
      </c>
      <c r="Z96">
        <f>IF((ratings!Z$3="weight"),IF((ratings!AA$2&gt;parameters!$B$5),ratings!Z93,0),0)</f>
        <v>0</v>
      </c>
      <c r="AA96">
        <f>IF((ratings!AA$3="weight"),IF((ratings!AB$2&gt;parameters!$B$5),ratings!AA93,0),0)</f>
        <v>0</v>
      </c>
      <c r="AB96">
        <f>IF((ratings!AB$3="weight"),IF((ratings!AC$2&gt;parameters!$B$5),ratings!AB93,0),0)</f>
        <v>0</v>
      </c>
      <c r="AC96">
        <f>IF((ratings!AC$3="weight"),IF((ratings!AD$2&gt;parameters!$B$5),ratings!AC93,0),0)</f>
        <v>0</v>
      </c>
      <c r="AD96">
        <f>IF((ratings!AD$3="weight"),IF((ratings!AE$2&gt;parameters!$B$5),ratings!AD93,0),0)</f>
        <v>0</v>
      </c>
      <c r="AE96">
        <f>IF((ratings!AE$3="weight"),IF((ratings!AF$2&gt;parameters!$B$5),ratings!AE93,0),0)</f>
        <v>0</v>
      </c>
      <c r="AF96">
        <f>IF((ratings!AF$3="weight"),IF((ratings!AG$2&gt;parameters!$B$5),ratings!AF93,0),0)</f>
        <v>0</v>
      </c>
      <c r="AG96">
        <f>IF((ratings!AG$3="weight"),IF((ratings!AH$2&gt;parameters!$B$5),ratings!AG93,0),0)</f>
        <v>0</v>
      </c>
      <c r="AH96">
        <f>IF((ratings!AH$3="weight"),IF((ratings!AI$2&gt;parameters!$B$5),ratings!AH93,0),0)</f>
        <v>0</v>
      </c>
      <c r="AI96">
        <f>IF((ratings!AI$3="weight"),IF((ratings!AJ$2&gt;parameters!$B$5),ratings!AI93,0),0)</f>
        <v>0</v>
      </c>
      <c r="AJ96">
        <f>IF((ratings!AJ$3="weight"),IF((ratings!AK$2&gt;parameters!$B$5),ratings!AJ93,0),0)</f>
        <v>0</v>
      </c>
      <c r="AK96">
        <f>IF((ratings!AK$3="weight"),IF((ratings!AL$2&gt;parameters!$B$5),ratings!AK93,0),0)</f>
        <v>0</v>
      </c>
      <c r="AL96">
        <f>IF((ratings!AL$3="weight"),IF((ratings!AM$2&gt;parameters!$B$5),ratings!AL93,0),0)</f>
        <v>0</v>
      </c>
      <c r="AM96">
        <f>IF((ratings!AM$3="weight"),IF((ratings!AN$2&gt;parameters!$B$5),ratings!AM93,0),0)</f>
        <v>0</v>
      </c>
      <c r="AN96">
        <f>IF((ratings!AN$3="weight"),IF((ratings!AO$2&gt;parameters!$B$5),ratings!AN93,0),0)</f>
        <v>0</v>
      </c>
      <c r="AO96">
        <f>IF((ratings!AO$3="weight"),IF((ratings!AP$2&gt;parameters!$B$5),ratings!AO93,0),0)</f>
        <v>0</v>
      </c>
      <c r="AP96">
        <f>IF((ratings!AP$3="weight"),IF((ratings!AQ$2&gt;parameters!$B$5),ratings!AP93,0),0)</f>
        <v>0</v>
      </c>
      <c r="AQ96">
        <f>IF((ratings!AQ$3="weight"),IF((ratings!AR$2&gt;parameters!$B$5),ratings!AQ93,0),0)</f>
        <v>0</v>
      </c>
      <c r="AR96">
        <f>IF((ratings!AR$3="weight"),IF((ratings!AS$2&gt;parameters!$B$5),ratings!AR93,0),0)</f>
        <v>0</v>
      </c>
      <c r="AS96">
        <f>IF((ratings!AS$3="weight"),IF((ratings!AT$2&gt;parameters!$B$5),ratings!AS93,0),0)</f>
        <v>0</v>
      </c>
      <c r="AT96">
        <f>IF((ratings!AT$3="weight"),IF((ratings!AU$2&gt;parameters!$B$5),ratings!AT93,0),0)</f>
        <v>0.30232367392896897</v>
      </c>
      <c r="AU96">
        <f>IF((ratings!AU$3="weight"),IF((ratings!AV$2&gt;parameters!$B$5),ratings!AU93,0),0)</f>
        <v>0</v>
      </c>
      <c r="AV96">
        <f>IF((ratings!AV$3="weight"),IF((ratings!AW$2&gt;parameters!$B$5),ratings!AV93,0),0)</f>
        <v>0</v>
      </c>
      <c r="AW96">
        <f>IF((ratings!AW$3="weight"),IF((ratings!AX$2&gt;parameters!$B$5),ratings!AW93,0),0)</f>
        <v>0</v>
      </c>
      <c r="AX96">
        <f>IF((ratings!AX$3="weight"),IF((ratings!AY$2&gt;parameters!$B$5),ratings!AX93,0),0)</f>
        <v>0</v>
      </c>
      <c r="AY96">
        <f>IF((ratings!AY$3="weight"),IF((ratings!AZ$2&gt;parameters!$B$5),ratings!AY93,0),0)</f>
        <v>0</v>
      </c>
      <c r="AZ96">
        <f>IF((ratings!AZ$3="weight"),IF((ratings!BA$2&gt;parameters!$B$5),ratings!AZ93,0),0)</f>
        <v>0</v>
      </c>
      <c r="BA96">
        <f>IF((ratings!BA$3="weight"),IF((ratings!BB$2&gt;parameters!$B$5),ratings!BA93,0),0)</f>
        <v>0</v>
      </c>
      <c r="BB96">
        <f>IF((ratings!BB$3="weight"),IF((ratings!BC$2&gt;parameters!$B$5),ratings!BB93,0),0)</f>
        <v>0</v>
      </c>
      <c r="BC96">
        <f>IF((ratings!BC$3="weight"),IF((ratings!BD$2&gt;parameters!$B$5),ratings!BC93,0),0)</f>
        <v>0</v>
      </c>
      <c r="BD96">
        <f>IF((ratings!BD$3="weight"),IF((ratings!BE$2&gt;parameters!$B$5),ratings!BD93,0),0)</f>
        <v>0</v>
      </c>
      <c r="BE96">
        <f>IF((ratings!BE$3="weight"),IF((ratings!BF$2&gt;parameters!$B$5),ratings!BE93,0),0)</f>
        <v>0</v>
      </c>
      <c r="BF96">
        <f>IF((ratings!BF$3="weight"),IF((ratings!BG$2&gt;parameters!$B$5),ratings!BF93,0),0)</f>
        <v>0</v>
      </c>
      <c r="BG96">
        <f>IF((ratings!BG$3="weight"),IF((ratings!BH$2&gt;parameters!$B$5),ratings!BG93,0),0)</f>
        <v>0</v>
      </c>
      <c r="BH96">
        <f>IF((ratings!BH$3="weight"),IF((ratings!BI$2&gt;parameters!$B$5),ratings!BH93,0),0)</f>
        <v>0</v>
      </c>
      <c r="BI96">
        <f>IF((ratings!BI$3="weight"),IF((ratings!BJ$2&gt;parameters!$B$5),ratings!BI93,0),0)</f>
        <v>0</v>
      </c>
      <c r="BJ96">
        <f>IF((ratings!BJ$3="weight"),IF((ratings!BK$2&gt;parameters!$B$5),ratings!BJ93,0),0)</f>
        <v>0</v>
      </c>
      <c r="BK96">
        <f>IF((ratings!BK$3="weight"),IF((ratings!BL$2&gt;parameters!$B$5),ratings!BK93,0),0)</f>
        <v>0</v>
      </c>
    </row>
    <row r="97" spans="1:63" x14ac:dyDescent="0.2">
      <c r="A97">
        <f>IF(B97&gt;$B$4,IF(SUM(C97:BK97)&gt;0,MAX(A$6:A96)+1,0),0)</f>
        <v>0</v>
      </c>
      <c r="B97">
        <f>ratings!BK94</f>
        <v>20</v>
      </c>
      <c r="C97">
        <f>IF((ratings!C$3="weight"),IF((ratings!D$2&gt;parameters!$B$5),ratings!C94,0),0)</f>
        <v>0</v>
      </c>
      <c r="D97">
        <f>IF((ratings!D$3="weight"),IF((ratings!E$2&gt;parameters!$B$5),ratings!D94,0),0)</f>
        <v>0</v>
      </c>
      <c r="E97">
        <f>IF((ratings!E$3="weight"),IF((ratings!F$2&gt;parameters!$B$5),ratings!E94,0),0)</f>
        <v>0</v>
      </c>
      <c r="F97">
        <f>IF((ratings!F$3="weight"),IF((ratings!G$2&gt;parameters!$B$5),ratings!F94,0),0)</f>
        <v>0</v>
      </c>
      <c r="G97">
        <f>IF((ratings!G$3="weight"),IF((ratings!H$2&gt;parameters!$B$5),ratings!G94,0),0)</f>
        <v>0</v>
      </c>
      <c r="H97">
        <f>IF((ratings!H$3="weight"),IF((ratings!I$2&gt;parameters!$B$5),ratings!H94,0),0)</f>
        <v>0</v>
      </c>
      <c r="I97">
        <f>IF((ratings!I$3="weight"),IF((ratings!J$2&gt;parameters!$B$5),ratings!I94,0),0)</f>
        <v>0</v>
      </c>
      <c r="J97">
        <f>IF((ratings!J$3="weight"),IF((ratings!K$2&gt;parameters!$B$5),ratings!J94,0),0)</f>
        <v>0</v>
      </c>
      <c r="K97">
        <f>IF((ratings!K$3="weight"),IF((ratings!L$2&gt;parameters!$B$5),ratings!K94,0),0)</f>
        <v>0</v>
      </c>
      <c r="L97">
        <f>IF((ratings!L$3="weight"),IF((ratings!M$2&gt;parameters!$B$5),ratings!L94,0),0)</f>
        <v>0</v>
      </c>
      <c r="M97">
        <f>IF((ratings!M$3="weight"),IF((ratings!N$2&gt;parameters!$B$5),ratings!M94,0),0)</f>
        <v>0</v>
      </c>
      <c r="N97">
        <f>IF((ratings!N$3="weight"),IF((ratings!O$2&gt;parameters!$B$5),ratings!N94,0),0)</f>
        <v>0</v>
      </c>
      <c r="O97">
        <f>IF((ratings!O$3="weight"),IF((ratings!P$2&gt;parameters!$B$5),ratings!O94,0),0)</f>
        <v>0</v>
      </c>
      <c r="P97">
        <f>IF((ratings!P$3="weight"),IF((ratings!Q$2&gt;parameters!$B$5),ratings!P94,0),0)</f>
        <v>0</v>
      </c>
      <c r="Q97">
        <f>IF((ratings!Q$3="weight"),IF((ratings!R$2&gt;parameters!$B$5),ratings!Q94,0),0)</f>
        <v>0</v>
      </c>
      <c r="R97">
        <f>IF((ratings!R$3="weight"),IF((ratings!S$2&gt;parameters!$B$5),ratings!R94,0),0)</f>
        <v>0</v>
      </c>
      <c r="S97">
        <f>IF((ratings!S$3="weight"),IF((ratings!T$2&gt;parameters!$B$5),ratings!S94,0),0)</f>
        <v>0</v>
      </c>
      <c r="T97">
        <f>IF((ratings!T$3="weight"),IF((ratings!U$2&gt;parameters!$B$5),ratings!T94,0),0)</f>
        <v>0</v>
      </c>
      <c r="U97">
        <f>IF((ratings!U$3="weight"),IF((ratings!V$2&gt;parameters!$B$5),ratings!U94,0),0)</f>
        <v>0</v>
      </c>
      <c r="V97">
        <f>IF((ratings!V$3="weight"),IF((ratings!W$2&gt;parameters!$B$5),ratings!V94,0),0)</f>
        <v>0</v>
      </c>
      <c r="W97">
        <f>IF((ratings!W$3="weight"),IF((ratings!X$2&gt;parameters!$B$5),ratings!W94,0),0)</f>
        <v>0</v>
      </c>
      <c r="X97">
        <f>IF((ratings!X$3="weight"),IF((ratings!Y$2&gt;parameters!$B$5),ratings!X94,0),0)</f>
        <v>0</v>
      </c>
      <c r="Y97">
        <f>IF((ratings!Y$3="weight"),IF((ratings!Z$2&gt;parameters!$B$5),ratings!Y94,0),0)</f>
        <v>0</v>
      </c>
      <c r="Z97">
        <f>IF((ratings!Z$3="weight"),IF((ratings!AA$2&gt;parameters!$B$5),ratings!Z94,0),0)</f>
        <v>0</v>
      </c>
      <c r="AA97">
        <f>IF((ratings!AA$3="weight"),IF((ratings!AB$2&gt;parameters!$B$5),ratings!AA94,0),0)</f>
        <v>0</v>
      </c>
      <c r="AB97">
        <f>IF((ratings!AB$3="weight"),IF((ratings!AC$2&gt;parameters!$B$5),ratings!AB94,0),0)</f>
        <v>0</v>
      </c>
      <c r="AC97">
        <f>IF((ratings!AC$3="weight"),IF((ratings!AD$2&gt;parameters!$B$5),ratings!AC94,0),0)</f>
        <v>0</v>
      </c>
      <c r="AD97">
        <f>IF((ratings!AD$3="weight"),IF((ratings!AE$2&gt;parameters!$B$5),ratings!AD94,0),0)</f>
        <v>0</v>
      </c>
      <c r="AE97">
        <f>IF((ratings!AE$3="weight"),IF((ratings!AF$2&gt;parameters!$B$5),ratings!AE94,0),0)</f>
        <v>0</v>
      </c>
      <c r="AF97">
        <f>IF((ratings!AF$3="weight"),IF((ratings!AG$2&gt;parameters!$B$5),ratings!AF94,0),0)</f>
        <v>0</v>
      </c>
      <c r="AG97">
        <f>IF((ratings!AG$3="weight"),IF((ratings!AH$2&gt;parameters!$B$5),ratings!AG94,0),0)</f>
        <v>0</v>
      </c>
      <c r="AH97">
        <f>IF((ratings!AH$3="weight"),IF((ratings!AI$2&gt;parameters!$B$5),ratings!AH94,0),0)</f>
        <v>0</v>
      </c>
      <c r="AI97">
        <f>IF((ratings!AI$3="weight"),IF((ratings!AJ$2&gt;parameters!$B$5),ratings!AI94,0),0)</f>
        <v>0</v>
      </c>
      <c r="AJ97">
        <f>IF((ratings!AJ$3="weight"),IF((ratings!AK$2&gt;parameters!$B$5),ratings!AJ94,0),0)</f>
        <v>0</v>
      </c>
      <c r="AK97">
        <f>IF((ratings!AK$3="weight"),IF((ratings!AL$2&gt;parameters!$B$5),ratings!AK94,0),0)</f>
        <v>0</v>
      </c>
      <c r="AL97">
        <f>IF((ratings!AL$3="weight"),IF((ratings!AM$2&gt;parameters!$B$5),ratings!AL94,0),0)</f>
        <v>0</v>
      </c>
      <c r="AM97">
        <f>IF((ratings!AM$3="weight"),IF((ratings!AN$2&gt;parameters!$B$5),ratings!AM94,0),0)</f>
        <v>0</v>
      </c>
      <c r="AN97">
        <f>IF((ratings!AN$3="weight"),IF((ratings!AO$2&gt;parameters!$B$5),ratings!AN94,0),0)</f>
        <v>0</v>
      </c>
      <c r="AO97">
        <f>IF((ratings!AO$3="weight"),IF((ratings!AP$2&gt;parameters!$B$5),ratings!AO94,0),0)</f>
        <v>0</v>
      </c>
      <c r="AP97">
        <f>IF((ratings!AP$3="weight"),IF((ratings!AQ$2&gt;parameters!$B$5),ratings!AP94,0),0)</f>
        <v>0</v>
      </c>
      <c r="AQ97">
        <f>IF((ratings!AQ$3="weight"),IF((ratings!AR$2&gt;parameters!$B$5),ratings!AQ94,0),0)</f>
        <v>0</v>
      </c>
      <c r="AR97">
        <f>IF((ratings!AR$3="weight"),IF((ratings!AS$2&gt;parameters!$B$5),ratings!AR94,0),0)</f>
        <v>0</v>
      </c>
      <c r="AS97">
        <f>IF((ratings!AS$3="weight"),IF((ratings!AT$2&gt;parameters!$B$5),ratings!AS94,0),0)</f>
        <v>0</v>
      </c>
      <c r="AT97">
        <f>IF((ratings!AT$3="weight"),IF((ratings!AU$2&gt;parameters!$B$5),ratings!AT94,0),0)</f>
        <v>0</v>
      </c>
      <c r="AU97">
        <f>IF((ratings!AU$3="weight"),IF((ratings!AV$2&gt;parameters!$B$5),ratings!AU94,0),0)</f>
        <v>0</v>
      </c>
      <c r="AV97">
        <f>IF((ratings!AV$3="weight"),IF((ratings!AW$2&gt;parameters!$B$5),ratings!AV94,0),0)</f>
        <v>0</v>
      </c>
      <c r="AW97">
        <f>IF((ratings!AW$3="weight"),IF((ratings!AX$2&gt;parameters!$B$5),ratings!AW94,0),0)</f>
        <v>0</v>
      </c>
      <c r="AX97">
        <f>IF((ratings!AX$3="weight"),IF((ratings!AY$2&gt;parameters!$B$5),ratings!AX94,0),0)</f>
        <v>0</v>
      </c>
      <c r="AY97">
        <f>IF((ratings!AY$3="weight"),IF((ratings!AZ$2&gt;parameters!$B$5),ratings!AY94,0),0)</f>
        <v>0</v>
      </c>
      <c r="AZ97">
        <f>IF((ratings!AZ$3="weight"),IF((ratings!BA$2&gt;parameters!$B$5),ratings!AZ94,0),0)</f>
        <v>0</v>
      </c>
      <c r="BA97">
        <f>IF((ratings!BA$3="weight"),IF((ratings!BB$2&gt;parameters!$B$5),ratings!BA94,0),0)</f>
        <v>0</v>
      </c>
      <c r="BB97">
        <f>IF((ratings!BB$3="weight"),IF((ratings!BC$2&gt;parameters!$B$5),ratings!BB94,0),0)</f>
        <v>0</v>
      </c>
      <c r="BC97">
        <f>IF((ratings!BC$3="weight"),IF((ratings!BD$2&gt;parameters!$B$5),ratings!BC94,0),0)</f>
        <v>0</v>
      </c>
      <c r="BD97">
        <f>IF((ratings!BD$3="weight"),IF((ratings!BE$2&gt;parameters!$B$5),ratings!BD94,0),0)</f>
        <v>0</v>
      </c>
      <c r="BE97">
        <f>IF((ratings!BE$3="weight"),IF((ratings!BF$2&gt;parameters!$B$5),ratings!BE94,0),0)</f>
        <v>0</v>
      </c>
      <c r="BF97">
        <f>IF((ratings!BF$3="weight"),IF((ratings!BG$2&gt;parameters!$B$5),ratings!BF94,0),0)</f>
        <v>0</v>
      </c>
      <c r="BG97">
        <f>IF((ratings!BG$3="weight"),IF((ratings!BH$2&gt;parameters!$B$5),ratings!BG94,0),0)</f>
        <v>0</v>
      </c>
      <c r="BH97">
        <f>IF((ratings!BH$3="weight"),IF((ratings!BI$2&gt;parameters!$B$5),ratings!BH94,0),0)</f>
        <v>0</v>
      </c>
      <c r="BI97">
        <f>IF((ratings!BI$3="weight"),IF((ratings!BJ$2&gt;parameters!$B$5),ratings!BI94,0),0)</f>
        <v>0</v>
      </c>
      <c r="BJ97">
        <f>IF((ratings!BJ$3="weight"),IF((ratings!BK$2&gt;parameters!$B$5),ratings!BJ94,0),0)</f>
        <v>0</v>
      </c>
      <c r="BK97">
        <f>IF((ratings!BK$3="weight"),IF((ratings!BL$2&gt;parameters!$B$5),ratings!BK94,0),0)</f>
        <v>0</v>
      </c>
    </row>
    <row r="98" spans="1:63" x14ac:dyDescent="0.2">
      <c r="A98">
        <f>IF(B98&gt;$B$4,IF(SUM(C98:BK98)&gt;0,MAX(A$6:A97)+1,0),0)</f>
        <v>0</v>
      </c>
      <c r="B98">
        <f>ratings!BK95</f>
        <v>20</v>
      </c>
      <c r="C98">
        <f>IF((ratings!C$3="weight"),IF((ratings!D$2&gt;parameters!$B$5),ratings!C95,0),0)</f>
        <v>0</v>
      </c>
      <c r="D98">
        <f>IF((ratings!D$3="weight"),IF((ratings!E$2&gt;parameters!$B$5),ratings!D95,0),0)</f>
        <v>0</v>
      </c>
      <c r="E98">
        <f>IF((ratings!E$3="weight"),IF((ratings!F$2&gt;parameters!$B$5),ratings!E95,0),0)</f>
        <v>0</v>
      </c>
      <c r="F98">
        <f>IF((ratings!F$3="weight"),IF((ratings!G$2&gt;parameters!$B$5),ratings!F95,0),0)</f>
        <v>0</v>
      </c>
      <c r="G98">
        <f>IF((ratings!G$3="weight"),IF((ratings!H$2&gt;parameters!$B$5),ratings!G95,0),0)</f>
        <v>0</v>
      </c>
      <c r="H98">
        <f>IF((ratings!H$3="weight"),IF((ratings!I$2&gt;parameters!$B$5),ratings!H95,0),0)</f>
        <v>0</v>
      </c>
      <c r="I98">
        <f>IF((ratings!I$3="weight"),IF((ratings!J$2&gt;parameters!$B$5),ratings!I95,0),0)</f>
        <v>0</v>
      </c>
      <c r="J98">
        <f>IF((ratings!J$3="weight"),IF((ratings!K$2&gt;parameters!$B$5),ratings!J95,0),0)</f>
        <v>0</v>
      </c>
      <c r="K98">
        <f>IF((ratings!K$3="weight"),IF((ratings!L$2&gt;parameters!$B$5),ratings!K95,0),0)</f>
        <v>0</v>
      </c>
      <c r="L98">
        <f>IF((ratings!L$3="weight"),IF((ratings!M$2&gt;parameters!$B$5),ratings!L95,0),0)</f>
        <v>0</v>
      </c>
      <c r="M98">
        <f>IF((ratings!M$3="weight"),IF((ratings!N$2&gt;parameters!$B$5),ratings!M95,0),0)</f>
        <v>0</v>
      </c>
      <c r="N98">
        <f>IF((ratings!N$3="weight"),IF((ratings!O$2&gt;parameters!$B$5),ratings!N95,0),0)</f>
        <v>0</v>
      </c>
      <c r="O98">
        <f>IF((ratings!O$3="weight"),IF((ratings!P$2&gt;parameters!$B$5),ratings!O95,0),0)</f>
        <v>0</v>
      </c>
      <c r="P98">
        <f>IF((ratings!P$3="weight"),IF((ratings!Q$2&gt;parameters!$B$5),ratings!P95,0),0)</f>
        <v>0</v>
      </c>
      <c r="Q98">
        <f>IF((ratings!Q$3="weight"),IF((ratings!R$2&gt;parameters!$B$5),ratings!Q95,0),0)</f>
        <v>0</v>
      </c>
      <c r="R98">
        <f>IF((ratings!R$3="weight"),IF((ratings!S$2&gt;parameters!$B$5),ratings!R95,0),0)</f>
        <v>0</v>
      </c>
      <c r="S98">
        <f>IF((ratings!S$3="weight"),IF((ratings!T$2&gt;parameters!$B$5),ratings!S95,0),0)</f>
        <v>0</v>
      </c>
      <c r="T98">
        <f>IF((ratings!T$3="weight"),IF((ratings!U$2&gt;parameters!$B$5),ratings!T95,0),0)</f>
        <v>0</v>
      </c>
      <c r="U98">
        <f>IF((ratings!U$3="weight"),IF((ratings!V$2&gt;parameters!$B$5),ratings!U95,0),0)</f>
        <v>0</v>
      </c>
      <c r="V98">
        <f>IF((ratings!V$3="weight"),IF((ratings!W$2&gt;parameters!$B$5),ratings!V95,0),0)</f>
        <v>0</v>
      </c>
      <c r="W98">
        <f>IF((ratings!W$3="weight"),IF((ratings!X$2&gt;parameters!$B$5),ratings!W95,0),0)</f>
        <v>0</v>
      </c>
      <c r="X98">
        <f>IF((ratings!X$3="weight"),IF((ratings!Y$2&gt;parameters!$B$5),ratings!X95,0),0)</f>
        <v>0</v>
      </c>
      <c r="Y98">
        <f>IF((ratings!Y$3="weight"),IF((ratings!Z$2&gt;parameters!$B$5),ratings!Y95,0),0)</f>
        <v>0</v>
      </c>
      <c r="Z98">
        <f>IF((ratings!Z$3="weight"),IF((ratings!AA$2&gt;parameters!$B$5),ratings!Z95,0),0)</f>
        <v>0</v>
      </c>
      <c r="AA98">
        <f>IF((ratings!AA$3="weight"),IF((ratings!AB$2&gt;parameters!$B$5),ratings!AA95,0),0)</f>
        <v>0</v>
      </c>
      <c r="AB98">
        <f>IF((ratings!AB$3="weight"),IF((ratings!AC$2&gt;parameters!$B$5),ratings!AB95,0),0)</f>
        <v>0</v>
      </c>
      <c r="AC98">
        <f>IF((ratings!AC$3="weight"),IF((ratings!AD$2&gt;parameters!$B$5),ratings!AC95,0),0)</f>
        <v>0</v>
      </c>
      <c r="AD98">
        <f>IF((ratings!AD$3="weight"),IF((ratings!AE$2&gt;parameters!$B$5),ratings!AD95,0),0)</f>
        <v>0</v>
      </c>
      <c r="AE98">
        <f>IF((ratings!AE$3="weight"),IF((ratings!AF$2&gt;parameters!$B$5),ratings!AE95,0),0)</f>
        <v>0</v>
      </c>
      <c r="AF98">
        <f>IF((ratings!AF$3="weight"),IF((ratings!AG$2&gt;parameters!$B$5),ratings!AF95,0),0)</f>
        <v>0</v>
      </c>
      <c r="AG98">
        <f>IF((ratings!AG$3="weight"),IF((ratings!AH$2&gt;parameters!$B$5),ratings!AG95,0),0)</f>
        <v>0</v>
      </c>
      <c r="AH98">
        <f>IF((ratings!AH$3="weight"),IF((ratings!AI$2&gt;parameters!$B$5),ratings!AH95,0),0)</f>
        <v>0</v>
      </c>
      <c r="AI98">
        <f>IF((ratings!AI$3="weight"),IF((ratings!AJ$2&gt;parameters!$B$5),ratings!AI95,0),0)</f>
        <v>0</v>
      </c>
      <c r="AJ98">
        <f>IF((ratings!AJ$3="weight"),IF((ratings!AK$2&gt;parameters!$B$5),ratings!AJ95,0),0)</f>
        <v>0</v>
      </c>
      <c r="AK98">
        <f>IF((ratings!AK$3="weight"),IF((ratings!AL$2&gt;parameters!$B$5),ratings!AK95,0),0)</f>
        <v>0</v>
      </c>
      <c r="AL98">
        <f>IF((ratings!AL$3="weight"),IF((ratings!AM$2&gt;parameters!$B$5),ratings!AL95,0),0)</f>
        <v>0</v>
      </c>
      <c r="AM98">
        <f>IF((ratings!AM$3="weight"),IF((ratings!AN$2&gt;parameters!$B$5),ratings!AM95,0),0)</f>
        <v>0</v>
      </c>
      <c r="AN98">
        <f>IF((ratings!AN$3="weight"),IF((ratings!AO$2&gt;parameters!$B$5),ratings!AN95,0),0)</f>
        <v>0</v>
      </c>
      <c r="AO98">
        <f>IF((ratings!AO$3="weight"),IF((ratings!AP$2&gt;parameters!$B$5),ratings!AO95,0),0)</f>
        <v>0</v>
      </c>
      <c r="AP98">
        <f>IF((ratings!AP$3="weight"),IF((ratings!AQ$2&gt;parameters!$B$5),ratings!AP95,0),0)</f>
        <v>0</v>
      </c>
      <c r="AQ98">
        <f>IF((ratings!AQ$3="weight"),IF((ratings!AR$2&gt;parameters!$B$5),ratings!AQ95,0),0)</f>
        <v>0</v>
      </c>
      <c r="AR98">
        <f>IF((ratings!AR$3="weight"),IF((ratings!AS$2&gt;parameters!$B$5),ratings!AR95,0),0)</f>
        <v>0</v>
      </c>
      <c r="AS98">
        <f>IF((ratings!AS$3="weight"),IF((ratings!AT$2&gt;parameters!$B$5),ratings!AS95,0),0)</f>
        <v>0</v>
      </c>
      <c r="AT98">
        <f>IF((ratings!AT$3="weight"),IF((ratings!AU$2&gt;parameters!$B$5),ratings!AT95,0),0)</f>
        <v>0</v>
      </c>
      <c r="AU98">
        <f>IF((ratings!AU$3="weight"),IF((ratings!AV$2&gt;parameters!$B$5),ratings!AU95,0),0)</f>
        <v>0</v>
      </c>
      <c r="AV98">
        <f>IF((ratings!AV$3="weight"),IF((ratings!AW$2&gt;parameters!$B$5),ratings!AV95,0),0)</f>
        <v>0</v>
      </c>
      <c r="AW98">
        <f>IF((ratings!AW$3="weight"),IF((ratings!AX$2&gt;parameters!$B$5),ratings!AW95,0),0)</f>
        <v>0</v>
      </c>
      <c r="AX98">
        <f>IF((ratings!AX$3="weight"),IF((ratings!AY$2&gt;parameters!$B$5),ratings!AX95,0),0)</f>
        <v>0</v>
      </c>
      <c r="AY98">
        <f>IF((ratings!AY$3="weight"),IF((ratings!AZ$2&gt;parameters!$B$5),ratings!AY95,0),0)</f>
        <v>0</v>
      </c>
      <c r="AZ98">
        <f>IF((ratings!AZ$3="weight"),IF((ratings!BA$2&gt;parameters!$B$5),ratings!AZ95,0),0)</f>
        <v>0</v>
      </c>
      <c r="BA98">
        <f>IF((ratings!BA$3="weight"),IF((ratings!BB$2&gt;parameters!$B$5),ratings!BA95,0),0)</f>
        <v>0</v>
      </c>
      <c r="BB98">
        <f>IF((ratings!BB$3="weight"),IF((ratings!BC$2&gt;parameters!$B$5),ratings!BB95,0),0)</f>
        <v>0</v>
      </c>
      <c r="BC98">
        <f>IF((ratings!BC$3="weight"),IF((ratings!BD$2&gt;parameters!$B$5),ratings!BC95,0),0)</f>
        <v>0</v>
      </c>
      <c r="BD98">
        <f>IF((ratings!BD$3="weight"),IF((ratings!BE$2&gt;parameters!$B$5),ratings!BD95,0),0)</f>
        <v>0</v>
      </c>
      <c r="BE98">
        <f>IF((ratings!BE$3="weight"),IF((ratings!BF$2&gt;parameters!$B$5),ratings!BE95,0),0)</f>
        <v>0</v>
      </c>
      <c r="BF98">
        <f>IF((ratings!BF$3="weight"),IF((ratings!BG$2&gt;parameters!$B$5),ratings!BF95,0),0)</f>
        <v>0</v>
      </c>
      <c r="BG98">
        <f>IF((ratings!BG$3="weight"),IF((ratings!BH$2&gt;parameters!$B$5),ratings!BG95,0),0)</f>
        <v>0</v>
      </c>
      <c r="BH98">
        <f>IF((ratings!BH$3="weight"),IF((ratings!BI$2&gt;parameters!$B$5),ratings!BH95,0),0)</f>
        <v>0</v>
      </c>
      <c r="BI98">
        <f>IF((ratings!BI$3="weight"),IF((ratings!BJ$2&gt;parameters!$B$5),ratings!BI95,0),0)</f>
        <v>0</v>
      </c>
      <c r="BJ98">
        <f>IF((ratings!BJ$3="weight"),IF((ratings!BK$2&gt;parameters!$B$5),ratings!BJ95,0),0)</f>
        <v>0</v>
      </c>
      <c r="BK98">
        <f>IF((ratings!BK$3="weight"),IF((ratings!BL$2&gt;parameters!$B$5),ratings!BK95,0),0)</f>
        <v>0</v>
      </c>
    </row>
    <row r="99" spans="1:63" x14ac:dyDescent="0.2">
      <c r="A99">
        <f>IF(B99&gt;$B$4,IF(SUM(C99:BK99)&gt;0,MAX(A$6:A98)+1,0),0)</f>
        <v>0</v>
      </c>
      <c r="B99">
        <f>ratings!BK96</f>
        <v>30.713565305004892</v>
      </c>
      <c r="C99">
        <f>IF((ratings!C$3="weight"),IF((ratings!D$2&gt;parameters!$B$5),ratings!C96,0),0)</f>
        <v>0</v>
      </c>
      <c r="D99">
        <f>IF((ratings!D$3="weight"),IF((ratings!E$2&gt;parameters!$B$5),ratings!D96,0),0)</f>
        <v>0</v>
      </c>
      <c r="E99">
        <f>IF((ratings!E$3="weight"),IF((ratings!F$2&gt;parameters!$B$5),ratings!E96,0),0)</f>
        <v>0</v>
      </c>
      <c r="F99">
        <f>IF((ratings!F$3="weight"),IF((ratings!G$2&gt;parameters!$B$5),ratings!F96,0),0)</f>
        <v>0</v>
      </c>
      <c r="G99">
        <f>IF((ratings!G$3="weight"),IF((ratings!H$2&gt;parameters!$B$5),ratings!G96,0),0)</f>
        <v>0</v>
      </c>
      <c r="H99">
        <f>IF((ratings!H$3="weight"),IF((ratings!I$2&gt;parameters!$B$5),ratings!H96,0),0)</f>
        <v>0</v>
      </c>
      <c r="I99">
        <f>IF((ratings!I$3="weight"),IF((ratings!J$2&gt;parameters!$B$5),ratings!I96,0),0)</f>
        <v>0</v>
      </c>
      <c r="J99">
        <f>IF((ratings!J$3="weight"),IF((ratings!K$2&gt;parameters!$B$5),ratings!J96,0),0)</f>
        <v>0</v>
      </c>
      <c r="K99">
        <f>IF((ratings!K$3="weight"),IF((ratings!L$2&gt;parameters!$B$5),ratings!K96,0),0)</f>
        <v>0</v>
      </c>
      <c r="L99">
        <f>IF((ratings!L$3="weight"),IF((ratings!M$2&gt;parameters!$B$5),ratings!L96,0),0)</f>
        <v>0</v>
      </c>
      <c r="M99">
        <f>IF((ratings!M$3="weight"),IF((ratings!N$2&gt;parameters!$B$5),ratings!M96,0),0)</f>
        <v>0</v>
      </c>
      <c r="N99">
        <f>IF((ratings!N$3="weight"),IF((ratings!O$2&gt;parameters!$B$5),ratings!N96,0),0)</f>
        <v>0</v>
      </c>
      <c r="O99">
        <f>IF((ratings!O$3="weight"),IF((ratings!P$2&gt;parameters!$B$5),ratings!O96,0),0)</f>
        <v>0</v>
      </c>
      <c r="P99">
        <f>IF((ratings!P$3="weight"),IF((ratings!Q$2&gt;parameters!$B$5),ratings!P96,0),0)</f>
        <v>0</v>
      </c>
      <c r="Q99">
        <f>IF((ratings!Q$3="weight"),IF((ratings!R$2&gt;parameters!$B$5),ratings!Q96,0),0)</f>
        <v>0</v>
      </c>
      <c r="R99">
        <f>IF((ratings!R$3="weight"),IF((ratings!S$2&gt;parameters!$B$5),ratings!R96,0),0)</f>
        <v>0</v>
      </c>
      <c r="S99">
        <f>IF((ratings!S$3="weight"),IF((ratings!T$2&gt;parameters!$B$5),ratings!S96,0),0)</f>
        <v>0</v>
      </c>
      <c r="T99">
        <f>IF((ratings!T$3="weight"),IF((ratings!U$2&gt;parameters!$B$5),ratings!T96,0),0)</f>
        <v>0</v>
      </c>
      <c r="U99">
        <f>IF((ratings!U$3="weight"),IF((ratings!V$2&gt;parameters!$B$5),ratings!U96,0),0)</f>
        <v>0</v>
      </c>
      <c r="V99">
        <f>IF((ratings!V$3="weight"),IF((ratings!W$2&gt;parameters!$B$5),ratings!V96,0),0)</f>
        <v>0</v>
      </c>
      <c r="W99">
        <f>IF((ratings!W$3="weight"),IF((ratings!X$2&gt;parameters!$B$5),ratings!W96,0),0)</f>
        <v>0</v>
      </c>
      <c r="X99">
        <f>IF((ratings!X$3="weight"),IF((ratings!Y$2&gt;parameters!$B$5),ratings!X96,0),0)</f>
        <v>0</v>
      </c>
      <c r="Y99">
        <f>IF((ratings!Y$3="weight"),IF((ratings!Z$2&gt;parameters!$B$5),ratings!Y96,0),0)</f>
        <v>0</v>
      </c>
      <c r="Z99">
        <f>IF((ratings!Z$3="weight"),IF((ratings!AA$2&gt;parameters!$B$5),ratings!Z96,0),0)</f>
        <v>0</v>
      </c>
      <c r="AA99">
        <f>IF((ratings!AA$3="weight"),IF((ratings!AB$2&gt;parameters!$B$5),ratings!AA96,0),0)</f>
        <v>0</v>
      </c>
      <c r="AB99">
        <f>IF((ratings!AB$3="weight"),IF((ratings!AC$2&gt;parameters!$B$5),ratings!AB96,0),0)</f>
        <v>0</v>
      </c>
      <c r="AC99">
        <f>IF((ratings!AC$3="weight"),IF((ratings!AD$2&gt;parameters!$B$5),ratings!AC96,0),0)</f>
        <v>0</v>
      </c>
      <c r="AD99">
        <f>IF((ratings!AD$3="weight"),IF((ratings!AE$2&gt;parameters!$B$5),ratings!AD96,0),0)</f>
        <v>0</v>
      </c>
      <c r="AE99">
        <f>IF((ratings!AE$3="weight"),IF((ratings!AF$2&gt;parameters!$B$5),ratings!AE96,0),0)</f>
        <v>0</v>
      </c>
      <c r="AF99">
        <f>IF((ratings!AF$3="weight"),IF((ratings!AG$2&gt;parameters!$B$5),ratings!AF96,0),0)</f>
        <v>0</v>
      </c>
      <c r="AG99">
        <f>IF((ratings!AG$3="weight"),IF((ratings!AH$2&gt;parameters!$B$5),ratings!AG96,0),0)</f>
        <v>0</v>
      </c>
      <c r="AH99">
        <f>IF((ratings!AH$3="weight"),IF((ratings!AI$2&gt;parameters!$B$5),ratings!AH96,0),0)</f>
        <v>0</v>
      </c>
      <c r="AI99">
        <f>IF((ratings!AI$3="weight"),IF((ratings!AJ$2&gt;parameters!$B$5),ratings!AI96,0),0)</f>
        <v>0</v>
      </c>
      <c r="AJ99">
        <f>IF((ratings!AJ$3="weight"),IF((ratings!AK$2&gt;parameters!$B$5),ratings!AJ96,0),0)</f>
        <v>0</v>
      </c>
      <c r="AK99">
        <f>IF((ratings!AK$3="weight"),IF((ratings!AL$2&gt;parameters!$B$5),ratings!AK96,0),0)</f>
        <v>0</v>
      </c>
      <c r="AL99">
        <f>IF((ratings!AL$3="weight"),IF((ratings!AM$2&gt;parameters!$B$5),ratings!AL96,0),0)</f>
        <v>0</v>
      </c>
      <c r="AM99">
        <f>IF((ratings!AM$3="weight"),IF((ratings!AN$2&gt;parameters!$B$5),ratings!AM96,0),0)</f>
        <v>0</v>
      </c>
      <c r="AN99">
        <f>IF((ratings!AN$3="weight"),IF((ratings!AO$2&gt;parameters!$B$5),ratings!AN96,0),0)</f>
        <v>0</v>
      </c>
      <c r="AO99">
        <f>IF((ratings!AO$3="weight"),IF((ratings!AP$2&gt;parameters!$B$5),ratings!AO96,0),0)</f>
        <v>0</v>
      </c>
      <c r="AP99">
        <f>IF((ratings!AP$3="weight"),IF((ratings!AQ$2&gt;parameters!$B$5),ratings!AP96,0),0)</f>
        <v>0</v>
      </c>
      <c r="AQ99">
        <f>IF((ratings!AQ$3="weight"),IF((ratings!AR$2&gt;parameters!$B$5),ratings!AQ96,0),0)</f>
        <v>0</v>
      </c>
      <c r="AR99">
        <f>IF((ratings!AR$3="weight"),IF((ratings!AS$2&gt;parameters!$B$5),ratings!AR96,0),0)</f>
        <v>0</v>
      </c>
      <c r="AS99">
        <f>IF((ratings!AS$3="weight"),IF((ratings!AT$2&gt;parameters!$B$5),ratings!AS96,0),0)</f>
        <v>0</v>
      </c>
      <c r="AT99">
        <f>IF((ratings!AT$3="weight"),IF((ratings!AU$2&gt;parameters!$B$5),ratings!AT96,0),0)</f>
        <v>0</v>
      </c>
      <c r="AU99">
        <f>IF((ratings!AU$3="weight"),IF((ratings!AV$2&gt;parameters!$B$5),ratings!AU96,0),0)</f>
        <v>0</v>
      </c>
      <c r="AV99">
        <f>IF((ratings!AV$3="weight"),IF((ratings!AW$2&gt;parameters!$B$5),ratings!AV96,0),0)</f>
        <v>0</v>
      </c>
      <c r="AW99">
        <f>IF((ratings!AW$3="weight"),IF((ratings!AX$2&gt;parameters!$B$5),ratings!AW96,0),0)</f>
        <v>0</v>
      </c>
      <c r="AX99">
        <f>IF((ratings!AX$3="weight"),IF((ratings!AY$2&gt;parameters!$B$5),ratings!AX96,0),0)</f>
        <v>0</v>
      </c>
      <c r="AY99">
        <f>IF((ratings!AY$3="weight"),IF((ratings!AZ$2&gt;parameters!$B$5),ratings!AY96,0),0)</f>
        <v>0</v>
      </c>
      <c r="AZ99">
        <f>IF((ratings!AZ$3="weight"),IF((ratings!BA$2&gt;parameters!$B$5),ratings!AZ96,0),0)</f>
        <v>0</v>
      </c>
      <c r="BA99">
        <f>IF((ratings!BA$3="weight"),IF((ratings!BB$2&gt;parameters!$B$5),ratings!BA96,0),0)</f>
        <v>0</v>
      </c>
      <c r="BB99">
        <f>IF((ratings!BB$3="weight"),IF((ratings!BC$2&gt;parameters!$B$5),ratings!BB96,0),0)</f>
        <v>0</v>
      </c>
      <c r="BC99">
        <f>IF((ratings!BC$3="weight"),IF((ratings!BD$2&gt;parameters!$B$5),ratings!BC96,0),0)</f>
        <v>0</v>
      </c>
      <c r="BD99">
        <f>IF((ratings!BD$3="weight"),IF((ratings!BE$2&gt;parameters!$B$5),ratings!BD96,0),0)</f>
        <v>0</v>
      </c>
      <c r="BE99">
        <f>IF((ratings!BE$3="weight"),IF((ratings!BF$2&gt;parameters!$B$5),ratings!BE96,0),0)</f>
        <v>0</v>
      </c>
      <c r="BF99">
        <f>IF((ratings!BF$3="weight"),IF((ratings!BG$2&gt;parameters!$B$5),ratings!BF96,0),0)</f>
        <v>0</v>
      </c>
      <c r="BG99">
        <f>IF((ratings!BG$3="weight"),IF((ratings!BH$2&gt;parameters!$B$5),ratings!BG96,0),0)</f>
        <v>0</v>
      </c>
      <c r="BH99">
        <f>IF((ratings!BH$3="weight"),IF((ratings!BI$2&gt;parameters!$B$5),ratings!BH96,0),0)</f>
        <v>0</v>
      </c>
      <c r="BI99">
        <f>IF((ratings!BI$3="weight"),IF((ratings!BJ$2&gt;parameters!$B$5),ratings!BI96,0),0)</f>
        <v>0</v>
      </c>
      <c r="BJ99">
        <f>IF((ratings!BJ$3="weight"),IF((ratings!BK$2&gt;parameters!$B$5),ratings!BJ96,0),0)</f>
        <v>0</v>
      </c>
      <c r="BK99">
        <f>IF((ratings!BK$3="weight"),IF((ratings!BL$2&gt;parameters!$B$5),ratings!BK96,0),0)</f>
        <v>0</v>
      </c>
    </row>
    <row r="100" spans="1:63" x14ac:dyDescent="0.2">
      <c r="A100">
        <f>IF(B100&gt;$B$4,IF(SUM(C100:BK100)&gt;0,MAX(A$6:A99)+1,0),0)</f>
        <v>25</v>
      </c>
      <c r="B100">
        <f>ratings!BK97</f>
        <v>30.494854856468113</v>
      </c>
      <c r="C100">
        <f>IF((ratings!C$3="weight"),IF((ratings!D$2&gt;parameters!$B$5),ratings!C97,0),0)</f>
        <v>0</v>
      </c>
      <c r="D100">
        <f>IF((ratings!D$3="weight"),IF((ratings!E$2&gt;parameters!$B$5),ratings!D97,0),0)</f>
        <v>0</v>
      </c>
      <c r="E100">
        <f>IF((ratings!E$3="weight"),IF((ratings!F$2&gt;parameters!$B$5),ratings!E97,0),0)</f>
        <v>0</v>
      </c>
      <c r="F100">
        <f>IF((ratings!F$3="weight"),IF((ratings!G$2&gt;parameters!$B$5),ratings!F97,0),0)</f>
        <v>0</v>
      </c>
      <c r="G100">
        <f>IF((ratings!G$3="weight"),IF((ratings!H$2&gt;parameters!$B$5),ratings!G97,0),0)</f>
        <v>0</v>
      </c>
      <c r="H100">
        <f>IF((ratings!H$3="weight"),IF((ratings!I$2&gt;parameters!$B$5),ratings!H97,0),0)</f>
        <v>0</v>
      </c>
      <c r="I100">
        <f>IF((ratings!I$3="weight"),IF((ratings!J$2&gt;parameters!$B$5),ratings!I97,0),0)</f>
        <v>0</v>
      </c>
      <c r="J100">
        <f>IF((ratings!J$3="weight"),IF((ratings!K$2&gt;parameters!$B$5),ratings!J97,0),0)</f>
        <v>0</v>
      </c>
      <c r="K100">
        <f>IF((ratings!K$3="weight"),IF((ratings!L$2&gt;parameters!$B$5),ratings!K97,0),0)</f>
        <v>0</v>
      </c>
      <c r="L100">
        <f>IF((ratings!L$3="weight"),IF((ratings!M$2&gt;parameters!$B$5),ratings!L97,0),0)</f>
        <v>0</v>
      </c>
      <c r="M100">
        <f>IF((ratings!M$3="weight"),IF((ratings!N$2&gt;parameters!$B$5),ratings!M97,0),0)</f>
        <v>0</v>
      </c>
      <c r="N100">
        <f>IF((ratings!N$3="weight"),IF((ratings!O$2&gt;parameters!$B$5),ratings!N97,0),0)</f>
        <v>0</v>
      </c>
      <c r="O100">
        <f>IF((ratings!O$3="weight"),IF((ratings!P$2&gt;parameters!$B$5),ratings!O97,0),0)</f>
        <v>0</v>
      </c>
      <c r="P100">
        <f>IF((ratings!P$3="weight"),IF((ratings!Q$2&gt;parameters!$B$5),ratings!P97,0),0)</f>
        <v>0</v>
      </c>
      <c r="Q100">
        <f>IF((ratings!Q$3="weight"),IF((ratings!R$2&gt;parameters!$B$5),ratings!Q97,0),0)</f>
        <v>0</v>
      </c>
      <c r="R100">
        <f>IF((ratings!R$3="weight"),IF((ratings!S$2&gt;parameters!$B$5),ratings!R97,0),0)</f>
        <v>0</v>
      </c>
      <c r="S100">
        <f>IF((ratings!S$3="weight"),IF((ratings!T$2&gt;parameters!$B$5),ratings!S97,0),0)</f>
        <v>0</v>
      </c>
      <c r="T100">
        <f>IF((ratings!T$3="weight"),IF((ratings!U$2&gt;parameters!$B$5),ratings!T97,0),0)</f>
        <v>0</v>
      </c>
      <c r="U100">
        <f>IF((ratings!U$3="weight"),IF((ratings!V$2&gt;parameters!$B$5),ratings!U97,0),0)</f>
        <v>0</v>
      </c>
      <c r="V100">
        <f>IF((ratings!V$3="weight"),IF((ratings!W$2&gt;parameters!$B$5),ratings!V97,0),0)</f>
        <v>0</v>
      </c>
      <c r="W100">
        <f>IF((ratings!W$3="weight"),IF((ratings!X$2&gt;parameters!$B$5),ratings!W97,0),0)</f>
        <v>0</v>
      </c>
      <c r="X100">
        <f>IF((ratings!X$3="weight"),IF((ratings!Y$2&gt;parameters!$B$5),ratings!X97,0),0)</f>
        <v>0</v>
      </c>
      <c r="Y100">
        <f>IF((ratings!Y$3="weight"),IF((ratings!Z$2&gt;parameters!$B$5),ratings!Y97,0),0)</f>
        <v>0</v>
      </c>
      <c r="Z100">
        <f>IF((ratings!Z$3="weight"),IF((ratings!AA$2&gt;parameters!$B$5),ratings!Z97,0),0)</f>
        <v>0</v>
      </c>
      <c r="AA100">
        <f>IF((ratings!AA$3="weight"),IF((ratings!AB$2&gt;parameters!$B$5),ratings!AA97,0),0)</f>
        <v>0</v>
      </c>
      <c r="AB100">
        <f>IF((ratings!AB$3="weight"),IF((ratings!AC$2&gt;parameters!$B$5),ratings!AB97,0),0)</f>
        <v>0</v>
      </c>
      <c r="AC100">
        <f>IF((ratings!AC$3="weight"),IF((ratings!AD$2&gt;parameters!$B$5),ratings!AC97,0),0)</f>
        <v>0</v>
      </c>
      <c r="AD100">
        <f>IF((ratings!AD$3="weight"),IF((ratings!AE$2&gt;parameters!$B$5),ratings!AD97,0),0)</f>
        <v>0</v>
      </c>
      <c r="AE100">
        <f>IF((ratings!AE$3="weight"),IF((ratings!AF$2&gt;parameters!$B$5),ratings!AE97,0),0)</f>
        <v>0</v>
      </c>
      <c r="AF100">
        <f>IF((ratings!AF$3="weight"),IF((ratings!AG$2&gt;parameters!$B$5),ratings!AF97,0),0)</f>
        <v>0</v>
      </c>
      <c r="AG100">
        <f>IF((ratings!AG$3="weight"),IF((ratings!AH$2&gt;parameters!$B$5),ratings!AG97,0),0)</f>
        <v>0</v>
      </c>
      <c r="AH100">
        <f>IF((ratings!AH$3="weight"),IF((ratings!AI$2&gt;parameters!$B$5),ratings!AH97,0),0)</f>
        <v>0</v>
      </c>
      <c r="AI100">
        <f>IF((ratings!AI$3="weight"),IF((ratings!AJ$2&gt;parameters!$B$5),ratings!AI97,0),0)</f>
        <v>0</v>
      </c>
      <c r="AJ100">
        <f>IF((ratings!AJ$3="weight"),IF((ratings!AK$2&gt;parameters!$B$5),ratings!AJ97,0),0)</f>
        <v>0</v>
      </c>
      <c r="AK100">
        <f>IF((ratings!AK$3="weight"),IF((ratings!AL$2&gt;parameters!$B$5),ratings!AK97,0),0)</f>
        <v>0</v>
      </c>
      <c r="AL100">
        <f>IF((ratings!AL$3="weight"),IF((ratings!AM$2&gt;parameters!$B$5),ratings!AL97,0),0)</f>
        <v>0</v>
      </c>
      <c r="AM100">
        <f>IF((ratings!AM$3="weight"),IF((ratings!AN$2&gt;parameters!$B$5),ratings!AM97,0),0)</f>
        <v>0</v>
      </c>
      <c r="AN100">
        <f>IF((ratings!AN$3="weight"),IF((ratings!AO$2&gt;parameters!$B$5),ratings!AN97,0),0)</f>
        <v>0</v>
      </c>
      <c r="AO100">
        <f>IF((ratings!AO$3="weight"),IF((ratings!AP$2&gt;parameters!$B$5),ratings!AO97,0),0)</f>
        <v>0</v>
      </c>
      <c r="AP100">
        <f>IF((ratings!AP$3="weight"),IF((ratings!AQ$2&gt;parameters!$B$5),ratings!AP97,0),0)</f>
        <v>0</v>
      </c>
      <c r="AQ100">
        <f>IF((ratings!AQ$3="weight"),IF((ratings!AR$2&gt;parameters!$B$5),ratings!AQ97,0),0)</f>
        <v>0</v>
      </c>
      <c r="AR100">
        <f>IF((ratings!AR$3="weight"),IF((ratings!AS$2&gt;parameters!$B$5),ratings!AR97,0),0)</f>
        <v>0</v>
      </c>
      <c r="AS100">
        <f>IF((ratings!AS$3="weight"),IF((ratings!AT$2&gt;parameters!$B$5),ratings!AS97,0),0)</f>
        <v>0</v>
      </c>
      <c r="AT100">
        <f>IF((ratings!AT$3="weight"),IF((ratings!AU$2&gt;parameters!$B$5),ratings!AT97,0),0)</f>
        <v>0</v>
      </c>
      <c r="AU100">
        <f>IF((ratings!AU$3="weight"),IF((ratings!AV$2&gt;parameters!$B$5),ratings!AU97,0),0)</f>
        <v>0</v>
      </c>
      <c r="AV100">
        <f>IF((ratings!AV$3="weight"),IF((ratings!AW$2&gt;parameters!$B$5),ratings!AV97,0),0)</f>
        <v>0</v>
      </c>
      <c r="AW100">
        <f>IF((ratings!AW$3="weight"),IF((ratings!AX$2&gt;parameters!$B$5),ratings!AW97,0),0)</f>
        <v>0.27509463149221647</v>
      </c>
      <c r="AX100">
        <f>IF((ratings!AX$3="weight"),IF((ratings!AY$2&gt;parameters!$B$5),ratings!AX97,0),0)</f>
        <v>0</v>
      </c>
      <c r="AY100">
        <f>IF((ratings!AY$3="weight"),IF((ratings!AZ$2&gt;parameters!$B$5),ratings!AY97,0),0)</f>
        <v>0</v>
      </c>
      <c r="AZ100">
        <f>IF((ratings!AZ$3="weight"),IF((ratings!BA$2&gt;parameters!$B$5),ratings!AZ97,0),0)</f>
        <v>0</v>
      </c>
      <c r="BA100">
        <f>IF((ratings!BA$3="weight"),IF((ratings!BB$2&gt;parameters!$B$5),ratings!BA97,0),0)</f>
        <v>0</v>
      </c>
      <c r="BB100">
        <f>IF((ratings!BB$3="weight"),IF((ratings!BC$2&gt;parameters!$B$5),ratings!BB97,0),0)</f>
        <v>0</v>
      </c>
      <c r="BC100">
        <f>IF((ratings!BC$3="weight"),IF((ratings!BD$2&gt;parameters!$B$5),ratings!BC97,0),0)</f>
        <v>0</v>
      </c>
      <c r="BD100">
        <f>IF((ratings!BD$3="weight"),IF((ratings!BE$2&gt;parameters!$B$5),ratings!BD97,0),0)</f>
        <v>0</v>
      </c>
      <c r="BE100">
        <f>IF((ratings!BE$3="weight"),IF((ratings!BF$2&gt;parameters!$B$5),ratings!BE97,0),0)</f>
        <v>0</v>
      </c>
      <c r="BF100">
        <f>IF((ratings!BF$3="weight"),IF((ratings!BG$2&gt;parameters!$B$5),ratings!BF97,0),0)</f>
        <v>0</v>
      </c>
      <c r="BG100">
        <f>IF((ratings!BG$3="weight"),IF((ratings!BH$2&gt;parameters!$B$5),ratings!BG97,0),0)</f>
        <v>0</v>
      </c>
      <c r="BH100">
        <f>IF((ratings!BH$3="weight"),IF((ratings!BI$2&gt;parameters!$B$5),ratings!BH97,0),0)</f>
        <v>0</v>
      </c>
      <c r="BI100">
        <f>IF((ratings!BI$3="weight"),IF((ratings!BJ$2&gt;parameters!$B$5),ratings!BI97,0),0)</f>
        <v>0</v>
      </c>
      <c r="BJ100">
        <f>IF((ratings!BJ$3="weight"),IF((ratings!BK$2&gt;parameters!$B$5),ratings!BJ97,0),0)</f>
        <v>0</v>
      </c>
      <c r="BK100">
        <f>IF((ratings!BK$3="weight"),IF((ratings!BL$2&gt;parameters!$B$5),ratings!BK97,0),0)</f>
        <v>0</v>
      </c>
    </row>
  </sheetData>
  <phoneticPr fontId="1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A147"/>
  <sheetViews>
    <sheetView workbookViewId="0">
      <pane xSplit="1" topLeftCell="CV1" activePane="topRight" state="frozenSplit"/>
      <selection pane="topRight" activeCell="EA1" sqref="EA1:EB1048576"/>
    </sheetView>
  </sheetViews>
  <sheetFormatPr defaultRowHeight="12.75" x14ac:dyDescent="0.2"/>
  <cols>
    <col min="1" max="1" width="20.42578125" customWidth="1"/>
    <col min="2" max="2" width="9.42578125" customWidth="1"/>
    <col min="6" max="6" width="10.140625" bestFit="1" customWidth="1"/>
  </cols>
  <sheetData>
    <row r="1" spans="1:131" s="1" customFormat="1" x14ac:dyDescent="0.2">
      <c r="B1" s="1">
        <f>ratings!B3</f>
        <v>36892</v>
      </c>
      <c r="C1" s="1">
        <f>ratings!D2</f>
        <v>36974</v>
      </c>
      <c r="D1" s="1">
        <f>ratings!G2</f>
        <v>37121</v>
      </c>
      <c r="E1" s="1">
        <f>ratings!J2</f>
        <v>37212</v>
      </c>
      <c r="F1" s="1">
        <v>37257</v>
      </c>
      <c r="G1" s="1">
        <f>ratings!N2</f>
        <v>37485</v>
      </c>
      <c r="H1" s="1">
        <v>37622</v>
      </c>
      <c r="I1" s="1">
        <f>ratings!R2</f>
        <v>37716</v>
      </c>
      <c r="J1" s="1">
        <f>ratings!U2</f>
        <v>37850</v>
      </c>
      <c r="K1" s="1">
        <v>37987</v>
      </c>
      <c r="L1" s="1">
        <f>ratings!Y2</f>
        <v>38024</v>
      </c>
      <c r="M1" s="1">
        <f>ratings!AB2</f>
        <v>38073</v>
      </c>
      <c r="N1" s="1">
        <f>ratings!AE2</f>
        <v>38109</v>
      </c>
      <c r="O1" s="1">
        <f>ratings!AH2</f>
        <v>38171</v>
      </c>
      <c r="P1" s="1">
        <f>ratings!AK2</f>
        <v>38221</v>
      </c>
      <c r="Q1" s="1">
        <f>ratings!AN2</f>
        <v>38276</v>
      </c>
      <c r="R1" s="1">
        <f>ratings!AQ2</f>
        <v>38318</v>
      </c>
      <c r="S1" s="1">
        <v>38353</v>
      </c>
      <c r="T1" s="1">
        <f>ratings!AU2</f>
        <v>38374</v>
      </c>
      <c r="U1" s="1">
        <f>ratings!AX2</f>
        <v>38416</v>
      </c>
      <c r="V1" s="1">
        <f>ratings!BA2</f>
        <v>38479</v>
      </c>
      <c r="W1" s="1">
        <f>ratings!BD2</f>
        <v>38528</v>
      </c>
      <c r="X1" s="1">
        <f>ratings!BG2</f>
        <v>38577</v>
      </c>
      <c r="Y1" s="1">
        <f>ratings!BJ2</f>
        <v>38626</v>
      </c>
      <c r="Z1" s="1">
        <f>ratings!BM2</f>
        <v>38668</v>
      </c>
      <c r="AA1" s="1">
        <f>ratings!BQ2</f>
        <v>38731</v>
      </c>
      <c r="AB1" s="1">
        <f>ratings!BT2</f>
        <v>38780</v>
      </c>
      <c r="AC1" s="1">
        <f>ratings!BW2</f>
        <v>38842</v>
      </c>
      <c r="AD1" s="1">
        <f>ratings!BZ2</f>
        <v>38899</v>
      </c>
      <c r="AE1" s="1">
        <v>38944</v>
      </c>
      <c r="AF1" s="1">
        <f>ratings!CF2</f>
        <v>38962</v>
      </c>
      <c r="AG1" s="1">
        <f>ratings!CI2</f>
        <v>39004</v>
      </c>
      <c r="AH1" s="1">
        <f>ratings!CL2</f>
        <v>39046</v>
      </c>
      <c r="AI1" s="1">
        <f>ratings!CP2</f>
        <v>39103</v>
      </c>
      <c r="AJ1" s="1">
        <f>ratings!CS2</f>
        <v>39144</v>
      </c>
      <c r="AK1" s="1">
        <f>ratings!CV2</f>
        <v>39187</v>
      </c>
      <c r="AL1" s="1">
        <f>ratings!CY2</f>
        <v>39228</v>
      </c>
      <c r="AM1" s="1">
        <f>ratings!DB2</f>
        <v>39264</v>
      </c>
      <c r="AN1" s="1">
        <f>ratings!DE2</f>
        <v>39312</v>
      </c>
      <c r="AO1" s="1">
        <f>ratings!DH2</f>
        <v>39361</v>
      </c>
      <c r="AP1" s="1">
        <f>ratings!DK2</f>
        <v>39411</v>
      </c>
      <c r="AQ1" s="1">
        <f>ratings!DO2</f>
        <v>39480</v>
      </c>
      <c r="AR1" s="1">
        <f>ratings!DR2</f>
        <v>39522</v>
      </c>
      <c r="AS1" s="1">
        <f>ratings!DU2</f>
        <v>39550</v>
      </c>
      <c r="AT1" s="1">
        <f>ratings!DX2</f>
        <v>39641</v>
      </c>
      <c r="AU1" s="1">
        <f>ratings!EA2</f>
        <v>39683</v>
      </c>
      <c r="AV1" s="1">
        <f>ratings!ED2</f>
        <v>39712</v>
      </c>
      <c r="AW1" s="1">
        <f>ratings!EG2</f>
        <v>39747</v>
      </c>
      <c r="AX1" s="1">
        <f>ratings!EJ2</f>
        <v>39781</v>
      </c>
      <c r="AY1" s="1">
        <f>ratings!EN2</f>
        <v>39831</v>
      </c>
      <c r="AZ1" s="1">
        <f>ratings!EQ2</f>
        <v>39865</v>
      </c>
      <c r="BA1" s="1">
        <f>ratings!ET2</f>
        <v>39922</v>
      </c>
      <c r="BB1" s="1">
        <f>ratings!EW2</f>
        <v>39977</v>
      </c>
      <c r="BC1" s="1">
        <f>ratings!EZ2</f>
        <v>40020</v>
      </c>
      <c r="BD1" s="1">
        <f>ratings!FC2</f>
        <v>40061</v>
      </c>
      <c r="BE1" s="1">
        <f>ratings!FF2</f>
        <v>40152</v>
      </c>
      <c r="BF1" s="1">
        <f>ratings!FJ2</f>
        <v>40203</v>
      </c>
      <c r="BG1" s="1">
        <f>ratings!FM2</f>
        <v>40243</v>
      </c>
      <c r="BH1" s="1">
        <f>ratings!FP2</f>
        <v>40279</v>
      </c>
      <c r="BI1" s="1">
        <f>ratings!FS2</f>
        <v>40314</v>
      </c>
      <c r="BJ1" s="1">
        <f>ratings!FV2</f>
        <v>40411</v>
      </c>
      <c r="BK1" s="1">
        <f>ratings!FY2</f>
        <v>40468</v>
      </c>
      <c r="BL1" s="1">
        <f>ratings!GC2</f>
        <v>40558</v>
      </c>
      <c r="BM1" s="1">
        <f>ratings!GF2</f>
        <v>40593</v>
      </c>
      <c r="BN1" s="1">
        <f>ratings!GI2</f>
        <v>40685</v>
      </c>
      <c r="BO1" s="1">
        <f>ratings!GL2</f>
        <v>40733</v>
      </c>
      <c r="BP1" s="1">
        <f>ratings!GO2</f>
        <v>40805</v>
      </c>
      <c r="BQ1" s="1">
        <f>ratings!GR2</f>
        <v>40832</v>
      </c>
      <c r="BR1" s="1">
        <f>ratings!GV2</f>
        <v>40930</v>
      </c>
      <c r="BS1" s="1">
        <f>ratings!GY2</f>
        <v>40950</v>
      </c>
      <c r="BT1" s="1">
        <f>ratings!HB2</f>
        <v>40958</v>
      </c>
      <c r="BU1" s="1">
        <f>ratings!HE2</f>
        <v>40964</v>
      </c>
      <c r="BV1" s="1">
        <f>ratings!HH2</f>
        <v>41049</v>
      </c>
      <c r="BW1" s="1">
        <f>ratings!HK2</f>
        <v>41055</v>
      </c>
      <c r="BX1" s="1">
        <f>ratings!HN2</f>
        <v>41105</v>
      </c>
      <c r="BY1" s="1">
        <f>ratings!HQ2</f>
        <v>41230</v>
      </c>
      <c r="BZ1" s="1">
        <f>ratings!HT2</f>
        <v>41237</v>
      </c>
      <c r="CA1" s="1">
        <f>ratings!HX2</f>
        <v>41280</v>
      </c>
      <c r="CB1" s="1">
        <f>ratings!IA2</f>
        <v>41314</v>
      </c>
      <c r="CC1" s="1">
        <f>ratings!ID2</f>
        <v>41328</v>
      </c>
      <c r="CD1" s="1">
        <f>ratings!IG2</f>
        <v>41413</v>
      </c>
      <c r="CE1" s="1">
        <f>ratings!IJ2</f>
        <v>41454</v>
      </c>
      <c r="CF1" s="1">
        <f>ratings!IM2</f>
        <v>41546</v>
      </c>
      <c r="CG1" s="1">
        <f>ratings!IP2</f>
        <v>41566</v>
      </c>
      <c r="CH1" s="1">
        <f>ratings!IS2</f>
        <v>41594</v>
      </c>
      <c r="CI1" s="1">
        <f>ratings!IW2</f>
        <v>41644</v>
      </c>
      <c r="CJ1" s="1">
        <f>ratings!IZ2</f>
        <v>41664</v>
      </c>
      <c r="CK1" s="1">
        <f>ratings!JC2</f>
        <v>41692</v>
      </c>
      <c r="CL1" s="1">
        <f>ratings!JF2</f>
        <v>41727</v>
      </c>
      <c r="CM1" s="1">
        <f>ratings!JI2</f>
        <v>41829</v>
      </c>
      <c r="CN1" s="1">
        <f>ratings!JL2</f>
        <v>41930</v>
      </c>
      <c r="CO1" s="1">
        <f>ratings!JO2</f>
        <v>41958</v>
      </c>
      <c r="CP1" s="1">
        <f>ratings!JS2</f>
        <v>42050</v>
      </c>
      <c r="CQ1" s="1">
        <f>ratings!JV2</f>
        <v>42085</v>
      </c>
      <c r="CR1" s="1">
        <f>ratings!JY2</f>
        <v>42091</v>
      </c>
      <c r="CS1" s="1">
        <f>ratings!KB2</f>
        <v>42252</v>
      </c>
      <c r="CT1" s="1">
        <f>ratings!KE2</f>
        <v>42295</v>
      </c>
      <c r="CU1" s="1">
        <f>ratings!KH2</f>
        <v>42329</v>
      </c>
      <c r="CV1" s="1">
        <f>ratings!KL2</f>
        <v>42414</v>
      </c>
      <c r="CW1" s="1">
        <f>ratings!KO2</f>
        <v>42427</v>
      </c>
      <c r="CX1" s="1">
        <f>ratings!KR2</f>
        <v>42498</v>
      </c>
      <c r="CY1" s="1">
        <f>ratings!KU2</f>
        <v>42522</v>
      </c>
      <c r="CZ1" s="1">
        <f>ratings!KX2</f>
        <v>42659</v>
      </c>
      <c r="DA1" s="1">
        <f>ratings!LA2</f>
        <v>42695</v>
      </c>
      <c r="DB1" s="1">
        <f>ratings!LE2</f>
        <v>42813</v>
      </c>
      <c r="DC1" s="1">
        <f>ratings!LH2</f>
        <v>42932</v>
      </c>
      <c r="DD1" s="1">
        <f>ratings!LK2</f>
        <v>42980</v>
      </c>
      <c r="DE1" s="1">
        <f>ratings!LN2</f>
        <v>42994</v>
      </c>
      <c r="DF1" s="1">
        <f>ratings!LQ2</f>
        <v>43029</v>
      </c>
      <c r="DG1" s="1">
        <f>ratings!LT2</f>
        <v>43058</v>
      </c>
      <c r="DH1" s="1">
        <f>ratings!LX2</f>
        <v>43121</v>
      </c>
      <c r="DI1" s="1">
        <f>ratings!MA2</f>
        <v>43296</v>
      </c>
      <c r="DJ1" s="1">
        <f>ratings!MD2</f>
        <v>43422</v>
      </c>
      <c r="DK1" s="1">
        <f>ratings!MH2</f>
        <v>43541</v>
      </c>
      <c r="DL1" s="1">
        <f>ratings!MK2</f>
        <v>43603</v>
      </c>
      <c r="DM1" s="1">
        <f>ratings!MN2</f>
        <v>43729</v>
      </c>
      <c r="DN1" s="1">
        <f>ratings!MQ2</f>
        <v>43786</v>
      </c>
      <c r="DO1" s="1">
        <f>ratings!MT2</f>
        <v>43820</v>
      </c>
      <c r="DP1" s="1">
        <f>ratings!MZ2</f>
        <v>44640</v>
      </c>
      <c r="DQ1" s="1">
        <f>ratings!NC2</f>
        <v>44667</v>
      </c>
      <c r="DR1" s="1">
        <f>ratings!NF2</f>
        <v>44759</v>
      </c>
      <c r="DS1" s="1">
        <f>ratings!NI2</f>
        <v>44850</v>
      </c>
      <c r="DT1" s="1">
        <f>ratings!NL2</f>
        <v>44871</v>
      </c>
      <c r="DU1" s="1">
        <f>ratings!NO2</f>
        <v>44885</v>
      </c>
      <c r="DV1" s="1">
        <f>ratings!NS2</f>
        <v>44962</v>
      </c>
      <c r="DW1" s="1">
        <f>ratings!NV2</f>
        <v>45080</v>
      </c>
      <c r="DX1" s="1">
        <f>ratings!NY2</f>
        <v>45130</v>
      </c>
      <c r="DY1" s="1">
        <f>ratings!OB2</f>
        <v>45213</v>
      </c>
      <c r="DZ1" s="1">
        <f>ratings!OF2</f>
        <v>45311</v>
      </c>
      <c r="EA1" s="1">
        <f>ratings!OI2</f>
        <v>45494</v>
      </c>
    </row>
    <row r="2" spans="1:131" x14ac:dyDescent="0.2">
      <c r="A2" t="str">
        <f>ratings!A4</f>
        <v>Mike Hawkins</v>
      </c>
      <c r="B2" s="3">
        <f>ratings!B4</f>
        <v>20</v>
      </c>
      <c r="C2" s="3">
        <f>ratings!E4</f>
        <v>20</v>
      </c>
      <c r="D2" s="3">
        <f>ratings!H4</f>
        <v>20</v>
      </c>
      <c r="E2" s="3">
        <f>ratings!K4</f>
        <v>20</v>
      </c>
      <c r="F2" s="3">
        <f>ratings!L4</f>
        <v>20</v>
      </c>
      <c r="G2" s="3">
        <f>ratings!O4</f>
        <v>20</v>
      </c>
      <c r="H2" s="3">
        <f>ratings!P4</f>
        <v>20</v>
      </c>
      <c r="I2" s="3">
        <f>ratings!S4</f>
        <v>20</v>
      </c>
      <c r="J2" s="3">
        <f>ratings!V4</f>
        <v>20</v>
      </c>
      <c r="K2" s="3">
        <f>ratings!W4</f>
        <v>20</v>
      </c>
      <c r="L2" s="3">
        <f>ratings!Z4</f>
        <v>20</v>
      </c>
      <c r="M2" s="3">
        <f>ratings!AC4</f>
        <v>20</v>
      </c>
      <c r="N2" s="3">
        <f>ratings!AF4</f>
        <v>20</v>
      </c>
      <c r="O2" s="3">
        <f>ratings!AI4</f>
        <v>20</v>
      </c>
      <c r="P2" s="3">
        <f>ratings!AL4</f>
        <v>20</v>
      </c>
      <c r="Q2" s="3">
        <f>ratings!AO4</f>
        <v>20</v>
      </c>
      <c r="R2" s="3">
        <f>ratings!AR4</f>
        <v>20</v>
      </c>
      <c r="S2" s="3">
        <f>ratings!AS4</f>
        <v>20</v>
      </c>
      <c r="T2" s="3">
        <f>ratings!AV4</f>
        <v>20</v>
      </c>
      <c r="U2" s="3">
        <f>ratings!AY4</f>
        <v>20</v>
      </c>
      <c r="V2" s="3">
        <f>ratings!BB4</f>
        <v>20</v>
      </c>
      <c r="W2" s="3">
        <f>ratings!BE4</f>
        <v>20</v>
      </c>
      <c r="X2" s="3">
        <f>ratings!BH4</f>
        <v>20</v>
      </c>
      <c r="Y2" s="3">
        <f>ratings!BK4</f>
        <v>20</v>
      </c>
      <c r="Z2" s="3">
        <f>ratings!BN4</f>
        <v>20</v>
      </c>
      <c r="AA2" s="3">
        <f>ratings!BR4</f>
        <v>20</v>
      </c>
      <c r="AB2" s="3">
        <f>ratings!BU4</f>
        <v>20</v>
      </c>
      <c r="AC2" s="3">
        <f>ratings!BX4</f>
        <v>20</v>
      </c>
      <c r="AD2" s="3">
        <f>ratings!CA4</f>
        <v>20</v>
      </c>
      <c r="AE2" s="3">
        <f>ratings!CD4</f>
        <v>20</v>
      </c>
      <c r="AF2" s="3">
        <f>ratings!CG4</f>
        <v>20</v>
      </c>
      <c r="AG2" s="3">
        <f>ratings!CJ4</f>
        <v>20</v>
      </c>
      <c r="AH2" s="3">
        <f>ratings!CM4</f>
        <v>20</v>
      </c>
      <c r="AI2" s="3">
        <f>ratings!CQ4</f>
        <v>20</v>
      </c>
      <c r="AJ2" s="3">
        <f>ratings!CT4</f>
        <v>20</v>
      </c>
      <c r="AK2" s="3">
        <f>ratings!CW4</f>
        <v>20</v>
      </c>
      <c r="AL2" s="3">
        <f>ratings!CZ4</f>
        <v>20</v>
      </c>
      <c r="AM2" s="3">
        <f>ratings!DC4</f>
        <v>20</v>
      </c>
      <c r="AN2" s="3">
        <f>ratings!DF4</f>
        <v>20</v>
      </c>
      <c r="AO2" s="3">
        <f>ratings!DI4</f>
        <v>20</v>
      </c>
      <c r="AP2" s="3">
        <f>ratings!DL4</f>
        <v>20</v>
      </c>
      <c r="AQ2" s="3">
        <f>ratings!DP4</f>
        <v>20</v>
      </c>
      <c r="AR2" s="3">
        <f>ratings!DS4</f>
        <v>20</v>
      </c>
      <c r="AS2" s="3">
        <f>ratings!DV4</f>
        <v>20</v>
      </c>
      <c r="AT2" s="3">
        <f>ratings!DY4</f>
        <v>20</v>
      </c>
      <c r="AU2" s="3">
        <f>ratings!EB4</f>
        <v>20</v>
      </c>
      <c r="AV2" s="3">
        <f>ratings!EE4</f>
        <v>20</v>
      </c>
      <c r="AW2" s="3">
        <f>ratings!EH4</f>
        <v>20</v>
      </c>
      <c r="AX2" s="3">
        <f>ratings!EK4</f>
        <v>20</v>
      </c>
      <c r="AY2" s="3">
        <f>ratings!EO4</f>
        <v>20</v>
      </c>
      <c r="AZ2" s="3">
        <f>ratings!ER4</f>
        <v>20</v>
      </c>
      <c r="BA2" s="3">
        <f>ratings!EU4</f>
        <v>20</v>
      </c>
      <c r="BB2" s="3">
        <f>ratings!EX4</f>
        <v>20</v>
      </c>
      <c r="BC2" s="3">
        <f>ratings!FA4</f>
        <v>20</v>
      </c>
      <c r="BD2" s="3">
        <f>ratings!FD4</f>
        <v>20</v>
      </c>
      <c r="BE2" s="3">
        <f>ratings!FG4</f>
        <v>20</v>
      </c>
      <c r="BF2" s="3">
        <f>ratings!FK4</f>
        <v>20</v>
      </c>
      <c r="BG2" s="3">
        <f>ratings!FN4</f>
        <v>20</v>
      </c>
      <c r="BH2" s="3">
        <f>ratings!FQ4</f>
        <v>20</v>
      </c>
      <c r="BI2" s="3">
        <f>ratings!FT4</f>
        <v>20</v>
      </c>
      <c r="BJ2" s="3">
        <f>ratings!FW4</f>
        <v>20</v>
      </c>
      <c r="BK2" s="3">
        <f>ratings!FZ4</f>
        <v>20</v>
      </c>
      <c r="BL2" s="3">
        <f>ratings!GD4</f>
        <v>20</v>
      </c>
      <c r="BM2" s="3">
        <f>ratings!GG4</f>
        <v>20</v>
      </c>
      <c r="BN2" s="3">
        <f>ratings!GJ4</f>
        <v>20</v>
      </c>
      <c r="BO2" s="3">
        <f>ratings!GM4</f>
        <v>20</v>
      </c>
      <c r="BP2" s="3">
        <f>ratings!GP4</f>
        <v>20</v>
      </c>
      <c r="BQ2" s="3">
        <f>ratings!GS4</f>
        <v>20</v>
      </c>
      <c r="BR2" s="3">
        <f>ratings!GW4</f>
        <v>20</v>
      </c>
      <c r="BS2" s="3">
        <f>ratings!GZ4</f>
        <v>20</v>
      </c>
      <c r="BT2" s="3">
        <f>ratings!HC4</f>
        <v>20</v>
      </c>
      <c r="BU2" s="3">
        <f>ratings!HF4</f>
        <v>20</v>
      </c>
      <c r="BV2" s="3">
        <f>ratings!HI4</f>
        <v>20</v>
      </c>
      <c r="BW2" s="3">
        <f>ratings!HL4</f>
        <v>20</v>
      </c>
      <c r="BX2" s="3">
        <f>ratings!HO4</f>
        <v>20</v>
      </c>
      <c r="BY2" s="3">
        <f>ratings!HR4</f>
        <v>20</v>
      </c>
      <c r="BZ2" s="3">
        <f>ratings!HU4</f>
        <v>20</v>
      </c>
      <c r="CA2" s="3">
        <f>ratings!HY4</f>
        <v>20</v>
      </c>
      <c r="CB2" s="3">
        <f>ratings!IB4</f>
        <v>20</v>
      </c>
      <c r="CC2" s="3">
        <f>ratings!IE4</f>
        <v>20</v>
      </c>
      <c r="CD2" s="3">
        <f>ratings!IH4</f>
        <v>20</v>
      </c>
      <c r="CE2" s="3">
        <f>ratings!IK4</f>
        <v>20</v>
      </c>
      <c r="CF2" s="3">
        <f>ratings!IN4</f>
        <v>20</v>
      </c>
      <c r="CG2" s="3">
        <f>ratings!IQ4</f>
        <v>20</v>
      </c>
      <c r="CH2" s="3">
        <f>ratings!IT4</f>
        <v>20</v>
      </c>
      <c r="CI2" s="3">
        <f>ratings!IX4</f>
        <v>20</v>
      </c>
      <c r="CJ2" s="3">
        <f>ratings!JA4</f>
        <v>20</v>
      </c>
      <c r="CK2" s="3">
        <f>ratings!JD4</f>
        <v>20</v>
      </c>
      <c r="CL2" s="3">
        <f>ratings!JG4</f>
        <v>20</v>
      </c>
      <c r="CM2" s="3">
        <f>ratings!JJ4</f>
        <v>20</v>
      </c>
      <c r="CN2" s="3">
        <f>ratings!JM4</f>
        <v>20</v>
      </c>
      <c r="CO2" s="3">
        <f>ratings!JP4</f>
        <v>20</v>
      </c>
      <c r="CP2" s="3">
        <f>ratings!JT4</f>
        <v>20</v>
      </c>
      <c r="CQ2" s="3">
        <f>ratings!JW4</f>
        <v>20</v>
      </c>
      <c r="CR2" s="3">
        <f>ratings!JZ4</f>
        <v>20</v>
      </c>
      <c r="CS2" s="3">
        <f>ratings!KC4</f>
        <v>22.502239366592736</v>
      </c>
      <c r="CT2" s="3">
        <f>ratings!KF4</f>
        <v>22.502239366592736</v>
      </c>
      <c r="CU2" s="3">
        <f>ratings!KI4</f>
        <v>22.502239366592736</v>
      </c>
      <c r="CV2" s="3">
        <f>ratings!KM4</f>
        <v>22.252015429933461</v>
      </c>
      <c r="CW2" s="3">
        <f>ratings!KP4</f>
        <v>22.252015429933461</v>
      </c>
      <c r="CX2" s="3">
        <f>ratings!KS4</f>
        <v>22.252015429933461</v>
      </c>
      <c r="CY2" s="3">
        <f>ratings!KV4</f>
        <v>22.252015429933461</v>
      </c>
      <c r="CZ2" s="3">
        <f>ratings!KY4</f>
        <v>22.252015429933461</v>
      </c>
      <c r="DA2" s="3">
        <f>ratings!LB4</f>
        <v>22.252015429933461</v>
      </c>
      <c r="DB2" s="3">
        <f>ratings!LF4</f>
        <v>22.026813886940115</v>
      </c>
      <c r="DC2" s="3">
        <f>ratings!LI4</f>
        <v>22.026813886940115</v>
      </c>
      <c r="DD2" s="3">
        <f>ratings!LL4</f>
        <v>22.026813886940115</v>
      </c>
      <c r="DE2" s="3">
        <f>ratings!LO4</f>
        <v>28.537792739775515</v>
      </c>
      <c r="DF2" s="3">
        <f>ratings!LR4</f>
        <v>28.537792739775515</v>
      </c>
      <c r="DG2" s="3">
        <f>ratings!LU4</f>
        <v>28.537792739775515</v>
      </c>
      <c r="DH2" s="3">
        <f>ratings!LY4</f>
        <v>32.699336292876517</v>
      </c>
      <c r="DI2" s="3">
        <f>ratings!MB4</f>
        <v>32.699336292876517</v>
      </c>
      <c r="DJ2" s="3">
        <f>ratings!ME4</f>
        <v>32.699336292876517</v>
      </c>
      <c r="DK2" s="3">
        <f>ratings!MI4</f>
        <v>31.429402663588867</v>
      </c>
      <c r="DL2" s="3">
        <f>ratings!ML4</f>
        <v>30.16281033886186</v>
      </c>
      <c r="DM2" s="3">
        <f>ratings!MO4</f>
        <v>30.16281033886186</v>
      </c>
      <c r="DN2" s="3">
        <f>ratings!MR4</f>
        <v>40.941372437438943</v>
      </c>
      <c r="DO2" s="3">
        <f>ratings!MU4</f>
        <v>40.941372437438943</v>
      </c>
      <c r="DP2" s="3">
        <f>ratings!NA4</f>
        <v>42.791438152898237</v>
      </c>
      <c r="DQ2" s="3">
        <f>ratings!ND4</f>
        <v>44.092209063353067</v>
      </c>
      <c r="DR2" s="3">
        <f>ratings!NG4</f>
        <v>46.841442260573643</v>
      </c>
      <c r="DS2" s="3">
        <f>ratings!NJ4</f>
        <v>46.841442260573643</v>
      </c>
      <c r="DT2" s="3">
        <f>ratings!NM4</f>
        <v>46.841442260573643</v>
      </c>
      <c r="DU2" s="3">
        <f>ratings!NP4</f>
        <v>42.09481045637208</v>
      </c>
      <c r="DV2" s="3">
        <f>ratings!NT4</f>
        <v>39.885329410734876</v>
      </c>
      <c r="DW2" s="3">
        <f>ratings!NW4</f>
        <v>39.885329410734876</v>
      </c>
      <c r="DX2" s="3">
        <f>ratings!NZ4</f>
        <v>46.587140214373882</v>
      </c>
      <c r="DY2" s="3">
        <f>ratings!OC4</f>
        <v>46.587140214373882</v>
      </c>
      <c r="DZ2" s="3">
        <f>ratings!OG4</f>
        <v>48.830682487265967</v>
      </c>
      <c r="EA2" s="3">
        <f>ratings!OJ4</f>
        <v>57.555989836042329</v>
      </c>
    </row>
    <row r="3" spans="1:131" x14ac:dyDescent="0.2">
      <c r="A3" t="str">
        <f>ratings!A5</f>
        <v>Nick Wedd</v>
      </c>
      <c r="B3" s="3">
        <f>ratings!B5</f>
        <v>20</v>
      </c>
      <c r="C3" s="3">
        <f>ratings!E5</f>
        <v>20</v>
      </c>
      <c r="D3" s="3">
        <f>ratings!H5</f>
        <v>26.912922625572449</v>
      </c>
      <c r="E3" s="3">
        <f>ratings!K5</f>
        <v>26.912922625572449</v>
      </c>
      <c r="F3" s="3">
        <f>ratings!L5</f>
        <v>26.221630363015205</v>
      </c>
      <c r="G3" s="3">
        <f>ratings!O5</f>
        <v>27.9820349337406</v>
      </c>
      <c r="H3" s="3">
        <f>ratings!P5</f>
        <v>27.183831440366539</v>
      </c>
      <c r="I3" s="3">
        <f>ratings!S5</f>
        <v>27.183831440366539</v>
      </c>
      <c r="J3" s="3">
        <f>ratings!V5</f>
        <v>35.571424439068259</v>
      </c>
      <c r="K3" s="3">
        <f>ratings!W5</f>
        <v>34.014281995161433</v>
      </c>
      <c r="L3" s="3">
        <f>ratings!Z5</f>
        <v>38.329631243576536</v>
      </c>
      <c r="M3" s="3">
        <f>ratings!AC5</f>
        <v>50.351335128199658</v>
      </c>
      <c r="N3" s="3">
        <f>ratings!AF5</f>
        <v>50.282210014532069</v>
      </c>
      <c r="O3" s="3">
        <f>ratings!AI5</f>
        <v>45.23800767106912</v>
      </c>
      <c r="P3" s="3">
        <f>ratings!AL5</f>
        <v>45.23800767106912</v>
      </c>
      <c r="Q3" s="3">
        <f>ratings!AO5</f>
        <v>47.367226262279488</v>
      </c>
      <c r="R3" s="3">
        <f>ratings!AR5</f>
        <v>49.810829630286449</v>
      </c>
      <c r="S3" s="3">
        <f>ratings!AS5</f>
        <v>46.829746667257808</v>
      </c>
      <c r="T3" s="3">
        <f>ratings!AV5</f>
        <v>46.829746667257808</v>
      </c>
      <c r="U3" s="3">
        <f>ratings!AY5</f>
        <v>46.829746667257808</v>
      </c>
      <c r="V3" s="3">
        <f>ratings!BB5</f>
        <v>59.413477234865823</v>
      </c>
      <c r="W3" s="3">
        <f>ratings!BE5</f>
        <v>60.277991305706323</v>
      </c>
      <c r="X3" s="3">
        <f>ratings!BH5</f>
        <v>65.20949658966093</v>
      </c>
      <c r="Y3" s="3">
        <f>ratings!BK5</f>
        <v>68.072315628737087</v>
      </c>
      <c r="Z3" s="3">
        <f>ratings!BN5</f>
        <v>74.39205007129398</v>
      </c>
      <c r="AA3" s="3">
        <f>ratings!BR5</f>
        <v>64.716537224970011</v>
      </c>
      <c r="AB3" s="3">
        <f>ratings!BU5</f>
        <v>58.755761253959797</v>
      </c>
      <c r="AC3" s="3">
        <f>ratings!BX5</f>
        <v>58.755761253959797</v>
      </c>
      <c r="AD3" s="3">
        <f>ratings!CA5</f>
        <v>53.646017660308374</v>
      </c>
      <c r="AE3" s="3">
        <f>ratings!CD5</f>
        <v>56.8398844556623</v>
      </c>
      <c r="AF3" s="3">
        <f>ratings!CG5</f>
        <v>54.979256993021735</v>
      </c>
      <c r="AG3" s="3">
        <f>ratings!CJ5</f>
        <v>55.891653480276787</v>
      </c>
      <c r="AH3" s="3">
        <f>ratings!CM5</f>
        <v>49.36793932198897</v>
      </c>
      <c r="AI3" s="3">
        <f>ratings!CQ5</f>
        <v>46.608591728154394</v>
      </c>
      <c r="AJ3" s="3">
        <f>ratings!CT5</f>
        <v>54.560832424140642</v>
      </c>
      <c r="AK3" s="3">
        <f>ratings!CW5</f>
        <v>57.853935954737864</v>
      </c>
      <c r="AL3" s="3">
        <f>ratings!CZ5</f>
        <v>51.133578524876114</v>
      </c>
      <c r="AM3" s="3">
        <f>ratings!DC5</f>
        <v>56.870907467314268</v>
      </c>
      <c r="AN3" s="3">
        <f>ratings!DF5</f>
        <v>50.233658791583515</v>
      </c>
      <c r="AO3" s="3">
        <f>ratings!DI5</f>
        <v>57.267135662074153</v>
      </c>
      <c r="AP3" s="3">
        <f>ratings!DL5</f>
        <v>51.244640140972379</v>
      </c>
      <c r="AQ3" s="3">
        <f>ratings!DP5</f>
        <v>55.328389333821242</v>
      </c>
      <c r="AR3" s="3">
        <f>ratings!DS5</f>
        <v>58.606976570805166</v>
      </c>
      <c r="AS3" s="3">
        <f>ratings!DV5</f>
        <v>58.606976570805166</v>
      </c>
      <c r="AT3" s="3">
        <f>ratings!DY5</f>
        <v>56.338435254721645</v>
      </c>
      <c r="AU3" s="3">
        <f>ratings!EB5</f>
        <v>55.879763741256255</v>
      </c>
      <c r="AV3" s="3">
        <f>ratings!EE5</f>
        <v>55.248120106786637</v>
      </c>
      <c r="AW3" s="3">
        <f>ratings!EH5</f>
        <v>58.306571761693675</v>
      </c>
      <c r="AX3" s="3">
        <f>ratings!EK5</f>
        <v>59.67603369067956</v>
      </c>
      <c r="AY3" s="3">
        <f>ratings!EO5</f>
        <v>62.989527617433382</v>
      </c>
      <c r="AZ3" s="3">
        <f>ratings!ER5</f>
        <v>64.015834398602408</v>
      </c>
      <c r="BA3" s="3">
        <f>ratings!EU5</f>
        <v>67.336607698261133</v>
      </c>
      <c r="BB3" s="3">
        <f>ratings!EX5</f>
        <v>68.808555411334822</v>
      </c>
      <c r="BC3" s="3">
        <f>ratings!FA5</f>
        <v>61.470795977884372</v>
      </c>
      <c r="BD3" s="3">
        <f>ratings!FD5</f>
        <v>60.61732408120227</v>
      </c>
      <c r="BE3" s="3">
        <f>ratings!FG5</f>
        <v>55.791010954471098</v>
      </c>
      <c r="BF3" s="3">
        <f>ratings!FK5</f>
        <v>49.526269750052926</v>
      </c>
      <c r="BG3" s="3">
        <f>ratings!FN5</f>
        <v>51.379090874844835</v>
      </c>
      <c r="BH3" s="3">
        <f>ratings!FQ5</f>
        <v>51.047566603443414</v>
      </c>
      <c r="BI3" s="3">
        <f>ratings!FT5</f>
        <v>60.73258646552565</v>
      </c>
      <c r="BJ3" s="3">
        <f>ratings!FW5</f>
        <v>60.73258646552565</v>
      </c>
      <c r="BK3" s="3">
        <f>ratings!FZ5</f>
        <v>60.73258646552565</v>
      </c>
      <c r="BL3" s="3">
        <f>ratings!GD5</f>
        <v>56.659327818973082</v>
      </c>
      <c r="BM3" s="3">
        <f>ratings!GG5</f>
        <v>60.101284214558419</v>
      </c>
      <c r="BN3" s="3">
        <f>ratings!GJ5</f>
        <v>53.195113819234251</v>
      </c>
      <c r="BO3" s="3">
        <f>ratings!GM5</f>
        <v>53.195113819234251</v>
      </c>
      <c r="BP3" s="3">
        <f>ratings!GP5</f>
        <v>52.606876631658217</v>
      </c>
      <c r="BQ3" s="3">
        <f>ratings!GS5</f>
        <v>52.145543657455349</v>
      </c>
      <c r="BR3" s="3">
        <f>ratings!GW5</f>
        <v>52.192889193128636</v>
      </c>
      <c r="BS3" s="3">
        <f>ratings!GZ5</f>
        <v>50.451493993643574</v>
      </c>
      <c r="BT3" s="3">
        <f>ratings!HC5</f>
        <v>55.778305707546792</v>
      </c>
      <c r="BU3" s="3">
        <f>ratings!HF5</f>
        <v>58.340807285457082</v>
      </c>
      <c r="BV3" s="3">
        <f>ratings!HI5</f>
        <v>51.496153854401555</v>
      </c>
      <c r="BW3" s="3">
        <f>ratings!HL5</f>
        <v>51.496153854401555</v>
      </c>
      <c r="BX3" s="3">
        <f>ratings!HO5</f>
        <v>51.496153854401555</v>
      </c>
      <c r="BY3" s="3">
        <f>ratings!HR5</f>
        <v>51.496153854401555</v>
      </c>
      <c r="BZ3" s="3">
        <f>ratings!HU5</f>
        <v>51.496153854401555</v>
      </c>
      <c r="CA3" s="3">
        <f>ratings!HY5</f>
        <v>46.993766038377061</v>
      </c>
      <c r="CB3" s="3">
        <f>ratings!IB5</f>
        <v>48.600078484894141</v>
      </c>
      <c r="CC3" s="3">
        <f>ratings!IE5</f>
        <v>45.931693464496462</v>
      </c>
      <c r="CD3" s="3">
        <f>ratings!IH5</f>
        <v>45.805931535722017</v>
      </c>
      <c r="CE3" s="3">
        <f>ratings!IK5</f>
        <v>45.805931535722017</v>
      </c>
      <c r="CF3" s="3">
        <f>ratings!IN5</f>
        <v>41.129980364582295</v>
      </c>
      <c r="CG3" s="3">
        <f>ratings!IQ5</f>
        <v>43.262274073855799</v>
      </c>
      <c r="CH3" s="3">
        <f>ratings!IT5</f>
        <v>39.327338878447343</v>
      </c>
      <c r="CI3" s="3">
        <f>ratings!IX5</f>
        <v>37.394604990602609</v>
      </c>
      <c r="CJ3" s="3">
        <f>ratings!JA5</f>
        <v>40.424858088816848</v>
      </c>
      <c r="CK3" s="3">
        <f>ratings!JD5</f>
        <v>40.424858088816848</v>
      </c>
      <c r="CL3" s="3">
        <f>ratings!JG5</f>
        <v>40.424858088816848</v>
      </c>
      <c r="CM3" s="3">
        <f>ratings!JJ5</f>
        <v>40.424858088816848</v>
      </c>
      <c r="CN3" s="3">
        <f>ratings!JM5</f>
        <v>48.195318884304051</v>
      </c>
      <c r="CO3" s="3">
        <f>ratings!JP5</f>
        <v>48.195318884304051</v>
      </c>
      <c r="CP3" s="3">
        <f>ratings!JT5</f>
        <v>45.375786995873646</v>
      </c>
      <c r="CQ3" s="3">
        <f>ratings!JW5</f>
        <v>46.305642144031012</v>
      </c>
      <c r="CR3" s="3">
        <f>ratings!JZ5</f>
        <v>46.305642144031012</v>
      </c>
      <c r="CS3" s="3">
        <f>ratings!KC5</f>
        <v>50.126753926883438</v>
      </c>
      <c r="CT3" s="3">
        <f>ratings!KF5</f>
        <v>45.423140163129446</v>
      </c>
      <c r="CU3" s="3">
        <f>ratings!KI5</f>
        <v>49.182558290331059</v>
      </c>
      <c r="CV3" s="3">
        <f>ratings!KM5</f>
        <v>47.015491384736649</v>
      </c>
      <c r="CW3" s="3">
        <f>ratings!KP5</f>
        <v>39.258436523442668</v>
      </c>
      <c r="CX3" s="3">
        <f>ratings!KS5</f>
        <v>39.258436523442668</v>
      </c>
      <c r="CY3" s="3">
        <f>ratings!KV5</f>
        <v>46.211350983124959</v>
      </c>
      <c r="CZ3" s="3">
        <f>ratings!KY5</f>
        <v>49.084549203661183</v>
      </c>
      <c r="DA3" s="3">
        <f>ratings!LB5</f>
        <v>56.571310600108021</v>
      </c>
      <c r="DB3" s="3">
        <f>ratings!LF5</f>
        <v>52.914179540097223</v>
      </c>
      <c r="DC3" s="3">
        <f>ratings!LI5</f>
        <v>55.10741589301584</v>
      </c>
      <c r="DD3" s="3">
        <f>ratings!LL5</f>
        <v>59.463814858074407</v>
      </c>
      <c r="DE3" s="3">
        <f>ratings!LO5</f>
        <v>51.442091168037038</v>
      </c>
      <c r="DF3" s="3">
        <f>ratings!LR5</f>
        <v>51.17659463147934</v>
      </c>
      <c r="DG3" s="3">
        <f>ratings!LU5</f>
        <v>51.17659463147934</v>
      </c>
      <c r="DH3" s="3">
        <f>ratings!LY5</f>
        <v>42.876641132591075</v>
      </c>
      <c r="DI3" s="3">
        <f>ratings!MB5</f>
        <v>42.876641132591075</v>
      </c>
      <c r="DJ3" s="3">
        <f>ratings!ME5</f>
        <v>42.876641132591075</v>
      </c>
      <c r="DK3" s="3">
        <f>ratings!MI5</f>
        <v>45.42199929517718</v>
      </c>
      <c r="DL3" s="3">
        <f>ratings!ML5</f>
        <v>45.42199929517718</v>
      </c>
      <c r="DM3" s="3">
        <f>ratings!MO5</f>
        <v>46.281143313969451</v>
      </c>
      <c r="DN3" s="3">
        <f>ratings!MR5</f>
        <v>47.175131720223888</v>
      </c>
      <c r="DO3" s="3">
        <f>ratings!MU5</f>
        <v>52.680157379855544</v>
      </c>
      <c r="DP3" s="3">
        <f>ratings!NA5</f>
        <v>49.42577240266754</v>
      </c>
      <c r="DQ3" s="3">
        <f>ratings!ND5</f>
        <v>54.040591838438374</v>
      </c>
      <c r="DR3" s="3">
        <f>ratings!NG5</f>
        <v>54.040591838438374</v>
      </c>
      <c r="DS3" s="3">
        <f>ratings!NJ5</f>
        <v>53.301579786620891</v>
      </c>
      <c r="DT3" s="3">
        <f>ratings!NM5</f>
        <v>58.491759501087998</v>
      </c>
      <c r="DU3" s="3">
        <f>ratings!NP5</f>
        <v>58.491759501087998</v>
      </c>
      <c r="DV3" s="3">
        <f>ratings!NT5</f>
        <v>59.954068372935012</v>
      </c>
      <c r="DW3" s="3">
        <f>ratings!NW5</f>
        <v>57.328244535076351</v>
      </c>
      <c r="DX3" s="3">
        <f>ratings!NZ5</f>
        <v>57.328244535076351</v>
      </c>
      <c r="DY3" s="3">
        <f>ratings!OC5</f>
        <v>57.328244535076351</v>
      </c>
      <c r="DZ3" s="3">
        <f>ratings!OG5</f>
        <v>53.595420081568719</v>
      </c>
      <c r="EA3" s="3">
        <f>ratings!OJ5</f>
        <v>54.474079919397255</v>
      </c>
    </row>
    <row r="4" spans="1:131" x14ac:dyDescent="0.2">
      <c r="A4" t="str">
        <f>ratings!A6</f>
        <v>Mike Tobias</v>
      </c>
      <c r="B4" s="3">
        <f>ratings!B6</f>
        <v>20</v>
      </c>
      <c r="C4" s="3">
        <f>ratings!E6</f>
        <v>20</v>
      </c>
      <c r="D4" s="3">
        <f>ratings!H6</f>
        <v>20</v>
      </c>
      <c r="E4" s="3">
        <f>ratings!K6</f>
        <v>20</v>
      </c>
      <c r="F4" s="3">
        <f>ratings!L6</f>
        <v>20</v>
      </c>
      <c r="G4" s="3">
        <f>ratings!O6</f>
        <v>20</v>
      </c>
      <c r="H4" s="3">
        <f>ratings!P6</f>
        <v>20</v>
      </c>
      <c r="I4" s="3">
        <f>ratings!S6</f>
        <v>20</v>
      </c>
      <c r="J4" s="3">
        <f>ratings!V6</f>
        <v>20</v>
      </c>
      <c r="K4" s="3">
        <f>ratings!W6</f>
        <v>20</v>
      </c>
      <c r="L4" s="3">
        <f>ratings!Z6</f>
        <v>20</v>
      </c>
      <c r="M4" s="3">
        <f>ratings!AC6</f>
        <v>33.654544016182712</v>
      </c>
      <c r="N4" s="3">
        <f>ratings!AF6</f>
        <v>36.870509093799271</v>
      </c>
      <c r="O4" s="3">
        <f>ratings!AI6</f>
        <v>36.870509093799271</v>
      </c>
      <c r="P4" s="3">
        <f>ratings!AL6</f>
        <v>39.453733708825567</v>
      </c>
      <c r="Q4" s="3">
        <f>ratings!AO6</f>
        <v>37.63222432518387</v>
      </c>
      <c r="R4" s="3">
        <f>ratings!AR6</f>
        <v>44.473215910478515</v>
      </c>
      <c r="S4" s="3">
        <f>ratings!AS6</f>
        <v>42.025894319430662</v>
      </c>
      <c r="T4" s="3">
        <f>ratings!AV6</f>
        <v>44.436655245078242</v>
      </c>
      <c r="U4" s="3">
        <f>ratings!AY6</f>
        <v>44.909045245327533</v>
      </c>
      <c r="V4" s="3">
        <f>ratings!BB6</f>
        <v>50.206559393119427</v>
      </c>
      <c r="W4" s="3">
        <f>ratings!BE6</f>
        <v>55.40045120805523</v>
      </c>
      <c r="X4" s="3">
        <f>ratings!BH6</f>
        <v>55.40045120805523</v>
      </c>
      <c r="Y4" s="3">
        <f>ratings!BK6</f>
        <v>55.273350340137171</v>
      </c>
      <c r="Z4" s="3">
        <f>ratings!BN6</f>
        <v>58.325044090389703</v>
      </c>
      <c r="AA4" s="3">
        <f>ratings!BR6</f>
        <v>53.488374818209245</v>
      </c>
      <c r="AB4" s="3">
        <f>ratings!BU6</f>
        <v>53.945374896771774</v>
      </c>
      <c r="AC4" s="3">
        <f>ratings!BX6</f>
        <v>39.270822034656824</v>
      </c>
      <c r="AD4" s="3">
        <f>ratings!CA6</f>
        <v>44.854961876841443</v>
      </c>
      <c r="AE4" s="3">
        <f>ratings!CD6</f>
        <v>50.205208215888476</v>
      </c>
      <c r="AF4" s="3">
        <f>ratings!CG6</f>
        <v>50.205208215888476</v>
      </c>
      <c r="AG4" s="3">
        <f>ratings!CJ6</f>
        <v>50.149386214140264</v>
      </c>
      <c r="AH4" s="3">
        <f>ratings!CM6</f>
        <v>55.788975456904602</v>
      </c>
      <c r="AI4" s="3">
        <f>ratings!CQ6</f>
        <v>42.439017246870975</v>
      </c>
      <c r="AJ4" s="3">
        <f>ratings!CT6</f>
        <v>44.556797181398125</v>
      </c>
      <c r="AK4" s="3">
        <f>ratings!CW6</f>
        <v>48.304375326980889</v>
      </c>
      <c r="AL4" s="3">
        <f>ratings!CZ6</f>
        <v>50.770910234964894</v>
      </c>
      <c r="AM4" s="3">
        <f>ratings!DC6</f>
        <v>50.585588543244334</v>
      </c>
      <c r="AN4" s="3">
        <f>ratings!DF6</f>
        <v>43.960441545372866</v>
      </c>
      <c r="AO4" s="3">
        <f>ratings!DI6</f>
        <v>45.675636145217929</v>
      </c>
      <c r="AP4" s="3">
        <f>ratings!DL6</f>
        <v>48.266386448635011</v>
      </c>
      <c r="AQ4" s="3">
        <f>ratings!DP6</f>
        <v>39.687673174052129</v>
      </c>
      <c r="AR4" s="3">
        <f>ratings!DS6</f>
        <v>33.862071777836917</v>
      </c>
      <c r="AS4" s="3">
        <f>ratings!DV6</f>
        <v>33.862071777836917</v>
      </c>
      <c r="AT4" s="3">
        <f>ratings!DY6</f>
        <v>37.884835837931362</v>
      </c>
      <c r="AU4" s="3">
        <f>ratings!EB6</f>
        <v>37.495690064331356</v>
      </c>
      <c r="AV4" s="3">
        <f>ratings!EE6</f>
        <v>37.495690064331356</v>
      </c>
      <c r="AW4" s="3">
        <f>ratings!EH6</f>
        <v>40.844962865003637</v>
      </c>
      <c r="AX4" s="3">
        <f>ratings!EK6</f>
        <v>46.701093160254615</v>
      </c>
      <c r="AY4" s="3">
        <f>ratings!EO6</f>
        <v>44.030983844229155</v>
      </c>
      <c r="AZ4" s="3">
        <f>ratings!ER6</f>
        <v>50.348709245965757</v>
      </c>
      <c r="BA4" s="3">
        <f>ratings!EU6</f>
        <v>51.754904555237239</v>
      </c>
      <c r="BB4" s="3">
        <f>ratings!EX6</f>
        <v>54.999195645171511</v>
      </c>
      <c r="BC4" s="3">
        <f>ratings!FA6</f>
        <v>64.307243835580564</v>
      </c>
      <c r="BD4" s="3">
        <f>ratings!FD6</f>
        <v>62.682183936997546</v>
      </c>
      <c r="BE4" s="3">
        <f>ratings!FG6</f>
        <v>63.696943524529615</v>
      </c>
      <c r="BF4" s="3">
        <f>ratings!FK6</f>
        <v>65.441067630955985</v>
      </c>
      <c r="BG4" s="3">
        <f>ratings!FN6</f>
        <v>59.073680657519823</v>
      </c>
      <c r="BH4" s="3">
        <f>ratings!FQ6</f>
        <v>53.887511354328794</v>
      </c>
      <c r="BI4" s="3">
        <f>ratings!FT6</f>
        <v>58.064522744444787</v>
      </c>
      <c r="BJ4" s="3">
        <f>ratings!FW6</f>
        <v>56.252091779418024</v>
      </c>
      <c r="BK4" s="3">
        <f>ratings!FZ6</f>
        <v>60.252373056971543</v>
      </c>
      <c r="BL4" s="3">
        <f>ratings!GD6</f>
        <v>60.740007423256664</v>
      </c>
      <c r="BM4" s="3">
        <f>ratings!GG6</f>
        <v>58.724452220358835</v>
      </c>
      <c r="BN4" s="3">
        <f>ratings!GJ6</f>
        <v>61.926662873290518</v>
      </c>
      <c r="BO4" s="3">
        <f>ratings!GM6</f>
        <v>59.429373606832833</v>
      </c>
      <c r="BP4" s="3">
        <f>ratings!GP6</f>
        <v>51.342356140805769</v>
      </c>
      <c r="BQ4" s="3">
        <f>ratings!GS6</f>
        <v>55.6868812067693</v>
      </c>
      <c r="BR4" s="3">
        <f>ratings!GW6</f>
        <v>52.118193086092369</v>
      </c>
      <c r="BS4" s="3">
        <f>ratings!GZ6</f>
        <v>57.884960360321088</v>
      </c>
      <c r="BT4" s="3">
        <f>ratings!HC6</f>
        <v>64.064672313753377</v>
      </c>
      <c r="BU4" s="3">
        <f>ratings!HF6</f>
        <v>68.599420422515863</v>
      </c>
      <c r="BV4" s="3">
        <f>ratings!HI6</f>
        <v>59.648739653691933</v>
      </c>
      <c r="BW4" s="3">
        <f>ratings!HL6</f>
        <v>57.98121488718531</v>
      </c>
      <c r="BX4" s="3">
        <f>ratings!HO6</f>
        <v>66.563651398847796</v>
      </c>
      <c r="BY4" s="3">
        <f>ratings!HR6</f>
        <v>65.586776637506233</v>
      </c>
      <c r="BZ4" s="3">
        <f>ratings!HU6</f>
        <v>62.260992767283653</v>
      </c>
      <c r="CA4" s="3">
        <f>ratings!HY6</f>
        <v>51.991424483042394</v>
      </c>
      <c r="CB4" s="3">
        <f>ratings!IB6</f>
        <v>47.855532421841282</v>
      </c>
      <c r="CC4" s="3">
        <f>ratings!IE6</f>
        <v>47.855532421841282</v>
      </c>
      <c r="CD4" s="3">
        <f>ratings!IH6</f>
        <v>59.203161339995447</v>
      </c>
      <c r="CE4" s="3">
        <f>ratings!IK6</f>
        <v>63.297414091499256</v>
      </c>
      <c r="CF4" s="3">
        <f>ratings!IN6</f>
        <v>60.308936556257862</v>
      </c>
      <c r="CG4" s="3">
        <f>ratings!IQ6</f>
        <v>66.845487309543515</v>
      </c>
      <c r="CH4" s="3">
        <f>ratings!IT6</f>
        <v>66.845487309543515</v>
      </c>
      <c r="CI4" s="3">
        <f>ratings!IX6</f>
        <v>59.696199709730131</v>
      </c>
      <c r="CJ4" s="3">
        <f>ratings!JA6</f>
        <v>59.696199709730131</v>
      </c>
      <c r="CK4" s="3">
        <f>ratings!JD6</f>
        <v>57.365297807059932</v>
      </c>
      <c r="CL4" s="3">
        <f>ratings!JG6</f>
        <v>49.733347113876938</v>
      </c>
      <c r="CM4" s="3">
        <f>ratings!JJ6</f>
        <v>51.378081094368326</v>
      </c>
      <c r="CN4" s="3">
        <f>ratings!JM6</f>
        <v>62.305432184585158</v>
      </c>
      <c r="CO4" s="3">
        <f>ratings!JP6</f>
        <v>71.366955510379626</v>
      </c>
      <c r="CP4" s="3">
        <f>ratings!JT6</f>
        <v>65.587781323888692</v>
      </c>
      <c r="CQ4" s="3">
        <f>ratings!JW6</f>
        <v>67.480427701500474</v>
      </c>
      <c r="CR4" s="3">
        <f>ratings!JZ6</f>
        <v>54.816514001309763</v>
      </c>
      <c r="CS4" s="3">
        <f>ratings!KC6</f>
        <v>57.040407888764008</v>
      </c>
      <c r="CT4" s="3">
        <f>ratings!KF6</f>
        <v>50.828157284847251</v>
      </c>
      <c r="CU4" s="3">
        <f>ratings!KI6</f>
        <v>50.828157284847251</v>
      </c>
      <c r="CV4" s="3">
        <f>ratings!KM6</f>
        <v>47.745341556362526</v>
      </c>
      <c r="CW4" s="3">
        <f>ratings!KP6</f>
        <v>59.489119090548925</v>
      </c>
      <c r="CX4" s="3">
        <f>ratings!KS6</f>
        <v>59.586769943759847</v>
      </c>
      <c r="CY4" s="3">
        <f>ratings!KV6</f>
        <v>55.658184990478333</v>
      </c>
      <c r="CZ4" s="3">
        <f>ratings!KY6</f>
        <v>56.56290706614999</v>
      </c>
      <c r="DA4" s="3">
        <f>ratings!LB6</f>
        <v>53.580602275631357</v>
      </c>
      <c r="DB4" s="3">
        <f>ratings!LF6</f>
        <v>50.172527668827101</v>
      </c>
      <c r="DC4" s="3">
        <f>ratings!LI6</f>
        <v>41.553050855629799</v>
      </c>
      <c r="DD4" s="3">
        <f>ratings!LL6</f>
        <v>41.553050855629799</v>
      </c>
      <c r="DE4" s="3">
        <f>ratings!LO6</f>
        <v>46.428617848934813</v>
      </c>
      <c r="DF4" s="3">
        <f>ratings!LR6</f>
        <v>46.428617848934813</v>
      </c>
      <c r="DG4" s="3">
        <f>ratings!LU6</f>
        <v>47.131286547074524</v>
      </c>
      <c r="DH4" s="3">
        <f>ratings!LY6</f>
        <v>51.291159477192949</v>
      </c>
      <c r="DI4" s="3">
        <f>ratings!MB6</f>
        <v>51.0156620178401</v>
      </c>
      <c r="DJ4" s="3">
        <f>ratings!ME6</f>
        <v>50.78740086098454</v>
      </c>
      <c r="DK4" s="3">
        <f>ratings!MI6</f>
        <v>56.485632485899529</v>
      </c>
      <c r="DL4" s="3">
        <f>ratings!ML6</f>
        <v>55.20796288617732</v>
      </c>
      <c r="DM4" s="3">
        <f>ratings!MO6</f>
        <v>49.538896342299928</v>
      </c>
      <c r="DN4" s="3">
        <f>ratings!MR6</f>
        <v>55.659576272217336</v>
      </c>
      <c r="DO4" s="3">
        <f>ratings!MU6</f>
        <v>55.659576272217336</v>
      </c>
      <c r="DP4" s="3">
        <f>ratings!NA6</f>
        <v>45.995831102446445</v>
      </c>
      <c r="DQ4" s="3">
        <f>ratings!ND6</f>
        <v>45.995831102446445</v>
      </c>
      <c r="DR4" s="3">
        <f>ratings!NG6</f>
        <v>45.995831102446445</v>
      </c>
      <c r="DS4" s="3">
        <f>ratings!NJ6</f>
        <v>45.995831102446445</v>
      </c>
      <c r="DT4" s="3">
        <f>ratings!NM6</f>
        <v>45.995831102446445</v>
      </c>
      <c r="DU4" s="3">
        <f>ratings!NP6</f>
        <v>46.625705395276654</v>
      </c>
      <c r="DV4" s="3">
        <f>ratings!NT6</f>
        <v>43.96313485574899</v>
      </c>
      <c r="DW4" s="3">
        <f>ratings!NW6</f>
        <v>43.96313485574899</v>
      </c>
      <c r="DX4" s="3">
        <f>ratings!NZ6</f>
        <v>48.849420026744824</v>
      </c>
      <c r="DY4" s="3">
        <f>ratings!OC6</f>
        <v>48.849420026744824</v>
      </c>
      <c r="DZ4" s="3">
        <f>ratings!OG6</f>
        <v>45.964478024070345</v>
      </c>
      <c r="EA4" s="3">
        <f>ratings!OJ6</f>
        <v>54.040849044905045</v>
      </c>
    </row>
    <row r="5" spans="1:131" x14ac:dyDescent="0.2">
      <c r="A5" t="str">
        <f>ratings!A7</f>
        <v>Miriam Wagner</v>
      </c>
      <c r="B5" s="3">
        <f>ratings!B7</f>
        <v>20</v>
      </c>
      <c r="C5" s="3">
        <f>ratings!E7</f>
        <v>20</v>
      </c>
      <c r="D5" s="3">
        <f>ratings!H7</f>
        <v>20</v>
      </c>
      <c r="E5" s="3">
        <f>ratings!K7</f>
        <v>20</v>
      </c>
      <c r="F5" s="3">
        <f>ratings!L7</f>
        <v>20</v>
      </c>
      <c r="G5" s="3">
        <f>ratings!O7</f>
        <v>20</v>
      </c>
      <c r="H5" s="3">
        <f>ratings!P7</f>
        <v>20</v>
      </c>
      <c r="I5" s="3">
        <f>ratings!S7</f>
        <v>20</v>
      </c>
      <c r="J5" s="3">
        <f>ratings!V7</f>
        <v>20</v>
      </c>
      <c r="K5" s="3">
        <f>ratings!W7</f>
        <v>20</v>
      </c>
      <c r="L5" s="3">
        <f>ratings!Z7</f>
        <v>20</v>
      </c>
      <c r="M5" s="3">
        <f>ratings!AC7</f>
        <v>20</v>
      </c>
      <c r="N5" s="3">
        <f>ratings!AF7</f>
        <v>20</v>
      </c>
      <c r="O5" s="3">
        <f>ratings!AI7</f>
        <v>20</v>
      </c>
      <c r="P5" s="3">
        <f>ratings!AL7</f>
        <v>20</v>
      </c>
      <c r="Q5" s="3">
        <f>ratings!AO7</f>
        <v>20</v>
      </c>
      <c r="R5" s="3">
        <f>ratings!AR7</f>
        <v>20</v>
      </c>
      <c r="S5" s="3">
        <f>ratings!AS7</f>
        <v>20</v>
      </c>
      <c r="T5" s="3">
        <f>ratings!AV7</f>
        <v>20</v>
      </c>
      <c r="U5" s="3">
        <f>ratings!AY7</f>
        <v>20</v>
      </c>
      <c r="V5" s="3">
        <f>ratings!BB7</f>
        <v>20</v>
      </c>
      <c r="W5" s="3">
        <f>ratings!BE7</f>
        <v>20</v>
      </c>
      <c r="X5" s="3">
        <f>ratings!BH7</f>
        <v>20</v>
      </c>
      <c r="Y5" s="3">
        <f>ratings!BK7</f>
        <v>20</v>
      </c>
      <c r="Z5" s="3">
        <f>ratings!BN7</f>
        <v>20</v>
      </c>
      <c r="AA5" s="3">
        <f>ratings!BR7</f>
        <v>20</v>
      </c>
      <c r="AB5" s="3">
        <f>ratings!BU7</f>
        <v>20</v>
      </c>
      <c r="AC5" s="3">
        <f>ratings!BX7</f>
        <v>20</v>
      </c>
      <c r="AD5" s="3">
        <f>ratings!CA7</f>
        <v>20</v>
      </c>
      <c r="AE5" s="3">
        <f>ratings!CD7</f>
        <v>20</v>
      </c>
      <c r="AF5" s="3">
        <f>ratings!CG7</f>
        <v>20</v>
      </c>
      <c r="AG5" s="3">
        <f>ratings!CJ7</f>
        <v>20</v>
      </c>
      <c r="AH5" s="3">
        <f>ratings!CM7</f>
        <v>20</v>
      </c>
      <c r="AI5" s="3">
        <f>ratings!CQ7</f>
        <v>20</v>
      </c>
      <c r="AJ5" s="3">
        <f>ratings!CT7</f>
        <v>20</v>
      </c>
      <c r="AK5" s="3">
        <f>ratings!CW7</f>
        <v>20</v>
      </c>
      <c r="AL5" s="3">
        <f>ratings!CZ7</f>
        <v>20</v>
      </c>
      <c r="AM5" s="3">
        <f>ratings!DC7</f>
        <v>20</v>
      </c>
      <c r="AN5" s="3">
        <f>ratings!DF7</f>
        <v>20</v>
      </c>
      <c r="AO5" s="3">
        <f>ratings!DI7</f>
        <v>20</v>
      </c>
      <c r="AP5" s="3">
        <f>ratings!DL7</f>
        <v>20</v>
      </c>
      <c r="AQ5" s="3">
        <f>ratings!DP7</f>
        <v>20</v>
      </c>
      <c r="AR5" s="3">
        <f>ratings!DS7</f>
        <v>20</v>
      </c>
      <c r="AS5" s="3">
        <f>ratings!DV7</f>
        <v>20</v>
      </c>
      <c r="AT5" s="3">
        <f>ratings!DY7</f>
        <v>20</v>
      </c>
      <c r="AU5" s="3">
        <f>ratings!EB7</f>
        <v>20</v>
      </c>
      <c r="AV5" s="3">
        <f>ratings!EE7</f>
        <v>20</v>
      </c>
      <c r="AW5" s="3">
        <f>ratings!EH7</f>
        <v>20</v>
      </c>
      <c r="AX5" s="3">
        <f>ratings!EK7</f>
        <v>20</v>
      </c>
      <c r="AY5" s="3">
        <f>ratings!EO7</f>
        <v>20</v>
      </c>
      <c r="AZ5" s="3">
        <f>ratings!ER7</f>
        <v>20</v>
      </c>
      <c r="BA5" s="3">
        <f>ratings!EU7</f>
        <v>20</v>
      </c>
      <c r="BB5" s="3">
        <f>ratings!EX7</f>
        <v>20</v>
      </c>
      <c r="BC5" s="3">
        <f>ratings!FA7</f>
        <v>20</v>
      </c>
      <c r="BD5" s="3">
        <f>ratings!FD7</f>
        <v>20</v>
      </c>
      <c r="BE5" s="3">
        <f>ratings!FG7</f>
        <v>20</v>
      </c>
      <c r="BF5" s="3">
        <f>ratings!FK7</f>
        <v>20</v>
      </c>
      <c r="BG5" s="3">
        <f>ratings!FN7</f>
        <v>20</v>
      </c>
      <c r="BH5" s="3">
        <f>ratings!FQ7</f>
        <v>20</v>
      </c>
      <c r="BI5" s="3">
        <f>ratings!FT7</f>
        <v>20</v>
      </c>
      <c r="BJ5" s="3">
        <f>ratings!FW7</f>
        <v>20</v>
      </c>
      <c r="BK5" s="3">
        <f>ratings!FZ7</f>
        <v>20</v>
      </c>
      <c r="BL5" s="3">
        <f>ratings!GD7</f>
        <v>20</v>
      </c>
      <c r="BM5" s="3">
        <f>ratings!GG7</f>
        <v>20</v>
      </c>
      <c r="BN5" s="3">
        <f>ratings!GJ7</f>
        <v>20</v>
      </c>
      <c r="BO5" s="3">
        <f>ratings!GM7</f>
        <v>20</v>
      </c>
      <c r="BP5" s="3">
        <f>ratings!GP7</f>
        <v>20</v>
      </c>
      <c r="BQ5" s="3">
        <f>ratings!GS7</f>
        <v>20</v>
      </c>
      <c r="BR5" s="3">
        <f>ratings!GW7</f>
        <v>20</v>
      </c>
      <c r="BS5" s="3">
        <f>ratings!GZ7</f>
        <v>20</v>
      </c>
      <c r="BT5" s="3">
        <f>ratings!HC7</f>
        <v>20</v>
      </c>
      <c r="BU5" s="3">
        <f>ratings!HF7</f>
        <v>20</v>
      </c>
      <c r="BV5" s="3">
        <f>ratings!HI7</f>
        <v>20</v>
      </c>
      <c r="BW5" s="3">
        <f>ratings!HL7</f>
        <v>20</v>
      </c>
      <c r="BX5" s="3">
        <f>ratings!HO7</f>
        <v>20</v>
      </c>
      <c r="BY5" s="3">
        <f>ratings!HR7</f>
        <v>20</v>
      </c>
      <c r="BZ5" s="3">
        <f>ratings!HU7</f>
        <v>20</v>
      </c>
      <c r="CA5" s="3">
        <f>ratings!HY7</f>
        <v>20</v>
      </c>
      <c r="CB5" s="3">
        <f>ratings!IB7</f>
        <v>20</v>
      </c>
      <c r="CC5" s="3">
        <f>ratings!IE7</f>
        <v>20</v>
      </c>
      <c r="CD5" s="3">
        <f>ratings!IH7</f>
        <v>20</v>
      </c>
      <c r="CE5" s="3">
        <f>ratings!IK7</f>
        <v>20</v>
      </c>
      <c r="CF5" s="3">
        <f>ratings!IN7</f>
        <v>20</v>
      </c>
      <c r="CG5" s="3">
        <f>ratings!IQ7</f>
        <v>20</v>
      </c>
      <c r="CH5" s="3">
        <f>ratings!IT7</f>
        <v>20</v>
      </c>
      <c r="CI5" s="3">
        <f>ratings!IX7</f>
        <v>20</v>
      </c>
      <c r="CJ5" s="3">
        <f>ratings!JA7</f>
        <v>20</v>
      </c>
      <c r="CK5" s="3">
        <f>ratings!JD7</f>
        <v>20</v>
      </c>
      <c r="CL5" s="3">
        <f>ratings!JG7</f>
        <v>20</v>
      </c>
      <c r="CM5" s="3">
        <f>ratings!JJ7</f>
        <v>20</v>
      </c>
      <c r="CN5" s="3">
        <f>ratings!JM7</f>
        <v>20</v>
      </c>
      <c r="CO5" s="3">
        <f>ratings!JP7</f>
        <v>20</v>
      </c>
      <c r="CP5" s="3">
        <f>ratings!JT7</f>
        <v>20</v>
      </c>
      <c r="CQ5" s="3">
        <f>ratings!JW7</f>
        <v>20</v>
      </c>
      <c r="CR5" s="3">
        <f>ratings!JZ7</f>
        <v>20</v>
      </c>
      <c r="CS5" s="3">
        <f>ratings!KC7</f>
        <v>20</v>
      </c>
      <c r="CT5" s="3">
        <f>ratings!KF7</f>
        <v>20</v>
      </c>
      <c r="CU5" s="3">
        <f>ratings!KI7</f>
        <v>20</v>
      </c>
      <c r="CV5" s="3">
        <f>ratings!KM7</f>
        <v>20</v>
      </c>
      <c r="CW5" s="3">
        <f>ratings!KP7</f>
        <v>20</v>
      </c>
      <c r="CX5" s="3">
        <f>ratings!KS7</f>
        <v>20</v>
      </c>
      <c r="CY5" s="3">
        <f>ratings!KV7</f>
        <v>20</v>
      </c>
      <c r="CZ5" s="3">
        <f>ratings!KY7</f>
        <v>20</v>
      </c>
      <c r="DA5" s="3">
        <f>ratings!LB7</f>
        <v>20</v>
      </c>
      <c r="DB5" s="3">
        <f>ratings!LF7</f>
        <v>20</v>
      </c>
      <c r="DC5" s="3">
        <f>ratings!LI7</f>
        <v>20</v>
      </c>
      <c r="DD5" s="3">
        <f>ratings!LL7</f>
        <v>20</v>
      </c>
      <c r="DE5" s="3">
        <f>ratings!LO7</f>
        <v>20</v>
      </c>
      <c r="DF5" s="3">
        <f>ratings!LR7</f>
        <v>20</v>
      </c>
      <c r="DG5" s="3">
        <f>ratings!LU7</f>
        <v>20</v>
      </c>
      <c r="DH5" s="3">
        <f>ratings!LY7</f>
        <v>20</v>
      </c>
      <c r="DI5" s="3">
        <f>ratings!MB7</f>
        <v>20</v>
      </c>
      <c r="DJ5" s="3">
        <f>ratings!ME7</f>
        <v>20</v>
      </c>
      <c r="DK5" s="3">
        <f>ratings!MI7</f>
        <v>20</v>
      </c>
      <c r="DL5" s="3">
        <f>ratings!ML7</f>
        <v>20</v>
      </c>
      <c r="DM5" s="3">
        <f>ratings!MO7</f>
        <v>20</v>
      </c>
      <c r="DN5" s="3">
        <f>ratings!MR7</f>
        <v>20</v>
      </c>
      <c r="DO5" s="3">
        <f>ratings!MU7</f>
        <v>20</v>
      </c>
      <c r="DP5" s="3">
        <f>ratings!NA7</f>
        <v>20</v>
      </c>
      <c r="DQ5" s="3">
        <f>ratings!ND7</f>
        <v>20</v>
      </c>
      <c r="DR5" s="3">
        <f>ratings!NG7</f>
        <v>20</v>
      </c>
      <c r="DS5" s="3">
        <f>ratings!NJ7</f>
        <v>30.05933399738543</v>
      </c>
      <c r="DT5" s="3">
        <f>ratings!NM7</f>
        <v>30.625156599525013</v>
      </c>
      <c r="DU5" s="3">
        <f>ratings!NP7</f>
        <v>40.223162828652477</v>
      </c>
      <c r="DV5" s="3">
        <f>ratings!NT7</f>
        <v>51.063564463016704</v>
      </c>
      <c r="DW5" s="3">
        <f>ratings!NW7</f>
        <v>60.67527873049675</v>
      </c>
      <c r="DX5" s="3">
        <f>ratings!NZ7</f>
        <v>58.671871028836819</v>
      </c>
      <c r="DY5" s="3">
        <f>ratings!OC7</f>
        <v>60.837153463261743</v>
      </c>
      <c r="DZ5" s="3">
        <f>ratings!OG7</f>
        <v>57.162918170257981</v>
      </c>
      <c r="EA5" s="3">
        <f>ratings!OJ7</f>
        <v>51.404671086813011</v>
      </c>
    </row>
    <row r="6" spans="1:131" x14ac:dyDescent="0.2">
      <c r="A6" t="str">
        <f>ratings!A8</f>
        <v>John McLeod</v>
      </c>
      <c r="B6" s="3">
        <f>ratings!B8</f>
        <v>20</v>
      </c>
      <c r="C6" s="3">
        <f>ratings!E8</f>
        <v>32.304497147349593</v>
      </c>
      <c r="D6" s="3">
        <f>ratings!H8</f>
        <v>39.683264839356596</v>
      </c>
      <c r="E6" s="3">
        <f>ratings!K8</f>
        <v>43.965234809562787</v>
      </c>
      <c r="F6" s="3">
        <f>ratings!L8</f>
        <v>41.568711328606511</v>
      </c>
      <c r="G6" s="3">
        <f>ratings!O8</f>
        <v>38.982554278188502</v>
      </c>
      <c r="H6" s="3">
        <f>ratings!P8</f>
        <v>37.084298850369656</v>
      </c>
      <c r="I6" s="3">
        <f>ratings!S8</f>
        <v>37.084298850369656</v>
      </c>
      <c r="J6" s="3">
        <f>ratings!V8</f>
        <v>42.780429007417126</v>
      </c>
      <c r="K6" s="3">
        <f>ratings!W8</f>
        <v>40.502386106675416</v>
      </c>
      <c r="L6" s="3">
        <f>ratings!Z8</f>
        <v>44.735404722576888</v>
      </c>
      <c r="M6" s="3">
        <f>ratings!AC8</f>
        <v>51.461729814810468</v>
      </c>
      <c r="N6" s="3">
        <f>ratings!AF8</f>
        <v>56.092879596010647</v>
      </c>
      <c r="O6" s="3">
        <f>ratings!AI8</f>
        <v>58.798168396941747</v>
      </c>
      <c r="P6" s="3">
        <f>ratings!AL8</f>
        <v>61.985875407406638</v>
      </c>
      <c r="Q6" s="3">
        <f>ratings!AO8</f>
        <v>56.765321335571279</v>
      </c>
      <c r="R6" s="3">
        <f>ratings!AR8</f>
        <v>56.765321335571279</v>
      </c>
      <c r="S6" s="3">
        <f>ratings!AS8</f>
        <v>53.088789202014155</v>
      </c>
      <c r="T6" s="3">
        <f>ratings!AV8</f>
        <v>56.689830211403638</v>
      </c>
      <c r="U6" s="3">
        <f>ratings!AY8</f>
        <v>62.255887759442501</v>
      </c>
      <c r="V6" s="3">
        <f>ratings!BB8</f>
        <v>62.255887759442501</v>
      </c>
      <c r="W6" s="3">
        <f>ratings!BE8</f>
        <v>62.324261940644163</v>
      </c>
      <c r="X6" s="3">
        <f>ratings!BH8</f>
        <v>62.324261940644163</v>
      </c>
      <c r="Y6" s="3">
        <f>ratings!BK8</f>
        <v>61.586554814326689</v>
      </c>
      <c r="Z6" s="3">
        <f>ratings!BN8</f>
        <v>61.586554814326689</v>
      </c>
      <c r="AA6" s="3">
        <f>ratings!BR8</f>
        <v>57.427899332894022</v>
      </c>
      <c r="AB6" s="3">
        <f>ratings!BU8</f>
        <v>62.740361365223187</v>
      </c>
      <c r="AC6" s="3">
        <f>ratings!BX8</f>
        <v>63.808419096012685</v>
      </c>
      <c r="AD6" s="3">
        <f>ratings!CA8</f>
        <v>62.978556074744034</v>
      </c>
      <c r="AE6" s="3">
        <f>ratings!CD8</f>
        <v>59.795014357390158</v>
      </c>
      <c r="AF6" s="3">
        <f>ratings!CG8</f>
        <v>61.664283507071929</v>
      </c>
      <c r="AG6" s="3">
        <f>ratings!CJ8</f>
        <v>63.025062559075877</v>
      </c>
      <c r="AH6" s="3">
        <f>ratings!CM8</f>
        <v>64.026642090206096</v>
      </c>
      <c r="AI6" s="3">
        <f>ratings!CQ8</f>
        <v>66.049518388293336</v>
      </c>
      <c r="AJ6" s="3">
        <f>ratings!CT8</f>
        <v>66.049518388293336</v>
      </c>
      <c r="AK6" s="3">
        <f>ratings!CW8</f>
        <v>63.950514243831492</v>
      </c>
      <c r="AL6" s="3">
        <f>ratings!CZ8</f>
        <v>63.950514243831492</v>
      </c>
      <c r="AM6" s="3">
        <f>ratings!DC8</f>
        <v>63.950514243831492</v>
      </c>
      <c r="AN6" s="3">
        <f>ratings!DF8</f>
        <v>59.17050936554319</v>
      </c>
      <c r="AO6" s="3">
        <f>ratings!DI8</f>
        <v>56.566145443945992</v>
      </c>
      <c r="AP6" s="3">
        <f>ratings!DL8</f>
        <v>55.773135815360128</v>
      </c>
      <c r="AQ6" s="3">
        <f>ratings!DP8</f>
        <v>52.195822233824117</v>
      </c>
      <c r="AR6" s="3">
        <f>ratings!DS8</f>
        <v>55.704318228515362</v>
      </c>
      <c r="AS6" s="3">
        <f>ratings!DV8</f>
        <v>55.704318228515362</v>
      </c>
      <c r="AT6" s="3">
        <f>ratings!DY8</f>
        <v>55.704318228515362</v>
      </c>
      <c r="AU6" s="3">
        <f>ratings!EB8</f>
        <v>55.704318228515362</v>
      </c>
      <c r="AV6" s="3">
        <f>ratings!EE8</f>
        <v>57.286066554426583</v>
      </c>
      <c r="AW6" s="3">
        <f>ratings!EH8</f>
        <v>57.286066554426583</v>
      </c>
      <c r="AX6" s="3">
        <f>ratings!EK8</f>
        <v>57.286066554426583</v>
      </c>
      <c r="AY6" s="3">
        <f>ratings!EO8</f>
        <v>57.012654290292474</v>
      </c>
      <c r="AZ6" s="3">
        <f>ratings!ER8</f>
        <v>57.012654290292474</v>
      </c>
      <c r="BA6" s="3">
        <f>ratings!EU8</f>
        <v>51.869326141967818</v>
      </c>
      <c r="BB6" s="3">
        <f>ratings!EX8</f>
        <v>60.047009115131516</v>
      </c>
      <c r="BC6" s="3">
        <f>ratings!FA8</f>
        <v>60.039458502465841</v>
      </c>
      <c r="BD6" s="3">
        <f>ratings!FD8</f>
        <v>61.842232451481905</v>
      </c>
      <c r="BE6" s="3">
        <f>ratings!FG8</f>
        <v>61.842232451481905</v>
      </c>
      <c r="BF6" s="3">
        <f>ratings!FK8</f>
        <v>57.658009206333716</v>
      </c>
      <c r="BG6" s="3">
        <f>ratings!FN8</f>
        <v>61.46013989518525</v>
      </c>
      <c r="BH6" s="3">
        <f>ratings!FQ8</f>
        <v>61.46013989518525</v>
      </c>
      <c r="BI6" s="3">
        <f>ratings!FT8</f>
        <v>57.338093378575692</v>
      </c>
      <c r="BJ6" s="3">
        <f>ratings!FW8</f>
        <v>57.338093378575692</v>
      </c>
      <c r="BK6" s="3">
        <f>ratings!FZ8</f>
        <v>57.338093378575692</v>
      </c>
      <c r="BL6" s="3">
        <f>ratings!GD8</f>
        <v>56.392589403712911</v>
      </c>
      <c r="BM6" s="3">
        <f>ratings!GG8</f>
        <v>55.192905239180355</v>
      </c>
      <c r="BN6" s="3">
        <f>ratings!GJ8</f>
        <v>55.192905239180355</v>
      </c>
      <c r="BO6" s="3">
        <f>ratings!GM8</f>
        <v>64.574932550268045</v>
      </c>
      <c r="BP6" s="3">
        <f>ratings!GP8</f>
        <v>66.494242065942984</v>
      </c>
      <c r="BQ6" s="3">
        <f>ratings!GS8</f>
        <v>70.651419523360687</v>
      </c>
      <c r="BR6" s="3">
        <f>ratings!GW8</f>
        <v>65.586277571024624</v>
      </c>
      <c r="BS6" s="3">
        <f>ratings!GZ8</f>
        <v>65.829085572597663</v>
      </c>
      <c r="BT6" s="3">
        <f>ratings!HC8</f>
        <v>64.200236139023488</v>
      </c>
      <c r="BU6" s="3">
        <f>ratings!HF8</f>
        <v>60.858307298717328</v>
      </c>
      <c r="BV6" s="3">
        <f>ratings!HI8</f>
        <v>53.49682729666992</v>
      </c>
      <c r="BW6" s="3">
        <f>ratings!HL8</f>
        <v>53.315527572643404</v>
      </c>
      <c r="BX6" s="3">
        <f>ratings!HO8</f>
        <v>52.638323202776931</v>
      </c>
      <c r="BY6" s="3">
        <f>ratings!HR8</f>
        <v>55.167563532765072</v>
      </c>
      <c r="BZ6" s="3">
        <f>ratings!HU8</f>
        <v>55.167563532765072</v>
      </c>
      <c r="CA6" s="3">
        <f>ratings!HY8</f>
        <v>53.00436079217814</v>
      </c>
      <c r="CB6" s="3">
        <f>ratings!IB8</f>
        <v>55.818118940289359</v>
      </c>
      <c r="CC6" s="3">
        <f>ratings!IE8</f>
        <v>51.414565015094084</v>
      </c>
      <c r="CD6" s="3">
        <f>ratings!IH8</f>
        <v>57.031956628159236</v>
      </c>
      <c r="CE6" s="3">
        <f>ratings!IK8</f>
        <v>59.267311565110475</v>
      </c>
      <c r="CF6" s="3">
        <f>ratings!IN8</f>
        <v>59.267311565110475</v>
      </c>
      <c r="CG6" s="3">
        <f>ratings!IQ8</f>
        <v>54.034594679935765</v>
      </c>
      <c r="CH6" s="3">
        <f>ratings!IT8</f>
        <v>52.665502852931255</v>
      </c>
      <c r="CI6" s="3">
        <f>ratings!IX8</f>
        <v>56.276660790844588</v>
      </c>
      <c r="CJ6" s="3">
        <f>ratings!JA8</f>
        <v>54.767793294529142</v>
      </c>
      <c r="CK6" s="3">
        <f>ratings!JD8</f>
        <v>56.626564345164084</v>
      </c>
      <c r="CL6" s="3">
        <f>ratings!JG8</f>
        <v>65.485691442743587</v>
      </c>
      <c r="CM6" s="3">
        <f>ratings!JJ8</f>
        <v>62.833941938787532</v>
      </c>
      <c r="CN6" s="3">
        <f>ratings!JM8</f>
        <v>62.833941938787532</v>
      </c>
      <c r="CO6" s="3">
        <f>ratings!JP8</f>
        <v>63.524963083261767</v>
      </c>
      <c r="CP6" s="3">
        <f>ratings!JT8</f>
        <v>65.060802761594573</v>
      </c>
      <c r="CQ6" s="3">
        <f>ratings!JW8</f>
        <v>62.032316623357687</v>
      </c>
      <c r="CR6" s="3">
        <f>ratings!JZ8</f>
        <v>62.032316623357687</v>
      </c>
      <c r="CS6" s="3">
        <f>ratings!KC8</f>
        <v>62.032316623357687</v>
      </c>
      <c r="CT6" s="3">
        <f>ratings!KF8</f>
        <v>67.199987903285574</v>
      </c>
      <c r="CU6" s="3">
        <f>ratings!KI8</f>
        <v>67.199987903285574</v>
      </c>
      <c r="CV6" s="3">
        <f>ratings!KM8</f>
        <v>59.970463250875028</v>
      </c>
      <c r="CW6" s="3">
        <f>ratings!KP8</f>
        <v>57.729688823895415</v>
      </c>
      <c r="CX6" s="3">
        <f>ratings!KS8</f>
        <v>58.163640884541238</v>
      </c>
      <c r="CY6" s="3">
        <f>ratings!KV8</f>
        <v>61.438868752484311</v>
      </c>
      <c r="CZ6" s="3">
        <f>ratings!KY8</f>
        <v>63.822922321872028</v>
      </c>
      <c r="DA6" s="3">
        <f>ratings!LB8</f>
        <v>60.605528544905155</v>
      </c>
      <c r="DB6" s="3">
        <f>ratings!LF8</f>
        <v>52.264783946486965</v>
      </c>
      <c r="DC6" s="3">
        <f>ratings!LI8</f>
        <v>52.264783946486965</v>
      </c>
      <c r="DD6" s="3">
        <f>ratings!LL8</f>
        <v>51.81424360880132</v>
      </c>
      <c r="DE6" s="3">
        <f>ratings!LO8</f>
        <v>60.120383791454771</v>
      </c>
      <c r="DF6" s="3">
        <f>ratings!LR8</f>
        <v>60.120383791454771</v>
      </c>
      <c r="DG6" s="3">
        <f>ratings!LU8</f>
        <v>63.04794519704631</v>
      </c>
      <c r="DH6" s="3">
        <f>ratings!LY8</f>
        <v>59.587469710109758</v>
      </c>
      <c r="DI6" s="3">
        <f>ratings!MB8</f>
        <v>55.386043784187365</v>
      </c>
      <c r="DJ6" s="3">
        <f>ratings!ME8</f>
        <v>55.386043784187365</v>
      </c>
      <c r="DK6" s="3">
        <f>ratings!MI8</f>
        <v>56.954313749038775</v>
      </c>
      <c r="DL6" s="3">
        <f>ratings!ML8</f>
        <v>55.584313940478133</v>
      </c>
      <c r="DM6" s="3">
        <f>ratings!MO8</f>
        <v>55.584313940478133</v>
      </c>
      <c r="DN6" s="3">
        <f>ratings!MR8</f>
        <v>58.253622799717348</v>
      </c>
      <c r="DO6" s="3">
        <f>ratings!MU8</f>
        <v>64.039887637342574</v>
      </c>
      <c r="DP6" s="3">
        <f>ratings!NA8</f>
        <v>57.250511578333189</v>
      </c>
      <c r="DQ6" s="3">
        <f>ratings!ND8</f>
        <v>55.942170920785294</v>
      </c>
      <c r="DR6" s="3">
        <f>ratings!NG8</f>
        <v>55.942170920785294</v>
      </c>
      <c r="DS6" s="3">
        <f>ratings!NJ8</f>
        <v>59.42779033847448</v>
      </c>
      <c r="DT6" s="3">
        <f>ratings!NM8</f>
        <v>52.037681855330938</v>
      </c>
      <c r="DU6" s="3">
        <f>ratings!NP8</f>
        <v>48.893270510703047</v>
      </c>
      <c r="DV6" s="3">
        <f>ratings!NT8</f>
        <v>50.307954931604186</v>
      </c>
      <c r="DW6" s="3">
        <f>ratings!NW8</f>
        <v>50.226718258306761</v>
      </c>
      <c r="DX6" s="3">
        <f>ratings!NZ8</f>
        <v>50.226718258306761</v>
      </c>
      <c r="DY6" s="3">
        <f>ratings!OC8</f>
        <v>50.226718258306761</v>
      </c>
      <c r="DZ6" s="3">
        <f>ratings!OG8</f>
        <v>47.204046432476083</v>
      </c>
      <c r="EA6" s="3">
        <f>ratings!OJ8</f>
        <v>50.550379137267768</v>
      </c>
    </row>
    <row r="7" spans="1:131" x14ac:dyDescent="0.2">
      <c r="A7" t="str">
        <f>ratings!A9</f>
        <v>Martin Dachsel</v>
      </c>
      <c r="B7" s="3">
        <f>ratings!B9</f>
        <v>20</v>
      </c>
      <c r="C7" s="3">
        <f>ratings!E9</f>
        <v>20</v>
      </c>
      <c r="D7" s="3">
        <f>ratings!H9</f>
        <v>20</v>
      </c>
      <c r="E7" s="3">
        <f>ratings!K9</f>
        <v>20</v>
      </c>
      <c r="F7" s="3">
        <f>ratings!L9</f>
        <v>20</v>
      </c>
      <c r="G7" s="3">
        <f>ratings!O9</f>
        <v>20</v>
      </c>
      <c r="H7" s="3">
        <f>ratings!P9</f>
        <v>20</v>
      </c>
      <c r="I7" s="3">
        <f>ratings!S9</f>
        <v>20</v>
      </c>
      <c r="J7" s="3">
        <f>ratings!V9</f>
        <v>20</v>
      </c>
      <c r="K7" s="3">
        <f>ratings!W9</f>
        <v>20</v>
      </c>
      <c r="L7" s="3">
        <f>ratings!Z9</f>
        <v>20</v>
      </c>
      <c r="M7" s="3">
        <f>ratings!AC9</f>
        <v>20</v>
      </c>
      <c r="N7" s="3">
        <f>ratings!AF9</f>
        <v>20</v>
      </c>
      <c r="O7" s="3">
        <f>ratings!AI9</f>
        <v>20</v>
      </c>
      <c r="P7" s="3">
        <f>ratings!AL9</f>
        <v>20</v>
      </c>
      <c r="Q7" s="3">
        <f>ratings!AO9</f>
        <v>20</v>
      </c>
      <c r="R7" s="3">
        <f>ratings!AR9</f>
        <v>20</v>
      </c>
      <c r="S7" s="3">
        <f>ratings!AS9</f>
        <v>20</v>
      </c>
      <c r="T7" s="3">
        <f>ratings!AV9</f>
        <v>20</v>
      </c>
      <c r="U7" s="3">
        <f>ratings!AY9</f>
        <v>20</v>
      </c>
      <c r="V7" s="3">
        <f>ratings!BB9</f>
        <v>20</v>
      </c>
      <c r="W7" s="3">
        <f>ratings!BE9</f>
        <v>20</v>
      </c>
      <c r="X7" s="3">
        <f>ratings!BH9</f>
        <v>20</v>
      </c>
      <c r="Y7" s="3">
        <f>ratings!BK9</f>
        <v>20</v>
      </c>
      <c r="Z7" s="3">
        <f>ratings!BN9</f>
        <v>20</v>
      </c>
      <c r="AA7" s="3">
        <f>ratings!BR9</f>
        <v>20</v>
      </c>
      <c r="AB7" s="3">
        <f>ratings!BU9</f>
        <v>20</v>
      </c>
      <c r="AC7" s="3">
        <f>ratings!BX9</f>
        <v>20</v>
      </c>
      <c r="AD7" s="3">
        <f>ratings!CA9</f>
        <v>20</v>
      </c>
      <c r="AE7" s="3">
        <f>ratings!CD9</f>
        <v>20</v>
      </c>
      <c r="AF7" s="3">
        <f>ratings!CG9</f>
        <v>20</v>
      </c>
      <c r="AG7" s="3">
        <f>ratings!CJ9</f>
        <v>20</v>
      </c>
      <c r="AH7" s="3">
        <f>ratings!CM9</f>
        <v>20</v>
      </c>
      <c r="AI7" s="3">
        <f>ratings!CQ9</f>
        <v>20</v>
      </c>
      <c r="AJ7" s="3">
        <f>ratings!CT9</f>
        <v>20</v>
      </c>
      <c r="AK7" s="3">
        <f>ratings!CW9</f>
        <v>20</v>
      </c>
      <c r="AL7" s="3">
        <f>ratings!CZ9</f>
        <v>20</v>
      </c>
      <c r="AM7" s="3">
        <f>ratings!DC9</f>
        <v>20</v>
      </c>
      <c r="AN7" s="3">
        <f>ratings!DF9</f>
        <v>20</v>
      </c>
      <c r="AO7" s="3">
        <f>ratings!DI9</f>
        <v>20</v>
      </c>
      <c r="AP7" s="3">
        <f>ratings!DL9</f>
        <v>20</v>
      </c>
      <c r="AQ7" s="3">
        <f>ratings!DP9</f>
        <v>20</v>
      </c>
      <c r="AR7" s="3">
        <f>ratings!DS9</f>
        <v>20</v>
      </c>
      <c r="AS7" s="3">
        <f>ratings!DV9</f>
        <v>20</v>
      </c>
      <c r="AT7" s="3">
        <f>ratings!DY9</f>
        <v>20</v>
      </c>
      <c r="AU7" s="3">
        <f>ratings!EB9</f>
        <v>20</v>
      </c>
      <c r="AV7" s="3">
        <f>ratings!EE9</f>
        <v>20</v>
      </c>
      <c r="AW7" s="3">
        <f>ratings!EH9</f>
        <v>20</v>
      </c>
      <c r="AX7" s="3">
        <f>ratings!EK9</f>
        <v>20</v>
      </c>
      <c r="AY7" s="3">
        <f>ratings!EO9</f>
        <v>20</v>
      </c>
      <c r="AZ7" s="3">
        <f>ratings!ER9</f>
        <v>20</v>
      </c>
      <c r="BA7" s="3">
        <f>ratings!EU9</f>
        <v>26.046473478579379</v>
      </c>
      <c r="BB7" s="3">
        <f>ratings!EX9</f>
        <v>26.046473478579379</v>
      </c>
      <c r="BC7" s="3">
        <f>ratings!FA9</f>
        <v>24.106337183823513</v>
      </c>
      <c r="BD7" s="3">
        <f>ratings!FD9</f>
        <v>24.106337183823513</v>
      </c>
      <c r="BE7" s="3">
        <f>ratings!FG9</f>
        <v>25.868771000599168</v>
      </c>
      <c r="BF7" s="3">
        <f>ratings!FK9</f>
        <v>25.281893900539252</v>
      </c>
      <c r="BG7" s="3">
        <f>ratings!FN9</f>
        <v>25.281893900539252</v>
      </c>
      <c r="BH7" s="3">
        <f>ratings!FQ9</f>
        <v>25.281893900539252</v>
      </c>
      <c r="BI7" s="3">
        <f>ratings!FT9</f>
        <v>25.281893900539252</v>
      </c>
      <c r="BJ7" s="3">
        <f>ratings!FW9</f>
        <v>25.281893900539252</v>
      </c>
      <c r="BK7" s="3">
        <f>ratings!FZ9</f>
        <v>25.281893900539252</v>
      </c>
      <c r="BL7" s="3">
        <f>ratings!GD9</f>
        <v>36.832579664130279</v>
      </c>
      <c r="BM7" s="3">
        <f>ratings!GG9</f>
        <v>36.832579664130279</v>
      </c>
      <c r="BN7" s="3">
        <f>ratings!GJ9</f>
        <v>36.832579664130279</v>
      </c>
      <c r="BO7" s="3">
        <f>ratings!GM9</f>
        <v>36.832579664130279</v>
      </c>
      <c r="BP7" s="3">
        <f>ratings!GP9</f>
        <v>36.832579664130279</v>
      </c>
      <c r="BQ7" s="3">
        <f>ratings!GS9</f>
        <v>36.832579664130279</v>
      </c>
      <c r="BR7" s="3">
        <f>ratings!GW9</f>
        <v>35.149321697717255</v>
      </c>
      <c r="BS7" s="3">
        <f>ratings!GZ9</f>
        <v>35.149321697717255</v>
      </c>
      <c r="BT7" s="3">
        <f>ratings!HC9</f>
        <v>35.149321697717255</v>
      </c>
      <c r="BU7" s="3">
        <f>ratings!HF9</f>
        <v>35.149321697717255</v>
      </c>
      <c r="BV7" s="3">
        <f>ratings!HI9</f>
        <v>35.149321697717255</v>
      </c>
      <c r="BW7" s="3">
        <f>ratings!HL9</f>
        <v>35.149321697717255</v>
      </c>
      <c r="BX7" s="3">
        <f>ratings!HO9</f>
        <v>35.149321697717255</v>
      </c>
      <c r="BY7" s="3">
        <f>ratings!HR9</f>
        <v>35.149321697717255</v>
      </c>
      <c r="BZ7" s="3">
        <f>ratings!HU9</f>
        <v>35.149321697717255</v>
      </c>
      <c r="CA7" s="3">
        <f>ratings!HY9</f>
        <v>43.968998941204177</v>
      </c>
      <c r="CB7" s="3">
        <f>ratings!IB9</f>
        <v>43.968998941204177</v>
      </c>
      <c r="CC7" s="3">
        <f>ratings!IE9</f>
        <v>43.968998941204177</v>
      </c>
      <c r="CD7" s="3">
        <f>ratings!IH9</f>
        <v>43.968998941204177</v>
      </c>
      <c r="CE7" s="3">
        <f>ratings!IK9</f>
        <v>43.968998941204177</v>
      </c>
      <c r="CF7" s="3">
        <f>ratings!IN9</f>
        <v>43.968998941204177</v>
      </c>
      <c r="CG7" s="3">
        <f>ratings!IQ9</f>
        <v>43.968998941204177</v>
      </c>
      <c r="CH7" s="3">
        <f>ratings!IT9</f>
        <v>44.288303695489077</v>
      </c>
      <c r="CI7" s="3">
        <f>ratings!IX9</f>
        <v>41.859473325940172</v>
      </c>
      <c r="CJ7" s="3">
        <f>ratings!JA9</f>
        <v>41.859473325940172</v>
      </c>
      <c r="CK7" s="3">
        <f>ratings!JD9</f>
        <v>41.859473325940172</v>
      </c>
      <c r="CL7" s="3">
        <f>ratings!JG9</f>
        <v>41.859473325940172</v>
      </c>
      <c r="CM7" s="3">
        <f>ratings!JJ9</f>
        <v>41.859473325940172</v>
      </c>
      <c r="CN7" s="3">
        <f>ratings!JM9</f>
        <v>41.859473325940172</v>
      </c>
      <c r="CO7" s="3">
        <f>ratings!JP9</f>
        <v>41.859473325940172</v>
      </c>
      <c r="CP7" s="3">
        <f>ratings!JT9</f>
        <v>39.673525993346153</v>
      </c>
      <c r="CQ7" s="3">
        <f>ratings!JW9</f>
        <v>39.673525993346153</v>
      </c>
      <c r="CR7" s="3">
        <f>ratings!JZ9</f>
        <v>39.673525993346153</v>
      </c>
      <c r="CS7" s="3">
        <f>ratings!KC9</f>
        <v>39.673525993346153</v>
      </c>
      <c r="CT7" s="3">
        <f>ratings!KF9</f>
        <v>39.673525993346153</v>
      </c>
      <c r="CU7" s="3">
        <f>ratings!KI9</f>
        <v>39.673525993346153</v>
      </c>
      <c r="CV7" s="3">
        <f>ratings!KM9</f>
        <v>37.706173394011536</v>
      </c>
      <c r="CW7" s="3">
        <f>ratings!KP9</f>
        <v>37.706173394011536</v>
      </c>
      <c r="CX7" s="3">
        <f>ratings!KS9</f>
        <v>37.706173394011536</v>
      </c>
      <c r="CY7" s="3">
        <f>ratings!KV9</f>
        <v>37.706173394011536</v>
      </c>
      <c r="CZ7" s="3">
        <f>ratings!KY9</f>
        <v>37.706173394011536</v>
      </c>
      <c r="DA7" s="3">
        <f>ratings!LB9</f>
        <v>37.706173394011536</v>
      </c>
      <c r="DB7" s="3">
        <f>ratings!LF9</f>
        <v>35.93555605461038</v>
      </c>
      <c r="DC7" s="3">
        <f>ratings!LI9</f>
        <v>35.93555605461038</v>
      </c>
      <c r="DD7" s="3">
        <f>ratings!LL9</f>
        <v>35.93555605461038</v>
      </c>
      <c r="DE7" s="3">
        <f>ratings!LO9</f>
        <v>35.93555605461038</v>
      </c>
      <c r="DF7" s="3">
        <f>ratings!LR9</f>
        <v>35.93555605461038</v>
      </c>
      <c r="DG7" s="3">
        <f>ratings!LU9</f>
        <v>38.70273248635074</v>
      </c>
      <c r="DH7" s="3">
        <f>ratings!LY9</f>
        <v>42.601014569238096</v>
      </c>
      <c r="DI7" s="3">
        <f>ratings!MB9</f>
        <v>42.601014569238096</v>
      </c>
      <c r="DJ7" s="3">
        <f>ratings!ME9</f>
        <v>42.601014569238096</v>
      </c>
      <c r="DK7" s="3">
        <f>ratings!MI9</f>
        <v>40.34091311231429</v>
      </c>
      <c r="DL7" s="3">
        <f>ratings!ML9</f>
        <v>52.093753229188366</v>
      </c>
      <c r="DM7" s="3">
        <f>ratings!MO9</f>
        <v>52.093753229188366</v>
      </c>
      <c r="DN7" s="3">
        <f>ratings!MR9</f>
        <v>52.093753229188366</v>
      </c>
      <c r="DO7" s="3">
        <f>ratings!MU9</f>
        <v>52.093753229188366</v>
      </c>
      <c r="DP7" s="3">
        <f>ratings!NA9</f>
        <v>44.880459570251212</v>
      </c>
      <c r="DQ7" s="3">
        <f>ratings!ND9</f>
        <v>44.880459570251212</v>
      </c>
      <c r="DR7" s="3">
        <f>ratings!NG9</f>
        <v>47.493464898377908</v>
      </c>
      <c r="DS7" s="3">
        <f>ratings!NJ9</f>
        <v>47.493464898377908</v>
      </c>
      <c r="DT7" s="3">
        <f>ratings!NM9</f>
        <v>47.493464898377908</v>
      </c>
      <c r="DU7" s="3">
        <f>ratings!NP9</f>
        <v>53.442959589873681</v>
      </c>
      <c r="DV7" s="3">
        <f>ratings!NT9</f>
        <v>50.098663630886314</v>
      </c>
      <c r="DW7" s="3">
        <f>ratings!NW9</f>
        <v>50.098663630886314</v>
      </c>
      <c r="DX7" s="3">
        <f>ratings!NZ9</f>
        <v>50.098663630886314</v>
      </c>
      <c r="DY7" s="3">
        <f>ratings!OC9</f>
        <v>50.098663630886314</v>
      </c>
      <c r="DZ7" s="3">
        <f>ratings!OG9</f>
        <v>47.843327971886119</v>
      </c>
      <c r="EA7" s="3">
        <f>ratings!OJ9</f>
        <v>47.843327971886119</v>
      </c>
    </row>
    <row r="8" spans="1:131" x14ac:dyDescent="0.2">
      <c r="A8" t="str">
        <f>ratings!A10</f>
        <v>Patrick Phair</v>
      </c>
      <c r="B8" s="3">
        <f>ratings!B10</f>
        <v>20</v>
      </c>
      <c r="C8" s="3">
        <f>ratings!E10</f>
        <v>25.46866539882204</v>
      </c>
      <c r="D8" s="3">
        <f>ratings!H10</f>
        <v>25.46866539882204</v>
      </c>
      <c r="E8" s="3">
        <f>ratings!K10</f>
        <v>37.109958953923567</v>
      </c>
      <c r="F8" s="3">
        <f>ratings!L10</f>
        <v>35.398963058531209</v>
      </c>
      <c r="G8" s="3">
        <f>ratings!O10</f>
        <v>35.398963058531209</v>
      </c>
      <c r="H8" s="3">
        <f>ratings!P10</f>
        <v>33.859066752678089</v>
      </c>
      <c r="I8" s="3">
        <f>ratings!S10</f>
        <v>40.969168959742525</v>
      </c>
      <c r="J8" s="3">
        <f>ratings!V10</f>
        <v>40.969168959742525</v>
      </c>
      <c r="K8" s="3">
        <f>ratings!W10</f>
        <v>38.872252063768272</v>
      </c>
      <c r="L8" s="3">
        <f>ratings!Z10</f>
        <v>53.686516161236469</v>
      </c>
      <c r="M8" s="3">
        <f>ratings!AC10</f>
        <v>52.653948013749854</v>
      </c>
      <c r="N8" s="3">
        <f>ratings!AF10</f>
        <v>52.653948013749854</v>
      </c>
      <c r="O8" s="3">
        <f>ratings!AI10</f>
        <v>52.653948013749854</v>
      </c>
      <c r="P8" s="3">
        <f>ratings!AL10</f>
        <v>52.653948013749854</v>
      </c>
      <c r="Q8" s="3">
        <f>ratings!AO10</f>
        <v>52.653948013749854</v>
      </c>
      <c r="R8" s="3">
        <f>ratings!AR10</f>
        <v>51.923861162907841</v>
      </c>
      <c r="S8" s="3">
        <f>ratings!AS10</f>
        <v>48.731475046617057</v>
      </c>
      <c r="T8" s="3">
        <f>ratings!AV10</f>
        <v>53.649835279928894</v>
      </c>
      <c r="U8" s="3">
        <f>ratings!AY10</f>
        <v>56.878010288469817</v>
      </c>
      <c r="V8" s="3">
        <f>ratings!BB10</f>
        <v>60.856083265684724</v>
      </c>
      <c r="W8" s="3">
        <f>ratings!BE10</f>
        <v>60.856083265684724</v>
      </c>
      <c r="X8" s="3">
        <f>ratings!BH10</f>
        <v>60.856083265684724</v>
      </c>
      <c r="Y8" s="3">
        <f>ratings!BK10</f>
        <v>54.236484595191406</v>
      </c>
      <c r="Z8" s="3">
        <f>ratings!BN10</f>
        <v>57.565902286657973</v>
      </c>
      <c r="AA8" s="3">
        <f>ratings!BR10</f>
        <v>52.957861076433602</v>
      </c>
      <c r="AB8" s="3">
        <f>ratings!BU10</f>
        <v>52.957861076433602</v>
      </c>
      <c r="AC8" s="3">
        <f>ratings!BX10</f>
        <v>56.687014737804688</v>
      </c>
      <c r="AD8" s="3">
        <f>ratings!CA10</f>
        <v>56.687014737804688</v>
      </c>
      <c r="AE8" s="3">
        <f>ratings!CD10</f>
        <v>56.687014737804688</v>
      </c>
      <c r="AF8" s="3">
        <f>ratings!CG10</f>
        <v>52.601087219475929</v>
      </c>
      <c r="AG8" s="3">
        <f>ratings!CJ10</f>
        <v>56.427292701021855</v>
      </c>
      <c r="AH8" s="3">
        <f>ratings!CM10</f>
        <v>56.373538667901528</v>
      </c>
      <c r="AI8" s="3">
        <f>ratings!CQ10</f>
        <v>52.736184801111378</v>
      </c>
      <c r="AJ8" s="3">
        <f>ratings!CT10</f>
        <v>53.720380581582283</v>
      </c>
      <c r="AK8" s="3">
        <f>ratings!CW10</f>
        <v>52.708339760361071</v>
      </c>
      <c r="AL8" s="3">
        <f>ratings!CZ10</f>
        <v>52.708339760361071</v>
      </c>
      <c r="AM8" s="3">
        <f>ratings!DC10</f>
        <v>52.057272900200587</v>
      </c>
      <c r="AN8" s="3">
        <f>ratings!DF10</f>
        <v>55.635369421032863</v>
      </c>
      <c r="AO8" s="3">
        <f>ratings!DI10</f>
        <v>49.301738883213432</v>
      </c>
      <c r="AP8" s="3">
        <f>ratings!DL10</f>
        <v>50.626656513410019</v>
      </c>
      <c r="AQ8" s="3">
        <f>ratings!DP10</f>
        <v>50.375844706258711</v>
      </c>
      <c r="AR8" s="3">
        <f>ratings!DS10</f>
        <v>57.659984219739371</v>
      </c>
      <c r="AS8" s="3">
        <f>ratings!DV10</f>
        <v>55.818574974187527</v>
      </c>
      <c r="AT8" s="3">
        <f>ratings!DY10</f>
        <v>58.677807133425205</v>
      </c>
      <c r="AU8" s="3">
        <f>ratings!EB10</f>
        <v>64.597464062222798</v>
      </c>
      <c r="AV8" s="3">
        <f>ratings!EE10</f>
        <v>64.597464062222798</v>
      </c>
      <c r="AW8" s="3">
        <f>ratings!EH10</f>
        <v>74.080014582902919</v>
      </c>
      <c r="AX8" s="3">
        <f>ratings!EK10</f>
        <v>71.396573520433904</v>
      </c>
      <c r="AY8" s="3">
        <f>ratings!EO10</f>
        <v>75.150582739265715</v>
      </c>
      <c r="AZ8" s="3">
        <f>ratings!ER10</f>
        <v>67.689874885461478</v>
      </c>
      <c r="BA8" s="3">
        <f>ratings!EU10</f>
        <v>66.876662027679501</v>
      </c>
      <c r="BB8" s="3">
        <f>ratings!EX10</f>
        <v>61.889750887205317</v>
      </c>
      <c r="BC8" s="3">
        <f>ratings!FA10</f>
        <v>61.889750887205317</v>
      </c>
      <c r="BD8" s="3">
        <f>ratings!FD10</f>
        <v>65.456081532035341</v>
      </c>
      <c r="BE8" s="3">
        <f>ratings!FG10</f>
        <v>65.456081532035341</v>
      </c>
      <c r="BF8" s="3">
        <f>ratings!FK10</f>
        <v>64.498764053593007</v>
      </c>
      <c r="BG8" s="3">
        <f>ratings!FN10</f>
        <v>64.498764053593007</v>
      </c>
      <c r="BH8" s="3">
        <f>ratings!FQ10</f>
        <v>73.033024990028153</v>
      </c>
      <c r="BI8" s="3">
        <f>ratings!FT10</f>
        <v>73.033024990028153</v>
      </c>
      <c r="BJ8" s="3">
        <f>ratings!FW10</f>
        <v>73.033024990028153</v>
      </c>
      <c r="BK8" s="3">
        <f>ratings!FZ10</f>
        <v>68.118419181798316</v>
      </c>
      <c r="BL8" s="3">
        <f>ratings!GD10</f>
        <v>66.117598294632018</v>
      </c>
      <c r="BM8" s="3">
        <f>ratings!GG10</f>
        <v>67.78454043591168</v>
      </c>
      <c r="BN8" s="3">
        <f>ratings!GJ10</f>
        <v>67.78454043591168</v>
      </c>
      <c r="BO8" s="3">
        <f>ratings!GM10</f>
        <v>69.295364537623357</v>
      </c>
      <c r="BP8" s="3">
        <f>ratings!GP10</f>
        <v>70.345617802572519</v>
      </c>
      <c r="BQ8" s="3">
        <f>ratings!GS10</f>
        <v>70.345617802572519</v>
      </c>
      <c r="BR8" s="3">
        <f>ratings!GW10</f>
        <v>64.635296856138865</v>
      </c>
      <c r="BS8" s="3">
        <f>ratings!GZ10</f>
        <v>62.594704398396026</v>
      </c>
      <c r="BT8" s="3">
        <f>ratings!HC10</f>
        <v>63.732552411022183</v>
      </c>
      <c r="BU8" s="3">
        <f>ratings!HF10</f>
        <v>52.655916823859847</v>
      </c>
      <c r="BV8" s="3">
        <f>ratings!HI10</f>
        <v>62.375352786440594</v>
      </c>
      <c r="BW8" s="3">
        <f>ratings!HL10</f>
        <v>62.375352786440594</v>
      </c>
      <c r="BX8" s="3">
        <f>ratings!HO10</f>
        <v>59.847657630241038</v>
      </c>
      <c r="BY8" s="3">
        <f>ratings!HR10</f>
        <v>66.495096768512752</v>
      </c>
      <c r="BZ8" s="3">
        <f>ratings!HU10</f>
        <v>57.641199215764843</v>
      </c>
      <c r="CA8" s="3">
        <f>ratings!HY10</f>
        <v>54.575435618727084</v>
      </c>
      <c r="CB8" s="3">
        <f>ratings!IB10</f>
        <v>55.770455076597209</v>
      </c>
      <c r="CC8" s="3">
        <f>ratings!IE10</f>
        <v>63.398026583669377</v>
      </c>
      <c r="CD8" s="3">
        <f>ratings!IH10</f>
        <v>68.253027971718296</v>
      </c>
      <c r="CE8" s="3">
        <f>ratings!IK10</f>
        <v>67.841872026033343</v>
      </c>
      <c r="CF8" s="3">
        <f>ratings!IN10</f>
        <v>63.83206730990144</v>
      </c>
      <c r="CG8" s="3">
        <f>ratings!IQ10</f>
        <v>66.516764029805103</v>
      </c>
      <c r="CH8" s="3">
        <f>ratings!IT10</f>
        <v>64.005968029545002</v>
      </c>
      <c r="CI8" s="3">
        <f>ratings!IX10</f>
        <v>50.902696394104261</v>
      </c>
      <c r="CJ8" s="3">
        <f>ratings!JA10</f>
        <v>59.700444703885665</v>
      </c>
      <c r="CK8" s="3">
        <f>ratings!JD10</f>
        <v>63.378356011130528</v>
      </c>
      <c r="CL8" s="3">
        <f>ratings!JG10</f>
        <v>58.603271351403436</v>
      </c>
      <c r="CM8" s="3">
        <f>ratings!JJ10</f>
        <v>55.108007495304904</v>
      </c>
      <c r="CN8" s="3">
        <f>ratings!JM10</f>
        <v>55.108007495304904</v>
      </c>
      <c r="CO8" s="3">
        <f>ratings!JP10</f>
        <v>62.894826993742598</v>
      </c>
      <c r="CP8" s="3">
        <f>ratings!JT10</f>
        <v>57.599755750653145</v>
      </c>
      <c r="CQ8" s="3">
        <f>ratings!JW10</f>
        <v>51.044467167197304</v>
      </c>
      <c r="CR8" s="3">
        <f>ratings!JZ10</f>
        <v>55.540152964843081</v>
      </c>
      <c r="CS8" s="3">
        <f>ratings!KC10</f>
        <v>55.540152964843081</v>
      </c>
      <c r="CT8" s="3">
        <f>ratings!KF10</f>
        <v>62.124487173173719</v>
      </c>
      <c r="CU8" s="3">
        <f>ratings!KI10</f>
        <v>67.226815789820321</v>
      </c>
      <c r="CV8" s="3">
        <f>ratings!KM10</f>
        <v>65.016852618136383</v>
      </c>
      <c r="CW8" s="3">
        <f>ratings!KP10</f>
        <v>64.45121200131733</v>
      </c>
      <c r="CX8" s="3">
        <f>ratings!KS10</f>
        <v>63.600397962839438</v>
      </c>
      <c r="CY8" s="3">
        <f>ratings!KV10</f>
        <v>60.954671406549231</v>
      </c>
      <c r="CZ8" s="3">
        <f>ratings!KY10</f>
        <v>64.923225842684417</v>
      </c>
      <c r="DA8" s="3">
        <f>ratings!LB10</f>
        <v>67.268674200905167</v>
      </c>
      <c r="DB8" s="3">
        <f>ratings!LF10</f>
        <v>65.341676763733588</v>
      </c>
      <c r="DC8" s="3">
        <f>ratings!LI10</f>
        <v>67.551501756662049</v>
      </c>
      <c r="DD8" s="3">
        <f>ratings!LL10</f>
        <v>64.05992829306399</v>
      </c>
      <c r="DE8" s="3">
        <f>ratings!LO10</f>
        <v>69.515789151243197</v>
      </c>
      <c r="DF8" s="3">
        <f>ratings!LR10</f>
        <v>70.525461090416826</v>
      </c>
      <c r="DG8" s="3">
        <f>ratings!LU10</f>
        <v>71.40582569363761</v>
      </c>
      <c r="DH8" s="3">
        <f>ratings!LY10</f>
        <v>68.228303349313421</v>
      </c>
      <c r="DI8" s="3">
        <f>ratings!MB10</f>
        <v>69.673194747878881</v>
      </c>
      <c r="DJ8" s="3">
        <f>ratings!ME10</f>
        <v>65.251816264369808</v>
      </c>
      <c r="DK8" s="3">
        <f>ratings!MI10</f>
        <v>61.117794571708842</v>
      </c>
      <c r="DL8" s="3">
        <f>ratings!ML10</f>
        <v>63.852589041082197</v>
      </c>
      <c r="DM8" s="3">
        <f>ratings!MO10</f>
        <v>65.944600831356553</v>
      </c>
      <c r="DN8" s="3">
        <f>ratings!MR10</f>
        <v>59.106708029708741</v>
      </c>
      <c r="DO8" s="3">
        <f>ratings!MU10</f>
        <v>56.0684520746046</v>
      </c>
      <c r="DP8" s="3">
        <f>ratings!NA10</f>
        <v>46.293901562386758</v>
      </c>
      <c r="DQ8" s="3">
        <f>ratings!ND10</f>
        <v>46.293901562386758</v>
      </c>
      <c r="DR8" s="3">
        <f>ratings!NG10</f>
        <v>46.293901562386758</v>
      </c>
      <c r="DS8" s="3">
        <f>ratings!NJ10</f>
        <v>46.971735780771112</v>
      </c>
      <c r="DT8" s="3">
        <f>ratings!NM10</f>
        <v>50.375474114025934</v>
      </c>
      <c r="DU8" s="3">
        <f>ratings!NP10</f>
        <v>50.375474114025934</v>
      </c>
      <c r="DV8" s="3">
        <f>ratings!NT10</f>
        <v>48.032492339149883</v>
      </c>
      <c r="DW8" s="3">
        <f>ratings!NW10</f>
        <v>48.551509119371822</v>
      </c>
      <c r="DX8" s="3">
        <f>ratings!NZ10</f>
        <v>48.551509119371822</v>
      </c>
      <c r="DY8" s="3">
        <f>ratings!OC10</f>
        <v>52.651218847868904</v>
      </c>
      <c r="DZ8" s="3">
        <f>ratings!OG10</f>
        <v>49.545209444519315</v>
      </c>
      <c r="EA8" s="3">
        <f>ratings!OJ10</f>
        <v>46.119446846940761</v>
      </c>
    </row>
    <row r="9" spans="1:131" x14ac:dyDescent="0.2">
      <c r="A9" t="str">
        <f>ratings!A11</f>
        <v>Beth Knight</v>
      </c>
      <c r="B9" s="3">
        <f>ratings!B11</f>
        <v>20</v>
      </c>
      <c r="C9" s="3">
        <f>ratings!E11</f>
        <v>20</v>
      </c>
      <c r="D9" s="3">
        <f>ratings!H11</f>
        <v>20</v>
      </c>
      <c r="E9" s="3">
        <f>ratings!K11</f>
        <v>20</v>
      </c>
      <c r="F9" s="3">
        <f>ratings!L11</f>
        <v>20</v>
      </c>
      <c r="G9" s="3">
        <f>ratings!O11</f>
        <v>20</v>
      </c>
      <c r="H9" s="3">
        <f>ratings!P11</f>
        <v>20</v>
      </c>
      <c r="I9" s="3">
        <f>ratings!S11</f>
        <v>20</v>
      </c>
      <c r="J9" s="3">
        <f>ratings!V11</f>
        <v>20</v>
      </c>
      <c r="K9" s="3">
        <f>ratings!W11</f>
        <v>20</v>
      </c>
      <c r="L9" s="3">
        <f>ratings!Z11</f>
        <v>20</v>
      </c>
      <c r="M9" s="3">
        <f>ratings!AC11</f>
        <v>20</v>
      </c>
      <c r="N9" s="3">
        <f>ratings!AF11</f>
        <v>20</v>
      </c>
      <c r="O9" s="3">
        <f>ratings!AI11</f>
        <v>20</v>
      </c>
      <c r="P9" s="3">
        <f>ratings!AL11</f>
        <v>20</v>
      </c>
      <c r="Q9" s="3">
        <f>ratings!AO11</f>
        <v>20</v>
      </c>
      <c r="R9" s="3">
        <f>ratings!AR11</f>
        <v>20</v>
      </c>
      <c r="S9" s="3">
        <f>ratings!AS11</f>
        <v>20</v>
      </c>
      <c r="T9" s="3">
        <f>ratings!AV11</f>
        <v>20</v>
      </c>
      <c r="U9" s="3">
        <f>ratings!AY11</f>
        <v>20</v>
      </c>
      <c r="V9" s="3">
        <f>ratings!BB11</f>
        <v>20</v>
      </c>
      <c r="W9" s="3">
        <f>ratings!BE11</f>
        <v>20</v>
      </c>
      <c r="X9" s="3">
        <f>ratings!BH11</f>
        <v>20</v>
      </c>
      <c r="Y9" s="3">
        <f>ratings!BK11</f>
        <v>20</v>
      </c>
      <c r="Z9" s="3">
        <f>ratings!BN11</f>
        <v>20</v>
      </c>
      <c r="AA9" s="3">
        <f>ratings!BR11</f>
        <v>20</v>
      </c>
      <c r="AB9" s="3">
        <f>ratings!BU11</f>
        <v>20</v>
      </c>
      <c r="AC9" s="3">
        <f>ratings!BX11</f>
        <v>20</v>
      </c>
      <c r="AD9" s="3">
        <f>ratings!CA11</f>
        <v>20</v>
      </c>
      <c r="AE9" s="3">
        <f>ratings!CD11</f>
        <v>20</v>
      </c>
      <c r="AF9" s="3">
        <f>ratings!CG11</f>
        <v>20</v>
      </c>
      <c r="AG9" s="3">
        <f>ratings!CJ11</f>
        <v>20</v>
      </c>
      <c r="AH9" s="3">
        <f>ratings!CM11</f>
        <v>20</v>
      </c>
      <c r="AI9" s="3">
        <f>ratings!CQ11</f>
        <v>20</v>
      </c>
      <c r="AJ9" s="3">
        <f>ratings!CT11</f>
        <v>20</v>
      </c>
      <c r="AK9" s="3">
        <f>ratings!CW11</f>
        <v>20</v>
      </c>
      <c r="AL9" s="3">
        <f>ratings!CZ11</f>
        <v>20</v>
      </c>
      <c r="AM9" s="3">
        <f>ratings!DC11</f>
        <v>20</v>
      </c>
      <c r="AN9" s="3">
        <f>ratings!DF11</f>
        <v>20</v>
      </c>
      <c r="AO9" s="3">
        <f>ratings!DI11</f>
        <v>20</v>
      </c>
      <c r="AP9" s="3">
        <f>ratings!DL11</f>
        <v>20</v>
      </c>
      <c r="AQ9" s="3">
        <f>ratings!DP11</f>
        <v>20</v>
      </c>
      <c r="AR9" s="3">
        <f>ratings!DS11</f>
        <v>20</v>
      </c>
      <c r="AS9" s="3">
        <f>ratings!DV11</f>
        <v>20</v>
      </c>
      <c r="AT9" s="3">
        <f>ratings!DY11</f>
        <v>20</v>
      </c>
      <c r="AU9" s="3">
        <f>ratings!EB11</f>
        <v>20</v>
      </c>
      <c r="AV9" s="3">
        <f>ratings!EE11</f>
        <v>20</v>
      </c>
      <c r="AW9" s="3">
        <f>ratings!EH11</f>
        <v>20</v>
      </c>
      <c r="AX9" s="3">
        <f>ratings!EK11</f>
        <v>20</v>
      </c>
      <c r="AY9" s="3">
        <f>ratings!EO11</f>
        <v>20</v>
      </c>
      <c r="AZ9" s="3">
        <f>ratings!ER11</f>
        <v>20</v>
      </c>
      <c r="BA9" s="3">
        <f>ratings!EU11</f>
        <v>20</v>
      </c>
      <c r="BB9" s="3">
        <f>ratings!EX11</f>
        <v>20</v>
      </c>
      <c r="BC9" s="3">
        <f>ratings!FA11</f>
        <v>20</v>
      </c>
      <c r="BD9" s="3">
        <f>ratings!FD11</f>
        <v>20</v>
      </c>
      <c r="BE9" s="3">
        <f>ratings!FG11</f>
        <v>20</v>
      </c>
      <c r="BF9" s="3">
        <f>ratings!FK11</f>
        <v>20</v>
      </c>
      <c r="BG9" s="3">
        <f>ratings!FN11</f>
        <v>20</v>
      </c>
      <c r="BH9" s="3">
        <f>ratings!FQ11</f>
        <v>20</v>
      </c>
      <c r="BI9" s="3">
        <f>ratings!FT11</f>
        <v>20</v>
      </c>
      <c r="BJ9" s="3">
        <f>ratings!FW11</f>
        <v>20</v>
      </c>
      <c r="BK9" s="3">
        <f>ratings!FZ11</f>
        <v>20</v>
      </c>
      <c r="BL9" s="3">
        <f>ratings!GD11</f>
        <v>20</v>
      </c>
      <c r="BM9" s="3">
        <f>ratings!GG11</f>
        <v>20</v>
      </c>
      <c r="BN9" s="3">
        <f>ratings!GJ11</f>
        <v>20</v>
      </c>
      <c r="BO9" s="3">
        <f>ratings!GM11</f>
        <v>20</v>
      </c>
      <c r="BP9" s="3">
        <f>ratings!GP11</f>
        <v>20</v>
      </c>
      <c r="BQ9" s="3">
        <f>ratings!GS11</f>
        <v>25.309031144017876</v>
      </c>
      <c r="BR9" s="3">
        <f>ratings!GW11</f>
        <v>24.831464575211172</v>
      </c>
      <c r="BS9" s="3">
        <f>ratings!GZ11</f>
        <v>21.747935114453323</v>
      </c>
      <c r="BT9" s="3">
        <f>ratings!HC11</f>
        <v>23.12239994310324</v>
      </c>
      <c r="BU9" s="3">
        <f>ratings!HF11</f>
        <v>23.12239994310324</v>
      </c>
      <c r="BV9" s="3">
        <f>ratings!HI11</f>
        <v>23.12239994310324</v>
      </c>
      <c r="BW9" s="3">
        <f>ratings!HL11</f>
        <v>23.446892540980684</v>
      </c>
      <c r="BX9" s="3">
        <f>ratings!HO11</f>
        <v>23.446892540980684</v>
      </c>
      <c r="BY9" s="3">
        <f>ratings!HR11</f>
        <v>23.446892540980684</v>
      </c>
      <c r="BZ9" s="3">
        <f>ratings!HU11</f>
        <v>29.11258587484129</v>
      </c>
      <c r="CA9" s="3">
        <f>ratings!HY11</f>
        <v>29.098559068051877</v>
      </c>
      <c r="CB9" s="3">
        <f>ratings!IB11</f>
        <v>34.700031568182048</v>
      </c>
      <c r="CC9" s="3">
        <f>ratings!IE11</f>
        <v>34.700031568182048</v>
      </c>
      <c r="CD9" s="3">
        <f>ratings!IH11</f>
        <v>37.534599419611325</v>
      </c>
      <c r="CE9" s="3">
        <f>ratings!IK11</f>
        <v>36.445707799980241</v>
      </c>
      <c r="CF9" s="3">
        <f>ratings!IN11</f>
        <v>36.445707799980241</v>
      </c>
      <c r="CG9" s="3">
        <f>ratings!IQ11</f>
        <v>30.689318952528172</v>
      </c>
      <c r="CH9" s="3">
        <f>ratings!IT11</f>
        <v>43.514516681187658</v>
      </c>
      <c r="CI9" s="3">
        <f>ratings!IX11</f>
        <v>39.576160854391695</v>
      </c>
      <c r="CJ9" s="3">
        <f>ratings!JA11</f>
        <v>42.08198243655697</v>
      </c>
      <c r="CK9" s="3">
        <f>ratings!JD11</f>
        <v>43.985421181273075</v>
      </c>
      <c r="CL9" s="3">
        <f>ratings!JG11</f>
        <v>43.171389453114429</v>
      </c>
      <c r="CM9" s="3">
        <f>ratings!JJ11</f>
        <v>43.171389453114429</v>
      </c>
      <c r="CN9" s="3">
        <f>ratings!JM11</f>
        <v>44.706059959414283</v>
      </c>
      <c r="CO9" s="3">
        <f>ratings!JP11</f>
        <v>44.706059959414283</v>
      </c>
      <c r="CP9" s="3">
        <f>ratings!JT11</f>
        <v>45.284501184934967</v>
      </c>
      <c r="CQ9" s="3">
        <f>ratings!JW11</f>
        <v>45.284501184934967</v>
      </c>
      <c r="CR9" s="3">
        <f>ratings!JZ11</f>
        <v>45.284501184934967</v>
      </c>
      <c r="CS9" s="3">
        <f>ratings!KC11</f>
        <v>45.284501184934967</v>
      </c>
      <c r="CT9" s="3">
        <f>ratings!KF11</f>
        <v>45.284501184934967</v>
      </c>
      <c r="CU9" s="3">
        <f>ratings!KI11</f>
        <v>50.939303091243957</v>
      </c>
      <c r="CV9" s="3">
        <f>ratings!KM11</f>
        <v>48.27863379520835</v>
      </c>
      <c r="CW9" s="3">
        <f>ratings!KP11</f>
        <v>48.27863379520835</v>
      </c>
      <c r="CX9" s="3">
        <f>ratings!KS11</f>
        <v>48.27863379520835</v>
      </c>
      <c r="CY9" s="3">
        <f>ratings!KV11</f>
        <v>48.613496370080163</v>
      </c>
      <c r="CZ9" s="3">
        <f>ratings!KY11</f>
        <v>48.613496370080163</v>
      </c>
      <c r="DA9" s="3">
        <f>ratings!LB11</f>
        <v>48.613496370080163</v>
      </c>
      <c r="DB9" s="3">
        <f>ratings!LF11</f>
        <v>45.752146733072145</v>
      </c>
      <c r="DC9" s="3">
        <f>ratings!LI11</f>
        <v>45.752146733072145</v>
      </c>
      <c r="DD9" s="3">
        <f>ratings!LL11</f>
        <v>41.62385925941566</v>
      </c>
      <c r="DE9" s="3">
        <f>ratings!LO11</f>
        <v>41.62385925941566</v>
      </c>
      <c r="DF9" s="3">
        <f>ratings!LR11</f>
        <v>41.62385925941566</v>
      </c>
      <c r="DG9" s="3">
        <f>ratings!LU11</f>
        <v>41.62385925941566</v>
      </c>
      <c r="DH9" s="3">
        <f>ratings!LY11</f>
        <v>39.461473333474096</v>
      </c>
      <c r="DI9" s="3">
        <f>ratings!MB11</f>
        <v>39.461473333474096</v>
      </c>
      <c r="DJ9" s="3">
        <f>ratings!ME11</f>
        <v>47.44844642821927</v>
      </c>
      <c r="DK9" s="3">
        <f>ratings!MI11</f>
        <v>44.703601785397346</v>
      </c>
      <c r="DL9" s="3">
        <f>ratings!ML11</f>
        <v>44.703601785397346</v>
      </c>
      <c r="DM9" s="3">
        <f>ratings!MO11</f>
        <v>44.703601785397346</v>
      </c>
      <c r="DN9" s="3">
        <f>ratings!MR11</f>
        <v>44.703601785397346</v>
      </c>
      <c r="DO9" s="3">
        <f>ratings!MU11</f>
        <v>40.80533235514762</v>
      </c>
      <c r="DP9" s="3">
        <f>ratings!NA11</f>
        <v>35.167087286902614</v>
      </c>
      <c r="DQ9" s="3">
        <f>ratings!ND11</f>
        <v>33.33245623741314</v>
      </c>
      <c r="DR9" s="3">
        <f>ratings!NG11</f>
        <v>33.33245623741314</v>
      </c>
      <c r="DS9" s="3">
        <f>ratings!NJ11</f>
        <v>36.380899685120404</v>
      </c>
      <c r="DT9" s="3">
        <f>ratings!NM11</f>
        <v>35.854209925465348</v>
      </c>
      <c r="DU9" s="3">
        <f>ratings!NP11</f>
        <v>35.854209925465348</v>
      </c>
      <c r="DV9" s="3">
        <f>ratings!NT11</f>
        <v>35.111849179896417</v>
      </c>
      <c r="DW9" s="3">
        <f>ratings!NW11</f>
        <v>42.336679932901518</v>
      </c>
      <c r="DX9" s="3">
        <f>ratings!NZ11</f>
        <v>42.336679932901518</v>
      </c>
      <c r="DY9" s="3">
        <f>ratings!OC11</f>
        <v>47.624305203733194</v>
      </c>
      <c r="DZ9" s="3">
        <f>ratings!OG11</f>
        <v>44.861874683359872</v>
      </c>
      <c r="EA9" s="3">
        <f>ratings!OJ11</f>
        <v>44.861874683359872</v>
      </c>
    </row>
    <row r="10" spans="1:131" x14ac:dyDescent="0.2">
      <c r="A10" t="str">
        <f>ratings!A12</f>
        <v>Torsten Sauer</v>
      </c>
      <c r="B10" s="3">
        <f>ratings!B12</f>
        <v>20</v>
      </c>
      <c r="C10" s="3">
        <f>ratings!E12</f>
        <v>20</v>
      </c>
      <c r="D10" s="3">
        <f>ratings!H12</f>
        <v>20</v>
      </c>
      <c r="E10" s="3">
        <f>ratings!K12</f>
        <v>20</v>
      </c>
      <c r="F10" s="3">
        <f>ratings!L12</f>
        <v>20</v>
      </c>
      <c r="G10" s="3">
        <f>ratings!O12</f>
        <v>20</v>
      </c>
      <c r="H10" s="3">
        <f>ratings!P12</f>
        <v>20</v>
      </c>
      <c r="I10" s="3">
        <f>ratings!S12</f>
        <v>20</v>
      </c>
      <c r="J10" s="3">
        <f>ratings!V12</f>
        <v>20</v>
      </c>
      <c r="K10" s="3">
        <f>ratings!W12</f>
        <v>20</v>
      </c>
      <c r="L10" s="3">
        <f>ratings!Z12</f>
        <v>20</v>
      </c>
      <c r="M10" s="3">
        <f>ratings!AC12</f>
        <v>20</v>
      </c>
      <c r="N10" s="3">
        <f>ratings!AF12</f>
        <v>20</v>
      </c>
      <c r="O10" s="3">
        <f>ratings!AI12</f>
        <v>20</v>
      </c>
      <c r="P10" s="3">
        <f>ratings!AL12</f>
        <v>20</v>
      </c>
      <c r="Q10" s="3">
        <f>ratings!AO12</f>
        <v>20</v>
      </c>
      <c r="R10" s="3">
        <f>ratings!AR12</f>
        <v>20</v>
      </c>
      <c r="S10" s="3">
        <f>ratings!AS12</f>
        <v>20</v>
      </c>
      <c r="T10" s="3">
        <f>ratings!AV12</f>
        <v>20</v>
      </c>
      <c r="U10" s="3">
        <f>ratings!AY12</f>
        <v>20</v>
      </c>
      <c r="V10" s="3">
        <f>ratings!BB12</f>
        <v>20</v>
      </c>
      <c r="W10" s="3">
        <f>ratings!BE12</f>
        <v>20</v>
      </c>
      <c r="X10" s="3">
        <f>ratings!BH12</f>
        <v>20</v>
      </c>
      <c r="Y10" s="3">
        <f>ratings!BK12</f>
        <v>20</v>
      </c>
      <c r="Z10" s="3">
        <f>ratings!BN12</f>
        <v>20</v>
      </c>
      <c r="AA10" s="3">
        <f>ratings!BR12</f>
        <v>20</v>
      </c>
      <c r="AB10" s="3">
        <f>ratings!BU12</f>
        <v>20</v>
      </c>
      <c r="AC10" s="3">
        <f>ratings!BX12</f>
        <v>20</v>
      </c>
      <c r="AD10" s="3">
        <f>ratings!CA12</f>
        <v>20</v>
      </c>
      <c r="AE10" s="3">
        <f>ratings!CD12</f>
        <v>20</v>
      </c>
      <c r="AF10" s="3">
        <f>ratings!CG12</f>
        <v>20</v>
      </c>
      <c r="AG10" s="3">
        <f>ratings!CJ12</f>
        <v>20</v>
      </c>
      <c r="AH10" s="3">
        <f>ratings!CM12</f>
        <v>20</v>
      </c>
      <c r="AI10" s="3">
        <f>ratings!CQ12</f>
        <v>20</v>
      </c>
      <c r="AJ10" s="3">
        <f>ratings!CT12</f>
        <v>20</v>
      </c>
      <c r="AK10" s="3">
        <f>ratings!CW12</f>
        <v>20</v>
      </c>
      <c r="AL10" s="3">
        <f>ratings!CZ12</f>
        <v>20</v>
      </c>
      <c r="AM10" s="3">
        <f>ratings!DC12</f>
        <v>20</v>
      </c>
      <c r="AN10" s="3">
        <f>ratings!DF12</f>
        <v>20</v>
      </c>
      <c r="AO10" s="3">
        <f>ratings!DI12</f>
        <v>20</v>
      </c>
      <c r="AP10" s="3">
        <f>ratings!DL12</f>
        <v>20</v>
      </c>
      <c r="AQ10" s="3">
        <f>ratings!DP12</f>
        <v>20</v>
      </c>
      <c r="AR10" s="3">
        <f>ratings!DS12</f>
        <v>20</v>
      </c>
      <c r="AS10" s="3">
        <f>ratings!DV12</f>
        <v>20</v>
      </c>
      <c r="AT10" s="3">
        <f>ratings!DY12</f>
        <v>20</v>
      </c>
      <c r="AU10" s="3">
        <f>ratings!EB12</f>
        <v>20</v>
      </c>
      <c r="AV10" s="3">
        <f>ratings!EE12</f>
        <v>20</v>
      </c>
      <c r="AW10" s="3">
        <f>ratings!EH12</f>
        <v>20</v>
      </c>
      <c r="AX10" s="3">
        <f>ratings!EK12</f>
        <v>20</v>
      </c>
      <c r="AY10" s="3">
        <f>ratings!EO12</f>
        <v>20</v>
      </c>
      <c r="AZ10" s="3">
        <f>ratings!ER12</f>
        <v>20</v>
      </c>
      <c r="BA10" s="3">
        <f>ratings!EU12</f>
        <v>20</v>
      </c>
      <c r="BB10" s="3">
        <f>ratings!EX12</f>
        <v>20</v>
      </c>
      <c r="BC10" s="3">
        <f>ratings!FA12</f>
        <v>20</v>
      </c>
      <c r="BD10" s="3">
        <f>ratings!FD12</f>
        <v>20</v>
      </c>
      <c r="BE10" s="3">
        <f>ratings!FG12</f>
        <v>20</v>
      </c>
      <c r="BF10" s="3">
        <f>ratings!FK12</f>
        <v>20</v>
      </c>
      <c r="BG10" s="3">
        <f>ratings!FN12</f>
        <v>20</v>
      </c>
      <c r="BH10" s="3">
        <f>ratings!FQ12</f>
        <v>20</v>
      </c>
      <c r="BI10" s="3">
        <f>ratings!FT12</f>
        <v>20</v>
      </c>
      <c r="BJ10" s="3">
        <f>ratings!FW12</f>
        <v>20</v>
      </c>
      <c r="BK10" s="3">
        <f>ratings!FZ12</f>
        <v>20</v>
      </c>
      <c r="BL10" s="3">
        <f>ratings!GD12</f>
        <v>20</v>
      </c>
      <c r="BM10" s="3">
        <f>ratings!GG12</f>
        <v>20</v>
      </c>
      <c r="BN10" s="3">
        <f>ratings!GJ12</f>
        <v>20</v>
      </c>
      <c r="BO10" s="3">
        <f>ratings!GM12</f>
        <v>20</v>
      </c>
      <c r="BP10" s="3">
        <f>ratings!GP12</f>
        <v>20</v>
      </c>
      <c r="BQ10" s="3">
        <f>ratings!GS12</f>
        <v>20</v>
      </c>
      <c r="BR10" s="3">
        <f>ratings!GW12</f>
        <v>20</v>
      </c>
      <c r="BS10" s="3">
        <f>ratings!GZ12</f>
        <v>20</v>
      </c>
      <c r="BT10" s="3">
        <f>ratings!HC12</f>
        <v>20</v>
      </c>
      <c r="BU10" s="3">
        <f>ratings!HF12</f>
        <v>20</v>
      </c>
      <c r="BV10" s="3">
        <f>ratings!HI12</f>
        <v>20</v>
      </c>
      <c r="BW10" s="3">
        <f>ratings!HL12</f>
        <v>20</v>
      </c>
      <c r="BX10" s="3">
        <f>ratings!HO12</f>
        <v>20</v>
      </c>
      <c r="BY10" s="3">
        <f>ratings!HR12</f>
        <v>20</v>
      </c>
      <c r="BZ10" s="3">
        <f>ratings!HU12</f>
        <v>20</v>
      </c>
      <c r="CA10" s="3">
        <f>ratings!HY12</f>
        <v>20</v>
      </c>
      <c r="CB10" s="3">
        <f>ratings!IB12</f>
        <v>20</v>
      </c>
      <c r="CC10" s="3">
        <f>ratings!IE12</f>
        <v>20</v>
      </c>
      <c r="CD10" s="3">
        <f>ratings!IH12</f>
        <v>20</v>
      </c>
      <c r="CE10" s="3">
        <f>ratings!IK12</f>
        <v>20</v>
      </c>
      <c r="CF10" s="3">
        <f>ratings!IN12</f>
        <v>20</v>
      </c>
      <c r="CG10" s="3">
        <f>ratings!IQ12</f>
        <v>20</v>
      </c>
      <c r="CH10" s="3">
        <f>ratings!IT12</f>
        <v>20</v>
      </c>
      <c r="CI10" s="3">
        <f>ratings!IX12</f>
        <v>20</v>
      </c>
      <c r="CJ10" s="3">
        <f>ratings!JA12</f>
        <v>20</v>
      </c>
      <c r="CK10" s="3">
        <f>ratings!JD12</f>
        <v>20</v>
      </c>
      <c r="CL10" s="3">
        <f>ratings!JG12</f>
        <v>20</v>
      </c>
      <c r="CM10" s="3">
        <f>ratings!JJ12</f>
        <v>20</v>
      </c>
      <c r="CN10" s="3">
        <f>ratings!JM12</f>
        <v>20</v>
      </c>
      <c r="CO10" s="3">
        <f>ratings!JP12</f>
        <v>20</v>
      </c>
      <c r="CP10" s="3">
        <f>ratings!JT12</f>
        <v>20</v>
      </c>
      <c r="CQ10" s="3">
        <f>ratings!JW12</f>
        <v>20</v>
      </c>
      <c r="CR10" s="3">
        <f>ratings!JZ12</f>
        <v>20</v>
      </c>
      <c r="CS10" s="3">
        <f>ratings!KC12</f>
        <v>20</v>
      </c>
      <c r="CT10" s="3">
        <f>ratings!KF12</f>
        <v>20</v>
      </c>
      <c r="CU10" s="3">
        <f>ratings!KI12</f>
        <v>20</v>
      </c>
      <c r="CV10" s="3">
        <f>ratings!KM12</f>
        <v>20</v>
      </c>
      <c r="CW10" s="3">
        <f>ratings!KP12</f>
        <v>20</v>
      </c>
      <c r="CX10" s="3">
        <f>ratings!KS12</f>
        <v>20</v>
      </c>
      <c r="CY10" s="3">
        <f>ratings!KV12</f>
        <v>20</v>
      </c>
      <c r="CZ10" s="3">
        <f>ratings!KY12</f>
        <v>20</v>
      </c>
      <c r="DA10" s="3">
        <f>ratings!LB12</f>
        <v>18.254316072581126</v>
      </c>
      <c r="DB10" s="3">
        <f>ratings!LF12</f>
        <v>25.524216601983206</v>
      </c>
      <c r="DC10" s="3">
        <f>ratings!LI12</f>
        <v>25.524216601983206</v>
      </c>
      <c r="DD10" s="3">
        <f>ratings!LL12</f>
        <v>25.524216601983206</v>
      </c>
      <c r="DE10" s="3">
        <f>ratings!LO12</f>
        <v>25.524216601983206</v>
      </c>
      <c r="DF10" s="3">
        <f>ratings!LR12</f>
        <v>25.427705580130102</v>
      </c>
      <c r="DG10" s="3">
        <f>ratings!LU12</f>
        <v>35.181044234583254</v>
      </c>
      <c r="DH10" s="3">
        <f>ratings!LY12</f>
        <v>34.525285534655701</v>
      </c>
      <c r="DI10" s="3">
        <f>ratings!MB12</f>
        <v>34.525285534655701</v>
      </c>
      <c r="DJ10" s="3">
        <f>ratings!ME12</f>
        <v>32.384560906453281</v>
      </c>
      <c r="DK10" s="3">
        <f>ratings!MI12</f>
        <v>34.219923995998258</v>
      </c>
      <c r="DL10" s="3">
        <f>ratings!ML12</f>
        <v>34.219923995998258</v>
      </c>
      <c r="DM10" s="3">
        <f>ratings!MO12</f>
        <v>34.219923995998258</v>
      </c>
      <c r="DN10" s="3">
        <f>ratings!MR12</f>
        <v>32.003515606309151</v>
      </c>
      <c r="DO10" s="3">
        <f>ratings!MU12</f>
        <v>32.003515606309151</v>
      </c>
      <c r="DP10" s="3">
        <f>ratings!NA12</f>
        <v>27.907656667920097</v>
      </c>
      <c r="DQ10" s="3">
        <f>ratings!ND12</f>
        <v>27.907656667920097</v>
      </c>
      <c r="DR10" s="3">
        <f>ratings!NG12</f>
        <v>33.453953826119459</v>
      </c>
      <c r="DS10" s="3">
        <f>ratings!NJ12</f>
        <v>33.453953826119459</v>
      </c>
      <c r="DT10" s="3">
        <f>ratings!NM12</f>
        <v>33.453953826119459</v>
      </c>
      <c r="DU10" s="3">
        <f>ratings!NP12</f>
        <v>33.453953826119459</v>
      </c>
      <c r="DV10" s="3">
        <f>ratings!NT12</f>
        <v>32.108558443507519</v>
      </c>
      <c r="DW10" s="3">
        <f>ratings!NW12</f>
        <v>32.108558443507519</v>
      </c>
      <c r="DX10" s="3">
        <f>ratings!NZ12</f>
        <v>31.712849597699567</v>
      </c>
      <c r="DY10" s="3">
        <f>ratings!OC12</f>
        <v>35.208294047757057</v>
      </c>
      <c r="DZ10" s="3">
        <f>ratings!OG12</f>
        <v>33.687464642981354</v>
      </c>
      <c r="EA10" s="3">
        <f>ratings!OJ12</f>
        <v>44.804712330568947</v>
      </c>
    </row>
    <row r="11" spans="1:131" x14ac:dyDescent="0.2">
      <c r="A11" t="str">
        <f>ratings!A13</f>
        <v>Mo Ali</v>
      </c>
      <c r="B11" s="3">
        <f>ratings!B13</f>
        <v>20</v>
      </c>
      <c r="C11" s="3">
        <f>ratings!E13</f>
        <v>20</v>
      </c>
      <c r="D11" s="3">
        <f>ratings!H13</f>
        <v>20</v>
      </c>
      <c r="E11" s="3">
        <f>ratings!K13</f>
        <v>20</v>
      </c>
      <c r="F11" s="3">
        <f>ratings!L13</f>
        <v>20</v>
      </c>
      <c r="G11" s="3">
        <f>ratings!O13</f>
        <v>20</v>
      </c>
      <c r="H11" s="3">
        <f>ratings!P13</f>
        <v>20</v>
      </c>
      <c r="I11" s="3">
        <f>ratings!S13</f>
        <v>20</v>
      </c>
      <c r="J11" s="3">
        <f>ratings!V13</f>
        <v>20</v>
      </c>
      <c r="K11" s="3">
        <f>ratings!W13</f>
        <v>20</v>
      </c>
      <c r="L11" s="3">
        <f>ratings!Z13</f>
        <v>20</v>
      </c>
      <c r="M11" s="3">
        <f>ratings!AC13</f>
        <v>20</v>
      </c>
      <c r="N11" s="3">
        <f>ratings!AF13</f>
        <v>20</v>
      </c>
      <c r="O11" s="3">
        <f>ratings!AI13</f>
        <v>20</v>
      </c>
      <c r="P11" s="3">
        <f>ratings!AL13</f>
        <v>20</v>
      </c>
      <c r="Q11" s="3">
        <f>ratings!AO13</f>
        <v>20</v>
      </c>
      <c r="R11" s="3">
        <f>ratings!AR13</f>
        <v>20</v>
      </c>
      <c r="S11" s="3">
        <f>ratings!AS13</f>
        <v>20</v>
      </c>
      <c r="T11" s="3">
        <f>ratings!AV13</f>
        <v>20</v>
      </c>
      <c r="U11" s="3">
        <f>ratings!AY13</f>
        <v>20</v>
      </c>
      <c r="V11" s="3">
        <f>ratings!BB13</f>
        <v>20</v>
      </c>
      <c r="W11" s="3">
        <f>ratings!BE13</f>
        <v>20</v>
      </c>
      <c r="X11" s="3">
        <f>ratings!BH13</f>
        <v>20</v>
      </c>
      <c r="Y11" s="3">
        <f>ratings!BK13</f>
        <v>20</v>
      </c>
      <c r="Z11" s="3">
        <f>ratings!BN13</f>
        <v>20</v>
      </c>
      <c r="AA11" s="3">
        <f>ratings!BR13</f>
        <v>20</v>
      </c>
      <c r="AB11" s="3">
        <f>ratings!BU13</f>
        <v>20</v>
      </c>
      <c r="AC11" s="3">
        <f>ratings!BX13</f>
        <v>20</v>
      </c>
      <c r="AD11" s="3">
        <f>ratings!CA13</f>
        <v>20</v>
      </c>
      <c r="AE11" s="3">
        <f>ratings!CD13</f>
        <v>20</v>
      </c>
      <c r="AF11" s="3">
        <f>ratings!CG13</f>
        <v>20</v>
      </c>
      <c r="AG11" s="3">
        <f>ratings!CJ13</f>
        <v>20</v>
      </c>
      <c r="AH11" s="3">
        <f>ratings!CM13</f>
        <v>20</v>
      </c>
      <c r="AI11" s="3">
        <f>ratings!CQ13</f>
        <v>20</v>
      </c>
      <c r="AJ11" s="3">
        <f>ratings!CT13</f>
        <v>20</v>
      </c>
      <c r="AK11" s="3">
        <f>ratings!CW13</f>
        <v>20</v>
      </c>
      <c r="AL11" s="3">
        <f>ratings!CZ13</f>
        <v>20</v>
      </c>
      <c r="AM11" s="3">
        <f>ratings!DC13</f>
        <v>20</v>
      </c>
      <c r="AN11" s="3">
        <f>ratings!DF13</f>
        <v>20</v>
      </c>
      <c r="AO11" s="3">
        <f>ratings!DI13</f>
        <v>20</v>
      </c>
      <c r="AP11" s="3">
        <f>ratings!DL13</f>
        <v>20</v>
      </c>
      <c r="AQ11" s="3">
        <f>ratings!DP13</f>
        <v>20</v>
      </c>
      <c r="AR11" s="3">
        <f>ratings!DS13</f>
        <v>20</v>
      </c>
      <c r="AS11" s="3">
        <f>ratings!DV13</f>
        <v>20</v>
      </c>
      <c r="AT11" s="3">
        <f>ratings!DY13</f>
        <v>20</v>
      </c>
      <c r="AU11" s="3">
        <f>ratings!EB13</f>
        <v>20</v>
      </c>
      <c r="AV11" s="3">
        <f>ratings!EE13</f>
        <v>20</v>
      </c>
      <c r="AW11" s="3">
        <f>ratings!EH13</f>
        <v>20</v>
      </c>
      <c r="AX11" s="3">
        <f>ratings!EK13</f>
        <v>20</v>
      </c>
      <c r="AY11" s="3">
        <f>ratings!EO13</f>
        <v>20</v>
      </c>
      <c r="AZ11" s="3">
        <f>ratings!ER13</f>
        <v>20</v>
      </c>
      <c r="BA11" s="3">
        <f>ratings!EU13</f>
        <v>20</v>
      </c>
      <c r="BB11" s="3">
        <f>ratings!EX13</f>
        <v>20</v>
      </c>
      <c r="BC11" s="3">
        <f>ratings!FA13</f>
        <v>20</v>
      </c>
      <c r="BD11" s="3">
        <f>ratings!FD13</f>
        <v>20</v>
      </c>
      <c r="BE11" s="3">
        <f>ratings!FG13</f>
        <v>20</v>
      </c>
      <c r="BF11" s="3">
        <f>ratings!FK13</f>
        <v>20</v>
      </c>
      <c r="BG11" s="3">
        <f>ratings!FN13</f>
        <v>20</v>
      </c>
      <c r="BH11" s="3">
        <f>ratings!FQ13</f>
        <v>20</v>
      </c>
      <c r="BI11" s="3">
        <f>ratings!FT13</f>
        <v>20</v>
      </c>
      <c r="BJ11" s="3">
        <f>ratings!FW13</f>
        <v>20</v>
      </c>
      <c r="BK11" s="3">
        <f>ratings!FZ13</f>
        <v>20</v>
      </c>
      <c r="BL11" s="3">
        <f>ratings!GD13</f>
        <v>20</v>
      </c>
      <c r="BM11" s="3">
        <f>ratings!GG13</f>
        <v>20</v>
      </c>
      <c r="BN11" s="3">
        <f>ratings!GJ13</f>
        <v>20</v>
      </c>
      <c r="BO11" s="3">
        <f>ratings!GM13</f>
        <v>20</v>
      </c>
      <c r="BP11" s="3">
        <f>ratings!GP13</f>
        <v>20</v>
      </c>
      <c r="BQ11" s="3">
        <f>ratings!GS13</f>
        <v>20</v>
      </c>
      <c r="BR11" s="3">
        <f>ratings!GW13</f>
        <v>20</v>
      </c>
      <c r="BS11" s="3">
        <f>ratings!GZ13</f>
        <v>20</v>
      </c>
      <c r="BT11" s="3">
        <f>ratings!HC13</f>
        <v>20</v>
      </c>
      <c r="BU11" s="3">
        <f>ratings!HF13</f>
        <v>20</v>
      </c>
      <c r="BV11" s="3">
        <f>ratings!HI13</f>
        <v>20</v>
      </c>
      <c r="BW11" s="3">
        <f>ratings!HL13</f>
        <v>20</v>
      </c>
      <c r="BX11" s="3">
        <f>ratings!HO13</f>
        <v>20</v>
      </c>
      <c r="BY11" s="3">
        <f>ratings!HR13</f>
        <v>20</v>
      </c>
      <c r="BZ11" s="3">
        <f>ratings!HU13</f>
        <v>20</v>
      </c>
      <c r="CA11" s="3">
        <f>ratings!HY13</f>
        <v>20</v>
      </c>
      <c r="CB11" s="3">
        <f>ratings!IB13</f>
        <v>20</v>
      </c>
      <c r="CC11" s="3">
        <f>ratings!IE13</f>
        <v>20</v>
      </c>
      <c r="CD11" s="3">
        <f>ratings!IH13</f>
        <v>20</v>
      </c>
      <c r="CE11" s="3">
        <f>ratings!IK13</f>
        <v>20</v>
      </c>
      <c r="CF11" s="3">
        <f>ratings!IN13</f>
        <v>20</v>
      </c>
      <c r="CG11" s="3">
        <f>ratings!IQ13</f>
        <v>20</v>
      </c>
      <c r="CH11" s="3">
        <f>ratings!IT13</f>
        <v>20</v>
      </c>
      <c r="CI11" s="3">
        <f>ratings!IX13</f>
        <v>20</v>
      </c>
      <c r="CJ11" s="3">
        <f>ratings!JA13</f>
        <v>20</v>
      </c>
      <c r="CK11" s="3">
        <f>ratings!JD13</f>
        <v>20</v>
      </c>
      <c r="CL11" s="3">
        <f>ratings!JG13</f>
        <v>20</v>
      </c>
      <c r="CM11" s="3">
        <f>ratings!JJ13</f>
        <v>20</v>
      </c>
      <c r="CN11" s="3">
        <f>ratings!JM13</f>
        <v>20</v>
      </c>
      <c r="CO11" s="3">
        <f>ratings!JP13</f>
        <v>20</v>
      </c>
      <c r="CP11" s="3">
        <f>ratings!JT13</f>
        <v>20</v>
      </c>
      <c r="CQ11" s="3">
        <f>ratings!JW13</f>
        <v>20</v>
      </c>
      <c r="CR11" s="3">
        <f>ratings!JZ13</f>
        <v>20</v>
      </c>
      <c r="CS11" s="3">
        <f>ratings!KC13</f>
        <v>28.757837783074578</v>
      </c>
      <c r="CT11" s="3">
        <f>ratings!KF13</f>
        <v>28.757837783074578</v>
      </c>
      <c r="CU11" s="3">
        <f>ratings!KI13</f>
        <v>28.757837783074578</v>
      </c>
      <c r="CV11" s="3">
        <f>ratings!KM13</f>
        <v>27.88205400476712</v>
      </c>
      <c r="CW11" s="3">
        <f>ratings!KP13</f>
        <v>27.88205400476712</v>
      </c>
      <c r="CX11" s="3">
        <f>ratings!KS13</f>
        <v>27.88205400476712</v>
      </c>
      <c r="CY11" s="3">
        <f>ratings!KV13</f>
        <v>27.88205400476712</v>
      </c>
      <c r="CZ11" s="3">
        <f>ratings!KY13</f>
        <v>27.88205400476712</v>
      </c>
      <c r="DA11" s="3">
        <f>ratings!LB13</f>
        <v>27.88205400476712</v>
      </c>
      <c r="DB11" s="3">
        <f>ratings!LF13</f>
        <v>27.093848604290407</v>
      </c>
      <c r="DC11" s="3">
        <f>ratings!LI13</f>
        <v>27.093848604290407</v>
      </c>
      <c r="DD11" s="3">
        <f>ratings!LL13</f>
        <v>27.093848604290407</v>
      </c>
      <c r="DE11" s="3">
        <f>ratings!LO13</f>
        <v>27.093848604290407</v>
      </c>
      <c r="DF11" s="3">
        <f>ratings!LR13</f>
        <v>27.093848604290407</v>
      </c>
      <c r="DG11" s="3">
        <f>ratings!LU13</f>
        <v>27.093848604290407</v>
      </c>
      <c r="DH11" s="3">
        <f>ratings!LY13</f>
        <v>26.384463743861367</v>
      </c>
      <c r="DI11" s="3">
        <f>ratings!MB13</f>
        <v>26.384463743861367</v>
      </c>
      <c r="DJ11" s="3">
        <f>ratings!ME13</f>
        <v>26.384463743861367</v>
      </c>
      <c r="DK11" s="3">
        <f>ratings!MI13</f>
        <v>25.746017369475233</v>
      </c>
      <c r="DL11" s="3">
        <f>ratings!ML13</f>
        <v>25.746017369475233</v>
      </c>
      <c r="DM11" s="3">
        <f>ratings!MO13</f>
        <v>25.746017369475233</v>
      </c>
      <c r="DN11" s="3">
        <f>ratings!MR13</f>
        <v>25.746017369475233</v>
      </c>
      <c r="DO11" s="3">
        <f>ratings!MU13</f>
        <v>25.746017369475233</v>
      </c>
      <c r="DP11" s="3">
        <f>ratings!NA13</f>
        <v>24.188846662347448</v>
      </c>
      <c r="DQ11" s="3">
        <f>ratings!ND13</f>
        <v>24.188846662347448</v>
      </c>
      <c r="DR11" s="3">
        <f>ratings!NG13</f>
        <v>24.188846662347448</v>
      </c>
      <c r="DS11" s="3">
        <f>ratings!NJ13</f>
        <v>24.188846662347448</v>
      </c>
      <c r="DT11" s="3">
        <f>ratings!NM13</f>
        <v>24.188846662347448</v>
      </c>
      <c r="DU11" s="3">
        <f>ratings!NP13</f>
        <v>24.188846662347448</v>
      </c>
      <c r="DV11" s="3">
        <f>ratings!NT13</f>
        <v>23.769961996112702</v>
      </c>
      <c r="DW11" s="3">
        <f>ratings!NW13</f>
        <v>23.769961996112702</v>
      </c>
      <c r="DX11" s="3">
        <f>ratings!NZ13</f>
        <v>23.769961996112702</v>
      </c>
      <c r="DY11" s="3">
        <f>ratings!OC13</f>
        <v>23.769961996112702</v>
      </c>
      <c r="DZ11" s="3">
        <f>ratings!OG13</f>
        <v>36.768568746703636</v>
      </c>
      <c r="EA11" s="3">
        <f>ratings!OJ13</f>
        <v>43.584252920682978</v>
      </c>
    </row>
    <row r="12" spans="1:131" x14ac:dyDescent="0.2">
      <c r="A12" t="str">
        <f>ratings!A14</f>
        <v>Frederik Görlitz</v>
      </c>
      <c r="B12" s="3">
        <f>ratings!B14</f>
        <v>20</v>
      </c>
      <c r="C12" s="3">
        <f>ratings!E14</f>
        <v>20</v>
      </c>
      <c r="D12" s="3">
        <f>ratings!H14</f>
        <v>20</v>
      </c>
      <c r="E12" s="3">
        <f>ratings!K14</f>
        <v>20</v>
      </c>
      <c r="F12" s="3">
        <f>ratings!L14</f>
        <v>20</v>
      </c>
      <c r="G12" s="3">
        <f>ratings!O14</f>
        <v>20</v>
      </c>
      <c r="H12" s="3">
        <f>ratings!P14</f>
        <v>20</v>
      </c>
      <c r="I12" s="3">
        <f>ratings!S14</f>
        <v>20</v>
      </c>
      <c r="J12" s="3">
        <f>ratings!V14</f>
        <v>20</v>
      </c>
      <c r="K12" s="3">
        <f>ratings!W14</f>
        <v>20</v>
      </c>
      <c r="L12" s="3">
        <f>ratings!Z14</f>
        <v>20</v>
      </c>
      <c r="M12" s="3">
        <f>ratings!AC14</f>
        <v>20</v>
      </c>
      <c r="N12" s="3">
        <f>ratings!AF14</f>
        <v>20</v>
      </c>
      <c r="O12" s="3">
        <f>ratings!AI14</f>
        <v>20</v>
      </c>
      <c r="P12" s="3">
        <f>ratings!AL14</f>
        <v>20</v>
      </c>
      <c r="Q12" s="3">
        <f>ratings!AO14</f>
        <v>20</v>
      </c>
      <c r="R12" s="3">
        <f>ratings!AR14</f>
        <v>20</v>
      </c>
      <c r="S12" s="3">
        <f>ratings!AS14</f>
        <v>20</v>
      </c>
      <c r="T12" s="3">
        <f>ratings!AV14</f>
        <v>20</v>
      </c>
      <c r="U12" s="3">
        <f>ratings!AY14</f>
        <v>20</v>
      </c>
      <c r="V12" s="3">
        <f>ratings!BB14</f>
        <v>20</v>
      </c>
      <c r="W12" s="3">
        <f>ratings!BE14</f>
        <v>20</v>
      </c>
      <c r="X12" s="3">
        <f>ratings!BH14</f>
        <v>20</v>
      </c>
      <c r="Y12" s="3">
        <f>ratings!BK14</f>
        <v>20</v>
      </c>
      <c r="Z12" s="3">
        <f>ratings!BN14</f>
        <v>20</v>
      </c>
      <c r="AA12" s="3">
        <f>ratings!BR14</f>
        <v>20</v>
      </c>
      <c r="AB12" s="3">
        <f>ratings!BU14</f>
        <v>20</v>
      </c>
      <c r="AC12" s="3">
        <f>ratings!BX14</f>
        <v>20</v>
      </c>
      <c r="AD12" s="3">
        <f>ratings!CA14</f>
        <v>20</v>
      </c>
      <c r="AE12" s="3">
        <f>ratings!CD14</f>
        <v>20</v>
      </c>
      <c r="AF12" s="3">
        <f>ratings!CG14</f>
        <v>20</v>
      </c>
      <c r="AG12" s="3">
        <f>ratings!CJ14</f>
        <v>20</v>
      </c>
      <c r="AH12" s="3">
        <f>ratings!CM14</f>
        <v>20</v>
      </c>
      <c r="AI12" s="3">
        <f>ratings!CQ14</f>
        <v>20</v>
      </c>
      <c r="AJ12" s="3">
        <f>ratings!CT14</f>
        <v>20</v>
      </c>
      <c r="AK12" s="3">
        <f>ratings!CW14</f>
        <v>20</v>
      </c>
      <c r="AL12" s="3">
        <f>ratings!CZ14</f>
        <v>20</v>
      </c>
      <c r="AM12" s="3">
        <f>ratings!DC14</f>
        <v>20</v>
      </c>
      <c r="AN12" s="3">
        <f>ratings!DF14</f>
        <v>20</v>
      </c>
      <c r="AO12" s="3">
        <f>ratings!DI14</f>
        <v>20</v>
      </c>
      <c r="AP12" s="3">
        <f>ratings!DL14</f>
        <v>20</v>
      </c>
      <c r="AQ12" s="3">
        <f>ratings!DP14</f>
        <v>20</v>
      </c>
      <c r="AR12" s="3">
        <f>ratings!DS14</f>
        <v>20</v>
      </c>
      <c r="AS12" s="3">
        <f>ratings!DV14</f>
        <v>20</v>
      </c>
      <c r="AT12" s="3">
        <f>ratings!DY14</f>
        <v>20</v>
      </c>
      <c r="AU12" s="3">
        <f>ratings!EB14</f>
        <v>20</v>
      </c>
      <c r="AV12" s="3">
        <f>ratings!EE14</f>
        <v>20</v>
      </c>
      <c r="AW12" s="3">
        <f>ratings!EH14</f>
        <v>20</v>
      </c>
      <c r="AX12" s="3">
        <f>ratings!EK14</f>
        <v>20</v>
      </c>
      <c r="AY12" s="3">
        <f>ratings!EO14</f>
        <v>20</v>
      </c>
      <c r="AZ12" s="3">
        <f>ratings!ER14</f>
        <v>20</v>
      </c>
      <c r="BA12" s="3">
        <f>ratings!EU14</f>
        <v>20</v>
      </c>
      <c r="BB12" s="3">
        <f>ratings!EX14</f>
        <v>20</v>
      </c>
      <c r="BC12" s="3">
        <f>ratings!FA14</f>
        <v>20</v>
      </c>
      <c r="BD12" s="3">
        <f>ratings!FD14</f>
        <v>20</v>
      </c>
      <c r="BE12" s="3">
        <f>ratings!FG14</f>
        <v>20</v>
      </c>
      <c r="BF12" s="3">
        <f>ratings!FK14</f>
        <v>20</v>
      </c>
      <c r="BG12" s="3">
        <f>ratings!FN14</f>
        <v>20</v>
      </c>
      <c r="BH12" s="3">
        <f>ratings!FQ14</f>
        <v>20</v>
      </c>
      <c r="BI12" s="3">
        <f>ratings!FT14</f>
        <v>20</v>
      </c>
      <c r="BJ12" s="3">
        <f>ratings!FW14</f>
        <v>20</v>
      </c>
      <c r="BK12" s="3">
        <f>ratings!FZ14</f>
        <v>20</v>
      </c>
      <c r="BL12" s="3">
        <f>ratings!GD14</f>
        <v>20</v>
      </c>
      <c r="BM12" s="3">
        <f>ratings!GG14</f>
        <v>20</v>
      </c>
      <c r="BN12" s="3">
        <f>ratings!GJ14</f>
        <v>20</v>
      </c>
      <c r="BO12" s="3">
        <f>ratings!GM14</f>
        <v>20</v>
      </c>
      <c r="BP12" s="3">
        <f>ratings!GP14</f>
        <v>20</v>
      </c>
      <c r="BQ12" s="3">
        <f>ratings!GS14</f>
        <v>20</v>
      </c>
      <c r="BR12" s="3">
        <f>ratings!GW14</f>
        <v>20</v>
      </c>
      <c r="BS12" s="3">
        <f>ratings!GZ14</f>
        <v>20</v>
      </c>
      <c r="BT12" s="3">
        <f>ratings!HC14</f>
        <v>20</v>
      </c>
      <c r="BU12" s="3">
        <f>ratings!HF14</f>
        <v>20</v>
      </c>
      <c r="BV12" s="3">
        <f>ratings!HI14</f>
        <v>20</v>
      </c>
      <c r="BW12" s="3">
        <f>ratings!HL14</f>
        <v>20</v>
      </c>
      <c r="BX12" s="3">
        <f>ratings!HO14</f>
        <v>20</v>
      </c>
      <c r="BY12" s="3">
        <f>ratings!HR14</f>
        <v>20</v>
      </c>
      <c r="BZ12" s="3">
        <f>ratings!HU14</f>
        <v>20</v>
      </c>
      <c r="CA12" s="3">
        <f>ratings!HY14</f>
        <v>20</v>
      </c>
      <c r="CB12" s="3">
        <f>ratings!IB14</f>
        <v>20</v>
      </c>
      <c r="CC12" s="3">
        <f>ratings!IE14</f>
        <v>20</v>
      </c>
      <c r="CD12" s="3">
        <f>ratings!IH14</f>
        <v>20</v>
      </c>
      <c r="CE12" s="3">
        <f>ratings!IK14</f>
        <v>20</v>
      </c>
      <c r="CF12" s="3">
        <f>ratings!IN14</f>
        <v>20</v>
      </c>
      <c r="CG12" s="3">
        <f>ratings!IQ14</f>
        <v>20</v>
      </c>
      <c r="CH12" s="3">
        <f>ratings!IT14</f>
        <v>20</v>
      </c>
      <c r="CI12" s="3">
        <f>ratings!IX14</f>
        <v>20</v>
      </c>
      <c r="CJ12" s="3">
        <f>ratings!JA14</f>
        <v>20</v>
      </c>
      <c r="CK12" s="3">
        <f>ratings!JD14</f>
        <v>20</v>
      </c>
      <c r="CL12" s="3">
        <f>ratings!JG14</f>
        <v>20</v>
      </c>
      <c r="CM12" s="3">
        <f>ratings!JJ14</f>
        <v>20</v>
      </c>
      <c r="CN12" s="3">
        <f>ratings!JM14</f>
        <v>20</v>
      </c>
      <c r="CO12" s="3">
        <f>ratings!JP14</f>
        <v>20</v>
      </c>
      <c r="CP12" s="3">
        <f>ratings!JT14</f>
        <v>20</v>
      </c>
      <c r="CQ12" s="3">
        <f>ratings!JW14</f>
        <v>20</v>
      </c>
      <c r="CR12" s="3">
        <f>ratings!JZ14</f>
        <v>20</v>
      </c>
      <c r="CS12" s="3">
        <f>ratings!KC14</f>
        <v>22.502239366592736</v>
      </c>
      <c r="CT12" s="3">
        <f>ratings!KF14</f>
        <v>30.061210705252915</v>
      </c>
      <c r="CU12" s="3">
        <f>ratings!KI14</f>
        <v>39.008716892975578</v>
      </c>
      <c r="CV12" s="3">
        <f>ratings!KM14</f>
        <v>37.107845203678018</v>
      </c>
      <c r="CW12" s="3">
        <f>ratings!KP14</f>
        <v>40.005244256197024</v>
      </c>
      <c r="CX12" s="3">
        <f>ratings!KS14</f>
        <v>47.649926118631697</v>
      </c>
      <c r="CY12" s="3">
        <f>ratings!KV14</f>
        <v>47.649926118631697</v>
      </c>
      <c r="CZ12" s="3">
        <f>ratings!KY14</f>
        <v>47.649926118631697</v>
      </c>
      <c r="DA12" s="3">
        <f>ratings!LB14</f>
        <v>56.925343916119601</v>
      </c>
      <c r="DB12" s="3">
        <f>ratings!LF14</f>
        <v>53.232809524507644</v>
      </c>
      <c r="DC12" s="3">
        <f>ratings!LI14</f>
        <v>55.353143315995865</v>
      </c>
      <c r="DD12" s="3">
        <f>ratings!LL14</f>
        <v>55.353143315995865</v>
      </c>
      <c r="DE12" s="3">
        <f>ratings!LO14</f>
        <v>55.353143315995865</v>
      </c>
      <c r="DF12" s="3">
        <f>ratings!LR14</f>
        <v>55.353143315995865</v>
      </c>
      <c r="DG12" s="3">
        <f>ratings!LU14</f>
        <v>55.353143315995865</v>
      </c>
      <c r="DH12" s="3">
        <f>ratings!LY14</f>
        <v>51.817828984396279</v>
      </c>
      <c r="DI12" s="3">
        <f>ratings!MB14</f>
        <v>51.817828984396279</v>
      </c>
      <c r="DJ12" s="3">
        <f>ratings!ME14</f>
        <v>57.027819199151239</v>
      </c>
      <c r="DK12" s="3">
        <f>ratings!MI14</f>
        <v>53.325037279236113</v>
      </c>
      <c r="DL12" s="3">
        <f>ratings!ML14</f>
        <v>53.325037279236113</v>
      </c>
      <c r="DM12" s="3">
        <f>ratings!MO14</f>
        <v>53.325037279236113</v>
      </c>
      <c r="DN12" s="3">
        <f>ratings!MR14</f>
        <v>53.325037279236113</v>
      </c>
      <c r="DO12" s="3">
        <f>ratings!MU14</f>
        <v>53.325037279236113</v>
      </c>
      <c r="DP12" s="3">
        <f>ratings!NA14</f>
        <v>44.293952176563131</v>
      </c>
      <c r="DQ12" s="3">
        <f>ratings!ND14</f>
        <v>44.293952176563131</v>
      </c>
      <c r="DR12" s="3">
        <f>ratings!NG14</f>
        <v>44.293952176563131</v>
      </c>
      <c r="DS12" s="3">
        <f>ratings!NJ14</f>
        <v>44.293952176563131</v>
      </c>
      <c r="DT12" s="3">
        <f>ratings!NM14</f>
        <v>44.293952176563131</v>
      </c>
      <c r="DU12" s="3">
        <f>ratings!NP14</f>
        <v>44.293952176563131</v>
      </c>
      <c r="DV12" s="3">
        <f>ratings!NT14</f>
        <v>41.864556958906817</v>
      </c>
      <c r="DW12" s="3">
        <f>ratings!NW14</f>
        <v>41.864556958906817</v>
      </c>
      <c r="DX12" s="3">
        <f>ratings!NZ14</f>
        <v>41.864556958906817</v>
      </c>
      <c r="DY12" s="3">
        <f>ratings!OC14</f>
        <v>41.864556958906817</v>
      </c>
      <c r="DZ12" s="3">
        <f>ratings!OG14</f>
        <v>39.678101263016138</v>
      </c>
      <c r="EA12" s="3">
        <f>ratings!OJ14</f>
        <v>39.678101263016138</v>
      </c>
    </row>
    <row r="13" spans="1:131" x14ac:dyDescent="0.2">
      <c r="A13" t="str">
        <f>ratings!A15</f>
        <v>Alban Forster</v>
      </c>
      <c r="B13" s="3">
        <f>ratings!B15</f>
        <v>20</v>
      </c>
      <c r="C13" s="3">
        <f>ratings!E15</f>
        <v>20</v>
      </c>
      <c r="D13" s="3">
        <f>ratings!H15</f>
        <v>20</v>
      </c>
      <c r="E13" s="3">
        <f>ratings!K15</f>
        <v>20</v>
      </c>
      <c r="F13" s="3">
        <f>ratings!L15</f>
        <v>20</v>
      </c>
      <c r="G13" s="3">
        <f>ratings!O15</f>
        <v>20</v>
      </c>
      <c r="H13" s="3">
        <f>ratings!P15</f>
        <v>20</v>
      </c>
      <c r="I13" s="3">
        <f>ratings!S15</f>
        <v>20</v>
      </c>
      <c r="J13" s="3">
        <f>ratings!V15</f>
        <v>20</v>
      </c>
      <c r="K13" s="3">
        <f>ratings!W15</f>
        <v>20</v>
      </c>
      <c r="L13" s="3">
        <f>ratings!Z15</f>
        <v>20</v>
      </c>
      <c r="M13" s="3">
        <f>ratings!AC15</f>
        <v>20</v>
      </c>
      <c r="N13" s="3">
        <f>ratings!AF15</f>
        <v>20</v>
      </c>
      <c r="O13" s="3">
        <f>ratings!AI15</f>
        <v>20</v>
      </c>
      <c r="P13" s="3">
        <f>ratings!AL15</f>
        <v>20</v>
      </c>
      <c r="Q13" s="3">
        <f>ratings!AO15</f>
        <v>20</v>
      </c>
      <c r="R13" s="3">
        <f>ratings!AR15</f>
        <v>20</v>
      </c>
      <c r="S13" s="3">
        <f>ratings!AS15</f>
        <v>20</v>
      </c>
      <c r="T13" s="3">
        <f>ratings!AV15</f>
        <v>20</v>
      </c>
      <c r="U13" s="3">
        <f>ratings!AY15</f>
        <v>20</v>
      </c>
      <c r="V13" s="3">
        <f>ratings!BB15</f>
        <v>20</v>
      </c>
      <c r="W13" s="3">
        <f>ratings!BE15</f>
        <v>20</v>
      </c>
      <c r="X13" s="3">
        <f>ratings!BH15</f>
        <v>20</v>
      </c>
      <c r="Y13" s="3">
        <f>ratings!BK15</f>
        <v>20</v>
      </c>
      <c r="Z13" s="3">
        <f>ratings!BN15</f>
        <v>20</v>
      </c>
      <c r="AA13" s="3">
        <f>ratings!BR15</f>
        <v>20</v>
      </c>
      <c r="AB13" s="3">
        <f>ratings!BU15</f>
        <v>20</v>
      </c>
      <c r="AC13" s="3">
        <f>ratings!BX15</f>
        <v>20</v>
      </c>
      <c r="AD13" s="3">
        <f>ratings!CA15</f>
        <v>20</v>
      </c>
      <c r="AE13" s="3">
        <f>ratings!CD15</f>
        <v>20</v>
      </c>
      <c r="AF13" s="3">
        <f>ratings!CG15</f>
        <v>20</v>
      </c>
      <c r="AG13" s="3">
        <f>ratings!CJ15</f>
        <v>20</v>
      </c>
      <c r="AH13" s="3">
        <f>ratings!CM15</f>
        <v>20</v>
      </c>
      <c r="AI13" s="3">
        <f>ratings!CQ15</f>
        <v>20</v>
      </c>
      <c r="AJ13" s="3">
        <f>ratings!CT15</f>
        <v>20</v>
      </c>
      <c r="AK13" s="3">
        <f>ratings!CW15</f>
        <v>20</v>
      </c>
      <c r="AL13" s="3">
        <f>ratings!CZ15</f>
        <v>20</v>
      </c>
      <c r="AM13" s="3">
        <f>ratings!DC15</f>
        <v>20</v>
      </c>
      <c r="AN13" s="3">
        <f>ratings!DF15</f>
        <v>20</v>
      </c>
      <c r="AO13" s="3">
        <f>ratings!DI15</f>
        <v>20</v>
      </c>
      <c r="AP13" s="3">
        <f>ratings!DL15</f>
        <v>20</v>
      </c>
      <c r="AQ13" s="3">
        <f>ratings!DP15</f>
        <v>20</v>
      </c>
      <c r="AR13" s="3">
        <f>ratings!DS15</f>
        <v>20</v>
      </c>
      <c r="AS13" s="3">
        <f>ratings!DV15</f>
        <v>20</v>
      </c>
      <c r="AT13" s="3">
        <f>ratings!DY15</f>
        <v>20</v>
      </c>
      <c r="AU13" s="3">
        <f>ratings!EB15</f>
        <v>20</v>
      </c>
      <c r="AV13" s="3">
        <f>ratings!EE15</f>
        <v>20</v>
      </c>
      <c r="AW13" s="3">
        <f>ratings!EH15</f>
        <v>20</v>
      </c>
      <c r="AX13" s="3">
        <f>ratings!EK15</f>
        <v>20</v>
      </c>
      <c r="AY13" s="3">
        <f>ratings!EO15</f>
        <v>20</v>
      </c>
      <c r="AZ13" s="3">
        <f>ratings!ER15</f>
        <v>20</v>
      </c>
      <c r="BA13" s="3">
        <f>ratings!EU15</f>
        <v>20</v>
      </c>
      <c r="BB13" s="3">
        <f>ratings!EX15</f>
        <v>20</v>
      </c>
      <c r="BC13" s="3">
        <f>ratings!FA15</f>
        <v>20</v>
      </c>
      <c r="BD13" s="3">
        <f>ratings!FD15</f>
        <v>20</v>
      </c>
      <c r="BE13" s="3">
        <f>ratings!FG15</f>
        <v>20</v>
      </c>
      <c r="BF13" s="3">
        <f>ratings!FK15</f>
        <v>20</v>
      </c>
      <c r="BG13" s="3">
        <f>ratings!FN15</f>
        <v>20</v>
      </c>
      <c r="BH13" s="3">
        <f>ratings!FQ15</f>
        <v>20</v>
      </c>
      <c r="BI13" s="3">
        <f>ratings!FT15</f>
        <v>20</v>
      </c>
      <c r="BJ13" s="3">
        <f>ratings!FW15</f>
        <v>20</v>
      </c>
      <c r="BK13" s="3">
        <f>ratings!FZ15</f>
        <v>20</v>
      </c>
      <c r="BL13" s="3">
        <f>ratings!GD15</f>
        <v>20</v>
      </c>
      <c r="BM13" s="3">
        <f>ratings!GG15</f>
        <v>20</v>
      </c>
      <c r="BN13" s="3">
        <f>ratings!GJ15</f>
        <v>20</v>
      </c>
      <c r="BO13" s="3">
        <f>ratings!GM15</f>
        <v>20</v>
      </c>
      <c r="BP13" s="3">
        <f>ratings!GP15</f>
        <v>20</v>
      </c>
      <c r="BQ13" s="3">
        <f>ratings!GS15</f>
        <v>20</v>
      </c>
      <c r="BR13" s="3">
        <f>ratings!GW15</f>
        <v>20</v>
      </c>
      <c r="BS13" s="3">
        <f>ratings!GZ15</f>
        <v>20</v>
      </c>
      <c r="BT13" s="3">
        <f>ratings!HC15</f>
        <v>20</v>
      </c>
      <c r="BU13" s="3">
        <f>ratings!HF15</f>
        <v>20</v>
      </c>
      <c r="BV13" s="3">
        <f>ratings!HI15</f>
        <v>20</v>
      </c>
      <c r="BW13" s="3">
        <f>ratings!HL15</f>
        <v>20</v>
      </c>
      <c r="BX13" s="3">
        <f>ratings!HO15</f>
        <v>20</v>
      </c>
      <c r="BY13" s="3">
        <f>ratings!HR15</f>
        <v>20</v>
      </c>
      <c r="BZ13" s="3">
        <f>ratings!HU15</f>
        <v>20</v>
      </c>
      <c r="CA13" s="3">
        <f>ratings!HY15</f>
        <v>20</v>
      </c>
      <c r="CB13" s="3">
        <f>ratings!IB15</f>
        <v>20</v>
      </c>
      <c r="CC13" s="3">
        <f>ratings!IE15</f>
        <v>20</v>
      </c>
      <c r="CD13" s="3">
        <f>ratings!IH15</f>
        <v>14.728598835092905</v>
      </c>
      <c r="CE13" s="3">
        <f>ratings!IK15</f>
        <v>19.550607026091086</v>
      </c>
      <c r="CF13" s="3">
        <f>ratings!IN15</f>
        <v>23.584576135020185</v>
      </c>
      <c r="CG13" s="3">
        <f>ratings!IQ15</f>
        <v>35.944501972068736</v>
      </c>
      <c r="CH13" s="3">
        <f>ratings!IT15</f>
        <v>26.316786135839063</v>
      </c>
      <c r="CI13" s="3">
        <f>ratings!IX15</f>
        <v>37.369059542824537</v>
      </c>
      <c r="CJ13" s="3">
        <f>ratings!JA15</f>
        <v>37.369059542824537</v>
      </c>
      <c r="CK13" s="3">
        <f>ratings!JD15</f>
        <v>41.670791374380791</v>
      </c>
      <c r="CL13" s="3">
        <f>ratings!JG15</f>
        <v>41.329528273690059</v>
      </c>
      <c r="CM13" s="3">
        <f>ratings!JJ15</f>
        <v>41.668622168518738</v>
      </c>
      <c r="CN13" s="3">
        <f>ratings!JM15</f>
        <v>41.668622168518738</v>
      </c>
      <c r="CO13" s="3">
        <f>ratings!JP15</f>
        <v>46.676346810773744</v>
      </c>
      <c r="CP13" s="3">
        <f>ratings!JT15</f>
        <v>48.870258308485944</v>
      </c>
      <c r="CQ13" s="3">
        <f>ratings!JW15</f>
        <v>49.097431262457775</v>
      </c>
      <c r="CR13" s="3">
        <f>ratings!JZ15</f>
        <v>49.097431262457775</v>
      </c>
      <c r="CS13" s="3">
        <f>ratings!KC15</f>
        <v>52.394613697658755</v>
      </c>
      <c r="CT13" s="3">
        <f>ratings!KF15</f>
        <v>52.394613697658755</v>
      </c>
      <c r="CU13" s="3">
        <f>ratings!KI15</f>
        <v>52.394613697658755</v>
      </c>
      <c r="CV13" s="3">
        <f>ratings!KM15</f>
        <v>49.155152327892878</v>
      </c>
      <c r="CW13" s="3">
        <f>ratings!KP15</f>
        <v>52.154290145583722</v>
      </c>
      <c r="CX13" s="3">
        <f>ratings!KS15</f>
        <v>52.154290145583722</v>
      </c>
      <c r="CY13" s="3">
        <f>ratings!KV15</f>
        <v>56.598535190786123</v>
      </c>
      <c r="CZ13" s="3">
        <f>ratings!KY15</f>
        <v>56.598535190786123</v>
      </c>
      <c r="DA13" s="3">
        <f>ratings!LB15</f>
        <v>52.153201068146245</v>
      </c>
      <c r="DB13" s="3">
        <f>ratings!LF15</f>
        <v>43.558051544726865</v>
      </c>
      <c r="DC13" s="3">
        <f>ratings!LI15</f>
        <v>43.558051544726865</v>
      </c>
      <c r="DD13" s="3">
        <f>ratings!LL15</f>
        <v>43.558051544726865</v>
      </c>
      <c r="DE13" s="3">
        <f>ratings!LO15</f>
        <v>43.558051544726865</v>
      </c>
      <c r="DF13" s="3">
        <f>ratings!LR15</f>
        <v>49.346678923163495</v>
      </c>
      <c r="DG13" s="3">
        <f>ratings!LU15</f>
        <v>49.475219709646126</v>
      </c>
      <c r="DH13" s="3">
        <f>ratings!LY15</f>
        <v>46.527697738681518</v>
      </c>
      <c r="DI13" s="3">
        <f>ratings!MB15</f>
        <v>46.527697738681518</v>
      </c>
      <c r="DJ13" s="3">
        <f>ratings!ME15</f>
        <v>46.527697738681518</v>
      </c>
      <c r="DK13" s="3">
        <f>ratings!MI15</f>
        <v>39.439066058251221</v>
      </c>
      <c r="DL13" s="3">
        <f>ratings!ML15</f>
        <v>39.439066058251221</v>
      </c>
      <c r="DM13" s="3">
        <f>ratings!MO15</f>
        <v>39.439066058251221</v>
      </c>
      <c r="DN13" s="3">
        <f>ratings!MR15</f>
        <v>38.338232913429664</v>
      </c>
      <c r="DO13" s="3">
        <f>ratings!MU15</f>
        <v>31.989719641614499</v>
      </c>
      <c r="DP13" s="3">
        <f>ratings!NA15</f>
        <v>41.946188147102063</v>
      </c>
      <c r="DQ13" s="3">
        <f>ratings!ND15</f>
        <v>41.946188147102063</v>
      </c>
      <c r="DR13" s="3">
        <f>ratings!NG15</f>
        <v>41.946188147102063</v>
      </c>
      <c r="DS13" s="3">
        <f>ratings!NJ15</f>
        <v>41.946188147102063</v>
      </c>
      <c r="DT13" s="3">
        <f>ratings!NM15</f>
        <v>46.218457028923964</v>
      </c>
      <c r="DU13" s="3">
        <f>ratings!NP15</f>
        <v>46.218457028923964</v>
      </c>
      <c r="DV13" s="3">
        <f>ratings!NT15</f>
        <v>43.596611326031571</v>
      </c>
      <c r="DW13" s="3">
        <f>ratings!NW15</f>
        <v>45.285787047277168</v>
      </c>
      <c r="DX13" s="3">
        <f>ratings!NZ15</f>
        <v>45.285787047277168</v>
      </c>
      <c r="DY13" s="3">
        <f>ratings!OC15</f>
        <v>45.285787047277168</v>
      </c>
      <c r="DZ13" s="3">
        <f>ratings!OG15</f>
        <v>42.47455981057341</v>
      </c>
      <c r="EA13" s="3">
        <f>ratings!OJ15</f>
        <v>39.6296505148674</v>
      </c>
    </row>
    <row r="14" spans="1:131" x14ac:dyDescent="0.2">
      <c r="A14" t="str">
        <f>ratings!A16</f>
        <v>Rob Townsend</v>
      </c>
      <c r="B14" s="3">
        <f>ratings!B16</f>
        <v>20</v>
      </c>
      <c r="C14" s="3">
        <f>ratings!E16</f>
        <v>20</v>
      </c>
      <c r="D14" s="3">
        <f>ratings!H16</f>
        <v>20</v>
      </c>
      <c r="E14" s="3">
        <f>ratings!K16</f>
        <v>20</v>
      </c>
      <c r="F14" s="3">
        <f>ratings!L16</f>
        <v>20</v>
      </c>
      <c r="G14" s="3">
        <f>ratings!O16</f>
        <v>20</v>
      </c>
      <c r="H14" s="3">
        <f>ratings!P16</f>
        <v>20</v>
      </c>
      <c r="I14" s="3">
        <f>ratings!S16</f>
        <v>20</v>
      </c>
      <c r="J14" s="3">
        <f>ratings!V16</f>
        <v>20</v>
      </c>
      <c r="K14" s="3">
        <f>ratings!W16</f>
        <v>20</v>
      </c>
      <c r="L14" s="3">
        <f>ratings!Z16</f>
        <v>20</v>
      </c>
      <c r="M14" s="3">
        <f>ratings!AC16</f>
        <v>20</v>
      </c>
      <c r="N14" s="3">
        <f>ratings!AF16</f>
        <v>20</v>
      </c>
      <c r="O14" s="3">
        <f>ratings!AI16</f>
        <v>20</v>
      </c>
      <c r="P14" s="3">
        <f>ratings!AL16</f>
        <v>20</v>
      </c>
      <c r="Q14" s="3">
        <f>ratings!AO16</f>
        <v>20</v>
      </c>
      <c r="R14" s="3">
        <f>ratings!AR16</f>
        <v>20</v>
      </c>
      <c r="S14" s="3">
        <f>ratings!AS16</f>
        <v>20</v>
      </c>
      <c r="T14" s="3">
        <f>ratings!AV16</f>
        <v>20</v>
      </c>
      <c r="U14" s="3">
        <f>ratings!AY16</f>
        <v>20</v>
      </c>
      <c r="V14" s="3">
        <f>ratings!BB16</f>
        <v>20</v>
      </c>
      <c r="W14" s="3">
        <f>ratings!BE16</f>
        <v>20</v>
      </c>
      <c r="X14" s="3">
        <f>ratings!BH16</f>
        <v>20</v>
      </c>
      <c r="Y14" s="3">
        <f>ratings!BK16</f>
        <v>20</v>
      </c>
      <c r="Z14" s="3">
        <f>ratings!BN16</f>
        <v>20</v>
      </c>
      <c r="AA14" s="3">
        <f>ratings!BR16</f>
        <v>20</v>
      </c>
      <c r="AB14" s="3">
        <f>ratings!BU16</f>
        <v>20</v>
      </c>
      <c r="AC14" s="3">
        <f>ratings!BX16</f>
        <v>20</v>
      </c>
      <c r="AD14" s="3">
        <f>ratings!CA16</f>
        <v>20</v>
      </c>
      <c r="AE14" s="3">
        <f>ratings!CD16</f>
        <v>20</v>
      </c>
      <c r="AF14" s="3">
        <f>ratings!CG16</f>
        <v>20</v>
      </c>
      <c r="AG14" s="3">
        <f>ratings!CJ16</f>
        <v>20</v>
      </c>
      <c r="AH14" s="3">
        <f>ratings!CM16</f>
        <v>20</v>
      </c>
      <c r="AI14" s="3">
        <f>ratings!CQ16</f>
        <v>20</v>
      </c>
      <c r="AJ14" s="3">
        <f>ratings!CT16</f>
        <v>20</v>
      </c>
      <c r="AK14" s="3">
        <f>ratings!CW16</f>
        <v>20</v>
      </c>
      <c r="AL14" s="3">
        <f>ratings!CZ16</f>
        <v>20</v>
      </c>
      <c r="AM14" s="3">
        <f>ratings!DC16</f>
        <v>20</v>
      </c>
      <c r="AN14" s="3">
        <f>ratings!DF16</f>
        <v>20</v>
      </c>
      <c r="AO14" s="3">
        <f>ratings!DI16</f>
        <v>20</v>
      </c>
      <c r="AP14" s="3">
        <f>ratings!DL16</f>
        <v>20</v>
      </c>
      <c r="AQ14" s="3">
        <f>ratings!DP16</f>
        <v>20</v>
      </c>
      <c r="AR14" s="3">
        <f>ratings!DS16</f>
        <v>20</v>
      </c>
      <c r="AS14" s="3">
        <f>ratings!DV16</f>
        <v>20</v>
      </c>
      <c r="AT14" s="3">
        <f>ratings!DY16</f>
        <v>20</v>
      </c>
      <c r="AU14" s="3">
        <f>ratings!EB16</f>
        <v>20</v>
      </c>
      <c r="AV14" s="3">
        <f>ratings!EE16</f>
        <v>20</v>
      </c>
      <c r="AW14" s="3">
        <f>ratings!EH16</f>
        <v>20</v>
      </c>
      <c r="AX14" s="3">
        <f>ratings!EK16</f>
        <v>20</v>
      </c>
      <c r="AY14" s="3">
        <f>ratings!EO16</f>
        <v>20</v>
      </c>
      <c r="AZ14" s="3">
        <f>ratings!ER16</f>
        <v>20</v>
      </c>
      <c r="BA14" s="3">
        <f>ratings!EU16</f>
        <v>20</v>
      </c>
      <c r="BB14" s="3">
        <f>ratings!EX16</f>
        <v>20</v>
      </c>
      <c r="BC14" s="3">
        <f>ratings!FA16</f>
        <v>20</v>
      </c>
      <c r="BD14" s="3">
        <f>ratings!FD16</f>
        <v>20</v>
      </c>
      <c r="BE14" s="3">
        <f>ratings!FG16</f>
        <v>20</v>
      </c>
      <c r="BF14" s="3">
        <f>ratings!FK16</f>
        <v>20</v>
      </c>
      <c r="BG14" s="3">
        <f>ratings!FN16</f>
        <v>20</v>
      </c>
      <c r="BH14" s="3">
        <f>ratings!FQ16</f>
        <v>20</v>
      </c>
      <c r="BI14" s="3">
        <f>ratings!FT16</f>
        <v>20</v>
      </c>
      <c r="BJ14" s="3">
        <f>ratings!FW16</f>
        <v>20</v>
      </c>
      <c r="BK14" s="3">
        <f>ratings!FZ16</f>
        <v>20</v>
      </c>
      <c r="BL14" s="3">
        <f>ratings!GD16</f>
        <v>20</v>
      </c>
      <c r="BM14" s="3">
        <f>ratings!GG16</f>
        <v>20</v>
      </c>
      <c r="BN14" s="3">
        <f>ratings!GJ16</f>
        <v>20</v>
      </c>
      <c r="BO14" s="3">
        <f>ratings!GM16</f>
        <v>20</v>
      </c>
      <c r="BP14" s="3">
        <f>ratings!GP16</f>
        <v>20</v>
      </c>
      <c r="BQ14" s="3">
        <f>ratings!GS16</f>
        <v>20</v>
      </c>
      <c r="BR14" s="3">
        <f>ratings!GW16</f>
        <v>20</v>
      </c>
      <c r="BS14" s="3">
        <f>ratings!GZ16</f>
        <v>20</v>
      </c>
      <c r="BT14" s="3">
        <f>ratings!HC16</f>
        <v>20</v>
      </c>
      <c r="BU14" s="3">
        <f>ratings!HF16</f>
        <v>20</v>
      </c>
      <c r="BV14" s="3">
        <f>ratings!HI16</f>
        <v>20</v>
      </c>
      <c r="BW14" s="3">
        <f>ratings!HL16</f>
        <v>20</v>
      </c>
      <c r="BX14" s="3">
        <f>ratings!HO16</f>
        <v>20</v>
      </c>
      <c r="BY14" s="3">
        <f>ratings!HR16</f>
        <v>20</v>
      </c>
      <c r="BZ14" s="3">
        <f>ratings!HU16</f>
        <v>20</v>
      </c>
      <c r="CA14" s="3">
        <f>ratings!HY16</f>
        <v>20</v>
      </c>
      <c r="CB14" s="3">
        <f>ratings!IB16</f>
        <v>20</v>
      </c>
      <c r="CC14" s="3">
        <f>ratings!IE16</f>
        <v>20</v>
      </c>
      <c r="CD14" s="3">
        <f>ratings!IH16</f>
        <v>20</v>
      </c>
      <c r="CE14" s="3">
        <f>ratings!IK16</f>
        <v>20</v>
      </c>
      <c r="CF14" s="3">
        <f>ratings!IN16</f>
        <v>20</v>
      </c>
      <c r="CG14" s="3">
        <f>ratings!IQ16</f>
        <v>20</v>
      </c>
      <c r="CH14" s="3">
        <f>ratings!IT16</f>
        <v>20</v>
      </c>
      <c r="CI14" s="3">
        <f>ratings!IX16</f>
        <v>20</v>
      </c>
      <c r="CJ14" s="3">
        <f>ratings!JA16</f>
        <v>20</v>
      </c>
      <c r="CK14" s="3">
        <f>ratings!JD16</f>
        <v>20</v>
      </c>
      <c r="CL14" s="3">
        <f>ratings!JG16</f>
        <v>20</v>
      </c>
      <c r="CM14" s="3">
        <f>ratings!JJ16</f>
        <v>20</v>
      </c>
      <c r="CN14" s="3">
        <f>ratings!JM16</f>
        <v>20</v>
      </c>
      <c r="CO14" s="3">
        <f>ratings!JP16</f>
        <v>20</v>
      </c>
      <c r="CP14" s="3">
        <f>ratings!JT16</f>
        <v>20</v>
      </c>
      <c r="CQ14" s="3">
        <f>ratings!JW16</f>
        <v>20</v>
      </c>
      <c r="CR14" s="3">
        <f>ratings!JZ16</f>
        <v>20</v>
      </c>
      <c r="CS14" s="3">
        <f>ratings!KC16</f>
        <v>20</v>
      </c>
      <c r="CT14" s="3">
        <f>ratings!KF16</f>
        <v>20</v>
      </c>
      <c r="CU14" s="3">
        <f>ratings!KI16</f>
        <v>20</v>
      </c>
      <c r="CV14" s="3">
        <f>ratings!KM16</f>
        <v>20</v>
      </c>
      <c r="CW14" s="3">
        <f>ratings!KP16</f>
        <v>20</v>
      </c>
      <c r="CX14" s="3">
        <f>ratings!KS16</f>
        <v>23.822842130305641</v>
      </c>
      <c r="CY14" s="3">
        <f>ratings!KV16</f>
        <v>23.822842130305641</v>
      </c>
      <c r="CZ14" s="3">
        <f>ratings!KY16</f>
        <v>23.822842130305641</v>
      </c>
      <c r="DA14" s="3">
        <f>ratings!LB16</f>
        <v>21.187361661028863</v>
      </c>
      <c r="DB14" s="3">
        <f>ratings!LF16</f>
        <v>21.068625494925978</v>
      </c>
      <c r="DC14" s="3">
        <f>ratings!LI16</f>
        <v>21.068625494925978</v>
      </c>
      <c r="DD14" s="3">
        <f>ratings!LL16</f>
        <v>21.068625494925978</v>
      </c>
      <c r="DE14" s="3">
        <f>ratings!LO16</f>
        <v>21.068625494925978</v>
      </c>
      <c r="DF14" s="3">
        <f>ratings!LR16</f>
        <v>21.068625494925978</v>
      </c>
      <c r="DG14" s="3">
        <f>ratings!LU16</f>
        <v>21.068625494925978</v>
      </c>
      <c r="DH14" s="3">
        <f>ratings!LY16</f>
        <v>20.961762945433382</v>
      </c>
      <c r="DI14" s="3">
        <f>ratings!MB16</f>
        <v>20.961762945433382</v>
      </c>
      <c r="DJ14" s="3">
        <f>ratings!ME16</f>
        <v>20.961762945433382</v>
      </c>
      <c r="DK14" s="3">
        <f>ratings!MI16</f>
        <v>16.263161416280781</v>
      </c>
      <c r="DL14" s="3">
        <f>ratings!ML16</f>
        <v>16.263161416280781</v>
      </c>
      <c r="DM14" s="3">
        <f>ratings!MO16</f>
        <v>16.263161416280781</v>
      </c>
      <c r="DN14" s="3">
        <f>ratings!MR16</f>
        <v>16.263161416280781</v>
      </c>
      <c r="DO14" s="3">
        <f>ratings!MU16</f>
        <v>16.263161416280781</v>
      </c>
      <c r="DP14" s="3">
        <f>ratings!NA16</f>
        <v>17.275844672468693</v>
      </c>
      <c r="DQ14" s="3">
        <f>ratings!ND16</f>
        <v>17.275844672468693</v>
      </c>
      <c r="DR14" s="3">
        <f>ratings!NG16</f>
        <v>17.275844672468693</v>
      </c>
      <c r="DS14" s="3">
        <f>ratings!NJ16</f>
        <v>17.275844672468693</v>
      </c>
      <c r="DT14" s="3">
        <f>ratings!NM16</f>
        <v>17.275844672468693</v>
      </c>
      <c r="DU14" s="3">
        <f>ratings!NP16</f>
        <v>27.057551857851742</v>
      </c>
      <c r="DV14" s="3">
        <f>ratings!NT16</f>
        <v>26.35179667206657</v>
      </c>
      <c r="DW14" s="3">
        <f>ratings!NW16</f>
        <v>26.35179667206657</v>
      </c>
      <c r="DX14" s="3">
        <f>ratings!NZ16</f>
        <v>26.35179667206657</v>
      </c>
      <c r="DY14" s="3">
        <f>ratings!OC16</f>
        <v>26.35179667206657</v>
      </c>
      <c r="DZ14" s="3">
        <f>ratings!OG16</f>
        <v>38.489971900364687</v>
      </c>
      <c r="EA14" s="3">
        <f>ratings!OJ16</f>
        <v>38.489971900364687</v>
      </c>
    </row>
    <row r="15" spans="1:131" x14ac:dyDescent="0.2">
      <c r="A15" t="str">
        <f>ratings!A17</f>
        <v>Michael Wachowiak</v>
      </c>
      <c r="B15" s="3">
        <f>ratings!B17</f>
        <v>20</v>
      </c>
      <c r="C15" s="3">
        <f>ratings!E17</f>
        <v>20</v>
      </c>
      <c r="D15" s="3">
        <f>ratings!H17</f>
        <v>20</v>
      </c>
      <c r="E15" s="3">
        <f>ratings!K17</f>
        <v>20</v>
      </c>
      <c r="F15" s="3">
        <f>ratings!L17</f>
        <v>20</v>
      </c>
      <c r="G15" s="3">
        <f>ratings!O17</f>
        <v>20</v>
      </c>
      <c r="H15" s="3">
        <f>ratings!P17</f>
        <v>20</v>
      </c>
      <c r="I15" s="3">
        <f>ratings!S17</f>
        <v>20</v>
      </c>
      <c r="J15" s="3">
        <f>ratings!V17</f>
        <v>20</v>
      </c>
      <c r="K15" s="3">
        <f>ratings!W17</f>
        <v>20</v>
      </c>
      <c r="L15" s="3">
        <f>ratings!Z17</f>
        <v>20</v>
      </c>
      <c r="M15" s="3">
        <f>ratings!AC17</f>
        <v>20</v>
      </c>
      <c r="N15" s="3">
        <f>ratings!AF17</f>
        <v>20</v>
      </c>
      <c r="O15" s="3">
        <f>ratings!AI17</f>
        <v>20</v>
      </c>
      <c r="P15" s="3">
        <f>ratings!AL17</f>
        <v>20</v>
      </c>
      <c r="Q15" s="3">
        <f>ratings!AO17</f>
        <v>37.195405191073434</v>
      </c>
      <c r="R15" s="3">
        <f>ratings!AR17</f>
        <v>37.195405191073434</v>
      </c>
      <c r="S15" s="3">
        <f>ratings!AS17</f>
        <v>35.475864671966093</v>
      </c>
      <c r="T15" s="3">
        <f>ratings!AV17</f>
        <v>35.475864671966093</v>
      </c>
      <c r="U15" s="3">
        <f>ratings!AY17</f>
        <v>36.297207502864474</v>
      </c>
      <c r="V15" s="3">
        <f>ratings!BB17</f>
        <v>36.297207502864474</v>
      </c>
      <c r="W15" s="3">
        <f>ratings!BE17</f>
        <v>36.297207502864474</v>
      </c>
      <c r="X15" s="3">
        <f>ratings!BH17</f>
        <v>36.297207502864474</v>
      </c>
      <c r="Y15" s="3">
        <f>ratings!BK17</f>
        <v>46.994276437807954</v>
      </c>
      <c r="Z15" s="3">
        <f>ratings!BN17</f>
        <v>46.994276437807954</v>
      </c>
      <c r="AA15" s="3">
        <f>ratings!BR17</f>
        <v>44.29484879402716</v>
      </c>
      <c r="AB15" s="3">
        <f>ratings!BU17</f>
        <v>47.531269436582008</v>
      </c>
      <c r="AC15" s="3">
        <f>ratings!BX17</f>
        <v>47.531269436582008</v>
      </c>
      <c r="AD15" s="3">
        <f>ratings!CA17</f>
        <v>47.531269436582008</v>
      </c>
      <c r="AE15" s="3">
        <f>ratings!CD17</f>
        <v>47.531269436582008</v>
      </c>
      <c r="AF15" s="3">
        <f>ratings!CG17</f>
        <v>48.202828717141642</v>
      </c>
      <c r="AG15" s="3">
        <f>ratings!CJ17</f>
        <v>48.202828717141642</v>
      </c>
      <c r="AH15" s="3">
        <f>ratings!CM17</f>
        <v>52.537641229084798</v>
      </c>
      <c r="AI15" s="3">
        <f>ratings!CQ17</f>
        <v>48.654848333405518</v>
      </c>
      <c r="AJ15" s="3">
        <f>ratings!CT17</f>
        <v>59.535111579493879</v>
      </c>
      <c r="AK15" s="3">
        <f>ratings!CW17</f>
        <v>59.535111579493879</v>
      </c>
      <c r="AL15" s="3">
        <f>ratings!CZ17</f>
        <v>59.535111579493879</v>
      </c>
      <c r="AM15" s="3">
        <f>ratings!DC17</f>
        <v>59.535111579493879</v>
      </c>
      <c r="AN15" s="3">
        <f>ratings!DF17</f>
        <v>58.409500788289861</v>
      </c>
      <c r="AO15" s="3">
        <f>ratings!DI17</f>
        <v>58.409500788289861</v>
      </c>
      <c r="AP15" s="3">
        <f>ratings!DL17</f>
        <v>48.108338699915954</v>
      </c>
      <c r="AQ15" s="3">
        <f>ratings!DP17</f>
        <v>45.297504829924357</v>
      </c>
      <c r="AR15" s="3">
        <f>ratings!DS17</f>
        <v>45.297504829924357</v>
      </c>
      <c r="AS15" s="3">
        <f>ratings!DV17</f>
        <v>45.297504829924357</v>
      </c>
      <c r="AT15" s="3">
        <f>ratings!DY17</f>
        <v>45.297504829924357</v>
      </c>
      <c r="AU15" s="3">
        <f>ratings!EB17</f>
        <v>45.297504829924357</v>
      </c>
      <c r="AV15" s="3">
        <f>ratings!EE17</f>
        <v>45.297504829924357</v>
      </c>
      <c r="AW15" s="3">
        <f>ratings!EH17</f>
        <v>45.297504829924357</v>
      </c>
      <c r="AX15" s="3">
        <f>ratings!EK17</f>
        <v>45.297504829924357</v>
      </c>
      <c r="AY15" s="3">
        <f>ratings!EO17</f>
        <v>42.767754346931923</v>
      </c>
      <c r="AZ15" s="3">
        <f>ratings!ER17</f>
        <v>42.767754346931923</v>
      </c>
      <c r="BA15" s="3">
        <f>ratings!EU17</f>
        <v>55.535562011038195</v>
      </c>
      <c r="BB15" s="3">
        <f>ratings!EX17</f>
        <v>55.535562011038195</v>
      </c>
      <c r="BC15" s="3">
        <f>ratings!FA17</f>
        <v>55.535562011038195</v>
      </c>
      <c r="BD15" s="3">
        <f>ratings!FD17</f>
        <v>55.535562011038195</v>
      </c>
      <c r="BE15" s="3">
        <f>ratings!FG17</f>
        <v>55.535562011038195</v>
      </c>
      <c r="BF15" s="3">
        <f>ratings!FK17</f>
        <v>51.982005809934378</v>
      </c>
      <c r="BG15" s="3">
        <f>ratings!FN17</f>
        <v>57.35131337618494</v>
      </c>
      <c r="BH15" s="3">
        <f>ratings!FQ17</f>
        <v>57.35131337618494</v>
      </c>
      <c r="BI15" s="3">
        <f>ratings!FT17</f>
        <v>57.35131337618494</v>
      </c>
      <c r="BJ15" s="3">
        <f>ratings!FW17</f>
        <v>57.35131337618494</v>
      </c>
      <c r="BK15" s="3">
        <f>ratings!FZ17</f>
        <v>55.782747917138302</v>
      </c>
      <c r="BL15" s="3">
        <f>ratings!GD17</f>
        <v>52.204473125424471</v>
      </c>
      <c r="BM15" s="3">
        <f>ratings!GG17</f>
        <v>52.204473125424471</v>
      </c>
      <c r="BN15" s="3">
        <f>ratings!GJ17</f>
        <v>52.204473125424471</v>
      </c>
      <c r="BO15" s="3">
        <f>ratings!GM17</f>
        <v>52.204473125424471</v>
      </c>
      <c r="BP15" s="3">
        <f>ratings!GP17</f>
        <v>47.195987147725305</v>
      </c>
      <c r="BQ15" s="3">
        <f>ratings!GS17</f>
        <v>47.195987147725305</v>
      </c>
      <c r="BR15" s="3">
        <f>ratings!GW17</f>
        <v>44.476388432952774</v>
      </c>
      <c r="BS15" s="3">
        <f>ratings!GZ17</f>
        <v>44.476388432952774</v>
      </c>
      <c r="BT15" s="3">
        <f>ratings!HC17</f>
        <v>44.476388432952774</v>
      </c>
      <c r="BU15" s="3">
        <f>ratings!HF17</f>
        <v>44.476388432952774</v>
      </c>
      <c r="BV15" s="3">
        <f>ratings!HI17</f>
        <v>44.476388432952774</v>
      </c>
      <c r="BW15" s="3">
        <f>ratings!HL17</f>
        <v>44.476388432952774</v>
      </c>
      <c r="BX15" s="3">
        <f>ratings!HO17</f>
        <v>44.476388432952774</v>
      </c>
      <c r="BY15" s="3">
        <f>ratings!HR17</f>
        <v>48.809144744939687</v>
      </c>
      <c r="BZ15" s="3">
        <f>ratings!HU17</f>
        <v>48.809144744939687</v>
      </c>
      <c r="CA15" s="3">
        <f>ratings!HY17</f>
        <v>45.928230270445717</v>
      </c>
      <c r="CB15" s="3">
        <f>ratings!IB17</f>
        <v>45.928230270445717</v>
      </c>
      <c r="CC15" s="3">
        <f>ratings!IE17</f>
        <v>45.928230270445717</v>
      </c>
      <c r="CD15" s="3">
        <f>ratings!IH17</f>
        <v>50.595564013117212</v>
      </c>
      <c r="CE15" s="3">
        <f>ratings!IK17</f>
        <v>50.595564013117212</v>
      </c>
      <c r="CF15" s="3">
        <f>ratings!IN17</f>
        <v>50.595564013117212</v>
      </c>
      <c r="CG15" s="3">
        <f>ratings!IQ17</f>
        <v>50.595564013117212</v>
      </c>
      <c r="CH15" s="3">
        <f>ratings!IT17</f>
        <v>58.088884534001565</v>
      </c>
      <c r="CI15" s="3">
        <f>ratings!IX17</f>
        <v>54.279996080601407</v>
      </c>
      <c r="CJ15" s="3">
        <f>ratings!JA17</f>
        <v>54.279996080601407</v>
      </c>
      <c r="CK15" s="3">
        <f>ratings!JD17</f>
        <v>54.279996080601407</v>
      </c>
      <c r="CL15" s="3">
        <f>ratings!JG17</f>
        <v>54.279996080601407</v>
      </c>
      <c r="CM15" s="3">
        <f>ratings!JJ17</f>
        <v>54.279996080601407</v>
      </c>
      <c r="CN15" s="3">
        <f>ratings!JM17</f>
        <v>54.279996080601407</v>
      </c>
      <c r="CO15" s="3">
        <f>ratings!JP17</f>
        <v>47.241279818810504</v>
      </c>
      <c r="CP15" s="3">
        <f>ratings!JT17</f>
        <v>47.001048430254158</v>
      </c>
      <c r="CQ15" s="3">
        <f>ratings!JW17</f>
        <v>47.001048430254158</v>
      </c>
      <c r="CR15" s="3">
        <f>ratings!JZ17</f>
        <v>47.001048430254158</v>
      </c>
      <c r="CS15" s="3">
        <f>ratings!KC17</f>
        <v>47.001048430254158</v>
      </c>
      <c r="CT15" s="3">
        <f>ratings!KF17</f>
        <v>47.001048430254158</v>
      </c>
      <c r="CU15" s="3">
        <f>ratings!KI17</f>
        <v>47.001048430254158</v>
      </c>
      <c r="CV15" s="3">
        <f>ratings!KM17</f>
        <v>44.300943587228744</v>
      </c>
      <c r="CW15" s="3">
        <f>ratings!KP17</f>
        <v>44.300943587228744</v>
      </c>
      <c r="CX15" s="3">
        <f>ratings!KS17</f>
        <v>44.300943587228744</v>
      </c>
      <c r="CY15" s="3">
        <f>ratings!KV17</f>
        <v>44.300943587228744</v>
      </c>
      <c r="CZ15" s="3">
        <f>ratings!KY17</f>
        <v>44.300943587228744</v>
      </c>
      <c r="DA15" s="3">
        <f>ratings!LB17</f>
        <v>44.300943587228744</v>
      </c>
      <c r="DB15" s="3">
        <f>ratings!LF17</f>
        <v>41.870849228505868</v>
      </c>
      <c r="DC15" s="3">
        <f>ratings!LI17</f>
        <v>52.31080193192431</v>
      </c>
      <c r="DD15" s="3">
        <f>ratings!LL17</f>
        <v>52.31080193192431</v>
      </c>
      <c r="DE15" s="3">
        <f>ratings!LO17</f>
        <v>52.31080193192431</v>
      </c>
      <c r="DF15" s="3">
        <f>ratings!LR17</f>
        <v>52.31080193192431</v>
      </c>
      <c r="DG15" s="3">
        <f>ratings!LU17</f>
        <v>52.31080193192431</v>
      </c>
      <c r="DH15" s="3">
        <f>ratings!LY17</f>
        <v>49.079721738731877</v>
      </c>
      <c r="DI15" s="3">
        <f>ratings!MB17</f>
        <v>54.610386953088771</v>
      </c>
      <c r="DJ15" s="3">
        <f>ratings!ME17</f>
        <v>54.610386953088771</v>
      </c>
      <c r="DK15" s="3">
        <f>ratings!MI17</f>
        <v>51.149348257779891</v>
      </c>
      <c r="DL15" s="3">
        <f>ratings!ML17</f>
        <v>51.149348257779891</v>
      </c>
      <c r="DM15" s="3">
        <f>ratings!MO17</f>
        <v>51.149348257779891</v>
      </c>
      <c r="DN15" s="3">
        <f>ratings!MR17</f>
        <v>51.149348257779891</v>
      </c>
      <c r="DO15" s="3">
        <f>ratings!MU17</f>
        <v>51.149348257779891</v>
      </c>
      <c r="DP15" s="3">
        <f>ratings!NA17</f>
        <v>42.70787487992154</v>
      </c>
      <c r="DQ15" s="3">
        <f>ratings!ND17</f>
        <v>42.70787487992154</v>
      </c>
      <c r="DR15" s="3">
        <f>ratings!NG17</f>
        <v>42.70787487992154</v>
      </c>
      <c r="DS15" s="3">
        <f>ratings!NJ17</f>
        <v>42.70787487992154</v>
      </c>
      <c r="DT15" s="3">
        <f>ratings!NM17</f>
        <v>42.70787487992154</v>
      </c>
      <c r="DU15" s="3">
        <f>ratings!NP17</f>
        <v>42.70787487992154</v>
      </c>
      <c r="DV15" s="3">
        <f>ratings!NT17</f>
        <v>40.437087391929389</v>
      </c>
      <c r="DW15" s="3">
        <f>ratings!NW17</f>
        <v>40.437087391929389</v>
      </c>
      <c r="DX15" s="3">
        <f>ratings!NZ17</f>
        <v>40.437087391929389</v>
      </c>
      <c r="DY15" s="3">
        <f>ratings!OC17</f>
        <v>40.437087391929389</v>
      </c>
      <c r="DZ15" s="3">
        <f>ratings!OG17</f>
        <v>38.393378652736452</v>
      </c>
      <c r="EA15" s="3">
        <f>ratings!OJ17</f>
        <v>38.393378652736452</v>
      </c>
    </row>
    <row r="16" spans="1:131" x14ac:dyDescent="0.2">
      <c r="A16" t="str">
        <f>ratings!A18</f>
        <v>Beate Schmolinski</v>
      </c>
      <c r="B16" s="3">
        <f>ratings!B18</f>
        <v>20</v>
      </c>
      <c r="C16" s="3">
        <f>ratings!E18</f>
        <v>20</v>
      </c>
      <c r="D16" s="3">
        <f>ratings!H18</f>
        <v>20</v>
      </c>
      <c r="E16" s="3">
        <f>ratings!K18</f>
        <v>20</v>
      </c>
      <c r="F16" s="3">
        <f>ratings!L18</f>
        <v>20</v>
      </c>
      <c r="G16" s="3">
        <f>ratings!O18</f>
        <v>20</v>
      </c>
      <c r="H16" s="3">
        <f>ratings!P18</f>
        <v>20</v>
      </c>
      <c r="I16" s="3">
        <f>ratings!S18</f>
        <v>20</v>
      </c>
      <c r="J16" s="3">
        <f>ratings!V18</f>
        <v>20</v>
      </c>
      <c r="K16" s="3">
        <f>ratings!W18</f>
        <v>20</v>
      </c>
      <c r="L16" s="3">
        <f>ratings!Z18</f>
        <v>32.316482087282211</v>
      </c>
      <c r="M16" s="3">
        <f>ratings!AC18</f>
        <v>32.316482087282211</v>
      </c>
      <c r="N16" s="3">
        <f>ratings!AF18</f>
        <v>32.316482087282211</v>
      </c>
      <c r="O16" s="3">
        <f>ratings!AI18</f>
        <v>42.539536087428566</v>
      </c>
      <c r="P16" s="3">
        <f>ratings!AL18</f>
        <v>39.088635996870643</v>
      </c>
      <c r="Q16" s="3">
        <f>ratings!AO18</f>
        <v>47.296210430814753</v>
      </c>
      <c r="R16" s="3">
        <f>ratings!AR18</f>
        <v>53.198032766461324</v>
      </c>
      <c r="S16" s="3">
        <f>ratings!AS18</f>
        <v>49.87822948981519</v>
      </c>
      <c r="T16" s="3">
        <f>ratings!AV18</f>
        <v>54.449898706764998</v>
      </c>
      <c r="U16" s="3">
        <f>ratings!AY18</f>
        <v>56.399924286759976</v>
      </c>
      <c r="V16" s="3">
        <f>ratings!BB18</f>
        <v>56.399924286759976</v>
      </c>
      <c r="W16" s="3">
        <f>ratings!BE18</f>
        <v>61.609679210468016</v>
      </c>
      <c r="X16" s="3">
        <f>ratings!BH18</f>
        <v>59.842629462789553</v>
      </c>
      <c r="Y16" s="3">
        <f>ratings!BK18</f>
        <v>50.370753665240528</v>
      </c>
      <c r="Z16" s="3">
        <f>ratings!BN18</f>
        <v>50.271447492158757</v>
      </c>
      <c r="AA16" s="3">
        <f>ratings!BR18</f>
        <v>47.244302742942885</v>
      </c>
      <c r="AB16" s="3">
        <f>ratings!BU18</f>
        <v>57.147125479801446</v>
      </c>
      <c r="AC16" s="3">
        <f>ratings!BX18</f>
        <v>50.669151188780688</v>
      </c>
      <c r="AD16" s="3">
        <f>ratings!CA18</f>
        <v>53.633853154413138</v>
      </c>
      <c r="AE16" s="3">
        <f>ratings!CD18</f>
        <v>52.742496439136907</v>
      </c>
      <c r="AF16" s="3">
        <f>ratings!CG18</f>
        <v>54.263350297402667</v>
      </c>
      <c r="AG16" s="3">
        <f>ratings!CJ18</f>
        <v>54.263350297402667</v>
      </c>
      <c r="AH16" s="3">
        <f>ratings!CM18</f>
        <v>57.708131108428084</v>
      </c>
      <c r="AI16" s="3">
        <f>ratings!CQ18</f>
        <v>58.644578165125154</v>
      </c>
      <c r="AJ16" s="3">
        <f>ratings!CT18</f>
        <v>57.97387307885046</v>
      </c>
      <c r="AK16" s="3">
        <f>ratings!CW18</f>
        <v>55.804771052304176</v>
      </c>
      <c r="AL16" s="3">
        <f>ratings!CZ18</f>
        <v>55.804771052304176</v>
      </c>
      <c r="AM16" s="3">
        <f>ratings!DC18</f>
        <v>55.804771052304176</v>
      </c>
      <c r="AN16" s="3">
        <f>ratings!DF18</f>
        <v>49.53282340961043</v>
      </c>
      <c r="AO16" s="3">
        <f>ratings!DI18</f>
        <v>49.53282340961043</v>
      </c>
      <c r="AP16" s="3">
        <f>ratings!DL18</f>
        <v>57.518412329523869</v>
      </c>
      <c r="AQ16" s="3">
        <f>ratings!DP18</f>
        <v>57.437043589813783</v>
      </c>
      <c r="AR16" s="3">
        <f>ratings!DS18</f>
        <v>57.437043589813783</v>
      </c>
      <c r="AS16" s="3">
        <f>ratings!DV18</f>
        <v>55.649227788501186</v>
      </c>
      <c r="AT16" s="3">
        <f>ratings!DY18</f>
        <v>57.454886219311589</v>
      </c>
      <c r="AU16" s="3">
        <f>ratings!EB18</f>
        <v>59.0362013933551</v>
      </c>
      <c r="AV16" s="3">
        <f>ratings!EE18</f>
        <v>59.0362013933551</v>
      </c>
      <c r="AW16" s="3">
        <f>ratings!EH18</f>
        <v>59.0362013933551</v>
      </c>
      <c r="AX16" s="3">
        <f>ratings!EK18</f>
        <v>59.0362013933551</v>
      </c>
      <c r="AY16" s="3">
        <f>ratings!EO18</f>
        <v>51.583369361904012</v>
      </c>
      <c r="AZ16" s="3">
        <f>ratings!ER18</f>
        <v>52.071792526389416</v>
      </c>
      <c r="BA16" s="3">
        <f>ratings!EU18</f>
        <v>55.980295707127318</v>
      </c>
      <c r="BB16" s="3">
        <f>ratings!EX18</f>
        <v>55.588505240611262</v>
      </c>
      <c r="BC16" s="3">
        <f>ratings!FA18</f>
        <v>55.588505240611262</v>
      </c>
      <c r="BD16" s="3">
        <f>ratings!FD18</f>
        <v>52.934843344548781</v>
      </c>
      <c r="BE16" s="3">
        <f>ratings!FG18</f>
        <v>49.003930267850095</v>
      </c>
      <c r="BF16" s="3">
        <f>ratings!FK18</f>
        <v>47.095880089648396</v>
      </c>
      <c r="BG16" s="3">
        <f>ratings!FN18</f>
        <v>49.869907697795298</v>
      </c>
      <c r="BH16" s="3">
        <f>ratings!FQ18</f>
        <v>49.901181021758234</v>
      </c>
      <c r="BI16" s="3">
        <f>ratings!FT18</f>
        <v>49.901181021758234</v>
      </c>
      <c r="BJ16" s="3">
        <f>ratings!FW18</f>
        <v>55.541921105615316</v>
      </c>
      <c r="BK16" s="3">
        <f>ratings!FZ18</f>
        <v>54.359429545509762</v>
      </c>
      <c r="BL16" s="3">
        <f>ratings!GD18</f>
        <v>44.691652880059188</v>
      </c>
      <c r="BM16" s="3">
        <f>ratings!GG18</f>
        <v>44.691652880059188</v>
      </c>
      <c r="BN16" s="3">
        <f>ratings!GJ18</f>
        <v>50.654813895237361</v>
      </c>
      <c r="BO16" s="3">
        <f>ratings!GM18</f>
        <v>40.048349674782116</v>
      </c>
      <c r="BP16" s="3">
        <f>ratings!GP18</f>
        <v>40.048349674782116</v>
      </c>
      <c r="BQ16" s="3">
        <f>ratings!GS18</f>
        <v>40.048349674782116</v>
      </c>
      <c r="BR16" s="3">
        <f>ratings!GW18</f>
        <v>46.927607905003313</v>
      </c>
      <c r="BS16" s="3">
        <f>ratings!GZ18</f>
        <v>46.927607905003313</v>
      </c>
      <c r="BT16" s="3">
        <f>ratings!HC18</f>
        <v>43.128894340047239</v>
      </c>
      <c r="BU16" s="3">
        <f>ratings!HF18</f>
        <v>43.128894340047239</v>
      </c>
      <c r="BV16" s="3">
        <f>ratings!HI18</f>
        <v>43.128894340047239</v>
      </c>
      <c r="BW16" s="3">
        <f>ratings!HL18</f>
        <v>43.128894340047239</v>
      </c>
      <c r="BX16" s="3">
        <f>ratings!HO18</f>
        <v>43.128894340047239</v>
      </c>
      <c r="BY16" s="3">
        <f>ratings!HR18</f>
        <v>44.780662428132295</v>
      </c>
      <c r="BZ16" s="3">
        <f>ratings!HU18</f>
        <v>44.780662428132295</v>
      </c>
      <c r="CA16" s="3">
        <f>ratings!HY18</f>
        <v>50.086131335219683</v>
      </c>
      <c r="CB16" s="3">
        <f>ratings!IB18</f>
        <v>50.086131335219683</v>
      </c>
      <c r="CC16" s="3">
        <f>ratings!IE18</f>
        <v>50.065425935253387</v>
      </c>
      <c r="CD16" s="3">
        <f>ratings!IH18</f>
        <v>51.27394421135557</v>
      </c>
      <c r="CE16" s="3">
        <f>ratings!IK18</f>
        <v>51.27394421135557</v>
      </c>
      <c r="CF16" s="3">
        <f>ratings!IN18</f>
        <v>53.796902081425777</v>
      </c>
      <c r="CG16" s="3">
        <f>ratings!IQ18</f>
        <v>53.796902081425777</v>
      </c>
      <c r="CH16" s="3">
        <f>ratings!IT18</f>
        <v>52.779903867725039</v>
      </c>
      <c r="CI16" s="3">
        <f>ratings!IX18</f>
        <v>49.501913480952538</v>
      </c>
      <c r="CJ16" s="3">
        <f>ratings!JA18</f>
        <v>49.501913480952538</v>
      </c>
      <c r="CK16" s="3">
        <f>ratings!JD18</f>
        <v>52.626567005561384</v>
      </c>
      <c r="CL16" s="3">
        <f>ratings!JG18</f>
        <v>52.626567005561384</v>
      </c>
      <c r="CM16" s="3">
        <f>ratings!JJ18</f>
        <v>60.438281034683172</v>
      </c>
      <c r="CN16" s="3">
        <f>ratings!JM18</f>
        <v>60.901634343035759</v>
      </c>
      <c r="CO16" s="3">
        <f>ratings!JP18</f>
        <v>52.271120295849244</v>
      </c>
      <c r="CP16" s="3">
        <f>ratings!JT18</f>
        <v>49.044008266264321</v>
      </c>
      <c r="CQ16" s="3">
        <f>ratings!JW18</f>
        <v>49.044008266264321</v>
      </c>
      <c r="CR16" s="3">
        <f>ratings!JZ18</f>
        <v>49.044008266264321</v>
      </c>
      <c r="CS16" s="3">
        <f>ratings!KC18</f>
        <v>49.044008266264321</v>
      </c>
      <c r="CT16" s="3">
        <f>ratings!KF18</f>
        <v>50.811267930329905</v>
      </c>
      <c r="CU16" s="3">
        <f>ratings!KI18</f>
        <v>50.811267930329905</v>
      </c>
      <c r="CV16" s="3">
        <f>ratings!KM18</f>
        <v>47.730141137296918</v>
      </c>
      <c r="CW16" s="3">
        <f>ratings!KP18</f>
        <v>45.431006376147749</v>
      </c>
      <c r="CX16" s="3">
        <f>ratings!KS18</f>
        <v>45.431006376147749</v>
      </c>
      <c r="CY16" s="3">
        <f>ratings!KV18</f>
        <v>45.431006376147749</v>
      </c>
      <c r="CZ16" s="3">
        <f>ratings!KY18</f>
        <v>44.29932495931196</v>
      </c>
      <c r="DA16" s="3">
        <f>ratings!LB18</f>
        <v>44.29932495931196</v>
      </c>
      <c r="DB16" s="3">
        <f>ratings!LF18</f>
        <v>43.696675407557422</v>
      </c>
      <c r="DC16" s="3">
        <f>ratings!LI18</f>
        <v>43.696675407557422</v>
      </c>
      <c r="DD16" s="3">
        <f>ratings!LL18</f>
        <v>43.696675407557422</v>
      </c>
      <c r="DE16" s="3">
        <f>ratings!LO18</f>
        <v>43.696675407557422</v>
      </c>
      <c r="DF16" s="3">
        <f>ratings!LR18</f>
        <v>43.696675407557422</v>
      </c>
      <c r="DG16" s="3">
        <f>ratings!LU18</f>
        <v>40.01810839555322</v>
      </c>
      <c r="DH16" s="3">
        <f>ratings!LY18</f>
        <v>38.016297555997902</v>
      </c>
      <c r="DI16" s="3">
        <f>ratings!MB18</f>
        <v>40.573285778816597</v>
      </c>
      <c r="DJ16" s="3">
        <f>ratings!ME18</f>
        <v>40.573285778816597</v>
      </c>
      <c r="DK16" s="3">
        <f>ratings!MI18</f>
        <v>35.53467593948389</v>
      </c>
      <c r="DL16" s="3">
        <f>ratings!ML18</f>
        <v>38.384344779405559</v>
      </c>
      <c r="DM16" s="3">
        <f>ratings!MO18</f>
        <v>38.384344779405559</v>
      </c>
      <c r="DN16" s="3">
        <f>ratings!MR18</f>
        <v>41.176671017000984</v>
      </c>
      <c r="DO16" s="3">
        <f>ratings!MU18</f>
        <v>41.176671017000984</v>
      </c>
      <c r="DP16" s="3">
        <f>ratings!NA18</f>
        <v>41.51978750539341</v>
      </c>
      <c r="DQ16" s="3">
        <f>ratings!ND18</f>
        <v>41.51978750539341</v>
      </c>
      <c r="DR16" s="3">
        <f>ratings!NG18</f>
        <v>41.51978750539341</v>
      </c>
      <c r="DS16" s="3">
        <f>ratings!NJ18</f>
        <v>41.51978750539341</v>
      </c>
      <c r="DT16" s="3">
        <f>ratings!NM18</f>
        <v>41.51978750539341</v>
      </c>
      <c r="DU16" s="3">
        <f>ratings!NP18</f>
        <v>41.51978750539341</v>
      </c>
      <c r="DV16" s="3">
        <f>ratings!NT18</f>
        <v>39.367808754854067</v>
      </c>
      <c r="DW16" s="3">
        <f>ratings!NW18</f>
        <v>39.367808754854067</v>
      </c>
      <c r="DX16" s="3">
        <f>ratings!NZ18</f>
        <v>39.367808754854067</v>
      </c>
      <c r="DY16" s="3">
        <f>ratings!OC18</f>
        <v>39.367808754854067</v>
      </c>
      <c r="DZ16" s="3">
        <f>ratings!OG18</f>
        <v>37.431027879368663</v>
      </c>
      <c r="EA16" s="3">
        <f>ratings!OJ18</f>
        <v>37.431027879368663</v>
      </c>
    </row>
    <row r="17" spans="1:131" x14ac:dyDescent="0.2">
      <c r="A17" t="str">
        <f>ratings!A19</f>
        <v>Helga Eine</v>
      </c>
      <c r="B17" s="3">
        <f>ratings!B19</f>
        <v>20</v>
      </c>
      <c r="C17" s="3">
        <f>ratings!E19</f>
        <v>20</v>
      </c>
      <c r="D17" s="3">
        <f>ratings!H19</f>
        <v>20</v>
      </c>
      <c r="E17" s="3">
        <f>ratings!K19</f>
        <v>20</v>
      </c>
      <c r="F17" s="3">
        <f>ratings!L19</f>
        <v>20</v>
      </c>
      <c r="G17" s="3">
        <f>ratings!O19</f>
        <v>20</v>
      </c>
      <c r="H17" s="3">
        <f>ratings!P19</f>
        <v>20</v>
      </c>
      <c r="I17" s="3">
        <f>ratings!S19</f>
        <v>20</v>
      </c>
      <c r="J17" s="3">
        <f>ratings!V19</f>
        <v>20</v>
      </c>
      <c r="K17" s="3">
        <f>ratings!W19</f>
        <v>20</v>
      </c>
      <c r="L17" s="3">
        <f>ratings!Z19</f>
        <v>20</v>
      </c>
      <c r="M17" s="3">
        <f>ratings!AC19</f>
        <v>20</v>
      </c>
      <c r="N17" s="3">
        <f>ratings!AF19</f>
        <v>20</v>
      </c>
      <c r="O17" s="3">
        <f>ratings!AI19</f>
        <v>20</v>
      </c>
      <c r="P17" s="3">
        <f>ratings!AL19</f>
        <v>20</v>
      </c>
      <c r="Q17" s="3">
        <f>ratings!AO19</f>
        <v>20</v>
      </c>
      <c r="R17" s="3">
        <f>ratings!AR19</f>
        <v>20</v>
      </c>
      <c r="S17" s="3">
        <f>ratings!AS19</f>
        <v>20</v>
      </c>
      <c r="T17" s="3">
        <f>ratings!AV19</f>
        <v>20</v>
      </c>
      <c r="U17" s="3">
        <f>ratings!AY19</f>
        <v>20</v>
      </c>
      <c r="V17" s="3">
        <f>ratings!BB19</f>
        <v>20</v>
      </c>
      <c r="W17" s="3">
        <f>ratings!BE19</f>
        <v>20</v>
      </c>
      <c r="X17" s="3">
        <f>ratings!BH19</f>
        <v>20</v>
      </c>
      <c r="Y17" s="3">
        <f>ratings!BK19</f>
        <v>20</v>
      </c>
      <c r="Z17" s="3">
        <f>ratings!BN19</f>
        <v>20</v>
      </c>
      <c r="AA17" s="3">
        <f>ratings!BR19</f>
        <v>20</v>
      </c>
      <c r="AB17" s="3">
        <f>ratings!BU19</f>
        <v>20</v>
      </c>
      <c r="AC17" s="3">
        <f>ratings!BX19</f>
        <v>20</v>
      </c>
      <c r="AD17" s="3">
        <f>ratings!CA19</f>
        <v>20</v>
      </c>
      <c r="AE17" s="3">
        <f>ratings!CD19</f>
        <v>20</v>
      </c>
      <c r="AF17" s="3">
        <f>ratings!CG19</f>
        <v>20</v>
      </c>
      <c r="AG17" s="3">
        <f>ratings!CJ19</f>
        <v>20</v>
      </c>
      <c r="AH17" s="3">
        <f>ratings!CM19</f>
        <v>20</v>
      </c>
      <c r="AI17" s="3">
        <f>ratings!CQ19</f>
        <v>20</v>
      </c>
      <c r="AJ17" s="3">
        <f>ratings!CT19</f>
        <v>20</v>
      </c>
      <c r="AK17" s="3">
        <f>ratings!CW19</f>
        <v>20</v>
      </c>
      <c r="AL17" s="3">
        <f>ratings!CZ19</f>
        <v>20</v>
      </c>
      <c r="AM17" s="3">
        <f>ratings!DC19</f>
        <v>20</v>
      </c>
      <c r="AN17" s="3">
        <f>ratings!DF19</f>
        <v>20</v>
      </c>
      <c r="AO17" s="3">
        <f>ratings!DI19</f>
        <v>20</v>
      </c>
      <c r="AP17" s="3">
        <f>ratings!DL19</f>
        <v>20</v>
      </c>
      <c r="AQ17" s="3">
        <f>ratings!DP19</f>
        <v>20</v>
      </c>
      <c r="AR17" s="3">
        <f>ratings!DS19</f>
        <v>20</v>
      </c>
      <c r="AS17" s="3">
        <f>ratings!DV19</f>
        <v>20</v>
      </c>
      <c r="AT17" s="3">
        <f>ratings!DY19</f>
        <v>20</v>
      </c>
      <c r="AU17" s="3">
        <f>ratings!EB19</f>
        <v>20</v>
      </c>
      <c r="AV17" s="3">
        <f>ratings!EE19</f>
        <v>20</v>
      </c>
      <c r="AW17" s="3">
        <f>ratings!EH19</f>
        <v>20</v>
      </c>
      <c r="AX17" s="3">
        <f>ratings!EK19</f>
        <v>20</v>
      </c>
      <c r="AY17" s="3">
        <f>ratings!EO19</f>
        <v>20</v>
      </c>
      <c r="AZ17" s="3">
        <f>ratings!ER19</f>
        <v>20</v>
      </c>
      <c r="BA17" s="3">
        <f>ratings!EU19</f>
        <v>20</v>
      </c>
      <c r="BB17" s="3">
        <f>ratings!EX19</f>
        <v>20</v>
      </c>
      <c r="BC17" s="3">
        <f>ratings!FA19</f>
        <v>20</v>
      </c>
      <c r="BD17" s="3">
        <f>ratings!FD19</f>
        <v>20</v>
      </c>
      <c r="BE17" s="3">
        <f>ratings!FG19</f>
        <v>20</v>
      </c>
      <c r="BF17" s="3">
        <f>ratings!FK19</f>
        <v>20</v>
      </c>
      <c r="BG17" s="3">
        <f>ratings!FN19</f>
        <v>20</v>
      </c>
      <c r="BH17" s="3">
        <f>ratings!FQ19</f>
        <v>20</v>
      </c>
      <c r="BI17" s="3">
        <f>ratings!FT19</f>
        <v>20</v>
      </c>
      <c r="BJ17" s="3">
        <f>ratings!FW19</f>
        <v>20</v>
      </c>
      <c r="BK17" s="3">
        <f>ratings!FZ19</f>
        <v>20</v>
      </c>
      <c r="BL17" s="3">
        <f>ratings!GD19</f>
        <v>20</v>
      </c>
      <c r="BM17" s="3">
        <f>ratings!GG19</f>
        <v>20</v>
      </c>
      <c r="BN17" s="3">
        <f>ratings!GJ19</f>
        <v>20</v>
      </c>
      <c r="BO17" s="3">
        <f>ratings!GM19</f>
        <v>20</v>
      </c>
      <c r="BP17" s="3">
        <f>ratings!GP19</f>
        <v>20</v>
      </c>
      <c r="BQ17" s="3">
        <f>ratings!GS19</f>
        <v>20</v>
      </c>
      <c r="BR17" s="3">
        <f>ratings!GW19</f>
        <v>20</v>
      </c>
      <c r="BS17" s="3">
        <f>ratings!GZ19</f>
        <v>20</v>
      </c>
      <c r="BT17" s="3">
        <f>ratings!HC19</f>
        <v>20</v>
      </c>
      <c r="BU17" s="3">
        <f>ratings!HF19</f>
        <v>20</v>
      </c>
      <c r="BV17" s="3">
        <f>ratings!HI19</f>
        <v>20</v>
      </c>
      <c r="BW17" s="3">
        <f>ratings!HL19</f>
        <v>20</v>
      </c>
      <c r="BX17" s="3">
        <f>ratings!HO19</f>
        <v>20</v>
      </c>
      <c r="BY17" s="3">
        <f>ratings!HR19</f>
        <v>20</v>
      </c>
      <c r="BZ17" s="3">
        <f>ratings!HU19</f>
        <v>20</v>
      </c>
      <c r="CA17" s="3">
        <f>ratings!HY19</f>
        <v>20</v>
      </c>
      <c r="CB17" s="3">
        <f>ratings!IB19</f>
        <v>20</v>
      </c>
      <c r="CC17" s="3">
        <f>ratings!IE19</f>
        <v>20</v>
      </c>
      <c r="CD17" s="3">
        <f>ratings!IH19</f>
        <v>20</v>
      </c>
      <c r="CE17" s="3">
        <f>ratings!IK19</f>
        <v>20</v>
      </c>
      <c r="CF17" s="3">
        <f>ratings!IN19</f>
        <v>20</v>
      </c>
      <c r="CG17" s="3">
        <f>ratings!IQ19</f>
        <v>20</v>
      </c>
      <c r="CH17" s="3">
        <f>ratings!IT19</f>
        <v>20</v>
      </c>
      <c r="CI17" s="3">
        <f>ratings!IX19</f>
        <v>20</v>
      </c>
      <c r="CJ17" s="3">
        <f>ratings!JA19</f>
        <v>20</v>
      </c>
      <c r="CK17" s="3">
        <f>ratings!JD19</f>
        <v>20</v>
      </c>
      <c r="CL17" s="3">
        <f>ratings!JG19</f>
        <v>20</v>
      </c>
      <c r="CM17" s="3">
        <f>ratings!JJ19</f>
        <v>20</v>
      </c>
      <c r="CN17" s="3">
        <f>ratings!JM19</f>
        <v>20</v>
      </c>
      <c r="CO17" s="3">
        <f>ratings!JP19</f>
        <v>20</v>
      </c>
      <c r="CP17" s="3">
        <f>ratings!JT19</f>
        <v>20</v>
      </c>
      <c r="CQ17" s="3">
        <f>ratings!JW19</f>
        <v>20</v>
      </c>
      <c r="CR17" s="3">
        <f>ratings!JZ19</f>
        <v>20</v>
      </c>
      <c r="CS17" s="3">
        <f>ratings!KC19</f>
        <v>20</v>
      </c>
      <c r="CT17" s="3">
        <f>ratings!KF19</f>
        <v>20</v>
      </c>
      <c r="CU17" s="3">
        <f>ratings!KI19</f>
        <v>20</v>
      </c>
      <c r="CV17" s="3">
        <f>ratings!KM19</f>
        <v>20</v>
      </c>
      <c r="CW17" s="3">
        <f>ratings!KP19</f>
        <v>20</v>
      </c>
      <c r="CX17" s="3">
        <f>ratings!KS19</f>
        <v>20</v>
      </c>
      <c r="CY17" s="3">
        <f>ratings!KV19</f>
        <v>20</v>
      </c>
      <c r="CZ17" s="3">
        <f>ratings!KY19</f>
        <v>20</v>
      </c>
      <c r="DA17" s="3">
        <f>ratings!LB19</f>
        <v>20</v>
      </c>
      <c r="DB17" s="3">
        <f>ratings!LF19</f>
        <v>20</v>
      </c>
      <c r="DC17" s="3">
        <f>ratings!LI19</f>
        <v>20</v>
      </c>
      <c r="DD17" s="3">
        <f>ratings!LL19</f>
        <v>20</v>
      </c>
      <c r="DE17" s="3">
        <f>ratings!LO19</f>
        <v>20</v>
      </c>
      <c r="DF17" s="3">
        <f>ratings!LR19</f>
        <v>20</v>
      </c>
      <c r="DG17" s="3">
        <f>ratings!LU19</f>
        <v>20</v>
      </c>
      <c r="DH17" s="3">
        <f>ratings!LY19</f>
        <v>20</v>
      </c>
      <c r="DI17" s="3">
        <f>ratings!MB19</f>
        <v>20</v>
      </c>
      <c r="DJ17" s="3">
        <f>ratings!ME19</f>
        <v>20</v>
      </c>
      <c r="DK17" s="3">
        <f>ratings!MI19</f>
        <v>20</v>
      </c>
      <c r="DL17" s="3">
        <f>ratings!ML19</f>
        <v>20</v>
      </c>
      <c r="DM17" s="3">
        <f>ratings!MO19</f>
        <v>20</v>
      </c>
      <c r="DN17" s="3">
        <f>ratings!MR19</f>
        <v>20</v>
      </c>
      <c r="DO17" s="3">
        <f>ratings!MU19</f>
        <v>20</v>
      </c>
      <c r="DP17" s="3">
        <f>ratings!NA19</f>
        <v>20</v>
      </c>
      <c r="DQ17" s="3">
        <f>ratings!ND19</f>
        <v>20</v>
      </c>
      <c r="DR17" s="3">
        <f>ratings!NG19</f>
        <v>20</v>
      </c>
      <c r="DS17" s="3">
        <f>ratings!NJ19</f>
        <v>20</v>
      </c>
      <c r="DT17" s="3">
        <f>ratings!NM19</f>
        <v>20</v>
      </c>
      <c r="DU17" s="3">
        <f>ratings!NP19</f>
        <v>20</v>
      </c>
      <c r="DV17" s="3">
        <f>ratings!NT19</f>
        <v>20</v>
      </c>
      <c r="DW17" s="3">
        <f>ratings!NW19</f>
        <v>20</v>
      </c>
      <c r="DX17" s="3">
        <f>ratings!NZ19</f>
        <v>20</v>
      </c>
      <c r="DY17" s="3">
        <f>ratings!OC19</f>
        <v>20</v>
      </c>
      <c r="DZ17" s="3">
        <f>ratings!OG19</f>
        <v>36.414846023491201</v>
      </c>
      <c r="EA17" s="3">
        <f>ratings!OJ19</f>
        <v>36.414846023491201</v>
      </c>
    </row>
    <row r="18" spans="1:131" x14ac:dyDescent="0.2">
      <c r="A18" t="str">
        <f>ratings!A20</f>
        <v>Maxine Etkin</v>
      </c>
      <c r="B18" s="3">
        <f>ratings!B20</f>
        <v>20</v>
      </c>
      <c r="C18" s="3">
        <f>ratings!E20</f>
        <v>20</v>
      </c>
      <c r="D18" s="3">
        <f>ratings!H20</f>
        <v>20</v>
      </c>
      <c r="E18" s="3">
        <f>ratings!K20</f>
        <v>20</v>
      </c>
      <c r="F18" s="3">
        <f>ratings!L20</f>
        <v>20</v>
      </c>
      <c r="G18" s="3">
        <f>ratings!O20</f>
        <v>20</v>
      </c>
      <c r="H18" s="3">
        <f>ratings!P20</f>
        <v>20</v>
      </c>
      <c r="I18" s="3">
        <f>ratings!S20</f>
        <v>20</v>
      </c>
      <c r="J18" s="3">
        <f>ratings!V20</f>
        <v>20</v>
      </c>
      <c r="K18" s="3">
        <f>ratings!W20</f>
        <v>20</v>
      </c>
      <c r="L18" s="3">
        <f>ratings!Z20</f>
        <v>20</v>
      </c>
      <c r="M18" s="3">
        <f>ratings!AC20</f>
        <v>20</v>
      </c>
      <c r="N18" s="3">
        <f>ratings!AF20</f>
        <v>20</v>
      </c>
      <c r="O18" s="3">
        <f>ratings!AI20</f>
        <v>20</v>
      </c>
      <c r="P18" s="3">
        <f>ratings!AL20</f>
        <v>20</v>
      </c>
      <c r="Q18" s="3">
        <f>ratings!AO20</f>
        <v>20</v>
      </c>
      <c r="R18" s="3">
        <f>ratings!AR20</f>
        <v>20</v>
      </c>
      <c r="S18" s="3">
        <f>ratings!AS20</f>
        <v>20</v>
      </c>
      <c r="T18" s="3">
        <f>ratings!AV20</f>
        <v>20</v>
      </c>
      <c r="U18" s="3">
        <f>ratings!AY20</f>
        <v>20</v>
      </c>
      <c r="V18" s="3">
        <f>ratings!BB20</f>
        <v>20</v>
      </c>
      <c r="W18" s="3">
        <f>ratings!BE20</f>
        <v>20</v>
      </c>
      <c r="X18" s="3">
        <f>ratings!BH20</f>
        <v>20</v>
      </c>
      <c r="Y18" s="3">
        <f>ratings!BK20</f>
        <v>20</v>
      </c>
      <c r="Z18" s="3">
        <f>ratings!BN20</f>
        <v>20</v>
      </c>
      <c r="AA18" s="3">
        <f>ratings!BR20</f>
        <v>20</v>
      </c>
      <c r="AB18" s="3">
        <f>ratings!BU20</f>
        <v>20</v>
      </c>
      <c r="AC18" s="3">
        <f>ratings!BX20</f>
        <v>20</v>
      </c>
      <c r="AD18" s="3">
        <f>ratings!CA20</f>
        <v>20</v>
      </c>
      <c r="AE18" s="3">
        <f>ratings!CD20</f>
        <v>20</v>
      </c>
      <c r="AF18" s="3">
        <f>ratings!CG20</f>
        <v>20</v>
      </c>
      <c r="AG18" s="3">
        <f>ratings!CJ20</f>
        <v>20</v>
      </c>
      <c r="AH18" s="3">
        <f>ratings!CM20</f>
        <v>20</v>
      </c>
      <c r="AI18" s="3">
        <f>ratings!CQ20</f>
        <v>20</v>
      </c>
      <c r="AJ18" s="3">
        <f>ratings!CT20</f>
        <v>20</v>
      </c>
      <c r="AK18" s="3">
        <f>ratings!CW20</f>
        <v>20</v>
      </c>
      <c r="AL18" s="3">
        <f>ratings!CZ20</f>
        <v>20</v>
      </c>
      <c r="AM18" s="3">
        <f>ratings!DC20</f>
        <v>20</v>
      </c>
      <c r="AN18" s="3">
        <f>ratings!DF20</f>
        <v>20</v>
      </c>
      <c r="AO18" s="3">
        <f>ratings!DI20</f>
        <v>20</v>
      </c>
      <c r="AP18" s="3">
        <f>ratings!DL20</f>
        <v>20</v>
      </c>
      <c r="AQ18" s="3">
        <f>ratings!DP20</f>
        <v>20</v>
      </c>
      <c r="AR18" s="3">
        <f>ratings!DS20</f>
        <v>20</v>
      </c>
      <c r="AS18" s="3">
        <f>ratings!DV20</f>
        <v>20</v>
      </c>
      <c r="AT18" s="3">
        <f>ratings!DY20</f>
        <v>20</v>
      </c>
      <c r="AU18" s="3">
        <f>ratings!EB20</f>
        <v>20</v>
      </c>
      <c r="AV18" s="3">
        <f>ratings!EE20</f>
        <v>20</v>
      </c>
      <c r="AW18" s="3">
        <f>ratings!EH20</f>
        <v>20</v>
      </c>
      <c r="AX18" s="3">
        <f>ratings!EK20</f>
        <v>20</v>
      </c>
      <c r="AY18" s="3">
        <f>ratings!EO20</f>
        <v>20</v>
      </c>
      <c r="AZ18" s="3">
        <f>ratings!ER20</f>
        <v>20</v>
      </c>
      <c r="BA18" s="3">
        <f>ratings!EU20</f>
        <v>20</v>
      </c>
      <c r="BB18" s="3">
        <f>ratings!EX20</f>
        <v>20</v>
      </c>
      <c r="BC18" s="3">
        <f>ratings!FA20</f>
        <v>20</v>
      </c>
      <c r="BD18" s="3">
        <f>ratings!FD20</f>
        <v>20</v>
      </c>
      <c r="BE18" s="3">
        <f>ratings!FG20</f>
        <v>20</v>
      </c>
      <c r="BF18" s="3">
        <f>ratings!FK20</f>
        <v>20</v>
      </c>
      <c r="BG18" s="3">
        <f>ratings!FN20</f>
        <v>20</v>
      </c>
      <c r="BH18" s="3">
        <f>ratings!FQ20</f>
        <v>20</v>
      </c>
      <c r="BI18" s="3">
        <f>ratings!FT20</f>
        <v>20</v>
      </c>
      <c r="BJ18" s="3">
        <f>ratings!FW20</f>
        <v>20</v>
      </c>
      <c r="BK18" s="3">
        <f>ratings!FZ20</f>
        <v>20</v>
      </c>
      <c r="BL18" s="3">
        <f>ratings!GD20</f>
        <v>20</v>
      </c>
      <c r="BM18" s="3">
        <f>ratings!GG20</f>
        <v>20</v>
      </c>
      <c r="BN18" s="3">
        <f>ratings!GJ20</f>
        <v>20</v>
      </c>
      <c r="BO18" s="3">
        <f>ratings!GM20</f>
        <v>20</v>
      </c>
      <c r="BP18" s="3">
        <f>ratings!GP20</f>
        <v>20</v>
      </c>
      <c r="BQ18" s="3">
        <f>ratings!GS20</f>
        <v>20</v>
      </c>
      <c r="BR18" s="3">
        <f>ratings!GW20</f>
        <v>20</v>
      </c>
      <c r="BS18" s="3">
        <f>ratings!GZ20</f>
        <v>20</v>
      </c>
      <c r="BT18" s="3">
        <f>ratings!HC20</f>
        <v>20</v>
      </c>
      <c r="BU18" s="3">
        <f>ratings!HF20</f>
        <v>20</v>
      </c>
      <c r="BV18" s="3">
        <f>ratings!HI20</f>
        <v>20</v>
      </c>
      <c r="BW18" s="3">
        <f>ratings!HL20</f>
        <v>20</v>
      </c>
      <c r="BX18" s="3">
        <f>ratings!HO20</f>
        <v>20</v>
      </c>
      <c r="BY18" s="3">
        <f>ratings!HR20</f>
        <v>20</v>
      </c>
      <c r="BZ18" s="3">
        <f>ratings!HU20</f>
        <v>20</v>
      </c>
      <c r="CA18" s="3">
        <f>ratings!HY20</f>
        <v>20</v>
      </c>
      <c r="CB18" s="3">
        <f>ratings!IB20</f>
        <v>20</v>
      </c>
      <c r="CC18" s="3">
        <f>ratings!IE20</f>
        <v>20</v>
      </c>
      <c r="CD18" s="3">
        <f>ratings!IH20</f>
        <v>20</v>
      </c>
      <c r="CE18" s="3">
        <f>ratings!IK20</f>
        <v>24.535681138069936</v>
      </c>
      <c r="CF18" s="3">
        <f>ratings!IN20</f>
        <v>35.877095507240185</v>
      </c>
      <c r="CG18" s="3">
        <f>ratings!IQ20</f>
        <v>35.877095507240185</v>
      </c>
      <c r="CH18" s="3">
        <f>ratings!IT20</f>
        <v>35.833486990334343</v>
      </c>
      <c r="CI18" s="3">
        <f>ratings!IX20</f>
        <v>34.250138291300907</v>
      </c>
      <c r="CJ18" s="3">
        <f>ratings!JA20</f>
        <v>34.250138291300907</v>
      </c>
      <c r="CK18" s="3">
        <f>ratings!JD20</f>
        <v>35.031383425167128</v>
      </c>
      <c r="CL18" s="3">
        <f>ratings!JG20</f>
        <v>44.216330008810601</v>
      </c>
      <c r="CM18" s="3">
        <f>ratings!JJ20</f>
        <v>47.085709811787467</v>
      </c>
      <c r="CN18" s="3">
        <f>ratings!JM20</f>
        <v>44.931405355691517</v>
      </c>
      <c r="CO18" s="3">
        <f>ratings!JP20</f>
        <v>44.931405355691517</v>
      </c>
      <c r="CP18" s="3">
        <f>ratings!JT20</f>
        <v>42.438264820122363</v>
      </c>
      <c r="CQ18" s="3">
        <f>ratings!JW20</f>
        <v>43.95880861422043</v>
      </c>
      <c r="CR18" s="3">
        <f>ratings!JZ20</f>
        <v>43.95880861422043</v>
      </c>
      <c r="CS18" s="3">
        <f>ratings!KC20</f>
        <v>41.964747423975901</v>
      </c>
      <c r="CT18" s="3">
        <f>ratings!KF20</f>
        <v>41.964747423975901</v>
      </c>
      <c r="CU18" s="3">
        <f>ratings!KI20</f>
        <v>41.964747423975901</v>
      </c>
      <c r="CV18" s="3">
        <f>ratings!KM20</f>
        <v>39.76827268157831</v>
      </c>
      <c r="CW18" s="3">
        <f>ratings!KP20</f>
        <v>39.76827268157831</v>
      </c>
      <c r="CX18" s="3">
        <f>ratings!KS20</f>
        <v>32.166881268747289</v>
      </c>
      <c r="CY18" s="3">
        <f>ratings!KV20</f>
        <v>32.166881268747289</v>
      </c>
      <c r="CZ18" s="3">
        <f>ratings!KY20</f>
        <v>32.166881268747289</v>
      </c>
      <c r="DA18" s="3">
        <f>ratings!LB20</f>
        <v>32.166881268747289</v>
      </c>
      <c r="DB18" s="3">
        <f>ratings!LF20</f>
        <v>30.95019314187256</v>
      </c>
      <c r="DC18" s="3">
        <f>ratings!LI20</f>
        <v>30.95019314187256</v>
      </c>
      <c r="DD18" s="3">
        <f>ratings!LL20</f>
        <v>30.95019314187256</v>
      </c>
      <c r="DE18" s="3">
        <f>ratings!LO20</f>
        <v>30.95019314187256</v>
      </c>
      <c r="DF18" s="3">
        <f>ratings!LR20</f>
        <v>30.95019314187256</v>
      </c>
      <c r="DG18" s="3">
        <f>ratings!LU20</f>
        <v>30.95019314187256</v>
      </c>
      <c r="DH18" s="3">
        <f>ratings!LY20</f>
        <v>28.764015966924607</v>
      </c>
      <c r="DI18" s="3">
        <f>ratings!MB20</f>
        <v>28.764015966924607</v>
      </c>
      <c r="DJ18" s="3">
        <f>ratings!ME20</f>
        <v>41.964414750125343</v>
      </c>
      <c r="DK18" s="3">
        <f>ratings!MI20</f>
        <v>47.539274968091178</v>
      </c>
      <c r="DL18" s="3">
        <f>ratings!ML20</f>
        <v>47.539274968091178</v>
      </c>
      <c r="DM18" s="3">
        <f>ratings!MO20</f>
        <v>47.539274968091178</v>
      </c>
      <c r="DN18" s="3">
        <f>ratings!MR20</f>
        <v>47.539274968091178</v>
      </c>
      <c r="DO18" s="3">
        <f>ratings!MU20</f>
        <v>47.539274968091178</v>
      </c>
      <c r="DP18" s="3">
        <f>ratings!NA20</f>
        <v>40.076131451738469</v>
      </c>
      <c r="DQ18" s="3">
        <f>ratings!ND20</f>
        <v>40.076131451738469</v>
      </c>
      <c r="DR18" s="3">
        <f>ratings!NG20</f>
        <v>40.076131451738469</v>
      </c>
      <c r="DS18" s="3">
        <f>ratings!NJ20</f>
        <v>40.076131451738469</v>
      </c>
      <c r="DT18" s="3">
        <f>ratings!NM20</f>
        <v>40.076131451738469</v>
      </c>
      <c r="DU18" s="3">
        <f>ratings!NP20</f>
        <v>40.076131451738469</v>
      </c>
      <c r="DV18" s="3">
        <f>ratings!NT20</f>
        <v>38.06851830656462</v>
      </c>
      <c r="DW18" s="3">
        <f>ratings!NW20</f>
        <v>38.06851830656462</v>
      </c>
      <c r="DX18" s="3">
        <f>ratings!NZ20</f>
        <v>38.06851830656462</v>
      </c>
      <c r="DY18" s="3">
        <f>ratings!OC20</f>
        <v>38.06851830656462</v>
      </c>
      <c r="DZ18" s="3">
        <f>ratings!OG20</f>
        <v>36.261666475908157</v>
      </c>
      <c r="EA18" s="3">
        <f>ratings!OJ20</f>
        <v>36.261666475908157</v>
      </c>
    </row>
    <row r="19" spans="1:131" x14ac:dyDescent="0.2">
      <c r="A19" t="str">
        <f>ratings!A21</f>
        <v>Robin Knight</v>
      </c>
      <c r="B19" s="3">
        <f>ratings!B21</f>
        <v>20</v>
      </c>
      <c r="C19" s="3">
        <f>ratings!E21</f>
        <v>20</v>
      </c>
      <c r="D19" s="3">
        <f>ratings!H21</f>
        <v>20</v>
      </c>
      <c r="E19" s="3">
        <f>ratings!K21</f>
        <v>20</v>
      </c>
      <c r="F19" s="3">
        <f>ratings!L21</f>
        <v>20</v>
      </c>
      <c r="G19" s="3">
        <f>ratings!O21</f>
        <v>20</v>
      </c>
      <c r="H19" s="3">
        <f>ratings!P21</f>
        <v>20</v>
      </c>
      <c r="I19" s="3">
        <f>ratings!S21</f>
        <v>20</v>
      </c>
      <c r="J19" s="3">
        <f>ratings!V21</f>
        <v>20</v>
      </c>
      <c r="K19" s="3">
        <f>ratings!W21</f>
        <v>20</v>
      </c>
      <c r="L19" s="3">
        <f>ratings!Z21</f>
        <v>20</v>
      </c>
      <c r="M19" s="3">
        <f>ratings!AC21</f>
        <v>20</v>
      </c>
      <c r="N19" s="3">
        <f>ratings!AF21</f>
        <v>20</v>
      </c>
      <c r="O19" s="3">
        <f>ratings!AI21</f>
        <v>20</v>
      </c>
      <c r="P19" s="3">
        <f>ratings!AL21</f>
        <v>20</v>
      </c>
      <c r="Q19" s="3">
        <f>ratings!AO21</f>
        <v>20</v>
      </c>
      <c r="R19" s="3">
        <f>ratings!AR21</f>
        <v>20</v>
      </c>
      <c r="S19" s="3">
        <f>ratings!AS21</f>
        <v>20</v>
      </c>
      <c r="T19" s="3">
        <f>ratings!AV21</f>
        <v>20</v>
      </c>
      <c r="U19" s="3">
        <f>ratings!AY21</f>
        <v>20</v>
      </c>
      <c r="V19" s="3">
        <f>ratings!BB21</f>
        <v>20</v>
      </c>
      <c r="W19" s="3">
        <f>ratings!BE21</f>
        <v>20</v>
      </c>
      <c r="X19" s="3">
        <f>ratings!BH21</f>
        <v>20</v>
      </c>
      <c r="Y19" s="3">
        <f>ratings!BK21</f>
        <v>20</v>
      </c>
      <c r="Z19" s="3">
        <f>ratings!BN21</f>
        <v>20</v>
      </c>
      <c r="AA19" s="3">
        <f>ratings!BR21</f>
        <v>20</v>
      </c>
      <c r="AB19" s="3">
        <f>ratings!BU21</f>
        <v>20</v>
      </c>
      <c r="AC19" s="3">
        <f>ratings!BX21</f>
        <v>20</v>
      </c>
      <c r="AD19" s="3">
        <f>ratings!CA21</f>
        <v>20</v>
      </c>
      <c r="AE19" s="3">
        <f>ratings!CD21</f>
        <v>20</v>
      </c>
      <c r="AF19" s="3">
        <f>ratings!CG21</f>
        <v>20</v>
      </c>
      <c r="AG19" s="3">
        <f>ratings!CJ21</f>
        <v>20</v>
      </c>
      <c r="AH19" s="3">
        <f>ratings!CM21</f>
        <v>20</v>
      </c>
      <c r="AI19" s="3">
        <f>ratings!CQ21</f>
        <v>20</v>
      </c>
      <c r="AJ19" s="3">
        <f>ratings!CT21</f>
        <v>20</v>
      </c>
      <c r="AK19" s="3">
        <f>ratings!CW21</f>
        <v>20</v>
      </c>
      <c r="AL19" s="3">
        <f>ratings!CZ21</f>
        <v>20</v>
      </c>
      <c r="AM19" s="3">
        <f>ratings!DC21</f>
        <v>20</v>
      </c>
      <c r="AN19" s="3">
        <f>ratings!DF21</f>
        <v>20</v>
      </c>
      <c r="AO19" s="3">
        <f>ratings!DI21</f>
        <v>20</v>
      </c>
      <c r="AP19" s="3">
        <f>ratings!DL21</f>
        <v>20</v>
      </c>
      <c r="AQ19" s="3">
        <f>ratings!DP21</f>
        <v>20</v>
      </c>
      <c r="AR19" s="3">
        <f>ratings!DS21</f>
        <v>20</v>
      </c>
      <c r="AS19" s="3">
        <f>ratings!DV21</f>
        <v>20</v>
      </c>
      <c r="AT19" s="3">
        <f>ratings!DY21</f>
        <v>20</v>
      </c>
      <c r="AU19" s="3">
        <f>ratings!EB21</f>
        <v>20</v>
      </c>
      <c r="AV19" s="3">
        <f>ratings!EE21</f>
        <v>20</v>
      </c>
      <c r="AW19" s="3">
        <f>ratings!EH21</f>
        <v>20</v>
      </c>
      <c r="AX19" s="3">
        <f>ratings!EK21</f>
        <v>20</v>
      </c>
      <c r="AY19" s="3">
        <f>ratings!EO21</f>
        <v>20</v>
      </c>
      <c r="AZ19" s="3">
        <f>ratings!ER21</f>
        <v>20</v>
      </c>
      <c r="BA19" s="3">
        <f>ratings!EU21</f>
        <v>20</v>
      </c>
      <c r="BB19" s="3">
        <f>ratings!EX21</f>
        <v>20</v>
      </c>
      <c r="BC19" s="3">
        <f>ratings!FA21</f>
        <v>20</v>
      </c>
      <c r="BD19" s="3">
        <f>ratings!FD21</f>
        <v>20</v>
      </c>
      <c r="BE19" s="3">
        <f>ratings!FG21</f>
        <v>20</v>
      </c>
      <c r="BF19" s="3">
        <f>ratings!FK21</f>
        <v>20</v>
      </c>
      <c r="BG19" s="3">
        <f>ratings!FN21</f>
        <v>20</v>
      </c>
      <c r="BH19" s="3">
        <f>ratings!FQ21</f>
        <v>20</v>
      </c>
      <c r="BI19" s="3">
        <f>ratings!FT21</f>
        <v>20</v>
      </c>
      <c r="BJ19" s="3">
        <f>ratings!FW21</f>
        <v>20</v>
      </c>
      <c r="BK19" s="3">
        <f>ratings!FZ21</f>
        <v>20</v>
      </c>
      <c r="BL19" s="3">
        <f>ratings!GD21</f>
        <v>20</v>
      </c>
      <c r="BM19" s="3">
        <f>ratings!GG21</f>
        <v>20</v>
      </c>
      <c r="BN19" s="3">
        <f>ratings!GJ21</f>
        <v>20</v>
      </c>
      <c r="BO19" s="3">
        <f>ratings!GM21</f>
        <v>20</v>
      </c>
      <c r="BP19" s="3">
        <f>ratings!GP21</f>
        <v>20</v>
      </c>
      <c r="BQ19" s="3">
        <f>ratings!GS21</f>
        <v>25.309031144017876</v>
      </c>
      <c r="BR19" s="3">
        <f>ratings!GW21</f>
        <v>24.831464575211172</v>
      </c>
      <c r="BS19" s="3">
        <f>ratings!GZ21</f>
        <v>19.250810055502651</v>
      </c>
      <c r="BT19" s="3">
        <f>ratings!HC21</f>
        <v>21.323058556596251</v>
      </c>
      <c r="BU19" s="3">
        <f>ratings!HF21</f>
        <v>21.323058556596251</v>
      </c>
      <c r="BV19" s="3">
        <f>ratings!HI21</f>
        <v>21.323058556596251</v>
      </c>
      <c r="BW19" s="3">
        <f>ratings!HL21</f>
        <v>30.599672130987088</v>
      </c>
      <c r="BX19" s="3">
        <f>ratings!HO21</f>
        <v>30.599672130987088</v>
      </c>
      <c r="BY19" s="3">
        <f>ratings!HR21</f>
        <v>30.599672130987088</v>
      </c>
      <c r="BZ19" s="3">
        <f>ratings!HU21</f>
        <v>29.404858111072361</v>
      </c>
      <c r="CA19" s="3">
        <f>ratings!HY21</f>
        <v>25.605408948181339</v>
      </c>
      <c r="CB19" s="3">
        <f>ratings!IB21</f>
        <v>23.712899377062612</v>
      </c>
      <c r="CC19" s="3">
        <f>ratings!IE21</f>
        <v>23.712899377062612</v>
      </c>
      <c r="CD19" s="3">
        <f>ratings!IH21</f>
        <v>29.443346300054657</v>
      </c>
      <c r="CE19" s="3">
        <f>ratings!IK21</f>
        <v>28.291711899879186</v>
      </c>
      <c r="CF19" s="3">
        <f>ratings!IN21</f>
        <v>28.291711899879186</v>
      </c>
      <c r="CG19" s="3">
        <f>ratings!IQ21</f>
        <v>21.490572580208465</v>
      </c>
      <c r="CH19" s="3">
        <f>ratings!IT21</f>
        <v>21.490572580208465</v>
      </c>
      <c r="CI19" s="3">
        <f>ratings!IX21</f>
        <v>33.905812264885654</v>
      </c>
      <c r="CJ19" s="3">
        <f>ratings!JA21</f>
        <v>31.764914245611738</v>
      </c>
      <c r="CK19" s="3">
        <f>ratings!JD21</f>
        <v>24.128840188788011</v>
      </c>
      <c r="CL19" s="3">
        <f>ratings!JG21</f>
        <v>27.370562220504592</v>
      </c>
      <c r="CM19" s="3">
        <f>ratings!JJ21</f>
        <v>27.370562220504592</v>
      </c>
      <c r="CN19" s="3">
        <f>ratings!JM21</f>
        <v>24.028533399968943</v>
      </c>
      <c r="CO19" s="3">
        <f>ratings!JP21</f>
        <v>24.028533399968943</v>
      </c>
      <c r="CP19" s="3">
        <f>ratings!JT21</f>
        <v>24.52901220009144</v>
      </c>
      <c r="CQ19" s="3">
        <f>ratings!JW21</f>
        <v>24.52901220009144</v>
      </c>
      <c r="CR19" s="3">
        <f>ratings!JZ21</f>
        <v>24.52901220009144</v>
      </c>
      <c r="CS19" s="3">
        <f>ratings!KC21</f>
        <v>24.52901220009144</v>
      </c>
      <c r="CT19" s="3">
        <f>ratings!KF21</f>
        <v>24.52901220009144</v>
      </c>
      <c r="CU19" s="3">
        <f>ratings!KI21</f>
        <v>28.493274352569451</v>
      </c>
      <c r="CV19" s="3">
        <f>ratings!KM21</f>
        <v>32.139391014041294</v>
      </c>
      <c r="CW19" s="3">
        <f>ratings!KP21</f>
        <v>32.139391014041294</v>
      </c>
      <c r="CX19" s="3">
        <f>ratings!KS21</f>
        <v>32.139391014041294</v>
      </c>
      <c r="CY19" s="3">
        <f>ratings!KV21</f>
        <v>25.887218059898469</v>
      </c>
      <c r="CZ19" s="3">
        <f>ratings!KY21</f>
        <v>25.887218059898469</v>
      </c>
      <c r="DA19" s="3">
        <f>ratings!LB21</f>
        <v>25.887218059898469</v>
      </c>
      <c r="DB19" s="3">
        <f>ratings!LF21</f>
        <v>25.298496253908624</v>
      </c>
      <c r="DC19" s="3">
        <f>ratings!LI21</f>
        <v>25.298496253908624</v>
      </c>
      <c r="DD19" s="3">
        <f>ratings!LL21</f>
        <v>30.212441293288727</v>
      </c>
      <c r="DE19" s="3">
        <f>ratings!LO21</f>
        <v>30.212441293288727</v>
      </c>
      <c r="DF19" s="3">
        <f>ratings!LR21</f>
        <v>30.212441293288727</v>
      </c>
      <c r="DG19" s="3">
        <f>ratings!LU21</f>
        <v>30.212441293288727</v>
      </c>
      <c r="DH19" s="3">
        <f>ratings!LY21</f>
        <v>29.191197163959856</v>
      </c>
      <c r="DI19" s="3">
        <f>ratings!MB21</f>
        <v>29.191197163959856</v>
      </c>
      <c r="DJ19" s="3">
        <f>ratings!ME21</f>
        <v>31.058527943417921</v>
      </c>
      <c r="DK19" s="3">
        <f>ratings!MI21</f>
        <v>29.952675149076128</v>
      </c>
      <c r="DL19" s="3">
        <f>ratings!ML21</f>
        <v>29.952675149076128</v>
      </c>
      <c r="DM19" s="3">
        <f>ratings!MO21</f>
        <v>29.952675149076128</v>
      </c>
      <c r="DN19" s="3">
        <f>ratings!MR21</f>
        <v>29.952675149076128</v>
      </c>
      <c r="DO19" s="3">
        <f>ratings!MU21</f>
        <v>28.97281053640873</v>
      </c>
      <c r="DP19" s="3">
        <f>ratings!NA21</f>
        <v>26.541178881041965</v>
      </c>
      <c r="DQ19" s="3">
        <f>ratings!ND21</f>
        <v>30.774277348161675</v>
      </c>
      <c r="DR19" s="3">
        <f>ratings!NG21</f>
        <v>30.774277348161675</v>
      </c>
      <c r="DS19" s="3">
        <f>ratings!NJ21</f>
        <v>38.863028537808518</v>
      </c>
      <c r="DT19" s="3">
        <f>ratings!NM21</f>
        <v>43.668138515163832</v>
      </c>
      <c r="DU19" s="3">
        <f>ratings!NP21</f>
        <v>43.668138515163832</v>
      </c>
      <c r="DV19" s="3">
        <f>ratings!NT21</f>
        <v>40.309515201732111</v>
      </c>
      <c r="DW19" s="3">
        <f>ratings!NW21</f>
        <v>42.8658072654761</v>
      </c>
      <c r="DX19" s="3">
        <f>ratings!NZ21</f>
        <v>42.8658072654761</v>
      </c>
      <c r="DY19" s="3">
        <f>ratings!OC21</f>
        <v>36.583767632427744</v>
      </c>
      <c r="DZ19" s="3">
        <f>ratings!OG21</f>
        <v>34.925390869184973</v>
      </c>
      <c r="EA19" s="3">
        <f>ratings!OJ21</f>
        <v>34.925390869184973</v>
      </c>
    </row>
    <row r="20" spans="1:131" x14ac:dyDescent="0.2">
      <c r="A20" t="str">
        <f>ratings!A22</f>
        <v>Mark Dunn</v>
      </c>
      <c r="B20" s="3">
        <f>ratings!B22</f>
        <v>20</v>
      </c>
      <c r="C20" s="3">
        <f>ratings!E22</f>
        <v>20</v>
      </c>
      <c r="D20" s="3">
        <f>ratings!H22</f>
        <v>20</v>
      </c>
      <c r="E20" s="3">
        <f>ratings!K22</f>
        <v>20</v>
      </c>
      <c r="F20" s="3">
        <f>ratings!L22</f>
        <v>20</v>
      </c>
      <c r="G20" s="3">
        <f>ratings!O22</f>
        <v>20</v>
      </c>
      <c r="H20" s="3">
        <f>ratings!P22</f>
        <v>20</v>
      </c>
      <c r="I20" s="3">
        <f>ratings!S22</f>
        <v>20</v>
      </c>
      <c r="J20" s="3">
        <f>ratings!V22</f>
        <v>20</v>
      </c>
      <c r="K20" s="3">
        <f>ratings!W22</f>
        <v>20</v>
      </c>
      <c r="L20" s="3">
        <f>ratings!Z22</f>
        <v>20</v>
      </c>
      <c r="M20" s="3">
        <f>ratings!AC22</f>
        <v>20</v>
      </c>
      <c r="N20" s="3">
        <f>ratings!AF22</f>
        <v>20</v>
      </c>
      <c r="O20" s="3">
        <f>ratings!AI22</f>
        <v>20</v>
      </c>
      <c r="P20" s="3">
        <f>ratings!AL22</f>
        <v>20</v>
      </c>
      <c r="Q20" s="3">
        <f>ratings!AO22</f>
        <v>20</v>
      </c>
      <c r="R20" s="3">
        <f>ratings!AR22</f>
        <v>20</v>
      </c>
      <c r="S20" s="3">
        <f>ratings!AS22</f>
        <v>20</v>
      </c>
      <c r="T20" s="3">
        <f>ratings!AV22</f>
        <v>20</v>
      </c>
      <c r="U20" s="3">
        <f>ratings!AY22</f>
        <v>20</v>
      </c>
      <c r="V20" s="3">
        <f>ratings!BB22</f>
        <v>20</v>
      </c>
      <c r="W20" s="3">
        <f>ratings!BE22</f>
        <v>20</v>
      </c>
      <c r="X20" s="3">
        <f>ratings!BH22</f>
        <v>20</v>
      </c>
      <c r="Y20" s="3">
        <f>ratings!BK22</f>
        <v>20</v>
      </c>
      <c r="Z20" s="3">
        <f>ratings!BN22</f>
        <v>20</v>
      </c>
      <c r="AA20" s="3">
        <f>ratings!BR22</f>
        <v>20</v>
      </c>
      <c r="AB20" s="3">
        <f>ratings!BU22</f>
        <v>20</v>
      </c>
      <c r="AC20" s="3">
        <f>ratings!BX22</f>
        <v>20</v>
      </c>
      <c r="AD20" s="3">
        <f>ratings!CA22</f>
        <v>20</v>
      </c>
      <c r="AE20" s="3">
        <f>ratings!CD22</f>
        <v>20</v>
      </c>
      <c r="AF20" s="3">
        <f>ratings!CG22</f>
        <v>20</v>
      </c>
      <c r="AG20" s="3">
        <f>ratings!CJ22</f>
        <v>20</v>
      </c>
      <c r="AH20" s="3">
        <f>ratings!CM22</f>
        <v>20</v>
      </c>
      <c r="AI20" s="3">
        <f>ratings!CQ22</f>
        <v>20</v>
      </c>
      <c r="AJ20" s="3">
        <f>ratings!CT22</f>
        <v>20</v>
      </c>
      <c r="AK20" s="3">
        <f>ratings!CW22</f>
        <v>20</v>
      </c>
      <c r="AL20" s="3">
        <f>ratings!CZ22</f>
        <v>20</v>
      </c>
      <c r="AM20" s="3">
        <f>ratings!DC22</f>
        <v>20</v>
      </c>
      <c r="AN20" s="3">
        <f>ratings!DF22</f>
        <v>20</v>
      </c>
      <c r="AO20" s="3">
        <f>ratings!DI22</f>
        <v>20</v>
      </c>
      <c r="AP20" s="3">
        <f>ratings!DL22</f>
        <v>20</v>
      </c>
      <c r="AQ20" s="3">
        <f>ratings!DP22</f>
        <v>20</v>
      </c>
      <c r="AR20" s="3">
        <f>ratings!DS22</f>
        <v>20</v>
      </c>
      <c r="AS20" s="3">
        <f>ratings!DV22</f>
        <v>20</v>
      </c>
      <c r="AT20" s="3">
        <f>ratings!DY22</f>
        <v>20</v>
      </c>
      <c r="AU20" s="3">
        <f>ratings!EB22</f>
        <v>20</v>
      </c>
      <c r="AV20" s="3">
        <f>ratings!EE22</f>
        <v>20</v>
      </c>
      <c r="AW20" s="3">
        <f>ratings!EH22</f>
        <v>20</v>
      </c>
      <c r="AX20" s="3">
        <f>ratings!EK22</f>
        <v>20</v>
      </c>
      <c r="AY20" s="3">
        <f>ratings!EO22</f>
        <v>20</v>
      </c>
      <c r="AZ20" s="3">
        <f>ratings!ER22</f>
        <v>20</v>
      </c>
      <c r="BA20" s="3">
        <f>ratings!EU22</f>
        <v>20</v>
      </c>
      <c r="BB20" s="3">
        <f>ratings!EX22</f>
        <v>20</v>
      </c>
      <c r="BC20" s="3">
        <f>ratings!FA22</f>
        <v>20</v>
      </c>
      <c r="BD20" s="3">
        <f>ratings!FD22</f>
        <v>20</v>
      </c>
      <c r="BE20" s="3">
        <f>ratings!FG22</f>
        <v>20</v>
      </c>
      <c r="BF20" s="3">
        <f>ratings!FK22</f>
        <v>20</v>
      </c>
      <c r="BG20" s="3">
        <f>ratings!FN22</f>
        <v>20</v>
      </c>
      <c r="BH20" s="3">
        <f>ratings!FQ22</f>
        <v>20</v>
      </c>
      <c r="BI20" s="3">
        <f>ratings!FT22</f>
        <v>20</v>
      </c>
      <c r="BJ20" s="3">
        <f>ratings!FW22</f>
        <v>20</v>
      </c>
      <c r="BK20" s="3">
        <f>ratings!FZ22</f>
        <v>20</v>
      </c>
      <c r="BL20" s="3">
        <f>ratings!GD22</f>
        <v>20</v>
      </c>
      <c r="BM20" s="3">
        <f>ratings!GG22</f>
        <v>20</v>
      </c>
      <c r="BN20" s="3">
        <f>ratings!GJ22</f>
        <v>20</v>
      </c>
      <c r="BO20" s="3">
        <f>ratings!GM22</f>
        <v>20</v>
      </c>
      <c r="BP20" s="3">
        <f>ratings!GP22</f>
        <v>20</v>
      </c>
      <c r="BQ20" s="3">
        <f>ratings!GS22</f>
        <v>20</v>
      </c>
      <c r="BR20" s="3">
        <f>ratings!GW22</f>
        <v>20</v>
      </c>
      <c r="BS20" s="3">
        <f>ratings!GZ22</f>
        <v>27.990800188642158</v>
      </c>
      <c r="BT20" s="3">
        <f>ratings!HC22</f>
        <v>31.346588685274593</v>
      </c>
      <c r="BU20" s="3">
        <f>ratings!HF22</f>
        <v>31.346588685274593</v>
      </c>
      <c r="BV20" s="3">
        <f>ratings!HI22</f>
        <v>31.346588685274593</v>
      </c>
      <c r="BW20" s="3">
        <f>ratings!HL22</f>
        <v>38.890905054299239</v>
      </c>
      <c r="BX20" s="3">
        <f>ratings!HO22</f>
        <v>38.890905054299239</v>
      </c>
      <c r="BY20" s="3">
        <f>ratings!HR22</f>
        <v>38.890905054299239</v>
      </c>
      <c r="BZ20" s="3">
        <f>ratings!HU22</f>
        <v>51.92988335115048</v>
      </c>
      <c r="CA20" s="3">
        <f>ratings!HY22</f>
        <v>52.787410225962965</v>
      </c>
      <c r="CB20" s="3">
        <f>ratings!IB22</f>
        <v>50.846768532957995</v>
      </c>
      <c r="CC20" s="3">
        <f>ratings!IE22</f>
        <v>50.846768532957995</v>
      </c>
      <c r="CD20" s="3">
        <f>ratings!IH22</f>
        <v>51.821631420702985</v>
      </c>
      <c r="CE20" s="3">
        <f>ratings!IK22</f>
        <v>53.509345908808783</v>
      </c>
      <c r="CF20" s="3">
        <f>ratings!IN22</f>
        <v>53.509345908808783</v>
      </c>
      <c r="CG20" s="3">
        <f>ratings!IQ22</f>
        <v>52.665722499550647</v>
      </c>
      <c r="CH20" s="3">
        <f>ratings!IT22</f>
        <v>46.212078618358142</v>
      </c>
      <c r="CI20" s="3">
        <f>ratings!IX22</f>
        <v>43.590870756522328</v>
      </c>
      <c r="CJ20" s="3">
        <f>ratings!JA22</f>
        <v>43.590870756522328</v>
      </c>
      <c r="CK20" s="3">
        <f>ratings!JD22</f>
        <v>43.590870756522328</v>
      </c>
      <c r="CL20" s="3">
        <f>ratings!JG22</f>
        <v>43.590870756522328</v>
      </c>
      <c r="CM20" s="3">
        <f>ratings!JJ22</f>
        <v>43.590870756522328</v>
      </c>
      <c r="CN20" s="3">
        <f>ratings!JM22</f>
        <v>43.590870756522328</v>
      </c>
      <c r="CO20" s="3">
        <f>ratings!JP22</f>
        <v>43.590870756522328</v>
      </c>
      <c r="CP20" s="3">
        <f>ratings!JT22</f>
        <v>41.231783680870095</v>
      </c>
      <c r="CQ20" s="3">
        <f>ratings!JW22</f>
        <v>41.231783680870095</v>
      </c>
      <c r="CR20" s="3">
        <f>ratings!JZ22</f>
        <v>42.877296884509676</v>
      </c>
      <c r="CS20" s="3">
        <f>ratings!KC22</f>
        <v>42.877296884509676</v>
      </c>
      <c r="CT20" s="3">
        <f>ratings!KF22</f>
        <v>42.877296884509676</v>
      </c>
      <c r="CU20" s="3">
        <f>ratings!KI22</f>
        <v>45.962849998149437</v>
      </c>
      <c r="CV20" s="3">
        <f>ratings!KM22</f>
        <v>43.366564998334496</v>
      </c>
      <c r="CW20" s="3">
        <f>ratings!KP22</f>
        <v>43.366564998334496</v>
      </c>
      <c r="CX20" s="3">
        <f>ratings!KS22</f>
        <v>43.366564998334496</v>
      </c>
      <c r="CY20" s="3">
        <f>ratings!KV22</f>
        <v>43.366564998334496</v>
      </c>
      <c r="CZ20" s="3">
        <f>ratings!KY22</f>
        <v>43.366564998334496</v>
      </c>
      <c r="DA20" s="3">
        <f>ratings!LB22</f>
        <v>43.366564998334496</v>
      </c>
      <c r="DB20" s="3">
        <f>ratings!LF22</f>
        <v>41.029908498501051</v>
      </c>
      <c r="DC20" s="3">
        <f>ratings!LI22</f>
        <v>41.029908498501051</v>
      </c>
      <c r="DD20" s="3">
        <f>ratings!LL22</f>
        <v>42.814355999740776</v>
      </c>
      <c r="DE20" s="3">
        <f>ratings!LO22</f>
        <v>42.814355999740776</v>
      </c>
      <c r="DF20" s="3">
        <f>ratings!LR22</f>
        <v>39.534639762815843</v>
      </c>
      <c r="DG20" s="3">
        <f>ratings!LU22</f>
        <v>39.534639762815843</v>
      </c>
      <c r="DH20" s="3">
        <f>ratings!LY22</f>
        <v>37.58117578653426</v>
      </c>
      <c r="DI20" s="3">
        <f>ratings!MB22</f>
        <v>37.58117578653426</v>
      </c>
      <c r="DJ20" s="3">
        <f>ratings!ME22</f>
        <v>37.58117578653426</v>
      </c>
      <c r="DK20" s="3">
        <f>ratings!MI22</f>
        <v>35.823058207880834</v>
      </c>
      <c r="DL20" s="3">
        <f>ratings!ML22</f>
        <v>35.823058207880834</v>
      </c>
      <c r="DM20" s="3">
        <f>ratings!MO22</f>
        <v>35.823058207880834</v>
      </c>
      <c r="DN20" s="3">
        <f>ratings!MR22</f>
        <v>35.823058207880834</v>
      </c>
      <c r="DO20" s="3">
        <f>ratings!MU22</f>
        <v>38.627902692893016</v>
      </c>
      <c r="DP20" s="3">
        <f>ratings!NA22</f>
        <v>33.579741063119016</v>
      </c>
      <c r="DQ20" s="3">
        <f>ratings!ND22</f>
        <v>33.579741063119016</v>
      </c>
      <c r="DR20" s="3">
        <f>ratings!NG22</f>
        <v>33.579741063119016</v>
      </c>
      <c r="DS20" s="3">
        <f>ratings!NJ22</f>
        <v>32.010532318300889</v>
      </c>
      <c r="DT20" s="3">
        <f>ratings!NM22</f>
        <v>32.010532318300889</v>
      </c>
      <c r="DU20" s="3">
        <f>ratings!NP22</f>
        <v>32.010532318300889</v>
      </c>
      <c r="DV20" s="3">
        <f>ratings!NT22</f>
        <v>35.816507400347973</v>
      </c>
      <c r="DW20" s="3">
        <f>ratings!NW22</f>
        <v>35.816507400347973</v>
      </c>
      <c r="DX20" s="3">
        <f>ratings!NZ22</f>
        <v>35.816507400347973</v>
      </c>
      <c r="DY20" s="3">
        <f>ratings!OC22</f>
        <v>35.816507400347973</v>
      </c>
      <c r="DZ20" s="3">
        <f>ratings!OG22</f>
        <v>34.234856660313177</v>
      </c>
      <c r="EA20" s="3">
        <f>ratings!OJ22</f>
        <v>34.234856660313177</v>
      </c>
    </row>
    <row r="21" spans="1:131" x14ac:dyDescent="0.2">
      <c r="A21" t="str">
        <f>ratings!A23</f>
        <v>Will Brooks</v>
      </c>
      <c r="B21" s="3">
        <f>ratings!B23</f>
        <v>20</v>
      </c>
      <c r="C21" s="3">
        <f>ratings!E23</f>
        <v>20</v>
      </c>
      <c r="D21" s="3">
        <f>ratings!H23</f>
        <v>20</v>
      </c>
      <c r="E21" s="3">
        <f>ratings!K23</f>
        <v>20</v>
      </c>
      <c r="F21" s="3">
        <f>ratings!L23</f>
        <v>20</v>
      </c>
      <c r="G21" s="3">
        <f>ratings!O23</f>
        <v>20</v>
      </c>
      <c r="H21" s="3">
        <f>ratings!P23</f>
        <v>20</v>
      </c>
      <c r="I21" s="3">
        <f>ratings!S23</f>
        <v>20</v>
      </c>
      <c r="J21" s="3">
        <f>ratings!V23</f>
        <v>20</v>
      </c>
      <c r="K21" s="3">
        <f>ratings!W23</f>
        <v>20</v>
      </c>
      <c r="L21" s="3">
        <f>ratings!Z23</f>
        <v>20</v>
      </c>
      <c r="M21" s="3">
        <f>ratings!AC23</f>
        <v>20</v>
      </c>
      <c r="N21" s="3">
        <f>ratings!AF23</f>
        <v>20</v>
      </c>
      <c r="O21" s="3">
        <f>ratings!AI23</f>
        <v>20</v>
      </c>
      <c r="P21" s="3">
        <f>ratings!AL23</f>
        <v>20</v>
      </c>
      <c r="Q21" s="3">
        <f>ratings!AO23</f>
        <v>20</v>
      </c>
      <c r="R21" s="3">
        <f>ratings!AR23</f>
        <v>20</v>
      </c>
      <c r="S21" s="3">
        <f>ratings!AS23</f>
        <v>20</v>
      </c>
      <c r="T21" s="3">
        <f>ratings!AV23</f>
        <v>20</v>
      </c>
      <c r="U21" s="3">
        <f>ratings!AY23</f>
        <v>20</v>
      </c>
      <c r="V21" s="3">
        <f>ratings!BB23</f>
        <v>20</v>
      </c>
      <c r="W21" s="3">
        <f>ratings!BE23</f>
        <v>20</v>
      </c>
      <c r="X21" s="3">
        <f>ratings!BH23</f>
        <v>20</v>
      </c>
      <c r="Y21" s="3">
        <f>ratings!BK23</f>
        <v>20</v>
      </c>
      <c r="Z21" s="3">
        <f>ratings!BN23</f>
        <v>20</v>
      </c>
      <c r="AA21" s="3">
        <f>ratings!BR23</f>
        <v>20</v>
      </c>
      <c r="AB21" s="3">
        <f>ratings!BU23</f>
        <v>20</v>
      </c>
      <c r="AC21" s="3">
        <f>ratings!BX23</f>
        <v>20</v>
      </c>
      <c r="AD21" s="3">
        <f>ratings!CA23</f>
        <v>20</v>
      </c>
      <c r="AE21" s="3">
        <f>ratings!CD23</f>
        <v>20</v>
      </c>
      <c r="AF21" s="3">
        <f>ratings!CG23</f>
        <v>20</v>
      </c>
      <c r="AG21" s="3">
        <f>ratings!CJ23</f>
        <v>20</v>
      </c>
      <c r="AH21" s="3">
        <f>ratings!CM23</f>
        <v>20</v>
      </c>
      <c r="AI21" s="3">
        <f>ratings!CQ23</f>
        <v>20</v>
      </c>
      <c r="AJ21" s="3">
        <f>ratings!CT23</f>
        <v>20</v>
      </c>
      <c r="AK21" s="3">
        <f>ratings!CW23</f>
        <v>20</v>
      </c>
      <c r="AL21" s="3">
        <f>ratings!CZ23</f>
        <v>20</v>
      </c>
      <c r="AM21" s="3">
        <f>ratings!DC23</f>
        <v>20</v>
      </c>
      <c r="AN21" s="3">
        <f>ratings!DF23</f>
        <v>20</v>
      </c>
      <c r="AO21" s="3">
        <f>ratings!DI23</f>
        <v>20</v>
      </c>
      <c r="AP21" s="3">
        <f>ratings!DL23</f>
        <v>20</v>
      </c>
      <c r="AQ21" s="3">
        <f>ratings!DP23</f>
        <v>20</v>
      </c>
      <c r="AR21" s="3">
        <f>ratings!DS23</f>
        <v>20</v>
      </c>
      <c r="AS21" s="3">
        <f>ratings!DV23</f>
        <v>20</v>
      </c>
      <c r="AT21" s="3">
        <f>ratings!DY23</f>
        <v>20</v>
      </c>
      <c r="AU21" s="3">
        <f>ratings!EB23</f>
        <v>20</v>
      </c>
      <c r="AV21" s="3">
        <f>ratings!EE23</f>
        <v>20</v>
      </c>
      <c r="AW21" s="3">
        <f>ratings!EH23</f>
        <v>20</v>
      </c>
      <c r="AX21" s="3">
        <f>ratings!EK23</f>
        <v>20</v>
      </c>
      <c r="AY21" s="3">
        <f>ratings!EO23</f>
        <v>20</v>
      </c>
      <c r="AZ21" s="3">
        <f>ratings!ER23</f>
        <v>20</v>
      </c>
      <c r="BA21" s="3">
        <f>ratings!EU23</f>
        <v>20</v>
      </c>
      <c r="BB21" s="3">
        <f>ratings!EX23</f>
        <v>20</v>
      </c>
      <c r="BC21" s="3">
        <f>ratings!FA23</f>
        <v>20</v>
      </c>
      <c r="BD21" s="3">
        <f>ratings!FD23</f>
        <v>20</v>
      </c>
      <c r="BE21" s="3">
        <f>ratings!FG23</f>
        <v>20</v>
      </c>
      <c r="BF21" s="3">
        <f>ratings!FK23</f>
        <v>20</v>
      </c>
      <c r="BG21" s="3">
        <f>ratings!FN23</f>
        <v>20</v>
      </c>
      <c r="BH21" s="3">
        <f>ratings!FQ23</f>
        <v>20</v>
      </c>
      <c r="BI21" s="3">
        <f>ratings!FT23</f>
        <v>20</v>
      </c>
      <c r="BJ21" s="3">
        <f>ratings!FW23</f>
        <v>20</v>
      </c>
      <c r="BK21" s="3">
        <f>ratings!FZ23</f>
        <v>20</v>
      </c>
      <c r="BL21" s="3">
        <f>ratings!GD23</f>
        <v>20</v>
      </c>
      <c r="BM21" s="3">
        <f>ratings!GG23</f>
        <v>20</v>
      </c>
      <c r="BN21" s="3">
        <f>ratings!GJ23</f>
        <v>20</v>
      </c>
      <c r="BO21" s="3">
        <f>ratings!GM23</f>
        <v>20</v>
      </c>
      <c r="BP21" s="3">
        <f>ratings!GP23</f>
        <v>20</v>
      </c>
      <c r="BQ21" s="3">
        <f>ratings!GS23</f>
        <v>20</v>
      </c>
      <c r="BR21" s="3">
        <f>ratings!GW23</f>
        <v>20</v>
      </c>
      <c r="BS21" s="3">
        <f>ratings!GZ23</f>
        <v>20</v>
      </c>
      <c r="BT21" s="3">
        <f>ratings!HC23</f>
        <v>29.314493747420379</v>
      </c>
      <c r="BU21" s="3">
        <f>ratings!HF23</f>
        <v>29.314493747420379</v>
      </c>
      <c r="BV21" s="3">
        <f>ratings!HI23</f>
        <v>29.314493747420379</v>
      </c>
      <c r="BW21" s="3">
        <f>ratings!HL23</f>
        <v>29.314493747420379</v>
      </c>
      <c r="BX21" s="3">
        <f>ratings!HO23</f>
        <v>29.314493747420379</v>
      </c>
      <c r="BY21" s="3">
        <f>ratings!HR23</f>
        <v>29.314493747420379</v>
      </c>
      <c r="BZ21" s="3">
        <f>ratings!HU23</f>
        <v>29.314493747420379</v>
      </c>
      <c r="CA21" s="3">
        <f>ratings!HY23</f>
        <v>28.383044372678341</v>
      </c>
      <c r="CB21" s="3">
        <f>ratings!IB23</f>
        <v>40.11873854836999</v>
      </c>
      <c r="CC21" s="3">
        <f>ratings!IE23</f>
        <v>40.11873854836999</v>
      </c>
      <c r="CD21" s="3">
        <f>ratings!IH23</f>
        <v>43.921188924010757</v>
      </c>
      <c r="CE21" s="3">
        <f>ratings!IK23</f>
        <v>43.921188924010757</v>
      </c>
      <c r="CF21" s="3">
        <f>ratings!IN23</f>
        <v>43.921188924010757</v>
      </c>
      <c r="CG21" s="3">
        <f>ratings!IQ23</f>
        <v>43.921188924010757</v>
      </c>
      <c r="CH21" s="3">
        <f>ratings!IT23</f>
        <v>43.921188924010757</v>
      </c>
      <c r="CI21" s="3">
        <f>ratings!IX23</f>
        <v>41.529070031609685</v>
      </c>
      <c r="CJ21" s="3">
        <f>ratings!JA23</f>
        <v>46.570342079155509</v>
      </c>
      <c r="CK21" s="3">
        <f>ratings!JD23</f>
        <v>46.570342079155509</v>
      </c>
      <c r="CL21" s="3">
        <f>ratings!JG23</f>
        <v>46.570342079155509</v>
      </c>
      <c r="CM21" s="3">
        <f>ratings!JJ23</f>
        <v>46.570342079155509</v>
      </c>
      <c r="CN21" s="3">
        <f>ratings!JM23</f>
        <v>46.570342079155509</v>
      </c>
      <c r="CO21" s="3">
        <f>ratings!JP23</f>
        <v>46.570342079155509</v>
      </c>
      <c r="CP21" s="3">
        <f>ratings!JT23</f>
        <v>43.913307871239958</v>
      </c>
      <c r="CQ21" s="3">
        <f>ratings!JW23</f>
        <v>43.913307871239958</v>
      </c>
      <c r="CR21" s="3">
        <f>ratings!JZ23</f>
        <v>43.913307871239958</v>
      </c>
      <c r="CS21" s="3">
        <f>ratings!KC23</f>
        <v>43.913307871239958</v>
      </c>
      <c r="CT21" s="3">
        <f>ratings!KF23</f>
        <v>43.913307871239958</v>
      </c>
      <c r="CU21" s="3">
        <f>ratings!KI23</f>
        <v>43.913307871239958</v>
      </c>
      <c r="CV21" s="3">
        <f>ratings!KM23</f>
        <v>41.52197708411596</v>
      </c>
      <c r="CW21" s="3">
        <f>ratings!KP23</f>
        <v>41.52197708411596</v>
      </c>
      <c r="CX21" s="3">
        <f>ratings!KS23</f>
        <v>41.52197708411596</v>
      </c>
      <c r="CY21" s="3">
        <f>ratings!KV23</f>
        <v>41.52197708411596</v>
      </c>
      <c r="CZ21" s="3">
        <f>ratings!KY23</f>
        <v>41.52197708411596</v>
      </c>
      <c r="DA21" s="3">
        <f>ratings!LB23</f>
        <v>41.52197708411596</v>
      </c>
      <c r="DB21" s="3">
        <f>ratings!LF23</f>
        <v>39.369779375704368</v>
      </c>
      <c r="DC21" s="3">
        <f>ratings!LI23</f>
        <v>39.369779375704368</v>
      </c>
      <c r="DD21" s="3">
        <f>ratings!LL23</f>
        <v>39.369779375704368</v>
      </c>
      <c r="DE21" s="3">
        <f>ratings!LO23</f>
        <v>39.369779375704368</v>
      </c>
      <c r="DF21" s="3">
        <f>ratings!LR23</f>
        <v>39.369779375704368</v>
      </c>
      <c r="DG21" s="3">
        <f>ratings!LU23</f>
        <v>39.369779375704368</v>
      </c>
      <c r="DH21" s="3">
        <f>ratings!LY23</f>
        <v>37.432801438133936</v>
      </c>
      <c r="DI21" s="3">
        <f>ratings!MB23</f>
        <v>37.432801438133936</v>
      </c>
      <c r="DJ21" s="3">
        <f>ratings!ME23</f>
        <v>37.432801438133936</v>
      </c>
      <c r="DK21" s="3">
        <f>ratings!MI23</f>
        <v>35.689521294320542</v>
      </c>
      <c r="DL21" s="3">
        <f>ratings!ML23</f>
        <v>35.689521294320542</v>
      </c>
      <c r="DM21" s="3">
        <f>ratings!MO23</f>
        <v>35.689521294320542</v>
      </c>
      <c r="DN21" s="3">
        <f>ratings!MR23</f>
        <v>35.689521294320542</v>
      </c>
      <c r="DO21" s="3">
        <f>ratings!MU23</f>
        <v>43.46692357314673</v>
      </c>
      <c r="DP21" s="3">
        <f>ratings!NA23</f>
        <v>37.107387284823965</v>
      </c>
      <c r="DQ21" s="3">
        <f>ratings!ND23</f>
        <v>37.107387284823965</v>
      </c>
      <c r="DR21" s="3">
        <f>ratings!NG23</f>
        <v>37.107387284823965</v>
      </c>
      <c r="DS21" s="3">
        <f>ratings!NJ23</f>
        <v>37.107387284823965</v>
      </c>
      <c r="DT21" s="3">
        <f>ratings!NM23</f>
        <v>37.107387284823965</v>
      </c>
      <c r="DU21" s="3">
        <f>ratings!NP23</f>
        <v>37.107387284823965</v>
      </c>
      <c r="DV21" s="3">
        <f>ratings!NT23</f>
        <v>35.396648556341567</v>
      </c>
      <c r="DW21" s="3">
        <f>ratings!NW23</f>
        <v>35.396648556341567</v>
      </c>
      <c r="DX21" s="3">
        <f>ratings!NZ23</f>
        <v>35.396648556341567</v>
      </c>
      <c r="DY21" s="3">
        <f>ratings!OC23</f>
        <v>35.396648556341567</v>
      </c>
      <c r="DZ21" s="3">
        <f>ratings!OG23</f>
        <v>33.85698370070741</v>
      </c>
      <c r="EA21" s="3">
        <f>ratings!OJ23</f>
        <v>33.85698370070741</v>
      </c>
    </row>
    <row r="22" spans="1:131" x14ac:dyDescent="0.2">
      <c r="A22" t="str">
        <f>ratings!A24</f>
        <v>Gustavo Schafaschek</v>
      </c>
      <c r="B22" s="3">
        <f>ratings!B24</f>
        <v>20</v>
      </c>
      <c r="C22" s="3">
        <f>ratings!E24</f>
        <v>20</v>
      </c>
      <c r="D22" s="3">
        <f>ratings!H24</f>
        <v>20</v>
      </c>
      <c r="E22" s="3">
        <f>ratings!K24</f>
        <v>20</v>
      </c>
      <c r="F22" s="3">
        <f>ratings!L24</f>
        <v>20</v>
      </c>
      <c r="G22" s="3">
        <f>ratings!O24</f>
        <v>20</v>
      </c>
      <c r="H22" s="3">
        <f>ratings!P24</f>
        <v>20</v>
      </c>
      <c r="I22" s="3">
        <f>ratings!S24</f>
        <v>20</v>
      </c>
      <c r="J22" s="3">
        <f>ratings!V24</f>
        <v>20</v>
      </c>
      <c r="K22" s="3">
        <f>ratings!W24</f>
        <v>20</v>
      </c>
      <c r="L22" s="3">
        <f>ratings!Z24</f>
        <v>20</v>
      </c>
      <c r="M22" s="3">
        <f>ratings!AC24</f>
        <v>20</v>
      </c>
      <c r="N22" s="3">
        <f>ratings!AF24</f>
        <v>20</v>
      </c>
      <c r="O22" s="3">
        <f>ratings!AI24</f>
        <v>20</v>
      </c>
      <c r="P22" s="3">
        <f>ratings!AL24</f>
        <v>20</v>
      </c>
      <c r="Q22" s="3">
        <f>ratings!AO24</f>
        <v>20</v>
      </c>
      <c r="R22" s="3">
        <f>ratings!AR24</f>
        <v>20</v>
      </c>
      <c r="S22" s="3">
        <f>ratings!AS24</f>
        <v>20</v>
      </c>
      <c r="T22" s="3">
        <f>ratings!AV24</f>
        <v>20</v>
      </c>
      <c r="U22" s="3">
        <f>ratings!AY24</f>
        <v>20</v>
      </c>
      <c r="V22" s="3">
        <f>ratings!BB24</f>
        <v>20</v>
      </c>
      <c r="W22" s="3">
        <f>ratings!BE24</f>
        <v>20</v>
      </c>
      <c r="X22" s="3">
        <f>ratings!BH24</f>
        <v>20</v>
      </c>
      <c r="Y22" s="3">
        <f>ratings!BK24</f>
        <v>20</v>
      </c>
      <c r="Z22" s="3">
        <f>ratings!BN24</f>
        <v>20</v>
      </c>
      <c r="AA22" s="3">
        <f>ratings!BR24</f>
        <v>20</v>
      </c>
      <c r="AB22" s="3">
        <f>ratings!BU24</f>
        <v>20</v>
      </c>
      <c r="AC22" s="3">
        <f>ratings!BX24</f>
        <v>20</v>
      </c>
      <c r="AD22" s="3">
        <f>ratings!CA24</f>
        <v>20</v>
      </c>
      <c r="AE22" s="3">
        <f>ratings!CD24</f>
        <v>20</v>
      </c>
      <c r="AF22" s="3">
        <f>ratings!CG24</f>
        <v>20</v>
      </c>
      <c r="AG22" s="3">
        <f>ratings!CJ24</f>
        <v>20</v>
      </c>
      <c r="AH22" s="3">
        <f>ratings!CM24</f>
        <v>20</v>
      </c>
      <c r="AI22" s="3">
        <f>ratings!CQ24</f>
        <v>20</v>
      </c>
      <c r="AJ22" s="3">
        <f>ratings!CT24</f>
        <v>20</v>
      </c>
      <c r="AK22" s="3">
        <f>ratings!CW24</f>
        <v>20</v>
      </c>
      <c r="AL22" s="3">
        <f>ratings!CZ24</f>
        <v>20</v>
      </c>
      <c r="AM22" s="3">
        <f>ratings!DC24</f>
        <v>20</v>
      </c>
      <c r="AN22" s="3">
        <f>ratings!DF24</f>
        <v>20</v>
      </c>
      <c r="AO22" s="3">
        <f>ratings!DI24</f>
        <v>20</v>
      </c>
      <c r="AP22" s="3">
        <f>ratings!DL24</f>
        <v>20</v>
      </c>
      <c r="AQ22" s="3">
        <f>ratings!DP24</f>
        <v>20</v>
      </c>
      <c r="AR22" s="3">
        <f>ratings!DS24</f>
        <v>20</v>
      </c>
      <c r="AS22" s="3">
        <f>ratings!DV24</f>
        <v>20</v>
      </c>
      <c r="AT22" s="3">
        <f>ratings!DY24</f>
        <v>20</v>
      </c>
      <c r="AU22" s="3">
        <f>ratings!EB24</f>
        <v>20</v>
      </c>
      <c r="AV22" s="3">
        <f>ratings!EE24</f>
        <v>20</v>
      </c>
      <c r="AW22" s="3">
        <f>ratings!EH24</f>
        <v>20</v>
      </c>
      <c r="AX22" s="3">
        <f>ratings!EK24</f>
        <v>20</v>
      </c>
      <c r="AY22" s="3">
        <f>ratings!EO24</f>
        <v>20</v>
      </c>
      <c r="AZ22" s="3">
        <f>ratings!ER24</f>
        <v>20</v>
      </c>
      <c r="BA22" s="3">
        <f>ratings!EU24</f>
        <v>20</v>
      </c>
      <c r="BB22" s="3">
        <f>ratings!EX24</f>
        <v>20</v>
      </c>
      <c r="BC22" s="3">
        <f>ratings!FA24</f>
        <v>20</v>
      </c>
      <c r="BD22" s="3">
        <f>ratings!FD24</f>
        <v>20</v>
      </c>
      <c r="BE22" s="3">
        <f>ratings!FG24</f>
        <v>20</v>
      </c>
      <c r="BF22" s="3">
        <f>ratings!FK24</f>
        <v>20</v>
      </c>
      <c r="BG22" s="3">
        <f>ratings!FN24</f>
        <v>20</v>
      </c>
      <c r="BH22" s="3">
        <f>ratings!FQ24</f>
        <v>20</v>
      </c>
      <c r="BI22" s="3">
        <f>ratings!FT24</f>
        <v>20</v>
      </c>
      <c r="BJ22" s="3">
        <f>ratings!FW24</f>
        <v>20</v>
      </c>
      <c r="BK22" s="3">
        <f>ratings!FZ24</f>
        <v>20</v>
      </c>
      <c r="BL22" s="3">
        <f>ratings!GD24</f>
        <v>20</v>
      </c>
      <c r="BM22" s="3">
        <f>ratings!GG24</f>
        <v>20</v>
      </c>
      <c r="BN22" s="3">
        <f>ratings!GJ24</f>
        <v>20</v>
      </c>
      <c r="BO22" s="3">
        <f>ratings!GM24</f>
        <v>20</v>
      </c>
      <c r="BP22" s="3">
        <f>ratings!GP24</f>
        <v>20</v>
      </c>
      <c r="BQ22" s="3">
        <f>ratings!GS24</f>
        <v>20</v>
      </c>
      <c r="BR22" s="3">
        <f>ratings!GW24</f>
        <v>20</v>
      </c>
      <c r="BS22" s="3">
        <f>ratings!GZ24</f>
        <v>20</v>
      </c>
      <c r="BT22" s="3">
        <f>ratings!HC24</f>
        <v>20</v>
      </c>
      <c r="BU22" s="3">
        <f>ratings!HF24</f>
        <v>20</v>
      </c>
      <c r="BV22" s="3">
        <f>ratings!HI24</f>
        <v>20</v>
      </c>
      <c r="BW22" s="3">
        <f>ratings!HL24</f>
        <v>20</v>
      </c>
      <c r="BX22" s="3">
        <f>ratings!HO24</f>
        <v>20</v>
      </c>
      <c r="BY22" s="3">
        <f>ratings!HR24</f>
        <v>20</v>
      </c>
      <c r="BZ22" s="3">
        <f>ratings!HU24</f>
        <v>20</v>
      </c>
      <c r="CA22" s="3">
        <f>ratings!HY24</f>
        <v>20</v>
      </c>
      <c r="CB22" s="3">
        <f>ratings!IB24</f>
        <v>20</v>
      </c>
      <c r="CC22" s="3">
        <f>ratings!IE24</f>
        <v>20</v>
      </c>
      <c r="CD22" s="3">
        <f>ratings!IH24</f>
        <v>20</v>
      </c>
      <c r="CE22" s="3">
        <f>ratings!IK24</f>
        <v>20</v>
      </c>
      <c r="CF22" s="3">
        <f>ratings!IN24</f>
        <v>20</v>
      </c>
      <c r="CG22" s="3">
        <f>ratings!IQ24</f>
        <v>20</v>
      </c>
      <c r="CH22" s="3">
        <f>ratings!IT24</f>
        <v>20</v>
      </c>
      <c r="CI22" s="3">
        <f>ratings!IX24</f>
        <v>20</v>
      </c>
      <c r="CJ22" s="3">
        <f>ratings!JA24</f>
        <v>20</v>
      </c>
      <c r="CK22" s="3">
        <f>ratings!JD24</f>
        <v>20</v>
      </c>
      <c r="CL22" s="3">
        <f>ratings!JG24</f>
        <v>20</v>
      </c>
      <c r="CM22" s="3">
        <f>ratings!JJ24</f>
        <v>20</v>
      </c>
      <c r="CN22" s="3">
        <f>ratings!JM24</f>
        <v>20</v>
      </c>
      <c r="CO22" s="3">
        <f>ratings!JP24</f>
        <v>20</v>
      </c>
      <c r="CP22" s="3">
        <f>ratings!JT24</f>
        <v>20</v>
      </c>
      <c r="CQ22" s="3">
        <f>ratings!JW24</f>
        <v>20</v>
      </c>
      <c r="CR22" s="3">
        <f>ratings!JZ24</f>
        <v>20</v>
      </c>
      <c r="CS22" s="3">
        <f>ratings!KC24</f>
        <v>20</v>
      </c>
      <c r="CT22" s="3">
        <f>ratings!KF24</f>
        <v>20</v>
      </c>
      <c r="CU22" s="3">
        <f>ratings!KI24</f>
        <v>20</v>
      </c>
      <c r="CV22" s="3">
        <f>ratings!KM24</f>
        <v>20</v>
      </c>
      <c r="CW22" s="3">
        <f>ratings!KP24</f>
        <v>20</v>
      </c>
      <c r="CX22" s="3">
        <f>ratings!KS24</f>
        <v>20</v>
      </c>
      <c r="CY22" s="3">
        <f>ratings!KV24</f>
        <v>20</v>
      </c>
      <c r="CZ22" s="3">
        <f>ratings!KY24</f>
        <v>20</v>
      </c>
      <c r="DA22" s="3">
        <f>ratings!LB24</f>
        <v>20</v>
      </c>
      <c r="DB22" s="3">
        <f>ratings!LF24</f>
        <v>29.551503350486328</v>
      </c>
      <c r="DC22" s="3">
        <f>ratings!LI24</f>
        <v>29.551503350486328</v>
      </c>
      <c r="DD22" s="3">
        <f>ratings!LL24</f>
        <v>29.551503350486328</v>
      </c>
      <c r="DE22" s="3">
        <f>ratings!LO24</f>
        <v>31.401578396912832</v>
      </c>
      <c r="DF22" s="3">
        <f>ratings!LR24</f>
        <v>31.401578396912832</v>
      </c>
      <c r="DG22" s="3">
        <f>ratings!LU24</f>
        <v>31.401578396912832</v>
      </c>
      <c r="DH22" s="3">
        <f>ratings!LY24</f>
        <v>30.261420557221548</v>
      </c>
      <c r="DI22" s="3">
        <f>ratings!MB24</f>
        <v>30.261420557221548</v>
      </c>
      <c r="DJ22" s="3">
        <f>ratings!ME24</f>
        <v>30.261420557221548</v>
      </c>
      <c r="DK22" s="3">
        <f>ratings!MI24</f>
        <v>29.235278501499394</v>
      </c>
      <c r="DL22" s="3">
        <f>ratings!ML24</f>
        <v>29.235278501499394</v>
      </c>
      <c r="DM22" s="3">
        <f>ratings!MO24</f>
        <v>37.823850081601975</v>
      </c>
      <c r="DN22" s="3">
        <f>ratings!MR24</f>
        <v>40.750915515651442</v>
      </c>
      <c r="DO22" s="3">
        <f>ratings!MU24</f>
        <v>40.750915515651442</v>
      </c>
      <c r="DP22" s="3">
        <f>ratings!NA24</f>
        <v>35.127417410909906</v>
      </c>
      <c r="DQ22" s="3">
        <f>ratings!ND24</f>
        <v>35.127417410909906</v>
      </c>
      <c r="DR22" s="3">
        <f>ratings!NG24</f>
        <v>35.969512071537189</v>
      </c>
      <c r="DS22" s="3">
        <f>ratings!NJ24</f>
        <v>35.969512071537189</v>
      </c>
      <c r="DT22" s="3">
        <f>ratings!NM24</f>
        <v>35.969512071537189</v>
      </c>
      <c r="DU22" s="3">
        <f>ratings!NP24</f>
        <v>35.969512071537189</v>
      </c>
      <c r="DV22" s="3">
        <f>ratings!NT24</f>
        <v>34.372560864383473</v>
      </c>
      <c r="DW22" s="3">
        <f>ratings!NW24</f>
        <v>34.372560864383473</v>
      </c>
      <c r="DX22" s="3">
        <f>ratings!NZ24</f>
        <v>34.372560864383473</v>
      </c>
      <c r="DY22" s="3">
        <f>ratings!OC24</f>
        <v>34.372560864383473</v>
      </c>
      <c r="DZ22" s="3">
        <f>ratings!OG24</f>
        <v>32.935304777945127</v>
      </c>
      <c r="EA22" s="3">
        <f>ratings!OJ24</f>
        <v>33.62362676834762</v>
      </c>
    </row>
    <row r="23" spans="1:131" x14ac:dyDescent="0.2">
      <c r="A23" t="str">
        <f>ratings!A25</f>
        <v>Saskia Ottignon</v>
      </c>
      <c r="B23" s="3">
        <f>ratings!B25</f>
        <v>20</v>
      </c>
      <c r="C23" s="3">
        <f>ratings!E25</f>
        <v>20</v>
      </c>
      <c r="D23" s="3">
        <f>ratings!H25</f>
        <v>20</v>
      </c>
      <c r="E23" s="3">
        <f>ratings!K25</f>
        <v>20</v>
      </c>
      <c r="F23" s="3">
        <f>ratings!L25</f>
        <v>20</v>
      </c>
      <c r="G23" s="3">
        <f>ratings!O25</f>
        <v>20</v>
      </c>
      <c r="H23" s="3">
        <f>ratings!P25</f>
        <v>20</v>
      </c>
      <c r="I23" s="3">
        <f>ratings!S25</f>
        <v>20</v>
      </c>
      <c r="J23" s="3">
        <f>ratings!V25</f>
        <v>20</v>
      </c>
      <c r="K23" s="3">
        <f>ratings!W25</f>
        <v>20</v>
      </c>
      <c r="L23" s="3">
        <f>ratings!Z25</f>
        <v>20</v>
      </c>
      <c r="M23" s="3">
        <f>ratings!AC25</f>
        <v>20</v>
      </c>
      <c r="N23" s="3">
        <f>ratings!AF25</f>
        <v>20</v>
      </c>
      <c r="O23" s="3">
        <f>ratings!AI25</f>
        <v>20</v>
      </c>
      <c r="P23" s="3">
        <f>ratings!AL25</f>
        <v>20</v>
      </c>
      <c r="Q23" s="3">
        <f>ratings!AO25</f>
        <v>20</v>
      </c>
      <c r="R23" s="3">
        <f>ratings!AR25</f>
        <v>20</v>
      </c>
      <c r="S23" s="3">
        <f>ratings!AS25</f>
        <v>20</v>
      </c>
      <c r="T23" s="3">
        <f>ratings!AV25</f>
        <v>20</v>
      </c>
      <c r="U23" s="3">
        <f>ratings!AY25</f>
        <v>20</v>
      </c>
      <c r="V23" s="3">
        <f>ratings!BB25</f>
        <v>20</v>
      </c>
      <c r="W23" s="3">
        <f>ratings!BE25</f>
        <v>20</v>
      </c>
      <c r="X23" s="3">
        <f>ratings!BH25</f>
        <v>20</v>
      </c>
      <c r="Y23" s="3">
        <f>ratings!BK25</f>
        <v>20</v>
      </c>
      <c r="Z23" s="3">
        <f>ratings!BN25</f>
        <v>20</v>
      </c>
      <c r="AA23" s="3">
        <f>ratings!BR25</f>
        <v>20</v>
      </c>
      <c r="AB23" s="3">
        <f>ratings!BU25</f>
        <v>20</v>
      </c>
      <c r="AC23" s="3">
        <f>ratings!BX25</f>
        <v>20</v>
      </c>
      <c r="AD23" s="3">
        <f>ratings!CA25</f>
        <v>20</v>
      </c>
      <c r="AE23" s="3">
        <f>ratings!CD25</f>
        <v>20</v>
      </c>
      <c r="AF23" s="3">
        <f>ratings!CG25</f>
        <v>20</v>
      </c>
      <c r="AG23" s="3">
        <f>ratings!CJ25</f>
        <v>20</v>
      </c>
      <c r="AH23" s="3">
        <f>ratings!CM25</f>
        <v>20</v>
      </c>
      <c r="AI23" s="3">
        <f>ratings!CQ25</f>
        <v>20</v>
      </c>
      <c r="AJ23" s="3">
        <f>ratings!CT25</f>
        <v>20</v>
      </c>
      <c r="AK23" s="3">
        <f>ratings!CW25</f>
        <v>20</v>
      </c>
      <c r="AL23" s="3">
        <f>ratings!CZ25</f>
        <v>20</v>
      </c>
      <c r="AM23" s="3">
        <f>ratings!DC25</f>
        <v>20</v>
      </c>
      <c r="AN23" s="3">
        <f>ratings!DF25</f>
        <v>20</v>
      </c>
      <c r="AO23" s="3">
        <f>ratings!DI25</f>
        <v>20</v>
      </c>
      <c r="AP23" s="3">
        <f>ratings!DL25</f>
        <v>20</v>
      </c>
      <c r="AQ23" s="3">
        <f>ratings!DP25</f>
        <v>20</v>
      </c>
      <c r="AR23" s="3">
        <f>ratings!DS25</f>
        <v>20</v>
      </c>
      <c r="AS23" s="3">
        <f>ratings!DV25</f>
        <v>20</v>
      </c>
      <c r="AT23" s="3">
        <f>ratings!DY25</f>
        <v>20</v>
      </c>
      <c r="AU23" s="3">
        <f>ratings!EB25</f>
        <v>20</v>
      </c>
      <c r="AV23" s="3">
        <f>ratings!EE25</f>
        <v>20</v>
      </c>
      <c r="AW23" s="3">
        <f>ratings!EH25</f>
        <v>20</v>
      </c>
      <c r="AX23" s="3">
        <f>ratings!EK25</f>
        <v>20</v>
      </c>
      <c r="AY23" s="3">
        <f>ratings!EO25</f>
        <v>20</v>
      </c>
      <c r="AZ23" s="3">
        <f>ratings!ER25</f>
        <v>20</v>
      </c>
      <c r="BA23" s="3">
        <f>ratings!EU25</f>
        <v>20</v>
      </c>
      <c r="BB23" s="3">
        <f>ratings!EX25</f>
        <v>20</v>
      </c>
      <c r="BC23" s="3">
        <f>ratings!FA25</f>
        <v>20</v>
      </c>
      <c r="BD23" s="3">
        <f>ratings!FD25</f>
        <v>20</v>
      </c>
      <c r="BE23" s="3">
        <f>ratings!FG25</f>
        <v>20</v>
      </c>
      <c r="BF23" s="3">
        <f>ratings!FK25</f>
        <v>20</v>
      </c>
      <c r="BG23" s="3">
        <f>ratings!FN25</f>
        <v>20</v>
      </c>
      <c r="BH23" s="3">
        <f>ratings!FQ25</f>
        <v>20</v>
      </c>
      <c r="BI23" s="3">
        <f>ratings!FT25</f>
        <v>20</v>
      </c>
      <c r="BJ23" s="3">
        <f>ratings!FW25</f>
        <v>20</v>
      </c>
      <c r="BK23" s="3">
        <f>ratings!FZ25</f>
        <v>20</v>
      </c>
      <c r="BL23" s="3">
        <f>ratings!GD25</f>
        <v>20</v>
      </c>
      <c r="BM23" s="3">
        <f>ratings!GG25</f>
        <v>20</v>
      </c>
      <c r="BN23" s="3">
        <f>ratings!GJ25</f>
        <v>20</v>
      </c>
      <c r="BO23" s="3">
        <f>ratings!GM25</f>
        <v>20</v>
      </c>
      <c r="BP23" s="3">
        <f>ratings!GP25</f>
        <v>20</v>
      </c>
      <c r="BQ23" s="3">
        <f>ratings!GS25</f>
        <v>20</v>
      </c>
      <c r="BR23" s="3">
        <f>ratings!GW25</f>
        <v>20</v>
      </c>
      <c r="BS23" s="3">
        <f>ratings!GZ25</f>
        <v>20</v>
      </c>
      <c r="BT23" s="3">
        <f>ratings!HC25</f>
        <v>20</v>
      </c>
      <c r="BU23" s="3">
        <f>ratings!HF25</f>
        <v>20</v>
      </c>
      <c r="BV23" s="3">
        <f>ratings!HI25</f>
        <v>20</v>
      </c>
      <c r="BW23" s="3">
        <f>ratings!HL25</f>
        <v>20</v>
      </c>
      <c r="BX23" s="3">
        <f>ratings!HO25</f>
        <v>20</v>
      </c>
      <c r="BY23" s="3">
        <f>ratings!HR25</f>
        <v>20</v>
      </c>
      <c r="BZ23" s="3">
        <f>ratings!HU25</f>
        <v>20</v>
      </c>
      <c r="CA23" s="3">
        <f>ratings!HY25</f>
        <v>20</v>
      </c>
      <c r="CB23" s="3">
        <f>ratings!IB25</f>
        <v>20</v>
      </c>
      <c r="CC23" s="3">
        <f>ratings!IE25</f>
        <v>20</v>
      </c>
      <c r="CD23" s="3">
        <f>ratings!IH25</f>
        <v>20</v>
      </c>
      <c r="CE23" s="3">
        <f>ratings!IK25</f>
        <v>20</v>
      </c>
      <c r="CF23" s="3">
        <f>ratings!IN25</f>
        <v>20</v>
      </c>
      <c r="CG23" s="3">
        <f>ratings!IQ25</f>
        <v>20</v>
      </c>
      <c r="CH23" s="3">
        <f>ratings!IT25</f>
        <v>20</v>
      </c>
      <c r="CI23" s="3">
        <f>ratings!IX25</f>
        <v>20</v>
      </c>
      <c r="CJ23" s="3">
        <f>ratings!JA25</f>
        <v>20</v>
      </c>
      <c r="CK23" s="3">
        <f>ratings!JD25</f>
        <v>20</v>
      </c>
      <c r="CL23" s="3">
        <f>ratings!JG25</f>
        <v>20</v>
      </c>
      <c r="CM23" s="3">
        <f>ratings!JJ25</f>
        <v>20</v>
      </c>
      <c r="CN23" s="3">
        <f>ratings!JM25</f>
        <v>20</v>
      </c>
      <c r="CO23" s="3">
        <f>ratings!JP25</f>
        <v>20</v>
      </c>
      <c r="CP23" s="3">
        <f>ratings!JT25</f>
        <v>20</v>
      </c>
      <c r="CQ23" s="3">
        <f>ratings!JW25</f>
        <v>20</v>
      </c>
      <c r="CR23" s="3">
        <f>ratings!JZ25</f>
        <v>20</v>
      </c>
      <c r="CS23" s="3">
        <f>ratings!KC25</f>
        <v>20</v>
      </c>
      <c r="CT23" s="3">
        <f>ratings!KF25</f>
        <v>20</v>
      </c>
      <c r="CU23" s="3">
        <f>ratings!KI25</f>
        <v>20</v>
      </c>
      <c r="CV23" s="3">
        <f>ratings!KM25</f>
        <v>20</v>
      </c>
      <c r="CW23" s="3">
        <f>ratings!KP25</f>
        <v>20</v>
      </c>
      <c r="CX23" s="3">
        <f>ratings!KS25</f>
        <v>20</v>
      </c>
      <c r="CY23" s="3">
        <f>ratings!KV25</f>
        <v>20</v>
      </c>
      <c r="CZ23" s="3">
        <f>ratings!KY25</f>
        <v>20</v>
      </c>
      <c r="DA23" s="3">
        <f>ratings!LB25</f>
        <v>20</v>
      </c>
      <c r="DB23" s="3">
        <f>ratings!LF25</f>
        <v>20</v>
      </c>
      <c r="DC23" s="3">
        <f>ratings!LI25</f>
        <v>20</v>
      </c>
      <c r="DD23" s="3">
        <f>ratings!LL25</f>
        <v>20</v>
      </c>
      <c r="DE23" s="3">
        <f>ratings!LO25</f>
        <v>20</v>
      </c>
      <c r="DF23" s="3">
        <f>ratings!LR25</f>
        <v>20</v>
      </c>
      <c r="DG23" s="3">
        <f>ratings!LU25</f>
        <v>20</v>
      </c>
      <c r="DH23" s="3">
        <f>ratings!LY25</f>
        <v>20</v>
      </c>
      <c r="DI23" s="3">
        <f>ratings!MB25</f>
        <v>20</v>
      </c>
      <c r="DJ23" s="3">
        <f>ratings!ME25</f>
        <v>20</v>
      </c>
      <c r="DK23" s="3">
        <f>ratings!MI25</f>
        <v>20</v>
      </c>
      <c r="DL23" s="3">
        <f>ratings!ML25</f>
        <v>20</v>
      </c>
      <c r="DM23" s="3">
        <f>ratings!MO25</f>
        <v>20</v>
      </c>
      <c r="DN23" s="3">
        <f>ratings!MR25</f>
        <v>20</v>
      </c>
      <c r="DO23" s="3">
        <f>ratings!MU25</f>
        <v>20</v>
      </c>
      <c r="DP23" s="3">
        <f>ratings!NA25</f>
        <v>20</v>
      </c>
      <c r="DQ23" s="3">
        <f>ratings!ND25</f>
        <v>20</v>
      </c>
      <c r="DR23" s="3">
        <f>ratings!NG25</f>
        <v>20</v>
      </c>
      <c r="DS23" s="3">
        <f>ratings!NJ25</f>
        <v>20</v>
      </c>
      <c r="DT23" s="3">
        <f>ratings!NM25</f>
        <v>20</v>
      </c>
      <c r="DU23" s="3">
        <f>ratings!NP25</f>
        <v>26.488815842688517</v>
      </c>
      <c r="DV23" s="3">
        <f>ratings!NT25</f>
        <v>25.839934258419667</v>
      </c>
      <c r="DW23" s="3">
        <f>ratings!NW25</f>
        <v>25.839934258419667</v>
      </c>
      <c r="DX23" s="3">
        <f>ratings!NZ25</f>
        <v>34.127363378162585</v>
      </c>
      <c r="DY23" s="3">
        <f>ratings!OC25</f>
        <v>34.127363378162585</v>
      </c>
      <c r="DZ23" s="3">
        <f>ratings!OG25</f>
        <v>32.714627040346329</v>
      </c>
      <c r="EA23" s="3">
        <f>ratings!OJ25</f>
        <v>32.714627040346329</v>
      </c>
    </row>
    <row r="24" spans="1:131" x14ac:dyDescent="0.2">
      <c r="A24" t="str">
        <f>ratings!A26</f>
        <v>Peter Biddlecombe</v>
      </c>
      <c r="B24" s="3">
        <f>ratings!B26</f>
        <v>20</v>
      </c>
      <c r="C24" s="3">
        <f>ratings!E26</f>
        <v>20</v>
      </c>
      <c r="D24" s="3">
        <f>ratings!H26</f>
        <v>20</v>
      </c>
      <c r="E24" s="3">
        <f>ratings!K26</f>
        <v>20</v>
      </c>
      <c r="F24" s="3">
        <f>ratings!L26</f>
        <v>20</v>
      </c>
      <c r="G24" s="3">
        <f>ratings!O26</f>
        <v>20</v>
      </c>
      <c r="H24" s="3">
        <f>ratings!P26</f>
        <v>20</v>
      </c>
      <c r="I24" s="3">
        <f>ratings!S26</f>
        <v>20</v>
      </c>
      <c r="J24" s="3">
        <f>ratings!V26</f>
        <v>20</v>
      </c>
      <c r="K24" s="3">
        <f>ratings!W26</f>
        <v>20</v>
      </c>
      <c r="L24" s="3">
        <f>ratings!Z26</f>
        <v>20</v>
      </c>
      <c r="M24" s="3">
        <f>ratings!AC26</f>
        <v>20</v>
      </c>
      <c r="N24" s="3">
        <f>ratings!AF26</f>
        <v>20</v>
      </c>
      <c r="O24" s="3">
        <f>ratings!AI26</f>
        <v>20</v>
      </c>
      <c r="P24" s="3">
        <f>ratings!AL26</f>
        <v>20</v>
      </c>
      <c r="Q24" s="3">
        <f>ratings!AO26</f>
        <v>20</v>
      </c>
      <c r="R24" s="3">
        <f>ratings!AR26</f>
        <v>20</v>
      </c>
      <c r="S24" s="3">
        <f>ratings!AS26</f>
        <v>20</v>
      </c>
      <c r="T24" s="3">
        <f>ratings!AV26</f>
        <v>20</v>
      </c>
      <c r="U24" s="3">
        <f>ratings!AY26</f>
        <v>20</v>
      </c>
      <c r="V24" s="3">
        <f>ratings!BB26</f>
        <v>20</v>
      </c>
      <c r="W24" s="3">
        <f>ratings!BE26</f>
        <v>20</v>
      </c>
      <c r="X24" s="3">
        <f>ratings!BH26</f>
        <v>20</v>
      </c>
      <c r="Y24" s="3">
        <f>ratings!BK26</f>
        <v>20</v>
      </c>
      <c r="Z24" s="3">
        <f>ratings!BN26</f>
        <v>20</v>
      </c>
      <c r="AA24" s="3">
        <f>ratings!BR26</f>
        <v>20</v>
      </c>
      <c r="AB24" s="3">
        <f>ratings!BU26</f>
        <v>20</v>
      </c>
      <c r="AC24" s="3">
        <f>ratings!BX26</f>
        <v>20</v>
      </c>
      <c r="AD24" s="3">
        <f>ratings!CA26</f>
        <v>20</v>
      </c>
      <c r="AE24" s="3">
        <f>ratings!CD26</f>
        <v>20</v>
      </c>
      <c r="AF24" s="3">
        <f>ratings!CG26</f>
        <v>20</v>
      </c>
      <c r="AG24" s="3">
        <f>ratings!CJ26</f>
        <v>20</v>
      </c>
      <c r="AH24" s="3">
        <f>ratings!CM26</f>
        <v>20</v>
      </c>
      <c r="AI24" s="3">
        <f>ratings!CQ26</f>
        <v>20</v>
      </c>
      <c r="AJ24" s="3">
        <f>ratings!CT26</f>
        <v>20</v>
      </c>
      <c r="AK24" s="3">
        <f>ratings!CW26</f>
        <v>20</v>
      </c>
      <c r="AL24" s="3">
        <f>ratings!CZ26</f>
        <v>20</v>
      </c>
      <c r="AM24" s="3">
        <f>ratings!DC26</f>
        <v>20</v>
      </c>
      <c r="AN24" s="3">
        <f>ratings!DF26</f>
        <v>20</v>
      </c>
      <c r="AO24" s="3">
        <f>ratings!DI26</f>
        <v>20</v>
      </c>
      <c r="AP24" s="3">
        <f>ratings!DL26</f>
        <v>20</v>
      </c>
      <c r="AQ24" s="3">
        <f>ratings!DP26</f>
        <v>20</v>
      </c>
      <c r="AR24" s="3">
        <f>ratings!DS26</f>
        <v>20</v>
      </c>
      <c r="AS24" s="3">
        <f>ratings!DV26</f>
        <v>20</v>
      </c>
      <c r="AT24" s="3">
        <f>ratings!DY26</f>
        <v>20</v>
      </c>
      <c r="AU24" s="3">
        <f>ratings!EB26</f>
        <v>20</v>
      </c>
      <c r="AV24" s="3">
        <f>ratings!EE26</f>
        <v>20</v>
      </c>
      <c r="AW24" s="3">
        <f>ratings!EH26</f>
        <v>20</v>
      </c>
      <c r="AX24" s="3">
        <f>ratings!EK26</f>
        <v>20</v>
      </c>
      <c r="AY24" s="3">
        <f>ratings!EO26</f>
        <v>20</v>
      </c>
      <c r="AZ24" s="3">
        <f>ratings!ER26</f>
        <v>20</v>
      </c>
      <c r="BA24" s="3">
        <f>ratings!EU26</f>
        <v>20</v>
      </c>
      <c r="BB24" s="3">
        <f>ratings!EX26</f>
        <v>20</v>
      </c>
      <c r="BC24" s="3">
        <f>ratings!FA26</f>
        <v>20</v>
      </c>
      <c r="BD24" s="3">
        <f>ratings!FD26</f>
        <v>20</v>
      </c>
      <c r="BE24" s="3">
        <f>ratings!FG26</f>
        <v>20</v>
      </c>
      <c r="BF24" s="3">
        <f>ratings!FK26</f>
        <v>20</v>
      </c>
      <c r="BG24" s="3">
        <f>ratings!FN26</f>
        <v>20</v>
      </c>
      <c r="BH24" s="3">
        <f>ratings!FQ26</f>
        <v>20</v>
      </c>
      <c r="BI24" s="3">
        <f>ratings!FT26</f>
        <v>20</v>
      </c>
      <c r="BJ24" s="3">
        <f>ratings!FW26</f>
        <v>20</v>
      </c>
      <c r="BK24" s="3">
        <f>ratings!FZ26</f>
        <v>20</v>
      </c>
      <c r="BL24" s="3">
        <f>ratings!GD26</f>
        <v>20</v>
      </c>
      <c r="BM24" s="3">
        <f>ratings!GG26</f>
        <v>20</v>
      </c>
      <c r="BN24" s="3">
        <f>ratings!GJ26</f>
        <v>20</v>
      </c>
      <c r="BO24" s="3">
        <f>ratings!GM26</f>
        <v>20</v>
      </c>
      <c r="BP24" s="3">
        <f>ratings!GP26</f>
        <v>20</v>
      </c>
      <c r="BQ24" s="3">
        <f>ratings!GS26</f>
        <v>20</v>
      </c>
      <c r="BR24" s="3">
        <f>ratings!GW26</f>
        <v>20</v>
      </c>
      <c r="BS24" s="3">
        <f>ratings!GZ26</f>
        <v>20</v>
      </c>
      <c r="BT24" s="3">
        <f>ratings!HC26</f>
        <v>20</v>
      </c>
      <c r="BU24" s="3">
        <f>ratings!HF26</f>
        <v>20</v>
      </c>
      <c r="BV24" s="3">
        <f>ratings!HI26</f>
        <v>20</v>
      </c>
      <c r="BW24" s="3">
        <f>ratings!HL26</f>
        <v>20</v>
      </c>
      <c r="BX24" s="3">
        <f>ratings!HO26</f>
        <v>20</v>
      </c>
      <c r="BY24" s="3">
        <f>ratings!HR26</f>
        <v>20</v>
      </c>
      <c r="BZ24" s="3">
        <f>ratings!HU26</f>
        <v>20</v>
      </c>
      <c r="CA24" s="3">
        <f>ratings!HY26</f>
        <v>20</v>
      </c>
      <c r="CB24" s="3">
        <f>ratings!IB26</f>
        <v>20</v>
      </c>
      <c r="CC24" s="3">
        <f>ratings!IE26</f>
        <v>20</v>
      </c>
      <c r="CD24" s="3">
        <f>ratings!IH26</f>
        <v>20</v>
      </c>
      <c r="CE24" s="3">
        <f>ratings!IK26</f>
        <v>20</v>
      </c>
      <c r="CF24" s="3">
        <f>ratings!IN26</f>
        <v>20</v>
      </c>
      <c r="CG24" s="3">
        <f>ratings!IQ26</f>
        <v>20</v>
      </c>
      <c r="CH24" s="3">
        <f>ratings!IT26</f>
        <v>20</v>
      </c>
      <c r="CI24" s="3">
        <f>ratings!IX26</f>
        <v>20</v>
      </c>
      <c r="CJ24" s="3">
        <f>ratings!JA26</f>
        <v>20</v>
      </c>
      <c r="CK24" s="3">
        <f>ratings!JD26</f>
        <v>20</v>
      </c>
      <c r="CL24" s="3">
        <f>ratings!JG26</f>
        <v>20</v>
      </c>
      <c r="CM24" s="3">
        <f>ratings!JJ26</f>
        <v>20</v>
      </c>
      <c r="CN24" s="3">
        <f>ratings!JM26</f>
        <v>20</v>
      </c>
      <c r="CO24" s="3">
        <f>ratings!JP26</f>
        <v>20</v>
      </c>
      <c r="CP24" s="3">
        <f>ratings!JT26</f>
        <v>20</v>
      </c>
      <c r="CQ24" s="3">
        <f>ratings!JW26</f>
        <v>20</v>
      </c>
      <c r="CR24" s="3">
        <f>ratings!JZ26</f>
        <v>20</v>
      </c>
      <c r="CS24" s="3">
        <f>ratings!KC26</f>
        <v>20</v>
      </c>
      <c r="CT24" s="3">
        <f>ratings!KF26</f>
        <v>20</v>
      </c>
      <c r="CU24" s="3">
        <f>ratings!KI26</f>
        <v>20</v>
      </c>
      <c r="CV24" s="3">
        <f>ratings!KM26</f>
        <v>20</v>
      </c>
      <c r="CW24" s="3">
        <f>ratings!KP26</f>
        <v>20</v>
      </c>
      <c r="CX24" s="3">
        <f>ratings!KS26</f>
        <v>20</v>
      </c>
      <c r="CY24" s="3">
        <f>ratings!KV26</f>
        <v>20</v>
      </c>
      <c r="CZ24" s="3">
        <f>ratings!KY26</f>
        <v>20</v>
      </c>
      <c r="DA24" s="3">
        <f>ratings!LB26</f>
        <v>20</v>
      </c>
      <c r="DB24" s="3">
        <f>ratings!LF26</f>
        <v>20</v>
      </c>
      <c r="DC24" s="3">
        <f>ratings!LI26</f>
        <v>20</v>
      </c>
      <c r="DD24" s="3">
        <f>ratings!LL26</f>
        <v>20</v>
      </c>
      <c r="DE24" s="3">
        <f>ratings!LO26</f>
        <v>20</v>
      </c>
      <c r="DF24" s="3">
        <f>ratings!LR26</f>
        <v>20</v>
      </c>
      <c r="DG24" s="3">
        <f>ratings!LU26</f>
        <v>20</v>
      </c>
      <c r="DH24" s="3">
        <f>ratings!LY26</f>
        <v>20</v>
      </c>
      <c r="DI24" s="3">
        <f>ratings!MB26</f>
        <v>20</v>
      </c>
      <c r="DJ24" s="3">
        <f>ratings!ME26</f>
        <v>20</v>
      </c>
      <c r="DK24" s="3">
        <f>ratings!MI26</f>
        <v>20</v>
      </c>
      <c r="DL24" s="3">
        <f>ratings!ML26</f>
        <v>20</v>
      </c>
      <c r="DM24" s="3">
        <f>ratings!MO26</f>
        <v>20</v>
      </c>
      <c r="DN24" s="3">
        <f>ratings!MR26</f>
        <v>20</v>
      </c>
      <c r="DO24" s="3">
        <f>ratings!MU26</f>
        <v>20</v>
      </c>
      <c r="DP24" s="3">
        <f>ratings!NA26</f>
        <v>20</v>
      </c>
      <c r="DQ24" s="3">
        <f>ratings!ND26</f>
        <v>20</v>
      </c>
      <c r="DR24" s="3">
        <f>ratings!NG26</f>
        <v>20</v>
      </c>
      <c r="DS24" s="3">
        <f>ratings!NJ26</f>
        <v>20</v>
      </c>
      <c r="DT24" s="3">
        <f>ratings!NM26</f>
        <v>20</v>
      </c>
      <c r="DU24" s="3">
        <f>ratings!NP26</f>
        <v>20</v>
      </c>
      <c r="DV24" s="3">
        <f>ratings!NT26</f>
        <v>20</v>
      </c>
      <c r="DW24" s="3">
        <f>ratings!NW26</f>
        <v>20</v>
      </c>
      <c r="DX24" s="3">
        <f>ratings!NZ26</f>
        <v>20</v>
      </c>
      <c r="DY24" s="3">
        <f>ratings!OC26</f>
        <v>20</v>
      </c>
      <c r="DZ24" s="3">
        <f>ratings!OG26</f>
        <v>21.29590889659141</v>
      </c>
      <c r="EA24" s="3">
        <f>ratings!OJ26</f>
        <v>31.943995044106522</v>
      </c>
    </row>
    <row r="25" spans="1:131" x14ac:dyDescent="0.2">
      <c r="A25" t="str">
        <f>ratings!A27</f>
        <v>Tom Harloff</v>
      </c>
      <c r="B25" s="3">
        <f>ratings!B27</f>
        <v>20</v>
      </c>
      <c r="C25" s="3">
        <f>ratings!E27</f>
        <v>20</v>
      </c>
      <c r="D25" s="3">
        <f>ratings!H27</f>
        <v>20</v>
      </c>
      <c r="E25" s="3">
        <f>ratings!K27</f>
        <v>20</v>
      </c>
      <c r="F25" s="3">
        <f>ratings!L27</f>
        <v>20</v>
      </c>
      <c r="G25" s="3">
        <f>ratings!O27</f>
        <v>20</v>
      </c>
      <c r="H25" s="3">
        <f>ratings!P27</f>
        <v>20</v>
      </c>
      <c r="I25" s="3">
        <f>ratings!S27</f>
        <v>20</v>
      </c>
      <c r="J25" s="3">
        <f>ratings!V27</f>
        <v>20</v>
      </c>
      <c r="K25" s="3">
        <f>ratings!W27</f>
        <v>20</v>
      </c>
      <c r="L25" s="3">
        <f>ratings!Z27</f>
        <v>20</v>
      </c>
      <c r="M25" s="3">
        <f>ratings!AC27</f>
        <v>20</v>
      </c>
      <c r="N25" s="3">
        <f>ratings!AF27</f>
        <v>20</v>
      </c>
      <c r="O25" s="3">
        <f>ratings!AI27</f>
        <v>20</v>
      </c>
      <c r="P25" s="3">
        <f>ratings!AL27</f>
        <v>20</v>
      </c>
      <c r="Q25" s="3">
        <f>ratings!AO27</f>
        <v>20</v>
      </c>
      <c r="R25" s="3">
        <f>ratings!AR27</f>
        <v>20</v>
      </c>
      <c r="S25" s="3">
        <f>ratings!AS27</f>
        <v>20</v>
      </c>
      <c r="T25" s="3">
        <f>ratings!AV27</f>
        <v>20</v>
      </c>
      <c r="U25" s="3">
        <f>ratings!AY27</f>
        <v>20</v>
      </c>
      <c r="V25" s="3">
        <f>ratings!BB27</f>
        <v>20</v>
      </c>
      <c r="W25" s="3">
        <f>ratings!BE27</f>
        <v>20</v>
      </c>
      <c r="X25" s="3">
        <f>ratings!BH27</f>
        <v>20</v>
      </c>
      <c r="Y25" s="3">
        <f>ratings!BK27</f>
        <v>20</v>
      </c>
      <c r="Z25" s="3">
        <f>ratings!BN27</f>
        <v>20</v>
      </c>
      <c r="AA25" s="3">
        <f>ratings!BR27</f>
        <v>20</v>
      </c>
      <c r="AB25" s="3">
        <f>ratings!BU27</f>
        <v>20</v>
      </c>
      <c r="AC25" s="3">
        <f>ratings!BX27</f>
        <v>20</v>
      </c>
      <c r="AD25" s="3">
        <f>ratings!CA27</f>
        <v>20</v>
      </c>
      <c r="AE25" s="3">
        <f>ratings!CD27</f>
        <v>20</v>
      </c>
      <c r="AF25" s="3">
        <f>ratings!CG27</f>
        <v>20</v>
      </c>
      <c r="AG25" s="3">
        <f>ratings!CJ27</f>
        <v>20</v>
      </c>
      <c r="AH25" s="3">
        <f>ratings!CM27</f>
        <v>20</v>
      </c>
      <c r="AI25" s="3">
        <f>ratings!CQ27</f>
        <v>20</v>
      </c>
      <c r="AJ25" s="3">
        <f>ratings!CT27</f>
        <v>20</v>
      </c>
      <c r="AK25" s="3">
        <f>ratings!CW27</f>
        <v>20</v>
      </c>
      <c r="AL25" s="3">
        <f>ratings!CZ27</f>
        <v>20</v>
      </c>
      <c r="AM25" s="3">
        <f>ratings!DC27</f>
        <v>20</v>
      </c>
      <c r="AN25" s="3">
        <f>ratings!DF27</f>
        <v>20</v>
      </c>
      <c r="AO25" s="3">
        <f>ratings!DI27</f>
        <v>20</v>
      </c>
      <c r="AP25" s="3">
        <f>ratings!DL27</f>
        <v>20</v>
      </c>
      <c r="AQ25" s="3">
        <f>ratings!DP27</f>
        <v>20</v>
      </c>
      <c r="AR25" s="3">
        <f>ratings!DS27</f>
        <v>20</v>
      </c>
      <c r="AS25" s="3">
        <f>ratings!DV27</f>
        <v>20</v>
      </c>
      <c r="AT25" s="3">
        <f>ratings!DY27</f>
        <v>20</v>
      </c>
      <c r="AU25" s="3">
        <f>ratings!EB27</f>
        <v>20</v>
      </c>
      <c r="AV25" s="3">
        <f>ratings!EE27</f>
        <v>20</v>
      </c>
      <c r="AW25" s="3">
        <f>ratings!EH27</f>
        <v>20</v>
      </c>
      <c r="AX25" s="3">
        <f>ratings!EK27</f>
        <v>20</v>
      </c>
      <c r="AY25" s="3">
        <f>ratings!EO27</f>
        <v>20</v>
      </c>
      <c r="AZ25" s="3">
        <f>ratings!ER27</f>
        <v>20</v>
      </c>
      <c r="BA25" s="3">
        <f>ratings!EU27</f>
        <v>20</v>
      </c>
      <c r="BB25" s="3">
        <f>ratings!EX27</f>
        <v>20</v>
      </c>
      <c r="BC25" s="3">
        <f>ratings!FA27</f>
        <v>20</v>
      </c>
      <c r="BD25" s="3">
        <f>ratings!FD27</f>
        <v>20</v>
      </c>
      <c r="BE25" s="3">
        <f>ratings!FG27</f>
        <v>20</v>
      </c>
      <c r="BF25" s="3">
        <f>ratings!FK27</f>
        <v>20</v>
      </c>
      <c r="BG25" s="3">
        <f>ratings!FN27</f>
        <v>20</v>
      </c>
      <c r="BH25" s="3">
        <f>ratings!FQ27</f>
        <v>20</v>
      </c>
      <c r="BI25" s="3">
        <f>ratings!FT27</f>
        <v>20</v>
      </c>
      <c r="BJ25" s="3">
        <f>ratings!FW27</f>
        <v>20</v>
      </c>
      <c r="BK25" s="3">
        <f>ratings!FZ27</f>
        <v>20</v>
      </c>
      <c r="BL25" s="3">
        <f>ratings!GD27</f>
        <v>20</v>
      </c>
      <c r="BM25" s="3">
        <f>ratings!GG27</f>
        <v>20</v>
      </c>
      <c r="BN25" s="3">
        <f>ratings!GJ27</f>
        <v>20</v>
      </c>
      <c r="BO25" s="3">
        <f>ratings!GM27</f>
        <v>20</v>
      </c>
      <c r="BP25" s="3">
        <f>ratings!GP27</f>
        <v>20</v>
      </c>
      <c r="BQ25" s="3">
        <f>ratings!GS27</f>
        <v>20</v>
      </c>
      <c r="BR25" s="3">
        <f>ratings!GW27</f>
        <v>20</v>
      </c>
      <c r="BS25" s="3">
        <f>ratings!GZ27</f>
        <v>20</v>
      </c>
      <c r="BT25" s="3">
        <f>ratings!HC27</f>
        <v>20</v>
      </c>
      <c r="BU25" s="3">
        <f>ratings!HF27</f>
        <v>27.0602956336527</v>
      </c>
      <c r="BV25" s="3">
        <f>ratings!HI27</f>
        <v>36.902008798109691</v>
      </c>
      <c r="BW25" s="3">
        <f>ratings!HL27</f>
        <v>36.902008798109691</v>
      </c>
      <c r="BX25" s="3">
        <f>ratings!HO27</f>
        <v>36.374177109444794</v>
      </c>
      <c r="BY25" s="3">
        <f>ratings!HR27</f>
        <v>36.374177109444794</v>
      </c>
      <c r="BZ25" s="3">
        <f>ratings!HU27</f>
        <v>36.374177109444794</v>
      </c>
      <c r="CA25" s="3">
        <f>ratings!HY27</f>
        <v>35.549987815932596</v>
      </c>
      <c r="CB25" s="3">
        <f>ratings!IB27</f>
        <v>35.549987815932596</v>
      </c>
      <c r="CC25" s="3">
        <f>ratings!IE27</f>
        <v>39.023674610940624</v>
      </c>
      <c r="CD25" s="3">
        <f>ratings!IH27</f>
        <v>39.023674610940624</v>
      </c>
      <c r="CE25" s="3">
        <f>ratings!IK27</f>
        <v>39.023674610940624</v>
      </c>
      <c r="CF25" s="3">
        <f>ratings!IN27</f>
        <v>39.023674610940624</v>
      </c>
      <c r="CG25" s="3">
        <f>ratings!IQ27</f>
        <v>39.023674610940624</v>
      </c>
      <c r="CH25" s="3">
        <f>ratings!IT27</f>
        <v>39.023674610940624</v>
      </c>
      <c r="CI25" s="3">
        <f>ratings!IX27</f>
        <v>37.121307149846565</v>
      </c>
      <c r="CJ25" s="3">
        <f>ratings!JA27</f>
        <v>37.121307149846565</v>
      </c>
      <c r="CK25" s="3">
        <f>ratings!JD27</f>
        <v>46.227092909032415</v>
      </c>
      <c r="CL25" s="3">
        <f>ratings!JG27</f>
        <v>46.227092909032415</v>
      </c>
      <c r="CM25" s="3">
        <f>ratings!JJ27</f>
        <v>46.227092909032415</v>
      </c>
      <c r="CN25" s="3">
        <f>ratings!JM27</f>
        <v>46.227092909032415</v>
      </c>
      <c r="CO25" s="3">
        <f>ratings!JP27</f>
        <v>46.227092909032415</v>
      </c>
      <c r="CP25" s="3">
        <f>ratings!JT27</f>
        <v>50.817792222606172</v>
      </c>
      <c r="CQ25" s="3">
        <f>ratings!JW27</f>
        <v>50.817792222606172</v>
      </c>
      <c r="CR25" s="3">
        <f>ratings!JZ27</f>
        <v>50.817792222606172</v>
      </c>
      <c r="CS25" s="3">
        <f>ratings!KC27</f>
        <v>50.817792222606172</v>
      </c>
      <c r="CT25" s="3">
        <f>ratings!KF27</f>
        <v>50.817792222606172</v>
      </c>
      <c r="CU25" s="3">
        <f>ratings!KI27</f>
        <v>50.817792222606172</v>
      </c>
      <c r="CV25" s="3">
        <f>ratings!KM27</f>
        <v>47.736013000345558</v>
      </c>
      <c r="CW25" s="3">
        <f>ratings!KP27</f>
        <v>47.736013000345558</v>
      </c>
      <c r="CX25" s="3">
        <f>ratings!KS27</f>
        <v>47.736013000345558</v>
      </c>
      <c r="CY25" s="3">
        <f>ratings!KV27</f>
        <v>47.736013000345558</v>
      </c>
      <c r="CZ25" s="3">
        <f>ratings!KY27</f>
        <v>47.736013000345558</v>
      </c>
      <c r="DA25" s="3">
        <f>ratings!LB27</f>
        <v>47.736013000345558</v>
      </c>
      <c r="DB25" s="3">
        <f>ratings!LF27</f>
        <v>44.962411700311002</v>
      </c>
      <c r="DC25" s="3">
        <f>ratings!LI27</f>
        <v>44.962411700311002</v>
      </c>
      <c r="DD25" s="3">
        <f>ratings!LL27</f>
        <v>44.962411700311002</v>
      </c>
      <c r="DE25" s="3">
        <f>ratings!LO27</f>
        <v>44.962411700311002</v>
      </c>
      <c r="DF25" s="3">
        <f>ratings!LR27</f>
        <v>44.962411700311002</v>
      </c>
      <c r="DG25" s="3">
        <f>ratings!LU27</f>
        <v>44.962411700311002</v>
      </c>
      <c r="DH25" s="3">
        <f>ratings!LY27</f>
        <v>42.466170530279904</v>
      </c>
      <c r="DI25" s="3">
        <f>ratings!MB27</f>
        <v>42.466170530279904</v>
      </c>
      <c r="DJ25" s="3">
        <f>ratings!ME27</f>
        <v>42.466170530279904</v>
      </c>
      <c r="DK25" s="3">
        <f>ratings!MI27</f>
        <v>40.219553477251914</v>
      </c>
      <c r="DL25" s="3">
        <f>ratings!ML27</f>
        <v>40.219553477251914</v>
      </c>
      <c r="DM25" s="3">
        <f>ratings!MO27</f>
        <v>40.219553477251914</v>
      </c>
      <c r="DN25" s="3">
        <f>ratings!MR27</f>
        <v>40.219553477251914</v>
      </c>
      <c r="DO25" s="3">
        <f>ratings!MU27</f>
        <v>40.219553477251914</v>
      </c>
      <c r="DP25" s="3">
        <f>ratings!NA27</f>
        <v>34.740054484916655</v>
      </c>
      <c r="DQ25" s="3">
        <f>ratings!ND27</f>
        <v>34.740054484916655</v>
      </c>
      <c r="DR25" s="3">
        <f>ratings!NG27</f>
        <v>34.740054484916655</v>
      </c>
      <c r="DS25" s="3">
        <f>ratings!NJ27</f>
        <v>34.740054484916655</v>
      </c>
      <c r="DT25" s="3">
        <f>ratings!NM27</f>
        <v>34.740054484916655</v>
      </c>
      <c r="DU25" s="3">
        <f>ratings!NP27</f>
        <v>34.740054484916655</v>
      </c>
      <c r="DV25" s="3">
        <f>ratings!NT27</f>
        <v>33.266049036424988</v>
      </c>
      <c r="DW25" s="3">
        <f>ratings!NW27</f>
        <v>33.266049036424988</v>
      </c>
      <c r="DX25" s="3">
        <f>ratings!NZ27</f>
        <v>33.266049036424988</v>
      </c>
      <c r="DY25" s="3">
        <f>ratings!OC27</f>
        <v>33.266049036424988</v>
      </c>
      <c r="DZ25" s="3">
        <f>ratings!OG27</f>
        <v>31.939444132782491</v>
      </c>
      <c r="EA25" s="3">
        <f>ratings!OJ27</f>
        <v>31.939444132782491</v>
      </c>
    </row>
    <row r="26" spans="1:131" x14ac:dyDescent="0.2">
      <c r="A26" t="str">
        <f>ratings!A28</f>
        <v>Maria Gragert</v>
      </c>
      <c r="B26" s="3">
        <f>ratings!B28</f>
        <v>20</v>
      </c>
      <c r="C26" s="3">
        <f>ratings!E28</f>
        <v>20</v>
      </c>
      <c r="D26" s="3">
        <f>ratings!H28</f>
        <v>20</v>
      </c>
      <c r="E26" s="3">
        <f>ratings!K28</f>
        <v>20</v>
      </c>
      <c r="F26" s="3">
        <f>ratings!L28</f>
        <v>20</v>
      </c>
      <c r="G26" s="3">
        <f>ratings!O28</f>
        <v>20</v>
      </c>
      <c r="H26" s="3">
        <f>ratings!P28</f>
        <v>20</v>
      </c>
      <c r="I26" s="3">
        <f>ratings!S28</f>
        <v>20</v>
      </c>
      <c r="J26" s="3">
        <f>ratings!V28</f>
        <v>20</v>
      </c>
      <c r="K26" s="3">
        <f>ratings!W28</f>
        <v>20</v>
      </c>
      <c r="L26" s="3">
        <f>ratings!Z28</f>
        <v>20</v>
      </c>
      <c r="M26" s="3">
        <f>ratings!AC28</f>
        <v>20</v>
      </c>
      <c r="N26" s="3">
        <f>ratings!AF28</f>
        <v>20</v>
      </c>
      <c r="O26" s="3">
        <f>ratings!AI28</f>
        <v>20</v>
      </c>
      <c r="P26" s="3">
        <f>ratings!AL28</f>
        <v>20</v>
      </c>
      <c r="Q26" s="3">
        <f>ratings!AO28</f>
        <v>20</v>
      </c>
      <c r="R26" s="3">
        <f>ratings!AR28</f>
        <v>20</v>
      </c>
      <c r="S26" s="3">
        <f>ratings!AS28</f>
        <v>20</v>
      </c>
      <c r="T26" s="3">
        <f>ratings!AV28</f>
        <v>20</v>
      </c>
      <c r="U26" s="3">
        <f>ratings!AY28</f>
        <v>20</v>
      </c>
      <c r="V26" s="3">
        <f>ratings!BB28</f>
        <v>20</v>
      </c>
      <c r="W26" s="3">
        <f>ratings!BE28</f>
        <v>20</v>
      </c>
      <c r="X26" s="3">
        <f>ratings!BH28</f>
        <v>20</v>
      </c>
      <c r="Y26" s="3">
        <f>ratings!BK28</f>
        <v>20</v>
      </c>
      <c r="Z26" s="3">
        <f>ratings!BN28</f>
        <v>20</v>
      </c>
      <c r="AA26" s="3">
        <f>ratings!BR28</f>
        <v>20</v>
      </c>
      <c r="AB26" s="3">
        <f>ratings!BU28</f>
        <v>20</v>
      </c>
      <c r="AC26" s="3">
        <f>ratings!BX28</f>
        <v>20</v>
      </c>
      <c r="AD26" s="3">
        <f>ratings!CA28</f>
        <v>20</v>
      </c>
      <c r="AE26" s="3">
        <f>ratings!CD28</f>
        <v>20</v>
      </c>
      <c r="AF26" s="3">
        <f>ratings!CG28</f>
        <v>20</v>
      </c>
      <c r="AG26" s="3">
        <f>ratings!CJ28</f>
        <v>20</v>
      </c>
      <c r="AH26" s="3">
        <f>ratings!CM28</f>
        <v>20</v>
      </c>
      <c r="AI26" s="3">
        <f>ratings!CQ28</f>
        <v>20</v>
      </c>
      <c r="AJ26" s="3">
        <f>ratings!CT28</f>
        <v>20</v>
      </c>
      <c r="AK26" s="3">
        <f>ratings!CW28</f>
        <v>20</v>
      </c>
      <c r="AL26" s="3">
        <f>ratings!CZ28</f>
        <v>20</v>
      </c>
      <c r="AM26" s="3">
        <f>ratings!DC28</f>
        <v>20</v>
      </c>
      <c r="AN26" s="3">
        <f>ratings!DF28</f>
        <v>20</v>
      </c>
      <c r="AO26" s="3">
        <f>ratings!DI28</f>
        <v>20</v>
      </c>
      <c r="AP26" s="3">
        <f>ratings!DL28</f>
        <v>20</v>
      </c>
      <c r="AQ26" s="3">
        <f>ratings!DP28</f>
        <v>20</v>
      </c>
      <c r="AR26" s="3">
        <f>ratings!DS28</f>
        <v>20</v>
      </c>
      <c r="AS26" s="3">
        <f>ratings!DV28</f>
        <v>20</v>
      </c>
      <c r="AT26" s="3">
        <f>ratings!DY28</f>
        <v>20</v>
      </c>
      <c r="AU26" s="3">
        <f>ratings!EB28</f>
        <v>20</v>
      </c>
      <c r="AV26" s="3">
        <f>ratings!EE28</f>
        <v>20</v>
      </c>
      <c r="AW26" s="3">
        <f>ratings!EH28</f>
        <v>20</v>
      </c>
      <c r="AX26" s="3">
        <f>ratings!EK28</f>
        <v>20</v>
      </c>
      <c r="AY26" s="3">
        <f>ratings!EO28</f>
        <v>20</v>
      </c>
      <c r="AZ26" s="3">
        <f>ratings!ER28</f>
        <v>20</v>
      </c>
      <c r="BA26" s="3">
        <f>ratings!EU28</f>
        <v>20</v>
      </c>
      <c r="BB26" s="3">
        <f>ratings!EX28</f>
        <v>20</v>
      </c>
      <c r="BC26" s="3">
        <f>ratings!FA28</f>
        <v>20</v>
      </c>
      <c r="BD26" s="3">
        <f>ratings!FD28</f>
        <v>20</v>
      </c>
      <c r="BE26" s="3">
        <f>ratings!FG28</f>
        <v>20</v>
      </c>
      <c r="BF26" s="3">
        <f>ratings!FK28</f>
        <v>20</v>
      </c>
      <c r="BG26" s="3">
        <f>ratings!FN28</f>
        <v>20</v>
      </c>
      <c r="BH26" s="3">
        <f>ratings!FQ28</f>
        <v>20</v>
      </c>
      <c r="BI26" s="3">
        <f>ratings!FT28</f>
        <v>20</v>
      </c>
      <c r="BJ26" s="3">
        <f>ratings!FW28</f>
        <v>20</v>
      </c>
      <c r="BK26" s="3">
        <f>ratings!FZ28</f>
        <v>20</v>
      </c>
      <c r="BL26" s="3">
        <f>ratings!GD28</f>
        <v>20</v>
      </c>
      <c r="BM26" s="3">
        <f>ratings!GG28</f>
        <v>20</v>
      </c>
      <c r="BN26" s="3">
        <f>ratings!GJ28</f>
        <v>30.82123860258335</v>
      </c>
      <c r="BO26" s="3">
        <f>ratings!GM28</f>
        <v>34.837023696080131</v>
      </c>
      <c r="BP26" s="3">
        <f>ratings!GP28</f>
        <v>42.231237975233093</v>
      </c>
      <c r="BQ26" s="3">
        <f>ratings!GS28</f>
        <v>42.231237975233093</v>
      </c>
      <c r="BR26" s="3">
        <f>ratings!GW28</f>
        <v>51.424847572081362</v>
      </c>
      <c r="BS26" s="3">
        <f>ratings!GZ28</f>
        <v>62.341688305390747</v>
      </c>
      <c r="BT26" s="3">
        <f>ratings!HC28</f>
        <v>62.341688305390747</v>
      </c>
      <c r="BU26" s="3">
        <f>ratings!HF28</f>
        <v>62.341688305390747</v>
      </c>
      <c r="BV26" s="3">
        <f>ratings!HI28</f>
        <v>54.675679717398793</v>
      </c>
      <c r="BW26" s="3">
        <f>ratings!HL28</f>
        <v>54.675679717398793</v>
      </c>
      <c r="BX26" s="3">
        <f>ratings!HO28</f>
        <v>54.675679717398793</v>
      </c>
      <c r="BY26" s="3">
        <f>ratings!HR28</f>
        <v>44.536926902618973</v>
      </c>
      <c r="BZ26" s="3">
        <f>ratings!HU28</f>
        <v>44.536926902618973</v>
      </c>
      <c r="CA26" s="3">
        <f>ratings!HY28</f>
        <v>48.091937950120311</v>
      </c>
      <c r="CB26" s="3">
        <f>ratings!IB28</f>
        <v>44.988044484692715</v>
      </c>
      <c r="CC26" s="3">
        <f>ratings!IE28</f>
        <v>49.197802085822161</v>
      </c>
      <c r="CD26" s="3">
        <f>ratings!IH28</f>
        <v>49.311651890187477</v>
      </c>
      <c r="CE26" s="3">
        <f>ratings!IK28</f>
        <v>53.809755500050436</v>
      </c>
      <c r="CF26" s="3">
        <f>ratings!IN28</f>
        <v>58.57207764920085</v>
      </c>
      <c r="CG26" s="3">
        <f>ratings!IQ28</f>
        <v>58.57207764920085</v>
      </c>
      <c r="CH26" s="3">
        <f>ratings!IT28</f>
        <v>56.276051186051291</v>
      </c>
      <c r="CI26" s="3">
        <f>ratings!IX28</f>
        <v>52.648446067446166</v>
      </c>
      <c r="CJ26" s="3">
        <f>ratings!JA28</f>
        <v>52.648446067446166</v>
      </c>
      <c r="CK26" s="3">
        <f>ratings!JD28</f>
        <v>52.648446067446166</v>
      </c>
      <c r="CL26" s="3">
        <f>ratings!JG28</f>
        <v>52.648446067446166</v>
      </c>
      <c r="CM26" s="3">
        <f>ratings!JJ28</f>
        <v>52.648446067446166</v>
      </c>
      <c r="CN26" s="3">
        <f>ratings!JM28</f>
        <v>52.648446067446166</v>
      </c>
      <c r="CO26" s="3">
        <f>ratings!JP28</f>
        <v>52.648446067446166</v>
      </c>
      <c r="CP26" s="3">
        <f>ratings!JT28</f>
        <v>49.383601460701549</v>
      </c>
      <c r="CQ26" s="3">
        <f>ratings!JW28</f>
        <v>49.383601460701549</v>
      </c>
      <c r="CR26" s="3">
        <f>ratings!JZ28</f>
        <v>49.383601460701549</v>
      </c>
      <c r="CS26" s="3">
        <f>ratings!KC28</f>
        <v>49.383601460701549</v>
      </c>
      <c r="CT26" s="3">
        <f>ratings!KF28</f>
        <v>49.383601460701549</v>
      </c>
      <c r="CU26" s="3">
        <f>ratings!KI28</f>
        <v>49.383601460701549</v>
      </c>
      <c r="CV26" s="3">
        <f>ratings!KM28</f>
        <v>46.445241314631396</v>
      </c>
      <c r="CW26" s="3">
        <f>ratings!KP28</f>
        <v>46.445241314631396</v>
      </c>
      <c r="CX26" s="3">
        <f>ratings!KS28</f>
        <v>46.445241314631396</v>
      </c>
      <c r="CY26" s="3">
        <f>ratings!KV28</f>
        <v>46.445241314631396</v>
      </c>
      <c r="CZ26" s="3">
        <f>ratings!KY28</f>
        <v>46.445241314631396</v>
      </c>
      <c r="DA26" s="3">
        <f>ratings!LB28</f>
        <v>46.445241314631396</v>
      </c>
      <c r="DB26" s="3">
        <f>ratings!LF28</f>
        <v>43.80071718316826</v>
      </c>
      <c r="DC26" s="3">
        <f>ratings!LI28</f>
        <v>43.80071718316826</v>
      </c>
      <c r="DD26" s="3">
        <f>ratings!LL28</f>
        <v>43.80071718316826</v>
      </c>
      <c r="DE26" s="3">
        <f>ratings!LO28</f>
        <v>43.80071718316826</v>
      </c>
      <c r="DF26" s="3">
        <f>ratings!LR28</f>
        <v>43.80071718316826</v>
      </c>
      <c r="DG26" s="3">
        <f>ratings!LU28</f>
        <v>43.80071718316826</v>
      </c>
      <c r="DH26" s="3">
        <f>ratings!LY28</f>
        <v>41.420645464851432</v>
      </c>
      <c r="DI26" s="3">
        <f>ratings!MB28</f>
        <v>41.420645464851432</v>
      </c>
      <c r="DJ26" s="3">
        <f>ratings!ME28</f>
        <v>41.420645464851432</v>
      </c>
      <c r="DK26" s="3">
        <f>ratings!MI28</f>
        <v>39.278580918366288</v>
      </c>
      <c r="DL26" s="3">
        <f>ratings!ML28</f>
        <v>39.278580918366288</v>
      </c>
      <c r="DM26" s="3">
        <f>ratings!MO28</f>
        <v>39.278580918366288</v>
      </c>
      <c r="DN26" s="3">
        <f>ratings!MR28</f>
        <v>39.278580918366288</v>
      </c>
      <c r="DO26" s="3">
        <f>ratings!MU28</f>
        <v>39.278580918366288</v>
      </c>
      <c r="DP26" s="3">
        <f>ratings!NA28</f>
        <v>34.054085489489026</v>
      </c>
      <c r="DQ26" s="3">
        <f>ratings!ND28</f>
        <v>34.054085489489026</v>
      </c>
      <c r="DR26" s="3">
        <f>ratings!NG28</f>
        <v>34.054085489489026</v>
      </c>
      <c r="DS26" s="3">
        <f>ratings!NJ28</f>
        <v>34.054085489489026</v>
      </c>
      <c r="DT26" s="3">
        <f>ratings!NM28</f>
        <v>34.054085489489026</v>
      </c>
      <c r="DU26" s="3">
        <f>ratings!NP28</f>
        <v>34.054085489489026</v>
      </c>
      <c r="DV26" s="3">
        <f>ratings!NT28</f>
        <v>32.648676940540128</v>
      </c>
      <c r="DW26" s="3">
        <f>ratings!NW28</f>
        <v>32.648676940540128</v>
      </c>
      <c r="DX26" s="3">
        <f>ratings!NZ28</f>
        <v>32.648676940540128</v>
      </c>
      <c r="DY26" s="3">
        <f>ratings!OC28</f>
        <v>32.648676940540128</v>
      </c>
      <c r="DZ26" s="3">
        <f>ratings!OG28</f>
        <v>31.383809246486116</v>
      </c>
      <c r="EA26" s="3">
        <f>ratings!OJ28</f>
        <v>31.383809246486116</v>
      </c>
    </row>
    <row r="27" spans="1:131" x14ac:dyDescent="0.2">
      <c r="A27" t="str">
        <f>ratings!A29</f>
        <v>John Thorogood</v>
      </c>
      <c r="B27" s="3">
        <f>ratings!B29</f>
        <v>20</v>
      </c>
      <c r="C27" s="3">
        <f>ratings!E29</f>
        <v>20</v>
      </c>
      <c r="D27" s="3">
        <f>ratings!H29</f>
        <v>20</v>
      </c>
      <c r="E27" s="3">
        <f>ratings!K29</f>
        <v>20</v>
      </c>
      <c r="F27" s="3">
        <f>ratings!L29</f>
        <v>20</v>
      </c>
      <c r="G27" s="3">
        <f>ratings!O29</f>
        <v>20</v>
      </c>
      <c r="H27" s="3">
        <f>ratings!P29</f>
        <v>20</v>
      </c>
      <c r="I27" s="3">
        <f>ratings!S29</f>
        <v>20.864115328196558</v>
      </c>
      <c r="J27" s="3">
        <f>ratings!V29</f>
        <v>20.864115328196558</v>
      </c>
      <c r="K27" s="3">
        <f>ratings!W29</f>
        <v>20.777703795376901</v>
      </c>
      <c r="L27" s="3">
        <f>ratings!Z29</f>
        <v>20.777703795376901</v>
      </c>
      <c r="M27" s="3">
        <f>ratings!AC29</f>
        <v>20.777703795376901</v>
      </c>
      <c r="N27" s="3">
        <f>ratings!AF29</f>
        <v>20.777703795376901</v>
      </c>
      <c r="O27" s="3">
        <f>ratings!AI29</f>
        <v>20.777703795376901</v>
      </c>
      <c r="P27" s="3">
        <f>ratings!AL29</f>
        <v>20.777703795376901</v>
      </c>
      <c r="Q27" s="3">
        <f>ratings!AO29</f>
        <v>20.777703795376901</v>
      </c>
      <c r="R27" s="3">
        <f>ratings!AR29</f>
        <v>20.777703795376901</v>
      </c>
      <c r="S27" s="3">
        <f>ratings!AS29</f>
        <v>20.699933415839212</v>
      </c>
      <c r="T27" s="3">
        <f>ratings!AV29</f>
        <v>40.139365779440027</v>
      </c>
      <c r="U27" s="3">
        <f>ratings!AY29</f>
        <v>48.142254691474832</v>
      </c>
      <c r="V27" s="3">
        <f>ratings!BB29</f>
        <v>50.602988201732302</v>
      </c>
      <c r="W27" s="3">
        <f>ratings!BE29</f>
        <v>60.937590697425819</v>
      </c>
      <c r="X27" s="3">
        <f>ratings!BH29</f>
        <v>63.203653959731085</v>
      </c>
      <c r="Y27" s="3">
        <f>ratings!BK29</f>
        <v>54.251979387062462</v>
      </c>
      <c r="Z27" s="3">
        <f>ratings!BN29</f>
        <v>55.345167882268342</v>
      </c>
      <c r="AA27" s="3">
        <f>ratings!BR29</f>
        <v>56.993895099020662</v>
      </c>
      <c r="AB27" s="3">
        <f>ratings!BU29</f>
        <v>59.41433014654546</v>
      </c>
      <c r="AC27" s="3">
        <f>ratings!BX29</f>
        <v>52.319616889579358</v>
      </c>
      <c r="AD27" s="3">
        <f>ratings!CA29</f>
        <v>52.319616889579358</v>
      </c>
      <c r="AE27" s="3">
        <f>ratings!CD29</f>
        <v>52.319616889579358</v>
      </c>
      <c r="AF27" s="3">
        <f>ratings!CG29</f>
        <v>63.023043513771555</v>
      </c>
      <c r="AG27" s="3">
        <f>ratings!CJ29</f>
        <v>57.213550455547526</v>
      </c>
      <c r="AH27" s="3">
        <f>ratings!CM29</f>
        <v>55.026447276072354</v>
      </c>
      <c r="AI27" s="3">
        <f>ratings!CQ29</f>
        <v>53.587455432302754</v>
      </c>
      <c r="AJ27" s="3">
        <f>ratings!CT29</f>
        <v>53.587455432302754</v>
      </c>
      <c r="AK27" s="3">
        <f>ratings!CW29</f>
        <v>54.878458345325129</v>
      </c>
      <c r="AL27" s="3">
        <f>ratings!CZ29</f>
        <v>48.503734669326704</v>
      </c>
      <c r="AM27" s="3">
        <f>ratings!DC29</f>
        <v>48.503734669326704</v>
      </c>
      <c r="AN27" s="3">
        <f>ratings!DF29</f>
        <v>59.723916613196856</v>
      </c>
      <c r="AO27" s="3">
        <f>ratings!DI29</f>
        <v>59.723916613196856</v>
      </c>
      <c r="AP27" s="3">
        <f>ratings!DL29</f>
        <v>59.723916613196856</v>
      </c>
      <c r="AQ27" s="3">
        <f>ratings!DP29</f>
        <v>55.751524951877172</v>
      </c>
      <c r="AR27" s="3">
        <f>ratings!DS29</f>
        <v>55.751524951877172</v>
      </c>
      <c r="AS27" s="3">
        <f>ratings!DV29</f>
        <v>66.388563974126725</v>
      </c>
      <c r="AT27" s="3">
        <f>ratings!DY29</f>
        <v>66.388563974126725</v>
      </c>
      <c r="AU27" s="3">
        <f>ratings!EB29</f>
        <v>66.388563974126725</v>
      </c>
      <c r="AV27" s="3">
        <f>ratings!EE29</f>
        <v>66.388563974126725</v>
      </c>
      <c r="AW27" s="3">
        <f>ratings!EH29</f>
        <v>66.463053633189062</v>
      </c>
      <c r="AX27" s="3">
        <f>ratings!EK29</f>
        <v>66.463053633189062</v>
      </c>
      <c r="AY27" s="3">
        <f>ratings!EO29</f>
        <v>60.898624392154417</v>
      </c>
      <c r="AZ27" s="3">
        <f>ratings!ER29</f>
        <v>60.898624392154417</v>
      </c>
      <c r="BA27" s="3">
        <f>ratings!EU29</f>
        <v>60.898624392154417</v>
      </c>
      <c r="BB27" s="3">
        <f>ratings!EX29</f>
        <v>60.898624392154417</v>
      </c>
      <c r="BC27" s="3">
        <f>ratings!FA29</f>
        <v>60.898624392154417</v>
      </c>
      <c r="BD27" s="3">
        <f>ratings!FD29</f>
        <v>53.400144280072347</v>
      </c>
      <c r="BE27" s="3">
        <f>ratings!FG29</f>
        <v>53.400144280072347</v>
      </c>
      <c r="BF27" s="3">
        <f>ratings!FK29</f>
        <v>50.06012985206511</v>
      </c>
      <c r="BG27" s="3">
        <f>ratings!FN29</f>
        <v>50.06012985206511</v>
      </c>
      <c r="BH27" s="3">
        <f>ratings!FQ29</f>
        <v>50.06012985206511</v>
      </c>
      <c r="BI27" s="3">
        <f>ratings!FT29</f>
        <v>50.06012985206511</v>
      </c>
      <c r="BJ27" s="3">
        <f>ratings!FW29</f>
        <v>50.06012985206511</v>
      </c>
      <c r="BK27" s="3">
        <f>ratings!FZ29</f>
        <v>50.06012985206511</v>
      </c>
      <c r="BL27" s="3">
        <f>ratings!GD29</f>
        <v>47.0541168668586</v>
      </c>
      <c r="BM27" s="3">
        <f>ratings!GG29</f>
        <v>47.0541168668586</v>
      </c>
      <c r="BN27" s="3">
        <f>ratings!GJ29</f>
        <v>47.0541168668586</v>
      </c>
      <c r="BO27" s="3">
        <f>ratings!GM29</f>
        <v>47.0541168668586</v>
      </c>
      <c r="BP27" s="3">
        <f>ratings!GP29</f>
        <v>47.0541168668586</v>
      </c>
      <c r="BQ27" s="3">
        <f>ratings!GS29</f>
        <v>47.0541168668586</v>
      </c>
      <c r="BR27" s="3">
        <f>ratings!GW29</f>
        <v>44.348705180172743</v>
      </c>
      <c r="BS27" s="3">
        <f>ratings!GZ29</f>
        <v>44.348705180172743</v>
      </c>
      <c r="BT27" s="3">
        <f>ratings!HC29</f>
        <v>44.348705180172743</v>
      </c>
      <c r="BU27" s="3">
        <f>ratings!HF29</f>
        <v>44.348705180172743</v>
      </c>
      <c r="BV27" s="3">
        <f>ratings!HI29</f>
        <v>44.348705180172743</v>
      </c>
      <c r="BW27" s="3">
        <f>ratings!HL29</f>
        <v>44.348705180172743</v>
      </c>
      <c r="BX27" s="3">
        <f>ratings!HO29</f>
        <v>44.348705180172743</v>
      </c>
      <c r="BY27" s="3">
        <f>ratings!HR29</f>
        <v>44.348705180172743</v>
      </c>
      <c r="BZ27" s="3">
        <f>ratings!HU29</f>
        <v>44.348705180172743</v>
      </c>
      <c r="CA27" s="3">
        <f>ratings!HY29</f>
        <v>41.913834662155473</v>
      </c>
      <c r="CB27" s="3">
        <f>ratings!IB29</f>
        <v>41.913834662155473</v>
      </c>
      <c r="CC27" s="3">
        <f>ratings!IE29</f>
        <v>41.913834662155473</v>
      </c>
      <c r="CD27" s="3">
        <f>ratings!IH29</f>
        <v>42.84706001193566</v>
      </c>
      <c r="CE27" s="3">
        <f>ratings!IK29</f>
        <v>51.180516208356124</v>
      </c>
      <c r="CF27" s="3">
        <f>ratings!IN29</f>
        <v>51.180516208356124</v>
      </c>
      <c r="CG27" s="3">
        <f>ratings!IQ29</f>
        <v>51.180516208356124</v>
      </c>
      <c r="CH27" s="3">
        <f>ratings!IT29</f>
        <v>51.180516208356124</v>
      </c>
      <c r="CI27" s="3">
        <f>ratings!IX29</f>
        <v>48.062464587520516</v>
      </c>
      <c r="CJ27" s="3">
        <f>ratings!JA29</f>
        <v>48.062464587520516</v>
      </c>
      <c r="CK27" s="3">
        <f>ratings!JD29</f>
        <v>48.062464587520516</v>
      </c>
      <c r="CL27" s="3">
        <f>ratings!JG29</f>
        <v>48.062464587520516</v>
      </c>
      <c r="CM27" s="3">
        <f>ratings!JJ29</f>
        <v>48.062464587520516</v>
      </c>
      <c r="CN27" s="3">
        <f>ratings!JM29</f>
        <v>48.062464587520516</v>
      </c>
      <c r="CO27" s="3">
        <f>ratings!JP29</f>
        <v>48.062464587520516</v>
      </c>
      <c r="CP27" s="3">
        <f>ratings!JT29</f>
        <v>45.256218128768467</v>
      </c>
      <c r="CQ27" s="3">
        <f>ratings!JW29</f>
        <v>45.256218128768467</v>
      </c>
      <c r="CR27" s="3">
        <f>ratings!JZ29</f>
        <v>45.256218128768467</v>
      </c>
      <c r="CS27" s="3">
        <f>ratings!KC29</f>
        <v>45.256218128768467</v>
      </c>
      <c r="CT27" s="3">
        <f>ratings!KF29</f>
        <v>45.256218128768467</v>
      </c>
      <c r="CU27" s="3">
        <f>ratings!KI29</f>
        <v>45.256218128768467</v>
      </c>
      <c r="CV27" s="3">
        <f>ratings!KM29</f>
        <v>42.730596315891624</v>
      </c>
      <c r="CW27" s="3">
        <f>ratings!KP29</f>
        <v>42.730596315891624</v>
      </c>
      <c r="CX27" s="3">
        <f>ratings!KS29</f>
        <v>42.730596315891624</v>
      </c>
      <c r="CY27" s="3">
        <f>ratings!KV29</f>
        <v>42.730596315891624</v>
      </c>
      <c r="CZ27" s="3">
        <f>ratings!KY29</f>
        <v>42.730596315891624</v>
      </c>
      <c r="DA27" s="3">
        <f>ratings!LB29</f>
        <v>42.730596315891624</v>
      </c>
      <c r="DB27" s="3">
        <f>ratings!LF29</f>
        <v>40.457536684302461</v>
      </c>
      <c r="DC27" s="3">
        <f>ratings!LI29</f>
        <v>40.457536684302461</v>
      </c>
      <c r="DD27" s="3">
        <f>ratings!LL29</f>
        <v>40.457536684302461</v>
      </c>
      <c r="DE27" s="3">
        <f>ratings!LO29</f>
        <v>40.457536684302461</v>
      </c>
      <c r="DF27" s="3">
        <f>ratings!LR29</f>
        <v>40.457536684302461</v>
      </c>
      <c r="DG27" s="3">
        <f>ratings!LU29</f>
        <v>40.457536684302461</v>
      </c>
      <c r="DH27" s="3">
        <f>ratings!LY29</f>
        <v>38.411783015872217</v>
      </c>
      <c r="DI27" s="3">
        <f>ratings!MB29</f>
        <v>38.411783015872217</v>
      </c>
      <c r="DJ27" s="3">
        <f>ratings!ME29</f>
        <v>38.411783015872217</v>
      </c>
      <c r="DK27" s="3">
        <f>ratings!MI29</f>
        <v>36.570604714284997</v>
      </c>
      <c r="DL27" s="3">
        <f>ratings!ML29</f>
        <v>36.570604714284997</v>
      </c>
      <c r="DM27" s="3">
        <f>ratings!MO29</f>
        <v>36.570604714284997</v>
      </c>
      <c r="DN27" s="3">
        <f>ratings!MR29</f>
        <v>36.570604714284997</v>
      </c>
      <c r="DO27" s="3">
        <f>ratings!MU29</f>
        <v>36.570604714284997</v>
      </c>
      <c r="DP27" s="3">
        <f>ratings!NA29</f>
        <v>32.079970836713755</v>
      </c>
      <c r="DQ27" s="3">
        <f>ratings!ND29</f>
        <v>32.079970836713755</v>
      </c>
      <c r="DR27" s="3">
        <f>ratings!NG29</f>
        <v>32.079970836713755</v>
      </c>
      <c r="DS27" s="3">
        <f>ratings!NJ29</f>
        <v>32.079970836713755</v>
      </c>
      <c r="DT27" s="3">
        <f>ratings!NM29</f>
        <v>32.079970836713755</v>
      </c>
      <c r="DU27" s="3">
        <f>ratings!NP29</f>
        <v>32.079970836713755</v>
      </c>
      <c r="DV27" s="3">
        <f>ratings!NT29</f>
        <v>30.871973753042379</v>
      </c>
      <c r="DW27" s="3">
        <f>ratings!NW29</f>
        <v>30.871973753042379</v>
      </c>
      <c r="DX27" s="3">
        <f>ratings!NZ29</f>
        <v>30.871973753042379</v>
      </c>
      <c r="DY27" s="3">
        <f>ratings!OC29</f>
        <v>30.871973753042379</v>
      </c>
      <c r="DZ27" s="3">
        <f>ratings!OG29</f>
        <v>29.78477637773814</v>
      </c>
      <c r="EA27" s="3">
        <f>ratings!OJ29</f>
        <v>29.78477637773814</v>
      </c>
    </row>
    <row r="28" spans="1:131" x14ac:dyDescent="0.2">
      <c r="A28" t="str">
        <f>ratings!A30</f>
        <v>Nick Krempel</v>
      </c>
      <c r="B28" s="3">
        <f>ratings!B30</f>
        <v>20</v>
      </c>
      <c r="C28" s="3">
        <f>ratings!E30</f>
        <v>20</v>
      </c>
      <c r="D28" s="3">
        <f>ratings!H30</f>
        <v>20</v>
      </c>
      <c r="E28" s="3">
        <f>ratings!K30</f>
        <v>20</v>
      </c>
      <c r="F28" s="3">
        <f>ratings!L30</f>
        <v>20</v>
      </c>
      <c r="G28" s="3">
        <f>ratings!O30</f>
        <v>20</v>
      </c>
      <c r="H28" s="3">
        <f>ratings!P30</f>
        <v>20</v>
      </c>
      <c r="I28" s="3">
        <f>ratings!S30</f>
        <v>20</v>
      </c>
      <c r="J28" s="3">
        <f>ratings!V30</f>
        <v>20</v>
      </c>
      <c r="K28" s="3">
        <f>ratings!W30</f>
        <v>20</v>
      </c>
      <c r="L28" s="3">
        <f>ratings!Z30</f>
        <v>20</v>
      </c>
      <c r="M28" s="3">
        <f>ratings!AC30</f>
        <v>20</v>
      </c>
      <c r="N28" s="3">
        <f>ratings!AF30</f>
        <v>20</v>
      </c>
      <c r="O28" s="3">
        <f>ratings!AI30</f>
        <v>20</v>
      </c>
      <c r="P28" s="3">
        <f>ratings!AL30</f>
        <v>20</v>
      </c>
      <c r="Q28" s="3">
        <f>ratings!AO30</f>
        <v>20</v>
      </c>
      <c r="R28" s="3">
        <f>ratings!AR30</f>
        <v>20</v>
      </c>
      <c r="S28" s="3">
        <f>ratings!AS30</f>
        <v>20</v>
      </c>
      <c r="T28" s="3">
        <f>ratings!AV30</f>
        <v>20</v>
      </c>
      <c r="U28" s="3">
        <f>ratings!AY30</f>
        <v>20</v>
      </c>
      <c r="V28" s="3">
        <f>ratings!BB30</f>
        <v>20</v>
      </c>
      <c r="W28" s="3">
        <f>ratings!BE30</f>
        <v>20</v>
      </c>
      <c r="X28" s="3">
        <f>ratings!BH30</f>
        <v>20</v>
      </c>
      <c r="Y28" s="3">
        <f>ratings!BK30</f>
        <v>20</v>
      </c>
      <c r="Z28" s="3">
        <f>ratings!BN30</f>
        <v>20</v>
      </c>
      <c r="AA28" s="3">
        <f>ratings!BR30</f>
        <v>20</v>
      </c>
      <c r="AB28" s="3">
        <f>ratings!BU30</f>
        <v>20</v>
      </c>
      <c r="AC28" s="3">
        <f>ratings!BX30</f>
        <v>20</v>
      </c>
      <c r="AD28" s="3">
        <f>ratings!CA30</f>
        <v>20</v>
      </c>
      <c r="AE28" s="3">
        <f>ratings!CD30</f>
        <v>20</v>
      </c>
      <c r="AF28" s="3">
        <f>ratings!CG30</f>
        <v>20</v>
      </c>
      <c r="AG28" s="3">
        <f>ratings!CJ30</f>
        <v>20</v>
      </c>
      <c r="AH28" s="3">
        <f>ratings!CM30</f>
        <v>20</v>
      </c>
      <c r="AI28" s="3">
        <f>ratings!CQ30</f>
        <v>20</v>
      </c>
      <c r="AJ28" s="3">
        <f>ratings!CT30</f>
        <v>20</v>
      </c>
      <c r="AK28" s="3">
        <f>ratings!CW30</f>
        <v>20</v>
      </c>
      <c r="AL28" s="3">
        <f>ratings!CZ30</f>
        <v>20</v>
      </c>
      <c r="AM28" s="3">
        <f>ratings!DC30</f>
        <v>20</v>
      </c>
      <c r="AN28" s="3">
        <f>ratings!DF30</f>
        <v>20</v>
      </c>
      <c r="AO28" s="3">
        <f>ratings!DI30</f>
        <v>20</v>
      </c>
      <c r="AP28" s="3">
        <f>ratings!DL30</f>
        <v>20</v>
      </c>
      <c r="AQ28" s="3">
        <f>ratings!DP30</f>
        <v>20</v>
      </c>
      <c r="AR28" s="3">
        <f>ratings!DS30</f>
        <v>20</v>
      </c>
      <c r="AS28" s="3">
        <f>ratings!DV30</f>
        <v>20</v>
      </c>
      <c r="AT28" s="3">
        <f>ratings!DY30</f>
        <v>20</v>
      </c>
      <c r="AU28" s="3">
        <f>ratings!EB30</f>
        <v>21.860473349189768</v>
      </c>
      <c r="AV28" s="3">
        <f>ratings!EE30</f>
        <v>21.860473349189768</v>
      </c>
      <c r="AW28" s="3">
        <f>ratings!EH30</f>
        <v>21.860473349189768</v>
      </c>
      <c r="AX28" s="3">
        <f>ratings!EK30</f>
        <v>32.594568158720925</v>
      </c>
      <c r="AY28" s="3">
        <f>ratings!EO30</f>
        <v>27.468948525178735</v>
      </c>
      <c r="AZ28" s="3">
        <f>ratings!ER30</f>
        <v>27.468948525178735</v>
      </c>
      <c r="BA28" s="3">
        <f>ratings!EU30</f>
        <v>28.234145305950037</v>
      </c>
      <c r="BB28" s="3">
        <f>ratings!EX30</f>
        <v>28.234145305950037</v>
      </c>
      <c r="BC28" s="3">
        <f>ratings!FA30</f>
        <v>36.183597899814437</v>
      </c>
      <c r="BD28" s="3">
        <f>ratings!FD30</f>
        <v>36.183597899814437</v>
      </c>
      <c r="BE28" s="3">
        <f>ratings!FG30</f>
        <v>39.702329802443565</v>
      </c>
      <c r="BF28" s="3">
        <f>ratings!FK30</f>
        <v>37.73209682219921</v>
      </c>
      <c r="BG28" s="3">
        <f>ratings!FN30</f>
        <v>37.73209682219921</v>
      </c>
      <c r="BH28" s="3">
        <f>ratings!FQ30</f>
        <v>37.73209682219921</v>
      </c>
      <c r="BI28" s="3">
        <f>ratings!FT30</f>
        <v>40.159246561224442</v>
      </c>
      <c r="BJ28" s="3">
        <f>ratings!FW30</f>
        <v>45.180135533526879</v>
      </c>
      <c r="BK28" s="3">
        <f>ratings!FZ30</f>
        <v>45.180135533526879</v>
      </c>
      <c r="BL28" s="3">
        <f>ratings!GD30</f>
        <v>42.662121980174192</v>
      </c>
      <c r="BM28" s="3">
        <f>ratings!GG30</f>
        <v>42.662121980174192</v>
      </c>
      <c r="BN28" s="3">
        <f>ratings!GJ30</f>
        <v>49.024592779333659</v>
      </c>
      <c r="BO28" s="3">
        <f>ratings!GM30</f>
        <v>49.024592779333659</v>
      </c>
      <c r="BP28" s="3">
        <f>ratings!GP30</f>
        <v>49.024592779333659</v>
      </c>
      <c r="BQ28" s="3">
        <f>ratings!GS30</f>
        <v>49.024592779333659</v>
      </c>
      <c r="BR28" s="3">
        <f>ratings!GW30</f>
        <v>46.122133501400292</v>
      </c>
      <c r="BS28" s="3">
        <f>ratings!GZ30</f>
        <v>46.122133501400292</v>
      </c>
      <c r="BT28" s="3">
        <f>ratings!HC30</f>
        <v>51.862991272746619</v>
      </c>
      <c r="BU28" s="3">
        <f>ratings!HF30</f>
        <v>51.862991272746619</v>
      </c>
      <c r="BV28" s="3">
        <f>ratings!HI30</f>
        <v>51.862991272746619</v>
      </c>
      <c r="BW28" s="3">
        <f>ratings!HL30</f>
        <v>51.862991272746619</v>
      </c>
      <c r="BX28" s="3">
        <f>ratings!HO30</f>
        <v>51.862991272746619</v>
      </c>
      <c r="BY28" s="3">
        <f>ratings!HR30</f>
        <v>51.862991272746619</v>
      </c>
      <c r="BZ28" s="3">
        <f>ratings!HU30</f>
        <v>51.862991272746619</v>
      </c>
      <c r="CA28" s="3">
        <f>ratings!HY30</f>
        <v>48.676692145471961</v>
      </c>
      <c r="CB28" s="3">
        <f>ratings!IB30</f>
        <v>48.676692145471961</v>
      </c>
      <c r="CC28" s="3">
        <f>ratings!IE30</f>
        <v>48.676692145471961</v>
      </c>
      <c r="CD28" s="3">
        <f>ratings!IH30</f>
        <v>48.676692145471961</v>
      </c>
      <c r="CE28" s="3">
        <f>ratings!IK30</f>
        <v>48.676692145471961</v>
      </c>
      <c r="CF28" s="3">
        <f>ratings!IN30</f>
        <v>48.676692145471961</v>
      </c>
      <c r="CG28" s="3">
        <f>ratings!IQ30</f>
        <v>48.676692145471961</v>
      </c>
      <c r="CH28" s="3">
        <f>ratings!IT30</f>
        <v>48.676692145471961</v>
      </c>
      <c r="CI28" s="3">
        <f>ratings!IX30</f>
        <v>45.809022930924769</v>
      </c>
      <c r="CJ28" s="3">
        <f>ratings!JA30</f>
        <v>45.809022930924769</v>
      </c>
      <c r="CK28" s="3">
        <f>ratings!JD30</f>
        <v>45.809022930924769</v>
      </c>
      <c r="CL28" s="3">
        <f>ratings!JG30</f>
        <v>45.809022930924769</v>
      </c>
      <c r="CM28" s="3">
        <f>ratings!JJ30</f>
        <v>45.809022930924769</v>
      </c>
      <c r="CN28" s="3">
        <f>ratings!JM30</f>
        <v>45.809022930924769</v>
      </c>
      <c r="CO28" s="3">
        <f>ratings!JP30</f>
        <v>45.809022930924769</v>
      </c>
      <c r="CP28" s="3">
        <f>ratings!JT30</f>
        <v>43.228120637832291</v>
      </c>
      <c r="CQ28" s="3">
        <f>ratings!JW30</f>
        <v>43.228120637832291</v>
      </c>
      <c r="CR28" s="3">
        <f>ratings!JZ30</f>
        <v>43.228120637832291</v>
      </c>
      <c r="CS28" s="3">
        <f>ratings!KC30</f>
        <v>43.228120637832291</v>
      </c>
      <c r="CT28" s="3">
        <f>ratings!KF30</f>
        <v>43.228120637832291</v>
      </c>
      <c r="CU28" s="3">
        <f>ratings!KI30</f>
        <v>43.228120637832291</v>
      </c>
      <c r="CV28" s="3">
        <f>ratings!KM30</f>
        <v>40.905308574049066</v>
      </c>
      <c r="CW28" s="3">
        <f>ratings!KP30</f>
        <v>40.905308574049066</v>
      </c>
      <c r="CX28" s="3">
        <f>ratings!KS30</f>
        <v>40.905308574049066</v>
      </c>
      <c r="CY28" s="3">
        <f>ratings!KV30</f>
        <v>40.905308574049066</v>
      </c>
      <c r="CZ28" s="3">
        <f>ratings!KY30</f>
        <v>40.905308574049066</v>
      </c>
      <c r="DA28" s="3">
        <f>ratings!LB30</f>
        <v>40.905308574049066</v>
      </c>
      <c r="DB28" s="3">
        <f>ratings!LF30</f>
        <v>38.814777716644159</v>
      </c>
      <c r="DC28" s="3">
        <f>ratings!LI30</f>
        <v>38.814777716644159</v>
      </c>
      <c r="DD28" s="3">
        <f>ratings!LL30</f>
        <v>38.814777716644159</v>
      </c>
      <c r="DE28" s="3">
        <f>ratings!LO30</f>
        <v>38.814777716644159</v>
      </c>
      <c r="DF28" s="3">
        <f>ratings!LR30</f>
        <v>38.814777716644159</v>
      </c>
      <c r="DG28" s="3">
        <f>ratings!LU30</f>
        <v>38.814777716644159</v>
      </c>
      <c r="DH28" s="3">
        <f>ratings!LY30</f>
        <v>36.933299944979744</v>
      </c>
      <c r="DI28" s="3">
        <f>ratings!MB30</f>
        <v>36.933299944979744</v>
      </c>
      <c r="DJ28" s="3">
        <f>ratings!ME30</f>
        <v>36.933299944979744</v>
      </c>
      <c r="DK28" s="3">
        <f>ratings!MI30</f>
        <v>35.239969950481772</v>
      </c>
      <c r="DL28" s="3">
        <f>ratings!ML30</f>
        <v>35.239969950481772</v>
      </c>
      <c r="DM28" s="3">
        <f>ratings!MO30</f>
        <v>35.239969950481772</v>
      </c>
      <c r="DN28" s="3">
        <f>ratings!MR30</f>
        <v>35.239969950481772</v>
      </c>
      <c r="DO28" s="3">
        <f>ratings!MU30</f>
        <v>35.239969950481772</v>
      </c>
      <c r="DP28" s="3">
        <f>ratings!NA30</f>
        <v>31.109938093901217</v>
      </c>
      <c r="DQ28" s="3">
        <f>ratings!ND30</f>
        <v>31.109938093901217</v>
      </c>
      <c r="DR28" s="3">
        <f>ratings!NG30</f>
        <v>31.109938093901217</v>
      </c>
      <c r="DS28" s="3">
        <f>ratings!NJ30</f>
        <v>31.109938093901217</v>
      </c>
      <c r="DT28" s="3">
        <f>ratings!NM30</f>
        <v>31.109938093901217</v>
      </c>
      <c r="DU28" s="3">
        <f>ratings!NP30</f>
        <v>31.109938093901217</v>
      </c>
      <c r="DV28" s="3">
        <f>ratings!NT30</f>
        <v>29.998944284511097</v>
      </c>
      <c r="DW28" s="3">
        <f>ratings!NW30</f>
        <v>29.998944284511097</v>
      </c>
      <c r="DX28" s="3">
        <f>ratings!NZ30</f>
        <v>29.998944284511097</v>
      </c>
      <c r="DY28" s="3">
        <f>ratings!OC30</f>
        <v>29.998944284511097</v>
      </c>
      <c r="DZ28" s="3">
        <f>ratings!OG30</f>
        <v>28.999049856059987</v>
      </c>
      <c r="EA28" s="3">
        <f>ratings!OJ30</f>
        <v>28.999049856059987</v>
      </c>
    </row>
    <row r="29" spans="1:131" x14ac:dyDescent="0.2">
      <c r="A29" t="str">
        <f>ratings!A31</f>
        <v>Jonathan Norris</v>
      </c>
      <c r="B29" s="3">
        <f>ratings!B31</f>
        <v>20</v>
      </c>
      <c r="C29" s="3">
        <f>ratings!E31</f>
        <v>20</v>
      </c>
      <c r="D29" s="3">
        <f>ratings!H31</f>
        <v>20</v>
      </c>
      <c r="E29" s="3">
        <f>ratings!K31</f>
        <v>20</v>
      </c>
      <c r="F29" s="3">
        <f>ratings!L31</f>
        <v>20</v>
      </c>
      <c r="G29" s="3">
        <f>ratings!O31</f>
        <v>20</v>
      </c>
      <c r="H29" s="3">
        <f>ratings!P31</f>
        <v>20</v>
      </c>
      <c r="I29" s="3">
        <f>ratings!S31</f>
        <v>20</v>
      </c>
      <c r="J29" s="3">
        <f>ratings!V31</f>
        <v>20</v>
      </c>
      <c r="K29" s="3">
        <f>ratings!W31</f>
        <v>20</v>
      </c>
      <c r="L29" s="3">
        <f>ratings!Z31</f>
        <v>23.88053545215741</v>
      </c>
      <c r="M29" s="3">
        <f>ratings!AC31</f>
        <v>38.198750400920652</v>
      </c>
      <c r="N29" s="3">
        <f>ratings!AF31</f>
        <v>38.198750400920652</v>
      </c>
      <c r="O29" s="3">
        <f>ratings!AI31</f>
        <v>38.198750400920652</v>
      </c>
      <c r="P29" s="3">
        <f>ratings!AL31</f>
        <v>38.198750400920652</v>
      </c>
      <c r="Q29" s="3">
        <f>ratings!AO31</f>
        <v>43.36435747228245</v>
      </c>
      <c r="R29" s="3">
        <f>ratings!AR31</f>
        <v>44.330116384745814</v>
      </c>
      <c r="S29" s="3">
        <f>ratings!AS31</f>
        <v>41.897104746271232</v>
      </c>
      <c r="T29" s="3">
        <f>ratings!AV31</f>
        <v>41.323565069550426</v>
      </c>
      <c r="U29" s="3">
        <f>ratings!AY31</f>
        <v>41.594293189468516</v>
      </c>
      <c r="V29" s="3">
        <f>ratings!BB31</f>
        <v>41.594293189468516</v>
      </c>
      <c r="W29" s="3">
        <f>ratings!BE31</f>
        <v>38.696926898762939</v>
      </c>
      <c r="X29" s="3">
        <f>ratings!BH31</f>
        <v>38.696926898762939</v>
      </c>
      <c r="Y29" s="3">
        <f>ratings!BK31</f>
        <v>50.219309667111602</v>
      </c>
      <c r="Z29" s="3">
        <f>ratings!BN31</f>
        <v>50.219309667111602</v>
      </c>
      <c r="AA29" s="3">
        <f>ratings!BR31</f>
        <v>53.41177353995657</v>
      </c>
      <c r="AB29" s="3">
        <f>ratings!BU31</f>
        <v>50.868695259098409</v>
      </c>
      <c r="AC29" s="3">
        <f>ratings!BX31</f>
        <v>52.899272045829974</v>
      </c>
      <c r="AD29" s="3">
        <f>ratings!CA31</f>
        <v>52.899272045829974</v>
      </c>
      <c r="AE29" s="3">
        <f>ratings!CD31</f>
        <v>50.143998838764432</v>
      </c>
      <c r="AF29" s="3">
        <f>ratings!CG31</f>
        <v>45.373817452763092</v>
      </c>
      <c r="AG29" s="3">
        <f>ratings!CJ31</f>
        <v>42.098490864818643</v>
      </c>
      <c r="AH29" s="3">
        <f>ratings!CM31</f>
        <v>42.098490864818643</v>
      </c>
      <c r="AI29" s="3">
        <f>ratings!CQ31</f>
        <v>50.230458769030342</v>
      </c>
      <c r="AJ29" s="3">
        <f>ratings!CT31</f>
        <v>44.914161133972584</v>
      </c>
      <c r="AK29" s="3">
        <f>ratings!CW31</f>
        <v>44.914161133972584</v>
      </c>
      <c r="AL29" s="3">
        <f>ratings!CZ31</f>
        <v>44.914161133972584</v>
      </c>
      <c r="AM29" s="3">
        <f>ratings!DC31</f>
        <v>44.914161133972584</v>
      </c>
      <c r="AN29" s="3">
        <f>ratings!DF31</f>
        <v>44.914161133972584</v>
      </c>
      <c r="AO29" s="3">
        <f>ratings!DI31</f>
        <v>44.914161133972584</v>
      </c>
      <c r="AP29" s="3">
        <f>ratings!DL31</f>
        <v>44.914161133972584</v>
      </c>
      <c r="AQ29" s="3">
        <f>ratings!DP31</f>
        <v>44.136006349510438</v>
      </c>
      <c r="AR29" s="3">
        <f>ratings!DS31</f>
        <v>44.136006349510438</v>
      </c>
      <c r="AS29" s="3">
        <f>ratings!DV31</f>
        <v>42.540754571570744</v>
      </c>
      <c r="AT29" s="3">
        <f>ratings!DY31</f>
        <v>37.917536867474368</v>
      </c>
      <c r="AU29" s="3">
        <f>ratings!EB31</f>
        <v>32.868842304231016</v>
      </c>
      <c r="AV29" s="3">
        <f>ratings!EE31</f>
        <v>32.868842304231016</v>
      </c>
      <c r="AW29" s="3">
        <f>ratings!EH31</f>
        <v>32.933353099400854</v>
      </c>
      <c r="AX29" s="3">
        <f>ratings!EK31</f>
        <v>32.933353099400854</v>
      </c>
      <c r="AY29" s="3">
        <f>ratings!EO31</f>
        <v>31.640017789460771</v>
      </c>
      <c r="AZ29" s="3">
        <f>ratings!ER31</f>
        <v>30.251932129898236</v>
      </c>
      <c r="BA29" s="3">
        <f>ratings!EU31</f>
        <v>30.251932129898236</v>
      </c>
      <c r="BB29" s="3">
        <f>ratings!EX31</f>
        <v>30.251932129898236</v>
      </c>
      <c r="BC29" s="3">
        <f>ratings!FA31</f>
        <v>31.817668573137098</v>
      </c>
      <c r="BD29" s="3">
        <f>ratings!FD31</f>
        <v>41.297507497119554</v>
      </c>
      <c r="BE29" s="3">
        <f>ratings!FG31</f>
        <v>41.297507497119554</v>
      </c>
      <c r="BF29" s="3">
        <f>ratings!FK31</f>
        <v>39.167756747407601</v>
      </c>
      <c r="BG29" s="3">
        <f>ratings!FN31</f>
        <v>39.167756747407601</v>
      </c>
      <c r="BH29" s="3">
        <f>ratings!FQ31</f>
        <v>39.167756747407601</v>
      </c>
      <c r="BI29" s="3">
        <f>ratings!FT31</f>
        <v>33.42763424508852</v>
      </c>
      <c r="BJ29" s="3">
        <f>ratings!FW31</f>
        <v>33.42763424508852</v>
      </c>
      <c r="BK29" s="3">
        <f>ratings!FZ31</f>
        <v>33.42763424508852</v>
      </c>
      <c r="BL29" s="3">
        <f>ratings!GD31</f>
        <v>30.381715010031563</v>
      </c>
      <c r="BM29" s="3">
        <f>ratings!GG31</f>
        <v>30.381715010031563</v>
      </c>
      <c r="BN29" s="3">
        <f>ratings!GJ31</f>
        <v>34.241608516393896</v>
      </c>
      <c r="BO29" s="3">
        <f>ratings!GM31</f>
        <v>34.241608516393896</v>
      </c>
      <c r="BP29" s="3">
        <f>ratings!GP31</f>
        <v>34.241608516393896</v>
      </c>
      <c r="BQ29" s="3">
        <f>ratings!GS31</f>
        <v>29.925271095092221</v>
      </c>
      <c r="BR29" s="3">
        <f>ratings!GW31</f>
        <v>28.932743985582999</v>
      </c>
      <c r="BS29" s="3">
        <f>ratings!GZ31</f>
        <v>28.932743985582999</v>
      </c>
      <c r="BT29" s="3">
        <f>ratings!HC31</f>
        <v>28.932743985582999</v>
      </c>
      <c r="BU29" s="3">
        <f>ratings!HF31</f>
        <v>28.932743985582999</v>
      </c>
      <c r="BV29" s="3">
        <f>ratings!HI31</f>
        <v>28.932743985582999</v>
      </c>
      <c r="BW29" s="3">
        <f>ratings!HL31</f>
        <v>28.932743985582999</v>
      </c>
      <c r="BX29" s="3">
        <f>ratings!HO31</f>
        <v>28.932743985582999</v>
      </c>
      <c r="BY29" s="3">
        <f>ratings!HR31</f>
        <v>27.98733849548039</v>
      </c>
      <c r="BZ29" s="3">
        <f>ratings!HU31</f>
        <v>32.684227164317676</v>
      </c>
      <c r="CA29" s="3">
        <f>ratings!HY31</f>
        <v>31.415804447885908</v>
      </c>
      <c r="CB29" s="3">
        <f>ratings!IB31</f>
        <v>35.131155400628963</v>
      </c>
      <c r="CC29" s="3">
        <f>ratings!IE31</f>
        <v>32.695693043570031</v>
      </c>
      <c r="CD29" s="3">
        <f>ratings!IH31</f>
        <v>32.695693043570031</v>
      </c>
      <c r="CE29" s="3">
        <f>ratings!IK31</f>
        <v>32.695693043570031</v>
      </c>
      <c r="CF29" s="3">
        <f>ratings!IN31</f>
        <v>32.695693043570031</v>
      </c>
      <c r="CG29" s="3">
        <f>ratings!IQ31</f>
        <v>32.695693043570031</v>
      </c>
      <c r="CH29" s="3">
        <f>ratings!IT31</f>
        <v>32.695693043570031</v>
      </c>
      <c r="CI29" s="3">
        <f>ratings!IX31</f>
        <v>31.426123739213029</v>
      </c>
      <c r="CJ29" s="3">
        <f>ratings!JA31</f>
        <v>32.886243183601593</v>
      </c>
      <c r="CK29" s="3">
        <f>ratings!JD31</f>
        <v>32.886243183601593</v>
      </c>
      <c r="CL29" s="3">
        <f>ratings!JG31</f>
        <v>32.886243183601593</v>
      </c>
      <c r="CM29" s="3">
        <f>ratings!JJ31</f>
        <v>32.886243183601593</v>
      </c>
      <c r="CN29" s="3">
        <f>ratings!JM31</f>
        <v>32.886243183601593</v>
      </c>
      <c r="CO29" s="3">
        <f>ratings!JP31</f>
        <v>32.886243183601593</v>
      </c>
      <c r="CP29" s="3">
        <f>ratings!JT31</f>
        <v>31.597618865241433</v>
      </c>
      <c r="CQ29" s="3">
        <f>ratings!JW31</f>
        <v>31.597618865241433</v>
      </c>
      <c r="CR29" s="3">
        <f>ratings!JZ31</f>
        <v>31.597618865241433</v>
      </c>
      <c r="CS29" s="3">
        <f>ratings!KC31</f>
        <v>31.597618865241433</v>
      </c>
      <c r="CT29" s="3">
        <f>ratings!KF31</f>
        <v>34.818055336552995</v>
      </c>
      <c r="CU29" s="3">
        <f>ratings!KI31</f>
        <v>31.605845744699671</v>
      </c>
      <c r="CV29" s="3">
        <f>ratings!KM31</f>
        <v>30.445261170229706</v>
      </c>
      <c r="CW29" s="3">
        <f>ratings!KP31</f>
        <v>30.445261170229706</v>
      </c>
      <c r="CX29" s="3">
        <f>ratings!KS31</f>
        <v>30.445261170229706</v>
      </c>
      <c r="CY29" s="3">
        <f>ratings!KV31</f>
        <v>30.445261170229706</v>
      </c>
      <c r="CZ29" s="3">
        <f>ratings!KY31</f>
        <v>30.445261170229706</v>
      </c>
      <c r="DA29" s="3">
        <f>ratings!LB31</f>
        <v>30.445261170229706</v>
      </c>
      <c r="DB29" s="3">
        <f>ratings!LF31</f>
        <v>29.400735053206738</v>
      </c>
      <c r="DC29" s="3">
        <f>ratings!LI31</f>
        <v>29.400735053206738</v>
      </c>
      <c r="DD29" s="3">
        <f>ratings!LL31</f>
        <v>33.498609289555127</v>
      </c>
      <c r="DE29" s="3">
        <f>ratings!LO31</f>
        <v>33.498609289555127</v>
      </c>
      <c r="DF29" s="3">
        <f>ratings!LR31</f>
        <v>33.498609289555127</v>
      </c>
      <c r="DG29" s="3">
        <f>ratings!LU31</f>
        <v>33.498609289555127</v>
      </c>
      <c r="DH29" s="3">
        <f>ratings!LY31</f>
        <v>32.148748360599612</v>
      </c>
      <c r="DI29" s="3">
        <f>ratings!MB31</f>
        <v>32.148748360599612</v>
      </c>
      <c r="DJ29" s="3">
        <f>ratings!ME31</f>
        <v>32.148748360599612</v>
      </c>
      <c r="DK29" s="3">
        <f>ratings!MI31</f>
        <v>30.933873524539653</v>
      </c>
      <c r="DL29" s="3">
        <f>ratings!ML31</f>
        <v>30.933873524539653</v>
      </c>
      <c r="DM29" s="3">
        <f>ratings!MO31</f>
        <v>30.933873524539653</v>
      </c>
      <c r="DN29" s="3">
        <f>ratings!MR31</f>
        <v>30.933873524539653</v>
      </c>
      <c r="DO29" s="3">
        <f>ratings!MU31</f>
        <v>30.933873524539653</v>
      </c>
      <c r="DP29" s="3">
        <f>ratings!NA31</f>
        <v>27.970793799389408</v>
      </c>
      <c r="DQ29" s="3">
        <f>ratings!ND31</f>
        <v>27.970793799389408</v>
      </c>
      <c r="DR29" s="3">
        <f>ratings!NG31</f>
        <v>27.970793799389408</v>
      </c>
      <c r="DS29" s="3">
        <f>ratings!NJ31</f>
        <v>27.970793799389408</v>
      </c>
      <c r="DT29" s="3">
        <f>ratings!NM31</f>
        <v>27.970793799389408</v>
      </c>
      <c r="DU29" s="3">
        <f>ratings!NP31</f>
        <v>27.970793799389408</v>
      </c>
      <c r="DV29" s="3">
        <f>ratings!NT31</f>
        <v>29.867961465268912</v>
      </c>
      <c r="DW29" s="3">
        <f>ratings!NW31</f>
        <v>29.867961465268912</v>
      </c>
      <c r="DX29" s="3">
        <f>ratings!NZ31</f>
        <v>29.867961465268912</v>
      </c>
      <c r="DY29" s="3">
        <f>ratings!OC31</f>
        <v>29.867961465268912</v>
      </c>
      <c r="DZ29" s="3">
        <f>ratings!OG31</f>
        <v>28.881165318742021</v>
      </c>
      <c r="EA29" s="3">
        <f>ratings!OJ31</f>
        <v>28.881165318742021</v>
      </c>
    </row>
    <row r="30" spans="1:131" x14ac:dyDescent="0.2">
      <c r="A30" t="str">
        <f>ratings!A32</f>
        <v>Uwe Greiner</v>
      </c>
      <c r="B30" s="3">
        <f>ratings!B32</f>
        <v>20</v>
      </c>
      <c r="C30" s="3">
        <f>ratings!E32</f>
        <v>20</v>
      </c>
      <c r="D30" s="3">
        <f>ratings!H32</f>
        <v>20</v>
      </c>
      <c r="E30" s="3">
        <f>ratings!K32</f>
        <v>20</v>
      </c>
      <c r="F30" s="3">
        <f>ratings!L32</f>
        <v>20</v>
      </c>
      <c r="G30" s="3">
        <f>ratings!O32</f>
        <v>20</v>
      </c>
      <c r="H30" s="3">
        <f>ratings!P32</f>
        <v>20</v>
      </c>
      <c r="I30" s="3">
        <f>ratings!S32</f>
        <v>20</v>
      </c>
      <c r="J30" s="3">
        <f>ratings!V32</f>
        <v>20</v>
      </c>
      <c r="K30" s="3">
        <f>ratings!W32</f>
        <v>20</v>
      </c>
      <c r="L30" s="3">
        <f>ratings!Z32</f>
        <v>20</v>
      </c>
      <c r="M30" s="3">
        <f>ratings!AC32</f>
        <v>20</v>
      </c>
      <c r="N30" s="3">
        <f>ratings!AF32</f>
        <v>20</v>
      </c>
      <c r="O30" s="3">
        <f>ratings!AI32</f>
        <v>20</v>
      </c>
      <c r="P30" s="3">
        <f>ratings!AL32</f>
        <v>20</v>
      </c>
      <c r="Q30" s="3">
        <f>ratings!AO32</f>
        <v>20</v>
      </c>
      <c r="R30" s="3">
        <f>ratings!AR32</f>
        <v>20</v>
      </c>
      <c r="S30" s="3">
        <f>ratings!AS32</f>
        <v>20</v>
      </c>
      <c r="T30" s="3">
        <f>ratings!AV32</f>
        <v>20</v>
      </c>
      <c r="U30" s="3">
        <f>ratings!AY32</f>
        <v>20</v>
      </c>
      <c r="V30" s="3">
        <f>ratings!BB32</f>
        <v>20</v>
      </c>
      <c r="W30" s="3">
        <f>ratings!BE32</f>
        <v>20</v>
      </c>
      <c r="X30" s="3">
        <f>ratings!BH32</f>
        <v>20</v>
      </c>
      <c r="Y30" s="3">
        <f>ratings!BK32</f>
        <v>20</v>
      </c>
      <c r="Z30" s="3">
        <f>ratings!BN32</f>
        <v>20</v>
      </c>
      <c r="AA30" s="3">
        <f>ratings!BR32</f>
        <v>20</v>
      </c>
      <c r="AB30" s="3">
        <f>ratings!BU32</f>
        <v>20</v>
      </c>
      <c r="AC30" s="3">
        <f>ratings!BX32</f>
        <v>32.694553855805694</v>
      </c>
      <c r="AD30" s="3">
        <f>ratings!CA32</f>
        <v>39.859584817133758</v>
      </c>
      <c r="AE30" s="3">
        <f>ratings!CD32</f>
        <v>39.859584817133758</v>
      </c>
      <c r="AF30" s="3">
        <f>ratings!CG32</f>
        <v>39.859584817133758</v>
      </c>
      <c r="AG30" s="3">
        <f>ratings!CJ32</f>
        <v>47.151812194045618</v>
      </c>
      <c r="AH30" s="3">
        <f>ratings!CM32</f>
        <v>57.490168517233478</v>
      </c>
      <c r="AI30" s="3">
        <f>ratings!CQ32</f>
        <v>51.852039101841491</v>
      </c>
      <c r="AJ30" s="3">
        <f>ratings!CT32</f>
        <v>51.852039101841491</v>
      </c>
      <c r="AK30" s="3">
        <f>ratings!CW32</f>
        <v>51.852039101841491</v>
      </c>
      <c r="AL30" s="3">
        <f>ratings!CZ32</f>
        <v>53.570393661436704</v>
      </c>
      <c r="AM30" s="3">
        <f>ratings!DC32</f>
        <v>53.570393661436704</v>
      </c>
      <c r="AN30" s="3">
        <f>ratings!DF32</f>
        <v>53.570393661436704</v>
      </c>
      <c r="AO30" s="3">
        <f>ratings!DI32</f>
        <v>54.923036982301667</v>
      </c>
      <c r="AP30" s="3">
        <f>ratings!DL32</f>
        <v>61.337116906838794</v>
      </c>
      <c r="AQ30" s="3">
        <f>ratings!DP32</f>
        <v>60.096789567710566</v>
      </c>
      <c r="AR30" s="3">
        <f>ratings!DS32</f>
        <v>58.614720534714138</v>
      </c>
      <c r="AS30" s="3">
        <f>ratings!DV32</f>
        <v>58.614720534714138</v>
      </c>
      <c r="AT30" s="3">
        <f>ratings!DY32</f>
        <v>56.344138141612078</v>
      </c>
      <c r="AU30" s="3">
        <f>ratings!EB32</f>
        <v>62.860782803110759</v>
      </c>
      <c r="AV30" s="3">
        <f>ratings!EE32</f>
        <v>62.776807771020152</v>
      </c>
      <c r="AW30" s="3">
        <f>ratings!EH32</f>
        <v>59.354546569318117</v>
      </c>
      <c r="AX30" s="3">
        <f>ratings!EK32</f>
        <v>62.790598068272132</v>
      </c>
      <c r="AY30" s="3">
        <f>ratings!EO32</f>
        <v>58.511538261444919</v>
      </c>
      <c r="AZ30" s="3">
        <f>ratings!ER32</f>
        <v>60.787672906211299</v>
      </c>
      <c r="BA30" s="3">
        <f>ratings!EU32</f>
        <v>54.503067260771815</v>
      </c>
      <c r="BB30" s="3">
        <f>ratings!EX32</f>
        <v>54.503067260771815</v>
      </c>
      <c r="BC30" s="3">
        <f>ratings!FA32</f>
        <v>54.503067260771815</v>
      </c>
      <c r="BD30" s="3">
        <f>ratings!FD32</f>
        <v>54.503067260771815</v>
      </c>
      <c r="BE30" s="3">
        <f>ratings!FG32</f>
        <v>59.723182498630813</v>
      </c>
      <c r="BF30" s="3">
        <f>ratings!FK32</f>
        <v>60.653193203495405</v>
      </c>
      <c r="BG30" s="3">
        <f>ratings!FN32</f>
        <v>57.711785862271213</v>
      </c>
      <c r="BH30" s="3">
        <f>ratings!FQ32</f>
        <v>58.862840685618593</v>
      </c>
      <c r="BI30" s="3">
        <f>ratings!FT32</f>
        <v>58.862840685618593</v>
      </c>
      <c r="BJ30" s="3">
        <f>ratings!FW32</f>
        <v>65.298791818317994</v>
      </c>
      <c r="BK30" s="3">
        <f>ratings!FZ32</f>
        <v>65.298791818317994</v>
      </c>
      <c r="BL30" s="3">
        <f>ratings!GD32</f>
        <v>58.180137682842691</v>
      </c>
      <c r="BM30" s="3">
        <f>ratings!GG32</f>
        <v>58.180137682842691</v>
      </c>
      <c r="BN30" s="3">
        <f>ratings!GJ32</f>
        <v>46.733207650166477</v>
      </c>
      <c r="BO30" s="3">
        <f>ratings!GM32</f>
        <v>46.733207650166477</v>
      </c>
      <c r="BP30" s="3">
        <f>ratings!GP32</f>
        <v>46.733207650166477</v>
      </c>
      <c r="BQ30" s="3">
        <f>ratings!GS32</f>
        <v>46.733207650166477</v>
      </c>
      <c r="BR30" s="3">
        <f>ratings!GW32</f>
        <v>44.05988688514983</v>
      </c>
      <c r="BS30" s="3">
        <f>ratings!GZ32</f>
        <v>44.05988688514983</v>
      </c>
      <c r="BT30" s="3">
        <f>ratings!HC32</f>
        <v>44.05988688514983</v>
      </c>
      <c r="BU30" s="3">
        <f>ratings!HF32</f>
        <v>44.05988688514983</v>
      </c>
      <c r="BV30" s="3">
        <f>ratings!HI32</f>
        <v>44.05988688514983</v>
      </c>
      <c r="BW30" s="3">
        <f>ratings!HL32</f>
        <v>44.05988688514983</v>
      </c>
      <c r="BX30" s="3">
        <f>ratings!HO32</f>
        <v>44.05988688514983</v>
      </c>
      <c r="BY30" s="3">
        <f>ratings!HR32</f>
        <v>44.05988688514983</v>
      </c>
      <c r="BZ30" s="3">
        <f>ratings!HU32</f>
        <v>44.05988688514983</v>
      </c>
      <c r="CA30" s="3">
        <f>ratings!HY32</f>
        <v>53.307127086135736</v>
      </c>
      <c r="CB30" s="3">
        <f>ratings!IB32</f>
        <v>53.307127086135736</v>
      </c>
      <c r="CC30" s="3">
        <f>ratings!IE32</f>
        <v>53.307127086135736</v>
      </c>
      <c r="CD30" s="3">
        <f>ratings!IH32</f>
        <v>53.307127086135736</v>
      </c>
      <c r="CE30" s="3">
        <f>ratings!IK32</f>
        <v>53.307127086135736</v>
      </c>
      <c r="CF30" s="3">
        <f>ratings!IN32</f>
        <v>53.307127086135736</v>
      </c>
      <c r="CG30" s="3">
        <f>ratings!IQ32</f>
        <v>53.307127086135736</v>
      </c>
      <c r="CH30" s="3">
        <f>ratings!IT32</f>
        <v>53.307127086135736</v>
      </c>
      <c r="CI30" s="3">
        <f>ratings!IX32</f>
        <v>49.976414377522161</v>
      </c>
      <c r="CJ30" s="3">
        <f>ratings!JA32</f>
        <v>49.976414377522161</v>
      </c>
      <c r="CK30" s="3">
        <f>ratings!JD32</f>
        <v>49.976414377522161</v>
      </c>
      <c r="CL30" s="3">
        <f>ratings!JG32</f>
        <v>49.976414377522161</v>
      </c>
      <c r="CM30" s="3">
        <f>ratings!JJ32</f>
        <v>49.976414377522161</v>
      </c>
      <c r="CN30" s="3">
        <f>ratings!JM32</f>
        <v>49.976414377522161</v>
      </c>
      <c r="CO30" s="3">
        <f>ratings!JP32</f>
        <v>49.976414377522161</v>
      </c>
      <c r="CP30" s="3">
        <f>ratings!JT32</f>
        <v>46.978772939769947</v>
      </c>
      <c r="CQ30" s="3">
        <f>ratings!JW32</f>
        <v>46.978772939769947</v>
      </c>
      <c r="CR30" s="3">
        <f>ratings!JZ32</f>
        <v>46.978772939769947</v>
      </c>
      <c r="CS30" s="3">
        <f>ratings!KC32</f>
        <v>46.978772939769947</v>
      </c>
      <c r="CT30" s="3">
        <f>ratings!KF32</f>
        <v>46.978772939769947</v>
      </c>
      <c r="CU30" s="3">
        <f>ratings!KI32</f>
        <v>46.978772939769947</v>
      </c>
      <c r="CV30" s="3">
        <f>ratings!KM32</f>
        <v>44.280895645792953</v>
      </c>
      <c r="CW30" s="3">
        <f>ratings!KP32</f>
        <v>44.280895645792953</v>
      </c>
      <c r="CX30" s="3">
        <f>ratings!KS32</f>
        <v>44.280895645792953</v>
      </c>
      <c r="CY30" s="3">
        <f>ratings!KV32</f>
        <v>44.280895645792953</v>
      </c>
      <c r="CZ30" s="3">
        <f>ratings!KY32</f>
        <v>44.280895645792953</v>
      </c>
      <c r="DA30" s="3">
        <f>ratings!LB32</f>
        <v>44.280895645792953</v>
      </c>
      <c r="DB30" s="3">
        <f>ratings!LF32</f>
        <v>41.852806081213657</v>
      </c>
      <c r="DC30" s="3">
        <f>ratings!LI32</f>
        <v>41.852806081213657</v>
      </c>
      <c r="DD30" s="3">
        <f>ratings!LL32</f>
        <v>41.852806081213657</v>
      </c>
      <c r="DE30" s="3">
        <f>ratings!LO32</f>
        <v>41.852806081213657</v>
      </c>
      <c r="DF30" s="3">
        <f>ratings!LR32</f>
        <v>41.852806081213657</v>
      </c>
      <c r="DG30" s="3">
        <f>ratings!LU32</f>
        <v>41.852806081213657</v>
      </c>
      <c r="DH30" s="3">
        <f>ratings!LY32</f>
        <v>39.66752547309229</v>
      </c>
      <c r="DI30" s="3">
        <f>ratings!MB32</f>
        <v>39.66752547309229</v>
      </c>
      <c r="DJ30" s="3">
        <f>ratings!ME32</f>
        <v>36.371127386043241</v>
      </c>
      <c r="DK30" s="3">
        <f>ratings!MI32</f>
        <v>34.734014647438919</v>
      </c>
      <c r="DL30" s="3">
        <f>ratings!ML32</f>
        <v>34.734014647438919</v>
      </c>
      <c r="DM30" s="3">
        <f>ratings!MO32</f>
        <v>34.734014647438919</v>
      </c>
      <c r="DN30" s="3">
        <f>ratings!MR32</f>
        <v>34.734014647438919</v>
      </c>
      <c r="DO30" s="3">
        <f>ratings!MU32</f>
        <v>34.734014647438919</v>
      </c>
      <c r="DP30" s="3">
        <f>ratings!NA32</f>
        <v>30.74109667798297</v>
      </c>
      <c r="DQ30" s="3">
        <f>ratings!ND32</f>
        <v>30.74109667798297</v>
      </c>
      <c r="DR30" s="3">
        <f>ratings!NG32</f>
        <v>30.74109667798297</v>
      </c>
      <c r="DS30" s="3">
        <f>ratings!NJ32</f>
        <v>30.74109667798297</v>
      </c>
      <c r="DT30" s="3">
        <f>ratings!NM32</f>
        <v>30.74109667798297</v>
      </c>
      <c r="DU30" s="3">
        <f>ratings!NP32</f>
        <v>30.74109667798297</v>
      </c>
      <c r="DV30" s="3">
        <f>ratings!NT32</f>
        <v>29.666987010184673</v>
      </c>
      <c r="DW30" s="3">
        <f>ratings!NW32</f>
        <v>29.666987010184673</v>
      </c>
      <c r="DX30" s="3">
        <f>ratings!NZ32</f>
        <v>29.666987010184673</v>
      </c>
      <c r="DY30" s="3">
        <f>ratings!OC32</f>
        <v>29.666987010184673</v>
      </c>
      <c r="DZ30" s="3">
        <f>ratings!OG32</f>
        <v>28.700288309166208</v>
      </c>
      <c r="EA30" s="3">
        <f>ratings!OJ32</f>
        <v>28.700288309166208</v>
      </c>
    </row>
    <row r="31" spans="1:131" x14ac:dyDescent="0.2">
      <c r="A31" t="str">
        <f>ratings!A33</f>
        <v>Andy Bond</v>
      </c>
      <c r="B31" s="3">
        <f>ratings!B33</f>
        <v>20</v>
      </c>
      <c r="C31" s="3">
        <f>ratings!E33</f>
        <v>20</v>
      </c>
      <c r="D31" s="3">
        <f>ratings!H33</f>
        <v>20</v>
      </c>
      <c r="E31" s="3">
        <f>ratings!K33</f>
        <v>20</v>
      </c>
      <c r="F31" s="3">
        <f>ratings!L33</f>
        <v>20</v>
      </c>
      <c r="G31" s="3">
        <f>ratings!O33</f>
        <v>20</v>
      </c>
      <c r="H31" s="3">
        <f>ratings!P33</f>
        <v>20</v>
      </c>
      <c r="I31" s="3">
        <f>ratings!S33</f>
        <v>20</v>
      </c>
      <c r="J31" s="3">
        <f>ratings!V33</f>
        <v>20</v>
      </c>
      <c r="K31" s="3">
        <f>ratings!W33</f>
        <v>20</v>
      </c>
      <c r="L31" s="3">
        <f>ratings!Z33</f>
        <v>20</v>
      </c>
      <c r="M31" s="3">
        <f>ratings!AC33</f>
        <v>20</v>
      </c>
      <c r="N31" s="3">
        <f>ratings!AF33</f>
        <v>20</v>
      </c>
      <c r="O31" s="3">
        <f>ratings!AI33</f>
        <v>20</v>
      </c>
      <c r="P31" s="3">
        <f>ratings!AL33</f>
        <v>20</v>
      </c>
      <c r="Q31" s="3">
        <f>ratings!AO33</f>
        <v>20</v>
      </c>
      <c r="R31" s="3">
        <f>ratings!AR33</f>
        <v>20</v>
      </c>
      <c r="S31" s="3">
        <f>ratings!AS33</f>
        <v>20</v>
      </c>
      <c r="T31" s="3">
        <f>ratings!AV33</f>
        <v>20</v>
      </c>
      <c r="U31" s="3">
        <f>ratings!AY33</f>
        <v>20</v>
      </c>
      <c r="V31" s="3">
        <f>ratings!BB33</f>
        <v>20</v>
      </c>
      <c r="W31" s="3">
        <f>ratings!BE33</f>
        <v>20</v>
      </c>
      <c r="X31" s="3">
        <f>ratings!BH33</f>
        <v>20</v>
      </c>
      <c r="Y31" s="3">
        <f>ratings!BK33</f>
        <v>20</v>
      </c>
      <c r="Z31" s="3">
        <f>ratings!BN33</f>
        <v>20</v>
      </c>
      <c r="AA31" s="3">
        <f>ratings!BR33</f>
        <v>20</v>
      </c>
      <c r="AB31" s="3">
        <f>ratings!BU33</f>
        <v>20</v>
      </c>
      <c r="AC31" s="3">
        <f>ratings!BX33</f>
        <v>20</v>
      </c>
      <c r="AD31" s="3">
        <f>ratings!CA33</f>
        <v>20</v>
      </c>
      <c r="AE31" s="3">
        <f>ratings!CD33</f>
        <v>20</v>
      </c>
      <c r="AF31" s="3">
        <f>ratings!CG33</f>
        <v>20</v>
      </c>
      <c r="AG31" s="3">
        <f>ratings!CJ33</f>
        <v>20</v>
      </c>
      <c r="AH31" s="3">
        <f>ratings!CM33</f>
        <v>20</v>
      </c>
      <c r="AI31" s="3">
        <f>ratings!CQ33</f>
        <v>20</v>
      </c>
      <c r="AJ31" s="3">
        <f>ratings!CT33</f>
        <v>20</v>
      </c>
      <c r="AK31" s="3">
        <f>ratings!CW33</f>
        <v>20</v>
      </c>
      <c r="AL31" s="3">
        <f>ratings!CZ33</f>
        <v>20</v>
      </c>
      <c r="AM31" s="3">
        <f>ratings!DC33</f>
        <v>20</v>
      </c>
      <c r="AN31" s="3">
        <f>ratings!DF33</f>
        <v>20</v>
      </c>
      <c r="AO31" s="3">
        <f>ratings!DI33</f>
        <v>20</v>
      </c>
      <c r="AP31" s="3">
        <f>ratings!DL33</f>
        <v>20</v>
      </c>
      <c r="AQ31" s="3">
        <f>ratings!DP33</f>
        <v>20</v>
      </c>
      <c r="AR31" s="3">
        <f>ratings!DS33</f>
        <v>20</v>
      </c>
      <c r="AS31" s="3">
        <f>ratings!DV33</f>
        <v>20</v>
      </c>
      <c r="AT31" s="3">
        <f>ratings!DY33</f>
        <v>20</v>
      </c>
      <c r="AU31" s="3">
        <f>ratings!EB33</f>
        <v>20</v>
      </c>
      <c r="AV31" s="3">
        <f>ratings!EE33</f>
        <v>20</v>
      </c>
      <c r="AW31" s="3">
        <f>ratings!EH33</f>
        <v>20</v>
      </c>
      <c r="AX31" s="3">
        <f>ratings!EK33</f>
        <v>20</v>
      </c>
      <c r="AY31" s="3">
        <f>ratings!EO33</f>
        <v>20</v>
      </c>
      <c r="AZ31" s="3">
        <f>ratings!ER33</f>
        <v>20</v>
      </c>
      <c r="BA31" s="3">
        <f>ratings!EU33</f>
        <v>20</v>
      </c>
      <c r="BB31" s="3">
        <f>ratings!EX33</f>
        <v>20</v>
      </c>
      <c r="BC31" s="3">
        <f>ratings!FA33</f>
        <v>20</v>
      </c>
      <c r="BD31" s="3">
        <f>ratings!FD33</f>
        <v>20</v>
      </c>
      <c r="BE31" s="3">
        <f>ratings!FG33</f>
        <v>20</v>
      </c>
      <c r="BF31" s="3">
        <f>ratings!FK33</f>
        <v>20</v>
      </c>
      <c r="BG31" s="3">
        <f>ratings!FN33</f>
        <v>20</v>
      </c>
      <c r="BH31" s="3">
        <f>ratings!FQ33</f>
        <v>20</v>
      </c>
      <c r="BI31" s="3">
        <f>ratings!FT33</f>
        <v>20</v>
      </c>
      <c r="BJ31" s="3">
        <f>ratings!FW33</f>
        <v>20</v>
      </c>
      <c r="BK31" s="3">
        <f>ratings!FZ33</f>
        <v>20</v>
      </c>
      <c r="BL31" s="3">
        <f>ratings!GD33</f>
        <v>20</v>
      </c>
      <c r="BM31" s="3">
        <f>ratings!GG33</f>
        <v>20</v>
      </c>
      <c r="BN31" s="3">
        <f>ratings!GJ33</f>
        <v>20</v>
      </c>
      <c r="BO31" s="3">
        <f>ratings!GM33</f>
        <v>20</v>
      </c>
      <c r="BP31" s="3">
        <f>ratings!GP33</f>
        <v>20</v>
      </c>
      <c r="BQ31" s="3">
        <f>ratings!GS33</f>
        <v>20</v>
      </c>
      <c r="BR31" s="3">
        <f>ratings!GW33</f>
        <v>20</v>
      </c>
      <c r="BS31" s="3">
        <f>ratings!GZ33</f>
        <v>20</v>
      </c>
      <c r="BT31" s="3">
        <f>ratings!HC33</f>
        <v>20</v>
      </c>
      <c r="BU31" s="3">
        <f>ratings!HF33</f>
        <v>20</v>
      </c>
      <c r="BV31" s="3">
        <f>ratings!HI33</f>
        <v>20</v>
      </c>
      <c r="BW31" s="3">
        <f>ratings!HL33</f>
        <v>20</v>
      </c>
      <c r="BX31" s="3">
        <f>ratings!HO33</f>
        <v>20</v>
      </c>
      <c r="BY31" s="3">
        <f>ratings!HR33</f>
        <v>20</v>
      </c>
      <c r="BZ31" s="3">
        <f>ratings!HU33</f>
        <v>20</v>
      </c>
      <c r="CA31" s="3">
        <f>ratings!HY33</f>
        <v>20</v>
      </c>
      <c r="CB31" s="3">
        <f>ratings!IB33</f>
        <v>20</v>
      </c>
      <c r="CC31" s="3">
        <f>ratings!IE33</f>
        <v>20</v>
      </c>
      <c r="CD31" s="3">
        <f>ratings!IH33</f>
        <v>20</v>
      </c>
      <c r="CE31" s="3">
        <f>ratings!IK33</f>
        <v>20</v>
      </c>
      <c r="CF31" s="3">
        <f>ratings!IN33</f>
        <v>20</v>
      </c>
      <c r="CG31" s="3">
        <f>ratings!IQ33</f>
        <v>20</v>
      </c>
      <c r="CH31" s="3">
        <f>ratings!IT33</f>
        <v>20</v>
      </c>
      <c r="CI31" s="3">
        <f>ratings!IX33</f>
        <v>20</v>
      </c>
      <c r="CJ31" s="3">
        <f>ratings!JA33</f>
        <v>20</v>
      </c>
      <c r="CK31" s="3">
        <f>ratings!JD33</f>
        <v>20</v>
      </c>
      <c r="CL31" s="3">
        <f>ratings!JG33</f>
        <v>20</v>
      </c>
      <c r="CM31" s="3">
        <f>ratings!JJ33</f>
        <v>20</v>
      </c>
      <c r="CN31" s="3">
        <f>ratings!JM33</f>
        <v>20</v>
      </c>
      <c r="CO31" s="3">
        <f>ratings!JP33</f>
        <v>20</v>
      </c>
      <c r="CP31" s="3">
        <f>ratings!JT33</f>
        <v>20</v>
      </c>
      <c r="CQ31" s="3">
        <f>ratings!JW33</f>
        <v>20</v>
      </c>
      <c r="CR31" s="3">
        <f>ratings!JZ33</f>
        <v>20</v>
      </c>
      <c r="CS31" s="3">
        <f>ratings!KC33</f>
        <v>20</v>
      </c>
      <c r="CT31" s="3">
        <f>ratings!KF33</f>
        <v>20</v>
      </c>
      <c r="CU31" s="3">
        <f>ratings!KI33</f>
        <v>20</v>
      </c>
      <c r="CV31" s="3">
        <f>ratings!KM33</f>
        <v>20</v>
      </c>
      <c r="CW31" s="3">
        <f>ratings!KP33</f>
        <v>20</v>
      </c>
      <c r="CX31" s="3">
        <f>ratings!KS33</f>
        <v>20</v>
      </c>
      <c r="CY31" s="3">
        <f>ratings!KV33</f>
        <v>20</v>
      </c>
      <c r="CZ31" s="3">
        <f>ratings!KY33</f>
        <v>20</v>
      </c>
      <c r="DA31" s="3">
        <f>ratings!LB33</f>
        <v>20</v>
      </c>
      <c r="DB31" s="3">
        <f>ratings!LF33</f>
        <v>20</v>
      </c>
      <c r="DC31" s="3">
        <f>ratings!LI33</f>
        <v>20</v>
      </c>
      <c r="DD31" s="3">
        <f>ratings!LL33</f>
        <v>20</v>
      </c>
      <c r="DE31" s="3">
        <f>ratings!LO33</f>
        <v>20</v>
      </c>
      <c r="DF31" s="3">
        <f>ratings!LR33</f>
        <v>20</v>
      </c>
      <c r="DG31" s="3">
        <f>ratings!LU33</f>
        <v>20</v>
      </c>
      <c r="DH31" s="3">
        <f>ratings!LY33</f>
        <v>20</v>
      </c>
      <c r="DI31" s="3">
        <f>ratings!MB33</f>
        <v>20</v>
      </c>
      <c r="DJ31" s="3">
        <f>ratings!ME33</f>
        <v>20</v>
      </c>
      <c r="DK31" s="3">
        <f>ratings!MI33</f>
        <v>20</v>
      </c>
      <c r="DL31" s="3">
        <f>ratings!ML33</f>
        <v>20</v>
      </c>
      <c r="DM31" s="3">
        <f>ratings!MO33</f>
        <v>20</v>
      </c>
      <c r="DN31" s="3">
        <f>ratings!MR33</f>
        <v>20</v>
      </c>
      <c r="DO31" s="3">
        <f>ratings!MU33</f>
        <v>20</v>
      </c>
      <c r="DP31" s="3">
        <f>ratings!NA33</f>
        <v>20</v>
      </c>
      <c r="DQ31" s="3">
        <f>ratings!ND33</f>
        <v>20</v>
      </c>
      <c r="DR31" s="3">
        <f>ratings!NG33</f>
        <v>20</v>
      </c>
      <c r="DS31" s="3">
        <f>ratings!NJ33</f>
        <v>20</v>
      </c>
      <c r="DT31" s="3">
        <f>ratings!NM33</f>
        <v>20</v>
      </c>
      <c r="DU31" s="3">
        <f>ratings!NP33</f>
        <v>20</v>
      </c>
      <c r="DV31" s="3">
        <f>ratings!NT33</f>
        <v>20</v>
      </c>
      <c r="DW31" s="3">
        <f>ratings!NW33</f>
        <v>20</v>
      </c>
      <c r="DX31" s="3">
        <f>ratings!NZ33</f>
        <v>20</v>
      </c>
      <c r="DY31" s="3">
        <f>ratings!OC33</f>
        <v>20</v>
      </c>
      <c r="DZ31" s="3">
        <f>ratings!OG33</f>
        <v>20</v>
      </c>
      <c r="EA31" s="3">
        <f>ratings!OJ33</f>
        <v>28.406402103707968</v>
      </c>
    </row>
    <row r="32" spans="1:131" x14ac:dyDescent="0.2">
      <c r="A32" t="str">
        <f>ratings!A34</f>
        <v>Martin Procter</v>
      </c>
      <c r="B32" s="3">
        <f>ratings!B34</f>
        <v>20</v>
      </c>
      <c r="C32" s="3">
        <f>ratings!E34</f>
        <v>20</v>
      </c>
      <c r="D32" s="3">
        <f>ratings!H34</f>
        <v>20</v>
      </c>
      <c r="E32" s="3">
        <f>ratings!K34</f>
        <v>20</v>
      </c>
      <c r="F32" s="3">
        <f>ratings!L34</f>
        <v>20</v>
      </c>
      <c r="G32" s="3">
        <f>ratings!O34</f>
        <v>20</v>
      </c>
      <c r="H32" s="3">
        <f>ratings!P34</f>
        <v>20</v>
      </c>
      <c r="I32" s="3">
        <f>ratings!S34</f>
        <v>20</v>
      </c>
      <c r="J32" s="3">
        <f>ratings!V34</f>
        <v>20</v>
      </c>
      <c r="K32" s="3">
        <f>ratings!W34</f>
        <v>20</v>
      </c>
      <c r="L32" s="3">
        <f>ratings!Z34</f>
        <v>20</v>
      </c>
      <c r="M32" s="3">
        <f>ratings!AC34</f>
        <v>20</v>
      </c>
      <c r="N32" s="3">
        <f>ratings!AF34</f>
        <v>20</v>
      </c>
      <c r="O32" s="3">
        <f>ratings!AI34</f>
        <v>20</v>
      </c>
      <c r="P32" s="3">
        <f>ratings!AL34</f>
        <v>20</v>
      </c>
      <c r="Q32" s="3">
        <f>ratings!AO34</f>
        <v>20</v>
      </c>
      <c r="R32" s="3">
        <f>ratings!AR34</f>
        <v>20</v>
      </c>
      <c r="S32" s="3">
        <f>ratings!AS34</f>
        <v>20</v>
      </c>
      <c r="T32" s="3">
        <f>ratings!AV34</f>
        <v>20</v>
      </c>
      <c r="U32" s="3">
        <f>ratings!AY34</f>
        <v>20</v>
      </c>
      <c r="V32" s="3">
        <f>ratings!BB34</f>
        <v>20</v>
      </c>
      <c r="W32" s="3">
        <f>ratings!BE34</f>
        <v>20</v>
      </c>
      <c r="X32" s="3">
        <f>ratings!BH34</f>
        <v>20</v>
      </c>
      <c r="Y32" s="3">
        <f>ratings!BK34</f>
        <v>20</v>
      </c>
      <c r="Z32" s="3">
        <f>ratings!BN34</f>
        <v>20</v>
      </c>
      <c r="AA32" s="3">
        <f>ratings!BR34</f>
        <v>20</v>
      </c>
      <c r="AB32" s="3">
        <f>ratings!BU34</f>
        <v>20</v>
      </c>
      <c r="AC32" s="3">
        <f>ratings!BX34</f>
        <v>20</v>
      </c>
      <c r="AD32" s="3">
        <f>ratings!CA34</f>
        <v>20</v>
      </c>
      <c r="AE32" s="3">
        <f>ratings!CD34</f>
        <v>20</v>
      </c>
      <c r="AF32" s="3">
        <f>ratings!CG34</f>
        <v>20</v>
      </c>
      <c r="AG32" s="3">
        <f>ratings!CJ34</f>
        <v>20</v>
      </c>
      <c r="AH32" s="3">
        <f>ratings!CM34</f>
        <v>20</v>
      </c>
      <c r="AI32" s="3">
        <f>ratings!CQ34</f>
        <v>20</v>
      </c>
      <c r="AJ32" s="3">
        <f>ratings!CT34</f>
        <v>20</v>
      </c>
      <c r="AK32" s="3">
        <f>ratings!CW34</f>
        <v>20</v>
      </c>
      <c r="AL32" s="3">
        <f>ratings!CZ34</f>
        <v>20</v>
      </c>
      <c r="AM32" s="3">
        <f>ratings!DC34</f>
        <v>20</v>
      </c>
      <c r="AN32" s="3">
        <f>ratings!DF34</f>
        <v>20</v>
      </c>
      <c r="AO32" s="3">
        <f>ratings!DI34</f>
        <v>20</v>
      </c>
      <c r="AP32" s="3">
        <f>ratings!DL34</f>
        <v>20</v>
      </c>
      <c r="AQ32" s="3">
        <f>ratings!DP34</f>
        <v>20</v>
      </c>
      <c r="AR32" s="3">
        <f>ratings!DS34</f>
        <v>20</v>
      </c>
      <c r="AS32" s="3">
        <f>ratings!DV34</f>
        <v>20</v>
      </c>
      <c r="AT32" s="3">
        <f>ratings!DY34</f>
        <v>20</v>
      </c>
      <c r="AU32" s="3">
        <f>ratings!EB34</f>
        <v>20</v>
      </c>
      <c r="AV32" s="3">
        <f>ratings!EE34</f>
        <v>20</v>
      </c>
      <c r="AW32" s="3">
        <f>ratings!EH34</f>
        <v>20</v>
      </c>
      <c r="AX32" s="3">
        <f>ratings!EK34</f>
        <v>21.868688938348861</v>
      </c>
      <c r="AY32" s="3">
        <f>ratings!EO34</f>
        <v>21.681820044513977</v>
      </c>
      <c r="AZ32" s="3">
        <f>ratings!ER34</f>
        <v>21.681820044513977</v>
      </c>
      <c r="BA32" s="3">
        <f>ratings!EU34</f>
        <v>25.708221138703664</v>
      </c>
      <c r="BB32" s="3">
        <f>ratings!EX34</f>
        <v>25.708221138703664</v>
      </c>
      <c r="BC32" s="3">
        <f>ratings!FA34</f>
        <v>25.708221138703664</v>
      </c>
      <c r="BD32" s="3">
        <f>ratings!FD34</f>
        <v>25.708221138703664</v>
      </c>
      <c r="BE32" s="3">
        <f>ratings!FG34</f>
        <v>25.708221138703664</v>
      </c>
      <c r="BF32" s="3">
        <f>ratings!FK34</f>
        <v>29.347037753980679</v>
      </c>
      <c r="BG32" s="3">
        <f>ratings!FN34</f>
        <v>37.02162185698532</v>
      </c>
      <c r="BH32" s="3">
        <f>ratings!FQ34</f>
        <v>37.02162185698532</v>
      </c>
      <c r="BI32" s="3">
        <f>ratings!FT34</f>
        <v>39.589335888164669</v>
      </c>
      <c r="BJ32" s="3">
        <f>ratings!FW34</f>
        <v>39.589335888164669</v>
      </c>
      <c r="BK32" s="3">
        <f>ratings!FZ34</f>
        <v>39.589335888164669</v>
      </c>
      <c r="BL32" s="3">
        <f>ratings!GD34</f>
        <v>37.630402299348205</v>
      </c>
      <c r="BM32" s="3">
        <f>ratings!GG34</f>
        <v>35.260080560648269</v>
      </c>
      <c r="BN32" s="3">
        <f>ratings!GJ34</f>
        <v>35.260080560648269</v>
      </c>
      <c r="BO32" s="3">
        <f>ratings!GM34</f>
        <v>35.260080560648269</v>
      </c>
      <c r="BP32" s="3">
        <f>ratings!GP34</f>
        <v>35.260080560648269</v>
      </c>
      <c r="BQ32" s="3">
        <f>ratings!GS34</f>
        <v>35.260080560648269</v>
      </c>
      <c r="BR32" s="3">
        <f>ratings!GW34</f>
        <v>33.734072504583445</v>
      </c>
      <c r="BS32" s="3">
        <f>ratings!GZ34</f>
        <v>33.734072504583445</v>
      </c>
      <c r="BT32" s="3">
        <f>ratings!HC34</f>
        <v>33.734072504583445</v>
      </c>
      <c r="BU32" s="3">
        <f>ratings!HF34</f>
        <v>33.734072504583445</v>
      </c>
      <c r="BV32" s="3">
        <f>ratings!HI34</f>
        <v>42.205702174462303</v>
      </c>
      <c r="BW32" s="3">
        <f>ratings!HL34</f>
        <v>42.205702174462303</v>
      </c>
      <c r="BX32" s="3">
        <f>ratings!HO34</f>
        <v>48.904015280768455</v>
      </c>
      <c r="BY32" s="3">
        <f>ratings!HR34</f>
        <v>48.904015280768455</v>
      </c>
      <c r="BZ32" s="3">
        <f>ratings!HU34</f>
        <v>48.904015280768455</v>
      </c>
      <c r="CA32" s="3">
        <f>ratings!HY34</f>
        <v>46.013613752691612</v>
      </c>
      <c r="CB32" s="3">
        <f>ratings!IB34</f>
        <v>46.013613752691612</v>
      </c>
      <c r="CC32" s="3">
        <f>ratings!IE34</f>
        <v>46.013613752691612</v>
      </c>
      <c r="CD32" s="3">
        <f>ratings!IH34</f>
        <v>46.013613752691612</v>
      </c>
      <c r="CE32" s="3">
        <f>ratings!IK34</f>
        <v>46.013613752691612</v>
      </c>
      <c r="CF32" s="3">
        <f>ratings!IN34</f>
        <v>46.013613752691612</v>
      </c>
      <c r="CG32" s="3">
        <f>ratings!IQ34</f>
        <v>46.013613752691612</v>
      </c>
      <c r="CH32" s="3">
        <f>ratings!IT34</f>
        <v>46.013613752691612</v>
      </c>
      <c r="CI32" s="3">
        <f>ratings!IX34</f>
        <v>43.412252377422455</v>
      </c>
      <c r="CJ32" s="3">
        <f>ratings!JA34</f>
        <v>43.412252377422455</v>
      </c>
      <c r="CK32" s="3">
        <f>ratings!JD34</f>
        <v>43.412252377422455</v>
      </c>
      <c r="CL32" s="3">
        <f>ratings!JG34</f>
        <v>43.412252377422455</v>
      </c>
      <c r="CM32" s="3">
        <f>ratings!JJ34</f>
        <v>43.412252377422455</v>
      </c>
      <c r="CN32" s="3">
        <f>ratings!JM34</f>
        <v>43.412252377422455</v>
      </c>
      <c r="CO32" s="3">
        <f>ratings!JP34</f>
        <v>43.412252377422455</v>
      </c>
      <c r="CP32" s="3">
        <f>ratings!JT34</f>
        <v>41.071027139680211</v>
      </c>
      <c r="CQ32" s="3">
        <f>ratings!JW34</f>
        <v>41.071027139680211</v>
      </c>
      <c r="CR32" s="3">
        <f>ratings!JZ34</f>
        <v>41.071027139680211</v>
      </c>
      <c r="CS32" s="3">
        <f>ratings!KC34</f>
        <v>41.071027139680211</v>
      </c>
      <c r="CT32" s="3">
        <f>ratings!KF34</f>
        <v>41.071027139680211</v>
      </c>
      <c r="CU32" s="3">
        <f>ratings!KI34</f>
        <v>41.071027139680211</v>
      </c>
      <c r="CV32" s="3">
        <f>ratings!KM34</f>
        <v>38.963924425712193</v>
      </c>
      <c r="CW32" s="3">
        <f>ratings!KP34</f>
        <v>38.963924425712193</v>
      </c>
      <c r="CX32" s="3">
        <f>ratings!KS34</f>
        <v>38.963924425712193</v>
      </c>
      <c r="CY32" s="3">
        <f>ratings!KV34</f>
        <v>38.963924425712193</v>
      </c>
      <c r="CZ32" s="3">
        <f>ratings!KY34</f>
        <v>38.963924425712193</v>
      </c>
      <c r="DA32" s="3">
        <f>ratings!LB34</f>
        <v>38.963924425712193</v>
      </c>
      <c r="DB32" s="3">
        <f>ratings!LF34</f>
        <v>37.067531983140974</v>
      </c>
      <c r="DC32" s="3">
        <f>ratings!LI34</f>
        <v>37.067531983140974</v>
      </c>
      <c r="DD32" s="3">
        <f>ratings!LL34</f>
        <v>37.067531983140974</v>
      </c>
      <c r="DE32" s="3">
        <f>ratings!LO34</f>
        <v>37.067531983140974</v>
      </c>
      <c r="DF32" s="3">
        <f>ratings!LR34</f>
        <v>37.067531983140974</v>
      </c>
      <c r="DG32" s="3">
        <f>ratings!LU34</f>
        <v>37.067531983140974</v>
      </c>
      <c r="DH32" s="3">
        <f>ratings!LY34</f>
        <v>35.360778784826877</v>
      </c>
      <c r="DI32" s="3">
        <f>ratings!MB34</f>
        <v>35.360778784826877</v>
      </c>
      <c r="DJ32" s="3">
        <f>ratings!ME34</f>
        <v>35.360778784826877</v>
      </c>
      <c r="DK32" s="3">
        <f>ratings!MI34</f>
        <v>33.824700906344191</v>
      </c>
      <c r="DL32" s="3">
        <f>ratings!ML34</f>
        <v>33.824700906344191</v>
      </c>
      <c r="DM32" s="3">
        <f>ratings!MO34</f>
        <v>33.824700906344191</v>
      </c>
      <c r="DN32" s="3">
        <f>ratings!MR34</f>
        <v>33.824700906344191</v>
      </c>
      <c r="DO32" s="3">
        <f>ratings!MU34</f>
        <v>33.824700906344191</v>
      </c>
      <c r="DP32" s="3">
        <f>ratings!NA34</f>
        <v>30.078206960724923</v>
      </c>
      <c r="DQ32" s="3">
        <f>ratings!ND34</f>
        <v>30.078206960724923</v>
      </c>
      <c r="DR32" s="3">
        <f>ratings!NG34</f>
        <v>30.078206960724923</v>
      </c>
      <c r="DS32" s="3">
        <f>ratings!NJ34</f>
        <v>30.078206960724923</v>
      </c>
      <c r="DT32" s="3">
        <f>ratings!NM34</f>
        <v>30.078206960724923</v>
      </c>
      <c r="DU32" s="3">
        <f>ratings!NP34</f>
        <v>30.078206960724923</v>
      </c>
      <c r="DV32" s="3">
        <f>ratings!NT34</f>
        <v>29.070386264652431</v>
      </c>
      <c r="DW32" s="3">
        <f>ratings!NW34</f>
        <v>29.070386264652431</v>
      </c>
      <c r="DX32" s="3">
        <f>ratings!NZ34</f>
        <v>29.070386264652431</v>
      </c>
      <c r="DY32" s="3">
        <f>ratings!OC34</f>
        <v>29.070386264652431</v>
      </c>
      <c r="DZ32" s="3">
        <f>ratings!OG34</f>
        <v>28.163347638187187</v>
      </c>
      <c r="EA32" s="3">
        <f>ratings!OJ34</f>
        <v>28.163347638187187</v>
      </c>
    </row>
    <row r="33" spans="1:131" x14ac:dyDescent="0.2">
      <c r="A33" t="str">
        <f>ratings!A35</f>
        <v>Alan O'Connor</v>
      </c>
      <c r="B33" s="3">
        <f>ratings!B35</f>
        <v>20</v>
      </c>
      <c r="C33" s="3">
        <f>ratings!E35</f>
        <v>20</v>
      </c>
      <c r="D33" s="3">
        <f>ratings!H35</f>
        <v>20</v>
      </c>
      <c r="E33" s="3">
        <f>ratings!K35</f>
        <v>20</v>
      </c>
      <c r="F33" s="3">
        <f>ratings!L35</f>
        <v>20</v>
      </c>
      <c r="G33" s="3">
        <f>ratings!O35</f>
        <v>20</v>
      </c>
      <c r="H33" s="3">
        <f>ratings!P35</f>
        <v>20</v>
      </c>
      <c r="I33" s="3">
        <f>ratings!S35</f>
        <v>20</v>
      </c>
      <c r="J33" s="3">
        <f>ratings!V35</f>
        <v>20</v>
      </c>
      <c r="K33" s="3">
        <f>ratings!W35</f>
        <v>20</v>
      </c>
      <c r="L33" s="3">
        <f>ratings!Z35</f>
        <v>20</v>
      </c>
      <c r="M33" s="3">
        <f>ratings!AC35</f>
        <v>20</v>
      </c>
      <c r="N33" s="3">
        <f>ratings!AF35</f>
        <v>20</v>
      </c>
      <c r="O33" s="3">
        <f>ratings!AI35</f>
        <v>20</v>
      </c>
      <c r="P33" s="3">
        <f>ratings!AL35</f>
        <v>20</v>
      </c>
      <c r="Q33" s="3">
        <f>ratings!AO35</f>
        <v>20</v>
      </c>
      <c r="R33" s="3">
        <f>ratings!AR35</f>
        <v>20</v>
      </c>
      <c r="S33" s="3">
        <f>ratings!AS35</f>
        <v>20</v>
      </c>
      <c r="T33" s="3">
        <f>ratings!AV35</f>
        <v>20</v>
      </c>
      <c r="U33" s="3">
        <f>ratings!AY35</f>
        <v>20</v>
      </c>
      <c r="V33" s="3">
        <f>ratings!BB35</f>
        <v>20</v>
      </c>
      <c r="W33" s="3">
        <f>ratings!BE35</f>
        <v>20</v>
      </c>
      <c r="X33" s="3">
        <f>ratings!BH35</f>
        <v>20</v>
      </c>
      <c r="Y33" s="3">
        <f>ratings!BK35</f>
        <v>20</v>
      </c>
      <c r="Z33" s="3">
        <f>ratings!BN35</f>
        <v>20</v>
      </c>
      <c r="AA33" s="3">
        <f>ratings!BR35</f>
        <v>20</v>
      </c>
      <c r="AB33" s="3">
        <f>ratings!BU35</f>
        <v>20</v>
      </c>
      <c r="AC33" s="3">
        <f>ratings!BX35</f>
        <v>20</v>
      </c>
      <c r="AD33" s="3">
        <f>ratings!CA35</f>
        <v>20</v>
      </c>
      <c r="AE33" s="3">
        <f>ratings!CD35</f>
        <v>20</v>
      </c>
      <c r="AF33" s="3">
        <f>ratings!CG35</f>
        <v>20</v>
      </c>
      <c r="AG33" s="3">
        <f>ratings!CJ35</f>
        <v>20</v>
      </c>
      <c r="AH33" s="3">
        <f>ratings!CM35</f>
        <v>20</v>
      </c>
      <c r="AI33" s="3">
        <f>ratings!CQ35</f>
        <v>20</v>
      </c>
      <c r="AJ33" s="3">
        <f>ratings!CT35</f>
        <v>20</v>
      </c>
      <c r="AK33" s="3">
        <f>ratings!CW35</f>
        <v>20</v>
      </c>
      <c r="AL33" s="3">
        <f>ratings!CZ35</f>
        <v>20</v>
      </c>
      <c r="AM33" s="3">
        <f>ratings!DC35</f>
        <v>20</v>
      </c>
      <c r="AN33" s="3">
        <f>ratings!DF35</f>
        <v>20</v>
      </c>
      <c r="AO33" s="3">
        <f>ratings!DI35</f>
        <v>20</v>
      </c>
      <c r="AP33" s="3">
        <f>ratings!DL35</f>
        <v>20</v>
      </c>
      <c r="AQ33" s="3">
        <f>ratings!DP35</f>
        <v>20</v>
      </c>
      <c r="AR33" s="3">
        <f>ratings!DS35</f>
        <v>20</v>
      </c>
      <c r="AS33" s="3">
        <f>ratings!DV35</f>
        <v>20</v>
      </c>
      <c r="AT33" s="3">
        <f>ratings!DY35</f>
        <v>20</v>
      </c>
      <c r="AU33" s="3">
        <f>ratings!EB35</f>
        <v>20</v>
      </c>
      <c r="AV33" s="3">
        <f>ratings!EE35</f>
        <v>20</v>
      </c>
      <c r="AW33" s="3">
        <f>ratings!EH35</f>
        <v>20</v>
      </c>
      <c r="AX33" s="3">
        <f>ratings!EK35</f>
        <v>20</v>
      </c>
      <c r="AY33" s="3">
        <f>ratings!EO35</f>
        <v>20</v>
      </c>
      <c r="AZ33" s="3">
        <f>ratings!ER35</f>
        <v>20</v>
      </c>
      <c r="BA33" s="3">
        <f>ratings!EU35</f>
        <v>20</v>
      </c>
      <c r="BB33" s="3">
        <f>ratings!EX35</f>
        <v>20</v>
      </c>
      <c r="BC33" s="3">
        <f>ratings!FA35</f>
        <v>20</v>
      </c>
      <c r="BD33" s="3">
        <f>ratings!FD35</f>
        <v>20</v>
      </c>
      <c r="BE33" s="3">
        <f>ratings!FG35</f>
        <v>20</v>
      </c>
      <c r="BF33" s="3">
        <f>ratings!FK35</f>
        <v>16.179831901481208</v>
      </c>
      <c r="BG33" s="3">
        <f>ratings!FN35</f>
        <v>16.179831901481208</v>
      </c>
      <c r="BH33" s="3">
        <f>ratings!FQ35</f>
        <v>15.295224793805643</v>
      </c>
      <c r="BI33" s="3">
        <f>ratings!FT35</f>
        <v>15.295224793805643</v>
      </c>
      <c r="BJ33" s="3">
        <f>ratings!FW35</f>
        <v>15.295224793805643</v>
      </c>
      <c r="BK33" s="3">
        <f>ratings!FZ35</f>
        <v>15.295224793805643</v>
      </c>
      <c r="BL33" s="3">
        <f>ratings!GD35</f>
        <v>17.985566043462136</v>
      </c>
      <c r="BM33" s="3">
        <f>ratings!GG35</f>
        <v>19.301950501993176</v>
      </c>
      <c r="BN33" s="3">
        <f>ratings!GJ35</f>
        <v>19.301950501993176</v>
      </c>
      <c r="BO33" s="3">
        <f>ratings!GM35</f>
        <v>19.301950501993176</v>
      </c>
      <c r="BP33" s="3">
        <f>ratings!GP35</f>
        <v>19.301950501993176</v>
      </c>
      <c r="BQ33" s="3">
        <f>ratings!GS35</f>
        <v>19.301950501993176</v>
      </c>
      <c r="BR33" s="3">
        <f>ratings!GW35</f>
        <v>26.734581675476164</v>
      </c>
      <c r="BS33" s="3">
        <f>ratings!GZ35</f>
        <v>35.708968583364658</v>
      </c>
      <c r="BT33" s="3">
        <f>ratings!HC35</f>
        <v>35.708968583364658</v>
      </c>
      <c r="BU33" s="3">
        <f>ratings!HF35</f>
        <v>35.708968583364658</v>
      </c>
      <c r="BV33" s="3">
        <f>ratings!HI35</f>
        <v>35.708968583364658</v>
      </c>
      <c r="BW33" s="3">
        <f>ratings!HL35</f>
        <v>35.708968583364658</v>
      </c>
      <c r="BX33" s="3">
        <f>ratings!HO35</f>
        <v>28.415327062296225</v>
      </c>
      <c r="BY33" s="3">
        <f>ratings!HR35</f>
        <v>28.415327062296225</v>
      </c>
      <c r="BZ33" s="3">
        <f>ratings!HU35</f>
        <v>28.415327062296225</v>
      </c>
      <c r="CA33" s="3">
        <f>ratings!HY35</f>
        <v>27.573794356066603</v>
      </c>
      <c r="CB33" s="3">
        <f>ratings!IB35</f>
        <v>27.573794356066603</v>
      </c>
      <c r="CC33" s="3">
        <f>ratings!IE35</f>
        <v>27.573794356066603</v>
      </c>
      <c r="CD33" s="3">
        <f>ratings!IH35</f>
        <v>27.573794356066603</v>
      </c>
      <c r="CE33" s="3">
        <f>ratings!IK35</f>
        <v>27.573794356066603</v>
      </c>
      <c r="CF33" s="3">
        <f>ratings!IN35</f>
        <v>27.573794356066603</v>
      </c>
      <c r="CG33" s="3">
        <f>ratings!IQ35</f>
        <v>27.573794356066603</v>
      </c>
      <c r="CH33" s="3">
        <f>ratings!IT35</f>
        <v>31.667431166190426</v>
      </c>
      <c r="CI33" s="3">
        <f>ratings!IX35</f>
        <v>31.074799240698564</v>
      </c>
      <c r="CJ33" s="3">
        <f>ratings!JA35</f>
        <v>32.619374757214047</v>
      </c>
      <c r="CK33" s="3">
        <f>ratings!JD35</f>
        <v>32.619374757214047</v>
      </c>
      <c r="CL33" s="3">
        <f>ratings!JG35</f>
        <v>32.619374757214047</v>
      </c>
      <c r="CM33" s="3">
        <f>ratings!JJ35</f>
        <v>32.619374757214047</v>
      </c>
      <c r="CN33" s="3">
        <f>ratings!JM35</f>
        <v>32.619374757214047</v>
      </c>
      <c r="CO33" s="3">
        <f>ratings!JP35</f>
        <v>32.619374757214047</v>
      </c>
      <c r="CP33" s="3">
        <f>ratings!JT35</f>
        <v>31.357437281492643</v>
      </c>
      <c r="CQ33" s="3">
        <f>ratings!JW35</f>
        <v>31.357437281492643</v>
      </c>
      <c r="CR33" s="3">
        <f>ratings!JZ35</f>
        <v>31.357437281492643</v>
      </c>
      <c r="CS33" s="3">
        <f>ratings!KC35</f>
        <v>31.357437281492643</v>
      </c>
      <c r="CT33" s="3">
        <f>ratings!KF35</f>
        <v>31.357437281492643</v>
      </c>
      <c r="CU33" s="3">
        <f>ratings!KI35</f>
        <v>31.357437281492643</v>
      </c>
      <c r="CV33" s="3">
        <f>ratings!KM35</f>
        <v>30.221693553343378</v>
      </c>
      <c r="CW33" s="3">
        <f>ratings!KP35</f>
        <v>30.221693553343378</v>
      </c>
      <c r="CX33" s="3">
        <f>ratings!KS35</f>
        <v>30.221693553343378</v>
      </c>
      <c r="CY33" s="3">
        <f>ratings!KV35</f>
        <v>30.221693553343378</v>
      </c>
      <c r="CZ33" s="3">
        <f>ratings!KY35</f>
        <v>30.221693553343378</v>
      </c>
      <c r="DA33" s="3">
        <f>ratings!LB35</f>
        <v>30.221693553343378</v>
      </c>
      <c r="DB33" s="3">
        <f>ratings!LF35</f>
        <v>39.492780623340444</v>
      </c>
      <c r="DC33" s="3">
        <f>ratings!LI35</f>
        <v>39.492780623340444</v>
      </c>
      <c r="DD33" s="3">
        <f>ratings!LL35</f>
        <v>39.492780623340444</v>
      </c>
      <c r="DE33" s="3">
        <f>ratings!LO35</f>
        <v>39.492780623340444</v>
      </c>
      <c r="DF33" s="3">
        <f>ratings!LR35</f>
        <v>41.42721473900896</v>
      </c>
      <c r="DG33" s="3">
        <f>ratings!LU35</f>
        <v>41.42721473900896</v>
      </c>
      <c r="DH33" s="3">
        <f>ratings!LY35</f>
        <v>38.883444008623364</v>
      </c>
      <c r="DI33" s="3">
        <f>ratings!MB35</f>
        <v>35.921103864740658</v>
      </c>
      <c r="DJ33" s="3">
        <f>ratings!ME35</f>
        <v>35.921103864740658</v>
      </c>
      <c r="DK33" s="3">
        <f>ratings!MI35</f>
        <v>34.328993478266597</v>
      </c>
      <c r="DL33" s="3">
        <f>ratings!ML35</f>
        <v>34.328993478266597</v>
      </c>
      <c r="DM33" s="3">
        <f>ratings!MO35</f>
        <v>34.328993478266597</v>
      </c>
      <c r="DN33" s="3">
        <f>ratings!MR35</f>
        <v>34.328993478266597</v>
      </c>
      <c r="DO33" s="3">
        <f>ratings!MU35</f>
        <v>34.328993478266597</v>
      </c>
      <c r="DP33" s="3">
        <f>ratings!NA35</f>
        <v>30.445836245656345</v>
      </c>
      <c r="DQ33" s="3">
        <f>ratings!ND35</f>
        <v>30.445836245656345</v>
      </c>
      <c r="DR33" s="3">
        <f>ratings!NG35</f>
        <v>30.445836245656345</v>
      </c>
      <c r="DS33" s="3">
        <f>ratings!NJ35</f>
        <v>30.445836245656345</v>
      </c>
      <c r="DT33" s="3">
        <f>ratings!NM35</f>
        <v>30.445836245656345</v>
      </c>
      <c r="DU33" s="3">
        <f>ratings!NP35</f>
        <v>30.445836245656345</v>
      </c>
      <c r="DV33" s="3">
        <f>ratings!NT35</f>
        <v>29.401252621090713</v>
      </c>
      <c r="DW33" s="3">
        <f>ratings!NW35</f>
        <v>29.401252621090713</v>
      </c>
      <c r="DX33" s="3">
        <f>ratings!NZ35</f>
        <v>29.401252621090713</v>
      </c>
      <c r="DY33" s="3">
        <f>ratings!OC35</f>
        <v>29.401252621090713</v>
      </c>
      <c r="DZ33" s="3">
        <f>ratings!OG35</f>
        <v>28.461127358981642</v>
      </c>
      <c r="EA33" s="3">
        <f>ratings!OJ35</f>
        <v>28.00391034265423</v>
      </c>
    </row>
    <row r="34" spans="1:131" x14ac:dyDescent="0.2">
      <c r="A34" t="str">
        <f>ratings!A36</f>
        <v>Noel Leaver</v>
      </c>
      <c r="B34" s="3">
        <f>ratings!B36</f>
        <v>20</v>
      </c>
      <c r="C34" s="3">
        <f>ratings!E36</f>
        <v>20</v>
      </c>
      <c r="D34" s="3">
        <f>ratings!H36</f>
        <v>20</v>
      </c>
      <c r="E34" s="3">
        <f>ratings!K36</f>
        <v>27.975887981014345</v>
      </c>
      <c r="F34" s="3">
        <f>ratings!L36</f>
        <v>27.178299182912912</v>
      </c>
      <c r="G34" s="3">
        <f>ratings!O36</f>
        <v>27.178299182912912</v>
      </c>
      <c r="H34" s="3">
        <f>ratings!P36</f>
        <v>26.460469264621622</v>
      </c>
      <c r="I34" s="3">
        <f>ratings!S36</f>
        <v>26.460469264621622</v>
      </c>
      <c r="J34" s="3">
        <f>ratings!V36</f>
        <v>26.460469264621622</v>
      </c>
      <c r="K34" s="3">
        <f>ratings!W36</f>
        <v>25.81442233815946</v>
      </c>
      <c r="L34" s="3">
        <f>ratings!Z36</f>
        <v>34.030515425022926</v>
      </c>
      <c r="M34" s="3">
        <f>ratings!AC36</f>
        <v>38.503459631069596</v>
      </c>
      <c r="N34" s="3">
        <f>ratings!AF36</f>
        <v>38.503459631069596</v>
      </c>
      <c r="O34" s="3">
        <f>ratings!AI36</f>
        <v>48.538594376585571</v>
      </c>
      <c r="P34" s="3">
        <f>ratings!AL36</f>
        <v>48.538594376585571</v>
      </c>
      <c r="Q34" s="3">
        <f>ratings!AO36</f>
        <v>45.066068868359366</v>
      </c>
      <c r="R34" s="3">
        <f>ratings!AR36</f>
        <v>45.066068868359366</v>
      </c>
      <c r="S34" s="3">
        <f>ratings!AS36</f>
        <v>42.559461981523434</v>
      </c>
      <c r="T34" s="3">
        <f>ratings!AV36</f>
        <v>49.343767880211971</v>
      </c>
      <c r="U34" s="3">
        <f>ratings!AY36</f>
        <v>52.698462638288603</v>
      </c>
      <c r="V34" s="3">
        <f>ratings!BB36</f>
        <v>48.055047541711716</v>
      </c>
      <c r="W34" s="3">
        <f>ratings!BE36</f>
        <v>48.599815520195406</v>
      </c>
      <c r="X34" s="3">
        <f>ratings!BH36</f>
        <v>51.450441481864317</v>
      </c>
      <c r="Y34" s="3">
        <f>ratings!BK36</f>
        <v>55.750991993186688</v>
      </c>
      <c r="Z34" s="3">
        <f>ratings!BN36</f>
        <v>55.750991993186688</v>
      </c>
      <c r="AA34" s="3">
        <f>ratings!BR36</f>
        <v>52.175892793868023</v>
      </c>
      <c r="AB34" s="3">
        <f>ratings!BU36</f>
        <v>56.052923999284808</v>
      </c>
      <c r="AC34" s="3">
        <f>ratings!BX36</f>
        <v>56.673254980092551</v>
      </c>
      <c r="AD34" s="3">
        <f>ratings!CA36</f>
        <v>61.07888255743984</v>
      </c>
      <c r="AE34" s="3">
        <f>ratings!CD36</f>
        <v>64.493627454741286</v>
      </c>
      <c r="AF34" s="3">
        <f>ratings!CG36</f>
        <v>65.08475095416766</v>
      </c>
      <c r="AG34" s="3">
        <f>ratings!CJ36</f>
        <v>65.08475095416766</v>
      </c>
      <c r="AH34" s="3">
        <f>ratings!CM36</f>
        <v>51.036345559828661</v>
      </c>
      <c r="AI34" s="3">
        <f>ratings!CQ36</f>
        <v>53.339013322679598</v>
      </c>
      <c r="AJ34" s="3">
        <f>ratings!CT36</f>
        <v>53.339013322679598</v>
      </c>
      <c r="AK34" s="3">
        <f>ratings!CW36</f>
        <v>56.964483604395724</v>
      </c>
      <c r="AL34" s="3">
        <f>ratings!CZ36</f>
        <v>60.022147920576565</v>
      </c>
      <c r="AM34" s="3">
        <f>ratings!DC36</f>
        <v>54.607973397375389</v>
      </c>
      <c r="AN34" s="3">
        <f>ratings!DF36</f>
        <v>61.595098383239659</v>
      </c>
      <c r="AO34" s="3">
        <f>ratings!DI36</f>
        <v>61.595098383239659</v>
      </c>
      <c r="AP34" s="3">
        <f>ratings!DL36</f>
        <v>61.578585992804989</v>
      </c>
      <c r="AQ34" s="3">
        <f>ratings!DP36</f>
        <v>58.003915899844451</v>
      </c>
      <c r="AR34" s="3">
        <f>ratings!DS36</f>
        <v>58.003915899844451</v>
      </c>
      <c r="AS34" s="3">
        <f>ratings!DV36</f>
        <v>56.079827766527842</v>
      </c>
      <c r="AT34" s="3">
        <f>ratings!DY36</f>
        <v>58.870201512071617</v>
      </c>
      <c r="AU34" s="3">
        <f>ratings!EB36</f>
        <v>62.415049369956236</v>
      </c>
      <c r="AV34" s="3">
        <f>ratings!EE36</f>
        <v>59.52534908419031</v>
      </c>
      <c r="AW34" s="3">
        <f>ratings!EH36</f>
        <v>60.446325964603574</v>
      </c>
      <c r="AX34" s="3">
        <f>ratings!EK36</f>
        <v>57.089918527007704</v>
      </c>
      <c r="AY34" s="3">
        <f>ratings!EO36</f>
        <v>59.079067089970451</v>
      </c>
      <c r="AZ34" s="3">
        <f>ratings!ER36</f>
        <v>57.475405809209803</v>
      </c>
      <c r="BA34" s="3">
        <f>ratings!EU36</f>
        <v>58.238650400149226</v>
      </c>
      <c r="BB34" s="3">
        <f>ratings!EX36</f>
        <v>47.761716952459935</v>
      </c>
      <c r="BC34" s="3">
        <f>ratings!FA36</f>
        <v>44.777323851892419</v>
      </c>
      <c r="BD34" s="3">
        <f>ratings!FD36</f>
        <v>43.931143741218193</v>
      </c>
      <c r="BE34" s="3">
        <f>ratings!FG36</f>
        <v>51.843693977035805</v>
      </c>
      <c r="BF34" s="3">
        <f>ratings!FK36</f>
        <v>49.00076494416578</v>
      </c>
      <c r="BG34" s="3">
        <f>ratings!FN36</f>
        <v>49.276659436333162</v>
      </c>
      <c r="BH34" s="3">
        <f>ratings!FQ36</f>
        <v>49.276659436333162</v>
      </c>
      <c r="BI34" s="3">
        <f>ratings!FT36</f>
        <v>49.41976912956153</v>
      </c>
      <c r="BJ34" s="3">
        <f>ratings!FW36</f>
        <v>55.168702326389919</v>
      </c>
      <c r="BK34" s="3">
        <f>ratings!FZ36</f>
        <v>55.168702326389919</v>
      </c>
      <c r="BL34" s="3">
        <f>ratings!GD36</f>
        <v>51.651832093750926</v>
      </c>
      <c r="BM34" s="3">
        <f>ratings!GG36</f>
        <v>51.651832093750926</v>
      </c>
      <c r="BN34" s="3">
        <f>ratings!GJ36</f>
        <v>51.651832093750926</v>
      </c>
      <c r="BO34" s="3">
        <f>ratings!GM36</f>
        <v>51.651832093750926</v>
      </c>
      <c r="BP34" s="3">
        <f>ratings!GP36</f>
        <v>51.347721154313795</v>
      </c>
      <c r="BQ34" s="3">
        <f>ratings!GS36</f>
        <v>51.347721154313795</v>
      </c>
      <c r="BR34" s="3">
        <f>ratings!GW36</f>
        <v>48.212949038882414</v>
      </c>
      <c r="BS34" s="3">
        <f>ratings!GZ36</f>
        <v>48.212949038882414</v>
      </c>
      <c r="BT34" s="3">
        <f>ratings!HC36</f>
        <v>44.055066415281772</v>
      </c>
      <c r="BU34" s="3">
        <f>ratings!HF36</f>
        <v>44.055066415281772</v>
      </c>
      <c r="BV34" s="3">
        <f>ratings!HI36</f>
        <v>44.055066415281772</v>
      </c>
      <c r="BW34" s="3">
        <f>ratings!HL36</f>
        <v>44.055066415281772</v>
      </c>
      <c r="BX34" s="3">
        <f>ratings!HO36</f>
        <v>44.055066415281772</v>
      </c>
      <c r="BY34" s="3">
        <f>ratings!HR36</f>
        <v>44.055066415281772</v>
      </c>
      <c r="BZ34" s="3">
        <f>ratings!HU36</f>
        <v>44.055066415281772</v>
      </c>
      <c r="CA34" s="3">
        <f>ratings!HY36</f>
        <v>41.649559773753595</v>
      </c>
      <c r="CB34" s="3">
        <f>ratings!IB36</f>
        <v>42.241292460844683</v>
      </c>
      <c r="CC34" s="3">
        <f>ratings!IE36</f>
        <v>42.241292460844683</v>
      </c>
      <c r="CD34" s="3">
        <f>ratings!IH36</f>
        <v>42.241292460844683</v>
      </c>
      <c r="CE34" s="3">
        <f>ratings!IK36</f>
        <v>39.93251176408176</v>
      </c>
      <c r="CF34" s="3">
        <f>ratings!IN36</f>
        <v>39.93251176408176</v>
      </c>
      <c r="CG34" s="3">
        <f>ratings!IQ36</f>
        <v>45.357585797447882</v>
      </c>
      <c r="CH34" s="3">
        <f>ratings!IT36</f>
        <v>46.48501810103798</v>
      </c>
      <c r="CI34" s="3">
        <f>ratings!IX36</f>
        <v>43.836516290934185</v>
      </c>
      <c r="CJ34" s="3">
        <f>ratings!JA36</f>
        <v>43.836516290934185</v>
      </c>
      <c r="CK34" s="3">
        <f>ratings!JD36</f>
        <v>43.836516290934185</v>
      </c>
      <c r="CL34" s="3">
        <f>ratings!JG36</f>
        <v>43.836516290934185</v>
      </c>
      <c r="CM34" s="3">
        <f>ratings!JJ36</f>
        <v>43.836516290934185</v>
      </c>
      <c r="CN34" s="3">
        <f>ratings!JM36</f>
        <v>43.836516290934185</v>
      </c>
      <c r="CO34" s="3">
        <f>ratings!JP36</f>
        <v>43.836516290934185</v>
      </c>
      <c r="CP34" s="3">
        <f>ratings!JT36</f>
        <v>41.452864661840771</v>
      </c>
      <c r="CQ34" s="3">
        <f>ratings!JW36</f>
        <v>41.452864661840771</v>
      </c>
      <c r="CR34" s="3">
        <f>ratings!JZ36</f>
        <v>41.452864661840771</v>
      </c>
      <c r="CS34" s="3">
        <f>ratings!KC36</f>
        <v>41.452864661840771</v>
      </c>
      <c r="CT34" s="3">
        <f>ratings!KF36</f>
        <v>41.452864661840771</v>
      </c>
      <c r="CU34" s="3">
        <f>ratings!KI36</f>
        <v>40.015969838578272</v>
      </c>
      <c r="CV34" s="3">
        <f>ratings!KM36</f>
        <v>38.014372854720449</v>
      </c>
      <c r="CW34" s="3">
        <f>ratings!KP36</f>
        <v>38.014372854720449</v>
      </c>
      <c r="CX34" s="3">
        <f>ratings!KS36</f>
        <v>38.014372854720449</v>
      </c>
      <c r="CY34" s="3">
        <f>ratings!KV36</f>
        <v>38.014372854720449</v>
      </c>
      <c r="CZ34" s="3">
        <f>ratings!KY36</f>
        <v>38.014372854720449</v>
      </c>
      <c r="DA34" s="3">
        <f>ratings!LB36</f>
        <v>38.014372854720449</v>
      </c>
      <c r="DB34" s="3">
        <f>ratings!LF36</f>
        <v>36.212935569248408</v>
      </c>
      <c r="DC34" s="3">
        <f>ratings!LI36</f>
        <v>36.212935569248408</v>
      </c>
      <c r="DD34" s="3">
        <f>ratings!LL36</f>
        <v>36.212935569248408</v>
      </c>
      <c r="DE34" s="3">
        <f>ratings!LO36</f>
        <v>36.212935569248408</v>
      </c>
      <c r="DF34" s="3">
        <f>ratings!LR36</f>
        <v>36.212935569248408</v>
      </c>
      <c r="DG34" s="3">
        <f>ratings!LU36</f>
        <v>36.212935569248408</v>
      </c>
      <c r="DH34" s="3">
        <f>ratings!LY36</f>
        <v>34.591642012323568</v>
      </c>
      <c r="DI34" s="3">
        <f>ratings!MB36</f>
        <v>34.591642012323568</v>
      </c>
      <c r="DJ34" s="3">
        <f>ratings!ME36</f>
        <v>34.591642012323568</v>
      </c>
      <c r="DK34" s="3">
        <f>ratings!MI36</f>
        <v>33.132477811091213</v>
      </c>
      <c r="DL34" s="3">
        <f>ratings!ML36</f>
        <v>33.132477811091213</v>
      </c>
      <c r="DM34" s="3">
        <f>ratings!MO36</f>
        <v>33.132477811091213</v>
      </c>
      <c r="DN34" s="3">
        <f>ratings!MR36</f>
        <v>33.132477811091213</v>
      </c>
      <c r="DO34" s="3">
        <f>ratings!MU36</f>
        <v>33.132477811091213</v>
      </c>
      <c r="DP34" s="3">
        <f>ratings!NA36</f>
        <v>29.573576324285497</v>
      </c>
      <c r="DQ34" s="3">
        <f>ratings!ND36</f>
        <v>29.573576324285497</v>
      </c>
      <c r="DR34" s="3">
        <f>ratings!NG36</f>
        <v>29.573576324285497</v>
      </c>
      <c r="DS34" s="3">
        <f>ratings!NJ36</f>
        <v>29.573576324285497</v>
      </c>
      <c r="DT34" s="3">
        <f>ratings!NM36</f>
        <v>29.573576324285497</v>
      </c>
      <c r="DU34" s="3">
        <f>ratings!NP36</f>
        <v>29.573576324285497</v>
      </c>
      <c r="DV34" s="3">
        <f>ratings!NT36</f>
        <v>28.616218691856947</v>
      </c>
      <c r="DW34" s="3">
        <f>ratings!NW36</f>
        <v>28.616218691856947</v>
      </c>
      <c r="DX34" s="3">
        <f>ratings!NZ36</f>
        <v>28.616218691856947</v>
      </c>
      <c r="DY34" s="3">
        <f>ratings!OC36</f>
        <v>28.616218691856947</v>
      </c>
      <c r="DZ34" s="3">
        <f>ratings!OG36</f>
        <v>27.754596822671253</v>
      </c>
      <c r="EA34" s="3">
        <f>ratings!OJ36</f>
        <v>27.754596822671253</v>
      </c>
    </row>
    <row r="35" spans="1:131" x14ac:dyDescent="0.2">
      <c r="A35" t="str">
        <f>ratings!A37</f>
        <v>Heike Weicher</v>
      </c>
      <c r="B35" s="3">
        <f>ratings!B37</f>
        <v>20</v>
      </c>
      <c r="C35" s="3">
        <f>ratings!E37</f>
        <v>20</v>
      </c>
      <c r="D35" s="3">
        <f>ratings!H37</f>
        <v>20</v>
      </c>
      <c r="E35" s="3">
        <f>ratings!K37</f>
        <v>20</v>
      </c>
      <c r="F35" s="3">
        <f>ratings!L37</f>
        <v>20</v>
      </c>
      <c r="G35" s="3">
        <f>ratings!O37</f>
        <v>20</v>
      </c>
      <c r="H35" s="3">
        <f>ratings!P37</f>
        <v>20</v>
      </c>
      <c r="I35" s="3">
        <f>ratings!S37</f>
        <v>20</v>
      </c>
      <c r="J35" s="3">
        <f>ratings!V37</f>
        <v>20</v>
      </c>
      <c r="K35" s="3">
        <f>ratings!W37</f>
        <v>20</v>
      </c>
      <c r="L35" s="3">
        <f>ratings!Z37</f>
        <v>20</v>
      </c>
      <c r="M35" s="3">
        <f>ratings!AC37</f>
        <v>20</v>
      </c>
      <c r="N35" s="3">
        <f>ratings!AF37</f>
        <v>20</v>
      </c>
      <c r="O35" s="3">
        <f>ratings!AI37</f>
        <v>20</v>
      </c>
      <c r="P35" s="3">
        <f>ratings!AL37</f>
        <v>20</v>
      </c>
      <c r="Q35" s="3">
        <f>ratings!AO37</f>
        <v>20</v>
      </c>
      <c r="R35" s="3">
        <f>ratings!AR37</f>
        <v>20</v>
      </c>
      <c r="S35" s="3">
        <f>ratings!AS37</f>
        <v>20</v>
      </c>
      <c r="T35" s="3">
        <f>ratings!AV37</f>
        <v>20</v>
      </c>
      <c r="U35" s="3">
        <f>ratings!AY37</f>
        <v>20</v>
      </c>
      <c r="V35" s="3">
        <f>ratings!BB37</f>
        <v>20</v>
      </c>
      <c r="W35" s="3">
        <f>ratings!BE37</f>
        <v>20</v>
      </c>
      <c r="X35" s="3">
        <f>ratings!BH37</f>
        <v>20</v>
      </c>
      <c r="Y35" s="3">
        <f>ratings!BK37</f>
        <v>20</v>
      </c>
      <c r="Z35" s="3">
        <f>ratings!BN37</f>
        <v>20</v>
      </c>
      <c r="AA35" s="3">
        <f>ratings!BR37</f>
        <v>20</v>
      </c>
      <c r="AB35" s="3">
        <f>ratings!BU37</f>
        <v>20</v>
      </c>
      <c r="AC35" s="3">
        <f>ratings!BX37</f>
        <v>20</v>
      </c>
      <c r="AD35" s="3">
        <f>ratings!CA37</f>
        <v>20</v>
      </c>
      <c r="AE35" s="3">
        <f>ratings!CD37</f>
        <v>20</v>
      </c>
      <c r="AF35" s="3">
        <f>ratings!CG37</f>
        <v>20</v>
      </c>
      <c r="AG35" s="3">
        <f>ratings!CJ37</f>
        <v>20</v>
      </c>
      <c r="AH35" s="3">
        <f>ratings!CM37</f>
        <v>20</v>
      </c>
      <c r="AI35" s="3">
        <f>ratings!CQ37</f>
        <v>20</v>
      </c>
      <c r="AJ35" s="3">
        <f>ratings!CT37</f>
        <v>20</v>
      </c>
      <c r="AK35" s="3">
        <f>ratings!CW37</f>
        <v>20</v>
      </c>
      <c r="AL35" s="3">
        <f>ratings!CZ37</f>
        <v>20</v>
      </c>
      <c r="AM35" s="3">
        <f>ratings!DC37</f>
        <v>20</v>
      </c>
      <c r="AN35" s="3">
        <f>ratings!DF37</f>
        <v>34.562202064850759</v>
      </c>
      <c r="AO35" s="3">
        <f>ratings!DI37</f>
        <v>34.562202064850759</v>
      </c>
      <c r="AP35" s="3">
        <f>ratings!DL37</f>
        <v>46.912454052820706</v>
      </c>
      <c r="AQ35" s="3">
        <f>ratings!DP37</f>
        <v>44.221208647538639</v>
      </c>
      <c r="AR35" s="3">
        <f>ratings!DS37</f>
        <v>44.221208647538639</v>
      </c>
      <c r="AS35" s="3">
        <f>ratings!DV37</f>
        <v>44.221208647538639</v>
      </c>
      <c r="AT35" s="3">
        <f>ratings!DY37</f>
        <v>44.221208647538639</v>
      </c>
      <c r="AU35" s="3">
        <f>ratings!EB37</f>
        <v>44.221208647538639</v>
      </c>
      <c r="AV35" s="3">
        <f>ratings!EE37</f>
        <v>44.221208647538639</v>
      </c>
      <c r="AW35" s="3">
        <f>ratings!EH37</f>
        <v>44.221208647538639</v>
      </c>
      <c r="AX35" s="3">
        <f>ratings!EK37</f>
        <v>44.221208647538639</v>
      </c>
      <c r="AY35" s="3">
        <f>ratings!EO37</f>
        <v>41.799087782784774</v>
      </c>
      <c r="AZ35" s="3">
        <f>ratings!ER37</f>
        <v>41.799087782784774</v>
      </c>
      <c r="BA35" s="3">
        <f>ratings!EU37</f>
        <v>50.324891172441625</v>
      </c>
      <c r="BB35" s="3">
        <f>ratings!EX37</f>
        <v>50.324891172441625</v>
      </c>
      <c r="BC35" s="3">
        <f>ratings!FA37</f>
        <v>50.324891172441625</v>
      </c>
      <c r="BD35" s="3">
        <f>ratings!FD37</f>
        <v>50.324891172441625</v>
      </c>
      <c r="BE35" s="3">
        <f>ratings!FG37</f>
        <v>50.324891172441625</v>
      </c>
      <c r="BF35" s="3">
        <f>ratings!FK37</f>
        <v>47.292402055197464</v>
      </c>
      <c r="BG35" s="3">
        <f>ratings!FN37</f>
        <v>47.292402055197464</v>
      </c>
      <c r="BH35" s="3">
        <f>ratings!FQ37</f>
        <v>47.292402055197464</v>
      </c>
      <c r="BI35" s="3">
        <f>ratings!FT37</f>
        <v>47.292402055197464</v>
      </c>
      <c r="BJ35" s="3">
        <f>ratings!FW37</f>
        <v>47.292402055197464</v>
      </c>
      <c r="BK35" s="3">
        <f>ratings!FZ37</f>
        <v>47.292402055197464</v>
      </c>
      <c r="BL35" s="3">
        <f>ratings!GD37</f>
        <v>44.563161849677719</v>
      </c>
      <c r="BM35" s="3">
        <f>ratings!GG37</f>
        <v>44.563161849677719</v>
      </c>
      <c r="BN35" s="3">
        <f>ratings!GJ37</f>
        <v>44.563161849677719</v>
      </c>
      <c r="BO35" s="3">
        <f>ratings!GM37</f>
        <v>44.563161849677719</v>
      </c>
      <c r="BP35" s="3">
        <f>ratings!GP37</f>
        <v>44.563161849677719</v>
      </c>
      <c r="BQ35" s="3">
        <f>ratings!GS37</f>
        <v>44.563161849677719</v>
      </c>
      <c r="BR35" s="3">
        <f>ratings!GW37</f>
        <v>42.106845664709951</v>
      </c>
      <c r="BS35" s="3">
        <f>ratings!GZ37</f>
        <v>42.106845664709951</v>
      </c>
      <c r="BT35" s="3">
        <f>ratings!HC37</f>
        <v>42.106845664709951</v>
      </c>
      <c r="BU35" s="3">
        <f>ratings!HF37</f>
        <v>42.106845664709951</v>
      </c>
      <c r="BV35" s="3">
        <f>ratings!HI37</f>
        <v>42.106845664709951</v>
      </c>
      <c r="BW35" s="3">
        <f>ratings!HL37</f>
        <v>42.106845664709951</v>
      </c>
      <c r="BX35" s="3">
        <f>ratings!HO37</f>
        <v>42.106845664709951</v>
      </c>
      <c r="BY35" s="3">
        <f>ratings!HR37</f>
        <v>37.994473776521232</v>
      </c>
      <c r="BZ35" s="3">
        <f>ratings!HU37</f>
        <v>37.994473776521232</v>
      </c>
      <c r="CA35" s="3">
        <f>ratings!HY37</f>
        <v>36.195026398869111</v>
      </c>
      <c r="CB35" s="3">
        <f>ratings!IB37</f>
        <v>36.195026398869111</v>
      </c>
      <c r="CC35" s="3">
        <f>ratings!IE37</f>
        <v>36.195026398869111</v>
      </c>
      <c r="CD35" s="3">
        <f>ratings!IH37</f>
        <v>36.195026398869111</v>
      </c>
      <c r="CE35" s="3">
        <f>ratings!IK37</f>
        <v>36.195026398869111</v>
      </c>
      <c r="CF35" s="3">
        <f>ratings!IN37</f>
        <v>36.195026398869111</v>
      </c>
      <c r="CG35" s="3">
        <f>ratings!IQ37</f>
        <v>36.195026398869111</v>
      </c>
      <c r="CH35" s="3">
        <f>ratings!IT37</f>
        <v>45.632312794228596</v>
      </c>
      <c r="CI35" s="3">
        <f>ratings!IX37</f>
        <v>43.069081514805738</v>
      </c>
      <c r="CJ35" s="3">
        <f>ratings!JA37</f>
        <v>43.069081514805738</v>
      </c>
      <c r="CK35" s="3">
        <f>ratings!JD37</f>
        <v>43.069081514805738</v>
      </c>
      <c r="CL35" s="3">
        <f>ratings!JG37</f>
        <v>43.069081514805738</v>
      </c>
      <c r="CM35" s="3">
        <f>ratings!JJ37</f>
        <v>43.069081514805738</v>
      </c>
      <c r="CN35" s="3">
        <f>ratings!JM37</f>
        <v>43.069081514805738</v>
      </c>
      <c r="CO35" s="3">
        <f>ratings!JP37</f>
        <v>38.725394529883296</v>
      </c>
      <c r="CP35" s="3">
        <f>ratings!JT37</f>
        <v>32.228251463952979</v>
      </c>
      <c r="CQ35" s="3">
        <f>ratings!JW37</f>
        <v>32.228251463952979</v>
      </c>
      <c r="CR35" s="3">
        <f>ratings!JZ37</f>
        <v>32.228251463952979</v>
      </c>
      <c r="CS35" s="3">
        <f>ratings!KC37</f>
        <v>32.228251463952979</v>
      </c>
      <c r="CT35" s="3">
        <f>ratings!KF37</f>
        <v>32.228251463952979</v>
      </c>
      <c r="CU35" s="3">
        <f>ratings!KI37</f>
        <v>32.228251463952979</v>
      </c>
      <c r="CV35" s="3">
        <f>ratings!KM37</f>
        <v>31.005426317557681</v>
      </c>
      <c r="CW35" s="3">
        <f>ratings!KP37</f>
        <v>31.005426317557681</v>
      </c>
      <c r="CX35" s="3">
        <f>ratings!KS37</f>
        <v>31.005426317557681</v>
      </c>
      <c r="CY35" s="3">
        <f>ratings!KV37</f>
        <v>31.005426317557681</v>
      </c>
      <c r="CZ35" s="3">
        <f>ratings!KY37</f>
        <v>31.005426317557681</v>
      </c>
      <c r="DA35" s="3">
        <f>ratings!LB37</f>
        <v>31.005426317557681</v>
      </c>
      <c r="DB35" s="3">
        <f>ratings!LF37</f>
        <v>29.904883685801913</v>
      </c>
      <c r="DC35" s="3">
        <f>ratings!LI37</f>
        <v>34.502647622731971</v>
      </c>
      <c r="DD35" s="3">
        <f>ratings!LL37</f>
        <v>34.502647622731971</v>
      </c>
      <c r="DE35" s="3">
        <f>ratings!LO37</f>
        <v>34.502647622731971</v>
      </c>
      <c r="DF35" s="3">
        <f>ratings!LR37</f>
        <v>34.502647622731971</v>
      </c>
      <c r="DG35" s="3">
        <f>ratings!LU37</f>
        <v>34.502647622731971</v>
      </c>
      <c r="DH35" s="3">
        <f>ratings!LY37</f>
        <v>33.052382860458778</v>
      </c>
      <c r="DI35" s="3">
        <f>ratings!MB37</f>
        <v>33.052382860458778</v>
      </c>
      <c r="DJ35" s="3">
        <f>ratings!ME37</f>
        <v>33.052382860458778</v>
      </c>
      <c r="DK35" s="3">
        <f>ratings!MI37</f>
        <v>31.7471445744129</v>
      </c>
      <c r="DL35" s="3">
        <f>ratings!ML37</f>
        <v>31.7471445744129</v>
      </c>
      <c r="DM35" s="3">
        <f>ratings!MO37</f>
        <v>31.7471445744129</v>
      </c>
      <c r="DN35" s="3">
        <f>ratings!MR37</f>
        <v>31.7471445744129</v>
      </c>
      <c r="DO35" s="3">
        <f>ratings!MU37</f>
        <v>31.7471445744129</v>
      </c>
      <c r="DP35" s="3">
        <f>ratings!NA37</f>
        <v>28.563668394747005</v>
      </c>
      <c r="DQ35" s="3">
        <f>ratings!ND37</f>
        <v>28.563668394747005</v>
      </c>
      <c r="DR35" s="3">
        <f>ratings!NG37</f>
        <v>28.563668394747005</v>
      </c>
      <c r="DS35" s="3">
        <f>ratings!NJ37</f>
        <v>28.563668394747005</v>
      </c>
      <c r="DT35" s="3">
        <f>ratings!NM37</f>
        <v>28.563668394747005</v>
      </c>
      <c r="DU35" s="3">
        <f>ratings!NP37</f>
        <v>28.563668394747005</v>
      </c>
      <c r="DV35" s="3">
        <f>ratings!NT37</f>
        <v>27.707301555272306</v>
      </c>
      <c r="DW35" s="3">
        <f>ratings!NW37</f>
        <v>27.707301555272306</v>
      </c>
      <c r="DX35" s="3">
        <f>ratings!NZ37</f>
        <v>27.707301555272306</v>
      </c>
      <c r="DY35" s="3">
        <f>ratings!OC37</f>
        <v>27.707301555272306</v>
      </c>
      <c r="DZ35" s="3">
        <f>ratings!OG37</f>
        <v>26.936571399745077</v>
      </c>
      <c r="EA35" s="3">
        <f>ratings!OJ37</f>
        <v>26.936571399745077</v>
      </c>
    </row>
    <row r="36" spans="1:131" x14ac:dyDescent="0.2">
      <c r="A36" t="str">
        <f>ratings!A38</f>
        <v>Clive Aveyard</v>
      </c>
      <c r="B36" s="3">
        <f>ratings!B38</f>
        <v>20</v>
      </c>
      <c r="C36" s="3">
        <f>ratings!E38</f>
        <v>20</v>
      </c>
      <c r="D36" s="3">
        <f>ratings!H38</f>
        <v>20</v>
      </c>
      <c r="E36" s="3">
        <f>ratings!K38</f>
        <v>20</v>
      </c>
      <c r="F36" s="3">
        <f>ratings!L38</f>
        <v>20</v>
      </c>
      <c r="G36" s="3">
        <f>ratings!O38</f>
        <v>20</v>
      </c>
      <c r="H36" s="3">
        <f>ratings!P38</f>
        <v>20</v>
      </c>
      <c r="I36" s="3">
        <f>ratings!S38</f>
        <v>20</v>
      </c>
      <c r="J36" s="3">
        <f>ratings!V38</f>
        <v>20</v>
      </c>
      <c r="K36" s="3">
        <f>ratings!W38</f>
        <v>20</v>
      </c>
      <c r="L36" s="3">
        <f>ratings!Z38</f>
        <v>20</v>
      </c>
      <c r="M36" s="3">
        <f>ratings!AC38</f>
        <v>20</v>
      </c>
      <c r="N36" s="3">
        <f>ratings!AF38</f>
        <v>20</v>
      </c>
      <c r="O36" s="3">
        <f>ratings!AI38</f>
        <v>30.581787809891345</v>
      </c>
      <c r="P36" s="3">
        <f>ratings!AL38</f>
        <v>30.581787809891345</v>
      </c>
      <c r="Q36" s="3">
        <f>ratings!AO38</f>
        <v>30.581787809891345</v>
      </c>
      <c r="R36" s="3">
        <f>ratings!AR38</f>
        <v>39.362316630219659</v>
      </c>
      <c r="S36" s="3">
        <f>ratings!AS38</f>
        <v>37.426084967197696</v>
      </c>
      <c r="T36" s="3">
        <f>ratings!AV38</f>
        <v>37.426084967197696</v>
      </c>
      <c r="U36" s="3">
        <f>ratings!AY38</f>
        <v>37.426084967197696</v>
      </c>
      <c r="V36" s="3">
        <f>ratings!BB38</f>
        <v>42.81658213322973</v>
      </c>
      <c r="W36" s="3">
        <f>ratings!BE38</f>
        <v>42.81658213322973</v>
      </c>
      <c r="X36" s="3">
        <f>ratings!BH38</f>
        <v>42.81658213322973</v>
      </c>
      <c r="Y36" s="3">
        <f>ratings!BK38</f>
        <v>46.6835276035536</v>
      </c>
      <c r="Z36" s="3">
        <f>ratings!BN38</f>
        <v>38.643527282488151</v>
      </c>
      <c r="AA36" s="3">
        <f>ratings!BR38</f>
        <v>36.77917455423934</v>
      </c>
      <c r="AB36" s="3">
        <f>ratings!BU38</f>
        <v>43.799379814664988</v>
      </c>
      <c r="AC36" s="3">
        <f>ratings!BX38</f>
        <v>43.799379814664988</v>
      </c>
      <c r="AD36" s="3">
        <f>ratings!CA38</f>
        <v>43.799379814664988</v>
      </c>
      <c r="AE36" s="3">
        <f>ratings!CD38</f>
        <v>43.799379814664988</v>
      </c>
      <c r="AF36" s="3">
        <f>ratings!CG38</f>
        <v>40.952341442208628</v>
      </c>
      <c r="AG36" s="3">
        <f>ratings!CJ38</f>
        <v>45.680425819977302</v>
      </c>
      <c r="AH36" s="3">
        <f>ratings!CM38</f>
        <v>39.41025063474811</v>
      </c>
      <c r="AI36" s="3">
        <f>ratings!CQ38</f>
        <v>37.469225571273299</v>
      </c>
      <c r="AJ36" s="3">
        <f>ratings!CT38</f>
        <v>37.469225571273299</v>
      </c>
      <c r="AK36" s="3">
        <f>ratings!CW38</f>
        <v>37.469225571273299</v>
      </c>
      <c r="AL36" s="3">
        <f>ratings!CZ38</f>
        <v>37.469225571273299</v>
      </c>
      <c r="AM36" s="3">
        <f>ratings!DC38</f>
        <v>37.469225571273299</v>
      </c>
      <c r="AN36" s="3">
        <f>ratings!DF38</f>
        <v>37.469225571273299</v>
      </c>
      <c r="AO36" s="3">
        <f>ratings!DI38</f>
        <v>37.469225571273299</v>
      </c>
      <c r="AP36" s="3">
        <f>ratings!DL38</f>
        <v>37.469225571273299</v>
      </c>
      <c r="AQ36" s="3">
        <f>ratings!DP38</f>
        <v>35.722303014145972</v>
      </c>
      <c r="AR36" s="3">
        <f>ratings!DS38</f>
        <v>35.722303014145972</v>
      </c>
      <c r="AS36" s="3">
        <f>ratings!DV38</f>
        <v>35.722303014145972</v>
      </c>
      <c r="AT36" s="3">
        <f>ratings!DY38</f>
        <v>46.074727896450909</v>
      </c>
      <c r="AU36" s="3">
        <f>ratings!EB38</f>
        <v>48.24166755852805</v>
      </c>
      <c r="AV36" s="3">
        <f>ratings!EE38</f>
        <v>45.741460037114827</v>
      </c>
      <c r="AW36" s="3">
        <f>ratings!EH38</f>
        <v>51.346265562039434</v>
      </c>
      <c r="AX36" s="3">
        <f>ratings!EK38</f>
        <v>56.840002654348453</v>
      </c>
      <c r="AY36" s="3">
        <f>ratings!EO38</f>
        <v>53.156002388913606</v>
      </c>
      <c r="AZ36" s="3">
        <f>ratings!ER38</f>
        <v>53.156002388913606</v>
      </c>
      <c r="BA36" s="3">
        <f>ratings!EU38</f>
        <v>53.156002388913606</v>
      </c>
      <c r="BB36" s="3">
        <f>ratings!EX38</f>
        <v>53.156002388913606</v>
      </c>
      <c r="BC36" s="3">
        <f>ratings!FA38</f>
        <v>53.156002388913606</v>
      </c>
      <c r="BD36" s="3">
        <f>ratings!FD38</f>
        <v>53.156002388913606</v>
      </c>
      <c r="BE36" s="3">
        <f>ratings!FG38</f>
        <v>53.156002388913606</v>
      </c>
      <c r="BF36" s="3">
        <f>ratings!FK38</f>
        <v>49.84040215002225</v>
      </c>
      <c r="BG36" s="3">
        <f>ratings!FN38</f>
        <v>49.84040215002225</v>
      </c>
      <c r="BH36" s="3">
        <f>ratings!FQ38</f>
        <v>49.84040215002225</v>
      </c>
      <c r="BI36" s="3">
        <f>ratings!FT38</f>
        <v>49.84040215002225</v>
      </c>
      <c r="BJ36" s="3">
        <f>ratings!FW38</f>
        <v>49.84040215002225</v>
      </c>
      <c r="BK36" s="3">
        <f>ratings!FZ38</f>
        <v>49.84040215002225</v>
      </c>
      <c r="BL36" s="3">
        <f>ratings!GD38</f>
        <v>46.856361935020026</v>
      </c>
      <c r="BM36" s="3">
        <f>ratings!GG38</f>
        <v>46.856361935020026</v>
      </c>
      <c r="BN36" s="3">
        <f>ratings!GJ38</f>
        <v>46.856361935020026</v>
      </c>
      <c r="BO36" s="3">
        <f>ratings!GM38</f>
        <v>46.856361935020026</v>
      </c>
      <c r="BP36" s="3">
        <f>ratings!GP38</f>
        <v>46.856361935020026</v>
      </c>
      <c r="BQ36" s="3">
        <f>ratings!GS38</f>
        <v>46.856361935020026</v>
      </c>
      <c r="BR36" s="3">
        <f>ratings!GW38</f>
        <v>44.170725741518027</v>
      </c>
      <c r="BS36" s="3">
        <f>ratings!GZ38</f>
        <v>44.170725741518027</v>
      </c>
      <c r="BT36" s="3">
        <f>ratings!HC38</f>
        <v>44.170725741518027</v>
      </c>
      <c r="BU36" s="3">
        <f>ratings!HF38</f>
        <v>44.170725741518027</v>
      </c>
      <c r="BV36" s="3">
        <f>ratings!HI38</f>
        <v>44.170725741518027</v>
      </c>
      <c r="BW36" s="3">
        <f>ratings!HL38</f>
        <v>44.170725741518027</v>
      </c>
      <c r="BX36" s="3">
        <f>ratings!HO38</f>
        <v>44.170725741518027</v>
      </c>
      <c r="BY36" s="3">
        <f>ratings!HR38</f>
        <v>44.170725741518027</v>
      </c>
      <c r="BZ36" s="3">
        <f>ratings!HU38</f>
        <v>44.170725741518027</v>
      </c>
      <c r="CA36" s="3">
        <f>ratings!HY38</f>
        <v>41.753653167366224</v>
      </c>
      <c r="CB36" s="3">
        <f>ratings!IB38</f>
        <v>41.753653167366224</v>
      </c>
      <c r="CC36" s="3">
        <f>ratings!IE38</f>
        <v>41.753653167366224</v>
      </c>
      <c r="CD36" s="3">
        <f>ratings!IH38</f>
        <v>41.753653167366224</v>
      </c>
      <c r="CE36" s="3">
        <f>ratings!IK38</f>
        <v>41.753653167366224</v>
      </c>
      <c r="CF36" s="3">
        <f>ratings!IN38</f>
        <v>41.753653167366224</v>
      </c>
      <c r="CG36" s="3">
        <f>ratings!IQ38</f>
        <v>41.753653167366224</v>
      </c>
      <c r="CH36" s="3">
        <f>ratings!IT38</f>
        <v>41.753653167366224</v>
      </c>
      <c r="CI36" s="3">
        <f>ratings!IX38</f>
        <v>39.5782878506296</v>
      </c>
      <c r="CJ36" s="3">
        <f>ratings!JA38</f>
        <v>39.5782878506296</v>
      </c>
      <c r="CK36" s="3">
        <f>ratings!JD38</f>
        <v>39.5782878506296</v>
      </c>
      <c r="CL36" s="3">
        <f>ratings!JG38</f>
        <v>39.5782878506296</v>
      </c>
      <c r="CM36" s="3">
        <f>ratings!JJ38</f>
        <v>39.5782878506296</v>
      </c>
      <c r="CN36" s="3">
        <f>ratings!JM38</f>
        <v>39.5782878506296</v>
      </c>
      <c r="CO36" s="3">
        <f>ratings!JP38</f>
        <v>39.5782878506296</v>
      </c>
      <c r="CP36" s="3">
        <f>ratings!JT38</f>
        <v>37.620459065566642</v>
      </c>
      <c r="CQ36" s="3">
        <f>ratings!JW38</f>
        <v>37.620459065566642</v>
      </c>
      <c r="CR36" s="3">
        <f>ratings!JZ38</f>
        <v>37.620459065566642</v>
      </c>
      <c r="CS36" s="3">
        <f>ratings!KC38</f>
        <v>37.620459065566642</v>
      </c>
      <c r="CT36" s="3">
        <f>ratings!KF38</f>
        <v>37.620459065566642</v>
      </c>
      <c r="CU36" s="3">
        <f>ratings!KI38</f>
        <v>37.620459065566642</v>
      </c>
      <c r="CV36" s="3">
        <f>ratings!KM38</f>
        <v>35.858413159009977</v>
      </c>
      <c r="CW36" s="3">
        <f>ratings!KP38</f>
        <v>35.858413159009977</v>
      </c>
      <c r="CX36" s="3">
        <f>ratings!KS38</f>
        <v>35.858413159009977</v>
      </c>
      <c r="CY36" s="3">
        <f>ratings!KV38</f>
        <v>35.858413159009977</v>
      </c>
      <c r="CZ36" s="3">
        <f>ratings!KY38</f>
        <v>35.858413159009977</v>
      </c>
      <c r="DA36" s="3">
        <f>ratings!LB38</f>
        <v>35.858413159009977</v>
      </c>
      <c r="DB36" s="3">
        <f>ratings!LF38</f>
        <v>34.272571843108977</v>
      </c>
      <c r="DC36" s="3">
        <f>ratings!LI38</f>
        <v>34.272571843108977</v>
      </c>
      <c r="DD36" s="3">
        <f>ratings!LL38</f>
        <v>34.272571843108977</v>
      </c>
      <c r="DE36" s="3">
        <f>ratings!LO38</f>
        <v>34.272571843108977</v>
      </c>
      <c r="DF36" s="3">
        <f>ratings!LR38</f>
        <v>34.272571843108977</v>
      </c>
      <c r="DG36" s="3">
        <f>ratings!LU38</f>
        <v>34.272571843108977</v>
      </c>
      <c r="DH36" s="3">
        <f>ratings!LY38</f>
        <v>32.845314658798081</v>
      </c>
      <c r="DI36" s="3">
        <f>ratings!MB38</f>
        <v>32.845314658798081</v>
      </c>
      <c r="DJ36" s="3">
        <f>ratings!ME38</f>
        <v>32.845314658798081</v>
      </c>
      <c r="DK36" s="3">
        <f>ratings!MI38</f>
        <v>31.560783192918272</v>
      </c>
      <c r="DL36" s="3">
        <f>ratings!ML38</f>
        <v>31.560783192918272</v>
      </c>
      <c r="DM36" s="3">
        <f>ratings!MO38</f>
        <v>31.560783192918272</v>
      </c>
      <c r="DN36" s="3">
        <f>ratings!MR38</f>
        <v>31.560783192918272</v>
      </c>
      <c r="DO36" s="3">
        <f>ratings!MU38</f>
        <v>31.560783192918272</v>
      </c>
      <c r="DP36" s="3">
        <f>ratings!NA38</f>
        <v>28.427810947637422</v>
      </c>
      <c r="DQ36" s="3">
        <f>ratings!ND38</f>
        <v>28.427810947637422</v>
      </c>
      <c r="DR36" s="3">
        <f>ratings!NG38</f>
        <v>28.427810947637422</v>
      </c>
      <c r="DS36" s="3">
        <f>ratings!NJ38</f>
        <v>28.427810947637422</v>
      </c>
      <c r="DT36" s="3">
        <f>ratings!NM38</f>
        <v>28.427810947637422</v>
      </c>
      <c r="DU36" s="3">
        <f>ratings!NP38</f>
        <v>28.427810947637422</v>
      </c>
      <c r="DV36" s="3">
        <f>ratings!NT38</f>
        <v>27.585029852873681</v>
      </c>
      <c r="DW36" s="3">
        <f>ratings!NW38</f>
        <v>27.585029852873681</v>
      </c>
      <c r="DX36" s="3">
        <f>ratings!NZ38</f>
        <v>27.585029852873681</v>
      </c>
      <c r="DY36" s="3">
        <f>ratings!OC38</f>
        <v>27.585029852873681</v>
      </c>
      <c r="DZ36" s="3">
        <f>ratings!OG38</f>
        <v>26.826526867586313</v>
      </c>
      <c r="EA36" s="3">
        <f>ratings!OJ38</f>
        <v>26.826526867586313</v>
      </c>
    </row>
    <row r="37" spans="1:131" x14ac:dyDescent="0.2">
      <c r="A37" t="str">
        <f>ratings!A39</f>
        <v>Rob Dixon</v>
      </c>
      <c r="B37" s="3">
        <f>ratings!B39</f>
        <v>20</v>
      </c>
      <c r="C37" s="3">
        <f>ratings!E39</f>
        <v>20</v>
      </c>
      <c r="D37" s="3">
        <f>ratings!H39</f>
        <v>20</v>
      </c>
      <c r="E37" s="3">
        <f>ratings!K39</f>
        <v>20</v>
      </c>
      <c r="F37" s="3">
        <f>ratings!L39</f>
        <v>20</v>
      </c>
      <c r="G37" s="3">
        <f>ratings!O39</f>
        <v>20</v>
      </c>
      <c r="H37" s="3">
        <f>ratings!P39</f>
        <v>20</v>
      </c>
      <c r="I37" s="3">
        <f>ratings!S39</f>
        <v>20</v>
      </c>
      <c r="J37" s="3">
        <f>ratings!V39</f>
        <v>20</v>
      </c>
      <c r="K37" s="3">
        <f>ratings!W39</f>
        <v>20</v>
      </c>
      <c r="L37" s="3">
        <f>ratings!Z39</f>
        <v>20</v>
      </c>
      <c r="M37" s="3">
        <f>ratings!AC39</f>
        <v>20</v>
      </c>
      <c r="N37" s="3">
        <f>ratings!AF39</f>
        <v>20</v>
      </c>
      <c r="O37" s="3">
        <f>ratings!AI39</f>
        <v>20</v>
      </c>
      <c r="P37" s="3">
        <f>ratings!AL39</f>
        <v>20</v>
      </c>
      <c r="Q37" s="3">
        <f>ratings!AO39</f>
        <v>20</v>
      </c>
      <c r="R37" s="3">
        <f>ratings!AR39</f>
        <v>20</v>
      </c>
      <c r="S37" s="3">
        <f>ratings!AS39</f>
        <v>20</v>
      </c>
      <c r="T37" s="3">
        <f>ratings!AV39</f>
        <v>20</v>
      </c>
      <c r="U37" s="3">
        <f>ratings!AY39</f>
        <v>20</v>
      </c>
      <c r="V37" s="3">
        <f>ratings!BB39</f>
        <v>20</v>
      </c>
      <c r="W37" s="3">
        <f>ratings!BE39</f>
        <v>20</v>
      </c>
      <c r="X37" s="3">
        <f>ratings!BH39</f>
        <v>20</v>
      </c>
      <c r="Y37" s="3">
        <f>ratings!BK39</f>
        <v>20</v>
      </c>
      <c r="Z37" s="3">
        <f>ratings!BN39</f>
        <v>20</v>
      </c>
      <c r="AA37" s="3">
        <f>ratings!BR39</f>
        <v>20</v>
      </c>
      <c r="AB37" s="3">
        <f>ratings!BU39</f>
        <v>20</v>
      </c>
      <c r="AC37" s="3">
        <f>ratings!BX39</f>
        <v>20</v>
      </c>
      <c r="AD37" s="3">
        <f>ratings!CA39</f>
        <v>20</v>
      </c>
      <c r="AE37" s="3">
        <f>ratings!CD39</f>
        <v>20</v>
      </c>
      <c r="AF37" s="3">
        <f>ratings!CG39</f>
        <v>20</v>
      </c>
      <c r="AG37" s="3">
        <f>ratings!CJ39</f>
        <v>20</v>
      </c>
      <c r="AH37" s="3">
        <f>ratings!CM39</f>
        <v>20</v>
      </c>
      <c r="AI37" s="3">
        <f>ratings!CQ39</f>
        <v>20</v>
      </c>
      <c r="AJ37" s="3">
        <f>ratings!CT39</f>
        <v>20</v>
      </c>
      <c r="AK37" s="3">
        <f>ratings!CW39</f>
        <v>20</v>
      </c>
      <c r="AL37" s="3">
        <f>ratings!CZ39</f>
        <v>20</v>
      </c>
      <c r="AM37" s="3">
        <f>ratings!DC39</f>
        <v>20</v>
      </c>
      <c r="AN37" s="3">
        <f>ratings!DF39</f>
        <v>20</v>
      </c>
      <c r="AO37" s="3">
        <f>ratings!DI39</f>
        <v>20</v>
      </c>
      <c r="AP37" s="3">
        <f>ratings!DL39</f>
        <v>20</v>
      </c>
      <c r="AQ37" s="3">
        <f>ratings!DP39</f>
        <v>20</v>
      </c>
      <c r="AR37" s="3">
        <f>ratings!DS39</f>
        <v>20</v>
      </c>
      <c r="AS37" s="3">
        <f>ratings!DV39</f>
        <v>20</v>
      </c>
      <c r="AT37" s="3">
        <f>ratings!DY39</f>
        <v>20</v>
      </c>
      <c r="AU37" s="3">
        <f>ratings!EB39</f>
        <v>20</v>
      </c>
      <c r="AV37" s="3">
        <f>ratings!EE39</f>
        <v>20</v>
      </c>
      <c r="AW37" s="3">
        <f>ratings!EH39</f>
        <v>20</v>
      </c>
      <c r="AX37" s="3">
        <f>ratings!EK39</f>
        <v>20</v>
      </c>
      <c r="AY37" s="3">
        <f>ratings!EO39</f>
        <v>20</v>
      </c>
      <c r="AZ37" s="3">
        <f>ratings!ER39</f>
        <v>20</v>
      </c>
      <c r="BA37" s="3">
        <f>ratings!EU39</f>
        <v>20</v>
      </c>
      <c r="BB37" s="3">
        <f>ratings!EX39</f>
        <v>20</v>
      </c>
      <c r="BC37" s="3">
        <f>ratings!FA39</f>
        <v>20</v>
      </c>
      <c r="BD37" s="3">
        <f>ratings!FD39</f>
        <v>20</v>
      </c>
      <c r="BE37" s="3">
        <f>ratings!FG39</f>
        <v>20</v>
      </c>
      <c r="BF37" s="3">
        <f>ratings!FK39</f>
        <v>20</v>
      </c>
      <c r="BG37" s="3">
        <f>ratings!FN39</f>
        <v>20</v>
      </c>
      <c r="BH37" s="3">
        <f>ratings!FQ39</f>
        <v>20</v>
      </c>
      <c r="BI37" s="3">
        <f>ratings!FT39</f>
        <v>20</v>
      </c>
      <c r="BJ37" s="3">
        <f>ratings!FW39</f>
        <v>20</v>
      </c>
      <c r="BK37" s="3">
        <f>ratings!FZ39</f>
        <v>20</v>
      </c>
      <c r="BL37" s="3">
        <f>ratings!GD39</f>
        <v>20</v>
      </c>
      <c r="BM37" s="3">
        <f>ratings!GG39</f>
        <v>20</v>
      </c>
      <c r="BN37" s="3">
        <f>ratings!GJ39</f>
        <v>20</v>
      </c>
      <c r="BO37" s="3">
        <f>ratings!GM39</f>
        <v>20</v>
      </c>
      <c r="BP37" s="3">
        <f>ratings!GP39</f>
        <v>20</v>
      </c>
      <c r="BQ37" s="3">
        <f>ratings!GS39</f>
        <v>28.033771995709593</v>
      </c>
      <c r="BR37" s="3">
        <f>ratings!GW39</f>
        <v>27.230394796138633</v>
      </c>
      <c r="BS37" s="3">
        <f>ratings!GZ39</f>
        <v>27.230394796138633</v>
      </c>
      <c r="BT37" s="3">
        <f>ratings!HC39</f>
        <v>32.944318438856939</v>
      </c>
      <c r="BU37" s="3">
        <f>ratings!HF39</f>
        <v>32.944318438856939</v>
      </c>
      <c r="BV37" s="3">
        <f>ratings!HI39</f>
        <v>32.944318438856939</v>
      </c>
      <c r="BW37" s="3">
        <f>ratings!HL39</f>
        <v>32.944318438856939</v>
      </c>
      <c r="BX37" s="3">
        <f>ratings!HO39</f>
        <v>32.944318438856939</v>
      </c>
      <c r="BY37" s="3">
        <f>ratings!HR39</f>
        <v>32.944318438856939</v>
      </c>
      <c r="BZ37" s="3">
        <f>ratings!HU39</f>
        <v>32.944318438856939</v>
      </c>
      <c r="CA37" s="3">
        <f>ratings!HY39</f>
        <v>31.649886594971246</v>
      </c>
      <c r="CB37" s="3">
        <f>ratings!IB39</f>
        <v>31.649886594971246</v>
      </c>
      <c r="CC37" s="3">
        <f>ratings!IE39</f>
        <v>31.649886594971246</v>
      </c>
      <c r="CD37" s="3">
        <f>ratings!IH39</f>
        <v>31.649886594971246</v>
      </c>
      <c r="CE37" s="3">
        <f>ratings!IK39</f>
        <v>31.649886594971246</v>
      </c>
      <c r="CF37" s="3">
        <f>ratings!IN39</f>
        <v>31.649886594971246</v>
      </c>
      <c r="CG37" s="3">
        <f>ratings!IQ39</f>
        <v>31.649886594971246</v>
      </c>
      <c r="CH37" s="3">
        <f>ratings!IT39</f>
        <v>31.649886594971246</v>
      </c>
      <c r="CI37" s="3">
        <f>ratings!IX39</f>
        <v>30.484897935474123</v>
      </c>
      <c r="CJ37" s="3">
        <f>ratings!JA39</f>
        <v>30.484897935474123</v>
      </c>
      <c r="CK37" s="3">
        <f>ratings!JD39</f>
        <v>30.484897935474123</v>
      </c>
      <c r="CL37" s="3">
        <f>ratings!JG39</f>
        <v>30.484897935474123</v>
      </c>
      <c r="CM37" s="3">
        <f>ratings!JJ39</f>
        <v>30.484897935474123</v>
      </c>
      <c r="CN37" s="3">
        <f>ratings!JM39</f>
        <v>30.484897935474123</v>
      </c>
      <c r="CO37" s="3">
        <f>ratings!JP39</f>
        <v>30.484897935474123</v>
      </c>
      <c r="CP37" s="3">
        <f>ratings!JT39</f>
        <v>29.436408141926712</v>
      </c>
      <c r="CQ37" s="3">
        <f>ratings!JW39</f>
        <v>29.436408141926712</v>
      </c>
      <c r="CR37" s="3">
        <f>ratings!JZ39</f>
        <v>37.987234134224352</v>
      </c>
      <c r="CS37" s="3">
        <f>ratings!KC39</f>
        <v>37.987234134224352</v>
      </c>
      <c r="CT37" s="3">
        <f>ratings!KF39</f>
        <v>37.987234134224352</v>
      </c>
      <c r="CU37" s="3">
        <f>ratings!KI39</f>
        <v>37.987234134224352</v>
      </c>
      <c r="CV37" s="3">
        <f>ratings!KM39</f>
        <v>36.188510720801915</v>
      </c>
      <c r="CW37" s="3">
        <f>ratings!KP39</f>
        <v>36.188510720801915</v>
      </c>
      <c r="CX37" s="3">
        <f>ratings!KS39</f>
        <v>36.188510720801915</v>
      </c>
      <c r="CY37" s="3">
        <f>ratings!KV39</f>
        <v>35.761259725444454</v>
      </c>
      <c r="CZ37" s="3">
        <f>ratings!KY39</f>
        <v>35.761259725444454</v>
      </c>
      <c r="DA37" s="3">
        <f>ratings!LB39</f>
        <v>35.761259725444454</v>
      </c>
      <c r="DB37" s="3">
        <f>ratings!LF39</f>
        <v>34.185133752900008</v>
      </c>
      <c r="DC37" s="3">
        <f>ratings!LI39</f>
        <v>34.185133752900008</v>
      </c>
      <c r="DD37" s="3">
        <f>ratings!LL39</f>
        <v>34.185133752900008</v>
      </c>
      <c r="DE37" s="3">
        <f>ratings!LO39</f>
        <v>34.185133752900008</v>
      </c>
      <c r="DF37" s="3">
        <f>ratings!LR39</f>
        <v>34.185133752900008</v>
      </c>
      <c r="DG37" s="3">
        <f>ratings!LU39</f>
        <v>34.185133752900008</v>
      </c>
      <c r="DH37" s="3">
        <f>ratings!LY39</f>
        <v>32.76662037761001</v>
      </c>
      <c r="DI37" s="3">
        <f>ratings!MB39</f>
        <v>32.76662037761001</v>
      </c>
      <c r="DJ37" s="3">
        <f>ratings!ME39</f>
        <v>32.76662037761001</v>
      </c>
      <c r="DK37" s="3">
        <f>ratings!MI39</f>
        <v>31.489958339849011</v>
      </c>
      <c r="DL37" s="3">
        <f>ratings!ML39</f>
        <v>31.489958339849011</v>
      </c>
      <c r="DM37" s="3">
        <f>ratings!MO39</f>
        <v>31.489958339849011</v>
      </c>
      <c r="DN37" s="3">
        <f>ratings!MR39</f>
        <v>31.489958339849011</v>
      </c>
      <c r="DO37" s="3">
        <f>ratings!MU39</f>
        <v>31.489958339849011</v>
      </c>
      <c r="DP37" s="3">
        <f>ratings!NA39</f>
        <v>28.376179629749927</v>
      </c>
      <c r="DQ37" s="3">
        <f>ratings!ND39</f>
        <v>28.376179629749927</v>
      </c>
      <c r="DR37" s="3">
        <f>ratings!NG39</f>
        <v>28.376179629749927</v>
      </c>
      <c r="DS37" s="3">
        <f>ratings!NJ39</f>
        <v>28.376179629749927</v>
      </c>
      <c r="DT37" s="3">
        <f>ratings!NM39</f>
        <v>28.376179629749927</v>
      </c>
      <c r="DU37" s="3">
        <f>ratings!NP39</f>
        <v>28.376179629749927</v>
      </c>
      <c r="DV37" s="3">
        <f>ratings!NT39</f>
        <v>27.538561666774935</v>
      </c>
      <c r="DW37" s="3">
        <f>ratings!NW39</f>
        <v>27.538561666774935</v>
      </c>
      <c r="DX37" s="3">
        <f>ratings!NZ39</f>
        <v>27.538561666774935</v>
      </c>
      <c r="DY37" s="3">
        <f>ratings!OC39</f>
        <v>27.538561666774935</v>
      </c>
      <c r="DZ37" s="3">
        <f>ratings!OG39</f>
        <v>26.784705500097441</v>
      </c>
      <c r="EA37" s="3">
        <f>ratings!OJ39</f>
        <v>26.784705500097441</v>
      </c>
    </row>
    <row r="38" spans="1:131" x14ac:dyDescent="0.2">
      <c r="A38" t="str">
        <f>ratings!A40</f>
        <v>Ioanna Georgiou</v>
      </c>
      <c r="B38" s="3">
        <f>ratings!B40</f>
        <v>20</v>
      </c>
      <c r="C38" s="3">
        <f>ratings!E40</f>
        <v>20</v>
      </c>
      <c r="D38" s="3">
        <f>ratings!H40</f>
        <v>20</v>
      </c>
      <c r="E38" s="3">
        <f>ratings!K40</f>
        <v>20</v>
      </c>
      <c r="F38" s="3">
        <f>ratings!L40</f>
        <v>20</v>
      </c>
      <c r="G38" s="3">
        <f>ratings!O40</f>
        <v>20</v>
      </c>
      <c r="H38" s="3">
        <f>ratings!P40</f>
        <v>20</v>
      </c>
      <c r="I38" s="3">
        <f>ratings!S40</f>
        <v>20</v>
      </c>
      <c r="J38" s="3">
        <f>ratings!V40</f>
        <v>20</v>
      </c>
      <c r="K38" s="3">
        <f>ratings!W40</f>
        <v>20</v>
      </c>
      <c r="L38" s="3">
        <f>ratings!Z40</f>
        <v>20</v>
      </c>
      <c r="M38" s="3">
        <f>ratings!AC40</f>
        <v>20</v>
      </c>
      <c r="N38" s="3">
        <f>ratings!AF40</f>
        <v>20</v>
      </c>
      <c r="O38" s="3">
        <f>ratings!AI40</f>
        <v>20</v>
      </c>
      <c r="P38" s="3">
        <f>ratings!AL40</f>
        <v>20</v>
      </c>
      <c r="Q38" s="3">
        <f>ratings!AO40</f>
        <v>20</v>
      </c>
      <c r="R38" s="3">
        <f>ratings!AR40</f>
        <v>20</v>
      </c>
      <c r="S38" s="3">
        <f>ratings!AS40</f>
        <v>20</v>
      </c>
      <c r="T38" s="3">
        <f>ratings!AV40</f>
        <v>20</v>
      </c>
      <c r="U38" s="3">
        <f>ratings!AY40</f>
        <v>20</v>
      </c>
      <c r="V38" s="3">
        <f>ratings!BB40</f>
        <v>20</v>
      </c>
      <c r="W38" s="3">
        <f>ratings!BE40</f>
        <v>20</v>
      </c>
      <c r="X38" s="3">
        <f>ratings!BH40</f>
        <v>20</v>
      </c>
      <c r="Y38" s="3">
        <f>ratings!BK40</f>
        <v>20</v>
      </c>
      <c r="Z38" s="3">
        <f>ratings!BN40</f>
        <v>20</v>
      </c>
      <c r="AA38" s="3">
        <f>ratings!BR40</f>
        <v>20</v>
      </c>
      <c r="AB38" s="3">
        <f>ratings!BU40</f>
        <v>20</v>
      </c>
      <c r="AC38" s="3">
        <f>ratings!BX40</f>
        <v>20</v>
      </c>
      <c r="AD38" s="3">
        <f>ratings!CA40</f>
        <v>20</v>
      </c>
      <c r="AE38" s="3">
        <f>ratings!CD40</f>
        <v>20</v>
      </c>
      <c r="AF38" s="3">
        <f>ratings!CG40</f>
        <v>20</v>
      </c>
      <c r="AG38" s="3">
        <f>ratings!CJ40</f>
        <v>20</v>
      </c>
      <c r="AH38" s="3">
        <f>ratings!CM40</f>
        <v>20</v>
      </c>
      <c r="AI38" s="3">
        <f>ratings!CQ40</f>
        <v>20</v>
      </c>
      <c r="AJ38" s="3">
        <f>ratings!CT40</f>
        <v>20</v>
      </c>
      <c r="AK38" s="3">
        <f>ratings!CW40</f>
        <v>20</v>
      </c>
      <c r="AL38" s="3">
        <f>ratings!CZ40</f>
        <v>20</v>
      </c>
      <c r="AM38" s="3">
        <f>ratings!DC40</f>
        <v>20</v>
      </c>
      <c r="AN38" s="3">
        <f>ratings!DF40</f>
        <v>20</v>
      </c>
      <c r="AO38" s="3">
        <f>ratings!DI40</f>
        <v>20</v>
      </c>
      <c r="AP38" s="3">
        <f>ratings!DL40</f>
        <v>20</v>
      </c>
      <c r="AQ38" s="3">
        <f>ratings!DP40</f>
        <v>20</v>
      </c>
      <c r="AR38" s="3">
        <f>ratings!DS40</f>
        <v>20</v>
      </c>
      <c r="AS38" s="3">
        <f>ratings!DV40</f>
        <v>20</v>
      </c>
      <c r="AT38" s="3">
        <f>ratings!DY40</f>
        <v>20</v>
      </c>
      <c r="AU38" s="3">
        <f>ratings!EB40</f>
        <v>20</v>
      </c>
      <c r="AV38" s="3">
        <f>ratings!EE40</f>
        <v>20</v>
      </c>
      <c r="AW38" s="3">
        <f>ratings!EH40</f>
        <v>20</v>
      </c>
      <c r="AX38" s="3">
        <f>ratings!EK40</f>
        <v>20</v>
      </c>
      <c r="AY38" s="3">
        <f>ratings!EO40</f>
        <v>20</v>
      </c>
      <c r="AZ38" s="3">
        <f>ratings!ER40</f>
        <v>20</v>
      </c>
      <c r="BA38" s="3">
        <f>ratings!EU40</f>
        <v>20</v>
      </c>
      <c r="BB38" s="3">
        <f>ratings!EX40</f>
        <v>20</v>
      </c>
      <c r="BC38" s="3">
        <f>ratings!FA40</f>
        <v>20</v>
      </c>
      <c r="BD38" s="3">
        <f>ratings!FD40</f>
        <v>20</v>
      </c>
      <c r="BE38" s="3">
        <f>ratings!FG40</f>
        <v>20</v>
      </c>
      <c r="BF38" s="3">
        <f>ratings!FK40</f>
        <v>20</v>
      </c>
      <c r="BG38" s="3">
        <f>ratings!FN40</f>
        <v>20</v>
      </c>
      <c r="BH38" s="3">
        <f>ratings!FQ40</f>
        <v>20</v>
      </c>
      <c r="BI38" s="3">
        <f>ratings!FT40</f>
        <v>20</v>
      </c>
      <c r="BJ38" s="3">
        <f>ratings!FW40</f>
        <v>20</v>
      </c>
      <c r="BK38" s="3">
        <f>ratings!FZ40</f>
        <v>20</v>
      </c>
      <c r="BL38" s="3">
        <f>ratings!GD40</f>
        <v>20</v>
      </c>
      <c r="BM38" s="3">
        <f>ratings!GG40</f>
        <v>20</v>
      </c>
      <c r="BN38" s="3">
        <f>ratings!GJ40</f>
        <v>20</v>
      </c>
      <c r="BO38" s="3">
        <f>ratings!GM40</f>
        <v>20</v>
      </c>
      <c r="BP38" s="3">
        <f>ratings!GP40</f>
        <v>20</v>
      </c>
      <c r="BQ38" s="3">
        <f>ratings!GS40</f>
        <v>20</v>
      </c>
      <c r="BR38" s="3">
        <f>ratings!GW40</f>
        <v>20</v>
      </c>
      <c r="BS38" s="3">
        <f>ratings!GZ40</f>
        <v>20</v>
      </c>
      <c r="BT38" s="3">
        <f>ratings!HC40</f>
        <v>20</v>
      </c>
      <c r="BU38" s="3">
        <f>ratings!HF40</f>
        <v>20</v>
      </c>
      <c r="BV38" s="3">
        <f>ratings!HI40</f>
        <v>20</v>
      </c>
      <c r="BW38" s="3">
        <f>ratings!HL40</f>
        <v>20</v>
      </c>
      <c r="BX38" s="3">
        <f>ratings!HO40</f>
        <v>20</v>
      </c>
      <c r="BY38" s="3">
        <f>ratings!HR40</f>
        <v>20</v>
      </c>
      <c r="BZ38" s="3">
        <f>ratings!HU40</f>
        <v>20</v>
      </c>
      <c r="CA38" s="3">
        <f>ratings!HY40</f>
        <v>20</v>
      </c>
      <c r="CB38" s="3">
        <f>ratings!IB40</f>
        <v>20</v>
      </c>
      <c r="CC38" s="3">
        <f>ratings!IE40</f>
        <v>20</v>
      </c>
      <c r="CD38" s="3">
        <f>ratings!IH40</f>
        <v>20</v>
      </c>
      <c r="CE38" s="3">
        <f>ratings!IK40</f>
        <v>20</v>
      </c>
      <c r="CF38" s="3">
        <f>ratings!IN40</f>
        <v>20</v>
      </c>
      <c r="CG38" s="3">
        <f>ratings!IQ40</f>
        <v>20</v>
      </c>
      <c r="CH38" s="3">
        <f>ratings!IT40</f>
        <v>20</v>
      </c>
      <c r="CI38" s="3">
        <f>ratings!IX40</f>
        <v>20</v>
      </c>
      <c r="CJ38" s="3">
        <f>ratings!JA40</f>
        <v>20</v>
      </c>
      <c r="CK38" s="3">
        <f>ratings!JD40</f>
        <v>20</v>
      </c>
      <c r="CL38" s="3">
        <f>ratings!JG40</f>
        <v>20</v>
      </c>
      <c r="CM38" s="3">
        <f>ratings!JJ40</f>
        <v>20</v>
      </c>
      <c r="CN38" s="3">
        <f>ratings!JM40</f>
        <v>20</v>
      </c>
      <c r="CO38" s="3">
        <f>ratings!JP40</f>
        <v>20</v>
      </c>
      <c r="CP38" s="3">
        <f>ratings!JT40</f>
        <v>20</v>
      </c>
      <c r="CQ38" s="3">
        <f>ratings!JW40</f>
        <v>20</v>
      </c>
      <c r="CR38" s="3">
        <f>ratings!JZ40</f>
        <v>20</v>
      </c>
      <c r="CS38" s="3">
        <f>ratings!KC40</f>
        <v>20</v>
      </c>
      <c r="CT38" s="3">
        <f>ratings!KF40</f>
        <v>20</v>
      </c>
      <c r="CU38" s="3">
        <f>ratings!KI40</f>
        <v>20</v>
      </c>
      <c r="CV38" s="3">
        <f>ratings!KM40</f>
        <v>20</v>
      </c>
      <c r="CW38" s="3">
        <f>ratings!KP40</f>
        <v>20</v>
      </c>
      <c r="CX38" s="3">
        <f>ratings!KS40</f>
        <v>20</v>
      </c>
      <c r="CY38" s="3">
        <f>ratings!KV40</f>
        <v>20</v>
      </c>
      <c r="CZ38" s="3">
        <f>ratings!KY40</f>
        <v>20</v>
      </c>
      <c r="DA38" s="3">
        <f>ratings!LB40</f>
        <v>20</v>
      </c>
      <c r="DB38" s="3">
        <f>ratings!LF40</f>
        <v>20</v>
      </c>
      <c r="DC38" s="3">
        <f>ratings!LI40</f>
        <v>20</v>
      </c>
      <c r="DD38" s="3">
        <f>ratings!LL40</f>
        <v>20</v>
      </c>
      <c r="DE38" s="3">
        <f>ratings!LO40</f>
        <v>20</v>
      </c>
      <c r="DF38" s="3">
        <f>ratings!LR40</f>
        <v>20</v>
      </c>
      <c r="DG38" s="3">
        <f>ratings!LU40</f>
        <v>20</v>
      </c>
      <c r="DH38" s="3">
        <f>ratings!LY40</f>
        <v>20</v>
      </c>
      <c r="DI38" s="3">
        <f>ratings!MB40</f>
        <v>20</v>
      </c>
      <c r="DJ38" s="3">
        <f>ratings!ME40</f>
        <v>20</v>
      </c>
      <c r="DK38" s="3">
        <f>ratings!MI40</f>
        <v>20</v>
      </c>
      <c r="DL38" s="3">
        <f>ratings!ML40</f>
        <v>20</v>
      </c>
      <c r="DM38" s="3">
        <f>ratings!MO40</f>
        <v>20</v>
      </c>
      <c r="DN38" s="3">
        <f>ratings!MR40</f>
        <v>20</v>
      </c>
      <c r="DO38" s="3">
        <f>ratings!MU40</f>
        <v>20</v>
      </c>
      <c r="DP38" s="3">
        <f>ratings!NA40</f>
        <v>15.505174893888787</v>
      </c>
      <c r="DQ38" s="3">
        <f>ratings!ND40</f>
        <v>15.505174893888787</v>
      </c>
      <c r="DR38" s="3">
        <f>ratings!NG40</f>
        <v>23.194906973811921</v>
      </c>
      <c r="DS38" s="3">
        <f>ratings!NJ40</f>
        <v>23.194906973811921</v>
      </c>
      <c r="DT38" s="3">
        <f>ratings!NM40</f>
        <v>23.194906973811921</v>
      </c>
      <c r="DU38" s="3">
        <f>ratings!NP40</f>
        <v>28.992684050247547</v>
      </c>
      <c r="DV38" s="3">
        <f>ratings!NT40</f>
        <v>28.093415645222795</v>
      </c>
      <c r="DW38" s="3">
        <f>ratings!NW40</f>
        <v>28.093415645222795</v>
      </c>
      <c r="DX38" s="3">
        <f>ratings!NZ40</f>
        <v>28.093415645222795</v>
      </c>
      <c r="DY38" s="3">
        <f>ratings!OC40</f>
        <v>28.093415645222795</v>
      </c>
      <c r="DZ38" s="3">
        <f>ratings!OG40</f>
        <v>26.692083696369789</v>
      </c>
      <c r="EA38" s="3">
        <f>ratings!OJ40</f>
        <v>26.692083696369789</v>
      </c>
    </row>
    <row r="39" spans="1:131" x14ac:dyDescent="0.2">
      <c r="A39" t="str">
        <f>ratings!A41</f>
        <v>Chris Beesley</v>
      </c>
      <c r="B39" s="3">
        <f>ratings!B41</f>
        <v>20</v>
      </c>
      <c r="C39" s="3">
        <f>ratings!E41</f>
        <v>20</v>
      </c>
      <c r="D39" s="3">
        <f>ratings!H41</f>
        <v>20</v>
      </c>
      <c r="E39" s="3">
        <f>ratings!K41</f>
        <v>20</v>
      </c>
      <c r="F39" s="3">
        <f>ratings!L41</f>
        <v>20</v>
      </c>
      <c r="G39" s="3">
        <f>ratings!O41</f>
        <v>20</v>
      </c>
      <c r="H39" s="3">
        <f>ratings!P41</f>
        <v>20</v>
      </c>
      <c r="I39" s="3">
        <f>ratings!S41</f>
        <v>20</v>
      </c>
      <c r="J39" s="3">
        <f>ratings!V41</f>
        <v>20</v>
      </c>
      <c r="K39" s="3">
        <f>ratings!W41</f>
        <v>20</v>
      </c>
      <c r="L39" s="3">
        <f>ratings!Z41</f>
        <v>21.34975146161997</v>
      </c>
      <c r="M39" s="3">
        <f>ratings!AC41</f>
        <v>21.34975146161997</v>
      </c>
      <c r="N39" s="3">
        <f>ratings!AF41</f>
        <v>26.986681924476795</v>
      </c>
      <c r="O39" s="3">
        <f>ratings!AI41</f>
        <v>22.261909126440987</v>
      </c>
      <c r="P39" s="3">
        <f>ratings!AL41</f>
        <v>22.80062793841077</v>
      </c>
      <c r="Q39" s="3">
        <f>ratings!AO41</f>
        <v>25.935295694593634</v>
      </c>
      <c r="R39" s="3">
        <f>ratings!AR41</f>
        <v>29.116683763805845</v>
      </c>
      <c r="S39" s="3">
        <f>ratings!AS41</f>
        <v>28.205015387425263</v>
      </c>
      <c r="T39" s="3">
        <f>ratings!AV41</f>
        <v>33.282536839079356</v>
      </c>
      <c r="U39" s="3">
        <f>ratings!AY41</f>
        <v>41.055590031727718</v>
      </c>
      <c r="V39" s="3">
        <f>ratings!BB41</f>
        <v>41.055590031727718</v>
      </c>
      <c r="W39" s="3">
        <f>ratings!BE41</f>
        <v>41.810275970382392</v>
      </c>
      <c r="X39" s="3">
        <f>ratings!BH41</f>
        <v>45.593539755006447</v>
      </c>
      <c r="Y39" s="3">
        <f>ratings!BK41</f>
        <v>46.992124427294065</v>
      </c>
      <c r="Z39" s="3">
        <f>ratings!BN41</f>
        <v>41.101545534713388</v>
      </c>
      <c r="AA39" s="3">
        <f>ratings!BR41</f>
        <v>38.991390981242048</v>
      </c>
      <c r="AB39" s="3">
        <f>ratings!BU41</f>
        <v>36.273080626061159</v>
      </c>
      <c r="AC39" s="3">
        <f>ratings!BX41</f>
        <v>40.007161710349067</v>
      </c>
      <c r="AD39" s="3">
        <f>ratings!CA41</f>
        <v>36.399539875865884</v>
      </c>
      <c r="AE39" s="3">
        <f>ratings!CD41</f>
        <v>37.691526270387605</v>
      </c>
      <c r="AF39" s="3">
        <f>ratings!CG41</f>
        <v>31.972214572883555</v>
      </c>
      <c r="AG39" s="3">
        <f>ratings!CJ41</f>
        <v>31.972214572883555</v>
      </c>
      <c r="AH39" s="3">
        <f>ratings!CM41</f>
        <v>31.972214572883555</v>
      </c>
      <c r="AI39" s="3">
        <f>ratings!CQ41</f>
        <v>31.285984838980895</v>
      </c>
      <c r="AJ39" s="3">
        <f>ratings!CT41</f>
        <v>33.026488296075499</v>
      </c>
      <c r="AK39" s="3">
        <f>ratings!CW41</f>
        <v>33.109958171450991</v>
      </c>
      <c r="AL39" s="3">
        <f>ratings!CZ41</f>
        <v>42.998777985732097</v>
      </c>
      <c r="AM39" s="3">
        <f>ratings!DC41</f>
        <v>42.998777985732097</v>
      </c>
      <c r="AN39" s="3">
        <f>ratings!DF41</f>
        <v>42.998777985732097</v>
      </c>
      <c r="AO39" s="3">
        <f>ratings!DI41</f>
        <v>42.998777985732097</v>
      </c>
      <c r="AP39" s="3">
        <f>ratings!DL41</f>
        <v>46.904042407020874</v>
      </c>
      <c r="AQ39" s="3">
        <f>ratings!DP41</f>
        <v>43.26091012112542</v>
      </c>
      <c r="AR39" s="3">
        <f>ratings!DS41</f>
        <v>43.26091012112542</v>
      </c>
      <c r="AS39" s="3">
        <f>ratings!DV41</f>
        <v>47.885859332857351</v>
      </c>
      <c r="AT39" s="3">
        <f>ratings!DY41</f>
        <v>46.246666359590392</v>
      </c>
      <c r="AU39" s="3">
        <f>ratings!EB41</f>
        <v>43.658415536696722</v>
      </c>
      <c r="AV39" s="3">
        <f>ratings!EE41</f>
        <v>39.315522721561514</v>
      </c>
      <c r="AW39" s="3">
        <f>ratings!EH41</f>
        <v>37.713196458893457</v>
      </c>
      <c r="AX39" s="3">
        <f>ratings!EK41</f>
        <v>38.534364692385452</v>
      </c>
      <c r="AY39" s="3">
        <f>ratings!EO41</f>
        <v>38.571202043761879</v>
      </c>
      <c r="AZ39" s="3">
        <f>ratings!ER41</f>
        <v>40.830684246626483</v>
      </c>
      <c r="BA39" s="3">
        <f>ratings!EU41</f>
        <v>45.302755477232253</v>
      </c>
      <c r="BB39" s="3">
        <f>ratings!EX41</f>
        <v>40.37956721763058</v>
      </c>
      <c r="BC39" s="3">
        <f>ratings!FA41</f>
        <v>40.37956721763058</v>
      </c>
      <c r="BD39" s="3">
        <f>ratings!FD41</f>
        <v>45.26346116485189</v>
      </c>
      <c r="BE39" s="3">
        <f>ratings!FG41</f>
        <v>50.714384022456869</v>
      </c>
      <c r="BF39" s="3">
        <f>ratings!FK41</f>
        <v>48.854175824491016</v>
      </c>
      <c r="BG39" s="3">
        <f>ratings!FN41</f>
        <v>49.170544407808222</v>
      </c>
      <c r="BH39" s="3">
        <f>ratings!FQ41</f>
        <v>52.374856853045841</v>
      </c>
      <c r="BI39" s="3">
        <f>ratings!FT41</f>
        <v>46.958863940177565</v>
      </c>
      <c r="BJ39" s="3">
        <f>ratings!FW41</f>
        <v>36.405269910539033</v>
      </c>
      <c r="BK39" s="3">
        <f>ratings!FZ41</f>
        <v>33.971703074614041</v>
      </c>
      <c r="BL39" s="3">
        <f>ratings!GD41</f>
        <v>33.758582321439626</v>
      </c>
      <c r="BM39" s="3">
        <f>ratings!GG41</f>
        <v>33.758582321439626</v>
      </c>
      <c r="BN39" s="3">
        <f>ratings!GJ41</f>
        <v>32.035333064700232</v>
      </c>
      <c r="BO39" s="3">
        <f>ratings!GM41</f>
        <v>30.562225127040932</v>
      </c>
      <c r="BP39" s="3">
        <f>ratings!GP41</f>
        <v>30.939311391028763</v>
      </c>
      <c r="BQ39" s="3">
        <f>ratings!GS41</f>
        <v>30.939311391028763</v>
      </c>
      <c r="BR39" s="3">
        <f>ratings!GW41</f>
        <v>28.680583075044208</v>
      </c>
      <c r="BS39" s="3">
        <f>ratings!GZ41</f>
        <v>28.680583075044208</v>
      </c>
      <c r="BT39" s="3">
        <f>ratings!HC41</f>
        <v>44.883913466591082</v>
      </c>
      <c r="BU39" s="3">
        <f>ratings!HF41</f>
        <v>38.546039501202706</v>
      </c>
      <c r="BV39" s="3">
        <f>ratings!HI41</f>
        <v>40.89746396900388</v>
      </c>
      <c r="BW39" s="3">
        <f>ratings!HL41</f>
        <v>40.89746396900388</v>
      </c>
      <c r="BX39" s="3">
        <f>ratings!HO41</f>
        <v>38.593076656259775</v>
      </c>
      <c r="BY39" s="3">
        <f>ratings!HR41</f>
        <v>39.278613777026166</v>
      </c>
      <c r="BZ39" s="3">
        <f>ratings!HU41</f>
        <v>39.278613777026166</v>
      </c>
      <c r="CA39" s="3">
        <f>ratings!HY41</f>
        <v>42.912846850533285</v>
      </c>
      <c r="CB39" s="3">
        <f>ratings!IB41</f>
        <v>42.912846850533285</v>
      </c>
      <c r="CC39" s="3">
        <f>ratings!IE41</f>
        <v>49.12392657646329</v>
      </c>
      <c r="CD39" s="3">
        <f>ratings!IH41</f>
        <v>49.12392657646329</v>
      </c>
      <c r="CE39" s="3">
        <f>ratings!IK41</f>
        <v>47.191140684203312</v>
      </c>
      <c r="CF39" s="3">
        <f>ratings!IN41</f>
        <v>47.191140684203312</v>
      </c>
      <c r="CG39" s="3">
        <f>ratings!IQ41</f>
        <v>47.191140684203312</v>
      </c>
      <c r="CH39" s="3">
        <f>ratings!IT41</f>
        <v>49.856702672545822</v>
      </c>
      <c r="CI39" s="3">
        <f>ratings!IX41</f>
        <v>50.8831461810842</v>
      </c>
      <c r="CJ39" s="3">
        <f>ratings!JA41</f>
        <v>50.8831461810842</v>
      </c>
      <c r="CK39" s="3">
        <f>ratings!JD41</f>
        <v>45.007850440011751</v>
      </c>
      <c r="CL39" s="3">
        <f>ratings!JG41</f>
        <v>45.007850440011751</v>
      </c>
      <c r="CM39" s="3">
        <f>ratings!JJ41</f>
        <v>43.749139584162315</v>
      </c>
      <c r="CN39" s="3">
        <f>ratings!JM41</f>
        <v>47.963231492077021</v>
      </c>
      <c r="CO39" s="3">
        <f>ratings!JP41</f>
        <v>45.080721052680218</v>
      </c>
      <c r="CP39" s="3">
        <f>ratings!JT41</f>
        <v>40.741870180915427</v>
      </c>
      <c r="CQ39" s="3">
        <f>ratings!JW41</f>
        <v>40.741870180915427</v>
      </c>
      <c r="CR39" s="3">
        <f>ratings!JZ41</f>
        <v>40.741870180915427</v>
      </c>
      <c r="CS39" s="3">
        <f>ratings!KC41</f>
        <v>39.351525239749968</v>
      </c>
      <c r="CT39" s="3">
        <f>ratings!KF41</f>
        <v>36.999187233824983</v>
      </c>
      <c r="CU39" s="3">
        <f>ratings!KI41</f>
        <v>36.999187233824983</v>
      </c>
      <c r="CV39" s="3">
        <f>ratings!KM41</f>
        <v>35.299268510442488</v>
      </c>
      <c r="CW39" s="3">
        <f>ratings!KP41</f>
        <v>35.793863667996121</v>
      </c>
      <c r="CX39" s="3">
        <f>ratings!KS41</f>
        <v>35.793863667996121</v>
      </c>
      <c r="CY39" s="3">
        <f>ratings!KV41</f>
        <v>35.793863667996121</v>
      </c>
      <c r="CZ39" s="3">
        <f>ratings!KY41</f>
        <v>40.837797105568896</v>
      </c>
      <c r="DA39" s="3">
        <f>ratings!LB41</f>
        <v>40.837797105568896</v>
      </c>
      <c r="DB39" s="3">
        <f>ratings!LF41</f>
        <v>38.754017395012006</v>
      </c>
      <c r="DC39" s="3">
        <f>ratings!LI41</f>
        <v>41.327098956128609</v>
      </c>
      <c r="DD39" s="3">
        <f>ratings!LL41</f>
        <v>41.327098956128609</v>
      </c>
      <c r="DE39" s="3">
        <f>ratings!LO41</f>
        <v>46.255258029344155</v>
      </c>
      <c r="DF39" s="3">
        <f>ratings!LR41</f>
        <v>46.255258029344155</v>
      </c>
      <c r="DG39" s="3">
        <f>ratings!LU41</f>
        <v>37.154545597351564</v>
      </c>
      <c r="DH39" s="3">
        <f>ratings!LY41</f>
        <v>35.439091037616407</v>
      </c>
      <c r="DI39" s="3">
        <f>ratings!MB41</f>
        <v>33.548662373478066</v>
      </c>
      <c r="DJ39" s="3">
        <f>ratings!ME41</f>
        <v>33.548662373478066</v>
      </c>
      <c r="DK39" s="3">
        <f>ratings!MI41</f>
        <v>31.365915587537483</v>
      </c>
      <c r="DL39" s="3">
        <f>ratings!ML41</f>
        <v>30.111830216792598</v>
      </c>
      <c r="DM39" s="3">
        <f>ratings!MO41</f>
        <v>29.152503506507845</v>
      </c>
      <c r="DN39" s="3">
        <f>ratings!MR41</f>
        <v>31.159186128740593</v>
      </c>
      <c r="DO39" s="3">
        <f>ratings!MU41</f>
        <v>31.159186128740593</v>
      </c>
      <c r="DP39" s="3">
        <f>ratings!NA41</f>
        <v>28.135046687851894</v>
      </c>
      <c r="DQ39" s="3">
        <f>ratings!ND41</f>
        <v>28.135046687851894</v>
      </c>
      <c r="DR39" s="3">
        <f>ratings!NG41</f>
        <v>28.135046687851894</v>
      </c>
      <c r="DS39" s="3">
        <f>ratings!NJ41</f>
        <v>28.135046687851894</v>
      </c>
      <c r="DT39" s="3">
        <f>ratings!NM41</f>
        <v>28.135046687851894</v>
      </c>
      <c r="DU39" s="3">
        <f>ratings!NP41</f>
        <v>28.135046687851894</v>
      </c>
      <c r="DV39" s="3">
        <f>ratings!NT41</f>
        <v>27.321542019066705</v>
      </c>
      <c r="DW39" s="3">
        <f>ratings!NW41</f>
        <v>27.321542019066705</v>
      </c>
      <c r="DX39" s="3">
        <f>ratings!NZ41</f>
        <v>27.321542019066705</v>
      </c>
      <c r="DY39" s="3">
        <f>ratings!OC41</f>
        <v>27.321542019066705</v>
      </c>
      <c r="DZ39" s="3">
        <f>ratings!OG41</f>
        <v>26.589387817160034</v>
      </c>
      <c r="EA39" s="3">
        <f>ratings!OJ41</f>
        <v>26.589387817160034</v>
      </c>
    </row>
    <row r="40" spans="1:131" x14ac:dyDescent="0.2">
      <c r="A40" t="str">
        <f>ratings!A42</f>
        <v>Patrick Cherlet</v>
      </c>
      <c r="B40" s="3">
        <f>ratings!B42</f>
        <v>20</v>
      </c>
      <c r="C40" s="3">
        <f>ratings!E42</f>
        <v>20</v>
      </c>
      <c r="D40" s="3">
        <f>ratings!H42</f>
        <v>20</v>
      </c>
      <c r="E40" s="3">
        <f>ratings!K42</f>
        <v>20</v>
      </c>
      <c r="F40" s="3">
        <f>ratings!L42</f>
        <v>20</v>
      </c>
      <c r="G40" s="3">
        <f>ratings!O42</f>
        <v>20</v>
      </c>
      <c r="H40" s="3">
        <f>ratings!P42</f>
        <v>20</v>
      </c>
      <c r="I40" s="3">
        <f>ratings!S42</f>
        <v>20</v>
      </c>
      <c r="J40" s="3">
        <f>ratings!V42</f>
        <v>20</v>
      </c>
      <c r="K40" s="3">
        <f>ratings!W42</f>
        <v>20</v>
      </c>
      <c r="L40" s="3">
        <f>ratings!Z42</f>
        <v>20</v>
      </c>
      <c r="M40" s="3">
        <f>ratings!AC42</f>
        <v>23.151048619119088</v>
      </c>
      <c r="N40" s="3">
        <f>ratings!AF42</f>
        <v>23.151048619119088</v>
      </c>
      <c r="O40" s="3">
        <f>ratings!AI42</f>
        <v>32.795044082774425</v>
      </c>
      <c r="P40" s="3">
        <f>ratings!AL42</f>
        <v>32.795044082774425</v>
      </c>
      <c r="Q40" s="3">
        <f>ratings!AO42</f>
        <v>31.301841498940895</v>
      </c>
      <c r="R40" s="3">
        <f>ratings!AR42</f>
        <v>38.164945968199156</v>
      </c>
      <c r="S40" s="3">
        <f>ratings!AS42</f>
        <v>36.348451371379241</v>
      </c>
      <c r="T40" s="3">
        <f>ratings!AV42</f>
        <v>37.452400968314159</v>
      </c>
      <c r="U40" s="3">
        <f>ratings!AY42</f>
        <v>39.846121825077802</v>
      </c>
      <c r="V40" s="3">
        <f>ratings!BB42</f>
        <v>39.846121825077802</v>
      </c>
      <c r="W40" s="3">
        <f>ratings!BE42</f>
        <v>40.939571596837602</v>
      </c>
      <c r="X40" s="3">
        <f>ratings!BH42</f>
        <v>45.705648158391426</v>
      </c>
      <c r="Y40" s="3">
        <f>ratings!BK42</f>
        <v>51.829562422240102</v>
      </c>
      <c r="Z40" s="3">
        <f>ratings!BN42</f>
        <v>55.892432378639867</v>
      </c>
      <c r="AA40" s="3">
        <f>ratings!BR42</f>
        <v>51.788384203618193</v>
      </c>
      <c r="AB40" s="3">
        <f>ratings!BU42</f>
        <v>58.805805169008032</v>
      </c>
      <c r="AC40" s="3">
        <f>ratings!BX42</f>
        <v>60.944165089759252</v>
      </c>
      <c r="AD40" s="3">
        <f>ratings!CA42</f>
        <v>61.318177451414897</v>
      </c>
      <c r="AE40" s="3">
        <f>ratings!CD42</f>
        <v>66.718328805734032</v>
      </c>
      <c r="AF40" s="3">
        <f>ratings!CG42</f>
        <v>66.711636685257545</v>
      </c>
      <c r="AG40" s="3">
        <f>ratings!CJ42</f>
        <v>55.364980578511776</v>
      </c>
      <c r="AH40" s="3">
        <f>ratings!CM42</f>
        <v>55.633312907031865</v>
      </c>
      <c r="AI40" s="3">
        <f>ratings!CQ42</f>
        <v>45.664441307012844</v>
      </c>
      <c r="AJ40" s="3">
        <f>ratings!CT42</f>
        <v>53.881132125734986</v>
      </c>
      <c r="AK40" s="3">
        <f>ratings!CW42</f>
        <v>57.359131914416153</v>
      </c>
      <c r="AL40" s="3">
        <f>ratings!CZ42</f>
        <v>57.359131914416153</v>
      </c>
      <c r="AM40" s="3">
        <f>ratings!DC42</f>
        <v>58.594962400667285</v>
      </c>
      <c r="AN40" s="3">
        <f>ratings!DF42</f>
        <v>58.594962400667285</v>
      </c>
      <c r="AO40" s="3">
        <f>ratings!DI42</f>
        <v>58.520661478368922</v>
      </c>
      <c r="AP40" s="3">
        <f>ratings!DL42</f>
        <v>58.520661478368922</v>
      </c>
      <c r="AQ40" s="3">
        <f>ratings!DP42</f>
        <v>58.930248129283903</v>
      </c>
      <c r="AR40" s="3">
        <f>ratings!DS42</f>
        <v>58.930248129283903</v>
      </c>
      <c r="AS40" s="3">
        <f>ratings!DV42</f>
        <v>58.930248129283903</v>
      </c>
      <c r="AT40" s="3">
        <f>ratings!DY42</f>
        <v>58.930248129283903</v>
      </c>
      <c r="AU40" s="3">
        <f>ratings!EB42</f>
        <v>58.930248129283903</v>
      </c>
      <c r="AV40" s="3">
        <f>ratings!EE42</f>
        <v>59.761135924694912</v>
      </c>
      <c r="AW40" s="3">
        <f>ratings!EH42</f>
        <v>52.682462982632181</v>
      </c>
      <c r="AX40" s="3">
        <f>ratings!EK42</f>
        <v>52.682462982632181</v>
      </c>
      <c r="AY40" s="3">
        <f>ratings!EO42</f>
        <v>49.414216684368967</v>
      </c>
      <c r="AZ40" s="3">
        <f>ratings!ER42</f>
        <v>54.229456513905298</v>
      </c>
      <c r="BA40" s="3">
        <f>ratings!EU42</f>
        <v>51.003030335433031</v>
      </c>
      <c r="BB40" s="3">
        <f>ratings!EX42</f>
        <v>51.003030335433031</v>
      </c>
      <c r="BC40" s="3">
        <f>ratings!FA42</f>
        <v>51.003030335433031</v>
      </c>
      <c r="BD40" s="3">
        <f>ratings!FD42</f>
        <v>51.003030335433031</v>
      </c>
      <c r="BE40" s="3">
        <f>ratings!FG42</f>
        <v>52.000325732422681</v>
      </c>
      <c r="BF40" s="3">
        <f>ratings!FK42</f>
        <v>48.800293159180413</v>
      </c>
      <c r="BG40" s="3">
        <f>ratings!FN42</f>
        <v>48.800293159180413</v>
      </c>
      <c r="BH40" s="3">
        <f>ratings!FQ42</f>
        <v>48.800293159180413</v>
      </c>
      <c r="BI40" s="3">
        <f>ratings!FT42</f>
        <v>48.800293159180413</v>
      </c>
      <c r="BJ40" s="3">
        <f>ratings!FW42</f>
        <v>48.800293159180413</v>
      </c>
      <c r="BK40" s="3">
        <f>ratings!FZ42</f>
        <v>48.800293159180413</v>
      </c>
      <c r="BL40" s="3">
        <f>ratings!GD42</f>
        <v>45.920263843262376</v>
      </c>
      <c r="BM40" s="3">
        <f>ratings!GG42</f>
        <v>45.920263843262376</v>
      </c>
      <c r="BN40" s="3">
        <f>ratings!GJ42</f>
        <v>45.920263843262376</v>
      </c>
      <c r="BO40" s="3">
        <f>ratings!GM42</f>
        <v>45.920263843262376</v>
      </c>
      <c r="BP40" s="3">
        <f>ratings!GP42</f>
        <v>45.920263843262376</v>
      </c>
      <c r="BQ40" s="3">
        <f>ratings!GS42</f>
        <v>45.920263843262376</v>
      </c>
      <c r="BR40" s="3">
        <f>ratings!GW42</f>
        <v>43.328237458936137</v>
      </c>
      <c r="BS40" s="3">
        <f>ratings!GZ42</f>
        <v>43.328237458936137</v>
      </c>
      <c r="BT40" s="3">
        <f>ratings!HC42</f>
        <v>43.328237458936137</v>
      </c>
      <c r="BU40" s="3">
        <f>ratings!HF42</f>
        <v>43.328237458936137</v>
      </c>
      <c r="BV40" s="3">
        <f>ratings!HI42</f>
        <v>43.328237458936137</v>
      </c>
      <c r="BW40" s="3">
        <f>ratings!HL42</f>
        <v>43.328237458936137</v>
      </c>
      <c r="BX40" s="3">
        <f>ratings!HO42</f>
        <v>43.328237458936137</v>
      </c>
      <c r="BY40" s="3">
        <f>ratings!HR42</f>
        <v>43.328237458936137</v>
      </c>
      <c r="BZ40" s="3">
        <f>ratings!HU42</f>
        <v>43.328237458936137</v>
      </c>
      <c r="CA40" s="3">
        <f>ratings!HY42</f>
        <v>40.995413713042524</v>
      </c>
      <c r="CB40" s="3">
        <f>ratings!IB42</f>
        <v>40.995413713042524</v>
      </c>
      <c r="CC40" s="3">
        <f>ratings!IE42</f>
        <v>40.995413713042524</v>
      </c>
      <c r="CD40" s="3">
        <f>ratings!IH42</f>
        <v>40.995413713042524</v>
      </c>
      <c r="CE40" s="3">
        <f>ratings!IK42</f>
        <v>40.995413713042524</v>
      </c>
      <c r="CF40" s="3">
        <f>ratings!IN42</f>
        <v>40.995413713042524</v>
      </c>
      <c r="CG40" s="3">
        <f>ratings!IQ42</f>
        <v>40.995413713042524</v>
      </c>
      <c r="CH40" s="3">
        <f>ratings!IT42</f>
        <v>40.995413713042524</v>
      </c>
      <c r="CI40" s="3">
        <f>ratings!IX42</f>
        <v>38.895872341738276</v>
      </c>
      <c r="CJ40" s="3">
        <f>ratings!JA42</f>
        <v>38.895872341738276</v>
      </c>
      <c r="CK40" s="3">
        <f>ratings!JD42</f>
        <v>38.895872341738276</v>
      </c>
      <c r="CL40" s="3">
        <f>ratings!JG42</f>
        <v>38.895872341738276</v>
      </c>
      <c r="CM40" s="3">
        <f>ratings!JJ42</f>
        <v>38.895872341738276</v>
      </c>
      <c r="CN40" s="3">
        <f>ratings!JM42</f>
        <v>38.895872341738276</v>
      </c>
      <c r="CO40" s="3">
        <f>ratings!JP42</f>
        <v>38.895872341738276</v>
      </c>
      <c r="CP40" s="3">
        <f>ratings!JT42</f>
        <v>37.006285107564452</v>
      </c>
      <c r="CQ40" s="3">
        <f>ratings!JW42</f>
        <v>37.006285107564452</v>
      </c>
      <c r="CR40" s="3">
        <f>ratings!JZ42</f>
        <v>37.006285107564452</v>
      </c>
      <c r="CS40" s="3">
        <f>ratings!KC42</f>
        <v>37.006285107564452</v>
      </c>
      <c r="CT40" s="3">
        <f>ratings!KF42</f>
        <v>37.006285107564452</v>
      </c>
      <c r="CU40" s="3">
        <f>ratings!KI42</f>
        <v>37.006285107564452</v>
      </c>
      <c r="CV40" s="3">
        <f>ratings!KM42</f>
        <v>35.305656596808006</v>
      </c>
      <c r="CW40" s="3">
        <f>ratings!KP42</f>
        <v>35.305656596808006</v>
      </c>
      <c r="CX40" s="3">
        <f>ratings!KS42</f>
        <v>35.305656596808006</v>
      </c>
      <c r="CY40" s="3">
        <f>ratings!KV42</f>
        <v>35.305656596808006</v>
      </c>
      <c r="CZ40" s="3">
        <f>ratings!KY42</f>
        <v>35.305656596808006</v>
      </c>
      <c r="DA40" s="3">
        <f>ratings!LB42</f>
        <v>35.305656596808006</v>
      </c>
      <c r="DB40" s="3">
        <f>ratings!LF42</f>
        <v>33.775090937127203</v>
      </c>
      <c r="DC40" s="3">
        <f>ratings!LI42</f>
        <v>33.775090937127203</v>
      </c>
      <c r="DD40" s="3">
        <f>ratings!LL42</f>
        <v>33.775090937127203</v>
      </c>
      <c r="DE40" s="3">
        <f>ratings!LO42</f>
        <v>33.775090937127203</v>
      </c>
      <c r="DF40" s="3">
        <f>ratings!LR42</f>
        <v>33.775090937127203</v>
      </c>
      <c r="DG40" s="3">
        <f>ratings!LU42</f>
        <v>33.775090937127203</v>
      </c>
      <c r="DH40" s="3">
        <f>ratings!LY42</f>
        <v>32.397581843414486</v>
      </c>
      <c r="DI40" s="3">
        <f>ratings!MB42</f>
        <v>32.397581843414486</v>
      </c>
      <c r="DJ40" s="3">
        <f>ratings!ME42</f>
        <v>32.397581843414486</v>
      </c>
      <c r="DK40" s="3">
        <f>ratings!MI42</f>
        <v>31.157823659073038</v>
      </c>
      <c r="DL40" s="3">
        <f>ratings!ML42</f>
        <v>31.157823659073038</v>
      </c>
      <c r="DM40" s="3">
        <f>ratings!MO42</f>
        <v>31.157823659073038</v>
      </c>
      <c r="DN40" s="3">
        <f>ratings!MR42</f>
        <v>31.157823659073038</v>
      </c>
      <c r="DO40" s="3">
        <f>ratings!MU42</f>
        <v>31.157823659073038</v>
      </c>
      <c r="DP40" s="3">
        <f>ratings!NA42</f>
        <v>28.134053447464247</v>
      </c>
      <c r="DQ40" s="3">
        <f>ratings!ND42</f>
        <v>28.134053447464247</v>
      </c>
      <c r="DR40" s="3">
        <f>ratings!NG42</f>
        <v>28.134053447464247</v>
      </c>
      <c r="DS40" s="3">
        <f>ratings!NJ42</f>
        <v>28.134053447464247</v>
      </c>
      <c r="DT40" s="3">
        <f>ratings!NM42</f>
        <v>28.134053447464247</v>
      </c>
      <c r="DU40" s="3">
        <f>ratings!NP42</f>
        <v>28.134053447464247</v>
      </c>
      <c r="DV40" s="3">
        <f>ratings!NT42</f>
        <v>27.320648102717822</v>
      </c>
      <c r="DW40" s="3">
        <f>ratings!NW42</f>
        <v>27.320648102717822</v>
      </c>
      <c r="DX40" s="3">
        <f>ratings!NZ42</f>
        <v>27.320648102717822</v>
      </c>
      <c r="DY40" s="3">
        <f>ratings!OC42</f>
        <v>27.320648102717822</v>
      </c>
      <c r="DZ40" s="3">
        <f>ratings!OG42</f>
        <v>26.588583292446039</v>
      </c>
      <c r="EA40" s="3">
        <f>ratings!OJ42</f>
        <v>26.588583292446039</v>
      </c>
    </row>
    <row r="41" spans="1:131" x14ac:dyDescent="0.2">
      <c r="A41" t="str">
        <f>ratings!A43</f>
        <v>Andy Mawhinney</v>
      </c>
      <c r="B41" s="3">
        <f>ratings!B43</f>
        <v>20</v>
      </c>
      <c r="C41" s="3">
        <f>ratings!E43</f>
        <v>20</v>
      </c>
      <c r="D41" s="3">
        <f>ratings!H43</f>
        <v>20</v>
      </c>
      <c r="E41" s="3">
        <f>ratings!K43</f>
        <v>20</v>
      </c>
      <c r="F41" s="3">
        <f>ratings!L43</f>
        <v>20</v>
      </c>
      <c r="G41" s="3">
        <f>ratings!O43</f>
        <v>20</v>
      </c>
      <c r="H41" s="3">
        <f>ratings!P43</f>
        <v>20</v>
      </c>
      <c r="I41" s="3">
        <f>ratings!S43</f>
        <v>20</v>
      </c>
      <c r="J41" s="3">
        <f>ratings!V43</f>
        <v>20</v>
      </c>
      <c r="K41" s="3">
        <f>ratings!W43</f>
        <v>20</v>
      </c>
      <c r="L41" s="3">
        <f>ratings!Z43</f>
        <v>20</v>
      </c>
      <c r="M41" s="3">
        <f>ratings!AC43</f>
        <v>20</v>
      </c>
      <c r="N41" s="3">
        <f>ratings!AF43</f>
        <v>20</v>
      </c>
      <c r="O41" s="3">
        <f>ratings!AI43</f>
        <v>20</v>
      </c>
      <c r="P41" s="3">
        <f>ratings!AL43</f>
        <v>20</v>
      </c>
      <c r="Q41" s="3">
        <f>ratings!AO43</f>
        <v>20</v>
      </c>
      <c r="R41" s="3">
        <f>ratings!AR43</f>
        <v>20</v>
      </c>
      <c r="S41" s="3">
        <f>ratings!AS43</f>
        <v>20</v>
      </c>
      <c r="T41" s="3">
        <f>ratings!AV43</f>
        <v>20</v>
      </c>
      <c r="U41" s="3">
        <f>ratings!AY43</f>
        <v>20</v>
      </c>
      <c r="V41" s="3">
        <f>ratings!BB43</f>
        <v>30.154728389775471</v>
      </c>
      <c r="W41" s="3">
        <f>ratings!BE43</f>
        <v>30.154728389775471</v>
      </c>
      <c r="X41" s="3">
        <f>ratings!BH43</f>
        <v>30.154728389775471</v>
      </c>
      <c r="Y41" s="3">
        <f>ratings!BK43</f>
        <v>30.154728389775471</v>
      </c>
      <c r="Z41" s="3">
        <f>ratings!BN43</f>
        <v>30.154728389775471</v>
      </c>
      <c r="AA41" s="3">
        <f>ratings!BR43</f>
        <v>29.139255550797923</v>
      </c>
      <c r="AB41" s="3">
        <f>ratings!BU43</f>
        <v>29.139255550797923</v>
      </c>
      <c r="AC41" s="3">
        <f>ratings!BX43</f>
        <v>29.139255550797923</v>
      </c>
      <c r="AD41" s="3">
        <f>ratings!CA43</f>
        <v>29.139255550797923</v>
      </c>
      <c r="AE41" s="3">
        <f>ratings!CD43</f>
        <v>29.139255550797923</v>
      </c>
      <c r="AF41" s="3">
        <f>ratings!CG43</f>
        <v>29.139255550797923</v>
      </c>
      <c r="AG41" s="3">
        <f>ratings!CJ43</f>
        <v>29.139255550797923</v>
      </c>
      <c r="AH41" s="3">
        <f>ratings!CM43</f>
        <v>29.139255550797923</v>
      </c>
      <c r="AI41" s="3">
        <f>ratings!CQ43</f>
        <v>28.225329995718131</v>
      </c>
      <c r="AJ41" s="3">
        <f>ratings!CT43</f>
        <v>28.225329995718131</v>
      </c>
      <c r="AK41" s="3">
        <f>ratings!CW43</f>
        <v>28.225329995718131</v>
      </c>
      <c r="AL41" s="3">
        <f>ratings!CZ43</f>
        <v>28.225329995718131</v>
      </c>
      <c r="AM41" s="3">
        <f>ratings!DC43</f>
        <v>28.225329995718131</v>
      </c>
      <c r="AN41" s="3">
        <f>ratings!DF43</f>
        <v>28.225329995718131</v>
      </c>
      <c r="AO41" s="3">
        <f>ratings!DI43</f>
        <v>28.225329995718131</v>
      </c>
      <c r="AP41" s="3">
        <f>ratings!DL43</f>
        <v>28.225329995718131</v>
      </c>
      <c r="AQ41" s="3">
        <f>ratings!DP43</f>
        <v>27.402796996146318</v>
      </c>
      <c r="AR41" s="3">
        <f>ratings!DS43</f>
        <v>27.402796996146318</v>
      </c>
      <c r="AS41" s="3">
        <f>ratings!DV43</f>
        <v>27.402796996146318</v>
      </c>
      <c r="AT41" s="3">
        <f>ratings!DY43</f>
        <v>27.402796996146318</v>
      </c>
      <c r="AU41" s="3">
        <f>ratings!EB43</f>
        <v>27.402796996146318</v>
      </c>
      <c r="AV41" s="3">
        <f>ratings!EE43</f>
        <v>27.402796996146318</v>
      </c>
      <c r="AW41" s="3">
        <f>ratings!EH43</f>
        <v>27.402796996146318</v>
      </c>
      <c r="AX41" s="3">
        <f>ratings!EK43</f>
        <v>27.402796996146318</v>
      </c>
      <c r="AY41" s="3">
        <f>ratings!EO43</f>
        <v>26.662517296531686</v>
      </c>
      <c r="AZ41" s="3">
        <f>ratings!ER43</f>
        <v>26.663675405227089</v>
      </c>
      <c r="BA41" s="3">
        <f>ratings!EU43</f>
        <v>26.663675405227089</v>
      </c>
      <c r="BB41" s="3">
        <f>ratings!EX43</f>
        <v>41.723885814023774</v>
      </c>
      <c r="BC41" s="3">
        <f>ratings!FA43</f>
        <v>41.723885814023774</v>
      </c>
      <c r="BD41" s="3">
        <f>ratings!FD43</f>
        <v>41.723885814023774</v>
      </c>
      <c r="BE41" s="3">
        <f>ratings!FG43</f>
        <v>41.709313363266567</v>
      </c>
      <c r="BF41" s="3">
        <f>ratings!FK43</f>
        <v>39.538382026939914</v>
      </c>
      <c r="BG41" s="3">
        <f>ratings!FN43</f>
        <v>39.538382026939914</v>
      </c>
      <c r="BH41" s="3">
        <f>ratings!FQ43</f>
        <v>39.538382026939914</v>
      </c>
      <c r="BI41" s="3">
        <f>ratings!FT43</f>
        <v>39.538382026939914</v>
      </c>
      <c r="BJ41" s="3">
        <f>ratings!FW43</f>
        <v>39.538382026939914</v>
      </c>
      <c r="BK41" s="3">
        <f>ratings!FZ43</f>
        <v>39.538382026939914</v>
      </c>
      <c r="BL41" s="3">
        <f>ratings!GD43</f>
        <v>37.584543824245927</v>
      </c>
      <c r="BM41" s="3">
        <f>ratings!GG43</f>
        <v>37.584543824245927</v>
      </c>
      <c r="BN41" s="3">
        <f>ratings!GJ43</f>
        <v>37.584543824245927</v>
      </c>
      <c r="BO41" s="3">
        <f>ratings!GM43</f>
        <v>37.584543824245927</v>
      </c>
      <c r="BP41" s="3">
        <f>ratings!GP43</f>
        <v>37.584543824245927</v>
      </c>
      <c r="BQ41" s="3">
        <f>ratings!GS43</f>
        <v>37.584543824245927</v>
      </c>
      <c r="BR41" s="3">
        <f>ratings!GW43</f>
        <v>35.826089441821338</v>
      </c>
      <c r="BS41" s="3">
        <f>ratings!GZ43</f>
        <v>35.826089441821338</v>
      </c>
      <c r="BT41" s="3">
        <f>ratings!HC43</f>
        <v>35.826089441821338</v>
      </c>
      <c r="BU41" s="3">
        <f>ratings!HF43</f>
        <v>35.826089441821338</v>
      </c>
      <c r="BV41" s="3">
        <f>ratings!HI43</f>
        <v>35.826089441821338</v>
      </c>
      <c r="BW41" s="3">
        <f>ratings!HL43</f>
        <v>35.826089441821338</v>
      </c>
      <c r="BX41" s="3">
        <f>ratings!HO43</f>
        <v>35.826089441821338</v>
      </c>
      <c r="BY41" s="3">
        <f>ratings!HR43</f>
        <v>35.826089441821338</v>
      </c>
      <c r="BZ41" s="3">
        <f>ratings!HU43</f>
        <v>35.826089441821338</v>
      </c>
      <c r="CA41" s="3">
        <f>ratings!HY43</f>
        <v>34.243480497639204</v>
      </c>
      <c r="CB41" s="3">
        <f>ratings!IB43</f>
        <v>34.243480497639204</v>
      </c>
      <c r="CC41" s="3">
        <f>ratings!IE43</f>
        <v>34.243480497639204</v>
      </c>
      <c r="CD41" s="3">
        <f>ratings!IH43</f>
        <v>34.243480497639204</v>
      </c>
      <c r="CE41" s="3">
        <f>ratings!IK43</f>
        <v>34.243480497639204</v>
      </c>
      <c r="CF41" s="3">
        <f>ratings!IN43</f>
        <v>34.975354778526807</v>
      </c>
      <c r="CG41" s="3">
        <f>ratings!IQ43</f>
        <v>34.975354778526807</v>
      </c>
      <c r="CH41" s="3">
        <f>ratings!IT43</f>
        <v>44.739329572109035</v>
      </c>
      <c r="CI41" s="3">
        <f>ratings!IX43</f>
        <v>42.26539661489813</v>
      </c>
      <c r="CJ41" s="3">
        <f>ratings!JA43</f>
        <v>44.124743811371566</v>
      </c>
      <c r="CK41" s="3">
        <f>ratings!JD43</f>
        <v>44.124743811371566</v>
      </c>
      <c r="CL41" s="3">
        <f>ratings!JG43</f>
        <v>44.124743811371566</v>
      </c>
      <c r="CM41" s="3">
        <f>ratings!JJ43</f>
        <v>37.501193048394995</v>
      </c>
      <c r="CN41" s="3">
        <f>ratings!JM43</f>
        <v>37.500924921201062</v>
      </c>
      <c r="CO41" s="3">
        <f>ratings!JP43</f>
        <v>37.500924921201062</v>
      </c>
      <c r="CP41" s="3">
        <f>ratings!JT43</f>
        <v>35.750832429080958</v>
      </c>
      <c r="CQ41" s="3">
        <f>ratings!JW43</f>
        <v>35.750832429080958</v>
      </c>
      <c r="CR41" s="3">
        <f>ratings!JZ43</f>
        <v>35.750832429080958</v>
      </c>
      <c r="CS41" s="3">
        <f>ratings!KC43</f>
        <v>35.750832429080958</v>
      </c>
      <c r="CT41" s="3">
        <f>ratings!KF43</f>
        <v>35.750832429080958</v>
      </c>
      <c r="CU41" s="3">
        <f>ratings!KI43</f>
        <v>35.750832429080958</v>
      </c>
      <c r="CV41" s="3">
        <f>ratings!KM43</f>
        <v>34.175749186172865</v>
      </c>
      <c r="CW41" s="3">
        <f>ratings!KP43</f>
        <v>34.175749186172865</v>
      </c>
      <c r="CX41" s="3">
        <f>ratings!KS43</f>
        <v>34.175749186172865</v>
      </c>
      <c r="CY41" s="3">
        <f>ratings!KV43</f>
        <v>34.175749186172865</v>
      </c>
      <c r="CZ41" s="3">
        <f>ratings!KY43</f>
        <v>34.175749186172865</v>
      </c>
      <c r="DA41" s="3">
        <f>ratings!LB43</f>
        <v>34.175749186172865</v>
      </c>
      <c r="DB41" s="3">
        <f>ratings!LF43</f>
        <v>32.758174267555574</v>
      </c>
      <c r="DC41" s="3">
        <f>ratings!LI43</f>
        <v>32.758174267555574</v>
      </c>
      <c r="DD41" s="3">
        <f>ratings!LL43</f>
        <v>32.758174267555574</v>
      </c>
      <c r="DE41" s="3">
        <f>ratings!LO43</f>
        <v>32.758174267555574</v>
      </c>
      <c r="DF41" s="3">
        <f>ratings!LR43</f>
        <v>32.758174267555574</v>
      </c>
      <c r="DG41" s="3">
        <f>ratings!LU43</f>
        <v>32.758174267555574</v>
      </c>
      <c r="DH41" s="3">
        <f>ratings!LY43</f>
        <v>31.482356840800019</v>
      </c>
      <c r="DI41" s="3">
        <f>ratings!MB43</f>
        <v>31.482356840800019</v>
      </c>
      <c r="DJ41" s="3">
        <f>ratings!ME43</f>
        <v>31.482356840800019</v>
      </c>
      <c r="DK41" s="3">
        <f>ratings!MI43</f>
        <v>30.334121156720016</v>
      </c>
      <c r="DL41" s="3">
        <f>ratings!ML43</f>
        <v>30.334121156720016</v>
      </c>
      <c r="DM41" s="3">
        <f>ratings!MO43</f>
        <v>30.334121156720016</v>
      </c>
      <c r="DN41" s="3">
        <f>ratings!MR43</f>
        <v>30.334121156720016</v>
      </c>
      <c r="DO41" s="3">
        <f>ratings!MU43</f>
        <v>30.334121156720016</v>
      </c>
      <c r="DP41" s="3">
        <f>ratings!NA43</f>
        <v>27.533574323248892</v>
      </c>
      <c r="DQ41" s="3">
        <f>ratings!ND43</f>
        <v>27.533574323248892</v>
      </c>
      <c r="DR41" s="3">
        <f>ratings!NG43</f>
        <v>27.533574323248892</v>
      </c>
      <c r="DS41" s="3">
        <f>ratings!NJ43</f>
        <v>27.533574323248892</v>
      </c>
      <c r="DT41" s="3">
        <f>ratings!NM43</f>
        <v>27.533574323248892</v>
      </c>
      <c r="DU41" s="3">
        <f>ratings!NP43</f>
        <v>27.533574323248892</v>
      </c>
      <c r="DV41" s="3">
        <f>ratings!NT43</f>
        <v>26.780216890924002</v>
      </c>
      <c r="DW41" s="3">
        <f>ratings!NW43</f>
        <v>26.780216890924002</v>
      </c>
      <c r="DX41" s="3">
        <f>ratings!NZ43</f>
        <v>26.780216890924002</v>
      </c>
      <c r="DY41" s="3">
        <f>ratings!OC43</f>
        <v>26.780216890924002</v>
      </c>
      <c r="DZ41" s="3">
        <f>ratings!OG43</f>
        <v>26.102195201831602</v>
      </c>
      <c r="EA41" s="3">
        <f>ratings!OJ43</f>
        <v>26.102195201831602</v>
      </c>
    </row>
    <row r="42" spans="1:131" x14ac:dyDescent="0.2">
      <c r="A42" t="str">
        <f>ratings!A44</f>
        <v>Stanisław Suchy</v>
      </c>
      <c r="B42" s="3">
        <f>ratings!B44</f>
        <v>20</v>
      </c>
      <c r="C42" s="3">
        <f>ratings!E44</f>
        <v>20</v>
      </c>
      <c r="D42" s="3">
        <f>ratings!H44</f>
        <v>20</v>
      </c>
      <c r="E42" s="3">
        <f>ratings!K44</f>
        <v>20</v>
      </c>
      <c r="F42" s="3">
        <f>ratings!L44</f>
        <v>20</v>
      </c>
      <c r="G42" s="3">
        <f>ratings!O44</f>
        <v>20</v>
      </c>
      <c r="H42" s="3">
        <f>ratings!P44</f>
        <v>20</v>
      </c>
      <c r="I42" s="3">
        <f>ratings!S44</f>
        <v>20</v>
      </c>
      <c r="J42" s="3">
        <f>ratings!V44</f>
        <v>20</v>
      </c>
      <c r="K42" s="3">
        <f>ratings!W44</f>
        <v>20</v>
      </c>
      <c r="L42" s="3">
        <f>ratings!Z44</f>
        <v>20</v>
      </c>
      <c r="M42" s="3">
        <f>ratings!AC44</f>
        <v>20</v>
      </c>
      <c r="N42" s="3">
        <f>ratings!AF44</f>
        <v>20</v>
      </c>
      <c r="O42" s="3">
        <f>ratings!AI44</f>
        <v>20</v>
      </c>
      <c r="P42" s="3">
        <f>ratings!AL44</f>
        <v>20</v>
      </c>
      <c r="Q42" s="3">
        <f>ratings!AO44</f>
        <v>20</v>
      </c>
      <c r="R42" s="3">
        <f>ratings!AR44</f>
        <v>20</v>
      </c>
      <c r="S42" s="3">
        <f>ratings!AS44</f>
        <v>20</v>
      </c>
      <c r="T42" s="3">
        <f>ratings!AV44</f>
        <v>20</v>
      </c>
      <c r="U42" s="3">
        <f>ratings!AY44</f>
        <v>20</v>
      </c>
      <c r="V42" s="3">
        <f>ratings!BB44</f>
        <v>20</v>
      </c>
      <c r="W42" s="3">
        <f>ratings!BE44</f>
        <v>20</v>
      </c>
      <c r="X42" s="3">
        <f>ratings!BH44</f>
        <v>20</v>
      </c>
      <c r="Y42" s="3">
        <f>ratings!BK44</f>
        <v>20</v>
      </c>
      <c r="Z42" s="3">
        <f>ratings!BN44</f>
        <v>20</v>
      </c>
      <c r="AA42" s="3">
        <f>ratings!BR44</f>
        <v>20</v>
      </c>
      <c r="AB42" s="3">
        <f>ratings!BU44</f>
        <v>20</v>
      </c>
      <c r="AC42" s="3">
        <f>ratings!BX44</f>
        <v>20</v>
      </c>
      <c r="AD42" s="3">
        <f>ratings!CA44</f>
        <v>27.211800413922386</v>
      </c>
      <c r="AE42" s="3">
        <f>ratings!CD44</f>
        <v>32.801573546454399</v>
      </c>
      <c r="AF42" s="3">
        <f>ratings!CG44</f>
        <v>42.013764584591748</v>
      </c>
      <c r="AG42" s="3">
        <f>ratings!CJ44</f>
        <v>53.253767958439589</v>
      </c>
      <c r="AH42" s="3">
        <f>ratings!CM44</f>
        <v>53.253767958439589</v>
      </c>
      <c r="AI42" s="3">
        <f>ratings!CQ44</f>
        <v>54.106028611492903</v>
      </c>
      <c r="AJ42" s="3">
        <f>ratings!CT44</f>
        <v>49.454792742577638</v>
      </c>
      <c r="AK42" s="3">
        <f>ratings!CW44</f>
        <v>49.454792742577638</v>
      </c>
      <c r="AL42" s="3">
        <f>ratings!CZ44</f>
        <v>49.454792742577638</v>
      </c>
      <c r="AM42" s="3">
        <f>ratings!DC44</f>
        <v>49.454792742577638</v>
      </c>
      <c r="AN42" s="3">
        <f>ratings!DF44</f>
        <v>56.066103494713147</v>
      </c>
      <c r="AO42" s="3">
        <f>ratings!DI44</f>
        <v>61.443204699025969</v>
      </c>
      <c r="AP42" s="3">
        <f>ratings!DL44</f>
        <v>61.443204699025969</v>
      </c>
      <c r="AQ42" s="3">
        <f>ratings!DP44</f>
        <v>53.387506102881048</v>
      </c>
      <c r="AR42" s="3">
        <f>ratings!DS44</f>
        <v>53.387506102881048</v>
      </c>
      <c r="AS42" s="3">
        <f>ratings!DV44</f>
        <v>46.563338494114987</v>
      </c>
      <c r="AT42" s="3">
        <f>ratings!DY44</f>
        <v>46.563338494114987</v>
      </c>
      <c r="AU42" s="3">
        <f>ratings!EB44</f>
        <v>46.563338494114987</v>
      </c>
      <c r="AV42" s="3">
        <f>ratings!EE44</f>
        <v>46.563338494114987</v>
      </c>
      <c r="AW42" s="3">
        <f>ratings!EH44</f>
        <v>46.563338494114987</v>
      </c>
      <c r="AX42" s="3">
        <f>ratings!EK44</f>
        <v>46.563338494114987</v>
      </c>
      <c r="AY42" s="3">
        <f>ratings!EO44</f>
        <v>43.316518633343044</v>
      </c>
      <c r="AZ42" s="3">
        <f>ratings!ER44</f>
        <v>43.316518633343044</v>
      </c>
      <c r="BA42" s="3">
        <f>ratings!EU44</f>
        <v>43.316518633343044</v>
      </c>
      <c r="BB42" s="3">
        <f>ratings!EX44</f>
        <v>43.316518633343044</v>
      </c>
      <c r="BC42" s="3">
        <f>ratings!FA44</f>
        <v>43.316518633343044</v>
      </c>
      <c r="BD42" s="3">
        <f>ratings!FD44</f>
        <v>43.316518633343044</v>
      </c>
      <c r="BE42" s="3">
        <f>ratings!FG44</f>
        <v>43.316518633343044</v>
      </c>
      <c r="BF42" s="3">
        <f>ratings!FK44</f>
        <v>47.525452948525796</v>
      </c>
      <c r="BG42" s="3">
        <f>ratings!FN44</f>
        <v>52.153056597154531</v>
      </c>
      <c r="BH42" s="3">
        <f>ratings!FQ44</f>
        <v>52.153056597154531</v>
      </c>
      <c r="BI42" s="3">
        <f>ratings!FT44</f>
        <v>52.153056597154531</v>
      </c>
      <c r="BJ42" s="3">
        <f>ratings!FW44</f>
        <v>52.153056597154531</v>
      </c>
      <c r="BK42" s="3">
        <f>ratings!FZ44</f>
        <v>52.153056597154531</v>
      </c>
      <c r="BL42" s="3">
        <f>ratings!GD44</f>
        <v>48.937750937439077</v>
      </c>
      <c r="BM42" s="3">
        <f>ratings!GG44</f>
        <v>48.937750937439077</v>
      </c>
      <c r="BN42" s="3">
        <f>ratings!GJ44</f>
        <v>48.937750937439077</v>
      </c>
      <c r="BO42" s="3">
        <f>ratings!GM44</f>
        <v>49.160172180532889</v>
      </c>
      <c r="BP42" s="3">
        <f>ratings!GP44</f>
        <v>49.160172180532889</v>
      </c>
      <c r="BQ42" s="3">
        <f>ratings!GS44</f>
        <v>49.160172180532889</v>
      </c>
      <c r="BR42" s="3">
        <f>ratings!GW44</f>
        <v>44.142118283219204</v>
      </c>
      <c r="BS42" s="3">
        <f>ratings!GZ44</f>
        <v>44.142118283219204</v>
      </c>
      <c r="BT42" s="3">
        <f>ratings!HC44</f>
        <v>42.984666237715572</v>
      </c>
      <c r="BU42" s="3">
        <f>ratings!HF44</f>
        <v>40.713290785590949</v>
      </c>
      <c r="BV42" s="3">
        <f>ratings!HI44</f>
        <v>40.713290785590949</v>
      </c>
      <c r="BW42" s="3">
        <f>ratings!HL44</f>
        <v>40.713290785590949</v>
      </c>
      <c r="BX42" s="3">
        <f>ratings!HO44</f>
        <v>40.713290785590949</v>
      </c>
      <c r="BY42" s="3">
        <f>ratings!HR44</f>
        <v>40.713290785590949</v>
      </c>
      <c r="BZ42" s="3">
        <f>ratings!HU44</f>
        <v>40.713290785590949</v>
      </c>
      <c r="CA42" s="3">
        <f>ratings!HY44</f>
        <v>38.641961707031854</v>
      </c>
      <c r="CB42" s="3">
        <f>ratings!IB44</f>
        <v>38.641961707031854</v>
      </c>
      <c r="CC42" s="3">
        <f>ratings!IE44</f>
        <v>38.641961707031854</v>
      </c>
      <c r="CD42" s="3">
        <f>ratings!IH44</f>
        <v>38.641961707031854</v>
      </c>
      <c r="CE42" s="3">
        <f>ratings!IK44</f>
        <v>38.641961707031854</v>
      </c>
      <c r="CF42" s="3">
        <f>ratings!IN44</f>
        <v>38.641961707031854</v>
      </c>
      <c r="CG42" s="3">
        <f>ratings!IQ44</f>
        <v>38.641961707031854</v>
      </c>
      <c r="CH42" s="3">
        <f>ratings!IT44</f>
        <v>38.641961707031854</v>
      </c>
      <c r="CI42" s="3">
        <f>ratings!IX44</f>
        <v>36.777765536328673</v>
      </c>
      <c r="CJ42" s="3">
        <f>ratings!JA44</f>
        <v>36.777765536328673</v>
      </c>
      <c r="CK42" s="3">
        <f>ratings!JD44</f>
        <v>36.777765536328673</v>
      </c>
      <c r="CL42" s="3">
        <f>ratings!JG44</f>
        <v>36.777765536328673</v>
      </c>
      <c r="CM42" s="3">
        <f>ratings!JJ44</f>
        <v>36.777765536328673</v>
      </c>
      <c r="CN42" s="3">
        <f>ratings!JM44</f>
        <v>36.777765536328673</v>
      </c>
      <c r="CO42" s="3">
        <f>ratings!JP44</f>
        <v>36.777765536328673</v>
      </c>
      <c r="CP42" s="3">
        <f>ratings!JT44</f>
        <v>35.099988982695805</v>
      </c>
      <c r="CQ42" s="3">
        <f>ratings!JW44</f>
        <v>35.099988982695805</v>
      </c>
      <c r="CR42" s="3">
        <f>ratings!JZ44</f>
        <v>35.099988982695805</v>
      </c>
      <c r="CS42" s="3">
        <f>ratings!KC44</f>
        <v>35.099988982695805</v>
      </c>
      <c r="CT42" s="3">
        <f>ratings!KF44</f>
        <v>35.099988982695805</v>
      </c>
      <c r="CU42" s="3">
        <f>ratings!KI44</f>
        <v>35.099988982695805</v>
      </c>
      <c r="CV42" s="3">
        <f>ratings!KM44</f>
        <v>33.589990084426226</v>
      </c>
      <c r="CW42" s="3">
        <f>ratings!KP44</f>
        <v>33.589990084426226</v>
      </c>
      <c r="CX42" s="3">
        <f>ratings!KS44</f>
        <v>33.589990084426226</v>
      </c>
      <c r="CY42" s="3">
        <f>ratings!KV44</f>
        <v>33.589990084426226</v>
      </c>
      <c r="CZ42" s="3">
        <f>ratings!KY44</f>
        <v>33.589990084426226</v>
      </c>
      <c r="DA42" s="3">
        <f>ratings!LB44</f>
        <v>33.589990084426226</v>
      </c>
      <c r="DB42" s="3">
        <f>ratings!LF44</f>
        <v>32.230991075983603</v>
      </c>
      <c r="DC42" s="3">
        <f>ratings!LI44</f>
        <v>32.230991075983603</v>
      </c>
      <c r="DD42" s="3">
        <f>ratings!LL44</f>
        <v>32.230991075983603</v>
      </c>
      <c r="DE42" s="3">
        <f>ratings!LO44</f>
        <v>32.230991075983603</v>
      </c>
      <c r="DF42" s="3">
        <f>ratings!LR44</f>
        <v>32.230991075983603</v>
      </c>
      <c r="DG42" s="3">
        <f>ratings!LU44</f>
        <v>32.230991075983603</v>
      </c>
      <c r="DH42" s="3">
        <f>ratings!LY44</f>
        <v>31.007891968385245</v>
      </c>
      <c r="DI42" s="3">
        <f>ratings!MB44</f>
        <v>31.007891968385245</v>
      </c>
      <c r="DJ42" s="3">
        <f>ratings!ME44</f>
        <v>31.007891968385245</v>
      </c>
      <c r="DK42" s="3">
        <f>ratings!MI44</f>
        <v>29.907102771546722</v>
      </c>
      <c r="DL42" s="3">
        <f>ratings!ML44</f>
        <v>29.907102771546722</v>
      </c>
      <c r="DM42" s="3">
        <f>ratings!MO44</f>
        <v>29.907102771546722</v>
      </c>
      <c r="DN42" s="3">
        <f>ratings!MR44</f>
        <v>29.907102771546722</v>
      </c>
      <c r="DO42" s="3">
        <f>ratings!MU44</f>
        <v>29.907102771546722</v>
      </c>
      <c r="DP42" s="3">
        <f>ratings!NA44</f>
        <v>27.222277920457561</v>
      </c>
      <c r="DQ42" s="3">
        <f>ratings!ND44</f>
        <v>27.222277920457561</v>
      </c>
      <c r="DR42" s="3">
        <f>ratings!NG44</f>
        <v>27.222277920457561</v>
      </c>
      <c r="DS42" s="3">
        <f>ratings!NJ44</f>
        <v>27.222277920457561</v>
      </c>
      <c r="DT42" s="3">
        <f>ratings!NM44</f>
        <v>27.222277920457561</v>
      </c>
      <c r="DU42" s="3">
        <f>ratings!NP44</f>
        <v>27.222277920457561</v>
      </c>
      <c r="DV42" s="3">
        <f>ratings!NT44</f>
        <v>26.500050128411804</v>
      </c>
      <c r="DW42" s="3">
        <f>ratings!NW44</f>
        <v>26.500050128411804</v>
      </c>
      <c r="DX42" s="3">
        <f>ratings!NZ44</f>
        <v>26.500050128411804</v>
      </c>
      <c r="DY42" s="3">
        <f>ratings!OC44</f>
        <v>26.500050128411804</v>
      </c>
      <c r="DZ42" s="3">
        <f>ratings!OG44</f>
        <v>25.850045115570623</v>
      </c>
      <c r="EA42" s="3">
        <f>ratings!OJ44</f>
        <v>25.850045115570623</v>
      </c>
    </row>
    <row r="43" spans="1:131" x14ac:dyDescent="0.2">
      <c r="A43" t="str">
        <f>ratings!A45</f>
        <v>Manuela Eine</v>
      </c>
      <c r="B43" s="3">
        <f>ratings!B45</f>
        <v>20</v>
      </c>
      <c r="C43" s="3">
        <f>ratings!E45</f>
        <v>20</v>
      </c>
      <c r="D43" s="3">
        <f>ratings!H45</f>
        <v>20</v>
      </c>
      <c r="E43" s="3">
        <f>ratings!K45</f>
        <v>20</v>
      </c>
      <c r="F43" s="3">
        <f>ratings!L45</f>
        <v>20</v>
      </c>
      <c r="G43" s="3">
        <f>ratings!O45</f>
        <v>20</v>
      </c>
      <c r="H43" s="3">
        <f>ratings!P45</f>
        <v>20</v>
      </c>
      <c r="I43" s="3">
        <f>ratings!S45</f>
        <v>20</v>
      </c>
      <c r="J43" s="3">
        <f>ratings!V45</f>
        <v>20</v>
      </c>
      <c r="K43" s="3">
        <f>ratings!W45</f>
        <v>20</v>
      </c>
      <c r="L43" s="3">
        <f>ratings!Z45</f>
        <v>20</v>
      </c>
      <c r="M43" s="3">
        <f>ratings!AC45</f>
        <v>20</v>
      </c>
      <c r="N43" s="3">
        <f>ratings!AF45</f>
        <v>20</v>
      </c>
      <c r="O43" s="3">
        <f>ratings!AI45</f>
        <v>20</v>
      </c>
      <c r="P43" s="3">
        <f>ratings!AL45</f>
        <v>20</v>
      </c>
      <c r="Q43" s="3">
        <f>ratings!AO45</f>
        <v>20</v>
      </c>
      <c r="R43" s="3">
        <f>ratings!AR45</f>
        <v>20</v>
      </c>
      <c r="S43" s="3">
        <f>ratings!AS45</f>
        <v>20</v>
      </c>
      <c r="T43" s="3">
        <f>ratings!AV45</f>
        <v>20</v>
      </c>
      <c r="U43" s="3">
        <f>ratings!AY45</f>
        <v>20</v>
      </c>
      <c r="V43" s="3">
        <f>ratings!BB45</f>
        <v>20</v>
      </c>
      <c r="W43" s="3">
        <f>ratings!BE45</f>
        <v>20</v>
      </c>
      <c r="X43" s="3">
        <f>ratings!BH45</f>
        <v>20</v>
      </c>
      <c r="Y43" s="3">
        <f>ratings!BK45</f>
        <v>20</v>
      </c>
      <c r="Z43" s="3">
        <f>ratings!BN45</f>
        <v>20</v>
      </c>
      <c r="AA43" s="3">
        <f>ratings!BR45</f>
        <v>20</v>
      </c>
      <c r="AB43" s="3">
        <f>ratings!BU45</f>
        <v>20</v>
      </c>
      <c r="AC43" s="3">
        <f>ratings!BX45</f>
        <v>20</v>
      </c>
      <c r="AD43" s="3">
        <f>ratings!CA45</f>
        <v>20</v>
      </c>
      <c r="AE43" s="3">
        <f>ratings!CD45</f>
        <v>20</v>
      </c>
      <c r="AF43" s="3">
        <f>ratings!CG45</f>
        <v>20</v>
      </c>
      <c r="AG43" s="3">
        <f>ratings!CJ45</f>
        <v>20</v>
      </c>
      <c r="AH43" s="3">
        <f>ratings!CM45</f>
        <v>20</v>
      </c>
      <c r="AI43" s="3">
        <f>ratings!CQ45</f>
        <v>20</v>
      </c>
      <c r="AJ43" s="3">
        <f>ratings!CT45</f>
        <v>20</v>
      </c>
      <c r="AK43" s="3">
        <f>ratings!CW45</f>
        <v>20</v>
      </c>
      <c r="AL43" s="3">
        <f>ratings!CZ45</f>
        <v>20</v>
      </c>
      <c r="AM43" s="3">
        <f>ratings!DC45</f>
        <v>20</v>
      </c>
      <c r="AN43" s="3">
        <f>ratings!DF45</f>
        <v>20</v>
      </c>
      <c r="AO43" s="3">
        <f>ratings!DI45</f>
        <v>20</v>
      </c>
      <c r="AP43" s="3">
        <f>ratings!DL45</f>
        <v>20</v>
      </c>
      <c r="AQ43" s="3">
        <f>ratings!DP45</f>
        <v>20</v>
      </c>
      <c r="AR43" s="3">
        <f>ratings!DS45</f>
        <v>20</v>
      </c>
      <c r="AS43" s="3">
        <f>ratings!DV45</f>
        <v>20</v>
      </c>
      <c r="AT43" s="3">
        <f>ratings!DY45</f>
        <v>20</v>
      </c>
      <c r="AU43" s="3">
        <f>ratings!EB45</f>
        <v>20</v>
      </c>
      <c r="AV43" s="3">
        <f>ratings!EE45</f>
        <v>20</v>
      </c>
      <c r="AW43" s="3">
        <f>ratings!EH45</f>
        <v>20</v>
      </c>
      <c r="AX43" s="3">
        <f>ratings!EK45</f>
        <v>20</v>
      </c>
      <c r="AY43" s="3">
        <f>ratings!EO45</f>
        <v>20</v>
      </c>
      <c r="AZ43" s="3">
        <f>ratings!ER45</f>
        <v>20</v>
      </c>
      <c r="BA43" s="3">
        <f>ratings!EU45</f>
        <v>20</v>
      </c>
      <c r="BB43" s="3">
        <f>ratings!EX45</f>
        <v>20</v>
      </c>
      <c r="BC43" s="3">
        <f>ratings!FA45</f>
        <v>20</v>
      </c>
      <c r="BD43" s="3">
        <f>ratings!FD45</f>
        <v>20</v>
      </c>
      <c r="BE43" s="3">
        <f>ratings!FG45</f>
        <v>20</v>
      </c>
      <c r="BF43" s="3">
        <f>ratings!FK45</f>
        <v>20</v>
      </c>
      <c r="BG43" s="3">
        <f>ratings!FN45</f>
        <v>20</v>
      </c>
      <c r="BH43" s="3">
        <f>ratings!FQ45</f>
        <v>20</v>
      </c>
      <c r="BI43" s="3">
        <f>ratings!FT45</f>
        <v>20</v>
      </c>
      <c r="BJ43" s="3">
        <f>ratings!FW45</f>
        <v>20</v>
      </c>
      <c r="BK43" s="3">
        <f>ratings!FZ45</f>
        <v>20</v>
      </c>
      <c r="BL43" s="3">
        <f>ratings!GD45</f>
        <v>20</v>
      </c>
      <c r="BM43" s="3">
        <f>ratings!GG45</f>
        <v>20</v>
      </c>
      <c r="BN43" s="3">
        <f>ratings!GJ45</f>
        <v>20</v>
      </c>
      <c r="BO43" s="3">
        <f>ratings!GM45</f>
        <v>20</v>
      </c>
      <c r="BP43" s="3">
        <f>ratings!GP45</f>
        <v>20</v>
      </c>
      <c r="BQ43" s="3">
        <f>ratings!GS45</f>
        <v>20</v>
      </c>
      <c r="BR43" s="3">
        <f>ratings!GW45</f>
        <v>20</v>
      </c>
      <c r="BS43" s="3">
        <f>ratings!GZ45</f>
        <v>20</v>
      </c>
      <c r="BT43" s="3">
        <f>ratings!HC45</f>
        <v>20</v>
      </c>
      <c r="BU43" s="3">
        <f>ratings!HF45</f>
        <v>20</v>
      </c>
      <c r="BV43" s="3">
        <f>ratings!HI45</f>
        <v>20</v>
      </c>
      <c r="BW43" s="3">
        <f>ratings!HL45</f>
        <v>20</v>
      </c>
      <c r="BX43" s="3">
        <f>ratings!HO45</f>
        <v>20</v>
      </c>
      <c r="BY43" s="3">
        <f>ratings!HR45</f>
        <v>20</v>
      </c>
      <c r="BZ43" s="3">
        <f>ratings!HU45</f>
        <v>20</v>
      </c>
      <c r="CA43" s="3">
        <f>ratings!HY45</f>
        <v>20</v>
      </c>
      <c r="CB43" s="3">
        <f>ratings!IB45</f>
        <v>20</v>
      </c>
      <c r="CC43" s="3">
        <f>ratings!IE45</f>
        <v>20</v>
      </c>
      <c r="CD43" s="3">
        <f>ratings!IH45</f>
        <v>20</v>
      </c>
      <c r="CE43" s="3">
        <f>ratings!IK45</f>
        <v>20</v>
      </c>
      <c r="CF43" s="3">
        <f>ratings!IN45</f>
        <v>20</v>
      </c>
      <c r="CG43" s="3">
        <f>ratings!IQ45</f>
        <v>20</v>
      </c>
      <c r="CH43" s="3">
        <f>ratings!IT45</f>
        <v>20</v>
      </c>
      <c r="CI43" s="3">
        <f>ratings!IX45</f>
        <v>20</v>
      </c>
      <c r="CJ43" s="3">
        <f>ratings!JA45</f>
        <v>20</v>
      </c>
      <c r="CK43" s="3">
        <f>ratings!JD45</f>
        <v>20</v>
      </c>
      <c r="CL43" s="3">
        <f>ratings!JG45</f>
        <v>20</v>
      </c>
      <c r="CM43" s="3">
        <f>ratings!JJ45</f>
        <v>20</v>
      </c>
      <c r="CN43" s="3">
        <f>ratings!JM45</f>
        <v>20</v>
      </c>
      <c r="CO43" s="3">
        <f>ratings!JP45</f>
        <v>20</v>
      </c>
      <c r="CP43" s="3">
        <f>ratings!JT45</f>
        <v>20</v>
      </c>
      <c r="CQ43" s="3">
        <f>ratings!JW45</f>
        <v>20</v>
      </c>
      <c r="CR43" s="3">
        <f>ratings!JZ45</f>
        <v>20</v>
      </c>
      <c r="CS43" s="3">
        <f>ratings!KC45</f>
        <v>20</v>
      </c>
      <c r="CT43" s="3">
        <f>ratings!KF45</f>
        <v>20</v>
      </c>
      <c r="CU43" s="3">
        <f>ratings!KI45</f>
        <v>20</v>
      </c>
      <c r="CV43" s="3">
        <f>ratings!KM45</f>
        <v>20</v>
      </c>
      <c r="CW43" s="3">
        <f>ratings!KP45</f>
        <v>20</v>
      </c>
      <c r="CX43" s="3">
        <f>ratings!KS45</f>
        <v>20</v>
      </c>
      <c r="CY43" s="3">
        <f>ratings!KV45</f>
        <v>20</v>
      </c>
      <c r="CZ43" s="3">
        <f>ratings!KY45</f>
        <v>20</v>
      </c>
      <c r="DA43" s="3">
        <f>ratings!LB45</f>
        <v>20</v>
      </c>
      <c r="DB43" s="3">
        <f>ratings!LF45</f>
        <v>20</v>
      </c>
      <c r="DC43" s="3">
        <f>ratings!LI45</f>
        <v>20</v>
      </c>
      <c r="DD43" s="3">
        <f>ratings!LL45</f>
        <v>20</v>
      </c>
      <c r="DE43" s="3">
        <f>ratings!LO45</f>
        <v>20</v>
      </c>
      <c r="DF43" s="3">
        <f>ratings!LR45</f>
        <v>20</v>
      </c>
      <c r="DG43" s="3">
        <f>ratings!LU45</f>
        <v>20</v>
      </c>
      <c r="DH43" s="3">
        <f>ratings!LY45</f>
        <v>20</v>
      </c>
      <c r="DI43" s="3">
        <f>ratings!MB45</f>
        <v>20</v>
      </c>
      <c r="DJ43" s="3">
        <f>ratings!ME45</f>
        <v>20</v>
      </c>
      <c r="DK43" s="3">
        <f>ratings!MI45</f>
        <v>20</v>
      </c>
      <c r="DL43" s="3">
        <f>ratings!ML45</f>
        <v>20</v>
      </c>
      <c r="DM43" s="3">
        <f>ratings!MO45</f>
        <v>20</v>
      </c>
      <c r="DN43" s="3">
        <f>ratings!MR45</f>
        <v>20</v>
      </c>
      <c r="DO43" s="3">
        <f>ratings!MU45</f>
        <v>20</v>
      </c>
      <c r="DP43" s="3">
        <f>ratings!NA45</f>
        <v>20</v>
      </c>
      <c r="DQ43" s="3">
        <f>ratings!ND45</f>
        <v>20</v>
      </c>
      <c r="DR43" s="3">
        <f>ratings!NG45</f>
        <v>20</v>
      </c>
      <c r="DS43" s="3">
        <f>ratings!NJ45</f>
        <v>20</v>
      </c>
      <c r="DT43" s="3">
        <f>ratings!NM45</f>
        <v>20</v>
      </c>
      <c r="DU43" s="3">
        <f>ratings!NP45</f>
        <v>20</v>
      </c>
      <c r="DV43" s="3">
        <f>ratings!NT45</f>
        <v>20</v>
      </c>
      <c r="DW43" s="3">
        <f>ratings!NW45</f>
        <v>20</v>
      </c>
      <c r="DX43" s="3">
        <f>ratings!NZ45</f>
        <v>20</v>
      </c>
      <c r="DY43" s="3">
        <f>ratings!OC45</f>
        <v>20</v>
      </c>
      <c r="DZ43" s="3">
        <f>ratings!OG45</f>
        <v>25.615605218562777</v>
      </c>
      <c r="EA43" s="3">
        <f>ratings!OJ45</f>
        <v>25.615605218562777</v>
      </c>
    </row>
    <row r="44" spans="1:131" x14ac:dyDescent="0.2">
      <c r="A44" t="str">
        <f>ratings!A46</f>
        <v>Jackie Damant</v>
      </c>
      <c r="B44" s="3">
        <f>ratings!B46</f>
        <v>20</v>
      </c>
      <c r="C44" s="3">
        <f>ratings!E46</f>
        <v>20</v>
      </c>
      <c r="D44" s="3">
        <f>ratings!H46</f>
        <v>20</v>
      </c>
      <c r="E44" s="3">
        <f>ratings!K46</f>
        <v>20</v>
      </c>
      <c r="F44" s="3">
        <f>ratings!L46</f>
        <v>20</v>
      </c>
      <c r="G44" s="3">
        <f>ratings!O46</f>
        <v>20</v>
      </c>
      <c r="H44" s="3">
        <f>ratings!P46</f>
        <v>20</v>
      </c>
      <c r="I44" s="3">
        <f>ratings!S46</f>
        <v>20</v>
      </c>
      <c r="J44" s="3">
        <f>ratings!V46</f>
        <v>20</v>
      </c>
      <c r="K44" s="3">
        <f>ratings!W46</f>
        <v>20</v>
      </c>
      <c r="L44" s="3">
        <f>ratings!Z46</f>
        <v>20</v>
      </c>
      <c r="M44" s="3">
        <f>ratings!AC46</f>
        <v>20</v>
      </c>
      <c r="N44" s="3">
        <f>ratings!AF46</f>
        <v>20</v>
      </c>
      <c r="O44" s="3">
        <f>ratings!AI46</f>
        <v>20</v>
      </c>
      <c r="P44" s="3">
        <f>ratings!AL46</f>
        <v>20</v>
      </c>
      <c r="Q44" s="3">
        <f>ratings!AO46</f>
        <v>20</v>
      </c>
      <c r="R44" s="3">
        <f>ratings!AR46</f>
        <v>20</v>
      </c>
      <c r="S44" s="3">
        <f>ratings!AS46</f>
        <v>20</v>
      </c>
      <c r="T44" s="3">
        <f>ratings!AV46</f>
        <v>20</v>
      </c>
      <c r="U44" s="3">
        <f>ratings!AY46</f>
        <v>20</v>
      </c>
      <c r="V44" s="3">
        <f>ratings!BB46</f>
        <v>20</v>
      </c>
      <c r="W44" s="3">
        <f>ratings!BE46</f>
        <v>20</v>
      </c>
      <c r="X44" s="3">
        <f>ratings!BH46</f>
        <v>20</v>
      </c>
      <c r="Y44" s="3">
        <f>ratings!BK46</f>
        <v>20</v>
      </c>
      <c r="Z44" s="3">
        <f>ratings!BN46</f>
        <v>20</v>
      </c>
      <c r="AA44" s="3">
        <f>ratings!BR46</f>
        <v>20</v>
      </c>
      <c r="AB44" s="3">
        <f>ratings!BU46</f>
        <v>20</v>
      </c>
      <c r="AC44" s="3">
        <f>ratings!BX46</f>
        <v>20</v>
      </c>
      <c r="AD44" s="3">
        <f>ratings!CA46</f>
        <v>20</v>
      </c>
      <c r="AE44" s="3">
        <f>ratings!CD46</f>
        <v>20</v>
      </c>
      <c r="AF44" s="3">
        <f>ratings!CG46</f>
        <v>20</v>
      </c>
      <c r="AG44" s="3">
        <f>ratings!CJ46</f>
        <v>20</v>
      </c>
      <c r="AH44" s="3">
        <f>ratings!CM46</f>
        <v>20</v>
      </c>
      <c r="AI44" s="3">
        <f>ratings!CQ46</f>
        <v>20.997774424013656</v>
      </c>
      <c r="AJ44" s="3">
        <f>ratings!CT46</f>
        <v>22.118770635090531</v>
      </c>
      <c r="AK44" s="3">
        <f>ratings!CW46</f>
        <v>25.16942499527952</v>
      </c>
      <c r="AL44" s="3">
        <f>ratings!CZ46</f>
        <v>28.297101539056243</v>
      </c>
      <c r="AM44" s="3">
        <f>ratings!DC46</f>
        <v>33.514333942521233</v>
      </c>
      <c r="AN44" s="3">
        <f>ratings!DF46</f>
        <v>43.445983968716334</v>
      </c>
      <c r="AO44" s="3">
        <f>ratings!DI46</f>
        <v>42.940669639727872</v>
      </c>
      <c r="AP44" s="3">
        <f>ratings!DL46</f>
        <v>42.940669639727872</v>
      </c>
      <c r="AQ44" s="3">
        <f>ratings!DP46</f>
        <v>41.630931077712162</v>
      </c>
      <c r="AR44" s="3">
        <f>ratings!DS46</f>
        <v>41.630931077712162</v>
      </c>
      <c r="AS44" s="3">
        <f>ratings!DV46</f>
        <v>43.642799568308845</v>
      </c>
      <c r="AT44" s="3">
        <f>ratings!DY46</f>
        <v>46.416575832389391</v>
      </c>
      <c r="AU44" s="3">
        <f>ratings!EB46</f>
        <v>46.416575832389391</v>
      </c>
      <c r="AV44" s="3">
        <f>ratings!EE46</f>
        <v>47.250645962325692</v>
      </c>
      <c r="AW44" s="3">
        <f>ratings!EH46</f>
        <v>45.754980062273141</v>
      </c>
      <c r="AX44" s="3">
        <f>ratings!EK46</f>
        <v>45.754980062273141</v>
      </c>
      <c r="AY44" s="3">
        <f>ratings!EO46</f>
        <v>41.981720521120714</v>
      </c>
      <c r="AZ44" s="3">
        <f>ratings!ER46</f>
        <v>45.625099804055687</v>
      </c>
      <c r="BA44" s="3">
        <f>ratings!EU46</f>
        <v>40.901262225786759</v>
      </c>
      <c r="BB44" s="3">
        <f>ratings!EX46</f>
        <v>39.662241070765937</v>
      </c>
      <c r="BC44" s="3">
        <f>ratings!FA46</f>
        <v>39.662241070765937</v>
      </c>
      <c r="BD44" s="3">
        <f>ratings!FD46</f>
        <v>39.074054948150085</v>
      </c>
      <c r="BE44" s="3">
        <f>ratings!FG46</f>
        <v>37.612020176456738</v>
      </c>
      <c r="BF44" s="3">
        <f>ratings!FK46</f>
        <v>35.850818158811066</v>
      </c>
      <c r="BG44" s="3">
        <f>ratings!FN46</f>
        <v>37.785304327325463</v>
      </c>
      <c r="BH44" s="3">
        <f>ratings!FQ46</f>
        <v>40.721635904263138</v>
      </c>
      <c r="BI44" s="3">
        <f>ratings!FT46</f>
        <v>40.721635904263138</v>
      </c>
      <c r="BJ44" s="3">
        <f>ratings!FW46</f>
        <v>42.806867098321085</v>
      </c>
      <c r="BK44" s="3">
        <f>ratings!FZ46</f>
        <v>42.806867098321085</v>
      </c>
      <c r="BL44" s="3">
        <f>ratings!GD46</f>
        <v>40.526180388488974</v>
      </c>
      <c r="BM44" s="3">
        <f>ratings!GG46</f>
        <v>40.526180388488974</v>
      </c>
      <c r="BN44" s="3">
        <f>ratings!GJ46</f>
        <v>40.526180388488974</v>
      </c>
      <c r="BO44" s="3">
        <f>ratings!GM46</f>
        <v>40.526180388488974</v>
      </c>
      <c r="BP44" s="3">
        <f>ratings!GP46</f>
        <v>40.526180388488974</v>
      </c>
      <c r="BQ44" s="3">
        <f>ratings!GS46</f>
        <v>38.694425383375027</v>
      </c>
      <c r="BR44" s="3">
        <f>ratings!GW46</f>
        <v>36.824982845037525</v>
      </c>
      <c r="BS44" s="3">
        <f>ratings!GZ46</f>
        <v>36.824982845037525</v>
      </c>
      <c r="BT44" s="3">
        <f>ratings!HC46</f>
        <v>36.824982845037525</v>
      </c>
      <c r="BU44" s="3">
        <f>ratings!HF46</f>
        <v>36.824982845037525</v>
      </c>
      <c r="BV44" s="3">
        <f>ratings!HI46</f>
        <v>36.824982845037525</v>
      </c>
      <c r="BW44" s="3">
        <f>ratings!HL46</f>
        <v>36.824982845037525</v>
      </c>
      <c r="BX44" s="3">
        <f>ratings!HO46</f>
        <v>36.824982845037525</v>
      </c>
      <c r="BY44" s="3">
        <f>ratings!HR46</f>
        <v>36.824982845037525</v>
      </c>
      <c r="BZ44" s="3">
        <f>ratings!HU46</f>
        <v>36.824982845037525</v>
      </c>
      <c r="CA44" s="3">
        <f>ratings!HY46</f>
        <v>35.142484560533774</v>
      </c>
      <c r="CB44" s="3">
        <f>ratings!IB46</f>
        <v>35.142484560533774</v>
      </c>
      <c r="CC44" s="3">
        <f>ratings!IE46</f>
        <v>35.142484560533774</v>
      </c>
      <c r="CD44" s="3">
        <f>ratings!IH46</f>
        <v>35.142484560533774</v>
      </c>
      <c r="CE44" s="3">
        <f>ratings!IK46</f>
        <v>35.142484560533774</v>
      </c>
      <c r="CF44" s="3">
        <f>ratings!IN46</f>
        <v>35.142484560533774</v>
      </c>
      <c r="CG44" s="3">
        <f>ratings!IQ46</f>
        <v>35.142484560533774</v>
      </c>
      <c r="CH44" s="3">
        <f>ratings!IT46</f>
        <v>35.142484560533774</v>
      </c>
      <c r="CI44" s="3">
        <f>ratings!IX46</f>
        <v>33.628236104480393</v>
      </c>
      <c r="CJ44" s="3">
        <f>ratings!JA46</f>
        <v>33.628236104480393</v>
      </c>
      <c r="CK44" s="3">
        <f>ratings!JD46</f>
        <v>33.628236104480393</v>
      </c>
      <c r="CL44" s="3">
        <f>ratings!JG46</f>
        <v>33.628236104480393</v>
      </c>
      <c r="CM44" s="3">
        <f>ratings!JJ46</f>
        <v>33.628236104480393</v>
      </c>
      <c r="CN44" s="3">
        <f>ratings!JM46</f>
        <v>33.628236104480393</v>
      </c>
      <c r="CO44" s="3">
        <f>ratings!JP46</f>
        <v>33.628236104480393</v>
      </c>
      <c r="CP44" s="3">
        <f>ratings!JT46</f>
        <v>32.265412494032354</v>
      </c>
      <c r="CQ44" s="3">
        <f>ratings!JW46</f>
        <v>32.265412494032354</v>
      </c>
      <c r="CR44" s="3">
        <f>ratings!JZ46</f>
        <v>32.265412494032354</v>
      </c>
      <c r="CS44" s="3">
        <f>ratings!KC46</f>
        <v>32.265412494032354</v>
      </c>
      <c r="CT44" s="3">
        <f>ratings!KF46</f>
        <v>32.265412494032354</v>
      </c>
      <c r="CU44" s="3">
        <f>ratings!KI46</f>
        <v>32.265412494032354</v>
      </c>
      <c r="CV44" s="3">
        <f>ratings!KM46</f>
        <v>31.038871244629121</v>
      </c>
      <c r="CW44" s="3">
        <f>ratings!KP46</f>
        <v>31.038871244629121</v>
      </c>
      <c r="CX44" s="3">
        <f>ratings!KS46</f>
        <v>31.038871244629121</v>
      </c>
      <c r="CY44" s="3">
        <f>ratings!KV46</f>
        <v>31.038871244629121</v>
      </c>
      <c r="CZ44" s="3">
        <f>ratings!KY46</f>
        <v>31.038871244629121</v>
      </c>
      <c r="DA44" s="3">
        <f>ratings!LB46</f>
        <v>31.038871244629121</v>
      </c>
      <c r="DB44" s="3">
        <f>ratings!LF46</f>
        <v>29.934984120166209</v>
      </c>
      <c r="DC44" s="3">
        <f>ratings!LI46</f>
        <v>29.934984120166209</v>
      </c>
      <c r="DD44" s="3">
        <f>ratings!LL46</f>
        <v>29.934984120166209</v>
      </c>
      <c r="DE44" s="3">
        <f>ratings!LO46</f>
        <v>29.934984120166209</v>
      </c>
      <c r="DF44" s="3">
        <f>ratings!LR46</f>
        <v>29.934984120166209</v>
      </c>
      <c r="DG44" s="3">
        <f>ratings!LU46</f>
        <v>29.934984120166209</v>
      </c>
      <c r="DH44" s="3">
        <f>ratings!LY46</f>
        <v>28.941485708149589</v>
      </c>
      <c r="DI44" s="3">
        <f>ratings!MB46</f>
        <v>28.941485708149589</v>
      </c>
      <c r="DJ44" s="3">
        <f>ratings!ME46</f>
        <v>28.941485708149589</v>
      </c>
      <c r="DK44" s="3">
        <f>ratings!MI46</f>
        <v>28.04733713733463</v>
      </c>
      <c r="DL44" s="3">
        <f>ratings!ML46</f>
        <v>28.04733713733463</v>
      </c>
      <c r="DM44" s="3">
        <f>ratings!MO46</f>
        <v>28.04733713733463</v>
      </c>
      <c r="DN44" s="3">
        <f>ratings!MR46</f>
        <v>28.04733713733463</v>
      </c>
      <c r="DO44" s="3">
        <f>ratings!MU46</f>
        <v>28.04733713733463</v>
      </c>
      <c r="DP44" s="3">
        <f>ratings!NA46</f>
        <v>25.866508773116948</v>
      </c>
      <c r="DQ44" s="3">
        <f>ratings!ND46</f>
        <v>25.866508773116948</v>
      </c>
      <c r="DR44" s="3">
        <f>ratings!NG46</f>
        <v>25.866508773116948</v>
      </c>
      <c r="DS44" s="3">
        <f>ratings!NJ46</f>
        <v>25.866508773116948</v>
      </c>
      <c r="DT44" s="3">
        <f>ratings!NM46</f>
        <v>25.866508773116948</v>
      </c>
      <c r="DU44" s="3">
        <f>ratings!NP46</f>
        <v>25.866508773116948</v>
      </c>
      <c r="DV44" s="3">
        <f>ratings!NT46</f>
        <v>25.279857895805254</v>
      </c>
      <c r="DW44" s="3">
        <f>ratings!NW46</f>
        <v>25.279857895805254</v>
      </c>
      <c r="DX44" s="3">
        <f>ratings!NZ46</f>
        <v>25.279857895805254</v>
      </c>
      <c r="DY44" s="3">
        <f>ratings!OC46</f>
        <v>26.182075800652512</v>
      </c>
      <c r="DZ44" s="3">
        <f>ratings!OG46</f>
        <v>25.563868220587263</v>
      </c>
      <c r="EA44" s="3">
        <f>ratings!OJ46</f>
        <v>25.563868220587263</v>
      </c>
    </row>
    <row r="45" spans="1:131" x14ac:dyDescent="0.2">
      <c r="A45" t="str">
        <f>ratings!A47</f>
        <v>Roy Wilhelm Probst</v>
      </c>
      <c r="B45" s="3">
        <f>ratings!B47</f>
        <v>20</v>
      </c>
      <c r="C45" s="3">
        <f>ratings!E47</f>
        <v>20</v>
      </c>
      <c r="D45" s="3">
        <f>ratings!H47</f>
        <v>20</v>
      </c>
      <c r="E45" s="3">
        <f>ratings!K47</f>
        <v>20</v>
      </c>
      <c r="F45" s="3">
        <f>ratings!L47</f>
        <v>20</v>
      </c>
      <c r="G45" s="3">
        <f>ratings!O47</f>
        <v>20</v>
      </c>
      <c r="H45" s="3">
        <f>ratings!P47</f>
        <v>20</v>
      </c>
      <c r="I45" s="3">
        <f>ratings!S47</f>
        <v>20</v>
      </c>
      <c r="J45" s="3">
        <f>ratings!V47</f>
        <v>20</v>
      </c>
      <c r="K45" s="3">
        <f>ratings!W47</f>
        <v>20</v>
      </c>
      <c r="L45" s="3">
        <f>ratings!Z47</f>
        <v>20</v>
      </c>
      <c r="M45" s="3">
        <f>ratings!AC47</f>
        <v>20</v>
      </c>
      <c r="N45" s="3">
        <f>ratings!AF47</f>
        <v>20</v>
      </c>
      <c r="O45" s="3">
        <f>ratings!AI47</f>
        <v>20</v>
      </c>
      <c r="P45" s="3">
        <f>ratings!AL47</f>
        <v>20</v>
      </c>
      <c r="Q45" s="3">
        <f>ratings!AO47</f>
        <v>20</v>
      </c>
      <c r="R45" s="3">
        <f>ratings!AR47</f>
        <v>20</v>
      </c>
      <c r="S45" s="3">
        <f>ratings!AS47</f>
        <v>20</v>
      </c>
      <c r="T45" s="3">
        <f>ratings!AV47</f>
        <v>20</v>
      </c>
      <c r="U45" s="3">
        <f>ratings!AY47</f>
        <v>20</v>
      </c>
      <c r="V45" s="3">
        <f>ratings!BB47</f>
        <v>20</v>
      </c>
      <c r="W45" s="3">
        <f>ratings!BE47</f>
        <v>20</v>
      </c>
      <c r="X45" s="3">
        <f>ratings!BH47</f>
        <v>20</v>
      </c>
      <c r="Y45" s="3">
        <f>ratings!BK47</f>
        <v>20</v>
      </c>
      <c r="Z45" s="3">
        <f>ratings!BN47</f>
        <v>20</v>
      </c>
      <c r="AA45" s="3">
        <f>ratings!BR47</f>
        <v>20</v>
      </c>
      <c r="AB45" s="3">
        <f>ratings!BU47</f>
        <v>20</v>
      </c>
      <c r="AC45" s="3">
        <f>ratings!BX47</f>
        <v>20</v>
      </c>
      <c r="AD45" s="3">
        <f>ratings!CA47</f>
        <v>20</v>
      </c>
      <c r="AE45" s="3">
        <f>ratings!CD47</f>
        <v>20</v>
      </c>
      <c r="AF45" s="3">
        <f>ratings!CG47</f>
        <v>20</v>
      </c>
      <c r="AG45" s="3">
        <f>ratings!CJ47</f>
        <v>20</v>
      </c>
      <c r="AH45" s="3">
        <f>ratings!CM47</f>
        <v>20</v>
      </c>
      <c r="AI45" s="3">
        <f>ratings!CQ47</f>
        <v>20</v>
      </c>
      <c r="AJ45" s="3">
        <f>ratings!CT47</f>
        <v>20</v>
      </c>
      <c r="AK45" s="3">
        <f>ratings!CW47</f>
        <v>20</v>
      </c>
      <c r="AL45" s="3">
        <f>ratings!CZ47</f>
        <v>20</v>
      </c>
      <c r="AM45" s="3">
        <f>ratings!DC47</f>
        <v>30.216717253056714</v>
      </c>
      <c r="AN45" s="3">
        <f>ratings!DF47</f>
        <v>45.561263429252783</v>
      </c>
      <c r="AO45" s="3">
        <f>ratings!DI47</f>
        <v>51.555058163142753</v>
      </c>
      <c r="AP45" s="3">
        <f>ratings!DL47</f>
        <v>51.555058163142753</v>
      </c>
      <c r="AQ45" s="3">
        <f>ratings!DP47</f>
        <v>48.399552346828479</v>
      </c>
      <c r="AR45" s="3">
        <f>ratings!DS47</f>
        <v>48.399552346828479</v>
      </c>
      <c r="AS45" s="3">
        <f>ratings!DV47</f>
        <v>48.399552346828479</v>
      </c>
      <c r="AT45" s="3">
        <f>ratings!DY47</f>
        <v>48.399552346828479</v>
      </c>
      <c r="AU45" s="3">
        <f>ratings!EB47</f>
        <v>48.399552346828479</v>
      </c>
      <c r="AV45" s="3">
        <f>ratings!EE47</f>
        <v>48.399552346828479</v>
      </c>
      <c r="AW45" s="3">
        <f>ratings!EH47</f>
        <v>48.399552346828479</v>
      </c>
      <c r="AX45" s="3">
        <f>ratings!EK47</f>
        <v>48.399552346828479</v>
      </c>
      <c r="AY45" s="3">
        <f>ratings!EO47</f>
        <v>45.559597112145632</v>
      </c>
      <c r="AZ45" s="3">
        <f>ratings!ER47</f>
        <v>45.559597112145632</v>
      </c>
      <c r="BA45" s="3">
        <f>ratings!EU47</f>
        <v>45.559597112145632</v>
      </c>
      <c r="BB45" s="3">
        <f>ratings!EX47</f>
        <v>45.559597112145632</v>
      </c>
      <c r="BC45" s="3">
        <f>ratings!FA47</f>
        <v>45.559597112145632</v>
      </c>
      <c r="BD45" s="3">
        <f>ratings!FD47</f>
        <v>45.559597112145632</v>
      </c>
      <c r="BE45" s="3">
        <f>ratings!FG47</f>
        <v>45.559597112145632</v>
      </c>
      <c r="BF45" s="3">
        <f>ratings!FK47</f>
        <v>43.003637400931069</v>
      </c>
      <c r="BG45" s="3">
        <f>ratings!FN47</f>
        <v>43.003637400931069</v>
      </c>
      <c r="BH45" s="3">
        <f>ratings!FQ47</f>
        <v>43.003637400931069</v>
      </c>
      <c r="BI45" s="3">
        <f>ratings!FT47</f>
        <v>43.003637400931069</v>
      </c>
      <c r="BJ45" s="3">
        <f>ratings!FW47</f>
        <v>43.003637400931069</v>
      </c>
      <c r="BK45" s="3">
        <f>ratings!FZ47</f>
        <v>43.003637400931069</v>
      </c>
      <c r="BL45" s="3">
        <f>ratings!GD47</f>
        <v>40.703273660837965</v>
      </c>
      <c r="BM45" s="3">
        <f>ratings!GG47</f>
        <v>40.703273660837965</v>
      </c>
      <c r="BN45" s="3">
        <f>ratings!GJ47</f>
        <v>40.703273660837965</v>
      </c>
      <c r="BO45" s="3">
        <f>ratings!GM47</f>
        <v>40.703273660837965</v>
      </c>
      <c r="BP45" s="3">
        <f>ratings!GP47</f>
        <v>40.703273660837965</v>
      </c>
      <c r="BQ45" s="3">
        <f>ratings!GS47</f>
        <v>40.703273660837965</v>
      </c>
      <c r="BR45" s="3">
        <f>ratings!GW47</f>
        <v>38.63294629475417</v>
      </c>
      <c r="BS45" s="3">
        <f>ratings!GZ47</f>
        <v>38.63294629475417</v>
      </c>
      <c r="BT45" s="3">
        <f>ratings!HC47</f>
        <v>38.63294629475417</v>
      </c>
      <c r="BU45" s="3">
        <f>ratings!HF47</f>
        <v>38.63294629475417</v>
      </c>
      <c r="BV45" s="3">
        <f>ratings!HI47</f>
        <v>38.63294629475417</v>
      </c>
      <c r="BW45" s="3">
        <f>ratings!HL47</f>
        <v>38.63294629475417</v>
      </c>
      <c r="BX45" s="3">
        <f>ratings!HO47</f>
        <v>38.63294629475417</v>
      </c>
      <c r="BY45" s="3">
        <f>ratings!HR47</f>
        <v>38.63294629475417</v>
      </c>
      <c r="BZ45" s="3">
        <f>ratings!HU47</f>
        <v>38.63294629475417</v>
      </c>
      <c r="CA45" s="3">
        <f>ratings!HY47</f>
        <v>36.769651665278751</v>
      </c>
      <c r="CB45" s="3">
        <f>ratings!IB47</f>
        <v>36.769651665278751</v>
      </c>
      <c r="CC45" s="3">
        <f>ratings!IE47</f>
        <v>36.769651665278751</v>
      </c>
      <c r="CD45" s="3">
        <f>ratings!IH47</f>
        <v>36.769651665278751</v>
      </c>
      <c r="CE45" s="3">
        <f>ratings!IK47</f>
        <v>36.769651665278751</v>
      </c>
      <c r="CF45" s="3">
        <f>ratings!IN47</f>
        <v>36.769651665278751</v>
      </c>
      <c r="CG45" s="3">
        <f>ratings!IQ47</f>
        <v>36.769651665278751</v>
      </c>
      <c r="CH45" s="3">
        <f>ratings!IT47</f>
        <v>36.769651665278751</v>
      </c>
      <c r="CI45" s="3">
        <f>ratings!IX47</f>
        <v>35.092686498750879</v>
      </c>
      <c r="CJ45" s="3">
        <f>ratings!JA47</f>
        <v>35.092686498750879</v>
      </c>
      <c r="CK45" s="3">
        <f>ratings!JD47</f>
        <v>35.092686498750879</v>
      </c>
      <c r="CL45" s="3">
        <f>ratings!JG47</f>
        <v>35.092686498750879</v>
      </c>
      <c r="CM45" s="3">
        <f>ratings!JJ47</f>
        <v>35.092686498750879</v>
      </c>
      <c r="CN45" s="3">
        <f>ratings!JM47</f>
        <v>35.092686498750879</v>
      </c>
      <c r="CO45" s="3">
        <f>ratings!JP47</f>
        <v>35.092686498750879</v>
      </c>
      <c r="CP45" s="3">
        <f>ratings!JT47</f>
        <v>33.583417848875797</v>
      </c>
      <c r="CQ45" s="3">
        <f>ratings!JW47</f>
        <v>33.583417848875797</v>
      </c>
      <c r="CR45" s="3">
        <f>ratings!JZ47</f>
        <v>33.583417848875797</v>
      </c>
      <c r="CS45" s="3">
        <f>ratings!KC47</f>
        <v>33.583417848875797</v>
      </c>
      <c r="CT45" s="3">
        <f>ratings!KF47</f>
        <v>33.583417848875797</v>
      </c>
      <c r="CU45" s="3">
        <f>ratings!KI47</f>
        <v>33.583417848875797</v>
      </c>
      <c r="CV45" s="3">
        <f>ratings!KM47</f>
        <v>32.225076063988219</v>
      </c>
      <c r="CW45" s="3">
        <f>ratings!KP47</f>
        <v>32.225076063988219</v>
      </c>
      <c r="CX45" s="3">
        <f>ratings!KS47</f>
        <v>32.225076063988219</v>
      </c>
      <c r="CY45" s="3">
        <f>ratings!KV47</f>
        <v>32.225076063988219</v>
      </c>
      <c r="CZ45" s="3">
        <f>ratings!KY47</f>
        <v>32.225076063988219</v>
      </c>
      <c r="DA45" s="3">
        <f>ratings!LB47</f>
        <v>32.225076063988219</v>
      </c>
      <c r="DB45" s="3">
        <f>ratings!LF47</f>
        <v>31.002568457589398</v>
      </c>
      <c r="DC45" s="3">
        <f>ratings!LI47</f>
        <v>31.002568457589398</v>
      </c>
      <c r="DD45" s="3">
        <f>ratings!LL47</f>
        <v>31.002568457589398</v>
      </c>
      <c r="DE45" s="3">
        <f>ratings!LO47</f>
        <v>31.002568457589398</v>
      </c>
      <c r="DF45" s="3">
        <f>ratings!LR47</f>
        <v>31.002568457589398</v>
      </c>
      <c r="DG45" s="3">
        <f>ratings!LU47</f>
        <v>31.002568457589398</v>
      </c>
      <c r="DH45" s="3">
        <f>ratings!LY47</f>
        <v>29.902311611830459</v>
      </c>
      <c r="DI45" s="3">
        <f>ratings!MB47</f>
        <v>29.902311611830459</v>
      </c>
      <c r="DJ45" s="3">
        <f>ratings!ME47</f>
        <v>29.902311611830459</v>
      </c>
      <c r="DK45" s="3">
        <f>ratings!MI47</f>
        <v>28.912080450647412</v>
      </c>
      <c r="DL45" s="3">
        <f>ratings!ML47</f>
        <v>28.912080450647412</v>
      </c>
      <c r="DM45" s="3">
        <f>ratings!MO47</f>
        <v>28.912080450647412</v>
      </c>
      <c r="DN45" s="3">
        <f>ratings!MR47</f>
        <v>28.912080450647412</v>
      </c>
      <c r="DO45" s="3">
        <f>ratings!MU47</f>
        <v>28.912080450647412</v>
      </c>
      <c r="DP45" s="3">
        <f>ratings!NA47</f>
        <v>26.496906648521968</v>
      </c>
      <c r="DQ45" s="3">
        <f>ratings!ND47</f>
        <v>26.496906648521968</v>
      </c>
      <c r="DR45" s="3">
        <f>ratings!NG47</f>
        <v>26.496906648521968</v>
      </c>
      <c r="DS45" s="3">
        <f>ratings!NJ47</f>
        <v>26.496906648521968</v>
      </c>
      <c r="DT45" s="3">
        <f>ratings!NM47</f>
        <v>26.496906648521968</v>
      </c>
      <c r="DU45" s="3">
        <f>ratings!NP47</f>
        <v>26.496906648521968</v>
      </c>
      <c r="DV45" s="3">
        <f>ratings!NT47</f>
        <v>25.84721598366977</v>
      </c>
      <c r="DW45" s="3">
        <f>ratings!NW47</f>
        <v>25.84721598366977</v>
      </c>
      <c r="DX45" s="3">
        <f>ratings!NZ47</f>
        <v>25.84721598366977</v>
      </c>
      <c r="DY45" s="3">
        <f>ratings!OC47</f>
        <v>25.84721598366977</v>
      </c>
      <c r="DZ45" s="3">
        <f>ratings!OG47</f>
        <v>25.262494385302794</v>
      </c>
      <c r="EA45" s="3">
        <f>ratings!OJ47</f>
        <v>25.262494385302794</v>
      </c>
    </row>
    <row r="46" spans="1:131" x14ac:dyDescent="0.2">
      <c r="A46" t="str">
        <f>ratings!A48</f>
        <v>Alex Malling</v>
      </c>
      <c r="B46" s="3">
        <f>ratings!B48</f>
        <v>20</v>
      </c>
      <c r="C46" s="3">
        <f>ratings!E48</f>
        <v>20</v>
      </c>
      <c r="D46" s="3">
        <f>ratings!H48</f>
        <v>20</v>
      </c>
      <c r="E46" s="3">
        <f>ratings!K48</f>
        <v>20</v>
      </c>
      <c r="F46" s="3">
        <f>ratings!L48</f>
        <v>20</v>
      </c>
      <c r="G46" s="3">
        <f>ratings!O48</f>
        <v>20</v>
      </c>
      <c r="H46" s="3">
        <f>ratings!P48</f>
        <v>20</v>
      </c>
      <c r="I46" s="3">
        <f>ratings!S48</f>
        <v>20</v>
      </c>
      <c r="J46" s="3">
        <f>ratings!V48</f>
        <v>20</v>
      </c>
      <c r="K46" s="3">
        <f>ratings!W48</f>
        <v>20</v>
      </c>
      <c r="L46" s="3">
        <f>ratings!Z48</f>
        <v>20</v>
      </c>
      <c r="M46" s="3">
        <f>ratings!AC48</f>
        <v>20</v>
      </c>
      <c r="N46" s="3">
        <f>ratings!AF48</f>
        <v>20</v>
      </c>
      <c r="O46" s="3">
        <f>ratings!AI48</f>
        <v>20</v>
      </c>
      <c r="P46" s="3">
        <f>ratings!AL48</f>
        <v>20</v>
      </c>
      <c r="Q46" s="3">
        <f>ratings!AO48</f>
        <v>20</v>
      </c>
      <c r="R46" s="3">
        <f>ratings!AR48</f>
        <v>20</v>
      </c>
      <c r="S46" s="3">
        <f>ratings!AS48</f>
        <v>20</v>
      </c>
      <c r="T46" s="3">
        <f>ratings!AV48</f>
        <v>20</v>
      </c>
      <c r="U46" s="3">
        <f>ratings!AY48</f>
        <v>20</v>
      </c>
      <c r="V46" s="3">
        <f>ratings!BB48</f>
        <v>20</v>
      </c>
      <c r="W46" s="3">
        <f>ratings!BE48</f>
        <v>20</v>
      </c>
      <c r="X46" s="3">
        <f>ratings!BH48</f>
        <v>20</v>
      </c>
      <c r="Y46" s="3">
        <f>ratings!BK48</f>
        <v>20</v>
      </c>
      <c r="Z46" s="3">
        <f>ratings!BN48</f>
        <v>20</v>
      </c>
      <c r="AA46" s="3">
        <f>ratings!BR48</f>
        <v>20</v>
      </c>
      <c r="AB46" s="3">
        <f>ratings!BU48</f>
        <v>21.511618369644843</v>
      </c>
      <c r="AC46" s="3">
        <f>ratings!BX48</f>
        <v>21.511618369644843</v>
      </c>
      <c r="AD46" s="3">
        <f>ratings!CA48</f>
        <v>21.511618369644843</v>
      </c>
      <c r="AE46" s="3">
        <f>ratings!CD48</f>
        <v>21.511618369644843</v>
      </c>
      <c r="AF46" s="3">
        <f>ratings!CG48</f>
        <v>21.511618369644843</v>
      </c>
      <c r="AG46" s="3">
        <f>ratings!CJ48</f>
        <v>21.511618369644843</v>
      </c>
      <c r="AH46" s="3">
        <f>ratings!CM48</f>
        <v>26.359195234033471</v>
      </c>
      <c r="AI46" s="3">
        <f>ratings!CQ48</f>
        <v>25.723275710630126</v>
      </c>
      <c r="AJ46" s="3">
        <f>ratings!CT48</f>
        <v>25.723275710630126</v>
      </c>
      <c r="AK46" s="3">
        <f>ratings!CW48</f>
        <v>25.723275710630126</v>
      </c>
      <c r="AL46" s="3">
        <f>ratings!CZ48</f>
        <v>25.723275710630126</v>
      </c>
      <c r="AM46" s="3">
        <f>ratings!DC48</f>
        <v>25.723275710630126</v>
      </c>
      <c r="AN46" s="3">
        <f>ratings!DF48</f>
        <v>25.475452485999671</v>
      </c>
      <c r="AO46" s="3">
        <f>ratings!DI48</f>
        <v>25.475452485999671</v>
      </c>
      <c r="AP46" s="3">
        <f>ratings!DL48</f>
        <v>25.475452485999671</v>
      </c>
      <c r="AQ46" s="3">
        <f>ratings!DP48</f>
        <v>24.927907237399705</v>
      </c>
      <c r="AR46" s="3">
        <f>ratings!DS48</f>
        <v>24.927907237399705</v>
      </c>
      <c r="AS46" s="3">
        <f>ratings!DV48</f>
        <v>24.927907237399705</v>
      </c>
      <c r="AT46" s="3">
        <f>ratings!DY48</f>
        <v>24.927907237399705</v>
      </c>
      <c r="AU46" s="3">
        <f>ratings!EB48</f>
        <v>24.927907237399705</v>
      </c>
      <c r="AV46" s="3">
        <f>ratings!EE48</f>
        <v>24.927907237399705</v>
      </c>
      <c r="AW46" s="3">
        <f>ratings!EH48</f>
        <v>24.927907237399705</v>
      </c>
      <c r="AX46" s="3">
        <f>ratings!EK48</f>
        <v>24.927907237399705</v>
      </c>
      <c r="AY46" s="3">
        <f>ratings!EO48</f>
        <v>24.435116513659736</v>
      </c>
      <c r="AZ46" s="3">
        <f>ratings!ER48</f>
        <v>24.435116513659736</v>
      </c>
      <c r="BA46" s="3">
        <f>ratings!EU48</f>
        <v>26.117512534236774</v>
      </c>
      <c r="BB46" s="3">
        <f>ratings!EX48</f>
        <v>26.117512534236774</v>
      </c>
      <c r="BC46" s="3">
        <f>ratings!FA48</f>
        <v>26.117512534236774</v>
      </c>
      <c r="BD46" s="3">
        <f>ratings!FD48</f>
        <v>26.117512534236774</v>
      </c>
      <c r="BE46" s="3">
        <f>ratings!FG48</f>
        <v>26.117512534236774</v>
      </c>
      <c r="BF46" s="3">
        <f>ratings!FK48</f>
        <v>25.505761280813097</v>
      </c>
      <c r="BG46" s="3">
        <f>ratings!FN48</f>
        <v>26.352209486728349</v>
      </c>
      <c r="BH46" s="3">
        <f>ratings!FQ48</f>
        <v>26.352209486728349</v>
      </c>
      <c r="BI46" s="3">
        <f>ratings!FT48</f>
        <v>26.352209486728349</v>
      </c>
      <c r="BJ46" s="3">
        <f>ratings!FW48</f>
        <v>26.352209486728349</v>
      </c>
      <c r="BK46" s="3">
        <f>ratings!FZ48</f>
        <v>31.397989129595185</v>
      </c>
      <c r="BL46" s="3">
        <f>ratings!GD48</f>
        <v>30.258190216635668</v>
      </c>
      <c r="BM46" s="3">
        <f>ratings!GG48</f>
        <v>30.258190216635668</v>
      </c>
      <c r="BN46" s="3">
        <f>ratings!GJ48</f>
        <v>30.258190216635668</v>
      </c>
      <c r="BO46" s="3">
        <f>ratings!GM48</f>
        <v>30.258190216635668</v>
      </c>
      <c r="BP46" s="3">
        <f>ratings!GP48</f>
        <v>30.258190216635668</v>
      </c>
      <c r="BQ46" s="3">
        <f>ratings!GS48</f>
        <v>30.258190216635668</v>
      </c>
      <c r="BR46" s="3">
        <f>ratings!GW48</f>
        <v>29.232371194972103</v>
      </c>
      <c r="BS46" s="3">
        <f>ratings!GZ48</f>
        <v>29.232371194972103</v>
      </c>
      <c r="BT46" s="3">
        <f>ratings!HC48</f>
        <v>29.232371194972103</v>
      </c>
      <c r="BU46" s="3">
        <f>ratings!HF48</f>
        <v>29.232371194972103</v>
      </c>
      <c r="BV46" s="3">
        <f>ratings!HI48</f>
        <v>29.232371194972103</v>
      </c>
      <c r="BW46" s="3">
        <f>ratings!HL48</f>
        <v>29.232371194972103</v>
      </c>
      <c r="BX46" s="3">
        <f>ratings!HO48</f>
        <v>29.232371194972103</v>
      </c>
      <c r="BY46" s="3">
        <f>ratings!HR48</f>
        <v>37.229687834515985</v>
      </c>
      <c r="BZ46" s="3">
        <f>ratings!HU48</f>
        <v>37.229687834515985</v>
      </c>
      <c r="CA46" s="3">
        <f>ratings!HY48</f>
        <v>35.506719051064387</v>
      </c>
      <c r="CB46" s="3">
        <f>ratings!IB48</f>
        <v>35.506719051064387</v>
      </c>
      <c r="CC46" s="3">
        <f>ratings!IE48</f>
        <v>35.506719051064387</v>
      </c>
      <c r="CD46" s="3">
        <f>ratings!IH48</f>
        <v>35.506719051064387</v>
      </c>
      <c r="CE46" s="3">
        <f>ratings!IK48</f>
        <v>35.506719051064387</v>
      </c>
      <c r="CF46" s="3">
        <f>ratings!IN48</f>
        <v>35.506719051064387</v>
      </c>
      <c r="CG46" s="3">
        <f>ratings!IQ48</f>
        <v>35.506719051064387</v>
      </c>
      <c r="CH46" s="3">
        <f>ratings!IT48</f>
        <v>35.506719051064387</v>
      </c>
      <c r="CI46" s="3">
        <f>ratings!IX48</f>
        <v>33.956047145957953</v>
      </c>
      <c r="CJ46" s="3">
        <f>ratings!JA48</f>
        <v>33.956047145957953</v>
      </c>
      <c r="CK46" s="3">
        <f>ratings!JD48</f>
        <v>33.956047145957953</v>
      </c>
      <c r="CL46" s="3">
        <f>ratings!JG48</f>
        <v>33.956047145957953</v>
      </c>
      <c r="CM46" s="3">
        <f>ratings!JJ48</f>
        <v>33.956047145957953</v>
      </c>
      <c r="CN46" s="3">
        <f>ratings!JM48</f>
        <v>33.956047145957953</v>
      </c>
      <c r="CO46" s="3">
        <f>ratings!JP48</f>
        <v>34.807989834614681</v>
      </c>
      <c r="CP46" s="3">
        <f>ratings!JT48</f>
        <v>33.327190851153212</v>
      </c>
      <c r="CQ46" s="3">
        <f>ratings!JW48</f>
        <v>33.327190851153212</v>
      </c>
      <c r="CR46" s="3">
        <f>ratings!JZ48</f>
        <v>33.327190851153212</v>
      </c>
      <c r="CS46" s="3">
        <f>ratings!KC48</f>
        <v>33.327190851153212</v>
      </c>
      <c r="CT46" s="3">
        <f>ratings!KF48</f>
        <v>33.327190851153212</v>
      </c>
      <c r="CU46" s="3">
        <f>ratings!KI48</f>
        <v>33.327190851153212</v>
      </c>
      <c r="CV46" s="3">
        <f>ratings!KM48</f>
        <v>31.99447176603789</v>
      </c>
      <c r="CW46" s="3">
        <f>ratings!KP48</f>
        <v>31.99447176603789</v>
      </c>
      <c r="CX46" s="3">
        <f>ratings!KS48</f>
        <v>31.99447176603789</v>
      </c>
      <c r="CY46" s="3">
        <f>ratings!KV48</f>
        <v>31.99447176603789</v>
      </c>
      <c r="CZ46" s="3">
        <f>ratings!KY48</f>
        <v>31.99447176603789</v>
      </c>
      <c r="DA46" s="3">
        <f>ratings!LB48</f>
        <v>31.99447176603789</v>
      </c>
      <c r="DB46" s="3">
        <f>ratings!LF48</f>
        <v>30.795024589434103</v>
      </c>
      <c r="DC46" s="3">
        <f>ratings!LI48</f>
        <v>30.795024589434103</v>
      </c>
      <c r="DD46" s="3">
        <f>ratings!LL48</f>
        <v>30.795024589434103</v>
      </c>
      <c r="DE46" s="3">
        <f>ratings!LO48</f>
        <v>30.795024589434103</v>
      </c>
      <c r="DF46" s="3">
        <f>ratings!LR48</f>
        <v>30.795024589434103</v>
      </c>
      <c r="DG46" s="3">
        <f>ratings!LU48</f>
        <v>30.795024589434103</v>
      </c>
      <c r="DH46" s="3">
        <f>ratings!LY48</f>
        <v>29.715522130490694</v>
      </c>
      <c r="DI46" s="3">
        <f>ratings!MB48</f>
        <v>29.715522130490694</v>
      </c>
      <c r="DJ46" s="3">
        <f>ratings!ME48</f>
        <v>29.715522130490694</v>
      </c>
      <c r="DK46" s="3">
        <f>ratings!MI48</f>
        <v>28.743969917441625</v>
      </c>
      <c r="DL46" s="3">
        <f>ratings!ML48</f>
        <v>28.743969917441625</v>
      </c>
      <c r="DM46" s="3">
        <f>ratings!MO48</f>
        <v>28.743969917441625</v>
      </c>
      <c r="DN46" s="3">
        <f>ratings!MR48</f>
        <v>28.743969917441625</v>
      </c>
      <c r="DO46" s="3">
        <f>ratings!MU48</f>
        <v>28.743969917441625</v>
      </c>
      <c r="DP46" s="3">
        <f>ratings!NA48</f>
        <v>26.374354069814945</v>
      </c>
      <c r="DQ46" s="3">
        <f>ratings!ND48</f>
        <v>26.374354069814945</v>
      </c>
      <c r="DR46" s="3">
        <f>ratings!NG48</f>
        <v>26.374354069814945</v>
      </c>
      <c r="DS46" s="3">
        <f>ratings!NJ48</f>
        <v>26.374354069814945</v>
      </c>
      <c r="DT46" s="3">
        <f>ratings!NM48</f>
        <v>26.374354069814945</v>
      </c>
      <c r="DU46" s="3">
        <f>ratings!NP48</f>
        <v>26.374354069814945</v>
      </c>
      <c r="DV46" s="3">
        <f>ratings!NT48</f>
        <v>25.73691866283345</v>
      </c>
      <c r="DW46" s="3">
        <f>ratings!NW48</f>
        <v>25.73691866283345</v>
      </c>
      <c r="DX46" s="3">
        <f>ratings!NZ48</f>
        <v>25.73691866283345</v>
      </c>
      <c r="DY46" s="3">
        <f>ratings!OC48</f>
        <v>25.73691866283345</v>
      </c>
      <c r="DZ46" s="3">
        <f>ratings!OG48</f>
        <v>25.163226796550106</v>
      </c>
      <c r="EA46" s="3">
        <f>ratings!OJ48</f>
        <v>25.163226796550106</v>
      </c>
    </row>
    <row r="47" spans="1:131" x14ac:dyDescent="0.2">
      <c r="A47" t="str">
        <f>ratings!A49</f>
        <v>Thomas Altebäumer</v>
      </c>
      <c r="B47" s="3">
        <f>ratings!B49</f>
        <v>20</v>
      </c>
      <c r="C47" s="3">
        <f>ratings!E49</f>
        <v>20</v>
      </c>
      <c r="D47" s="3">
        <f>ratings!H49</f>
        <v>20</v>
      </c>
      <c r="E47" s="3">
        <f>ratings!K49</f>
        <v>20</v>
      </c>
      <c r="F47" s="3">
        <f>ratings!L49</f>
        <v>20</v>
      </c>
      <c r="G47" s="3">
        <f>ratings!O49</f>
        <v>20</v>
      </c>
      <c r="H47" s="3">
        <f>ratings!P49</f>
        <v>20</v>
      </c>
      <c r="I47" s="3">
        <f>ratings!S49</f>
        <v>20</v>
      </c>
      <c r="J47" s="3">
        <f>ratings!V49</f>
        <v>20</v>
      </c>
      <c r="K47" s="3">
        <f>ratings!W49</f>
        <v>20</v>
      </c>
      <c r="L47" s="3">
        <f>ratings!Z49</f>
        <v>20</v>
      </c>
      <c r="M47" s="3">
        <f>ratings!AC49</f>
        <v>20</v>
      </c>
      <c r="N47" s="3">
        <f>ratings!AF49</f>
        <v>20</v>
      </c>
      <c r="O47" s="3">
        <f>ratings!AI49</f>
        <v>20</v>
      </c>
      <c r="P47" s="3">
        <f>ratings!AL49</f>
        <v>20</v>
      </c>
      <c r="Q47" s="3">
        <f>ratings!AO49</f>
        <v>20</v>
      </c>
      <c r="R47" s="3">
        <f>ratings!AR49</f>
        <v>20</v>
      </c>
      <c r="S47" s="3">
        <f>ratings!AS49</f>
        <v>20</v>
      </c>
      <c r="T47" s="3">
        <f>ratings!AV49</f>
        <v>20</v>
      </c>
      <c r="U47" s="3">
        <f>ratings!AY49</f>
        <v>20</v>
      </c>
      <c r="V47" s="3">
        <f>ratings!BB49</f>
        <v>20</v>
      </c>
      <c r="W47" s="3">
        <f>ratings!BE49</f>
        <v>20</v>
      </c>
      <c r="X47" s="3">
        <f>ratings!BH49</f>
        <v>20</v>
      </c>
      <c r="Y47" s="3">
        <f>ratings!BK49</f>
        <v>20</v>
      </c>
      <c r="Z47" s="3">
        <f>ratings!BN49</f>
        <v>20</v>
      </c>
      <c r="AA47" s="3">
        <f>ratings!BR49</f>
        <v>20</v>
      </c>
      <c r="AB47" s="3">
        <f>ratings!BU49</f>
        <v>20</v>
      </c>
      <c r="AC47" s="3">
        <f>ratings!BX49</f>
        <v>20</v>
      </c>
      <c r="AD47" s="3">
        <f>ratings!CA49</f>
        <v>20</v>
      </c>
      <c r="AE47" s="3">
        <f>ratings!CD49</f>
        <v>20</v>
      </c>
      <c r="AF47" s="3">
        <f>ratings!CG49</f>
        <v>20</v>
      </c>
      <c r="AG47" s="3">
        <f>ratings!CJ49</f>
        <v>20</v>
      </c>
      <c r="AH47" s="3">
        <f>ratings!CM49</f>
        <v>20</v>
      </c>
      <c r="AI47" s="3">
        <f>ratings!CQ49</f>
        <v>30.975518664150222</v>
      </c>
      <c r="AJ47" s="3">
        <f>ratings!CT49</f>
        <v>39.805311853641314</v>
      </c>
      <c r="AK47" s="3">
        <f>ratings!CW49</f>
        <v>38.044764427648445</v>
      </c>
      <c r="AL47" s="3">
        <f>ratings!CZ49</f>
        <v>46.892864123479747</v>
      </c>
      <c r="AM47" s="3">
        <f>ratings!DC49</f>
        <v>50.644715755960803</v>
      </c>
      <c r="AN47" s="3">
        <f>ratings!DF49</f>
        <v>54.706810925324106</v>
      </c>
      <c r="AO47" s="3">
        <f>ratings!DI49</f>
        <v>55.736719269976192</v>
      </c>
      <c r="AP47" s="3">
        <f>ratings!DL49</f>
        <v>55.736719269976192</v>
      </c>
      <c r="AQ47" s="3">
        <f>ratings!DP49</f>
        <v>47.151853705283905</v>
      </c>
      <c r="AR47" s="3">
        <f>ratings!DS49</f>
        <v>47.151853705283905</v>
      </c>
      <c r="AS47" s="3">
        <f>ratings!DV49</f>
        <v>41.826695447920088</v>
      </c>
      <c r="AT47" s="3">
        <f>ratings!DY49</f>
        <v>43.98093380476881</v>
      </c>
      <c r="AU47" s="3">
        <f>ratings!EB49</f>
        <v>43.98093380476881</v>
      </c>
      <c r="AV47" s="3">
        <f>ratings!EE49</f>
        <v>45.381918753446854</v>
      </c>
      <c r="AW47" s="3">
        <f>ratings!EH49</f>
        <v>44.386790447613762</v>
      </c>
      <c r="AX47" s="3">
        <f>ratings!EK49</f>
        <v>44.386790447613762</v>
      </c>
      <c r="AY47" s="3">
        <f>ratings!EO49</f>
        <v>44.070348149387691</v>
      </c>
      <c r="AZ47" s="3">
        <f>ratings!ER49</f>
        <v>45.391561595158763</v>
      </c>
      <c r="BA47" s="3">
        <f>ratings!EU49</f>
        <v>52.831275103365101</v>
      </c>
      <c r="BB47" s="3">
        <f>ratings!EX49</f>
        <v>45.852387373127158</v>
      </c>
      <c r="BC47" s="3">
        <f>ratings!FA49</f>
        <v>45.852387373127158</v>
      </c>
      <c r="BD47" s="3">
        <f>ratings!FD49</f>
        <v>42.446877250300631</v>
      </c>
      <c r="BE47" s="3">
        <f>ratings!FG49</f>
        <v>45.431648293617947</v>
      </c>
      <c r="BF47" s="3">
        <f>ratings!FK49</f>
        <v>42.888483464256154</v>
      </c>
      <c r="BG47" s="3">
        <f>ratings!FN49</f>
        <v>42.879830144065615</v>
      </c>
      <c r="BH47" s="3">
        <f>ratings!FQ49</f>
        <v>38.581637929604469</v>
      </c>
      <c r="BI47" s="3">
        <f>ratings!FT49</f>
        <v>38.581637929604469</v>
      </c>
      <c r="BJ47" s="3">
        <f>ratings!FW49</f>
        <v>38.338549263519056</v>
      </c>
      <c r="BK47" s="3">
        <f>ratings!FZ49</f>
        <v>38.338549263519056</v>
      </c>
      <c r="BL47" s="3">
        <f>ratings!GD49</f>
        <v>36.504694337167152</v>
      </c>
      <c r="BM47" s="3">
        <f>ratings!GG49</f>
        <v>36.504694337167152</v>
      </c>
      <c r="BN47" s="3">
        <f>ratings!GJ49</f>
        <v>36.504694337167152</v>
      </c>
      <c r="BO47" s="3">
        <f>ratings!GM49</f>
        <v>36.504694337167152</v>
      </c>
      <c r="BP47" s="3">
        <f>ratings!GP49</f>
        <v>36.504694337167152</v>
      </c>
      <c r="BQ47" s="3">
        <f>ratings!GS49</f>
        <v>39.47008045683971</v>
      </c>
      <c r="BR47" s="3">
        <f>ratings!GW49</f>
        <v>37.523072411155738</v>
      </c>
      <c r="BS47" s="3">
        <f>ratings!GZ49</f>
        <v>37.523072411155738</v>
      </c>
      <c r="BT47" s="3">
        <f>ratings!HC49</f>
        <v>37.523072411155738</v>
      </c>
      <c r="BU47" s="3">
        <f>ratings!HF49</f>
        <v>37.523072411155738</v>
      </c>
      <c r="BV47" s="3">
        <f>ratings!HI49</f>
        <v>37.523072411155738</v>
      </c>
      <c r="BW47" s="3">
        <f>ratings!HL49</f>
        <v>37.523072411155738</v>
      </c>
      <c r="BX47" s="3">
        <f>ratings!HO49</f>
        <v>37.523072411155738</v>
      </c>
      <c r="BY47" s="3">
        <f>ratings!HR49</f>
        <v>37.523072411155738</v>
      </c>
      <c r="BZ47" s="3">
        <f>ratings!HU49</f>
        <v>37.523072411155738</v>
      </c>
      <c r="CA47" s="3">
        <f>ratings!HY49</f>
        <v>35.770765170040164</v>
      </c>
      <c r="CB47" s="3">
        <f>ratings!IB49</f>
        <v>35.770765170040164</v>
      </c>
      <c r="CC47" s="3">
        <f>ratings!IE49</f>
        <v>35.770765170040164</v>
      </c>
      <c r="CD47" s="3">
        <f>ratings!IH49</f>
        <v>35.770765170040164</v>
      </c>
      <c r="CE47" s="3">
        <f>ratings!IK49</f>
        <v>35.770765170040164</v>
      </c>
      <c r="CF47" s="3">
        <f>ratings!IN49</f>
        <v>35.770765170040164</v>
      </c>
      <c r="CG47" s="3">
        <f>ratings!IQ49</f>
        <v>35.770765170040164</v>
      </c>
      <c r="CH47" s="3">
        <f>ratings!IT49</f>
        <v>35.770765170040164</v>
      </c>
      <c r="CI47" s="3">
        <f>ratings!IX49</f>
        <v>34.193688653036148</v>
      </c>
      <c r="CJ47" s="3">
        <f>ratings!JA49</f>
        <v>34.193688653036148</v>
      </c>
      <c r="CK47" s="3">
        <f>ratings!JD49</f>
        <v>34.193688653036148</v>
      </c>
      <c r="CL47" s="3">
        <f>ratings!JG49</f>
        <v>34.193688653036148</v>
      </c>
      <c r="CM47" s="3">
        <f>ratings!JJ49</f>
        <v>34.193688653036148</v>
      </c>
      <c r="CN47" s="3">
        <f>ratings!JM49</f>
        <v>34.193688653036148</v>
      </c>
      <c r="CO47" s="3">
        <f>ratings!JP49</f>
        <v>34.193688653036148</v>
      </c>
      <c r="CP47" s="3">
        <f>ratings!JT49</f>
        <v>32.774319787732537</v>
      </c>
      <c r="CQ47" s="3">
        <f>ratings!JW49</f>
        <v>32.774319787732537</v>
      </c>
      <c r="CR47" s="3">
        <f>ratings!JZ49</f>
        <v>32.774319787732537</v>
      </c>
      <c r="CS47" s="3">
        <f>ratings!KC49</f>
        <v>32.774319787732537</v>
      </c>
      <c r="CT47" s="3">
        <f>ratings!KF49</f>
        <v>32.774319787732537</v>
      </c>
      <c r="CU47" s="3">
        <f>ratings!KI49</f>
        <v>32.774319787732537</v>
      </c>
      <c r="CV47" s="3">
        <f>ratings!KM49</f>
        <v>31.496887808959283</v>
      </c>
      <c r="CW47" s="3">
        <f>ratings!KP49</f>
        <v>31.496887808959283</v>
      </c>
      <c r="CX47" s="3">
        <f>ratings!KS49</f>
        <v>31.496887808959283</v>
      </c>
      <c r="CY47" s="3">
        <f>ratings!KV49</f>
        <v>31.496887808959283</v>
      </c>
      <c r="CZ47" s="3">
        <f>ratings!KY49</f>
        <v>31.496887808959283</v>
      </c>
      <c r="DA47" s="3">
        <f>ratings!LB49</f>
        <v>31.496887808959283</v>
      </c>
      <c r="DB47" s="3">
        <f>ratings!LF49</f>
        <v>30.347199028063354</v>
      </c>
      <c r="DC47" s="3">
        <f>ratings!LI49</f>
        <v>30.347199028063354</v>
      </c>
      <c r="DD47" s="3">
        <f>ratings!LL49</f>
        <v>30.347199028063354</v>
      </c>
      <c r="DE47" s="3">
        <f>ratings!LO49</f>
        <v>30.347199028063354</v>
      </c>
      <c r="DF47" s="3">
        <f>ratings!LR49</f>
        <v>30.347199028063354</v>
      </c>
      <c r="DG47" s="3">
        <f>ratings!LU49</f>
        <v>30.347199028063354</v>
      </c>
      <c r="DH47" s="3">
        <f>ratings!LY49</f>
        <v>29.31247912525702</v>
      </c>
      <c r="DI47" s="3">
        <f>ratings!MB49</f>
        <v>29.31247912525702</v>
      </c>
      <c r="DJ47" s="3">
        <f>ratings!ME49</f>
        <v>29.31247912525702</v>
      </c>
      <c r="DK47" s="3">
        <f>ratings!MI49</f>
        <v>28.381231212731318</v>
      </c>
      <c r="DL47" s="3">
        <f>ratings!ML49</f>
        <v>28.381231212731318</v>
      </c>
      <c r="DM47" s="3">
        <f>ratings!MO49</f>
        <v>28.381231212731318</v>
      </c>
      <c r="DN47" s="3">
        <f>ratings!MR49</f>
        <v>28.381231212731318</v>
      </c>
      <c r="DO47" s="3">
        <f>ratings!MU49</f>
        <v>28.381231212731318</v>
      </c>
      <c r="DP47" s="3">
        <f>ratings!NA49</f>
        <v>26.109917554081132</v>
      </c>
      <c r="DQ47" s="3">
        <f>ratings!ND49</f>
        <v>26.109917554081132</v>
      </c>
      <c r="DR47" s="3">
        <f>ratings!NG49</f>
        <v>26.109917554081132</v>
      </c>
      <c r="DS47" s="3">
        <f>ratings!NJ49</f>
        <v>26.109917554081132</v>
      </c>
      <c r="DT47" s="3">
        <f>ratings!NM49</f>
        <v>26.109917554081132</v>
      </c>
      <c r="DU47" s="3">
        <f>ratings!NP49</f>
        <v>26.109917554081132</v>
      </c>
      <c r="DV47" s="3">
        <f>ratings!NT49</f>
        <v>25.498925798673021</v>
      </c>
      <c r="DW47" s="3">
        <f>ratings!NW49</f>
        <v>25.367312150223469</v>
      </c>
      <c r="DX47" s="3">
        <f>ratings!NZ49</f>
        <v>25.367312150223469</v>
      </c>
      <c r="DY47" s="3">
        <f>ratings!OC49</f>
        <v>25.367312150223469</v>
      </c>
      <c r="DZ47" s="3">
        <f>ratings!OG49</f>
        <v>24.830580935201123</v>
      </c>
      <c r="EA47" s="3">
        <f>ratings!OJ49</f>
        <v>24.830580935201123</v>
      </c>
    </row>
    <row r="48" spans="1:131" x14ac:dyDescent="0.2">
      <c r="A48" t="str">
        <f>ratings!A50</f>
        <v>Alan Trangmar</v>
      </c>
      <c r="B48" s="3">
        <f>ratings!B50</f>
        <v>20</v>
      </c>
      <c r="C48" s="3">
        <f>ratings!E50</f>
        <v>27.747275981664558</v>
      </c>
      <c r="D48" s="3">
        <f>ratings!H50</f>
        <v>27.747275981664558</v>
      </c>
      <c r="E48" s="3">
        <f>ratings!K50</f>
        <v>27.747275981664558</v>
      </c>
      <c r="F48" s="3">
        <f>ratings!L50</f>
        <v>26.972548383498104</v>
      </c>
      <c r="G48" s="3">
        <f>ratings!O50</f>
        <v>26.972548383498104</v>
      </c>
      <c r="H48" s="3">
        <f>ratings!P50</f>
        <v>26.275293545148294</v>
      </c>
      <c r="I48" s="3">
        <f>ratings!S50</f>
        <v>26.275293545148294</v>
      </c>
      <c r="J48" s="3">
        <f>ratings!V50</f>
        <v>26.275293545148294</v>
      </c>
      <c r="K48" s="3">
        <f>ratings!W50</f>
        <v>25.647764190633467</v>
      </c>
      <c r="L48" s="3">
        <f>ratings!Z50</f>
        <v>33.908846693139751</v>
      </c>
      <c r="M48" s="3">
        <f>ratings!AC50</f>
        <v>33.908846693139751</v>
      </c>
      <c r="N48" s="3">
        <f>ratings!AF50</f>
        <v>33.908846693139751</v>
      </c>
      <c r="O48" s="3">
        <f>ratings!AI50</f>
        <v>33.908846693139751</v>
      </c>
      <c r="P48" s="3">
        <f>ratings!AL50</f>
        <v>33.908846693139751</v>
      </c>
      <c r="Q48" s="3">
        <f>ratings!AO50</f>
        <v>42.004588287439049</v>
      </c>
      <c r="R48" s="3">
        <f>ratings!AR50</f>
        <v>42.004588287439049</v>
      </c>
      <c r="S48" s="3">
        <f>ratings!AS50</f>
        <v>39.804129458695144</v>
      </c>
      <c r="T48" s="3">
        <f>ratings!AV50</f>
        <v>39.804129458695144</v>
      </c>
      <c r="U48" s="3">
        <f>ratings!AY50</f>
        <v>39.804129458695144</v>
      </c>
      <c r="V48" s="3">
        <f>ratings!BB50</f>
        <v>42.174303481384797</v>
      </c>
      <c r="W48" s="3">
        <f>ratings!BE50</f>
        <v>42.174303481384797</v>
      </c>
      <c r="X48" s="3">
        <f>ratings!BH50</f>
        <v>42.174303481384797</v>
      </c>
      <c r="Y48" s="3">
        <f>ratings!BK50</f>
        <v>39.897221577649347</v>
      </c>
      <c r="Z48" s="3">
        <f>ratings!BN50</f>
        <v>39.897221577649347</v>
      </c>
      <c r="AA48" s="3">
        <f>ratings!BR50</f>
        <v>37.907499419884417</v>
      </c>
      <c r="AB48" s="3">
        <f>ratings!BU50</f>
        <v>37.907499419884417</v>
      </c>
      <c r="AC48" s="3">
        <f>ratings!BX50</f>
        <v>43.463860462684835</v>
      </c>
      <c r="AD48" s="3">
        <f>ratings!CA50</f>
        <v>43.463860462684835</v>
      </c>
      <c r="AE48" s="3">
        <f>ratings!CD50</f>
        <v>43.463860462684835</v>
      </c>
      <c r="AF48" s="3">
        <f>ratings!CG50</f>
        <v>43.463860462684835</v>
      </c>
      <c r="AG48" s="3">
        <f>ratings!CJ50</f>
        <v>43.463860462684835</v>
      </c>
      <c r="AH48" s="3">
        <f>ratings!CM50</f>
        <v>43.463860462684835</v>
      </c>
      <c r="AI48" s="3">
        <f>ratings!CQ50</f>
        <v>41.11747441641635</v>
      </c>
      <c r="AJ48" s="3">
        <f>ratings!CT50</f>
        <v>41.11747441641635</v>
      </c>
      <c r="AK48" s="3">
        <f>ratings!CW50</f>
        <v>41.11747441641635</v>
      </c>
      <c r="AL48" s="3">
        <f>ratings!CZ50</f>
        <v>41.11747441641635</v>
      </c>
      <c r="AM48" s="3">
        <f>ratings!DC50</f>
        <v>41.11747441641635</v>
      </c>
      <c r="AN48" s="3">
        <f>ratings!DF50</f>
        <v>41.11747441641635</v>
      </c>
      <c r="AO48" s="3">
        <f>ratings!DI50</f>
        <v>41.11747441641635</v>
      </c>
      <c r="AP48" s="3">
        <f>ratings!DL50</f>
        <v>41.11747441641635</v>
      </c>
      <c r="AQ48" s="3">
        <f>ratings!DP50</f>
        <v>41.491595916102469</v>
      </c>
      <c r="AR48" s="3">
        <f>ratings!DS50</f>
        <v>41.491595916102469</v>
      </c>
      <c r="AS48" s="3">
        <f>ratings!DV50</f>
        <v>41.491595916102469</v>
      </c>
      <c r="AT48" s="3">
        <f>ratings!DY50</f>
        <v>41.491595916102469</v>
      </c>
      <c r="AU48" s="3">
        <f>ratings!EB50</f>
        <v>44.310469636461306</v>
      </c>
      <c r="AV48" s="3">
        <f>ratings!EE50</f>
        <v>44.310469636461306</v>
      </c>
      <c r="AW48" s="3">
        <f>ratings!EH50</f>
        <v>44.310469636461306</v>
      </c>
      <c r="AX48" s="3">
        <f>ratings!EK50</f>
        <v>44.310469636461306</v>
      </c>
      <c r="AY48" s="3">
        <f>ratings!EO50</f>
        <v>41.879422672815174</v>
      </c>
      <c r="AZ48" s="3">
        <f>ratings!ER50</f>
        <v>41.879422672815174</v>
      </c>
      <c r="BA48" s="3">
        <f>ratings!EU50</f>
        <v>41.879422672815174</v>
      </c>
      <c r="BB48" s="3">
        <f>ratings!EX50</f>
        <v>41.879422672815174</v>
      </c>
      <c r="BC48" s="3">
        <f>ratings!FA50</f>
        <v>41.879422672815174</v>
      </c>
      <c r="BD48" s="3">
        <f>ratings!FD50</f>
        <v>41.879422672815174</v>
      </c>
      <c r="BE48" s="3">
        <f>ratings!FG50</f>
        <v>41.879422672815174</v>
      </c>
      <c r="BF48" s="3">
        <f>ratings!FK50</f>
        <v>39.69148040553366</v>
      </c>
      <c r="BG48" s="3">
        <f>ratings!FN50</f>
        <v>39.69148040553366</v>
      </c>
      <c r="BH48" s="3">
        <f>ratings!FQ50</f>
        <v>39.69148040553366</v>
      </c>
      <c r="BI48" s="3">
        <f>ratings!FT50</f>
        <v>39.69148040553366</v>
      </c>
      <c r="BJ48" s="3">
        <f>ratings!FW50</f>
        <v>39.69148040553366</v>
      </c>
      <c r="BK48" s="3">
        <f>ratings!FZ50</f>
        <v>39.69148040553366</v>
      </c>
      <c r="BL48" s="3">
        <f>ratings!GD50</f>
        <v>37.722332364980296</v>
      </c>
      <c r="BM48" s="3">
        <f>ratings!GG50</f>
        <v>37.722332364980296</v>
      </c>
      <c r="BN48" s="3">
        <f>ratings!GJ50</f>
        <v>37.722332364980296</v>
      </c>
      <c r="BO48" s="3">
        <f>ratings!GM50</f>
        <v>37.722332364980296</v>
      </c>
      <c r="BP48" s="3">
        <f>ratings!GP50</f>
        <v>37.722332364980296</v>
      </c>
      <c r="BQ48" s="3">
        <f>ratings!GS50</f>
        <v>37.722332364980296</v>
      </c>
      <c r="BR48" s="3">
        <f>ratings!GW50</f>
        <v>35.950099128482265</v>
      </c>
      <c r="BS48" s="3">
        <f>ratings!GZ50</f>
        <v>35.950099128482265</v>
      </c>
      <c r="BT48" s="3">
        <f>ratings!HC50</f>
        <v>35.950099128482265</v>
      </c>
      <c r="BU48" s="3">
        <f>ratings!HF50</f>
        <v>35.950099128482265</v>
      </c>
      <c r="BV48" s="3">
        <f>ratings!HI50</f>
        <v>35.950099128482265</v>
      </c>
      <c r="BW48" s="3">
        <f>ratings!HL50</f>
        <v>35.950099128482265</v>
      </c>
      <c r="BX48" s="3">
        <f>ratings!HO50</f>
        <v>35.950099128482265</v>
      </c>
      <c r="BY48" s="3">
        <f>ratings!HR50</f>
        <v>35.950099128482265</v>
      </c>
      <c r="BZ48" s="3">
        <f>ratings!HU50</f>
        <v>35.950099128482265</v>
      </c>
      <c r="CA48" s="3">
        <f>ratings!HY50</f>
        <v>34.355089215634038</v>
      </c>
      <c r="CB48" s="3">
        <f>ratings!IB50</f>
        <v>34.355089215634038</v>
      </c>
      <c r="CC48" s="3">
        <f>ratings!IE50</f>
        <v>34.355089215634038</v>
      </c>
      <c r="CD48" s="3">
        <f>ratings!IH50</f>
        <v>34.355089215634038</v>
      </c>
      <c r="CE48" s="3">
        <f>ratings!IK50</f>
        <v>34.355089215634038</v>
      </c>
      <c r="CF48" s="3">
        <f>ratings!IN50</f>
        <v>34.355089215634038</v>
      </c>
      <c r="CG48" s="3">
        <f>ratings!IQ50</f>
        <v>34.355089215634038</v>
      </c>
      <c r="CH48" s="3">
        <f>ratings!IT50</f>
        <v>34.355089215634038</v>
      </c>
      <c r="CI48" s="3">
        <f>ratings!IX50</f>
        <v>32.919580294070634</v>
      </c>
      <c r="CJ48" s="3">
        <f>ratings!JA50</f>
        <v>32.919580294070634</v>
      </c>
      <c r="CK48" s="3">
        <f>ratings!JD50</f>
        <v>32.919580294070634</v>
      </c>
      <c r="CL48" s="3">
        <f>ratings!JG50</f>
        <v>32.919580294070634</v>
      </c>
      <c r="CM48" s="3">
        <f>ratings!JJ50</f>
        <v>32.919580294070634</v>
      </c>
      <c r="CN48" s="3">
        <f>ratings!JM50</f>
        <v>32.919580294070634</v>
      </c>
      <c r="CO48" s="3">
        <f>ratings!JP50</f>
        <v>32.919580294070634</v>
      </c>
      <c r="CP48" s="3">
        <f>ratings!JT50</f>
        <v>31.627622264663572</v>
      </c>
      <c r="CQ48" s="3">
        <f>ratings!JW50</f>
        <v>31.627622264663572</v>
      </c>
      <c r="CR48" s="3">
        <f>ratings!JZ50</f>
        <v>31.627622264663572</v>
      </c>
      <c r="CS48" s="3">
        <f>ratings!KC50</f>
        <v>31.627622264663572</v>
      </c>
      <c r="CT48" s="3">
        <f>ratings!KF50</f>
        <v>31.627622264663572</v>
      </c>
      <c r="CU48" s="3">
        <f>ratings!KI50</f>
        <v>31.627622264663572</v>
      </c>
      <c r="CV48" s="3">
        <f>ratings!KM50</f>
        <v>30.464860038197216</v>
      </c>
      <c r="CW48" s="3">
        <f>ratings!KP50</f>
        <v>30.464860038197216</v>
      </c>
      <c r="CX48" s="3">
        <f>ratings!KS50</f>
        <v>30.464860038197216</v>
      </c>
      <c r="CY48" s="3">
        <f>ratings!KV50</f>
        <v>30.464860038197216</v>
      </c>
      <c r="CZ48" s="3">
        <f>ratings!KY50</f>
        <v>30.464860038197216</v>
      </c>
      <c r="DA48" s="3">
        <f>ratings!LB50</f>
        <v>30.464860038197216</v>
      </c>
      <c r="DB48" s="3">
        <f>ratings!LF50</f>
        <v>29.418374034377496</v>
      </c>
      <c r="DC48" s="3">
        <f>ratings!LI50</f>
        <v>29.418374034377496</v>
      </c>
      <c r="DD48" s="3">
        <f>ratings!LL50</f>
        <v>29.418374034377496</v>
      </c>
      <c r="DE48" s="3">
        <f>ratings!LO50</f>
        <v>29.418374034377496</v>
      </c>
      <c r="DF48" s="3">
        <f>ratings!LR50</f>
        <v>29.418374034377496</v>
      </c>
      <c r="DG48" s="3">
        <f>ratings!LU50</f>
        <v>29.418374034377496</v>
      </c>
      <c r="DH48" s="3">
        <f>ratings!LY50</f>
        <v>28.476536630939748</v>
      </c>
      <c r="DI48" s="3">
        <f>ratings!MB50</f>
        <v>28.476536630939748</v>
      </c>
      <c r="DJ48" s="3">
        <f>ratings!ME50</f>
        <v>28.476536630939748</v>
      </c>
      <c r="DK48" s="3">
        <f>ratings!MI50</f>
        <v>27.628882967845772</v>
      </c>
      <c r="DL48" s="3">
        <f>ratings!ML50</f>
        <v>27.628882967845772</v>
      </c>
      <c r="DM48" s="3">
        <f>ratings!MO50</f>
        <v>27.628882967845772</v>
      </c>
      <c r="DN48" s="3">
        <f>ratings!MR50</f>
        <v>27.628882967845772</v>
      </c>
      <c r="DO48" s="3">
        <f>ratings!MU50</f>
        <v>27.628882967845772</v>
      </c>
      <c r="DP48" s="3">
        <f>ratings!NA50</f>
        <v>25.561455683559569</v>
      </c>
      <c r="DQ48" s="3">
        <f>ratings!ND50</f>
        <v>25.561455683559569</v>
      </c>
      <c r="DR48" s="3">
        <f>ratings!NG50</f>
        <v>25.561455683559569</v>
      </c>
      <c r="DS48" s="3">
        <f>ratings!NJ50</f>
        <v>25.561455683559569</v>
      </c>
      <c r="DT48" s="3">
        <f>ratings!NM50</f>
        <v>25.561455683559569</v>
      </c>
      <c r="DU48" s="3">
        <f>ratings!NP50</f>
        <v>25.561455683559569</v>
      </c>
      <c r="DV48" s="3">
        <f>ratings!NT50</f>
        <v>25.005310115203613</v>
      </c>
      <c r="DW48" s="3">
        <f>ratings!NW50</f>
        <v>25.005310115203613</v>
      </c>
      <c r="DX48" s="3">
        <f>ratings!NZ50</f>
        <v>25.005310115203613</v>
      </c>
      <c r="DY48" s="3">
        <f>ratings!OC50</f>
        <v>25.005310115203613</v>
      </c>
      <c r="DZ48" s="3">
        <f>ratings!OG50</f>
        <v>24.504779103683251</v>
      </c>
      <c r="EA48" s="3">
        <f>ratings!OJ50</f>
        <v>24.504779103683251</v>
      </c>
    </row>
    <row r="49" spans="1:131" x14ac:dyDescent="0.2">
      <c r="A49" t="str">
        <f>ratings!A51</f>
        <v>Sally Prime</v>
      </c>
      <c r="B49" s="3">
        <f>ratings!B51</f>
        <v>20</v>
      </c>
      <c r="C49" s="3">
        <f>ratings!E51</f>
        <v>20</v>
      </c>
      <c r="D49" s="3">
        <f>ratings!H51</f>
        <v>20</v>
      </c>
      <c r="E49" s="3">
        <f>ratings!K51</f>
        <v>20</v>
      </c>
      <c r="F49" s="3">
        <f>ratings!L51</f>
        <v>20</v>
      </c>
      <c r="G49" s="3">
        <f>ratings!O51</f>
        <v>20</v>
      </c>
      <c r="H49" s="3">
        <f>ratings!P51</f>
        <v>20</v>
      </c>
      <c r="I49" s="3">
        <f>ratings!S51</f>
        <v>29.505268610162119</v>
      </c>
      <c r="J49" s="3">
        <f>ratings!V51</f>
        <v>24.329651410495241</v>
      </c>
      <c r="K49" s="3">
        <f>ratings!W51</f>
        <v>23.896686269445716</v>
      </c>
      <c r="L49" s="3">
        <f>ratings!Z51</f>
        <v>30.167301942303851</v>
      </c>
      <c r="M49" s="3">
        <f>ratings!AC51</f>
        <v>30.167301942303851</v>
      </c>
      <c r="N49" s="3">
        <f>ratings!AF51</f>
        <v>30.167301942303851</v>
      </c>
      <c r="O49" s="3">
        <f>ratings!AI51</f>
        <v>38.370640296774994</v>
      </c>
      <c r="P49" s="3">
        <f>ratings!AL51</f>
        <v>38.370640296774994</v>
      </c>
      <c r="Q49" s="3">
        <f>ratings!AO51</f>
        <v>41.82314312026152</v>
      </c>
      <c r="R49" s="3">
        <f>ratings!AR51</f>
        <v>41.82314312026152</v>
      </c>
      <c r="S49" s="3">
        <f>ratings!AS51</f>
        <v>39.640828808235369</v>
      </c>
      <c r="T49" s="3">
        <f>ratings!AV51</f>
        <v>36.726178023209414</v>
      </c>
      <c r="U49" s="3">
        <f>ratings!AY51</f>
        <v>36.726178023209414</v>
      </c>
      <c r="V49" s="3">
        <f>ratings!BB51</f>
        <v>37.564270289730587</v>
      </c>
      <c r="W49" s="3">
        <f>ratings!BE51</f>
        <v>37.564270289730587</v>
      </c>
      <c r="X49" s="3">
        <f>ratings!BH51</f>
        <v>37.564270289730587</v>
      </c>
      <c r="Y49" s="3">
        <f>ratings!BK51</f>
        <v>34.673635060924028</v>
      </c>
      <c r="Z49" s="3">
        <f>ratings!BN51</f>
        <v>34.673635060924028</v>
      </c>
      <c r="AA49" s="3">
        <f>ratings!BR51</f>
        <v>33.206271554831631</v>
      </c>
      <c r="AB49" s="3">
        <f>ratings!BU51</f>
        <v>33.206271554831631</v>
      </c>
      <c r="AC49" s="3">
        <f>ratings!BX51</f>
        <v>33.206271554831631</v>
      </c>
      <c r="AD49" s="3">
        <f>ratings!CA51</f>
        <v>33.206271554831631</v>
      </c>
      <c r="AE49" s="3">
        <f>ratings!CD51</f>
        <v>33.206271554831631</v>
      </c>
      <c r="AF49" s="3">
        <f>ratings!CG51</f>
        <v>33.206271554831631</v>
      </c>
      <c r="AG49" s="3">
        <f>ratings!CJ51</f>
        <v>33.206271554831631</v>
      </c>
      <c r="AH49" s="3">
        <f>ratings!CM51</f>
        <v>33.206271554831631</v>
      </c>
      <c r="AI49" s="3">
        <f>ratings!CQ51</f>
        <v>31.885644399348468</v>
      </c>
      <c r="AJ49" s="3">
        <f>ratings!CT51</f>
        <v>31.885644399348468</v>
      </c>
      <c r="AK49" s="3">
        <f>ratings!CW51</f>
        <v>31.885644399348468</v>
      </c>
      <c r="AL49" s="3">
        <f>ratings!CZ51</f>
        <v>31.885644399348468</v>
      </c>
      <c r="AM49" s="3">
        <f>ratings!DC51</f>
        <v>31.885644399348468</v>
      </c>
      <c r="AN49" s="3">
        <f>ratings!DF51</f>
        <v>31.885644399348468</v>
      </c>
      <c r="AO49" s="3">
        <f>ratings!DI51</f>
        <v>31.885644399348468</v>
      </c>
      <c r="AP49" s="3">
        <f>ratings!DL51</f>
        <v>31.885644399348468</v>
      </c>
      <c r="AQ49" s="3">
        <f>ratings!DP51</f>
        <v>30.697079959413621</v>
      </c>
      <c r="AR49" s="3">
        <f>ratings!DS51</f>
        <v>30.697079959413621</v>
      </c>
      <c r="AS49" s="3">
        <f>ratings!DV51</f>
        <v>30.697079959413621</v>
      </c>
      <c r="AT49" s="3">
        <f>ratings!DY51</f>
        <v>30.697079959413621</v>
      </c>
      <c r="AU49" s="3">
        <f>ratings!EB51</f>
        <v>30.697079959413621</v>
      </c>
      <c r="AV49" s="3">
        <f>ratings!EE51</f>
        <v>30.697079959413621</v>
      </c>
      <c r="AW49" s="3">
        <f>ratings!EH51</f>
        <v>30.697079959413621</v>
      </c>
      <c r="AX49" s="3">
        <f>ratings!EK51</f>
        <v>30.697079959413621</v>
      </c>
      <c r="AY49" s="3">
        <f>ratings!EO51</f>
        <v>29.62737196347226</v>
      </c>
      <c r="AZ49" s="3">
        <f>ratings!ER51</f>
        <v>29.62737196347226</v>
      </c>
      <c r="BA49" s="3">
        <f>ratings!EU51</f>
        <v>29.62737196347226</v>
      </c>
      <c r="BB49" s="3">
        <f>ratings!EX51</f>
        <v>29.62737196347226</v>
      </c>
      <c r="BC49" s="3">
        <f>ratings!FA51</f>
        <v>29.62737196347226</v>
      </c>
      <c r="BD49" s="3">
        <f>ratings!FD51</f>
        <v>29.62737196347226</v>
      </c>
      <c r="BE49" s="3">
        <f>ratings!FG51</f>
        <v>29.62737196347226</v>
      </c>
      <c r="BF49" s="3">
        <f>ratings!FK51</f>
        <v>28.664634767125033</v>
      </c>
      <c r="BG49" s="3">
        <f>ratings!FN51</f>
        <v>28.664634767125033</v>
      </c>
      <c r="BH49" s="3">
        <f>ratings!FQ51</f>
        <v>28.664634767125033</v>
      </c>
      <c r="BI49" s="3">
        <f>ratings!FT51</f>
        <v>28.664634767125033</v>
      </c>
      <c r="BJ49" s="3">
        <f>ratings!FW51</f>
        <v>28.664634767125033</v>
      </c>
      <c r="BK49" s="3">
        <f>ratings!FZ51</f>
        <v>28.664634767125033</v>
      </c>
      <c r="BL49" s="3">
        <f>ratings!GD51</f>
        <v>27.79817129041253</v>
      </c>
      <c r="BM49" s="3">
        <f>ratings!GG51</f>
        <v>27.79817129041253</v>
      </c>
      <c r="BN49" s="3">
        <f>ratings!GJ51</f>
        <v>27.79817129041253</v>
      </c>
      <c r="BO49" s="3">
        <f>ratings!GM51</f>
        <v>27.79817129041253</v>
      </c>
      <c r="BP49" s="3">
        <f>ratings!GP51</f>
        <v>27.79817129041253</v>
      </c>
      <c r="BQ49" s="3">
        <f>ratings!GS51</f>
        <v>27.79817129041253</v>
      </c>
      <c r="BR49" s="3">
        <f>ratings!GW51</f>
        <v>27.018354161371278</v>
      </c>
      <c r="BS49" s="3">
        <f>ratings!GZ51</f>
        <v>27.018354161371278</v>
      </c>
      <c r="BT49" s="3">
        <f>ratings!HC51</f>
        <v>30.389015609466487</v>
      </c>
      <c r="BU49" s="3">
        <f>ratings!HF51</f>
        <v>30.389015609466487</v>
      </c>
      <c r="BV49" s="3">
        <f>ratings!HI51</f>
        <v>30.389015609466487</v>
      </c>
      <c r="BW49" s="3">
        <f>ratings!HL51</f>
        <v>30.389015609466487</v>
      </c>
      <c r="BX49" s="3">
        <f>ratings!HO51</f>
        <v>30.389015609466487</v>
      </c>
      <c r="BY49" s="3">
        <f>ratings!HR51</f>
        <v>30.389015609466487</v>
      </c>
      <c r="BZ49" s="3">
        <f>ratings!HU51</f>
        <v>30.389015609466487</v>
      </c>
      <c r="CA49" s="3">
        <f>ratings!HY51</f>
        <v>29.350114048519838</v>
      </c>
      <c r="CB49" s="3">
        <f>ratings!IB51</f>
        <v>29.350114048519838</v>
      </c>
      <c r="CC49" s="3">
        <f>ratings!IE51</f>
        <v>29.350114048519838</v>
      </c>
      <c r="CD49" s="3">
        <f>ratings!IH51</f>
        <v>29.350114048519838</v>
      </c>
      <c r="CE49" s="3">
        <f>ratings!IK51</f>
        <v>29.886950536579327</v>
      </c>
      <c r="CF49" s="3">
        <f>ratings!IN51</f>
        <v>29.886950536579327</v>
      </c>
      <c r="CG49" s="3">
        <f>ratings!IQ51</f>
        <v>29.886950536579327</v>
      </c>
      <c r="CH49" s="3">
        <f>ratings!IT51</f>
        <v>29.886950536579327</v>
      </c>
      <c r="CI49" s="3">
        <f>ratings!IX51</f>
        <v>28.898255482921396</v>
      </c>
      <c r="CJ49" s="3">
        <f>ratings!JA51</f>
        <v>28.898255482921396</v>
      </c>
      <c r="CK49" s="3">
        <f>ratings!JD51</f>
        <v>28.898255482921396</v>
      </c>
      <c r="CL49" s="3">
        <f>ratings!JG51</f>
        <v>28.898255482921396</v>
      </c>
      <c r="CM49" s="3">
        <f>ratings!JJ51</f>
        <v>28.898255482921396</v>
      </c>
      <c r="CN49" s="3">
        <f>ratings!JM51</f>
        <v>28.898255482921396</v>
      </c>
      <c r="CO49" s="3">
        <f>ratings!JP51</f>
        <v>28.898255482921396</v>
      </c>
      <c r="CP49" s="3">
        <f>ratings!JT51</f>
        <v>28.008429934629255</v>
      </c>
      <c r="CQ49" s="3">
        <f>ratings!JW51</f>
        <v>28.008429934629255</v>
      </c>
      <c r="CR49" s="3">
        <f>ratings!JZ51</f>
        <v>28.008429934629255</v>
      </c>
      <c r="CS49" s="3">
        <f>ratings!KC51</f>
        <v>28.008429934629255</v>
      </c>
      <c r="CT49" s="3">
        <f>ratings!KF51</f>
        <v>28.008429934629255</v>
      </c>
      <c r="CU49" s="3">
        <f>ratings!KI51</f>
        <v>28.008429934629255</v>
      </c>
      <c r="CV49" s="3">
        <f>ratings!KM51</f>
        <v>27.20758694116633</v>
      </c>
      <c r="CW49" s="3">
        <f>ratings!KP51</f>
        <v>27.20758694116633</v>
      </c>
      <c r="CX49" s="3">
        <f>ratings!KS51</f>
        <v>27.20758694116633</v>
      </c>
      <c r="CY49" s="3">
        <f>ratings!KV51</f>
        <v>27.20758694116633</v>
      </c>
      <c r="CZ49" s="3">
        <f>ratings!KY51</f>
        <v>27.20758694116633</v>
      </c>
      <c r="DA49" s="3">
        <f>ratings!LB51</f>
        <v>27.20758694116633</v>
      </c>
      <c r="DB49" s="3">
        <f>ratings!LF51</f>
        <v>26.486828247049697</v>
      </c>
      <c r="DC49" s="3">
        <f>ratings!LI51</f>
        <v>26.486828247049697</v>
      </c>
      <c r="DD49" s="3">
        <f>ratings!LL51</f>
        <v>28.768558272785977</v>
      </c>
      <c r="DE49" s="3">
        <f>ratings!LO51</f>
        <v>28.768558272785977</v>
      </c>
      <c r="DF49" s="3">
        <f>ratings!LR51</f>
        <v>28.768558272785977</v>
      </c>
      <c r="DG49" s="3">
        <f>ratings!LU51</f>
        <v>28.768558272785977</v>
      </c>
      <c r="DH49" s="3">
        <f>ratings!LY51</f>
        <v>27.891702445507381</v>
      </c>
      <c r="DI49" s="3">
        <f>ratings!MB51</f>
        <v>27.891702445507381</v>
      </c>
      <c r="DJ49" s="3">
        <f>ratings!ME51</f>
        <v>27.891702445507381</v>
      </c>
      <c r="DK49" s="3">
        <f>ratings!MI51</f>
        <v>27.102532200956642</v>
      </c>
      <c r="DL49" s="3">
        <f>ratings!ML51</f>
        <v>27.102532200956642</v>
      </c>
      <c r="DM49" s="3">
        <f>ratings!MO51</f>
        <v>27.102532200956642</v>
      </c>
      <c r="DN49" s="3">
        <f>ratings!MR51</f>
        <v>27.102532200956642</v>
      </c>
      <c r="DO49" s="3">
        <f>ratings!MU51</f>
        <v>27.102532200956642</v>
      </c>
      <c r="DP49" s="3">
        <f>ratings!NA51</f>
        <v>25.177745974497395</v>
      </c>
      <c r="DQ49" s="3">
        <f>ratings!ND51</f>
        <v>25.177745974497395</v>
      </c>
      <c r="DR49" s="3">
        <f>ratings!NG51</f>
        <v>25.177745974497395</v>
      </c>
      <c r="DS49" s="3">
        <f>ratings!NJ51</f>
        <v>25.177745974497395</v>
      </c>
      <c r="DT49" s="3">
        <f>ratings!NM51</f>
        <v>25.177745974497395</v>
      </c>
      <c r="DU49" s="3">
        <f>ratings!NP51</f>
        <v>25.177745974497395</v>
      </c>
      <c r="DV49" s="3">
        <f>ratings!NT51</f>
        <v>24.659971377047654</v>
      </c>
      <c r="DW49" s="3">
        <f>ratings!NW51</f>
        <v>24.659971377047654</v>
      </c>
      <c r="DX49" s="3">
        <f>ratings!NZ51</f>
        <v>24.659971377047654</v>
      </c>
      <c r="DY49" s="3">
        <f>ratings!OC51</f>
        <v>24.659971377047654</v>
      </c>
      <c r="DZ49" s="3">
        <f>ratings!OG51</f>
        <v>24.193974239342889</v>
      </c>
      <c r="EA49" s="3">
        <f>ratings!OJ51</f>
        <v>24.193974239342889</v>
      </c>
    </row>
    <row r="50" spans="1:131" x14ac:dyDescent="0.2">
      <c r="A50" t="str">
        <f>ratings!A52</f>
        <v>Graham Parlett</v>
      </c>
      <c r="B50" s="3">
        <f>ratings!B52</f>
        <v>20</v>
      </c>
      <c r="C50" s="3">
        <f>ratings!E52</f>
        <v>25.46866539882204</v>
      </c>
      <c r="D50" s="3">
        <f>ratings!H52</f>
        <v>25.46866539882204</v>
      </c>
      <c r="E50" s="3">
        <f>ratings!K52</f>
        <v>27.726561329200802</v>
      </c>
      <c r="F50" s="3">
        <f>ratings!L52</f>
        <v>26.953905196280722</v>
      </c>
      <c r="G50" s="3">
        <f>ratings!O52</f>
        <v>26.953905196280722</v>
      </c>
      <c r="H50" s="3">
        <f>ratings!P52</f>
        <v>26.258514676652652</v>
      </c>
      <c r="I50" s="3">
        <f>ratings!S52</f>
        <v>26.258514676652652</v>
      </c>
      <c r="J50" s="3">
        <f>ratings!V52</f>
        <v>26.258514676652652</v>
      </c>
      <c r="K50" s="3">
        <f>ratings!W52</f>
        <v>25.632663208987388</v>
      </c>
      <c r="L50" s="3">
        <f>ratings!Z52</f>
        <v>37.272200879953331</v>
      </c>
      <c r="M50" s="3">
        <f>ratings!AC52</f>
        <v>37.272200879953331</v>
      </c>
      <c r="N50" s="3">
        <f>ratings!AF52</f>
        <v>39.776392719294705</v>
      </c>
      <c r="O50" s="3">
        <f>ratings!AI52</f>
        <v>46.125877616338101</v>
      </c>
      <c r="P50" s="3">
        <f>ratings!AL52</f>
        <v>46.125877616338101</v>
      </c>
      <c r="Q50" s="3">
        <f>ratings!AO52</f>
        <v>46.125877616338101</v>
      </c>
      <c r="R50" s="3">
        <f>ratings!AR52</f>
        <v>55.788335119959086</v>
      </c>
      <c r="S50" s="3">
        <f>ratings!AS52</f>
        <v>52.209501607963176</v>
      </c>
      <c r="T50" s="3">
        <f>ratings!AV52</f>
        <v>43.983425116067558</v>
      </c>
      <c r="U50" s="3">
        <f>ratings!AY52</f>
        <v>43.983425116067558</v>
      </c>
      <c r="V50" s="3">
        <f>ratings!BB52</f>
        <v>43.983425116067558</v>
      </c>
      <c r="W50" s="3">
        <f>ratings!BE52</f>
        <v>47.419209458230775</v>
      </c>
      <c r="X50" s="3">
        <f>ratings!BH52</f>
        <v>45.564029734239611</v>
      </c>
      <c r="Y50" s="3">
        <f>ratings!BK52</f>
        <v>45.564029734239611</v>
      </c>
      <c r="Z50" s="3">
        <f>ratings!BN52</f>
        <v>45.564029734239611</v>
      </c>
      <c r="AA50" s="3">
        <f>ratings!BR52</f>
        <v>43.007626760815654</v>
      </c>
      <c r="AB50" s="3">
        <f>ratings!BU52</f>
        <v>46.633205097613313</v>
      </c>
      <c r="AC50" s="3">
        <f>ratings!BX52</f>
        <v>46.633205097613313</v>
      </c>
      <c r="AD50" s="3">
        <f>ratings!CA52</f>
        <v>41.230387741110263</v>
      </c>
      <c r="AE50" s="3">
        <f>ratings!CD52</f>
        <v>41.230387741110263</v>
      </c>
      <c r="AF50" s="3">
        <f>ratings!CG52</f>
        <v>41.230387741110263</v>
      </c>
      <c r="AG50" s="3">
        <f>ratings!CJ52</f>
        <v>41.230387741110263</v>
      </c>
      <c r="AH50" s="3">
        <f>ratings!CM52</f>
        <v>41.230387741110263</v>
      </c>
      <c r="AI50" s="3">
        <f>ratings!CQ52</f>
        <v>39.10734896699924</v>
      </c>
      <c r="AJ50" s="3">
        <f>ratings!CT52</f>
        <v>39.10734896699924</v>
      </c>
      <c r="AK50" s="3">
        <f>ratings!CW52</f>
        <v>39.10734896699924</v>
      </c>
      <c r="AL50" s="3">
        <f>ratings!CZ52</f>
        <v>39.10734896699924</v>
      </c>
      <c r="AM50" s="3">
        <f>ratings!DC52</f>
        <v>39.10734896699924</v>
      </c>
      <c r="AN50" s="3">
        <f>ratings!DF52</f>
        <v>39.10734896699924</v>
      </c>
      <c r="AO50" s="3">
        <f>ratings!DI52</f>
        <v>39.10734896699924</v>
      </c>
      <c r="AP50" s="3">
        <f>ratings!DL52</f>
        <v>39.10734896699924</v>
      </c>
      <c r="AQ50" s="3">
        <f>ratings!DP52</f>
        <v>42.059699709705079</v>
      </c>
      <c r="AR50" s="3">
        <f>ratings!DS52</f>
        <v>42.059699709705079</v>
      </c>
      <c r="AS50" s="3">
        <f>ratings!DV52</f>
        <v>42.059699709705079</v>
      </c>
      <c r="AT50" s="3">
        <f>ratings!DY52</f>
        <v>42.059699709705079</v>
      </c>
      <c r="AU50" s="3">
        <f>ratings!EB52</f>
        <v>42.059699709705079</v>
      </c>
      <c r="AV50" s="3">
        <f>ratings!EE52</f>
        <v>42.059699709705079</v>
      </c>
      <c r="AW50" s="3">
        <f>ratings!EH52</f>
        <v>42.059699709705079</v>
      </c>
      <c r="AX50" s="3">
        <f>ratings!EK52</f>
        <v>42.059699709705079</v>
      </c>
      <c r="AY50" s="3">
        <f>ratings!EO52</f>
        <v>39.853729738734572</v>
      </c>
      <c r="AZ50" s="3">
        <f>ratings!ER52</f>
        <v>39.853729738734572</v>
      </c>
      <c r="BA50" s="3">
        <f>ratings!EU52</f>
        <v>39.853729738734572</v>
      </c>
      <c r="BB50" s="3">
        <f>ratings!EX52</f>
        <v>39.853729738734572</v>
      </c>
      <c r="BC50" s="3">
        <f>ratings!FA52</f>
        <v>39.853729738734572</v>
      </c>
      <c r="BD50" s="3">
        <f>ratings!FD52</f>
        <v>39.853729738734572</v>
      </c>
      <c r="BE50" s="3">
        <f>ratings!FG52</f>
        <v>39.853729738734572</v>
      </c>
      <c r="BF50" s="3">
        <f>ratings!FK52</f>
        <v>37.868356764861119</v>
      </c>
      <c r="BG50" s="3">
        <f>ratings!FN52</f>
        <v>37.868356764861119</v>
      </c>
      <c r="BH50" s="3">
        <f>ratings!FQ52</f>
        <v>37.868356764861119</v>
      </c>
      <c r="BI50" s="3">
        <f>ratings!FT52</f>
        <v>37.868356764861119</v>
      </c>
      <c r="BJ50" s="3">
        <f>ratings!FW52</f>
        <v>37.868356764861119</v>
      </c>
      <c r="BK50" s="3">
        <f>ratings!FZ52</f>
        <v>37.868356764861119</v>
      </c>
      <c r="BL50" s="3">
        <f>ratings!GD52</f>
        <v>36.081521088375005</v>
      </c>
      <c r="BM50" s="3">
        <f>ratings!GG52</f>
        <v>36.081521088375005</v>
      </c>
      <c r="BN50" s="3">
        <f>ratings!GJ52</f>
        <v>36.081521088375005</v>
      </c>
      <c r="BO50" s="3">
        <f>ratings!GM52</f>
        <v>36.081521088375005</v>
      </c>
      <c r="BP50" s="3">
        <f>ratings!GP52</f>
        <v>36.081521088375005</v>
      </c>
      <c r="BQ50" s="3">
        <f>ratings!GS52</f>
        <v>36.081521088375005</v>
      </c>
      <c r="BR50" s="3">
        <f>ratings!GW52</f>
        <v>34.473368979537504</v>
      </c>
      <c r="BS50" s="3">
        <f>ratings!GZ52</f>
        <v>34.473368979537504</v>
      </c>
      <c r="BT50" s="3">
        <f>ratings!HC52</f>
        <v>34.473368979537504</v>
      </c>
      <c r="BU50" s="3">
        <f>ratings!HF52</f>
        <v>34.473368979537504</v>
      </c>
      <c r="BV50" s="3">
        <f>ratings!HI52</f>
        <v>34.473368979537504</v>
      </c>
      <c r="BW50" s="3">
        <f>ratings!HL52</f>
        <v>34.473368979537504</v>
      </c>
      <c r="BX50" s="3">
        <f>ratings!HO52</f>
        <v>34.473368979537504</v>
      </c>
      <c r="BY50" s="3">
        <f>ratings!HR52</f>
        <v>34.473368979537504</v>
      </c>
      <c r="BZ50" s="3">
        <f>ratings!HU52</f>
        <v>34.473368979537504</v>
      </c>
      <c r="CA50" s="3">
        <f>ratings!HY52</f>
        <v>33.02603208158375</v>
      </c>
      <c r="CB50" s="3">
        <f>ratings!IB52</f>
        <v>33.02603208158375</v>
      </c>
      <c r="CC50" s="3">
        <f>ratings!IE52</f>
        <v>33.02603208158375</v>
      </c>
      <c r="CD50" s="3">
        <f>ratings!IH52</f>
        <v>33.02603208158375</v>
      </c>
      <c r="CE50" s="3">
        <f>ratings!IK52</f>
        <v>33.02603208158375</v>
      </c>
      <c r="CF50" s="3">
        <f>ratings!IN52</f>
        <v>33.02603208158375</v>
      </c>
      <c r="CG50" s="3">
        <f>ratings!IQ52</f>
        <v>33.02603208158375</v>
      </c>
      <c r="CH50" s="3">
        <f>ratings!IT52</f>
        <v>33.02603208158375</v>
      </c>
      <c r="CI50" s="3">
        <f>ratings!IX52</f>
        <v>31.723428873425377</v>
      </c>
      <c r="CJ50" s="3">
        <f>ratings!JA52</f>
        <v>31.723428873425377</v>
      </c>
      <c r="CK50" s="3">
        <f>ratings!JD52</f>
        <v>31.723428873425377</v>
      </c>
      <c r="CL50" s="3">
        <f>ratings!JG52</f>
        <v>31.723428873425377</v>
      </c>
      <c r="CM50" s="3">
        <f>ratings!JJ52</f>
        <v>31.723428873425377</v>
      </c>
      <c r="CN50" s="3">
        <f>ratings!JM52</f>
        <v>31.723428873425377</v>
      </c>
      <c r="CO50" s="3">
        <f>ratings!JP52</f>
        <v>31.723428873425377</v>
      </c>
      <c r="CP50" s="3">
        <f>ratings!JT52</f>
        <v>30.551085986082839</v>
      </c>
      <c r="CQ50" s="3">
        <f>ratings!JW52</f>
        <v>30.551085986082839</v>
      </c>
      <c r="CR50" s="3">
        <f>ratings!JZ52</f>
        <v>30.551085986082839</v>
      </c>
      <c r="CS50" s="3">
        <f>ratings!KC52</f>
        <v>30.551085986082839</v>
      </c>
      <c r="CT50" s="3">
        <f>ratings!KF52</f>
        <v>30.551085986082839</v>
      </c>
      <c r="CU50" s="3">
        <f>ratings!KI52</f>
        <v>30.551085986082839</v>
      </c>
      <c r="CV50" s="3">
        <f>ratings!KM52</f>
        <v>29.495977387474557</v>
      </c>
      <c r="CW50" s="3">
        <f>ratings!KP52</f>
        <v>29.495977387474557</v>
      </c>
      <c r="CX50" s="3">
        <f>ratings!KS52</f>
        <v>29.495977387474557</v>
      </c>
      <c r="CY50" s="3">
        <f>ratings!KV52</f>
        <v>29.495977387474557</v>
      </c>
      <c r="CZ50" s="3">
        <f>ratings!KY52</f>
        <v>29.495977387474557</v>
      </c>
      <c r="DA50" s="3">
        <f>ratings!LB52</f>
        <v>29.495977387474557</v>
      </c>
      <c r="DB50" s="3">
        <f>ratings!LF52</f>
        <v>28.5463796487271</v>
      </c>
      <c r="DC50" s="3">
        <f>ratings!LI52</f>
        <v>28.5463796487271</v>
      </c>
      <c r="DD50" s="3">
        <f>ratings!LL52</f>
        <v>28.5463796487271</v>
      </c>
      <c r="DE50" s="3">
        <f>ratings!LO52</f>
        <v>28.5463796487271</v>
      </c>
      <c r="DF50" s="3">
        <f>ratings!LR52</f>
        <v>28.5463796487271</v>
      </c>
      <c r="DG50" s="3">
        <f>ratings!LU52</f>
        <v>28.5463796487271</v>
      </c>
      <c r="DH50" s="3">
        <f>ratings!LY52</f>
        <v>27.691741683854392</v>
      </c>
      <c r="DI50" s="3">
        <f>ratings!MB52</f>
        <v>27.691741683854392</v>
      </c>
      <c r="DJ50" s="3">
        <f>ratings!ME52</f>
        <v>27.691741683854392</v>
      </c>
      <c r="DK50" s="3">
        <f>ratings!MI52</f>
        <v>26.922567515468952</v>
      </c>
      <c r="DL50" s="3">
        <f>ratings!ML52</f>
        <v>26.922567515468952</v>
      </c>
      <c r="DM50" s="3">
        <f>ratings!MO52</f>
        <v>26.922567515468952</v>
      </c>
      <c r="DN50" s="3">
        <f>ratings!MR52</f>
        <v>26.922567515468952</v>
      </c>
      <c r="DO50" s="3">
        <f>ratings!MU52</f>
        <v>26.922567515468952</v>
      </c>
      <c r="DP50" s="3">
        <f>ratings!NA52</f>
        <v>25.046551718776865</v>
      </c>
      <c r="DQ50" s="3">
        <f>ratings!ND52</f>
        <v>25.046551718776865</v>
      </c>
      <c r="DR50" s="3">
        <f>ratings!NG52</f>
        <v>25.046551718776865</v>
      </c>
      <c r="DS50" s="3">
        <f>ratings!NJ52</f>
        <v>25.046551718776865</v>
      </c>
      <c r="DT50" s="3">
        <f>ratings!NM52</f>
        <v>25.046551718776865</v>
      </c>
      <c r="DU50" s="3">
        <f>ratings!NP52</f>
        <v>25.046551718776865</v>
      </c>
      <c r="DV50" s="3">
        <f>ratings!NT52</f>
        <v>24.541896546899178</v>
      </c>
      <c r="DW50" s="3">
        <f>ratings!NW52</f>
        <v>24.541896546899178</v>
      </c>
      <c r="DX50" s="3">
        <f>ratings!NZ52</f>
        <v>24.541896546899178</v>
      </c>
      <c r="DY50" s="3">
        <f>ratings!OC52</f>
        <v>24.541896546899178</v>
      </c>
      <c r="DZ50" s="3">
        <f>ratings!OG52</f>
        <v>24.087706892209262</v>
      </c>
      <c r="EA50" s="3">
        <f>ratings!OJ52</f>
        <v>24.087706892209262</v>
      </c>
    </row>
    <row r="51" spans="1:131" x14ac:dyDescent="0.2">
      <c r="A51" t="str">
        <f>ratings!A53</f>
        <v>David Parlett</v>
      </c>
      <c r="B51" s="3">
        <f>ratings!B53</f>
        <v>20</v>
      </c>
      <c r="C51" s="3">
        <f>ratings!E53</f>
        <v>23.190054815979526</v>
      </c>
      <c r="D51" s="3">
        <f>ratings!H53</f>
        <v>27.823431732303831</v>
      </c>
      <c r="E51" s="3">
        <f>ratings!K53</f>
        <v>27.293564080094498</v>
      </c>
      <c r="F51" s="3">
        <f>ratings!L53</f>
        <v>26.56420767208505</v>
      </c>
      <c r="G51" s="3">
        <f>ratings!O53</f>
        <v>36.075480204159419</v>
      </c>
      <c r="H51" s="3">
        <f>ratings!P53</f>
        <v>34.467932183743478</v>
      </c>
      <c r="I51" s="3">
        <f>ratings!S53</f>
        <v>41.472808400449395</v>
      </c>
      <c r="J51" s="3">
        <f>ratings!V53</f>
        <v>42.968591410955142</v>
      </c>
      <c r="K51" s="3">
        <f>ratings!W53</f>
        <v>40.671732269859632</v>
      </c>
      <c r="L51" s="3">
        <f>ratings!Z53</f>
        <v>39.815522216437579</v>
      </c>
      <c r="M51" s="3">
        <f>ratings!AC53</f>
        <v>39.815522216437579</v>
      </c>
      <c r="N51" s="3">
        <f>ratings!AF53</f>
        <v>41.819316109867366</v>
      </c>
      <c r="O51" s="3">
        <f>ratings!AI53</f>
        <v>52.521013928803164</v>
      </c>
      <c r="P51" s="3">
        <f>ratings!AL53</f>
        <v>47.106260141374094</v>
      </c>
      <c r="Q51" s="3">
        <f>ratings!AO53</f>
        <v>47.106260141374094</v>
      </c>
      <c r="R51" s="3">
        <f>ratings!AR53</f>
        <v>52.200666058483009</v>
      </c>
      <c r="S51" s="3">
        <f>ratings!AS53</f>
        <v>48.980599452634706</v>
      </c>
      <c r="T51" s="3">
        <f>ratings!AV53</f>
        <v>48.980599452634706</v>
      </c>
      <c r="U51" s="3">
        <f>ratings!AY53</f>
        <v>46.086862245644937</v>
      </c>
      <c r="V51" s="3">
        <f>ratings!BB53</f>
        <v>49.109532925720075</v>
      </c>
      <c r="W51" s="3">
        <f>ratings!BE53</f>
        <v>47.421303804982379</v>
      </c>
      <c r="X51" s="3">
        <f>ratings!BH53</f>
        <v>45.565600387779632</v>
      </c>
      <c r="Y51" s="3">
        <f>ratings!BK53</f>
        <v>54.907906421837652</v>
      </c>
      <c r="Z51" s="3">
        <f>ratings!BN53</f>
        <v>54.907906421837652</v>
      </c>
      <c r="AA51" s="3">
        <f>ratings!BR53</f>
        <v>51.417115779653891</v>
      </c>
      <c r="AB51" s="3">
        <f>ratings!BU53</f>
        <v>50.988688130766207</v>
      </c>
      <c r="AC51" s="3">
        <f>ratings!BX53</f>
        <v>50.988688130766207</v>
      </c>
      <c r="AD51" s="3">
        <f>ratings!CA53</f>
        <v>47.805515754864388</v>
      </c>
      <c r="AE51" s="3">
        <f>ratings!CD53</f>
        <v>47.805515754864388</v>
      </c>
      <c r="AF51" s="3">
        <f>ratings!CG53</f>
        <v>47.805515754864388</v>
      </c>
      <c r="AG51" s="3">
        <f>ratings!CJ53</f>
        <v>47.805515754864388</v>
      </c>
      <c r="AH51" s="3">
        <f>ratings!CM53</f>
        <v>50.116940966559753</v>
      </c>
      <c r="AI51" s="3">
        <f>ratings!CQ53</f>
        <v>47.10524686990378</v>
      </c>
      <c r="AJ51" s="3">
        <f>ratings!CT53</f>
        <v>47.10524686990378</v>
      </c>
      <c r="AK51" s="3">
        <f>ratings!CW53</f>
        <v>47.10524686990378</v>
      </c>
      <c r="AL51" s="3">
        <f>ratings!CZ53</f>
        <v>47.10524686990378</v>
      </c>
      <c r="AM51" s="3">
        <f>ratings!DC53</f>
        <v>47.10524686990378</v>
      </c>
      <c r="AN51" s="3">
        <f>ratings!DF53</f>
        <v>43.814104615731686</v>
      </c>
      <c r="AO51" s="3">
        <f>ratings!DI53</f>
        <v>43.814104615731686</v>
      </c>
      <c r="AP51" s="3">
        <f>ratings!DL53</f>
        <v>43.814104615731686</v>
      </c>
      <c r="AQ51" s="3">
        <f>ratings!DP53</f>
        <v>40.612044921572895</v>
      </c>
      <c r="AR51" s="3">
        <f>ratings!DS53</f>
        <v>40.612044921572895</v>
      </c>
      <c r="AS51" s="3">
        <f>ratings!DV53</f>
        <v>40.612044921572895</v>
      </c>
      <c r="AT51" s="3">
        <f>ratings!DY53</f>
        <v>36.883578275427041</v>
      </c>
      <c r="AU51" s="3">
        <f>ratings!EB53</f>
        <v>31.717939844945427</v>
      </c>
      <c r="AV51" s="3">
        <f>ratings!EE53</f>
        <v>31.717939844945427</v>
      </c>
      <c r="AW51" s="3">
        <f>ratings!EH53</f>
        <v>31.717939844945427</v>
      </c>
      <c r="AX51" s="3">
        <f>ratings!EK53</f>
        <v>32.05676992016118</v>
      </c>
      <c r="AY51" s="3">
        <f>ratings!EO53</f>
        <v>30.851092928145064</v>
      </c>
      <c r="AZ51" s="3">
        <f>ratings!ER53</f>
        <v>30.851092928145064</v>
      </c>
      <c r="BA51" s="3">
        <f>ratings!EU53</f>
        <v>30.851092928145064</v>
      </c>
      <c r="BB51" s="3">
        <f>ratings!EX53</f>
        <v>38.813260868803475</v>
      </c>
      <c r="BC51" s="3">
        <f>ratings!FA53</f>
        <v>38.813260868803475</v>
      </c>
      <c r="BD51" s="3">
        <f>ratings!FD53</f>
        <v>38.813260868803475</v>
      </c>
      <c r="BE51" s="3">
        <f>ratings!FG53</f>
        <v>38.813260868803475</v>
      </c>
      <c r="BF51" s="3">
        <f>ratings!FK53</f>
        <v>36.931934781923125</v>
      </c>
      <c r="BG51" s="3">
        <f>ratings!FN53</f>
        <v>36.931934781923125</v>
      </c>
      <c r="BH51" s="3">
        <f>ratings!FQ53</f>
        <v>36.931934781923125</v>
      </c>
      <c r="BI51" s="3">
        <f>ratings!FT53</f>
        <v>36.931934781923125</v>
      </c>
      <c r="BJ51" s="3">
        <f>ratings!FW53</f>
        <v>36.931934781923125</v>
      </c>
      <c r="BK51" s="3">
        <f>ratings!FZ53</f>
        <v>36.931934781923125</v>
      </c>
      <c r="BL51" s="3">
        <f>ratings!GD53</f>
        <v>35.238741303730812</v>
      </c>
      <c r="BM51" s="3">
        <f>ratings!GG53</f>
        <v>35.238741303730812</v>
      </c>
      <c r="BN51" s="3">
        <f>ratings!GJ53</f>
        <v>35.238741303730812</v>
      </c>
      <c r="BO51" s="3">
        <f>ratings!GM53</f>
        <v>35.238741303730812</v>
      </c>
      <c r="BP51" s="3">
        <f>ratings!GP53</f>
        <v>35.238741303730812</v>
      </c>
      <c r="BQ51" s="3">
        <f>ratings!GS53</f>
        <v>35.238741303730812</v>
      </c>
      <c r="BR51" s="3">
        <f>ratings!GW53</f>
        <v>33.714867173357732</v>
      </c>
      <c r="BS51" s="3">
        <f>ratings!GZ53</f>
        <v>33.714867173357732</v>
      </c>
      <c r="BT51" s="3">
        <f>ratings!HC53</f>
        <v>33.714867173357732</v>
      </c>
      <c r="BU51" s="3">
        <f>ratings!HF53</f>
        <v>33.714867173357732</v>
      </c>
      <c r="BV51" s="3">
        <f>ratings!HI53</f>
        <v>33.714867173357732</v>
      </c>
      <c r="BW51" s="3">
        <f>ratings!HL53</f>
        <v>33.714867173357732</v>
      </c>
      <c r="BX51" s="3">
        <f>ratings!HO53</f>
        <v>33.714867173357732</v>
      </c>
      <c r="BY51" s="3">
        <f>ratings!HR53</f>
        <v>33.714867173357732</v>
      </c>
      <c r="BZ51" s="3">
        <f>ratings!HU53</f>
        <v>33.714867173357732</v>
      </c>
      <c r="CA51" s="3">
        <f>ratings!HY53</f>
        <v>32.343380456021961</v>
      </c>
      <c r="CB51" s="3">
        <f>ratings!IB53</f>
        <v>32.343380456021961</v>
      </c>
      <c r="CC51" s="3">
        <f>ratings!IE53</f>
        <v>32.343380456021961</v>
      </c>
      <c r="CD51" s="3">
        <f>ratings!IH53</f>
        <v>32.343380456021961</v>
      </c>
      <c r="CE51" s="3">
        <f>ratings!IK53</f>
        <v>32.343380456021961</v>
      </c>
      <c r="CF51" s="3">
        <f>ratings!IN53</f>
        <v>32.343380456021961</v>
      </c>
      <c r="CG51" s="3">
        <f>ratings!IQ53</f>
        <v>32.343380456021961</v>
      </c>
      <c r="CH51" s="3">
        <f>ratings!IT53</f>
        <v>32.343380456021961</v>
      </c>
      <c r="CI51" s="3">
        <f>ratings!IX53</f>
        <v>31.109042410419764</v>
      </c>
      <c r="CJ51" s="3">
        <f>ratings!JA53</f>
        <v>31.109042410419764</v>
      </c>
      <c r="CK51" s="3">
        <f>ratings!JD53</f>
        <v>31.109042410419764</v>
      </c>
      <c r="CL51" s="3">
        <f>ratings!JG53</f>
        <v>31.109042410419764</v>
      </c>
      <c r="CM51" s="3">
        <f>ratings!JJ53</f>
        <v>31.109042410419764</v>
      </c>
      <c r="CN51" s="3">
        <f>ratings!JM53</f>
        <v>31.109042410419764</v>
      </c>
      <c r="CO51" s="3">
        <f>ratings!JP53</f>
        <v>31.109042410419764</v>
      </c>
      <c r="CP51" s="3">
        <f>ratings!JT53</f>
        <v>29.998138169377789</v>
      </c>
      <c r="CQ51" s="3">
        <f>ratings!JW53</f>
        <v>29.998138169377789</v>
      </c>
      <c r="CR51" s="3">
        <f>ratings!JZ53</f>
        <v>29.998138169377789</v>
      </c>
      <c r="CS51" s="3">
        <f>ratings!KC53</f>
        <v>29.998138169377789</v>
      </c>
      <c r="CT51" s="3">
        <f>ratings!KF53</f>
        <v>29.998138169377789</v>
      </c>
      <c r="CU51" s="3">
        <f>ratings!KI53</f>
        <v>29.998138169377789</v>
      </c>
      <c r="CV51" s="3">
        <f>ratings!KM53</f>
        <v>28.998324352440012</v>
      </c>
      <c r="CW51" s="3">
        <f>ratings!KP53</f>
        <v>28.998324352440012</v>
      </c>
      <c r="CX51" s="3">
        <f>ratings!KS53</f>
        <v>28.998324352440012</v>
      </c>
      <c r="CY51" s="3">
        <f>ratings!KV53</f>
        <v>28.998324352440012</v>
      </c>
      <c r="CZ51" s="3">
        <f>ratings!KY53</f>
        <v>28.998324352440012</v>
      </c>
      <c r="DA51" s="3">
        <f>ratings!LB53</f>
        <v>28.998324352440012</v>
      </c>
      <c r="DB51" s="3">
        <f>ratings!LF53</f>
        <v>28.098491917196011</v>
      </c>
      <c r="DC51" s="3">
        <f>ratings!LI53</f>
        <v>28.098491917196011</v>
      </c>
      <c r="DD51" s="3">
        <f>ratings!LL53</f>
        <v>28.098491917196011</v>
      </c>
      <c r="DE51" s="3">
        <f>ratings!LO53</f>
        <v>28.098491917196011</v>
      </c>
      <c r="DF51" s="3">
        <f>ratings!LR53</f>
        <v>28.098491917196011</v>
      </c>
      <c r="DG51" s="3">
        <f>ratings!LU53</f>
        <v>28.098491917196011</v>
      </c>
      <c r="DH51" s="3">
        <f>ratings!LY53</f>
        <v>27.288642725476411</v>
      </c>
      <c r="DI51" s="3">
        <f>ratings!MB53</f>
        <v>27.288642725476411</v>
      </c>
      <c r="DJ51" s="3">
        <f>ratings!ME53</f>
        <v>27.288642725476411</v>
      </c>
      <c r="DK51" s="3">
        <f>ratings!MI53</f>
        <v>26.559778452928771</v>
      </c>
      <c r="DL51" s="3">
        <f>ratings!ML53</f>
        <v>26.559778452928771</v>
      </c>
      <c r="DM51" s="3">
        <f>ratings!MO53</f>
        <v>26.559778452928771</v>
      </c>
      <c r="DN51" s="3">
        <f>ratings!MR53</f>
        <v>26.559778452928771</v>
      </c>
      <c r="DO51" s="3">
        <f>ratings!MU53</f>
        <v>26.559778452928771</v>
      </c>
      <c r="DP51" s="3">
        <f>ratings!NA53</f>
        <v>24.782078492185075</v>
      </c>
      <c r="DQ51" s="3">
        <f>ratings!ND53</f>
        <v>24.782078492185075</v>
      </c>
      <c r="DR51" s="3">
        <f>ratings!NG53</f>
        <v>24.782078492185075</v>
      </c>
      <c r="DS51" s="3">
        <f>ratings!NJ53</f>
        <v>24.782078492185075</v>
      </c>
      <c r="DT51" s="3">
        <f>ratings!NM53</f>
        <v>24.782078492185075</v>
      </c>
      <c r="DU51" s="3">
        <f>ratings!NP53</f>
        <v>24.782078492185075</v>
      </c>
      <c r="DV51" s="3">
        <f>ratings!NT53</f>
        <v>24.303870642966569</v>
      </c>
      <c r="DW51" s="3">
        <f>ratings!NW53</f>
        <v>24.303870642966569</v>
      </c>
      <c r="DX51" s="3">
        <f>ratings!NZ53</f>
        <v>24.303870642966569</v>
      </c>
      <c r="DY51" s="3">
        <f>ratings!OC53</f>
        <v>24.303870642966569</v>
      </c>
      <c r="DZ51" s="3">
        <f>ratings!OG53</f>
        <v>23.873483578669912</v>
      </c>
      <c r="EA51" s="3">
        <f>ratings!OJ53</f>
        <v>23.873483578669912</v>
      </c>
    </row>
    <row r="52" spans="1:131" x14ac:dyDescent="0.2">
      <c r="A52" t="str">
        <f>ratings!A54</f>
        <v>Jørgen Lei</v>
      </c>
      <c r="B52" s="3">
        <f>ratings!B54</f>
        <v>20</v>
      </c>
      <c r="C52" s="3">
        <f>ratings!E54</f>
        <v>20</v>
      </c>
      <c r="D52" s="3">
        <f>ratings!H54</f>
        <v>20</v>
      </c>
      <c r="E52" s="3">
        <f>ratings!K54</f>
        <v>20</v>
      </c>
      <c r="F52" s="3">
        <f>ratings!L54</f>
        <v>20</v>
      </c>
      <c r="G52" s="3">
        <f>ratings!O54</f>
        <v>20</v>
      </c>
      <c r="H52" s="3">
        <f>ratings!P54</f>
        <v>20</v>
      </c>
      <c r="I52" s="3">
        <f>ratings!S54</f>
        <v>20</v>
      </c>
      <c r="J52" s="3">
        <f>ratings!V54</f>
        <v>20</v>
      </c>
      <c r="K52" s="3">
        <f>ratings!W54</f>
        <v>20</v>
      </c>
      <c r="L52" s="3">
        <f>ratings!Z54</f>
        <v>20</v>
      </c>
      <c r="M52" s="3">
        <f>ratings!AC54</f>
        <v>20</v>
      </c>
      <c r="N52" s="3">
        <f>ratings!AF54</f>
        <v>20</v>
      </c>
      <c r="O52" s="3">
        <f>ratings!AI54</f>
        <v>20</v>
      </c>
      <c r="P52" s="3">
        <f>ratings!AL54</f>
        <v>20</v>
      </c>
      <c r="Q52" s="3">
        <f>ratings!AO54</f>
        <v>37.195405191073434</v>
      </c>
      <c r="R52" s="3">
        <f>ratings!AR54</f>
        <v>37.195405191073434</v>
      </c>
      <c r="S52" s="3">
        <f>ratings!AS54</f>
        <v>35.475864671966093</v>
      </c>
      <c r="T52" s="3">
        <f>ratings!AV54</f>
        <v>35.475864671966093</v>
      </c>
      <c r="U52" s="3">
        <f>ratings!AY54</f>
        <v>35.475864671966093</v>
      </c>
      <c r="V52" s="3">
        <f>ratings!BB54</f>
        <v>35.475864671966093</v>
      </c>
      <c r="W52" s="3">
        <f>ratings!BE54</f>
        <v>35.475864671966093</v>
      </c>
      <c r="X52" s="3">
        <f>ratings!BH54</f>
        <v>35.475864671966093</v>
      </c>
      <c r="Y52" s="3">
        <f>ratings!BK54</f>
        <v>35.475864671966093</v>
      </c>
      <c r="Z52" s="3">
        <f>ratings!BN54</f>
        <v>35.475864671966093</v>
      </c>
      <c r="AA52" s="3">
        <f>ratings!BR54</f>
        <v>33.928278204769484</v>
      </c>
      <c r="AB52" s="3">
        <f>ratings!BU54</f>
        <v>33.928278204769484</v>
      </c>
      <c r="AC52" s="3">
        <f>ratings!BX54</f>
        <v>33.928278204769484</v>
      </c>
      <c r="AD52" s="3">
        <f>ratings!CA54</f>
        <v>33.928278204769484</v>
      </c>
      <c r="AE52" s="3">
        <f>ratings!CD54</f>
        <v>33.928278204769484</v>
      </c>
      <c r="AF52" s="3">
        <f>ratings!CG54</f>
        <v>33.928278204769484</v>
      </c>
      <c r="AG52" s="3">
        <f>ratings!CJ54</f>
        <v>33.928278204769484</v>
      </c>
      <c r="AH52" s="3">
        <f>ratings!CM54</f>
        <v>33.928278204769484</v>
      </c>
      <c r="AI52" s="3">
        <f>ratings!CQ54</f>
        <v>41.630120082166059</v>
      </c>
      <c r="AJ52" s="3">
        <f>ratings!CT54</f>
        <v>41.630120082166059</v>
      </c>
      <c r="AK52" s="3">
        <f>ratings!CW54</f>
        <v>41.630120082166059</v>
      </c>
      <c r="AL52" s="3">
        <f>ratings!CZ54</f>
        <v>41.630120082166059</v>
      </c>
      <c r="AM52" s="3">
        <f>ratings!DC54</f>
        <v>41.630120082166059</v>
      </c>
      <c r="AN52" s="3">
        <f>ratings!DF54</f>
        <v>41.630120082166059</v>
      </c>
      <c r="AO52" s="3">
        <f>ratings!DI54</f>
        <v>41.630120082166059</v>
      </c>
      <c r="AP52" s="3">
        <f>ratings!DL54</f>
        <v>41.630120082166059</v>
      </c>
      <c r="AQ52" s="3">
        <f>ratings!DP54</f>
        <v>39.467108073949454</v>
      </c>
      <c r="AR52" s="3">
        <f>ratings!DS54</f>
        <v>39.467108073949454</v>
      </c>
      <c r="AS52" s="3">
        <f>ratings!DV54</f>
        <v>39.467108073949454</v>
      </c>
      <c r="AT52" s="3">
        <f>ratings!DY54</f>
        <v>39.467108073949454</v>
      </c>
      <c r="AU52" s="3">
        <f>ratings!EB54</f>
        <v>39.467108073949454</v>
      </c>
      <c r="AV52" s="3">
        <f>ratings!EE54</f>
        <v>39.467108073949454</v>
      </c>
      <c r="AW52" s="3">
        <f>ratings!EH54</f>
        <v>39.467108073949454</v>
      </c>
      <c r="AX52" s="3">
        <f>ratings!EK54</f>
        <v>39.467108073949454</v>
      </c>
      <c r="AY52" s="3">
        <f>ratings!EO54</f>
        <v>37.520397266554511</v>
      </c>
      <c r="AZ52" s="3">
        <f>ratings!ER54</f>
        <v>37.520397266554511</v>
      </c>
      <c r="BA52" s="3">
        <f>ratings!EU54</f>
        <v>37.520397266554511</v>
      </c>
      <c r="BB52" s="3">
        <f>ratings!EX54</f>
        <v>37.520397266554511</v>
      </c>
      <c r="BC52" s="3">
        <f>ratings!FA54</f>
        <v>37.520397266554511</v>
      </c>
      <c r="BD52" s="3">
        <f>ratings!FD54</f>
        <v>37.520397266554511</v>
      </c>
      <c r="BE52" s="3">
        <f>ratings!FG54</f>
        <v>37.520397266554511</v>
      </c>
      <c r="BF52" s="3">
        <f>ratings!FK54</f>
        <v>35.768357539899064</v>
      </c>
      <c r="BG52" s="3">
        <f>ratings!FN54</f>
        <v>35.768357539899064</v>
      </c>
      <c r="BH52" s="3">
        <f>ratings!FQ54</f>
        <v>35.768357539899064</v>
      </c>
      <c r="BI52" s="3">
        <f>ratings!FT54</f>
        <v>35.768357539899064</v>
      </c>
      <c r="BJ52" s="3">
        <f>ratings!FW54</f>
        <v>35.768357539899064</v>
      </c>
      <c r="BK52" s="3">
        <f>ratings!FZ54</f>
        <v>35.768357539899064</v>
      </c>
      <c r="BL52" s="3">
        <f>ratings!GD54</f>
        <v>34.19152178590916</v>
      </c>
      <c r="BM52" s="3">
        <f>ratings!GG54</f>
        <v>34.19152178590916</v>
      </c>
      <c r="BN52" s="3">
        <f>ratings!GJ54</f>
        <v>34.19152178590916</v>
      </c>
      <c r="BO52" s="3">
        <f>ratings!GM54</f>
        <v>34.19152178590916</v>
      </c>
      <c r="BP52" s="3">
        <f>ratings!GP54</f>
        <v>34.19152178590916</v>
      </c>
      <c r="BQ52" s="3">
        <f>ratings!GS54</f>
        <v>34.19152178590916</v>
      </c>
      <c r="BR52" s="3">
        <f>ratings!GW54</f>
        <v>32.77236960731824</v>
      </c>
      <c r="BS52" s="3">
        <f>ratings!GZ54</f>
        <v>32.77236960731824</v>
      </c>
      <c r="BT52" s="3">
        <f>ratings!HC54</f>
        <v>32.77236960731824</v>
      </c>
      <c r="BU52" s="3">
        <f>ratings!HF54</f>
        <v>32.77236960731824</v>
      </c>
      <c r="BV52" s="3">
        <f>ratings!HI54</f>
        <v>32.77236960731824</v>
      </c>
      <c r="BW52" s="3">
        <f>ratings!HL54</f>
        <v>32.77236960731824</v>
      </c>
      <c r="BX52" s="3">
        <f>ratings!HO54</f>
        <v>32.77236960731824</v>
      </c>
      <c r="BY52" s="3">
        <f>ratings!HR54</f>
        <v>32.77236960731824</v>
      </c>
      <c r="BZ52" s="3">
        <f>ratings!HU54</f>
        <v>32.77236960731824</v>
      </c>
      <c r="CA52" s="3">
        <f>ratings!HY54</f>
        <v>31.495132646586416</v>
      </c>
      <c r="CB52" s="3">
        <f>ratings!IB54</f>
        <v>31.495132646586416</v>
      </c>
      <c r="CC52" s="3">
        <f>ratings!IE54</f>
        <v>31.495132646586416</v>
      </c>
      <c r="CD52" s="3">
        <f>ratings!IH54</f>
        <v>31.495132646586416</v>
      </c>
      <c r="CE52" s="3">
        <f>ratings!IK54</f>
        <v>31.495132646586416</v>
      </c>
      <c r="CF52" s="3">
        <f>ratings!IN54</f>
        <v>31.495132646586416</v>
      </c>
      <c r="CG52" s="3">
        <f>ratings!IQ54</f>
        <v>31.495132646586416</v>
      </c>
      <c r="CH52" s="3">
        <f>ratings!IT54</f>
        <v>31.495132646586416</v>
      </c>
      <c r="CI52" s="3">
        <f>ratings!IX54</f>
        <v>30.345619381927776</v>
      </c>
      <c r="CJ52" s="3">
        <f>ratings!JA54</f>
        <v>30.345619381927776</v>
      </c>
      <c r="CK52" s="3">
        <f>ratings!JD54</f>
        <v>30.345619381927776</v>
      </c>
      <c r="CL52" s="3">
        <f>ratings!JG54</f>
        <v>30.345619381927776</v>
      </c>
      <c r="CM52" s="3">
        <f>ratings!JJ54</f>
        <v>30.345619381927776</v>
      </c>
      <c r="CN52" s="3">
        <f>ratings!JM54</f>
        <v>30.345619381927776</v>
      </c>
      <c r="CO52" s="3">
        <f>ratings!JP54</f>
        <v>30.345619381927776</v>
      </c>
      <c r="CP52" s="3">
        <f>ratings!JT54</f>
        <v>29.311057443734999</v>
      </c>
      <c r="CQ52" s="3">
        <f>ratings!JW54</f>
        <v>29.311057443734999</v>
      </c>
      <c r="CR52" s="3">
        <f>ratings!JZ54</f>
        <v>29.311057443734999</v>
      </c>
      <c r="CS52" s="3">
        <f>ratings!KC54</f>
        <v>29.311057443734999</v>
      </c>
      <c r="CT52" s="3">
        <f>ratings!KF54</f>
        <v>29.311057443734999</v>
      </c>
      <c r="CU52" s="3">
        <f>ratings!KI54</f>
        <v>29.311057443734999</v>
      </c>
      <c r="CV52" s="3">
        <f>ratings!KM54</f>
        <v>28.379951699361499</v>
      </c>
      <c r="CW52" s="3">
        <f>ratings!KP54</f>
        <v>28.379951699361499</v>
      </c>
      <c r="CX52" s="3">
        <f>ratings!KS54</f>
        <v>28.379951699361499</v>
      </c>
      <c r="CY52" s="3">
        <f>ratings!KV54</f>
        <v>28.379951699361499</v>
      </c>
      <c r="CZ52" s="3">
        <f>ratings!KY54</f>
        <v>28.379951699361499</v>
      </c>
      <c r="DA52" s="3">
        <f>ratings!LB54</f>
        <v>28.379951699361499</v>
      </c>
      <c r="DB52" s="3">
        <f>ratings!LF54</f>
        <v>27.541956529425349</v>
      </c>
      <c r="DC52" s="3">
        <f>ratings!LI54</f>
        <v>27.541956529425349</v>
      </c>
      <c r="DD52" s="3">
        <f>ratings!LL54</f>
        <v>27.541956529425349</v>
      </c>
      <c r="DE52" s="3">
        <f>ratings!LO54</f>
        <v>27.541956529425349</v>
      </c>
      <c r="DF52" s="3">
        <f>ratings!LR54</f>
        <v>27.541956529425349</v>
      </c>
      <c r="DG52" s="3">
        <f>ratings!LU54</f>
        <v>27.541956529425349</v>
      </c>
      <c r="DH52" s="3">
        <f>ratings!LY54</f>
        <v>26.787760876482814</v>
      </c>
      <c r="DI52" s="3">
        <f>ratings!MB54</f>
        <v>26.787760876482814</v>
      </c>
      <c r="DJ52" s="3">
        <f>ratings!ME54</f>
        <v>26.787760876482814</v>
      </c>
      <c r="DK52" s="3">
        <f>ratings!MI54</f>
        <v>26.108984788834533</v>
      </c>
      <c r="DL52" s="3">
        <f>ratings!ML54</f>
        <v>26.108984788834533</v>
      </c>
      <c r="DM52" s="3">
        <f>ratings!MO54</f>
        <v>26.108984788834533</v>
      </c>
      <c r="DN52" s="3">
        <f>ratings!MR54</f>
        <v>26.108984788834533</v>
      </c>
      <c r="DO52" s="3">
        <f>ratings!MU54</f>
        <v>26.108984788834533</v>
      </c>
      <c r="DP52" s="3">
        <f>ratings!NA54</f>
        <v>24.453449911060375</v>
      </c>
      <c r="DQ52" s="3">
        <f>ratings!ND54</f>
        <v>24.453449911060375</v>
      </c>
      <c r="DR52" s="3">
        <f>ratings!NG54</f>
        <v>24.453449911060375</v>
      </c>
      <c r="DS52" s="3">
        <f>ratings!NJ54</f>
        <v>24.453449911060375</v>
      </c>
      <c r="DT52" s="3">
        <f>ratings!NM54</f>
        <v>24.453449911060375</v>
      </c>
      <c r="DU52" s="3">
        <f>ratings!NP54</f>
        <v>24.453449911060375</v>
      </c>
      <c r="DV52" s="3">
        <f>ratings!NT54</f>
        <v>24.008104919954338</v>
      </c>
      <c r="DW52" s="3">
        <f>ratings!NW54</f>
        <v>24.008104919954338</v>
      </c>
      <c r="DX52" s="3">
        <f>ratings!NZ54</f>
        <v>24.008104919954338</v>
      </c>
      <c r="DY52" s="3">
        <f>ratings!OC54</f>
        <v>24.008104919954338</v>
      </c>
      <c r="DZ52" s="3">
        <f>ratings!OG54</f>
        <v>23.607294427958905</v>
      </c>
      <c r="EA52" s="3">
        <f>ratings!OJ54</f>
        <v>23.607294427958905</v>
      </c>
    </row>
    <row r="53" spans="1:131" x14ac:dyDescent="0.2">
      <c r="A53" t="str">
        <f>ratings!A55</f>
        <v>Bernard Forster</v>
      </c>
      <c r="B53" s="3">
        <f>ratings!B55</f>
        <v>20</v>
      </c>
      <c r="C53" s="3">
        <f>ratings!E55</f>
        <v>20</v>
      </c>
      <c r="D53" s="3">
        <f>ratings!H55</f>
        <v>20</v>
      </c>
      <c r="E53" s="3">
        <f>ratings!K55</f>
        <v>20</v>
      </c>
      <c r="F53" s="3">
        <f>ratings!L55</f>
        <v>20</v>
      </c>
      <c r="G53" s="3">
        <f>ratings!O55</f>
        <v>20</v>
      </c>
      <c r="H53" s="3">
        <f>ratings!P55</f>
        <v>20</v>
      </c>
      <c r="I53" s="3">
        <f>ratings!S55</f>
        <v>20</v>
      </c>
      <c r="J53" s="3">
        <f>ratings!V55</f>
        <v>20</v>
      </c>
      <c r="K53" s="3">
        <f>ratings!W55</f>
        <v>20</v>
      </c>
      <c r="L53" s="3">
        <f>ratings!Z55</f>
        <v>20</v>
      </c>
      <c r="M53" s="3">
        <f>ratings!AC55</f>
        <v>20</v>
      </c>
      <c r="N53" s="3">
        <f>ratings!AF55</f>
        <v>20</v>
      </c>
      <c r="O53" s="3">
        <f>ratings!AI55</f>
        <v>20</v>
      </c>
      <c r="P53" s="3">
        <f>ratings!AL55</f>
        <v>20</v>
      </c>
      <c r="Q53" s="3">
        <f>ratings!AO55</f>
        <v>20</v>
      </c>
      <c r="R53" s="3">
        <f>ratings!AR55</f>
        <v>20</v>
      </c>
      <c r="S53" s="3">
        <f>ratings!AS55</f>
        <v>20</v>
      </c>
      <c r="T53" s="3">
        <f>ratings!AV55</f>
        <v>20</v>
      </c>
      <c r="U53" s="3">
        <f>ratings!AY55</f>
        <v>20</v>
      </c>
      <c r="V53" s="3">
        <f>ratings!BB55</f>
        <v>20</v>
      </c>
      <c r="W53" s="3">
        <f>ratings!BE55</f>
        <v>28.402796317650896</v>
      </c>
      <c r="X53" s="3">
        <f>ratings!BH55</f>
        <v>31.302687100842274</v>
      </c>
      <c r="Y53" s="3">
        <f>ratings!BK55</f>
        <v>45.171958271586149</v>
      </c>
      <c r="Z53" s="3">
        <f>ratings!BN55</f>
        <v>45.171958271586149</v>
      </c>
      <c r="AA53" s="3">
        <f>ratings!BR55</f>
        <v>42.654762444427533</v>
      </c>
      <c r="AB53" s="3">
        <f>ratings!BU55</f>
        <v>42.654762444427533</v>
      </c>
      <c r="AC53" s="3">
        <f>ratings!BX55</f>
        <v>42.654762444427533</v>
      </c>
      <c r="AD53" s="3">
        <f>ratings!CA55</f>
        <v>42.654762444427533</v>
      </c>
      <c r="AE53" s="3">
        <f>ratings!CD55</f>
        <v>42.654762444427533</v>
      </c>
      <c r="AF53" s="3">
        <f>ratings!CG55</f>
        <v>42.654762444427533</v>
      </c>
      <c r="AG53" s="3">
        <f>ratings!CJ55</f>
        <v>42.654762444427533</v>
      </c>
      <c r="AH53" s="3">
        <f>ratings!CM55</f>
        <v>42.654762444427533</v>
      </c>
      <c r="AI53" s="3">
        <f>ratings!CQ55</f>
        <v>40.389286199984781</v>
      </c>
      <c r="AJ53" s="3">
        <f>ratings!CT55</f>
        <v>40.389286199984781</v>
      </c>
      <c r="AK53" s="3">
        <f>ratings!CW55</f>
        <v>40.389286199984781</v>
      </c>
      <c r="AL53" s="3">
        <f>ratings!CZ55</f>
        <v>40.389286199984781</v>
      </c>
      <c r="AM53" s="3">
        <f>ratings!DC55</f>
        <v>40.389286199984781</v>
      </c>
      <c r="AN53" s="3">
        <f>ratings!DF55</f>
        <v>40.389286199984781</v>
      </c>
      <c r="AO53" s="3">
        <f>ratings!DI55</f>
        <v>40.389286199984781</v>
      </c>
      <c r="AP53" s="3">
        <f>ratings!DL55</f>
        <v>40.389286199984781</v>
      </c>
      <c r="AQ53" s="3">
        <f>ratings!DP55</f>
        <v>38.350357579986301</v>
      </c>
      <c r="AR53" s="3">
        <f>ratings!DS55</f>
        <v>38.350357579986301</v>
      </c>
      <c r="AS53" s="3">
        <f>ratings!DV55</f>
        <v>38.350357579986301</v>
      </c>
      <c r="AT53" s="3">
        <f>ratings!DY55</f>
        <v>38.350357579986301</v>
      </c>
      <c r="AU53" s="3">
        <f>ratings!EB55</f>
        <v>38.350357579986301</v>
      </c>
      <c r="AV53" s="3">
        <f>ratings!EE55</f>
        <v>38.350357579986301</v>
      </c>
      <c r="AW53" s="3">
        <f>ratings!EH55</f>
        <v>38.350357579986301</v>
      </c>
      <c r="AX53" s="3">
        <f>ratings!EK55</f>
        <v>38.350357579986301</v>
      </c>
      <c r="AY53" s="3">
        <f>ratings!EO55</f>
        <v>36.515321821987669</v>
      </c>
      <c r="AZ53" s="3">
        <f>ratings!ER55</f>
        <v>36.515321821987669</v>
      </c>
      <c r="BA53" s="3">
        <f>ratings!EU55</f>
        <v>36.515321821987669</v>
      </c>
      <c r="BB53" s="3">
        <f>ratings!EX55</f>
        <v>36.515321821987669</v>
      </c>
      <c r="BC53" s="3">
        <f>ratings!FA55</f>
        <v>36.515321821987669</v>
      </c>
      <c r="BD53" s="3">
        <f>ratings!FD55</f>
        <v>36.515321821987669</v>
      </c>
      <c r="BE53" s="3">
        <f>ratings!FG55</f>
        <v>36.515321821987669</v>
      </c>
      <c r="BF53" s="3">
        <f>ratings!FK55</f>
        <v>34.863789639788905</v>
      </c>
      <c r="BG53" s="3">
        <f>ratings!FN55</f>
        <v>34.863789639788905</v>
      </c>
      <c r="BH53" s="3">
        <f>ratings!FQ55</f>
        <v>34.863789639788905</v>
      </c>
      <c r="BI53" s="3">
        <f>ratings!FT55</f>
        <v>34.863789639788905</v>
      </c>
      <c r="BJ53" s="3">
        <f>ratings!FW55</f>
        <v>34.863789639788905</v>
      </c>
      <c r="BK53" s="3">
        <f>ratings!FZ55</f>
        <v>34.863789639788905</v>
      </c>
      <c r="BL53" s="3">
        <f>ratings!GD55</f>
        <v>33.377410675810012</v>
      </c>
      <c r="BM53" s="3">
        <f>ratings!GG55</f>
        <v>33.377410675810012</v>
      </c>
      <c r="BN53" s="3">
        <f>ratings!GJ55</f>
        <v>33.377410675810012</v>
      </c>
      <c r="BO53" s="3">
        <f>ratings!GM55</f>
        <v>33.377410675810012</v>
      </c>
      <c r="BP53" s="3">
        <f>ratings!GP55</f>
        <v>33.377410675810012</v>
      </c>
      <c r="BQ53" s="3">
        <f>ratings!GS55</f>
        <v>33.377410675810012</v>
      </c>
      <c r="BR53" s="3">
        <f>ratings!GW55</f>
        <v>32.039669608229012</v>
      </c>
      <c r="BS53" s="3">
        <f>ratings!GZ55</f>
        <v>32.039669608229012</v>
      </c>
      <c r="BT53" s="3">
        <f>ratings!HC55</f>
        <v>32.039669608229012</v>
      </c>
      <c r="BU53" s="3">
        <f>ratings!HF55</f>
        <v>32.039669608229012</v>
      </c>
      <c r="BV53" s="3">
        <f>ratings!HI55</f>
        <v>32.039669608229012</v>
      </c>
      <c r="BW53" s="3">
        <f>ratings!HL55</f>
        <v>32.039669608229012</v>
      </c>
      <c r="BX53" s="3">
        <f>ratings!HO55</f>
        <v>32.039669608229012</v>
      </c>
      <c r="BY53" s="3">
        <f>ratings!HR55</f>
        <v>32.039669608229012</v>
      </c>
      <c r="BZ53" s="3">
        <f>ratings!HU55</f>
        <v>32.039669608229012</v>
      </c>
      <c r="CA53" s="3">
        <f>ratings!HY55</f>
        <v>30.835702647406112</v>
      </c>
      <c r="CB53" s="3">
        <f>ratings!IB55</f>
        <v>30.835702647406112</v>
      </c>
      <c r="CC53" s="3">
        <f>ratings!IE55</f>
        <v>30.835702647406112</v>
      </c>
      <c r="CD53" s="3">
        <f>ratings!IH55</f>
        <v>30.835702647406112</v>
      </c>
      <c r="CE53" s="3">
        <f>ratings!IK55</f>
        <v>30.835702647406112</v>
      </c>
      <c r="CF53" s="3">
        <f>ratings!IN55</f>
        <v>30.835702647406112</v>
      </c>
      <c r="CG53" s="3">
        <f>ratings!IQ55</f>
        <v>30.835702647406112</v>
      </c>
      <c r="CH53" s="3">
        <f>ratings!IT55</f>
        <v>30.835702647406112</v>
      </c>
      <c r="CI53" s="3">
        <f>ratings!IX55</f>
        <v>29.752132382665501</v>
      </c>
      <c r="CJ53" s="3">
        <f>ratings!JA55</f>
        <v>29.752132382665501</v>
      </c>
      <c r="CK53" s="3">
        <f>ratings!JD55</f>
        <v>29.752132382665501</v>
      </c>
      <c r="CL53" s="3">
        <f>ratings!JG55</f>
        <v>29.752132382665501</v>
      </c>
      <c r="CM53" s="3">
        <f>ratings!JJ55</f>
        <v>29.752132382665501</v>
      </c>
      <c r="CN53" s="3">
        <f>ratings!JM55</f>
        <v>29.752132382665501</v>
      </c>
      <c r="CO53" s="3">
        <f>ratings!JP55</f>
        <v>29.752132382665501</v>
      </c>
      <c r="CP53" s="3">
        <f>ratings!JT55</f>
        <v>28.776919144398953</v>
      </c>
      <c r="CQ53" s="3">
        <f>ratings!JW55</f>
        <v>28.776919144398953</v>
      </c>
      <c r="CR53" s="3">
        <f>ratings!JZ55</f>
        <v>28.776919144398953</v>
      </c>
      <c r="CS53" s="3">
        <f>ratings!KC55</f>
        <v>28.776919144398953</v>
      </c>
      <c r="CT53" s="3">
        <f>ratings!KF55</f>
        <v>28.776919144398953</v>
      </c>
      <c r="CU53" s="3">
        <f>ratings!KI55</f>
        <v>28.776919144398953</v>
      </c>
      <c r="CV53" s="3">
        <f>ratings!KM55</f>
        <v>27.89922722995906</v>
      </c>
      <c r="CW53" s="3">
        <f>ratings!KP55</f>
        <v>27.89922722995906</v>
      </c>
      <c r="CX53" s="3">
        <f>ratings!KS55</f>
        <v>27.89922722995906</v>
      </c>
      <c r="CY53" s="3">
        <f>ratings!KV55</f>
        <v>27.89922722995906</v>
      </c>
      <c r="CZ53" s="3">
        <f>ratings!KY55</f>
        <v>27.89922722995906</v>
      </c>
      <c r="DA53" s="3">
        <f>ratings!LB55</f>
        <v>27.89922722995906</v>
      </c>
      <c r="DB53" s="3">
        <f>ratings!LF55</f>
        <v>27.109304506963156</v>
      </c>
      <c r="DC53" s="3">
        <f>ratings!LI55</f>
        <v>27.109304506963156</v>
      </c>
      <c r="DD53" s="3">
        <f>ratings!LL55</f>
        <v>27.109304506963156</v>
      </c>
      <c r="DE53" s="3">
        <f>ratings!LO55</f>
        <v>27.109304506963156</v>
      </c>
      <c r="DF53" s="3">
        <f>ratings!LR55</f>
        <v>27.109304506963156</v>
      </c>
      <c r="DG53" s="3">
        <f>ratings!LU55</f>
        <v>27.109304506963156</v>
      </c>
      <c r="DH53" s="3">
        <f>ratings!LY55</f>
        <v>26.398374056266842</v>
      </c>
      <c r="DI53" s="3">
        <f>ratings!MB55</f>
        <v>26.398374056266842</v>
      </c>
      <c r="DJ53" s="3">
        <f>ratings!ME55</f>
        <v>26.398374056266842</v>
      </c>
      <c r="DK53" s="3">
        <f>ratings!MI55</f>
        <v>25.75853665064016</v>
      </c>
      <c r="DL53" s="3">
        <f>ratings!ML55</f>
        <v>25.75853665064016</v>
      </c>
      <c r="DM53" s="3">
        <f>ratings!MO55</f>
        <v>25.75853665064016</v>
      </c>
      <c r="DN53" s="3">
        <f>ratings!MR55</f>
        <v>25.75853665064016</v>
      </c>
      <c r="DO53" s="3">
        <f>ratings!MU55</f>
        <v>25.75853665064016</v>
      </c>
      <c r="DP53" s="3">
        <f>ratings!NA55</f>
        <v>24.197973218316676</v>
      </c>
      <c r="DQ53" s="3">
        <f>ratings!ND55</f>
        <v>24.197973218316676</v>
      </c>
      <c r="DR53" s="3">
        <f>ratings!NG55</f>
        <v>24.197973218316676</v>
      </c>
      <c r="DS53" s="3">
        <f>ratings!NJ55</f>
        <v>24.197973218316676</v>
      </c>
      <c r="DT53" s="3">
        <f>ratings!NM55</f>
        <v>24.197973218316676</v>
      </c>
      <c r="DU53" s="3">
        <f>ratings!NP55</f>
        <v>24.197973218316676</v>
      </c>
      <c r="DV53" s="3">
        <f>ratings!NT55</f>
        <v>23.77817589648501</v>
      </c>
      <c r="DW53" s="3">
        <f>ratings!NW55</f>
        <v>23.77817589648501</v>
      </c>
      <c r="DX53" s="3">
        <f>ratings!NZ55</f>
        <v>23.77817589648501</v>
      </c>
      <c r="DY53" s="3">
        <f>ratings!OC55</f>
        <v>23.77817589648501</v>
      </c>
      <c r="DZ53" s="3">
        <f>ratings!OG55</f>
        <v>23.400358306836509</v>
      </c>
      <c r="EA53" s="3">
        <f>ratings!OJ55</f>
        <v>23.400358306836509</v>
      </c>
    </row>
    <row r="54" spans="1:131" x14ac:dyDescent="0.2">
      <c r="A54" t="str">
        <f>ratings!A56</f>
        <v>Michael Greven</v>
      </c>
      <c r="B54" s="3">
        <f>ratings!B56</f>
        <v>20</v>
      </c>
      <c r="C54" s="3">
        <f>ratings!E56</f>
        <v>20</v>
      </c>
      <c r="D54" s="3">
        <f>ratings!H56</f>
        <v>20</v>
      </c>
      <c r="E54" s="3">
        <f>ratings!K56</f>
        <v>20</v>
      </c>
      <c r="F54" s="3">
        <f>ratings!L56</f>
        <v>20</v>
      </c>
      <c r="G54" s="3">
        <f>ratings!O56</f>
        <v>20</v>
      </c>
      <c r="H54" s="3">
        <f>ratings!P56</f>
        <v>20</v>
      </c>
      <c r="I54" s="3">
        <f>ratings!S56</f>
        <v>20</v>
      </c>
      <c r="J54" s="3">
        <f>ratings!V56</f>
        <v>20</v>
      </c>
      <c r="K54" s="3">
        <f>ratings!W56</f>
        <v>20</v>
      </c>
      <c r="L54" s="3">
        <f>ratings!Z56</f>
        <v>20</v>
      </c>
      <c r="M54" s="3">
        <f>ratings!AC56</f>
        <v>20</v>
      </c>
      <c r="N54" s="3">
        <f>ratings!AF56</f>
        <v>20</v>
      </c>
      <c r="O54" s="3">
        <f>ratings!AI56</f>
        <v>20</v>
      </c>
      <c r="P54" s="3">
        <f>ratings!AL56</f>
        <v>20</v>
      </c>
      <c r="Q54" s="3">
        <f>ratings!AO56</f>
        <v>20</v>
      </c>
      <c r="R54" s="3">
        <f>ratings!AR56</f>
        <v>20</v>
      </c>
      <c r="S54" s="3">
        <f>ratings!AS56</f>
        <v>20</v>
      </c>
      <c r="T54" s="3">
        <f>ratings!AV56</f>
        <v>20</v>
      </c>
      <c r="U54" s="3">
        <f>ratings!AY56</f>
        <v>20</v>
      </c>
      <c r="V54" s="3">
        <f>ratings!BB56</f>
        <v>20</v>
      </c>
      <c r="W54" s="3">
        <f>ratings!BE56</f>
        <v>20</v>
      </c>
      <c r="X54" s="3">
        <f>ratings!BH56</f>
        <v>20</v>
      </c>
      <c r="Y54" s="3">
        <f>ratings!BK56</f>
        <v>20</v>
      </c>
      <c r="Z54" s="3">
        <f>ratings!BN56</f>
        <v>20</v>
      </c>
      <c r="AA54" s="3">
        <f>ratings!BR56</f>
        <v>20</v>
      </c>
      <c r="AB54" s="3">
        <f>ratings!BU56</f>
        <v>20</v>
      </c>
      <c r="AC54" s="3">
        <f>ratings!BX56</f>
        <v>20</v>
      </c>
      <c r="AD54" s="3">
        <f>ratings!CA56</f>
        <v>20</v>
      </c>
      <c r="AE54" s="3">
        <f>ratings!CD56</f>
        <v>20</v>
      </c>
      <c r="AF54" s="3">
        <f>ratings!CG56</f>
        <v>20</v>
      </c>
      <c r="AG54" s="3">
        <f>ratings!CJ56</f>
        <v>20</v>
      </c>
      <c r="AH54" s="3">
        <f>ratings!CM56</f>
        <v>20</v>
      </c>
      <c r="AI54" s="3">
        <f>ratings!CQ56</f>
        <v>20</v>
      </c>
      <c r="AJ54" s="3">
        <f>ratings!CT56</f>
        <v>20</v>
      </c>
      <c r="AK54" s="3">
        <f>ratings!CW56</f>
        <v>20</v>
      </c>
      <c r="AL54" s="3">
        <f>ratings!CZ56</f>
        <v>20</v>
      </c>
      <c r="AM54" s="3">
        <f>ratings!DC56</f>
        <v>20</v>
      </c>
      <c r="AN54" s="3">
        <f>ratings!DF56</f>
        <v>20</v>
      </c>
      <c r="AO54" s="3">
        <f>ratings!DI56</f>
        <v>20</v>
      </c>
      <c r="AP54" s="3">
        <f>ratings!DL56</f>
        <v>20</v>
      </c>
      <c r="AQ54" s="3">
        <f>ratings!DP56</f>
        <v>20</v>
      </c>
      <c r="AR54" s="3">
        <f>ratings!DS56</f>
        <v>20</v>
      </c>
      <c r="AS54" s="3">
        <f>ratings!DV56</f>
        <v>20</v>
      </c>
      <c r="AT54" s="3">
        <f>ratings!DY56</f>
        <v>20</v>
      </c>
      <c r="AU54" s="3">
        <f>ratings!EB56</f>
        <v>20</v>
      </c>
      <c r="AV54" s="3">
        <f>ratings!EE56</f>
        <v>20</v>
      </c>
      <c r="AW54" s="3">
        <f>ratings!EH56</f>
        <v>20</v>
      </c>
      <c r="AX54" s="3">
        <f>ratings!EK56</f>
        <v>20</v>
      </c>
      <c r="AY54" s="3">
        <f>ratings!EO56</f>
        <v>20</v>
      </c>
      <c r="AZ54" s="3">
        <f>ratings!ER56</f>
        <v>20</v>
      </c>
      <c r="BA54" s="3">
        <f>ratings!EU56</f>
        <v>20</v>
      </c>
      <c r="BB54" s="3">
        <f>ratings!EX56</f>
        <v>20</v>
      </c>
      <c r="BC54" s="3">
        <f>ratings!FA56</f>
        <v>20</v>
      </c>
      <c r="BD54" s="3">
        <f>ratings!FD56</f>
        <v>20</v>
      </c>
      <c r="BE54" s="3">
        <f>ratings!FG56</f>
        <v>20</v>
      </c>
      <c r="BF54" s="3">
        <f>ratings!FK56</f>
        <v>29.762651807325803</v>
      </c>
      <c r="BG54" s="3">
        <f>ratings!FN56</f>
        <v>29.762651807325803</v>
      </c>
      <c r="BH54" s="3">
        <f>ratings!FQ56</f>
        <v>29.762651807325803</v>
      </c>
      <c r="BI54" s="3">
        <f>ratings!FT56</f>
        <v>29.762651807325803</v>
      </c>
      <c r="BJ54" s="3">
        <f>ratings!FW56</f>
        <v>29.762651807325803</v>
      </c>
      <c r="BK54" s="3">
        <f>ratings!FZ56</f>
        <v>29.762651807325803</v>
      </c>
      <c r="BL54" s="3">
        <f>ratings!GD56</f>
        <v>28.786386626593224</v>
      </c>
      <c r="BM54" s="3">
        <f>ratings!GG56</f>
        <v>28.786386626593224</v>
      </c>
      <c r="BN54" s="3">
        <f>ratings!GJ56</f>
        <v>28.786386626593224</v>
      </c>
      <c r="BO54" s="3">
        <f>ratings!GM56</f>
        <v>33.228243459725618</v>
      </c>
      <c r="BP54" s="3">
        <f>ratings!GP56</f>
        <v>33.228243459725618</v>
      </c>
      <c r="BQ54" s="3">
        <f>ratings!GS56</f>
        <v>33.228243459725618</v>
      </c>
      <c r="BR54" s="3">
        <f>ratings!GW56</f>
        <v>31.905419113753059</v>
      </c>
      <c r="BS54" s="3">
        <f>ratings!GZ56</f>
        <v>31.905419113753059</v>
      </c>
      <c r="BT54" s="3">
        <f>ratings!HC56</f>
        <v>31.905419113753059</v>
      </c>
      <c r="BU54" s="3">
        <f>ratings!HF56</f>
        <v>31.905419113753059</v>
      </c>
      <c r="BV54" s="3">
        <f>ratings!HI56</f>
        <v>31.905419113753059</v>
      </c>
      <c r="BW54" s="3">
        <f>ratings!HL56</f>
        <v>31.905419113753059</v>
      </c>
      <c r="BX54" s="3">
        <f>ratings!HO56</f>
        <v>31.905419113753059</v>
      </c>
      <c r="BY54" s="3">
        <f>ratings!HR56</f>
        <v>31.905419113753059</v>
      </c>
      <c r="BZ54" s="3">
        <f>ratings!HU56</f>
        <v>31.905419113753059</v>
      </c>
      <c r="CA54" s="3">
        <f>ratings!HY56</f>
        <v>30.714877202377753</v>
      </c>
      <c r="CB54" s="3">
        <f>ratings!IB56</f>
        <v>30.714877202377753</v>
      </c>
      <c r="CC54" s="3">
        <f>ratings!IE56</f>
        <v>30.714877202377753</v>
      </c>
      <c r="CD54" s="3">
        <f>ratings!IH56</f>
        <v>30.714877202377753</v>
      </c>
      <c r="CE54" s="3">
        <f>ratings!IK56</f>
        <v>30.714877202377753</v>
      </c>
      <c r="CF54" s="3">
        <f>ratings!IN56</f>
        <v>30.714877202377753</v>
      </c>
      <c r="CG54" s="3">
        <f>ratings!IQ56</f>
        <v>30.714877202377753</v>
      </c>
      <c r="CH54" s="3">
        <f>ratings!IT56</f>
        <v>30.714877202377753</v>
      </c>
      <c r="CI54" s="3">
        <f>ratings!IX56</f>
        <v>29.643389482139977</v>
      </c>
      <c r="CJ54" s="3">
        <f>ratings!JA56</f>
        <v>29.643389482139977</v>
      </c>
      <c r="CK54" s="3">
        <f>ratings!JD56</f>
        <v>29.643389482139977</v>
      </c>
      <c r="CL54" s="3">
        <f>ratings!JG56</f>
        <v>29.643389482139977</v>
      </c>
      <c r="CM54" s="3">
        <f>ratings!JJ56</f>
        <v>29.643389482139977</v>
      </c>
      <c r="CN54" s="3">
        <f>ratings!JM56</f>
        <v>29.643389482139977</v>
      </c>
      <c r="CO54" s="3">
        <f>ratings!JP56</f>
        <v>29.643389482139977</v>
      </c>
      <c r="CP54" s="3">
        <f>ratings!JT56</f>
        <v>28.679050533925981</v>
      </c>
      <c r="CQ54" s="3">
        <f>ratings!JW56</f>
        <v>28.679050533925981</v>
      </c>
      <c r="CR54" s="3">
        <f>ratings!JZ56</f>
        <v>28.679050533925981</v>
      </c>
      <c r="CS54" s="3">
        <f>ratings!KC56</f>
        <v>28.679050533925981</v>
      </c>
      <c r="CT54" s="3">
        <f>ratings!KF56</f>
        <v>28.679050533925981</v>
      </c>
      <c r="CU54" s="3">
        <f>ratings!KI56</f>
        <v>28.679050533925981</v>
      </c>
      <c r="CV54" s="3">
        <f>ratings!KM56</f>
        <v>27.811145480533384</v>
      </c>
      <c r="CW54" s="3">
        <f>ratings!KP56</f>
        <v>27.811145480533384</v>
      </c>
      <c r="CX54" s="3">
        <f>ratings!KS56</f>
        <v>27.811145480533384</v>
      </c>
      <c r="CY54" s="3">
        <f>ratings!KV56</f>
        <v>27.811145480533384</v>
      </c>
      <c r="CZ54" s="3">
        <f>ratings!KY56</f>
        <v>27.811145480533384</v>
      </c>
      <c r="DA54" s="3">
        <f>ratings!LB56</f>
        <v>27.811145480533384</v>
      </c>
      <c r="DB54" s="3">
        <f>ratings!LF56</f>
        <v>27.030030932480045</v>
      </c>
      <c r="DC54" s="3">
        <f>ratings!LI56</f>
        <v>27.030030932480045</v>
      </c>
      <c r="DD54" s="3">
        <f>ratings!LL56</f>
        <v>27.030030932480045</v>
      </c>
      <c r="DE54" s="3">
        <f>ratings!LO56</f>
        <v>27.030030932480045</v>
      </c>
      <c r="DF54" s="3">
        <f>ratings!LR56</f>
        <v>27.030030932480045</v>
      </c>
      <c r="DG54" s="3">
        <f>ratings!LU56</f>
        <v>27.030030932480045</v>
      </c>
      <c r="DH54" s="3">
        <f>ratings!LY56</f>
        <v>26.327027839232041</v>
      </c>
      <c r="DI54" s="3">
        <f>ratings!MB56</f>
        <v>26.327027839232041</v>
      </c>
      <c r="DJ54" s="3">
        <f>ratings!ME56</f>
        <v>26.327027839232041</v>
      </c>
      <c r="DK54" s="3">
        <f>ratings!MI56</f>
        <v>25.694325055308838</v>
      </c>
      <c r="DL54" s="3">
        <f>ratings!ML56</f>
        <v>25.694325055308838</v>
      </c>
      <c r="DM54" s="3">
        <f>ratings!MO56</f>
        <v>25.694325055308838</v>
      </c>
      <c r="DN54" s="3">
        <f>ratings!MR56</f>
        <v>25.694325055308838</v>
      </c>
      <c r="DO54" s="3">
        <f>ratings!MU56</f>
        <v>25.694325055308838</v>
      </c>
      <c r="DP54" s="3">
        <f>ratings!NA56</f>
        <v>24.151162965320143</v>
      </c>
      <c r="DQ54" s="3">
        <f>ratings!ND56</f>
        <v>24.151162965320143</v>
      </c>
      <c r="DR54" s="3">
        <f>ratings!NG56</f>
        <v>24.151162965320143</v>
      </c>
      <c r="DS54" s="3">
        <f>ratings!NJ56</f>
        <v>24.151162965320143</v>
      </c>
      <c r="DT54" s="3">
        <f>ratings!NM56</f>
        <v>24.151162965320143</v>
      </c>
      <c r="DU54" s="3">
        <f>ratings!NP56</f>
        <v>24.151162965320143</v>
      </c>
      <c r="DV54" s="3">
        <f>ratings!NT56</f>
        <v>23.736046668788131</v>
      </c>
      <c r="DW54" s="3">
        <f>ratings!NW56</f>
        <v>23.736046668788131</v>
      </c>
      <c r="DX54" s="3">
        <f>ratings!NZ56</f>
        <v>23.736046668788131</v>
      </c>
      <c r="DY54" s="3">
        <f>ratings!OC56</f>
        <v>23.736046668788131</v>
      </c>
      <c r="DZ54" s="3">
        <f>ratings!OG56</f>
        <v>23.362442001909319</v>
      </c>
      <c r="EA54" s="3">
        <f>ratings!OJ56</f>
        <v>23.362442001909319</v>
      </c>
    </row>
    <row r="55" spans="1:131" x14ac:dyDescent="0.2">
      <c r="A55" t="str">
        <f>ratings!A57</f>
        <v>Zack Lim</v>
      </c>
      <c r="B55" s="3">
        <f>ratings!B57</f>
        <v>20</v>
      </c>
      <c r="C55" s="3">
        <f>ratings!E57</f>
        <v>20</v>
      </c>
      <c r="D55" s="3">
        <f>ratings!H57</f>
        <v>20</v>
      </c>
      <c r="E55" s="3">
        <f>ratings!K57</f>
        <v>20</v>
      </c>
      <c r="F55" s="3">
        <f>ratings!L57</f>
        <v>20</v>
      </c>
      <c r="G55" s="3">
        <f>ratings!O57</f>
        <v>20</v>
      </c>
      <c r="H55" s="3">
        <f>ratings!P57</f>
        <v>20</v>
      </c>
      <c r="I55" s="3">
        <f>ratings!S57</f>
        <v>20</v>
      </c>
      <c r="J55" s="3">
        <f>ratings!V57</f>
        <v>20</v>
      </c>
      <c r="K55" s="3">
        <f>ratings!W57</f>
        <v>20</v>
      </c>
      <c r="L55" s="3">
        <f>ratings!Z57</f>
        <v>20</v>
      </c>
      <c r="M55" s="3">
        <f>ratings!AC57</f>
        <v>20</v>
      </c>
      <c r="N55" s="3">
        <f>ratings!AF57</f>
        <v>20</v>
      </c>
      <c r="O55" s="3">
        <f>ratings!AI57</f>
        <v>20</v>
      </c>
      <c r="P55" s="3">
        <f>ratings!AL57</f>
        <v>20</v>
      </c>
      <c r="Q55" s="3">
        <f>ratings!AO57</f>
        <v>20</v>
      </c>
      <c r="R55" s="3">
        <f>ratings!AR57</f>
        <v>20</v>
      </c>
      <c r="S55" s="3">
        <f>ratings!AS57</f>
        <v>20</v>
      </c>
      <c r="T55" s="3">
        <f>ratings!AV57</f>
        <v>20</v>
      </c>
      <c r="U55" s="3">
        <f>ratings!AY57</f>
        <v>20</v>
      </c>
      <c r="V55" s="3">
        <f>ratings!BB57</f>
        <v>20</v>
      </c>
      <c r="W55" s="3">
        <f>ratings!BE57</f>
        <v>20</v>
      </c>
      <c r="X55" s="3">
        <f>ratings!BH57</f>
        <v>20</v>
      </c>
      <c r="Y55" s="3">
        <f>ratings!BK57</f>
        <v>20</v>
      </c>
      <c r="Z55" s="3">
        <f>ratings!BN57</f>
        <v>20</v>
      </c>
      <c r="AA55" s="3">
        <f>ratings!BR57</f>
        <v>20</v>
      </c>
      <c r="AB55" s="3">
        <f>ratings!BU57</f>
        <v>20</v>
      </c>
      <c r="AC55" s="3">
        <f>ratings!BX57</f>
        <v>20</v>
      </c>
      <c r="AD55" s="3">
        <f>ratings!CA57</f>
        <v>20</v>
      </c>
      <c r="AE55" s="3">
        <f>ratings!CD57</f>
        <v>20</v>
      </c>
      <c r="AF55" s="3">
        <f>ratings!CG57</f>
        <v>20</v>
      </c>
      <c r="AG55" s="3">
        <f>ratings!CJ57</f>
        <v>20</v>
      </c>
      <c r="AH55" s="3">
        <f>ratings!CM57</f>
        <v>20</v>
      </c>
      <c r="AI55" s="3">
        <f>ratings!CQ57</f>
        <v>20</v>
      </c>
      <c r="AJ55" s="3">
        <f>ratings!CT57</f>
        <v>20</v>
      </c>
      <c r="AK55" s="3">
        <f>ratings!CW57</f>
        <v>20</v>
      </c>
      <c r="AL55" s="3">
        <f>ratings!CZ57</f>
        <v>20</v>
      </c>
      <c r="AM55" s="3">
        <f>ratings!DC57</f>
        <v>20</v>
      </c>
      <c r="AN55" s="3">
        <f>ratings!DF57</f>
        <v>20</v>
      </c>
      <c r="AO55" s="3">
        <f>ratings!DI57</f>
        <v>20</v>
      </c>
      <c r="AP55" s="3">
        <f>ratings!DL57</f>
        <v>20</v>
      </c>
      <c r="AQ55" s="3">
        <f>ratings!DP57</f>
        <v>20</v>
      </c>
      <c r="AR55" s="3">
        <f>ratings!DS57</f>
        <v>20</v>
      </c>
      <c r="AS55" s="3">
        <f>ratings!DV57</f>
        <v>20</v>
      </c>
      <c r="AT55" s="3">
        <f>ratings!DY57</f>
        <v>20</v>
      </c>
      <c r="AU55" s="3">
        <f>ratings!EB57</f>
        <v>20</v>
      </c>
      <c r="AV55" s="3">
        <f>ratings!EE57</f>
        <v>20</v>
      </c>
      <c r="AW55" s="3">
        <f>ratings!EH57</f>
        <v>20</v>
      </c>
      <c r="AX55" s="3">
        <f>ratings!EK57</f>
        <v>20</v>
      </c>
      <c r="AY55" s="3">
        <f>ratings!EO57</f>
        <v>20</v>
      </c>
      <c r="AZ55" s="3">
        <f>ratings!ER57</f>
        <v>20</v>
      </c>
      <c r="BA55" s="3">
        <f>ratings!EU57</f>
        <v>20</v>
      </c>
      <c r="BB55" s="3">
        <f>ratings!EX57</f>
        <v>20</v>
      </c>
      <c r="BC55" s="3">
        <f>ratings!FA57</f>
        <v>20</v>
      </c>
      <c r="BD55" s="3">
        <f>ratings!FD57</f>
        <v>20</v>
      </c>
      <c r="BE55" s="3">
        <f>ratings!FG57</f>
        <v>20</v>
      </c>
      <c r="BF55" s="3">
        <f>ratings!FK57</f>
        <v>20</v>
      </c>
      <c r="BG55" s="3">
        <f>ratings!FN57</f>
        <v>20</v>
      </c>
      <c r="BH55" s="3">
        <f>ratings!FQ57</f>
        <v>20</v>
      </c>
      <c r="BI55" s="3">
        <f>ratings!FT57</f>
        <v>20</v>
      </c>
      <c r="BJ55" s="3">
        <f>ratings!FW57</f>
        <v>20</v>
      </c>
      <c r="BK55" s="3">
        <f>ratings!FZ57</f>
        <v>20</v>
      </c>
      <c r="BL55" s="3">
        <f>ratings!GD57</f>
        <v>20</v>
      </c>
      <c r="BM55" s="3">
        <f>ratings!GG57</f>
        <v>20</v>
      </c>
      <c r="BN55" s="3">
        <f>ratings!GJ57</f>
        <v>20</v>
      </c>
      <c r="BO55" s="3">
        <f>ratings!GM57</f>
        <v>20</v>
      </c>
      <c r="BP55" s="3">
        <f>ratings!GP57</f>
        <v>20</v>
      </c>
      <c r="BQ55" s="3">
        <f>ratings!GS57</f>
        <v>20</v>
      </c>
      <c r="BR55" s="3">
        <f>ratings!GW57</f>
        <v>20</v>
      </c>
      <c r="BS55" s="3">
        <f>ratings!GZ57</f>
        <v>20</v>
      </c>
      <c r="BT55" s="3">
        <f>ratings!HC57</f>
        <v>29.314493747420379</v>
      </c>
      <c r="BU55" s="3">
        <f>ratings!HF57</f>
        <v>29.314493747420379</v>
      </c>
      <c r="BV55" s="3">
        <f>ratings!HI57</f>
        <v>29.314493747420379</v>
      </c>
      <c r="BW55" s="3">
        <f>ratings!HL57</f>
        <v>31.816946570830748</v>
      </c>
      <c r="BX55" s="3">
        <f>ratings!HO57</f>
        <v>31.816946570830748</v>
      </c>
      <c r="BY55" s="3">
        <f>ratings!HR57</f>
        <v>31.816946570830748</v>
      </c>
      <c r="BZ55" s="3">
        <f>ratings!HU57</f>
        <v>31.816946570830748</v>
      </c>
      <c r="CA55" s="3">
        <f>ratings!HY57</f>
        <v>30.635251913747673</v>
      </c>
      <c r="CB55" s="3">
        <f>ratings!IB57</f>
        <v>30.635251913747673</v>
      </c>
      <c r="CC55" s="3">
        <f>ratings!IE57</f>
        <v>30.635251913747673</v>
      </c>
      <c r="CD55" s="3">
        <f>ratings!IH57</f>
        <v>30.635251913747673</v>
      </c>
      <c r="CE55" s="3">
        <f>ratings!IK57</f>
        <v>30.635251913747673</v>
      </c>
      <c r="CF55" s="3">
        <f>ratings!IN57</f>
        <v>30.635251913747673</v>
      </c>
      <c r="CG55" s="3">
        <f>ratings!IQ57</f>
        <v>30.635251913747673</v>
      </c>
      <c r="CH55" s="3">
        <f>ratings!IT57</f>
        <v>30.635251913747673</v>
      </c>
      <c r="CI55" s="3">
        <f>ratings!IX57</f>
        <v>29.571726722372908</v>
      </c>
      <c r="CJ55" s="3">
        <f>ratings!JA57</f>
        <v>29.571726722372908</v>
      </c>
      <c r="CK55" s="3">
        <f>ratings!JD57</f>
        <v>29.571726722372908</v>
      </c>
      <c r="CL55" s="3">
        <f>ratings!JG57</f>
        <v>29.571726722372908</v>
      </c>
      <c r="CM55" s="3">
        <f>ratings!JJ57</f>
        <v>29.571726722372908</v>
      </c>
      <c r="CN55" s="3">
        <f>ratings!JM57</f>
        <v>29.571726722372908</v>
      </c>
      <c r="CO55" s="3">
        <f>ratings!JP57</f>
        <v>29.571726722372908</v>
      </c>
      <c r="CP55" s="3">
        <f>ratings!JT57</f>
        <v>28.614554050135617</v>
      </c>
      <c r="CQ55" s="3">
        <f>ratings!JW57</f>
        <v>28.614554050135617</v>
      </c>
      <c r="CR55" s="3">
        <f>ratings!JZ57</f>
        <v>28.614554050135617</v>
      </c>
      <c r="CS55" s="3">
        <f>ratings!KC57</f>
        <v>28.614554050135617</v>
      </c>
      <c r="CT55" s="3">
        <f>ratings!KF57</f>
        <v>28.614554050135617</v>
      </c>
      <c r="CU55" s="3">
        <f>ratings!KI57</f>
        <v>28.614554050135617</v>
      </c>
      <c r="CV55" s="3">
        <f>ratings!KM57</f>
        <v>27.753098645122055</v>
      </c>
      <c r="CW55" s="3">
        <f>ratings!KP57</f>
        <v>27.753098645122055</v>
      </c>
      <c r="CX55" s="3">
        <f>ratings!KS57</f>
        <v>27.753098645122055</v>
      </c>
      <c r="CY55" s="3">
        <f>ratings!KV57</f>
        <v>27.753098645122055</v>
      </c>
      <c r="CZ55" s="3">
        <f>ratings!KY57</f>
        <v>27.753098645122055</v>
      </c>
      <c r="DA55" s="3">
        <f>ratings!LB57</f>
        <v>27.753098645122055</v>
      </c>
      <c r="DB55" s="3">
        <f>ratings!LF57</f>
        <v>26.977788780609849</v>
      </c>
      <c r="DC55" s="3">
        <f>ratings!LI57</f>
        <v>26.977788780609849</v>
      </c>
      <c r="DD55" s="3">
        <f>ratings!LL57</f>
        <v>26.977788780609849</v>
      </c>
      <c r="DE55" s="3">
        <f>ratings!LO57</f>
        <v>26.977788780609849</v>
      </c>
      <c r="DF55" s="3">
        <f>ratings!LR57</f>
        <v>26.977788780609849</v>
      </c>
      <c r="DG55" s="3">
        <f>ratings!LU57</f>
        <v>26.977788780609849</v>
      </c>
      <c r="DH55" s="3">
        <f>ratings!LY57</f>
        <v>26.280009902548866</v>
      </c>
      <c r="DI55" s="3">
        <f>ratings!MB57</f>
        <v>26.280009902548866</v>
      </c>
      <c r="DJ55" s="3">
        <f>ratings!ME57</f>
        <v>26.280009902548866</v>
      </c>
      <c r="DK55" s="3">
        <f>ratings!MI57</f>
        <v>25.652008912293979</v>
      </c>
      <c r="DL55" s="3">
        <f>ratings!ML57</f>
        <v>25.652008912293979</v>
      </c>
      <c r="DM55" s="3">
        <f>ratings!MO57</f>
        <v>25.652008912293979</v>
      </c>
      <c r="DN55" s="3">
        <f>ratings!MR57</f>
        <v>25.652008912293979</v>
      </c>
      <c r="DO55" s="3">
        <f>ratings!MU57</f>
        <v>25.652008912293979</v>
      </c>
      <c r="DP55" s="3">
        <f>ratings!NA57</f>
        <v>24.12031449706231</v>
      </c>
      <c r="DQ55" s="3">
        <f>ratings!ND57</f>
        <v>24.12031449706231</v>
      </c>
      <c r="DR55" s="3">
        <f>ratings!NG57</f>
        <v>24.12031449706231</v>
      </c>
      <c r="DS55" s="3">
        <f>ratings!NJ57</f>
        <v>24.12031449706231</v>
      </c>
      <c r="DT55" s="3">
        <f>ratings!NM57</f>
        <v>24.12031449706231</v>
      </c>
      <c r="DU55" s="3">
        <f>ratings!NP57</f>
        <v>24.12031449706231</v>
      </c>
      <c r="DV55" s="3">
        <f>ratings!NT57</f>
        <v>23.70828304735608</v>
      </c>
      <c r="DW55" s="3">
        <f>ratings!NW57</f>
        <v>23.70828304735608</v>
      </c>
      <c r="DX55" s="3">
        <f>ratings!NZ57</f>
        <v>23.70828304735608</v>
      </c>
      <c r="DY55" s="3">
        <f>ratings!OC57</f>
        <v>23.70828304735608</v>
      </c>
      <c r="DZ55" s="3">
        <f>ratings!OG57</f>
        <v>23.337454742620473</v>
      </c>
      <c r="EA55" s="3">
        <f>ratings!OJ57</f>
        <v>23.337454742620473</v>
      </c>
    </row>
    <row r="56" spans="1:131" x14ac:dyDescent="0.2">
      <c r="A56" t="str">
        <f>ratings!A58</f>
        <v>Brendan Hunt</v>
      </c>
      <c r="B56" s="3">
        <f>ratings!B58</f>
        <v>20</v>
      </c>
      <c r="C56" s="3">
        <f>ratings!E58</f>
        <v>20</v>
      </c>
      <c r="D56" s="3">
        <f>ratings!H58</f>
        <v>20</v>
      </c>
      <c r="E56" s="3">
        <f>ratings!K58</f>
        <v>20</v>
      </c>
      <c r="F56" s="3">
        <f>ratings!L58</f>
        <v>20</v>
      </c>
      <c r="G56" s="3">
        <f>ratings!O58</f>
        <v>20</v>
      </c>
      <c r="H56" s="3">
        <f>ratings!P58</f>
        <v>20</v>
      </c>
      <c r="I56" s="3">
        <f>ratings!S58</f>
        <v>20</v>
      </c>
      <c r="J56" s="3">
        <f>ratings!V58</f>
        <v>20</v>
      </c>
      <c r="K56" s="3">
        <f>ratings!W58</f>
        <v>20</v>
      </c>
      <c r="L56" s="3">
        <f>ratings!Z58</f>
        <v>20</v>
      </c>
      <c r="M56" s="3">
        <f>ratings!AC58</f>
        <v>20</v>
      </c>
      <c r="N56" s="3">
        <f>ratings!AF58</f>
        <v>20</v>
      </c>
      <c r="O56" s="3">
        <f>ratings!AI58</f>
        <v>20</v>
      </c>
      <c r="P56" s="3">
        <f>ratings!AL58</f>
        <v>20</v>
      </c>
      <c r="Q56" s="3">
        <f>ratings!AO58</f>
        <v>20</v>
      </c>
      <c r="R56" s="3">
        <f>ratings!AR58</f>
        <v>20</v>
      </c>
      <c r="S56" s="3">
        <f>ratings!AS58</f>
        <v>20</v>
      </c>
      <c r="T56" s="3">
        <f>ratings!AV58</f>
        <v>20</v>
      </c>
      <c r="U56" s="3">
        <f>ratings!AY58</f>
        <v>20</v>
      </c>
      <c r="V56" s="3">
        <f>ratings!BB58</f>
        <v>20</v>
      </c>
      <c r="W56" s="3">
        <f>ratings!BE58</f>
        <v>20</v>
      </c>
      <c r="X56" s="3">
        <f>ratings!BH58</f>
        <v>20</v>
      </c>
      <c r="Y56" s="3">
        <f>ratings!BK58</f>
        <v>20</v>
      </c>
      <c r="Z56" s="3">
        <f>ratings!BN58</f>
        <v>20</v>
      </c>
      <c r="AA56" s="3">
        <f>ratings!BR58</f>
        <v>20</v>
      </c>
      <c r="AB56" s="3">
        <f>ratings!BU58</f>
        <v>20</v>
      </c>
      <c r="AC56" s="3">
        <f>ratings!BX58</f>
        <v>20</v>
      </c>
      <c r="AD56" s="3">
        <f>ratings!CA58</f>
        <v>20</v>
      </c>
      <c r="AE56" s="3">
        <f>ratings!CD58</f>
        <v>20</v>
      </c>
      <c r="AF56" s="3">
        <f>ratings!CG58</f>
        <v>20</v>
      </c>
      <c r="AG56" s="3">
        <f>ratings!CJ58</f>
        <v>20</v>
      </c>
      <c r="AH56" s="3">
        <f>ratings!CM58</f>
        <v>20</v>
      </c>
      <c r="AI56" s="3">
        <f>ratings!CQ58</f>
        <v>20</v>
      </c>
      <c r="AJ56" s="3">
        <f>ratings!CT58</f>
        <v>20</v>
      </c>
      <c r="AK56" s="3">
        <f>ratings!CW58</f>
        <v>20</v>
      </c>
      <c r="AL56" s="3">
        <f>ratings!CZ58</f>
        <v>20</v>
      </c>
      <c r="AM56" s="3">
        <f>ratings!DC58</f>
        <v>20</v>
      </c>
      <c r="AN56" s="3">
        <f>ratings!DF58</f>
        <v>20</v>
      </c>
      <c r="AO56" s="3">
        <f>ratings!DI58</f>
        <v>20</v>
      </c>
      <c r="AP56" s="3">
        <f>ratings!DL58</f>
        <v>20</v>
      </c>
      <c r="AQ56" s="3">
        <f>ratings!DP58</f>
        <v>20</v>
      </c>
      <c r="AR56" s="3">
        <f>ratings!DS58</f>
        <v>20</v>
      </c>
      <c r="AS56" s="3">
        <f>ratings!DV58</f>
        <v>20</v>
      </c>
      <c r="AT56" s="3">
        <f>ratings!DY58</f>
        <v>20</v>
      </c>
      <c r="AU56" s="3">
        <f>ratings!EB58</f>
        <v>20</v>
      </c>
      <c r="AV56" s="3">
        <f>ratings!EE58</f>
        <v>20</v>
      </c>
      <c r="AW56" s="3">
        <f>ratings!EH58</f>
        <v>20</v>
      </c>
      <c r="AX56" s="3">
        <f>ratings!EK58</f>
        <v>20</v>
      </c>
      <c r="AY56" s="3">
        <f>ratings!EO58</f>
        <v>20</v>
      </c>
      <c r="AZ56" s="3">
        <f>ratings!ER58</f>
        <v>20</v>
      </c>
      <c r="BA56" s="3">
        <f>ratings!EU58</f>
        <v>20</v>
      </c>
      <c r="BB56" s="3">
        <f>ratings!EX58</f>
        <v>20</v>
      </c>
      <c r="BC56" s="3">
        <f>ratings!FA58</f>
        <v>20</v>
      </c>
      <c r="BD56" s="3">
        <f>ratings!FD58</f>
        <v>20</v>
      </c>
      <c r="BE56" s="3">
        <f>ratings!FG58</f>
        <v>20</v>
      </c>
      <c r="BF56" s="3">
        <f>ratings!FK58</f>
        <v>20</v>
      </c>
      <c r="BG56" s="3">
        <f>ratings!FN58</f>
        <v>20</v>
      </c>
      <c r="BH56" s="3">
        <f>ratings!FQ58</f>
        <v>20</v>
      </c>
      <c r="BI56" s="3">
        <f>ratings!FT58</f>
        <v>20</v>
      </c>
      <c r="BJ56" s="3">
        <f>ratings!FW58</f>
        <v>20</v>
      </c>
      <c r="BK56" s="3">
        <f>ratings!FZ58</f>
        <v>20</v>
      </c>
      <c r="BL56" s="3">
        <f>ratings!GD58</f>
        <v>20</v>
      </c>
      <c r="BM56" s="3">
        <f>ratings!GG58</f>
        <v>20</v>
      </c>
      <c r="BN56" s="3">
        <f>ratings!GJ58</f>
        <v>20</v>
      </c>
      <c r="BO56" s="3">
        <f>ratings!GM58</f>
        <v>20</v>
      </c>
      <c r="BP56" s="3">
        <f>ratings!GP58</f>
        <v>20</v>
      </c>
      <c r="BQ56" s="3">
        <f>ratings!GS58</f>
        <v>20</v>
      </c>
      <c r="BR56" s="3">
        <f>ratings!GW58</f>
        <v>20</v>
      </c>
      <c r="BS56" s="3">
        <f>ratings!GZ58</f>
        <v>20</v>
      </c>
      <c r="BT56" s="3">
        <f>ratings!HC58</f>
        <v>20</v>
      </c>
      <c r="BU56" s="3">
        <f>ratings!HF58</f>
        <v>20</v>
      </c>
      <c r="BV56" s="3">
        <f>ratings!HI58</f>
        <v>20</v>
      </c>
      <c r="BW56" s="3">
        <f>ratings!HL58</f>
        <v>20</v>
      </c>
      <c r="BX56" s="3">
        <f>ratings!HO58</f>
        <v>20</v>
      </c>
      <c r="BY56" s="3">
        <f>ratings!HR58</f>
        <v>20</v>
      </c>
      <c r="BZ56" s="3">
        <f>ratings!HU58</f>
        <v>20</v>
      </c>
      <c r="CA56" s="3">
        <f>ratings!HY58</f>
        <v>20</v>
      </c>
      <c r="CB56" s="3">
        <f>ratings!IB58</f>
        <v>20</v>
      </c>
      <c r="CC56" s="3">
        <f>ratings!IE58</f>
        <v>20</v>
      </c>
      <c r="CD56" s="3">
        <f>ratings!IH58</f>
        <v>20</v>
      </c>
      <c r="CE56" s="3">
        <f>ratings!IK58</f>
        <v>20</v>
      </c>
      <c r="CF56" s="3">
        <f>ratings!IN58</f>
        <v>20</v>
      </c>
      <c r="CG56" s="3">
        <f>ratings!IQ58</f>
        <v>20</v>
      </c>
      <c r="CH56" s="3">
        <f>ratings!IT58</f>
        <v>20</v>
      </c>
      <c r="CI56" s="3">
        <f>ratings!IX58</f>
        <v>20</v>
      </c>
      <c r="CJ56" s="3">
        <f>ratings!JA58</f>
        <v>20</v>
      </c>
      <c r="CK56" s="3">
        <f>ratings!JD58</f>
        <v>20</v>
      </c>
      <c r="CL56" s="3">
        <f>ratings!JG58</f>
        <v>20</v>
      </c>
      <c r="CM56" s="3">
        <f>ratings!JJ58</f>
        <v>20</v>
      </c>
      <c r="CN56" s="3">
        <f>ratings!JM58</f>
        <v>20</v>
      </c>
      <c r="CO56" s="3">
        <f>ratings!JP58</f>
        <v>20</v>
      </c>
      <c r="CP56" s="3">
        <f>ratings!JT58</f>
        <v>20</v>
      </c>
      <c r="CQ56" s="3">
        <f>ratings!JW58</f>
        <v>20</v>
      </c>
      <c r="CR56" s="3">
        <f>ratings!JZ58</f>
        <v>20</v>
      </c>
      <c r="CS56" s="3">
        <f>ratings!KC58</f>
        <v>20</v>
      </c>
      <c r="CT56" s="3">
        <f>ratings!KF58</f>
        <v>20</v>
      </c>
      <c r="CU56" s="3">
        <f>ratings!KI58</f>
        <v>20</v>
      </c>
      <c r="CV56" s="3">
        <f>ratings!KM58</f>
        <v>20</v>
      </c>
      <c r="CW56" s="3">
        <f>ratings!KP58</f>
        <v>20</v>
      </c>
      <c r="CX56" s="3">
        <f>ratings!KS58</f>
        <v>20</v>
      </c>
      <c r="CY56" s="3">
        <f>ratings!KV58</f>
        <v>20</v>
      </c>
      <c r="CZ56" s="3">
        <f>ratings!KY58</f>
        <v>20</v>
      </c>
      <c r="DA56" s="3">
        <f>ratings!LB58</f>
        <v>20</v>
      </c>
      <c r="DB56" s="3">
        <f>ratings!LF58</f>
        <v>20</v>
      </c>
      <c r="DC56" s="3">
        <f>ratings!LI58</f>
        <v>20</v>
      </c>
      <c r="DD56" s="3">
        <f>ratings!LL58</f>
        <v>20</v>
      </c>
      <c r="DE56" s="3">
        <f>ratings!LO58</f>
        <v>20</v>
      </c>
      <c r="DF56" s="3">
        <f>ratings!LR58</f>
        <v>20</v>
      </c>
      <c r="DG56" s="3">
        <f>ratings!LU58</f>
        <v>20</v>
      </c>
      <c r="DH56" s="3">
        <f>ratings!LY58</f>
        <v>20</v>
      </c>
      <c r="DI56" s="3">
        <f>ratings!MB58</f>
        <v>20</v>
      </c>
      <c r="DJ56" s="3">
        <f>ratings!ME58</f>
        <v>20</v>
      </c>
      <c r="DK56" s="3">
        <f>ratings!MI58</f>
        <v>20</v>
      </c>
      <c r="DL56" s="3">
        <f>ratings!ML58</f>
        <v>20</v>
      </c>
      <c r="DM56" s="3">
        <f>ratings!MO58</f>
        <v>25.630038574833655</v>
      </c>
      <c r="DN56" s="3">
        <f>ratings!MR58</f>
        <v>25.630038574833655</v>
      </c>
      <c r="DO56" s="3">
        <f>ratings!MU58</f>
        <v>25.630038574833655</v>
      </c>
      <c r="DP56" s="3">
        <f>ratings!NA58</f>
        <v>24.104298121053734</v>
      </c>
      <c r="DQ56" s="3">
        <f>ratings!ND58</f>
        <v>24.104298121053734</v>
      </c>
      <c r="DR56" s="3">
        <f>ratings!NG58</f>
        <v>24.104298121053734</v>
      </c>
      <c r="DS56" s="3">
        <f>ratings!NJ58</f>
        <v>24.104298121053734</v>
      </c>
      <c r="DT56" s="3">
        <f>ratings!NM58</f>
        <v>24.104298121053734</v>
      </c>
      <c r="DU56" s="3">
        <f>ratings!NP58</f>
        <v>24.104298121053734</v>
      </c>
      <c r="DV56" s="3">
        <f>ratings!NT58</f>
        <v>23.69386830894836</v>
      </c>
      <c r="DW56" s="3">
        <f>ratings!NW58</f>
        <v>23.69386830894836</v>
      </c>
      <c r="DX56" s="3">
        <f>ratings!NZ58</f>
        <v>23.69386830894836</v>
      </c>
      <c r="DY56" s="3">
        <f>ratings!OC58</f>
        <v>23.69386830894836</v>
      </c>
      <c r="DZ56" s="3">
        <f>ratings!OG58</f>
        <v>23.324481478053524</v>
      </c>
      <c r="EA56" s="3">
        <f>ratings!OJ58</f>
        <v>23.324481478053524</v>
      </c>
    </row>
    <row r="57" spans="1:131" x14ac:dyDescent="0.2">
      <c r="A57" t="str">
        <f>ratings!A59</f>
        <v>Jonathan Madden</v>
      </c>
      <c r="B57" s="3">
        <f>ratings!B59</f>
        <v>20</v>
      </c>
      <c r="C57" s="3">
        <f>ratings!E59</f>
        <v>18.632833650294494</v>
      </c>
      <c r="D57" s="3">
        <f>ratings!H59</f>
        <v>18.632833650294494</v>
      </c>
      <c r="E57" s="3">
        <f>ratings!K59</f>
        <v>23.346520831606355</v>
      </c>
      <c r="F57" s="3">
        <f>ratings!L59</f>
        <v>23.011868748445721</v>
      </c>
      <c r="G57" s="3">
        <f>ratings!O59</f>
        <v>23.011868748445721</v>
      </c>
      <c r="H57" s="3">
        <f>ratings!P59</f>
        <v>22.71068187360115</v>
      </c>
      <c r="I57" s="3">
        <f>ratings!S59</f>
        <v>27.426905491411823</v>
      </c>
      <c r="J57" s="3">
        <f>ratings!V59</f>
        <v>27.426905491411823</v>
      </c>
      <c r="K57" s="3">
        <f>ratings!W59</f>
        <v>26.684214942270643</v>
      </c>
      <c r="L57" s="3">
        <f>ratings!Z59</f>
        <v>24.542371299243285</v>
      </c>
      <c r="M57" s="3">
        <f>ratings!AC59</f>
        <v>31.672880256004696</v>
      </c>
      <c r="N57" s="3">
        <f>ratings!AF59</f>
        <v>35.278737267784507</v>
      </c>
      <c r="O57" s="3">
        <f>ratings!AI59</f>
        <v>42.966781916918336</v>
      </c>
      <c r="P57" s="3">
        <f>ratings!AL59</f>
        <v>42.966781916918336</v>
      </c>
      <c r="Q57" s="3">
        <f>ratings!AO59</f>
        <v>38.446340136932335</v>
      </c>
      <c r="R57" s="3">
        <f>ratings!AR59</f>
        <v>38.446340136932335</v>
      </c>
      <c r="S57" s="3">
        <f>ratings!AS59</f>
        <v>36.601706123239104</v>
      </c>
      <c r="T57" s="3">
        <f>ratings!AV59</f>
        <v>33.09423570421724</v>
      </c>
      <c r="U57" s="3">
        <f>ratings!AY59</f>
        <v>33.09423570421724</v>
      </c>
      <c r="V57" s="3">
        <f>ratings!BB59</f>
        <v>30.980710796046598</v>
      </c>
      <c r="W57" s="3">
        <f>ratings!BE59</f>
        <v>30.980710796046598</v>
      </c>
      <c r="X57" s="3">
        <f>ratings!BH59</f>
        <v>28.802043529833689</v>
      </c>
      <c r="Y57" s="3">
        <f>ratings!BK59</f>
        <v>29.723493921149707</v>
      </c>
      <c r="Z57" s="3">
        <f>ratings!BN59</f>
        <v>29.723493921149707</v>
      </c>
      <c r="AA57" s="3">
        <f>ratings!BR59</f>
        <v>33.500652726923349</v>
      </c>
      <c r="AB57" s="3">
        <f>ratings!BU59</f>
        <v>35.465559272660109</v>
      </c>
      <c r="AC57" s="3">
        <f>ratings!BX59</f>
        <v>35.465559272660109</v>
      </c>
      <c r="AD57" s="3">
        <f>ratings!CA59</f>
        <v>35.465559272660109</v>
      </c>
      <c r="AE57" s="3">
        <f>ratings!CD59</f>
        <v>35.465559272660109</v>
      </c>
      <c r="AF57" s="3">
        <f>ratings!CG59</f>
        <v>37.152422667921201</v>
      </c>
      <c r="AG57" s="3">
        <f>ratings!CJ59</f>
        <v>37.152422667921201</v>
      </c>
      <c r="AH57" s="3">
        <f>ratings!CM59</f>
        <v>37.152422667921201</v>
      </c>
      <c r="AI57" s="3">
        <f>ratings!CQ59</f>
        <v>35.437180401129083</v>
      </c>
      <c r="AJ57" s="3">
        <f>ratings!CT59</f>
        <v>35.437180401129083</v>
      </c>
      <c r="AK57" s="3">
        <f>ratings!CW59</f>
        <v>35.437180401129083</v>
      </c>
      <c r="AL57" s="3">
        <f>ratings!CZ59</f>
        <v>35.437180401129083</v>
      </c>
      <c r="AM57" s="3">
        <f>ratings!DC59</f>
        <v>35.437180401129083</v>
      </c>
      <c r="AN57" s="3">
        <f>ratings!DF59</f>
        <v>31.860984401398689</v>
      </c>
      <c r="AO57" s="3">
        <f>ratings!DI59</f>
        <v>25.179287326661797</v>
      </c>
      <c r="AP57" s="3">
        <f>ratings!DL59</f>
        <v>25.179287326661797</v>
      </c>
      <c r="AQ57" s="3">
        <f>ratings!DP59</f>
        <v>24.661358593995619</v>
      </c>
      <c r="AR57" s="3">
        <f>ratings!DS59</f>
        <v>24.661358593995619</v>
      </c>
      <c r="AS57" s="3">
        <f>ratings!DV59</f>
        <v>24.661358593995619</v>
      </c>
      <c r="AT57" s="3">
        <f>ratings!DY59</f>
        <v>22.554197177055858</v>
      </c>
      <c r="AU57" s="3">
        <f>ratings!EB59</f>
        <v>22.554197177055858</v>
      </c>
      <c r="AV57" s="3">
        <f>ratings!EE59</f>
        <v>22.554197177055858</v>
      </c>
      <c r="AW57" s="3">
        <f>ratings!EH59</f>
        <v>22.554197177055858</v>
      </c>
      <c r="AX57" s="3">
        <f>ratings!EK59</f>
        <v>22.598668027406831</v>
      </c>
      <c r="AY57" s="3">
        <f>ratings!EO59</f>
        <v>22.338801224666149</v>
      </c>
      <c r="AZ57" s="3">
        <f>ratings!ER59</f>
        <v>22.338801224666149</v>
      </c>
      <c r="BA57" s="3">
        <f>ratings!EU59</f>
        <v>22.338801224666149</v>
      </c>
      <c r="BB57" s="3">
        <f>ratings!EX59</f>
        <v>23.686034102953499</v>
      </c>
      <c r="BC57" s="3">
        <f>ratings!FA59</f>
        <v>36.023589922765254</v>
      </c>
      <c r="BD57" s="3">
        <f>ratings!FD59</f>
        <v>33.024885152218246</v>
      </c>
      <c r="BE57" s="3">
        <f>ratings!FG59</f>
        <v>33.024885152218246</v>
      </c>
      <c r="BF57" s="3">
        <f>ratings!FK59</f>
        <v>31.722396636996422</v>
      </c>
      <c r="BG57" s="3">
        <f>ratings!FN59</f>
        <v>30.762349044030024</v>
      </c>
      <c r="BH57" s="3">
        <f>ratings!FQ59</f>
        <v>30.762349044030024</v>
      </c>
      <c r="BI57" s="3">
        <f>ratings!FT59</f>
        <v>30.762349044030024</v>
      </c>
      <c r="BJ57" s="3">
        <f>ratings!FW59</f>
        <v>30.762349044030024</v>
      </c>
      <c r="BK57" s="3">
        <f>ratings!FZ59</f>
        <v>30.762349044030024</v>
      </c>
      <c r="BL57" s="3">
        <f>ratings!GD59</f>
        <v>29.686114139627023</v>
      </c>
      <c r="BM57" s="3">
        <f>ratings!GG59</f>
        <v>29.686114139627023</v>
      </c>
      <c r="BN57" s="3">
        <f>ratings!GJ59</f>
        <v>29.686114139627023</v>
      </c>
      <c r="BO57" s="3">
        <f>ratings!GM59</f>
        <v>29.686114139627023</v>
      </c>
      <c r="BP57" s="3">
        <f>ratings!GP59</f>
        <v>29.686114139627023</v>
      </c>
      <c r="BQ57" s="3">
        <f>ratings!GS59</f>
        <v>29.686114139627023</v>
      </c>
      <c r="BR57" s="3">
        <f>ratings!GW59</f>
        <v>28.717502725664321</v>
      </c>
      <c r="BS57" s="3">
        <f>ratings!GZ59</f>
        <v>28.717502725664321</v>
      </c>
      <c r="BT57" s="3">
        <f>ratings!HC59</f>
        <v>28.717502725664321</v>
      </c>
      <c r="BU57" s="3">
        <f>ratings!HF59</f>
        <v>28.717502725664321</v>
      </c>
      <c r="BV57" s="3">
        <f>ratings!HI59</f>
        <v>28.717502725664321</v>
      </c>
      <c r="BW57" s="3">
        <f>ratings!HL59</f>
        <v>28.717502725664321</v>
      </c>
      <c r="BX57" s="3">
        <f>ratings!HO59</f>
        <v>28.717502725664321</v>
      </c>
      <c r="BY57" s="3">
        <f>ratings!HR59</f>
        <v>28.717502725664321</v>
      </c>
      <c r="BZ57" s="3">
        <f>ratings!HU59</f>
        <v>28.717502725664321</v>
      </c>
      <c r="CA57" s="3">
        <f>ratings!HY59</f>
        <v>27.845752453097891</v>
      </c>
      <c r="CB57" s="3">
        <f>ratings!IB59</f>
        <v>27.845752453097891</v>
      </c>
      <c r="CC57" s="3">
        <f>ratings!IE59</f>
        <v>27.845752453097891</v>
      </c>
      <c r="CD57" s="3">
        <f>ratings!IH59</f>
        <v>27.845752453097891</v>
      </c>
      <c r="CE57" s="3">
        <f>ratings!IK59</f>
        <v>27.845752453097891</v>
      </c>
      <c r="CF57" s="3">
        <f>ratings!IN59</f>
        <v>27.845752453097891</v>
      </c>
      <c r="CG57" s="3">
        <f>ratings!IQ59</f>
        <v>27.845752453097891</v>
      </c>
      <c r="CH57" s="3">
        <f>ratings!IT59</f>
        <v>27.845752453097891</v>
      </c>
      <c r="CI57" s="3">
        <f>ratings!IX59</f>
        <v>27.061177207788102</v>
      </c>
      <c r="CJ57" s="3">
        <f>ratings!JA59</f>
        <v>27.061177207788102</v>
      </c>
      <c r="CK57" s="3">
        <f>ratings!JD59</f>
        <v>27.061177207788102</v>
      </c>
      <c r="CL57" s="3">
        <f>ratings!JG59</f>
        <v>27.061177207788102</v>
      </c>
      <c r="CM57" s="3">
        <f>ratings!JJ59</f>
        <v>27.061177207788102</v>
      </c>
      <c r="CN57" s="3">
        <f>ratings!JM59</f>
        <v>27.061177207788102</v>
      </c>
      <c r="CO57" s="3">
        <f>ratings!JP59</f>
        <v>27.061177207788102</v>
      </c>
      <c r="CP57" s="3">
        <f>ratings!JT59</f>
        <v>26.355059487009292</v>
      </c>
      <c r="CQ57" s="3">
        <f>ratings!JW59</f>
        <v>26.355059487009292</v>
      </c>
      <c r="CR57" s="3">
        <f>ratings!JZ59</f>
        <v>26.355059487009292</v>
      </c>
      <c r="CS57" s="3">
        <f>ratings!KC59</f>
        <v>26.355059487009292</v>
      </c>
      <c r="CT57" s="3">
        <f>ratings!KF59</f>
        <v>26.355059487009292</v>
      </c>
      <c r="CU57" s="3">
        <f>ratings!KI59</f>
        <v>26.355059487009292</v>
      </c>
      <c r="CV57" s="3">
        <f>ratings!KM59</f>
        <v>25.719553538308364</v>
      </c>
      <c r="CW57" s="3">
        <f>ratings!KP59</f>
        <v>25.719553538308364</v>
      </c>
      <c r="CX57" s="3">
        <f>ratings!KS59</f>
        <v>25.719553538308364</v>
      </c>
      <c r="CY57" s="3">
        <f>ratings!KV59</f>
        <v>25.719553538308364</v>
      </c>
      <c r="CZ57" s="3">
        <f>ratings!KY59</f>
        <v>25.719553538308364</v>
      </c>
      <c r="DA57" s="3">
        <f>ratings!LB59</f>
        <v>25.719553538308364</v>
      </c>
      <c r="DB57" s="3">
        <f>ratings!LF59</f>
        <v>25.147598184477527</v>
      </c>
      <c r="DC57" s="3">
        <f>ratings!LI59</f>
        <v>25.147598184477527</v>
      </c>
      <c r="DD57" s="3">
        <f>ratings!LL59</f>
        <v>25.147598184477527</v>
      </c>
      <c r="DE57" s="3">
        <f>ratings!LO59</f>
        <v>25.147598184477527</v>
      </c>
      <c r="DF57" s="3">
        <f>ratings!LR59</f>
        <v>25.147598184477527</v>
      </c>
      <c r="DG57" s="3">
        <f>ratings!LU59</f>
        <v>25.147598184477527</v>
      </c>
      <c r="DH57" s="3">
        <f>ratings!LY59</f>
        <v>24.632838366029773</v>
      </c>
      <c r="DI57" s="3">
        <f>ratings!MB59</f>
        <v>24.632838366029773</v>
      </c>
      <c r="DJ57" s="3">
        <f>ratings!ME59</f>
        <v>24.632838366029773</v>
      </c>
      <c r="DK57" s="3">
        <f>ratings!MI59</f>
        <v>24.169554529426797</v>
      </c>
      <c r="DL57" s="3">
        <f>ratings!ML59</f>
        <v>24.169554529426797</v>
      </c>
      <c r="DM57" s="3">
        <f>ratings!MO59</f>
        <v>24.169554529426797</v>
      </c>
      <c r="DN57" s="3">
        <f>ratings!MR59</f>
        <v>24.169554529426797</v>
      </c>
      <c r="DO57" s="3">
        <f>ratings!MU59</f>
        <v>31.75306161880215</v>
      </c>
      <c r="DP57" s="3">
        <f>ratings!NA59</f>
        <v>28.567981920106771</v>
      </c>
      <c r="DQ57" s="3">
        <f>ratings!ND59</f>
        <v>32.435347736198885</v>
      </c>
      <c r="DR57" s="3">
        <f>ratings!NG59</f>
        <v>32.435347736198885</v>
      </c>
      <c r="DS57" s="3">
        <f>ratings!NJ59</f>
        <v>26.503020532566811</v>
      </c>
      <c r="DT57" s="3">
        <f>ratings!NM59</f>
        <v>27.683456130070709</v>
      </c>
      <c r="DU57" s="3">
        <f>ratings!NP59</f>
        <v>27.683456130070709</v>
      </c>
      <c r="DV57" s="3">
        <f>ratings!NT59</f>
        <v>23.154041871150959</v>
      </c>
      <c r="DW57" s="3">
        <f>ratings!NW59</f>
        <v>23.640994610153655</v>
      </c>
      <c r="DX57" s="3">
        <f>ratings!NZ59</f>
        <v>23.640994610153655</v>
      </c>
      <c r="DY57" s="3">
        <f>ratings!OC59</f>
        <v>23.640994610153655</v>
      </c>
      <c r="DZ57" s="3">
        <f>ratings!OG59</f>
        <v>23.276895149138291</v>
      </c>
      <c r="EA57" s="3">
        <f>ratings!OJ59</f>
        <v>23.276895149138291</v>
      </c>
    </row>
    <row r="58" spans="1:131" x14ac:dyDescent="0.2">
      <c r="A58" t="str">
        <f>ratings!A60</f>
        <v>Erik Hansen</v>
      </c>
      <c r="B58" s="3">
        <f>ratings!B60</f>
        <v>20</v>
      </c>
      <c r="C58" s="3">
        <f>ratings!E60</f>
        <v>20</v>
      </c>
      <c r="D58" s="3">
        <f>ratings!H60</f>
        <v>20</v>
      </c>
      <c r="E58" s="3">
        <f>ratings!K60</f>
        <v>20</v>
      </c>
      <c r="F58" s="3">
        <f>ratings!L60</f>
        <v>20</v>
      </c>
      <c r="G58" s="3">
        <f>ratings!O60</f>
        <v>20</v>
      </c>
      <c r="H58" s="3">
        <f>ratings!P60</f>
        <v>20</v>
      </c>
      <c r="I58" s="3">
        <f>ratings!S60</f>
        <v>20</v>
      </c>
      <c r="J58" s="3">
        <f>ratings!V60</f>
        <v>20</v>
      </c>
      <c r="K58" s="3">
        <f>ratings!W60</f>
        <v>20</v>
      </c>
      <c r="L58" s="3">
        <f>ratings!Z60</f>
        <v>20</v>
      </c>
      <c r="M58" s="3">
        <f>ratings!AC60</f>
        <v>20</v>
      </c>
      <c r="N58" s="3">
        <f>ratings!AF60</f>
        <v>20</v>
      </c>
      <c r="O58" s="3">
        <f>ratings!AI60</f>
        <v>20</v>
      </c>
      <c r="P58" s="3">
        <f>ratings!AL60</f>
        <v>20</v>
      </c>
      <c r="Q58" s="3">
        <f>ratings!AO60</f>
        <v>42.155618226960001</v>
      </c>
      <c r="R58" s="3">
        <f>ratings!AR60</f>
        <v>42.155618226960001</v>
      </c>
      <c r="S58" s="3">
        <f>ratings!AS60</f>
        <v>39.940056404264006</v>
      </c>
      <c r="T58" s="3">
        <f>ratings!AV60</f>
        <v>39.940056404264006</v>
      </c>
      <c r="U58" s="3">
        <f>ratings!AY60</f>
        <v>39.940056404264006</v>
      </c>
      <c r="V58" s="3">
        <f>ratings!BB60</f>
        <v>39.940056404264006</v>
      </c>
      <c r="W58" s="3">
        <f>ratings!BE60</f>
        <v>39.940056404264006</v>
      </c>
      <c r="X58" s="3">
        <f>ratings!BH60</f>
        <v>39.940056404264006</v>
      </c>
      <c r="Y58" s="3">
        <f>ratings!BK60</f>
        <v>39.940056404264006</v>
      </c>
      <c r="Z58" s="3">
        <f>ratings!BN60</f>
        <v>39.940056404264006</v>
      </c>
      <c r="AA58" s="3">
        <f>ratings!BR60</f>
        <v>37.946050763837604</v>
      </c>
      <c r="AB58" s="3">
        <f>ratings!BU60</f>
        <v>37.946050763837604</v>
      </c>
      <c r="AC58" s="3">
        <f>ratings!BX60</f>
        <v>37.946050763837604</v>
      </c>
      <c r="AD58" s="3">
        <f>ratings!CA60</f>
        <v>37.946050763837604</v>
      </c>
      <c r="AE58" s="3">
        <f>ratings!CD60</f>
        <v>37.946050763837604</v>
      </c>
      <c r="AF58" s="3">
        <f>ratings!CG60</f>
        <v>37.946050763837604</v>
      </c>
      <c r="AG58" s="3">
        <f>ratings!CJ60</f>
        <v>37.946050763837604</v>
      </c>
      <c r="AH58" s="3">
        <f>ratings!CM60</f>
        <v>37.946050763837604</v>
      </c>
      <c r="AI58" s="3">
        <f>ratings!CQ60</f>
        <v>39.234991436518861</v>
      </c>
      <c r="AJ58" s="3">
        <f>ratings!CT60</f>
        <v>39.234991436518861</v>
      </c>
      <c r="AK58" s="3">
        <f>ratings!CW60</f>
        <v>39.234991436518861</v>
      </c>
      <c r="AL58" s="3">
        <f>ratings!CZ60</f>
        <v>39.234991436518861</v>
      </c>
      <c r="AM58" s="3">
        <f>ratings!DC60</f>
        <v>39.234991436518861</v>
      </c>
      <c r="AN58" s="3">
        <f>ratings!DF60</f>
        <v>39.234991436518861</v>
      </c>
      <c r="AO58" s="3">
        <f>ratings!DI60</f>
        <v>39.234991436518861</v>
      </c>
      <c r="AP58" s="3">
        <f>ratings!DL60</f>
        <v>39.234991436518861</v>
      </c>
      <c r="AQ58" s="3">
        <f>ratings!DP60</f>
        <v>37.311492292866973</v>
      </c>
      <c r="AR58" s="3">
        <f>ratings!DS60</f>
        <v>37.311492292866973</v>
      </c>
      <c r="AS58" s="3">
        <f>ratings!DV60</f>
        <v>37.311492292866973</v>
      </c>
      <c r="AT58" s="3">
        <f>ratings!DY60</f>
        <v>37.311492292866973</v>
      </c>
      <c r="AU58" s="3">
        <f>ratings!EB60</f>
        <v>37.311492292866973</v>
      </c>
      <c r="AV58" s="3">
        <f>ratings!EE60</f>
        <v>37.311492292866973</v>
      </c>
      <c r="AW58" s="3">
        <f>ratings!EH60</f>
        <v>37.311492292866973</v>
      </c>
      <c r="AX58" s="3">
        <f>ratings!EK60</f>
        <v>37.311492292866973</v>
      </c>
      <c r="AY58" s="3">
        <f>ratings!EO60</f>
        <v>35.58034306358028</v>
      </c>
      <c r="AZ58" s="3">
        <f>ratings!ER60</f>
        <v>35.58034306358028</v>
      </c>
      <c r="BA58" s="3">
        <f>ratings!EU60</f>
        <v>35.58034306358028</v>
      </c>
      <c r="BB58" s="3">
        <f>ratings!EX60</f>
        <v>35.58034306358028</v>
      </c>
      <c r="BC58" s="3">
        <f>ratings!FA60</f>
        <v>35.58034306358028</v>
      </c>
      <c r="BD58" s="3">
        <f>ratings!FD60</f>
        <v>35.58034306358028</v>
      </c>
      <c r="BE58" s="3">
        <f>ratings!FG60</f>
        <v>35.58034306358028</v>
      </c>
      <c r="BF58" s="3">
        <f>ratings!FK60</f>
        <v>34.022308757222255</v>
      </c>
      <c r="BG58" s="3">
        <f>ratings!FN60</f>
        <v>34.022308757222255</v>
      </c>
      <c r="BH58" s="3">
        <f>ratings!FQ60</f>
        <v>34.022308757222255</v>
      </c>
      <c r="BI58" s="3">
        <f>ratings!FT60</f>
        <v>34.022308757222255</v>
      </c>
      <c r="BJ58" s="3">
        <f>ratings!FW60</f>
        <v>34.022308757222255</v>
      </c>
      <c r="BK58" s="3">
        <f>ratings!FZ60</f>
        <v>34.022308757222255</v>
      </c>
      <c r="BL58" s="3">
        <f>ratings!GD60</f>
        <v>32.620077881500031</v>
      </c>
      <c r="BM58" s="3">
        <f>ratings!GG60</f>
        <v>32.620077881500031</v>
      </c>
      <c r="BN58" s="3">
        <f>ratings!GJ60</f>
        <v>32.620077881500031</v>
      </c>
      <c r="BO58" s="3">
        <f>ratings!GM60</f>
        <v>32.620077881500031</v>
      </c>
      <c r="BP58" s="3">
        <f>ratings!GP60</f>
        <v>32.620077881500031</v>
      </c>
      <c r="BQ58" s="3">
        <f>ratings!GS60</f>
        <v>32.620077881500031</v>
      </c>
      <c r="BR58" s="3">
        <f>ratings!GW60</f>
        <v>31.35807009335003</v>
      </c>
      <c r="BS58" s="3">
        <f>ratings!GZ60</f>
        <v>31.35807009335003</v>
      </c>
      <c r="BT58" s="3">
        <f>ratings!HC60</f>
        <v>31.35807009335003</v>
      </c>
      <c r="BU58" s="3">
        <f>ratings!HF60</f>
        <v>31.35807009335003</v>
      </c>
      <c r="BV58" s="3">
        <f>ratings!HI60</f>
        <v>31.35807009335003</v>
      </c>
      <c r="BW58" s="3">
        <f>ratings!HL60</f>
        <v>31.35807009335003</v>
      </c>
      <c r="BX58" s="3">
        <f>ratings!HO60</f>
        <v>31.35807009335003</v>
      </c>
      <c r="BY58" s="3">
        <f>ratings!HR60</f>
        <v>31.35807009335003</v>
      </c>
      <c r="BZ58" s="3">
        <f>ratings!HU60</f>
        <v>31.35807009335003</v>
      </c>
      <c r="CA58" s="3">
        <f>ratings!HY60</f>
        <v>30.222263084015026</v>
      </c>
      <c r="CB58" s="3">
        <f>ratings!IB60</f>
        <v>30.222263084015026</v>
      </c>
      <c r="CC58" s="3">
        <f>ratings!IE60</f>
        <v>30.222263084015026</v>
      </c>
      <c r="CD58" s="3">
        <f>ratings!IH60</f>
        <v>30.222263084015026</v>
      </c>
      <c r="CE58" s="3">
        <f>ratings!IK60</f>
        <v>30.222263084015026</v>
      </c>
      <c r="CF58" s="3">
        <f>ratings!IN60</f>
        <v>30.222263084015026</v>
      </c>
      <c r="CG58" s="3">
        <f>ratings!IQ60</f>
        <v>30.222263084015026</v>
      </c>
      <c r="CH58" s="3">
        <f>ratings!IT60</f>
        <v>30.222263084015026</v>
      </c>
      <c r="CI58" s="3">
        <f>ratings!IX60</f>
        <v>29.200036775613523</v>
      </c>
      <c r="CJ58" s="3">
        <f>ratings!JA60</f>
        <v>29.200036775613523</v>
      </c>
      <c r="CK58" s="3">
        <f>ratings!JD60</f>
        <v>29.200036775613523</v>
      </c>
      <c r="CL58" s="3">
        <f>ratings!JG60</f>
        <v>29.200036775613523</v>
      </c>
      <c r="CM58" s="3">
        <f>ratings!JJ60</f>
        <v>29.200036775613523</v>
      </c>
      <c r="CN58" s="3">
        <f>ratings!JM60</f>
        <v>29.200036775613523</v>
      </c>
      <c r="CO58" s="3">
        <f>ratings!JP60</f>
        <v>29.200036775613523</v>
      </c>
      <c r="CP58" s="3">
        <f>ratings!JT60</f>
        <v>28.280033098052172</v>
      </c>
      <c r="CQ58" s="3">
        <f>ratings!JW60</f>
        <v>28.280033098052172</v>
      </c>
      <c r="CR58" s="3">
        <f>ratings!JZ60</f>
        <v>28.280033098052172</v>
      </c>
      <c r="CS58" s="3">
        <f>ratings!KC60</f>
        <v>28.280033098052172</v>
      </c>
      <c r="CT58" s="3">
        <f>ratings!KF60</f>
        <v>28.280033098052172</v>
      </c>
      <c r="CU58" s="3">
        <f>ratings!KI60</f>
        <v>28.280033098052172</v>
      </c>
      <c r="CV58" s="3">
        <f>ratings!KM60</f>
        <v>27.452029788246957</v>
      </c>
      <c r="CW58" s="3">
        <f>ratings!KP60</f>
        <v>27.452029788246957</v>
      </c>
      <c r="CX58" s="3">
        <f>ratings!KS60</f>
        <v>27.452029788246957</v>
      </c>
      <c r="CY58" s="3">
        <f>ratings!KV60</f>
        <v>27.452029788246957</v>
      </c>
      <c r="CZ58" s="3">
        <f>ratings!KY60</f>
        <v>27.452029788246957</v>
      </c>
      <c r="DA58" s="3">
        <f>ratings!LB60</f>
        <v>27.452029788246957</v>
      </c>
      <c r="DB58" s="3">
        <f>ratings!LF60</f>
        <v>26.70682680942226</v>
      </c>
      <c r="DC58" s="3">
        <f>ratings!LI60</f>
        <v>26.70682680942226</v>
      </c>
      <c r="DD58" s="3">
        <f>ratings!LL60</f>
        <v>26.70682680942226</v>
      </c>
      <c r="DE58" s="3">
        <f>ratings!LO60</f>
        <v>26.70682680942226</v>
      </c>
      <c r="DF58" s="3">
        <f>ratings!LR60</f>
        <v>26.70682680942226</v>
      </c>
      <c r="DG58" s="3">
        <f>ratings!LU60</f>
        <v>26.70682680942226</v>
      </c>
      <c r="DH58" s="3">
        <f>ratings!LY60</f>
        <v>26.036144128480036</v>
      </c>
      <c r="DI58" s="3">
        <f>ratings!MB60</f>
        <v>26.036144128480036</v>
      </c>
      <c r="DJ58" s="3">
        <f>ratings!ME60</f>
        <v>26.036144128480036</v>
      </c>
      <c r="DK58" s="3">
        <f>ratings!MI60</f>
        <v>25.432529715632032</v>
      </c>
      <c r="DL58" s="3">
        <f>ratings!ML60</f>
        <v>25.432529715632032</v>
      </c>
      <c r="DM58" s="3">
        <f>ratings!MO60</f>
        <v>25.432529715632032</v>
      </c>
      <c r="DN58" s="3">
        <f>ratings!MR60</f>
        <v>25.432529715632032</v>
      </c>
      <c r="DO58" s="3">
        <f>ratings!MU60</f>
        <v>25.432529715632032</v>
      </c>
      <c r="DP58" s="3">
        <f>ratings!NA60</f>
        <v>23.960314162695756</v>
      </c>
      <c r="DQ58" s="3">
        <f>ratings!ND60</f>
        <v>23.960314162695756</v>
      </c>
      <c r="DR58" s="3">
        <f>ratings!NG60</f>
        <v>23.960314162695756</v>
      </c>
      <c r="DS58" s="3">
        <f>ratings!NJ60</f>
        <v>23.960314162695756</v>
      </c>
      <c r="DT58" s="3">
        <f>ratings!NM60</f>
        <v>23.960314162695756</v>
      </c>
      <c r="DU58" s="3">
        <f>ratings!NP60</f>
        <v>23.960314162695756</v>
      </c>
      <c r="DV58" s="3">
        <f>ratings!NT60</f>
        <v>23.56428274642618</v>
      </c>
      <c r="DW58" s="3">
        <f>ratings!NW60</f>
        <v>23.56428274642618</v>
      </c>
      <c r="DX58" s="3">
        <f>ratings!NZ60</f>
        <v>23.56428274642618</v>
      </c>
      <c r="DY58" s="3">
        <f>ratings!OC60</f>
        <v>23.56428274642618</v>
      </c>
      <c r="DZ58" s="3">
        <f>ratings!OG60</f>
        <v>23.207854471783563</v>
      </c>
      <c r="EA58" s="3">
        <f>ratings!OJ60</f>
        <v>23.207854471783563</v>
      </c>
    </row>
    <row r="59" spans="1:131" x14ac:dyDescent="0.2">
      <c r="A59" t="str">
        <f>ratings!A61</f>
        <v>Doreen Heinecke</v>
      </c>
      <c r="B59" s="3">
        <f>ratings!B61</f>
        <v>20</v>
      </c>
      <c r="C59" s="3">
        <f>ratings!E61</f>
        <v>20</v>
      </c>
      <c r="D59" s="3">
        <f>ratings!H61</f>
        <v>20</v>
      </c>
      <c r="E59" s="3">
        <f>ratings!K61</f>
        <v>20</v>
      </c>
      <c r="F59" s="3">
        <f>ratings!L61</f>
        <v>20</v>
      </c>
      <c r="G59" s="3">
        <f>ratings!O61</f>
        <v>20</v>
      </c>
      <c r="H59" s="3">
        <f>ratings!P61</f>
        <v>20</v>
      </c>
      <c r="I59" s="3">
        <f>ratings!S61</f>
        <v>20</v>
      </c>
      <c r="J59" s="3">
        <f>ratings!V61</f>
        <v>20</v>
      </c>
      <c r="K59" s="3">
        <f>ratings!W61</f>
        <v>20</v>
      </c>
      <c r="L59" s="3">
        <f>ratings!Z61</f>
        <v>20</v>
      </c>
      <c r="M59" s="3">
        <f>ratings!AC61</f>
        <v>20</v>
      </c>
      <c r="N59" s="3">
        <f>ratings!AF61</f>
        <v>20</v>
      </c>
      <c r="O59" s="3">
        <f>ratings!AI61</f>
        <v>20</v>
      </c>
      <c r="P59" s="3">
        <f>ratings!AL61</f>
        <v>20</v>
      </c>
      <c r="Q59" s="3">
        <f>ratings!AO61</f>
        <v>20</v>
      </c>
      <c r="R59" s="3">
        <f>ratings!AR61</f>
        <v>20</v>
      </c>
      <c r="S59" s="3">
        <f>ratings!AS61</f>
        <v>20</v>
      </c>
      <c r="T59" s="3">
        <f>ratings!AV61</f>
        <v>20</v>
      </c>
      <c r="U59" s="3">
        <f>ratings!AY61</f>
        <v>20</v>
      </c>
      <c r="V59" s="3">
        <f>ratings!BB61</f>
        <v>20</v>
      </c>
      <c r="W59" s="3">
        <f>ratings!BE61</f>
        <v>20</v>
      </c>
      <c r="X59" s="3">
        <f>ratings!BH61</f>
        <v>20</v>
      </c>
      <c r="Y59" s="3">
        <f>ratings!BK61</f>
        <v>20</v>
      </c>
      <c r="Z59" s="3">
        <f>ratings!BN61</f>
        <v>20</v>
      </c>
      <c r="AA59" s="3">
        <f>ratings!BR61</f>
        <v>20</v>
      </c>
      <c r="AB59" s="3">
        <f>ratings!BU61</f>
        <v>20</v>
      </c>
      <c r="AC59" s="3">
        <f>ratings!BX61</f>
        <v>20</v>
      </c>
      <c r="AD59" s="3">
        <f>ratings!CA61</f>
        <v>20</v>
      </c>
      <c r="AE59" s="3">
        <f>ratings!CD61</f>
        <v>20</v>
      </c>
      <c r="AF59" s="3">
        <f>ratings!CG61</f>
        <v>20</v>
      </c>
      <c r="AG59" s="3">
        <f>ratings!CJ61</f>
        <v>20</v>
      </c>
      <c r="AH59" s="3">
        <f>ratings!CM61</f>
        <v>20</v>
      </c>
      <c r="AI59" s="3">
        <f>ratings!CQ61</f>
        <v>20</v>
      </c>
      <c r="AJ59" s="3">
        <f>ratings!CT61</f>
        <v>20</v>
      </c>
      <c r="AK59" s="3">
        <f>ratings!CW61</f>
        <v>20</v>
      </c>
      <c r="AL59" s="3">
        <f>ratings!CZ61</f>
        <v>20</v>
      </c>
      <c r="AM59" s="3">
        <f>ratings!DC61</f>
        <v>20</v>
      </c>
      <c r="AN59" s="3">
        <f>ratings!DF61</f>
        <v>20</v>
      </c>
      <c r="AO59" s="3">
        <f>ratings!DI61</f>
        <v>20</v>
      </c>
      <c r="AP59" s="3">
        <f>ratings!DL61</f>
        <v>20</v>
      </c>
      <c r="AQ59" s="3">
        <f>ratings!DP61</f>
        <v>20</v>
      </c>
      <c r="AR59" s="3">
        <f>ratings!DS61</f>
        <v>20</v>
      </c>
      <c r="AS59" s="3">
        <f>ratings!DV61</f>
        <v>20</v>
      </c>
      <c r="AT59" s="3">
        <f>ratings!DY61</f>
        <v>20</v>
      </c>
      <c r="AU59" s="3">
        <f>ratings!EB61</f>
        <v>20</v>
      </c>
      <c r="AV59" s="3">
        <f>ratings!EE61</f>
        <v>20</v>
      </c>
      <c r="AW59" s="3">
        <f>ratings!EH61</f>
        <v>20</v>
      </c>
      <c r="AX59" s="3">
        <f>ratings!EK61</f>
        <v>20</v>
      </c>
      <c r="AY59" s="3">
        <f>ratings!EO61</f>
        <v>20</v>
      </c>
      <c r="AZ59" s="3">
        <f>ratings!ER61</f>
        <v>20</v>
      </c>
      <c r="BA59" s="3">
        <f>ratings!EU61</f>
        <v>20</v>
      </c>
      <c r="BB59" s="3">
        <f>ratings!EX61</f>
        <v>20</v>
      </c>
      <c r="BC59" s="3">
        <f>ratings!FA61</f>
        <v>20</v>
      </c>
      <c r="BD59" s="3">
        <f>ratings!FD61</f>
        <v>20</v>
      </c>
      <c r="BE59" s="3">
        <f>ratings!FG61</f>
        <v>20</v>
      </c>
      <c r="BF59" s="3">
        <f>ratings!FK61</f>
        <v>20</v>
      </c>
      <c r="BG59" s="3">
        <f>ratings!FN61</f>
        <v>20</v>
      </c>
      <c r="BH59" s="3">
        <f>ratings!FQ61</f>
        <v>20</v>
      </c>
      <c r="BI59" s="3">
        <f>ratings!FT61</f>
        <v>20</v>
      </c>
      <c r="BJ59" s="3">
        <f>ratings!FW61</f>
        <v>20</v>
      </c>
      <c r="BK59" s="3">
        <f>ratings!FZ61</f>
        <v>20</v>
      </c>
      <c r="BL59" s="3">
        <f>ratings!GD61</f>
        <v>20</v>
      </c>
      <c r="BM59" s="3">
        <f>ratings!GG61</f>
        <v>20</v>
      </c>
      <c r="BN59" s="3">
        <f>ratings!GJ61</f>
        <v>20</v>
      </c>
      <c r="BO59" s="3">
        <f>ratings!GM61</f>
        <v>20</v>
      </c>
      <c r="BP59" s="3">
        <f>ratings!GP61</f>
        <v>20</v>
      </c>
      <c r="BQ59" s="3">
        <f>ratings!GS61</f>
        <v>20</v>
      </c>
      <c r="BR59" s="3">
        <f>ratings!GW61</f>
        <v>20</v>
      </c>
      <c r="BS59" s="3">
        <f>ratings!GZ61</f>
        <v>20</v>
      </c>
      <c r="BT59" s="3">
        <f>ratings!HC61</f>
        <v>20</v>
      </c>
      <c r="BU59" s="3">
        <f>ratings!HF61</f>
        <v>31.29647301384432</v>
      </c>
      <c r="BV59" s="3">
        <f>ratings!HI61</f>
        <v>31.29647301384432</v>
      </c>
      <c r="BW59" s="3">
        <f>ratings!HL61</f>
        <v>31.29647301384432</v>
      </c>
      <c r="BX59" s="3">
        <f>ratings!HO61</f>
        <v>31.29647301384432</v>
      </c>
      <c r="BY59" s="3">
        <f>ratings!HR61</f>
        <v>31.29647301384432</v>
      </c>
      <c r="BZ59" s="3">
        <f>ratings!HU61</f>
        <v>31.29647301384432</v>
      </c>
      <c r="CA59" s="3">
        <f>ratings!HY61</f>
        <v>30.16682571245989</v>
      </c>
      <c r="CB59" s="3">
        <f>ratings!IB61</f>
        <v>30.16682571245989</v>
      </c>
      <c r="CC59" s="3">
        <f>ratings!IE61</f>
        <v>30.16682571245989</v>
      </c>
      <c r="CD59" s="3">
        <f>ratings!IH61</f>
        <v>30.16682571245989</v>
      </c>
      <c r="CE59" s="3">
        <f>ratings!IK61</f>
        <v>30.16682571245989</v>
      </c>
      <c r="CF59" s="3">
        <f>ratings!IN61</f>
        <v>30.16682571245989</v>
      </c>
      <c r="CG59" s="3">
        <f>ratings!IQ61</f>
        <v>30.16682571245989</v>
      </c>
      <c r="CH59" s="3">
        <f>ratings!IT61</f>
        <v>30.16682571245989</v>
      </c>
      <c r="CI59" s="3">
        <f>ratings!IX61</f>
        <v>29.150143141213903</v>
      </c>
      <c r="CJ59" s="3">
        <f>ratings!JA61</f>
        <v>29.150143141213903</v>
      </c>
      <c r="CK59" s="3">
        <f>ratings!JD61</f>
        <v>29.150143141213903</v>
      </c>
      <c r="CL59" s="3">
        <f>ratings!JG61</f>
        <v>29.150143141213903</v>
      </c>
      <c r="CM59" s="3">
        <f>ratings!JJ61</f>
        <v>29.150143141213903</v>
      </c>
      <c r="CN59" s="3">
        <f>ratings!JM61</f>
        <v>29.150143141213903</v>
      </c>
      <c r="CO59" s="3">
        <f>ratings!JP61</f>
        <v>29.150143141213903</v>
      </c>
      <c r="CP59" s="3">
        <f>ratings!JT61</f>
        <v>28.235128827092513</v>
      </c>
      <c r="CQ59" s="3">
        <f>ratings!JW61</f>
        <v>28.235128827092513</v>
      </c>
      <c r="CR59" s="3">
        <f>ratings!JZ61</f>
        <v>28.235128827092513</v>
      </c>
      <c r="CS59" s="3">
        <f>ratings!KC61</f>
        <v>28.235128827092513</v>
      </c>
      <c r="CT59" s="3">
        <f>ratings!KF61</f>
        <v>28.235128827092513</v>
      </c>
      <c r="CU59" s="3">
        <f>ratings!KI61</f>
        <v>28.235128827092513</v>
      </c>
      <c r="CV59" s="3">
        <f>ratings!KM61</f>
        <v>27.411615944383261</v>
      </c>
      <c r="CW59" s="3">
        <f>ratings!KP61</f>
        <v>27.411615944383261</v>
      </c>
      <c r="CX59" s="3">
        <f>ratings!KS61</f>
        <v>27.411615944383261</v>
      </c>
      <c r="CY59" s="3">
        <f>ratings!KV61</f>
        <v>27.411615944383261</v>
      </c>
      <c r="CZ59" s="3">
        <f>ratings!KY61</f>
        <v>27.411615944383261</v>
      </c>
      <c r="DA59" s="3">
        <f>ratings!LB61</f>
        <v>27.411615944383261</v>
      </c>
      <c r="DB59" s="3">
        <f>ratings!LF61</f>
        <v>26.670454349944936</v>
      </c>
      <c r="DC59" s="3">
        <f>ratings!LI61</f>
        <v>26.670454349944936</v>
      </c>
      <c r="DD59" s="3">
        <f>ratings!LL61</f>
        <v>26.670454349944936</v>
      </c>
      <c r="DE59" s="3">
        <f>ratings!LO61</f>
        <v>26.670454349944936</v>
      </c>
      <c r="DF59" s="3">
        <f>ratings!LR61</f>
        <v>26.670454349944936</v>
      </c>
      <c r="DG59" s="3">
        <f>ratings!LU61</f>
        <v>26.670454349944936</v>
      </c>
      <c r="DH59" s="3">
        <f>ratings!LY61</f>
        <v>26.003408914950445</v>
      </c>
      <c r="DI59" s="3">
        <f>ratings!MB61</f>
        <v>26.003408914950445</v>
      </c>
      <c r="DJ59" s="3">
        <f>ratings!ME61</f>
        <v>26.003408914950445</v>
      </c>
      <c r="DK59" s="3">
        <f>ratings!MI61</f>
        <v>25.4030680234554</v>
      </c>
      <c r="DL59" s="3">
        <f>ratings!ML61</f>
        <v>25.4030680234554</v>
      </c>
      <c r="DM59" s="3">
        <f>ratings!MO61</f>
        <v>25.4030680234554</v>
      </c>
      <c r="DN59" s="3">
        <f>ratings!MR61</f>
        <v>25.4030680234554</v>
      </c>
      <c r="DO59" s="3">
        <f>ratings!MU61</f>
        <v>25.4030680234554</v>
      </c>
      <c r="DP59" s="3">
        <f>ratings!NA61</f>
        <v>23.938836589098987</v>
      </c>
      <c r="DQ59" s="3">
        <f>ratings!ND61</f>
        <v>23.938836589098987</v>
      </c>
      <c r="DR59" s="3">
        <f>ratings!NG61</f>
        <v>23.938836589098987</v>
      </c>
      <c r="DS59" s="3">
        <f>ratings!NJ61</f>
        <v>23.938836589098987</v>
      </c>
      <c r="DT59" s="3">
        <f>ratings!NM61</f>
        <v>23.938836589098987</v>
      </c>
      <c r="DU59" s="3">
        <f>ratings!NP61</f>
        <v>23.938836589098987</v>
      </c>
      <c r="DV59" s="3">
        <f>ratings!NT61</f>
        <v>23.544952930189087</v>
      </c>
      <c r="DW59" s="3">
        <f>ratings!NW61</f>
        <v>23.544952930189087</v>
      </c>
      <c r="DX59" s="3">
        <f>ratings!NZ61</f>
        <v>23.544952930189087</v>
      </c>
      <c r="DY59" s="3">
        <f>ratings!OC61</f>
        <v>23.544952930189087</v>
      </c>
      <c r="DZ59" s="3">
        <f>ratings!OG61</f>
        <v>23.19045763717018</v>
      </c>
      <c r="EA59" s="3">
        <f>ratings!OJ61</f>
        <v>23.19045763717018</v>
      </c>
    </row>
    <row r="60" spans="1:131" x14ac:dyDescent="0.2">
      <c r="A60" t="str">
        <f>ratings!A62</f>
        <v>Hadi Kermani</v>
      </c>
      <c r="B60" s="3">
        <f>ratings!B62</f>
        <v>20</v>
      </c>
      <c r="C60" s="3">
        <f>ratings!E62</f>
        <v>20</v>
      </c>
      <c r="D60" s="3">
        <f>ratings!H62</f>
        <v>20</v>
      </c>
      <c r="E60" s="3">
        <f>ratings!K62</f>
        <v>20</v>
      </c>
      <c r="F60" s="3">
        <f>ratings!L62</f>
        <v>20</v>
      </c>
      <c r="G60" s="3">
        <f>ratings!O62</f>
        <v>20</v>
      </c>
      <c r="H60" s="3">
        <f>ratings!P62</f>
        <v>20</v>
      </c>
      <c r="I60" s="3">
        <f>ratings!S62</f>
        <v>20</v>
      </c>
      <c r="J60" s="3">
        <f>ratings!V62</f>
        <v>20</v>
      </c>
      <c r="K60" s="3">
        <f>ratings!W62</f>
        <v>20</v>
      </c>
      <c r="L60" s="3">
        <f>ratings!Z62</f>
        <v>20</v>
      </c>
      <c r="M60" s="3">
        <f>ratings!AC62</f>
        <v>20</v>
      </c>
      <c r="N60" s="3">
        <f>ratings!AF62</f>
        <v>20</v>
      </c>
      <c r="O60" s="3">
        <f>ratings!AI62</f>
        <v>20</v>
      </c>
      <c r="P60" s="3">
        <f>ratings!AL62</f>
        <v>20</v>
      </c>
      <c r="Q60" s="3">
        <f>ratings!AO62</f>
        <v>20</v>
      </c>
      <c r="R60" s="3">
        <f>ratings!AR62</f>
        <v>20</v>
      </c>
      <c r="S60" s="3">
        <f>ratings!AS62</f>
        <v>20</v>
      </c>
      <c r="T60" s="3">
        <f>ratings!AV62</f>
        <v>20</v>
      </c>
      <c r="U60" s="3">
        <f>ratings!AY62</f>
        <v>20</v>
      </c>
      <c r="V60" s="3">
        <f>ratings!BB62</f>
        <v>20</v>
      </c>
      <c r="W60" s="3">
        <f>ratings!BE62</f>
        <v>20</v>
      </c>
      <c r="X60" s="3">
        <f>ratings!BH62</f>
        <v>20</v>
      </c>
      <c r="Y60" s="3">
        <f>ratings!BK62</f>
        <v>20</v>
      </c>
      <c r="Z60" s="3">
        <f>ratings!BN62</f>
        <v>20</v>
      </c>
      <c r="AA60" s="3">
        <f>ratings!BR62</f>
        <v>20</v>
      </c>
      <c r="AB60" s="3">
        <f>ratings!BU62</f>
        <v>20</v>
      </c>
      <c r="AC60" s="3">
        <f>ratings!BX62</f>
        <v>20</v>
      </c>
      <c r="AD60" s="3">
        <f>ratings!CA62</f>
        <v>20</v>
      </c>
      <c r="AE60" s="3">
        <f>ratings!CD62</f>
        <v>20</v>
      </c>
      <c r="AF60" s="3">
        <f>ratings!CG62</f>
        <v>20</v>
      </c>
      <c r="AG60" s="3">
        <f>ratings!CJ62</f>
        <v>20</v>
      </c>
      <c r="AH60" s="3">
        <f>ratings!CM62</f>
        <v>20</v>
      </c>
      <c r="AI60" s="3">
        <f>ratings!CQ62</f>
        <v>20</v>
      </c>
      <c r="AJ60" s="3">
        <f>ratings!CT62</f>
        <v>20</v>
      </c>
      <c r="AK60" s="3">
        <f>ratings!CW62</f>
        <v>20</v>
      </c>
      <c r="AL60" s="3">
        <f>ratings!CZ62</f>
        <v>20</v>
      </c>
      <c r="AM60" s="3">
        <f>ratings!DC62</f>
        <v>20</v>
      </c>
      <c r="AN60" s="3">
        <f>ratings!DF62</f>
        <v>20</v>
      </c>
      <c r="AO60" s="3">
        <f>ratings!DI62</f>
        <v>20</v>
      </c>
      <c r="AP60" s="3">
        <f>ratings!DL62</f>
        <v>20</v>
      </c>
      <c r="AQ60" s="3">
        <f>ratings!DP62</f>
        <v>20</v>
      </c>
      <c r="AR60" s="3">
        <f>ratings!DS62</f>
        <v>20</v>
      </c>
      <c r="AS60" s="3">
        <f>ratings!DV62</f>
        <v>20</v>
      </c>
      <c r="AT60" s="3">
        <f>ratings!DY62</f>
        <v>20</v>
      </c>
      <c r="AU60" s="3">
        <f>ratings!EB62</f>
        <v>20</v>
      </c>
      <c r="AV60" s="3">
        <f>ratings!EE62</f>
        <v>20</v>
      </c>
      <c r="AW60" s="3">
        <f>ratings!EH62</f>
        <v>20</v>
      </c>
      <c r="AX60" s="3">
        <f>ratings!EK62</f>
        <v>20</v>
      </c>
      <c r="AY60" s="3">
        <f>ratings!EO62</f>
        <v>20</v>
      </c>
      <c r="AZ60" s="3">
        <f>ratings!ER62</f>
        <v>20</v>
      </c>
      <c r="BA60" s="3">
        <f>ratings!EU62</f>
        <v>20</v>
      </c>
      <c r="BB60" s="3">
        <f>ratings!EX62</f>
        <v>20</v>
      </c>
      <c r="BC60" s="3">
        <f>ratings!FA62</f>
        <v>20</v>
      </c>
      <c r="BD60" s="3">
        <f>ratings!FD62</f>
        <v>20</v>
      </c>
      <c r="BE60" s="3">
        <f>ratings!FG62</f>
        <v>20</v>
      </c>
      <c r="BF60" s="3">
        <f>ratings!FK62</f>
        <v>20</v>
      </c>
      <c r="BG60" s="3">
        <f>ratings!FN62</f>
        <v>20</v>
      </c>
      <c r="BH60" s="3">
        <f>ratings!FQ62</f>
        <v>20</v>
      </c>
      <c r="BI60" s="3">
        <f>ratings!FT62</f>
        <v>20</v>
      </c>
      <c r="BJ60" s="3">
        <f>ratings!FW62</f>
        <v>20</v>
      </c>
      <c r="BK60" s="3">
        <f>ratings!FZ62</f>
        <v>20</v>
      </c>
      <c r="BL60" s="3">
        <f>ratings!GD62</f>
        <v>20</v>
      </c>
      <c r="BM60" s="3">
        <f>ratings!GG62</f>
        <v>20</v>
      </c>
      <c r="BN60" s="3">
        <f>ratings!GJ62</f>
        <v>20</v>
      </c>
      <c r="BO60" s="3">
        <f>ratings!GM62</f>
        <v>20</v>
      </c>
      <c r="BP60" s="3">
        <f>ratings!GP62</f>
        <v>20</v>
      </c>
      <c r="BQ60" s="3">
        <f>ratings!GS62</f>
        <v>20</v>
      </c>
      <c r="BR60" s="3">
        <f>ratings!GW62</f>
        <v>20</v>
      </c>
      <c r="BS60" s="3">
        <f>ratings!GZ62</f>
        <v>20</v>
      </c>
      <c r="BT60" s="3">
        <f>ratings!HC62</f>
        <v>20</v>
      </c>
      <c r="BU60" s="3">
        <f>ratings!HF62</f>
        <v>20</v>
      </c>
      <c r="BV60" s="3">
        <f>ratings!HI62</f>
        <v>20</v>
      </c>
      <c r="BW60" s="3">
        <f>ratings!HL62</f>
        <v>20</v>
      </c>
      <c r="BX60" s="3">
        <f>ratings!HO62</f>
        <v>20</v>
      </c>
      <c r="BY60" s="3">
        <f>ratings!HR62</f>
        <v>20</v>
      </c>
      <c r="BZ60" s="3">
        <f>ratings!HU62</f>
        <v>20</v>
      </c>
      <c r="CA60" s="3">
        <f>ratings!HY62</f>
        <v>20</v>
      </c>
      <c r="CB60" s="3">
        <f>ratings!IB62</f>
        <v>20</v>
      </c>
      <c r="CC60" s="3">
        <f>ratings!IE62</f>
        <v>20</v>
      </c>
      <c r="CD60" s="3">
        <f>ratings!IH62</f>
        <v>20</v>
      </c>
      <c r="CE60" s="3">
        <f>ratings!IK62</f>
        <v>20</v>
      </c>
      <c r="CF60" s="3">
        <f>ratings!IN62</f>
        <v>20</v>
      </c>
      <c r="CG60" s="3">
        <f>ratings!IQ62</f>
        <v>20</v>
      </c>
      <c r="CH60" s="3">
        <f>ratings!IT62</f>
        <v>20</v>
      </c>
      <c r="CI60" s="3">
        <f>ratings!IX62</f>
        <v>20</v>
      </c>
      <c r="CJ60" s="3">
        <f>ratings!JA62</f>
        <v>20</v>
      </c>
      <c r="CK60" s="3">
        <f>ratings!JD62</f>
        <v>20</v>
      </c>
      <c r="CL60" s="3">
        <f>ratings!JG62</f>
        <v>20</v>
      </c>
      <c r="CM60" s="3">
        <f>ratings!JJ62</f>
        <v>20</v>
      </c>
      <c r="CN60" s="3">
        <f>ratings!JM62</f>
        <v>20</v>
      </c>
      <c r="CO60" s="3">
        <f>ratings!JP62</f>
        <v>20</v>
      </c>
      <c r="CP60" s="3">
        <f>ratings!JT62</f>
        <v>20</v>
      </c>
      <c r="CQ60" s="3">
        <f>ratings!JW62</f>
        <v>20</v>
      </c>
      <c r="CR60" s="3">
        <f>ratings!JZ62</f>
        <v>20</v>
      </c>
      <c r="CS60" s="3">
        <f>ratings!KC62</f>
        <v>20</v>
      </c>
      <c r="CT60" s="3">
        <f>ratings!KF62</f>
        <v>21.870381854078715</v>
      </c>
      <c r="CU60" s="3">
        <f>ratings!KI62</f>
        <v>21.870381854078715</v>
      </c>
      <c r="CV60" s="3">
        <f>ratings!KM62</f>
        <v>21.683343668670844</v>
      </c>
      <c r="CW60" s="3">
        <f>ratings!KP62</f>
        <v>25.237998867310402</v>
      </c>
      <c r="CX60" s="3">
        <f>ratings!KS62</f>
        <v>25.237998867310402</v>
      </c>
      <c r="CY60" s="3">
        <f>ratings!KV62</f>
        <v>25.237998867310402</v>
      </c>
      <c r="CZ60" s="3">
        <f>ratings!KY62</f>
        <v>32.481501814878925</v>
      </c>
      <c r="DA60" s="3">
        <f>ratings!LB62</f>
        <v>32.481501814878925</v>
      </c>
      <c r="DB60" s="3">
        <f>ratings!LF62</f>
        <v>29.832460362541767</v>
      </c>
      <c r="DC60" s="3">
        <f>ratings!LI62</f>
        <v>29.832460362541767</v>
      </c>
      <c r="DD60" s="3">
        <f>ratings!LL62</f>
        <v>29.832460362541767</v>
      </c>
      <c r="DE60" s="3">
        <f>ratings!LO62</f>
        <v>29.832460362541767</v>
      </c>
      <c r="DF60" s="3">
        <f>ratings!LR62</f>
        <v>29.832460362541767</v>
      </c>
      <c r="DG60" s="3">
        <f>ratings!LU62</f>
        <v>29.832460362541767</v>
      </c>
      <c r="DH60" s="3">
        <f>ratings!LY62</f>
        <v>28.849214326287591</v>
      </c>
      <c r="DI60" s="3">
        <f>ratings!MB62</f>
        <v>28.849214326287591</v>
      </c>
      <c r="DJ60" s="3">
        <f>ratings!ME62</f>
        <v>28.849214326287591</v>
      </c>
      <c r="DK60" s="3">
        <f>ratings!MI62</f>
        <v>27.964292893658833</v>
      </c>
      <c r="DL60" s="3">
        <f>ratings!ML62</f>
        <v>27.380327193608043</v>
      </c>
      <c r="DM60" s="3">
        <f>ratings!MO62</f>
        <v>27.380327193608043</v>
      </c>
      <c r="DN60" s="3">
        <f>ratings!MR62</f>
        <v>27.380327193608043</v>
      </c>
      <c r="DO60" s="3">
        <f>ratings!MU62</f>
        <v>27.380327193608043</v>
      </c>
      <c r="DP60" s="3">
        <f>ratings!NA62</f>
        <v>25.380258524140267</v>
      </c>
      <c r="DQ60" s="3">
        <f>ratings!ND62</f>
        <v>25.380258524140267</v>
      </c>
      <c r="DR60" s="3">
        <f>ratings!NG62</f>
        <v>25.380258524140267</v>
      </c>
      <c r="DS60" s="3">
        <f>ratings!NJ62</f>
        <v>25.380258524140267</v>
      </c>
      <c r="DT60" s="3">
        <f>ratings!NM62</f>
        <v>25.380258524140267</v>
      </c>
      <c r="DU60" s="3">
        <f>ratings!NP62</f>
        <v>23.883096491385977</v>
      </c>
      <c r="DV60" s="3">
        <f>ratings!NT62</f>
        <v>23.494786842247379</v>
      </c>
      <c r="DW60" s="3">
        <f>ratings!NW62</f>
        <v>23.494786842247379</v>
      </c>
      <c r="DX60" s="3">
        <f>ratings!NZ62</f>
        <v>23.494786842247379</v>
      </c>
      <c r="DY60" s="3">
        <f>ratings!OC62</f>
        <v>23.494786842247379</v>
      </c>
      <c r="DZ60" s="3">
        <f>ratings!OG62</f>
        <v>23.14530815802264</v>
      </c>
      <c r="EA60" s="3">
        <f>ratings!OJ62</f>
        <v>23.14530815802264</v>
      </c>
    </row>
    <row r="61" spans="1:131" x14ac:dyDescent="0.2">
      <c r="A61" t="str">
        <f>ratings!A63</f>
        <v>Alex Powell</v>
      </c>
      <c r="B61" s="3">
        <f>ratings!B63</f>
        <v>20</v>
      </c>
      <c r="C61" s="3">
        <f>ratings!E63</f>
        <v>20</v>
      </c>
      <c r="D61" s="3">
        <f>ratings!H63</f>
        <v>20</v>
      </c>
      <c r="E61" s="3">
        <f>ratings!K63</f>
        <v>20</v>
      </c>
      <c r="F61" s="3">
        <f>ratings!L63</f>
        <v>20</v>
      </c>
      <c r="G61" s="3">
        <f>ratings!O63</f>
        <v>20</v>
      </c>
      <c r="H61" s="3">
        <f>ratings!P63</f>
        <v>20</v>
      </c>
      <c r="I61" s="3">
        <f>ratings!S63</f>
        <v>20</v>
      </c>
      <c r="J61" s="3">
        <f>ratings!V63</f>
        <v>20</v>
      </c>
      <c r="K61" s="3">
        <f>ratings!W63</f>
        <v>20</v>
      </c>
      <c r="L61" s="3">
        <f>ratings!Z63</f>
        <v>20</v>
      </c>
      <c r="M61" s="3">
        <f>ratings!AC63</f>
        <v>20</v>
      </c>
      <c r="N61" s="3">
        <f>ratings!AF63</f>
        <v>20</v>
      </c>
      <c r="O61" s="3">
        <f>ratings!AI63</f>
        <v>20</v>
      </c>
      <c r="P61" s="3">
        <f>ratings!AL63</f>
        <v>20</v>
      </c>
      <c r="Q61" s="3">
        <f>ratings!AO63</f>
        <v>20</v>
      </c>
      <c r="R61" s="3">
        <f>ratings!AR63</f>
        <v>20</v>
      </c>
      <c r="S61" s="3">
        <f>ratings!AS63</f>
        <v>20</v>
      </c>
      <c r="T61" s="3">
        <f>ratings!AV63</f>
        <v>20</v>
      </c>
      <c r="U61" s="3">
        <f>ratings!AY63</f>
        <v>20</v>
      </c>
      <c r="V61" s="3">
        <f>ratings!BB63</f>
        <v>20</v>
      </c>
      <c r="W61" s="3">
        <f>ratings!BE63</f>
        <v>20</v>
      </c>
      <c r="X61" s="3">
        <f>ratings!BH63</f>
        <v>20</v>
      </c>
      <c r="Y61" s="3">
        <f>ratings!BK63</f>
        <v>20</v>
      </c>
      <c r="Z61" s="3">
        <f>ratings!BN63</f>
        <v>20</v>
      </c>
      <c r="AA61" s="3">
        <f>ratings!BR63</f>
        <v>20</v>
      </c>
      <c r="AB61" s="3">
        <f>ratings!BU63</f>
        <v>20</v>
      </c>
      <c r="AC61" s="3">
        <f>ratings!BX63</f>
        <v>20</v>
      </c>
      <c r="AD61" s="3">
        <f>ratings!CA63</f>
        <v>20</v>
      </c>
      <c r="AE61" s="3">
        <f>ratings!CD63</f>
        <v>20</v>
      </c>
      <c r="AF61" s="3">
        <f>ratings!CG63</f>
        <v>20</v>
      </c>
      <c r="AG61" s="3">
        <f>ratings!CJ63</f>
        <v>20</v>
      </c>
      <c r="AH61" s="3">
        <f>ratings!CM63</f>
        <v>20</v>
      </c>
      <c r="AI61" s="3">
        <f>ratings!CQ63</f>
        <v>20</v>
      </c>
      <c r="AJ61" s="3">
        <f>ratings!CT63</f>
        <v>20</v>
      </c>
      <c r="AK61" s="3">
        <f>ratings!CW63</f>
        <v>20</v>
      </c>
      <c r="AL61" s="3">
        <f>ratings!CZ63</f>
        <v>20</v>
      </c>
      <c r="AM61" s="3">
        <f>ratings!DC63</f>
        <v>20</v>
      </c>
      <c r="AN61" s="3">
        <f>ratings!DF63</f>
        <v>20</v>
      </c>
      <c r="AO61" s="3">
        <f>ratings!DI63</f>
        <v>20</v>
      </c>
      <c r="AP61" s="3">
        <f>ratings!DL63</f>
        <v>20</v>
      </c>
      <c r="AQ61" s="3">
        <f>ratings!DP63</f>
        <v>20</v>
      </c>
      <c r="AR61" s="3">
        <f>ratings!DS63</f>
        <v>20</v>
      </c>
      <c r="AS61" s="3">
        <f>ratings!DV63</f>
        <v>20</v>
      </c>
      <c r="AT61" s="3">
        <f>ratings!DY63</f>
        <v>20</v>
      </c>
      <c r="AU61" s="3">
        <f>ratings!EB63</f>
        <v>20</v>
      </c>
      <c r="AV61" s="3">
        <f>ratings!EE63</f>
        <v>20</v>
      </c>
      <c r="AW61" s="3">
        <f>ratings!EH63</f>
        <v>20</v>
      </c>
      <c r="AX61" s="3">
        <f>ratings!EK63</f>
        <v>20</v>
      </c>
      <c r="AY61" s="3">
        <f>ratings!EO63</f>
        <v>20</v>
      </c>
      <c r="AZ61" s="3">
        <f>ratings!ER63</f>
        <v>20</v>
      </c>
      <c r="BA61" s="3">
        <f>ratings!EU63</f>
        <v>20</v>
      </c>
      <c r="BB61" s="3">
        <f>ratings!EX63</f>
        <v>20</v>
      </c>
      <c r="BC61" s="3">
        <f>ratings!FA63</f>
        <v>20</v>
      </c>
      <c r="BD61" s="3">
        <f>ratings!FD63</f>
        <v>20</v>
      </c>
      <c r="BE61" s="3">
        <f>ratings!FG63</f>
        <v>20</v>
      </c>
      <c r="BF61" s="3">
        <f>ratings!FK63</f>
        <v>20</v>
      </c>
      <c r="BG61" s="3">
        <f>ratings!FN63</f>
        <v>20</v>
      </c>
      <c r="BH61" s="3">
        <f>ratings!FQ63</f>
        <v>20</v>
      </c>
      <c r="BI61" s="3">
        <f>ratings!FT63</f>
        <v>20</v>
      </c>
      <c r="BJ61" s="3">
        <f>ratings!FW63</f>
        <v>20</v>
      </c>
      <c r="BK61" s="3">
        <f>ratings!FZ63</f>
        <v>20</v>
      </c>
      <c r="BL61" s="3">
        <f>ratings!GD63</f>
        <v>20</v>
      </c>
      <c r="BM61" s="3">
        <f>ratings!GG63</f>
        <v>20</v>
      </c>
      <c r="BN61" s="3">
        <f>ratings!GJ63</f>
        <v>20</v>
      </c>
      <c r="BO61" s="3">
        <f>ratings!GM63</f>
        <v>20</v>
      </c>
      <c r="BP61" s="3">
        <f>ratings!GP63</f>
        <v>20</v>
      </c>
      <c r="BQ61" s="3">
        <f>ratings!GS63</f>
        <v>20</v>
      </c>
      <c r="BR61" s="3">
        <f>ratings!GW63</f>
        <v>20</v>
      </c>
      <c r="BS61" s="3">
        <f>ratings!GZ63</f>
        <v>20</v>
      </c>
      <c r="BT61" s="3">
        <f>ratings!HC63</f>
        <v>20</v>
      </c>
      <c r="BU61" s="3">
        <f>ratings!HF63</f>
        <v>20</v>
      </c>
      <c r="BV61" s="3">
        <f>ratings!HI63</f>
        <v>20</v>
      </c>
      <c r="BW61" s="3">
        <f>ratings!HL63</f>
        <v>20</v>
      </c>
      <c r="BX61" s="3">
        <f>ratings!HO63</f>
        <v>20</v>
      </c>
      <c r="BY61" s="3">
        <f>ratings!HR63</f>
        <v>20</v>
      </c>
      <c r="BZ61" s="3">
        <f>ratings!HU63</f>
        <v>20</v>
      </c>
      <c r="CA61" s="3">
        <f>ratings!HY63</f>
        <v>20</v>
      </c>
      <c r="CB61" s="3">
        <f>ratings!IB63</f>
        <v>20</v>
      </c>
      <c r="CC61" s="3">
        <f>ratings!IE63</f>
        <v>20</v>
      </c>
      <c r="CD61" s="3">
        <f>ratings!IH63</f>
        <v>20</v>
      </c>
      <c r="CE61" s="3">
        <f>ratings!IK63</f>
        <v>20</v>
      </c>
      <c r="CF61" s="3">
        <f>ratings!IN63</f>
        <v>20</v>
      </c>
      <c r="CG61" s="3">
        <f>ratings!IQ63</f>
        <v>20</v>
      </c>
      <c r="CH61" s="3">
        <f>ratings!IT63</f>
        <v>20</v>
      </c>
      <c r="CI61" s="3">
        <f>ratings!IX63</f>
        <v>20</v>
      </c>
      <c r="CJ61" s="3">
        <f>ratings!JA63</f>
        <v>20</v>
      </c>
      <c r="CK61" s="3">
        <f>ratings!JD63</f>
        <v>20</v>
      </c>
      <c r="CL61" s="3">
        <f>ratings!JG63</f>
        <v>20</v>
      </c>
      <c r="CM61" s="3">
        <f>ratings!JJ63</f>
        <v>20</v>
      </c>
      <c r="CN61" s="3">
        <f>ratings!JM63</f>
        <v>20</v>
      </c>
      <c r="CO61" s="3">
        <f>ratings!JP63</f>
        <v>20</v>
      </c>
      <c r="CP61" s="3">
        <f>ratings!JT63</f>
        <v>20</v>
      </c>
      <c r="CQ61" s="3">
        <f>ratings!JW63</f>
        <v>20</v>
      </c>
      <c r="CR61" s="3">
        <f>ratings!JZ63</f>
        <v>20</v>
      </c>
      <c r="CS61" s="3">
        <f>ratings!KC63</f>
        <v>20</v>
      </c>
      <c r="CT61" s="3">
        <f>ratings!KF63</f>
        <v>20</v>
      </c>
      <c r="CU61" s="3">
        <f>ratings!KI63</f>
        <v>20</v>
      </c>
      <c r="CV61" s="3">
        <f>ratings!KM63</f>
        <v>20</v>
      </c>
      <c r="CW61" s="3">
        <f>ratings!KP63</f>
        <v>20</v>
      </c>
      <c r="CX61" s="3">
        <f>ratings!KS63</f>
        <v>20</v>
      </c>
      <c r="CY61" s="3">
        <f>ratings!KV63</f>
        <v>20</v>
      </c>
      <c r="CZ61" s="3">
        <f>ratings!KY63</f>
        <v>20</v>
      </c>
      <c r="DA61" s="3">
        <f>ratings!LB63</f>
        <v>20</v>
      </c>
      <c r="DB61" s="3">
        <f>ratings!LF63</f>
        <v>20</v>
      </c>
      <c r="DC61" s="3">
        <f>ratings!LI63</f>
        <v>26.864001976960253</v>
      </c>
      <c r="DD61" s="3">
        <f>ratings!LL63</f>
        <v>26.864001976960253</v>
      </c>
      <c r="DE61" s="3">
        <f>ratings!LO63</f>
        <v>26.430140871379386</v>
      </c>
      <c r="DF61" s="3">
        <f>ratings!LR63</f>
        <v>26.430140871379386</v>
      </c>
      <c r="DG61" s="3">
        <f>ratings!LU63</f>
        <v>26.430140871379386</v>
      </c>
      <c r="DH61" s="3">
        <f>ratings!LY63</f>
        <v>25.787126784241448</v>
      </c>
      <c r="DI61" s="3">
        <f>ratings!MB63</f>
        <v>25.787126784241448</v>
      </c>
      <c r="DJ61" s="3">
        <f>ratings!ME63</f>
        <v>25.787126784241448</v>
      </c>
      <c r="DK61" s="3">
        <f>ratings!MI63</f>
        <v>25.208414105817305</v>
      </c>
      <c r="DL61" s="3">
        <f>ratings!ML63</f>
        <v>25.208414105817305</v>
      </c>
      <c r="DM61" s="3">
        <f>ratings!MO63</f>
        <v>25.208414105817305</v>
      </c>
      <c r="DN61" s="3">
        <f>ratings!MR63</f>
        <v>25.208414105817305</v>
      </c>
      <c r="DO61" s="3">
        <f>ratings!MU63</f>
        <v>25.208414105817305</v>
      </c>
      <c r="DP61" s="3">
        <f>ratings!NA63</f>
        <v>23.796933883140817</v>
      </c>
      <c r="DQ61" s="3">
        <f>ratings!ND63</f>
        <v>23.796933883140817</v>
      </c>
      <c r="DR61" s="3">
        <f>ratings!NG63</f>
        <v>23.796933883140817</v>
      </c>
      <c r="DS61" s="3">
        <f>ratings!NJ63</f>
        <v>23.796933883140817</v>
      </c>
      <c r="DT61" s="3">
        <f>ratings!NM63</f>
        <v>23.796933883140817</v>
      </c>
      <c r="DU61" s="3">
        <f>ratings!NP63</f>
        <v>23.796933883140817</v>
      </c>
      <c r="DV61" s="3">
        <f>ratings!NT63</f>
        <v>23.417240494826736</v>
      </c>
      <c r="DW61" s="3">
        <f>ratings!NW63</f>
        <v>23.417240494826736</v>
      </c>
      <c r="DX61" s="3">
        <f>ratings!NZ63</f>
        <v>23.417240494826736</v>
      </c>
      <c r="DY61" s="3">
        <f>ratings!OC63</f>
        <v>23.417240494826736</v>
      </c>
      <c r="DZ61" s="3">
        <f>ratings!OG63</f>
        <v>23.075516445344064</v>
      </c>
      <c r="EA61" s="3">
        <f>ratings!OJ63</f>
        <v>23.075516445344064</v>
      </c>
    </row>
    <row r="62" spans="1:131" x14ac:dyDescent="0.2">
      <c r="A62" t="str">
        <f>ratings!A64</f>
        <v>Simon Pitches</v>
      </c>
      <c r="B62" s="3">
        <f>ratings!B64</f>
        <v>20</v>
      </c>
      <c r="C62" s="3">
        <f>ratings!E64</f>
        <v>20</v>
      </c>
      <c r="D62" s="3">
        <f>ratings!H64</f>
        <v>20</v>
      </c>
      <c r="E62" s="3">
        <f>ratings!K64</f>
        <v>20</v>
      </c>
      <c r="F62" s="3">
        <f>ratings!L64</f>
        <v>20</v>
      </c>
      <c r="G62" s="3">
        <f>ratings!O64</f>
        <v>20</v>
      </c>
      <c r="H62" s="3">
        <f>ratings!P64</f>
        <v>20</v>
      </c>
      <c r="I62" s="3">
        <f>ratings!S64</f>
        <v>20</v>
      </c>
      <c r="J62" s="3">
        <f>ratings!V64</f>
        <v>20</v>
      </c>
      <c r="K62" s="3">
        <f>ratings!W64</f>
        <v>20</v>
      </c>
      <c r="L62" s="3">
        <f>ratings!Z64</f>
        <v>20</v>
      </c>
      <c r="M62" s="3">
        <f>ratings!AC64</f>
        <v>20</v>
      </c>
      <c r="N62" s="3">
        <f>ratings!AF64</f>
        <v>20</v>
      </c>
      <c r="O62" s="3">
        <f>ratings!AI64</f>
        <v>20</v>
      </c>
      <c r="P62" s="3">
        <f>ratings!AL64</f>
        <v>20</v>
      </c>
      <c r="Q62" s="3">
        <f>ratings!AO64</f>
        <v>20</v>
      </c>
      <c r="R62" s="3">
        <f>ratings!AR64</f>
        <v>20</v>
      </c>
      <c r="S62" s="3">
        <f>ratings!AS64</f>
        <v>20</v>
      </c>
      <c r="T62" s="3">
        <f>ratings!AV64</f>
        <v>20</v>
      </c>
      <c r="U62" s="3">
        <f>ratings!AY64</f>
        <v>20</v>
      </c>
      <c r="V62" s="3">
        <f>ratings!BB64</f>
        <v>20</v>
      </c>
      <c r="W62" s="3">
        <f>ratings!BE64</f>
        <v>20</v>
      </c>
      <c r="X62" s="3">
        <f>ratings!BH64</f>
        <v>20</v>
      </c>
      <c r="Y62" s="3">
        <f>ratings!BK64</f>
        <v>20</v>
      </c>
      <c r="Z62" s="3">
        <f>ratings!BN64</f>
        <v>20</v>
      </c>
      <c r="AA62" s="3">
        <f>ratings!BR64</f>
        <v>20</v>
      </c>
      <c r="AB62" s="3">
        <f>ratings!BU64</f>
        <v>20</v>
      </c>
      <c r="AC62" s="3">
        <f>ratings!BX64</f>
        <v>20</v>
      </c>
      <c r="AD62" s="3">
        <f>ratings!CA64</f>
        <v>20</v>
      </c>
      <c r="AE62" s="3">
        <f>ratings!CD64</f>
        <v>20</v>
      </c>
      <c r="AF62" s="3">
        <f>ratings!CG64</f>
        <v>20</v>
      </c>
      <c r="AG62" s="3">
        <f>ratings!CJ64</f>
        <v>20</v>
      </c>
      <c r="AH62" s="3">
        <f>ratings!CM64</f>
        <v>20</v>
      </c>
      <c r="AI62" s="3">
        <f>ratings!CQ64</f>
        <v>20</v>
      </c>
      <c r="AJ62" s="3">
        <f>ratings!CT64</f>
        <v>20</v>
      </c>
      <c r="AK62" s="3">
        <f>ratings!CW64</f>
        <v>20</v>
      </c>
      <c r="AL62" s="3">
        <f>ratings!CZ64</f>
        <v>20</v>
      </c>
      <c r="AM62" s="3">
        <f>ratings!DC64</f>
        <v>20</v>
      </c>
      <c r="AN62" s="3">
        <f>ratings!DF64</f>
        <v>20</v>
      </c>
      <c r="AO62" s="3">
        <f>ratings!DI64</f>
        <v>20</v>
      </c>
      <c r="AP62" s="3">
        <f>ratings!DL64</f>
        <v>20</v>
      </c>
      <c r="AQ62" s="3">
        <f>ratings!DP64</f>
        <v>20</v>
      </c>
      <c r="AR62" s="3">
        <f>ratings!DS64</f>
        <v>20</v>
      </c>
      <c r="AS62" s="3">
        <f>ratings!DV64</f>
        <v>20</v>
      </c>
      <c r="AT62" s="3">
        <f>ratings!DY64</f>
        <v>20</v>
      </c>
      <c r="AU62" s="3">
        <f>ratings!EB64</f>
        <v>20</v>
      </c>
      <c r="AV62" s="3">
        <f>ratings!EE64</f>
        <v>20</v>
      </c>
      <c r="AW62" s="3">
        <f>ratings!EH64</f>
        <v>20</v>
      </c>
      <c r="AX62" s="3">
        <f>ratings!EK64</f>
        <v>20</v>
      </c>
      <c r="AY62" s="3">
        <f>ratings!EO64</f>
        <v>20</v>
      </c>
      <c r="AZ62" s="3">
        <f>ratings!ER64</f>
        <v>20</v>
      </c>
      <c r="BA62" s="3">
        <f>ratings!EU64</f>
        <v>20</v>
      </c>
      <c r="BB62" s="3">
        <f>ratings!EX64</f>
        <v>20</v>
      </c>
      <c r="BC62" s="3">
        <f>ratings!FA64</f>
        <v>20</v>
      </c>
      <c r="BD62" s="3">
        <f>ratings!FD64</f>
        <v>20</v>
      </c>
      <c r="BE62" s="3">
        <f>ratings!FG64</f>
        <v>20</v>
      </c>
      <c r="BF62" s="3">
        <f>ratings!FK64</f>
        <v>20</v>
      </c>
      <c r="BG62" s="3">
        <f>ratings!FN64</f>
        <v>20</v>
      </c>
      <c r="BH62" s="3">
        <f>ratings!FQ64</f>
        <v>20</v>
      </c>
      <c r="BI62" s="3">
        <f>ratings!FT64</f>
        <v>20</v>
      </c>
      <c r="BJ62" s="3">
        <f>ratings!FW64</f>
        <v>20</v>
      </c>
      <c r="BK62" s="3">
        <f>ratings!FZ64</f>
        <v>20</v>
      </c>
      <c r="BL62" s="3">
        <f>ratings!GD64</f>
        <v>20</v>
      </c>
      <c r="BM62" s="3">
        <f>ratings!GG64</f>
        <v>20</v>
      </c>
      <c r="BN62" s="3">
        <f>ratings!GJ64</f>
        <v>20</v>
      </c>
      <c r="BO62" s="3">
        <f>ratings!GM64</f>
        <v>20</v>
      </c>
      <c r="BP62" s="3">
        <f>ratings!GP64</f>
        <v>20</v>
      </c>
      <c r="BQ62" s="3">
        <f>ratings!GS64</f>
        <v>20</v>
      </c>
      <c r="BR62" s="3">
        <f>ratings!GW64</f>
        <v>20</v>
      </c>
      <c r="BS62" s="3">
        <f>ratings!GZ64</f>
        <v>25.493675129691482</v>
      </c>
      <c r="BT62" s="3">
        <f>ratings!HC64</f>
        <v>25.493675129691482</v>
      </c>
      <c r="BU62" s="3">
        <f>ratings!HF64</f>
        <v>25.493675129691482</v>
      </c>
      <c r="BV62" s="3">
        <f>ratings!HI64</f>
        <v>25.493675129691482</v>
      </c>
      <c r="BW62" s="3">
        <f>ratings!HL64</f>
        <v>25.408356680348316</v>
      </c>
      <c r="BX62" s="3">
        <f>ratings!HO64</f>
        <v>25.408356680348316</v>
      </c>
      <c r="BY62" s="3">
        <f>ratings!HR64</f>
        <v>25.408356680348316</v>
      </c>
      <c r="BZ62" s="3">
        <f>ratings!HU64</f>
        <v>25.408356680348316</v>
      </c>
      <c r="CA62" s="3">
        <f>ratings!HY64</f>
        <v>24.867521012313485</v>
      </c>
      <c r="CB62" s="3">
        <f>ratings!IB64</f>
        <v>29.591106510746798</v>
      </c>
      <c r="CC62" s="3">
        <f>ratings!IE64</f>
        <v>29.591106510746798</v>
      </c>
      <c r="CD62" s="3">
        <f>ratings!IH64</f>
        <v>29.591106510746798</v>
      </c>
      <c r="CE62" s="3">
        <f>ratings!IK64</f>
        <v>29.591106510746798</v>
      </c>
      <c r="CF62" s="3">
        <f>ratings!IN64</f>
        <v>29.591106510746798</v>
      </c>
      <c r="CG62" s="3">
        <f>ratings!IQ64</f>
        <v>29.591106510746798</v>
      </c>
      <c r="CH62" s="3">
        <f>ratings!IT64</f>
        <v>29.591106510746798</v>
      </c>
      <c r="CI62" s="3">
        <f>ratings!IX64</f>
        <v>28.63199585967212</v>
      </c>
      <c r="CJ62" s="3">
        <f>ratings!JA64</f>
        <v>28.63199585967212</v>
      </c>
      <c r="CK62" s="3">
        <f>ratings!JD64</f>
        <v>28.63199585967212</v>
      </c>
      <c r="CL62" s="3">
        <f>ratings!JG64</f>
        <v>28.63199585967212</v>
      </c>
      <c r="CM62" s="3">
        <f>ratings!JJ64</f>
        <v>28.63199585967212</v>
      </c>
      <c r="CN62" s="3">
        <f>ratings!JM64</f>
        <v>28.63199585967212</v>
      </c>
      <c r="CO62" s="3">
        <f>ratings!JP64</f>
        <v>28.63199585967212</v>
      </c>
      <c r="CP62" s="3">
        <f>ratings!JT64</f>
        <v>27.768796273704908</v>
      </c>
      <c r="CQ62" s="3">
        <f>ratings!JW64</f>
        <v>27.768796273704908</v>
      </c>
      <c r="CR62" s="3">
        <f>ratings!JZ64</f>
        <v>27.768796273704908</v>
      </c>
      <c r="CS62" s="3">
        <f>ratings!KC64</f>
        <v>27.768796273704908</v>
      </c>
      <c r="CT62" s="3">
        <f>ratings!KF64</f>
        <v>27.768796273704908</v>
      </c>
      <c r="CU62" s="3">
        <f>ratings!KI64</f>
        <v>27.768796273704908</v>
      </c>
      <c r="CV62" s="3">
        <f>ratings!KM64</f>
        <v>26.991916646334417</v>
      </c>
      <c r="CW62" s="3">
        <f>ratings!KP64</f>
        <v>26.991916646334417</v>
      </c>
      <c r="CX62" s="3">
        <f>ratings!KS64</f>
        <v>26.991916646334417</v>
      </c>
      <c r="CY62" s="3">
        <f>ratings!KV64</f>
        <v>26.991916646334417</v>
      </c>
      <c r="CZ62" s="3">
        <f>ratings!KY64</f>
        <v>26.991916646334417</v>
      </c>
      <c r="DA62" s="3">
        <f>ratings!LB64</f>
        <v>26.991916646334417</v>
      </c>
      <c r="DB62" s="3">
        <f>ratings!LF64</f>
        <v>26.292724981700974</v>
      </c>
      <c r="DC62" s="3">
        <f>ratings!LI64</f>
        <v>26.292724981700974</v>
      </c>
      <c r="DD62" s="3">
        <f>ratings!LL64</f>
        <v>26.292724981700974</v>
      </c>
      <c r="DE62" s="3">
        <f>ratings!LO64</f>
        <v>26.292724981700974</v>
      </c>
      <c r="DF62" s="3">
        <f>ratings!LR64</f>
        <v>26.292724981700974</v>
      </c>
      <c r="DG62" s="3">
        <f>ratings!LU64</f>
        <v>26.292724981700974</v>
      </c>
      <c r="DH62" s="3">
        <f>ratings!LY64</f>
        <v>25.663452483530879</v>
      </c>
      <c r="DI62" s="3">
        <f>ratings!MB64</f>
        <v>25.663452483530879</v>
      </c>
      <c r="DJ62" s="3">
        <f>ratings!ME64</f>
        <v>25.663452483530879</v>
      </c>
      <c r="DK62" s="3">
        <f>ratings!MI64</f>
        <v>25.097107235177791</v>
      </c>
      <c r="DL62" s="3">
        <f>ratings!ML64</f>
        <v>25.097107235177791</v>
      </c>
      <c r="DM62" s="3">
        <f>ratings!MO64</f>
        <v>25.097107235177791</v>
      </c>
      <c r="DN62" s="3">
        <f>ratings!MR64</f>
        <v>25.097107235177791</v>
      </c>
      <c r="DO62" s="3">
        <f>ratings!MU64</f>
        <v>25.097107235177791</v>
      </c>
      <c r="DP62" s="3">
        <f>ratings!NA64</f>
        <v>23.715791174444611</v>
      </c>
      <c r="DQ62" s="3">
        <f>ratings!ND64</f>
        <v>23.715791174444611</v>
      </c>
      <c r="DR62" s="3">
        <f>ratings!NG64</f>
        <v>23.715791174444611</v>
      </c>
      <c r="DS62" s="3">
        <f>ratings!NJ64</f>
        <v>23.715791174444611</v>
      </c>
      <c r="DT62" s="3">
        <f>ratings!NM64</f>
        <v>23.715791174444611</v>
      </c>
      <c r="DU62" s="3">
        <f>ratings!NP64</f>
        <v>23.715791174444611</v>
      </c>
      <c r="DV62" s="3">
        <f>ratings!NT64</f>
        <v>23.344212057000149</v>
      </c>
      <c r="DW62" s="3">
        <f>ratings!NW64</f>
        <v>23.344212057000149</v>
      </c>
      <c r="DX62" s="3">
        <f>ratings!NZ64</f>
        <v>23.344212057000149</v>
      </c>
      <c r="DY62" s="3">
        <f>ratings!OC64</f>
        <v>23.344212057000149</v>
      </c>
      <c r="DZ62" s="3">
        <f>ratings!OG64</f>
        <v>23.009790851300135</v>
      </c>
      <c r="EA62" s="3">
        <f>ratings!OJ64</f>
        <v>23.009790851300135</v>
      </c>
    </row>
    <row r="63" spans="1:131" x14ac:dyDescent="0.2">
      <c r="A63" t="str">
        <f>ratings!A65</f>
        <v>Erik Christensen</v>
      </c>
      <c r="B63" s="3">
        <f>ratings!B65</f>
        <v>20</v>
      </c>
      <c r="C63" s="3">
        <f>ratings!E65</f>
        <v>20</v>
      </c>
      <c r="D63" s="3">
        <f>ratings!H65</f>
        <v>20</v>
      </c>
      <c r="E63" s="3">
        <f>ratings!K65</f>
        <v>20</v>
      </c>
      <c r="F63" s="3">
        <f>ratings!L65</f>
        <v>20</v>
      </c>
      <c r="G63" s="3">
        <f>ratings!O65</f>
        <v>20</v>
      </c>
      <c r="H63" s="3">
        <f>ratings!P65</f>
        <v>20</v>
      </c>
      <c r="I63" s="3">
        <f>ratings!S65</f>
        <v>20</v>
      </c>
      <c r="J63" s="3">
        <f>ratings!V65</f>
        <v>20</v>
      </c>
      <c r="K63" s="3">
        <f>ratings!W65</f>
        <v>20</v>
      </c>
      <c r="L63" s="3">
        <f>ratings!Z65</f>
        <v>20</v>
      </c>
      <c r="M63" s="3">
        <f>ratings!AC65</f>
        <v>20</v>
      </c>
      <c r="N63" s="3">
        <f>ratings!AF65</f>
        <v>20</v>
      </c>
      <c r="O63" s="3">
        <f>ratings!AI65</f>
        <v>20</v>
      </c>
      <c r="P63" s="3">
        <f>ratings!AL65</f>
        <v>20</v>
      </c>
      <c r="Q63" s="3">
        <f>ratings!AO65</f>
        <v>20</v>
      </c>
      <c r="R63" s="3">
        <f>ratings!AR65</f>
        <v>20</v>
      </c>
      <c r="S63" s="3">
        <f>ratings!AS65</f>
        <v>20</v>
      </c>
      <c r="T63" s="3">
        <f>ratings!AV65</f>
        <v>20</v>
      </c>
      <c r="U63" s="3">
        <f>ratings!AY65</f>
        <v>37.775345419497064</v>
      </c>
      <c r="V63" s="3">
        <f>ratings!BB65</f>
        <v>37.775345419497064</v>
      </c>
      <c r="W63" s="3">
        <f>ratings!BE65</f>
        <v>37.775345419497064</v>
      </c>
      <c r="X63" s="3">
        <f>ratings!BH65</f>
        <v>37.775345419497064</v>
      </c>
      <c r="Y63" s="3">
        <f>ratings!BK65</f>
        <v>37.775345419497064</v>
      </c>
      <c r="Z63" s="3">
        <f>ratings!BN65</f>
        <v>37.775345419497064</v>
      </c>
      <c r="AA63" s="3">
        <f>ratings!BR65</f>
        <v>35.997810877547359</v>
      </c>
      <c r="AB63" s="3">
        <f>ratings!BU65</f>
        <v>35.997810877547359</v>
      </c>
      <c r="AC63" s="3">
        <f>ratings!BX65</f>
        <v>35.997810877547359</v>
      </c>
      <c r="AD63" s="3">
        <f>ratings!CA65</f>
        <v>35.997810877547359</v>
      </c>
      <c r="AE63" s="3">
        <f>ratings!CD65</f>
        <v>35.997810877547359</v>
      </c>
      <c r="AF63" s="3">
        <f>ratings!CG65</f>
        <v>35.997810877547359</v>
      </c>
      <c r="AG63" s="3">
        <f>ratings!CJ65</f>
        <v>35.997810877547359</v>
      </c>
      <c r="AH63" s="3">
        <f>ratings!CM65</f>
        <v>35.997810877547359</v>
      </c>
      <c r="AI63" s="3">
        <f>ratings!CQ65</f>
        <v>34.398029789792623</v>
      </c>
      <c r="AJ63" s="3">
        <f>ratings!CT65</f>
        <v>34.398029789792623</v>
      </c>
      <c r="AK63" s="3">
        <f>ratings!CW65</f>
        <v>34.398029789792623</v>
      </c>
      <c r="AL63" s="3">
        <f>ratings!CZ65</f>
        <v>34.398029789792623</v>
      </c>
      <c r="AM63" s="3">
        <f>ratings!DC65</f>
        <v>34.398029789792623</v>
      </c>
      <c r="AN63" s="3">
        <f>ratings!DF65</f>
        <v>37.602389316980968</v>
      </c>
      <c r="AO63" s="3">
        <f>ratings!DI65</f>
        <v>37.602389316980968</v>
      </c>
      <c r="AP63" s="3">
        <f>ratings!DL65</f>
        <v>37.602389316980968</v>
      </c>
      <c r="AQ63" s="3">
        <f>ratings!DP65</f>
        <v>35.842150385282871</v>
      </c>
      <c r="AR63" s="3">
        <f>ratings!DS65</f>
        <v>35.842150385282871</v>
      </c>
      <c r="AS63" s="3">
        <f>ratings!DV65</f>
        <v>35.842150385282871</v>
      </c>
      <c r="AT63" s="3">
        <f>ratings!DY65</f>
        <v>35.842150385282871</v>
      </c>
      <c r="AU63" s="3">
        <f>ratings!EB65</f>
        <v>35.842150385282871</v>
      </c>
      <c r="AV63" s="3">
        <f>ratings!EE65</f>
        <v>35.842150385282871</v>
      </c>
      <c r="AW63" s="3">
        <f>ratings!EH65</f>
        <v>35.842150385282871</v>
      </c>
      <c r="AX63" s="3">
        <f>ratings!EK65</f>
        <v>35.842150385282871</v>
      </c>
      <c r="AY63" s="3">
        <f>ratings!EO65</f>
        <v>34.257935346754586</v>
      </c>
      <c r="AZ63" s="3">
        <f>ratings!ER65</f>
        <v>34.257935346754586</v>
      </c>
      <c r="BA63" s="3">
        <f>ratings!EU65</f>
        <v>34.257935346754586</v>
      </c>
      <c r="BB63" s="3">
        <f>ratings!EX65</f>
        <v>34.257935346754586</v>
      </c>
      <c r="BC63" s="3">
        <f>ratings!FA65</f>
        <v>34.257935346754586</v>
      </c>
      <c r="BD63" s="3">
        <f>ratings!FD65</f>
        <v>34.257935346754586</v>
      </c>
      <c r="BE63" s="3">
        <f>ratings!FG65</f>
        <v>34.257935346754586</v>
      </c>
      <c r="BF63" s="3">
        <f>ratings!FK65</f>
        <v>32.832141812079129</v>
      </c>
      <c r="BG63" s="3">
        <f>ratings!FN65</f>
        <v>32.832141812079129</v>
      </c>
      <c r="BH63" s="3">
        <f>ratings!FQ65</f>
        <v>32.832141812079129</v>
      </c>
      <c r="BI63" s="3">
        <f>ratings!FT65</f>
        <v>32.832141812079129</v>
      </c>
      <c r="BJ63" s="3">
        <f>ratings!FW65</f>
        <v>32.832141812079129</v>
      </c>
      <c r="BK63" s="3">
        <f>ratings!FZ65</f>
        <v>32.832141812079129</v>
      </c>
      <c r="BL63" s="3">
        <f>ratings!GD65</f>
        <v>31.548927630871216</v>
      </c>
      <c r="BM63" s="3">
        <f>ratings!GG65</f>
        <v>31.548927630871216</v>
      </c>
      <c r="BN63" s="3">
        <f>ratings!GJ65</f>
        <v>31.548927630871216</v>
      </c>
      <c r="BO63" s="3">
        <f>ratings!GM65</f>
        <v>31.548927630871216</v>
      </c>
      <c r="BP63" s="3">
        <f>ratings!GP65</f>
        <v>31.548927630871216</v>
      </c>
      <c r="BQ63" s="3">
        <f>ratings!GS65</f>
        <v>31.548927630871216</v>
      </c>
      <c r="BR63" s="3">
        <f>ratings!GW65</f>
        <v>30.394034867784093</v>
      </c>
      <c r="BS63" s="3">
        <f>ratings!GZ65</f>
        <v>30.394034867784093</v>
      </c>
      <c r="BT63" s="3">
        <f>ratings!HC65</f>
        <v>30.394034867784093</v>
      </c>
      <c r="BU63" s="3">
        <f>ratings!HF65</f>
        <v>30.394034867784093</v>
      </c>
      <c r="BV63" s="3">
        <f>ratings!HI65</f>
        <v>30.394034867784093</v>
      </c>
      <c r="BW63" s="3">
        <f>ratings!HL65</f>
        <v>30.394034867784093</v>
      </c>
      <c r="BX63" s="3">
        <f>ratings!HO65</f>
        <v>30.394034867784093</v>
      </c>
      <c r="BY63" s="3">
        <f>ratings!HR65</f>
        <v>30.394034867784093</v>
      </c>
      <c r="BZ63" s="3">
        <f>ratings!HU65</f>
        <v>30.394034867784093</v>
      </c>
      <c r="CA63" s="3">
        <f>ratings!HY65</f>
        <v>29.354631381005685</v>
      </c>
      <c r="CB63" s="3">
        <f>ratings!IB65</f>
        <v>29.354631381005685</v>
      </c>
      <c r="CC63" s="3">
        <f>ratings!IE65</f>
        <v>29.354631381005685</v>
      </c>
      <c r="CD63" s="3">
        <f>ratings!IH65</f>
        <v>29.354631381005685</v>
      </c>
      <c r="CE63" s="3">
        <f>ratings!IK65</f>
        <v>29.354631381005685</v>
      </c>
      <c r="CF63" s="3">
        <f>ratings!IN65</f>
        <v>29.354631381005685</v>
      </c>
      <c r="CG63" s="3">
        <f>ratings!IQ65</f>
        <v>29.354631381005685</v>
      </c>
      <c r="CH63" s="3">
        <f>ratings!IT65</f>
        <v>29.354631381005685</v>
      </c>
      <c r="CI63" s="3">
        <f>ratings!IX65</f>
        <v>28.419168242905116</v>
      </c>
      <c r="CJ63" s="3">
        <f>ratings!JA65</f>
        <v>28.419168242905116</v>
      </c>
      <c r="CK63" s="3">
        <f>ratings!JD65</f>
        <v>28.419168242905116</v>
      </c>
      <c r="CL63" s="3">
        <f>ratings!JG65</f>
        <v>28.419168242905116</v>
      </c>
      <c r="CM63" s="3">
        <f>ratings!JJ65</f>
        <v>28.419168242905116</v>
      </c>
      <c r="CN63" s="3">
        <f>ratings!JM65</f>
        <v>28.419168242905116</v>
      </c>
      <c r="CO63" s="3">
        <f>ratings!JP65</f>
        <v>28.419168242905116</v>
      </c>
      <c r="CP63" s="3">
        <f>ratings!JT65</f>
        <v>27.577251418614605</v>
      </c>
      <c r="CQ63" s="3">
        <f>ratings!JW65</f>
        <v>27.577251418614605</v>
      </c>
      <c r="CR63" s="3">
        <f>ratings!JZ65</f>
        <v>27.577251418614605</v>
      </c>
      <c r="CS63" s="3">
        <f>ratings!KC65</f>
        <v>27.577251418614605</v>
      </c>
      <c r="CT63" s="3">
        <f>ratings!KF65</f>
        <v>27.577251418614605</v>
      </c>
      <c r="CU63" s="3">
        <f>ratings!KI65</f>
        <v>27.577251418614605</v>
      </c>
      <c r="CV63" s="3">
        <f>ratings!KM65</f>
        <v>26.819526276753145</v>
      </c>
      <c r="CW63" s="3">
        <f>ratings!KP65</f>
        <v>26.819526276753145</v>
      </c>
      <c r="CX63" s="3">
        <f>ratings!KS65</f>
        <v>26.819526276753145</v>
      </c>
      <c r="CY63" s="3">
        <f>ratings!KV65</f>
        <v>26.819526276753145</v>
      </c>
      <c r="CZ63" s="3">
        <f>ratings!KY65</f>
        <v>26.819526276753145</v>
      </c>
      <c r="DA63" s="3">
        <f>ratings!LB65</f>
        <v>26.819526276753145</v>
      </c>
      <c r="DB63" s="3">
        <f>ratings!LF65</f>
        <v>26.137573649077829</v>
      </c>
      <c r="DC63" s="3">
        <f>ratings!LI65</f>
        <v>26.137573649077829</v>
      </c>
      <c r="DD63" s="3">
        <f>ratings!LL65</f>
        <v>26.137573649077829</v>
      </c>
      <c r="DE63" s="3">
        <f>ratings!LO65</f>
        <v>26.137573649077829</v>
      </c>
      <c r="DF63" s="3">
        <f>ratings!LR65</f>
        <v>26.137573649077829</v>
      </c>
      <c r="DG63" s="3">
        <f>ratings!LU65</f>
        <v>26.137573649077829</v>
      </c>
      <c r="DH63" s="3">
        <f>ratings!LY65</f>
        <v>25.523816284170046</v>
      </c>
      <c r="DI63" s="3">
        <f>ratings!MB65</f>
        <v>25.523816284170046</v>
      </c>
      <c r="DJ63" s="3">
        <f>ratings!ME65</f>
        <v>25.523816284170046</v>
      </c>
      <c r="DK63" s="3">
        <f>ratings!MI65</f>
        <v>24.971434655753043</v>
      </c>
      <c r="DL63" s="3">
        <f>ratings!ML65</f>
        <v>24.971434655753043</v>
      </c>
      <c r="DM63" s="3">
        <f>ratings!MO65</f>
        <v>24.971434655753043</v>
      </c>
      <c r="DN63" s="3">
        <f>ratings!MR65</f>
        <v>24.971434655753043</v>
      </c>
      <c r="DO63" s="3">
        <f>ratings!MU65</f>
        <v>24.971434655753043</v>
      </c>
      <c r="DP63" s="3">
        <f>ratings!NA65</f>
        <v>23.624175864043973</v>
      </c>
      <c r="DQ63" s="3">
        <f>ratings!ND65</f>
        <v>23.624175864043973</v>
      </c>
      <c r="DR63" s="3">
        <f>ratings!NG65</f>
        <v>23.624175864043973</v>
      </c>
      <c r="DS63" s="3">
        <f>ratings!NJ65</f>
        <v>23.624175864043973</v>
      </c>
      <c r="DT63" s="3">
        <f>ratings!NM65</f>
        <v>23.624175864043973</v>
      </c>
      <c r="DU63" s="3">
        <f>ratings!NP65</f>
        <v>23.624175864043973</v>
      </c>
      <c r="DV63" s="3">
        <f>ratings!NT65</f>
        <v>23.261758277639576</v>
      </c>
      <c r="DW63" s="3">
        <f>ratings!NW65</f>
        <v>23.261758277639576</v>
      </c>
      <c r="DX63" s="3">
        <f>ratings!NZ65</f>
        <v>23.261758277639576</v>
      </c>
      <c r="DY63" s="3">
        <f>ratings!OC65</f>
        <v>23.261758277639576</v>
      </c>
      <c r="DZ63" s="3">
        <f>ratings!OG65</f>
        <v>22.935582449875618</v>
      </c>
      <c r="EA63" s="3">
        <f>ratings!OJ65</f>
        <v>22.935582449875618</v>
      </c>
    </row>
    <row r="64" spans="1:131" x14ac:dyDescent="0.2">
      <c r="A64" t="str">
        <f>ratings!A66</f>
        <v>Niklas Jost</v>
      </c>
      <c r="B64" s="3">
        <f>ratings!B66</f>
        <v>20</v>
      </c>
      <c r="C64" s="3">
        <f>ratings!E66</f>
        <v>20</v>
      </c>
      <c r="D64" s="3">
        <f>ratings!H66</f>
        <v>20</v>
      </c>
      <c r="E64" s="3">
        <f>ratings!K66</f>
        <v>20</v>
      </c>
      <c r="F64" s="3">
        <f>ratings!L66</f>
        <v>20</v>
      </c>
      <c r="G64" s="3">
        <f>ratings!O66</f>
        <v>20</v>
      </c>
      <c r="H64" s="3">
        <f>ratings!P66</f>
        <v>20</v>
      </c>
      <c r="I64" s="3">
        <f>ratings!S66</f>
        <v>20</v>
      </c>
      <c r="J64" s="3">
        <f>ratings!V66</f>
        <v>20</v>
      </c>
      <c r="K64" s="3">
        <f>ratings!W66</f>
        <v>20</v>
      </c>
      <c r="L64" s="3">
        <f>ratings!Z66</f>
        <v>20</v>
      </c>
      <c r="M64" s="3">
        <f>ratings!AC66</f>
        <v>20</v>
      </c>
      <c r="N64" s="3">
        <f>ratings!AF66</f>
        <v>20</v>
      </c>
      <c r="O64" s="3">
        <f>ratings!AI66</f>
        <v>20</v>
      </c>
      <c r="P64" s="3">
        <f>ratings!AL66</f>
        <v>20</v>
      </c>
      <c r="Q64" s="3">
        <f>ratings!AO66</f>
        <v>20</v>
      </c>
      <c r="R64" s="3">
        <f>ratings!AR66</f>
        <v>20</v>
      </c>
      <c r="S64" s="3">
        <f>ratings!AS66</f>
        <v>20</v>
      </c>
      <c r="T64" s="3">
        <f>ratings!AV66</f>
        <v>20</v>
      </c>
      <c r="U64" s="3">
        <f>ratings!AY66</f>
        <v>20</v>
      </c>
      <c r="V64" s="3">
        <f>ratings!BB66</f>
        <v>20</v>
      </c>
      <c r="W64" s="3">
        <f>ratings!BE66</f>
        <v>20</v>
      </c>
      <c r="X64" s="3">
        <f>ratings!BH66</f>
        <v>20</v>
      </c>
      <c r="Y64" s="3">
        <f>ratings!BK66</f>
        <v>20</v>
      </c>
      <c r="Z64" s="3">
        <f>ratings!BN66</f>
        <v>20</v>
      </c>
      <c r="AA64" s="3">
        <f>ratings!BR66</f>
        <v>20</v>
      </c>
      <c r="AB64" s="3">
        <f>ratings!BU66</f>
        <v>20</v>
      </c>
      <c r="AC64" s="3">
        <f>ratings!BX66</f>
        <v>20</v>
      </c>
      <c r="AD64" s="3">
        <f>ratings!CA66</f>
        <v>20</v>
      </c>
      <c r="AE64" s="3">
        <f>ratings!CD66</f>
        <v>20</v>
      </c>
      <c r="AF64" s="3">
        <f>ratings!CG66</f>
        <v>20</v>
      </c>
      <c r="AG64" s="3">
        <f>ratings!CJ66</f>
        <v>20</v>
      </c>
      <c r="AH64" s="3">
        <f>ratings!CM66</f>
        <v>20</v>
      </c>
      <c r="AI64" s="3">
        <f>ratings!CQ66</f>
        <v>20</v>
      </c>
      <c r="AJ64" s="3">
        <f>ratings!CT66</f>
        <v>20</v>
      </c>
      <c r="AK64" s="3">
        <f>ratings!CW66</f>
        <v>20</v>
      </c>
      <c r="AL64" s="3">
        <f>ratings!CZ66</f>
        <v>20</v>
      </c>
      <c r="AM64" s="3">
        <f>ratings!DC66</f>
        <v>20</v>
      </c>
      <c r="AN64" s="3">
        <f>ratings!DF66</f>
        <v>20</v>
      </c>
      <c r="AO64" s="3">
        <f>ratings!DI66</f>
        <v>20</v>
      </c>
      <c r="AP64" s="3">
        <f>ratings!DL66</f>
        <v>20</v>
      </c>
      <c r="AQ64" s="3">
        <f>ratings!DP66</f>
        <v>20</v>
      </c>
      <c r="AR64" s="3">
        <f>ratings!DS66</f>
        <v>20</v>
      </c>
      <c r="AS64" s="3">
        <f>ratings!DV66</f>
        <v>20</v>
      </c>
      <c r="AT64" s="3">
        <f>ratings!DY66</f>
        <v>20</v>
      </c>
      <c r="AU64" s="3">
        <f>ratings!EB66</f>
        <v>20</v>
      </c>
      <c r="AV64" s="3">
        <f>ratings!EE66</f>
        <v>20</v>
      </c>
      <c r="AW64" s="3">
        <f>ratings!EH66</f>
        <v>20</v>
      </c>
      <c r="AX64" s="3">
        <f>ratings!EK66</f>
        <v>20</v>
      </c>
      <c r="AY64" s="3">
        <f>ratings!EO66</f>
        <v>20</v>
      </c>
      <c r="AZ64" s="3">
        <f>ratings!ER66</f>
        <v>20</v>
      </c>
      <c r="BA64" s="3">
        <f>ratings!EU66</f>
        <v>20</v>
      </c>
      <c r="BB64" s="3">
        <f>ratings!EX66</f>
        <v>20</v>
      </c>
      <c r="BC64" s="3">
        <f>ratings!FA66</f>
        <v>20</v>
      </c>
      <c r="BD64" s="3">
        <f>ratings!FD66</f>
        <v>20</v>
      </c>
      <c r="BE64" s="3">
        <f>ratings!FG66</f>
        <v>20</v>
      </c>
      <c r="BF64" s="3">
        <f>ratings!FK66</f>
        <v>20</v>
      </c>
      <c r="BG64" s="3">
        <f>ratings!FN66</f>
        <v>20</v>
      </c>
      <c r="BH64" s="3">
        <f>ratings!FQ66</f>
        <v>20</v>
      </c>
      <c r="BI64" s="3">
        <f>ratings!FT66</f>
        <v>20</v>
      </c>
      <c r="BJ64" s="3">
        <f>ratings!FW66</f>
        <v>20</v>
      </c>
      <c r="BK64" s="3">
        <f>ratings!FZ66</f>
        <v>20</v>
      </c>
      <c r="BL64" s="3">
        <f>ratings!GD66</f>
        <v>20</v>
      </c>
      <c r="BM64" s="3">
        <f>ratings!GG66</f>
        <v>20</v>
      </c>
      <c r="BN64" s="3">
        <f>ratings!GJ66</f>
        <v>20</v>
      </c>
      <c r="BO64" s="3">
        <f>ratings!GM66</f>
        <v>20</v>
      </c>
      <c r="BP64" s="3">
        <f>ratings!GP66</f>
        <v>20</v>
      </c>
      <c r="BQ64" s="3">
        <f>ratings!GS66</f>
        <v>20</v>
      </c>
      <c r="BR64" s="3">
        <f>ratings!GW66</f>
        <v>20</v>
      </c>
      <c r="BS64" s="3">
        <f>ratings!GZ66</f>
        <v>20</v>
      </c>
      <c r="BT64" s="3">
        <f>ratings!HC66</f>
        <v>20</v>
      </c>
      <c r="BU64" s="3">
        <f>ratings!HF66</f>
        <v>20</v>
      </c>
      <c r="BV64" s="3">
        <f>ratings!HI66</f>
        <v>20</v>
      </c>
      <c r="BW64" s="3">
        <f>ratings!HL66</f>
        <v>20</v>
      </c>
      <c r="BX64" s="3">
        <f>ratings!HO66</f>
        <v>20</v>
      </c>
      <c r="BY64" s="3">
        <f>ratings!HR66</f>
        <v>20</v>
      </c>
      <c r="BZ64" s="3">
        <f>ratings!HU66</f>
        <v>20</v>
      </c>
      <c r="CA64" s="3">
        <f>ratings!HY66</f>
        <v>20</v>
      </c>
      <c r="CB64" s="3">
        <f>ratings!IB66</f>
        <v>20</v>
      </c>
      <c r="CC64" s="3">
        <f>ratings!IE66</f>
        <v>20</v>
      </c>
      <c r="CD64" s="3">
        <f>ratings!IH66</f>
        <v>20</v>
      </c>
      <c r="CE64" s="3">
        <f>ratings!IK66</f>
        <v>20</v>
      </c>
      <c r="CF64" s="3">
        <f>ratings!IN66</f>
        <v>20</v>
      </c>
      <c r="CG64" s="3">
        <f>ratings!IQ66</f>
        <v>20</v>
      </c>
      <c r="CH64" s="3">
        <f>ratings!IT66</f>
        <v>20</v>
      </c>
      <c r="CI64" s="3">
        <f>ratings!IX66</f>
        <v>20</v>
      </c>
      <c r="CJ64" s="3">
        <f>ratings!JA66</f>
        <v>20</v>
      </c>
      <c r="CK64" s="3">
        <f>ratings!JD66</f>
        <v>20</v>
      </c>
      <c r="CL64" s="3">
        <f>ratings!JG66</f>
        <v>20</v>
      </c>
      <c r="CM64" s="3">
        <f>ratings!JJ66</f>
        <v>28.244825776125236</v>
      </c>
      <c r="CN64" s="3">
        <f>ratings!JM66</f>
        <v>28.244825776125236</v>
      </c>
      <c r="CO64" s="3">
        <f>ratings!JP66</f>
        <v>28.244825776125236</v>
      </c>
      <c r="CP64" s="3">
        <f>ratings!JT66</f>
        <v>27.420343198512711</v>
      </c>
      <c r="CQ64" s="3">
        <f>ratings!JW66</f>
        <v>27.420343198512711</v>
      </c>
      <c r="CR64" s="3">
        <f>ratings!JZ66</f>
        <v>27.420343198512711</v>
      </c>
      <c r="CS64" s="3">
        <f>ratings!KC66</f>
        <v>27.420343198512711</v>
      </c>
      <c r="CT64" s="3">
        <f>ratings!KF66</f>
        <v>27.420343198512711</v>
      </c>
      <c r="CU64" s="3">
        <f>ratings!KI66</f>
        <v>27.420343198512711</v>
      </c>
      <c r="CV64" s="3">
        <f>ratings!KM66</f>
        <v>26.67830887866144</v>
      </c>
      <c r="CW64" s="3">
        <f>ratings!KP66</f>
        <v>26.67830887866144</v>
      </c>
      <c r="CX64" s="3">
        <f>ratings!KS66</f>
        <v>26.67830887866144</v>
      </c>
      <c r="CY64" s="3">
        <f>ratings!KV66</f>
        <v>26.67830887866144</v>
      </c>
      <c r="CZ64" s="3">
        <f>ratings!KY66</f>
        <v>26.67830887866144</v>
      </c>
      <c r="DA64" s="3">
        <f>ratings!LB66</f>
        <v>26.67830887866144</v>
      </c>
      <c r="DB64" s="3">
        <f>ratings!LF66</f>
        <v>26.010477990795298</v>
      </c>
      <c r="DC64" s="3">
        <f>ratings!LI66</f>
        <v>26.010477990795298</v>
      </c>
      <c r="DD64" s="3">
        <f>ratings!LL66</f>
        <v>26.010477990795298</v>
      </c>
      <c r="DE64" s="3">
        <f>ratings!LO66</f>
        <v>26.010477990795298</v>
      </c>
      <c r="DF64" s="3">
        <f>ratings!LR66</f>
        <v>26.010477990795298</v>
      </c>
      <c r="DG64" s="3">
        <f>ratings!LU66</f>
        <v>26.010477990795298</v>
      </c>
      <c r="DH64" s="3">
        <f>ratings!LY66</f>
        <v>25.409430191715767</v>
      </c>
      <c r="DI64" s="3">
        <f>ratings!MB66</f>
        <v>25.409430191715767</v>
      </c>
      <c r="DJ64" s="3">
        <f>ratings!ME66</f>
        <v>25.409430191715767</v>
      </c>
      <c r="DK64" s="3">
        <f>ratings!MI66</f>
        <v>24.868487172544192</v>
      </c>
      <c r="DL64" s="3">
        <f>ratings!ML66</f>
        <v>24.868487172544192</v>
      </c>
      <c r="DM64" s="3">
        <f>ratings!MO66</f>
        <v>24.868487172544192</v>
      </c>
      <c r="DN64" s="3">
        <f>ratings!MR66</f>
        <v>24.868487172544192</v>
      </c>
      <c r="DO64" s="3">
        <f>ratings!MU66</f>
        <v>24.868487172544192</v>
      </c>
      <c r="DP64" s="3">
        <f>ratings!NA66</f>
        <v>23.54912714878472</v>
      </c>
      <c r="DQ64" s="3">
        <f>ratings!ND66</f>
        <v>23.54912714878472</v>
      </c>
      <c r="DR64" s="3">
        <f>ratings!NG66</f>
        <v>23.54912714878472</v>
      </c>
      <c r="DS64" s="3">
        <f>ratings!NJ66</f>
        <v>23.54912714878472</v>
      </c>
      <c r="DT64" s="3">
        <f>ratings!NM66</f>
        <v>23.54912714878472</v>
      </c>
      <c r="DU64" s="3">
        <f>ratings!NP66</f>
        <v>23.54912714878472</v>
      </c>
      <c r="DV64" s="3">
        <f>ratings!NT66</f>
        <v>23.19421443390625</v>
      </c>
      <c r="DW64" s="3">
        <f>ratings!NW66</f>
        <v>23.19421443390625</v>
      </c>
      <c r="DX64" s="3">
        <f>ratings!NZ66</f>
        <v>23.19421443390625</v>
      </c>
      <c r="DY64" s="3">
        <f>ratings!OC66</f>
        <v>23.19421443390625</v>
      </c>
      <c r="DZ64" s="3">
        <f>ratings!OG66</f>
        <v>22.874792990515626</v>
      </c>
      <c r="EA64" s="3">
        <f>ratings!OJ66</f>
        <v>22.874792990515626</v>
      </c>
    </row>
    <row r="65" spans="1:131" x14ac:dyDescent="0.2">
      <c r="A65" t="str">
        <f>ratings!A67</f>
        <v>Tomasz Wojtkun</v>
      </c>
      <c r="B65" s="3">
        <f>ratings!B67</f>
        <v>20</v>
      </c>
      <c r="C65" s="3">
        <f>ratings!E67</f>
        <v>20</v>
      </c>
      <c r="D65" s="3">
        <f>ratings!H67</f>
        <v>20</v>
      </c>
      <c r="E65" s="3">
        <f>ratings!K67</f>
        <v>20</v>
      </c>
      <c r="F65" s="3">
        <f>ratings!L67</f>
        <v>20</v>
      </c>
      <c r="G65" s="3">
        <f>ratings!O67</f>
        <v>24.682603853359865</v>
      </c>
      <c r="H65" s="3">
        <f>ratings!P67</f>
        <v>24.21434346802388</v>
      </c>
      <c r="I65" s="3">
        <f>ratings!S67</f>
        <v>20.029546397436761</v>
      </c>
      <c r="J65" s="3">
        <f>ratings!V67</f>
        <v>27.479429774108468</v>
      </c>
      <c r="K65" s="3">
        <f>ratings!W67</f>
        <v>26.73148679669762</v>
      </c>
      <c r="L65" s="3">
        <f>ratings!Z67</f>
        <v>26.73148679669762</v>
      </c>
      <c r="M65" s="3">
        <f>ratings!AC67</f>
        <v>29.747674233073763</v>
      </c>
      <c r="N65" s="3">
        <f>ratings!AF67</f>
        <v>29.747674233073763</v>
      </c>
      <c r="O65" s="3">
        <f>ratings!AI67</f>
        <v>29.747674233073763</v>
      </c>
      <c r="P65" s="3">
        <f>ratings!AL67</f>
        <v>43.569804769625094</v>
      </c>
      <c r="Q65" s="3">
        <f>ratings!AO67</f>
        <v>43.569804769625094</v>
      </c>
      <c r="R65" s="3">
        <f>ratings!AR67</f>
        <v>43.569804769625094</v>
      </c>
      <c r="S65" s="3">
        <f>ratings!AS67</f>
        <v>41.212824292662589</v>
      </c>
      <c r="T65" s="3">
        <f>ratings!AV67</f>
        <v>41.212824292662589</v>
      </c>
      <c r="U65" s="3">
        <f>ratings!AY67</f>
        <v>41.212824292662589</v>
      </c>
      <c r="V65" s="3">
        <f>ratings!BB67</f>
        <v>41.212824292662589</v>
      </c>
      <c r="W65" s="3">
        <f>ratings!BE67</f>
        <v>41.212824292662589</v>
      </c>
      <c r="X65" s="3">
        <f>ratings!BH67</f>
        <v>41.212824292662589</v>
      </c>
      <c r="Y65" s="3">
        <f>ratings!BK67</f>
        <v>41.212824292662589</v>
      </c>
      <c r="Z65" s="3">
        <f>ratings!BN67</f>
        <v>41.212824292662589</v>
      </c>
      <c r="AA65" s="3">
        <f>ratings!BR67</f>
        <v>39.09154186339633</v>
      </c>
      <c r="AB65" s="3">
        <f>ratings!BU67</f>
        <v>39.09154186339633</v>
      </c>
      <c r="AC65" s="3">
        <f>ratings!BX67</f>
        <v>39.09154186339633</v>
      </c>
      <c r="AD65" s="3">
        <f>ratings!CA67</f>
        <v>39.09154186339633</v>
      </c>
      <c r="AE65" s="3">
        <f>ratings!CD67</f>
        <v>39.09154186339633</v>
      </c>
      <c r="AF65" s="3">
        <f>ratings!CG67</f>
        <v>39.09154186339633</v>
      </c>
      <c r="AG65" s="3">
        <f>ratings!CJ67</f>
        <v>39.09154186339633</v>
      </c>
      <c r="AH65" s="3">
        <f>ratings!CM67</f>
        <v>39.09154186339633</v>
      </c>
      <c r="AI65" s="3">
        <f>ratings!CQ67</f>
        <v>37.182387677056695</v>
      </c>
      <c r="AJ65" s="3">
        <f>ratings!CT67</f>
        <v>37.182387677056695</v>
      </c>
      <c r="AK65" s="3">
        <f>ratings!CW67</f>
        <v>37.182387677056695</v>
      </c>
      <c r="AL65" s="3">
        <f>ratings!CZ67</f>
        <v>37.182387677056695</v>
      </c>
      <c r="AM65" s="3">
        <f>ratings!DC67</f>
        <v>37.182387677056695</v>
      </c>
      <c r="AN65" s="3">
        <f>ratings!DF67</f>
        <v>37.182387677056695</v>
      </c>
      <c r="AO65" s="3">
        <f>ratings!DI67</f>
        <v>37.182387677056695</v>
      </c>
      <c r="AP65" s="3">
        <f>ratings!DL67</f>
        <v>37.182387677056695</v>
      </c>
      <c r="AQ65" s="3">
        <f>ratings!DP67</f>
        <v>35.464148909351024</v>
      </c>
      <c r="AR65" s="3">
        <f>ratings!DS67</f>
        <v>35.464148909351024</v>
      </c>
      <c r="AS65" s="3">
        <f>ratings!DV67</f>
        <v>35.464148909351024</v>
      </c>
      <c r="AT65" s="3">
        <f>ratings!DY67</f>
        <v>35.464148909351024</v>
      </c>
      <c r="AU65" s="3">
        <f>ratings!EB67</f>
        <v>35.464148909351024</v>
      </c>
      <c r="AV65" s="3">
        <f>ratings!EE67</f>
        <v>35.464148909351024</v>
      </c>
      <c r="AW65" s="3">
        <f>ratings!EH67</f>
        <v>35.464148909351024</v>
      </c>
      <c r="AX65" s="3">
        <f>ratings!EK67</f>
        <v>35.464148909351024</v>
      </c>
      <c r="AY65" s="3">
        <f>ratings!EO67</f>
        <v>33.917734018415928</v>
      </c>
      <c r="AZ65" s="3">
        <f>ratings!ER67</f>
        <v>33.917734018415928</v>
      </c>
      <c r="BA65" s="3">
        <f>ratings!EU67</f>
        <v>33.917734018415928</v>
      </c>
      <c r="BB65" s="3">
        <f>ratings!EX67</f>
        <v>33.917734018415928</v>
      </c>
      <c r="BC65" s="3">
        <f>ratings!FA67</f>
        <v>33.917734018415928</v>
      </c>
      <c r="BD65" s="3">
        <f>ratings!FD67</f>
        <v>33.917734018415928</v>
      </c>
      <c r="BE65" s="3">
        <f>ratings!FG67</f>
        <v>33.917734018415928</v>
      </c>
      <c r="BF65" s="3">
        <f>ratings!FK67</f>
        <v>32.525960616574338</v>
      </c>
      <c r="BG65" s="3">
        <f>ratings!FN67</f>
        <v>32.525960616574338</v>
      </c>
      <c r="BH65" s="3">
        <f>ratings!FQ67</f>
        <v>32.525960616574338</v>
      </c>
      <c r="BI65" s="3">
        <f>ratings!FT67</f>
        <v>32.525960616574338</v>
      </c>
      <c r="BJ65" s="3">
        <f>ratings!FW67</f>
        <v>32.525960616574338</v>
      </c>
      <c r="BK65" s="3">
        <f>ratings!FZ67</f>
        <v>32.525960616574338</v>
      </c>
      <c r="BL65" s="3">
        <f>ratings!GD67</f>
        <v>31.273364554916906</v>
      </c>
      <c r="BM65" s="3">
        <f>ratings!GG67</f>
        <v>31.273364554916906</v>
      </c>
      <c r="BN65" s="3">
        <f>ratings!GJ67</f>
        <v>31.273364554916906</v>
      </c>
      <c r="BO65" s="3">
        <f>ratings!GM67</f>
        <v>31.273364554916906</v>
      </c>
      <c r="BP65" s="3">
        <f>ratings!GP67</f>
        <v>31.273364554916906</v>
      </c>
      <c r="BQ65" s="3">
        <f>ratings!GS67</f>
        <v>31.273364554916906</v>
      </c>
      <c r="BR65" s="3">
        <f>ratings!GW67</f>
        <v>30.146028099425216</v>
      </c>
      <c r="BS65" s="3">
        <f>ratings!GZ67</f>
        <v>30.146028099425216</v>
      </c>
      <c r="BT65" s="3">
        <f>ratings!HC67</f>
        <v>30.146028099425216</v>
      </c>
      <c r="BU65" s="3">
        <f>ratings!HF67</f>
        <v>30.146028099425216</v>
      </c>
      <c r="BV65" s="3">
        <f>ratings!HI67</f>
        <v>30.146028099425216</v>
      </c>
      <c r="BW65" s="3">
        <f>ratings!HL67</f>
        <v>30.146028099425216</v>
      </c>
      <c r="BX65" s="3">
        <f>ratings!HO67</f>
        <v>30.146028099425216</v>
      </c>
      <c r="BY65" s="3">
        <f>ratings!HR67</f>
        <v>30.146028099425216</v>
      </c>
      <c r="BZ65" s="3">
        <f>ratings!HU67</f>
        <v>30.146028099425216</v>
      </c>
      <c r="CA65" s="3">
        <f>ratings!HY67</f>
        <v>29.131425289482696</v>
      </c>
      <c r="CB65" s="3">
        <f>ratings!IB67</f>
        <v>29.131425289482696</v>
      </c>
      <c r="CC65" s="3">
        <f>ratings!IE67</f>
        <v>29.131425289482696</v>
      </c>
      <c r="CD65" s="3">
        <f>ratings!IH67</f>
        <v>29.131425289482696</v>
      </c>
      <c r="CE65" s="3">
        <f>ratings!IK67</f>
        <v>29.131425289482696</v>
      </c>
      <c r="CF65" s="3">
        <f>ratings!IN67</f>
        <v>29.131425289482696</v>
      </c>
      <c r="CG65" s="3">
        <f>ratings!IQ67</f>
        <v>29.131425289482696</v>
      </c>
      <c r="CH65" s="3">
        <f>ratings!IT67</f>
        <v>29.131425289482696</v>
      </c>
      <c r="CI65" s="3">
        <f>ratings!IX67</f>
        <v>28.218282760534425</v>
      </c>
      <c r="CJ65" s="3">
        <f>ratings!JA67</f>
        <v>28.218282760534425</v>
      </c>
      <c r="CK65" s="3">
        <f>ratings!JD67</f>
        <v>28.218282760534425</v>
      </c>
      <c r="CL65" s="3">
        <f>ratings!JG67</f>
        <v>28.218282760534425</v>
      </c>
      <c r="CM65" s="3">
        <f>ratings!JJ67</f>
        <v>28.218282760534425</v>
      </c>
      <c r="CN65" s="3">
        <f>ratings!JM67</f>
        <v>28.218282760534425</v>
      </c>
      <c r="CO65" s="3">
        <f>ratings!JP67</f>
        <v>28.218282760534425</v>
      </c>
      <c r="CP65" s="3">
        <f>ratings!JT67</f>
        <v>27.396454484480984</v>
      </c>
      <c r="CQ65" s="3">
        <f>ratings!JW67</f>
        <v>27.396454484480984</v>
      </c>
      <c r="CR65" s="3">
        <f>ratings!JZ67</f>
        <v>27.396454484480984</v>
      </c>
      <c r="CS65" s="3">
        <f>ratings!KC67</f>
        <v>27.396454484480984</v>
      </c>
      <c r="CT65" s="3">
        <f>ratings!KF67</f>
        <v>27.396454484480984</v>
      </c>
      <c r="CU65" s="3">
        <f>ratings!KI67</f>
        <v>27.396454484480984</v>
      </c>
      <c r="CV65" s="3">
        <f>ratings!KM67</f>
        <v>26.656809036032886</v>
      </c>
      <c r="CW65" s="3">
        <f>ratings!KP67</f>
        <v>26.656809036032886</v>
      </c>
      <c r="CX65" s="3">
        <f>ratings!KS67</f>
        <v>26.656809036032886</v>
      </c>
      <c r="CY65" s="3">
        <f>ratings!KV67</f>
        <v>26.656809036032886</v>
      </c>
      <c r="CZ65" s="3">
        <f>ratings!KY67</f>
        <v>26.656809036032886</v>
      </c>
      <c r="DA65" s="3">
        <f>ratings!LB67</f>
        <v>26.656809036032886</v>
      </c>
      <c r="DB65" s="3">
        <f>ratings!LF67</f>
        <v>25.991128132429598</v>
      </c>
      <c r="DC65" s="3">
        <f>ratings!LI67</f>
        <v>25.991128132429598</v>
      </c>
      <c r="DD65" s="3">
        <f>ratings!LL67</f>
        <v>25.991128132429598</v>
      </c>
      <c r="DE65" s="3">
        <f>ratings!LO67</f>
        <v>25.991128132429598</v>
      </c>
      <c r="DF65" s="3">
        <f>ratings!LR67</f>
        <v>25.991128132429598</v>
      </c>
      <c r="DG65" s="3">
        <f>ratings!LU67</f>
        <v>25.991128132429598</v>
      </c>
      <c r="DH65" s="3">
        <f>ratings!LY67</f>
        <v>25.392015319186637</v>
      </c>
      <c r="DI65" s="3">
        <f>ratings!MB67</f>
        <v>25.392015319186637</v>
      </c>
      <c r="DJ65" s="3">
        <f>ratings!ME67</f>
        <v>25.392015319186637</v>
      </c>
      <c r="DK65" s="3">
        <f>ratings!MI67</f>
        <v>24.852813787267973</v>
      </c>
      <c r="DL65" s="3">
        <f>ratings!ML67</f>
        <v>24.852813787267973</v>
      </c>
      <c r="DM65" s="3">
        <f>ratings!MO67</f>
        <v>24.852813787267973</v>
      </c>
      <c r="DN65" s="3">
        <f>ratings!MR67</f>
        <v>24.852813787267973</v>
      </c>
      <c r="DO65" s="3">
        <f>ratings!MU67</f>
        <v>24.852813787267973</v>
      </c>
      <c r="DP65" s="3">
        <f>ratings!NA67</f>
        <v>23.537701250918353</v>
      </c>
      <c r="DQ65" s="3">
        <f>ratings!ND67</f>
        <v>23.537701250918353</v>
      </c>
      <c r="DR65" s="3">
        <f>ratings!NG67</f>
        <v>23.537701250918353</v>
      </c>
      <c r="DS65" s="3">
        <f>ratings!NJ67</f>
        <v>23.537701250918353</v>
      </c>
      <c r="DT65" s="3">
        <f>ratings!NM67</f>
        <v>23.537701250918353</v>
      </c>
      <c r="DU65" s="3">
        <f>ratings!NP67</f>
        <v>23.537701250918353</v>
      </c>
      <c r="DV65" s="3">
        <f>ratings!NT67</f>
        <v>23.183931125826518</v>
      </c>
      <c r="DW65" s="3">
        <f>ratings!NW67</f>
        <v>23.183931125826518</v>
      </c>
      <c r="DX65" s="3">
        <f>ratings!NZ67</f>
        <v>23.183931125826518</v>
      </c>
      <c r="DY65" s="3">
        <f>ratings!OC67</f>
        <v>23.183931125826518</v>
      </c>
      <c r="DZ65" s="3">
        <f>ratings!OG67</f>
        <v>22.865538013243867</v>
      </c>
      <c r="EA65" s="3">
        <f>ratings!OJ67</f>
        <v>22.865538013243867</v>
      </c>
    </row>
    <row r="66" spans="1:131" x14ac:dyDescent="0.2">
      <c r="A66" t="str">
        <f>ratings!A68</f>
        <v>Michael Kollmann</v>
      </c>
      <c r="B66" s="3">
        <f>ratings!B68</f>
        <v>20</v>
      </c>
      <c r="C66" s="3">
        <f>ratings!E68</f>
        <v>20</v>
      </c>
      <c r="D66" s="3">
        <f>ratings!H68</f>
        <v>20</v>
      </c>
      <c r="E66" s="3">
        <f>ratings!K68</f>
        <v>20</v>
      </c>
      <c r="F66" s="3">
        <f>ratings!L68</f>
        <v>20</v>
      </c>
      <c r="G66" s="3">
        <f>ratings!O68</f>
        <v>20</v>
      </c>
      <c r="H66" s="3">
        <f>ratings!P68</f>
        <v>20</v>
      </c>
      <c r="I66" s="3">
        <f>ratings!S68</f>
        <v>20</v>
      </c>
      <c r="J66" s="3">
        <f>ratings!V68</f>
        <v>20</v>
      </c>
      <c r="K66" s="3">
        <f>ratings!W68</f>
        <v>20</v>
      </c>
      <c r="L66" s="3">
        <f>ratings!Z68</f>
        <v>20</v>
      </c>
      <c r="M66" s="3">
        <f>ratings!AC68</f>
        <v>20</v>
      </c>
      <c r="N66" s="3">
        <f>ratings!AF68</f>
        <v>20</v>
      </c>
      <c r="O66" s="3">
        <f>ratings!AI68</f>
        <v>20</v>
      </c>
      <c r="P66" s="3">
        <f>ratings!AL68</f>
        <v>20</v>
      </c>
      <c r="Q66" s="3">
        <f>ratings!AO68</f>
        <v>20</v>
      </c>
      <c r="R66" s="3">
        <f>ratings!AR68</f>
        <v>20</v>
      </c>
      <c r="S66" s="3">
        <f>ratings!AS68</f>
        <v>20</v>
      </c>
      <c r="T66" s="3">
        <f>ratings!AV68</f>
        <v>20</v>
      </c>
      <c r="U66" s="3">
        <f>ratings!AY68</f>
        <v>20</v>
      </c>
      <c r="V66" s="3">
        <f>ratings!BB68</f>
        <v>20</v>
      </c>
      <c r="W66" s="3">
        <f>ratings!BE68</f>
        <v>20</v>
      </c>
      <c r="X66" s="3">
        <f>ratings!BH68</f>
        <v>20</v>
      </c>
      <c r="Y66" s="3">
        <f>ratings!BK68</f>
        <v>20</v>
      </c>
      <c r="Z66" s="3">
        <f>ratings!BN68</f>
        <v>20</v>
      </c>
      <c r="AA66" s="3">
        <f>ratings!BR68</f>
        <v>20</v>
      </c>
      <c r="AB66" s="3">
        <f>ratings!BU68</f>
        <v>20</v>
      </c>
      <c r="AC66" s="3">
        <f>ratings!BX68</f>
        <v>20</v>
      </c>
      <c r="AD66" s="3">
        <f>ratings!CA68</f>
        <v>20</v>
      </c>
      <c r="AE66" s="3">
        <f>ratings!CD68</f>
        <v>20</v>
      </c>
      <c r="AF66" s="3">
        <f>ratings!CG68</f>
        <v>20</v>
      </c>
      <c r="AG66" s="3">
        <f>ratings!CJ68</f>
        <v>20</v>
      </c>
      <c r="AH66" s="3">
        <f>ratings!CM68</f>
        <v>20</v>
      </c>
      <c r="AI66" s="3">
        <f>ratings!CQ68</f>
        <v>20</v>
      </c>
      <c r="AJ66" s="3">
        <f>ratings!CT68</f>
        <v>20</v>
      </c>
      <c r="AK66" s="3">
        <f>ratings!CW68</f>
        <v>20</v>
      </c>
      <c r="AL66" s="3">
        <f>ratings!CZ68</f>
        <v>20</v>
      </c>
      <c r="AM66" s="3">
        <f>ratings!DC68</f>
        <v>20</v>
      </c>
      <c r="AN66" s="3">
        <f>ratings!DF68</f>
        <v>20</v>
      </c>
      <c r="AO66" s="3">
        <f>ratings!DI68</f>
        <v>20</v>
      </c>
      <c r="AP66" s="3">
        <f>ratings!DL68</f>
        <v>20</v>
      </c>
      <c r="AQ66" s="3">
        <f>ratings!DP68</f>
        <v>20</v>
      </c>
      <c r="AR66" s="3">
        <f>ratings!DS68</f>
        <v>20</v>
      </c>
      <c r="AS66" s="3">
        <f>ratings!DV68</f>
        <v>20</v>
      </c>
      <c r="AT66" s="3">
        <f>ratings!DY68</f>
        <v>20</v>
      </c>
      <c r="AU66" s="3">
        <f>ratings!EB68</f>
        <v>20</v>
      </c>
      <c r="AV66" s="3">
        <f>ratings!EE68</f>
        <v>20</v>
      </c>
      <c r="AW66" s="3">
        <f>ratings!EH68</f>
        <v>20</v>
      </c>
      <c r="AX66" s="3">
        <f>ratings!EK68</f>
        <v>20</v>
      </c>
      <c r="AY66" s="3">
        <f>ratings!EO68</f>
        <v>20</v>
      </c>
      <c r="AZ66" s="3">
        <f>ratings!ER68</f>
        <v>20</v>
      </c>
      <c r="BA66" s="3">
        <f>ratings!EU68</f>
        <v>20</v>
      </c>
      <c r="BB66" s="3">
        <f>ratings!EX68</f>
        <v>20</v>
      </c>
      <c r="BC66" s="3">
        <f>ratings!FA68</f>
        <v>20</v>
      </c>
      <c r="BD66" s="3">
        <f>ratings!FD68</f>
        <v>20</v>
      </c>
      <c r="BE66" s="3">
        <f>ratings!FG68</f>
        <v>20</v>
      </c>
      <c r="BF66" s="3">
        <f>ratings!FK68</f>
        <v>20</v>
      </c>
      <c r="BG66" s="3">
        <f>ratings!FN68</f>
        <v>20</v>
      </c>
      <c r="BH66" s="3">
        <f>ratings!FQ68</f>
        <v>20</v>
      </c>
      <c r="BI66" s="3">
        <f>ratings!FT68</f>
        <v>20</v>
      </c>
      <c r="BJ66" s="3">
        <f>ratings!FW68</f>
        <v>20</v>
      </c>
      <c r="BK66" s="3">
        <f>ratings!FZ68</f>
        <v>20</v>
      </c>
      <c r="BL66" s="3">
        <f>ratings!GD68</f>
        <v>20</v>
      </c>
      <c r="BM66" s="3">
        <f>ratings!GG68</f>
        <v>20</v>
      </c>
      <c r="BN66" s="3">
        <f>ratings!GJ68</f>
        <v>20</v>
      </c>
      <c r="BO66" s="3">
        <f>ratings!GM68</f>
        <v>20</v>
      </c>
      <c r="BP66" s="3">
        <f>ratings!GP68</f>
        <v>20</v>
      </c>
      <c r="BQ66" s="3">
        <f>ratings!GS68</f>
        <v>20</v>
      </c>
      <c r="BR66" s="3">
        <f>ratings!GW68</f>
        <v>20</v>
      </c>
      <c r="BS66" s="3">
        <f>ratings!GZ68</f>
        <v>20</v>
      </c>
      <c r="BT66" s="3">
        <f>ratings!HC68</f>
        <v>20</v>
      </c>
      <c r="BU66" s="3">
        <f>ratings!HF68</f>
        <v>20</v>
      </c>
      <c r="BV66" s="3">
        <f>ratings!HI68</f>
        <v>20</v>
      </c>
      <c r="BW66" s="3">
        <f>ratings!HL68</f>
        <v>20</v>
      </c>
      <c r="BX66" s="3">
        <f>ratings!HO68</f>
        <v>20</v>
      </c>
      <c r="BY66" s="3">
        <f>ratings!HR68</f>
        <v>20</v>
      </c>
      <c r="BZ66" s="3">
        <f>ratings!HU68</f>
        <v>20</v>
      </c>
      <c r="CA66" s="3">
        <f>ratings!HY68</f>
        <v>20</v>
      </c>
      <c r="CB66" s="3">
        <f>ratings!IB68</f>
        <v>20</v>
      </c>
      <c r="CC66" s="3">
        <f>ratings!IE68</f>
        <v>20</v>
      </c>
      <c r="CD66" s="3">
        <f>ratings!IH68</f>
        <v>20</v>
      </c>
      <c r="CE66" s="3">
        <f>ratings!IK68</f>
        <v>20</v>
      </c>
      <c r="CF66" s="3">
        <f>ratings!IN68</f>
        <v>20</v>
      </c>
      <c r="CG66" s="3">
        <f>ratings!IQ68</f>
        <v>20</v>
      </c>
      <c r="CH66" s="3">
        <f>ratings!IT68</f>
        <v>20</v>
      </c>
      <c r="CI66" s="3">
        <f>ratings!IX68</f>
        <v>20</v>
      </c>
      <c r="CJ66" s="3">
        <f>ratings!JA68</f>
        <v>20</v>
      </c>
      <c r="CK66" s="3">
        <f>ratings!JD68</f>
        <v>20</v>
      </c>
      <c r="CL66" s="3">
        <f>ratings!JG68</f>
        <v>28.170094864589554</v>
      </c>
      <c r="CM66" s="3">
        <f>ratings!JJ68</f>
        <v>28.170094864589554</v>
      </c>
      <c r="CN66" s="3">
        <f>ratings!JM68</f>
        <v>28.170094864589554</v>
      </c>
      <c r="CO66" s="3">
        <f>ratings!JP68</f>
        <v>28.170094864589554</v>
      </c>
      <c r="CP66" s="3">
        <f>ratings!JT68</f>
        <v>27.353085378130601</v>
      </c>
      <c r="CQ66" s="3">
        <f>ratings!JW68</f>
        <v>27.353085378130601</v>
      </c>
      <c r="CR66" s="3">
        <f>ratings!JZ68</f>
        <v>27.353085378130601</v>
      </c>
      <c r="CS66" s="3">
        <f>ratings!KC68</f>
        <v>27.353085378130601</v>
      </c>
      <c r="CT66" s="3">
        <f>ratings!KF68</f>
        <v>27.353085378130601</v>
      </c>
      <c r="CU66" s="3">
        <f>ratings!KI68</f>
        <v>27.353085378130601</v>
      </c>
      <c r="CV66" s="3">
        <f>ratings!KM68</f>
        <v>26.617776840317543</v>
      </c>
      <c r="CW66" s="3">
        <f>ratings!KP68</f>
        <v>26.617776840317543</v>
      </c>
      <c r="CX66" s="3">
        <f>ratings!KS68</f>
        <v>26.617776840317543</v>
      </c>
      <c r="CY66" s="3">
        <f>ratings!KV68</f>
        <v>26.617776840317543</v>
      </c>
      <c r="CZ66" s="3">
        <f>ratings!KY68</f>
        <v>26.617776840317543</v>
      </c>
      <c r="DA66" s="3">
        <f>ratings!LB68</f>
        <v>26.617776840317543</v>
      </c>
      <c r="DB66" s="3">
        <f>ratings!LF68</f>
        <v>25.955999156285788</v>
      </c>
      <c r="DC66" s="3">
        <f>ratings!LI68</f>
        <v>25.955999156285788</v>
      </c>
      <c r="DD66" s="3">
        <f>ratings!LL68</f>
        <v>25.955999156285788</v>
      </c>
      <c r="DE66" s="3">
        <f>ratings!LO68</f>
        <v>25.955999156285788</v>
      </c>
      <c r="DF66" s="3">
        <f>ratings!LR68</f>
        <v>25.955999156285788</v>
      </c>
      <c r="DG66" s="3">
        <f>ratings!LU68</f>
        <v>25.955999156285788</v>
      </c>
      <c r="DH66" s="3">
        <f>ratings!LY68</f>
        <v>25.360399240657209</v>
      </c>
      <c r="DI66" s="3">
        <f>ratings!MB68</f>
        <v>25.360399240657209</v>
      </c>
      <c r="DJ66" s="3">
        <f>ratings!ME68</f>
        <v>25.360399240657209</v>
      </c>
      <c r="DK66" s="3">
        <f>ratings!MI68</f>
        <v>24.82435931659149</v>
      </c>
      <c r="DL66" s="3">
        <f>ratings!ML68</f>
        <v>24.82435931659149</v>
      </c>
      <c r="DM66" s="3">
        <f>ratings!MO68</f>
        <v>24.82435931659149</v>
      </c>
      <c r="DN66" s="3">
        <f>ratings!MR68</f>
        <v>24.82435931659149</v>
      </c>
      <c r="DO66" s="3">
        <f>ratings!MU68</f>
        <v>24.82435931659149</v>
      </c>
      <c r="DP66" s="3">
        <f>ratings!NA68</f>
        <v>23.516957941795201</v>
      </c>
      <c r="DQ66" s="3">
        <f>ratings!ND68</f>
        <v>23.516957941795201</v>
      </c>
      <c r="DR66" s="3">
        <f>ratings!NG68</f>
        <v>23.516957941795201</v>
      </c>
      <c r="DS66" s="3">
        <f>ratings!NJ68</f>
        <v>23.516957941795201</v>
      </c>
      <c r="DT66" s="3">
        <f>ratings!NM68</f>
        <v>23.516957941795201</v>
      </c>
      <c r="DU66" s="3">
        <f>ratings!NP68</f>
        <v>23.516957941795201</v>
      </c>
      <c r="DV66" s="3">
        <f>ratings!NT68</f>
        <v>23.165262147615682</v>
      </c>
      <c r="DW66" s="3">
        <f>ratings!NW68</f>
        <v>23.165262147615682</v>
      </c>
      <c r="DX66" s="3">
        <f>ratings!NZ68</f>
        <v>23.165262147615682</v>
      </c>
      <c r="DY66" s="3">
        <f>ratings!OC68</f>
        <v>23.165262147615682</v>
      </c>
      <c r="DZ66" s="3">
        <f>ratings!OG68</f>
        <v>22.848735932854115</v>
      </c>
      <c r="EA66" s="3">
        <f>ratings!OJ68</f>
        <v>22.848735932854115</v>
      </c>
    </row>
    <row r="67" spans="1:131" x14ac:dyDescent="0.2">
      <c r="A67" t="str">
        <f>ratings!A69</f>
        <v>Konstantin Mack</v>
      </c>
      <c r="B67" s="3">
        <f>ratings!B69</f>
        <v>20</v>
      </c>
      <c r="C67" s="3">
        <f>ratings!E69</f>
        <v>20</v>
      </c>
      <c r="D67" s="3">
        <f>ratings!H69</f>
        <v>20</v>
      </c>
      <c r="E67" s="3">
        <f>ratings!K69</f>
        <v>20</v>
      </c>
      <c r="F67" s="3">
        <f>ratings!L69</f>
        <v>20</v>
      </c>
      <c r="G67" s="3">
        <f>ratings!O69</f>
        <v>20</v>
      </c>
      <c r="H67" s="3">
        <f>ratings!P69</f>
        <v>20</v>
      </c>
      <c r="I67" s="3">
        <f>ratings!S69</f>
        <v>20</v>
      </c>
      <c r="J67" s="3">
        <f>ratings!V69</f>
        <v>20</v>
      </c>
      <c r="K67" s="3">
        <f>ratings!W69</f>
        <v>20</v>
      </c>
      <c r="L67" s="3">
        <f>ratings!Z69</f>
        <v>20</v>
      </c>
      <c r="M67" s="3">
        <f>ratings!AC69</f>
        <v>20</v>
      </c>
      <c r="N67" s="3">
        <f>ratings!AF69</f>
        <v>20</v>
      </c>
      <c r="O67" s="3">
        <f>ratings!AI69</f>
        <v>20</v>
      </c>
      <c r="P67" s="3">
        <f>ratings!AL69</f>
        <v>20</v>
      </c>
      <c r="Q67" s="3">
        <f>ratings!AO69</f>
        <v>20</v>
      </c>
      <c r="R67" s="3">
        <f>ratings!AR69</f>
        <v>20</v>
      </c>
      <c r="S67" s="3">
        <f>ratings!AS69</f>
        <v>20</v>
      </c>
      <c r="T67" s="3">
        <f>ratings!AV69</f>
        <v>20</v>
      </c>
      <c r="U67" s="3">
        <f>ratings!AY69</f>
        <v>20</v>
      </c>
      <c r="V67" s="3">
        <f>ratings!BB69</f>
        <v>20</v>
      </c>
      <c r="W67" s="3">
        <f>ratings!BE69</f>
        <v>20</v>
      </c>
      <c r="X67" s="3">
        <f>ratings!BH69</f>
        <v>20</v>
      </c>
      <c r="Y67" s="3">
        <f>ratings!BK69</f>
        <v>20</v>
      </c>
      <c r="Z67" s="3">
        <f>ratings!BN69</f>
        <v>20</v>
      </c>
      <c r="AA67" s="3">
        <f>ratings!BR69</f>
        <v>20</v>
      </c>
      <c r="AB67" s="3">
        <f>ratings!BU69</f>
        <v>20</v>
      </c>
      <c r="AC67" s="3">
        <f>ratings!BX69</f>
        <v>20</v>
      </c>
      <c r="AD67" s="3">
        <f>ratings!CA69</f>
        <v>20</v>
      </c>
      <c r="AE67" s="3">
        <f>ratings!CD69</f>
        <v>20</v>
      </c>
      <c r="AF67" s="3">
        <f>ratings!CG69</f>
        <v>20</v>
      </c>
      <c r="AG67" s="3">
        <f>ratings!CJ69</f>
        <v>20</v>
      </c>
      <c r="AH67" s="3">
        <f>ratings!CM69</f>
        <v>20</v>
      </c>
      <c r="AI67" s="3">
        <f>ratings!CQ69</f>
        <v>20</v>
      </c>
      <c r="AJ67" s="3">
        <f>ratings!CT69</f>
        <v>20</v>
      </c>
      <c r="AK67" s="3">
        <f>ratings!CW69</f>
        <v>20</v>
      </c>
      <c r="AL67" s="3">
        <f>ratings!CZ69</f>
        <v>20</v>
      </c>
      <c r="AM67" s="3">
        <f>ratings!DC69</f>
        <v>20</v>
      </c>
      <c r="AN67" s="3">
        <f>ratings!DF69</f>
        <v>20</v>
      </c>
      <c r="AO67" s="3">
        <f>ratings!DI69</f>
        <v>20</v>
      </c>
      <c r="AP67" s="3">
        <f>ratings!DL69</f>
        <v>20</v>
      </c>
      <c r="AQ67" s="3">
        <f>ratings!DP69</f>
        <v>20</v>
      </c>
      <c r="AR67" s="3">
        <f>ratings!DS69</f>
        <v>20</v>
      </c>
      <c r="AS67" s="3">
        <f>ratings!DV69</f>
        <v>20</v>
      </c>
      <c r="AT67" s="3">
        <f>ratings!DY69</f>
        <v>20</v>
      </c>
      <c r="AU67" s="3">
        <f>ratings!EB69</f>
        <v>20</v>
      </c>
      <c r="AV67" s="3">
        <f>ratings!EE69</f>
        <v>20</v>
      </c>
      <c r="AW67" s="3">
        <f>ratings!EH69</f>
        <v>20</v>
      </c>
      <c r="AX67" s="3">
        <f>ratings!EK69</f>
        <v>20</v>
      </c>
      <c r="AY67" s="3">
        <f>ratings!EO69</f>
        <v>20</v>
      </c>
      <c r="AZ67" s="3">
        <f>ratings!ER69</f>
        <v>20</v>
      </c>
      <c r="BA67" s="3">
        <f>ratings!EU69</f>
        <v>20</v>
      </c>
      <c r="BB67" s="3">
        <f>ratings!EX69</f>
        <v>20</v>
      </c>
      <c r="BC67" s="3">
        <f>ratings!FA69</f>
        <v>20</v>
      </c>
      <c r="BD67" s="3">
        <f>ratings!FD69</f>
        <v>20</v>
      </c>
      <c r="BE67" s="3">
        <f>ratings!FG69</f>
        <v>20</v>
      </c>
      <c r="BF67" s="3">
        <f>ratings!FK69</f>
        <v>20</v>
      </c>
      <c r="BG67" s="3">
        <f>ratings!FN69</f>
        <v>20</v>
      </c>
      <c r="BH67" s="3">
        <f>ratings!FQ69</f>
        <v>20</v>
      </c>
      <c r="BI67" s="3">
        <f>ratings!FT69</f>
        <v>20</v>
      </c>
      <c r="BJ67" s="3">
        <f>ratings!FW69</f>
        <v>20</v>
      </c>
      <c r="BK67" s="3">
        <f>ratings!FZ69</f>
        <v>20</v>
      </c>
      <c r="BL67" s="3">
        <f>ratings!GD69</f>
        <v>20</v>
      </c>
      <c r="BM67" s="3">
        <f>ratings!GG69</f>
        <v>20</v>
      </c>
      <c r="BN67" s="3">
        <f>ratings!GJ69</f>
        <v>20</v>
      </c>
      <c r="BO67" s="3">
        <f>ratings!GM69</f>
        <v>20</v>
      </c>
      <c r="BP67" s="3">
        <f>ratings!GP69</f>
        <v>20</v>
      </c>
      <c r="BQ67" s="3">
        <f>ratings!GS69</f>
        <v>20</v>
      </c>
      <c r="BR67" s="3">
        <f>ratings!GW69</f>
        <v>20</v>
      </c>
      <c r="BS67" s="3">
        <f>ratings!GZ69</f>
        <v>20</v>
      </c>
      <c r="BT67" s="3">
        <f>ratings!HC69</f>
        <v>20</v>
      </c>
      <c r="BU67" s="3">
        <f>ratings!HF69</f>
        <v>20</v>
      </c>
      <c r="BV67" s="3">
        <f>ratings!HI69</f>
        <v>20</v>
      </c>
      <c r="BW67" s="3">
        <f>ratings!HL69</f>
        <v>20</v>
      </c>
      <c r="BX67" s="3">
        <f>ratings!HO69</f>
        <v>20</v>
      </c>
      <c r="BY67" s="3">
        <f>ratings!HR69</f>
        <v>20</v>
      </c>
      <c r="BZ67" s="3">
        <f>ratings!HU69</f>
        <v>20</v>
      </c>
      <c r="CA67" s="3">
        <f>ratings!HY69</f>
        <v>20</v>
      </c>
      <c r="CB67" s="3">
        <f>ratings!IB69</f>
        <v>20</v>
      </c>
      <c r="CC67" s="3">
        <f>ratings!IE69</f>
        <v>20</v>
      </c>
      <c r="CD67" s="3">
        <f>ratings!IH69</f>
        <v>20</v>
      </c>
      <c r="CE67" s="3">
        <f>ratings!IK69</f>
        <v>20</v>
      </c>
      <c r="CF67" s="3">
        <f>ratings!IN69</f>
        <v>20</v>
      </c>
      <c r="CG67" s="3">
        <f>ratings!IQ69</f>
        <v>20</v>
      </c>
      <c r="CH67" s="3">
        <f>ratings!IT69</f>
        <v>20</v>
      </c>
      <c r="CI67" s="3">
        <f>ratings!IX69</f>
        <v>20</v>
      </c>
      <c r="CJ67" s="3">
        <f>ratings!JA69</f>
        <v>20</v>
      </c>
      <c r="CK67" s="3">
        <f>ratings!JD69</f>
        <v>20</v>
      </c>
      <c r="CL67" s="3">
        <f>ratings!JG69</f>
        <v>20</v>
      </c>
      <c r="CM67" s="3">
        <f>ratings!JJ69</f>
        <v>20</v>
      </c>
      <c r="CN67" s="3">
        <f>ratings!JM69</f>
        <v>20</v>
      </c>
      <c r="CO67" s="3">
        <f>ratings!JP69</f>
        <v>20</v>
      </c>
      <c r="CP67" s="3">
        <f>ratings!JT69</f>
        <v>20</v>
      </c>
      <c r="CQ67" s="3">
        <f>ratings!JW69</f>
        <v>20</v>
      </c>
      <c r="CR67" s="3">
        <f>ratings!JZ69</f>
        <v>20</v>
      </c>
      <c r="CS67" s="3">
        <f>ratings!KC69</f>
        <v>20</v>
      </c>
      <c r="CT67" s="3">
        <f>ratings!KF69</f>
        <v>20</v>
      </c>
      <c r="CU67" s="3">
        <f>ratings!KI69</f>
        <v>20</v>
      </c>
      <c r="CV67" s="3">
        <f>ratings!KM69</f>
        <v>20</v>
      </c>
      <c r="CW67" s="3">
        <f>ratings!KP69</f>
        <v>20</v>
      </c>
      <c r="CX67" s="3">
        <f>ratings!KS69</f>
        <v>20</v>
      </c>
      <c r="CY67" s="3">
        <f>ratings!KV69</f>
        <v>20</v>
      </c>
      <c r="CZ67" s="3">
        <f>ratings!KY69</f>
        <v>20</v>
      </c>
      <c r="DA67" s="3">
        <f>ratings!LB69</f>
        <v>20</v>
      </c>
      <c r="DB67" s="3">
        <f>ratings!LF69</f>
        <v>20</v>
      </c>
      <c r="DC67" s="3">
        <f>ratings!LI69</f>
        <v>20</v>
      </c>
      <c r="DD67" s="3">
        <f>ratings!LL69</f>
        <v>20</v>
      </c>
      <c r="DE67" s="3">
        <f>ratings!LO69</f>
        <v>20</v>
      </c>
      <c r="DF67" s="3">
        <f>ratings!LR69</f>
        <v>20</v>
      </c>
      <c r="DG67" s="3">
        <f>ratings!LU69</f>
        <v>20</v>
      </c>
      <c r="DH67" s="3">
        <f>ratings!LY69</f>
        <v>20</v>
      </c>
      <c r="DI67" s="3">
        <f>ratings!MB69</f>
        <v>20</v>
      </c>
      <c r="DJ67" s="3">
        <f>ratings!ME69</f>
        <v>20</v>
      </c>
      <c r="DK67" s="3">
        <f>ratings!MI69</f>
        <v>20</v>
      </c>
      <c r="DL67" s="3">
        <f>ratings!ML69</f>
        <v>20</v>
      </c>
      <c r="DM67" s="3">
        <f>ratings!MO69</f>
        <v>20</v>
      </c>
      <c r="DN67" s="3">
        <f>ratings!MR69</f>
        <v>20</v>
      </c>
      <c r="DO67" s="3">
        <f>ratings!MU69</f>
        <v>20</v>
      </c>
      <c r="DP67" s="3">
        <f>ratings!NA69</f>
        <v>20</v>
      </c>
      <c r="DQ67" s="3">
        <f>ratings!ND69</f>
        <v>20</v>
      </c>
      <c r="DR67" s="3">
        <f>ratings!NG69</f>
        <v>20</v>
      </c>
      <c r="DS67" s="3">
        <f>ratings!NJ69</f>
        <v>20</v>
      </c>
      <c r="DT67" s="3">
        <f>ratings!NM69</f>
        <v>20</v>
      </c>
      <c r="DU67" s="3">
        <f>ratings!NP69</f>
        <v>24.719138794682557</v>
      </c>
      <c r="DV67" s="3">
        <f>ratings!NT69</f>
        <v>24.247224915214304</v>
      </c>
      <c r="DW67" s="3">
        <f>ratings!NW69</f>
        <v>24.247224915214304</v>
      </c>
      <c r="DX67" s="3">
        <f>ratings!NZ69</f>
        <v>23.109618151836603</v>
      </c>
      <c r="DY67" s="3">
        <f>ratings!OC69</f>
        <v>23.109618151836603</v>
      </c>
      <c r="DZ67" s="3">
        <f>ratings!OG69</f>
        <v>22.798656336652943</v>
      </c>
      <c r="EA67" s="3">
        <f>ratings!OJ69</f>
        <v>22.798656336652943</v>
      </c>
    </row>
    <row r="68" spans="1:131" x14ac:dyDescent="0.2">
      <c r="A68" t="str">
        <f>ratings!A70</f>
        <v>Roland Gebicke</v>
      </c>
      <c r="B68" s="3">
        <f>ratings!B70</f>
        <v>20</v>
      </c>
      <c r="C68" s="3">
        <f>ratings!E70</f>
        <v>20</v>
      </c>
      <c r="D68" s="3">
        <f>ratings!H70</f>
        <v>20</v>
      </c>
      <c r="E68" s="3">
        <f>ratings!K70</f>
        <v>20</v>
      </c>
      <c r="F68" s="3">
        <f>ratings!L70</f>
        <v>20</v>
      </c>
      <c r="G68" s="3">
        <f>ratings!O70</f>
        <v>20</v>
      </c>
      <c r="H68" s="3">
        <f>ratings!P70</f>
        <v>20</v>
      </c>
      <c r="I68" s="3">
        <f>ratings!S70</f>
        <v>20</v>
      </c>
      <c r="J68" s="3">
        <f>ratings!V70</f>
        <v>20</v>
      </c>
      <c r="K68" s="3">
        <f>ratings!W70</f>
        <v>20</v>
      </c>
      <c r="L68" s="3">
        <f>ratings!Z70</f>
        <v>20</v>
      </c>
      <c r="M68" s="3">
        <f>ratings!AC70</f>
        <v>20</v>
      </c>
      <c r="N68" s="3">
        <f>ratings!AF70</f>
        <v>20</v>
      </c>
      <c r="O68" s="3">
        <f>ratings!AI70</f>
        <v>20</v>
      </c>
      <c r="P68" s="3">
        <f>ratings!AL70</f>
        <v>20</v>
      </c>
      <c r="Q68" s="3">
        <f>ratings!AO70</f>
        <v>20</v>
      </c>
      <c r="R68" s="3">
        <f>ratings!AR70</f>
        <v>20</v>
      </c>
      <c r="S68" s="3">
        <f>ratings!AS70</f>
        <v>20</v>
      </c>
      <c r="T68" s="3">
        <f>ratings!AV70</f>
        <v>20</v>
      </c>
      <c r="U68" s="3">
        <f>ratings!AY70</f>
        <v>20</v>
      </c>
      <c r="V68" s="3">
        <f>ratings!BB70</f>
        <v>20</v>
      </c>
      <c r="W68" s="3">
        <f>ratings!BE70</f>
        <v>20</v>
      </c>
      <c r="X68" s="3">
        <f>ratings!BH70</f>
        <v>20</v>
      </c>
      <c r="Y68" s="3">
        <f>ratings!BK70</f>
        <v>20</v>
      </c>
      <c r="Z68" s="3">
        <f>ratings!BN70</f>
        <v>20</v>
      </c>
      <c r="AA68" s="3">
        <f>ratings!BR70</f>
        <v>20</v>
      </c>
      <c r="AB68" s="3">
        <f>ratings!BU70</f>
        <v>20</v>
      </c>
      <c r="AC68" s="3">
        <f>ratings!BX70</f>
        <v>20</v>
      </c>
      <c r="AD68" s="3">
        <f>ratings!CA70</f>
        <v>20</v>
      </c>
      <c r="AE68" s="3">
        <f>ratings!CD70</f>
        <v>20</v>
      </c>
      <c r="AF68" s="3">
        <f>ratings!CG70</f>
        <v>20</v>
      </c>
      <c r="AG68" s="3">
        <f>ratings!CJ70</f>
        <v>20</v>
      </c>
      <c r="AH68" s="3">
        <f>ratings!CM70</f>
        <v>20</v>
      </c>
      <c r="AI68" s="3">
        <f>ratings!CQ70</f>
        <v>20</v>
      </c>
      <c r="AJ68" s="3">
        <f>ratings!CT70</f>
        <v>20</v>
      </c>
      <c r="AK68" s="3">
        <f>ratings!CW70</f>
        <v>20</v>
      </c>
      <c r="AL68" s="3">
        <f>ratings!CZ70</f>
        <v>20</v>
      </c>
      <c r="AM68" s="3">
        <f>ratings!DC70</f>
        <v>20</v>
      </c>
      <c r="AN68" s="3">
        <f>ratings!DF70</f>
        <v>20</v>
      </c>
      <c r="AO68" s="3">
        <f>ratings!DI70</f>
        <v>20</v>
      </c>
      <c r="AP68" s="3">
        <f>ratings!DL70</f>
        <v>20</v>
      </c>
      <c r="AQ68" s="3">
        <f>ratings!DP70</f>
        <v>22.261058039603139</v>
      </c>
      <c r="AR68" s="3">
        <f>ratings!DS70</f>
        <v>18.993442671274426</v>
      </c>
      <c r="AS68" s="3">
        <f>ratings!DV70</f>
        <v>18.993442671274426</v>
      </c>
      <c r="AT68" s="3">
        <f>ratings!DY70</f>
        <v>18.993442671274426</v>
      </c>
      <c r="AU68" s="3">
        <f>ratings!EB70</f>
        <v>18.993442671274426</v>
      </c>
      <c r="AV68" s="3">
        <f>ratings!EE70</f>
        <v>18.993442671274426</v>
      </c>
      <c r="AW68" s="3">
        <f>ratings!EH70</f>
        <v>18.993442671274426</v>
      </c>
      <c r="AX68" s="3">
        <f>ratings!EK70</f>
        <v>19.670681762534169</v>
      </c>
      <c r="AY68" s="3">
        <f>ratings!EO70</f>
        <v>19.703613586280753</v>
      </c>
      <c r="AZ68" s="3">
        <f>ratings!ER70</f>
        <v>30.950524317500005</v>
      </c>
      <c r="BA68" s="3">
        <f>ratings!EU70</f>
        <v>30.950524317500005</v>
      </c>
      <c r="BB68" s="3">
        <f>ratings!EX70</f>
        <v>30.950524317500005</v>
      </c>
      <c r="BC68" s="3">
        <f>ratings!FA70</f>
        <v>30.950524317500005</v>
      </c>
      <c r="BD68" s="3">
        <f>ratings!FD70</f>
        <v>30.950524317500005</v>
      </c>
      <c r="BE68" s="3">
        <f>ratings!FG70</f>
        <v>30.950524317500005</v>
      </c>
      <c r="BF68" s="3">
        <f>ratings!FK70</f>
        <v>29.855471885750006</v>
      </c>
      <c r="BG68" s="3">
        <f>ratings!FN70</f>
        <v>29.855471885750006</v>
      </c>
      <c r="BH68" s="3">
        <f>ratings!FQ70</f>
        <v>29.855471885750006</v>
      </c>
      <c r="BI68" s="3">
        <f>ratings!FT70</f>
        <v>29.855471885750006</v>
      </c>
      <c r="BJ68" s="3">
        <f>ratings!FW70</f>
        <v>29.855471885750006</v>
      </c>
      <c r="BK68" s="3">
        <f>ratings!FZ70</f>
        <v>29.855471885750006</v>
      </c>
      <c r="BL68" s="3">
        <f>ratings!GD70</f>
        <v>28.869924697175005</v>
      </c>
      <c r="BM68" s="3">
        <f>ratings!GG70</f>
        <v>28.869924697175005</v>
      </c>
      <c r="BN68" s="3">
        <f>ratings!GJ70</f>
        <v>28.869924697175005</v>
      </c>
      <c r="BO68" s="3">
        <f>ratings!GM70</f>
        <v>28.869924697175005</v>
      </c>
      <c r="BP68" s="3">
        <f>ratings!GP70</f>
        <v>28.869924697175005</v>
      </c>
      <c r="BQ68" s="3">
        <f>ratings!GS70</f>
        <v>28.869924697175005</v>
      </c>
      <c r="BR68" s="3">
        <f>ratings!GW70</f>
        <v>27.982932227457503</v>
      </c>
      <c r="BS68" s="3">
        <f>ratings!GZ70</f>
        <v>27.982932227457503</v>
      </c>
      <c r="BT68" s="3">
        <f>ratings!HC70</f>
        <v>27.982932227457503</v>
      </c>
      <c r="BU68" s="3">
        <f>ratings!HF70</f>
        <v>27.982932227457503</v>
      </c>
      <c r="BV68" s="3">
        <f>ratings!HI70</f>
        <v>27.982932227457503</v>
      </c>
      <c r="BW68" s="3">
        <f>ratings!HL70</f>
        <v>27.982932227457503</v>
      </c>
      <c r="BX68" s="3">
        <f>ratings!HO70</f>
        <v>27.982932227457503</v>
      </c>
      <c r="BY68" s="3">
        <f>ratings!HR70</f>
        <v>27.982932227457503</v>
      </c>
      <c r="BZ68" s="3">
        <f>ratings!HU70</f>
        <v>27.982932227457503</v>
      </c>
      <c r="CA68" s="3">
        <f>ratings!HY70</f>
        <v>28.381084615236901</v>
      </c>
      <c r="CB68" s="3">
        <f>ratings!IB70</f>
        <v>28.381084615236901</v>
      </c>
      <c r="CC68" s="3">
        <f>ratings!IE70</f>
        <v>28.381084615236901</v>
      </c>
      <c r="CD68" s="3">
        <f>ratings!IH70</f>
        <v>28.381084615236901</v>
      </c>
      <c r="CE68" s="3">
        <f>ratings!IK70</f>
        <v>28.381084615236901</v>
      </c>
      <c r="CF68" s="3">
        <f>ratings!IN70</f>
        <v>28.381084615236901</v>
      </c>
      <c r="CG68" s="3">
        <f>ratings!IQ70</f>
        <v>28.381084615236901</v>
      </c>
      <c r="CH68" s="3">
        <f>ratings!IT70</f>
        <v>28.381084615236901</v>
      </c>
      <c r="CI68" s="3">
        <f>ratings!IX70</f>
        <v>27.542976153713212</v>
      </c>
      <c r="CJ68" s="3">
        <f>ratings!JA70</f>
        <v>27.542976153713212</v>
      </c>
      <c r="CK68" s="3">
        <f>ratings!JD70</f>
        <v>27.542976153713212</v>
      </c>
      <c r="CL68" s="3">
        <f>ratings!JG70</f>
        <v>27.542976153713212</v>
      </c>
      <c r="CM68" s="3">
        <f>ratings!JJ70</f>
        <v>27.542976153713212</v>
      </c>
      <c r="CN68" s="3">
        <f>ratings!JM70</f>
        <v>27.542976153713212</v>
      </c>
      <c r="CO68" s="3">
        <f>ratings!JP70</f>
        <v>27.542976153713212</v>
      </c>
      <c r="CP68" s="3">
        <f>ratings!JT70</f>
        <v>26.788678538341891</v>
      </c>
      <c r="CQ68" s="3">
        <f>ratings!JW70</f>
        <v>26.788678538341891</v>
      </c>
      <c r="CR68" s="3">
        <f>ratings!JZ70</f>
        <v>26.788678538341891</v>
      </c>
      <c r="CS68" s="3">
        <f>ratings!KC70</f>
        <v>26.788678538341891</v>
      </c>
      <c r="CT68" s="3">
        <f>ratings!KF70</f>
        <v>26.788678538341891</v>
      </c>
      <c r="CU68" s="3">
        <f>ratings!KI70</f>
        <v>26.788678538341891</v>
      </c>
      <c r="CV68" s="3">
        <f>ratings!KM70</f>
        <v>26.109810684507703</v>
      </c>
      <c r="CW68" s="3">
        <f>ratings!KP70</f>
        <v>26.109810684507703</v>
      </c>
      <c r="CX68" s="3">
        <f>ratings!KS70</f>
        <v>26.109810684507703</v>
      </c>
      <c r="CY68" s="3">
        <f>ratings!KV70</f>
        <v>26.109810684507703</v>
      </c>
      <c r="CZ68" s="3">
        <f>ratings!KY70</f>
        <v>26.109810684507703</v>
      </c>
      <c r="DA68" s="3">
        <f>ratings!LB70</f>
        <v>26.109810684507703</v>
      </c>
      <c r="DB68" s="3">
        <f>ratings!LF70</f>
        <v>25.498829616056934</v>
      </c>
      <c r="DC68" s="3">
        <f>ratings!LI70</f>
        <v>25.498829616056934</v>
      </c>
      <c r="DD68" s="3">
        <f>ratings!LL70</f>
        <v>25.498829616056934</v>
      </c>
      <c r="DE68" s="3">
        <f>ratings!LO70</f>
        <v>25.498829616056934</v>
      </c>
      <c r="DF68" s="3">
        <f>ratings!LR70</f>
        <v>25.498829616056934</v>
      </c>
      <c r="DG68" s="3">
        <f>ratings!LU70</f>
        <v>25.498829616056934</v>
      </c>
      <c r="DH68" s="3">
        <f>ratings!LY70</f>
        <v>24.948946654451241</v>
      </c>
      <c r="DI68" s="3">
        <f>ratings!MB70</f>
        <v>24.948946654451241</v>
      </c>
      <c r="DJ68" s="3">
        <f>ratings!ME70</f>
        <v>24.948946654451241</v>
      </c>
      <c r="DK68" s="3">
        <f>ratings!MI70</f>
        <v>24.454051989006118</v>
      </c>
      <c r="DL68" s="3">
        <f>ratings!ML70</f>
        <v>24.454051989006118</v>
      </c>
      <c r="DM68" s="3">
        <f>ratings!MO70</f>
        <v>24.454051989006118</v>
      </c>
      <c r="DN68" s="3">
        <f>ratings!MR70</f>
        <v>24.454051989006118</v>
      </c>
      <c r="DO68" s="3">
        <f>ratings!MU70</f>
        <v>24.454051989006118</v>
      </c>
      <c r="DP68" s="3">
        <f>ratings!NA70</f>
        <v>23.247003899985462</v>
      </c>
      <c r="DQ68" s="3">
        <f>ratings!ND70</f>
        <v>23.247003899985462</v>
      </c>
      <c r="DR68" s="3">
        <f>ratings!NG70</f>
        <v>23.247003899985462</v>
      </c>
      <c r="DS68" s="3">
        <f>ratings!NJ70</f>
        <v>23.247003899985462</v>
      </c>
      <c r="DT68" s="3">
        <f>ratings!NM70</f>
        <v>23.247003899985462</v>
      </c>
      <c r="DU68" s="3">
        <f>ratings!NP70</f>
        <v>23.247003899985462</v>
      </c>
      <c r="DV68" s="3">
        <f>ratings!NT70</f>
        <v>22.922303509986914</v>
      </c>
      <c r="DW68" s="3">
        <f>ratings!NW70</f>
        <v>22.922303509986914</v>
      </c>
      <c r="DX68" s="3">
        <f>ratings!NZ70</f>
        <v>22.922303509986914</v>
      </c>
      <c r="DY68" s="3">
        <f>ratings!OC70</f>
        <v>22.922303509986914</v>
      </c>
      <c r="DZ68" s="3">
        <f>ratings!OG70</f>
        <v>22.630073158988225</v>
      </c>
      <c r="EA68" s="3">
        <f>ratings!OJ70</f>
        <v>22.630073158988225</v>
      </c>
    </row>
    <row r="69" spans="1:131" x14ac:dyDescent="0.2">
      <c r="A69" t="str">
        <f>ratings!A71</f>
        <v>Ingrid Sharp</v>
      </c>
      <c r="B69" s="3">
        <f>ratings!B71</f>
        <v>20</v>
      </c>
      <c r="C69" s="3">
        <f>ratings!E71</f>
        <v>20</v>
      </c>
      <c r="D69" s="3">
        <f>ratings!H71</f>
        <v>20</v>
      </c>
      <c r="E69" s="3">
        <f>ratings!K71</f>
        <v>20</v>
      </c>
      <c r="F69" s="3">
        <f>ratings!L71</f>
        <v>20</v>
      </c>
      <c r="G69" s="3">
        <f>ratings!O71</f>
        <v>20</v>
      </c>
      <c r="H69" s="3">
        <f>ratings!P71</f>
        <v>20</v>
      </c>
      <c r="I69" s="3">
        <f>ratings!S71</f>
        <v>20</v>
      </c>
      <c r="J69" s="3">
        <f>ratings!V71</f>
        <v>20</v>
      </c>
      <c r="K69" s="3">
        <f>ratings!W71</f>
        <v>20</v>
      </c>
      <c r="L69" s="3">
        <f>ratings!Z71</f>
        <v>20</v>
      </c>
      <c r="M69" s="3">
        <f>ratings!AC71</f>
        <v>28.402796317650896</v>
      </c>
      <c r="N69" s="3">
        <f>ratings!AF71</f>
        <v>28.402796317650896</v>
      </c>
      <c r="O69" s="3">
        <f>ratings!AI71</f>
        <v>28.402796317650896</v>
      </c>
      <c r="P69" s="3">
        <f>ratings!AL71</f>
        <v>28.402796317650896</v>
      </c>
      <c r="Q69" s="3">
        <f>ratings!AO71</f>
        <v>31.523591501692977</v>
      </c>
      <c r="R69" s="3">
        <f>ratings!AR71</f>
        <v>31.523591501692977</v>
      </c>
      <c r="S69" s="3">
        <f>ratings!AS71</f>
        <v>30.37123235152368</v>
      </c>
      <c r="T69" s="3">
        <f>ratings!AV71</f>
        <v>39.328710240998817</v>
      </c>
      <c r="U69" s="3">
        <f>ratings!AY71</f>
        <v>39.328710240998817</v>
      </c>
      <c r="V69" s="3">
        <f>ratings!BB71</f>
        <v>39.328710240998817</v>
      </c>
      <c r="W69" s="3">
        <f>ratings!BE71</f>
        <v>39.328710240998817</v>
      </c>
      <c r="X69" s="3">
        <f>ratings!BH71</f>
        <v>39.328710240998817</v>
      </c>
      <c r="Y69" s="3">
        <f>ratings!BK71</f>
        <v>39.328710240998817</v>
      </c>
      <c r="Z69" s="3">
        <f>ratings!BN71</f>
        <v>39.328710240998817</v>
      </c>
      <c r="AA69" s="3">
        <f>ratings!BR71</f>
        <v>37.395839216898935</v>
      </c>
      <c r="AB69" s="3">
        <f>ratings!BU71</f>
        <v>37.395839216898935</v>
      </c>
      <c r="AC69" s="3">
        <f>ratings!BX71</f>
        <v>37.395839216898935</v>
      </c>
      <c r="AD69" s="3">
        <f>ratings!CA71</f>
        <v>37.395839216898935</v>
      </c>
      <c r="AE69" s="3">
        <f>ratings!CD71</f>
        <v>37.395839216898935</v>
      </c>
      <c r="AF69" s="3">
        <f>ratings!CG71</f>
        <v>37.395839216898935</v>
      </c>
      <c r="AG69" s="3">
        <f>ratings!CJ71</f>
        <v>37.395839216898935</v>
      </c>
      <c r="AH69" s="3">
        <f>ratings!CM71</f>
        <v>37.395839216898935</v>
      </c>
      <c r="AI69" s="3">
        <f>ratings!CQ71</f>
        <v>35.656255295209043</v>
      </c>
      <c r="AJ69" s="3">
        <f>ratings!CT71</f>
        <v>35.656255295209043</v>
      </c>
      <c r="AK69" s="3">
        <f>ratings!CW71</f>
        <v>35.656255295209043</v>
      </c>
      <c r="AL69" s="3">
        <f>ratings!CZ71</f>
        <v>35.656255295209043</v>
      </c>
      <c r="AM69" s="3">
        <f>ratings!DC71</f>
        <v>35.656255295209043</v>
      </c>
      <c r="AN69" s="3">
        <f>ratings!DF71</f>
        <v>35.656255295209043</v>
      </c>
      <c r="AO69" s="3">
        <f>ratings!DI71</f>
        <v>35.656255295209043</v>
      </c>
      <c r="AP69" s="3">
        <f>ratings!DL71</f>
        <v>35.656255295209043</v>
      </c>
      <c r="AQ69" s="3">
        <f>ratings!DP71</f>
        <v>34.090629765688142</v>
      </c>
      <c r="AR69" s="3">
        <f>ratings!DS71</f>
        <v>34.090629765688142</v>
      </c>
      <c r="AS69" s="3">
        <f>ratings!DV71</f>
        <v>34.090629765688142</v>
      </c>
      <c r="AT69" s="3">
        <f>ratings!DY71</f>
        <v>34.090629765688142</v>
      </c>
      <c r="AU69" s="3">
        <f>ratings!EB71</f>
        <v>34.090629765688142</v>
      </c>
      <c r="AV69" s="3">
        <f>ratings!EE71</f>
        <v>34.090629765688142</v>
      </c>
      <c r="AW69" s="3">
        <f>ratings!EH71</f>
        <v>34.090629765688142</v>
      </c>
      <c r="AX69" s="3">
        <f>ratings!EK71</f>
        <v>34.090629765688142</v>
      </c>
      <c r="AY69" s="3">
        <f>ratings!EO71</f>
        <v>32.68156678911933</v>
      </c>
      <c r="AZ69" s="3">
        <f>ratings!ER71</f>
        <v>32.68156678911933</v>
      </c>
      <c r="BA69" s="3">
        <f>ratings!EU71</f>
        <v>32.68156678911933</v>
      </c>
      <c r="BB69" s="3">
        <f>ratings!EX71</f>
        <v>32.68156678911933</v>
      </c>
      <c r="BC69" s="3">
        <f>ratings!FA71</f>
        <v>32.68156678911933</v>
      </c>
      <c r="BD69" s="3">
        <f>ratings!FD71</f>
        <v>32.68156678911933</v>
      </c>
      <c r="BE69" s="3">
        <f>ratings!FG71</f>
        <v>32.68156678911933</v>
      </c>
      <c r="BF69" s="3">
        <f>ratings!FK71</f>
        <v>31.413410110207398</v>
      </c>
      <c r="BG69" s="3">
        <f>ratings!FN71</f>
        <v>31.413410110207398</v>
      </c>
      <c r="BH69" s="3">
        <f>ratings!FQ71</f>
        <v>31.413410110207398</v>
      </c>
      <c r="BI69" s="3">
        <f>ratings!FT71</f>
        <v>31.413410110207398</v>
      </c>
      <c r="BJ69" s="3">
        <f>ratings!FW71</f>
        <v>31.413410110207398</v>
      </c>
      <c r="BK69" s="3">
        <f>ratings!FZ71</f>
        <v>31.413410110207398</v>
      </c>
      <c r="BL69" s="3">
        <f>ratings!GD71</f>
        <v>30.272069099186659</v>
      </c>
      <c r="BM69" s="3">
        <f>ratings!GG71</f>
        <v>30.272069099186659</v>
      </c>
      <c r="BN69" s="3">
        <f>ratings!GJ71</f>
        <v>30.272069099186659</v>
      </c>
      <c r="BO69" s="3">
        <f>ratings!GM71</f>
        <v>30.272069099186659</v>
      </c>
      <c r="BP69" s="3">
        <f>ratings!GP71</f>
        <v>30.272069099186659</v>
      </c>
      <c r="BQ69" s="3">
        <f>ratings!GS71</f>
        <v>30.272069099186659</v>
      </c>
      <c r="BR69" s="3">
        <f>ratings!GW71</f>
        <v>29.244862189267995</v>
      </c>
      <c r="BS69" s="3">
        <f>ratings!GZ71</f>
        <v>29.244862189267995</v>
      </c>
      <c r="BT69" s="3">
        <f>ratings!HC71</f>
        <v>29.244862189267995</v>
      </c>
      <c r="BU69" s="3">
        <f>ratings!HF71</f>
        <v>29.244862189267995</v>
      </c>
      <c r="BV69" s="3">
        <f>ratings!HI71</f>
        <v>29.244862189267995</v>
      </c>
      <c r="BW69" s="3">
        <f>ratings!HL71</f>
        <v>29.244862189267995</v>
      </c>
      <c r="BX69" s="3">
        <f>ratings!HO71</f>
        <v>29.244862189267995</v>
      </c>
      <c r="BY69" s="3">
        <f>ratings!HR71</f>
        <v>29.244862189267995</v>
      </c>
      <c r="BZ69" s="3">
        <f>ratings!HU71</f>
        <v>29.244862189267995</v>
      </c>
      <c r="CA69" s="3">
        <f>ratings!HY71</f>
        <v>28.320375970341196</v>
      </c>
      <c r="CB69" s="3">
        <f>ratings!IB71</f>
        <v>28.320375970341196</v>
      </c>
      <c r="CC69" s="3">
        <f>ratings!IE71</f>
        <v>28.320375970341196</v>
      </c>
      <c r="CD69" s="3">
        <f>ratings!IH71</f>
        <v>28.320375970341196</v>
      </c>
      <c r="CE69" s="3">
        <f>ratings!IK71</f>
        <v>28.320375970341196</v>
      </c>
      <c r="CF69" s="3">
        <f>ratings!IN71</f>
        <v>28.320375970341196</v>
      </c>
      <c r="CG69" s="3">
        <f>ratings!IQ71</f>
        <v>28.320375970341196</v>
      </c>
      <c r="CH69" s="3">
        <f>ratings!IT71</f>
        <v>28.320375970341196</v>
      </c>
      <c r="CI69" s="3">
        <f>ratings!IX71</f>
        <v>27.488338373307077</v>
      </c>
      <c r="CJ69" s="3">
        <f>ratings!JA71</f>
        <v>27.488338373307077</v>
      </c>
      <c r="CK69" s="3">
        <f>ratings!JD71</f>
        <v>27.488338373307077</v>
      </c>
      <c r="CL69" s="3">
        <f>ratings!JG71</f>
        <v>27.488338373307077</v>
      </c>
      <c r="CM69" s="3">
        <f>ratings!JJ71</f>
        <v>27.488338373307077</v>
      </c>
      <c r="CN69" s="3">
        <f>ratings!JM71</f>
        <v>27.488338373307077</v>
      </c>
      <c r="CO69" s="3">
        <f>ratings!JP71</f>
        <v>27.488338373307077</v>
      </c>
      <c r="CP69" s="3">
        <f>ratings!JT71</f>
        <v>26.739504535976369</v>
      </c>
      <c r="CQ69" s="3">
        <f>ratings!JW71</f>
        <v>26.739504535976369</v>
      </c>
      <c r="CR69" s="3">
        <f>ratings!JZ71</f>
        <v>26.739504535976369</v>
      </c>
      <c r="CS69" s="3">
        <f>ratings!KC71</f>
        <v>26.739504535976369</v>
      </c>
      <c r="CT69" s="3">
        <f>ratings!KF71</f>
        <v>26.739504535976369</v>
      </c>
      <c r="CU69" s="3">
        <f>ratings!KI71</f>
        <v>26.739504535976369</v>
      </c>
      <c r="CV69" s="3">
        <f>ratings!KM71</f>
        <v>26.065554082378732</v>
      </c>
      <c r="CW69" s="3">
        <f>ratings!KP71</f>
        <v>26.065554082378732</v>
      </c>
      <c r="CX69" s="3">
        <f>ratings!KS71</f>
        <v>26.065554082378732</v>
      </c>
      <c r="CY69" s="3">
        <f>ratings!KV71</f>
        <v>26.065554082378732</v>
      </c>
      <c r="CZ69" s="3">
        <f>ratings!KY71</f>
        <v>26.065554082378732</v>
      </c>
      <c r="DA69" s="3">
        <f>ratings!LB71</f>
        <v>26.065554082378732</v>
      </c>
      <c r="DB69" s="3">
        <f>ratings!LF71</f>
        <v>25.458998674140858</v>
      </c>
      <c r="DC69" s="3">
        <f>ratings!LI71</f>
        <v>25.458998674140858</v>
      </c>
      <c r="DD69" s="3">
        <f>ratings!LL71</f>
        <v>25.458998674140858</v>
      </c>
      <c r="DE69" s="3">
        <f>ratings!LO71</f>
        <v>25.458998674140858</v>
      </c>
      <c r="DF69" s="3">
        <f>ratings!LR71</f>
        <v>25.458998674140858</v>
      </c>
      <c r="DG69" s="3">
        <f>ratings!LU71</f>
        <v>25.458998674140858</v>
      </c>
      <c r="DH69" s="3">
        <f>ratings!LY71</f>
        <v>24.913098806726772</v>
      </c>
      <c r="DI69" s="3">
        <f>ratings!MB71</f>
        <v>24.913098806726772</v>
      </c>
      <c r="DJ69" s="3">
        <f>ratings!ME71</f>
        <v>24.913098806726772</v>
      </c>
      <c r="DK69" s="3">
        <f>ratings!MI71</f>
        <v>24.421788926054095</v>
      </c>
      <c r="DL69" s="3">
        <f>ratings!ML71</f>
        <v>24.421788926054095</v>
      </c>
      <c r="DM69" s="3">
        <f>ratings!MO71</f>
        <v>24.421788926054095</v>
      </c>
      <c r="DN69" s="3">
        <f>ratings!MR71</f>
        <v>24.421788926054095</v>
      </c>
      <c r="DO69" s="3">
        <f>ratings!MU71</f>
        <v>24.421788926054095</v>
      </c>
      <c r="DP69" s="3">
        <f>ratings!NA71</f>
        <v>23.223484127093439</v>
      </c>
      <c r="DQ69" s="3">
        <f>ratings!ND71</f>
        <v>23.223484127093439</v>
      </c>
      <c r="DR69" s="3">
        <f>ratings!NG71</f>
        <v>23.223484127093439</v>
      </c>
      <c r="DS69" s="3">
        <f>ratings!NJ71</f>
        <v>23.223484127093439</v>
      </c>
      <c r="DT69" s="3">
        <f>ratings!NM71</f>
        <v>23.223484127093439</v>
      </c>
      <c r="DU69" s="3">
        <f>ratings!NP71</f>
        <v>23.223484127093439</v>
      </c>
      <c r="DV69" s="3">
        <f>ratings!NT71</f>
        <v>22.901135714384097</v>
      </c>
      <c r="DW69" s="3">
        <f>ratings!NW71</f>
        <v>22.901135714384097</v>
      </c>
      <c r="DX69" s="3">
        <f>ratings!NZ71</f>
        <v>22.901135714384097</v>
      </c>
      <c r="DY69" s="3">
        <f>ratings!OC71</f>
        <v>22.901135714384097</v>
      </c>
      <c r="DZ69" s="3">
        <f>ratings!OG71</f>
        <v>22.611022142945689</v>
      </c>
      <c r="EA69" s="3">
        <f>ratings!OJ71</f>
        <v>22.611022142945689</v>
      </c>
    </row>
    <row r="70" spans="1:131" x14ac:dyDescent="0.2">
      <c r="A70" t="str">
        <f>ratings!A72</f>
        <v>Brian Cox</v>
      </c>
      <c r="B70" s="3">
        <f>ratings!B72</f>
        <v>20</v>
      </c>
      <c r="C70" s="3">
        <f>ratings!E72</f>
        <v>20</v>
      </c>
      <c r="D70" s="3">
        <f>ratings!H72</f>
        <v>20</v>
      </c>
      <c r="E70" s="3">
        <f>ratings!K72</f>
        <v>20</v>
      </c>
      <c r="F70" s="3">
        <f>ratings!L72</f>
        <v>20</v>
      </c>
      <c r="G70" s="3">
        <f>ratings!O72</f>
        <v>20</v>
      </c>
      <c r="H70" s="3">
        <f>ratings!P72</f>
        <v>20</v>
      </c>
      <c r="I70" s="3">
        <f>ratings!S72</f>
        <v>20</v>
      </c>
      <c r="J70" s="3">
        <f>ratings!V72</f>
        <v>20</v>
      </c>
      <c r="K70" s="3">
        <f>ratings!W72</f>
        <v>20</v>
      </c>
      <c r="L70" s="3">
        <f>ratings!Z72</f>
        <v>20</v>
      </c>
      <c r="M70" s="3">
        <f>ratings!AC72</f>
        <v>20</v>
      </c>
      <c r="N70" s="3">
        <f>ratings!AF72</f>
        <v>20</v>
      </c>
      <c r="O70" s="3">
        <f>ratings!AI72</f>
        <v>20</v>
      </c>
      <c r="P70" s="3">
        <f>ratings!AL72</f>
        <v>20</v>
      </c>
      <c r="Q70" s="3">
        <f>ratings!AO72</f>
        <v>20</v>
      </c>
      <c r="R70" s="3">
        <f>ratings!AR72</f>
        <v>20</v>
      </c>
      <c r="S70" s="3">
        <f>ratings!AS72</f>
        <v>20</v>
      </c>
      <c r="T70" s="3">
        <f>ratings!AV72</f>
        <v>20</v>
      </c>
      <c r="U70" s="3">
        <f>ratings!AY72</f>
        <v>20</v>
      </c>
      <c r="V70" s="3">
        <f>ratings!BB72</f>
        <v>20</v>
      </c>
      <c r="W70" s="3">
        <f>ratings!BE72</f>
        <v>20</v>
      </c>
      <c r="X70" s="3">
        <f>ratings!BH72</f>
        <v>20</v>
      </c>
      <c r="Y70" s="3">
        <f>ratings!BK72</f>
        <v>20</v>
      </c>
      <c r="Z70" s="3">
        <f>ratings!BN72</f>
        <v>20</v>
      </c>
      <c r="AA70" s="3">
        <f>ratings!BR72</f>
        <v>20</v>
      </c>
      <c r="AB70" s="3">
        <f>ratings!BU72</f>
        <v>20</v>
      </c>
      <c r="AC70" s="3">
        <f>ratings!BX72</f>
        <v>20</v>
      </c>
      <c r="AD70" s="3">
        <f>ratings!CA72</f>
        <v>20</v>
      </c>
      <c r="AE70" s="3">
        <f>ratings!CD72</f>
        <v>20</v>
      </c>
      <c r="AF70" s="3">
        <f>ratings!CG72</f>
        <v>32.694553855805694</v>
      </c>
      <c r="AG70" s="3">
        <f>ratings!CJ72</f>
        <v>32.694553855805694</v>
      </c>
      <c r="AH70" s="3">
        <f>ratings!CM72</f>
        <v>32.694553855805694</v>
      </c>
      <c r="AI70" s="3">
        <f>ratings!CQ72</f>
        <v>31.425098470225127</v>
      </c>
      <c r="AJ70" s="3">
        <f>ratings!CT72</f>
        <v>31.425098470225127</v>
      </c>
      <c r="AK70" s="3">
        <f>ratings!CW72</f>
        <v>31.425098470225127</v>
      </c>
      <c r="AL70" s="3">
        <f>ratings!CZ72</f>
        <v>31.425098470225127</v>
      </c>
      <c r="AM70" s="3">
        <f>ratings!DC72</f>
        <v>31.425098470225127</v>
      </c>
      <c r="AN70" s="3">
        <f>ratings!DF72</f>
        <v>35.648103329189126</v>
      </c>
      <c r="AO70" s="3">
        <f>ratings!DI72</f>
        <v>35.648103329189126</v>
      </c>
      <c r="AP70" s="3">
        <f>ratings!DL72</f>
        <v>35.648103329189126</v>
      </c>
      <c r="AQ70" s="3">
        <f>ratings!DP72</f>
        <v>34.083292996270217</v>
      </c>
      <c r="AR70" s="3">
        <f>ratings!DS72</f>
        <v>34.083292996270217</v>
      </c>
      <c r="AS70" s="3">
        <f>ratings!DV72</f>
        <v>34.083292996270217</v>
      </c>
      <c r="AT70" s="3">
        <f>ratings!DY72</f>
        <v>34.083292996270217</v>
      </c>
      <c r="AU70" s="3">
        <f>ratings!EB72</f>
        <v>34.083292996270217</v>
      </c>
      <c r="AV70" s="3">
        <f>ratings!EE72</f>
        <v>34.083292996270217</v>
      </c>
      <c r="AW70" s="3">
        <f>ratings!EH72</f>
        <v>34.083292996270217</v>
      </c>
      <c r="AX70" s="3">
        <f>ratings!EK72</f>
        <v>34.083292996270217</v>
      </c>
      <c r="AY70" s="3">
        <f>ratings!EO72</f>
        <v>32.674963696643196</v>
      </c>
      <c r="AZ70" s="3">
        <f>ratings!ER72</f>
        <v>32.674963696643196</v>
      </c>
      <c r="BA70" s="3">
        <f>ratings!EU72</f>
        <v>32.674963696643196</v>
      </c>
      <c r="BB70" s="3">
        <f>ratings!EX72</f>
        <v>32.674963696643196</v>
      </c>
      <c r="BC70" s="3">
        <f>ratings!FA72</f>
        <v>32.674963696643196</v>
      </c>
      <c r="BD70" s="3">
        <f>ratings!FD72</f>
        <v>32.674963696643196</v>
      </c>
      <c r="BE70" s="3">
        <f>ratings!FG72</f>
        <v>32.674963696643196</v>
      </c>
      <c r="BF70" s="3">
        <f>ratings!FK72</f>
        <v>31.407467326978878</v>
      </c>
      <c r="BG70" s="3">
        <f>ratings!FN72</f>
        <v>31.407467326978878</v>
      </c>
      <c r="BH70" s="3">
        <f>ratings!FQ72</f>
        <v>31.407467326978878</v>
      </c>
      <c r="BI70" s="3">
        <f>ratings!FT72</f>
        <v>31.407467326978878</v>
      </c>
      <c r="BJ70" s="3">
        <f>ratings!FW72</f>
        <v>31.407467326978878</v>
      </c>
      <c r="BK70" s="3">
        <f>ratings!FZ72</f>
        <v>31.407467326978878</v>
      </c>
      <c r="BL70" s="3">
        <f>ratings!GD72</f>
        <v>30.26672059428099</v>
      </c>
      <c r="BM70" s="3">
        <f>ratings!GG72</f>
        <v>30.26672059428099</v>
      </c>
      <c r="BN70" s="3">
        <f>ratings!GJ72</f>
        <v>30.26672059428099</v>
      </c>
      <c r="BO70" s="3">
        <f>ratings!GM72</f>
        <v>30.26672059428099</v>
      </c>
      <c r="BP70" s="3">
        <f>ratings!GP72</f>
        <v>30.26672059428099</v>
      </c>
      <c r="BQ70" s="3">
        <f>ratings!GS72</f>
        <v>30.26672059428099</v>
      </c>
      <c r="BR70" s="3">
        <f>ratings!GW72</f>
        <v>29.240048534852892</v>
      </c>
      <c r="BS70" s="3">
        <f>ratings!GZ72</f>
        <v>29.240048534852892</v>
      </c>
      <c r="BT70" s="3">
        <f>ratings!HC72</f>
        <v>29.240048534852892</v>
      </c>
      <c r="BU70" s="3">
        <f>ratings!HF72</f>
        <v>29.240048534852892</v>
      </c>
      <c r="BV70" s="3">
        <f>ratings!HI72</f>
        <v>29.240048534852892</v>
      </c>
      <c r="BW70" s="3">
        <f>ratings!HL72</f>
        <v>29.240048534852892</v>
      </c>
      <c r="BX70" s="3">
        <f>ratings!HO72</f>
        <v>29.240048534852892</v>
      </c>
      <c r="BY70" s="3">
        <f>ratings!HR72</f>
        <v>29.240048534852892</v>
      </c>
      <c r="BZ70" s="3">
        <f>ratings!HU72</f>
        <v>29.240048534852892</v>
      </c>
      <c r="CA70" s="3">
        <f>ratings!HY72</f>
        <v>28.316043681367603</v>
      </c>
      <c r="CB70" s="3">
        <f>ratings!IB72</f>
        <v>28.316043681367603</v>
      </c>
      <c r="CC70" s="3">
        <f>ratings!IE72</f>
        <v>28.316043681367603</v>
      </c>
      <c r="CD70" s="3">
        <f>ratings!IH72</f>
        <v>28.316043681367603</v>
      </c>
      <c r="CE70" s="3">
        <f>ratings!IK72</f>
        <v>28.316043681367603</v>
      </c>
      <c r="CF70" s="3">
        <f>ratings!IN72</f>
        <v>28.316043681367603</v>
      </c>
      <c r="CG70" s="3">
        <f>ratings!IQ72</f>
        <v>28.316043681367603</v>
      </c>
      <c r="CH70" s="3">
        <f>ratings!IT72</f>
        <v>28.316043681367603</v>
      </c>
      <c r="CI70" s="3">
        <f>ratings!IX72</f>
        <v>27.484439313230844</v>
      </c>
      <c r="CJ70" s="3">
        <f>ratings!JA72</f>
        <v>27.484439313230844</v>
      </c>
      <c r="CK70" s="3">
        <f>ratings!JD72</f>
        <v>27.484439313230844</v>
      </c>
      <c r="CL70" s="3">
        <f>ratings!JG72</f>
        <v>27.484439313230844</v>
      </c>
      <c r="CM70" s="3">
        <f>ratings!JJ72</f>
        <v>27.484439313230844</v>
      </c>
      <c r="CN70" s="3">
        <f>ratings!JM72</f>
        <v>27.484439313230844</v>
      </c>
      <c r="CO70" s="3">
        <f>ratings!JP72</f>
        <v>27.484439313230844</v>
      </c>
      <c r="CP70" s="3">
        <f>ratings!JT72</f>
        <v>26.73599538190776</v>
      </c>
      <c r="CQ70" s="3">
        <f>ratings!JW72</f>
        <v>26.73599538190776</v>
      </c>
      <c r="CR70" s="3">
        <f>ratings!JZ72</f>
        <v>26.73599538190776</v>
      </c>
      <c r="CS70" s="3">
        <f>ratings!KC72</f>
        <v>26.73599538190776</v>
      </c>
      <c r="CT70" s="3">
        <f>ratings!KF72</f>
        <v>26.73599538190776</v>
      </c>
      <c r="CU70" s="3">
        <f>ratings!KI72</f>
        <v>26.73599538190776</v>
      </c>
      <c r="CV70" s="3">
        <f>ratings!KM72</f>
        <v>26.062395843716985</v>
      </c>
      <c r="CW70" s="3">
        <f>ratings!KP72</f>
        <v>26.062395843716985</v>
      </c>
      <c r="CX70" s="3">
        <f>ratings!KS72</f>
        <v>26.062395843716985</v>
      </c>
      <c r="CY70" s="3">
        <f>ratings!KV72</f>
        <v>26.062395843716985</v>
      </c>
      <c r="CZ70" s="3">
        <f>ratings!KY72</f>
        <v>26.062395843716985</v>
      </c>
      <c r="DA70" s="3">
        <f>ratings!LB72</f>
        <v>26.062395843716985</v>
      </c>
      <c r="DB70" s="3">
        <f>ratings!LF72</f>
        <v>25.456156259345288</v>
      </c>
      <c r="DC70" s="3">
        <f>ratings!LI72</f>
        <v>25.456156259345288</v>
      </c>
      <c r="DD70" s="3">
        <f>ratings!LL72</f>
        <v>25.456156259345288</v>
      </c>
      <c r="DE70" s="3">
        <f>ratings!LO72</f>
        <v>25.456156259345288</v>
      </c>
      <c r="DF70" s="3">
        <f>ratings!LR72</f>
        <v>25.456156259345288</v>
      </c>
      <c r="DG70" s="3">
        <f>ratings!LU72</f>
        <v>25.456156259345288</v>
      </c>
      <c r="DH70" s="3">
        <f>ratings!LY72</f>
        <v>24.910540633410761</v>
      </c>
      <c r="DI70" s="3">
        <f>ratings!MB72</f>
        <v>24.910540633410761</v>
      </c>
      <c r="DJ70" s="3">
        <f>ratings!ME72</f>
        <v>24.910540633410761</v>
      </c>
      <c r="DK70" s="3">
        <f>ratings!MI72</f>
        <v>24.419486570069687</v>
      </c>
      <c r="DL70" s="3">
        <f>ratings!ML72</f>
        <v>24.419486570069687</v>
      </c>
      <c r="DM70" s="3">
        <f>ratings!MO72</f>
        <v>24.419486570069687</v>
      </c>
      <c r="DN70" s="3">
        <f>ratings!MR72</f>
        <v>24.419486570069687</v>
      </c>
      <c r="DO70" s="3">
        <f>ratings!MU72</f>
        <v>24.419486570069687</v>
      </c>
      <c r="DP70" s="3">
        <f>ratings!NA72</f>
        <v>23.221805709580803</v>
      </c>
      <c r="DQ70" s="3">
        <f>ratings!ND72</f>
        <v>23.221805709580803</v>
      </c>
      <c r="DR70" s="3">
        <f>ratings!NG72</f>
        <v>23.221805709580803</v>
      </c>
      <c r="DS70" s="3">
        <f>ratings!NJ72</f>
        <v>23.221805709580803</v>
      </c>
      <c r="DT70" s="3">
        <f>ratings!NM72</f>
        <v>23.221805709580803</v>
      </c>
      <c r="DU70" s="3">
        <f>ratings!NP72</f>
        <v>23.221805709580803</v>
      </c>
      <c r="DV70" s="3">
        <f>ratings!NT72</f>
        <v>22.899625138622724</v>
      </c>
      <c r="DW70" s="3">
        <f>ratings!NW72</f>
        <v>22.899625138622724</v>
      </c>
      <c r="DX70" s="3">
        <f>ratings!NZ72</f>
        <v>22.899625138622724</v>
      </c>
      <c r="DY70" s="3">
        <f>ratings!OC72</f>
        <v>22.899625138622724</v>
      </c>
      <c r="DZ70" s="3">
        <f>ratings!OG72</f>
        <v>22.609662624760453</v>
      </c>
      <c r="EA70" s="3">
        <f>ratings!OJ72</f>
        <v>22.609662624760453</v>
      </c>
    </row>
    <row r="71" spans="1:131" x14ac:dyDescent="0.2">
      <c r="A71" t="str">
        <f>ratings!A73</f>
        <v>Julian Nicholson</v>
      </c>
      <c r="B71" s="3">
        <f>ratings!B73</f>
        <v>20</v>
      </c>
      <c r="C71" s="3">
        <f>ratings!E73</f>
        <v>20</v>
      </c>
      <c r="D71" s="3">
        <f>ratings!H73</f>
        <v>20</v>
      </c>
      <c r="E71" s="3">
        <f>ratings!K73</f>
        <v>20</v>
      </c>
      <c r="F71" s="3">
        <f>ratings!L73</f>
        <v>20</v>
      </c>
      <c r="G71" s="3">
        <f>ratings!O73</f>
        <v>20</v>
      </c>
      <c r="H71" s="3">
        <f>ratings!P73</f>
        <v>20</v>
      </c>
      <c r="I71" s="3">
        <f>ratings!S73</f>
        <v>20</v>
      </c>
      <c r="J71" s="3">
        <f>ratings!V73</f>
        <v>20</v>
      </c>
      <c r="K71" s="3">
        <f>ratings!W73</f>
        <v>20</v>
      </c>
      <c r="L71" s="3">
        <f>ratings!Z73</f>
        <v>20</v>
      </c>
      <c r="M71" s="3">
        <f>ratings!AC73</f>
        <v>20</v>
      </c>
      <c r="N71" s="3">
        <f>ratings!AF73</f>
        <v>20</v>
      </c>
      <c r="O71" s="3">
        <f>ratings!AI73</f>
        <v>20</v>
      </c>
      <c r="P71" s="3">
        <f>ratings!AL73</f>
        <v>20</v>
      </c>
      <c r="Q71" s="3">
        <f>ratings!AO73</f>
        <v>20</v>
      </c>
      <c r="R71" s="3">
        <f>ratings!AR73</f>
        <v>20</v>
      </c>
      <c r="S71" s="3">
        <f>ratings!AS73</f>
        <v>20</v>
      </c>
      <c r="T71" s="3">
        <f>ratings!AV73</f>
        <v>20</v>
      </c>
      <c r="U71" s="3">
        <f>ratings!AY73</f>
        <v>20</v>
      </c>
      <c r="V71" s="3">
        <f>ratings!BB73</f>
        <v>20</v>
      </c>
      <c r="W71" s="3">
        <f>ratings!BE73</f>
        <v>20</v>
      </c>
      <c r="X71" s="3">
        <f>ratings!BH73</f>
        <v>20</v>
      </c>
      <c r="Y71" s="3">
        <f>ratings!BK73</f>
        <v>20</v>
      </c>
      <c r="Z71" s="3">
        <f>ratings!BN73</f>
        <v>20</v>
      </c>
      <c r="AA71" s="3">
        <f>ratings!BR73</f>
        <v>20</v>
      </c>
      <c r="AB71" s="3">
        <f>ratings!BU73</f>
        <v>20</v>
      </c>
      <c r="AC71" s="3">
        <f>ratings!BX73</f>
        <v>20</v>
      </c>
      <c r="AD71" s="3">
        <f>ratings!CA73</f>
        <v>20</v>
      </c>
      <c r="AE71" s="3">
        <f>ratings!CD73</f>
        <v>20</v>
      </c>
      <c r="AF71" s="3">
        <f>ratings!CG73</f>
        <v>20</v>
      </c>
      <c r="AG71" s="3">
        <f>ratings!CJ73</f>
        <v>20</v>
      </c>
      <c r="AH71" s="3">
        <f>ratings!CM73</f>
        <v>20</v>
      </c>
      <c r="AI71" s="3">
        <f>ratings!CQ73</f>
        <v>20</v>
      </c>
      <c r="AJ71" s="3">
        <f>ratings!CT73</f>
        <v>20</v>
      </c>
      <c r="AK71" s="3">
        <f>ratings!CW73</f>
        <v>20</v>
      </c>
      <c r="AL71" s="3">
        <f>ratings!CZ73</f>
        <v>20</v>
      </c>
      <c r="AM71" s="3">
        <f>ratings!DC73</f>
        <v>20</v>
      </c>
      <c r="AN71" s="3">
        <f>ratings!DF73</f>
        <v>20</v>
      </c>
      <c r="AO71" s="3">
        <f>ratings!DI73</f>
        <v>20</v>
      </c>
      <c r="AP71" s="3">
        <f>ratings!DL73</f>
        <v>20</v>
      </c>
      <c r="AQ71" s="3">
        <f>ratings!DP73</f>
        <v>20</v>
      </c>
      <c r="AR71" s="3">
        <f>ratings!DS73</f>
        <v>20</v>
      </c>
      <c r="AS71" s="3">
        <f>ratings!DV73</f>
        <v>20</v>
      </c>
      <c r="AT71" s="3">
        <f>ratings!DY73</f>
        <v>20</v>
      </c>
      <c r="AU71" s="3">
        <f>ratings!EB73</f>
        <v>20</v>
      </c>
      <c r="AV71" s="3">
        <f>ratings!EE73</f>
        <v>20</v>
      </c>
      <c r="AW71" s="3">
        <f>ratings!EH73</f>
        <v>20</v>
      </c>
      <c r="AX71" s="3">
        <f>ratings!EK73</f>
        <v>20</v>
      </c>
      <c r="AY71" s="3">
        <f>ratings!EO73</f>
        <v>20</v>
      </c>
      <c r="AZ71" s="3">
        <f>ratings!ER73</f>
        <v>20</v>
      </c>
      <c r="BA71" s="3">
        <f>ratings!EU73</f>
        <v>20</v>
      </c>
      <c r="BB71" s="3">
        <f>ratings!EX73</f>
        <v>20</v>
      </c>
      <c r="BC71" s="3">
        <f>ratings!FA73</f>
        <v>20</v>
      </c>
      <c r="BD71" s="3">
        <f>ratings!FD73</f>
        <v>20</v>
      </c>
      <c r="BE71" s="3">
        <f>ratings!FG73</f>
        <v>20</v>
      </c>
      <c r="BF71" s="3">
        <f>ratings!FK73</f>
        <v>20</v>
      </c>
      <c r="BG71" s="3">
        <f>ratings!FN73</f>
        <v>20</v>
      </c>
      <c r="BH71" s="3">
        <f>ratings!FQ73</f>
        <v>20</v>
      </c>
      <c r="BI71" s="3">
        <f>ratings!FT73</f>
        <v>20</v>
      </c>
      <c r="BJ71" s="3">
        <f>ratings!FW73</f>
        <v>20</v>
      </c>
      <c r="BK71" s="3">
        <f>ratings!FZ73</f>
        <v>20</v>
      </c>
      <c r="BL71" s="3">
        <f>ratings!GD73</f>
        <v>20</v>
      </c>
      <c r="BM71" s="3">
        <f>ratings!GG73</f>
        <v>20</v>
      </c>
      <c r="BN71" s="3">
        <f>ratings!GJ73</f>
        <v>20</v>
      </c>
      <c r="BO71" s="3">
        <f>ratings!GM73</f>
        <v>20</v>
      </c>
      <c r="BP71" s="3">
        <f>ratings!GP73</f>
        <v>20</v>
      </c>
      <c r="BQ71" s="3">
        <f>ratings!GS73</f>
        <v>20</v>
      </c>
      <c r="BR71" s="3">
        <f>ratings!GW73</f>
        <v>20</v>
      </c>
      <c r="BS71" s="3">
        <f>ratings!GZ73</f>
        <v>20.499425011790134</v>
      </c>
      <c r="BT71" s="3">
        <f>ratings!HC73</f>
        <v>20.499425011790134</v>
      </c>
      <c r="BU71" s="3">
        <f>ratings!HF73</f>
        <v>20.499425011790134</v>
      </c>
      <c r="BV71" s="3">
        <f>ratings!HI73</f>
        <v>20.499425011790134</v>
      </c>
      <c r="BW71" s="3">
        <f>ratings!HL73</f>
        <v>20.499425011790134</v>
      </c>
      <c r="BX71" s="3">
        <f>ratings!HO73</f>
        <v>20.499425011790134</v>
      </c>
      <c r="BY71" s="3">
        <f>ratings!HR73</f>
        <v>20.499425011790134</v>
      </c>
      <c r="BZ71" s="3">
        <f>ratings!HU73</f>
        <v>20.499425011790134</v>
      </c>
      <c r="CA71" s="3">
        <f>ratings!HY73</f>
        <v>20.449482510611119</v>
      </c>
      <c r="CB71" s="3">
        <f>ratings!IB73</f>
        <v>28.270023060235197</v>
      </c>
      <c r="CC71" s="3">
        <f>ratings!IE73</f>
        <v>28.270023060235197</v>
      </c>
      <c r="CD71" s="3">
        <f>ratings!IH73</f>
        <v>28.270023060235197</v>
      </c>
      <c r="CE71" s="3">
        <f>ratings!IK73</f>
        <v>28.270023060235197</v>
      </c>
      <c r="CF71" s="3">
        <f>ratings!IN73</f>
        <v>28.270023060235197</v>
      </c>
      <c r="CG71" s="3">
        <f>ratings!IQ73</f>
        <v>28.270023060235197</v>
      </c>
      <c r="CH71" s="3">
        <f>ratings!IT73</f>
        <v>28.270023060235197</v>
      </c>
      <c r="CI71" s="3">
        <f>ratings!IX73</f>
        <v>27.443020754211677</v>
      </c>
      <c r="CJ71" s="3">
        <f>ratings!JA73</f>
        <v>27.443020754211677</v>
      </c>
      <c r="CK71" s="3">
        <f>ratings!JD73</f>
        <v>27.443020754211677</v>
      </c>
      <c r="CL71" s="3">
        <f>ratings!JG73</f>
        <v>27.443020754211677</v>
      </c>
      <c r="CM71" s="3">
        <f>ratings!JJ73</f>
        <v>27.443020754211677</v>
      </c>
      <c r="CN71" s="3">
        <f>ratings!JM73</f>
        <v>27.443020754211677</v>
      </c>
      <c r="CO71" s="3">
        <f>ratings!JP73</f>
        <v>27.443020754211677</v>
      </c>
      <c r="CP71" s="3">
        <f>ratings!JT73</f>
        <v>26.69871867879051</v>
      </c>
      <c r="CQ71" s="3">
        <f>ratings!JW73</f>
        <v>26.69871867879051</v>
      </c>
      <c r="CR71" s="3">
        <f>ratings!JZ73</f>
        <v>26.69871867879051</v>
      </c>
      <c r="CS71" s="3">
        <f>ratings!KC73</f>
        <v>26.69871867879051</v>
      </c>
      <c r="CT71" s="3">
        <f>ratings!KF73</f>
        <v>26.69871867879051</v>
      </c>
      <c r="CU71" s="3">
        <f>ratings!KI73</f>
        <v>26.69871867879051</v>
      </c>
      <c r="CV71" s="3">
        <f>ratings!KM73</f>
        <v>26.02884681091146</v>
      </c>
      <c r="CW71" s="3">
        <f>ratings!KP73</f>
        <v>26.02884681091146</v>
      </c>
      <c r="CX71" s="3">
        <f>ratings!KS73</f>
        <v>26.02884681091146</v>
      </c>
      <c r="CY71" s="3">
        <f>ratings!KV73</f>
        <v>26.02884681091146</v>
      </c>
      <c r="CZ71" s="3">
        <f>ratings!KY73</f>
        <v>26.02884681091146</v>
      </c>
      <c r="DA71" s="3">
        <f>ratings!LB73</f>
        <v>26.02884681091146</v>
      </c>
      <c r="DB71" s="3">
        <f>ratings!LF73</f>
        <v>25.425962129820316</v>
      </c>
      <c r="DC71" s="3">
        <f>ratings!LI73</f>
        <v>25.425962129820316</v>
      </c>
      <c r="DD71" s="3">
        <f>ratings!LL73</f>
        <v>25.425962129820316</v>
      </c>
      <c r="DE71" s="3">
        <f>ratings!LO73</f>
        <v>25.425962129820316</v>
      </c>
      <c r="DF71" s="3">
        <f>ratings!LR73</f>
        <v>25.425962129820316</v>
      </c>
      <c r="DG71" s="3">
        <f>ratings!LU73</f>
        <v>25.425962129820316</v>
      </c>
      <c r="DH71" s="3">
        <f>ratings!LY73</f>
        <v>24.883365916838287</v>
      </c>
      <c r="DI71" s="3">
        <f>ratings!MB73</f>
        <v>24.883365916838287</v>
      </c>
      <c r="DJ71" s="3">
        <f>ratings!ME73</f>
        <v>24.883365916838287</v>
      </c>
      <c r="DK71" s="3">
        <f>ratings!MI73</f>
        <v>24.395029325154457</v>
      </c>
      <c r="DL71" s="3">
        <f>ratings!ML73</f>
        <v>24.395029325154457</v>
      </c>
      <c r="DM71" s="3">
        <f>ratings!MO73</f>
        <v>24.395029325154457</v>
      </c>
      <c r="DN71" s="3">
        <f>ratings!MR73</f>
        <v>24.395029325154457</v>
      </c>
      <c r="DO71" s="3">
        <f>ratings!MU73</f>
        <v>24.395029325154457</v>
      </c>
      <c r="DP71" s="3">
        <f>ratings!NA73</f>
        <v>23.203976378037602</v>
      </c>
      <c r="DQ71" s="3">
        <f>ratings!ND73</f>
        <v>23.203976378037602</v>
      </c>
      <c r="DR71" s="3">
        <f>ratings!NG73</f>
        <v>23.203976378037602</v>
      </c>
      <c r="DS71" s="3">
        <f>ratings!NJ73</f>
        <v>23.203976378037602</v>
      </c>
      <c r="DT71" s="3">
        <f>ratings!NM73</f>
        <v>23.203976378037602</v>
      </c>
      <c r="DU71" s="3">
        <f>ratings!NP73</f>
        <v>23.203976378037602</v>
      </c>
      <c r="DV71" s="3">
        <f>ratings!NT73</f>
        <v>22.883578740233844</v>
      </c>
      <c r="DW71" s="3">
        <f>ratings!NW73</f>
        <v>22.883578740233844</v>
      </c>
      <c r="DX71" s="3">
        <f>ratings!NZ73</f>
        <v>22.883578740233844</v>
      </c>
      <c r="DY71" s="3">
        <f>ratings!OC73</f>
        <v>22.883578740233844</v>
      </c>
      <c r="DZ71" s="3">
        <f>ratings!OG73</f>
        <v>22.595220866210461</v>
      </c>
      <c r="EA71" s="3">
        <f>ratings!OJ73</f>
        <v>22.595220866210461</v>
      </c>
    </row>
    <row r="72" spans="1:131" x14ac:dyDescent="0.2">
      <c r="A72" t="str">
        <f>ratings!A74</f>
        <v>Angelika Golz</v>
      </c>
      <c r="B72" s="3">
        <f>ratings!B74</f>
        <v>20</v>
      </c>
      <c r="C72" s="3">
        <f>ratings!E74</f>
        <v>20</v>
      </c>
      <c r="D72" s="3">
        <f>ratings!H74</f>
        <v>20</v>
      </c>
      <c r="E72" s="3">
        <f>ratings!K74</f>
        <v>20</v>
      </c>
      <c r="F72" s="3">
        <f>ratings!L74</f>
        <v>20</v>
      </c>
      <c r="G72" s="3">
        <f>ratings!O74</f>
        <v>20</v>
      </c>
      <c r="H72" s="3">
        <f>ratings!P74</f>
        <v>20</v>
      </c>
      <c r="I72" s="3">
        <f>ratings!S74</f>
        <v>20</v>
      </c>
      <c r="J72" s="3">
        <f>ratings!V74</f>
        <v>20</v>
      </c>
      <c r="K72" s="3">
        <f>ratings!W74</f>
        <v>20</v>
      </c>
      <c r="L72" s="3">
        <f>ratings!Z74</f>
        <v>20</v>
      </c>
      <c r="M72" s="3">
        <f>ratings!AC74</f>
        <v>20</v>
      </c>
      <c r="N72" s="3">
        <f>ratings!AF74</f>
        <v>20</v>
      </c>
      <c r="O72" s="3">
        <f>ratings!AI74</f>
        <v>20</v>
      </c>
      <c r="P72" s="3">
        <f>ratings!AL74</f>
        <v>20</v>
      </c>
      <c r="Q72" s="3">
        <f>ratings!AO74</f>
        <v>20</v>
      </c>
      <c r="R72" s="3">
        <f>ratings!AR74</f>
        <v>20</v>
      </c>
      <c r="S72" s="3">
        <f>ratings!AS74</f>
        <v>20</v>
      </c>
      <c r="T72" s="3">
        <f>ratings!AV74</f>
        <v>20</v>
      </c>
      <c r="U72" s="3">
        <f>ratings!AY74</f>
        <v>20</v>
      </c>
      <c r="V72" s="3">
        <f>ratings!BB74</f>
        <v>20</v>
      </c>
      <c r="W72" s="3">
        <f>ratings!BE74</f>
        <v>20</v>
      </c>
      <c r="X72" s="3">
        <f>ratings!BH74</f>
        <v>20</v>
      </c>
      <c r="Y72" s="3">
        <f>ratings!BK74</f>
        <v>20</v>
      </c>
      <c r="Z72" s="3">
        <f>ratings!BN74</f>
        <v>20</v>
      </c>
      <c r="AA72" s="3">
        <f>ratings!BR74</f>
        <v>20</v>
      </c>
      <c r="AB72" s="3">
        <f>ratings!BU74</f>
        <v>20</v>
      </c>
      <c r="AC72" s="3">
        <f>ratings!BX74</f>
        <v>20</v>
      </c>
      <c r="AD72" s="3">
        <f>ratings!CA74</f>
        <v>20</v>
      </c>
      <c r="AE72" s="3">
        <f>ratings!CD74</f>
        <v>20</v>
      </c>
      <c r="AF72" s="3">
        <f>ratings!CG74</f>
        <v>20</v>
      </c>
      <c r="AG72" s="3">
        <f>ratings!CJ74</f>
        <v>20</v>
      </c>
      <c r="AH72" s="3">
        <f>ratings!CM74</f>
        <v>20</v>
      </c>
      <c r="AI72" s="3">
        <f>ratings!CQ74</f>
        <v>20</v>
      </c>
      <c r="AJ72" s="3">
        <f>ratings!CT74</f>
        <v>20</v>
      </c>
      <c r="AK72" s="3">
        <f>ratings!CW74</f>
        <v>20</v>
      </c>
      <c r="AL72" s="3">
        <f>ratings!CZ74</f>
        <v>20</v>
      </c>
      <c r="AM72" s="3">
        <f>ratings!DC74</f>
        <v>20</v>
      </c>
      <c r="AN72" s="3">
        <f>ratings!DF74</f>
        <v>20</v>
      </c>
      <c r="AO72" s="3">
        <f>ratings!DI74</f>
        <v>20</v>
      </c>
      <c r="AP72" s="3">
        <f>ratings!DL74</f>
        <v>20</v>
      </c>
      <c r="AQ72" s="3">
        <f>ratings!DP74</f>
        <v>20</v>
      </c>
      <c r="AR72" s="3">
        <f>ratings!DS74</f>
        <v>20</v>
      </c>
      <c r="AS72" s="3">
        <f>ratings!DV74</f>
        <v>20</v>
      </c>
      <c r="AT72" s="3">
        <f>ratings!DY74</f>
        <v>20</v>
      </c>
      <c r="AU72" s="3">
        <f>ratings!EB74</f>
        <v>20</v>
      </c>
      <c r="AV72" s="3">
        <f>ratings!EE74</f>
        <v>20</v>
      </c>
      <c r="AW72" s="3">
        <f>ratings!EH74</f>
        <v>20</v>
      </c>
      <c r="AX72" s="3">
        <f>ratings!EK74</f>
        <v>20</v>
      </c>
      <c r="AY72" s="3">
        <f>ratings!EO74</f>
        <v>20</v>
      </c>
      <c r="AZ72" s="3">
        <f>ratings!ER74</f>
        <v>20</v>
      </c>
      <c r="BA72" s="3">
        <f>ratings!EU74</f>
        <v>20</v>
      </c>
      <c r="BB72" s="3">
        <f>ratings!EX74</f>
        <v>20</v>
      </c>
      <c r="BC72" s="3">
        <f>ratings!FA74</f>
        <v>20</v>
      </c>
      <c r="BD72" s="3">
        <f>ratings!FD74</f>
        <v>20</v>
      </c>
      <c r="BE72" s="3">
        <f>ratings!FG74</f>
        <v>20</v>
      </c>
      <c r="BF72" s="3">
        <f>ratings!FK74</f>
        <v>20</v>
      </c>
      <c r="BG72" s="3">
        <f>ratings!FN74</f>
        <v>20</v>
      </c>
      <c r="BH72" s="3">
        <f>ratings!FQ74</f>
        <v>20</v>
      </c>
      <c r="BI72" s="3">
        <f>ratings!FT74</f>
        <v>20</v>
      </c>
      <c r="BJ72" s="3">
        <f>ratings!FW74</f>
        <v>20</v>
      </c>
      <c r="BK72" s="3">
        <f>ratings!FZ74</f>
        <v>20</v>
      </c>
      <c r="BL72" s="3">
        <f>ratings!GD74</f>
        <v>20</v>
      </c>
      <c r="BM72" s="3">
        <f>ratings!GG74</f>
        <v>20</v>
      </c>
      <c r="BN72" s="3">
        <f>ratings!GJ74</f>
        <v>20</v>
      </c>
      <c r="BO72" s="3">
        <f>ratings!GM74</f>
        <v>20</v>
      </c>
      <c r="BP72" s="3">
        <f>ratings!GP74</f>
        <v>20</v>
      </c>
      <c r="BQ72" s="3">
        <f>ratings!GS74</f>
        <v>20</v>
      </c>
      <c r="BR72" s="3">
        <f>ratings!GW74</f>
        <v>20</v>
      </c>
      <c r="BS72" s="3">
        <f>ratings!GZ74</f>
        <v>20</v>
      </c>
      <c r="BT72" s="3">
        <f>ratings!HC74</f>
        <v>20</v>
      </c>
      <c r="BU72" s="3">
        <f>ratings!HF74</f>
        <v>20</v>
      </c>
      <c r="BV72" s="3">
        <f>ratings!HI74</f>
        <v>20</v>
      </c>
      <c r="BW72" s="3">
        <f>ratings!HL74</f>
        <v>20</v>
      </c>
      <c r="BX72" s="3">
        <f>ratings!HO74</f>
        <v>20</v>
      </c>
      <c r="BY72" s="3">
        <f>ratings!HR74</f>
        <v>20</v>
      </c>
      <c r="BZ72" s="3">
        <f>ratings!HU74</f>
        <v>20</v>
      </c>
      <c r="CA72" s="3">
        <f>ratings!HY74</f>
        <v>20</v>
      </c>
      <c r="CB72" s="3">
        <f>ratings!IB74</f>
        <v>20</v>
      </c>
      <c r="CC72" s="3">
        <f>ratings!IE74</f>
        <v>20</v>
      </c>
      <c r="CD72" s="3">
        <f>ratings!IH74</f>
        <v>20</v>
      </c>
      <c r="CE72" s="3">
        <f>ratings!IK74</f>
        <v>20</v>
      </c>
      <c r="CF72" s="3">
        <f>ratings!IN74</f>
        <v>20</v>
      </c>
      <c r="CG72" s="3">
        <f>ratings!IQ74</f>
        <v>20</v>
      </c>
      <c r="CH72" s="3">
        <f>ratings!IT74</f>
        <v>20</v>
      </c>
      <c r="CI72" s="3">
        <f>ratings!IX74</f>
        <v>20</v>
      </c>
      <c r="CJ72" s="3">
        <f>ratings!JA74</f>
        <v>20</v>
      </c>
      <c r="CK72" s="3">
        <f>ratings!JD74</f>
        <v>20</v>
      </c>
      <c r="CL72" s="3">
        <f>ratings!JG74</f>
        <v>20</v>
      </c>
      <c r="CM72" s="3">
        <f>ratings!JJ74</f>
        <v>20</v>
      </c>
      <c r="CN72" s="3">
        <f>ratings!JM74</f>
        <v>18.314440585208295</v>
      </c>
      <c r="CO72" s="3">
        <f>ratings!JP74</f>
        <v>18.314440585208295</v>
      </c>
      <c r="CP72" s="3">
        <f>ratings!JT74</f>
        <v>18.482996526687465</v>
      </c>
      <c r="CQ72" s="3">
        <f>ratings!JW74</f>
        <v>18.482996526687465</v>
      </c>
      <c r="CR72" s="3">
        <f>ratings!JZ74</f>
        <v>18.482996526687465</v>
      </c>
      <c r="CS72" s="3">
        <f>ratings!KC74</f>
        <v>18.482996526687465</v>
      </c>
      <c r="CT72" s="3">
        <f>ratings!KF74</f>
        <v>18.482996526687465</v>
      </c>
      <c r="CU72" s="3">
        <f>ratings!KI74</f>
        <v>18.482996526687465</v>
      </c>
      <c r="CV72" s="3">
        <f>ratings!KM74</f>
        <v>18.634696874018719</v>
      </c>
      <c r="CW72" s="3">
        <f>ratings!KP74</f>
        <v>18.634696874018719</v>
      </c>
      <c r="CX72" s="3">
        <f>ratings!KS74</f>
        <v>18.634696874018719</v>
      </c>
      <c r="CY72" s="3">
        <f>ratings!KV74</f>
        <v>18.634696874018719</v>
      </c>
      <c r="CZ72" s="3">
        <f>ratings!KY74</f>
        <v>18.634696874018719</v>
      </c>
      <c r="DA72" s="3">
        <f>ratings!LB74</f>
        <v>25.935217613438251</v>
      </c>
      <c r="DB72" s="3">
        <f>ratings!LF74</f>
        <v>25.341695852094425</v>
      </c>
      <c r="DC72" s="3">
        <f>ratings!LI74</f>
        <v>25.341695852094425</v>
      </c>
      <c r="DD72" s="3">
        <f>ratings!LL74</f>
        <v>25.341695852094425</v>
      </c>
      <c r="DE72" s="3">
        <f>ratings!LO74</f>
        <v>25.341695852094425</v>
      </c>
      <c r="DF72" s="3">
        <f>ratings!LR74</f>
        <v>25.341695852094425</v>
      </c>
      <c r="DG72" s="3">
        <f>ratings!LU74</f>
        <v>25.341695852094425</v>
      </c>
      <c r="DH72" s="3">
        <f>ratings!LY74</f>
        <v>24.807526266884985</v>
      </c>
      <c r="DI72" s="3">
        <f>ratings!MB74</f>
        <v>24.807526266884985</v>
      </c>
      <c r="DJ72" s="3">
        <f>ratings!ME74</f>
        <v>24.807526266884985</v>
      </c>
      <c r="DK72" s="3">
        <f>ratings!MI74</f>
        <v>24.326773640196485</v>
      </c>
      <c r="DL72" s="3">
        <f>ratings!ML74</f>
        <v>24.326773640196485</v>
      </c>
      <c r="DM72" s="3">
        <f>ratings!MO74</f>
        <v>24.326773640196485</v>
      </c>
      <c r="DN72" s="3">
        <f>ratings!MR74</f>
        <v>24.326773640196485</v>
      </c>
      <c r="DO72" s="3">
        <f>ratings!MU74</f>
        <v>24.326773640196485</v>
      </c>
      <c r="DP72" s="3">
        <f>ratings!NA74</f>
        <v>23.154217983703241</v>
      </c>
      <c r="DQ72" s="3">
        <f>ratings!ND74</f>
        <v>23.154217983703241</v>
      </c>
      <c r="DR72" s="3">
        <f>ratings!NG74</f>
        <v>23.154217983703241</v>
      </c>
      <c r="DS72" s="3">
        <f>ratings!NJ74</f>
        <v>23.154217983703241</v>
      </c>
      <c r="DT72" s="3">
        <f>ratings!NM74</f>
        <v>23.154217983703241</v>
      </c>
      <c r="DU72" s="3">
        <f>ratings!NP74</f>
        <v>23.154217983703241</v>
      </c>
      <c r="DV72" s="3">
        <f>ratings!NT74</f>
        <v>22.838796185332917</v>
      </c>
      <c r="DW72" s="3">
        <f>ratings!NW74</f>
        <v>22.838796185332917</v>
      </c>
      <c r="DX72" s="3">
        <f>ratings!NZ74</f>
        <v>22.838796185332917</v>
      </c>
      <c r="DY72" s="3">
        <f>ratings!OC74</f>
        <v>22.838796185332917</v>
      </c>
      <c r="DZ72" s="3">
        <f>ratings!OG74</f>
        <v>22.554916566799626</v>
      </c>
      <c r="EA72" s="3">
        <f>ratings!OJ74</f>
        <v>22.554916566799626</v>
      </c>
    </row>
    <row r="73" spans="1:131" x14ac:dyDescent="0.2">
      <c r="A73" t="str">
        <f>ratings!A75</f>
        <v>Sam Kind</v>
      </c>
      <c r="B73" s="3">
        <f>ratings!B75</f>
        <v>20</v>
      </c>
      <c r="C73" s="3">
        <f>ratings!E75</f>
        <v>20</v>
      </c>
      <c r="D73" s="3">
        <f>ratings!H75</f>
        <v>20</v>
      </c>
      <c r="E73" s="3">
        <f>ratings!K75</f>
        <v>20</v>
      </c>
      <c r="F73" s="3">
        <f>ratings!L75</f>
        <v>20</v>
      </c>
      <c r="G73" s="3">
        <f>ratings!O75</f>
        <v>20</v>
      </c>
      <c r="H73" s="3">
        <f>ratings!P75</f>
        <v>20</v>
      </c>
      <c r="I73" s="3">
        <f>ratings!S75</f>
        <v>20</v>
      </c>
      <c r="J73" s="3">
        <f>ratings!V75</f>
        <v>20</v>
      </c>
      <c r="K73" s="3">
        <f>ratings!W75</f>
        <v>20</v>
      </c>
      <c r="L73" s="3">
        <f>ratings!Z75</f>
        <v>20</v>
      </c>
      <c r="M73" s="3">
        <f>ratings!AC75</f>
        <v>20</v>
      </c>
      <c r="N73" s="3">
        <f>ratings!AF75</f>
        <v>20</v>
      </c>
      <c r="O73" s="3">
        <f>ratings!AI75</f>
        <v>20</v>
      </c>
      <c r="P73" s="3">
        <f>ratings!AL75</f>
        <v>20</v>
      </c>
      <c r="Q73" s="3">
        <f>ratings!AO75</f>
        <v>20</v>
      </c>
      <c r="R73" s="3">
        <f>ratings!AR75</f>
        <v>20</v>
      </c>
      <c r="S73" s="3">
        <f>ratings!AS75</f>
        <v>20</v>
      </c>
      <c r="T73" s="3">
        <f>ratings!AV75</f>
        <v>20</v>
      </c>
      <c r="U73" s="3">
        <f>ratings!AY75</f>
        <v>20</v>
      </c>
      <c r="V73" s="3">
        <f>ratings!BB75</f>
        <v>20</v>
      </c>
      <c r="W73" s="3">
        <f>ratings!BE75</f>
        <v>20</v>
      </c>
      <c r="X73" s="3">
        <f>ratings!BH75</f>
        <v>20</v>
      </c>
      <c r="Y73" s="3">
        <f>ratings!BK75</f>
        <v>20</v>
      </c>
      <c r="Z73" s="3">
        <f>ratings!BN75</f>
        <v>20</v>
      </c>
      <c r="AA73" s="3">
        <f>ratings!BR75</f>
        <v>20</v>
      </c>
      <c r="AB73" s="3">
        <f>ratings!BU75</f>
        <v>20</v>
      </c>
      <c r="AC73" s="3">
        <f>ratings!BX75</f>
        <v>20</v>
      </c>
      <c r="AD73" s="3">
        <f>ratings!CA75</f>
        <v>20</v>
      </c>
      <c r="AE73" s="3">
        <f>ratings!CD75</f>
        <v>20</v>
      </c>
      <c r="AF73" s="3">
        <f>ratings!CG75</f>
        <v>20</v>
      </c>
      <c r="AG73" s="3">
        <f>ratings!CJ75</f>
        <v>20</v>
      </c>
      <c r="AH73" s="3">
        <f>ratings!CM75</f>
        <v>20</v>
      </c>
      <c r="AI73" s="3">
        <f>ratings!CQ75</f>
        <v>20</v>
      </c>
      <c r="AJ73" s="3">
        <f>ratings!CT75</f>
        <v>20</v>
      </c>
      <c r="AK73" s="3">
        <f>ratings!CW75</f>
        <v>20</v>
      </c>
      <c r="AL73" s="3">
        <f>ratings!CZ75</f>
        <v>20</v>
      </c>
      <c r="AM73" s="3">
        <f>ratings!DC75</f>
        <v>20</v>
      </c>
      <c r="AN73" s="3">
        <f>ratings!DF75</f>
        <v>20</v>
      </c>
      <c r="AO73" s="3">
        <f>ratings!DI75</f>
        <v>20</v>
      </c>
      <c r="AP73" s="3">
        <f>ratings!DL75</f>
        <v>20</v>
      </c>
      <c r="AQ73" s="3">
        <f>ratings!DP75</f>
        <v>20</v>
      </c>
      <c r="AR73" s="3">
        <f>ratings!DS75</f>
        <v>20</v>
      </c>
      <c r="AS73" s="3">
        <f>ratings!DV75</f>
        <v>20</v>
      </c>
      <c r="AT73" s="3">
        <f>ratings!DY75</f>
        <v>20</v>
      </c>
      <c r="AU73" s="3">
        <f>ratings!EB75</f>
        <v>20</v>
      </c>
      <c r="AV73" s="3">
        <f>ratings!EE75</f>
        <v>20</v>
      </c>
      <c r="AW73" s="3">
        <f>ratings!EH75</f>
        <v>20</v>
      </c>
      <c r="AX73" s="3">
        <f>ratings!EK75</f>
        <v>20</v>
      </c>
      <c r="AY73" s="3">
        <f>ratings!EO75</f>
        <v>20</v>
      </c>
      <c r="AZ73" s="3">
        <f>ratings!ER75</f>
        <v>20</v>
      </c>
      <c r="BA73" s="3">
        <f>ratings!EU75</f>
        <v>20</v>
      </c>
      <c r="BB73" s="3">
        <f>ratings!EX75</f>
        <v>20</v>
      </c>
      <c r="BC73" s="3">
        <f>ratings!FA75</f>
        <v>20</v>
      </c>
      <c r="BD73" s="3">
        <f>ratings!FD75</f>
        <v>20</v>
      </c>
      <c r="BE73" s="3">
        <f>ratings!FG75</f>
        <v>20</v>
      </c>
      <c r="BF73" s="3">
        <f>ratings!FK75</f>
        <v>20</v>
      </c>
      <c r="BG73" s="3">
        <f>ratings!FN75</f>
        <v>20</v>
      </c>
      <c r="BH73" s="3">
        <f>ratings!FQ75</f>
        <v>20</v>
      </c>
      <c r="BI73" s="3">
        <f>ratings!FT75</f>
        <v>20</v>
      </c>
      <c r="BJ73" s="3">
        <f>ratings!FW75</f>
        <v>20</v>
      </c>
      <c r="BK73" s="3">
        <f>ratings!FZ75</f>
        <v>20</v>
      </c>
      <c r="BL73" s="3">
        <f>ratings!GD75</f>
        <v>20</v>
      </c>
      <c r="BM73" s="3">
        <f>ratings!GG75</f>
        <v>20</v>
      </c>
      <c r="BN73" s="3">
        <f>ratings!GJ75</f>
        <v>20</v>
      </c>
      <c r="BO73" s="3">
        <f>ratings!GM75</f>
        <v>20</v>
      </c>
      <c r="BP73" s="3">
        <f>ratings!GP75</f>
        <v>20</v>
      </c>
      <c r="BQ73" s="3">
        <f>ratings!GS75</f>
        <v>20</v>
      </c>
      <c r="BR73" s="3">
        <f>ratings!GW75</f>
        <v>20</v>
      </c>
      <c r="BS73" s="3">
        <f>ratings!GZ75</f>
        <v>20</v>
      </c>
      <c r="BT73" s="3">
        <f>ratings!HC75</f>
        <v>20</v>
      </c>
      <c r="BU73" s="3">
        <f>ratings!HF75</f>
        <v>20</v>
      </c>
      <c r="BV73" s="3">
        <f>ratings!HI75</f>
        <v>20</v>
      </c>
      <c r="BW73" s="3">
        <f>ratings!HL75</f>
        <v>20</v>
      </c>
      <c r="BX73" s="3">
        <f>ratings!HO75</f>
        <v>20</v>
      </c>
      <c r="BY73" s="3">
        <f>ratings!HR75</f>
        <v>20</v>
      </c>
      <c r="BZ73" s="3">
        <f>ratings!HU75</f>
        <v>20</v>
      </c>
      <c r="CA73" s="3">
        <f>ratings!HY75</f>
        <v>20</v>
      </c>
      <c r="CB73" s="3">
        <f>ratings!IB75</f>
        <v>20</v>
      </c>
      <c r="CC73" s="3">
        <f>ratings!IE75</f>
        <v>20</v>
      </c>
      <c r="CD73" s="3">
        <f>ratings!IH75</f>
        <v>20</v>
      </c>
      <c r="CE73" s="3">
        <f>ratings!IK75</f>
        <v>20</v>
      </c>
      <c r="CF73" s="3">
        <f>ratings!IN75</f>
        <v>20</v>
      </c>
      <c r="CG73" s="3">
        <f>ratings!IQ75</f>
        <v>20</v>
      </c>
      <c r="CH73" s="3">
        <f>ratings!IT75</f>
        <v>20</v>
      </c>
      <c r="CI73" s="3">
        <f>ratings!IX75</f>
        <v>20</v>
      </c>
      <c r="CJ73" s="3">
        <f>ratings!JA75</f>
        <v>20</v>
      </c>
      <c r="CK73" s="3">
        <f>ratings!JD75</f>
        <v>20</v>
      </c>
      <c r="CL73" s="3">
        <f>ratings!JG75</f>
        <v>20</v>
      </c>
      <c r="CM73" s="3">
        <f>ratings!JJ75</f>
        <v>20</v>
      </c>
      <c r="CN73" s="3">
        <f>ratings!JM75</f>
        <v>20</v>
      </c>
      <c r="CO73" s="3">
        <f>ratings!JP75</f>
        <v>20</v>
      </c>
      <c r="CP73" s="3">
        <f>ratings!JT75</f>
        <v>26.304801577780978</v>
      </c>
      <c r="CQ73" s="3">
        <f>ratings!JW75</f>
        <v>26.304801577780978</v>
      </c>
      <c r="CR73" s="3">
        <f>ratings!JZ75</f>
        <v>26.304801577780978</v>
      </c>
      <c r="CS73" s="3">
        <f>ratings!KC75</f>
        <v>26.304801577780978</v>
      </c>
      <c r="CT73" s="3">
        <f>ratings!KF75</f>
        <v>26.304801577780978</v>
      </c>
      <c r="CU73" s="3">
        <f>ratings!KI75</f>
        <v>26.304801577780978</v>
      </c>
      <c r="CV73" s="3">
        <f>ratings!KM75</f>
        <v>25.67432142000288</v>
      </c>
      <c r="CW73" s="3">
        <f>ratings!KP75</f>
        <v>25.67432142000288</v>
      </c>
      <c r="CX73" s="3">
        <f>ratings!KS75</f>
        <v>25.67432142000288</v>
      </c>
      <c r="CY73" s="3">
        <f>ratings!KV75</f>
        <v>25.67432142000288</v>
      </c>
      <c r="CZ73" s="3">
        <f>ratings!KY75</f>
        <v>25.67432142000288</v>
      </c>
      <c r="DA73" s="3">
        <f>ratings!LB75</f>
        <v>25.67432142000288</v>
      </c>
      <c r="DB73" s="3">
        <f>ratings!LF75</f>
        <v>25.106889278002591</v>
      </c>
      <c r="DC73" s="3">
        <f>ratings!LI75</f>
        <v>25.106889278002591</v>
      </c>
      <c r="DD73" s="3">
        <f>ratings!LL75</f>
        <v>25.106889278002591</v>
      </c>
      <c r="DE73" s="3">
        <f>ratings!LO75</f>
        <v>25.106889278002591</v>
      </c>
      <c r="DF73" s="3">
        <f>ratings!LR75</f>
        <v>25.106889278002591</v>
      </c>
      <c r="DG73" s="3">
        <f>ratings!LU75</f>
        <v>25.106889278002591</v>
      </c>
      <c r="DH73" s="3">
        <f>ratings!LY75</f>
        <v>24.596200350202331</v>
      </c>
      <c r="DI73" s="3">
        <f>ratings!MB75</f>
        <v>24.596200350202331</v>
      </c>
      <c r="DJ73" s="3">
        <f>ratings!ME75</f>
        <v>24.596200350202331</v>
      </c>
      <c r="DK73" s="3">
        <f>ratings!MI75</f>
        <v>24.136580315182098</v>
      </c>
      <c r="DL73" s="3">
        <f>ratings!ML75</f>
        <v>24.136580315182098</v>
      </c>
      <c r="DM73" s="3">
        <f>ratings!MO75</f>
        <v>24.136580315182098</v>
      </c>
      <c r="DN73" s="3">
        <f>ratings!MR75</f>
        <v>24.136580315182098</v>
      </c>
      <c r="DO73" s="3">
        <f>ratings!MU75</f>
        <v>24.136580315182098</v>
      </c>
      <c r="DP73" s="3">
        <f>ratings!NA75</f>
        <v>23.01556704976775</v>
      </c>
      <c r="DQ73" s="3">
        <f>ratings!ND75</f>
        <v>23.01556704976775</v>
      </c>
      <c r="DR73" s="3">
        <f>ratings!NG75</f>
        <v>23.01556704976775</v>
      </c>
      <c r="DS73" s="3">
        <f>ratings!NJ75</f>
        <v>23.01556704976775</v>
      </c>
      <c r="DT73" s="3">
        <f>ratings!NM75</f>
        <v>23.01556704976775</v>
      </c>
      <c r="DU73" s="3">
        <f>ratings!NP75</f>
        <v>23.01556704976775</v>
      </c>
      <c r="DV73" s="3">
        <f>ratings!NT75</f>
        <v>22.714010344790974</v>
      </c>
      <c r="DW73" s="3">
        <f>ratings!NW75</f>
        <v>22.714010344790974</v>
      </c>
      <c r="DX73" s="3">
        <f>ratings!NZ75</f>
        <v>22.714010344790974</v>
      </c>
      <c r="DY73" s="3">
        <f>ratings!OC75</f>
        <v>22.714010344790974</v>
      </c>
      <c r="DZ73" s="3">
        <f>ratings!OG75</f>
        <v>22.442609310311877</v>
      </c>
      <c r="EA73" s="3">
        <f>ratings!OJ75</f>
        <v>22.442609310311877</v>
      </c>
    </row>
    <row r="74" spans="1:131" x14ac:dyDescent="0.2">
      <c r="A74" t="str">
        <f>ratings!A76</f>
        <v>Lawrence Staniforth</v>
      </c>
      <c r="B74" s="3">
        <f>ratings!B76</f>
        <v>20</v>
      </c>
      <c r="C74" s="3">
        <f>ratings!E76</f>
        <v>20</v>
      </c>
      <c r="D74" s="3">
        <f>ratings!H76</f>
        <v>20</v>
      </c>
      <c r="E74" s="3">
        <f>ratings!K76</f>
        <v>20</v>
      </c>
      <c r="F74" s="3">
        <f>ratings!L76</f>
        <v>20</v>
      </c>
      <c r="G74" s="3">
        <f>ratings!O76</f>
        <v>20</v>
      </c>
      <c r="H74" s="3">
        <f>ratings!P76</f>
        <v>20</v>
      </c>
      <c r="I74" s="3">
        <f>ratings!S76</f>
        <v>20</v>
      </c>
      <c r="J74" s="3">
        <f>ratings!V76</f>
        <v>20</v>
      </c>
      <c r="K74" s="3">
        <f>ratings!W76</f>
        <v>20</v>
      </c>
      <c r="L74" s="3">
        <f>ratings!Z76</f>
        <v>20</v>
      </c>
      <c r="M74" s="3">
        <f>ratings!AC76</f>
        <v>20</v>
      </c>
      <c r="N74" s="3">
        <f>ratings!AF76</f>
        <v>20</v>
      </c>
      <c r="O74" s="3">
        <f>ratings!AI76</f>
        <v>22.31476608341373</v>
      </c>
      <c r="P74" s="3">
        <f>ratings!AL76</f>
        <v>22.31476608341373</v>
      </c>
      <c r="Q74" s="3">
        <f>ratings!AO76</f>
        <v>22.31476608341373</v>
      </c>
      <c r="R74" s="3">
        <f>ratings!AR76</f>
        <v>22.31476608341373</v>
      </c>
      <c r="S74" s="3">
        <f>ratings!AS76</f>
        <v>22.083289475072359</v>
      </c>
      <c r="T74" s="3">
        <f>ratings!AV76</f>
        <v>22.083289475072359</v>
      </c>
      <c r="U74" s="3">
        <f>ratings!AY76</f>
        <v>22.083289475072359</v>
      </c>
      <c r="V74" s="3">
        <f>ratings!BB76</f>
        <v>29.715621361289223</v>
      </c>
      <c r="W74" s="3">
        <f>ratings!BE76</f>
        <v>29.715621361289223</v>
      </c>
      <c r="X74" s="3">
        <f>ratings!BH76</f>
        <v>29.715621361289223</v>
      </c>
      <c r="Y74" s="3">
        <f>ratings!BK76</f>
        <v>29.715621361289223</v>
      </c>
      <c r="Z74" s="3">
        <f>ratings!BN76</f>
        <v>37.380860372362697</v>
      </c>
      <c r="AA74" s="3">
        <f>ratings!BR76</f>
        <v>35.642774335126425</v>
      </c>
      <c r="AB74" s="3">
        <f>ratings!BU76</f>
        <v>35.642774335126425</v>
      </c>
      <c r="AC74" s="3">
        <f>ratings!BX76</f>
        <v>35.642774335126425</v>
      </c>
      <c r="AD74" s="3">
        <f>ratings!CA76</f>
        <v>35.642774335126425</v>
      </c>
      <c r="AE74" s="3">
        <f>ratings!CD76</f>
        <v>35.642774335126425</v>
      </c>
      <c r="AF74" s="3">
        <f>ratings!CG76</f>
        <v>35.642774335126425</v>
      </c>
      <c r="AG74" s="3">
        <f>ratings!CJ76</f>
        <v>35.642774335126425</v>
      </c>
      <c r="AH74" s="3">
        <f>ratings!CM76</f>
        <v>35.642774335126425</v>
      </c>
      <c r="AI74" s="3">
        <f>ratings!CQ76</f>
        <v>34.078496901613782</v>
      </c>
      <c r="AJ74" s="3">
        <f>ratings!CT76</f>
        <v>34.078496901613782</v>
      </c>
      <c r="AK74" s="3">
        <f>ratings!CW76</f>
        <v>34.078496901613782</v>
      </c>
      <c r="AL74" s="3">
        <f>ratings!CZ76</f>
        <v>34.078496901613782</v>
      </c>
      <c r="AM74" s="3">
        <f>ratings!DC76</f>
        <v>34.078496901613782</v>
      </c>
      <c r="AN74" s="3">
        <f>ratings!DF76</f>
        <v>34.078496901613782</v>
      </c>
      <c r="AO74" s="3">
        <f>ratings!DI76</f>
        <v>34.078496901613782</v>
      </c>
      <c r="AP74" s="3">
        <f>ratings!DL76</f>
        <v>34.078496901613782</v>
      </c>
      <c r="AQ74" s="3">
        <f>ratings!DP76</f>
        <v>32.670647211452405</v>
      </c>
      <c r="AR74" s="3">
        <f>ratings!DS76</f>
        <v>32.670647211452405</v>
      </c>
      <c r="AS74" s="3">
        <f>ratings!DV76</f>
        <v>32.670647211452405</v>
      </c>
      <c r="AT74" s="3">
        <f>ratings!DY76</f>
        <v>32.670647211452405</v>
      </c>
      <c r="AU74" s="3">
        <f>ratings!EB76</f>
        <v>32.670647211452405</v>
      </c>
      <c r="AV74" s="3">
        <f>ratings!EE76</f>
        <v>32.670647211452405</v>
      </c>
      <c r="AW74" s="3">
        <f>ratings!EH76</f>
        <v>32.670647211452405</v>
      </c>
      <c r="AX74" s="3">
        <f>ratings!EK76</f>
        <v>32.670647211452405</v>
      </c>
      <c r="AY74" s="3">
        <f>ratings!EO76</f>
        <v>31.403582490307166</v>
      </c>
      <c r="AZ74" s="3">
        <f>ratings!ER76</f>
        <v>31.403582490307166</v>
      </c>
      <c r="BA74" s="3">
        <f>ratings!EU76</f>
        <v>31.403582490307166</v>
      </c>
      <c r="BB74" s="3">
        <f>ratings!EX76</f>
        <v>31.403582490307166</v>
      </c>
      <c r="BC74" s="3">
        <f>ratings!FA76</f>
        <v>31.403582490307166</v>
      </c>
      <c r="BD74" s="3">
        <f>ratings!FD76</f>
        <v>31.403582490307166</v>
      </c>
      <c r="BE74" s="3">
        <f>ratings!FG76</f>
        <v>31.403582490307166</v>
      </c>
      <c r="BF74" s="3">
        <f>ratings!FK76</f>
        <v>30.26322424127645</v>
      </c>
      <c r="BG74" s="3">
        <f>ratings!FN76</f>
        <v>30.26322424127645</v>
      </c>
      <c r="BH74" s="3">
        <f>ratings!FQ76</f>
        <v>30.26322424127645</v>
      </c>
      <c r="BI74" s="3">
        <f>ratings!FT76</f>
        <v>30.26322424127645</v>
      </c>
      <c r="BJ74" s="3">
        <f>ratings!FW76</f>
        <v>30.26322424127645</v>
      </c>
      <c r="BK74" s="3">
        <f>ratings!FZ76</f>
        <v>30.26322424127645</v>
      </c>
      <c r="BL74" s="3">
        <f>ratings!GD76</f>
        <v>29.236901817148805</v>
      </c>
      <c r="BM74" s="3">
        <f>ratings!GG76</f>
        <v>29.236901817148805</v>
      </c>
      <c r="BN74" s="3">
        <f>ratings!GJ76</f>
        <v>29.236901817148805</v>
      </c>
      <c r="BO74" s="3">
        <f>ratings!GM76</f>
        <v>29.236901817148805</v>
      </c>
      <c r="BP74" s="3">
        <f>ratings!GP76</f>
        <v>29.236901817148805</v>
      </c>
      <c r="BQ74" s="3">
        <f>ratings!GS76</f>
        <v>29.236901817148805</v>
      </c>
      <c r="BR74" s="3">
        <f>ratings!GW76</f>
        <v>28.313211635433927</v>
      </c>
      <c r="BS74" s="3">
        <f>ratings!GZ76</f>
        <v>28.313211635433927</v>
      </c>
      <c r="BT74" s="3">
        <f>ratings!HC76</f>
        <v>28.313211635433927</v>
      </c>
      <c r="BU74" s="3">
        <f>ratings!HF76</f>
        <v>28.313211635433927</v>
      </c>
      <c r="BV74" s="3">
        <f>ratings!HI76</f>
        <v>28.313211635433927</v>
      </c>
      <c r="BW74" s="3">
        <f>ratings!HL76</f>
        <v>28.313211635433927</v>
      </c>
      <c r="BX74" s="3">
        <f>ratings!HO76</f>
        <v>28.313211635433927</v>
      </c>
      <c r="BY74" s="3">
        <f>ratings!HR76</f>
        <v>28.313211635433927</v>
      </c>
      <c r="BZ74" s="3">
        <f>ratings!HU76</f>
        <v>28.313211635433927</v>
      </c>
      <c r="CA74" s="3">
        <f>ratings!HY76</f>
        <v>27.481890471890534</v>
      </c>
      <c r="CB74" s="3">
        <f>ratings!IB76</f>
        <v>27.481890471890534</v>
      </c>
      <c r="CC74" s="3">
        <f>ratings!IE76</f>
        <v>27.481890471890534</v>
      </c>
      <c r="CD74" s="3">
        <f>ratings!IH76</f>
        <v>27.481890471890534</v>
      </c>
      <c r="CE74" s="3">
        <f>ratings!IK76</f>
        <v>27.481890471890534</v>
      </c>
      <c r="CF74" s="3">
        <f>ratings!IN76</f>
        <v>27.481890471890534</v>
      </c>
      <c r="CG74" s="3">
        <f>ratings!IQ76</f>
        <v>27.481890471890534</v>
      </c>
      <c r="CH74" s="3">
        <f>ratings!IT76</f>
        <v>27.481890471890534</v>
      </c>
      <c r="CI74" s="3">
        <f>ratings!IX76</f>
        <v>26.733701424701479</v>
      </c>
      <c r="CJ74" s="3">
        <f>ratings!JA76</f>
        <v>26.733701424701479</v>
      </c>
      <c r="CK74" s="3">
        <f>ratings!JD76</f>
        <v>26.733701424701479</v>
      </c>
      <c r="CL74" s="3">
        <f>ratings!JG76</f>
        <v>26.733701424701479</v>
      </c>
      <c r="CM74" s="3">
        <f>ratings!JJ76</f>
        <v>26.733701424701479</v>
      </c>
      <c r="CN74" s="3">
        <f>ratings!JM76</f>
        <v>26.733701424701479</v>
      </c>
      <c r="CO74" s="3">
        <f>ratings!JP76</f>
        <v>26.733701424701479</v>
      </c>
      <c r="CP74" s="3">
        <f>ratings!JT76</f>
        <v>26.060331282231331</v>
      </c>
      <c r="CQ74" s="3">
        <f>ratings!JW76</f>
        <v>26.060331282231331</v>
      </c>
      <c r="CR74" s="3">
        <f>ratings!JZ76</f>
        <v>26.060331282231331</v>
      </c>
      <c r="CS74" s="3">
        <f>ratings!KC76</f>
        <v>26.060331282231331</v>
      </c>
      <c r="CT74" s="3">
        <f>ratings!KF76</f>
        <v>26.060331282231331</v>
      </c>
      <c r="CU74" s="3">
        <f>ratings!KI76</f>
        <v>26.060331282231331</v>
      </c>
      <c r="CV74" s="3">
        <f>ratings!KM76</f>
        <v>25.4542981540082</v>
      </c>
      <c r="CW74" s="3">
        <f>ratings!KP76</f>
        <v>25.4542981540082</v>
      </c>
      <c r="CX74" s="3">
        <f>ratings!KS76</f>
        <v>25.4542981540082</v>
      </c>
      <c r="CY74" s="3">
        <f>ratings!KV76</f>
        <v>25.4542981540082</v>
      </c>
      <c r="CZ74" s="3">
        <f>ratings!KY76</f>
        <v>25.4542981540082</v>
      </c>
      <c r="DA74" s="3">
        <f>ratings!LB76</f>
        <v>25.4542981540082</v>
      </c>
      <c r="DB74" s="3">
        <f>ratings!LF76</f>
        <v>24.90886833860738</v>
      </c>
      <c r="DC74" s="3">
        <f>ratings!LI76</f>
        <v>24.90886833860738</v>
      </c>
      <c r="DD74" s="3">
        <f>ratings!LL76</f>
        <v>24.90886833860738</v>
      </c>
      <c r="DE74" s="3">
        <f>ratings!LO76</f>
        <v>24.90886833860738</v>
      </c>
      <c r="DF74" s="3">
        <f>ratings!LR76</f>
        <v>24.90886833860738</v>
      </c>
      <c r="DG74" s="3">
        <f>ratings!LU76</f>
        <v>24.90886833860738</v>
      </c>
      <c r="DH74" s="3">
        <f>ratings!LY76</f>
        <v>24.417981504746642</v>
      </c>
      <c r="DI74" s="3">
        <f>ratings!MB76</f>
        <v>24.417981504746642</v>
      </c>
      <c r="DJ74" s="3">
        <f>ratings!ME76</f>
        <v>24.417981504746642</v>
      </c>
      <c r="DK74" s="3">
        <f>ratings!MI76</f>
        <v>23.976183354271978</v>
      </c>
      <c r="DL74" s="3">
        <f>ratings!ML76</f>
        <v>23.976183354271978</v>
      </c>
      <c r="DM74" s="3">
        <f>ratings!MO76</f>
        <v>23.976183354271978</v>
      </c>
      <c r="DN74" s="3">
        <f>ratings!MR76</f>
        <v>23.976183354271978</v>
      </c>
      <c r="DO74" s="3">
        <f>ratings!MU76</f>
        <v>23.976183354271978</v>
      </c>
      <c r="DP74" s="3">
        <f>ratings!NA76</f>
        <v>22.898637665264275</v>
      </c>
      <c r="DQ74" s="3">
        <f>ratings!ND76</f>
        <v>22.898637665264275</v>
      </c>
      <c r="DR74" s="3">
        <f>ratings!NG76</f>
        <v>22.898637665264275</v>
      </c>
      <c r="DS74" s="3">
        <f>ratings!NJ76</f>
        <v>22.898637665264275</v>
      </c>
      <c r="DT74" s="3">
        <f>ratings!NM76</f>
        <v>22.898637665264275</v>
      </c>
      <c r="DU74" s="3">
        <f>ratings!NP76</f>
        <v>22.898637665264275</v>
      </c>
      <c r="DV74" s="3">
        <f>ratings!NT76</f>
        <v>22.608773898737848</v>
      </c>
      <c r="DW74" s="3">
        <f>ratings!NW76</f>
        <v>22.608773898737848</v>
      </c>
      <c r="DX74" s="3">
        <f>ratings!NZ76</f>
        <v>22.608773898737848</v>
      </c>
      <c r="DY74" s="3">
        <f>ratings!OC76</f>
        <v>22.608773898737848</v>
      </c>
      <c r="DZ74" s="3">
        <f>ratings!OG76</f>
        <v>22.347896508864064</v>
      </c>
      <c r="EA74" s="3">
        <f>ratings!OJ76</f>
        <v>22.347896508864064</v>
      </c>
    </row>
    <row r="75" spans="1:131" x14ac:dyDescent="0.2">
      <c r="A75" t="str">
        <f>ratings!A77</f>
        <v>Darren Thompson</v>
      </c>
      <c r="B75" s="3">
        <f>ratings!B77</f>
        <v>20</v>
      </c>
      <c r="C75" s="3">
        <f>ratings!E77</f>
        <v>20</v>
      </c>
      <c r="D75" s="3">
        <f>ratings!H77</f>
        <v>20</v>
      </c>
      <c r="E75" s="3">
        <f>ratings!K77</f>
        <v>20</v>
      </c>
      <c r="F75" s="3">
        <f>ratings!L77</f>
        <v>20</v>
      </c>
      <c r="G75" s="3">
        <f>ratings!O77</f>
        <v>20</v>
      </c>
      <c r="H75" s="3">
        <f>ratings!P77</f>
        <v>20</v>
      </c>
      <c r="I75" s="3">
        <f>ratings!S77</f>
        <v>20</v>
      </c>
      <c r="J75" s="3">
        <f>ratings!V77</f>
        <v>20</v>
      </c>
      <c r="K75" s="3">
        <f>ratings!W77</f>
        <v>20</v>
      </c>
      <c r="L75" s="3">
        <f>ratings!Z77</f>
        <v>20</v>
      </c>
      <c r="M75" s="3">
        <f>ratings!AC77</f>
        <v>20</v>
      </c>
      <c r="N75" s="3">
        <f>ratings!AF77</f>
        <v>20</v>
      </c>
      <c r="O75" s="3">
        <f>ratings!AI77</f>
        <v>20</v>
      </c>
      <c r="P75" s="3">
        <f>ratings!AL77</f>
        <v>20</v>
      </c>
      <c r="Q75" s="3">
        <f>ratings!AO77</f>
        <v>20</v>
      </c>
      <c r="R75" s="3">
        <f>ratings!AR77</f>
        <v>20</v>
      </c>
      <c r="S75" s="3">
        <f>ratings!AS77</f>
        <v>20</v>
      </c>
      <c r="T75" s="3">
        <f>ratings!AV77</f>
        <v>20</v>
      </c>
      <c r="U75" s="3">
        <f>ratings!AY77</f>
        <v>20</v>
      </c>
      <c r="V75" s="3">
        <f>ratings!BB77</f>
        <v>20</v>
      </c>
      <c r="W75" s="3">
        <f>ratings!BE77</f>
        <v>20</v>
      </c>
      <c r="X75" s="3">
        <f>ratings!BH77</f>
        <v>20</v>
      </c>
      <c r="Y75" s="3">
        <f>ratings!BK77</f>
        <v>20</v>
      </c>
      <c r="Z75" s="3">
        <f>ratings!BN77</f>
        <v>20</v>
      </c>
      <c r="AA75" s="3">
        <f>ratings!BR77</f>
        <v>20</v>
      </c>
      <c r="AB75" s="3">
        <f>ratings!BU77</f>
        <v>20</v>
      </c>
      <c r="AC75" s="3">
        <f>ratings!BX77</f>
        <v>20</v>
      </c>
      <c r="AD75" s="3">
        <f>ratings!CA77</f>
        <v>20</v>
      </c>
      <c r="AE75" s="3">
        <f>ratings!CD77</f>
        <v>20</v>
      </c>
      <c r="AF75" s="3">
        <f>ratings!CG77</f>
        <v>20</v>
      </c>
      <c r="AG75" s="3">
        <f>ratings!CJ77</f>
        <v>20</v>
      </c>
      <c r="AH75" s="3">
        <f>ratings!CM77</f>
        <v>20</v>
      </c>
      <c r="AI75" s="3">
        <f>ratings!CQ77</f>
        <v>20</v>
      </c>
      <c r="AJ75" s="3">
        <f>ratings!CT77</f>
        <v>20</v>
      </c>
      <c r="AK75" s="3">
        <f>ratings!CW77</f>
        <v>20</v>
      </c>
      <c r="AL75" s="3">
        <f>ratings!CZ77</f>
        <v>20</v>
      </c>
      <c r="AM75" s="3">
        <f>ratings!DC77</f>
        <v>20</v>
      </c>
      <c r="AN75" s="3">
        <f>ratings!DF77</f>
        <v>20</v>
      </c>
      <c r="AO75" s="3">
        <f>ratings!DI77</f>
        <v>20</v>
      </c>
      <c r="AP75" s="3">
        <f>ratings!DL77</f>
        <v>20</v>
      </c>
      <c r="AQ75" s="3">
        <f>ratings!DP77</f>
        <v>20</v>
      </c>
      <c r="AR75" s="3">
        <f>ratings!DS77</f>
        <v>20</v>
      </c>
      <c r="AS75" s="3">
        <f>ratings!DV77</f>
        <v>20</v>
      </c>
      <c r="AT75" s="3">
        <f>ratings!DY77</f>
        <v>20</v>
      </c>
      <c r="AU75" s="3">
        <f>ratings!EB77</f>
        <v>20</v>
      </c>
      <c r="AV75" s="3">
        <f>ratings!EE77</f>
        <v>20</v>
      </c>
      <c r="AW75" s="3">
        <f>ratings!EH77</f>
        <v>20</v>
      </c>
      <c r="AX75" s="3">
        <f>ratings!EK77</f>
        <v>20</v>
      </c>
      <c r="AY75" s="3">
        <f>ratings!EO77</f>
        <v>20</v>
      </c>
      <c r="AZ75" s="3">
        <f>ratings!ER77</f>
        <v>20</v>
      </c>
      <c r="BA75" s="3">
        <f>ratings!EU77</f>
        <v>20</v>
      </c>
      <c r="BB75" s="3">
        <f>ratings!EX77</f>
        <v>20</v>
      </c>
      <c r="BC75" s="3">
        <f>ratings!FA77</f>
        <v>20</v>
      </c>
      <c r="BD75" s="3">
        <f>ratings!FD77</f>
        <v>20</v>
      </c>
      <c r="BE75" s="3">
        <f>ratings!FG77</f>
        <v>20</v>
      </c>
      <c r="BF75" s="3">
        <f>ratings!FK77</f>
        <v>20</v>
      </c>
      <c r="BG75" s="3">
        <f>ratings!FN77</f>
        <v>20</v>
      </c>
      <c r="BH75" s="3">
        <f>ratings!FQ77</f>
        <v>20</v>
      </c>
      <c r="BI75" s="3">
        <f>ratings!FT77</f>
        <v>20</v>
      </c>
      <c r="BJ75" s="3">
        <f>ratings!FW77</f>
        <v>20</v>
      </c>
      <c r="BK75" s="3">
        <f>ratings!FZ77</f>
        <v>20</v>
      </c>
      <c r="BL75" s="3">
        <f>ratings!GD77</f>
        <v>20</v>
      </c>
      <c r="BM75" s="3">
        <f>ratings!GG77</f>
        <v>20</v>
      </c>
      <c r="BN75" s="3">
        <f>ratings!GJ77</f>
        <v>20</v>
      </c>
      <c r="BO75" s="3">
        <f>ratings!GM77</f>
        <v>20</v>
      </c>
      <c r="BP75" s="3">
        <f>ratings!GP77</f>
        <v>20</v>
      </c>
      <c r="BQ75" s="3">
        <f>ratings!GS77</f>
        <v>20</v>
      </c>
      <c r="BR75" s="3">
        <f>ratings!GW77</f>
        <v>20</v>
      </c>
      <c r="BS75" s="3">
        <f>ratings!GZ77</f>
        <v>27.990800188642158</v>
      </c>
      <c r="BT75" s="3">
        <f>ratings!HC77</f>
        <v>27.990800188642158</v>
      </c>
      <c r="BU75" s="3">
        <f>ratings!HF77</f>
        <v>27.990800188642158</v>
      </c>
      <c r="BV75" s="3">
        <f>ratings!HI77</f>
        <v>27.990800188642158</v>
      </c>
      <c r="BW75" s="3">
        <f>ratings!HL77</f>
        <v>27.990800188642158</v>
      </c>
      <c r="BX75" s="3">
        <f>ratings!HO77</f>
        <v>27.990800188642158</v>
      </c>
      <c r="BY75" s="3">
        <f>ratings!HR77</f>
        <v>27.990800188642158</v>
      </c>
      <c r="BZ75" s="3">
        <f>ratings!HU77</f>
        <v>27.990800188642158</v>
      </c>
      <c r="CA75" s="3">
        <f>ratings!HY77</f>
        <v>27.191720169777941</v>
      </c>
      <c r="CB75" s="3">
        <f>ratings!IB77</f>
        <v>27.191720169777941</v>
      </c>
      <c r="CC75" s="3">
        <f>ratings!IE77</f>
        <v>27.191720169777941</v>
      </c>
      <c r="CD75" s="3">
        <f>ratings!IH77</f>
        <v>27.191720169777941</v>
      </c>
      <c r="CE75" s="3">
        <f>ratings!IK77</f>
        <v>27.191720169777941</v>
      </c>
      <c r="CF75" s="3">
        <f>ratings!IN77</f>
        <v>27.191720169777941</v>
      </c>
      <c r="CG75" s="3">
        <f>ratings!IQ77</f>
        <v>27.191720169777941</v>
      </c>
      <c r="CH75" s="3">
        <f>ratings!IT77</f>
        <v>27.191720169777941</v>
      </c>
      <c r="CI75" s="3">
        <f>ratings!IX77</f>
        <v>26.472548152800147</v>
      </c>
      <c r="CJ75" s="3">
        <f>ratings!JA77</f>
        <v>26.472548152800147</v>
      </c>
      <c r="CK75" s="3">
        <f>ratings!JD77</f>
        <v>26.472548152800147</v>
      </c>
      <c r="CL75" s="3">
        <f>ratings!JG77</f>
        <v>26.472548152800147</v>
      </c>
      <c r="CM75" s="3">
        <f>ratings!JJ77</f>
        <v>26.472548152800147</v>
      </c>
      <c r="CN75" s="3">
        <f>ratings!JM77</f>
        <v>26.472548152800147</v>
      </c>
      <c r="CO75" s="3">
        <f>ratings!JP77</f>
        <v>26.472548152800147</v>
      </c>
      <c r="CP75" s="3">
        <f>ratings!JT77</f>
        <v>25.825293337520133</v>
      </c>
      <c r="CQ75" s="3">
        <f>ratings!JW77</f>
        <v>25.825293337520133</v>
      </c>
      <c r="CR75" s="3">
        <f>ratings!JZ77</f>
        <v>25.825293337520133</v>
      </c>
      <c r="CS75" s="3">
        <f>ratings!KC77</f>
        <v>25.825293337520133</v>
      </c>
      <c r="CT75" s="3">
        <f>ratings!KF77</f>
        <v>25.825293337520133</v>
      </c>
      <c r="CU75" s="3">
        <f>ratings!KI77</f>
        <v>25.825293337520133</v>
      </c>
      <c r="CV75" s="3">
        <f>ratings!KM77</f>
        <v>25.242764003768119</v>
      </c>
      <c r="CW75" s="3">
        <f>ratings!KP77</f>
        <v>25.242764003768119</v>
      </c>
      <c r="CX75" s="3">
        <f>ratings!KS77</f>
        <v>25.242764003768119</v>
      </c>
      <c r="CY75" s="3">
        <f>ratings!KV77</f>
        <v>25.242764003768119</v>
      </c>
      <c r="CZ75" s="3">
        <f>ratings!KY77</f>
        <v>25.242764003768119</v>
      </c>
      <c r="DA75" s="3">
        <f>ratings!LB77</f>
        <v>25.242764003768119</v>
      </c>
      <c r="DB75" s="3">
        <f>ratings!LF77</f>
        <v>24.718487603391306</v>
      </c>
      <c r="DC75" s="3">
        <f>ratings!LI77</f>
        <v>24.718487603391306</v>
      </c>
      <c r="DD75" s="3">
        <f>ratings!LL77</f>
        <v>24.718487603391306</v>
      </c>
      <c r="DE75" s="3">
        <f>ratings!LO77</f>
        <v>24.718487603391306</v>
      </c>
      <c r="DF75" s="3">
        <f>ratings!LR77</f>
        <v>24.718487603391306</v>
      </c>
      <c r="DG75" s="3">
        <f>ratings!LU77</f>
        <v>24.718487603391306</v>
      </c>
      <c r="DH75" s="3">
        <f>ratings!LY77</f>
        <v>24.246638843052175</v>
      </c>
      <c r="DI75" s="3">
        <f>ratings!MB77</f>
        <v>24.246638843052175</v>
      </c>
      <c r="DJ75" s="3">
        <f>ratings!ME77</f>
        <v>24.246638843052175</v>
      </c>
      <c r="DK75" s="3">
        <f>ratings!MI77</f>
        <v>23.821974958746956</v>
      </c>
      <c r="DL75" s="3">
        <f>ratings!ML77</f>
        <v>23.821974958746956</v>
      </c>
      <c r="DM75" s="3">
        <f>ratings!MO77</f>
        <v>23.821974958746956</v>
      </c>
      <c r="DN75" s="3">
        <f>ratings!MR77</f>
        <v>23.821974958746956</v>
      </c>
      <c r="DO75" s="3">
        <f>ratings!MU77</f>
        <v>23.821974958746956</v>
      </c>
      <c r="DP75" s="3">
        <f>ratings!NA77</f>
        <v>22.78621974492653</v>
      </c>
      <c r="DQ75" s="3">
        <f>ratings!ND77</f>
        <v>22.78621974492653</v>
      </c>
      <c r="DR75" s="3">
        <f>ratings!NG77</f>
        <v>22.78621974492653</v>
      </c>
      <c r="DS75" s="3">
        <f>ratings!NJ77</f>
        <v>22.78621974492653</v>
      </c>
      <c r="DT75" s="3">
        <f>ratings!NM77</f>
        <v>22.78621974492653</v>
      </c>
      <c r="DU75" s="3">
        <f>ratings!NP77</f>
        <v>22.78621974492653</v>
      </c>
      <c r="DV75" s="3">
        <f>ratings!NT77</f>
        <v>22.507597770433879</v>
      </c>
      <c r="DW75" s="3">
        <f>ratings!NW77</f>
        <v>22.507597770433879</v>
      </c>
      <c r="DX75" s="3">
        <f>ratings!NZ77</f>
        <v>22.507597770433879</v>
      </c>
      <c r="DY75" s="3">
        <f>ratings!OC77</f>
        <v>22.507597770433879</v>
      </c>
      <c r="DZ75" s="3">
        <f>ratings!OG77</f>
        <v>22.256837993390491</v>
      </c>
      <c r="EA75" s="3">
        <f>ratings!OJ77</f>
        <v>22.256837993390491</v>
      </c>
    </row>
    <row r="76" spans="1:131" x14ac:dyDescent="0.2">
      <c r="A76" t="str">
        <f>ratings!A78</f>
        <v>Sabine Jones</v>
      </c>
      <c r="B76" s="3">
        <f>ratings!B78</f>
        <v>20</v>
      </c>
      <c r="C76" s="3">
        <f>ratings!E78</f>
        <v>20</v>
      </c>
      <c r="D76" s="3">
        <f>ratings!H78</f>
        <v>20</v>
      </c>
      <c r="E76" s="3">
        <f>ratings!K78</f>
        <v>20</v>
      </c>
      <c r="F76" s="3">
        <f>ratings!L78</f>
        <v>20</v>
      </c>
      <c r="G76" s="3">
        <f>ratings!O78</f>
        <v>20</v>
      </c>
      <c r="H76" s="3">
        <f>ratings!P78</f>
        <v>20</v>
      </c>
      <c r="I76" s="3">
        <f>ratings!S78</f>
        <v>20</v>
      </c>
      <c r="J76" s="3">
        <f>ratings!V78</f>
        <v>20</v>
      </c>
      <c r="K76" s="3">
        <f>ratings!W78</f>
        <v>20</v>
      </c>
      <c r="L76" s="3">
        <f>ratings!Z78</f>
        <v>20</v>
      </c>
      <c r="M76" s="3">
        <f>ratings!AC78</f>
        <v>20</v>
      </c>
      <c r="N76" s="3">
        <f>ratings!AF78</f>
        <v>20</v>
      </c>
      <c r="O76" s="3">
        <f>ratings!AI78</f>
        <v>20</v>
      </c>
      <c r="P76" s="3">
        <f>ratings!AL78</f>
        <v>20</v>
      </c>
      <c r="Q76" s="3">
        <f>ratings!AO78</f>
        <v>20</v>
      </c>
      <c r="R76" s="3">
        <f>ratings!AR78</f>
        <v>20</v>
      </c>
      <c r="S76" s="3">
        <f>ratings!AS78</f>
        <v>20</v>
      </c>
      <c r="T76" s="3">
        <f>ratings!AV78</f>
        <v>20</v>
      </c>
      <c r="U76" s="3">
        <f>ratings!AY78</f>
        <v>20</v>
      </c>
      <c r="V76" s="3">
        <f>ratings!BB78</f>
        <v>20</v>
      </c>
      <c r="W76" s="3">
        <f>ratings!BE78</f>
        <v>20</v>
      </c>
      <c r="X76" s="3">
        <f>ratings!BH78</f>
        <v>20</v>
      </c>
      <c r="Y76" s="3">
        <f>ratings!BK78</f>
        <v>20</v>
      </c>
      <c r="Z76" s="3">
        <f>ratings!BN78</f>
        <v>20</v>
      </c>
      <c r="AA76" s="3">
        <f>ratings!BR78</f>
        <v>20</v>
      </c>
      <c r="AB76" s="3">
        <f>ratings!BU78</f>
        <v>20</v>
      </c>
      <c r="AC76" s="3">
        <f>ratings!BX78</f>
        <v>20</v>
      </c>
      <c r="AD76" s="3">
        <f>ratings!CA78</f>
        <v>20</v>
      </c>
      <c r="AE76" s="3">
        <f>ratings!CD78</f>
        <v>20</v>
      </c>
      <c r="AF76" s="3">
        <f>ratings!CG78</f>
        <v>20</v>
      </c>
      <c r="AG76" s="3">
        <f>ratings!CJ78</f>
        <v>20</v>
      </c>
      <c r="AH76" s="3">
        <f>ratings!CM78</f>
        <v>20</v>
      </c>
      <c r="AI76" s="3">
        <f>ratings!CQ78</f>
        <v>20</v>
      </c>
      <c r="AJ76" s="3">
        <f>ratings!CT78</f>
        <v>20</v>
      </c>
      <c r="AK76" s="3">
        <f>ratings!CW78</f>
        <v>20</v>
      </c>
      <c r="AL76" s="3">
        <f>ratings!CZ78</f>
        <v>20</v>
      </c>
      <c r="AM76" s="3">
        <f>ratings!DC78</f>
        <v>20</v>
      </c>
      <c r="AN76" s="3">
        <f>ratings!DF78</f>
        <v>20</v>
      </c>
      <c r="AO76" s="3">
        <f>ratings!DI78</f>
        <v>20</v>
      </c>
      <c r="AP76" s="3">
        <f>ratings!DL78</f>
        <v>20</v>
      </c>
      <c r="AQ76" s="3">
        <f>ratings!DP78</f>
        <v>20</v>
      </c>
      <c r="AR76" s="3">
        <f>ratings!DS78</f>
        <v>20</v>
      </c>
      <c r="AS76" s="3">
        <f>ratings!DV78</f>
        <v>20</v>
      </c>
      <c r="AT76" s="3">
        <f>ratings!DY78</f>
        <v>20</v>
      </c>
      <c r="AU76" s="3">
        <f>ratings!EB78</f>
        <v>20</v>
      </c>
      <c r="AV76" s="3">
        <f>ratings!EE78</f>
        <v>20</v>
      </c>
      <c r="AW76" s="3">
        <f>ratings!EH78</f>
        <v>20</v>
      </c>
      <c r="AX76" s="3">
        <f>ratings!EK78</f>
        <v>20</v>
      </c>
      <c r="AY76" s="3">
        <f>ratings!EO78</f>
        <v>20</v>
      </c>
      <c r="AZ76" s="3">
        <f>ratings!ER78</f>
        <v>20</v>
      </c>
      <c r="BA76" s="3">
        <f>ratings!EU78</f>
        <v>20</v>
      </c>
      <c r="BB76" s="3">
        <f>ratings!EX78</f>
        <v>20</v>
      </c>
      <c r="BC76" s="3">
        <f>ratings!FA78</f>
        <v>20</v>
      </c>
      <c r="BD76" s="3">
        <f>ratings!FD78</f>
        <v>20</v>
      </c>
      <c r="BE76" s="3">
        <f>ratings!FG78</f>
        <v>20</v>
      </c>
      <c r="BF76" s="3">
        <f>ratings!FK78</f>
        <v>20</v>
      </c>
      <c r="BG76" s="3">
        <f>ratings!FN78</f>
        <v>20</v>
      </c>
      <c r="BH76" s="3">
        <f>ratings!FQ78</f>
        <v>20</v>
      </c>
      <c r="BI76" s="3">
        <f>ratings!FT78</f>
        <v>20</v>
      </c>
      <c r="BJ76" s="3">
        <f>ratings!FW78</f>
        <v>20</v>
      </c>
      <c r="BK76" s="3">
        <f>ratings!FZ78</f>
        <v>20</v>
      </c>
      <c r="BL76" s="3">
        <f>ratings!GD78</f>
        <v>20</v>
      </c>
      <c r="BM76" s="3">
        <f>ratings!GG78</f>
        <v>20</v>
      </c>
      <c r="BN76" s="3">
        <f>ratings!GJ78</f>
        <v>20</v>
      </c>
      <c r="BO76" s="3">
        <f>ratings!GM78</f>
        <v>20</v>
      </c>
      <c r="BP76" s="3">
        <f>ratings!GP78</f>
        <v>20</v>
      </c>
      <c r="BQ76" s="3">
        <f>ratings!GS78</f>
        <v>20</v>
      </c>
      <c r="BR76" s="3">
        <f>ratings!GW78</f>
        <v>20</v>
      </c>
      <c r="BS76" s="3">
        <f>ratings!GZ78</f>
        <v>20</v>
      </c>
      <c r="BT76" s="3">
        <f>ratings!HC78</f>
        <v>20</v>
      </c>
      <c r="BU76" s="3">
        <f>ratings!HF78</f>
        <v>20</v>
      </c>
      <c r="BV76" s="3">
        <f>ratings!HI78</f>
        <v>20</v>
      </c>
      <c r="BW76" s="3">
        <f>ratings!HL78</f>
        <v>20</v>
      </c>
      <c r="BX76" s="3">
        <f>ratings!HO78</f>
        <v>20</v>
      </c>
      <c r="BY76" s="3">
        <f>ratings!HR78</f>
        <v>20</v>
      </c>
      <c r="BZ76" s="3">
        <f>ratings!HU78</f>
        <v>20</v>
      </c>
      <c r="CA76" s="3">
        <f>ratings!HY78</f>
        <v>20</v>
      </c>
      <c r="CB76" s="3">
        <f>ratings!IB78</f>
        <v>20</v>
      </c>
      <c r="CC76" s="3">
        <f>ratings!IE78</f>
        <v>22.704425155220896</v>
      </c>
      <c r="CD76" s="3">
        <f>ratings!IH78</f>
        <v>22.704425155220896</v>
      </c>
      <c r="CE76" s="3">
        <f>ratings!IK78</f>
        <v>22.704425155220896</v>
      </c>
      <c r="CF76" s="3">
        <f>ratings!IN78</f>
        <v>22.704425155220896</v>
      </c>
      <c r="CG76" s="3">
        <f>ratings!IQ78</f>
        <v>22.704425155220896</v>
      </c>
      <c r="CH76" s="3">
        <f>ratings!IT78</f>
        <v>28.102319929576932</v>
      </c>
      <c r="CI76" s="3">
        <f>ratings!IX78</f>
        <v>27.292087936619239</v>
      </c>
      <c r="CJ76" s="3">
        <f>ratings!JA78</f>
        <v>27.292087936619239</v>
      </c>
      <c r="CK76" s="3">
        <f>ratings!JD78</f>
        <v>27.292087936619239</v>
      </c>
      <c r="CL76" s="3">
        <f>ratings!JG78</f>
        <v>27.292087936619239</v>
      </c>
      <c r="CM76" s="3">
        <f>ratings!JJ78</f>
        <v>27.292087936619239</v>
      </c>
      <c r="CN76" s="3">
        <f>ratings!JM78</f>
        <v>27.292087936619239</v>
      </c>
      <c r="CO76" s="3">
        <f>ratings!JP78</f>
        <v>27.292087936619239</v>
      </c>
      <c r="CP76" s="3">
        <f>ratings!JT78</f>
        <v>25.702774038308682</v>
      </c>
      <c r="CQ76" s="3">
        <f>ratings!JW78</f>
        <v>25.702774038308682</v>
      </c>
      <c r="CR76" s="3">
        <f>ratings!JZ78</f>
        <v>25.702774038308682</v>
      </c>
      <c r="CS76" s="3">
        <f>ratings!KC78</f>
        <v>25.702774038308682</v>
      </c>
      <c r="CT76" s="3">
        <f>ratings!KF78</f>
        <v>25.702774038308682</v>
      </c>
      <c r="CU76" s="3">
        <f>ratings!KI78</f>
        <v>25.702774038308682</v>
      </c>
      <c r="CV76" s="3">
        <f>ratings!KM78</f>
        <v>25.132496634477814</v>
      </c>
      <c r="CW76" s="3">
        <f>ratings!KP78</f>
        <v>25.132496634477814</v>
      </c>
      <c r="CX76" s="3">
        <f>ratings!KS78</f>
        <v>25.132496634477814</v>
      </c>
      <c r="CY76" s="3">
        <f>ratings!KV78</f>
        <v>25.132496634477814</v>
      </c>
      <c r="CZ76" s="3">
        <f>ratings!KY78</f>
        <v>25.132496634477814</v>
      </c>
      <c r="DA76" s="3">
        <f>ratings!LB78</f>
        <v>25.132496634477814</v>
      </c>
      <c r="DB76" s="3">
        <f>ratings!LF78</f>
        <v>24.619246971030034</v>
      </c>
      <c r="DC76" s="3">
        <f>ratings!LI78</f>
        <v>24.619246971030034</v>
      </c>
      <c r="DD76" s="3">
        <f>ratings!LL78</f>
        <v>24.619246971030034</v>
      </c>
      <c r="DE76" s="3">
        <f>ratings!LO78</f>
        <v>24.619246971030034</v>
      </c>
      <c r="DF76" s="3">
        <f>ratings!LR78</f>
        <v>24.619246971030034</v>
      </c>
      <c r="DG76" s="3">
        <f>ratings!LU78</f>
        <v>24.619246971030034</v>
      </c>
      <c r="DH76" s="3">
        <f>ratings!LY78</f>
        <v>24.157322273927029</v>
      </c>
      <c r="DI76" s="3">
        <f>ratings!MB78</f>
        <v>24.157322273927029</v>
      </c>
      <c r="DJ76" s="3">
        <f>ratings!ME78</f>
        <v>24.157322273927029</v>
      </c>
      <c r="DK76" s="3">
        <f>ratings!MI78</f>
        <v>23.741590046534327</v>
      </c>
      <c r="DL76" s="3">
        <f>ratings!ML78</f>
        <v>23.741590046534327</v>
      </c>
      <c r="DM76" s="3">
        <f>ratings!MO78</f>
        <v>23.741590046534327</v>
      </c>
      <c r="DN76" s="3">
        <f>ratings!MR78</f>
        <v>23.741590046534327</v>
      </c>
      <c r="DO76" s="3">
        <f>ratings!MU78</f>
        <v>23.741590046534327</v>
      </c>
      <c r="DP76" s="3">
        <f>ratings!NA78</f>
        <v>22.727619143923526</v>
      </c>
      <c r="DQ76" s="3">
        <f>ratings!ND78</f>
        <v>22.727619143923526</v>
      </c>
      <c r="DR76" s="3">
        <f>ratings!NG78</f>
        <v>22.727619143923526</v>
      </c>
      <c r="DS76" s="3">
        <f>ratings!NJ78</f>
        <v>22.727619143923526</v>
      </c>
      <c r="DT76" s="3">
        <f>ratings!NM78</f>
        <v>22.727619143923526</v>
      </c>
      <c r="DU76" s="3">
        <f>ratings!NP78</f>
        <v>22.727619143923526</v>
      </c>
      <c r="DV76" s="3">
        <f>ratings!NT78</f>
        <v>22.454857229531175</v>
      </c>
      <c r="DW76" s="3">
        <f>ratings!NW78</f>
        <v>22.454857229531175</v>
      </c>
      <c r="DX76" s="3">
        <f>ratings!NZ78</f>
        <v>22.454857229531175</v>
      </c>
      <c r="DY76" s="3">
        <f>ratings!OC78</f>
        <v>22.454857229531175</v>
      </c>
      <c r="DZ76" s="3">
        <f>ratings!OG78</f>
        <v>22.209371506578059</v>
      </c>
      <c r="EA76" s="3">
        <f>ratings!OJ78</f>
        <v>22.209371506578059</v>
      </c>
    </row>
    <row r="77" spans="1:131" x14ac:dyDescent="0.2">
      <c r="A77" t="str">
        <f>ratings!A79</f>
        <v>Joe Elleson</v>
      </c>
      <c r="B77" s="3">
        <f>ratings!B79</f>
        <v>20</v>
      </c>
      <c r="C77" s="3">
        <f>ratings!E79</f>
        <v>20</v>
      </c>
      <c r="D77" s="3">
        <f>ratings!H79</f>
        <v>20</v>
      </c>
      <c r="E77" s="3">
        <f>ratings!K79</f>
        <v>20</v>
      </c>
      <c r="F77" s="3">
        <f>ratings!L79</f>
        <v>20</v>
      </c>
      <c r="G77" s="3">
        <f>ratings!O79</f>
        <v>20</v>
      </c>
      <c r="H77" s="3">
        <f>ratings!P79</f>
        <v>20</v>
      </c>
      <c r="I77" s="3">
        <f>ratings!S79</f>
        <v>20</v>
      </c>
      <c r="J77" s="3">
        <f>ratings!V79</f>
        <v>20</v>
      </c>
      <c r="K77" s="3">
        <f>ratings!W79</f>
        <v>20</v>
      </c>
      <c r="L77" s="3">
        <f>ratings!Z79</f>
        <v>20</v>
      </c>
      <c r="M77" s="3">
        <f>ratings!AC79</f>
        <v>20</v>
      </c>
      <c r="N77" s="3">
        <f>ratings!AF79</f>
        <v>20</v>
      </c>
      <c r="O77" s="3">
        <f>ratings!AI79</f>
        <v>20</v>
      </c>
      <c r="P77" s="3">
        <f>ratings!AL79</f>
        <v>20</v>
      </c>
      <c r="Q77" s="3">
        <f>ratings!AO79</f>
        <v>20</v>
      </c>
      <c r="R77" s="3">
        <f>ratings!AR79</f>
        <v>20</v>
      </c>
      <c r="S77" s="3">
        <f>ratings!AS79</f>
        <v>20</v>
      </c>
      <c r="T77" s="3">
        <f>ratings!AV79</f>
        <v>20</v>
      </c>
      <c r="U77" s="3">
        <f>ratings!AY79</f>
        <v>20</v>
      </c>
      <c r="V77" s="3">
        <f>ratings!BB79</f>
        <v>20</v>
      </c>
      <c r="W77" s="3">
        <f>ratings!BE79</f>
        <v>20</v>
      </c>
      <c r="X77" s="3">
        <f>ratings!BH79</f>
        <v>20</v>
      </c>
      <c r="Y77" s="3">
        <f>ratings!BK79</f>
        <v>20</v>
      </c>
      <c r="Z77" s="3">
        <f>ratings!BN79</f>
        <v>20</v>
      </c>
      <c r="AA77" s="3">
        <f>ratings!BR79</f>
        <v>20</v>
      </c>
      <c r="AB77" s="3">
        <f>ratings!BU79</f>
        <v>20</v>
      </c>
      <c r="AC77" s="3">
        <f>ratings!BX79</f>
        <v>20</v>
      </c>
      <c r="AD77" s="3">
        <f>ratings!CA79</f>
        <v>20</v>
      </c>
      <c r="AE77" s="3">
        <f>ratings!CD79</f>
        <v>20</v>
      </c>
      <c r="AF77" s="3">
        <f>ratings!CG79</f>
        <v>20</v>
      </c>
      <c r="AG77" s="3">
        <f>ratings!CJ79</f>
        <v>20</v>
      </c>
      <c r="AH77" s="3">
        <f>ratings!CM79</f>
        <v>20</v>
      </c>
      <c r="AI77" s="3">
        <f>ratings!CQ79</f>
        <v>20</v>
      </c>
      <c r="AJ77" s="3">
        <f>ratings!CT79</f>
        <v>20</v>
      </c>
      <c r="AK77" s="3">
        <f>ratings!CW79</f>
        <v>20</v>
      </c>
      <c r="AL77" s="3">
        <f>ratings!CZ79</f>
        <v>20</v>
      </c>
      <c r="AM77" s="3">
        <f>ratings!DC79</f>
        <v>20</v>
      </c>
      <c r="AN77" s="3">
        <f>ratings!DF79</f>
        <v>20</v>
      </c>
      <c r="AO77" s="3">
        <f>ratings!DI79</f>
        <v>20</v>
      </c>
      <c r="AP77" s="3">
        <f>ratings!DL79</f>
        <v>20</v>
      </c>
      <c r="AQ77" s="3">
        <f>ratings!DP79</f>
        <v>20</v>
      </c>
      <c r="AR77" s="3">
        <f>ratings!DS79</f>
        <v>20</v>
      </c>
      <c r="AS77" s="3">
        <f>ratings!DV79</f>
        <v>20</v>
      </c>
      <c r="AT77" s="3">
        <f>ratings!DY79</f>
        <v>20</v>
      </c>
      <c r="AU77" s="3">
        <f>ratings!EB79</f>
        <v>20</v>
      </c>
      <c r="AV77" s="3">
        <f>ratings!EE79</f>
        <v>20</v>
      </c>
      <c r="AW77" s="3">
        <f>ratings!EH79</f>
        <v>20</v>
      </c>
      <c r="AX77" s="3">
        <f>ratings!EK79</f>
        <v>20</v>
      </c>
      <c r="AY77" s="3">
        <f>ratings!EO79</f>
        <v>19.121433139182152</v>
      </c>
      <c r="AZ77" s="3">
        <f>ratings!ER79</f>
        <v>19.366645276905295</v>
      </c>
      <c r="BA77" s="3">
        <f>ratings!EU79</f>
        <v>19.558123403691553</v>
      </c>
      <c r="BB77" s="3">
        <f>ratings!EX79</f>
        <v>19.558123403691553</v>
      </c>
      <c r="BC77" s="3">
        <f>ratings!FA79</f>
        <v>18.960049235138992</v>
      </c>
      <c r="BD77" s="3">
        <f>ratings!FD79</f>
        <v>18.960049235138992</v>
      </c>
      <c r="BE77" s="3">
        <f>ratings!FG79</f>
        <v>18.375975440087188</v>
      </c>
      <c r="BF77" s="3">
        <f>ratings!FK79</f>
        <v>24.428641291727232</v>
      </c>
      <c r="BG77" s="3">
        <f>ratings!FN79</f>
        <v>24.428641291727232</v>
      </c>
      <c r="BH77" s="3">
        <f>ratings!FQ79</f>
        <v>24.428641291727232</v>
      </c>
      <c r="BI77" s="3">
        <f>ratings!FT79</f>
        <v>24.428641291727232</v>
      </c>
      <c r="BJ77" s="3">
        <f>ratings!FW79</f>
        <v>24.428641291727232</v>
      </c>
      <c r="BK77" s="3">
        <f>ratings!FZ79</f>
        <v>24.428641291727232</v>
      </c>
      <c r="BL77" s="3">
        <f>ratings!GD79</f>
        <v>28.676011738228475</v>
      </c>
      <c r="BM77" s="3">
        <f>ratings!GG79</f>
        <v>28.676011738228475</v>
      </c>
      <c r="BN77" s="3">
        <f>ratings!GJ79</f>
        <v>28.676011738228475</v>
      </c>
      <c r="BO77" s="3">
        <f>ratings!GM79</f>
        <v>28.676011738228475</v>
      </c>
      <c r="BP77" s="3">
        <f>ratings!GP79</f>
        <v>28.676011738228475</v>
      </c>
      <c r="BQ77" s="3">
        <f>ratings!GS79</f>
        <v>28.676011738228475</v>
      </c>
      <c r="BR77" s="3">
        <f>ratings!GW79</f>
        <v>27.808410564405627</v>
      </c>
      <c r="BS77" s="3">
        <f>ratings!GZ79</f>
        <v>27.808410564405627</v>
      </c>
      <c r="BT77" s="3">
        <f>ratings!HC79</f>
        <v>27.808410564405627</v>
      </c>
      <c r="BU77" s="3">
        <f>ratings!HF79</f>
        <v>27.808410564405627</v>
      </c>
      <c r="BV77" s="3">
        <f>ratings!HI79</f>
        <v>27.808410564405627</v>
      </c>
      <c r="BW77" s="3">
        <f>ratings!HL79</f>
        <v>27.808410564405627</v>
      </c>
      <c r="BX77" s="3">
        <f>ratings!HO79</f>
        <v>27.808410564405627</v>
      </c>
      <c r="BY77" s="3">
        <f>ratings!HR79</f>
        <v>27.808410564405627</v>
      </c>
      <c r="BZ77" s="3">
        <f>ratings!HU79</f>
        <v>27.808410564405627</v>
      </c>
      <c r="CA77" s="3">
        <f>ratings!HY79</f>
        <v>27.027569507965065</v>
      </c>
      <c r="CB77" s="3">
        <f>ratings!IB79</f>
        <v>27.027569507965065</v>
      </c>
      <c r="CC77" s="3">
        <f>ratings!IE79</f>
        <v>27.027569507965065</v>
      </c>
      <c r="CD77" s="3">
        <f>ratings!IH79</f>
        <v>27.027569507965065</v>
      </c>
      <c r="CE77" s="3">
        <f>ratings!IK79</f>
        <v>27.027569507965065</v>
      </c>
      <c r="CF77" s="3">
        <f>ratings!IN79</f>
        <v>27.027569507965065</v>
      </c>
      <c r="CG77" s="3">
        <f>ratings!IQ79</f>
        <v>27.027569507965065</v>
      </c>
      <c r="CH77" s="3">
        <f>ratings!IT79</f>
        <v>27.027569507965065</v>
      </c>
      <c r="CI77" s="3">
        <f>ratings!IX79</f>
        <v>26.32481255716856</v>
      </c>
      <c r="CJ77" s="3">
        <f>ratings!JA79</f>
        <v>26.32481255716856</v>
      </c>
      <c r="CK77" s="3">
        <f>ratings!JD79</f>
        <v>26.32481255716856</v>
      </c>
      <c r="CL77" s="3">
        <f>ratings!JG79</f>
        <v>26.32481255716856</v>
      </c>
      <c r="CM77" s="3">
        <f>ratings!JJ79</f>
        <v>26.32481255716856</v>
      </c>
      <c r="CN77" s="3">
        <f>ratings!JM79</f>
        <v>26.32481255716856</v>
      </c>
      <c r="CO77" s="3">
        <f>ratings!JP79</f>
        <v>26.32481255716856</v>
      </c>
      <c r="CP77" s="3">
        <f>ratings!JT79</f>
        <v>25.692331301451706</v>
      </c>
      <c r="CQ77" s="3">
        <f>ratings!JW79</f>
        <v>25.692331301451706</v>
      </c>
      <c r="CR77" s="3">
        <f>ratings!JZ79</f>
        <v>25.692331301451706</v>
      </c>
      <c r="CS77" s="3">
        <f>ratings!KC79</f>
        <v>25.692331301451706</v>
      </c>
      <c r="CT77" s="3">
        <f>ratings!KF79</f>
        <v>25.692331301451706</v>
      </c>
      <c r="CU77" s="3">
        <f>ratings!KI79</f>
        <v>25.692331301451706</v>
      </c>
      <c r="CV77" s="3">
        <f>ratings!KM79</f>
        <v>25.123098171306534</v>
      </c>
      <c r="CW77" s="3">
        <f>ratings!KP79</f>
        <v>25.123098171306534</v>
      </c>
      <c r="CX77" s="3">
        <f>ratings!KS79</f>
        <v>25.123098171306534</v>
      </c>
      <c r="CY77" s="3">
        <f>ratings!KV79</f>
        <v>25.123098171306534</v>
      </c>
      <c r="CZ77" s="3">
        <f>ratings!KY79</f>
        <v>25.123098171306534</v>
      </c>
      <c r="DA77" s="3">
        <f>ratings!LB79</f>
        <v>25.123098171306534</v>
      </c>
      <c r="DB77" s="3">
        <f>ratings!LF79</f>
        <v>24.610788354175881</v>
      </c>
      <c r="DC77" s="3">
        <f>ratings!LI79</f>
        <v>24.610788354175881</v>
      </c>
      <c r="DD77" s="3">
        <f>ratings!LL79</f>
        <v>24.610788354175881</v>
      </c>
      <c r="DE77" s="3">
        <f>ratings!LO79</f>
        <v>24.610788354175881</v>
      </c>
      <c r="DF77" s="3">
        <f>ratings!LR79</f>
        <v>24.610788354175881</v>
      </c>
      <c r="DG77" s="3">
        <f>ratings!LU79</f>
        <v>24.610788354175881</v>
      </c>
      <c r="DH77" s="3">
        <f>ratings!LY79</f>
        <v>24.149709518758293</v>
      </c>
      <c r="DI77" s="3">
        <f>ratings!MB79</f>
        <v>24.149709518758293</v>
      </c>
      <c r="DJ77" s="3">
        <f>ratings!ME79</f>
        <v>24.149709518758293</v>
      </c>
      <c r="DK77" s="3">
        <f>ratings!MI79</f>
        <v>23.734738566882463</v>
      </c>
      <c r="DL77" s="3">
        <f>ratings!ML79</f>
        <v>23.734738566882463</v>
      </c>
      <c r="DM77" s="3">
        <f>ratings!MO79</f>
        <v>23.734738566882463</v>
      </c>
      <c r="DN77" s="3">
        <f>ratings!MR79</f>
        <v>23.734738566882463</v>
      </c>
      <c r="DO77" s="3">
        <f>ratings!MU79</f>
        <v>23.734738566882463</v>
      </c>
      <c r="DP77" s="3">
        <f>ratings!NA79</f>
        <v>22.722624415257314</v>
      </c>
      <c r="DQ77" s="3">
        <f>ratings!ND79</f>
        <v>22.722624415257314</v>
      </c>
      <c r="DR77" s="3">
        <f>ratings!NG79</f>
        <v>22.722624415257314</v>
      </c>
      <c r="DS77" s="3">
        <f>ratings!NJ79</f>
        <v>22.722624415257314</v>
      </c>
      <c r="DT77" s="3">
        <f>ratings!NM79</f>
        <v>22.722624415257314</v>
      </c>
      <c r="DU77" s="3">
        <f>ratings!NP79</f>
        <v>22.722624415257314</v>
      </c>
      <c r="DV77" s="3">
        <f>ratings!NT79</f>
        <v>22.450361973731585</v>
      </c>
      <c r="DW77" s="3">
        <f>ratings!NW79</f>
        <v>22.450361973731585</v>
      </c>
      <c r="DX77" s="3">
        <f>ratings!NZ79</f>
        <v>22.450361973731585</v>
      </c>
      <c r="DY77" s="3">
        <f>ratings!OC79</f>
        <v>22.450361973731585</v>
      </c>
      <c r="DZ77" s="3">
        <f>ratings!OG79</f>
        <v>22.205325776358428</v>
      </c>
      <c r="EA77" s="3">
        <f>ratings!OJ79</f>
        <v>22.205325776358428</v>
      </c>
    </row>
    <row r="78" spans="1:131" x14ac:dyDescent="0.2">
      <c r="A78" t="str">
        <f>ratings!A80</f>
        <v>Stefanie Elvers</v>
      </c>
      <c r="B78" s="3">
        <f>ratings!B80</f>
        <v>20</v>
      </c>
      <c r="C78" s="3">
        <f>ratings!E80</f>
        <v>20</v>
      </c>
      <c r="D78" s="3">
        <f>ratings!H80</f>
        <v>20</v>
      </c>
      <c r="E78" s="3">
        <f>ratings!K80</f>
        <v>20</v>
      </c>
      <c r="F78" s="3">
        <f>ratings!L80</f>
        <v>20</v>
      </c>
      <c r="G78" s="3">
        <f>ratings!O80</f>
        <v>20</v>
      </c>
      <c r="H78" s="3">
        <f>ratings!P80</f>
        <v>20</v>
      </c>
      <c r="I78" s="3">
        <f>ratings!S80</f>
        <v>20</v>
      </c>
      <c r="J78" s="3">
        <f>ratings!V80</f>
        <v>20</v>
      </c>
      <c r="K78" s="3">
        <f>ratings!W80</f>
        <v>20</v>
      </c>
      <c r="L78" s="3">
        <f>ratings!Z80</f>
        <v>20</v>
      </c>
      <c r="M78" s="3">
        <f>ratings!AC80</f>
        <v>20</v>
      </c>
      <c r="N78" s="3">
        <f>ratings!AF80</f>
        <v>20</v>
      </c>
      <c r="O78" s="3">
        <f>ratings!AI80</f>
        <v>20</v>
      </c>
      <c r="P78" s="3">
        <f>ratings!AL80</f>
        <v>20</v>
      </c>
      <c r="Q78" s="3">
        <f>ratings!AO80</f>
        <v>20</v>
      </c>
      <c r="R78" s="3">
        <f>ratings!AR80</f>
        <v>20</v>
      </c>
      <c r="S78" s="3">
        <f>ratings!AS80</f>
        <v>20</v>
      </c>
      <c r="T78" s="3">
        <f>ratings!AV80</f>
        <v>20</v>
      </c>
      <c r="U78" s="3">
        <f>ratings!AY80</f>
        <v>20</v>
      </c>
      <c r="V78" s="3">
        <f>ratings!BB80</f>
        <v>20</v>
      </c>
      <c r="W78" s="3">
        <f>ratings!BE80</f>
        <v>20</v>
      </c>
      <c r="X78" s="3">
        <f>ratings!BH80</f>
        <v>20</v>
      </c>
      <c r="Y78" s="3">
        <f>ratings!BK80</f>
        <v>20</v>
      </c>
      <c r="Z78" s="3">
        <f>ratings!BN80</f>
        <v>20</v>
      </c>
      <c r="AA78" s="3">
        <f>ratings!BR80</f>
        <v>20</v>
      </c>
      <c r="AB78" s="3">
        <f>ratings!BU80</f>
        <v>20</v>
      </c>
      <c r="AC78" s="3">
        <f>ratings!BX80</f>
        <v>20</v>
      </c>
      <c r="AD78" s="3">
        <f>ratings!CA80</f>
        <v>20</v>
      </c>
      <c r="AE78" s="3">
        <f>ratings!CD80</f>
        <v>20</v>
      </c>
      <c r="AF78" s="3">
        <f>ratings!CG80</f>
        <v>20</v>
      </c>
      <c r="AG78" s="3">
        <f>ratings!CJ80</f>
        <v>20</v>
      </c>
      <c r="AH78" s="3">
        <f>ratings!CM80</f>
        <v>20</v>
      </c>
      <c r="AI78" s="3">
        <f>ratings!CQ80</f>
        <v>20</v>
      </c>
      <c r="AJ78" s="3">
        <f>ratings!CT80</f>
        <v>20</v>
      </c>
      <c r="AK78" s="3">
        <f>ratings!CW80</f>
        <v>20</v>
      </c>
      <c r="AL78" s="3">
        <f>ratings!CZ80</f>
        <v>20</v>
      </c>
      <c r="AM78" s="3">
        <f>ratings!DC80</f>
        <v>20</v>
      </c>
      <c r="AN78" s="3">
        <f>ratings!DF80</f>
        <v>20</v>
      </c>
      <c r="AO78" s="3">
        <f>ratings!DI80</f>
        <v>20</v>
      </c>
      <c r="AP78" s="3">
        <f>ratings!DL80</f>
        <v>20</v>
      </c>
      <c r="AQ78" s="3">
        <f>ratings!DP80</f>
        <v>20</v>
      </c>
      <c r="AR78" s="3">
        <f>ratings!DS80</f>
        <v>20</v>
      </c>
      <c r="AS78" s="3">
        <f>ratings!DV80</f>
        <v>20</v>
      </c>
      <c r="AT78" s="3">
        <f>ratings!DY80</f>
        <v>20</v>
      </c>
      <c r="AU78" s="3">
        <f>ratings!EB80</f>
        <v>20</v>
      </c>
      <c r="AV78" s="3">
        <f>ratings!EE80</f>
        <v>20</v>
      </c>
      <c r="AW78" s="3">
        <f>ratings!EH80</f>
        <v>20</v>
      </c>
      <c r="AX78" s="3">
        <f>ratings!EK80</f>
        <v>20</v>
      </c>
      <c r="AY78" s="3">
        <f>ratings!EO80</f>
        <v>20</v>
      </c>
      <c r="AZ78" s="3">
        <f>ratings!ER80</f>
        <v>20</v>
      </c>
      <c r="BA78" s="3">
        <f>ratings!EU80</f>
        <v>20</v>
      </c>
      <c r="BB78" s="3">
        <f>ratings!EX80</f>
        <v>20</v>
      </c>
      <c r="BC78" s="3">
        <f>ratings!FA80</f>
        <v>20</v>
      </c>
      <c r="BD78" s="3">
        <f>ratings!FD80</f>
        <v>20</v>
      </c>
      <c r="BE78" s="3">
        <f>ratings!FG80</f>
        <v>20</v>
      </c>
      <c r="BF78" s="3">
        <f>ratings!FK80</f>
        <v>20</v>
      </c>
      <c r="BG78" s="3">
        <f>ratings!FN80</f>
        <v>20</v>
      </c>
      <c r="BH78" s="3">
        <f>ratings!FQ80</f>
        <v>20</v>
      </c>
      <c r="BI78" s="3">
        <f>ratings!FT80</f>
        <v>20</v>
      </c>
      <c r="BJ78" s="3">
        <f>ratings!FW80</f>
        <v>20</v>
      </c>
      <c r="BK78" s="3">
        <f>ratings!FZ80</f>
        <v>20</v>
      </c>
      <c r="BL78" s="3">
        <f>ratings!GD80</f>
        <v>20</v>
      </c>
      <c r="BM78" s="3">
        <f>ratings!GG80</f>
        <v>20</v>
      </c>
      <c r="BN78" s="3">
        <f>ratings!GJ80</f>
        <v>20</v>
      </c>
      <c r="BO78" s="3">
        <f>ratings!GM80</f>
        <v>20</v>
      </c>
      <c r="BP78" s="3">
        <f>ratings!GP80</f>
        <v>20</v>
      </c>
      <c r="BQ78" s="3">
        <f>ratings!GS80</f>
        <v>20</v>
      </c>
      <c r="BR78" s="3">
        <f>ratings!GW80</f>
        <v>20</v>
      </c>
      <c r="BS78" s="3">
        <f>ratings!GZ80</f>
        <v>20</v>
      </c>
      <c r="BT78" s="3">
        <f>ratings!HC80</f>
        <v>20</v>
      </c>
      <c r="BU78" s="3">
        <f>ratings!HF80</f>
        <v>20</v>
      </c>
      <c r="BV78" s="3">
        <f>ratings!HI80</f>
        <v>20</v>
      </c>
      <c r="BW78" s="3">
        <f>ratings!HL80</f>
        <v>20</v>
      </c>
      <c r="BX78" s="3">
        <f>ratings!HO80</f>
        <v>20</v>
      </c>
      <c r="BY78" s="3">
        <f>ratings!HR80</f>
        <v>20</v>
      </c>
      <c r="BZ78" s="3">
        <f>ratings!HU80</f>
        <v>20</v>
      </c>
      <c r="CA78" s="3">
        <f>ratings!HY80</f>
        <v>20</v>
      </c>
      <c r="CB78" s="3">
        <f>ratings!IB80</f>
        <v>20</v>
      </c>
      <c r="CC78" s="3">
        <f>ratings!IE80</f>
        <v>20</v>
      </c>
      <c r="CD78" s="3">
        <f>ratings!IH80</f>
        <v>20</v>
      </c>
      <c r="CE78" s="3">
        <f>ratings!IK80</f>
        <v>20</v>
      </c>
      <c r="CF78" s="3">
        <f>ratings!IN80</f>
        <v>20</v>
      </c>
      <c r="CG78" s="3">
        <f>ratings!IQ80</f>
        <v>20</v>
      </c>
      <c r="CH78" s="3">
        <f>ratings!IT80</f>
        <v>20</v>
      </c>
      <c r="CI78" s="3">
        <f>ratings!IX80</f>
        <v>20</v>
      </c>
      <c r="CJ78" s="3">
        <f>ratings!JA80</f>
        <v>20</v>
      </c>
      <c r="CK78" s="3">
        <f>ratings!JD80</f>
        <v>20</v>
      </c>
      <c r="CL78" s="3">
        <f>ratings!JG80</f>
        <v>20</v>
      </c>
      <c r="CM78" s="3">
        <f>ratings!JJ80</f>
        <v>20</v>
      </c>
      <c r="CN78" s="3">
        <f>ratings!JM80</f>
        <v>20</v>
      </c>
      <c r="CO78" s="3">
        <f>ratings!JP80</f>
        <v>20</v>
      </c>
      <c r="CP78" s="3">
        <f>ratings!JT80</f>
        <v>20</v>
      </c>
      <c r="CQ78" s="3">
        <f>ratings!JW80</f>
        <v>20</v>
      </c>
      <c r="CR78" s="3">
        <f>ratings!JZ80</f>
        <v>25.630038574833655</v>
      </c>
      <c r="CS78" s="3">
        <f>ratings!KC80</f>
        <v>25.630038574833655</v>
      </c>
      <c r="CT78" s="3">
        <f>ratings!KF80</f>
        <v>25.630038574833655</v>
      </c>
      <c r="CU78" s="3">
        <f>ratings!KI80</f>
        <v>25.630038574833655</v>
      </c>
      <c r="CV78" s="3">
        <f>ratings!KM80</f>
        <v>25.067034717350289</v>
      </c>
      <c r="CW78" s="3">
        <f>ratings!KP80</f>
        <v>25.067034717350289</v>
      </c>
      <c r="CX78" s="3">
        <f>ratings!KS80</f>
        <v>25.067034717350289</v>
      </c>
      <c r="CY78" s="3">
        <f>ratings!KV80</f>
        <v>25.067034717350289</v>
      </c>
      <c r="CZ78" s="3">
        <f>ratings!KY80</f>
        <v>25.067034717350289</v>
      </c>
      <c r="DA78" s="3">
        <f>ratings!LB80</f>
        <v>25.067034717350289</v>
      </c>
      <c r="DB78" s="3">
        <f>ratings!LF80</f>
        <v>24.560331245615259</v>
      </c>
      <c r="DC78" s="3">
        <f>ratings!LI80</f>
        <v>24.560331245615259</v>
      </c>
      <c r="DD78" s="3">
        <f>ratings!LL80</f>
        <v>24.560331245615259</v>
      </c>
      <c r="DE78" s="3">
        <f>ratings!LO80</f>
        <v>24.560331245615259</v>
      </c>
      <c r="DF78" s="3">
        <f>ratings!LR80</f>
        <v>24.560331245615259</v>
      </c>
      <c r="DG78" s="3">
        <f>ratings!LU80</f>
        <v>24.560331245615259</v>
      </c>
      <c r="DH78" s="3">
        <f>ratings!LY80</f>
        <v>24.104298121053734</v>
      </c>
      <c r="DI78" s="3">
        <f>ratings!MB80</f>
        <v>24.104298121053734</v>
      </c>
      <c r="DJ78" s="3">
        <f>ratings!ME80</f>
        <v>24.104298121053734</v>
      </c>
      <c r="DK78" s="3">
        <f>ratings!MI80</f>
        <v>23.69386830894836</v>
      </c>
      <c r="DL78" s="3">
        <f>ratings!ML80</f>
        <v>23.69386830894836</v>
      </c>
      <c r="DM78" s="3">
        <f>ratings!MO80</f>
        <v>23.69386830894836</v>
      </c>
      <c r="DN78" s="3">
        <f>ratings!MR80</f>
        <v>23.69386830894836</v>
      </c>
      <c r="DO78" s="3">
        <f>ratings!MU80</f>
        <v>23.69386830894836</v>
      </c>
      <c r="DP78" s="3">
        <f>ratings!NA80</f>
        <v>22.692829997223356</v>
      </c>
      <c r="DQ78" s="3">
        <f>ratings!ND80</f>
        <v>22.692829997223356</v>
      </c>
      <c r="DR78" s="3">
        <f>ratings!NG80</f>
        <v>22.692829997223356</v>
      </c>
      <c r="DS78" s="3">
        <f>ratings!NJ80</f>
        <v>22.692829997223356</v>
      </c>
      <c r="DT78" s="3">
        <f>ratings!NM80</f>
        <v>22.692829997223356</v>
      </c>
      <c r="DU78" s="3">
        <f>ratings!NP80</f>
        <v>22.692829997223356</v>
      </c>
      <c r="DV78" s="3">
        <f>ratings!NT80</f>
        <v>22.42354699750102</v>
      </c>
      <c r="DW78" s="3">
        <f>ratings!NW80</f>
        <v>22.42354699750102</v>
      </c>
      <c r="DX78" s="3">
        <f>ratings!NZ80</f>
        <v>22.42354699750102</v>
      </c>
      <c r="DY78" s="3">
        <f>ratings!OC80</f>
        <v>22.42354699750102</v>
      </c>
      <c r="DZ78" s="3">
        <f>ratings!OG80</f>
        <v>22.181192297750918</v>
      </c>
      <c r="EA78" s="3">
        <f>ratings!OJ80</f>
        <v>22.181192297750918</v>
      </c>
    </row>
    <row r="79" spans="1:131" x14ac:dyDescent="0.2">
      <c r="A79" t="str">
        <f>ratings!A81</f>
        <v>Martin Jonas</v>
      </c>
      <c r="B79" s="3">
        <f>ratings!B81</f>
        <v>20</v>
      </c>
      <c r="C79" s="3">
        <f>ratings!E81</f>
        <v>20</v>
      </c>
      <c r="D79" s="3">
        <f>ratings!H81</f>
        <v>20</v>
      </c>
      <c r="E79" s="3">
        <f>ratings!K81</f>
        <v>20</v>
      </c>
      <c r="F79" s="3">
        <f>ratings!L81</f>
        <v>20</v>
      </c>
      <c r="G79" s="3">
        <f>ratings!O81</f>
        <v>20</v>
      </c>
      <c r="H79" s="3">
        <f>ratings!P81</f>
        <v>20</v>
      </c>
      <c r="I79" s="3">
        <f>ratings!S81</f>
        <v>20</v>
      </c>
      <c r="J79" s="3">
        <f>ratings!V81</f>
        <v>29.647732740302413</v>
      </c>
      <c r="K79" s="3">
        <f>ratings!W81</f>
        <v>28.682959466272173</v>
      </c>
      <c r="L79" s="3">
        <f>ratings!Z81</f>
        <v>28.682959466272173</v>
      </c>
      <c r="M79" s="3">
        <f>ratings!AC81</f>
        <v>28.682959466272173</v>
      </c>
      <c r="N79" s="3">
        <f>ratings!AF81</f>
        <v>28.682959466272173</v>
      </c>
      <c r="O79" s="3">
        <f>ratings!AI81</f>
        <v>28.682959466272173</v>
      </c>
      <c r="P79" s="3">
        <f>ratings!AL81</f>
        <v>37.79582759319932</v>
      </c>
      <c r="Q79" s="3">
        <f>ratings!AO81</f>
        <v>37.79582759319932</v>
      </c>
      <c r="R79" s="3">
        <f>ratings!AR81</f>
        <v>37.79582759319932</v>
      </c>
      <c r="S79" s="3">
        <f>ratings!AS81</f>
        <v>36.016244833879391</v>
      </c>
      <c r="T79" s="3">
        <f>ratings!AV81</f>
        <v>36.016244833879391</v>
      </c>
      <c r="U79" s="3">
        <f>ratings!AY81</f>
        <v>36.016244833879391</v>
      </c>
      <c r="V79" s="3">
        <f>ratings!BB81</f>
        <v>36.016244833879391</v>
      </c>
      <c r="W79" s="3">
        <f>ratings!BE81</f>
        <v>36.016244833879391</v>
      </c>
      <c r="X79" s="3">
        <f>ratings!BH81</f>
        <v>36.016244833879391</v>
      </c>
      <c r="Y79" s="3">
        <f>ratings!BK81</f>
        <v>36.016244833879391</v>
      </c>
      <c r="Z79" s="3">
        <f>ratings!BN81</f>
        <v>36.016244833879391</v>
      </c>
      <c r="AA79" s="3">
        <f>ratings!BR81</f>
        <v>34.414620350491454</v>
      </c>
      <c r="AB79" s="3">
        <f>ratings!BU81</f>
        <v>34.414620350491454</v>
      </c>
      <c r="AC79" s="3">
        <f>ratings!BX81</f>
        <v>34.414620350491454</v>
      </c>
      <c r="AD79" s="3">
        <f>ratings!CA81</f>
        <v>34.414620350491454</v>
      </c>
      <c r="AE79" s="3">
        <f>ratings!CD81</f>
        <v>34.414620350491454</v>
      </c>
      <c r="AF79" s="3">
        <f>ratings!CG81</f>
        <v>34.414620350491454</v>
      </c>
      <c r="AG79" s="3">
        <f>ratings!CJ81</f>
        <v>34.414620350491454</v>
      </c>
      <c r="AH79" s="3">
        <f>ratings!CM81</f>
        <v>34.414620350491454</v>
      </c>
      <c r="AI79" s="3">
        <f>ratings!CQ81</f>
        <v>32.973158315442305</v>
      </c>
      <c r="AJ79" s="3">
        <f>ratings!CT81</f>
        <v>32.973158315442305</v>
      </c>
      <c r="AK79" s="3">
        <f>ratings!CW81</f>
        <v>32.973158315442305</v>
      </c>
      <c r="AL79" s="3">
        <f>ratings!CZ81</f>
        <v>32.973158315442305</v>
      </c>
      <c r="AM79" s="3">
        <f>ratings!DC81</f>
        <v>32.973158315442305</v>
      </c>
      <c r="AN79" s="3">
        <f>ratings!DF81</f>
        <v>32.973158315442305</v>
      </c>
      <c r="AO79" s="3">
        <f>ratings!DI81</f>
        <v>32.973158315442305</v>
      </c>
      <c r="AP79" s="3">
        <f>ratings!DL81</f>
        <v>32.973158315442305</v>
      </c>
      <c r="AQ79" s="3">
        <f>ratings!DP81</f>
        <v>31.675842483898077</v>
      </c>
      <c r="AR79" s="3">
        <f>ratings!DS81</f>
        <v>31.675842483898077</v>
      </c>
      <c r="AS79" s="3">
        <f>ratings!DV81</f>
        <v>31.675842483898077</v>
      </c>
      <c r="AT79" s="3">
        <f>ratings!DY81</f>
        <v>31.675842483898077</v>
      </c>
      <c r="AU79" s="3">
        <f>ratings!EB81</f>
        <v>31.675842483898077</v>
      </c>
      <c r="AV79" s="3">
        <f>ratings!EE81</f>
        <v>31.675842483898077</v>
      </c>
      <c r="AW79" s="3">
        <f>ratings!EH81</f>
        <v>31.675842483898077</v>
      </c>
      <c r="AX79" s="3">
        <f>ratings!EK81</f>
        <v>31.675842483898077</v>
      </c>
      <c r="AY79" s="3">
        <f>ratings!EO81</f>
        <v>30.508258235508269</v>
      </c>
      <c r="AZ79" s="3">
        <f>ratings!ER81</f>
        <v>30.508258235508269</v>
      </c>
      <c r="BA79" s="3">
        <f>ratings!EU81</f>
        <v>30.508258235508269</v>
      </c>
      <c r="BB79" s="3">
        <f>ratings!EX81</f>
        <v>30.508258235508269</v>
      </c>
      <c r="BC79" s="3">
        <f>ratings!FA81</f>
        <v>30.508258235508269</v>
      </c>
      <c r="BD79" s="3">
        <f>ratings!FD81</f>
        <v>30.508258235508269</v>
      </c>
      <c r="BE79" s="3">
        <f>ratings!FG81</f>
        <v>30.508258235508269</v>
      </c>
      <c r="BF79" s="3">
        <f>ratings!FK81</f>
        <v>29.457432411957441</v>
      </c>
      <c r="BG79" s="3">
        <f>ratings!FN81</f>
        <v>29.457432411957441</v>
      </c>
      <c r="BH79" s="3">
        <f>ratings!FQ81</f>
        <v>29.457432411957441</v>
      </c>
      <c r="BI79" s="3">
        <f>ratings!FT81</f>
        <v>29.457432411957441</v>
      </c>
      <c r="BJ79" s="3">
        <f>ratings!FW81</f>
        <v>29.457432411957441</v>
      </c>
      <c r="BK79" s="3">
        <f>ratings!FZ81</f>
        <v>29.457432411957441</v>
      </c>
      <c r="BL79" s="3">
        <f>ratings!GD81</f>
        <v>28.511689170761699</v>
      </c>
      <c r="BM79" s="3">
        <f>ratings!GG81</f>
        <v>28.511689170761699</v>
      </c>
      <c r="BN79" s="3">
        <f>ratings!GJ81</f>
        <v>28.511689170761699</v>
      </c>
      <c r="BO79" s="3">
        <f>ratings!GM81</f>
        <v>28.511689170761699</v>
      </c>
      <c r="BP79" s="3">
        <f>ratings!GP81</f>
        <v>28.511689170761699</v>
      </c>
      <c r="BQ79" s="3">
        <f>ratings!GS81</f>
        <v>28.511689170761699</v>
      </c>
      <c r="BR79" s="3">
        <f>ratings!GW81</f>
        <v>27.660520253685529</v>
      </c>
      <c r="BS79" s="3">
        <f>ratings!GZ81</f>
        <v>27.660520253685529</v>
      </c>
      <c r="BT79" s="3">
        <f>ratings!HC81</f>
        <v>27.660520253685529</v>
      </c>
      <c r="BU79" s="3">
        <f>ratings!HF81</f>
        <v>27.660520253685529</v>
      </c>
      <c r="BV79" s="3">
        <f>ratings!HI81</f>
        <v>27.660520253685529</v>
      </c>
      <c r="BW79" s="3">
        <f>ratings!HL81</f>
        <v>27.660520253685529</v>
      </c>
      <c r="BX79" s="3">
        <f>ratings!HO81</f>
        <v>27.660520253685529</v>
      </c>
      <c r="BY79" s="3">
        <f>ratings!HR81</f>
        <v>27.660520253685529</v>
      </c>
      <c r="BZ79" s="3">
        <f>ratings!HU81</f>
        <v>27.660520253685529</v>
      </c>
      <c r="CA79" s="3">
        <f>ratings!HY81</f>
        <v>26.894468228316978</v>
      </c>
      <c r="CB79" s="3">
        <f>ratings!IB81</f>
        <v>26.894468228316978</v>
      </c>
      <c r="CC79" s="3">
        <f>ratings!IE81</f>
        <v>26.894468228316978</v>
      </c>
      <c r="CD79" s="3">
        <f>ratings!IH81</f>
        <v>26.894468228316978</v>
      </c>
      <c r="CE79" s="3">
        <f>ratings!IK81</f>
        <v>26.894468228316978</v>
      </c>
      <c r="CF79" s="3">
        <f>ratings!IN81</f>
        <v>26.894468228316978</v>
      </c>
      <c r="CG79" s="3">
        <f>ratings!IQ81</f>
        <v>26.894468228316978</v>
      </c>
      <c r="CH79" s="3">
        <f>ratings!IT81</f>
        <v>26.894468228316978</v>
      </c>
      <c r="CI79" s="3">
        <f>ratings!IX81</f>
        <v>26.205021405485279</v>
      </c>
      <c r="CJ79" s="3">
        <f>ratings!JA81</f>
        <v>26.205021405485279</v>
      </c>
      <c r="CK79" s="3">
        <f>ratings!JD81</f>
        <v>26.205021405485279</v>
      </c>
      <c r="CL79" s="3">
        <f>ratings!JG81</f>
        <v>26.205021405485279</v>
      </c>
      <c r="CM79" s="3">
        <f>ratings!JJ81</f>
        <v>26.205021405485279</v>
      </c>
      <c r="CN79" s="3">
        <f>ratings!JM81</f>
        <v>26.205021405485279</v>
      </c>
      <c r="CO79" s="3">
        <f>ratings!JP81</f>
        <v>26.205021405485279</v>
      </c>
      <c r="CP79" s="3">
        <f>ratings!JT81</f>
        <v>25.584519264936752</v>
      </c>
      <c r="CQ79" s="3">
        <f>ratings!JW81</f>
        <v>25.584519264936752</v>
      </c>
      <c r="CR79" s="3">
        <f>ratings!JZ81</f>
        <v>25.584519264936752</v>
      </c>
      <c r="CS79" s="3">
        <f>ratings!KC81</f>
        <v>25.584519264936752</v>
      </c>
      <c r="CT79" s="3">
        <f>ratings!KF81</f>
        <v>25.584519264936752</v>
      </c>
      <c r="CU79" s="3">
        <f>ratings!KI81</f>
        <v>25.584519264936752</v>
      </c>
      <c r="CV79" s="3">
        <f>ratings!KM81</f>
        <v>25.026067338443077</v>
      </c>
      <c r="CW79" s="3">
        <f>ratings!KP81</f>
        <v>25.026067338443077</v>
      </c>
      <c r="CX79" s="3">
        <f>ratings!KS81</f>
        <v>25.026067338443077</v>
      </c>
      <c r="CY79" s="3">
        <f>ratings!KV81</f>
        <v>25.026067338443077</v>
      </c>
      <c r="CZ79" s="3">
        <f>ratings!KY81</f>
        <v>25.026067338443077</v>
      </c>
      <c r="DA79" s="3">
        <f>ratings!LB81</f>
        <v>25.026067338443077</v>
      </c>
      <c r="DB79" s="3">
        <f>ratings!LF81</f>
        <v>24.523460604598771</v>
      </c>
      <c r="DC79" s="3">
        <f>ratings!LI81</f>
        <v>24.523460604598771</v>
      </c>
      <c r="DD79" s="3">
        <f>ratings!LL81</f>
        <v>24.523460604598771</v>
      </c>
      <c r="DE79" s="3">
        <f>ratings!LO81</f>
        <v>24.523460604598771</v>
      </c>
      <c r="DF79" s="3">
        <f>ratings!LR81</f>
        <v>24.523460604598771</v>
      </c>
      <c r="DG79" s="3">
        <f>ratings!LU81</f>
        <v>24.523460604598771</v>
      </c>
      <c r="DH79" s="3">
        <f>ratings!LY81</f>
        <v>24.071114544138894</v>
      </c>
      <c r="DI79" s="3">
        <f>ratings!MB81</f>
        <v>24.071114544138894</v>
      </c>
      <c r="DJ79" s="3">
        <f>ratings!ME81</f>
        <v>24.071114544138894</v>
      </c>
      <c r="DK79" s="3">
        <f>ratings!MI81</f>
        <v>23.664003089725004</v>
      </c>
      <c r="DL79" s="3">
        <f>ratings!ML81</f>
        <v>23.664003089725004</v>
      </c>
      <c r="DM79" s="3">
        <f>ratings!MO81</f>
        <v>23.664003089725004</v>
      </c>
      <c r="DN79" s="3">
        <f>ratings!MR81</f>
        <v>23.664003089725004</v>
      </c>
      <c r="DO79" s="3">
        <f>ratings!MU81</f>
        <v>23.664003089725004</v>
      </c>
      <c r="DP79" s="3">
        <f>ratings!NA81</f>
        <v>22.67105825240953</v>
      </c>
      <c r="DQ79" s="3">
        <f>ratings!ND81</f>
        <v>22.67105825240953</v>
      </c>
      <c r="DR79" s="3">
        <f>ratings!NG81</f>
        <v>22.67105825240953</v>
      </c>
      <c r="DS79" s="3">
        <f>ratings!NJ81</f>
        <v>22.67105825240953</v>
      </c>
      <c r="DT79" s="3">
        <f>ratings!NM81</f>
        <v>22.67105825240953</v>
      </c>
      <c r="DU79" s="3">
        <f>ratings!NP81</f>
        <v>22.67105825240953</v>
      </c>
      <c r="DV79" s="3">
        <f>ratings!NT81</f>
        <v>22.403952427168576</v>
      </c>
      <c r="DW79" s="3">
        <f>ratings!NW81</f>
        <v>22.403952427168576</v>
      </c>
      <c r="DX79" s="3">
        <f>ratings!NZ81</f>
        <v>22.403952427168576</v>
      </c>
      <c r="DY79" s="3">
        <f>ratings!OC81</f>
        <v>22.403952427168576</v>
      </c>
      <c r="DZ79" s="3">
        <f>ratings!OG81</f>
        <v>22.163557184451719</v>
      </c>
      <c r="EA79" s="3">
        <f>ratings!OJ81</f>
        <v>22.163557184451719</v>
      </c>
    </row>
    <row r="80" spans="1:131" x14ac:dyDescent="0.2">
      <c r="A80" t="str">
        <f>ratings!A82</f>
        <v>Amina Ahmed</v>
      </c>
      <c r="B80" s="3">
        <f>ratings!B82</f>
        <v>20</v>
      </c>
      <c r="C80" s="3">
        <f>ratings!E82</f>
        <v>20</v>
      </c>
      <c r="D80" s="3">
        <f>ratings!H82</f>
        <v>20</v>
      </c>
      <c r="E80" s="3">
        <f>ratings!K82</f>
        <v>20</v>
      </c>
      <c r="F80" s="3">
        <f>ratings!L82</f>
        <v>20</v>
      </c>
      <c r="G80" s="3">
        <f>ratings!O82</f>
        <v>20</v>
      </c>
      <c r="H80" s="3">
        <f>ratings!P82</f>
        <v>20</v>
      </c>
      <c r="I80" s="3">
        <f>ratings!S82</f>
        <v>20</v>
      </c>
      <c r="J80" s="3">
        <f>ratings!V82</f>
        <v>20</v>
      </c>
      <c r="K80" s="3">
        <f>ratings!W82</f>
        <v>20</v>
      </c>
      <c r="L80" s="3">
        <f>ratings!Z82</f>
        <v>20</v>
      </c>
      <c r="M80" s="3">
        <f>ratings!AC82</f>
        <v>20</v>
      </c>
      <c r="N80" s="3">
        <f>ratings!AF82</f>
        <v>20</v>
      </c>
      <c r="O80" s="3">
        <f>ratings!AI82</f>
        <v>20</v>
      </c>
      <c r="P80" s="3">
        <f>ratings!AL82</f>
        <v>20</v>
      </c>
      <c r="Q80" s="3">
        <f>ratings!AO82</f>
        <v>20</v>
      </c>
      <c r="R80" s="3">
        <f>ratings!AR82</f>
        <v>20</v>
      </c>
      <c r="S80" s="3">
        <f>ratings!AS82</f>
        <v>20</v>
      </c>
      <c r="T80" s="3">
        <f>ratings!AV82</f>
        <v>20</v>
      </c>
      <c r="U80" s="3">
        <f>ratings!AY82</f>
        <v>20</v>
      </c>
      <c r="V80" s="3">
        <f>ratings!BB82</f>
        <v>20</v>
      </c>
      <c r="W80" s="3">
        <f>ratings!BE82</f>
        <v>20</v>
      </c>
      <c r="X80" s="3">
        <f>ratings!BH82</f>
        <v>20</v>
      </c>
      <c r="Y80" s="3">
        <f>ratings!BK82</f>
        <v>20</v>
      </c>
      <c r="Z80" s="3">
        <f>ratings!BN82</f>
        <v>20</v>
      </c>
      <c r="AA80" s="3">
        <f>ratings!BR82</f>
        <v>20</v>
      </c>
      <c r="AB80" s="3">
        <f>ratings!BU82</f>
        <v>20</v>
      </c>
      <c r="AC80" s="3">
        <f>ratings!BX82</f>
        <v>20</v>
      </c>
      <c r="AD80" s="3">
        <f>ratings!CA82</f>
        <v>20</v>
      </c>
      <c r="AE80" s="3">
        <f>ratings!CD82</f>
        <v>20</v>
      </c>
      <c r="AF80" s="3">
        <f>ratings!CG82</f>
        <v>20</v>
      </c>
      <c r="AG80" s="3">
        <f>ratings!CJ82</f>
        <v>20</v>
      </c>
      <c r="AH80" s="3">
        <f>ratings!CM82</f>
        <v>20</v>
      </c>
      <c r="AI80" s="3">
        <f>ratings!CQ82</f>
        <v>20</v>
      </c>
      <c r="AJ80" s="3">
        <f>ratings!CT82</f>
        <v>20</v>
      </c>
      <c r="AK80" s="3">
        <f>ratings!CW82</f>
        <v>20</v>
      </c>
      <c r="AL80" s="3">
        <f>ratings!CZ82</f>
        <v>20</v>
      </c>
      <c r="AM80" s="3">
        <f>ratings!DC82</f>
        <v>20</v>
      </c>
      <c r="AN80" s="3">
        <f>ratings!DF82</f>
        <v>20</v>
      </c>
      <c r="AO80" s="3">
        <f>ratings!DI82</f>
        <v>20</v>
      </c>
      <c r="AP80" s="3">
        <f>ratings!DL82</f>
        <v>20</v>
      </c>
      <c r="AQ80" s="3">
        <f>ratings!DP82</f>
        <v>20</v>
      </c>
      <c r="AR80" s="3">
        <f>ratings!DS82</f>
        <v>20</v>
      </c>
      <c r="AS80" s="3">
        <f>ratings!DV82</f>
        <v>20</v>
      </c>
      <c r="AT80" s="3">
        <f>ratings!DY82</f>
        <v>20</v>
      </c>
      <c r="AU80" s="3">
        <f>ratings!EB82</f>
        <v>20</v>
      </c>
      <c r="AV80" s="3">
        <f>ratings!EE82</f>
        <v>20</v>
      </c>
      <c r="AW80" s="3">
        <f>ratings!EH82</f>
        <v>20</v>
      </c>
      <c r="AX80" s="3">
        <f>ratings!EK82</f>
        <v>20</v>
      </c>
      <c r="AY80" s="3">
        <f>ratings!EO82</f>
        <v>20</v>
      </c>
      <c r="AZ80" s="3">
        <f>ratings!ER82</f>
        <v>20</v>
      </c>
      <c r="BA80" s="3">
        <f>ratings!EU82</f>
        <v>20</v>
      </c>
      <c r="BB80" s="3">
        <f>ratings!EX82</f>
        <v>20</v>
      </c>
      <c r="BC80" s="3">
        <f>ratings!FA82</f>
        <v>20</v>
      </c>
      <c r="BD80" s="3">
        <f>ratings!FD82</f>
        <v>20</v>
      </c>
      <c r="BE80" s="3">
        <f>ratings!FG82</f>
        <v>20</v>
      </c>
      <c r="BF80" s="3">
        <f>ratings!FK82</f>
        <v>20</v>
      </c>
      <c r="BG80" s="3">
        <f>ratings!FN82</f>
        <v>20</v>
      </c>
      <c r="BH80" s="3">
        <f>ratings!FQ82</f>
        <v>20</v>
      </c>
      <c r="BI80" s="3">
        <f>ratings!FT82</f>
        <v>20</v>
      </c>
      <c r="BJ80" s="3">
        <f>ratings!FW82</f>
        <v>20</v>
      </c>
      <c r="BK80" s="3">
        <f>ratings!FZ82</f>
        <v>20</v>
      </c>
      <c r="BL80" s="3">
        <f>ratings!GD82</f>
        <v>20</v>
      </c>
      <c r="BM80" s="3">
        <f>ratings!GG82</f>
        <v>20</v>
      </c>
      <c r="BN80" s="3">
        <f>ratings!GJ82</f>
        <v>20</v>
      </c>
      <c r="BO80" s="3">
        <f>ratings!GM82</f>
        <v>20</v>
      </c>
      <c r="BP80" s="3">
        <f>ratings!GP82</f>
        <v>20</v>
      </c>
      <c r="BQ80" s="3">
        <f>ratings!GS82</f>
        <v>20</v>
      </c>
      <c r="BR80" s="3">
        <f>ratings!GW82</f>
        <v>20</v>
      </c>
      <c r="BS80" s="3">
        <f>ratings!GZ82</f>
        <v>20</v>
      </c>
      <c r="BT80" s="3">
        <f>ratings!HC82</f>
        <v>20</v>
      </c>
      <c r="BU80" s="3">
        <f>ratings!HF82</f>
        <v>20</v>
      </c>
      <c r="BV80" s="3">
        <f>ratings!HI82</f>
        <v>20</v>
      </c>
      <c r="BW80" s="3">
        <f>ratings!HL82</f>
        <v>20</v>
      </c>
      <c r="BX80" s="3">
        <f>ratings!HO82</f>
        <v>20</v>
      </c>
      <c r="BY80" s="3">
        <f>ratings!HR82</f>
        <v>20</v>
      </c>
      <c r="BZ80" s="3">
        <f>ratings!HU82</f>
        <v>20</v>
      </c>
      <c r="CA80" s="3">
        <f>ratings!HY82</f>
        <v>20</v>
      </c>
      <c r="CB80" s="3">
        <f>ratings!IB82</f>
        <v>20</v>
      </c>
      <c r="CC80" s="3">
        <f>ratings!IE82</f>
        <v>20</v>
      </c>
      <c r="CD80" s="3">
        <f>ratings!IH82</f>
        <v>20</v>
      </c>
      <c r="CE80" s="3">
        <f>ratings!IK82</f>
        <v>20</v>
      </c>
      <c r="CF80" s="3">
        <f>ratings!IN82</f>
        <v>20</v>
      </c>
      <c r="CG80" s="3">
        <f>ratings!IQ82</f>
        <v>20</v>
      </c>
      <c r="CH80" s="3">
        <f>ratings!IT82</f>
        <v>20</v>
      </c>
      <c r="CI80" s="3">
        <f>ratings!IX82</f>
        <v>20</v>
      </c>
      <c r="CJ80" s="3">
        <f>ratings!JA82</f>
        <v>20</v>
      </c>
      <c r="CK80" s="3">
        <f>ratings!JD82</f>
        <v>20</v>
      </c>
      <c r="CL80" s="3">
        <f>ratings!JG82</f>
        <v>20</v>
      </c>
      <c r="CM80" s="3">
        <f>ratings!JJ82</f>
        <v>20</v>
      </c>
      <c r="CN80" s="3">
        <f>ratings!JM82</f>
        <v>20</v>
      </c>
      <c r="CO80" s="3">
        <f>ratings!JP82</f>
        <v>20</v>
      </c>
      <c r="CP80" s="3">
        <f>ratings!JT82</f>
        <v>20</v>
      </c>
      <c r="CQ80" s="3">
        <f>ratings!JW82</f>
        <v>20</v>
      </c>
      <c r="CR80" s="3">
        <f>ratings!JZ82</f>
        <v>20</v>
      </c>
      <c r="CS80" s="3">
        <f>ratings!KC82</f>
        <v>20</v>
      </c>
      <c r="CT80" s="3">
        <f>ratings!KF82</f>
        <v>20</v>
      </c>
      <c r="CU80" s="3">
        <f>ratings!KI82</f>
        <v>20</v>
      </c>
      <c r="CV80" s="3">
        <f>ratings!KM82</f>
        <v>20</v>
      </c>
      <c r="CW80" s="3">
        <f>ratings!KP82</f>
        <v>20</v>
      </c>
      <c r="CX80" s="3">
        <f>ratings!KS82</f>
        <v>20</v>
      </c>
      <c r="CY80" s="3">
        <f>ratings!KV82</f>
        <v>20</v>
      </c>
      <c r="CZ80" s="3">
        <f>ratings!KY82</f>
        <v>20</v>
      </c>
      <c r="DA80" s="3">
        <f>ratings!LB82</f>
        <v>20</v>
      </c>
      <c r="DB80" s="3">
        <f>ratings!LF82</f>
        <v>20</v>
      </c>
      <c r="DC80" s="3">
        <f>ratings!LI82</f>
        <v>20</v>
      </c>
      <c r="DD80" s="3">
        <f>ratings!LL82</f>
        <v>20</v>
      </c>
      <c r="DE80" s="3">
        <f>ratings!LO82</f>
        <v>20</v>
      </c>
      <c r="DF80" s="3">
        <f>ratings!LR82</f>
        <v>20</v>
      </c>
      <c r="DG80" s="3">
        <f>ratings!LU82</f>
        <v>20</v>
      </c>
      <c r="DH80" s="3">
        <f>ratings!LY82</f>
        <v>20</v>
      </c>
      <c r="DI80" s="3">
        <f>ratings!MB82</f>
        <v>20</v>
      </c>
      <c r="DJ80" s="3">
        <f>ratings!ME82</f>
        <v>20</v>
      </c>
      <c r="DK80" s="3">
        <f>ratings!MI82</f>
        <v>20</v>
      </c>
      <c r="DL80" s="3">
        <f>ratings!ML82</f>
        <v>20</v>
      </c>
      <c r="DM80" s="3">
        <f>ratings!MO82</f>
        <v>20</v>
      </c>
      <c r="DN80" s="3">
        <f>ratings!MR82</f>
        <v>20</v>
      </c>
      <c r="DO80" s="3">
        <f>ratings!MU82</f>
        <v>20</v>
      </c>
      <c r="DP80" s="3">
        <f>ratings!NA82</f>
        <v>20</v>
      </c>
      <c r="DQ80" s="3">
        <f>ratings!ND82</f>
        <v>20</v>
      </c>
      <c r="DR80" s="3">
        <f>ratings!NG82</f>
        <v>20</v>
      </c>
      <c r="DS80" s="3">
        <f>ratings!NJ82</f>
        <v>20</v>
      </c>
      <c r="DT80" s="3">
        <f>ratings!NM82</f>
        <v>20</v>
      </c>
      <c r="DU80" s="3">
        <f>ratings!NP82</f>
        <v>20</v>
      </c>
      <c r="DV80" s="3">
        <f>ratings!NT82</f>
        <v>20</v>
      </c>
      <c r="DW80" s="3">
        <f>ratings!NW82</f>
        <v>20</v>
      </c>
      <c r="DX80" s="3">
        <f>ratings!NZ82</f>
        <v>20</v>
      </c>
      <c r="DY80" s="3">
        <f>ratings!OC82</f>
        <v>20</v>
      </c>
      <c r="DZ80" s="3">
        <f>ratings!OG82</f>
        <v>20</v>
      </c>
      <c r="EA80" s="3">
        <f>ratings!OJ82</f>
        <v>22.12304542925278</v>
      </c>
    </row>
    <row r="81" spans="1:131" x14ac:dyDescent="0.2">
      <c r="A81" t="str">
        <f>ratings!A83</f>
        <v>Børge Jakobsen</v>
      </c>
      <c r="B81" s="3">
        <f>ratings!B83</f>
        <v>20</v>
      </c>
      <c r="C81" s="3">
        <f>ratings!E83</f>
        <v>20</v>
      </c>
      <c r="D81" s="3">
        <f>ratings!H83</f>
        <v>20</v>
      </c>
      <c r="E81" s="3">
        <f>ratings!K83</f>
        <v>20</v>
      </c>
      <c r="F81" s="3">
        <f>ratings!L83</f>
        <v>20</v>
      </c>
      <c r="G81" s="3">
        <f>ratings!O83</f>
        <v>20</v>
      </c>
      <c r="H81" s="3">
        <f>ratings!P83</f>
        <v>20</v>
      </c>
      <c r="I81" s="3">
        <f>ratings!S83</f>
        <v>20</v>
      </c>
      <c r="J81" s="3">
        <f>ratings!V83</f>
        <v>20</v>
      </c>
      <c r="K81" s="3">
        <f>ratings!W83</f>
        <v>20</v>
      </c>
      <c r="L81" s="3">
        <f>ratings!Z83</f>
        <v>20</v>
      </c>
      <c r="M81" s="3">
        <f>ratings!AC83</f>
        <v>20</v>
      </c>
      <c r="N81" s="3">
        <f>ratings!AF83</f>
        <v>20</v>
      </c>
      <c r="O81" s="3">
        <f>ratings!AI83</f>
        <v>20</v>
      </c>
      <c r="P81" s="3">
        <f>ratings!AL83</f>
        <v>20</v>
      </c>
      <c r="Q81" s="3">
        <f>ratings!AO83</f>
        <v>20</v>
      </c>
      <c r="R81" s="3">
        <f>ratings!AR83</f>
        <v>20</v>
      </c>
      <c r="S81" s="3">
        <f>ratings!AS83</f>
        <v>20</v>
      </c>
      <c r="T81" s="3">
        <f>ratings!AV83</f>
        <v>20</v>
      </c>
      <c r="U81" s="3">
        <f>ratings!AY83</f>
        <v>20</v>
      </c>
      <c r="V81" s="3">
        <f>ratings!BB83</f>
        <v>20</v>
      </c>
      <c r="W81" s="3">
        <f>ratings!BE83</f>
        <v>20</v>
      </c>
      <c r="X81" s="3">
        <f>ratings!BH83</f>
        <v>20</v>
      </c>
      <c r="Y81" s="3">
        <f>ratings!BK83</f>
        <v>20</v>
      </c>
      <c r="Z81" s="3">
        <f>ratings!BN83</f>
        <v>20</v>
      </c>
      <c r="AA81" s="3">
        <f>ratings!BR83</f>
        <v>20</v>
      </c>
      <c r="AB81" s="3">
        <f>ratings!BU83</f>
        <v>20</v>
      </c>
      <c r="AC81" s="3">
        <f>ratings!BX83</f>
        <v>20</v>
      </c>
      <c r="AD81" s="3">
        <f>ratings!CA83</f>
        <v>20</v>
      </c>
      <c r="AE81" s="3">
        <f>ratings!CD83</f>
        <v>20</v>
      </c>
      <c r="AF81" s="3">
        <f>ratings!CG83</f>
        <v>20</v>
      </c>
      <c r="AG81" s="3">
        <f>ratings!CJ83</f>
        <v>20</v>
      </c>
      <c r="AH81" s="3">
        <f>ratings!CM83</f>
        <v>20</v>
      </c>
      <c r="AI81" s="3">
        <f>ratings!CQ83</f>
        <v>32.638476037506315</v>
      </c>
      <c r="AJ81" s="3">
        <f>ratings!CT83</f>
        <v>32.638476037506315</v>
      </c>
      <c r="AK81" s="3">
        <f>ratings!CW83</f>
        <v>32.638476037506315</v>
      </c>
      <c r="AL81" s="3">
        <f>ratings!CZ83</f>
        <v>32.638476037506315</v>
      </c>
      <c r="AM81" s="3">
        <f>ratings!DC83</f>
        <v>32.638476037506315</v>
      </c>
      <c r="AN81" s="3">
        <f>ratings!DF83</f>
        <v>32.638476037506315</v>
      </c>
      <c r="AO81" s="3">
        <f>ratings!DI83</f>
        <v>32.638476037506315</v>
      </c>
      <c r="AP81" s="3">
        <f>ratings!DL83</f>
        <v>32.638476037506315</v>
      </c>
      <c r="AQ81" s="3">
        <f>ratings!DP83</f>
        <v>31.374628433755685</v>
      </c>
      <c r="AR81" s="3">
        <f>ratings!DS83</f>
        <v>31.374628433755685</v>
      </c>
      <c r="AS81" s="3">
        <f>ratings!DV83</f>
        <v>31.374628433755685</v>
      </c>
      <c r="AT81" s="3">
        <f>ratings!DY83</f>
        <v>31.374628433755685</v>
      </c>
      <c r="AU81" s="3">
        <f>ratings!EB83</f>
        <v>31.374628433755685</v>
      </c>
      <c r="AV81" s="3">
        <f>ratings!EE83</f>
        <v>31.374628433755685</v>
      </c>
      <c r="AW81" s="3">
        <f>ratings!EH83</f>
        <v>31.374628433755685</v>
      </c>
      <c r="AX81" s="3">
        <f>ratings!EK83</f>
        <v>31.374628433755685</v>
      </c>
      <c r="AY81" s="3">
        <f>ratings!EO83</f>
        <v>30.237165590380116</v>
      </c>
      <c r="AZ81" s="3">
        <f>ratings!ER83</f>
        <v>30.237165590380116</v>
      </c>
      <c r="BA81" s="3">
        <f>ratings!EU83</f>
        <v>30.237165590380116</v>
      </c>
      <c r="BB81" s="3">
        <f>ratings!EX83</f>
        <v>30.237165590380116</v>
      </c>
      <c r="BC81" s="3">
        <f>ratings!FA83</f>
        <v>30.237165590380116</v>
      </c>
      <c r="BD81" s="3">
        <f>ratings!FD83</f>
        <v>30.237165590380116</v>
      </c>
      <c r="BE81" s="3">
        <f>ratings!FG83</f>
        <v>30.237165590380116</v>
      </c>
      <c r="BF81" s="3">
        <f>ratings!FK83</f>
        <v>29.213449031342105</v>
      </c>
      <c r="BG81" s="3">
        <f>ratings!FN83</f>
        <v>29.213449031342105</v>
      </c>
      <c r="BH81" s="3">
        <f>ratings!FQ83</f>
        <v>29.213449031342105</v>
      </c>
      <c r="BI81" s="3">
        <f>ratings!FT83</f>
        <v>29.213449031342105</v>
      </c>
      <c r="BJ81" s="3">
        <f>ratings!FW83</f>
        <v>29.213449031342105</v>
      </c>
      <c r="BK81" s="3">
        <f>ratings!FZ83</f>
        <v>29.213449031342105</v>
      </c>
      <c r="BL81" s="3">
        <f>ratings!GD83</f>
        <v>28.292104128207896</v>
      </c>
      <c r="BM81" s="3">
        <f>ratings!GG83</f>
        <v>28.292104128207896</v>
      </c>
      <c r="BN81" s="3">
        <f>ratings!GJ83</f>
        <v>28.292104128207896</v>
      </c>
      <c r="BO81" s="3">
        <f>ratings!GM83</f>
        <v>28.292104128207896</v>
      </c>
      <c r="BP81" s="3">
        <f>ratings!GP83</f>
        <v>28.292104128207896</v>
      </c>
      <c r="BQ81" s="3">
        <f>ratings!GS83</f>
        <v>28.292104128207896</v>
      </c>
      <c r="BR81" s="3">
        <f>ratings!GW83</f>
        <v>27.462893715387107</v>
      </c>
      <c r="BS81" s="3">
        <f>ratings!GZ83</f>
        <v>27.462893715387107</v>
      </c>
      <c r="BT81" s="3">
        <f>ratings!HC83</f>
        <v>27.462893715387107</v>
      </c>
      <c r="BU81" s="3">
        <f>ratings!HF83</f>
        <v>27.462893715387107</v>
      </c>
      <c r="BV81" s="3">
        <f>ratings!HI83</f>
        <v>27.462893715387107</v>
      </c>
      <c r="BW81" s="3">
        <f>ratings!HL83</f>
        <v>27.462893715387107</v>
      </c>
      <c r="BX81" s="3">
        <f>ratings!HO83</f>
        <v>27.462893715387107</v>
      </c>
      <c r="BY81" s="3">
        <f>ratings!HR83</f>
        <v>27.462893715387107</v>
      </c>
      <c r="BZ81" s="3">
        <f>ratings!HU83</f>
        <v>27.462893715387107</v>
      </c>
      <c r="CA81" s="3">
        <f>ratings!HY83</f>
        <v>26.716604343848395</v>
      </c>
      <c r="CB81" s="3">
        <f>ratings!IB83</f>
        <v>26.716604343848395</v>
      </c>
      <c r="CC81" s="3">
        <f>ratings!IE83</f>
        <v>26.716604343848395</v>
      </c>
      <c r="CD81" s="3">
        <f>ratings!IH83</f>
        <v>26.716604343848395</v>
      </c>
      <c r="CE81" s="3">
        <f>ratings!IK83</f>
        <v>26.716604343848395</v>
      </c>
      <c r="CF81" s="3">
        <f>ratings!IN83</f>
        <v>26.716604343848395</v>
      </c>
      <c r="CG81" s="3">
        <f>ratings!IQ83</f>
        <v>26.716604343848395</v>
      </c>
      <c r="CH81" s="3">
        <f>ratings!IT83</f>
        <v>26.716604343848395</v>
      </c>
      <c r="CI81" s="3">
        <f>ratings!IX83</f>
        <v>26.044943909463555</v>
      </c>
      <c r="CJ81" s="3">
        <f>ratings!JA83</f>
        <v>26.044943909463555</v>
      </c>
      <c r="CK81" s="3">
        <f>ratings!JD83</f>
        <v>26.044943909463555</v>
      </c>
      <c r="CL81" s="3">
        <f>ratings!JG83</f>
        <v>26.044943909463555</v>
      </c>
      <c r="CM81" s="3">
        <f>ratings!JJ83</f>
        <v>26.044943909463555</v>
      </c>
      <c r="CN81" s="3">
        <f>ratings!JM83</f>
        <v>26.044943909463555</v>
      </c>
      <c r="CO81" s="3">
        <f>ratings!JP83</f>
        <v>26.044943909463555</v>
      </c>
      <c r="CP81" s="3">
        <f>ratings!JT83</f>
        <v>25.440449518517202</v>
      </c>
      <c r="CQ81" s="3">
        <f>ratings!JW83</f>
        <v>25.440449518517202</v>
      </c>
      <c r="CR81" s="3">
        <f>ratings!JZ83</f>
        <v>25.440449518517202</v>
      </c>
      <c r="CS81" s="3">
        <f>ratings!KC83</f>
        <v>25.440449518517202</v>
      </c>
      <c r="CT81" s="3">
        <f>ratings!KF83</f>
        <v>25.440449518517202</v>
      </c>
      <c r="CU81" s="3">
        <f>ratings!KI83</f>
        <v>25.440449518517202</v>
      </c>
      <c r="CV81" s="3">
        <f>ratings!KM83</f>
        <v>24.896404566665481</v>
      </c>
      <c r="CW81" s="3">
        <f>ratings!KP83</f>
        <v>24.896404566665481</v>
      </c>
      <c r="CX81" s="3">
        <f>ratings!KS83</f>
        <v>24.896404566665481</v>
      </c>
      <c r="CY81" s="3">
        <f>ratings!KV83</f>
        <v>24.896404566665481</v>
      </c>
      <c r="CZ81" s="3">
        <f>ratings!KY83</f>
        <v>24.896404566665481</v>
      </c>
      <c r="DA81" s="3">
        <f>ratings!LB83</f>
        <v>24.896404566665481</v>
      </c>
      <c r="DB81" s="3">
        <f>ratings!LF83</f>
        <v>24.406764109998935</v>
      </c>
      <c r="DC81" s="3">
        <f>ratings!LI83</f>
        <v>24.406764109998935</v>
      </c>
      <c r="DD81" s="3">
        <f>ratings!LL83</f>
        <v>24.406764109998935</v>
      </c>
      <c r="DE81" s="3">
        <f>ratings!LO83</f>
        <v>24.406764109998935</v>
      </c>
      <c r="DF81" s="3">
        <f>ratings!LR83</f>
        <v>24.406764109998935</v>
      </c>
      <c r="DG81" s="3">
        <f>ratings!LU83</f>
        <v>24.406764109998935</v>
      </c>
      <c r="DH81" s="3">
        <f>ratings!LY83</f>
        <v>23.966087698999043</v>
      </c>
      <c r="DI81" s="3">
        <f>ratings!MB83</f>
        <v>23.966087698999043</v>
      </c>
      <c r="DJ81" s="3">
        <f>ratings!ME83</f>
        <v>23.966087698999043</v>
      </c>
      <c r="DK81" s="3">
        <f>ratings!MI83</f>
        <v>23.569478929099141</v>
      </c>
      <c r="DL81" s="3">
        <f>ratings!ML83</f>
        <v>23.569478929099141</v>
      </c>
      <c r="DM81" s="3">
        <f>ratings!MO83</f>
        <v>23.569478929099141</v>
      </c>
      <c r="DN81" s="3">
        <f>ratings!MR83</f>
        <v>23.569478929099141</v>
      </c>
      <c r="DO81" s="3">
        <f>ratings!MU83</f>
        <v>23.569478929099141</v>
      </c>
      <c r="DP81" s="3">
        <f>ratings!NA83</f>
        <v>22.602150139313274</v>
      </c>
      <c r="DQ81" s="3">
        <f>ratings!ND83</f>
        <v>22.602150139313274</v>
      </c>
      <c r="DR81" s="3">
        <f>ratings!NG83</f>
        <v>22.602150139313274</v>
      </c>
      <c r="DS81" s="3">
        <f>ratings!NJ83</f>
        <v>22.602150139313274</v>
      </c>
      <c r="DT81" s="3">
        <f>ratings!NM83</f>
        <v>22.602150139313274</v>
      </c>
      <c r="DU81" s="3">
        <f>ratings!NP83</f>
        <v>22.602150139313274</v>
      </c>
      <c r="DV81" s="3">
        <f>ratings!NT83</f>
        <v>22.341935125381948</v>
      </c>
      <c r="DW81" s="3">
        <f>ratings!NW83</f>
        <v>22.341935125381948</v>
      </c>
      <c r="DX81" s="3">
        <f>ratings!NZ83</f>
        <v>22.341935125381948</v>
      </c>
      <c r="DY81" s="3">
        <f>ratings!OC83</f>
        <v>22.341935125381948</v>
      </c>
      <c r="DZ81" s="3">
        <f>ratings!OG83</f>
        <v>22.107741612843753</v>
      </c>
      <c r="EA81" s="3">
        <f>ratings!OJ83</f>
        <v>22.107741612843753</v>
      </c>
    </row>
    <row r="82" spans="1:131" x14ac:dyDescent="0.2">
      <c r="A82" t="str">
        <f>ratings!A84</f>
        <v>Rachel Dugdale</v>
      </c>
      <c r="B82" s="3">
        <f>ratings!B84</f>
        <v>20</v>
      </c>
      <c r="C82" s="3">
        <f>ratings!E84</f>
        <v>20</v>
      </c>
      <c r="D82" s="3">
        <f>ratings!H84</f>
        <v>20</v>
      </c>
      <c r="E82" s="3">
        <f>ratings!K84</f>
        <v>20</v>
      </c>
      <c r="F82" s="3">
        <f>ratings!L84</f>
        <v>20</v>
      </c>
      <c r="G82" s="3">
        <f>ratings!O84</f>
        <v>20</v>
      </c>
      <c r="H82" s="3">
        <f>ratings!P84</f>
        <v>20</v>
      </c>
      <c r="I82" s="3">
        <f>ratings!S84</f>
        <v>20</v>
      </c>
      <c r="J82" s="3">
        <f>ratings!V84</f>
        <v>20</v>
      </c>
      <c r="K82" s="3">
        <f>ratings!W84</f>
        <v>20</v>
      </c>
      <c r="L82" s="3">
        <f>ratings!Z84</f>
        <v>20</v>
      </c>
      <c r="M82" s="3">
        <f>ratings!AC84</f>
        <v>20</v>
      </c>
      <c r="N82" s="3">
        <f>ratings!AF84</f>
        <v>20</v>
      </c>
      <c r="O82" s="3">
        <f>ratings!AI84</f>
        <v>20</v>
      </c>
      <c r="P82" s="3">
        <f>ratings!AL84</f>
        <v>20</v>
      </c>
      <c r="Q82" s="3">
        <f>ratings!AO84</f>
        <v>20</v>
      </c>
      <c r="R82" s="3">
        <f>ratings!AR84</f>
        <v>20</v>
      </c>
      <c r="S82" s="3">
        <f>ratings!AS84</f>
        <v>20</v>
      </c>
      <c r="T82" s="3">
        <f>ratings!AV84</f>
        <v>20</v>
      </c>
      <c r="U82" s="3">
        <f>ratings!AY84</f>
        <v>20</v>
      </c>
      <c r="V82" s="3">
        <f>ratings!BB84</f>
        <v>28.20189600712634</v>
      </c>
      <c r="W82" s="3">
        <f>ratings!BE84</f>
        <v>32.781021706203589</v>
      </c>
      <c r="X82" s="3">
        <f>ratings!BH84</f>
        <v>32.781021706203589</v>
      </c>
      <c r="Y82" s="3">
        <f>ratings!BK84</f>
        <v>30.311370991574364</v>
      </c>
      <c r="Z82" s="3">
        <f>ratings!BN84</f>
        <v>35.584959854910636</v>
      </c>
      <c r="AA82" s="3">
        <f>ratings!BR84</f>
        <v>34.026463869419572</v>
      </c>
      <c r="AB82" s="3">
        <f>ratings!BU84</f>
        <v>34.026463869419572</v>
      </c>
      <c r="AC82" s="3">
        <f>ratings!BX84</f>
        <v>34.026463869419572</v>
      </c>
      <c r="AD82" s="3">
        <f>ratings!CA84</f>
        <v>34.026463869419572</v>
      </c>
      <c r="AE82" s="3">
        <f>ratings!CD84</f>
        <v>34.026463869419572</v>
      </c>
      <c r="AF82" s="3">
        <f>ratings!CG84</f>
        <v>34.026463869419572</v>
      </c>
      <c r="AG82" s="3">
        <f>ratings!CJ84</f>
        <v>34.026463869419572</v>
      </c>
      <c r="AH82" s="3">
        <f>ratings!CM84</f>
        <v>34.026463869419572</v>
      </c>
      <c r="AI82" s="3">
        <f>ratings!CQ84</f>
        <v>32.623817482477619</v>
      </c>
      <c r="AJ82" s="3">
        <f>ratings!CT84</f>
        <v>32.623817482477619</v>
      </c>
      <c r="AK82" s="3">
        <f>ratings!CW84</f>
        <v>32.623817482477619</v>
      </c>
      <c r="AL82" s="3">
        <f>ratings!CZ84</f>
        <v>32.623817482477619</v>
      </c>
      <c r="AM82" s="3">
        <f>ratings!DC84</f>
        <v>32.623817482477619</v>
      </c>
      <c r="AN82" s="3">
        <f>ratings!DF84</f>
        <v>32.623817482477619</v>
      </c>
      <c r="AO82" s="3">
        <f>ratings!DI84</f>
        <v>32.623817482477619</v>
      </c>
      <c r="AP82" s="3">
        <f>ratings!DL84</f>
        <v>32.623817482477619</v>
      </c>
      <c r="AQ82" s="3">
        <f>ratings!DP84</f>
        <v>31.361435734229858</v>
      </c>
      <c r="AR82" s="3">
        <f>ratings!DS84</f>
        <v>31.361435734229858</v>
      </c>
      <c r="AS82" s="3">
        <f>ratings!DV84</f>
        <v>31.361435734229858</v>
      </c>
      <c r="AT82" s="3">
        <f>ratings!DY84</f>
        <v>31.361435734229858</v>
      </c>
      <c r="AU82" s="3">
        <f>ratings!EB84</f>
        <v>31.361435734229858</v>
      </c>
      <c r="AV82" s="3">
        <f>ratings!EE84</f>
        <v>31.361435734229858</v>
      </c>
      <c r="AW82" s="3">
        <f>ratings!EH84</f>
        <v>31.361435734229858</v>
      </c>
      <c r="AX82" s="3">
        <f>ratings!EK84</f>
        <v>31.361435734229858</v>
      </c>
      <c r="AY82" s="3">
        <f>ratings!EO84</f>
        <v>30.225292160806873</v>
      </c>
      <c r="AZ82" s="3">
        <f>ratings!ER84</f>
        <v>30.225292160806873</v>
      </c>
      <c r="BA82" s="3">
        <f>ratings!EU84</f>
        <v>30.225292160806873</v>
      </c>
      <c r="BB82" s="3">
        <f>ratings!EX84</f>
        <v>30.225292160806873</v>
      </c>
      <c r="BC82" s="3">
        <f>ratings!FA84</f>
        <v>30.225292160806873</v>
      </c>
      <c r="BD82" s="3">
        <f>ratings!FD84</f>
        <v>30.225292160806873</v>
      </c>
      <c r="BE82" s="3">
        <f>ratings!FG84</f>
        <v>30.225292160806873</v>
      </c>
      <c r="BF82" s="3">
        <f>ratings!FK84</f>
        <v>29.202762944726185</v>
      </c>
      <c r="BG82" s="3">
        <f>ratings!FN84</f>
        <v>29.202762944726185</v>
      </c>
      <c r="BH82" s="3">
        <f>ratings!FQ84</f>
        <v>29.202762944726185</v>
      </c>
      <c r="BI82" s="3">
        <f>ratings!FT84</f>
        <v>29.202762944726185</v>
      </c>
      <c r="BJ82" s="3">
        <f>ratings!FW84</f>
        <v>29.202762944726185</v>
      </c>
      <c r="BK82" s="3">
        <f>ratings!FZ84</f>
        <v>29.202762944726185</v>
      </c>
      <c r="BL82" s="3">
        <f>ratings!GD84</f>
        <v>28.282486650253567</v>
      </c>
      <c r="BM82" s="3">
        <f>ratings!GG84</f>
        <v>28.282486650253567</v>
      </c>
      <c r="BN82" s="3">
        <f>ratings!GJ84</f>
        <v>28.282486650253567</v>
      </c>
      <c r="BO82" s="3">
        <f>ratings!GM84</f>
        <v>28.282486650253567</v>
      </c>
      <c r="BP82" s="3">
        <f>ratings!GP84</f>
        <v>28.282486650253567</v>
      </c>
      <c r="BQ82" s="3">
        <f>ratings!GS84</f>
        <v>28.282486650253567</v>
      </c>
      <c r="BR82" s="3">
        <f>ratings!GW84</f>
        <v>27.454237985228211</v>
      </c>
      <c r="BS82" s="3">
        <f>ratings!GZ84</f>
        <v>27.454237985228211</v>
      </c>
      <c r="BT82" s="3">
        <f>ratings!HC84</f>
        <v>27.454237985228211</v>
      </c>
      <c r="BU82" s="3">
        <f>ratings!HF84</f>
        <v>27.454237985228211</v>
      </c>
      <c r="BV82" s="3">
        <f>ratings!HI84</f>
        <v>27.454237985228211</v>
      </c>
      <c r="BW82" s="3">
        <f>ratings!HL84</f>
        <v>27.454237985228211</v>
      </c>
      <c r="BX82" s="3">
        <f>ratings!HO84</f>
        <v>27.454237985228211</v>
      </c>
      <c r="BY82" s="3">
        <f>ratings!HR84</f>
        <v>27.454237985228211</v>
      </c>
      <c r="BZ82" s="3">
        <f>ratings!HU84</f>
        <v>27.454237985228211</v>
      </c>
      <c r="CA82" s="3">
        <f>ratings!HY84</f>
        <v>26.708814186705389</v>
      </c>
      <c r="CB82" s="3">
        <f>ratings!IB84</f>
        <v>26.708814186705389</v>
      </c>
      <c r="CC82" s="3">
        <f>ratings!IE84</f>
        <v>26.708814186705389</v>
      </c>
      <c r="CD82" s="3">
        <f>ratings!IH84</f>
        <v>26.708814186705389</v>
      </c>
      <c r="CE82" s="3">
        <f>ratings!IK84</f>
        <v>26.708814186705389</v>
      </c>
      <c r="CF82" s="3">
        <f>ratings!IN84</f>
        <v>26.708814186705389</v>
      </c>
      <c r="CG82" s="3">
        <f>ratings!IQ84</f>
        <v>26.708814186705389</v>
      </c>
      <c r="CH82" s="3">
        <f>ratings!IT84</f>
        <v>26.708814186705389</v>
      </c>
      <c r="CI82" s="3">
        <f>ratings!IX84</f>
        <v>26.03793276803485</v>
      </c>
      <c r="CJ82" s="3">
        <f>ratings!JA84</f>
        <v>26.03793276803485</v>
      </c>
      <c r="CK82" s="3">
        <f>ratings!JD84</f>
        <v>26.03793276803485</v>
      </c>
      <c r="CL82" s="3">
        <f>ratings!JG84</f>
        <v>26.03793276803485</v>
      </c>
      <c r="CM82" s="3">
        <f>ratings!JJ84</f>
        <v>26.03793276803485</v>
      </c>
      <c r="CN82" s="3">
        <f>ratings!JM84</f>
        <v>26.03793276803485</v>
      </c>
      <c r="CO82" s="3">
        <f>ratings!JP84</f>
        <v>26.03793276803485</v>
      </c>
      <c r="CP82" s="3">
        <f>ratings!JT84</f>
        <v>25.434139491231367</v>
      </c>
      <c r="CQ82" s="3">
        <f>ratings!JW84</f>
        <v>25.434139491231367</v>
      </c>
      <c r="CR82" s="3">
        <f>ratings!JZ84</f>
        <v>25.434139491231367</v>
      </c>
      <c r="CS82" s="3">
        <f>ratings!KC84</f>
        <v>25.434139491231367</v>
      </c>
      <c r="CT82" s="3">
        <f>ratings!KF84</f>
        <v>25.434139491231367</v>
      </c>
      <c r="CU82" s="3">
        <f>ratings!KI84</f>
        <v>25.434139491231367</v>
      </c>
      <c r="CV82" s="3">
        <f>ratings!KM84</f>
        <v>24.890725542108232</v>
      </c>
      <c r="CW82" s="3">
        <f>ratings!KP84</f>
        <v>24.890725542108232</v>
      </c>
      <c r="CX82" s="3">
        <f>ratings!KS84</f>
        <v>24.890725542108232</v>
      </c>
      <c r="CY82" s="3">
        <f>ratings!KV84</f>
        <v>24.890725542108232</v>
      </c>
      <c r="CZ82" s="3">
        <f>ratings!KY84</f>
        <v>24.890725542108232</v>
      </c>
      <c r="DA82" s="3">
        <f>ratings!LB84</f>
        <v>24.890725542108232</v>
      </c>
      <c r="DB82" s="3">
        <f>ratings!LF84</f>
        <v>24.40165298789741</v>
      </c>
      <c r="DC82" s="3">
        <f>ratings!LI84</f>
        <v>24.40165298789741</v>
      </c>
      <c r="DD82" s="3">
        <f>ratings!LL84</f>
        <v>24.40165298789741</v>
      </c>
      <c r="DE82" s="3">
        <f>ratings!LO84</f>
        <v>24.40165298789741</v>
      </c>
      <c r="DF82" s="3">
        <f>ratings!LR84</f>
        <v>24.40165298789741</v>
      </c>
      <c r="DG82" s="3">
        <f>ratings!LU84</f>
        <v>24.40165298789741</v>
      </c>
      <c r="DH82" s="3">
        <f>ratings!LY84</f>
        <v>23.96148768910767</v>
      </c>
      <c r="DI82" s="3">
        <f>ratings!MB84</f>
        <v>23.96148768910767</v>
      </c>
      <c r="DJ82" s="3">
        <f>ratings!ME84</f>
        <v>23.96148768910767</v>
      </c>
      <c r="DK82" s="3">
        <f>ratings!MI84</f>
        <v>23.565338920196904</v>
      </c>
      <c r="DL82" s="3">
        <f>ratings!ML84</f>
        <v>23.565338920196904</v>
      </c>
      <c r="DM82" s="3">
        <f>ratings!MO84</f>
        <v>23.565338920196904</v>
      </c>
      <c r="DN82" s="3">
        <f>ratings!MR84</f>
        <v>23.565338920196904</v>
      </c>
      <c r="DO82" s="3">
        <f>ratings!MU84</f>
        <v>23.565338920196904</v>
      </c>
      <c r="DP82" s="3">
        <f>ratings!NA84</f>
        <v>22.599132072823544</v>
      </c>
      <c r="DQ82" s="3">
        <f>ratings!ND84</f>
        <v>22.599132072823544</v>
      </c>
      <c r="DR82" s="3">
        <f>ratings!NG84</f>
        <v>22.599132072823544</v>
      </c>
      <c r="DS82" s="3">
        <f>ratings!NJ84</f>
        <v>22.599132072823544</v>
      </c>
      <c r="DT82" s="3">
        <f>ratings!NM84</f>
        <v>22.599132072823544</v>
      </c>
      <c r="DU82" s="3">
        <f>ratings!NP84</f>
        <v>22.599132072823544</v>
      </c>
      <c r="DV82" s="3">
        <f>ratings!NT84</f>
        <v>22.339218865541191</v>
      </c>
      <c r="DW82" s="3">
        <f>ratings!NW84</f>
        <v>22.339218865541191</v>
      </c>
      <c r="DX82" s="3">
        <f>ratings!NZ84</f>
        <v>22.339218865541191</v>
      </c>
      <c r="DY82" s="3">
        <f>ratings!OC84</f>
        <v>22.339218865541191</v>
      </c>
      <c r="DZ82" s="3">
        <f>ratings!OG84</f>
        <v>22.105296978987074</v>
      </c>
      <c r="EA82" s="3">
        <f>ratings!OJ84</f>
        <v>22.105296978987074</v>
      </c>
    </row>
    <row r="83" spans="1:131" x14ac:dyDescent="0.2">
      <c r="A83" t="str">
        <f>ratings!A85</f>
        <v>Uschi Ensel</v>
      </c>
      <c r="B83" s="3">
        <f>ratings!B85</f>
        <v>20</v>
      </c>
      <c r="C83" s="3">
        <f>ratings!E85</f>
        <v>20</v>
      </c>
      <c r="D83" s="3">
        <f>ratings!H85</f>
        <v>20</v>
      </c>
      <c r="E83" s="3">
        <f>ratings!K85</f>
        <v>20</v>
      </c>
      <c r="F83" s="3">
        <f>ratings!L85</f>
        <v>20</v>
      </c>
      <c r="G83" s="3">
        <f>ratings!O85</f>
        <v>20</v>
      </c>
      <c r="H83" s="3">
        <f>ratings!P85</f>
        <v>20</v>
      </c>
      <c r="I83" s="3">
        <f>ratings!S85</f>
        <v>20</v>
      </c>
      <c r="J83" s="3">
        <f>ratings!V85</f>
        <v>20</v>
      </c>
      <c r="K83" s="3">
        <f>ratings!W85</f>
        <v>20</v>
      </c>
      <c r="L83" s="3">
        <f>ratings!Z85</f>
        <v>20</v>
      </c>
      <c r="M83" s="3">
        <f>ratings!AC85</f>
        <v>20</v>
      </c>
      <c r="N83" s="3">
        <f>ratings!AF85</f>
        <v>20</v>
      </c>
      <c r="O83" s="3">
        <f>ratings!AI85</f>
        <v>20</v>
      </c>
      <c r="P83" s="3">
        <f>ratings!AL85</f>
        <v>20</v>
      </c>
      <c r="Q83" s="3">
        <f>ratings!AO85</f>
        <v>20</v>
      </c>
      <c r="R83" s="3">
        <f>ratings!AR85</f>
        <v>20</v>
      </c>
      <c r="S83" s="3">
        <f>ratings!AS85</f>
        <v>20</v>
      </c>
      <c r="T83" s="3">
        <f>ratings!AV85</f>
        <v>20</v>
      </c>
      <c r="U83" s="3">
        <f>ratings!AY85</f>
        <v>20</v>
      </c>
      <c r="V83" s="3">
        <f>ratings!BB85</f>
        <v>20</v>
      </c>
      <c r="W83" s="3">
        <f>ratings!BE85</f>
        <v>20</v>
      </c>
      <c r="X83" s="3">
        <f>ratings!BH85</f>
        <v>20</v>
      </c>
      <c r="Y83" s="3">
        <f>ratings!BK85</f>
        <v>20</v>
      </c>
      <c r="Z83" s="3">
        <f>ratings!BN85</f>
        <v>20</v>
      </c>
      <c r="AA83" s="3">
        <f>ratings!BR85</f>
        <v>20</v>
      </c>
      <c r="AB83" s="3">
        <f>ratings!BU85</f>
        <v>20</v>
      </c>
      <c r="AC83" s="3">
        <f>ratings!BX85</f>
        <v>20</v>
      </c>
      <c r="AD83" s="3">
        <f>ratings!CA85</f>
        <v>20</v>
      </c>
      <c r="AE83" s="3">
        <f>ratings!CD85</f>
        <v>20</v>
      </c>
      <c r="AF83" s="3">
        <f>ratings!CG85</f>
        <v>20</v>
      </c>
      <c r="AG83" s="3">
        <f>ratings!CJ85</f>
        <v>19.093246153156738</v>
      </c>
      <c r="AH83" s="3">
        <f>ratings!CM85</f>
        <v>30.358940484706128</v>
      </c>
      <c r="AI83" s="3">
        <f>ratings!CQ85</f>
        <v>29.323046436235515</v>
      </c>
      <c r="AJ83" s="3">
        <f>ratings!CT85</f>
        <v>31.613355612742268</v>
      </c>
      <c r="AK83" s="3">
        <f>ratings!CW85</f>
        <v>31.613355612742268</v>
      </c>
      <c r="AL83" s="3">
        <f>ratings!CZ85</f>
        <v>31.613355612742268</v>
      </c>
      <c r="AM83" s="3">
        <f>ratings!DC85</f>
        <v>31.613355612742268</v>
      </c>
      <c r="AN83" s="3">
        <f>ratings!DF85</f>
        <v>31.613355612742268</v>
      </c>
      <c r="AO83" s="3">
        <f>ratings!DI85</f>
        <v>31.613355612742268</v>
      </c>
      <c r="AP83" s="3">
        <f>ratings!DL85</f>
        <v>31.613355612742268</v>
      </c>
      <c r="AQ83" s="3">
        <f>ratings!DP85</f>
        <v>30.452020051468043</v>
      </c>
      <c r="AR83" s="3">
        <f>ratings!DS85</f>
        <v>30.452020051468043</v>
      </c>
      <c r="AS83" s="3">
        <f>ratings!DV85</f>
        <v>30.452020051468043</v>
      </c>
      <c r="AT83" s="3">
        <f>ratings!DY85</f>
        <v>30.452020051468043</v>
      </c>
      <c r="AU83" s="3">
        <f>ratings!EB85</f>
        <v>30.452020051468043</v>
      </c>
      <c r="AV83" s="3">
        <f>ratings!EE85</f>
        <v>30.452020051468043</v>
      </c>
      <c r="AW83" s="3">
        <f>ratings!EH85</f>
        <v>30.452020051468043</v>
      </c>
      <c r="AX83" s="3">
        <f>ratings!EK85</f>
        <v>30.452020051468043</v>
      </c>
      <c r="AY83" s="3">
        <f>ratings!EO85</f>
        <v>29.406818046321238</v>
      </c>
      <c r="AZ83" s="3">
        <f>ratings!ER85</f>
        <v>29.406818046321238</v>
      </c>
      <c r="BA83" s="3">
        <f>ratings!EU85</f>
        <v>29.406818046321238</v>
      </c>
      <c r="BB83" s="3">
        <f>ratings!EX85</f>
        <v>29.406818046321238</v>
      </c>
      <c r="BC83" s="3">
        <f>ratings!FA85</f>
        <v>29.406818046321238</v>
      </c>
      <c r="BD83" s="3">
        <f>ratings!FD85</f>
        <v>29.406818046321238</v>
      </c>
      <c r="BE83" s="3">
        <f>ratings!FG85</f>
        <v>29.406818046321238</v>
      </c>
      <c r="BF83" s="3">
        <f>ratings!FK85</f>
        <v>28.466136241689114</v>
      </c>
      <c r="BG83" s="3">
        <f>ratings!FN85</f>
        <v>28.466136241689114</v>
      </c>
      <c r="BH83" s="3">
        <f>ratings!FQ85</f>
        <v>28.466136241689114</v>
      </c>
      <c r="BI83" s="3">
        <f>ratings!FT85</f>
        <v>28.466136241689114</v>
      </c>
      <c r="BJ83" s="3">
        <f>ratings!FW85</f>
        <v>28.466136241689114</v>
      </c>
      <c r="BK83" s="3">
        <f>ratings!FZ85</f>
        <v>28.466136241689114</v>
      </c>
      <c r="BL83" s="3">
        <f>ratings!GD85</f>
        <v>27.619522617520204</v>
      </c>
      <c r="BM83" s="3">
        <f>ratings!GG85</f>
        <v>27.619522617520204</v>
      </c>
      <c r="BN83" s="3">
        <f>ratings!GJ85</f>
        <v>27.619522617520204</v>
      </c>
      <c r="BO83" s="3">
        <f>ratings!GM85</f>
        <v>27.619522617520204</v>
      </c>
      <c r="BP83" s="3">
        <f>ratings!GP85</f>
        <v>27.619522617520204</v>
      </c>
      <c r="BQ83" s="3">
        <f>ratings!GS85</f>
        <v>27.619522617520204</v>
      </c>
      <c r="BR83" s="3">
        <f>ratings!GW85</f>
        <v>26.857570355768186</v>
      </c>
      <c r="BS83" s="3">
        <f>ratings!GZ85</f>
        <v>26.857570355768186</v>
      </c>
      <c r="BT83" s="3">
        <f>ratings!HC85</f>
        <v>26.857570355768186</v>
      </c>
      <c r="BU83" s="3">
        <f>ratings!HF85</f>
        <v>26.857570355768186</v>
      </c>
      <c r="BV83" s="3">
        <f>ratings!HI85</f>
        <v>26.857570355768186</v>
      </c>
      <c r="BW83" s="3">
        <f>ratings!HL85</f>
        <v>26.857570355768186</v>
      </c>
      <c r="BX83" s="3">
        <f>ratings!HO85</f>
        <v>26.857570355768186</v>
      </c>
      <c r="BY83" s="3">
        <f>ratings!HR85</f>
        <v>26.857570355768186</v>
      </c>
      <c r="BZ83" s="3">
        <f>ratings!HU85</f>
        <v>26.857570355768186</v>
      </c>
      <c r="CA83" s="3">
        <f>ratings!HY85</f>
        <v>26.171813320191369</v>
      </c>
      <c r="CB83" s="3">
        <f>ratings!IB85</f>
        <v>26.171813320191369</v>
      </c>
      <c r="CC83" s="3">
        <f>ratings!IE85</f>
        <v>26.171813320191369</v>
      </c>
      <c r="CD83" s="3">
        <f>ratings!IH85</f>
        <v>26.171813320191369</v>
      </c>
      <c r="CE83" s="3">
        <f>ratings!IK85</f>
        <v>26.171813320191369</v>
      </c>
      <c r="CF83" s="3">
        <f>ratings!IN85</f>
        <v>26.171813320191369</v>
      </c>
      <c r="CG83" s="3">
        <f>ratings!IQ85</f>
        <v>26.171813320191369</v>
      </c>
      <c r="CH83" s="3">
        <f>ratings!IT85</f>
        <v>26.171813320191369</v>
      </c>
      <c r="CI83" s="3">
        <f>ratings!IX85</f>
        <v>25.554631988172233</v>
      </c>
      <c r="CJ83" s="3">
        <f>ratings!JA85</f>
        <v>25.554631988172233</v>
      </c>
      <c r="CK83" s="3">
        <f>ratings!JD85</f>
        <v>25.554631988172233</v>
      </c>
      <c r="CL83" s="3">
        <f>ratings!JG85</f>
        <v>25.554631988172233</v>
      </c>
      <c r="CM83" s="3">
        <f>ratings!JJ85</f>
        <v>25.554631988172233</v>
      </c>
      <c r="CN83" s="3">
        <f>ratings!JM85</f>
        <v>25.554631988172233</v>
      </c>
      <c r="CO83" s="3">
        <f>ratings!JP85</f>
        <v>25.554631988172233</v>
      </c>
      <c r="CP83" s="3">
        <f>ratings!JT85</f>
        <v>24.999168789355011</v>
      </c>
      <c r="CQ83" s="3">
        <f>ratings!JW85</f>
        <v>24.999168789355011</v>
      </c>
      <c r="CR83" s="3">
        <f>ratings!JZ85</f>
        <v>24.999168789355011</v>
      </c>
      <c r="CS83" s="3">
        <f>ratings!KC85</f>
        <v>24.999168789355011</v>
      </c>
      <c r="CT83" s="3">
        <f>ratings!KF85</f>
        <v>24.999168789355011</v>
      </c>
      <c r="CU83" s="3">
        <f>ratings!KI85</f>
        <v>24.999168789355011</v>
      </c>
      <c r="CV83" s="3">
        <f>ratings!KM85</f>
        <v>24.49925191041951</v>
      </c>
      <c r="CW83" s="3">
        <f>ratings!KP85</f>
        <v>24.49925191041951</v>
      </c>
      <c r="CX83" s="3">
        <f>ratings!KS85</f>
        <v>24.49925191041951</v>
      </c>
      <c r="CY83" s="3">
        <f>ratings!KV85</f>
        <v>24.49925191041951</v>
      </c>
      <c r="CZ83" s="3">
        <f>ratings!KY85</f>
        <v>24.49925191041951</v>
      </c>
      <c r="DA83" s="3">
        <f>ratings!LB85</f>
        <v>24.49925191041951</v>
      </c>
      <c r="DB83" s="3">
        <f>ratings!LF85</f>
        <v>24.049326719377561</v>
      </c>
      <c r="DC83" s="3">
        <f>ratings!LI85</f>
        <v>24.049326719377561</v>
      </c>
      <c r="DD83" s="3">
        <f>ratings!LL85</f>
        <v>24.049326719377561</v>
      </c>
      <c r="DE83" s="3">
        <f>ratings!LO85</f>
        <v>24.049326719377561</v>
      </c>
      <c r="DF83" s="3">
        <f>ratings!LR85</f>
        <v>24.049326719377561</v>
      </c>
      <c r="DG83" s="3">
        <f>ratings!LU85</f>
        <v>24.049326719377561</v>
      </c>
      <c r="DH83" s="3">
        <f>ratings!LY85</f>
        <v>23.644394047439807</v>
      </c>
      <c r="DI83" s="3">
        <f>ratings!MB85</f>
        <v>23.644394047439807</v>
      </c>
      <c r="DJ83" s="3">
        <f>ratings!ME85</f>
        <v>23.644394047439807</v>
      </c>
      <c r="DK83" s="3">
        <f>ratings!MI85</f>
        <v>23.279954642695827</v>
      </c>
      <c r="DL83" s="3">
        <f>ratings!ML85</f>
        <v>23.279954642695827</v>
      </c>
      <c r="DM83" s="3">
        <f>ratings!MO85</f>
        <v>23.279954642695827</v>
      </c>
      <c r="DN83" s="3">
        <f>ratings!MR85</f>
        <v>23.279954642695827</v>
      </c>
      <c r="DO83" s="3">
        <f>ratings!MU85</f>
        <v>23.279954642695827</v>
      </c>
      <c r="DP83" s="3">
        <f>ratings!NA85</f>
        <v>22.391086934525262</v>
      </c>
      <c r="DQ83" s="3">
        <f>ratings!ND85</f>
        <v>22.391086934525262</v>
      </c>
      <c r="DR83" s="3">
        <f>ratings!NG85</f>
        <v>22.391086934525262</v>
      </c>
      <c r="DS83" s="3">
        <f>ratings!NJ85</f>
        <v>22.391086934525262</v>
      </c>
      <c r="DT83" s="3">
        <f>ratings!NM85</f>
        <v>22.391086934525262</v>
      </c>
      <c r="DU83" s="3">
        <f>ratings!NP85</f>
        <v>22.391086934525262</v>
      </c>
      <c r="DV83" s="3">
        <f>ratings!NT85</f>
        <v>22.151978241072737</v>
      </c>
      <c r="DW83" s="3">
        <f>ratings!NW85</f>
        <v>22.151978241072737</v>
      </c>
      <c r="DX83" s="3">
        <f>ratings!NZ85</f>
        <v>22.151978241072737</v>
      </c>
      <c r="DY83" s="3">
        <f>ratings!OC85</f>
        <v>22.151978241072737</v>
      </c>
      <c r="DZ83" s="3">
        <f>ratings!OG85</f>
        <v>21.936780416965462</v>
      </c>
      <c r="EA83" s="3">
        <f>ratings!OJ85</f>
        <v>21.936780416965462</v>
      </c>
    </row>
    <row r="84" spans="1:131" x14ac:dyDescent="0.2">
      <c r="A84" t="str">
        <f>ratings!A86</f>
        <v>Benjamin Buth</v>
      </c>
      <c r="B84" s="3">
        <f>ratings!B86</f>
        <v>20</v>
      </c>
      <c r="C84" s="3">
        <f>ratings!E86</f>
        <v>20</v>
      </c>
      <c r="D84" s="3">
        <f>ratings!H86</f>
        <v>20</v>
      </c>
      <c r="E84" s="3">
        <f>ratings!K86</f>
        <v>20</v>
      </c>
      <c r="F84" s="3">
        <f>ratings!L86</f>
        <v>20</v>
      </c>
      <c r="G84" s="3">
        <f>ratings!O86</f>
        <v>20</v>
      </c>
      <c r="H84" s="3">
        <f>ratings!P86</f>
        <v>20</v>
      </c>
      <c r="I84" s="3">
        <f>ratings!S86</f>
        <v>20</v>
      </c>
      <c r="J84" s="3">
        <f>ratings!V86</f>
        <v>20</v>
      </c>
      <c r="K84" s="3">
        <f>ratings!W86</f>
        <v>20</v>
      </c>
      <c r="L84" s="3">
        <f>ratings!Z86</f>
        <v>20</v>
      </c>
      <c r="M84" s="3">
        <f>ratings!AC86</f>
        <v>20</v>
      </c>
      <c r="N84" s="3">
        <f>ratings!AF86</f>
        <v>20</v>
      </c>
      <c r="O84" s="3">
        <f>ratings!AI86</f>
        <v>20</v>
      </c>
      <c r="P84" s="3">
        <f>ratings!AL86</f>
        <v>20</v>
      </c>
      <c r="Q84" s="3">
        <f>ratings!AO86</f>
        <v>20</v>
      </c>
      <c r="R84" s="3">
        <f>ratings!AR86</f>
        <v>20</v>
      </c>
      <c r="S84" s="3">
        <f>ratings!AS86</f>
        <v>20</v>
      </c>
      <c r="T84" s="3">
        <f>ratings!AV86</f>
        <v>20</v>
      </c>
      <c r="U84" s="3">
        <f>ratings!AY86</f>
        <v>20</v>
      </c>
      <c r="V84" s="3">
        <f>ratings!BB86</f>
        <v>20</v>
      </c>
      <c r="W84" s="3">
        <f>ratings!BE86</f>
        <v>20</v>
      </c>
      <c r="X84" s="3">
        <f>ratings!BH86</f>
        <v>20</v>
      </c>
      <c r="Y84" s="3">
        <f>ratings!BK86</f>
        <v>20</v>
      </c>
      <c r="Z84" s="3">
        <f>ratings!BN86</f>
        <v>20</v>
      </c>
      <c r="AA84" s="3">
        <f>ratings!BR86</f>
        <v>20</v>
      </c>
      <c r="AB84" s="3">
        <f>ratings!BU86</f>
        <v>20</v>
      </c>
      <c r="AC84" s="3">
        <f>ratings!BX86</f>
        <v>20</v>
      </c>
      <c r="AD84" s="3">
        <f>ratings!CA86</f>
        <v>20</v>
      </c>
      <c r="AE84" s="3">
        <f>ratings!CD86</f>
        <v>20</v>
      </c>
      <c r="AF84" s="3">
        <f>ratings!CG86</f>
        <v>20</v>
      </c>
      <c r="AG84" s="3">
        <f>ratings!CJ86</f>
        <v>20</v>
      </c>
      <c r="AH84" s="3">
        <f>ratings!CM86</f>
        <v>20</v>
      </c>
      <c r="AI84" s="3">
        <f>ratings!CQ86</f>
        <v>30.975518664150222</v>
      </c>
      <c r="AJ84" s="3">
        <f>ratings!CT86</f>
        <v>30.975518664150222</v>
      </c>
      <c r="AK84" s="3">
        <f>ratings!CW86</f>
        <v>30.975518664150222</v>
      </c>
      <c r="AL84" s="3">
        <f>ratings!CZ86</f>
        <v>30.975518664150222</v>
      </c>
      <c r="AM84" s="3">
        <f>ratings!DC86</f>
        <v>30.975518664150222</v>
      </c>
      <c r="AN84" s="3">
        <f>ratings!DF86</f>
        <v>30.975518664150222</v>
      </c>
      <c r="AO84" s="3">
        <f>ratings!DI86</f>
        <v>30.975518664150222</v>
      </c>
      <c r="AP84" s="3">
        <f>ratings!DL86</f>
        <v>30.975518664150222</v>
      </c>
      <c r="AQ84" s="3">
        <f>ratings!DP86</f>
        <v>29.877966797735201</v>
      </c>
      <c r="AR84" s="3">
        <f>ratings!DS86</f>
        <v>29.877966797735201</v>
      </c>
      <c r="AS84" s="3">
        <f>ratings!DV86</f>
        <v>29.877966797735201</v>
      </c>
      <c r="AT84" s="3">
        <f>ratings!DY86</f>
        <v>29.877966797735201</v>
      </c>
      <c r="AU84" s="3">
        <f>ratings!EB86</f>
        <v>29.877966797735201</v>
      </c>
      <c r="AV84" s="3">
        <f>ratings!EE86</f>
        <v>29.877966797735201</v>
      </c>
      <c r="AW84" s="3">
        <f>ratings!EH86</f>
        <v>29.877966797735201</v>
      </c>
      <c r="AX84" s="3">
        <f>ratings!EK86</f>
        <v>29.877966797735201</v>
      </c>
      <c r="AY84" s="3">
        <f>ratings!EO86</f>
        <v>28.890170117961681</v>
      </c>
      <c r="AZ84" s="3">
        <f>ratings!ER86</f>
        <v>28.890170117961681</v>
      </c>
      <c r="BA84" s="3">
        <f>ratings!EU86</f>
        <v>28.890170117961681</v>
      </c>
      <c r="BB84" s="3">
        <f>ratings!EX86</f>
        <v>28.890170117961681</v>
      </c>
      <c r="BC84" s="3">
        <f>ratings!FA86</f>
        <v>28.890170117961681</v>
      </c>
      <c r="BD84" s="3">
        <f>ratings!FD86</f>
        <v>28.890170117961681</v>
      </c>
      <c r="BE84" s="3">
        <f>ratings!FG86</f>
        <v>28.890170117961681</v>
      </c>
      <c r="BF84" s="3">
        <f>ratings!FK86</f>
        <v>28.001153106165514</v>
      </c>
      <c r="BG84" s="3">
        <f>ratings!FN86</f>
        <v>28.001153106165514</v>
      </c>
      <c r="BH84" s="3">
        <f>ratings!FQ86</f>
        <v>28.001153106165514</v>
      </c>
      <c r="BI84" s="3">
        <f>ratings!FT86</f>
        <v>28.001153106165514</v>
      </c>
      <c r="BJ84" s="3">
        <f>ratings!FW86</f>
        <v>28.001153106165514</v>
      </c>
      <c r="BK84" s="3">
        <f>ratings!FZ86</f>
        <v>28.001153106165514</v>
      </c>
      <c r="BL84" s="3">
        <f>ratings!GD86</f>
        <v>27.201037795548963</v>
      </c>
      <c r="BM84" s="3">
        <f>ratings!GG86</f>
        <v>27.201037795548963</v>
      </c>
      <c r="BN84" s="3">
        <f>ratings!GJ86</f>
        <v>27.201037795548963</v>
      </c>
      <c r="BO84" s="3">
        <f>ratings!GM86</f>
        <v>27.201037795548963</v>
      </c>
      <c r="BP84" s="3">
        <f>ratings!GP86</f>
        <v>27.201037795548963</v>
      </c>
      <c r="BQ84" s="3">
        <f>ratings!GS86</f>
        <v>27.201037795548963</v>
      </c>
      <c r="BR84" s="3">
        <f>ratings!GW86</f>
        <v>26.480934015994066</v>
      </c>
      <c r="BS84" s="3">
        <f>ratings!GZ86</f>
        <v>26.480934015994066</v>
      </c>
      <c r="BT84" s="3">
        <f>ratings!HC86</f>
        <v>26.480934015994066</v>
      </c>
      <c r="BU84" s="3">
        <f>ratings!HF86</f>
        <v>26.480934015994066</v>
      </c>
      <c r="BV84" s="3">
        <f>ratings!HI86</f>
        <v>26.480934015994066</v>
      </c>
      <c r="BW84" s="3">
        <f>ratings!HL86</f>
        <v>26.480934015994066</v>
      </c>
      <c r="BX84" s="3">
        <f>ratings!HO86</f>
        <v>26.480934015994066</v>
      </c>
      <c r="BY84" s="3">
        <f>ratings!HR86</f>
        <v>26.480934015994066</v>
      </c>
      <c r="BZ84" s="3">
        <f>ratings!HU86</f>
        <v>26.480934015994066</v>
      </c>
      <c r="CA84" s="3">
        <f>ratings!HY86</f>
        <v>25.832840614394659</v>
      </c>
      <c r="CB84" s="3">
        <f>ratings!IB86</f>
        <v>25.832840614394659</v>
      </c>
      <c r="CC84" s="3">
        <f>ratings!IE86</f>
        <v>25.832840614394659</v>
      </c>
      <c r="CD84" s="3">
        <f>ratings!IH86</f>
        <v>25.832840614394659</v>
      </c>
      <c r="CE84" s="3">
        <f>ratings!IK86</f>
        <v>25.832840614394659</v>
      </c>
      <c r="CF84" s="3">
        <f>ratings!IN86</f>
        <v>25.832840614394659</v>
      </c>
      <c r="CG84" s="3">
        <f>ratings!IQ86</f>
        <v>25.832840614394659</v>
      </c>
      <c r="CH84" s="3">
        <f>ratings!IT86</f>
        <v>25.832840614394659</v>
      </c>
      <c r="CI84" s="3">
        <f>ratings!IX86</f>
        <v>25.249556552955195</v>
      </c>
      <c r="CJ84" s="3">
        <f>ratings!JA86</f>
        <v>25.249556552955195</v>
      </c>
      <c r="CK84" s="3">
        <f>ratings!JD86</f>
        <v>25.249556552955195</v>
      </c>
      <c r="CL84" s="3">
        <f>ratings!JG86</f>
        <v>25.249556552955195</v>
      </c>
      <c r="CM84" s="3">
        <f>ratings!JJ86</f>
        <v>25.249556552955195</v>
      </c>
      <c r="CN84" s="3">
        <f>ratings!JM86</f>
        <v>25.249556552955195</v>
      </c>
      <c r="CO84" s="3">
        <f>ratings!JP86</f>
        <v>25.249556552955195</v>
      </c>
      <c r="CP84" s="3">
        <f>ratings!JT86</f>
        <v>24.724600897659677</v>
      </c>
      <c r="CQ84" s="3">
        <f>ratings!JW86</f>
        <v>24.724600897659677</v>
      </c>
      <c r="CR84" s="3">
        <f>ratings!JZ86</f>
        <v>24.724600897659677</v>
      </c>
      <c r="CS84" s="3">
        <f>ratings!KC86</f>
        <v>24.724600897659677</v>
      </c>
      <c r="CT84" s="3">
        <f>ratings!KF86</f>
        <v>24.724600897659677</v>
      </c>
      <c r="CU84" s="3">
        <f>ratings!KI86</f>
        <v>24.724600897659677</v>
      </c>
      <c r="CV84" s="3">
        <f>ratings!KM86</f>
        <v>24.25214080789371</v>
      </c>
      <c r="CW84" s="3">
        <f>ratings!KP86</f>
        <v>24.25214080789371</v>
      </c>
      <c r="CX84" s="3">
        <f>ratings!KS86</f>
        <v>24.25214080789371</v>
      </c>
      <c r="CY84" s="3">
        <f>ratings!KV86</f>
        <v>24.25214080789371</v>
      </c>
      <c r="CZ84" s="3">
        <f>ratings!KY86</f>
        <v>24.25214080789371</v>
      </c>
      <c r="DA84" s="3">
        <f>ratings!LB86</f>
        <v>24.25214080789371</v>
      </c>
      <c r="DB84" s="3">
        <f>ratings!LF86</f>
        <v>23.82692672710434</v>
      </c>
      <c r="DC84" s="3">
        <f>ratings!LI86</f>
        <v>23.82692672710434</v>
      </c>
      <c r="DD84" s="3">
        <f>ratings!LL86</f>
        <v>23.82692672710434</v>
      </c>
      <c r="DE84" s="3">
        <f>ratings!LO86</f>
        <v>23.82692672710434</v>
      </c>
      <c r="DF84" s="3">
        <f>ratings!LR86</f>
        <v>23.82692672710434</v>
      </c>
      <c r="DG84" s="3">
        <f>ratings!LU86</f>
        <v>23.82692672710434</v>
      </c>
      <c r="DH84" s="3">
        <f>ratings!LY86</f>
        <v>23.444234054393906</v>
      </c>
      <c r="DI84" s="3">
        <f>ratings!MB86</f>
        <v>23.444234054393906</v>
      </c>
      <c r="DJ84" s="3">
        <f>ratings!ME86</f>
        <v>23.444234054393906</v>
      </c>
      <c r="DK84" s="3">
        <f>ratings!MI86</f>
        <v>23.099810648954517</v>
      </c>
      <c r="DL84" s="3">
        <f>ratings!ML86</f>
        <v>23.099810648954517</v>
      </c>
      <c r="DM84" s="3">
        <f>ratings!MO86</f>
        <v>23.099810648954517</v>
      </c>
      <c r="DN84" s="3">
        <f>ratings!MR86</f>
        <v>23.099810648954517</v>
      </c>
      <c r="DO84" s="3">
        <f>ratings!MU86</f>
        <v>23.099810648954517</v>
      </c>
      <c r="DP84" s="3">
        <f>ratings!NA86</f>
        <v>22.259761963087847</v>
      </c>
      <c r="DQ84" s="3">
        <f>ratings!ND86</f>
        <v>22.259761963087847</v>
      </c>
      <c r="DR84" s="3">
        <f>ratings!NG86</f>
        <v>22.259761963087847</v>
      </c>
      <c r="DS84" s="3">
        <f>ratings!NJ86</f>
        <v>22.259761963087847</v>
      </c>
      <c r="DT84" s="3">
        <f>ratings!NM86</f>
        <v>22.259761963087847</v>
      </c>
      <c r="DU84" s="3">
        <f>ratings!NP86</f>
        <v>22.259761963087847</v>
      </c>
      <c r="DV84" s="3">
        <f>ratings!NT86</f>
        <v>22.033785766779062</v>
      </c>
      <c r="DW84" s="3">
        <f>ratings!NW86</f>
        <v>22.033785766779062</v>
      </c>
      <c r="DX84" s="3">
        <f>ratings!NZ86</f>
        <v>22.033785766779062</v>
      </c>
      <c r="DY84" s="3">
        <f>ratings!OC86</f>
        <v>22.033785766779062</v>
      </c>
      <c r="DZ84" s="3">
        <f>ratings!OG86</f>
        <v>21.830407190101155</v>
      </c>
      <c r="EA84" s="3">
        <f>ratings!OJ86</f>
        <v>21.830407190101155</v>
      </c>
    </row>
    <row r="85" spans="1:131" x14ac:dyDescent="0.2">
      <c r="A85" t="str">
        <f>ratings!A87</f>
        <v>Nils Becker-Birck</v>
      </c>
      <c r="B85" s="3">
        <f>ratings!B87</f>
        <v>20</v>
      </c>
      <c r="C85" s="3">
        <f>ratings!E87</f>
        <v>20</v>
      </c>
      <c r="D85" s="3">
        <f>ratings!H87</f>
        <v>20</v>
      </c>
      <c r="E85" s="3">
        <f>ratings!K87</f>
        <v>20</v>
      </c>
      <c r="F85" s="3">
        <f>ratings!L87</f>
        <v>20</v>
      </c>
      <c r="G85" s="3">
        <f>ratings!O87</f>
        <v>20</v>
      </c>
      <c r="H85" s="3">
        <f>ratings!P87</f>
        <v>20</v>
      </c>
      <c r="I85" s="3">
        <f>ratings!S87</f>
        <v>20</v>
      </c>
      <c r="J85" s="3">
        <f>ratings!V87</f>
        <v>20</v>
      </c>
      <c r="K85" s="3">
        <f>ratings!W87</f>
        <v>20</v>
      </c>
      <c r="L85" s="3">
        <f>ratings!Z87</f>
        <v>20</v>
      </c>
      <c r="M85" s="3">
        <f>ratings!AC87</f>
        <v>20</v>
      </c>
      <c r="N85" s="3">
        <f>ratings!AF87</f>
        <v>20</v>
      </c>
      <c r="O85" s="3">
        <f>ratings!AI87</f>
        <v>20</v>
      </c>
      <c r="P85" s="3">
        <f>ratings!AL87</f>
        <v>20</v>
      </c>
      <c r="Q85" s="3">
        <f>ratings!AO87</f>
        <v>20</v>
      </c>
      <c r="R85" s="3">
        <f>ratings!AR87</f>
        <v>26.533497497940139</v>
      </c>
      <c r="S85" s="3">
        <f>ratings!AS87</f>
        <v>25.880147748146126</v>
      </c>
      <c r="T85" s="3">
        <f>ratings!AV87</f>
        <v>33.172150095550506</v>
      </c>
      <c r="U85" s="3">
        <f>ratings!AY87</f>
        <v>33.172150095550506</v>
      </c>
      <c r="V85" s="3">
        <f>ratings!BB87</f>
        <v>33.172150095550506</v>
      </c>
      <c r="W85" s="3">
        <f>ratings!BE87</f>
        <v>33.172150095550506</v>
      </c>
      <c r="X85" s="3">
        <f>ratings!BH87</f>
        <v>33.172150095550506</v>
      </c>
      <c r="Y85" s="3">
        <f>ratings!BK87</f>
        <v>33.172150095550506</v>
      </c>
      <c r="Z85" s="3">
        <f>ratings!BN87</f>
        <v>33.172150095550506</v>
      </c>
      <c r="AA85" s="3">
        <f>ratings!BR87</f>
        <v>31.854935085995457</v>
      </c>
      <c r="AB85" s="3">
        <f>ratings!BU87</f>
        <v>31.854935085995457</v>
      </c>
      <c r="AC85" s="3">
        <f>ratings!BX87</f>
        <v>31.854935085995457</v>
      </c>
      <c r="AD85" s="3">
        <f>ratings!CA87</f>
        <v>31.854935085995457</v>
      </c>
      <c r="AE85" s="3">
        <f>ratings!CD87</f>
        <v>31.854935085995457</v>
      </c>
      <c r="AF85" s="3">
        <f>ratings!CG87</f>
        <v>31.854935085995457</v>
      </c>
      <c r="AG85" s="3">
        <f>ratings!CJ87</f>
        <v>31.854935085995457</v>
      </c>
      <c r="AH85" s="3">
        <f>ratings!CM87</f>
        <v>31.854935085995457</v>
      </c>
      <c r="AI85" s="3">
        <f>ratings!CQ87</f>
        <v>30.669441577395911</v>
      </c>
      <c r="AJ85" s="3">
        <f>ratings!CT87</f>
        <v>30.669441577395911</v>
      </c>
      <c r="AK85" s="3">
        <f>ratings!CW87</f>
        <v>30.669441577395911</v>
      </c>
      <c r="AL85" s="3">
        <f>ratings!CZ87</f>
        <v>30.669441577395911</v>
      </c>
      <c r="AM85" s="3">
        <f>ratings!DC87</f>
        <v>30.669441577395911</v>
      </c>
      <c r="AN85" s="3">
        <f>ratings!DF87</f>
        <v>30.669441577395911</v>
      </c>
      <c r="AO85" s="3">
        <f>ratings!DI87</f>
        <v>30.669441577395911</v>
      </c>
      <c r="AP85" s="3">
        <f>ratings!DL87</f>
        <v>30.669441577395911</v>
      </c>
      <c r="AQ85" s="3">
        <f>ratings!DP87</f>
        <v>29.60249741965632</v>
      </c>
      <c r="AR85" s="3">
        <f>ratings!DS87</f>
        <v>29.60249741965632</v>
      </c>
      <c r="AS85" s="3">
        <f>ratings!DV87</f>
        <v>29.60249741965632</v>
      </c>
      <c r="AT85" s="3">
        <f>ratings!DY87</f>
        <v>29.60249741965632</v>
      </c>
      <c r="AU85" s="3">
        <f>ratings!EB87</f>
        <v>29.60249741965632</v>
      </c>
      <c r="AV85" s="3">
        <f>ratings!EE87</f>
        <v>29.60249741965632</v>
      </c>
      <c r="AW85" s="3">
        <f>ratings!EH87</f>
        <v>29.60249741965632</v>
      </c>
      <c r="AX85" s="3">
        <f>ratings!EK87</f>
        <v>29.60249741965632</v>
      </c>
      <c r="AY85" s="3">
        <f>ratings!EO87</f>
        <v>28.642247677690687</v>
      </c>
      <c r="AZ85" s="3">
        <f>ratings!ER87</f>
        <v>28.642247677690687</v>
      </c>
      <c r="BA85" s="3">
        <f>ratings!EU87</f>
        <v>28.642247677690687</v>
      </c>
      <c r="BB85" s="3">
        <f>ratings!EX87</f>
        <v>28.642247677690687</v>
      </c>
      <c r="BC85" s="3">
        <f>ratings!FA87</f>
        <v>28.642247677690687</v>
      </c>
      <c r="BD85" s="3">
        <f>ratings!FD87</f>
        <v>28.642247677690687</v>
      </c>
      <c r="BE85" s="3">
        <f>ratings!FG87</f>
        <v>28.642247677690687</v>
      </c>
      <c r="BF85" s="3">
        <f>ratings!FK87</f>
        <v>27.778022909921617</v>
      </c>
      <c r="BG85" s="3">
        <f>ratings!FN87</f>
        <v>27.778022909921617</v>
      </c>
      <c r="BH85" s="3">
        <f>ratings!FQ87</f>
        <v>27.778022909921617</v>
      </c>
      <c r="BI85" s="3">
        <f>ratings!FT87</f>
        <v>27.778022909921617</v>
      </c>
      <c r="BJ85" s="3">
        <f>ratings!FW87</f>
        <v>27.778022909921617</v>
      </c>
      <c r="BK85" s="3">
        <f>ratings!FZ87</f>
        <v>27.778022909921617</v>
      </c>
      <c r="BL85" s="3">
        <f>ratings!GD87</f>
        <v>27.000220618929458</v>
      </c>
      <c r="BM85" s="3">
        <f>ratings!GG87</f>
        <v>27.000220618929458</v>
      </c>
      <c r="BN85" s="3">
        <f>ratings!GJ87</f>
        <v>27.000220618929458</v>
      </c>
      <c r="BO85" s="3">
        <f>ratings!GM87</f>
        <v>27.000220618929458</v>
      </c>
      <c r="BP85" s="3">
        <f>ratings!GP87</f>
        <v>27.000220618929458</v>
      </c>
      <c r="BQ85" s="3">
        <f>ratings!GS87</f>
        <v>27.000220618929458</v>
      </c>
      <c r="BR85" s="3">
        <f>ratings!GW87</f>
        <v>26.300198557036513</v>
      </c>
      <c r="BS85" s="3">
        <f>ratings!GZ87</f>
        <v>26.300198557036513</v>
      </c>
      <c r="BT85" s="3">
        <f>ratings!HC87</f>
        <v>26.300198557036513</v>
      </c>
      <c r="BU85" s="3">
        <f>ratings!HF87</f>
        <v>26.300198557036513</v>
      </c>
      <c r="BV85" s="3">
        <f>ratings!HI87</f>
        <v>26.300198557036513</v>
      </c>
      <c r="BW85" s="3">
        <f>ratings!HL87</f>
        <v>26.300198557036513</v>
      </c>
      <c r="BX85" s="3">
        <f>ratings!HO87</f>
        <v>26.300198557036513</v>
      </c>
      <c r="BY85" s="3">
        <f>ratings!HR87</f>
        <v>26.300198557036513</v>
      </c>
      <c r="BZ85" s="3">
        <f>ratings!HU87</f>
        <v>26.300198557036513</v>
      </c>
      <c r="CA85" s="3">
        <f>ratings!HY87</f>
        <v>25.670178701332862</v>
      </c>
      <c r="CB85" s="3">
        <f>ratings!IB87</f>
        <v>25.670178701332862</v>
      </c>
      <c r="CC85" s="3">
        <f>ratings!IE87</f>
        <v>25.670178701332862</v>
      </c>
      <c r="CD85" s="3">
        <f>ratings!IH87</f>
        <v>25.670178701332862</v>
      </c>
      <c r="CE85" s="3">
        <f>ratings!IK87</f>
        <v>25.670178701332862</v>
      </c>
      <c r="CF85" s="3">
        <f>ratings!IN87</f>
        <v>25.670178701332862</v>
      </c>
      <c r="CG85" s="3">
        <f>ratings!IQ87</f>
        <v>25.670178701332862</v>
      </c>
      <c r="CH85" s="3">
        <f>ratings!IT87</f>
        <v>25.670178701332862</v>
      </c>
      <c r="CI85" s="3">
        <f>ratings!IX87</f>
        <v>25.103160831199578</v>
      </c>
      <c r="CJ85" s="3">
        <f>ratings!JA87</f>
        <v>25.103160831199578</v>
      </c>
      <c r="CK85" s="3">
        <f>ratings!JD87</f>
        <v>25.103160831199578</v>
      </c>
      <c r="CL85" s="3">
        <f>ratings!JG87</f>
        <v>25.103160831199578</v>
      </c>
      <c r="CM85" s="3">
        <f>ratings!JJ87</f>
        <v>25.103160831199578</v>
      </c>
      <c r="CN85" s="3">
        <f>ratings!JM87</f>
        <v>25.103160831199578</v>
      </c>
      <c r="CO85" s="3">
        <f>ratings!JP87</f>
        <v>25.103160831199578</v>
      </c>
      <c r="CP85" s="3">
        <f>ratings!JT87</f>
        <v>24.592844748079621</v>
      </c>
      <c r="CQ85" s="3">
        <f>ratings!JW87</f>
        <v>24.592844748079621</v>
      </c>
      <c r="CR85" s="3">
        <f>ratings!JZ87</f>
        <v>24.592844748079621</v>
      </c>
      <c r="CS85" s="3">
        <f>ratings!KC87</f>
        <v>24.592844748079621</v>
      </c>
      <c r="CT85" s="3">
        <f>ratings!KF87</f>
        <v>24.592844748079621</v>
      </c>
      <c r="CU85" s="3">
        <f>ratings!KI87</f>
        <v>24.592844748079621</v>
      </c>
      <c r="CV85" s="3">
        <f>ratings!KM87</f>
        <v>24.133560273271659</v>
      </c>
      <c r="CW85" s="3">
        <f>ratings!KP87</f>
        <v>24.133560273271659</v>
      </c>
      <c r="CX85" s="3">
        <f>ratings!KS87</f>
        <v>24.133560273271659</v>
      </c>
      <c r="CY85" s="3">
        <f>ratings!KV87</f>
        <v>24.133560273271659</v>
      </c>
      <c r="CZ85" s="3">
        <f>ratings!KY87</f>
        <v>24.133560273271659</v>
      </c>
      <c r="DA85" s="3">
        <f>ratings!LB87</f>
        <v>24.133560273271659</v>
      </c>
      <c r="DB85" s="3">
        <f>ratings!LF87</f>
        <v>23.720204245944494</v>
      </c>
      <c r="DC85" s="3">
        <f>ratings!LI87</f>
        <v>23.720204245944494</v>
      </c>
      <c r="DD85" s="3">
        <f>ratings!LL87</f>
        <v>23.720204245944494</v>
      </c>
      <c r="DE85" s="3">
        <f>ratings!LO87</f>
        <v>23.720204245944494</v>
      </c>
      <c r="DF85" s="3">
        <f>ratings!LR87</f>
        <v>23.720204245944494</v>
      </c>
      <c r="DG85" s="3">
        <f>ratings!LU87</f>
        <v>23.720204245944494</v>
      </c>
      <c r="DH85" s="3">
        <f>ratings!LY87</f>
        <v>23.348183821350045</v>
      </c>
      <c r="DI85" s="3">
        <f>ratings!MB87</f>
        <v>23.348183821350045</v>
      </c>
      <c r="DJ85" s="3">
        <f>ratings!ME87</f>
        <v>23.348183821350045</v>
      </c>
      <c r="DK85" s="3">
        <f>ratings!MI87</f>
        <v>23.01336543921504</v>
      </c>
      <c r="DL85" s="3">
        <f>ratings!ML87</f>
        <v>23.01336543921504</v>
      </c>
      <c r="DM85" s="3">
        <f>ratings!MO87</f>
        <v>23.01336543921504</v>
      </c>
      <c r="DN85" s="3">
        <f>ratings!MR87</f>
        <v>23.01336543921504</v>
      </c>
      <c r="DO85" s="3">
        <f>ratings!MU87</f>
        <v>23.01336543921504</v>
      </c>
      <c r="DP85" s="3">
        <f>ratings!NA87</f>
        <v>22.196743405187764</v>
      </c>
      <c r="DQ85" s="3">
        <f>ratings!ND87</f>
        <v>22.196743405187764</v>
      </c>
      <c r="DR85" s="3">
        <f>ratings!NG87</f>
        <v>22.196743405187764</v>
      </c>
      <c r="DS85" s="3">
        <f>ratings!NJ87</f>
        <v>22.196743405187764</v>
      </c>
      <c r="DT85" s="3">
        <f>ratings!NM87</f>
        <v>22.196743405187764</v>
      </c>
      <c r="DU85" s="3">
        <f>ratings!NP87</f>
        <v>22.196743405187764</v>
      </c>
      <c r="DV85" s="3">
        <f>ratings!NT87</f>
        <v>21.977069064668989</v>
      </c>
      <c r="DW85" s="3">
        <f>ratings!NW87</f>
        <v>21.977069064668989</v>
      </c>
      <c r="DX85" s="3">
        <f>ratings!NZ87</f>
        <v>21.977069064668989</v>
      </c>
      <c r="DY85" s="3">
        <f>ratings!OC87</f>
        <v>21.977069064668989</v>
      </c>
      <c r="DZ85" s="3">
        <f>ratings!OG87</f>
        <v>21.77936215820209</v>
      </c>
      <c r="EA85" s="3">
        <f>ratings!OJ87</f>
        <v>21.77936215820209</v>
      </c>
    </row>
    <row r="86" spans="1:131" x14ac:dyDescent="0.2">
      <c r="A86" t="str">
        <f>ratings!A88</f>
        <v>Oliver Schröder</v>
      </c>
      <c r="B86" s="3">
        <f>ratings!B88</f>
        <v>20</v>
      </c>
      <c r="C86" s="3">
        <f>ratings!E88</f>
        <v>20</v>
      </c>
      <c r="D86" s="3">
        <f>ratings!H88</f>
        <v>20</v>
      </c>
      <c r="E86" s="3">
        <f>ratings!K88</f>
        <v>20</v>
      </c>
      <c r="F86" s="3">
        <f>ratings!L88</f>
        <v>20</v>
      </c>
      <c r="G86" s="3">
        <f>ratings!O88</f>
        <v>20</v>
      </c>
      <c r="H86" s="3">
        <f>ratings!P88</f>
        <v>20</v>
      </c>
      <c r="I86" s="3">
        <f>ratings!S88</f>
        <v>20</v>
      </c>
      <c r="J86" s="3">
        <f>ratings!V88</f>
        <v>20</v>
      </c>
      <c r="K86" s="3">
        <f>ratings!W88</f>
        <v>20</v>
      </c>
      <c r="L86" s="3">
        <f>ratings!Z88</f>
        <v>20</v>
      </c>
      <c r="M86" s="3">
        <f>ratings!AC88</f>
        <v>20</v>
      </c>
      <c r="N86" s="3">
        <f>ratings!AF88</f>
        <v>20</v>
      </c>
      <c r="O86" s="3">
        <f>ratings!AI88</f>
        <v>20</v>
      </c>
      <c r="P86" s="3">
        <f>ratings!AL88</f>
        <v>20</v>
      </c>
      <c r="Q86" s="3">
        <f>ratings!AO88</f>
        <v>20</v>
      </c>
      <c r="R86" s="3">
        <f>ratings!AR88</f>
        <v>20</v>
      </c>
      <c r="S86" s="3">
        <f>ratings!AS88</f>
        <v>20</v>
      </c>
      <c r="T86" s="3">
        <f>ratings!AV88</f>
        <v>20</v>
      </c>
      <c r="U86" s="3">
        <f>ratings!AY88</f>
        <v>20</v>
      </c>
      <c r="V86" s="3">
        <f>ratings!BB88</f>
        <v>20</v>
      </c>
      <c r="W86" s="3">
        <f>ratings!BE88</f>
        <v>20</v>
      </c>
      <c r="X86" s="3">
        <f>ratings!BH88</f>
        <v>20</v>
      </c>
      <c r="Y86" s="3">
        <f>ratings!BK88</f>
        <v>20</v>
      </c>
      <c r="Z86" s="3">
        <f>ratings!BN88</f>
        <v>20</v>
      </c>
      <c r="AA86" s="3">
        <f>ratings!BR88</f>
        <v>20</v>
      </c>
      <c r="AB86" s="3">
        <f>ratings!BU88</f>
        <v>20</v>
      </c>
      <c r="AC86" s="3">
        <f>ratings!BX88</f>
        <v>20</v>
      </c>
      <c r="AD86" s="3">
        <f>ratings!CA88</f>
        <v>20</v>
      </c>
      <c r="AE86" s="3">
        <f>ratings!CD88</f>
        <v>20</v>
      </c>
      <c r="AF86" s="3">
        <f>ratings!CG88</f>
        <v>20</v>
      </c>
      <c r="AG86" s="3">
        <f>ratings!CJ88</f>
        <v>20</v>
      </c>
      <c r="AH86" s="3">
        <f>ratings!CM88</f>
        <v>20</v>
      </c>
      <c r="AI86" s="3">
        <f>ratings!CQ88</f>
        <v>20</v>
      </c>
      <c r="AJ86" s="3">
        <f>ratings!CT88</f>
        <v>30.153378883828168</v>
      </c>
      <c r="AK86" s="3">
        <f>ratings!CW88</f>
        <v>30.153378883828168</v>
      </c>
      <c r="AL86" s="3">
        <f>ratings!CZ88</f>
        <v>30.153378883828168</v>
      </c>
      <c r="AM86" s="3">
        <f>ratings!DC88</f>
        <v>30.153378883828168</v>
      </c>
      <c r="AN86" s="3">
        <f>ratings!DF88</f>
        <v>30.153378883828168</v>
      </c>
      <c r="AO86" s="3">
        <f>ratings!DI88</f>
        <v>30.153378883828168</v>
      </c>
      <c r="AP86" s="3">
        <f>ratings!DL88</f>
        <v>30.153378883828168</v>
      </c>
      <c r="AQ86" s="3">
        <f>ratings!DP88</f>
        <v>29.138040995445351</v>
      </c>
      <c r="AR86" s="3">
        <f>ratings!DS88</f>
        <v>29.138040995445351</v>
      </c>
      <c r="AS86" s="3">
        <f>ratings!DV88</f>
        <v>29.138040995445351</v>
      </c>
      <c r="AT86" s="3">
        <f>ratings!DY88</f>
        <v>29.138040995445351</v>
      </c>
      <c r="AU86" s="3">
        <f>ratings!EB88</f>
        <v>29.138040995445351</v>
      </c>
      <c r="AV86" s="3">
        <f>ratings!EE88</f>
        <v>29.138040995445351</v>
      </c>
      <c r="AW86" s="3">
        <f>ratings!EH88</f>
        <v>29.138040995445351</v>
      </c>
      <c r="AX86" s="3">
        <f>ratings!EK88</f>
        <v>29.138040995445351</v>
      </c>
      <c r="AY86" s="3">
        <f>ratings!EO88</f>
        <v>28.224236895900816</v>
      </c>
      <c r="AZ86" s="3">
        <f>ratings!ER88</f>
        <v>28.224236895900816</v>
      </c>
      <c r="BA86" s="3">
        <f>ratings!EU88</f>
        <v>28.224236895900816</v>
      </c>
      <c r="BB86" s="3">
        <f>ratings!EX88</f>
        <v>28.224236895900816</v>
      </c>
      <c r="BC86" s="3">
        <f>ratings!FA88</f>
        <v>28.224236895900816</v>
      </c>
      <c r="BD86" s="3">
        <f>ratings!FD88</f>
        <v>28.224236895900816</v>
      </c>
      <c r="BE86" s="3">
        <f>ratings!FG88</f>
        <v>28.224236895900816</v>
      </c>
      <c r="BF86" s="3">
        <f>ratings!FK88</f>
        <v>27.401813206310734</v>
      </c>
      <c r="BG86" s="3">
        <f>ratings!FN88</f>
        <v>27.401813206310734</v>
      </c>
      <c r="BH86" s="3">
        <f>ratings!FQ88</f>
        <v>27.401813206310734</v>
      </c>
      <c r="BI86" s="3">
        <f>ratings!FT88</f>
        <v>27.401813206310734</v>
      </c>
      <c r="BJ86" s="3">
        <f>ratings!FW88</f>
        <v>27.401813206310734</v>
      </c>
      <c r="BK86" s="3">
        <f>ratings!FZ88</f>
        <v>27.401813206310734</v>
      </c>
      <c r="BL86" s="3">
        <f>ratings!GD88</f>
        <v>26.661631885679661</v>
      </c>
      <c r="BM86" s="3">
        <f>ratings!GG88</f>
        <v>26.661631885679661</v>
      </c>
      <c r="BN86" s="3">
        <f>ratings!GJ88</f>
        <v>26.661631885679661</v>
      </c>
      <c r="BO86" s="3">
        <f>ratings!GM88</f>
        <v>26.661631885679661</v>
      </c>
      <c r="BP86" s="3">
        <f>ratings!GP88</f>
        <v>26.661631885679661</v>
      </c>
      <c r="BQ86" s="3">
        <f>ratings!GS88</f>
        <v>26.661631885679661</v>
      </c>
      <c r="BR86" s="3">
        <f>ratings!GW88</f>
        <v>25.995468697111697</v>
      </c>
      <c r="BS86" s="3">
        <f>ratings!GZ88</f>
        <v>25.995468697111697</v>
      </c>
      <c r="BT86" s="3">
        <f>ratings!HC88</f>
        <v>25.995468697111697</v>
      </c>
      <c r="BU86" s="3">
        <f>ratings!HF88</f>
        <v>25.995468697111697</v>
      </c>
      <c r="BV86" s="3">
        <f>ratings!HI88</f>
        <v>25.995468697111697</v>
      </c>
      <c r="BW86" s="3">
        <f>ratings!HL88</f>
        <v>25.995468697111697</v>
      </c>
      <c r="BX86" s="3">
        <f>ratings!HO88</f>
        <v>25.995468697111697</v>
      </c>
      <c r="BY86" s="3">
        <f>ratings!HR88</f>
        <v>25.995468697111697</v>
      </c>
      <c r="BZ86" s="3">
        <f>ratings!HU88</f>
        <v>25.995468697111697</v>
      </c>
      <c r="CA86" s="3">
        <f>ratings!HY88</f>
        <v>25.395921827400528</v>
      </c>
      <c r="CB86" s="3">
        <f>ratings!IB88</f>
        <v>25.395921827400528</v>
      </c>
      <c r="CC86" s="3">
        <f>ratings!IE88</f>
        <v>25.395921827400528</v>
      </c>
      <c r="CD86" s="3">
        <f>ratings!IH88</f>
        <v>25.395921827400528</v>
      </c>
      <c r="CE86" s="3">
        <f>ratings!IK88</f>
        <v>25.395921827400528</v>
      </c>
      <c r="CF86" s="3">
        <f>ratings!IN88</f>
        <v>25.395921827400528</v>
      </c>
      <c r="CG86" s="3">
        <f>ratings!IQ88</f>
        <v>25.395921827400528</v>
      </c>
      <c r="CH86" s="3">
        <f>ratings!IT88</f>
        <v>25.395921827400528</v>
      </c>
      <c r="CI86" s="3">
        <f>ratings!IX88</f>
        <v>24.856329644660477</v>
      </c>
      <c r="CJ86" s="3">
        <f>ratings!JA88</f>
        <v>24.856329644660477</v>
      </c>
      <c r="CK86" s="3">
        <f>ratings!JD88</f>
        <v>24.856329644660477</v>
      </c>
      <c r="CL86" s="3">
        <f>ratings!JG88</f>
        <v>24.856329644660477</v>
      </c>
      <c r="CM86" s="3">
        <f>ratings!JJ88</f>
        <v>24.856329644660477</v>
      </c>
      <c r="CN86" s="3">
        <f>ratings!JM88</f>
        <v>24.856329644660477</v>
      </c>
      <c r="CO86" s="3">
        <f>ratings!JP88</f>
        <v>24.856329644660477</v>
      </c>
      <c r="CP86" s="3">
        <f>ratings!JT88</f>
        <v>24.370696680194431</v>
      </c>
      <c r="CQ86" s="3">
        <f>ratings!JW88</f>
        <v>24.370696680194431</v>
      </c>
      <c r="CR86" s="3">
        <f>ratings!JZ88</f>
        <v>24.370696680194431</v>
      </c>
      <c r="CS86" s="3">
        <f>ratings!KC88</f>
        <v>24.370696680194431</v>
      </c>
      <c r="CT86" s="3">
        <f>ratings!KF88</f>
        <v>24.370696680194431</v>
      </c>
      <c r="CU86" s="3">
        <f>ratings!KI88</f>
        <v>24.370696680194431</v>
      </c>
      <c r="CV86" s="3">
        <f>ratings!KM88</f>
        <v>23.933627012174988</v>
      </c>
      <c r="CW86" s="3">
        <f>ratings!KP88</f>
        <v>23.933627012174988</v>
      </c>
      <c r="CX86" s="3">
        <f>ratings!KS88</f>
        <v>23.933627012174988</v>
      </c>
      <c r="CY86" s="3">
        <f>ratings!KV88</f>
        <v>23.933627012174988</v>
      </c>
      <c r="CZ86" s="3">
        <f>ratings!KY88</f>
        <v>23.933627012174988</v>
      </c>
      <c r="DA86" s="3">
        <f>ratings!LB88</f>
        <v>23.933627012174988</v>
      </c>
      <c r="DB86" s="3">
        <f>ratings!LF88</f>
        <v>23.54026431095749</v>
      </c>
      <c r="DC86" s="3">
        <f>ratings!LI88</f>
        <v>23.54026431095749</v>
      </c>
      <c r="DD86" s="3">
        <f>ratings!LL88</f>
        <v>23.54026431095749</v>
      </c>
      <c r="DE86" s="3">
        <f>ratings!LO88</f>
        <v>23.54026431095749</v>
      </c>
      <c r="DF86" s="3">
        <f>ratings!LR88</f>
        <v>23.54026431095749</v>
      </c>
      <c r="DG86" s="3">
        <f>ratings!LU88</f>
        <v>23.54026431095749</v>
      </c>
      <c r="DH86" s="3">
        <f>ratings!LY88</f>
        <v>23.186237879861743</v>
      </c>
      <c r="DI86" s="3">
        <f>ratings!MB88</f>
        <v>23.186237879861743</v>
      </c>
      <c r="DJ86" s="3">
        <f>ratings!ME88</f>
        <v>23.186237879861743</v>
      </c>
      <c r="DK86" s="3">
        <f>ratings!MI88</f>
        <v>22.86761409187557</v>
      </c>
      <c r="DL86" s="3">
        <f>ratings!ML88</f>
        <v>22.86761409187557</v>
      </c>
      <c r="DM86" s="3">
        <f>ratings!MO88</f>
        <v>22.86761409187557</v>
      </c>
      <c r="DN86" s="3">
        <f>ratings!MR88</f>
        <v>22.86761409187557</v>
      </c>
      <c r="DO86" s="3">
        <f>ratings!MU88</f>
        <v>22.86761409187557</v>
      </c>
      <c r="DP86" s="3">
        <f>ratings!NA88</f>
        <v>22.090490672977293</v>
      </c>
      <c r="DQ86" s="3">
        <f>ratings!ND88</f>
        <v>22.090490672977293</v>
      </c>
      <c r="DR86" s="3">
        <f>ratings!NG88</f>
        <v>22.090490672977293</v>
      </c>
      <c r="DS86" s="3">
        <f>ratings!NJ88</f>
        <v>22.090490672977293</v>
      </c>
      <c r="DT86" s="3">
        <f>ratings!NM88</f>
        <v>22.090490672977293</v>
      </c>
      <c r="DU86" s="3">
        <f>ratings!NP88</f>
        <v>22.090490672977293</v>
      </c>
      <c r="DV86" s="3">
        <f>ratings!NT88</f>
        <v>21.881441605679562</v>
      </c>
      <c r="DW86" s="3">
        <f>ratings!NW88</f>
        <v>21.881441605679562</v>
      </c>
      <c r="DX86" s="3">
        <f>ratings!NZ88</f>
        <v>21.881441605679562</v>
      </c>
      <c r="DY86" s="3">
        <f>ratings!OC88</f>
        <v>21.881441605679562</v>
      </c>
      <c r="DZ86" s="3">
        <f>ratings!OG88</f>
        <v>21.693297445111607</v>
      </c>
      <c r="EA86" s="3">
        <f>ratings!OJ88</f>
        <v>21.693297445111607</v>
      </c>
    </row>
    <row r="87" spans="1:131" x14ac:dyDescent="0.2">
      <c r="A87" t="str">
        <f>ratings!A89</f>
        <v>Michael Carnell</v>
      </c>
      <c r="B87" s="3">
        <f>ratings!B89</f>
        <v>20</v>
      </c>
      <c r="C87" s="3">
        <f>ratings!E89</f>
        <v>20</v>
      </c>
      <c r="D87" s="3">
        <f>ratings!H89</f>
        <v>20</v>
      </c>
      <c r="E87" s="3">
        <f>ratings!K89</f>
        <v>20</v>
      </c>
      <c r="F87" s="3">
        <f>ratings!L89</f>
        <v>20</v>
      </c>
      <c r="G87" s="3">
        <f>ratings!O89</f>
        <v>20</v>
      </c>
      <c r="H87" s="3">
        <f>ratings!P89</f>
        <v>20</v>
      </c>
      <c r="I87" s="3">
        <f>ratings!S89</f>
        <v>20</v>
      </c>
      <c r="J87" s="3">
        <f>ratings!V89</f>
        <v>20</v>
      </c>
      <c r="K87" s="3">
        <f>ratings!W89</f>
        <v>20</v>
      </c>
      <c r="L87" s="3">
        <f>ratings!Z89</f>
        <v>20</v>
      </c>
      <c r="M87" s="3">
        <f>ratings!AC89</f>
        <v>20</v>
      </c>
      <c r="N87" s="3">
        <f>ratings!AF89</f>
        <v>20</v>
      </c>
      <c r="O87" s="3">
        <f>ratings!AI89</f>
        <v>33.888596500482393</v>
      </c>
      <c r="P87" s="3">
        <f>ratings!AL89</f>
        <v>33.888596500482393</v>
      </c>
      <c r="Q87" s="3">
        <f>ratings!AO89</f>
        <v>33.888596500482393</v>
      </c>
      <c r="R87" s="3">
        <f>ratings!AR89</f>
        <v>33.888596500482393</v>
      </c>
      <c r="S87" s="3">
        <f>ratings!AS89</f>
        <v>32.499736850434154</v>
      </c>
      <c r="T87" s="3">
        <f>ratings!AV89</f>
        <v>32.499736850434154</v>
      </c>
      <c r="U87" s="3">
        <f>ratings!AY89</f>
        <v>32.499736850434154</v>
      </c>
      <c r="V87" s="3">
        <f>ratings!BB89</f>
        <v>32.499736850434154</v>
      </c>
      <c r="W87" s="3">
        <f>ratings!BE89</f>
        <v>32.499736850434154</v>
      </c>
      <c r="X87" s="3">
        <f>ratings!BH89</f>
        <v>32.499736850434154</v>
      </c>
      <c r="Y87" s="3">
        <f>ratings!BK89</f>
        <v>32.499736850434154</v>
      </c>
      <c r="Z87" s="3">
        <f>ratings!BN89</f>
        <v>32.499736850434154</v>
      </c>
      <c r="AA87" s="3">
        <f>ratings!BR89</f>
        <v>31.249763165390739</v>
      </c>
      <c r="AB87" s="3">
        <f>ratings!BU89</f>
        <v>31.249763165390739</v>
      </c>
      <c r="AC87" s="3">
        <f>ratings!BX89</f>
        <v>31.249763165390739</v>
      </c>
      <c r="AD87" s="3">
        <f>ratings!CA89</f>
        <v>31.249763165390739</v>
      </c>
      <c r="AE87" s="3">
        <f>ratings!CD89</f>
        <v>31.249763165390739</v>
      </c>
      <c r="AF87" s="3">
        <f>ratings!CG89</f>
        <v>31.249763165390739</v>
      </c>
      <c r="AG87" s="3">
        <f>ratings!CJ89</f>
        <v>31.249763165390739</v>
      </c>
      <c r="AH87" s="3">
        <f>ratings!CM89</f>
        <v>31.249763165390739</v>
      </c>
      <c r="AI87" s="3">
        <f>ratings!CQ89</f>
        <v>30.124786848851667</v>
      </c>
      <c r="AJ87" s="3">
        <f>ratings!CT89</f>
        <v>30.124786848851667</v>
      </c>
      <c r="AK87" s="3">
        <f>ratings!CW89</f>
        <v>30.124786848851667</v>
      </c>
      <c r="AL87" s="3">
        <f>ratings!CZ89</f>
        <v>30.124786848851667</v>
      </c>
      <c r="AM87" s="3">
        <f>ratings!DC89</f>
        <v>30.124786848851667</v>
      </c>
      <c r="AN87" s="3">
        <f>ratings!DF89</f>
        <v>30.124786848851667</v>
      </c>
      <c r="AO87" s="3">
        <f>ratings!DI89</f>
        <v>30.124786848851667</v>
      </c>
      <c r="AP87" s="3">
        <f>ratings!DL89</f>
        <v>30.124786848851667</v>
      </c>
      <c r="AQ87" s="3">
        <f>ratings!DP89</f>
        <v>29.1123081639665</v>
      </c>
      <c r="AR87" s="3">
        <f>ratings!DS89</f>
        <v>29.1123081639665</v>
      </c>
      <c r="AS87" s="3">
        <f>ratings!DV89</f>
        <v>29.1123081639665</v>
      </c>
      <c r="AT87" s="3">
        <f>ratings!DY89</f>
        <v>29.1123081639665</v>
      </c>
      <c r="AU87" s="3">
        <f>ratings!EB89</f>
        <v>29.1123081639665</v>
      </c>
      <c r="AV87" s="3">
        <f>ratings!EE89</f>
        <v>29.1123081639665</v>
      </c>
      <c r="AW87" s="3">
        <f>ratings!EH89</f>
        <v>29.1123081639665</v>
      </c>
      <c r="AX87" s="3">
        <f>ratings!EK89</f>
        <v>29.1123081639665</v>
      </c>
      <c r="AY87" s="3">
        <f>ratings!EO89</f>
        <v>28.20107734756985</v>
      </c>
      <c r="AZ87" s="3">
        <f>ratings!ER89</f>
        <v>28.20107734756985</v>
      </c>
      <c r="BA87" s="3">
        <f>ratings!EU89</f>
        <v>28.20107734756985</v>
      </c>
      <c r="BB87" s="3">
        <f>ratings!EX89</f>
        <v>28.20107734756985</v>
      </c>
      <c r="BC87" s="3">
        <f>ratings!FA89</f>
        <v>28.20107734756985</v>
      </c>
      <c r="BD87" s="3">
        <f>ratings!FD89</f>
        <v>28.20107734756985</v>
      </c>
      <c r="BE87" s="3">
        <f>ratings!FG89</f>
        <v>28.20107734756985</v>
      </c>
      <c r="BF87" s="3">
        <f>ratings!FK89</f>
        <v>27.380969612812866</v>
      </c>
      <c r="BG87" s="3">
        <f>ratings!FN89</f>
        <v>27.380969612812866</v>
      </c>
      <c r="BH87" s="3">
        <f>ratings!FQ89</f>
        <v>27.380969612812866</v>
      </c>
      <c r="BI87" s="3">
        <f>ratings!FT89</f>
        <v>27.380969612812866</v>
      </c>
      <c r="BJ87" s="3">
        <f>ratings!FW89</f>
        <v>27.380969612812866</v>
      </c>
      <c r="BK87" s="3">
        <f>ratings!FZ89</f>
        <v>27.380969612812866</v>
      </c>
      <c r="BL87" s="3">
        <f>ratings!GD89</f>
        <v>26.642872651531579</v>
      </c>
      <c r="BM87" s="3">
        <f>ratings!GG89</f>
        <v>26.642872651531579</v>
      </c>
      <c r="BN87" s="3">
        <f>ratings!GJ89</f>
        <v>26.642872651531579</v>
      </c>
      <c r="BO87" s="3">
        <f>ratings!GM89</f>
        <v>26.642872651531579</v>
      </c>
      <c r="BP87" s="3">
        <f>ratings!GP89</f>
        <v>26.642872651531579</v>
      </c>
      <c r="BQ87" s="3">
        <f>ratings!GS89</f>
        <v>26.642872651531579</v>
      </c>
      <c r="BR87" s="3">
        <f>ratings!GW89</f>
        <v>25.978585386378423</v>
      </c>
      <c r="BS87" s="3">
        <f>ratings!GZ89</f>
        <v>25.978585386378423</v>
      </c>
      <c r="BT87" s="3">
        <f>ratings!HC89</f>
        <v>25.978585386378423</v>
      </c>
      <c r="BU87" s="3">
        <f>ratings!HF89</f>
        <v>25.978585386378423</v>
      </c>
      <c r="BV87" s="3">
        <f>ratings!HI89</f>
        <v>25.978585386378423</v>
      </c>
      <c r="BW87" s="3">
        <f>ratings!HL89</f>
        <v>25.978585386378423</v>
      </c>
      <c r="BX87" s="3">
        <f>ratings!HO89</f>
        <v>25.978585386378423</v>
      </c>
      <c r="BY87" s="3">
        <f>ratings!HR89</f>
        <v>25.978585386378423</v>
      </c>
      <c r="BZ87" s="3">
        <f>ratings!HU89</f>
        <v>25.978585386378423</v>
      </c>
      <c r="CA87" s="3">
        <f>ratings!HY89</f>
        <v>25.380726847740583</v>
      </c>
      <c r="CB87" s="3">
        <f>ratings!IB89</f>
        <v>25.380726847740583</v>
      </c>
      <c r="CC87" s="3">
        <f>ratings!IE89</f>
        <v>25.380726847740583</v>
      </c>
      <c r="CD87" s="3">
        <f>ratings!IH89</f>
        <v>25.380726847740583</v>
      </c>
      <c r="CE87" s="3">
        <f>ratings!IK89</f>
        <v>25.380726847740583</v>
      </c>
      <c r="CF87" s="3">
        <f>ratings!IN89</f>
        <v>25.380726847740583</v>
      </c>
      <c r="CG87" s="3">
        <f>ratings!IQ89</f>
        <v>25.380726847740583</v>
      </c>
      <c r="CH87" s="3">
        <f>ratings!IT89</f>
        <v>25.380726847740583</v>
      </c>
      <c r="CI87" s="3">
        <f>ratings!IX89</f>
        <v>24.842654162966525</v>
      </c>
      <c r="CJ87" s="3">
        <f>ratings!JA89</f>
        <v>24.842654162966525</v>
      </c>
      <c r="CK87" s="3">
        <f>ratings!JD89</f>
        <v>24.842654162966525</v>
      </c>
      <c r="CL87" s="3">
        <f>ratings!JG89</f>
        <v>24.842654162966525</v>
      </c>
      <c r="CM87" s="3">
        <f>ratings!JJ89</f>
        <v>24.842654162966525</v>
      </c>
      <c r="CN87" s="3">
        <f>ratings!JM89</f>
        <v>24.842654162966525</v>
      </c>
      <c r="CO87" s="3">
        <f>ratings!JP89</f>
        <v>24.842654162966525</v>
      </c>
      <c r="CP87" s="3">
        <f>ratings!JT89</f>
        <v>24.358388746669874</v>
      </c>
      <c r="CQ87" s="3">
        <f>ratings!JW89</f>
        <v>24.358388746669874</v>
      </c>
      <c r="CR87" s="3">
        <f>ratings!JZ89</f>
        <v>24.358388746669874</v>
      </c>
      <c r="CS87" s="3">
        <f>ratings!KC89</f>
        <v>24.358388746669874</v>
      </c>
      <c r="CT87" s="3">
        <f>ratings!KF89</f>
        <v>24.358388746669874</v>
      </c>
      <c r="CU87" s="3">
        <f>ratings!KI89</f>
        <v>24.358388746669874</v>
      </c>
      <c r="CV87" s="3">
        <f>ratings!KM89</f>
        <v>23.922549872002886</v>
      </c>
      <c r="CW87" s="3">
        <f>ratings!KP89</f>
        <v>23.922549872002886</v>
      </c>
      <c r="CX87" s="3">
        <f>ratings!KS89</f>
        <v>23.922549872002886</v>
      </c>
      <c r="CY87" s="3">
        <f>ratings!KV89</f>
        <v>23.922549872002886</v>
      </c>
      <c r="CZ87" s="3">
        <f>ratings!KY89</f>
        <v>23.922549872002886</v>
      </c>
      <c r="DA87" s="3">
        <f>ratings!LB89</f>
        <v>23.922549872002886</v>
      </c>
      <c r="DB87" s="3">
        <f>ratings!LF89</f>
        <v>23.530294884802597</v>
      </c>
      <c r="DC87" s="3">
        <f>ratings!LI89</f>
        <v>23.530294884802597</v>
      </c>
      <c r="DD87" s="3">
        <f>ratings!LL89</f>
        <v>23.530294884802597</v>
      </c>
      <c r="DE87" s="3">
        <f>ratings!LO89</f>
        <v>23.530294884802597</v>
      </c>
      <c r="DF87" s="3">
        <f>ratings!LR89</f>
        <v>23.530294884802597</v>
      </c>
      <c r="DG87" s="3">
        <f>ratings!LU89</f>
        <v>23.530294884802597</v>
      </c>
      <c r="DH87" s="3">
        <f>ratings!LY89</f>
        <v>23.177265396322337</v>
      </c>
      <c r="DI87" s="3">
        <f>ratings!MB89</f>
        <v>23.177265396322337</v>
      </c>
      <c r="DJ87" s="3">
        <f>ratings!ME89</f>
        <v>23.177265396322337</v>
      </c>
      <c r="DK87" s="3">
        <f>ratings!MI89</f>
        <v>22.859538856690104</v>
      </c>
      <c r="DL87" s="3">
        <f>ratings!ML89</f>
        <v>22.859538856690104</v>
      </c>
      <c r="DM87" s="3">
        <f>ratings!MO89</f>
        <v>22.859538856690104</v>
      </c>
      <c r="DN87" s="3">
        <f>ratings!MR89</f>
        <v>22.859538856690104</v>
      </c>
      <c r="DO87" s="3">
        <f>ratings!MU89</f>
        <v>22.859538856690104</v>
      </c>
      <c r="DP87" s="3">
        <f>ratings!NA89</f>
        <v>22.084603826527086</v>
      </c>
      <c r="DQ87" s="3">
        <f>ratings!ND89</f>
        <v>22.084603826527086</v>
      </c>
      <c r="DR87" s="3">
        <f>ratings!NG89</f>
        <v>22.084603826527086</v>
      </c>
      <c r="DS87" s="3">
        <f>ratings!NJ89</f>
        <v>22.084603826527086</v>
      </c>
      <c r="DT87" s="3">
        <f>ratings!NM89</f>
        <v>22.084603826527086</v>
      </c>
      <c r="DU87" s="3">
        <f>ratings!NP89</f>
        <v>22.084603826527086</v>
      </c>
      <c r="DV87" s="3">
        <f>ratings!NT89</f>
        <v>21.87614344387438</v>
      </c>
      <c r="DW87" s="3">
        <f>ratings!NW89</f>
        <v>21.87614344387438</v>
      </c>
      <c r="DX87" s="3">
        <f>ratings!NZ89</f>
        <v>21.87614344387438</v>
      </c>
      <c r="DY87" s="3">
        <f>ratings!OC89</f>
        <v>21.87614344387438</v>
      </c>
      <c r="DZ87" s="3">
        <f>ratings!OG89</f>
        <v>21.688529099486942</v>
      </c>
      <c r="EA87" s="3">
        <f>ratings!OJ89</f>
        <v>21.688529099486942</v>
      </c>
    </row>
    <row r="88" spans="1:131" x14ac:dyDescent="0.2">
      <c r="A88" t="str">
        <f>ratings!A90</f>
        <v>Henning Dethlefsen</v>
      </c>
      <c r="B88" s="3">
        <f>ratings!B90</f>
        <v>20</v>
      </c>
      <c r="C88" s="3">
        <f>ratings!E90</f>
        <v>20</v>
      </c>
      <c r="D88" s="3">
        <f>ratings!H90</f>
        <v>20</v>
      </c>
      <c r="E88" s="3">
        <f>ratings!K90</f>
        <v>20</v>
      </c>
      <c r="F88" s="3">
        <f>ratings!L90</f>
        <v>20</v>
      </c>
      <c r="G88" s="3">
        <f>ratings!O90</f>
        <v>20</v>
      </c>
      <c r="H88" s="3">
        <f>ratings!P90</f>
        <v>20</v>
      </c>
      <c r="I88" s="3">
        <f>ratings!S90</f>
        <v>20</v>
      </c>
      <c r="J88" s="3">
        <f>ratings!V90</f>
        <v>20</v>
      </c>
      <c r="K88" s="3">
        <f>ratings!W90</f>
        <v>20</v>
      </c>
      <c r="L88" s="3">
        <f>ratings!Z90</f>
        <v>20</v>
      </c>
      <c r="M88" s="3">
        <f>ratings!AC90</f>
        <v>20</v>
      </c>
      <c r="N88" s="3">
        <f>ratings!AF90</f>
        <v>20</v>
      </c>
      <c r="O88" s="3">
        <f>ratings!AI90</f>
        <v>20</v>
      </c>
      <c r="P88" s="3">
        <f>ratings!AL90</f>
        <v>20</v>
      </c>
      <c r="Q88" s="3">
        <f>ratings!AO90</f>
        <v>33.888596500482393</v>
      </c>
      <c r="R88" s="3">
        <f>ratings!AR90</f>
        <v>33.888596500482393</v>
      </c>
      <c r="S88" s="3">
        <f>ratings!AS90</f>
        <v>32.499736850434154</v>
      </c>
      <c r="T88" s="3">
        <f>ratings!AV90</f>
        <v>32.499736850434154</v>
      </c>
      <c r="U88" s="3">
        <f>ratings!AY90</f>
        <v>32.499736850434154</v>
      </c>
      <c r="V88" s="3">
        <f>ratings!BB90</f>
        <v>32.499736850434154</v>
      </c>
      <c r="W88" s="3">
        <f>ratings!BE90</f>
        <v>32.499736850434154</v>
      </c>
      <c r="X88" s="3">
        <f>ratings!BH90</f>
        <v>32.499736850434154</v>
      </c>
      <c r="Y88" s="3">
        <f>ratings!BK90</f>
        <v>32.499736850434154</v>
      </c>
      <c r="Z88" s="3">
        <f>ratings!BN90</f>
        <v>32.499736850434154</v>
      </c>
      <c r="AA88" s="3">
        <f>ratings!BR90</f>
        <v>31.249763165390739</v>
      </c>
      <c r="AB88" s="3">
        <f>ratings!BU90</f>
        <v>31.249763165390739</v>
      </c>
      <c r="AC88" s="3">
        <f>ratings!BX90</f>
        <v>31.249763165390739</v>
      </c>
      <c r="AD88" s="3">
        <f>ratings!CA90</f>
        <v>31.249763165390739</v>
      </c>
      <c r="AE88" s="3">
        <f>ratings!CD90</f>
        <v>31.249763165390739</v>
      </c>
      <c r="AF88" s="3">
        <f>ratings!CG90</f>
        <v>31.249763165390739</v>
      </c>
      <c r="AG88" s="3">
        <f>ratings!CJ90</f>
        <v>31.249763165390739</v>
      </c>
      <c r="AH88" s="3">
        <f>ratings!CM90</f>
        <v>31.249763165390739</v>
      </c>
      <c r="AI88" s="3">
        <f>ratings!CQ90</f>
        <v>30.124786848851667</v>
      </c>
      <c r="AJ88" s="3">
        <f>ratings!CT90</f>
        <v>30.124786848851667</v>
      </c>
      <c r="AK88" s="3">
        <f>ratings!CW90</f>
        <v>30.124786848851667</v>
      </c>
      <c r="AL88" s="3">
        <f>ratings!CZ90</f>
        <v>30.124786848851667</v>
      </c>
      <c r="AM88" s="3">
        <f>ratings!DC90</f>
        <v>30.124786848851667</v>
      </c>
      <c r="AN88" s="3">
        <f>ratings!DF90</f>
        <v>30.124786848851667</v>
      </c>
      <c r="AO88" s="3">
        <f>ratings!DI90</f>
        <v>30.124786848851667</v>
      </c>
      <c r="AP88" s="3">
        <f>ratings!DL90</f>
        <v>30.124786848851667</v>
      </c>
      <c r="AQ88" s="3">
        <f>ratings!DP90</f>
        <v>29.1123081639665</v>
      </c>
      <c r="AR88" s="3">
        <f>ratings!DS90</f>
        <v>29.1123081639665</v>
      </c>
      <c r="AS88" s="3">
        <f>ratings!DV90</f>
        <v>29.1123081639665</v>
      </c>
      <c r="AT88" s="3">
        <f>ratings!DY90</f>
        <v>29.1123081639665</v>
      </c>
      <c r="AU88" s="3">
        <f>ratings!EB90</f>
        <v>29.1123081639665</v>
      </c>
      <c r="AV88" s="3">
        <f>ratings!EE90</f>
        <v>29.1123081639665</v>
      </c>
      <c r="AW88" s="3">
        <f>ratings!EH90</f>
        <v>29.1123081639665</v>
      </c>
      <c r="AX88" s="3">
        <f>ratings!EK90</f>
        <v>29.1123081639665</v>
      </c>
      <c r="AY88" s="3">
        <f>ratings!EO90</f>
        <v>28.20107734756985</v>
      </c>
      <c r="AZ88" s="3">
        <f>ratings!ER90</f>
        <v>28.20107734756985</v>
      </c>
      <c r="BA88" s="3">
        <f>ratings!EU90</f>
        <v>28.20107734756985</v>
      </c>
      <c r="BB88" s="3">
        <f>ratings!EX90</f>
        <v>28.20107734756985</v>
      </c>
      <c r="BC88" s="3">
        <f>ratings!FA90</f>
        <v>28.20107734756985</v>
      </c>
      <c r="BD88" s="3">
        <f>ratings!FD90</f>
        <v>28.20107734756985</v>
      </c>
      <c r="BE88" s="3">
        <f>ratings!FG90</f>
        <v>28.20107734756985</v>
      </c>
      <c r="BF88" s="3">
        <f>ratings!FK90</f>
        <v>27.380969612812866</v>
      </c>
      <c r="BG88" s="3">
        <f>ratings!FN90</f>
        <v>27.380969612812866</v>
      </c>
      <c r="BH88" s="3">
        <f>ratings!FQ90</f>
        <v>27.380969612812866</v>
      </c>
      <c r="BI88" s="3">
        <f>ratings!FT90</f>
        <v>27.380969612812866</v>
      </c>
      <c r="BJ88" s="3">
        <f>ratings!FW90</f>
        <v>27.380969612812866</v>
      </c>
      <c r="BK88" s="3">
        <f>ratings!FZ90</f>
        <v>27.380969612812866</v>
      </c>
      <c r="BL88" s="3">
        <f>ratings!GD90</f>
        <v>26.642872651531579</v>
      </c>
      <c r="BM88" s="3">
        <f>ratings!GG90</f>
        <v>26.642872651531579</v>
      </c>
      <c r="BN88" s="3">
        <f>ratings!GJ90</f>
        <v>26.642872651531579</v>
      </c>
      <c r="BO88" s="3">
        <f>ratings!GM90</f>
        <v>26.642872651531579</v>
      </c>
      <c r="BP88" s="3">
        <f>ratings!GP90</f>
        <v>26.642872651531579</v>
      </c>
      <c r="BQ88" s="3">
        <f>ratings!GS90</f>
        <v>26.642872651531579</v>
      </c>
      <c r="BR88" s="3">
        <f>ratings!GW90</f>
        <v>25.978585386378423</v>
      </c>
      <c r="BS88" s="3">
        <f>ratings!GZ90</f>
        <v>25.978585386378423</v>
      </c>
      <c r="BT88" s="3">
        <f>ratings!HC90</f>
        <v>25.978585386378423</v>
      </c>
      <c r="BU88" s="3">
        <f>ratings!HF90</f>
        <v>25.978585386378423</v>
      </c>
      <c r="BV88" s="3">
        <f>ratings!HI90</f>
        <v>25.978585386378423</v>
      </c>
      <c r="BW88" s="3">
        <f>ratings!HL90</f>
        <v>25.978585386378423</v>
      </c>
      <c r="BX88" s="3">
        <f>ratings!HO90</f>
        <v>25.978585386378423</v>
      </c>
      <c r="BY88" s="3">
        <f>ratings!HR90</f>
        <v>25.978585386378423</v>
      </c>
      <c r="BZ88" s="3">
        <f>ratings!HU90</f>
        <v>25.978585386378423</v>
      </c>
      <c r="CA88" s="3">
        <f>ratings!HY90</f>
        <v>25.380726847740583</v>
      </c>
      <c r="CB88" s="3">
        <f>ratings!IB90</f>
        <v>25.380726847740583</v>
      </c>
      <c r="CC88" s="3">
        <f>ratings!IE90</f>
        <v>25.380726847740583</v>
      </c>
      <c r="CD88" s="3">
        <f>ratings!IH90</f>
        <v>25.380726847740583</v>
      </c>
      <c r="CE88" s="3">
        <f>ratings!IK90</f>
        <v>25.380726847740583</v>
      </c>
      <c r="CF88" s="3">
        <f>ratings!IN90</f>
        <v>25.380726847740583</v>
      </c>
      <c r="CG88" s="3">
        <f>ratings!IQ90</f>
        <v>25.380726847740583</v>
      </c>
      <c r="CH88" s="3">
        <f>ratings!IT90</f>
        <v>25.380726847740583</v>
      </c>
      <c r="CI88" s="3">
        <f>ratings!IX90</f>
        <v>24.842654162966525</v>
      </c>
      <c r="CJ88" s="3">
        <f>ratings!JA90</f>
        <v>24.842654162966525</v>
      </c>
      <c r="CK88" s="3">
        <f>ratings!JD90</f>
        <v>24.842654162966525</v>
      </c>
      <c r="CL88" s="3">
        <f>ratings!JG90</f>
        <v>24.842654162966525</v>
      </c>
      <c r="CM88" s="3">
        <f>ratings!JJ90</f>
        <v>24.842654162966525</v>
      </c>
      <c r="CN88" s="3">
        <f>ratings!JM90</f>
        <v>24.842654162966525</v>
      </c>
      <c r="CO88" s="3">
        <f>ratings!JP90</f>
        <v>24.842654162966525</v>
      </c>
      <c r="CP88" s="3">
        <f>ratings!JT90</f>
        <v>24.358388746669874</v>
      </c>
      <c r="CQ88" s="3">
        <f>ratings!JW90</f>
        <v>24.358388746669874</v>
      </c>
      <c r="CR88" s="3">
        <f>ratings!JZ90</f>
        <v>24.358388746669874</v>
      </c>
      <c r="CS88" s="3">
        <f>ratings!KC90</f>
        <v>24.358388746669874</v>
      </c>
      <c r="CT88" s="3">
        <f>ratings!KF90</f>
        <v>24.358388746669874</v>
      </c>
      <c r="CU88" s="3">
        <f>ratings!KI90</f>
        <v>24.358388746669874</v>
      </c>
      <c r="CV88" s="3">
        <f>ratings!KM90</f>
        <v>23.922549872002886</v>
      </c>
      <c r="CW88" s="3">
        <f>ratings!KP90</f>
        <v>23.922549872002886</v>
      </c>
      <c r="CX88" s="3">
        <f>ratings!KS90</f>
        <v>23.922549872002886</v>
      </c>
      <c r="CY88" s="3">
        <f>ratings!KV90</f>
        <v>23.922549872002886</v>
      </c>
      <c r="CZ88" s="3">
        <f>ratings!KY90</f>
        <v>23.922549872002886</v>
      </c>
      <c r="DA88" s="3">
        <f>ratings!LB90</f>
        <v>23.922549872002886</v>
      </c>
      <c r="DB88" s="3">
        <f>ratings!LF90</f>
        <v>23.530294884802597</v>
      </c>
      <c r="DC88" s="3">
        <f>ratings!LI90</f>
        <v>23.530294884802597</v>
      </c>
      <c r="DD88" s="3">
        <f>ratings!LL90</f>
        <v>23.530294884802597</v>
      </c>
      <c r="DE88" s="3">
        <f>ratings!LO90</f>
        <v>23.530294884802597</v>
      </c>
      <c r="DF88" s="3">
        <f>ratings!LR90</f>
        <v>23.530294884802597</v>
      </c>
      <c r="DG88" s="3">
        <f>ratings!LU90</f>
        <v>23.530294884802597</v>
      </c>
      <c r="DH88" s="3">
        <f>ratings!LY90</f>
        <v>23.177265396322337</v>
      </c>
      <c r="DI88" s="3">
        <f>ratings!MB90</f>
        <v>23.177265396322337</v>
      </c>
      <c r="DJ88" s="3">
        <f>ratings!ME90</f>
        <v>23.177265396322337</v>
      </c>
      <c r="DK88" s="3">
        <f>ratings!MI90</f>
        <v>22.859538856690104</v>
      </c>
      <c r="DL88" s="3">
        <f>ratings!ML90</f>
        <v>22.859538856690104</v>
      </c>
      <c r="DM88" s="3">
        <f>ratings!MO90</f>
        <v>22.859538856690104</v>
      </c>
      <c r="DN88" s="3">
        <f>ratings!MR90</f>
        <v>22.859538856690104</v>
      </c>
      <c r="DO88" s="3">
        <f>ratings!MU90</f>
        <v>22.859538856690104</v>
      </c>
      <c r="DP88" s="3">
        <f>ratings!NA90</f>
        <v>22.084603826527086</v>
      </c>
      <c r="DQ88" s="3">
        <f>ratings!ND90</f>
        <v>22.084603826527086</v>
      </c>
      <c r="DR88" s="3">
        <f>ratings!NG90</f>
        <v>22.084603826527086</v>
      </c>
      <c r="DS88" s="3">
        <f>ratings!NJ90</f>
        <v>22.084603826527086</v>
      </c>
      <c r="DT88" s="3">
        <f>ratings!NM90</f>
        <v>22.084603826527086</v>
      </c>
      <c r="DU88" s="3">
        <f>ratings!NP90</f>
        <v>22.084603826527086</v>
      </c>
      <c r="DV88" s="3">
        <f>ratings!NT90</f>
        <v>21.87614344387438</v>
      </c>
      <c r="DW88" s="3">
        <f>ratings!NW90</f>
        <v>21.87614344387438</v>
      </c>
      <c r="DX88" s="3">
        <f>ratings!NZ90</f>
        <v>21.87614344387438</v>
      </c>
      <c r="DY88" s="3">
        <f>ratings!OC90</f>
        <v>21.87614344387438</v>
      </c>
      <c r="DZ88" s="3">
        <f>ratings!OG90</f>
        <v>21.688529099486942</v>
      </c>
      <c r="EA88" s="3">
        <f>ratings!OJ90</f>
        <v>21.688529099486942</v>
      </c>
    </row>
    <row r="89" spans="1:131" x14ac:dyDescent="0.2">
      <c r="A89" t="str">
        <f>ratings!A91</f>
        <v>Nadhim Bayatti</v>
      </c>
      <c r="B89" s="3">
        <f>ratings!B91</f>
        <v>20</v>
      </c>
      <c r="C89" s="3">
        <f>ratings!E91</f>
        <v>20</v>
      </c>
      <c r="D89" s="3">
        <f>ratings!H91</f>
        <v>20</v>
      </c>
      <c r="E89" s="3">
        <f>ratings!K91</f>
        <v>20</v>
      </c>
      <c r="F89" s="3">
        <f>ratings!L91</f>
        <v>20</v>
      </c>
      <c r="G89" s="3">
        <f>ratings!O91</f>
        <v>20</v>
      </c>
      <c r="H89" s="3">
        <f>ratings!P91</f>
        <v>20</v>
      </c>
      <c r="I89" s="3">
        <f>ratings!S91</f>
        <v>20</v>
      </c>
      <c r="J89" s="3">
        <f>ratings!V91</f>
        <v>20</v>
      </c>
      <c r="K89" s="3">
        <f>ratings!W91</f>
        <v>20</v>
      </c>
      <c r="L89" s="3">
        <f>ratings!Z91</f>
        <v>20</v>
      </c>
      <c r="M89" s="3">
        <f>ratings!AC91</f>
        <v>20</v>
      </c>
      <c r="N89" s="3">
        <f>ratings!AF91</f>
        <v>20</v>
      </c>
      <c r="O89" s="3">
        <f>ratings!AI91</f>
        <v>20</v>
      </c>
      <c r="P89" s="3">
        <f>ratings!AL91</f>
        <v>20</v>
      </c>
      <c r="Q89" s="3">
        <f>ratings!AO91</f>
        <v>20</v>
      </c>
      <c r="R89" s="3">
        <f>ratings!AR91</f>
        <v>20</v>
      </c>
      <c r="S89" s="3">
        <f>ratings!AS91</f>
        <v>20</v>
      </c>
      <c r="T89" s="3">
        <f>ratings!AV91</f>
        <v>20</v>
      </c>
      <c r="U89" s="3">
        <f>ratings!AY91</f>
        <v>20</v>
      </c>
      <c r="V89" s="3">
        <f>ratings!BB91</f>
        <v>20</v>
      </c>
      <c r="W89" s="3">
        <f>ratings!BE91</f>
        <v>20</v>
      </c>
      <c r="X89" s="3">
        <f>ratings!BH91</f>
        <v>22.500508624854973</v>
      </c>
      <c r="Y89" s="3">
        <f>ratings!BK91</f>
        <v>22.500508624854973</v>
      </c>
      <c r="Z89" s="3">
        <f>ratings!BN91</f>
        <v>22.500508624854973</v>
      </c>
      <c r="AA89" s="3">
        <f>ratings!BR91</f>
        <v>22.250457762369475</v>
      </c>
      <c r="AB89" s="3">
        <f>ratings!BU91</f>
        <v>30.639801321497039</v>
      </c>
      <c r="AC89" s="3">
        <f>ratings!BX91</f>
        <v>30.639801321497039</v>
      </c>
      <c r="AD89" s="3">
        <f>ratings!CA91</f>
        <v>30.639801321497039</v>
      </c>
      <c r="AE89" s="3">
        <f>ratings!CD91</f>
        <v>30.639801321497039</v>
      </c>
      <c r="AF89" s="3">
        <f>ratings!CG91</f>
        <v>30.639801321497039</v>
      </c>
      <c r="AG89" s="3">
        <f>ratings!CJ91</f>
        <v>30.639801321497039</v>
      </c>
      <c r="AH89" s="3">
        <f>ratings!CM91</f>
        <v>30.639801321497039</v>
      </c>
      <c r="AI89" s="3">
        <f>ratings!CQ91</f>
        <v>29.575821189347337</v>
      </c>
      <c r="AJ89" s="3">
        <f>ratings!CT91</f>
        <v>29.575821189347337</v>
      </c>
      <c r="AK89" s="3">
        <f>ratings!CW91</f>
        <v>29.575821189347337</v>
      </c>
      <c r="AL89" s="3">
        <f>ratings!CZ91</f>
        <v>29.575821189347337</v>
      </c>
      <c r="AM89" s="3">
        <f>ratings!DC91</f>
        <v>29.575821189347337</v>
      </c>
      <c r="AN89" s="3">
        <f>ratings!DF91</f>
        <v>29.575821189347337</v>
      </c>
      <c r="AO89" s="3">
        <f>ratings!DI91</f>
        <v>29.575821189347337</v>
      </c>
      <c r="AP89" s="3">
        <f>ratings!DL91</f>
        <v>29.92375803167522</v>
      </c>
      <c r="AQ89" s="3">
        <f>ratings!DP91</f>
        <v>28.931382228507697</v>
      </c>
      <c r="AR89" s="3">
        <f>ratings!DS91</f>
        <v>28.931382228507697</v>
      </c>
      <c r="AS89" s="3">
        <f>ratings!DV91</f>
        <v>28.931382228507697</v>
      </c>
      <c r="AT89" s="3">
        <f>ratings!DY91</f>
        <v>28.931382228507697</v>
      </c>
      <c r="AU89" s="3">
        <f>ratings!EB91</f>
        <v>28.931382228507697</v>
      </c>
      <c r="AV89" s="3">
        <f>ratings!EE91</f>
        <v>28.931382228507697</v>
      </c>
      <c r="AW89" s="3">
        <f>ratings!EH91</f>
        <v>28.931382228507697</v>
      </c>
      <c r="AX89" s="3">
        <f>ratings!EK91</f>
        <v>28.931382228507697</v>
      </c>
      <c r="AY89" s="3">
        <f>ratings!EO91</f>
        <v>28.038244005656928</v>
      </c>
      <c r="AZ89" s="3">
        <f>ratings!ER91</f>
        <v>28.038244005656928</v>
      </c>
      <c r="BA89" s="3">
        <f>ratings!EU91</f>
        <v>28.038244005656928</v>
      </c>
      <c r="BB89" s="3">
        <f>ratings!EX91</f>
        <v>28.038244005656928</v>
      </c>
      <c r="BC89" s="3">
        <f>ratings!FA91</f>
        <v>28.038244005656928</v>
      </c>
      <c r="BD89" s="3">
        <f>ratings!FD91</f>
        <v>28.038244005656928</v>
      </c>
      <c r="BE89" s="3">
        <f>ratings!FG91</f>
        <v>28.038244005656928</v>
      </c>
      <c r="BF89" s="3">
        <f>ratings!FK91</f>
        <v>27.234419605091237</v>
      </c>
      <c r="BG89" s="3">
        <f>ratings!FN91</f>
        <v>27.234419605091237</v>
      </c>
      <c r="BH89" s="3">
        <f>ratings!FQ91</f>
        <v>27.234419605091237</v>
      </c>
      <c r="BI89" s="3">
        <f>ratings!FT91</f>
        <v>27.234419605091237</v>
      </c>
      <c r="BJ89" s="3">
        <f>ratings!FW91</f>
        <v>27.234419605091237</v>
      </c>
      <c r="BK89" s="3">
        <f>ratings!FZ91</f>
        <v>27.234419605091237</v>
      </c>
      <c r="BL89" s="3">
        <f>ratings!GD91</f>
        <v>26.510977644582113</v>
      </c>
      <c r="BM89" s="3">
        <f>ratings!GG91</f>
        <v>26.510977644582113</v>
      </c>
      <c r="BN89" s="3">
        <f>ratings!GJ91</f>
        <v>26.510977644582113</v>
      </c>
      <c r="BO89" s="3">
        <f>ratings!GM91</f>
        <v>26.510977644582113</v>
      </c>
      <c r="BP89" s="3">
        <f>ratings!GP91</f>
        <v>26.510977644582113</v>
      </c>
      <c r="BQ89" s="3">
        <f>ratings!GS91</f>
        <v>26.510977644582113</v>
      </c>
      <c r="BR89" s="3">
        <f>ratings!GW91</f>
        <v>25.859879880123902</v>
      </c>
      <c r="BS89" s="3">
        <f>ratings!GZ91</f>
        <v>25.859879880123902</v>
      </c>
      <c r="BT89" s="3">
        <f>ratings!HC91</f>
        <v>25.859879880123902</v>
      </c>
      <c r="BU89" s="3">
        <f>ratings!HF91</f>
        <v>25.859879880123902</v>
      </c>
      <c r="BV89" s="3">
        <f>ratings!HI91</f>
        <v>25.859879880123902</v>
      </c>
      <c r="BW89" s="3">
        <f>ratings!HL91</f>
        <v>25.859879880123902</v>
      </c>
      <c r="BX89" s="3">
        <f>ratings!HO91</f>
        <v>25.859879880123902</v>
      </c>
      <c r="BY89" s="3">
        <f>ratings!HR91</f>
        <v>25.859879880123902</v>
      </c>
      <c r="BZ89" s="3">
        <f>ratings!HU91</f>
        <v>25.859879880123902</v>
      </c>
      <c r="CA89" s="3">
        <f>ratings!HY91</f>
        <v>25.273891892111511</v>
      </c>
      <c r="CB89" s="3">
        <f>ratings!IB91</f>
        <v>25.273891892111511</v>
      </c>
      <c r="CC89" s="3">
        <f>ratings!IE91</f>
        <v>25.273891892111511</v>
      </c>
      <c r="CD89" s="3">
        <f>ratings!IH91</f>
        <v>25.273891892111511</v>
      </c>
      <c r="CE89" s="3">
        <f>ratings!IK91</f>
        <v>25.273891892111511</v>
      </c>
      <c r="CF89" s="3">
        <f>ratings!IN91</f>
        <v>25.273891892111511</v>
      </c>
      <c r="CG89" s="3">
        <f>ratings!IQ91</f>
        <v>25.273891892111511</v>
      </c>
      <c r="CH89" s="3">
        <f>ratings!IT91</f>
        <v>25.273891892111511</v>
      </c>
      <c r="CI89" s="3">
        <f>ratings!IX91</f>
        <v>24.746502702900361</v>
      </c>
      <c r="CJ89" s="3">
        <f>ratings!JA91</f>
        <v>24.746502702900361</v>
      </c>
      <c r="CK89" s="3">
        <f>ratings!JD91</f>
        <v>24.746502702900361</v>
      </c>
      <c r="CL89" s="3">
        <f>ratings!JG91</f>
        <v>24.746502702900361</v>
      </c>
      <c r="CM89" s="3">
        <f>ratings!JJ91</f>
        <v>24.746502702900361</v>
      </c>
      <c r="CN89" s="3">
        <f>ratings!JM91</f>
        <v>24.746502702900361</v>
      </c>
      <c r="CO89" s="3">
        <f>ratings!JP91</f>
        <v>24.746502702900361</v>
      </c>
      <c r="CP89" s="3">
        <f>ratings!JT91</f>
        <v>24.271852432610327</v>
      </c>
      <c r="CQ89" s="3">
        <f>ratings!JW91</f>
        <v>24.271852432610327</v>
      </c>
      <c r="CR89" s="3">
        <f>ratings!JZ91</f>
        <v>24.271852432610327</v>
      </c>
      <c r="CS89" s="3">
        <f>ratings!KC91</f>
        <v>24.271852432610327</v>
      </c>
      <c r="CT89" s="3">
        <f>ratings!KF91</f>
        <v>24.271852432610327</v>
      </c>
      <c r="CU89" s="3">
        <f>ratings!KI91</f>
        <v>24.271852432610327</v>
      </c>
      <c r="CV89" s="3">
        <f>ratings!KM91</f>
        <v>23.844667189349295</v>
      </c>
      <c r="CW89" s="3">
        <f>ratings!KP91</f>
        <v>23.844667189349295</v>
      </c>
      <c r="CX89" s="3">
        <f>ratings!KS91</f>
        <v>23.844667189349295</v>
      </c>
      <c r="CY89" s="3">
        <f>ratings!KV91</f>
        <v>23.844667189349295</v>
      </c>
      <c r="CZ89" s="3">
        <f>ratings!KY91</f>
        <v>23.844667189349295</v>
      </c>
      <c r="DA89" s="3">
        <f>ratings!LB91</f>
        <v>23.844667189349295</v>
      </c>
      <c r="DB89" s="3">
        <f>ratings!LF91</f>
        <v>23.460200470414367</v>
      </c>
      <c r="DC89" s="3">
        <f>ratings!LI91</f>
        <v>23.460200470414367</v>
      </c>
      <c r="DD89" s="3">
        <f>ratings!LL91</f>
        <v>23.460200470414367</v>
      </c>
      <c r="DE89" s="3">
        <f>ratings!LO91</f>
        <v>23.460200470414367</v>
      </c>
      <c r="DF89" s="3">
        <f>ratings!LR91</f>
        <v>23.460200470414367</v>
      </c>
      <c r="DG89" s="3">
        <f>ratings!LU91</f>
        <v>23.460200470414367</v>
      </c>
      <c r="DH89" s="3">
        <f>ratings!LY91</f>
        <v>23.114180423372932</v>
      </c>
      <c r="DI89" s="3">
        <f>ratings!MB91</f>
        <v>23.114180423372932</v>
      </c>
      <c r="DJ89" s="3">
        <f>ratings!ME91</f>
        <v>23.114180423372932</v>
      </c>
      <c r="DK89" s="3">
        <f>ratings!MI91</f>
        <v>22.802762381035638</v>
      </c>
      <c r="DL89" s="3">
        <f>ratings!ML91</f>
        <v>22.802762381035638</v>
      </c>
      <c r="DM89" s="3">
        <f>ratings!MO91</f>
        <v>22.802762381035638</v>
      </c>
      <c r="DN89" s="3">
        <f>ratings!MR91</f>
        <v>22.802762381035638</v>
      </c>
      <c r="DO89" s="3">
        <f>ratings!MU91</f>
        <v>22.802762381035638</v>
      </c>
      <c r="DP89" s="3">
        <f>ratings!NA91</f>
        <v>22.04321377577498</v>
      </c>
      <c r="DQ89" s="3">
        <f>ratings!ND91</f>
        <v>22.04321377577498</v>
      </c>
      <c r="DR89" s="3">
        <f>ratings!NG91</f>
        <v>22.04321377577498</v>
      </c>
      <c r="DS89" s="3">
        <f>ratings!NJ91</f>
        <v>22.04321377577498</v>
      </c>
      <c r="DT89" s="3">
        <f>ratings!NM91</f>
        <v>22.04321377577498</v>
      </c>
      <c r="DU89" s="3">
        <f>ratings!NP91</f>
        <v>22.04321377577498</v>
      </c>
      <c r="DV89" s="3">
        <f>ratings!NT91</f>
        <v>21.838892398197483</v>
      </c>
      <c r="DW89" s="3">
        <f>ratings!NW91</f>
        <v>21.838892398197483</v>
      </c>
      <c r="DX89" s="3">
        <f>ratings!NZ91</f>
        <v>21.838892398197483</v>
      </c>
      <c r="DY89" s="3">
        <f>ratings!OC91</f>
        <v>21.838892398197483</v>
      </c>
      <c r="DZ89" s="3">
        <f>ratings!OG91</f>
        <v>21.655003158377735</v>
      </c>
      <c r="EA89" s="3">
        <f>ratings!OJ91</f>
        <v>21.655003158377735</v>
      </c>
    </row>
    <row r="90" spans="1:131" x14ac:dyDescent="0.2">
      <c r="A90" t="str">
        <f>ratings!A92</f>
        <v>Vincent Cherlet</v>
      </c>
      <c r="B90" s="3">
        <f>ratings!B92</f>
        <v>20</v>
      </c>
      <c r="C90" s="3">
        <f>ratings!E92</f>
        <v>20</v>
      </c>
      <c r="D90" s="3">
        <f>ratings!H92</f>
        <v>20</v>
      </c>
      <c r="E90" s="3">
        <f>ratings!K92</f>
        <v>20</v>
      </c>
      <c r="F90" s="3">
        <f>ratings!L92</f>
        <v>20</v>
      </c>
      <c r="G90" s="3">
        <f>ratings!O92</f>
        <v>20</v>
      </c>
      <c r="H90" s="3">
        <f>ratings!P92</f>
        <v>20</v>
      </c>
      <c r="I90" s="3">
        <f>ratings!S92</f>
        <v>20</v>
      </c>
      <c r="J90" s="3">
        <f>ratings!V92</f>
        <v>20</v>
      </c>
      <c r="K90" s="3">
        <f>ratings!W92</f>
        <v>20</v>
      </c>
      <c r="L90" s="3">
        <f>ratings!Z92</f>
        <v>20</v>
      </c>
      <c r="M90" s="3">
        <f>ratings!AC92</f>
        <v>20</v>
      </c>
      <c r="N90" s="3">
        <f>ratings!AF92</f>
        <v>20</v>
      </c>
      <c r="O90" s="3">
        <f>ratings!AI92</f>
        <v>25.621574774004777</v>
      </c>
      <c r="P90" s="3">
        <f>ratings!AL92</f>
        <v>25.621574774004777</v>
      </c>
      <c r="Q90" s="3">
        <f>ratings!AO92</f>
        <v>27.916692694140259</v>
      </c>
      <c r="R90" s="3">
        <f>ratings!AR92</f>
        <v>27.916692694140259</v>
      </c>
      <c r="S90" s="3">
        <f>ratings!AS92</f>
        <v>27.125023424726233</v>
      </c>
      <c r="T90" s="3">
        <f>ratings!AV92</f>
        <v>35.552288753646948</v>
      </c>
      <c r="U90" s="3">
        <f>ratings!AY92</f>
        <v>32.120382630077948</v>
      </c>
      <c r="V90" s="3">
        <f>ratings!BB92</f>
        <v>32.120382630077948</v>
      </c>
      <c r="W90" s="3">
        <f>ratings!BE92</f>
        <v>32.120382630077948</v>
      </c>
      <c r="X90" s="3">
        <f>ratings!BH92</f>
        <v>32.120382630077948</v>
      </c>
      <c r="Y90" s="3">
        <f>ratings!BK92</f>
        <v>32.120382630077948</v>
      </c>
      <c r="Z90" s="3">
        <f>ratings!BN92</f>
        <v>32.120382630077948</v>
      </c>
      <c r="AA90" s="3">
        <f>ratings!BR92</f>
        <v>30.908344367070153</v>
      </c>
      <c r="AB90" s="3">
        <f>ratings!BU92</f>
        <v>30.908344367070153</v>
      </c>
      <c r="AC90" s="3">
        <f>ratings!BX92</f>
        <v>30.908344367070153</v>
      </c>
      <c r="AD90" s="3">
        <f>ratings!CA92</f>
        <v>30.908344367070153</v>
      </c>
      <c r="AE90" s="3">
        <f>ratings!CD92</f>
        <v>30.908344367070153</v>
      </c>
      <c r="AF90" s="3">
        <f>ratings!CG92</f>
        <v>30.908344367070153</v>
      </c>
      <c r="AG90" s="3">
        <f>ratings!CJ92</f>
        <v>30.908344367070153</v>
      </c>
      <c r="AH90" s="3">
        <f>ratings!CM92</f>
        <v>30.908344367070153</v>
      </c>
      <c r="AI90" s="3">
        <f>ratings!CQ92</f>
        <v>29.817509930363137</v>
      </c>
      <c r="AJ90" s="3">
        <f>ratings!CT92</f>
        <v>29.817509930363137</v>
      </c>
      <c r="AK90" s="3">
        <f>ratings!CW92</f>
        <v>29.817509930363137</v>
      </c>
      <c r="AL90" s="3">
        <f>ratings!CZ92</f>
        <v>29.817509930363137</v>
      </c>
      <c r="AM90" s="3">
        <f>ratings!DC92</f>
        <v>29.817509930363137</v>
      </c>
      <c r="AN90" s="3">
        <f>ratings!DF92</f>
        <v>29.817509930363137</v>
      </c>
      <c r="AO90" s="3">
        <f>ratings!DI92</f>
        <v>29.817509930363137</v>
      </c>
      <c r="AP90" s="3">
        <f>ratings!DL92</f>
        <v>29.817509930363137</v>
      </c>
      <c r="AQ90" s="3">
        <f>ratings!DP92</f>
        <v>28.835758937326823</v>
      </c>
      <c r="AR90" s="3">
        <f>ratings!DS92</f>
        <v>28.835758937326823</v>
      </c>
      <c r="AS90" s="3">
        <f>ratings!DV92</f>
        <v>28.835758937326823</v>
      </c>
      <c r="AT90" s="3">
        <f>ratings!DY92</f>
        <v>28.835758937326823</v>
      </c>
      <c r="AU90" s="3">
        <f>ratings!EB92</f>
        <v>28.835758937326823</v>
      </c>
      <c r="AV90" s="3">
        <f>ratings!EE92</f>
        <v>28.835758937326823</v>
      </c>
      <c r="AW90" s="3">
        <f>ratings!EH92</f>
        <v>28.835758937326823</v>
      </c>
      <c r="AX90" s="3">
        <f>ratings!EK92</f>
        <v>28.835758937326823</v>
      </c>
      <c r="AY90" s="3">
        <f>ratings!EO92</f>
        <v>27.95218304359414</v>
      </c>
      <c r="AZ90" s="3">
        <f>ratings!ER92</f>
        <v>27.95218304359414</v>
      </c>
      <c r="BA90" s="3">
        <f>ratings!EU92</f>
        <v>27.95218304359414</v>
      </c>
      <c r="BB90" s="3">
        <f>ratings!EX92</f>
        <v>27.95218304359414</v>
      </c>
      <c r="BC90" s="3">
        <f>ratings!FA92</f>
        <v>27.95218304359414</v>
      </c>
      <c r="BD90" s="3">
        <f>ratings!FD92</f>
        <v>27.95218304359414</v>
      </c>
      <c r="BE90" s="3">
        <f>ratings!FG92</f>
        <v>27.95218304359414</v>
      </c>
      <c r="BF90" s="3">
        <f>ratings!FK92</f>
        <v>27.156964739234727</v>
      </c>
      <c r="BG90" s="3">
        <f>ratings!FN92</f>
        <v>27.156964739234727</v>
      </c>
      <c r="BH90" s="3">
        <f>ratings!FQ92</f>
        <v>27.156964739234727</v>
      </c>
      <c r="BI90" s="3">
        <f>ratings!FT92</f>
        <v>27.156964739234727</v>
      </c>
      <c r="BJ90" s="3">
        <f>ratings!FW92</f>
        <v>27.156964739234727</v>
      </c>
      <c r="BK90" s="3">
        <f>ratings!FZ92</f>
        <v>27.156964739234727</v>
      </c>
      <c r="BL90" s="3">
        <f>ratings!GD92</f>
        <v>26.441268265311255</v>
      </c>
      <c r="BM90" s="3">
        <f>ratings!GG92</f>
        <v>26.441268265311255</v>
      </c>
      <c r="BN90" s="3">
        <f>ratings!GJ92</f>
        <v>26.441268265311255</v>
      </c>
      <c r="BO90" s="3">
        <f>ratings!GM92</f>
        <v>26.441268265311255</v>
      </c>
      <c r="BP90" s="3">
        <f>ratings!GP92</f>
        <v>26.441268265311255</v>
      </c>
      <c r="BQ90" s="3">
        <f>ratings!GS92</f>
        <v>26.441268265311255</v>
      </c>
      <c r="BR90" s="3">
        <f>ratings!GW92</f>
        <v>25.79714143878013</v>
      </c>
      <c r="BS90" s="3">
        <f>ratings!GZ92</f>
        <v>25.79714143878013</v>
      </c>
      <c r="BT90" s="3">
        <f>ratings!HC92</f>
        <v>25.79714143878013</v>
      </c>
      <c r="BU90" s="3">
        <f>ratings!HF92</f>
        <v>25.79714143878013</v>
      </c>
      <c r="BV90" s="3">
        <f>ratings!HI92</f>
        <v>25.79714143878013</v>
      </c>
      <c r="BW90" s="3">
        <f>ratings!HL92</f>
        <v>25.79714143878013</v>
      </c>
      <c r="BX90" s="3">
        <f>ratings!HO92</f>
        <v>25.79714143878013</v>
      </c>
      <c r="BY90" s="3">
        <f>ratings!HR92</f>
        <v>25.79714143878013</v>
      </c>
      <c r="BZ90" s="3">
        <f>ratings!HU92</f>
        <v>25.79714143878013</v>
      </c>
      <c r="CA90" s="3">
        <f>ratings!HY92</f>
        <v>25.217427294902119</v>
      </c>
      <c r="CB90" s="3">
        <f>ratings!IB92</f>
        <v>25.217427294902119</v>
      </c>
      <c r="CC90" s="3">
        <f>ratings!IE92</f>
        <v>25.217427294902119</v>
      </c>
      <c r="CD90" s="3">
        <f>ratings!IH92</f>
        <v>25.217427294902119</v>
      </c>
      <c r="CE90" s="3">
        <f>ratings!IK92</f>
        <v>25.217427294902119</v>
      </c>
      <c r="CF90" s="3">
        <f>ratings!IN92</f>
        <v>25.217427294902119</v>
      </c>
      <c r="CG90" s="3">
        <f>ratings!IQ92</f>
        <v>25.217427294902119</v>
      </c>
      <c r="CH90" s="3">
        <f>ratings!IT92</f>
        <v>25.217427294902119</v>
      </c>
      <c r="CI90" s="3">
        <f>ratings!IX92</f>
        <v>24.695684565411909</v>
      </c>
      <c r="CJ90" s="3">
        <f>ratings!JA92</f>
        <v>24.695684565411909</v>
      </c>
      <c r="CK90" s="3">
        <f>ratings!JD92</f>
        <v>24.695684565411909</v>
      </c>
      <c r="CL90" s="3">
        <f>ratings!JG92</f>
        <v>24.695684565411909</v>
      </c>
      <c r="CM90" s="3">
        <f>ratings!JJ92</f>
        <v>24.695684565411909</v>
      </c>
      <c r="CN90" s="3">
        <f>ratings!JM92</f>
        <v>24.695684565411909</v>
      </c>
      <c r="CO90" s="3">
        <f>ratings!JP92</f>
        <v>24.695684565411909</v>
      </c>
      <c r="CP90" s="3">
        <f>ratings!JT92</f>
        <v>24.22611610887072</v>
      </c>
      <c r="CQ90" s="3">
        <f>ratings!JW92</f>
        <v>24.22611610887072</v>
      </c>
      <c r="CR90" s="3">
        <f>ratings!JZ92</f>
        <v>24.22611610887072</v>
      </c>
      <c r="CS90" s="3">
        <f>ratings!KC92</f>
        <v>24.22611610887072</v>
      </c>
      <c r="CT90" s="3">
        <f>ratings!KF92</f>
        <v>24.22611610887072</v>
      </c>
      <c r="CU90" s="3">
        <f>ratings!KI92</f>
        <v>24.22611610887072</v>
      </c>
      <c r="CV90" s="3">
        <f>ratings!KM92</f>
        <v>23.803504497983649</v>
      </c>
      <c r="CW90" s="3">
        <f>ratings!KP92</f>
        <v>23.803504497983649</v>
      </c>
      <c r="CX90" s="3">
        <f>ratings!KS92</f>
        <v>23.803504497983649</v>
      </c>
      <c r="CY90" s="3">
        <f>ratings!KV92</f>
        <v>23.803504497983649</v>
      </c>
      <c r="CZ90" s="3">
        <f>ratings!KY92</f>
        <v>23.803504497983649</v>
      </c>
      <c r="DA90" s="3">
        <f>ratings!LB92</f>
        <v>23.803504497983649</v>
      </c>
      <c r="DB90" s="3">
        <f>ratings!LF92</f>
        <v>23.423154048185285</v>
      </c>
      <c r="DC90" s="3">
        <f>ratings!LI92</f>
        <v>23.423154048185285</v>
      </c>
      <c r="DD90" s="3">
        <f>ratings!LL92</f>
        <v>23.423154048185285</v>
      </c>
      <c r="DE90" s="3">
        <f>ratings!LO92</f>
        <v>23.423154048185285</v>
      </c>
      <c r="DF90" s="3">
        <f>ratings!LR92</f>
        <v>23.423154048185285</v>
      </c>
      <c r="DG90" s="3">
        <f>ratings!LU92</f>
        <v>23.423154048185285</v>
      </c>
      <c r="DH90" s="3">
        <f>ratings!LY92</f>
        <v>23.080838643366757</v>
      </c>
      <c r="DI90" s="3">
        <f>ratings!MB92</f>
        <v>23.080838643366757</v>
      </c>
      <c r="DJ90" s="3">
        <f>ratings!ME92</f>
        <v>23.080838643366757</v>
      </c>
      <c r="DK90" s="3">
        <f>ratings!MI92</f>
        <v>22.77275477903008</v>
      </c>
      <c r="DL90" s="3">
        <f>ratings!ML92</f>
        <v>22.77275477903008</v>
      </c>
      <c r="DM90" s="3">
        <f>ratings!MO92</f>
        <v>22.77275477903008</v>
      </c>
      <c r="DN90" s="3">
        <f>ratings!MR92</f>
        <v>22.77275477903008</v>
      </c>
      <c r="DO90" s="3">
        <f>ratings!MU92</f>
        <v>22.77275477903008</v>
      </c>
      <c r="DP90" s="3">
        <f>ratings!NA92</f>
        <v>22.021338233912928</v>
      </c>
      <c r="DQ90" s="3">
        <f>ratings!ND92</f>
        <v>22.021338233912928</v>
      </c>
      <c r="DR90" s="3">
        <f>ratings!NG92</f>
        <v>22.021338233912928</v>
      </c>
      <c r="DS90" s="3">
        <f>ratings!NJ92</f>
        <v>22.021338233912928</v>
      </c>
      <c r="DT90" s="3">
        <f>ratings!NM92</f>
        <v>22.021338233912928</v>
      </c>
      <c r="DU90" s="3">
        <f>ratings!NP92</f>
        <v>22.021338233912928</v>
      </c>
      <c r="DV90" s="3">
        <f>ratings!NT92</f>
        <v>21.819204410521635</v>
      </c>
      <c r="DW90" s="3">
        <f>ratings!NW92</f>
        <v>21.819204410521635</v>
      </c>
      <c r="DX90" s="3">
        <f>ratings!NZ92</f>
        <v>21.819204410521635</v>
      </c>
      <c r="DY90" s="3">
        <f>ratings!OC92</f>
        <v>21.819204410521635</v>
      </c>
      <c r="DZ90" s="3">
        <f>ratings!OG92</f>
        <v>21.637283969469472</v>
      </c>
      <c r="EA90" s="3">
        <f>ratings!OJ92</f>
        <v>21.637283969469472</v>
      </c>
    </row>
    <row r="91" spans="1:131" x14ac:dyDescent="0.2">
      <c r="A91" t="str">
        <f>ratings!A93</f>
        <v>Sven Saar</v>
      </c>
      <c r="B91" s="3">
        <f>ratings!B93</f>
        <v>20</v>
      </c>
      <c r="C91" s="3">
        <f>ratings!E93</f>
        <v>20</v>
      </c>
      <c r="D91" s="3">
        <f>ratings!H93</f>
        <v>20</v>
      </c>
      <c r="E91" s="3">
        <f>ratings!K93</f>
        <v>20</v>
      </c>
      <c r="F91" s="3">
        <f>ratings!L93</f>
        <v>20</v>
      </c>
      <c r="G91" s="3">
        <f>ratings!O93</f>
        <v>20</v>
      </c>
      <c r="H91" s="3">
        <f>ratings!P93</f>
        <v>20</v>
      </c>
      <c r="I91" s="3">
        <f>ratings!S93</f>
        <v>20</v>
      </c>
      <c r="J91" s="3">
        <f>ratings!V93</f>
        <v>20</v>
      </c>
      <c r="K91" s="3">
        <f>ratings!W93</f>
        <v>20</v>
      </c>
      <c r="L91" s="3">
        <f>ratings!Z93</f>
        <v>20</v>
      </c>
      <c r="M91" s="3">
        <f>ratings!AC93</f>
        <v>20</v>
      </c>
      <c r="N91" s="3">
        <f>ratings!AF93</f>
        <v>20</v>
      </c>
      <c r="O91" s="3">
        <f>ratings!AI93</f>
        <v>20</v>
      </c>
      <c r="P91" s="3">
        <f>ratings!AL93</f>
        <v>20</v>
      </c>
      <c r="Q91" s="3">
        <f>ratings!AO93</f>
        <v>20</v>
      </c>
      <c r="R91" s="3">
        <f>ratings!AR93</f>
        <v>20</v>
      </c>
      <c r="S91" s="3">
        <f>ratings!AS93</f>
        <v>20</v>
      </c>
      <c r="T91" s="3">
        <f>ratings!AV93</f>
        <v>32.092946957158759</v>
      </c>
      <c r="U91" s="3">
        <f>ratings!AY93</f>
        <v>32.092946957158759</v>
      </c>
      <c r="V91" s="3">
        <f>ratings!BB93</f>
        <v>32.092946957158759</v>
      </c>
      <c r="W91" s="3">
        <f>ratings!BE93</f>
        <v>32.092946957158759</v>
      </c>
      <c r="X91" s="3">
        <f>ratings!BH93</f>
        <v>32.092946957158759</v>
      </c>
      <c r="Y91" s="3">
        <f>ratings!BK93</f>
        <v>32.092946957158759</v>
      </c>
      <c r="Z91" s="3">
        <f>ratings!BN93</f>
        <v>32.092946957158759</v>
      </c>
      <c r="AA91" s="3">
        <f>ratings!BR93</f>
        <v>30.883652261442883</v>
      </c>
      <c r="AB91" s="3">
        <f>ratings!BU93</f>
        <v>30.883652261442883</v>
      </c>
      <c r="AC91" s="3">
        <f>ratings!BX93</f>
        <v>30.883652261442883</v>
      </c>
      <c r="AD91" s="3">
        <f>ratings!CA93</f>
        <v>30.883652261442883</v>
      </c>
      <c r="AE91" s="3">
        <f>ratings!CD93</f>
        <v>30.883652261442883</v>
      </c>
      <c r="AF91" s="3">
        <f>ratings!CG93</f>
        <v>30.883652261442883</v>
      </c>
      <c r="AG91" s="3">
        <f>ratings!CJ93</f>
        <v>30.883652261442883</v>
      </c>
      <c r="AH91" s="3">
        <f>ratings!CM93</f>
        <v>30.883652261442883</v>
      </c>
      <c r="AI91" s="3">
        <f>ratings!CQ93</f>
        <v>29.795287035298596</v>
      </c>
      <c r="AJ91" s="3">
        <f>ratings!CT93</f>
        <v>29.795287035298596</v>
      </c>
      <c r="AK91" s="3">
        <f>ratings!CW93</f>
        <v>29.795287035298596</v>
      </c>
      <c r="AL91" s="3">
        <f>ratings!CZ93</f>
        <v>29.795287035298596</v>
      </c>
      <c r="AM91" s="3">
        <f>ratings!DC93</f>
        <v>29.795287035298596</v>
      </c>
      <c r="AN91" s="3">
        <f>ratings!DF93</f>
        <v>29.795287035298596</v>
      </c>
      <c r="AO91" s="3">
        <f>ratings!DI93</f>
        <v>29.795287035298596</v>
      </c>
      <c r="AP91" s="3">
        <f>ratings!DL93</f>
        <v>29.795287035298596</v>
      </c>
      <c r="AQ91" s="3">
        <f>ratings!DP93</f>
        <v>28.815758331768738</v>
      </c>
      <c r="AR91" s="3">
        <f>ratings!DS93</f>
        <v>28.815758331768738</v>
      </c>
      <c r="AS91" s="3">
        <f>ratings!DV93</f>
        <v>28.815758331768738</v>
      </c>
      <c r="AT91" s="3">
        <f>ratings!DY93</f>
        <v>28.815758331768738</v>
      </c>
      <c r="AU91" s="3">
        <f>ratings!EB93</f>
        <v>28.815758331768738</v>
      </c>
      <c r="AV91" s="3">
        <f>ratings!EE93</f>
        <v>28.815758331768738</v>
      </c>
      <c r="AW91" s="3">
        <f>ratings!EH93</f>
        <v>28.815758331768738</v>
      </c>
      <c r="AX91" s="3">
        <f>ratings!EK93</f>
        <v>28.815758331768738</v>
      </c>
      <c r="AY91" s="3">
        <f>ratings!EO93</f>
        <v>27.934182498591863</v>
      </c>
      <c r="AZ91" s="3">
        <f>ratings!ER93</f>
        <v>27.934182498591863</v>
      </c>
      <c r="BA91" s="3">
        <f>ratings!EU93</f>
        <v>27.934182498591863</v>
      </c>
      <c r="BB91" s="3">
        <f>ratings!EX93</f>
        <v>27.934182498591863</v>
      </c>
      <c r="BC91" s="3">
        <f>ratings!FA93</f>
        <v>27.934182498591863</v>
      </c>
      <c r="BD91" s="3">
        <f>ratings!FD93</f>
        <v>27.934182498591863</v>
      </c>
      <c r="BE91" s="3">
        <f>ratings!FG93</f>
        <v>27.934182498591863</v>
      </c>
      <c r="BF91" s="3">
        <f>ratings!FK93</f>
        <v>27.140764248732676</v>
      </c>
      <c r="BG91" s="3">
        <f>ratings!FN93</f>
        <v>27.140764248732676</v>
      </c>
      <c r="BH91" s="3">
        <f>ratings!FQ93</f>
        <v>27.140764248732676</v>
      </c>
      <c r="BI91" s="3">
        <f>ratings!FT93</f>
        <v>27.140764248732676</v>
      </c>
      <c r="BJ91" s="3">
        <f>ratings!FW93</f>
        <v>27.140764248732676</v>
      </c>
      <c r="BK91" s="3">
        <f>ratings!FZ93</f>
        <v>27.140764248732676</v>
      </c>
      <c r="BL91" s="3">
        <f>ratings!GD93</f>
        <v>26.42668782385941</v>
      </c>
      <c r="BM91" s="3">
        <f>ratings!GG93</f>
        <v>26.42668782385941</v>
      </c>
      <c r="BN91" s="3">
        <f>ratings!GJ93</f>
        <v>26.42668782385941</v>
      </c>
      <c r="BO91" s="3">
        <f>ratings!GM93</f>
        <v>26.42668782385941</v>
      </c>
      <c r="BP91" s="3">
        <f>ratings!GP93</f>
        <v>26.42668782385941</v>
      </c>
      <c r="BQ91" s="3">
        <f>ratings!GS93</f>
        <v>26.42668782385941</v>
      </c>
      <c r="BR91" s="3">
        <f>ratings!GW93</f>
        <v>25.784019041473471</v>
      </c>
      <c r="BS91" s="3">
        <f>ratings!GZ93</f>
        <v>25.784019041473471</v>
      </c>
      <c r="BT91" s="3">
        <f>ratings!HC93</f>
        <v>25.784019041473471</v>
      </c>
      <c r="BU91" s="3">
        <f>ratings!HF93</f>
        <v>25.784019041473471</v>
      </c>
      <c r="BV91" s="3">
        <f>ratings!HI93</f>
        <v>25.784019041473471</v>
      </c>
      <c r="BW91" s="3">
        <f>ratings!HL93</f>
        <v>25.784019041473471</v>
      </c>
      <c r="BX91" s="3">
        <f>ratings!HO93</f>
        <v>25.784019041473471</v>
      </c>
      <c r="BY91" s="3">
        <f>ratings!HR93</f>
        <v>25.784019041473471</v>
      </c>
      <c r="BZ91" s="3">
        <f>ratings!HU93</f>
        <v>25.784019041473471</v>
      </c>
      <c r="CA91" s="3">
        <f>ratings!HY93</f>
        <v>25.205617137326126</v>
      </c>
      <c r="CB91" s="3">
        <f>ratings!IB93</f>
        <v>25.205617137326126</v>
      </c>
      <c r="CC91" s="3">
        <f>ratings!IE93</f>
        <v>25.205617137326126</v>
      </c>
      <c r="CD91" s="3">
        <f>ratings!IH93</f>
        <v>25.205617137326126</v>
      </c>
      <c r="CE91" s="3">
        <f>ratings!IK93</f>
        <v>25.205617137326126</v>
      </c>
      <c r="CF91" s="3">
        <f>ratings!IN93</f>
        <v>25.205617137326126</v>
      </c>
      <c r="CG91" s="3">
        <f>ratings!IQ93</f>
        <v>25.205617137326126</v>
      </c>
      <c r="CH91" s="3">
        <f>ratings!IT93</f>
        <v>25.205617137326126</v>
      </c>
      <c r="CI91" s="3">
        <f>ratings!IX93</f>
        <v>24.685055423593514</v>
      </c>
      <c r="CJ91" s="3">
        <f>ratings!JA93</f>
        <v>24.685055423593514</v>
      </c>
      <c r="CK91" s="3">
        <f>ratings!JD93</f>
        <v>24.685055423593514</v>
      </c>
      <c r="CL91" s="3">
        <f>ratings!JG93</f>
        <v>24.685055423593514</v>
      </c>
      <c r="CM91" s="3">
        <f>ratings!JJ93</f>
        <v>24.685055423593514</v>
      </c>
      <c r="CN91" s="3">
        <f>ratings!JM93</f>
        <v>24.685055423593514</v>
      </c>
      <c r="CO91" s="3">
        <f>ratings!JP93</f>
        <v>24.685055423593514</v>
      </c>
      <c r="CP91" s="3">
        <f>ratings!JT93</f>
        <v>24.216549881234162</v>
      </c>
      <c r="CQ91" s="3">
        <f>ratings!JW93</f>
        <v>24.216549881234162</v>
      </c>
      <c r="CR91" s="3">
        <f>ratings!JZ93</f>
        <v>24.216549881234162</v>
      </c>
      <c r="CS91" s="3">
        <f>ratings!KC93</f>
        <v>24.216549881234162</v>
      </c>
      <c r="CT91" s="3">
        <f>ratings!KF93</f>
        <v>24.216549881234162</v>
      </c>
      <c r="CU91" s="3">
        <f>ratings!KI93</f>
        <v>24.216549881234162</v>
      </c>
      <c r="CV91" s="3">
        <f>ratings!KM93</f>
        <v>23.794894893110747</v>
      </c>
      <c r="CW91" s="3">
        <f>ratings!KP93</f>
        <v>23.794894893110747</v>
      </c>
      <c r="CX91" s="3">
        <f>ratings!KS93</f>
        <v>23.794894893110747</v>
      </c>
      <c r="CY91" s="3">
        <f>ratings!KV93</f>
        <v>23.794894893110747</v>
      </c>
      <c r="CZ91" s="3">
        <f>ratings!KY93</f>
        <v>23.794894893110747</v>
      </c>
      <c r="DA91" s="3">
        <f>ratings!LB93</f>
        <v>23.794894893110747</v>
      </c>
      <c r="DB91" s="3">
        <f>ratings!LF93</f>
        <v>23.415405403799674</v>
      </c>
      <c r="DC91" s="3">
        <f>ratings!LI93</f>
        <v>23.415405403799674</v>
      </c>
      <c r="DD91" s="3">
        <f>ratings!LL93</f>
        <v>23.415405403799674</v>
      </c>
      <c r="DE91" s="3">
        <f>ratings!LO93</f>
        <v>23.415405403799674</v>
      </c>
      <c r="DF91" s="3">
        <f>ratings!LR93</f>
        <v>23.415405403799674</v>
      </c>
      <c r="DG91" s="3">
        <f>ratings!LU93</f>
        <v>23.415405403799674</v>
      </c>
      <c r="DH91" s="3">
        <f>ratings!LY93</f>
        <v>23.073864863419708</v>
      </c>
      <c r="DI91" s="3">
        <f>ratings!MB93</f>
        <v>23.073864863419708</v>
      </c>
      <c r="DJ91" s="3">
        <f>ratings!ME93</f>
        <v>23.073864863419708</v>
      </c>
      <c r="DK91" s="3">
        <f>ratings!MI93</f>
        <v>22.766478377077739</v>
      </c>
      <c r="DL91" s="3">
        <f>ratings!ML93</f>
        <v>22.766478377077739</v>
      </c>
      <c r="DM91" s="3">
        <f>ratings!MO93</f>
        <v>22.766478377077739</v>
      </c>
      <c r="DN91" s="3">
        <f>ratings!MR93</f>
        <v>22.766478377077739</v>
      </c>
      <c r="DO91" s="3">
        <f>ratings!MU93</f>
        <v>22.766478377077739</v>
      </c>
      <c r="DP91" s="3">
        <f>ratings!NA93</f>
        <v>22.016762736889671</v>
      </c>
      <c r="DQ91" s="3">
        <f>ratings!ND93</f>
        <v>22.016762736889671</v>
      </c>
      <c r="DR91" s="3">
        <f>ratings!NG93</f>
        <v>22.016762736889671</v>
      </c>
      <c r="DS91" s="3">
        <f>ratings!NJ93</f>
        <v>22.016762736889671</v>
      </c>
      <c r="DT91" s="3">
        <f>ratings!NM93</f>
        <v>22.016762736889671</v>
      </c>
      <c r="DU91" s="3">
        <f>ratings!NP93</f>
        <v>22.016762736889671</v>
      </c>
      <c r="DV91" s="3">
        <f>ratings!NT93</f>
        <v>21.815086463200704</v>
      </c>
      <c r="DW91" s="3">
        <f>ratings!NW93</f>
        <v>21.815086463200704</v>
      </c>
      <c r="DX91" s="3">
        <f>ratings!NZ93</f>
        <v>21.815086463200704</v>
      </c>
      <c r="DY91" s="3">
        <f>ratings!OC93</f>
        <v>21.815086463200704</v>
      </c>
      <c r="DZ91" s="3">
        <f>ratings!OG93</f>
        <v>21.633577816880635</v>
      </c>
      <c r="EA91" s="3">
        <f>ratings!OJ93</f>
        <v>21.633577816880635</v>
      </c>
    </row>
    <row r="92" spans="1:131" x14ac:dyDescent="0.2">
      <c r="A92" t="str">
        <f>ratings!A94</f>
        <v>Patrick Keane</v>
      </c>
      <c r="B92" s="3">
        <f>ratings!B94</f>
        <v>20</v>
      </c>
      <c r="C92" s="3">
        <f>ratings!E94</f>
        <v>20</v>
      </c>
      <c r="D92" s="3">
        <f>ratings!H94</f>
        <v>20</v>
      </c>
      <c r="E92" s="3">
        <f>ratings!K94</f>
        <v>20</v>
      </c>
      <c r="F92" s="3">
        <f>ratings!L94</f>
        <v>20</v>
      </c>
      <c r="G92" s="3">
        <f>ratings!O94</f>
        <v>20</v>
      </c>
      <c r="H92" s="3">
        <f>ratings!P94</f>
        <v>20</v>
      </c>
      <c r="I92" s="3">
        <f>ratings!S94</f>
        <v>20</v>
      </c>
      <c r="J92" s="3">
        <f>ratings!V94</f>
        <v>20</v>
      </c>
      <c r="K92" s="3">
        <f>ratings!W94</f>
        <v>20</v>
      </c>
      <c r="L92" s="3">
        <f>ratings!Z94</f>
        <v>20</v>
      </c>
      <c r="M92" s="3">
        <f>ratings!AC94</f>
        <v>20</v>
      </c>
      <c r="N92" s="3">
        <f>ratings!AF94</f>
        <v>20</v>
      </c>
      <c r="O92" s="3">
        <f>ratings!AI94</f>
        <v>20</v>
      </c>
      <c r="P92" s="3">
        <f>ratings!AL94</f>
        <v>20</v>
      </c>
      <c r="Q92" s="3">
        <f>ratings!AO94</f>
        <v>20</v>
      </c>
      <c r="R92" s="3">
        <f>ratings!AR94</f>
        <v>20</v>
      </c>
      <c r="S92" s="3">
        <f>ratings!AS94</f>
        <v>20</v>
      </c>
      <c r="T92" s="3">
        <f>ratings!AV94</f>
        <v>20</v>
      </c>
      <c r="U92" s="3">
        <f>ratings!AY94</f>
        <v>20</v>
      </c>
      <c r="V92" s="3">
        <f>ratings!BB94</f>
        <v>20</v>
      </c>
      <c r="W92" s="3">
        <f>ratings!BE94</f>
        <v>20</v>
      </c>
      <c r="X92" s="3">
        <f>ratings!BH94</f>
        <v>20</v>
      </c>
      <c r="Y92" s="3">
        <f>ratings!BK94</f>
        <v>20</v>
      </c>
      <c r="Z92" s="3">
        <f>ratings!BN94</f>
        <v>20</v>
      </c>
      <c r="AA92" s="3">
        <f>ratings!BR94</f>
        <v>20</v>
      </c>
      <c r="AB92" s="3">
        <f>ratings!BU94</f>
        <v>20</v>
      </c>
      <c r="AC92" s="3">
        <f>ratings!BX94</f>
        <v>20</v>
      </c>
      <c r="AD92" s="3">
        <f>ratings!CA94</f>
        <v>20</v>
      </c>
      <c r="AE92" s="3">
        <f>ratings!CD94</f>
        <v>20</v>
      </c>
      <c r="AF92" s="3">
        <f>ratings!CG94</f>
        <v>20</v>
      </c>
      <c r="AG92" s="3">
        <f>ratings!CJ94</f>
        <v>20</v>
      </c>
      <c r="AH92" s="3">
        <f>ratings!CM94</f>
        <v>20</v>
      </c>
      <c r="AI92" s="3">
        <f>ratings!CQ94</f>
        <v>20</v>
      </c>
      <c r="AJ92" s="3">
        <f>ratings!CT94</f>
        <v>20</v>
      </c>
      <c r="AK92" s="3">
        <f>ratings!CW94</f>
        <v>20</v>
      </c>
      <c r="AL92" s="3">
        <f>ratings!CZ94</f>
        <v>20</v>
      </c>
      <c r="AM92" s="3">
        <f>ratings!DC94</f>
        <v>20</v>
      </c>
      <c r="AN92" s="3">
        <f>ratings!DF94</f>
        <v>20</v>
      </c>
      <c r="AO92" s="3">
        <f>ratings!DI94</f>
        <v>20</v>
      </c>
      <c r="AP92" s="3">
        <f>ratings!DL94</f>
        <v>20</v>
      </c>
      <c r="AQ92" s="3">
        <f>ratings!DP94</f>
        <v>20</v>
      </c>
      <c r="AR92" s="3">
        <f>ratings!DS94</f>
        <v>20</v>
      </c>
      <c r="AS92" s="3">
        <f>ratings!DV94</f>
        <v>20</v>
      </c>
      <c r="AT92" s="3">
        <f>ratings!DY94</f>
        <v>20</v>
      </c>
      <c r="AU92" s="3">
        <f>ratings!EB94</f>
        <v>20</v>
      </c>
      <c r="AV92" s="3">
        <f>ratings!EE94</f>
        <v>20</v>
      </c>
      <c r="AW92" s="3">
        <f>ratings!EH94</f>
        <v>20</v>
      </c>
      <c r="AX92" s="3">
        <f>ratings!EK94</f>
        <v>20</v>
      </c>
      <c r="AY92" s="3">
        <f>ratings!EO94</f>
        <v>20</v>
      </c>
      <c r="AZ92" s="3">
        <f>ratings!ER94</f>
        <v>20</v>
      </c>
      <c r="BA92" s="3">
        <f>ratings!EU94</f>
        <v>20</v>
      </c>
      <c r="BB92" s="3">
        <f>ratings!EX94</f>
        <v>20</v>
      </c>
      <c r="BC92" s="3">
        <f>ratings!FA94</f>
        <v>20</v>
      </c>
      <c r="BD92" s="3">
        <f>ratings!FD94</f>
        <v>20</v>
      </c>
      <c r="BE92" s="3">
        <f>ratings!FG94</f>
        <v>20</v>
      </c>
      <c r="BF92" s="3">
        <f>ratings!FK94</f>
        <v>20</v>
      </c>
      <c r="BG92" s="3">
        <f>ratings!FN94</f>
        <v>20</v>
      </c>
      <c r="BH92" s="3">
        <f>ratings!FQ94</f>
        <v>20</v>
      </c>
      <c r="BI92" s="3">
        <f>ratings!FT94</f>
        <v>20</v>
      </c>
      <c r="BJ92" s="3">
        <f>ratings!FW94</f>
        <v>20</v>
      </c>
      <c r="BK92" s="3">
        <f>ratings!FZ94</f>
        <v>20</v>
      </c>
      <c r="BL92" s="3">
        <f>ratings!GD94</f>
        <v>20</v>
      </c>
      <c r="BM92" s="3">
        <f>ratings!GG94</f>
        <v>20</v>
      </c>
      <c r="BN92" s="3">
        <f>ratings!GJ94</f>
        <v>20</v>
      </c>
      <c r="BO92" s="3">
        <f>ratings!GM94</f>
        <v>20</v>
      </c>
      <c r="BP92" s="3">
        <f>ratings!GP94</f>
        <v>20</v>
      </c>
      <c r="BQ92" s="3">
        <f>ratings!GS94</f>
        <v>20</v>
      </c>
      <c r="BR92" s="3">
        <f>ratings!GW94</f>
        <v>20</v>
      </c>
      <c r="BS92" s="3">
        <f>ratings!GZ94</f>
        <v>20</v>
      </c>
      <c r="BT92" s="3">
        <f>ratings!HC94</f>
        <v>20</v>
      </c>
      <c r="BU92" s="3">
        <f>ratings!HF94</f>
        <v>20</v>
      </c>
      <c r="BV92" s="3">
        <f>ratings!HI94</f>
        <v>20</v>
      </c>
      <c r="BW92" s="3">
        <f>ratings!HL94</f>
        <v>20</v>
      </c>
      <c r="BX92" s="3">
        <f>ratings!HO94</f>
        <v>20</v>
      </c>
      <c r="BY92" s="3">
        <f>ratings!HR94</f>
        <v>20</v>
      </c>
      <c r="BZ92" s="3">
        <f>ratings!HU94</f>
        <v>20</v>
      </c>
      <c r="CA92" s="3">
        <f>ratings!HY94</f>
        <v>25.150292485330816</v>
      </c>
      <c r="CB92" s="3">
        <f>ratings!IB94</f>
        <v>25.150292485330816</v>
      </c>
      <c r="CC92" s="3">
        <f>ratings!IE94</f>
        <v>25.150292485330816</v>
      </c>
      <c r="CD92" s="3">
        <f>ratings!IH94</f>
        <v>25.150292485330816</v>
      </c>
      <c r="CE92" s="3">
        <f>ratings!IK94</f>
        <v>25.150292485330816</v>
      </c>
      <c r="CF92" s="3">
        <f>ratings!IN94</f>
        <v>25.150292485330816</v>
      </c>
      <c r="CG92" s="3">
        <f>ratings!IQ94</f>
        <v>25.150292485330816</v>
      </c>
      <c r="CH92" s="3">
        <f>ratings!IT94</f>
        <v>25.150292485330816</v>
      </c>
      <c r="CI92" s="3">
        <f>ratings!IX94</f>
        <v>24.635263236797734</v>
      </c>
      <c r="CJ92" s="3">
        <f>ratings!JA94</f>
        <v>24.635263236797734</v>
      </c>
      <c r="CK92" s="3">
        <f>ratings!JD94</f>
        <v>24.635263236797734</v>
      </c>
      <c r="CL92" s="3">
        <f>ratings!JG94</f>
        <v>24.635263236797734</v>
      </c>
      <c r="CM92" s="3">
        <f>ratings!JJ94</f>
        <v>24.635263236797734</v>
      </c>
      <c r="CN92" s="3">
        <f>ratings!JM94</f>
        <v>24.635263236797734</v>
      </c>
      <c r="CO92" s="3">
        <f>ratings!JP94</f>
        <v>24.635263236797734</v>
      </c>
      <c r="CP92" s="3">
        <f>ratings!JT94</f>
        <v>24.171736913117961</v>
      </c>
      <c r="CQ92" s="3">
        <f>ratings!JW94</f>
        <v>24.171736913117961</v>
      </c>
      <c r="CR92" s="3">
        <f>ratings!JZ94</f>
        <v>24.171736913117961</v>
      </c>
      <c r="CS92" s="3">
        <f>ratings!KC94</f>
        <v>24.171736913117961</v>
      </c>
      <c r="CT92" s="3">
        <f>ratings!KF94</f>
        <v>24.171736913117961</v>
      </c>
      <c r="CU92" s="3">
        <f>ratings!KI94</f>
        <v>24.171736913117961</v>
      </c>
      <c r="CV92" s="3">
        <f>ratings!KM94</f>
        <v>23.754563221806166</v>
      </c>
      <c r="CW92" s="3">
        <f>ratings!KP94</f>
        <v>23.754563221806166</v>
      </c>
      <c r="CX92" s="3">
        <f>ratings!KS94</f>
        <v>23.754563221806166</v>
      </c>
      <c r="CY92" s="3">
        <f>ratings!KV94</f>
        <v>23.754563221806166</v>
      </c>
      <c r="CZ92" s="3">
        <f>ratings!KY94</f>
        <v>23.754563221806166</v>
      </c>
      <c r="DA92" s="3">
        <f>ratings!LB94</f>
        <v>23.754563221806166</v>
      </c>
      <c r="DB92" s="3">
        <f>ratings!LF94</f>
        <v>23.379106899625551</v>
      </c>
      <c r="DC92" s="3">
        <f>ratings!LI94</f>
        <v>23.379106899625551</v>
      </c>
      <c r="DD92" s="3">
        <f>ratings!LL94</f>
        <v>23.379106899625551</v>
      </c>
      <c r="DE92" s="3">
        <f>ratings!LO94</f>
        <v>23.379106899625551</v>
      </c>
      <c r="DF92" s="3">
        <f>ratings!LR94</f>
        <v>23.379106899625551</v>
      </c>
      <c r="DG92" s="3">
        <f>ratings!LU94</f>
        <v>23.379106899625551</v>
      </c>
      <c r="DH92" s="3">
        <f>ratings!LY94</f>
        <v>23.041196209662996</v>
      </c>
      <c r="DI92" s="3">
        <f>ratings!MB94</f>
        <v>23.041196209662996</v>
      </c>
      <c r="DJ92" s="3">
        <f>ratings!ME94</f>
        <v>23.041196209662996</v>
      </c>
      <c r="DK92" s="3">
        <f>ratings!MI94</f>
        <v>22.737076588696695</v>
      </c>
      <c r="DL92" s="3">
        <f>ratings!ML94</f>
        <v>22.737076588696695</v>
      </c>
      <c r="DM92" s="3">
        <f>ratings!MO94</f>
        <v>22.737076588696695</v>
      </c>
      <c r="DN92" s="3">
        <f>ratings!MR94</f>
        <v>22.737076588696695</v>
      </c>
      <c r="DO92" s="3">
        <f>ratings!MU94</f>
        <v>22.737076588696695</v>
      </c>
      <c r="DP92" s="3">
        <f>ratings!NA94</f>
        <v>21.995328833159896</v>
      </c>
      <c r="DQ92" s="3">
        <f>ratings!ND94</f>
        <v>21.995328833159896</v>
      </c>
      <c r="DR92" s="3">
        <f>ratings!NG94</f>
        <v>21.995328833159896</v>
      </c>
      <c r="DS92" s="3">
        <f>ratings!NJ94</f>
        <v>21.995328833159896</v>
      </c>
      <c r="DT92" s="3">
        <f>ratings!NM94</f>
        <v>21.995328833159896</v>
      </c>
      <c r="DU92" s="3">
        <f>ratings!NP94</f>
        <v>21.995328833159896</v>
      </c>
      <c r="DV92" s="3">
        <f>ratings!NT94</f>
        <v>21.795795949843907</v>
      </c>
      <c r="DW92" s="3">
        <f>ratings!NW94</f>
        <v>21.795795949843907</v>
      </c>
      <c r="DX92" s="3">
        <f>ratings!NZ94</f>
        <v>21.795795949843907</v>
      </c>
      <c r="DY92" s="3">
        <f>ratings!OC94</f>
        <v>21.795795949843907</v>
      </c>
      <c r="DZ92" s="3">
        <f>ratings!OG94</f>
        <v>21.616216354859517</v>
      </c>
      <c r="EA92" s="3">
        <f>ratings!OJ94</f>
        <v>21.616216354859517</v>
      </c>
    </row>
    <row r="93" spans="1:131" x14ac:dyDescent="0.2">
      <c r="A93" t="str">
        <f>ratings!A95</f>
        <v>Christin Braatz</v>
      </c>
      <c r="B93" s="3">
        <f>ratings!B95</f>
        <v>20</v>
      </c>
      <c r="C93" s="3">
        <f>ratings!E95</f>
        <v>20</v>
      </c>
      <c r="D93" s="3">
        <f>ratings!H95</f>
        <v>20</v>
      </c>
      <c r="E93" s="3">
        <f>ratings!K95</f>
        <v>20</v>
      </c>
      <c r="F93" s="3">
        <f>ratings!L95</f>
        <v>20</v>
      </c>
      <c r="G93" s="3">
        <f>ratings!O95</f>
        <v>20</v>
      </c>
      <c r="H93" s="3">
        <f>ratings!P95</f>
        <v>20</v>
      </c>
      <c r="I93" s="3">
        <f>ratings!S95</f>
        <v>20</v>
      </c>
      <c r="J93" s="3">
        <f>ratings!V95</f>
        <v>20</v>
      </c>
      <c r="K93" s="3">
        <f>ratings!W95</f>
        <v>20</v>
      </c>
      <c r="L93" s="3">
        <f>ratings!Z95</f>
        <v>20</v>
      </c>
      <c r="M93" s="3">
        <f>ratings!AC95</f>
        <v>20</v>
      </c>
      <c r="N93" s="3">
        <f>ratings!AF95</f>
        <v>20</v>
      </c>
      <c r="O93" s="3">
        <f>ratings!AI95</f>
        <v>20</v>
      </c>
      <c r="P93" s="3">
        <f>ratings!AL95</f>
        <v>20</v>
      </c>
      <c r="Q93" s="3">
        <f>ratings!AO95</f>
        <v>20</v>
      </c>
      <c r="R93" s="3">
        <f>ratings!AR95</f>
        <v>20</v>
      </c>
      <c r="S93" s="3">
        <f>ratings!AS95</f>
        <v>20</v>
      </c>
      <c r="T93" s="3">
        <f>ratings!AV95</f>
        <v>20</v>
      </c>
      <c r="U93" s="3">
        <f>ratings!AY95</f>
        <v>20</v>
      </c>
      <c r="V93" s="3">
        <f>ratings!BB95</f>
        <v>20</v>
      </c>
      <c r="W93" s="3">
        <f>ratings!BE95</f>
        <v>20</v>
      </c>
      <c r="X93" s="3">
        <f>ratings!BH95</f>
        <v>20</v>
      </c>
      <c r="Y93" s="3">
        <f>ratings!BK95</f>
        <v>20</v>
      </c>
      <c r="Z93" s="3">
        <f>ratings!BN95</f>
        <v>20</v>
      </c>
      <c r="AA93" s="3">
        <f>ratings!BR95</f>
        <v>20</v>
      </c>
      <c r="AB93" s="3">
        <f>ratings!BU95</f>
        <v>20</v>
      </c>
      <c r="AC93" s="3">
        <f>ratings!BX95</f>
        <v>20</v>
      </c>
      <c r="AD93" s="3">
        <f>ratings!CA95</f>
        <v>20</v>
      </c>
      <c r="AE93" s="3">
        <f>ratings!CD95</f>
        <v>20</v>
      </c>
      <c r="AF93" s="3">
        <f>ratings!CG95</f>
        <v>20</v>
      </c>
      <c r="AG93" s="3">
        <f>ratings!CJ95</f>
        <v>20</v>
      </c>
      <c r="AH93" s="3">
        <f>ratings!CM95</f>
        <v>20</v>
      </c>
      <c r="AI93" s="3">
        <f>ratings!CQ95</f>
        <v>20</v>
      </c>
      <c r="AJ93" s="3">
        <f>ratings!CT95</f>
        <v>20</v>
      </c>
      <c r="AK93" s="3">
        <f>ratings!CW95</f>
        <v>20</v>
      </c>
      <c r="AL93" s="3">
        <f>ratings!CZ95</f>
        <v>20</v>
      </c>
      <c r="AM93" s="3">
        <f>ratings!DC95</f>
        <v>20</v>
      </c>
      <c r="AN93" s="3">
        <f>ratings!DF95</f>
        <v>20</v>
      </c>
      <c r="AO93" s="3">
        <f>ratings!DI95</f>
        <v>20</v>
      </c>
      <c r="AP93" s="3">
        <f>ratings!DL95</f>
        <v>20</v>
      </c>
      <c r="AQ93" s="3">
        <f>ratings!DP95</f>
        <v>20</v>
      </c>
      <c r="AR93" s="3">
        <f>ratings!DS95</f>
        <v>20</v>
      </c>
      <c r="AS93" s="3">
        <f>ratings!DV95</f>
        <v>20</v>
      </c>
      <c r="AT93" s="3">
        <f>ratings!DY95</f>
        <v>20</v>
      </c>
      <c r="AU93" s="3">
        <f>ratings!EB95</f>
        <v>20</v>
      </c>
      <c r="AV93" s="3">
        <f>ratings!EE95</f>
        <v>20</v>
      </c>
      <c r="AW93" s="3">
        <f>ratings!EH95</f>
        <v>20</v>
      </c>
      <c r="AX93" s="3">
        <f>ratings!EK95</f>
        <v>20</v>
      </c>
      <c r="AY93" s="3">
        <f>ratings!EO95</f>
        <v>20</v>
      </c>
      <c r="AZ93" s="3">
        <f>ratings!ER95</f>
        <v>20</v>
      </c>
      <c r="BA93" s="3">
        <f>ratings!EU95</f>
        <v>20</v>
      </c>
      <c r="BB93" s="3">
        <f>ratings!EX95</f>
        <v>20</v>
      </c>
      <c r="BC93" s="3">
        <f>ratings!FA95</f>
        <v>20</v>
      </c>
      <c r="BD93" s="3">
        <f>ratings!FD95</f>
        <v>20</v>
      </c>
      <c r="BE93" s="3">
        <f>ratings!FG95</f>
        <v>20</v>
      </c>
      <c r="BF93" s="3">
        <f>ratings!FK95</f>
        <v>20</v>
      </c>
      <c r="BG93" s="3">
        <f>ratings!FN95</f>
        <v>20</v>
      </c>
      <c r="BH93" s="3">
        <f>ratings!FQ95</f>
        <v>20</v>
      </c>
      <c r="BI93" s="3">
        <f>ratings!FT95</f>
        <v>20</v>
      </c>
      <c r="BJ93" s="3">
        <f>ratings!FW95</f>
        <v>20</v>
      </c>
      <c r="BK93" s="3">
        <f>ratings!FZ95</f>
        <v>20</v>
      </c>
      <c r="BL93" s="3">
        <f>ratings!GD95</f>
        <v>20</v>
      </c>
      <c r="BM93" s="3">
        <f>ratings!GG95</f>
        <v>20</v>
      </c>
      <c r="BN93" s="3">
        <f>ratings!GJ95</f>
        <v>20</v>
      </c>
      <c r="BO93" s="3">
        <f>ratings!GM95</f>
        <v>20</v>
      </c>
      <c r="BP93" s="3">
        <f>ratings!GP95</f>
        <v>20</v>
      </c>
      <c r="BQ93" s="3">
        <f>ratings!GS95</f>
        <v>20</v>
      </c>
      <c r="BR93" s="3">
        <f>ratings!GW95</f>
        <v>20</v>
      </c>
      <c r="BS93" s="3">
        <f>ratings!GZ95</f>
        <v>20</v>
      </c>
      <c r="BT93" s="3">
        <f>ratings!HC95</f>
        <v>20</v>
      </c>
      <c r="BU93" s="3">
        <f>ratings!HF95</f>
        <v>20</v>
      </c>
      <c r="BV93" s="3">
        <f>ratings!HI95</f>
        <v>20</v>
      </c>
      <c r="BW93" s="3">
        <f>ratings!HL95</f>
        <v>20</v>
      </c>
      <c r="BX93" s="3">
        <f>ratings!HO95</f>
        <v>20</v>
      </c>
      <c r="BY93" s="3">
        <f>ratings!HR95</f>
        <v>20</v>
      </c>
      <c r="BZ93" s="3">
        <f>ratings!HU95</f>
        <v>20</v>
      </c>
      <c r="CA93" s="3">
        <f>ratings!HY95</f>
        <v>20</v>
      </c>
      <c r="CB93" s="3">
        <f>ratings!IB95</f>
        <v>20</v>
      </c>
      <c r="CC93" s="3">
        <f>ratings!IE95</f>
        <v>20</v>
      </c>
      <c r="CD93" s="3">
        <f>ratings!IH95</f>
        <v>20</v>
      </c>
      <c r="CE93" s="3">
        <f>ratings!IK95</f>
        <v>20</v>
      </c>
      <c r="CF93" s="3">
        <f>ratings!IN95</f>
        <v>20</v>
      </c>
      <c r="CG93" s="3">
        <f>ratings!IQ95</f>
        <v>20</v>
      </c>
      <c r="CH93" s="3">
        <f>ratings!IT95</f>
        <v>20</v>
      </c>
      <c r="CI93" s="3">
        <f>ratings!IX95</f>
        <v>20</v>
      </c>
      <c r="CJ93" s="3">
        <f>ratings!JA95</f>
        <v>20</v>
      </c>
      <c r="CK93" s="3">
        <f>ratings!JD95</f>
        <v>20</v>
      </c>
      <c r="CL93" s="3">
        <f>ratings!JG95</f>
        <v>20</v>
      </c>
      <c r="CM93" s="3">
        <f>ratings!JJ95</f>
        <v>20</v>
      </c>
      <c r="CN93" s="3">
        <f>ratings!JM95</f>
        <v>20</v>
      </c>
      <c r="CO93" s="3">
        <f>ratings!JP95</f>
        <v>24.206883574788058</v>
      </c>
      <c r="CP93" s="3">
        <f>ratings!JT95</f>
        <v>23.786195217309253</v>
      </c>
      <c r="CQ93" s="3">
        <f>ratings!JW95</f>
        <v>23.786195217309253</v>
      </c>
      <c r="CR93" s="3">
        <f>ratings!JZ95</f>
        <v>23.786195217309253</v>
      </c>
      <c r="CS93" s="3">
        <f>ratings!KC95</f>
        <v>23.786195217309253</v>
      </c>
      <c r="CT93" s="3">
        <f>ratings!KF95</f>
        <v>23.786195217309253</v>
      </c>
      <c r="CU93" s="3">
        <f>ratings!KI95</f>
        <v>23.786195217309253</v>
      </c>
      <c r="CV93" s="3">
        <f>ratings!KM95</f>
        <v>23.407575695578327</v>
      </c>
      <c r="CW93" s="3">
        <f>ratings!KP95</f>
        <v>23.407575695578327</v>
      </c>
      <c r="CX93" s="3">
        <f>ratings!KS95</f>
        <v>23.407575695578327</v>
      </c>
      <c r="CY93" s="3">
        <f>ratings!KV95</f>
        <v>23.407575695578327</v>
      </c>
      <c r="CZ93" s="3">
        <f>ratings!KY95</f>
        <v>23.407575695578327</v>
      </c>
      <c r="DA93" s="3">
        <f>ratings!LB95</f>
        <v>23.407575695578327</v>
      </c>
      <c r="DB93" s="3">
        <f>ratings!LF95</f>
        <v>23.066818126020493</v>
      </c>
      <c r="DC93" s="3">
        <f>ratings!LI95</f>
        <v>23.066818126020493</v>
      </c>
      <c r="DD93" s="3">
        <f>ratings!LL95</f>
        <v>23.066818126020493</v>
      </c>
      <c r="DE93" s="3">
        <f>ratings!LO95</f>
        <v>23.066818126020493</v>
      </c>
      <c r="DF93" s="3">
        <f>ratings!LR95</f>
        <v>23.066818126020493</v>
      </c>
      <c r="DG93" s="3">
        <f>ratings!LU95</f>
        <v>23.066818126020493</v>
      </c>
      <c r="DH93" s="3">
        <f>ratings!LY95</f>
        <v>22.760136313418446</v>
      </c>
      <c r="DI93" s="3">
        <f>ratings!MB95</f>
        <v>22.760136313418446</v>
      </c>
      <c r="DJ93" s="3">
        <f>ratings!ME95</f>
        <v>22.760136313418446</v>
      </c>
      <c r="DK93" s="3">
        <f>ratings!MI95</f>
        <v>22.484122682076602</v>
      </c>
      <c r="DL93" s="3">
        <f>ratings!ML95</f>
        <v>22.484122682076602</v>
      </c>
      <c r="DM93" s="3">
        <f>ratings!MO95</f>
        <v>22.484122682076602</v>
      </c>
      <c r="DN93" s="3">
        <f>ratings!MR95</f>
        <v>22.484122682076602</v>
      </c>
      <c r="DO93" s="3">
        <f>ratings!MU95</f>
        <v>22.484122682076602</v>
      </c>
      <c r="DP93" s="3">
        <f>ratings!NA95</f>
        <v>21.810925435233845</v>
      </c>
      <c r="DQ93" s="3">
        <f>ratings!ND95</f>
        <v>21.810925435233845</v>
      </c>
      <c r="DR93" s="3">
        <f>ratings!NG95</f>
        <v>21.810925435233845</v>
      </c>
      <c r="DS93" s="3">
        <f>ratings!NJ95</f>
        <v>21.810925435233845</v>
      </c>
      <c r="DT93" s="3">
        <f>ratings!NM95</f>
        <v>21.810925435233845</v>
      </c>
      <c r="DU93" s="3">
        <f>ratings!NP95</f>
        <v>21.810925435233845</v>
      </c>
      <c r="DV93" s="3">
        <f>ratings!NT95</f>
        <v>21.629832891710461</v>
      </c>
      <c r="DW93" s="3">
        <f>ratings!NW95</f>
        <v>21.629832891710461</v>
      </c>
      <c r="DX93" s="3">
        <f>ratings!NZ95</f>
        <v>21.629832891710461</v>
      </c>
      <c r="DY93" s="3">
        <f>ratings!OC95</f>
        <v>21.629832891710461</v>
      </c>
      <c r="DZ93" s="3">
        <f>ratings!OG95</f>
        <v>21.466849602539416</v>
      </c>
      <c r="EA93" s="3">
        <f>ratings!OJ95</f>
        <v>21.466849602539416</v>
      </c>
    </row>
    <row r="94" spans="1:131" x14ac:dyDescent="0.2">
      <c r="A94" t="str">
        <f>ratings!A96</f>
        <v>John Niles</v>
      </c>
      <c r="B94" s="3">
        <f>ratings!B96</f>
        <v>20</v>
      </c>
      <c r="C94" s="3">
        <f>ratings!E96</f>
        <v>20</v>
      </c>
      <c r="D94" s="3">
        <f>ratings!H96</f>
        <v>20</v>
      </c>
      <c r="E94" s="3">
        <f>ratings!K96</f>
        <v>20</v>
      </c>
      <c r="F94" s="3">
        <f>ratings!L96</f>
        <v>20</v>
      </c>
      <c r="G94" s="3">
        <f>ratings!O96</f>
        <v>20</v>
      </c>
      <c r="H94" s="3">
        <f>ratings!P96</f>
        <v>20</v>
      </c>
      <c r="I94" s="3">
        <f>ratings!S96</f>
        <v>20</v>
      </c>
      <c r="J94" s="3">
        <f>ratings!V96</f>
        <v>20</v>
      </c>
      <c r="K94" s="3">
        <f>ratings!W96</f>
        <v>20</v>
      </c>
      <c r="L94" s="3">
        <f>ratings!Z96</f>
        <v>20</v>
      </c>
      <c r="M94" s="3">
        <f>ratings!AC96</f>
        <v>31.903961450005436</v>
      </c>
      <c r="N94" s="3">
        <f>ratings!AF96</f>
        <v>31.903961450005436</v>
      </c>
      <c r="O94" s="3">
        <f>ratings!AI96</f>
        <v>31.903961450005436</v>
      </c>
      <c r="P94" s="3">
        <f>ratings!AL96</f>
        <v>31.903961450005436</v>
      </c>
      <c r="Q94" s="3">
        <f>ratings!AO96</f>
        <v>31.903961450005436</v>
      </c>
      <c r="R94" s="3">
        <f>ratings!AR96</f>
        <v>31.903961450005436</v>
      </c>
      <c r="S94" s="3">
        <f>ratings!AS96</f>
        <v>30.713565305004892</v>
      </c>
      <c r="T94" s="3">
        <f>ratings!AV96</f>
        <v>30.713565305004892</v>
      </c>
      <c r="U94" s="3">
        <f>ratings!AY96</f>
        <v>30.713565305004892</v>
      </c>
      <c r="V94" s="3">
        <f>ratings!BB96</f>
        <v>30.713565305004892</v>
      </c>
      <c r="W94" s="3">
        <f>ratings!BE96</f>
        <v>30.713565305004892</v>
      </c>
      <c r="X94" s="3">
        <f>ratings!BH96</f>
        <v>30.713565305004892</v>
      </c>
      <c r="Y94" s="3">
        <f>ratings!BK96</f>
        <v>30.713565305004892</v>
      </c>
      <c r="Z94" s="3">
        <f>ratings!BN96</f>
        <v>30.713565305004892</v>
      </c>
      <c r="AA94" s="3">
        <f>ratings!BR96</f>
        <v>29.642208774504404</v>
      </c>
      <c r="AB94" s="3">
        <f>ratings!BU96</f>
        <v>29.642208774504404</v>
      </c>
      <c r="AC94" s="3">
        <f>ratings!BX96</f>
        <v>29.642208774504404</v>
      </c>
      <c r="AD94" s="3">
        <f>ratings!CA96</f>
        <v>29.642208774504404</v>
      </c>
      <c r="AE94" s="3">
        <f>ratings!CD96</f>
        <v>29.642208774504404</v>
      </c>
      <c r="AF94" s="3">
        <f>ratings!CG96</f>
        <v>29.642208774504404</v>
      </c>
      <c r="AG94" s="3">
        <f>ratings!CJ96</f>
        <v>29.642208774504404</v>
      </c>
      <c r="AH94" s="3">
        <f>ratings!CM96</f>
        <v>29.642208774504404</v>
      </c>
      <c r="AI94" s="3">
        <f>ratings!CQ96</f>
        <v>28.677987897053963</v>
      </c>
      <c r="AJ94" s="3">
        <f>ratings!CT96</f>
        <v>28.677987897053963</v>
      </c>
      <c r="AK94" s="3">
        <f>ratings!CW96</f>
        <v>28.677987897053963</v>
      </c>
      <c r="AL94" s="3">
        <f>ratings!CZ96</f>
        <v>28.677987897053963</v>
      </c>
      <c r="AM94" s="3">
        <f>ratings!DC96</f>
        <v>28.677987897053963</v>
      </c>
      <c r="AN94" s="3">
        <f>ratings!DF96</f>
        <v>28.677987897053963</v>
      </c>
      <c r="AO94" s="3">
        <f>ratings!DI96</f>
        <v>28.677987897053963</v>
      </c>
      <c r="AP94" s="3">
        <f>ratings!DL96</f>
        <v>28.677987897053963</v>
      </c>
      <c r="AQ94" s="3">
        <f>ratings!DP96</f>
        <v>27.810189107348567</v>
      </c>
      <c r="AR94" s="3">
        <f>ratings!DS96</f>
        <v>27.810189107348567</v>
      </c>
      <c r="AS94" s="3">
        <f>ratings!DV96</f>
        <v>27.810189107348567</v>
      </c>
      <c r="AT94" s="3">
        <f>ratings!DY96</f>
        <v>27.810189107348567</v>
      </c>
      <c r="AU94" s="3">
        <f>ratings!EB96</f>
        <v>27.810189107348567</v>
      </c>
      <c r="AV94" s="3">
        <f>ratings!EE96</f>
        <v>27.810189107348567</v>
      </c>
      <c r="AW94" s="3">
        <f>ratings!EH96</f>
        <v>27.810189107348567</v>
      </c>
      <c r="AX94" s="3">
        <f>ratings!EK96</f>
        <v>27.810189107348567</v>
      </c>
      <c r="AY94" s="3">
        <f>ratings!EO96</f>
        <v>27.029170196613709</v>
      </c>
      <c r="AZ94" s="3">
        <f>ratings!ER96</f>
        <v>27.029170196613709</v>
      </c>
      <c r="BA94" s="3">
        <f>ratings!EU96</f>
        <v>27.029170196613709</v>
      </c>
      <c r="BB94" s="3">
        <f>ratings!EX96</f>
        <v>27.029170196613709</v>
      </c>
      <c r="BC94" s="3">
        <f>ratings!FA96</f>
        <v>27.029170196613709</v>
      </c>
      <c r="BD94" s="3">
        <f>ratings!FD96</f>
        <v>27.029170196613709</v>
      </c>
      <c r="BE94" s="3">
        <f>ratings!FG96</f>
        <v>27.029170196613709</v>
      </c>
      <c r="BF94" s="3">
        <f>ratings!FK96</f>
        <v>26.326253176952338</v>
      </c>
      <c r="BG94" s="3">
        <f>ratings!FN96</f>
        <v>26.326253176952338</v>
      </c>
      <c r="BH94" s="3">
        <f>ratings!FQ96</f>
        <v>26.326253176952338</v>
      </c>
      <c r="BI94" s="3">
        <f>ratings!FT96</f>
        <v>26.326253176952338</v>
      </c>
      <c r="BJ94" s="3">
        <f>ratings!FW96</f>
        <v>26.326253176952338</v>
      </c>
      <c r="BK94" s="3">
        <f>ratings!FZ96</f>
        <v>26.326253176952338</v>
      </c>
      <c r="BL94" s="3">
        <f>ratings!GD96</f>
        <v>25.693627859257106</v>
      </c>
      <c r="BM94" s="3">
        <f>ratings!GG96</f>
        <v>25.693627859257106</v>
      </c>
      <c r="BN94" s="3">
        <f>ratings!GJ96</f>
        <v>25.693627859257106</v>
      </c>
      <c r="BO94" s="3">
        <f>ratings!GM96</f>
        <v>25.693627859257106</v>
      </c>
      <c r="BP94" s="3">
        <f>ratings!GP96</f>
        <v>25.693627859257106</v>
      </c>
      <c r="BQ94" s="3">
        <f>ratings!GS96</f>
        <v>25.693627859257106</v>
      </c>
      <c r="BR94" s="3">
        <f>ratings!GW96</f>
        <v>25.124265073331397</v>
      </c>
      <c r="BS94" s="3">
        <f>ratings!GZ96</f>
        <v>25.124265073331397</v>
      </c>
      <c r="BT94" s="3">
        <f>ratings!HC96</f>
        <v>25.124265073331397</v>
      </c>
      <c r="BU94" s="3">
        <f>ratings!HF96</f>
        <v>25.124265073331397</v>
      </c>
      <c r="BV94" s="3">
        <f>ratings!HI96</f>
        <v>25.124265073331397</v>
      </c>
      <c r="BW94" s="3">
        <f>ratings!HL96</f>
        <v>25.124265073331397</v>
      </c>
      <c r="BX94" s="3">
        <f>ratings!HO96</f>
        <v>25.124265073331397</v>
      </c>
      <c r="BY94" s="3">
        <f>ratings!HR96</f>
        <v>25.124265073331397</v>
      </c>
      <c r="BZ94" s="3">
        <f>ratings!HU96</f>
        <v>25.124265073331397</v>
      </c>
      <c r="CA94" s="3">
        <f>ratings!HY96</f>
        <v>24.611838565998259</v>
      </c>
      <c r="CB94" s="3">
        <f>ratings!IB96</f>
        <v>24.611838565998259</v>
      </c>
      <c r="CC94" s="3">
        <f>ratings!IE96</f>
        <v>24.611838565998259</v>
      </c>
      <c r="CD94" s="3">
        <f>ratings!IH96</f>
        <v>24.611838565998259</v>
      </c>
      <c r="CE94" s="3">
        <f>ratings!IK96</f>
        <v>24.611838565998259</v>
      </c>
      <c r="CF94" s="3">
        <f>ratings!IN96</f>
        <v>24.611838565998259</v>
      </c>
      <c r="CG94" s="3">
        <f>ratings!IQ96</f>
        <v>24.611838565998259</v>
      </c>
      <c r="CH94" s="3">
        <f>ratings!IT96</f>
        <v>24.611838565998259</v>
      </c>
      <c r="CI94" s="3">
        <f>ratings!IX96</f>
        <v>24.150654709398435</v>
      </c>
      <c r="CJ94" s="3">
        <f>ratings!JA96</f>
        <v>24.150654709398435</v>
      </c>
      <c r="CK94" s="3">
        <f>ratings!JD96</f>
        <v>24.150654709398435</v>
      </c>
      <c r="CL94" s="3">
        <f>ratings!JG96</f>
        <v>24.150654709398435</v>
      </c>
      <c r="CM94" s="3">
        <f>ratings!JJ96</f>
        <v>24.150654709398435</v>
      </c>
      <c r="CN94" s="3">
        <f>ratings!JM96</f>
        <v>24.150654709398435</v>
      </c>
      <c r="CO94" s="3">
        <f>ratings!JP96</f>
        <v>24.150654709398435</v>
      </c>
      <c r="CP94" s="3">
        <f>ratings!JT96</f>
        <v>23.735589238458591</v>
      </c>
      <c r="CQ94" s="3">
        <f>ratings!JW96</f>
        <v>23.735589238458591</v>
      </c>
      <c r="CR94" s="3">
        <f>ratings!JZ96</f>
        <v>23.735589238458591</v>
      </c>
      <c r="CS94" s="3">
        <f>ratings!KC96</f>
        <v>23.735589238458591</v>
      </c>
      <c r="CT94" s="3">
        <f>ratings!KF96</f>
        <v>23.735589238458591</v>
      </c>
      <c r="CU94" s="3">
        <f>ratings!KI96</f>
        <v>23.735589238458591</v>
      </c>
      <c r="CV94" s="3">
        <f>ratings!KM96</f>
        <v>23.362030314612731</v>
      </c>
      <c r="CW94" s="3">
        <f>ratings!KP96</f>
        <v>23.362030314612731</v>
      </c>
      <c r="CX94" s="3">
        <f>ratings!KS96</f>
        <v>23.362030314612731</v>
      </c>
      <c r="CY94" s="3">
        <f>ratings!KV96</f>
        <v>23.362030314612731</v>
      </c>
      <c r="CZ94" s="3">
        <f>ratings!KY96</f>
        <v>23.362030314612731</v>
      </c>
      <c r="DA94" s="3">
        <f>ratings!LB96</f>
        <v>23.362030314612731</v>
      </c>
      <c r="DB94" s="3">
        <f>ratings!LF96</f>
        <v>23.025827283151457</v>
      </c>
      <c r="DC94" s="3">
        <f>ratings!LI96</f>
        <v>23.025827283151457</v>
      </c>
      <c r="DD94" s="3">
        <f>ratings!LL96</f>
        <v>23.025827283151457</v>
      </c>
      <c r="DE94" s="3">
        <f>ratings!LO96</f>
        <v>23.025827283151457</v>
      </c>
      <c r="DF94" s="3">
        <f>ratings!LR96</f>
        <v>23.025827283151457</v>
      </c>
      <c r="DG94" s="3">
        <f>ratings!LU96</f>
        <v>23.025827283151457</v>
      </c>
      <c r="DH94" s="3">
        <f>ratings!LY96</f>
        <v>22.723244554836313</v>
      </c>
      <c r="DI94" s="3">
        <f>ratings!MB96</f>
        <v>22.723244554836313</v>
      </c>
      <c r="DJ94" s="3">
        <f>ratings!ME96</f>
        <v>22.723244554836313</v>
      </c>
      <c r="DK94" s="3">
        <f>ratings!MI96</f>
        <v>22.450920099352683</v>
      </c>
      <c r="DL94" s="3">
        <f>ratings!ML96</f>
        <v>22.450920099352683</v>
      </c>
      <c r="DM94" s="3">
        <f>ratings!MO96</f>
        <v>22.450920099352683</v>
      </c>
      <c r="DN94" s="3">
        <f>ratings!MR96</f>
        <v>22.450920099352683</v>
      </c>
      <c r="DO94" s="3">
        <f>ratings!MU96</f>
        <v>22.450920099352683</v>
      </c>
      <c r="DP94" s="3">
        <f>ratings!NA96</f>
        <v>21.786720752428106</v>
      </c>
      <c r="DQ94" s="3">
        <f>ratings!ND96</f>
        <v>21.786720752428106</v>
      </c>
      <c r="DR94" s="3">
        <f>ratings!NG96</f>
        <v>21.786720752428106</v>
      </c>
      <c r="DS94" s="3">
        <f>ratings!NJ96</f>
        <v>21.786720752428106</v>
      </c>
      <c r="DT94" s="3">
        <f>ratings!NM96</f>
        <v>21.786720752428106</v>
      </c>
      <c r="DU94" s="3">
        <f>ratings!NP96</f>
        <v>21.786720752428106</v>
      </c>
      <c r="DV94" s="3">
        <f>ratings!NT96</f>
        <v>21.608048677185295</v>
      </c>
      <c r="DW94" s="3">
        <f>ratings!NW96</f>
        <v>21.608048677185295</v>
      </c>
      <c r="DX94" s="3">
        <f>ratings!NZ96</f>
        <v>21.608048677185295</v>
      </c>
      <c r="DY94" s="3">
        <f>ratings!OC96</f>
        <v>21.608048677185295</v>
      </c>
      <c r="DZ94" s="3">
        <f>ratings!OG96</f>
        <v>21.447243809466766</v>
      </c>
      <c r="EA94" s="3">
        <f>ratings!OJ96</f>
        <v>21.447243809466766</v>
      </c>
    </row>
    <row r="95" spans="1:131" x14ac:dyDescent="0.2">
      <c r="A95" t="str">
        <f>ratings!A97</f>
        <v>Jeffrey Burton</v>
      </c>
      <c r="B95" s="3">
        <f>ratings!B97</f>
        <v>20</v>
      </c>
      <c r="C95" s="3">
        <f>ratings!E97</f>
        <v>20</v>
      </c>
      <c r="D95" s="3">
        <f>ratings!H97</f>
        <v>20</v>
      </c>
      <c r="E95" s="3">
        <f>ratings!K97</f>
        <v>20</v>
      </c>
      <c r="F95" s="3">
        <f>ratings!L97</f>
        <v>20</v>
      </c>
      <c r="G95" s="3">
        <f>ratings!O97</f>
        <v>24.682603853359865</v>
      </c>
      <c r="H95" s="3">
        <f>ratings!P97</f>
        <v>24.21434346802388</v>
      </c>
      <c r="I95" s="3">
        <f>ratings!S97</f>
        <v>24.21434346802388</v>
      </c>
      <c r="J95" s="3">
        <f>ratings!V97</f>
        <v>26.548871306182136</v>
      </c>
      <c r="K95" s="3">
        <f>ratings!W97</f>
        <v>25.893984175563922</v>
      </c>
      <c r="L95" s="3">
        <f>ratings!Z97</f>
        <v>25.652652886037419</v>
      </c>
      <c r="M95" s="3">
        <f>ratings!AC97</f>
        <v>27.220431809964708</v>
      </c>
      <c r="N95" s="3">
        <f>ratings!AF97</f>
        <v>27.220431809964708</v>
      </c>
      <c r="O95" s="3">
        <f>ratings!AI97</f>
        <v>35.653326820545033</v>
      </c>
      <c r="P95" s="3">
        <f>ratings!AL97</f>
        <v>33.557286976246516</v>
      </c>
      <c r="Q95" s="3">
        <f>ratings!AO97</f>
        <v>33.490635509505779</v>
      </c>
      <c r="R95" s="3">
        <f>ratings!AR97</f>
        <v>38.032273050188969</v>
      </c>
      <c r="S95" s="3">
        <f>ratings!AS97</f>
        <v>36.229045745170076</v>
      </c>
      <c r="T95" s="3">
        <f>ratings!AV97</f>
        <v>36.229045745170076</v>
      </c>
      <c r="U95" s="3">
        <f>ratings!AY97</f>
        <v>30.494854856468113</v>
      </c>
      <c r="V95" s="3">
        <f>ratings!BB97</f>
        <v>30.494854856468113</v>
      </c>
      <c r="W95" s="3">
        <f>ratings!BE97</f>
        <v>30.494854856468113</v>
      </c>
      <c r="X95" s="3">
        <f>ratings!BH97</f>
        <v>30.494854856468113</v>
      </c>
      <c r="Y95" s="3">
        <f>ratings!BK97</f>
        <v>30.494854856468113</v>
      </c>
      <c r="Z95" s="3">
        <f>ratings!BN97</f>
        <v>30.494854856468113</v>
      </c>
      <c r="AA95" s="3">
        <f>ratings!BR97</f>
        <v>29.4453693708213</v>
      </c>
      <c r="AB95" s="3">
        <f>ratings!BU97</f>
        <v>29.4453693708213</v>
      </c>
      <c r="AC95" s="3">
        <f>ratings!BX97</f>
        <v>29.4453693708213</v>
      </c>
      <c r="AD95" s="3">
        <f>ratings!CA97</f>
        <v>29.4453693708213</v>
      </c>
      <c r="AE95" s="3">
        <f>ratings!CD97</f>
        <v>29.4453693708213</v>
      </c>
      <c r="AF95" s="3">
        <f>ratings!CG97</f>
        <v>29.4453693708213</v>
      </c>
      <c r="AG95" s="3">
        <f>ratings!CJ97</f>
        <v>29.4453693708213</v>
      </c>
      <c r="AH95" s="3">
        <f>ratings!CM97</f>
        <v>29.4453693708213</v>
      </c>
      <c r="AI95" s="3">
        <f>ratings!CQ97</f>
        <v>28.50083243373917</v>
      </c>
      <c r="AJ95" s="3">
        <f>ratings!CT97</f>
        <v>28.50083243373917</v>
      </c>
      <c r="AK95" s="3">
        <f>ratings!CW97</f>
        <v>28.50083243373917</v>
      </c>
      <c r="AL95" s="3">
        <f>ratings!CZ97</f>
        <v>28.50083243373917</v>
      </c>
      <c r="AM95" s="3">
        <f>ratings!DC97</f>
        <v>28.50083243373917</v>
      </c>
      <c r="AN95" s="3">
        <f>ratings!DF97</f>
        <v>28.50083243373917</v>
      </c>
      <c r="AO95" s="3">
        <f>ratings!DI97</f>
        <v>28.50083243373917</v>
      </c>
      <c r="AP95" s="3">
        <f>ratings!DL97</f>
        <v>28.50083243373917</v>
      </c>
      <c r="AQ95" s="3">
        <f>ratings!DP97</f>
        <v>27.650749190365254</v>
      </c>
      <c r="AR95" s="3">
        <f>ratings!DS97</f>
        <v>27.650749190365254</v>
      </c>
      <c r="AS95" s="3">
        <f>ratings!DV97</f>
        <v>27.650749190365254</v>
      </c>
      <c r="AT95" s="3">
        <f>ratings!DY97</f>
        <v>27.650749190365254</v>
      </c>
      <c r="AU95" s="3">
        <f>ratings!EB97</f>
        <v>27.650749190365254</v>
      </c>
      <c r="AV95" s="3">
        <f>ratings!EE97</f>
        <v>27.650749190365254</v>
      </c>
      <c r="AW95" s="3">
        <f>ratings!EH97</f>
        <v>27.650749190365254</v>
      </c>
      <c r="AX95" s="3">
        <f>ratings!EK97</f>
        <v>27.650749190365254</v>
      </c>
      <c r="AY95" s="3">
        <f>ratings!EO97</f>
        <v>26.885674271328728</v>
      </c>
      <c r="AZ95" s="3">
        <f>ratings!ER97</f>
        <v>26.885674271328728</v>
      </c>
      <c r="BA95" s="3">
        <f>ratings!EU97</f>
        <v>26.885674271328728</v>
      </c>
      <c r="BB95" s="3">
        <f>ratings!EX97</f>
        <v>26.885674271328728</v>
      </c>
      <c r="BC95" s="3">
        <f>ratings!FA97</f>
        <v>26.885674271328728</v>
      </c>
      <c r="BD95" s="3">
        <f>ratings!FD97</f>
        <v>26.885674271328728</v>
      </c>
      <c r="BE95" s="3">
        <f>ratings!FG97</f>
        <v>26.885674271328728</v>
      </c>
      <c r="BF95" s="3">
        <f>ratings!FK97</f>
        <v>26.197106844195854</v>
      </c>
      <c r="BG95" s="3">
        <f>ratings!FN97</f>
        <v>26.197106844195854</v>
      </c>
      <c r="BH95" s="3">
        <f>ratings!FQ97</f>
        <v>26.197106844195854</v>
      </c>
      <c r="BI95" s="3">
        <f>ratings!FT97</f>
        <v>26.197106844195854</v>
      </c>
      <c r="BJ95" s="3">
        <f>ratings!FW97</f>
        <v>26.197106844195854</v>
      </c>
      <c r="BK95" s="3">
        <f>ratings!FZ97</f>
        <v>26.197106844195854</v>
      </c>
      <c r="BL95" s="3">
        <f>ratings!GD97</f>
        <v>25.577396159776271</v>
      </c>
      <c r="BM95" s="3">
        <f>ratings!GG97</f>
        <v>25.577396159776271</v>
      </c>
      <c r="BN95" s="3">
        <f>ratings!GJ97</f>
        <v>25.577396159776271</v>
      </c>
      <c r="BO95" s="3">
        <f>ratings!GM97</f>
        <v>25.577396159776271</v>
      </c>
      <c r="BP95" s="3">
        <f>ratings!GP97</f>
        <v>25.577396159776271</v>
      </c>
      <c r="BQ95" s="3">
        <f>ratings!GS97</f>
        <v>25.577396159776271</v>
      </c>
      <c r="BR95" s="3">
        <f>ratings!GW97</f>
        <v>25.019656543798643</v>
      </c>
      <c r="BS95" s="3">
        <f>ratings!GZ97</f>
        <v>25.019656543798643</v>
      </c>
      <c r="BT95" s="3">
        <f>ratings!HC97</f>
        <v>25.019656543798643</v>
      </c>
      <c r="BU95" s="3">
        <f>ratings!HF97</f>
        <v>25.019656543798643</v>
      </c>
      <c r="BV95" s="3">
        <f>ratings!HI97</f>
        <v>25.019656543798643</v>
      </c>
      <c r="BW95" s="3">
        <f>ratings!HL97</f>
        <v>25.019656543798643</v>
      </c>
      <c r="BX95" s="3">
        <f>ratings!HO97</f>
        <v>25.019656543798643</v>
      </c>
      <c r="BY95" s="3">
        <f>ratings!HR97</f>
        <v>25.019656543798643</v>
      </c>
      <c r="BZ95" s="3">
        <f>ratings!HU97</f>
        <v>25.019656543798643</v>
      </c>
      <c r="CA95" s="3">
        <f>ratings!HY97</f>
        <v>24.51769088941878</v>
      </c>
      <c r="CB95" s="3">
        <f>ratings!IB97</f>
        <v>24.51769088941878</v>
      </c>
      <c r="CC95" s="3">
        <f>ratings!IE97</f>
        <v>24.51769088941878</v>
      </c>
      <c r="CD95" s="3">
        <f>ratings!IH97</f>
        <v>24.51769088941878</v>
      </c>
      <c r="CE95" s="3">
        <f>ratings!IK97</f>
        <v>24.51769088941878</v>
      </c>
      <c r="CF95" s="3">
        <f>ratings!IN97</f>
        <v>24.51769088941878</v>
      </c>
      <c r="CG95" s="3">
        <f>ratings!IQ97</f>
        <v>24.51769088941878</v>
      </c>
      <c r="CH95" s="3">
        <f>ratings!IT97</f>
        <v>24.51769088941878</v>
      </c>
      <c r="CI95" s="3">
        <f>ratings!IX97</f>
        <v>24.065921800476904</v>
      </c>
      <c r="CJ95" s="3">
        <f>ratings!JA97</f>
        <v>24.065921800476904</v>
      </c>
      <c r="CK95" s="3">
        <f>ratings!JD97</f>
        <v>24.065921800476904</v>
      </c>
      <c r="CL95" s="3">
        <f>ratings!JG97</f>
        <v>24.065921800476904</v>
      </c>
      <c r="CM95" s="3">
        <f>ratings!JJ97</f>
        <v>24.065921800476904</v>
      </c>
      <c r="CN95" s="3">
        <f>ratings!JM97</f>
        <v>24.065921800476904</v>
      </c>
      <c r="CO95" s="3">
        <f>ratings!JP97</f>
        <v>24.065921800476904</v>
      </c>
      <c r="CP95" s="3">
        <f>ratings!JT97</f>
        <v>23.659329620429215</v>
      </c>
      <c r="CQ95" s="3">
        <f>ratings!JW97</f>
        <v>23.659329620429215</v>
      </c>
      <c r="CR95" s="3">
        <f>ratings!JZ97</f>
        <v>23.659329620429215</v>
      </c>
      <c r="CS95" s="3">
        <f>ratings!KC97</f>
        <v>23.659329620429215</v>
      </c>
      <c r="CT95" s="3">
        <f>ratings!KF97</f>
        <v>23.659329620429215</v>
      </c>
      <c r="CU95" s="3">
        <f>ratings!KI97</f>
        <v>23.659329620429215</v>
      </c>
      <c r="CV95" s="3">
        <f>ratings!KM97</f>
        <v>23.293396658386293</v>
      </c>
      <c r="CW95" s="3">
        <f>ratings!KP97</f>
        <v>23.293396658386293</v>
      </c>
      <c r="CX95" s="3">
        <f>ratings!KS97</f>
        <v>23.293396658386293</v>
      </c>
      <c r="CY95" s="3">
        <f>ratings!KV97</f>
        <v>23.293396658386293</v>
      </c>
      <c r="CZ95" s="3">
        <f>ratings!KY97</f>
        <v>23.293396658386293</v>
      </c>
      <c r="DA95" s="3">
        <f>ratings!LB97</f>
        <v>23.293396658386293</v>
      </c>
      <c r="DB95" s="3">
        <f>ratings!LF97</f>
        <v>22.964056992547665</v>
      </c>
      <c r="DC95" s="3">
        <f>ratings!LI97</f>
        <v>22.964056992547665</v>
      </c>
      <c r="DD95" s="3">
        <f>ratings!LL97</f>
        <v>22.964056992547665</v>
      </c>
      <c r="DE95" s="3">
        <f>ratings!LO97</f>
        <v>22.964056992547665</v>
      </c>
      <c r="DF95" s="3">
        <f>ratings!LR97</f>
        <v>22.964056992547665</v>
      </c>
      <c r="DG95" s="3">
        <f>ratings!LU97</f>
        <v>22.964056992547665</v>
      </c>
      <c r="DH95" s="3">
        <f>ratings!LY97</f>
        <v>22.667651293292899</v>
      </c>
      <c r="DI95" s="3">
        <f>ratings!MB97</f>
        <v>22.667651293292899</v>
      </c>
      <c r="DJ95" s="3">
        <f>ratings!ME97</f>
        <v>22.667651293292899</v>
      </c>
      <c r="DK95" s="3">
        <f>ratings!MI97</f>
        <v>22.400886163963609</v>
      </c>
      <c r="DL95" s="3">
        <f>ratings!ML97</f>
        <v>22.400886163963609</v>
      </c>
      <c r="DM95" s="3">
        <f>ratings!MO97</f>
        <v>22.400886163963609</v>
      </c>
      <c r="DN95" s="3">
        <f>ratings!MR97</f>
        <v>22.400886163963609</v>
      </c>
      <c r="DO95" s="3">
        <f>ratings!MU97</f>
        <v>22.400886163963609</v>
      </c>
      <c r="DP95" s="3">
        <f>ratings!NA97</f>
        <v>21.750246013529473</v>
      </c>
      <c r="DQ95" s="3">
        <f>ratings!ND97</f>
        <v>21.750246013529473</v>
      </c>
      <c r="DR95" s="3">
        <f>ratings!NG97</f>
        <v>21.750246013529473</v>
      </c>
      <c r="DS95" s="3">
        <f>ratings!NJ97</f>
        <v>21.750246013529473</v>
      </c>
      <c r="DT95" s="3">
        <f>ratings!NM97</f>
        <v>21.750246013529473</v>
      </c>
      <c r="DU95" s="3">
        <f>ratings!NP97</f>
        <v>21.750246013529473</v>
      </c>
      <c r="DV95" s="3">
        <f>ratings!NT97</f>
        <v>21.575221412176525</v>
      </c>
      <c r="DW95" s="3">
        <f>ratings!NW97</f>
        <v>21.575221412176525</v>
      </c>
      <c r="DX95" s="3">
        <f>ratings!NZ97</f>
        <v>21.575221412176525</v>
      </c>
      <c r="DY95" s="3">
        <f>ratings!OC97</f>
        <v>21.575221412176525</v>
      </c>
      <c r="DZ95" s="3">
        <f>ratings!OG97</f>
        <v>21.417699270958874</v>
      </c>
      <c r="EA95" s="3">
        <f>ratings!OJ97</f>
        <v>21.417699270958874</v>
      </c>
    </row>
    <row r="96" spans="1:131" x14ac:dyDescent="0.2">
      <c r="A96" t="str">
        <f>ratings!A98</f>
        <v>Ulrike Strohmaier</v>
      </c>
      <c r="B96" s="3">
        <f>ratings!B98</f>
        <v>20</v>
      </c>
      <c r="C96" s="3">
        <f>ratings!E98</f>
        <v>20</v>
      </c>
      <c r="D96" s="3">
        <f>ratings!H98</f>
        <v>20</v>
      </c>
      <c r="E96" s="3">
        <f>ratings!K98</f>
        <v>20</v>
      </c>
      <c r="F96" s="3">
        <f>ratings!L98</f>
        <v>20</v>
      </c>
      <c r="G96" s="3">
        <f>ratings!O98</f>
        <v>20</v>
      </c>
      <c r="H96" s="3">
        <f>ratings!P98</f>
        <v>20</v>
      </c>
      <c r="I96" s="3">
        <f>ratings!S98</f>
        <v>20</v>
      </c>
      <c r="J96" s="3">
        <f>ratings!V98</f>
        <v>20</v>
      </c>
      <c r="K96" s="3">
        <f>ratings!W98</f>
        <v>20</v>
      </c>
      <c r="L96" s="3">
        <f>ratings!Z98</f>
        <v>20</v>
      </c>
      <c r="M96" s="3">
        <f>ratings!AC98</f>
        <v>20</v>
      </c>
      <c r="N96" s="3">
        <f>ratings!AF98</f>
        <v>20</v>
      </c>
      <c r="O96" s="3">
        <f>ratings!AI98</f>
        <v>20</v>
      </c>
      <c r="P96" s="3">
        <f>ratings!AL98</f>
        <v>20</v>
      </c>
      <c r="Q96" s="3">
        <f>ratings!AO98</f>
        <v>20</v>
      </c>
      <c r="R96" s="3">
        <f>ratings!AR98</f>
        <v>20</v>
      </c>
      <c r="S96" s="3">
        <f>ratings!AS98</f>
        <v>20</v>
      </c>
      <c r="T96" s="3">
        <f>ratings!AV98</f>
        <v>20</v>
      </c>
      <c r="U96" s="3">
        <f>ratings!AY98</f>
        <v>20</v>
      </c>
      <c r="V96" s="3">
        <f>ratings!BB98</f>
        <v>20</v>
      </c>
      <c r="W96" s="3">
        <f>ratings!BE98</f>
        <v>20</v>
      </c>
      <c r="X96" s="3">
        <f>ratings!BH98</f>
        <v>20</v>
      </c>
      <c r="Y96" s="3">
        <f>ratings!BK98</f>
        <v>20</v>
      </c>
      <c r="Z96" s="3">
        <f>ratings!BN98</f>
        <v>20</v>
      </c>
      <c r="AA96" s="3">
        <f>ratings!BR98</f>
        <v>20</v>
      </c>
      <c r="AB96" s="3">
        <f>ratings!BU98</f>
        <v>20</v>
      </c>
      <c r="AC96" s="3">
        <f>ratings!BX98</f>
        <v>20</v>
      </c>
      <c r="AD96" s="3">
        <f>ratings!CA98</f>
        <v>20</v>
      </c>
      <c r="AE96" s="3">
        <f>ratings!CD98</f>
        <v>20</v>
      </c>
      <c r="AF96" s="3">
        <f>ratings!CG98</f>
        <v>20</v>
      </c>
      <c r="AG96" s="3">
        <f>ratings!CJ98</f>
        <v>20</v>
      </c>
      <c r="AH96" s="3">
        <f>ratings!CM98</f>
        <v>20</v>
      </c>
      <c r="AI96" s="3">
        <f>ratings!CQ98</f>
        <v>20</v>
      </c>
      <c r="AJ96" s="3">
        <f>ratings!CT98</f>
        <v>20</v>
      </c>
      <c r="AK96" s="3">
        <f>ratings!CW98</f>
        <v>20</v>
      </c>
      <c r="AL96" s="3">
        <f>ratings!CZ98</f>
        <v>20</v>
      </c>
      <c r="AM96" s="3">
        <f>ratings!DC98</f>
        <v>20</v>
      </c>
      <c r="AN96" s="3">
        <f>ratings!DF98</f>
        <v>28.137701153887189</v>
      </c>
      <c r="AO96" s="3">
        <f>ratings!DI98</f>
        <v>28.137701153887189</v>
      </c>
      <c r="AP96" s="3">
        <f>ratings!DL98</f>
        <v>28.137701153887189</v>
      </c>
      <c r="AQ96" s="3">
        <f>ratings!DP98</f>
        <v>27.323931038498472</v>
      </c>
      <c r="AR96" s="3">
        <f>ratings!DS98</f>
        <v>27.323931038498472</v>
      </c>
      <c r="AS96" s="3">
        <f>ratings!DV98</f>
        <v>27.323931038498472</v>
      </c>
      <c r="AT96" s="3">
        <f>ratings!DY98</f>
        <v>27.323931038498472</v>
      </c>
      <c r="AU96" s="3">
        <f>ratings!EB98</f>
        <v>27.323931038498472</v>
      </c>
      <c r="AV96" s="3">
        <f>ratings!EE98</f>
        <v>27.323931038498472</v>
      </c>
      <c r="AW96" s="3">
        <f>ratings!EH98</f>
        <v>27.323931038498472</v>
      </c>
      <c r="AX96" s="3">
        <f>ratings!EK98</f>
        <v>27.323931038498472</v>
      </c>
      <c r="AY96" s="3">
        <f>ratings!EO98</f>
        <v>26.591537934648624</v>
      </c>
      <c r="AZ96" s="3">
        <f>ratings!ER98</f>
        <v>26.591537934648624</v>
      </c>
      <c r="BA96" s="3">
        <f>ratings!EU98</f>
        <v>26.591537934648624</v>
      </c>
      <c r="BB96" s="3">
        <f>ratings!EX98</f>
        <v>26.591537934648624</v>
      </c>
      <c r="BC96" s="3">
        <f>ratings!FA98</f>
        <v>26.591537934648624</v>
      </c>
      <c r="BD96" s="3">
        <f>ratings!FD98</f>
        <v>26.591537934648624</v>
      </c>
      <c r="BE96" s="3">
        <f>ratings!FG98</f>
        <v>26.591537934648624</v>
      </c>
      <c r="BF96" s="3">
        <f>ratings!FK98</f>
        <v>25.932384141183761</v>
      </c>
      <c r="BG96" s="3">
        <f>ratings!FN98</f>
        <v>25.932384141183761</v>
      </c>
      <c r="BH96" s="3">
        <f>ratings!FQ98</f>
        <v>25.932384141183761</v>
      </c>
      <c r="BI96" s="3">
        <f>ratings!FT98</f>
        <v>25.932384141183761</v>
      </c>
      <c r="BJ96" s="3">
        <f>ratings!FW98</f>
        <v>25.932384141183761</v>
      </c>
      <c r="BK96" s="3">
        <f>ratings!FZ98</f>
        <v>25.932384141183761</v>
      </c>
      <c r="BL96" s="3">
        <f>ratings!GD98</f>
        <v>25.339145727065386</v>
      </c>
      <c r="BM96" s="3">
        <f>ratings!GG98</f>
        <v>25.339145727065386</v>
      </c>
      <c r="BN96" s="3">
        <f>ratings!GJ98</f>
        <v>25.339145727065386</v>
      </c>
      <c r="BO96" s="3">
        <f>ratings!GM98</f>
        <v>25.339145727065386</v>
      </c>
      <c r="BP96" s="3">
        <f>ratings!GP98</f>
        <v>25.339145727065386</v>
      </c>
      <c r="BQ96" s="3">
        <f>ratings!GS98</f>
        <v>25.339145727065386</v>
      </c>
      <c r="BR96" s="3">
        <f>ratings!GW98</f>
        <v>24.805231154358847</v>
      </c>
      <c r="BS96" s="3">
        <f>ratings!GZ98</f>
        <v>24.805231154358847</v>
      </c>
      <c r="BT96" s="3">
        <f>ratings!HC98</f>
        <v>24.805231154358847</v>
      </c>
      <c r="BU96" s="3">
        <f>ratings!HF98</f>
        <v>24.805231154358847</v>
      </c>
      <c r="BV96" s="3">
        <f>ratings!HI98</f>
        <v>24.805231154358847</v>
      </c>
      <c r="BW96" s="3">
        <f>ratings!HL98</f>
        <v>24.805231154358847</v>
      </c>
      <c r="BX96" s="3">
        <f>ratings!HO98</f>
        <v>24.805231154358847</v>
      </c>
      <c r="BY96" s="3">
        <f>ratings!HR98</f>
        <v>24.805231154358847</v>
      </c>
      <c r="BZ96" s="3">
        <f>ratings!HU98</f>
        <v>24.805231154358847</v>
      </c>
      <c r="CA96" s="3">
        <f>ratings!HY98</f>
        <v>24.324708038922964</v>
      </c>
      <c r="CB96" s="3">
        <f>ratings!IB98</f>
        <v>24.324708038922964</v>
      </c>
      <c r="CC96" s="3">
        <f>ratings!IE98</f>
        <v>24.324708038922964</v>
      </c>
      <c r="CD96" s="3">
        <f>ratings!IH98</f>
        <v>24.324708038922964</v>
      </c>
      <c r="CE96" s="3">
        <f>ratings!IK98</f>
        <v>24.324708038922964</v>
      </c>
      <c r="CF96" s="3">
        <f>ratings!IN98</f>
        <v>24.324708038922964</v>
      </c>
      <c r="CG96" s="3">
        <f>ratings!IQ98</f>
        <v>24.324708038922964</v>
      </c>
      <c r="CH96" s="3">
        <f>ratings!IT98</f>
        <v>24.324708038922964</v>
      </c>
      <c r="CI96" s="3">
        <f>ratings!IX98</f>
        <v>23.892237235030667</v>
      </c>
      <c r="CJ96" s="3">
        <f>ratings!JA98</f>
        <v>23.892237235030667</v>
      </c>
      <c r="CK96" s="3">
        <f>ratings!JD98</f>
        <v>23.892237235030667</v>
      </c>
      <c r="CL96" s="3">
        <f>ratings!JG98</f>
        <v>23.892237235030667</v>
      </c>
      <c r="CM96" s="3">
        <f>ratings!JJ98</f>
        <v>23.892237235030667</v>
      </c>
      <c r="CN96" s="3">
        <f>ratings!JM98</f>
        <v>23.892237235030667</v>
      </c>
      <c r="CO96" s="3">
        <f>ratings!JP98</f>
        <v>23.892237235030667</v>
      </c>
      <c r="CP96" s="3">
        <f>ratings!JT98</f>
        <v>23.503013511527602</v>
      </c>
      <c r="CQ96" s="3">
        <f>ratings!JW98</f>
        <v>23.503013511527602</v>
      </c>
      <c r="CR96" s="3">
        <f>ratings!JZ98</f>
        <v>23.503013511527602</v>
      </c>
      <c r="CS96" s="3">
        <f>ratings!KC98</f>
        <v>23.503013511527602</v>
      </c>
      <c r="CT96" s="3">
        <f>ratings!KF98</f>
        <v>23.503013511527602</v>
      </c>
      <c r="CU96" s="3">
        <f>ratings!KI98</f>
        <v>23.503013511527602</v>
      </c>
      <c r="CV96" s="3">
        <f>ratings!KM98</f>
        <v>23.152712160374843</v>
      </c>
      <c r="CW96" s="3">
        <f>ratings!KP98</f>
        <v>23.152712160374843</v>
      </c>
      <c r="CX96" s="3">
        <f>ratings!KS98</f>
        <v>23.152712160374843</v>
      </c>
      <c r="CY96" s="3">
        <f>ratings!KV98</f>
        <v>23.152712160374843</v>
      </c>
      <c r="CZ96" s="3">
        <f>ratings!KY98</f>
        <v>23.152712160374843</v>
      </c>
      <c r="DA96" s="3">
        <f>ratings!LB98</f>
        <v>23.152712160374843</v>
      </c>
      <c r="DB96" s="3">
        <f>ratings!LF98</f>
        <v>22.837440944337359</v>
      </c>
      <c r="DC96" s="3">
        <f>ratings!LI98</f>
        <v>22.837440944337359</v>
      </c>
      <c r="DD96" s="3">
        <f>ratings!LL98</f>
        <v>22.837440944337359</v>
      </c>
      <c r="DE96" s="3">
        <f>ratings!LO98</f>
        <v>22.837440944337359</v>
      </c>
      <c r="DF96" s="3">
        <f>ratings!LR98</f>
        <v>22.837440944337359</v>
      </c>
      <c r="DG96" s="3">
        <f>ratings!LU98</f>
        <v>22.837440944337359</v>
      </c>
      <c r="DH96" s="3">
        <f>ratings!LY98</f>
        <v>22.553696849903623</v>
      </c>
      <c r="DI96" s="3">
        <f>ratings!MB98</f>
        <v>22.553696849903623</v>
      </c>
      <c r="DJ96" s="3">
        <f>ratings!ME98</f>
        <v>22.553696849903623</v>
      </c>
      <c r="DK96" s="3">
        <f>ratings!MI98</f>
        <v>22.29832716491326</v>
      </c>
      <c r="DL96" s="3">
        <f>ratings!ML98</f>
        <v>22.29832716491326</v>
      </c>
      <c r="DM96" s="3">
        <f>ratings!MO98</f>
        <v>22.29832716491326</v>
      </c>
      <c r="DN96" s="3">
        <f>ratings!MR98</f>
        <v>22.29832716491326</v>
      </c>
      <c r="DO96" s="3">
        <f>ratings!MU98</f>
        <v>22.29832716491326</v>
      </c>
      <c r="DP96" s="3">
        <f>ratings!NA98</f>
        <v>21.675480503221767</v>
      </c>
      <c r="DQ96" s="3">
        <f>ratings!ND98</f>
        <v>21.675480503221767</v>
      </c>
      <c r="DR96" s="3">
        <f>ratings!NG98</f>
        <v>21.675480503221767</v>
      </c>
      <c r="DS96" s="3">
        <f>ratings!NJ98</f>
        <v>21.675480503221767</v>
      </c>
      <c r="DT96" s="3">
        <f>ratings!NM98</f>
        <v>21.675480503221767</v>
      </c>
      <c r="DU96" s="3">
        <f>ratings!NP98</f>
        <v>21.675480503221767</v>
      </c>
      <c r="DV96" s="3">
        <f>ratings!NT98</f>
        <v>21.507932452899592</v>
      </c>
      <c r="DW96" s="3">
        <f>ratings!NW98</f>
        <v>21.507932452899592</v>
      </c>
      <c r="DX96" s="3">
        <f>ratings!NZ98</f>
        <v>21.507932452899592</v>
      </c>
      <c r="DY96" s="3">
        <f>ratings!OC98</f>
        <v>21.507932452899592</v>
      </c>
      <c r="DZ96" s="3">
        <f>ratings!OG98</f>
        <v>21.357139207609634</v>
      </c>
      <c r="EA96" s="3">
        <f>ratings!OJ98</f>
        <v>21.357139207609634</v>
      </c>
    </row>
    <row r="97" spans="1:131" x14ac:dyDescent="0.2">
      <c r="A97" t="str">
        <f>ratings!A99</f>
        <v>Benjamin Goldbach</v>
      </c>
      <c r="B97" s="3">
        <f>ratings!B99</f>
        <v>20</v>
      </c>
      <c r="C97" s="3">
        <f>ratings!E99</f>
        <v>20</v>
      </c>
      <c r="D97" s="3">
        <f>ratings!H99</f>
        <v>20</v>
      </c>
      <c r="E97" s="3">
        <f>ratings!K99</f>
        <v>20</v>
      </c>
      <c r="F97" s="3">
        <f>ratings!L99</f>
        <v>20</v>
      </c>
      <c r="G97" s="3">
        <f>ratings!O99</f>
        <v>20</v>
      </c>
      <c r="H97" s="3">
        <f>ratings!P99</f>
        <v>20</v>
      </c>
      <c r="I97" s="3">
        <f>ratings!S99</f>
        <v>20</v>
      </c>
      <c r="J97" s="3">
        <f>ratings!V99</f>
        <v>20</v>
      </c>
      <c r="K97" s="3">
        <f>ratings!W99</f>
        <v>20</v>
      </c>
      <c r="L97" s="3">
        <f>ratings!Z99</f>
        <v>20</v>
      </c>
      <c r="M97" s="3">
        <f>ratings!AC99</f>
        <v>20</v>
      </c>
      <c r="N97" s="3">
        <f>ratings!AF99</f>
        <v>20</v>
      </c>
      <c r="O97" s="3">
        <f>ratings!AI99</f>
        <v>20</v>
      </c>
      <c r="P97" s="3">
        <f>ratings!AL99</f>
        <v>20</v>
      </c>
      <c r="Q97" s="3">
        <f>ratings!AO99</f>
        <v>20</v>
      </c>
      <c r="R97" s="3">
        <f>ratings!AR99</f>
        <v>20</v>
      </c>
      <c r="S97" s="3">
        <f>ratings!AS99</f>
        <v>20</v>
      </c>
      <c r="T97" s="3">
        <f>ratings!AV99</f>
        <v>20</v>
      </c>
      <c r="U97" s="3">
        <f>ratings!AY99</f>
        <v>20</v>
      </c>
      <c r="V97" s="3">
        <f>ratings!BB99</f>
        <v>20</v>
      </c>
      <c r="W97" s="3">
        <f>ratings!BE99</f>
        <v>20</v>
      </c>
      <c r="X97" s="3">
        <f>ratings!BH99</f>
        <v>20</v>
      </c>
      <c r="Y97" s="3">
        <f>ratings!BK99</f>
        <v>20</v>
      </c>
      <c r="Z97" s="3">
        <f>ratings!BN99</f>
        <v>20</v>
      </c>
      <c r="AA97" s="3">
        <f>ratings!BR99</f>
        <v>20</v>
      </c>
      <c r="AB97" s="3">
        <f>ratings!BU99</f>
        <v>20</v>
      </c>
      <c r="AC97" s="3">
        <f>ratings!BX99</f>
        <v>20</v>
      </c>
      <c r="AD97" s="3">
        <f>ratings!CA99</f>
        <v>20</v>
      </c>
      <c r="AE97" s="3">
        <f>ratings!CD99</f>
        <v>20</v>
      </c>
      <c r="AF97" s="3">
        <f>ratings!CG99</f>
        <v>20</v>
      </c>
      <c r="AG97" s="3">
        <f>ratings!CJ99</f>
        <v>20</v>
      </c>
      <c r="AH97" s="3">
        <f>ratings!CM99</f>
        <v>20</v>
      </c>
      <c r="AI97" s="3">
        <f>ratings!CQ99</f>
        <v>20</v>
      </c>
      <c r="AJ97" s="3">
        <f>ratings!CT99</f>
        <v>20</v>
      </c>
      <c r="AK97" s="3">
        <f>ratings!CW99</f>
        <v>20</v>
      </c>
      <c r="AL97" s="3">
        <f>ratings!CZ99</f>
        <v>20</v>
      </c>
      <c r="AM97" s="3">
        <f>ratings!DC99</f>
        <v>20</v>
      </c>
      <c r="AN97" s="3">
        <f>ratings!DF99</f>
        <v>20</v>
      </c>
      <c r="AO97" s="3">
        <f>ratings!DI99</f>
        <v>21.419966883945783</v>
      </c>
      <c r="AP97" s="3">
        <f>ratings!DL99</f>
        <v>27.73244222303256</v>
      </c>
      <c r="AQ97" s="3">
        <f>ratings!DP99</f>
        <v>26.959198000729305</v>
      </c>
      <c r="AR97" s="3">
        <f>ratings!DS99</f>
        <v>26.959198000729305</v>
      </c>
      <c r="AS97" s="3">
        <f>ratings!DV99</f>
        <v>26.959198000729305</v>
      </c>
      <c r="AT97" s="3">
        <f>ratings!DY99</f>
        <v>26.959198000729305</v>
      </c>
      <c r="AU97" s="3">
        <f>ratings!EB99</f>
        <v>26.959198000729305</v>
      </c>
      <c r="AV97" s="3">
        <f>ratings!EE99</f>
        <v>26.959198000729305</v>
      </c>
      <c r="AW97" s="3">
        <f>ratings!EH99</f>
        <v>26.959198000729305</v>
      </c>
      <c r="AX97" s="3">
        <f>ratings!EK99</f>
        <v>26.959198000729305</v>
      </c>
      <c r="AY97" s="3">
        <f>ratings!EO99</f>
        <v>26.263278200656377</v>
      </c>
      <c r="AZ97" s="3">
        <f>ratings!ER99</f>
        <v>26.263278200656377</v>
      </c>
      <c r="BA97" s="3">
        <f>ratings!EU99</f>
        <v>26.263278200656377</v>
      </c>
      <c r="BB97" s="3">
        <f>ratings!EX99</f>
        <v>26.263278200656377</v>
      </c>
      <c r="BC97" s="3">
        <f>ratings!FA99</f>
        <v>26.263278200656377</v>
      </c>
      <c r="BD97" s="3">
        <f>ratings!FD99</f>
        <v>26.263278200656377</v>
      </c>
      <c r="BE97" s="3">
        <f>ratings!FG99</f>
        <v>26.263278200656377</v>
      </c>
      <c r="BF97" s="3">
        <f>ratings!FK99</f>
        <v>25.63695038059074</v>
      </c>
      <c r="BG97" s="3">
        <f>ratings!FN99</f>
        <v>25.63695038059074</v>
      </c>
      <c r="BH97" s="3">
        <f>ratings!FQ99</f>
        <v>25.63695038059074</v>
      </c>
      <c r="BI97" s="3">
        <f>ratings!FT99</f>
        <v>25.63695038059074</v>
      </c>
      <c r="BJ97" s="3">
        <f>ratings!FW99</f>
        <v>25.63695038059074</v>
      </c>
      <c r="BK97" s="3">
        <f>ratings!FZ99</f>
        <v>25.63695038059074</v>
      </c>
      <c r="BL97" s="3">
        <f>ratings!GD99</f>
        <v>25.073255342531667</v>
      </c>
      <c r="BM97" s="3">
        <f>ratings!GG99</f>
        <v>25.073255342531667</v>
      </c>
      <c r="BN97" s="3">
        <f>ratings!GJ99</f>
        <v>25.073255342531667</v>
      </c>
      <c r="BO97" s="3">
        <f>ratings!GM99</f>
        <v>25.073255342531667</v>
      </c>
      <c r="BP97" s="3">
        <f>ratings!GP99</f>
        <v>25.073255342531667</v>
      </c>
      <c r="BQ97" s="3">
        <f>ratings!GS99</f>
        <v>25.073255342531667</v>
      </c>
      <c r="BR97" s="3">
        <f>ratings!GW99</f>
        <v>24.565929808278501</v>
      </c>
      <c r="BS97" s="3">
        <f>ratings!GZ99</f>
        <v>24.565929808278501</v>
      </c>
      <c r="BT97" s="3">
        <f>ratings!HC99</f>
        <v>24.565929808278501</v>
      </c>
      <c r="BU97" s="3">
        <f>ratings!HF99</f>
        <v>24.565929808278501</v>
      </c>
      <c r="BV97" s="3">
        <f>ratings!HI99</f>
        <v>24.565929808278501</v>
      </c>
      <c r="BW97" s="3">
        <f>ratings!HL99</f>
        <v>24.565929808278501</v>
      </c>
      <c r="BX97" s="3">
        <f>ratings!HO99</f>
        <v>24.565929808278501</v>
      </c>
      <c r="BY97" s="3">
        <f>ratings!HR99</f>
        <v>24.565929808278501</v>
      </c>
      <c r="BZ97" s="3">
        <f>ratings!HU99</f>
        <v>24.565929808278501</v>
      </c>
      <c r="CA97" s="3">
        <f>ratings!HY99</f>
        <v>24.109336827450651</v>
      </c>
      <c r="CB97" s="3">
        <f>ratings!IB99</f>
        <v>24.109336827450651</v>
      </c>
      <c r="CC97" s="3">
        <f>ratings!IE99</f>
        <v>24.109336827450651</v>
      </c>
      <c r="CD97" s="3">
        <f>ratings!IH99</f>
        <v>24.109336827450651</v>
      </c>
      <c r="CE97" s="3">
        <f>ratings!IK99</f>
        <v>24.109336827450651</v>
      </c>
      <c r="CF97" s="3">
        <f>ratings!IN99</f>
        <v>24.109336827450651</v>
      </c>
      <c r="CG97" s="3">
        <f>ratings!IQ99</f>
        <v>24.109336827450651</v>
      </c>
      <c r="CH97" s="3">
        <f>ratings!IT99</f>
        <v>24.109336827450651</v>
      </c>
      <c r="CI97" s="3">
        <f>ratings!IX99</f>
        <v>23.698403144705587</v>
      </c>
      <c r="CJ97" s="3">
        <f>ratings!JA99</f>
        <v>23.698403144705587</v>
      </c>
      <c r="CK97" s="3">
        <f>ratings!JD99</f>
        <v>23.698403144705587</v>
      </c>
      <c r="CL97" s="3">
        <f>ratings!JG99</f>
        <v>23.698403144705587</v>
      </c>
      <c r="CM97" s="3">
        <f>ratings!JJ99</f>
        <v>23.698403144705587</v>
      </c>
      <c r="CN97" s="3">
        <f>ratings!JM99</f>
        <v>23.698403144705587</v>
      </c>
      <c r="CO97" s="3">
        <f>ratings!JP99</f>
        <v>23.698403144705587</v>
      </c>
      <c r="CP97" s="3">
        <f>ratings!JT99</f>
        <v>23.328562830235029</v>
      </c>
      <c r="CQ97" s="3">
        <f>ratings!JW99</f>
        <v>23.328562830235029</v>
      </c>
      <c r="CR97" s="3">
        <f>ratings!JZ99</f>
        <v>23.328562830235029</v>
      </c>
      <c r="CS97" s="3">
        <f>ratings!KC99</f>
        <v>23.328562830235029</v>
      </c>
      <c r="CT97" s="3">
        <f>ratings!KF99</f>
        <v>23.328562830235029</v>
      </c>
      <c r="CU97" s="3">
        <f>ratings!KI99</f>
        <v>23.328562830235029</v>
      </c>
      <c r="CV97" s="3">
        <f>ratings!KM99</f>
        <v>22.995706547211526</v>
      </c>
      <c r="CW97" s="3">
        <f>ratings!KP99</f>
        <v>22.995706547211526</v>
      </c>
      <c r="CX97" s="3">
        <f>ratings!KS99</f>
        <v>22.995706547211526</v>
      </c>
      <c r="CY97" s="3">
        <f>ratings!KV99</f>
        <v>22.995706547211526</v>
      </c>
      <c r="CZ97" s="3">
        <f>ratings!KY99</f>
        <v>22.995706547211526</v>
      </c>
      <c r="DA97" s="3">
        <f>ratings!LB99</f>
        <v>22.995706547211526</v>
      </c>
      <c r="DB97" s="3">
        <f>ratings!LF99</f>
        <v>22.696135892490375</v>
      </c>
      <c r="DC97" s="3">
        <f>ratings!LI99</f>
        <v>22.696135892490375</v>
      </c>
      <c r="DD97" s="3">
        <f>ratings!LL99</f>
        <v>22.696135892490375</v>
      </c>
      <c r="DE97" s="3">
        <f>ratings!LO99</f>
        <v>22.696135892490375</v>
      </c>
      <c r="DF97" s="3">
        <f>ratings!LR99</f>
        <v>22.696135892490375</v>
      </c>
      <c r="DG97" s="3">
        <f>ratings!LU99</f>
        <v>22.696135892490375</v>
      </c>
      <c r="DH97" s="3">
        <f>ratings!LY99</f>
        <v>22.426522303241338</v>
      </c>
      <c r="DI97" s="3">
        <f>ratings!MB99</f>
        <v>22.426522303241338</v>
      </c>
      <c r="DJ97" s="3">
        <f>ratings!ME99</f>
        <v>22.426522303241338</v>
      </c>
      <c r="DK97" s="3">
        <f>ratings!MI99</f>
        <v>22.183870072917205</v>
      </c>
      <c r="DL97" s="3">
        <f>ratings!ML99</f>
        <v>22.183870072917205</v>
      </c>
      <c r="DM97" s="3">
        <f>ratings!MO99</f>
        <v>22.183870072917205</v>
      </c>
      <c r="DN97" s="3">
        <f>ratings!MR99</f>
        <v>22.183870072917205</v>
      </c>
      <c r="DO97" s="3">
        <f>ratings!MU99</f>
        <v>22.183870072917205</v>
      </c>
      <c r="DP97" s="3">
        <f>ratings!NA99</f>
        <v>21.592041283156643</v>
      </c>
      <c r="DQ97" s="3">
        <f>ratings!ND99</f>
        <v>21.592041283156643</v>
      </c>
      <c r="DR97" s="3">
        <f>ratings!NG99</f>
        <v>21.592041283156643</v>
      </c>
      <c r="DS97" s="3">
        <f>ratings!NJ99</f>
        <v>21.592041283156643</v>
      </c>
      <c r="DT97" s="3">
        <f>ratings!NM99</f>
        <v>21.592041283156643</v>
      </c>
      <c r="DU97" s="3">
        <f>ratings!NP99</f>
        <v>21.592041283156643</v>
      </c>
      <c r="DV97" s="3">
        <f>ratings!NT99</f>
        <v>21.432837154840978</v>
      </c>
      <c r="DW97" s="3">
        <f>ratings!NW99</f>
        <v>21.432837154840978</v>
      </c>
      <c r="DX97" s="3">
        <f>ratings!NZ99</f>
        <v>21.432837154840978</v>
      </c>
      <c r="DY97" s="3">
        <f>ratings!OC99</f>
        <v>21.432837154840978</v>
      </c>
      <c r="DZ97" s="3">
        <f>ratings!OG99</f>
        <v>21.289553439356879</v>
      </c>
      <c r="EA97" s="3">
        <f>ratings!OJ99</f>
        <v>21.289553439356879</v>
      </c>
    </row>
    <row r="98" spans="1:131" x14ac:dyDescent="0.2">
      <c r="A98" t="str">
        <f>ratings!A100</f>
        <v>John Priscott</v>
      </c>
      <c r="B98" s="3">
        <f>ratings!B100</f>
        <v>20</v>
      </c>
      <c r="C98" s="3">
        <f>ratings!E100</f>
        <v>20</v>
      </c>
      <c r="D98" s="3">
        <f>ratings!H100</f>
        <v>20</v>
      </c>
      <c r="E98" s="3">
        <f>ratings!K100</f>
        <v>20</v>
      </c>
      <c r="F98" s="3">
        <f>ratings!L100</f>
        <v>20</v>
      </c>
      <c r="G98" s="3">
        <f>ratings!O100</f>
        <v>20</v>
      </c>
      <c r="H98" s="3">
        <f>ratings!P100</f>
        <v>20</v>
      </c>
      <c r="I98" s="3">
        <f>ratings!S100</f>
        <v>20</v>
      </c>
      <c r="J98" s="3">
        <f>ratings!V100</f>
        <v>20</v>
      </c>
      <c r="K98" s="3">
        <f>ratings!W100</f>
        <v>20</v>
      </c>
      <c r="L98" s="3">
        <f>ratings!Z100</f>
        <v>21.34975146161997</v>
      </c>
      <c r="M98" s="3">
        <f>ratings!AC100</f>
        <v>20.621578728003044</v>
      </c>
      <c r="N98" s="3">
        <f>ratings!AF100</f>
        <v>20.621578728003044</v>
      </c>
      <c r="O98" s="3">
        <f>ratings!AI100</f>
        <v>27.711568072735112</v>
      </c>
      <c r="P98" s="3">
        <f>ratings!AL100</f>
        <v>27.711568072735112</v>
      </c>
      <c r="Q98" s="3">
        <f>ratings!AO100</f>
        <v>27.711568072735112</v>
      </c>
      <c r="R98" s="3">
        <f>ratings!AR100</f>
        <v>33.842996040305394</v>
      </c>
      <c r="S98" s="3">
        <f>ratings!AS100</f>
        <v>32.458696436274856</v>
      </c>
      <c r="T98" s="3">
        <f>ratings!AV100</f>
        <v>34.738611035873873</v>
      </c>
      <c r="U98" s="3">
        <f>ratings!AY100</f>
        <v>34.738611035873873</v>
      </c>
      <c r="V98" s="3">
        <f>ratings!BB100</f>
        <v>35.005357110844557</v>
      </c>
      <c r="W98" s="3">
        <f>ratings!BE100</f>
        <v>37.454672213116808</v>
      </c>
      <c r="X98" s="3">
        <f>ratings!BH100</f>
        <v>37.454672213116808</v>
      </c>
      <c r="Y98" s="3">
        <f>ratings!BK100</f>
        <v>37.454672213116808</v>
      </c>
      <c r="Z98" s="3">
        <f>ratings!BN100</f>
        <v>38.58285269908</v>
      </c>
      <c r="AA98" s="3">
        <f>ratings!BR100</f>
        <v>28.515954296709388</v>
      </c>
      <c r="AB98" s="3">
        <f>ratings!BU100</f>
        <v>28.515954296709388</v>
      </c>
      <c r="AC98" s="3">
        <f>ratings!BX100</f>
        <v>28.515954296709388</v>
      </c>
      <c r="AD98" s="3">
        <f>ratings!CA100</f>
        <v>28.515954296709388</v>
      </c>
      <c r="AE98" s="3">
        <f>ratings!CD100</f>
        <v>28.515954296709388</v>
      </c>
      <c r="AF98" s="3">
        <f>ratings!CG100</f>
        <v>28.515954296709388</v>
      </c>
      <c r="AG98" s="3">
        <f>ratings!CJ100</f>
        <v>28.515954296709388</v>
      </c>
      <c r="AH98" s="3">
        <f>ratings!CM100</f>
        <v>28.515954296709388</v>
      </c>
      <c r="AI98" s="3">
        <f>ratings!CQ100</f>
        <v>27.664358867038452</v>
      </c>
      <c r="AJ98" s="3">
        <f>ratings!CT100</f>
        <v>27.664358867038452</v>
      </c>
      <c r="AK98" s="3">
        <f>ratings!CW100</f>
        <v>27.664358867038452</v>
      </c>
      <c r="AL98" s="3">
        <f>ratings!CZ100</f>
        <v>27.664358867038452</v>
      </c>
      <c r="AM98" s="3">
        <f>ratings!DC100</f>
        <v>27.664358867038452</v>
      </c>
      <c r="AN98" s="3">
        <f>ratings!DF100</f>
        <v>27.664358867038452</v>
      </c>
      <c r="AO98" s="3">
        <f>ratings!DI100</f>
        <v>27.664358867038452</v>
      </c>
      <c r="AP98" s="3">
        <f>ratings!DL100</f>
        <v>27.664358867038452</v>
      </c>
      <c r="AQ98" s="3">
        <f>ratings!DP100</f>
        <v>26.897922980334606</v>
      </c>
      <c r="AR98" s="3">
        <f>ratings!DS100</f>
        <v>26.897922980334606</v>
      </c>
      <c r="AS98" s="3">
        <f>ratings!DV100</f>
        <v>26.897922980334606</v>
      </c>
      <c r="AT98" s="3">
        <f>ratings!DY100</f>
        <v>26.897922980334606</v>
      </c>
      <c r="AU98" s="3">
        <f>ratings!EB100</f>
        <v>26.897922980334606</v>
      </c>
      <c r="AV98" s="3">
        <f>ratings!EE100</f>
        <v>26.897922980334606</v>
      </c>
      <c r="AW98" s="3">
        <f>ratings!EH100</f>
        <v>26.897922980334606</v>
      </c>
      <c r="AX98" s="3">
        <f>ratings!EK100</f>
        <v>26.897922980334606</v>
      </c>
      <c r="AY98" s="3">
        <f>ratings!EO100</f>
        <v>26.208130682301146</v>
      </c>
      <c r="AZ98" s="3">
        <f>ratings!ER100</f>
        <v>26.208130682301146</v>
      </c>
      <c r="BA98" s="3">
        <f>ratings!EU100</f>
        <v>26.208130682301146</v>
      </c>
      <c r="BB98" s="3">
        <f>ratings!EX100</f>
        <v>26.208130682301146</v>
      </c>
      <c r="BC98" s="3">
        <f>ratings!FA100</f>
        <v>26.208130682301146</v>
      </c>
      <c r="BD98" s="3">
        <f>ratings!FD100</f>
        <v>26.208130682301146</v>
      </c>
      <c r="BE98" s="3">
        <f>ratings!FG100</f>
        <v>26.208130682301146</v>
      </c>
      <c r="BF98" s="3">
        <f>ratings!FK100</f>
        <v>25.587317614071033</v>
      </c>
      <c r="BG98" s="3">
        <f>ratings!FN100</f>
        <v>25.587317614071033</v>
      </c>
      <c r="BH98" s="3">
        <f>ratings!FQ100</f>
        <v>25.587317614071033</v>
      </c>
      <c r="BI98" s="3">
        <f>ratings!FT100</f>
        <v>25.587317614071033</v>
      </c>
      <c r="BJ98" s="3">
        <f>ratings!FW100</f>
        <v>25.587317614071033</v>
      </c>
      <c r="BK98" s="3">
        <f>ratings!FZ100</f>
        <v>25.587317614071033</v>
      </c>
      <c r="BL98" s="3">
        <f>ratings!GD100</f>
        <v>25.02858585266393</v>
      </c>
      <c r="BM98" s="3">
        <f>ratings!GG100</f>
        <v>25.02858585266393</v>
      </c>
      <c r="BN98" s="3">
        <f>ratings!GJ100</f>
        <v>25.02858585266393</v>
      </c>
      <c r="BO98" s="3">
        <f>ratings!GM100</f>
        <v>25.02858585266393</v>
      </c>
      <c r="BP98" s="3">
        <f>ratings!GP100</f>
        <v>25.02858585266393</v>
      </c>
      <c r="BQ98" s="3">
        <f>ratings!GS100</f>
        <v>25.02858585266393</v>
      </c>
      <c r="BR98" s="3">
        <f>ratings!GW100</f>
        <v>24.525727267397539</v>
      </c>
      <c r="BS98" s="3">
        <f>ratings!GZ100</f>
        <v>24.525727267397539</v>
      </c>
      <c r="BT98" s="3">
        <f>ratings!HC100</f>
        <v>24.525727267397539</v>
      </c>
      <c r="BU98" s="3">
        <f>ratings!HF100</f>
        <v>24.525727267397539</v>
      </c>
      <c r="BV98" s="3">
        <f>ratings!HI100</f>
        <v>24.525727267397539</v>
      </c>
      <c r="BW98" s="3">
        <f>ratings!HL100</f>
        <v>24.525727267397539</v>
      </c>
      <c r="BX98" s="3">
        <f>ratings!HO100</f>
        <v>24.525727267397539</v>
      </c>
      <c r="BY98" s="3">
        <f>ratings!HR100</f>
        <v>24.525727267397539</v>
      </c>
      <c r="BZ98" s="3">
        <f>ratings!HU100</f>
        <v>24.525727267397539</v>
      </c>
      <c r="CA98" s="3">
        <f>ratings!HY100</f>
        <v>24.073154540657786</v>
      </c>
      <c r="CB98" s="3">
        <f>ratings!IB100</f>
        <v>24.073154540657786</v>
      </c>
      <c r="CC98" s="3">
        <f>ratings!IE100</f>
        <v>24.073154540657786</v>
      </c>
      <c r="CD98" s="3">
        <f>ratings!IH100</f>
        <v>24.073154540657786</v>
      </c>
      <c r="CE98" s="3">
        <f>ratings!IK100</f>
        <v>24.073154540657786</v>
      </c>
      <c r="CF98" s="3">
        <f>ratings!IN100</f>
        <v>24.073154540657786</v>
      </c>
      <c r="CG98" s="3">
        <f>ratings!IQ100</f>
        <v>24.073154540657786</v>
      </c>
      <c r="CH98" s="3">
        <f>ratings!IT100</f>
        <v>24.073154540657786</v>
      </c>
      <c r="CI98" s="3">
        <f>ratings!IX100</f>
        <v>23.665839086592008</v>
      </c>
      <c r="CJ98" s="3">
        <f>ratings!JA100</f>
        <v>23.665839086592008</v>
      </c>
      <c r="CK98" s="3">
        <f>ratings!JD100</f>
        <v>23.665839086592008</v>
      </c>
      <c r="CL98" s="3">
        <f>ratings!JG100</f>
        <v>23.665839086592008</v>
      </c>
      <c r="CM98" s="3">
        <f>ratings!JJ100</f>
        <v>23.665839086592008</v>
      </c>
      <c r="CN98" s="3">
        <f>ratings!JM100</f>
        <v>23.665839086592008</v>
      </c>
      <c r="CO98" s="3">
        <f>ratings!JP100</f>
        <v>23.665839086592008</v>
      </c>
      <c r="CP98" s="3">
        <f>ratings!JT100</f>
        <v>23.299255177932807</v>
      </c>
      <c r="CQ98" s="3">
        <f>ratings!JW100</f>
        <v>23.299255177932807</v>
      </c>
      <c r="CR98" s="3">
        <f>ratings!JZ100</f>
        <v>23.299255177932807</v>
      </c>
      <c r="CS98" s="3">
        <f>ratings!KC100</f>
        <v>23.299255177932807</v>
      </c>
      <c r="CT98" s="3">
        <f>ratings!KF100</f>
        <v>23.299255177932807</v>
      </c>
      <c r="CU98" s="3">
        <f>ratings!KI100</f>
        <v>23.299255177932807</v>
      </c>
      <c r="CV98" s="3">
        <f>ratings!KM100</f>
        <v>22.969329660139525</v>
      </c>
      <c r="CW98" s="3">
        <f>ratings!KP100</f>
        <v>22.969329660139525</v>
      </c>
      <c r="CX98" s="3">
        <f>ratings!KS100</f>
        <v>22.969329660139525</v>
      </c>
      <c r="CY98" s="3">
        <f>ratings!KV100</f>
        <v>22.969329660139525</v>
      </c>
      <c r="CZ98" s="3">
        <f>ratings!KY100</f>
        <v>22.969329660139525</v>
      </c>
      <c r="DA98" s="3">
        <f>ratings!LB100</f>
        <v>22.969329660139525</v>
      </c>
      <c r="DB98" s="3">
        <f>ratings!LF100</f>
        <v>22.672396694125574</v>
      </c>
      <c r="DC98" s="3">
        <f>ratings!LI100</f>
        <v>22.672396694125574</v>
      </c>
      <c r="DD98" s="3">
        <f>ratings!LL100</f>
        <v>22.672396694125574</v>
      </c>
      <c r="DE98" s="3">
        <f>ratings!LO100</f>
        <v>22.672396694125574</v>
      </c>
      <c r="DF98" s="3">
        <f>ratings!LR100</f>
        <v>22.672396694125574</v>
      </c>
      <c r="DG98" s="3">
        <f>ratings!LU100</f>
        <v>22.672396694125574</v>
      </c>
      <c r="DH98" s="3">
        <f>ratings!LY100</f>
        <v>22.405157024713017</v>
      </c>
      <c r="DI98" s="3">
        <f>ratings!MB100</f>
        <v>22.405157024713017</v>
      </c>
      <c r="DJ98" s="3">
        <f>ratings!ME100</f>
        <v>22.405157024713017</v>
      </c>
      <c r="DK98" s="3">
        <f>ratings!MI100</f>
        <v>22.164641322241714</v>
      </c>
      <c r="DL98" s="3">
        <f>ratings!ML100</f>
        <v>22.164641322241714</v>
      </c>
      <c r="DM98" s="3">
        <f>ratings!MO100</f>
        <v>22.164641322241714</v>
      </c>
      <c r="DN98" s="3">
        <f>ratings!MR100</f>
        <v>22.164641322241714</v>
      </c>
      <c r="DO98" s="3">
        <f>ratings!MU100</f>
        <v>22.164641322241714</v>
      </c>
      <c r="DP98" s="3">
        <f>ratings!NA100</f>
        <v>21.578023523914208</v>
      </c>
      <c r="DQ98" s="3">
        <f>ratings!ND100</f>
        <v>21.578023523914208</v>
      </c>
      <c r="DR98" s="3">
        <f>ratings!NG100</f>
        <v>21.578023523914208</v>
      </c>
      <c r="DS98" s="3">
        <f>ratings!NJ100</f>
        <v>21.578023523914208</v>
      </c>
      <c r="DT98" s="3">
        <f>ratings!NM100</f>
        <v>21.578023523914208</v>
      </c>
      <c r="DU98" s="3">
        <f>ratings!NP100</f>
        <v>21.578023523914208</v>
      </c>
      <c r="DV98" s="3">
        <f>ratings!NT100</f>
        <v>21.420221171522787</v>
      </c>
      <c r="DW98" s="3">
        <f>ratings!NW100</f>
        <v>21.420221171522787</v>
      </c>
      <c r="DX98" s="3">
        <f>ratings!NZ100</f>
        <v>21.420221171522787</v>
      </c>
      <c r="DY98" s="3">
        <f>ratings!OC100</f>
        <v>21.420221171522787</v>
      </c>
      <c r="DZ98" s="3">
        <f>ratings!OG100</f>
        <v>21.278199054370507</v>
      </c>
      <c r="EA98" s="3">
        <f>ratings!OJ100</f>
        <v>21.278199054370507</v>
      </c>
    </row>
    <row r="99" spans="1:131" x14ac:dyDescent="0.2">
      <c r="A99" t="str">
        <f>ratings!A101</f>
        <v>Anna Bruns</v>
      </c>
      <c r="B99" s="3">
        <f>ratings!B101</f>
        <v>20</v>
      </c>
      <c r="C99" s="3">
        <f>ratings!E101</f>
        <v>20</v>
      </c>
      <c r="D99" s="3">
        <f>ratings!H101</f>
        <v>20</v>
      </c>
      <c r="E99" s="3">
        <f>ratings!K101</f>
        <v>20</v>
      </c>
      <c r="F99" s="3">
        <f>ratings!L101</f>
        <v>20</v>
      </c>
      <c r="G99" s="3">
        <f>ratings!O101</f>
        <v>20</v>
      </c>
      <c r="H99" s="3">
        <f>ratings!P101</f>
        <v>20</v>
      </c>
      <c r="I99" s="3">
        <f>ratings!S101</f>
        <v>20</v>
      </c>
      <c r="J99" s="3">
        <f>ratings!V101</f>
        <v>20</v>
      </c>
      <c r="K99" s="3">
        <f>ratings!W101</f>
        <v>20</v>
      </c>
      <c r="L99" s="3">
        <f>ratings!Z101</f>
        <v>20</v>
      </c>
      <c r="M99" s="3">
        <f>ratings!AC101</f>
        <v>20</v>
      </c>
      <c r="N99" s="3">
        <f>ratings!AF101</f>
        <v>20</v>
      </c>
      <c r="O99" s="3">
        <f>ratings!AI101</f>
        <v>20</v>
      </c>
      <c r="P99" s="3">
        <f>ratings!AL101</f>
        <v>20</v>
      </c>
      <c r="Q99" s="3">
        <f>ratings!AO101</f>
        <v>20</v>
      </c>
      <c r="R99" s="3">
        <f>ratings!AR101</f>
        <v>20</v>
      </c>
      <c r="S99" s="3">
        <f>ratings!AS101</f>
        <v>20</v>
      </c>
      <c r="T99" s="3">
        <f>ratings!AV101</f>
        <v>20</v>
      </c>
      <c r="U99" s="3">
        <f>ratings!AY101</f>
        <v>20</v>
      </c>
      <c r="V99" s="3">
        <f>ratings!BB101</f>
        <v>20</v>
      </c>
      <c r="W99" s="3">
        <f>ratings!BE101</f>
        <v>20</v>
      </c>
      <c r="X99" s="3">
        <f>ratings!BH101</f>
        <v>20</v>
      </c>
      <c r="Y99" s="3">
        <f>ratings!BK101</f>
        <v>20</v>
      </c>
      <c r="Z99" s="3">
        <f>ratings!BN101</f>
        <v>20</v>
      </c>
      <c r="AA99" s="3">
        <f>ratings!BR101</f>
        <v>20</v>
      </c>
      <c r="AB99" s="3">
        <f>ratings!BU101</f>
        <v>20</v>
      </c>
      <c r="AC99" s="3">
        <f>ratings!BX101</f>
        <v>20</v>
      </c>
      <c r="AD99" s="3">
        <f>ratings!CA101</f>
        <v>20</v>
      </c>
      <c r="AE99" s="3">
        <f>ratings!CD101</f>
        <v>20</v>
      </c>
      <c r="AF99" s="3">
        <f>ratings!CG101</f>
        <v>20</v>
      </c>
      <c r="AG99" s="3">
        <f>ratings!CJ101</f>
        <v>20</v>
      </c>
      <c r="AH99" s="3">
        <f>ratings!CM101</f>
        <v>20</v>
      </c>
      <c r="AI99" s="3">
        <f>ratings!CQ101</f>
        <v>20</v>
      </c>
      <c r="AJ99" s="3">
        <f>ratings!CT101</f>
        <v>20</v>
      </c>
      <c r="AK99" s="3">
        <f>ratings!CW101</f>
        <v>20</v>
      </c>
      <c r="AL99" s="3">
        <f>ratings!CZ101</f>
        <v>20</v>
      </c>
      <c r="AM99" s="3">
        <f>ratings!DC101</f>
        <v>20</v>
      </c>
      <c r="AN99" s="3">
        <f>ratings!DF101</f>
        <v>20</v>
      </c>
      <c r="AO99" s="3">
        <f>ratings!DI101</f>
        <v>20</v>
      </c>
      <c r="AP99" s="3">
        <f>ratings!DL101</f>
        <v>20</v>
      </c>
      <c r="AQ99" s="3">
        <f>ratings!DP101</f>
        <v>20</v>
      </c>
      <c r="AR99" s="3">
        <f>ratings!DS101</f>
        <v>20</v>
      </c>
      <c r="AS99" s="3">
        <f>ratings!DV101</f>
        <v>20</v>
      </c>
      <c r="AT99" s="3">
        <f>ratings!DY101</f>
        <v>20</v>
      </c>
      <c r="AU99" s="3">
        <f>ratings!EB101</f>
        <v>20</v>
      </c>
      <c r="AV99" s="3">
        <f>ratings!EE101</f>
        <v>20</v>
      </c>
      <c r="AW99" s="3">
        <f>ratings!EH101</f>
        <v>20</v>
      </c>
      <c r="AX99" s="3">
        <f>ratings!EK101</f>
        <v>20</v>
      </c>
      <c r="AY99" s="3">
        <f>ratings!EO101</f>
        <v>20</v>
      </c>
      <c r="AZ99" s="3">
        <f>ratings!ER101</f>
        <v>20</v>
      </c>
      <c r="BA99" s="3">
        <f>ratings!EU101</f>
        <v>20</v>
      </c>
      <c r="BB99" s="3">
        <f>ratings!EX101</f>
        <v>20</v>
      </c>
      <c r="BC99" s="3">
        <f>ratings!FA101</f>
        <v>20</v>
      </c>
      <c r="BD99" s="3">
        <f>ratings!FD101</f>
        <v>20</v>
      </c>
      <c r="BE99" s="3">
        <f>ratings!FG101</f>
        <v>20</v>
      </c>
      <c r="BF99" s="3">
        <f>ratings!FK101</f>
        <v>20</v>
      </c>
      <c r="BG99" s="3">
        <f>ratings!FN101</f>
        <v>20</v>
      </c>
      <c r="BH99" s="3">
        <f>ratings!FQ101</f>
        <v>20</v>
      </c>
      <c r="BI99" s="3">
        <f>ratings!FT101</f>
        <v>20</v>
      </c>
      <c r="BJ99" s="3">
        <f>ratings!FW101</f>
        <v>20</v>
      </c>
      <c r="BK99" s="3">
        <f>ratings!FZ101</f>
        <v>20</v>
      </c>
      <c r="BL99" s="3">
        <f>ratings!GD101</f>
        <v>20</v>
      </c>
      <c r="BM99" s="3">
        <f>ratings!GG101</f>
        <v>20</v>
      </c>
      <c r="BN99" s="3">
        <f>ratings!GJ101</f>
        <v>20</v>
      </c>
      <c r="BO99" s="3">
        <f>ratings!GM101</f>
        <v>20</v>
      </c>
      <c r="BP99" s="3">
        <f>ratings!GP101</f>
        <v>20</v>
      </c>
      <c r="BQ99" s="3">
        <f>ratings!GS101</f>
        <v>20</v>
      </c>
      <c r="BR99" s="3">
        <f>ratings!GW101</f>
        <v>20</v>
      </c>
      <c r="BS99" s="3">
        <f>ratings!GZ101</f>
        <v>20</v>
      </c>
      <c r="BT99" s="3">
        <f>ratings!HC101</f>
        <v>20</v>
      </c>
      <c r="BU99" s="3">
        <f>ratings!HF101</f>
        <v>20</v>
      </c>
      <c r="BV99" s="3">
        <f>ratings!HI101</f>
        <v>20</v>
      </c>
      <c r="BW99" s="3">
        <f>ratings!HL101</f>
        <v>20</v>
      </c>
      <c r="BX99" s="3">
        <f>ratings!HO101</f>
        <v>20</v>
      </c>
      <c r="BY99" s="3">
        <f>ratings!HR101</f>
        <v>20</v>
      </c>
      <c r="BZ99" s="3">
        <f>ratings!HU101</f>
        <v>20</v>
      </c>
      <c r="CA99" s="3">
        <f>ratings!HY101</f>
        <v>20</v>
      </c>
      <c r="CB99" s="3">
        <f>ratings!IB101</f>
        <v>20</v>
      </c>
      <c r="CC99" s="3">
        <f>ratings!IE101</f>
        <v>20</v>
      </c>
      <c r="CD99" s="3">
        <f>ratings!IH101</f>
        <v>20</v>
      </c>
      <c r="CE99" s="3">
        <f>ratings!IK101</f>
        <v>20</v>
      </c>
      <c r="CF99" s="3">
        <f>ratings!IN101</f>
        <v>23.932971967847312</v>
      </c>
      <c r="CG99" s="3">
        <f>ratings!IQ101</f>
        <v>23.932971967847312</v>
      </c>
      <c r="CH99" s="3">
        <f>ratings!IT101</f>
        <v>23.932971967847312</v>
      </c>
      <c r="CI99" s="3">
        <f>ratings!IX101</f>
        <v>23.539674771062582</v>
      </c>
      <c r="CJ99" s="3">
        <f>ratings!JA101</f>
        <v>23.539674771062582</v>
      </c>
      <c r="CK99" s="3">
        <f>ratings!JD101</f>
        <v>23.539674771062582</v>
      </c>
      <c r="CL99" s="3">
        <f>ratings!JG101</f>
        <v>23.539674771062582</v>
      </c>
      <c r="CM99" s="3">
        <f>ratings!JJ101</f>
        <v>23.539674771062582</v>
      </c>
      <c r="CN99" s="3">
        <f>ratings!JM101</f>
        <v>23.539674771062582</v>
      </c>
      <c r="CO99" s="3">
        <f>ratings!JP101</f>
        <v>23.539674771062582</v>
      </c>
      <c r="CP99" s="3">
        <f>ratings!JT101</f>
        <v>23.185707293956323</v>
      </c>
      <c r="CQ99" s="3">
        <f>ratings!JW101</f>
        <v>23.185707293956323</v>
      </c>
      <c r="CR99" s="3">
        <f>ratings!JZ101</f>
        <v>23.185707293956323</v>
      </c>
      <c r="CS99" s="3">
        <f>ratings!KC101</f>
        <v>23.185707293956323</v>
      </c>
      <c r="CT99" s="3">
        <f>ratings!KF101</f>
        <v>23.185707293956323</v>
      </c>
      <c r="CU99" s="3">
        <f>ratings!KI101</f>
        <v>23.185707293956323</v>
      </c>
      <c r="CV99" s="3">
        <f>ratings!KM101</f>
        <v>22.867136564560692</v>
      </c>
      <c r="CW99" s="3">
        <f>ratings!KP101</f>
        <v>22.867136564560692</v>
      </c>
      <c r="CX99" s="3">
        <f>ratings!KS101</f>
        <v>22.867136564560692</v>
      </c>
      <c r="CY99" s="3">
        <f>ratings!KV101</f>
        <v>22.867136564560692</v>
      </c>
      <c r="CZ99" s="3">
        <f>ratings!KY101</f>
        <v>22.867136564560692</v>
      </c>
      <c r="DA99" s="3">
        <f>ratings!LB101</f>
        <v>22.867136564560692</v>
      </c>
      <c r="DB99" s="3">
        <f>ratings!LF101</f>
        <v>22.580422908104623</v>
      </c>
      <c r="DC99" s="3">
        <f>ratings!LI101</f>
        <v>22.580422908104623</v>
      </c>
      <c r="DD99" s="3">
        <f>ratings!LL101</f>
        <v>22.580422908104623</v>
      </c>
      <c r="DE99" s="3">
        <f>ratings!LO101</f>
        <v>22.580422908104623</v>
      </c>
      <c r="DF99" s="3">
        <f>ratings!LR101</f>
        <v>22.580422908104623</v>
      </c>
      <c r="DG99" s="3">
        <f>ratings!LU101</f>
        <v>22.580422908104623</v>
      </c>
      <c r="DH99" s="3">
        <f>ratings!LY101</f>
        <v>22.322380617294161</v>
      </c>
      <c r="DI99" s="3">
        <f>ratings!MB101</f>
        <v>22.322380617294161</v>
      </c>
      <c r="DJ99" s="3">
        <f>ratings!ME101</f>
        <v>22.322380617294161</v>
      </c>
      <c r="DK99" s="3">
        <f>ratings!MI101</f>
        <v>22.090142555564746</v>
      </c>
      <c r="DL99" s="3">
        <f>ratings!ML101</f>
        <v>22.090142555564746</v>
      </c>
      <c r="DM99" s="3">
        <f>ratings!MO101</f>
        <v>22.090142555564746</v>
      </c>
      <c r="DN99" s="3">
        <f>ratings!MR101</f>
        <v>22.090142555564746</v>
      </c>
      <c r="DO99" s="3">
        <f>ratings!MU101</f>
        <v>22.090142555564746</v>
      </c>
      <c r="DP99" s="3">
        <f>ratings!NA101</f>
        <v>21.523713923006703</v>
      </c>
      <c r="DQ99" s="3">
        <f>ratings!ND101</f>
        <v>21.523713923006703</v>
      </c>
      <c r="DR99" s="3">
        <f>ratings!NG101</f>
        <v>21.523713923006703</v>
      </c>
      <c r="DS99" s="3">
        <f>ratings!NJ101</f>
        <v>21.523713923006703</v>
      </c>
      <c r="DT99" s="3">
        <f>ratings!NM101</f>
        <v>21.523713923006703</v>
      </c>
      <c r="DU99" s="3">
        <f>ratings!NP101</f>
        <v>21.523713923006703</v>
      </c>
      <c r="DV99" s="3">
        <f>ratings!NT101</f>
        <v>21.371342530706034</v>
      </c>
      <c r="DW99" s="3">
        <f>ratings!NW101</f>
        <v>21.371342530706034</v>
      </c>
      <c r="DX99" s="3">
        <f>ratings!NZ101</f>
        <v>21.371342530706034</v>
      </c>
      <c r="DY99" s="3">
        <f>ratings!OC101</f>
        <v>21.371342530706034</v>
      </c>
      <c r="DZ99" s="3">
        <f>ratings!OG101</f>
        <v>21.234208277635432</v>
      </c>
      <c r="EA99" s="3">
        <f>ratings!OJ101</f>
        <v>21.234208277635432</v>
      </c>
    </row>
    <row r="100" spans="1:131" x14ac:dyDescent="0.2">
      <c r="A100" t="str">
        <f>ratings!A102</f>
        <v>Sebastian Strehle</v>
      </c>
      <c r="B100" s="3">
        <f>ratings!B102</f>
        <v>20</v>
      </c>
      <c r="C100" s="3">
        <f>ratings!E102</f>
        <v>20</v>
      </c>
      <c r="D100" s="3">
        <f>ratings!H102</f>
        <v>20</v>
      </c>
      <c r="E100" s="3">
        <f>ratings!K102</f>
        <v>20</v>
      </c>
      <c r="F100" s="3">
        <f>ratings!L102</f>
        <v>20</v>
      </c>
      <c r="G100" s="3">
        <f>ratings!O102</f>
        <v>20</v>
      </c>
      <c r="H100" s="3">
        <f>ratings!P102</f>
        <v>20</v>
      </c>
      <c r="I100" s="3">
        <f>ratings!S102</f>
        <v>20</v>
      </c>
      <c r="J100" s="3">
        <f>ratings!V102</f>
        <v>20</v>
      </c>
      <c r="K100" s="3">
        <f>ratings!W102</f>
        <v>20</v>
      </c>
      <c r="L100" s="3">
        <f>ratings!Z102</f>
        <v>20</v>
      </c>
      <c r="M100" s="3">
        <f>ratings!AC102</f>
        <v>20</v>
      </c>
      <c r="N100" s="3">
        <f>ratings!AF102</f>
        <v>20</v>
      </c>
      <c r="O100" s="3">
        <f>ratings!AI102</f>
        <v>20</v>
      </c>
      <c r="P100" s="3">
        <f>ratings!AL102</f>
        <v>20</v>
      </c>
      <c r="Q100" s="3">
        <f>ratings!AO102</f>
        <v>20</v>
      </c>
      <c r="R100" s="3">
        <f>ratings!AR102</f>
        <v>20</v>
      </c>
      <c r="S100" s="3">
        <f>ratings!AS102</f>
        <v>20</v>
      </c>
      <c r="T100" s="3">
        <f>ratings!AV102</f>
        <v>20</v>
      </c>
      <c r="U100" s="3">
        <f>ratings!AY102</f>
        <v>20</v>
      </c>
      <c r="V100" s="3">
        <f>ratings!BB102</f>
        <v>20</v>
      </c>
      <c r="W100" s="3">
        <f>ratings!BE102</f>
        <v>20</v>
      </c>
      <c r="X100" s="3">
        <f>ratings!BH102</f>
        <v>20</v>
      </c>
      <c r="Y100" s="3">
        <f>ratings!BK102</f>
        <v>20</v>
      </c>
      <c r="Z100" s="3">
        <f>ratings!BN102</f>
        <v>20</v>
      </c>
      <c r="AA100" s="3">
        <f>ratings!BR102</f>
        <v>20</v>
      </c>
      <c r="AB100" s="3">
        <f>ratings!BU102</f>
        <v>20</v>
      </c>
      <c r="AC100" s="3">
        <f>ratings!BX102</f>
        <v>20</v>
      </c>
      <c r="AD100" s="3">
        <f>ratings!CA102</f>
        <v>20</v>
      </c>
      <c r="AE100" s="3">
        <f>ratings!CD102</f>
        <v>20</v>
      </c>
      <c r="AF100" s="3">
        <f>ratings!CG102</f>
        <v>28.160784621589372</v>
      </c>
      <c r="AG100" s="3">
        <f>ratings!CJ102</f>
        <v>28.160784621589372</v>
      </c>
      <c r="AH100" s="3">
        <f>ratings!CM102</f>
        <v>28.160784621589372</v>
      </c>
      <c r="AI100" s="3">
        <f>ratings!CQ102</f>
        <v>27.344706159430434</v>
      </c>
      <c r="AJ100" s="3">
        <f>ratings!CT102</f>
        <v>27.344706159430434</v>
      </c>
      <c r="AK100" s="3">
        <f>ratings!CW102</f>
        <v>27.344706159430434</v>
      </c>
      <c r="AL100" s="3">
        <f>ratings!CZ102</f>
        <v>27.344706159430434</v>
      </c>
      <c r="AM100" s="3">
        <f>ratings!DC102</f>
        <v>27.344706159430434</v>
      </c>
      <c r="AN100" s="3">
        <f>ratings!DF102</f>
        <v>27.344706159430434</v>
      </c>
      <c r="AO100" s="3">
        <f>ratings!DI102</f>
        <v>27.344706159430434</v>
      </c>
      <c r="AP100" s="3">
        <f>ratings!DL102</f>
        <v>27.344706159430434</v>
      </c>
      <c r="AQ100" s="3">
        <f>ratings!DP102</f>
        <v>26.610235543487391</v>
      </c>
      <c r="AR100" s="3">
        <f>ratings!DS102</f>
        <v>26.610235543487391</v>
      </c>
      <c r="AS100" s="3">
        <f>ratings!DV102</f>
        <v>26.610235543487391</v>
      </c>
      <c r="AT100" s="3">
        <f>ratings!DY102</f>
        <v>26.610235543487391</v>
      </c>
      <c r="AU100" s="3">
        <f>ratings!EB102</f>
        <v>26.610235543487391</v>
      </c>
      <c r="AV100" s="3">
        <f>ratings!EE102</f>
        <v>26.610235543487391</v>
      </c>
      <c r="AW100" s="3">
        <f>ratings!EH102</f>
        <v>26.610235543487391</v>
      </c>
      <c r="AX100" s="3">
        <f>ratings!EK102</f>
        <v>26.610235543487391</v>
      </c>
      <c r="AY100" s="3">
        <f>ratings!EO102</f>
        <v>25.949211989138654</v>
      </c>
      <c r="AZ100" s="3">
        <f>ratings!ER102</f>
        <v>25.949211989138654</v>
      </c>
      <c r="BA100" s="3">
        <f>ratings!EU102</f>
        <v>25.949211989138654</v>
      </c>
      <c r="BB100" s="3">
        <f>ratings!EX102</f>
        <v>25.949211989138654</v>
      </c>
      <c r="BC100" s="3">
        <f>ratings!FA102</f>
        <v>25.949211989138654</v>
      </c>
      <c r="BD100" s="3">
        <f>ratings!FD102</f>
        <v>25.949211989138654</v>
      </c>
      <c r="BE100" s="3">
        <f>ratings!FG102</f>
        <v>25.949211989138654</v>
      </c>
      <c r="BF100" s="3">
        <f>ratings!FK102</f>
        <v>25.354290790224788</v>
      </c>
      <c r="BG100" s="3">
        <f>ratings!FN102</f>
        <v>25.354290790224788</v>
      </c>
      <c r="BH100" s="3">
        <f>ratings!FQ102</f>
        <v>25.354290790224788</v>
      </c>
      <c r="BI100" s="3">
        <f>ratings!FT102</f>
        <v>25.354290790224788</v>
      </c>
      <c r="BJ100" s="3">
        <f>ratings!FW102</f>
        <v>25.354290790224788</v>
      </c>
      <c r="BK100" s="3">
        <f>ratings!FZ102</f>
        <v>25.354290790224788</v>
      </c>
      <c r="BL100" s="3">
        <f>ratings!GD102</f>
        <v>24.81886171120231</v>
      </c>
      <c r="BM100" s="3">
        <f>ratings!GG102</f>
        <v>24.81886171120231</v>
      </c>
      <c r="BN100" s="3">
        <f>ratings!GJ102</f>
        <v>24.81886171120231</v>
      </c>
      <c r="BO100" s="3">
        <f>ratings!GM102</f>
        <v>24.81886171120231</v>
      </c>
      <c r="BP100" s="3">
        <f>ratings!GP102</f>
        <v>24.81886171120231</v>
      </c>
      <c r="BQ100" s="3">
        <f>ratings!GS102</f>
        <v>24.81886171120231</v>
      </c>
      <c r="BR100" s="3">
        <f>ratings!GW102</f>
        <v>24.336975540082079</v>
      </c>
      <c r="BS100" s="3">
        <f>ratings!GZ102</f>
        <v>24.336975540082079</v>
      </c>
      <c r="BT100" s="3">
        <f>ratings!HC102</f>
        <v>24.336975540082079</v>
      </c>
      <c r="BU100" s="3">
        <f>ratings!HF102</f>
        <v>24.336975540082079</v>
      </c>
      <c r="BV100" s="3">
        <f>ratings!HI102</f>
        <v>24.336975540082079</v>
      </c>
      <c r="BW100" s="3">
        <f>ratings!HL102</f>
        <v>24.336975540082079</v>
      </c>
      <c r="BX100" s="3">
        <f>ratings!HO102</f>
        <v>24.336975540082079</v>
      </c>
      <c r="BY100" s="3">
        <f>ratings!HR102</f>
        <v>24.336975540082079</v>
      </c>
      <c r="BZ100" s="3">
        <f>ratings!HU102</f>
        <v>24.336975540082079</v>
      </c>
      <c r="CA100" s="3">
        <f>ratings!HY102</f>
        <v>23.903277986073871</v>
      </c>
      <c r="CB100" s="3">
        <f>ratings!IB102</f>
        <v>23.903277986073871</v>
      </c>
      <c r="CC100" s="3">
        <f>ratings!IE102</f>
        <v>23.903277986073871</v>
      </c>
      <c r="CD100" s="3">
        <f>ratings!IH102</f>
        <v>23.903277986073871</v>
      </c>
      <c r="CE100" s="3">
        <f>ratings!IK102</f>
        <v>23.903277986073871</v>
      </c>
      <c r="CF100" s="3">
        <f>ratings!IN102</f>
        <v>23.903277986073871</v>
      </c>
      <c r="CG100" s="3">
        <f>ratings!IQ102</f>
        <v>23.903277986073871</v>
      </c>
      <c r="CH100" s="3">
        <f>ratings!IT102</f>
        <v>23.903277986073871</v>
      </c>
      <c r="CI100" s="3">
        <f>ratings!IX102</f>
        <v>23.512950187466483</v>
      </c>
      <c r="CJ100" s="3">
        <f>ratings!JA102</f>
        <v>23.512950187466483</v>
      </c>
      <c r="CK100" s="3">
        <f>ratings!JD102</f>
        <v>23.512950187466483</v>
      </c>
      <c r="CL100" s="3">
        <f>ratings!JG102</f>
        <v>23.512950187466483</v>
      </c>
      <c r="CM100" s="3">
        <f>ratings!JJ102</f>
        <v>23.512950187466483</v>
      </c>
      <c r="CN100" s="3">
        <f>ratings!JM102</f>
        <v>23.512950187466483</v>
      </c>
      <c r="CO100" s="3">
        <f>ratings!JP102</f>
        <v>23.512950187466483</v>
      </c>
      <c r="CP100" s="3">
        <f>ratings!JT102</f>
        <v>23.161655168719836</v>
      </c>
      <c r="CQ100" s="3">
        <f>ratings!JW102</f>
        <v>23.161655168719836</v>
      </c>
      <c r="CR100" s="3">
        <f>ratings!JZ102</f>
        <v>23.161655168719836</v>
      </c>
      <c r="CS100" s="3">
        <f>ratings!KC102</f>
        <v>23.161655168719836</v>
      </c>
      <c r="CT100" s="3">
        <f>ratings!KF102</f>
        <v>23.161655168719836</v>
      </c>
      <c r="CU100" s="3">
        <f>ratings!KI102</f>
        <v>23.161655168719836</v>
      </c>
      <c r="CV100" s="3">
        <f>ratings!KM102</f>
        <v>22.845489651847853</v>
      </c>
      <c r="CW100" s="3">
        <f>ratings!KP102</f>
        <v>22.845489651847853</v>
      </c>
      <c r="CX100" s="3">
        <f>ratings!KS102</f>
        <v>22.845489651847853</v>
      </c>
      <c r="CY100" s="3">
        <f>ratings!KV102</f>
        <v>22.845489651847853</v>
      </c>
      <c r="CZ100" s="3">
        <f>ratings!KY102</f>
        <v>22.845489651847853</v>
      </c>
      <c r="DA100" s="3">
        <f>ratings!LB102</f>
        <v>22.845489651847853</v>
      </c>
      <c r="DB100" s="3">
        <f>ratings!LF102</f>
        <v>22.560940686663066</v>
      </c>
      <c r="DC100" s="3">
        <f>ratings!LI102</f>
        <v>22.560940686663066</v>
      </c>
      <c r="DD100" s="3">
        <f>ratings!LL102</f>
        <v>22.560940686663066</v>
      </c>
      <c r="DE100" s="3">
        <f>ratings!LO102</f>
        <v>22.560940686663066</v>
      </c>
      <c r="DF100" s="3">
        <f>ratings!LR102</f>
        <v>22.560940686663066</v>
      </c>
      <c r="DG100" s="3">
        <f>ratings!LU102</f>
        <v>22.560940686663066</v>
      </c>
      <c r="DH100" s="3">
        <f>ratings!LY102</f>
        <v>22.304846617996759</v>
      </c>
      <c r="DI100" s="3">
        <f>ratings!MB102</f>
        <v>22.304846617996759</v>
      </c>
      <c r="DJ100" s="3">
        <f>ratings!ME102</f>
        <v>22.304846617996759</v>
      </c>
      <c r="DK100" s="3">
        <f>ratings!MI102</f>
        <v>22.074361956197084</v>
      </c>
      <c r="DL100" s="3">
        <f>ratings!ML102</f>
        <v>22.074361956197084</v>
      </c>
      <c r="DM100" s="3">
        <f>ratings!MO102</f>
        <v>22.074361956197084</v>
      </c>
      <c r="DN100" s="3">
        <f>ratings!MR102</f>
        <v>22.074361956197084</v>
      </c>
      <c r="DO100" s="3">
        <f>ratings!MU102</f>
        <v>22.074361956197084</v>
      </c>
      <c r="DP100" s="3">
        <f>ratings!NA102</f>
        <v>21.512209866067675</v>
      </c>
      <c r="DQ100" s="3">
        <f>ratings!ND102</f>
        <v>21.512209866067675</v>
      </c>
      <c r="DR100" s="3">
        <f>ratings!NG102</f>
        <v>21.512209866067675</v>
      </c>
      <c r="DS100" s="3">
        <f>ratings!NJ102</f>
        <v>21.512209866067675</v>
      </c>
      <c r="DT100" s="3">
        <f>ratings!NM102</f>
        <v>21.512209866067675</v>
      </c>
      <c r="DU100" s="3">
        <f>ratings!NP102</f>
        <v>21.512209866067675</v>
      </c>
      <c r="DV100" s="3">
        <f>ratings!NT102</f>
        <v>21.360988879460908</v>
      </c>
      <c r="DW100" s="3">
        <f>ratings!NW102</f>
        <v>21.360988879460908</v>
      </c>
      <c r="DX100" s="3">
        <f>ratings!NZ102</f>
        <v>21.360988879460908</v>
      </c>
      <c r="DY100" s="3">
        <f>ratings!OC102</f>
        <v>21.360988879460908</v>
      </c>
      <c r="DZ100" s="3">
        <f>ratings!OG102</f>
        <v>21.224889991514818</v>
      </c>
      <c r="EA100" s="3">
        <f>ratings!OJ102</f>
        <v>21.224889991514818</v>
      </c>
    </row>
    <row r="101" spans="1:131" x14ac:dyDescent="0.2">
      <c r="A101" t="str">
        <f>ratings!A103</f>
        <v>Michael Dickert</v>
      </c>
      <c r="B101" s="3">
        <f>ratings!B103</f>
        <v>20</v>
      </c>
      <c r="C101" s="3">
        <f>ratings!E103</f>
        <v>20</v>
      </c>
      <c r="D101" s="3">
        <f>ratings!H103</f>
        <v>20</v>
      </c>
      <c r="E101" s="3">
        <f>ratings!K103</f>
        <v>20</v>
      </c>
      <c r="F101" s="3">
        <f>ratings!L103</f>
        <v>20</v>
      </c>
      <c r="G101" s="3">
        <f>ratings!O103</f>
        <v>20</v>
      </c>
      <c r="H101" s="3">
        <f>ratings!P103</f>
        <v>20</v>
      </c>
      <c r="I101" s="3">
        <f>ratings!S103</f>
        <v>20</v>
      </c>
      <c r="J101" s="3">
        <f>ratings!V103</f>
        <v>20</v>
      </c>
      <c r="K101" s="3">
        <f>ratings!W103</f>
        <v>20</v>
      </c>
      <c r="L101" s="3">
        <f>ratings!Z103</f>
        <v>20</v>
      </c>
      <c r="M101" s="3">
        <f>ratings!AC103</f>
        <v>20</v>
      </c>
      <c r="N101" s="3">
        <f>ratings!AF103</f>
        <v>20</v>
      </c>
      <c r="O101" s="3">
        <f>ratings!AI103</f>
        <v>20</v>
      </c>
      <c r="P101" s="3">
        <f>ratings!AL103</f>
        <v>20</v>
      </c>
      <c r="Q101" s="3">
        <f>ratings!AO103</f>
        <v>20</v>
      </c>
      <c r="R101" s="3">
        <f>ratings!AR103</f>
        <v>20</v>
      </c>
      <c r="S101" s="3">
        <f>ratings!AS103</f>
        <v>20</v>
      </c>
      <c r="T101" s="3">
        <f>ratings!AV103</f>
        <v>20</v>
      </c>
      <c r="U101" s="3">
        <f>ratings!AY103</f>
        <v>20</v>
      </c>
      <c r="V101" s="3">
        <f>ratings!BB103</f>
        <v>20</v>
      </c>
      <c r="W101" s="3">
        <f>ratings!BE103</f>
        <v>20</v>
      </c>
      <c r="X101" s="3">
        <f>ratings!BH103</f>
        <v>20</v>
      </c>
      <c r="Y101" s="3">
        <f>ratings!BK103</f>
        <v>20</v>
      </c>
      <c r="Z101" s="3">
        <f>ratings!BN103</f>
        <v>20</v>
      </c>
      <c r="AA101" s="3">
        <f>ratings!BR103</f>
        <v>20</v>
      </c>
      <c r="AB101" s="3">
        <f>ratings!BU103</f>
        <v>20</v>
      </c>
      <c r="AC101" s="3">
        <f>ratings!BX103</f>
        <v>20</v>
      </c>
      <c r="AD101" s="3">
        <f>ratings!CA103</f>
        <v>20</v>
      </c>
      <c r="AE101" s="3">
        <f>ratings!CD103</f>
        <v>20</v>
      </c>
      <c r="AF101" s="3">
        <f>ratings!CG103</f>
        <v>20</v>
      </c>
      <c r="AG101" s="3">
        <f>ratings!CJ103</f>
        <v>20</v>
      </c>
      <c r="AH101" s="3">
        <f>ratings!CM103</f>
        <v>20</v>
      </c>
      <c r="AI101" s="3">
        <f>ratings!CQ103</f>
        <v>20</v>
      </c>
      <c r="AJ101" s="3">
        <f>ratings!CT103</f>
        <v>20</v>
      </c>
      <c r="AK101" s="3">
        <f>ratings!CW103</f>
        <v>20</v>
      </c>
      <c r="AL101" s="3">
        <f>ratings!CZ103</f>
        <v>20</v>
      </c>
      <c r="AM101" s="3">
        <f>ratings!DC103</f>
        <v>20</v>
      </c>
      <c r="AN101" s="3">
        <f>ratings!DF103</f>
        <v>20</v>
      </c>
      <c r="AO101" s="3">
        <f>ratings!DI103</f>
        <v>20</v>
      </c>
      <c r="AP101" s="3">
        <f>ratings!DL103</f>
        <v>20</v>
      </c>
      <c r="AQ101" s="3">
        <f>ratings!DP103</f>
        <v>20</v>
      </c>
      <c r="AR101" s="3">
        <f>ratings!DS103</f>
        <v>20</v>
      </c>
      <c r="AS101" s="3">
        <f>ratings!DV103</f>
        <v>20</v>
      </c>
      <c r="AT101" s="3">
        <f>ratings!DY103</f>
        <v>20</v>
      </c>
      <c r="AU101" s="3">
        <f>ratings!EB103</f>
        <v>20</v>
      </c>
      <c r="AV101" s="3">
        <f>ratings!EE103</f>
        <v>20</v>
      </c>
      <c r="AW101" s="3">
        <f>ratings!EH103</f>
        <v>20</v>
      </c>
      <c r="AX101" s="3">
        <f>ratings!EK103</f>
        <v>20</v>
      </c>
      <c r="AY101" s="3">
        <f>ratings!EO103</f>
        <v>20</v>
      </c>
      <c r="AZ101" s="3">
        <f>ratings!ER103</f>
        <v>20</v>
      </c>
      <c r="BA101" s="3">
        <f>ratings!EU103</f>
        <v>20</v>
      </c>
      <c r="BB101" s="3">
        <f>ratings!EX103</f>
        <v>20</v>
      </c>
      <c r="BC101" s="3">
        <f>ratings!FA103</f>
        <v>20</v>
      </c>
      <c r="BD101" s="3">
        <f>ratings!FD103</f>
        <v>20</v>
      </c>
      <c r="BE101" s="3">
        <f>ratings!FG103</f>
        <v>20</v>
      </c>
      <c r="BF101" s="3">
        <f>ratings!FK103</f>
        <v>20</v>
      </c>
      <c r="BG101" s="3">
        <f>ratings!FN103</f>
        <v>20</v>
      </c>
      <c r="BH101" s="3">
        <f>ratings!FQ103</f>
        <v>20</v>
      </c>
      <c r="BI101" s="3">
        <f>ratings!FT103</f>
        <v>20</v>
      </c>
      <c r="BJ101" s="3">
        <f>ratings!FW103</f>
        <v>20</v>
      </c>
      <c r="BK101" s="3">
        <f>ratings!FZ103</f>
        <v>20</v>
      </c>
      <c r="BL101" s="3">
        <f>ratings!GD103</f>
        <v>20</v>
      </c>
      <c r="BM101" s="3">
        <f>ratings!GG103</f>
        <v>20</v>
      </c>
      <c r="BN101" s="3">
        <f>ratings!GJ103</f>
        <v>20</v>
      </c>
      <c r="BO101" s="3">
        <f>ratings!GM103</f>
        <v>20</v>
      </c>
      <c r="BP101" s="3">
        <f>ratings!GP103</f>
        <v>20</v>
      </c>
      <c r="BQ101" s="3">
        <f>ratings!GS103</f>
        <v>20</v>
      </c>
      <c r="BR101" s="3">
        <f>ratings!GW103</f>
        <v>20</v>
      </c>
      <c r="BS101" s="3">
        <f>ratings!GZ103</f>
        <v>20</v>
      </c>
      <c r="BT101" s="3">
        <f>ratings!HC103</f>
        <v>20</v>
      </c>
      <c r="BU101" s="3">
        <f>ratings!HF103</f>
        <v>24.23617738019162</v>
      </c>
      <c r="BV101" s="3">
        <f>ratings!HI103</f>
        <v>24.23617738019162</v>
      </c>
      <c r="BW101" s="3">
        <f>ratings!HL103</f>
        <v>24.23617738019162</v>
      </c>
      <c r="BX101" s="3">
        <f>ratings!HO103</f>
        <v>24.23617738019162</v>
      </c>
      <c r="BY101" s="3">
        <f>ratings!HR103</f>
        <v>24.23617738019162</v>
      </c>
      <c r="BZ101" s="3">
        <f>ratings!HU103</f>
        <v>24.23617738019162</v>
      </c>
      <c r="CA101" s="3">
        <f>ratings!HY103</f>
        <v>23.812559642172459</v>
      </c>
      <c r="CB101" s="3">
        <f>ratings!IB103</f>
        <v>23.812559642172459</v>
      </c>
      <c r="CC101" s="3">
        <f>ratings!IE103</f>
        <v>23.812559642172459</v>
      </c>
      <c r="CD101" s="3">
        <f>ratings!IH103</f>
        <v>23.812559642172459</v>
      </c>
      <c r="CE101" s="3">
        <f>ratings!IK103</f>
        <v>23.812559642172459</v>
      </c>
      <c r="CF101" s="3">
        <f>ratings!IN103</f>
        <v>23.812559642172459</v>
      </c>
      <c r="CG101" s="3">
        <f>ratings!IQ103</f>
        <v>23.812559642172459</v>
      </c>
      <c r="CH101" s="3">
        <f>ratings!IT103</f>
        <v>23.812559642172459</v>
      </c>
      <c r="CI101" s="3">
        <f>ratings!IX103</f>
        <v>23.431303677955214</v>
      </c>
      <c r="CJ101" s="3">
        <f>ratings!JA103</f>
        <v>23.431303677955214</v>
      </c>
      <c r="CK101" s="3">
        <f>ratings!JD103</f>
        <v>23.431303677955214</v>
      </c>
      <c r="CL101" s="3">
        <f>ratings!JG103</f>
        <v>23.431303677955214</v>
      </c>
      <c r="CM101" s="3">
        <f>ratings!JJ103</f>
        <v>23.431303677955214</v>
      </c>
      <c r="CN101" s="3">
        <f>ratings!JM103</f>
        <v>23.431303677955214</v>
      </c>
      <c r="CO101" s="3">
        <f>ratings!JP103</f>
        <v>23.431303677955214</v>
      </c>
      <c r="CP101" s="3">
        <f>ratings!JT103</f>
        <v>23.088173310159693</v>
      </c>
      <c r="CQ101" s="3">
        <f>ratings!JW103</f>
        <v>23.088173310159693</v>
      </c>
      <c r="CR101" s="3">
        <f>ratings!JZ103</f>
        <v>23.088173310159693</v>
      </c>
      <c r="CS101" s="3">
        <f>ratings!KC103</f>
        <v>23.088173310159693</v>
      </c>
      <c r="CT101" s="3">
        <f>ratings!KF103</f>
        <v>23.088173310159693</v>
      </c>
      <c r="CU101" s="3">
        <f>ratings!KI103</f>
        <v>23.088173310159693</v>
      </c>
      <c r="CV101" s="3">
        <f>ratings!KM103</f>
        <v>22.779355979143723</v>
      </c>
      <c r="CW101" s="3">
        <f>ratings!KP103</f>
        <v>22.779355979143723</v>
      </c>
      <c r="CX101" s="3">
        <f>ratings!KS103</f>
        <v>22.779355979143723</v>
      </c>
      <c r="CY101" s="3">
        <f>ratings!KV103</f>
        <v>22.779355979143723</v>
      </c>
      <c r="CZ101" s="3">
        <f>ratings!KY103</f>
        <v>22.779355979143723</v>
      </c>
      <c r="DA101" s="3">
        <f>ratings!LB103</f>
        <v>22.779355979143723</v>
      </c>
      <c r="DB101" s="3">
        <f>ratings!LF103</f>
        <v>22.501420381229352</v>
      </c>
      <c r="DC101" s="3">
        <f>ratings!LI103</f>
        <v>22.501420381229352</v>
      </c>
      <c r="DD101" s="3">
        <f>ratings!LL103</f>
        <v>22.501420381229352</v>
      </c>
      <c r="DE101" s="3">
        <f>ratings!LO103</f>
        <v>22.501420381229352</v>
      </c>
      <c r="DF101" s="3">
        <f>ratings!LR103</f>
        <v>22.501420381229352</v>
      </c>
      <c r="DG101" s="3">
        <f>ratings!LU103</f>
        <v>22.501420381229352</v>
      </c>
      <c r="DH101" s="3">
        <f>ratings!LY103</f>
        <v>22.251278343106417</v>
      </c>
      <c r="DI101" s="3">
        <f>ratings!MB103</f>
        <v>22.251278343106417</v>
      </c>
      <c r="DJ101" s="3">
        <f>ratings!ME103</f>
        <v>22.251278343106417</v>
      </c>
      <c r="DK101" s="3">
        <f>ratings!MI103</f>
        <v>22.026150508795777</v>
      </c>
      <c r="DL101" s="3">
        <f>ratings!ML103</f>
        <v>22.026150508795777</v>
      </c>
      <c r="DM101" s="3">
        <f>ratings!MO103</f>
        <v>22.026150508795777</v>
      </c>
      <c r="DN101" s="3">
        <f>ratings!MR103</f>
        <v>22.026150508795777</v>
      </c>
      <c r="DO101" s="3">
        <f>ratings!MU103</f>
        <v>22.026150508795777</v>
      </c>
      <c r="DP101" s="3">
        <f>ratings!NA103</f>
        <v>21.477063720912124</v>
      </c>
      <c r="DQ101" s="3">
        <f>ratings!ND103</f>
        <v>21.477063720912124</v>
      </c>
      <c r="DR101" s="3">
        <f>ratings!NG103</f>
        <v>21.477063720912124</v>
      </c>
      <c r="DS101" s="3">
        <f>ratings!NJ103</f>
        <v>21.477063720912124</v>
      </c>
      <c r="DT101" s="3">
        <f>ratings!NM103</f>
        <v>21.477063720912124</v>
      </c>
      <c r="DU101" s="3">
        <f>ratings!NP103</f>
        <v>21.477063720912124</v>
      </c>
      <c r="DV101" s="3">
        <f>ratings!NT103</f>
        <v>21.329357348820913</v>
      </c>
      <c r="DW101" s="3">
        <f>ratings!NW103</f>
        <v>21.329357348820913</v>
      </c>
      <c r="DX101" s="3">
        <f>ratings!NZ103</f>
        <v>21.329357348820913</v>
      </c>
      <c r="DY101" s="3">
        <f>ratings!OC103</f>
        <v>21.329357348820913</v>
      </c>
      <c r="DZ101" s="3">
        <f>ratings!OG103</f>
        <v>21.196421613938824</v>
      </c>
      <c r="EA101" s="3">
        <f>ratings!OJ103</f>
        <v>21.196421613938824</v>
      </c>
    </row>
    <row r="102" spans="1:131" x14ac:dyDescent="0.2">
      <c r="A102" t="str">
        <f>ratings!A104</f>
        <v>Dirk Haden</v>
      </c>
      <c r="B102" s="3">
        <f>ratings!B104</f>
        <v>20</v>
      </c>
      <c r="C102" s="3">
        <f>ratings!E104</f>
        <v>20</v>
      </c>
      <c r="D102" s="3">
        <f>ratings!H104</f>
        <v>20</v>
      </c>
      <c r="E102" s="3">
        <f>ratings!K104</f>
        <v>20</v>
      </c>
      <c r="F102" s="3">
        <f>ratings!L104</f>
        <v>20</v>
      </c>
      <c r="G102" s="3">
        <f>ratings!O104</f>
        <v>20</v>
      </c>
      <c r="H102" s="3">
        <f>ratings!P104</f>
        <v>20</v>
      </c>
      <c r="I102" s="3">
        <f>ratings!S104</f>
        <v>20</v>
      </c>
      <c r="J102" s="3">
        <f>ratings!V104</f>
        <v>20</v>
      </c>
      <c r="K102" s="3">
        <f>ratings!W104</f>
        <v>20</v>
      </c>
      <c r="L102" s="3">
        <f>ratings!Z104</f>
        <v>20</v>
      </c>
      <c r="M102" s="3">
        <f>ratings!AC104</f>
        <v>20</v>
      </c>
      <c r="N102" s="3">
        <f>ratings!AF104</f>
        <v>20</v>
      </c>
      <c r="O102" s="3">
        <f>ratings!AI104</f>
        <v>20</v>
      </c>
      <c r="P102" s="3">
        <f>ratings!AL104</f>
        <v>20</v>
      </c>
      <c r="Q102" s="3">
        <f>ratings!AO104</f>
        <v>20</v>
      </c>
      <c r="R102" s="3">
        <f>ratings!AR104</f>
        <v>20</v>
      </c>
      <c r="S102" s="3">
        <f>ratings!AS104</f>
        <v>20</v>
      </c>
      <c r="T102" s="3">
        <f>ratings!AV104</f>
        <v>20</v>
      </c>
      <c r="U102" s="3">
        <f>ratings!AY104</f>
        <v>20</v>
      </c>
      <c r="V102" s="3">
        <f>ratings!BB104</f>
        <v>20</v>
      </c>
      <c r="W102" s="3">
        <f>ratings!BE104</f>
        <v>20</v>
      </c>
      <c r="X102" s="3">
        <f>ratings!BH104</f>
        <v>20</v>
      </c>
      <c r="Y102" s="3">
        <f>ratings!BK104</f>
        <v>20</v>
      </c>
      <c r="Z102" s="3">
        <f>ratings!BN104</f>
        <v>20</v>
      </c>
      <c r="AA102" s="3">
        <f>ratings!BR104</f>
        <v>20</v>
      </c>
      <c r="AB102" s="3">
        <f>ratings!BU104</f>
        <v>20</v>
      </c>
      <c r="AC102" s="3">
        <f>ratings!BX104</f>
        <v>20</v>
      </c>
      <c r="AD102" s="3">
        <f>ratings!CA104</f>
        <v>20</v>
      </c>
      <c r="AE102" s="3">
        <f>ratings!CD104</f>
        <v>20</v>
      </c>
      <c r="AF102" s="3">
        <f>ratings!CG104</f>
        <v>20</v>
      </c>
      <c r="AG102" s="3">
        <f>ratings!CJ104</f>
        <v>20</v>
      </c>
      <c r="AH102" s="3">
        <f>ratings!CM104</f>
        <v>20</v>
      </c>
      <c r="AI102" s="3">
        <f>ratings!CQ104</f>
        <v>20</v>
      </c>
      <c r="AJ102" s="3">
        <f>ratings!CT104</f>
        <v>20</v>
      </c>
      <c r="AK102" s="3">
        <f>ratings!CW104</f>
        <v>20</v>
      </c>
      <c r="AL102" s="3">
        <f>ratings!CZ104</f>
        <v>20</v>
      </c>
      <c r="AM102" s="3">
        <f>ratings!DC104</f>
        <v>20</v>
      </c>
      <c r="AN102" s="3">
        <f>ratings!DF104</f>
        <v>20</v>
      </c>
      <c r="AO102" s="3">
        <f>ratings!DI104</f>
        <v>20</v>
      </c>
      <c r="AP102" s="3">
        <f>ratings!DL104</f>
        <v>20</v>
      </c>
      <c r="AQ102" s="3">
        <f>ratings!DP104</f>
        <v>20</v>
      </c>
      <c r="AR102" s="3">
        <f>ratings!DS104</f>
        <v>20</v>
      </c>
      <c r="AS102" s="3">
        <f>ratings!DV104</f>
        <v>20</v>
      </c>
      <c r="AT102" s="3">
        <f>ratings!DY104</f>
        <v>20</v>
      </c>
      <c r="AU102" s="3">
        <f>ratings!EB104</f>
        <v>20</v>
      </c>
      <c r="AV102" s="3">
        <f>ratings!EE104</f>
        <v>20</v>
      </c>
      <c r="AW102" s="3">
        <f>ratings!EH104</f>
        <v>20</v>
      </c>
      <c r="AX102" s="3">
        <f>ratings!EK104</f>
        <v>20</v>
      </c>
      <c r="AY102" s="3">
        <f>ratings!EO104</f>
        <v>20</v>
      </c>
      <c r="AZ102" s="3">
        <f>ratings!ER104</f>
        <v>20</v>
      </c>
      <c r="BA102" s="3">
        <f>ratings!EU104</f>
        <v>20</v>
      </c>
      <c r="BB102" s="3">
        <f>ratings!EX104</f>
        <v>20</v>
      </c>
      <c r="BC102" s="3">
        <f>ratings!FA104</f>
        <v>20</v>
      </c>
      <c r="BD102" s="3">
        <f>ratings!FD104</f>
        <v>20</v>
      </c>
      <c r="BE102" s="3">
        <f>ratings!FG104</f>
        <v>20</v>
      </c>
      <c r="BF102" s="3">
        <f>ratings!FK104</f>
        <v>20</v>
      </c>
      <c r="BG102" s="3">
        <f>ratings!FN104</f>
        <v>20</v>
      </c>
      <c r="BH102" s="3">
        <f>ratings!FQ104</f>
        <v>20</v>
      </c>
      <c r="BI102" s="3">
        <f>ratings!FT104</f>
        <v>20</v>
      </c>
      <c r="BJ102" s="3">
        <f>ratings!FW104</f>
        <v>20</v>
      </c>
      <c r="BK102" s="3">
        <f>ratings!FZ104</f>
        <v>20</v>
      </c>
      <c r="BL102" s="3">
        <f>ratings!GD104</f>
        <v>20</v>
      </c>
      <c r="BM102" s="3">
        <f>ratings!GG104</f>
        <v>20</v>
      </c>
      <c r="BN102" s="3">
        <f>ratings!GJ104</f>
        <v>20</v>
      </c>
      <c r="BO102" s="3">
        <f>ratings!GM104</f>
        <v>20</v>
      </c>
      <c r="BP102" s="3">
        <f>ratings!GP104</f>
        <v>20</v>
      </c>
      <c r="BQ102" s="3">
        <f>ratings!GS104</f>
        <v>20</v>
      </c>
      <c r="BR102" s="3">
        <f>ratings!GW104</f>
        <v>20</v>
      </c>
      <c r="BS102" s="3">
        <f>ratings!GZ104</f>
        <v>20</v>
      </c>
      <c r="BT102" s="3">
        <f>ratings!HC104</f>
        <v>20</v>
      </c>
      <c r="BU102" s="3">
        <f>ratings!HF104</f>
        <v>20</v>
      </c>
      <c r="BV102" s="3">
        <f>ratings!HI104</f>
        <v>20</v>
      </c>
      <c r="BW102" s="3">
        <f>ratings!HL104</f>
        <v>20</v>
      </c>
      <c r="BX102" s="3">
        <f>ratings!HO104</f>
        <v>20</v>
      </c>
      <c r="BY102" s="3">
        <f>ratings!HR104</f>
        <v>20</v>
      </c>
      <c r="BZ102" s="3">
        <f>ratings!HU104</f>
        <v>20</v>
      </c>
      <c r="CA102" s="3">
        <f>ratings!HY104</f>
        <v>20</v>
      </c>
      <c r="CB102" s="3">
        <f>ratings!IB104</f>
        <v>20</v>
      </c>
      <c r="CC102" s="3">
        <f>ratings!IE104</f>
        <v>20</v>
      </c>
      <c r="CD102" s="3">
        <f>ratings!IH104</f>
        <v>20</v>
      </c>
      <c r="CE102" s="3">
        <f>ratings!IK104</f>
        <v>20</v>
      </c>
      <c r="CF102" s="3">
        <f>ratings!IN104</f>
        <v>20</v>
      </c>
      <c r="CG102" s="3">
        <f>ratings!IQ104</f>
        <v>20</v>
      </c>
      <c r="CH102" s="3">
        <f>ratings!IT104</f>
        <v>20</v>
      </c>
      <c r="CI102" s="3">
        <f>ratings!IX104</f>
        <v>20</v>
      </c>
      <c r="CJ102" s="3">
        <f>ratings!JA104</f>
        <v>20</v>
      </c>
      <c r="CK102" s="3">
        <f>ratings!JD104</f>
        <v>20</v>
      </c>
      <c r="CL102" s="3">
        <f>ratings!JG104</f>
        <v>20</v>
      </c>
      <c r="CM102" s="3">
        <f>ratings!JJ104</f>
        <v>23.424773783928945</v>
      </c>
      <c r="CN102" s="3">
        <f>ratings!JM104</f>
        <v>23.424773783928945</v>
      </c>
      <c r="CO102" s="3">
        <f>ratings!JP104</f>
        <v>23.424773783928945</v>
      </c>
      <c r="CP102" s="3">
        <f>ratings!JT104</f>
        <v>23.082296405536052</v>
      </c>
      <c r="CQ102" s="3">
        <f>ratings!JW104</f>
        <v>23.082296405536052</v>
      </c>
      <c r="CR102" s="3">
        <f>ratings!JZ104</f>
        <v>23.082296405536052</v>
      </c>
      <c r="CS102" s="3">
        <f>ratings!KC104</f>
        <v>23.082296405536052</v>
      </c>
      <c r="CT102" s="3">
        <f>ratings!KF104</f>
        <v>23.082296405536052</v>
      </c>
      <c r="CU102" s="3">
        <f>ratings!KI104</f>
        <v>23.082296405536052</v>
      </c>
      <c r="CV102" s="3">
        <f>ratings!KM104</f>
        <v>22.774066764982447</v>
      </c>
      <c r="CW102" s="3">
        <f>ratings!KP104</f>
        <v>22.774066764982447</v>
      </c>
      <c r="CX102" s="3">
        <f>ratings!KS104</f>
        <v>22.774066764982447</v>
      </c>
      <c r="CY102" s="3">
        <f>ratings!KV104</f>
        <v>22.774066764982447</v>
      </c>
      <c r="CZ102" s="3">
        <f>ratings!KY104</f>
        <v>22.774066764982447</v>
      </c>
      <c r="DA102" s="3">
        <f>ratings!LB104</f>
        <v>22.774066764982447</v>
      </c>
      <c r="DB102" s="3">
        <f>ratings!LF104</f>
        <v>22.496660088484202</v>
      </c>
      <c r="DC102" s="3">
        <f>ratings!LI104</f>
        <v>22.496660088484202</v>
      </c>
      <c r="DD102" s="3">
        <f>ratings!LL104</f>
        <v>22.496660088484202</v>
      </c>
      <c r="DE102" s="3">
        <f>ratings!LO104</f>
        <v>22.496660088484202</v>
      </c>
      <c r="DF102" s="3">
        <f>ratings!LR104</f>
        <v>22.496660088484202</v>
      </c>
      <c r="DG102" s="3">
        <f>ratings!LU104</f>
        <v>22.496660088484202</v>
      </c>
      <c r="DH102" s="3">
        <f>ratings!LY104</f>
        <v>22.246994079635783</v>
      </c>
      <c r="DI102" s="3">
        <f>ratings!MB104</f>
        <v>22.246994079635783</v>
      </c>
      <c r="DJ102" s="3">
        <f>ratings!ME104</f>
        <v>22.246994079635783</v>
      </c>
      <c r="DK102" s="3">
        <f>ratings!MI104</f>
        <v>22.022294671672206</v>
      </c>
      <c r="DL102" s="3">
        <f>ratings!ML104</f>
        <v>22.022294671672206</v>
      </c>
      <c r="DM102" s="3">
        <f>ratings!MO104</f>
        <v>22.022294671672206</v>
      </c>
      <c r="DN102" s="3">
        <f>ratings!MR104</f>
        <v>22.022294671672206</v>
      </c>
      <c r="DO102" s="3">
        <f>ratings!MU104</f>
        <v>22.022294671672206</v>
      </c>
      <c r="DP102" s="3">
        <f>ratings!NA104</f>
        <v>21.474252815649042</v>
      </c>
      <c r="DQ102" s="3">
        <f>ratings!ND104</f>
        <v>21.474252815649042</v>
      </c>
      <c r="DR102" s="3">
        <f>ratings!NG104</f>
        <v>21.474252815649042</v>
      </c>
      <c r="DS102" s="3">
        <f>ratings!NJ104</f>
        <v>21.474252815649042</v>
      </c>
      <c r="DT102" s="3">
        <f>ratings!NM104</f>
        <v>21.474252815649042</v>
      </c>
      <c r="DU102" s="3">
        <f>ratings!NP104</f>
        <v>21.474252815649042</v>
      </c>
      <c r="DV102" s="3">
        <f>ratings!NT104</f>
        <v>21.326827534084138</v>
      </c>
      <c r="DW102" s="3">
        <f>ratings!NW104</f>
        <v>21.326827534084138</v>
      </c>
      <c r="DX102" s="3">
        <f>ratings!NZ104</f>
        <v>21.326827534084138</v>
      </c>
      <c r="DY102" s="3">
        <f>ratings!OC104</f>
        <v>21.326827534084138</v>
      </c>
      <c r="DZ102" s="3">
        <f>ratings!OG104</f>
        <v>21.194144780675725</v>
      </c>
      <c r="EA102" s="3">
        <f>ratings!OJ104</f>
        <v>21.194144780675725</v>
      </c>
    </row>
    <row r="103" spans="1:131" x14ac:dyDescent="0.2">
      <c r="A103" t="str">
        <f>ratings!A105</f>
        <v>Sue Paterson</v>
      </c>
      <c r="B103" s="3">
        <f>ratings!B105</f>
        <v>20</v>
      </c>
      <c r="C103" s="3">
        <f>ratings!E105</f>
        <v>18.632833650294494</v>
      </c>
      <c r="D103" s="3">
        <f>ratings!H105</f>
        <v>18.632833650294494</v>
      </c>
      <c r="E103" s="3">
        <f>ratings!K105</f>
        <v>18.632833650294494</v>
      </c>
      <c r="F103" s="3">
        <f>ratings!L105</f>
        <v>18.769550285265044</v>
      </c>
      <c r="G103" s="3">
        <f>ratings!O105</f>
        <v>18.769550285265044</v>
      </c>
      <c r="H103" s="3">
        <f>ratings!P105</f>
        <v>18.892595256738542</v>
      </c>
      <c r="I103" s="3">
        <f>ratings!S105</f>
        <v>18.892595256738542</v>
      </c>
      <c r="J103" s="3">
        <f>ratings!V105</f>
        <v>18.892595256738542</v>
      </c>
      <c r="K103" s="3">
        <f>ratings!W105</f>
        <v>19.003335731064688</v>
      </c>
      <c r="L103" s="3">
        <f>ratings!Z105</f>
        <v>19.003335731064688</v>
      </c>
      <c r="M103" s="3">
        <f>ratings!AC105</f>
        <v>19.003335731064688</v>
      </c>
      <c r="N103" s="3">
        <f>ratings!AF105</f>
        <v>19.003335731064688</v>
      </c>
      <c r="O103" s="3">
        <f>ratings!AI105</f>
        <v>21.614721840428935</v>
      </c>
      <c r="P103" s="3">
        <f>ratings!AL105</f>
        <v>21.614721840428935</v>
      </c>
      <c r="Q103" s="3">
        <f>ratings!AO105</f>
        <v>21.614721840428935</v>
      </c>
      <c r="R103" s="3">
        <f>ratings!AR105</f>
        <v>21.614721840428935</v>
      </c>
      <c r="S103" s="3">
        <f>ratings!AS105</f>
        <v>21.453249656386042</v>
      </c>
      <c r="T103" s="3">
        <f>ratings!AV105</f>
        <v>21.453249656386042</v>
      </c>
      <c r="U103" s="3">
        <f>ratings!AY105</f>
        <v>25.853078705281135</v>
      </c>
      <c r="V103" s="3">
        <f>ratings!BB105</f>
        <v>28.549098518367835</v>
      </c>
      <c r="W103" s="3">
        <f>ratings!BE105</f>
        <v>28.549098518367835</v>
      </c>
      <c r="X103" s="3">
        <f>ratings!BH105</f>
        <v>28.549098518367835</v>
      </c>
      <c r="Y103" s="3">
        <f>ratings!BK105</f>
        <v>28.549098518367835</v>
      </c>
      <c r="Z103" s="3">
        <f>ratings!BN105</f>
        <v>28.549098518367835</v>
      </c>
      <c r="AA103" s="3">
        <f>ratings!BR105</f>
        <v>27.694188666531051</v>
      </c>
      <c r="AB103" s="3">
        <f>ratings!BU105</f>
        <v>27.694188666531051</v>
      </c>
      <c r="AC103" s="3">
        <f>ratings!BX105</f>
        <v>27.694188666531051</v>
      </c>
      <c r="AD103" s="3">
        <f>ratings!CA105</f>
        <v>27.694188666531051</v>
      </c>
      <c r="AE103" s="3">
        <f>ratings!CD105</f>
        <v>27.694188666531051</v>
      </c>
      <c r="AF103" s="3">
        <f>ratings!CG105</f>
        <v>27.694188666531051</v>
      </c>
      <c r="AG103" s="3">
        <f>ratings!CJ105</f>
        <v>27.694188666531051</v>
      </c>
      <c r="AH103" s="3">
        <f>ratings!CM105</f>
        <v>27.694188666531051</v>
      </c>
      <c r="AI103" s="3">
        <f>ratings!CQ105</f>
        <v>26.924769799877946</v>
      </c>
      <c r="AJ103" s="3">
        <f>ratings!CT105</f>
        <v>26.924769799877946</v>
      </c>
      <c r="AK103" s="3">
        <f>ratings!CW105</f>
        <v>26.924769799877946</v>
      </c>
      <c r="AL103" s="3">
        <f>ratings!CZ105</f>
        <v>26.924769799877946</v>
      </c>
      <c r="AM103" s="3">
        <f>ratings!DC105</f>
        <v>26.924769799877946</v>
      </c>
      <c r="AN103" s="3">
        <f>ratings!DF105</f>
        <v>26.924769799877946</v>
      </c>
      <c r="AO103" s="3">
        <f>ratings!DI105</f>
        <v>26.924769799877946</v>
      </c>
      <c r="AP103" s="3">
        <f>ratings!DL105</f>
        <v>26.924769799877946</v>
      </c>
      <c r="AQ103" s="3">
        <f>ratings!DP105</f>
        <v>26.232292819890151</v>
      </c>
      <c r="AR103" s="3">
        <f>ratings!DS105</f>
        <v>26.232292819890151</v>
      </c>
      <c r="AS103" s="3">
        <f>ratings!DV105</f>
        <v>26.232292819890151</v>
      </c>
      <c r="AT103" s="3">
        <f>ratings!DY105</f>
        <v>26.232292819890151</v>
      </c>
      <c r="AU103" s="3">
        <f>ratings!EB105</f>
        <v>26.232292819890151</v>
      </c>
      <c r="AV103" s="3">
        <f>ratings!EE105</f>
        <v>26.232292819890151</v>
      </c>
      <c r="AW103" s="3">
        <f>ratings!EH105</f>
        <v>26.232292819890151</v>
      </c>
      <c r="AX103" s="3">
        <f>ratings!EK105</f>
        <v>26.232292819890151</v>
      </c>
      <c r="AY103" s="3">
        <f>ratings!EO105</f>
        <v>25.609063537901136</v>
      </c>
      <c r="AZ103" s="3">
        <f>ratings!ER105</f>
        <v>25.609063537901136</v>
      </c>
      <c r="BA103" s="3">
        <f>ratings!EU105</f>
        <v>25.609063537901136</v>
      </c>
      <c r="BB103" s="3">
        <f>ratings!EX105</f>
        <v>25.609063537901136</v>
      </c>
      <c r="BC103" s="3">
        <f>ratings!FA105</f>
        <v>25.609063537901136</v>
      </c>
      <c r="BD103" s="3">
        <f>ratings!FD105</f>
        <v>25.609063537901136</v>
      </c>
      <c r="BE103" s="3">
        <f>ratings!FG105</f>
        <v>25.609063537901136</v>
      </c>
      <c r="BF103" s="3">
        <f>ratings!FK105</f>
        <v>25.048157184111023</v>
      </c>
      <c r="BG103" s="3">
        <f>ratings!FN105</f>
        <v>25.048157184111023</v>
      </c>
      <c r="BH103" s="3">
        <f>ratings!FQ105</f>
        <v>25.048157184111023</v>
      </c>
      <c r="BI103" s="3">
        <f>ratings!FT105</f>
        <v>25.048157184111023</v>
      </c>
      <c r="BJ103" s="3">
        <f>ratings!FW105</f>
        <v>25.048157184111023</v>
      </c>
      <c r="BK103" s="3">
        <f>ratings!FZ105</f>
        <v>25.048157184111023</v>
      </c>
      <c r="BL103" s="3">
        <f>ratings!GD105</f>
        <v>24.543341465699921</v>
      </c>
      <c r="BM103" s="3">
        <f>ratings!GG105</f>
        <v>24.543341465699921</v>
      </c>
      <c r="BN103" s="3">
        <f>ratings!GJ105</f>
        <v>24.543341465699921</v>
      </c>
      <c r="BO103" s="3">
        <f>ratings!GM105</f>
        <v>24.543341465699921</v>
      </c>
      <c r="BP103" s="3">
        <f>ratings!GP105</f>
        <v>24.543341465699921</v>
      </c>
      <c r="BQ103" s="3">
        <f>ratings!GS105</f>
        <v>24.543341465699921</v>
      </c>
      <c r="BR103" s="3">
        <f>ratings!GW105</f>
        <v>24.08900731912993</v>
      </c>
      <c r="BS103" s="3">
        <f>ratings!GZ105</f>
        <v>24.08900731912993</v>
      </c>
      <c r="BT103" s="3">
        <f>ratings!HC105</f>
        <v>24.08900731912993</v>
      </c>
      <c r="BU103" s="3">
        <f>ratings!HF105</f>
        <v>24.08900731912993</v>
      </c>
      <c r="BV103" s="3">
        <f>ratings!HI105</f>
        <v>24.08900731912993</v>
      </c>
      <c r="BW103" s="3">
        <f>ratings!HL105</f>
        <v>24.08900731912993</v>
      </c>
      <c r="BX103" s="3">
        <f>ratings!HO105</f>
        <v>24.08900731912993</v>
      </c>
      <c r="BY103" s="3">
        <f>ratings!HR105</f>
        <v>24.08900731912993</v>
      </c>
      <c r="BZ103" s="3">
        <f>ratings!HU105</f>
        <v>24.08900731912993</v>
      </c>
      <c r="CA103" s="3">
        <f>ratings!HY105</f>
        <v>23.680106587216937</v>
      </c>
      <c r="CB103" s="3">
        <f>ratings!IB105</f>
        <v>23.680106587216937</v>
      </c>
      <c r="CC103" s="3">
        <f>ratings!IE105</f>
        <v>23.680106587216937</v>
      </c>
      <c r="CD103" s="3">
        <f>ratings!IH105</f>
        <v>23.680106587216937</v>
      </c>
      <c r="CE103" s="3">
        <f>ratings!IK105</f>
        <v>23.680106587216937</v>
      </c>
      <c r="CF103" s="3">
        <f>ratings!IN105</f>
        <v>23.680106587216937</v>
      </c>
      <c r="CG103" s="3">
        <f>ratings!IQ105</f>
        <v>23.680106587216937</v>
      </c>
      <c r="CH103" s="3">
        <f>ratings!IT105</f>
        <v>23.680106587216937</v>
      </c>
      <c r="CI103" s="3">
        <f>ratings!IX105</f>
        <v>23.312095928495243</v>
      </c>
      <c r="CJ103" s="3">
        <f>ratings!JA105</f>
        <v>23.312095928495243</v>
      </c>
      <c r="CK103" s="3">
        <f>ratings!JD105</f>
        <v>23.312095928495243</v>
      </c>
      <c r="CL103" s="3">
        <f>ratings!JG105</f>
        <v>23.312095928495243</v>
      </c>
      <c r="CM103" s="3">
        <f>ratings!JJ105</f>
        <v>23.312095928495243</v>
      </c>
      <c r="CN103" s="3">
        <f>ratings!JM105</f>
        <v>23.312095928495243</v>
      </c>
      <c r="CO103" s="3">
        <f>ratings!JP105</f>
        <v>23.312095928495243</v>
      </c>
      <c r="CP103" s="3">
        <f>ratings!JT105</f>
        <v>22.980886335645717</v>
      </c>
      <c r="CQ103" s="3">
        <f>ratings!JW105</f>
        <v>22.980886335645717</v>
      </c>
      <c r="CR103" s="3">
        <f>ratings!JZ105</f>
        <v>22.980886335645717</v>
      </c>
      <c r="CS103" s="3">
        <f>ratings!KC105</f>
        <v>22.980886335645717</v>
      </c>
      <c r="CT103" s="3">
        <f>ratings!KF105</f>
        <v>22.980886335645717</v>
      </c>
      <c r="CU103" s="3">
        <f>ratings!KI105</f>
        <v>22.980886335645717</v>
      </c>
      <c r="CV103" s="3">
        <f>ratings!KM105</f>
        <v>22.682797702081146</v>
      </c>
      <c r="CW103" s="3">
        <f>ratings!KP105</f>
        <v>22.682797702081146</v>
      </c>
      <c r="CX103" s="3">
        <f>ratings!KS105</f>
        <v>22.682797702081146</v>
      </c>
      <c r="CY103" s="3">
        <f>ratings!KV105</f>
        <v>22.682797702081146</v>
      </c>
      <c r="CZ103" s="3">
        <f>ratings!KY105</f>
        <v>22.682797702081146</v>
      </c>
      <c r="DA103" s="3">
        <f>ratings!LB105</f>
        <v>22.682797702081146</v>
      </c>
      <c r="DB103" s="3">
        <f>ratings!LF105</f>
        <v>22.414517931873032</v>
      </c>
      <c r="DC103" s="3">
        <f>ratings!LI105</f>
        <v>22.414517931873032</v>
      </c>
      <c r="DD103" s="3">
        <f>ratings!LL105</f>
        <v>22.414517931873032</v>
      </c>
      <c r="DE103" s="3">
        <f>ratings!LO105</f>
        <v>22.414517931873032</v>
      </c>
      <c r="DF103" s="3">
        <f>ratings!LR105</f>
        <v>22.414517931873032</v>
      </c>
      <c r="DG103" s="3">
        <f>ratings!LU105</f>
        <v>22.414517931873032</v>
      </c>
      <c r="DH103" s="3">
        <f>ratings!LY105</f>
        <v>22.17306613868573</v>
      </c>
      <c r="DI103" s="3">
        <f>ratings!MB105</f>
        <v>22.17306613868573</v>
      </c>
      <c r="DJ103" s="3">
        <f>ratings!ME105</f>
        <v>22.17306613868573</v>
      </c>
      <c r="DK103" s="3">
        <f>ratings!MI105</f>
        <v>21.955759524817157</v>
      </c>
      <c r="DL103" s="3">
        <f>ratings!ML105</f>
        <v>21.955759524817157</v>
      </c>
      <c r="DM103" s="3">
        <f>ratings!MO105</f>
        <v>21.955759524817157</v>
      </c>
      <c r="DN103" s="3">
        <f>ratings!MR105</f>
        <v>21.955759524817157</v>
      </c>
      <c r="DO103" s="3">
        <f>ratings!MU105</f>
        <v>21.955759524817157</v>
      </c>
      <c r="DP103" s="3">
        <f>ratings!NA105</f>
        <v>21.425748693591707</v>
      </c>
      <c r="DQ103" s="3">
        <f>ratings!ND105</f>
        <v>21.425748693591707</v>
      </c>
      <c r="DR103" s="3">
        <f>ratings!NG105</f>
        <v>21.425748693591707</v>
      </c>
      <c r="DS103" s="3">
        <f>ratings!NJ105</f>
        <v>21.425748693591707</v>
      </c>
      <c r="DT103" s="3">
        <f>ratings!NM105</f>
        <v>21.425748693591707</v>
      </c>
      <c r="DU103" s="3">
        <f>ratings!NP105</f>
        <v>21.425748693591707</v>
      </c>
      <c r="DV103" s="3">
        <f>ratings!NT105</f>
        <v>21.283173824232538</v>
      </c>
      <c r="DW103" s="3">
        <f>ratings!NW105</f>
        <v>21.283173824232538</v>
      </c>
      <c r="DX103" s="3">
        <f>ratings!NZ105</f>
        <v>21.283173824232538</v>
      </c>
      <c r="DY103" s="3">
        <f>ratings!OC105</f>
        <v>21.283173824232538</v>
      </c>
      <c r="DZ103" s="3">
        <f>ratings!OG105</f>
        <v>21.154856441809283</v>
      </c>
      <c r="EA103" s="3">
        <f>ratings!OJ105</f>
        <v>21.154856441809283</v>
      </c>
    </row>
    <row r="104" spans="1:131" x14ac:dyDescent="0.2">
      <c r="A104" t="str">
        <f>ratings!A106</f>
        <v>Christel Mawhinney</v>
      </c>
      <c r="B104" s="3">
        <f>ratings!B106</f>
        <v>20</v>
      </c>
      <c r="C104" s="3">
        <f>ratings!E106</f>
        <v>20</v>
      </c>
      <c r="D104" s="3">
        <f>ratings!H106</f>
        <v>20</v>
      </c>
      <c r="E104" s="3">
        <f>ratings!K106</f>
        <v>20</v>
      </c>
      <c r="F104" s="3">
        <f>ratings!L106</f>
        <v>20</v>
      </c>
      <c r="G104" s="3">
        <f>ratings!O106</f>
        <v>20</v>
      </c>
      <c r="H104" s="3">
        <f>ratings!P106</f>
        <v>20</v>
      </c>
      <c r="I104" s="3">
        <f>ratings!S106</f>
        <v>20</v>
      </c>
      <c r="J104" s="3">
        <f>ratings!V106</f>
        <v>20</v>
      </c>
      <c r="K104" s="3">
        <f>ratings!W106</f>
        <v>20</v>
      </c>
      <c r="L104" s="3">
        <f>ratings!Z106</f>
        <v>20</v>
      </c>
      <c r="M104" s="3">
        <f>ratings!AC106</f>
        <v>20</v>
      </c>
      <c r="N104" s="3">
        <f>ratings!AF106</f>
        <v>20</v>
      </c>
      <c r="O104" s="3">
        <f>ratings!AI106</f>
        <v>20</v>
      </c>
      <c r="P104" s="3">
        <f>ratings!AL106</f>
        <v>20</v>
      </c>
      <c r="Q104" s="3">
        <f>ratings!AO106</f>
        <v>20</v>
      </c>
      <c r="R104" s="3">
        <f>ratings!AR106</f>
        <v>20</v>
      </c>
      <c r="S104" s="3">
        <f>ratings!AS106</f>
        <v>20</v>
      </c>
      <c r="T104" s="3">
        <f>ratings!AV106</f>
        <v>20</v>
      </c>
      <c r="U104" s="3">
        <f>ratings!AY106</f>
        <v>20</v>
      </c>
      <c r="V104" s="3">
        <f>ratings!BB106</f>
        <v>28.20189600712634</v>
      </c>
      <c r="W104" s="3">
        <f>ratings!BE106</f>
        <v>28.20189600712634</v>
      </c>
      <c r="X104" s="3">
        <f>ratings!BH106</f>
        <v>28.20189600712634</v>
      </c>
      <c r="Y104" s="3">
        <f>ratings!BK106</f>
        <v>28.20189600712634</v>
      </c>
      <c r="Z104" s="3">
        <f>ratings!BN106</f>
        <v>28.20189600712634</v>
      </c>
      <c r="AA104" s="3">
        <f>ratings!BR106</f>
        <v>27.381706406413706</v>
      </c>
      <c r="AB104" s="3">
        <f>ratings!BU106</f>
        <v>27.381706406413706</v>
      </c>
      <c r="AC104" s="3">
        <f>ratings!BX106</f>
        <v>27.381706406413706</v>
      </c>
      <c r="AD104" s="3">
        <f>ratings!CA106</f>
        <v>27.381706406413706</v>
      </c>
      <c r="AE104" s="3">
        <f>ratings!CD106</f>
        <v>27.381706406413706</v>
      </c>
      <c r="AF104" s="3">
        <f>ratings!CG106</f>
        <v>27.381706406413706</v>
      </c>
      <c r="AG104" s="3">
        <f>ratings!CJ106</f>
        <v>27.381706406413706</v>
      </c>
      <c r="AH104" s="3">
        <f>ratings!CM106</f>
        <v>27.381706406413706</v>
      </c>
      <c r="AI104" s="3">
        <f>ratings!CQ106</f>
        <v>26.643535765772334</v>
      </c>
      <c r="AJ104" s="3">
        <f>ratings!CT106</f>
        <v>26.643535765772334</v>
      </c>
      <c r="AK104" s="3">
        <f>ratings!CW106</f>
        <v>26.643535765772334</v>
      </c>
      <c r="AL104" s="3">
        <f>ratings!CZ106</f>
        <v>26.643535765772334</v>
      </c>
      <c r="AM104" s="3">
        <f>ratings!DC106</f>
        <v>26.643535765772334</v>
      </c>
      <c r="AN104" s="3">
        <f>ratings!DF106</f>
        <v>26.643535765772334</v>
      </c>
      <c r="AO104" s="3">
        <f>ratings!DI106</f>
        <v>26.643535765772334</v>
      </c>
      <c r="AP104" s="3">
        <f>ratings!DL106</f>
        <v>26.643535765772334</v>
      </c>
      <c r="AQ104" s="3">
        <f>ratings!DP106</f>
        <v>25.9791821891951</v>
      </c>
      <c r="AR104" s="3">
        <f>ratings!DS106</f>
        <v>25.9791821891951</v>
      </c>
      <c r="AS104" s="3">
        <f>ratings!DV106</f>
        <v>25.9791821891951</v>
      </c>
      <c r="AT104" s="3">
        <f>ratings!DY106</f>
        <v>25.9791821891951</v>
      </c>
      <c r="AU104" s="3">
        <f>ratings!EB106</f>
        <v>25.9791821891951</v>
      </c>
      <c r="AV104" s="3">
        <f>ratings!EE106</f>
        <v>25.9791821891951</v>
      </c>
      <c r="AW104" s="3">
        <f>ratings!EH106</f>
        <v>25.9791821891951</v>
      </c>
      <c r="AX104" s="3">
        <f>ratings!EK106</f>
        <v>25.9791821891951</v>
      </c>
      <c r="AY104" s="3">
        <f>ratings!EO106</f>
        <v>25.38126397027559</v>
      </c>
      <c r="AZ104" s="3">
        <f>ratings!ER106</f>
        <v>25.38126397027559</v>
      </c>
      <c r="BA104" s="3">
        <f>ratings!EU106</f>
        <v>25.38126397027559</v>
      </c>
      <c r="BB104" s="3">
        <f>ratings!EX106</f>
        <v>25.38126397027559</v>
      </c>
      <c r="BC104" s="3">
        <f>ratings!FA106</f>
        <v>25.38126397027559</v>
      </c>
      <c r="BD104" s="3">
        <f>ratings!FD106</f>
        <v>25.38126397027559</v>
      </c>
      <c r="BE104" s="3">
        <f>ratings!FG106</f>
        <v>25.38126397027559</v>
      </c>
      <c r="BF104" s="3">
        <f>ratings!FK106</f>
        <v>24.843137573248033</v>
      </c>
      <c r="BG104" s="3">
        <f>ratings!FN106</f>
        <v>24.843137573248033</v>
      </c>
      <c r="BH104" s="3">
        <f>ratings!FQ106</f>
        <v>24.843137573248033</v>
      </c>
      <c r="BI104" s="3">
        <f>ratings!FT106</f>
        <v>24.843137573248033</v>
      </c>
      <c r="BJ104" s="3">
        <f>ratings!FW106</f>
        <v>24.843137573248033</v>
      </c>
      <c r="BK104" s="3">
        <f>ratings!FZ106</f>
        <v>24.843137573248033</v>
      </c>
      <c r="BL104" s="3">
        <f>ratings!GD106</f>
        <v>24.35882381592323</v>
      </c>
      <c r="BM104" s="3">
        <f>ratings!GG106</f>
        <v>24.35882381592323</v>
      </c>
      <c r="BN104" s="3">
        <f>ratings!GJ106</f>
        <v>24.35882381592323</v>
      </c>
      <c r="BO104" s="3">
        <f>ratings!GM106</f>
        <v>24.35882381592323</v>
      </c>
      <c r="BP104" s="3">
        <f>ratings!GP106</f>
        <v>24.35882381592323</v>
      </c>
      <c r="BQ104" s="3">
        <f>ratings!GS106</f>
        <v>24.35882381592323</v>
      </c>
      <c r="BR104" s="3">
        <f>ratings!GW106</f>
        <v>23.922941434330909</v>
      </c>
      <c r="BS104" s="3">
        <f>ratings!GZ106</f>
        <v>23.922941434330909</v>
      </c>
      <c r="BT104" s="3">
        <f>ratings!HC106</f>
        <v>23.922941434330909</v>
      </c>
      <c r="BU104" s="3">
        <f>ratings!HF106</f>
        <v>23.922941434330909</v>
      </c>
      <c r="BV104" s="3">
        <f>ratings!HI106</f>
        <v>23.922941434330909</v>
      </c>
      <c r="BW104" s="3">
        <f>ratings!HL106</f>
        <v>23.922941434330909</v>
      </c>
      <c r="BX104" s="3">
        <f>ratings!HO106</f>
        <v>23.922941434330909</v>
      </c>
      <c r="BY104" s="3">
        <f>ratings!HR106</f>
        <v>23.922941434330909</v>
      </c>
      <c r="BZ104" s="3">
        <f>ratings!HU106</f>
        <v>23.922941434330909</v>
      </c>
      <c r="CA104" s="3">
        <f>ratings!HY106</f>
        <v>23.530647290897818</v>
      </c>
      <c r="CB104" s="3">
        <f>ratings!IB106</f>
        <v>23.530647290897818</v>
      </c>
      <c r="CC104" s="3">
        <f>ratings!IE106</f>
        <v>23.530647290897818</v>
      </c>
      <c r="CD104" s="3">
        <f>ratings!IH106</f>
        <v>23.530647290897818</v>
      </c>
      <c r="CE104" s="3">
        <f>ratings!IK106</f>
        <v>23.530647290897818</v>
      </c>
      <c r="CF104" s="3">
        <f>ratings!IN106</f>
        <v>23.530647290897818</v>
      </c>
      <c r="CG104" s="3">
        <f>ratings!IQ106</f>
        <v>23.530647290897818</v>
      </c>
      <c r="CH104" s="3">
        <f>ratings!IT106</f>
        <v>23.530647290897818</v>
      </c>
      <c r="CI104" s="3">
        <f>ratings!IX106</f>
        <v>23.177582561808038</v>
      </c>
      <c r="CJ104" s="3">
        <f>ratings!JA106</f>
        <v>23.177582561808038</v>
      </c>
      <c r="CK104" s="3">
        <f>ratings!JD106</f>
        <v>23.177582561808038</v>
      </c>
      <c r="CL104" s="3">
        <f>ratings!JG106</f>
        <v>23.177582561808038</v>
      </c>
      <c r="CM104" s="3">
        <f>ratings!JJ106</f>
        <v>23.177582561808038</v>
      </c>
      <c r="CN104" s="3">
        <f>ratings!JM106</f>
        <v>23.177582561808038</v>
      </c>
      <c r="CO104" s="3">
        <f>ratings!JP106</f>
        <v>23.177582561808038</v>
      </c>
      <c r="CP104" s="3">
        <f>ratings!JT106</f>
        <v>22.859824305627235</v>
      </c>
      <c r="CQ104" s="3">
        <f>ratings!JW106</f>
        <v>22.859824305627235</v>
      </c>
      <c r="CR104" s="3">
        <f>ratings!JZ106</f>
        <v>22.859824305627235</v>
      </c>
      <c r="CS104" s="3">
        <f>ratings!KC106</f>
        <v>22.859824305627235</v>
      </c>
      <c r="CT104" s="3">
        <f>ratings!KF106</f>
        <v>22.859824305627235</v>
      </c>
      <c r="CU104" s="3">
        <f>ratings!KI106</f>
        <v>22.859824305627235</v>
      </c>
      <c r="CV104" s="3">
        <f>ratings!KM106</f>
        <v>22.573841875064513</v>
      </c>
      <c r="CW104" s="3">
        <f>ratings!KP106</f>
        <v>22.573841875064513</v>
      </c>
      <c r="CX104" s="3">
        <f>ratings!KS106</f>
        <v>22.573841875064513</v>
      </c>
      <c r="CY104" s="3">
        <f>ratings!KV106</f>
        <v>22.573841875064513</v>
      </c>
      <c r="CZ104" s="3">
        <f>ratings!KY106</f>
        <v>22.573841875064513</v>
      </c>
      <c r="DA104" s="3">
        <f>ratings!LB106</f>
        <v>22.573841875064513</v>
      </c>
      <c r="DB104" s="3">
        <f>ratings!LF106</f>
        <v>22.316457687558064</v>
      </c>
      <c r="DC104" s="3">
        <f>ratings!LI106</f>
        <v>22.316457687558064</v>
      </c>
      <c r="DD104" s="3">
        <f>ratings!LL106</f>
        <v>22.316457687558064</v>
      </c>
      <c r="DE104" s="3">
        <f>ratings!LO106</f>
        <v>22.316457687558064</v>
      </c>
      <c r="DF104" s="3">
        <f>ratings!LR106</f>
        <v>22.316457687558064</v>
      </c>
      <c r="DG104" s="3">
        <f>ratings!LU106</f>
        <v>22.316457687558064</v>
      </c>
      <c r="DH104" s="3">
        <f>ratings!LY106</f>
        <v>22.084811918802259</v>
      </c>
      <c r="DI104" s="3">
        <f>ratings!MB106</f>
        <v>22.084811918802259</v>
      </c>
      <c r="DJ104" s="3">
        <f>ratings!ME106</f>
        <v>22.084811918802259</v>
      </c>
      <c r="DK104" s="3">
        <f>ratings!MI106</f>
        <v>21.876330726922035</v>
      </c>
      <c r="DL104" s="3">
        <f>ratings!ML106</f>
        <v>21.876330726922035</v>
      </c>
      <c r="DM104" s="3">
        <f>ratings!MO106</f>
        <v>21.876330726922035</v>
      </c>
      <c r="DN104" s="3">
        <f>ratings!MR106</f>
        <v>21.876330726922035</v>
      </c>
      <c r="DO104" s="3">
        <f>ratings!MU106</f>
        <v>21.876330726922035</v>
      </c>
      <c r="DP104" s="3">
        <f>ratings!NA106</f>
        <v>21.367845099926164</v>
      </c>
      <c r="DQ104" s="3">
        <f>ratings!ND106</f>
        <v>21.367845099926164</v>
      </c>
      <c r="DR104" s="3">
        <f>ratings!NG106</f>
        <v>21.367845099926164</v>
      </c>
      <c r="DS104" s="3">
        <f>ratings!NJ106</f>
        <v>21.367845099926164</v>
      </c>
      <c r="DT104" s="3">
        <f>ratings!NM106</f>
        <v>21.367845099926164</v>
      </c>
      <c r="DU104" s="3">
        <f>ratings!NP106</f>
        <v>21.367845099926164</v>
      </c>
      <c r="DV104" s="3">
        <f>ratings!NT106</f>
        <v>21.231060589933548</v>
      </c>
      <c r="DW104" s="3">
        <f>ratings!NW106</f>
        <v>21.231060589933548</v>
      </c>
      <c r="DX104" s="3">
        <f>ratings!NZ106</f>
        <v>21.231060589933548</v>
      </c>
      <c r="DY104" s="3">
        <f>ratings!OC106</f>
        <v>21.231060589933548</v>
      </c>
      <c r="DZ104" s="3">
        <f>ratings!OG106</f>
        <v>21.107954530940194</v>
      </c>
      <c r="EA104" s="3">
        <f>ratings!OJ106</f>
        <v>21.107954530940194</v>
      </c>
    </row>
    <row r="105" spans="1:131" x14ac:dyDescent="0.2">
      <c r="A105" t="str">
        <f>ratings!A107</f>
        <v>Matthew Macfadyen</v>
      </c>
      <c r="B105" s="3">
        <f>ratings!B107</f>
        <v>20</v>
      </c>
      <c r="C105" s="3">
        <f>ratings!E107</f>
        <v>32.304497147349593</v>
      </c>
      <c r="D105" s="3">
        <f>ratings!H107</f>
        <v>32.304497147349593</v>
      </c>
      <c r="E105" s="3">
        <f>ratings!K107</f>
        <v>32.304497147349593</v>
      </c>
      <c r="F105" s="3">
        <f>ratings!L107</f>
        <v>31.074047432614634</v>
      </c>
      <c r="G105" s="3">
        <f>ratings!O107</f>
        <v>31.074047432614634</v>
      </c>
      <c r="H105" s="3">
        <f>ratings!P107</f>
        <v>29.966642689353172</v>
      </c>
      <c r="I105" s="3">
        <f>ratings!S107</f>
        <v>29.966642689353172</v>
      </c>
      <c r="J105" s="3">
        <f>ratings!V107</f>
        <v>29.966642689353172</v>
      </c>
      <c r="K105" s="3">
        <f>ratings!W107</f>
        <v>28.969978420417856</v>
      </c>
      <c r="L105" s="3">
        <f>ratings!Z107</f>
        <v>28.969978420417856</v>
      </c>
      <c r="M105" s="3">
        <f>ratings!AC107</f>
        <v>28.969978420417856</v>
      </c>
      <c r="N105" s="3">
        <f>ratings!AF107</f>
        <v>28.969978420417856</v>
      </c>
      <c r="O105" s="3">
        <f>ratings!AI107</f>
        <v>28.969978420417856</v>
      </c>
      <c r="P105" s="3">
        <f>ratings!AL107</f>
        <v>28.969978420417856</v>
      </c>
      <c r="Q105" s="3">
        <f>ratings!AO107</f>
        <v>28.969978420417856</v>
      </c>
      <c r="R105" s="3">
        <f>ratings!AR107</f>
        <v>28.969978420417856</v>
      </c>
      <c r="S105" s="3">
        <f>ratings!AS107</f>
        <v>28.072980578376072</v>
      </c>
      <c r="T105" s="3">
        <f>ratings!AV107</f>
        <v>28.072980578376072</v>
      </c>
      <c r="U105" s="3">
        <f>ratings!AY107</f>
        <v>28.072980578376072</v>
      </c>
      <c r="V105" s="3">
        <f>ratings!BB107</f>
        <v>28.072980578376072</v>
      </c>
      <c r="W105" s="3">
        <f>ratings!BE107</f>
        <v>28.072980578376072</v>
      </c>
      <c r="X105" s="3">
        <f>ratings!BH107</f>
        <v>28.072980578376072</v>
      </c>
      <c r="Y105" s="3">
        <f>ratings!BK107</f>
        <v>28.072980578376072</v>
      </c>
      <c r="Z105" s="3">
        <f>ratings!BN107</f>
        <v>28.072980578376072</v>
      </c>
      <c r="AA105" s="3">
        <f>ratings!BR107</f>
        <v>27.265682520538466</v>
      </c>
      <c r="AB105" s="3">
        <f>ratings!BU107</f>
        <v>27.265682520538466</v>
      </c>
      <c r="AC105" s="3">
        <f>ratings!BX107</f>
        <v>27.265682520538466</v>
      </c>
      <c r="AD105" s="3">
        <f>ratings!CA107</f>
        <v>27.265682520538466</v>
      </c>
      <c r="AE105" s="3">
        <f>ratings!CD107</f>
        <v>27.265682520538466</v>
      </c>
      <c r="AF105" s="3">
        <f>ratings!CG107</f>
        <v>27.265682520538466</v>
      </c>
      <c r="AG105" s="3">
        <f>ratings!CJ107</f>
        <v>27.265682520538466</v>
      </c>
      <c r="AH105" s="3">
        <f>ratings!CM107</f>
        <v>27.265682520538466</v>
      </c>
      <c r="AI105" s="3">
        <f>ratings!CQ107</f>
        <v>26.539114268484621</v>
      </c>
      <c r="AJ105" s="3">
        <f>ratings!CT107</f>
        <v>26.539114268484621</v>
      </c>
      <c r="AK105" s="3">
        <f>ratings!CW107</f>
        <v>26.539114268484621</v>
      </c>
      <c r="AL105" s="3">
        <f>ratings!CZ107</f>
        <v>26.539114268484621</v>
      </c>
      <c r="AM105" s="3">
        <f>ratings!DC107</f>
        <v>26.539114268484621</v>
      </c>
      <c r="AN105" s="3">
        <f>ratings!DF107</f>
        <v>26.539114268484621</v>
      </c>
      <c r="AO105" s="3">
        <f>ratings!DI107</f>
        <v>26.539114268484621</v>
      </c>
      <c r="AP105" s="3">
        <f>ratings!DL107</f>
        <v>26.539114268484621</v>
      </c>
      <c r="AQ105" s="3">
        <f>ratings!DP107</f>
        <v>25.885202841636158</v>
      </c>
      <c r="AR105" s="3">
        <f>ratings!DS107</f>
        <v>25.885202841636158</v>
      </c>
      <c r="AS105" s="3">
        <f>ratings!DV107</f>
        <v>25.885202841636158</v>
      </c>
      <c r="AT105" s="3">
        <f>ratings!DY107</f>
        <v>25.885202841636158</v>
      </c>
      <c r="AU105" s="3">
        <f>ratings!EB107</f>
        <v>25.885202841636158</v>
      </c>
      <c r="AV105" s="3">
        <f>ratings!EE107</f>
        <v>25.885202841636158</v>
      </c>
      <c r="AW105" s="3">
        <f>ratings!EH107</f>
        <v>25.885202841636158</v>
      </c>
      <c r="AX105" s="3">
        <f>ratings!EK107</f>
        <v>25.885202841636158</v>
      </c>
      <c r="AY105" s="3">
        <f>ratings!EO107</f>
        <v>25.296682557472543</v>
      </c>
      <c r="AZ105" s="3">
        <f>ratings!ER107</f>
        <v>25.296682557472543</v>
      </c>
      <c r="BA105" s="3">
        <f>ratings!EU107</f>
        <v>25.296682557472543</v>
      </c>
      <c r="BB105" s="3">
        <f>ratings!EX107</f>
        <v>25.296682557472543</v>
      </c>
      <c r="BC105" s="3">
        <f>ratings!FA107</f>
        <v>25.296682557472543</v>
      </c>
      <c r="BD105" s="3">
        <f>ratings!FD107</f>
        <v>25.296682557472543</v>
      </c>
      <c r="BE105" s="3">
        <f>ratings!FG107</f>
        <v>25.296682557472543</v>
      </c>
      <c r="BF105" s="3">
        <f>ratings!FK107</f>
        <v>24.76701430172529</v>
      </c>
      <c r="BG105" s="3">
        <f>ratings!FN107</f>
        <v>24.76701430172529</v>
      </c>
      <c r="BH105" s="3">
        <f>ratings!FQ107</f>
        <v>24.76701430172529</v>
      </c>
      <c r="BI105" s="3">
        <f>ratings!FT107</f>
        <v>24.76701430172529</v>
      </c>
      <c r="BJ105" s="3">
        <f>ratings!FW107</f>
        <v>24.76701430172529</v>
      </c>
      <c r="BK105" s="3">
        <f>ratings!FZ107</f>
        <v>24.76701430172529</v>
      </c>
      <c r="BL105" s="3">
        <f>ratings!GD107</f>
        <v>24.290312871552761</v>
      </c>
      <c r="BM105" s="3">
        <f>ratings!GG107</f>
        <v>24.290312871552761</v>
      </c>
      <c r="BN105" s="3">
        <f>ratings!GJ107</f>
        <v>24.290312871552761</v>
      </c>
      <c r="BO105" s="3">
        <f>ratings!GM107</f>
        <v>24.290312871552761</v>
      </c>
      <c r="BP105" s="3">
        <f>ratings!GP107</f>
        <v>24.290312871552761</v>
      </c>
      <c r="BQ105" s="3">
        <f>ratings!GS107</f>
        <v>24.290312871552761</v>
      </c>
      <c r="BR105" s="3">
        <f>ratings!GW107</f>
        <v>23.861281584397485</v>
      </c>
      <c r="BS105" s="3">
        <f>ratings!GZ107</f>
        <v>23.861281584397485</v>
      </c>
      <c r="BT105" s="3">
        <f>ratings!HC107</f>
        <v>23.861281584397485</v>
      </c>
      <c r="BU105" s="3">
        <f>ratings!HF107</f>
        <v>23.861281584397485</v>
      </c>
      <c r="BV105" s="3">
        <f>ratings!HI107</f>
        <v>23.861281584397485</v>
      </c>
      <c r="BW105" s="3">
        <f>ratings!HL107</f>
        <v>23.861281584397485</v>
      </c>
      <c r="BX105" s="3">
        <f>ratings!HO107</f>
        <v>23.861281584397485</v>
      </c>
      <c r="BY105" s="3">
        <f>ratings!HR107</f>
        <v>23.861281584397485</v>
      </c>
      <c r="BZ105" s="3">
        <f>ratings!HU107</f>
        <v>23.861281584397485</v>
      </c>
      <c r="CA105" s="3">
        <f>ratings!HY107</f>
        <v>23.475153425957735</v>
      </c>
      <c r="CB105" s="3">
        <f>ratings!IB107</f>
        <v>23.475153425957735</v>
      </c>
      <c r="CC105" s="3">
        <f>ratings!IE107</f>
        <v>23.475153425957735</v>
      </c>
      <c r="CD105" s="3">
        <f>ratings!IH107</f>
        <v>23.475153425957735</v>
      </c>
      <c r="CE105" s="3">
        <f>ratings!IK107</f>
        <v>23.475153425957735</v>
      </c>
      <c r="CF105" s="3">
        <f>ratings!IN107</f>
        <v>23.475153425957735</v>
      </c>
      <c r="CG105" s="3">
        <f>ratings!IQ107</f>
        <v>23.475153425957735</v>
      </c>
      <c r="CH105" s="3">
        <f>ratings!IT107</f>
        <v>23.475153425957735</v>
      </c>
      <c r="CI105" s="3">
        <f>ratings!IX107</f>
        <v>23.127638083361962</v>
      </c>
      <c r="CJ105" s="3">
        <f>ratings!JA107</f>
        <v>23.127638083361962</v>
      </c>
      <c r="CK105" s="3">
        <f>ratings!JD107</f>
        <v>23.127638083361962</v>
      </c>
      <c r="CL105" s="3">
        <f>ratings!JG107</f>
        <v>23.127638083361962</v>
      </c>
      <c r="CM105" s="3">
        <f>ratings!JJ107</f>
        <v>23.127638083361962</v>
      </c>
      <c r="CN105" s="3">
        <f>ratings!JM107</f>
        <v>23.127638083361962</v>
      </c>
      <c r="CO105" s="3">
        <f>ratings!JP107</f>
        <v>23.127638083361962</v>
      </c>
      <c r="CP105" s="3">
        <f>ratings!JT107</f>
        <v>22.814874275025765</v>
      </c>
      <c r="CQ105" s="3">
        <f>ratings!JW107</f>
        <v>22.814874275025765</v>
      </c>
      <c r="CR105" s="3">
        <f>ratings!JZ107</f>
        <v>22.814874275025765</v>
      </c>
      <c r="CS105" s="3">
        <f>ratings!KC107</f>
        <v>22.814874275025765</v>
      </c>
      <c r="CT105" s="3">
        <f>ratings!KF107</f>
        <v>22.814874275025765</v>
      </c>
      <c r="CU105" s="3">
        <f>ratings!KI107</f>
        <v>22.814874275025765</v>
      </c>
      <c r="CV105" s="3">
        <f>ratings!KM107</f>
        <v>22.53338684752319</v>
      </c>
      <c r="CW105" s="3">
        <f>ratings!KP107</f>
        <v>22.53338684752319</v>
      </c>
      <c r="CX105" s="3">
        <f>ratings!KS107</f>
        <v>22.53338684752319</v>
      </c>
      <c r="CY105" s="3">
        <f>ratings!KV107</f>
        <v>22.53338684752319</v>
      </c>
      <c r="CZ105" s="3">
        <f>ratings!KY107</f>
        <v>22.53338684752319</v>
      </c>
      <c r="DA105" s="3">
        <f>ratings!LB107</f>
        <v>22.53338684752319</v>
      </c>
      <c r="DB105" s="3">
        <f>ratings!LF107</f>
        <v>22.280048162770871</v>
      </c>
      <c r="DC105" s="3">
        <f>ratings!LI107</f>
        <v>22.280048162770871</v>
      </c>
      <c r="DD105" s="3">
        <f>ratings!LL107</f>
        <v>22.280048162770871</v>
      </c>
      <c r="DE105" s="3">
        <f>ratings!LO107</f>
        <v>22.280048162770871</v>
      </c>
      <c r="DF105" s="3">
        <f>ratings!LR107</f>
        <v>22.280048162770871</v>
      </c>
      <c r="DG105" s="3">
        <f>ratings!LU107</f>
        <v>22.280048162770871</v>
      </c>
      <c r="DH105" s="3">
        <f>ratings!LY107</f>
        <v>22.052043346493786</v>
      </c>
      <c r="DI105" s="3">
        <f>ratings!MB107</f>
        <v>22.052043346493786</v>
      </c>
      <c r="DJ105" s="3">
        <f>ratings!ME107</f>
        <v>22.052043346493786</v>
      </c>
      <c r="DK105" s="3">
        <f>ratings!MI107</f>
        <v>21.846839011844409</v>
      </c>
      <c r="DL105" s="3">
        <f>ratings!ML107</f>
        <v>21.846839011844409</v>
      </c>
      <c r="DM105" s="3">
        <f>ratings!MO107</f>
        <v>21.846839011844409</v>
      </c>
      <c r="DN105" s="3">
        <f>ratings!MR107</f>
        <v>21.846839011844409</v>
      </c>
      <c r="DO105" s="3">
        <f>ratings!MU107</f>
        <v>21.846839011844409</v>
      </c>
      <c r="DP105" s="3">
        <f>ratings!NA107</f>
        <v>21.346345639634578</v>
      </c>
      <c r="DQ105" s="3">
        <f>ratings!ND107</f>
        <v>21.346345639634578</v>
      </c>
      <c r="DR105" s="3">
        <f>ratings!NG107</f>
        <v>21.346345639634578</v>
      </c>
      <c r="DS105" s="3">
        <f>ratings!NJ107</f>
        <v>21.346345639634578</v>
      </c>
      <c r="DT105" s="3">
        <f>ratings!NM107</f>
        <v>21.346345639634578</v>
      </c>
      <c r="DU105" s="3">
        <f>ratings!NP107</f>
        <v>21.346345639634578</v>
      </c>
      <c r="DV105" s="3">
        <f>ratings!NT107</f>
        <v>21.211711075671122</v>
      </c>
      <c r="DW105" s="3">
        <f>ratings!NW107</f>
        <v>21.211711075671122</v>
      </c>
      <c r="DX105" s="3">
        <f>ratings!NZ107</f>
        <v>21.211711075671122</v>
      </c>
      <c r="DY105" s="3">
        <f>ratings!OC107</f>
        <v>21.211711075671122</v>
      </c>
      <c r="DZ105" s="3">
        <f>ratings!OG107</f>
        <v>21.090539968104011</v>
      </c>
      <c r="EA105" s="3">
        <f>ratings!OJ107</f>
        <v>21.090539968104011</v>
      </c>
    </row>
    <row r="106" spans="1:131" x14ac:dyDescent="0.2">
      <c r="A106" t="str">
        <f>ratings!A108</f>
        <v>Jordan Rivera</v>
      </c>
      <c r="B106" s="3">
        <f>ratings!B108</f>
        <v>20</v>
      </c>
      <c r="C106" s="3">
        <f>ratings!E108</f>
        <v>20</v>
      </c>
      <c r="D106" s="3">
        <f>ratings!H108</f>
        <v>20</v>
      </c>
      <c r="E106" s="3">
        <f>ratings!K108</f>
        <v>20</v>
      </c>
      <c r="F106" s="3">
        <f>ratings!L108</f>
        <v>20</v>
      </c>
      <c r="G106" s="3">
        <f>ratings!O108</f>
        <v>20</v>
      </c>
      <c r="H106" s="3">
        <f>ratings!P108</f>
        <v>20</v>
      </c>
      <c r="I106" s="3">
        <f>ratings!S108</f>
        <v>20</v>
      </c>
      <c r="J106" s="3">
        <f>ratings!V108</f>
        <v>20</v>
      </c>
      <c r="K106" s="3">
        <f>ratings!W108</f>
        <v>20</v>
      </c>
      <c r="L106" s="3">
        <f>ratings!Z108</f>
        <v>20</v>
      </c>
      <c r="M106" s="3">
        <f>ratings!AC108</f>
        <v>20</v>
      </c>
      <c r="N106" s="3">
        <f>ratings!AF108</f>
        <v>20</v>
      </c>
      <c r="O106" s="3">
        <f>ratings!AI108</f>
        <v>20</v>
      </c>
      <c r="P106" s="3">
        <f>ratings!AL108</f>
        <v>20</v>
      </c>
      <c r="Q106" s="3">
        <f>ratings!AO108</f>
        <v>20</v>
      </c>
      <c r="R106" s="3">
        <f>ratings!AR108</f>
        <v>20</v>
      </c>
      <c r="S106" s="3">
        <f>ratings!AS108</f>
        <v>20</v>
      </c>
      <c r="T106" s="3">
        <f>ratings!AV108</f>
        <v>20</v>
      </c>
      <c r="U106" s="3">
        <f>ratings!AY108</f>
        <v>20</v>
      </c>
      <c r="V106" s="3">
        <f>ratings!BB108</f>
        <v>20</v>
      </c>
      <c r="W106" s="3">
        <f>ratings!BE108</f>
        <v>20</v>
      </c>
      <c r="X106" s="3">
        <f>ratings!BH108</f>
        <v>20</v>
      </c>
      <c r="Y106" s="3">
        <f>ratings!BK108</f>
        <v>23.056388041877462</v>
      </c>
      <c r="Z106" s="3">
        <f>ratings!BN108</f>
        <v>24.483700672543293</v>
      </c>
      <c r="AA106" s="3">
        <f>ratings!BR108</f>
        <v>24.035330605288966</v>
      </c>
      <c r="AB106" s="3">
        <f>ratings!BU108</f>
        <v>22.815354631179996</v>
      </c>
      <c r="AC106" s="3">
        <f>ratings!BX108</f>
        <v>22.815354631179996</v>
      </c>
      <c r="AD106" s="3">
        <f>ratings!CA108</f>
        <v>22.815354631179996</v>
      </c>
      <c r="AE106" s="3">
        <f>ratings!CD108</f>
        <v>22.815354631179996</v>
      </c>
      <c r="AF106" s="3">
        <f>ratings!CG108</f>
        <v>25.676519925937917</v>
      </c>
      <c r="AG106" s="3">
        <f>ratings!CJ108</f>
        <v>25.676519925937917</v>
      </c>
      <c r="AH106" s="3">
        <f>ratings!CM108</f>
        <v>25.676519925937917</v>
      </c>
      <c r="AI106" s="3">
        <f>ratings!CQ108</f>
        <v>25.108867933344126</v>
      </c>
      <c r="AJ106" s="3">
        <f>ratings!CT108</f>
        <v>25.108867933344126</v>
      </c>
      <c r="AK106" s="3">
        <f>ratings!CW108</f>
        <v>25.108867933344126</v>
      </c>
      <c r="AL106" s="3">
        <f>ratings!CZ108</f>
        <v>25.108867933344126</v>
      </c>
      <c r="AM106" s="3">
        <f>ratings!DC108</f>
        <v>25.108867933344126</v>
      </c>
      <c r="AN106" s="3">
        <f>ratings!DF108</f>
        <v>25.108867933344126</v>
      </c>
      <c r="AO106" s="3">
        <f>ratings!DI108</f>
        <v>25.108867933344126</v>
      </c>
      <c r="AP106" s="3">
        <f>ratings!DL108</f>
        <v>31.244500990366951</v>
      </c>
      <c r="AQ106" s="3">
        <f>ratings!DP108</f>
        <v>25.642033364463547</v>
      </c>
      <c r="AR106" s="3">
        <f>ratings!DS108</f>
        <v>25.642033364463547</v>
      </c>
      <c r="AS106" s="3">
        <f>ratings!DV108</f>
        <v>25.642033364463547</v>
      </c>
      <c r="AT106" s="3">
        <f>ratings!DY108</f>
        <v>25.642033364463547</v>
      </c>
      <c r="AU106" s="3">
        <f>ratings!EB108</f>
        <v>25.642033364463547</v>
      </c>
      <c r="AV106" s="3">
        <f>ratings!EE108</f>
        <v>25.642033364463547</v>
      </c>
      <c r="AW106" s="3">
        <f>ratings!EH108</f>
        <v>25.642033364463547</v>
      </c>
      <c r="AX106" s="3">
        <f>ratings!EK108</f>
        <v>25.642033364463547</v>
      </c>
      <c r="AY106" s="3">
        <f>ratings!EO108</f>
        <v>25.077830028017193</v>
      </c>
      <c r="AZ106" s="3">
        <f>ratings!ER108</f>
        <v>25.077830028017193</v>
      </c>
      <c r="BA106" s="3">
        <f>ratings!EU108</f>
        <v>25.077830028017193</v>
      </c>
      <c r="BB106" s="3">
        <f>ratings!EX108</f>
        <v>25.077830028017193</v>
      </c>
      <c r="BC106" s="3">
        <f>ratings!FA108</f>
        <v>25.077830028017193</v>
      </c>
      <c r="BD106" s="3">
        <f>ratings!FD108</f>
        <v>25.077830028017193</v>
      </c>
      <c r="BE106" s="3">
        <f>ratings!FG108</f>
        <v>25.077830028017193</v>
      </c>
      <c r="BF106" s="3">
        <f>ratings!FK108</f>
        <v>24.570047025215473</v>
      </c>
      <c r="BG106" s="3">
        <f>ratings!FN108</f>
        <v>24.570047025215473</v>
      </c>
      <c r="BH106" s="3">
        <f>ratings!FQ108</f>
        <v>24.570047025215473</v>
      </c>
      <c r="BI106" s="3">
        <f>ratings!FT108</f>
        <v>24.570047025215473</v>
      </c>
      <c r="BJ106" s="3">
        <f>ratings!FW108</f>
        <v>24.570047025215473</v>
      </c>
      <c r="BK106" s="3">
        <f>ratings!FZ108</f>
        <v>24.570047025215473</v>
      </c>
      <c r="BL106" s="3">
        <f>ratings!GD108</f>
        <v>24.113042322693925</v>
      </c>
      <c r="BM106" s="3">
        <f>ratings!GG108</f>
        <v>24.113042322693925</v>
      </c>
      <c r="BN106" s="3">
        <f>ratings!GJ108</f>
        <v>24.113042322693925</v>
      </c>
      <c r="BO106" s="3">
        <f>ratings!GM108</f>
        <v>24.113042322693925</v>
      </c>
      <c r="BP106" s="3">
        <f>ratings!GP108</f>
        <v>24.113042322693925</v>
      </c>
      <c r="BQ106" s="3">
        <f>ratings!GS108</f>
        <v>24.113042322693925</v>
      </c>
      <c r="BR106" s="3">
        <f>ratings!GW108</f>
        <v>23.701738090424534</v>
      </c>
      <c r="BS106" s="3">
        <f>ratings!GZ108</f>
        <v>23.701738090424534</v>
      </c>
      <c r="BT106" s="3">
        <f>ratings!HC108</f>
        <v>23.701738090424534</v>
      </c>
      <c r="BU106" s="3">
        <f>ratings!HF108</f>
        <v>23.701738090424534</v>
      </c>
      <c r="BV106" s="3">
        <f>ratings!HI108</f>
        <v>23.701738090424534</v>
      </c>
      <c r="BW106" s="3">
        <f>ratings!HL108</f>
        <v>23.701738090424534</v>
      </c>
      <c r="BX106" s="3">
        <f>ratings!HO108</f>
        <v>23.701738090424534</v>
      </c>
      <c r="BY106" s="3">
        <f>ratings!HR108</f>
        <v>23.701738090424534</v>
      </c>
      <c r="BZ106" s="3">
        <f>ratings!HU108</f>
        <v>23.701738090424534</v>
      </c>
      <c r="CA106" s="3">
        <f>ratings!HY108</f>
        <v>23.331564281382082</v>
      </c>
      <c r="CB106" s="3">
        <f>ratings!IB108</f>
        <v>23.331564281382082</v>
      </c>
      <c r="CC106" s="3">
        <f>ratings!IE108</f>
        <v>23.331564281382082</v>
      </c>
      <c r="CD106" s="3">
        <f>ratings!IH108</f>
        <v>23.331564281382082</v>
      </c>
      <c r="CE106" s="3">
        <f>ratings!IK108</f>
        <v>23.331564281382082</v>
      </c>
      <c r="CF106" s="3">
        <f>ratings!IN108</f>
        <v>23.331564281382082</v>
      </c>
      <c r="CG106" s="3">
        <f>ratings!IQ108</f>
        <v>23.331564281382082</v>
      </c>
      <c r="CH106" s="3">
        <f>ratings!IT108</f>
        <v>23.331564281382082</v>
      </c>
      <c r="CI106" s="3">
        <f>ratings!IX108</f>
        <v>22.998407853243876</v>
      </c>
      <c r="CJ106" s="3">
        <f>ratings!JA108</f>
        <v>22.998407853243876</v>
      </c>
      <c r="CK106" s="3">
        <f>ratings!JD108</f>
        <v>22.998407853243876</v>
      </c>
      <c r="CL106" s="3">
        <f>ratings!JG108</f>
        <v>22.998407853243876</v>
      </c>
      <c r="CM106" s="3">
        <f>ratings!JJ108</f>
        <v>22.998407853243876</v>
      </c>
      <c r="CN106" s="3">
        <f>ratings!JM108</f>
        <v>22.998407853243876</v>
      </c>
      <c r="CO106" s="3">
        <f>ratings!JP108</f>
        <v>22.998407853243876</v>
      </c>
      <c r="CP106" s="3">
        <f>ratings!JT108</f>
        <v>22.698567067919488</v>
      </c>
      <c r="CQ106" s="3">
        <f>ratings!JW108</f>
        <v>22.698567067919488</v>
      </c>
      <c r="CR106" s="3">
        <f>ratings!JZ108</f>
        <v>22.698567067919488</v>
      </c>
      <c r="CS106" s="3">
        <f>ratings!KC108</f>
        <v>22.698567067919488</v>
      </c>
      <c r="CT106" s="3">
        <f>ratings!KF108</f>
        <v>22.698567067919488</v>
      </c>
      <c r="CU106" s="3">
        <f>ratings!KI108</f>
        <v>22.698567067919488</v>
      </c>
      <c r="CV106" s="3">
        <f>ratings!KM108</f>
        <v>22.428710361127539</v>
      </c>
      <c r="CW106" s="3">
        <f>ratings!KP108</f>
        <v>22.428710361127539</v>
      </c>
      <c r="CX106" s="3">
        <f>ratings!KS108</f>
        <v>22.428710361127539</v>
      </c>
      <c r="CY106" s="3">
        <f>ratings!KV108</f>
        <v>22.428710361127539</v>
      </c>
      <c r="CZ106" s="3">
        <f>ratings!KY108</f>
        <v>22.428710361127539</v>
      </c>
      <c r="DA106" s="3">
        <f>ratings!LB108</f>
        <v>22.428710361127539</v>
      </c>
      <c r="DB106" s="3">
        <f>ratings!LF108</f>
        <v>22.185839325014786</v>
      </c>
      <c r="DC106" s="3">
        <f>ratings!LI108</f>
        <v>22.185839325014786</v>
      </c>
      <c r="DD106" s="3">
        <f>ratings!LL108</f>
        <v>22.185839325014786</v>
      </c>
      <c r="DE106" s="3">
        <f>ratings!LO108</f>
        <v>22.185839325014786</v>
      </c>
      <c r="DF106" s="3">
        <f>ratings!LR108</f>
        <v>22.185839325014786</v>
      </c>
      <c r="DG106" s="3">
        <f>ratings!LU108</f>
        <v>22.185839325014786</v>
      </c>
      <c r="DH106" s="3">
        <f>ratings!LY108</f>
        <v>21.967255392513309</v>
      </c>
      <c r="DI106" s="3">
        <f>ratings!MB108</f>
        <v>21.967255392513309</v>
      </c>
      <c r="DJ106" s="3">
        <f>ratings!ME108</f>
        <v>21.967255392513309</v>
      </c>
      <c r="DK106" s="3">
        <f>ratings!MI108</f>
        <v>21.77052985326198</v>
      </c>
      <c r="DL106" s="3">
        <f>ratings!ML108</f>
        <v>21.77052985326198</v>
      </c>
      <c r="DM106" s="3">
        <f>ratings!MO108</f>
        <v>21.77052985326198</v>
      </c>
      <c r="DN106" s="3">
        <f>ratings!MR108</f>
        <v>21.77052985326198</v>
      </c>
      <c r="DO106" s="3">
        <f>ratings!MU108</f>
        <v>21.77052985326198</v>
      </c>
      <c r="DP106" s="3">
        <f>ratings!NA108</f>
        <v>21.290716263027985</v>
      </c>
      <c r="DQ106" s="3">
        <f>ratings!ND108</f>
        <v>21.290716263027985</v>
      </c>
      <c r="DR106" s="3">
        <f>ratings!NG108</f>
        <v>21.290716263027985</v>
      </c>
      <c r="DS106" s="3">
        <f>ratings!NJ108</f>
        <v>21.290716263027985</v>
      </c>
      <c r="DT106" s="3">
        <f>ratings!NM108</f>
        <v>21.290716263027985</v>
      </c>
      <c r="DU106" s="3">
        <f>ratings!NP108</f>
        <v>21.290716263027985</v>
      </c>
      <c r="DV106" s="3">
        <f>ratings!NT108</f>
        <v>21.161644636725185</v>
      </c>
      <c r="DW106" s="3">
        <f>ratings!NW108</f>
        <v>21.161644636725185</v>
      </c>
      <c r="DX106" s="3">
        <f>ratings!NZ108</f>
        <v>21.161644636725185</v>
      </c>
      <c r="DY106" s="3">
        <f>ratings!OC108</f>
        <v>21.161644636725185</v>
      </c>
      <c r="DZ106" s="3">
        <f>ratings!OG108</f>
        <v>21.045480173052667</v>
      </c>
      <c r="EA106" s="3">
        <f>ratings!OJ108</f>
        <v>21.045480173052667</v>
      </c>
    </row>
    <row r="107" spans="1:131" x14ac:dyDescent="0.2">
      <c r="A107" t="str">
        <f>ratings!A109</f>
        <v>Veerle Cherlet</v>
      </c>
      <c r="B107" s="3">
        <f>ratings!B109</f>
        <v>20</v>
      </c>
      <c r="C107" s="3">
        <f>ratings!E109</f>
        <v>20</v>
      </c>
      <c r="D107" s="3">
        <f>ratings!H109</f>
        <v>20</v>
      </c>
      <c r="E107" s="3">
        <f>ratings!K109</f>
        <v>20</v>
      </c>
      <c r="F107" s="3">
        <f>ratings!L109</f>
        <v>20</v>
      </c>
      <c r="G107" s="3">
        <f>ratings!O109</f>
        <v>20</v>
      </c>
      <c r="H107" s="3">
        <f>ratings!P109</f>
        <v>20</v>
      </c>
      <c r="I107" s="3">
        <f>ratings!S109</f>
        <v>20</v>
      </c>
      <c r="J107" s="3">
        <f>ratings!V109</f>
        <v>20</v>
      </c>
      <c r="K107" s="3">
        <f>ratings!W109</f>
        <v>20</v>
      </c>
      <c r="L107" s="3">
        <f>ratings!Z109</f>
        <v>20</v>
      </c>
      <c r="M107" s="3">
        <f>ratings!AC109</f>
        <v>20</v>
      </c>
      <c r="N107" s="3">
        <f>ratings!AF109</f>
        <v>20</v>
      </c>
      <c r="O107" s="3">
        <f>ratings!AI109</f>
        <v>23.968170428709257</v>
      </c>
      <c r="P107" s="3">
        <f>ratings!AL109</f>
        <v>23.968170428709257</v>
      </c>
      <c r="Q107" s="3">
        <f>ratings!AO109</f>
        <v>28.408766961367839</v>
      </c>
      <c r="R107" s="3">
        <f>ratings!AR109</f>
        <v>28.408766961367839</v>
      </c>
      <c r="S107" s="3">
        <f>ratings!AS109</f>
        <v>27.567890265231057</v>
      </c>
      <c r="T107" s="3">
        <f>ratings!AV109</f>
        <v>27.567890265231057</v>
      </c>
      <c r="U107" s="3">
        <f>ratings!AY109</f>
        <v>27.567890265231057</v>
      </c>
      <c r="V107" s="3">
        <f>ratings!BB109</f>
        <v>27.567890265231057</v>
      </c>
      <c r="W107" s="3">
        <f>ratings!BE109</f>
        <v>27.567890265231057</v>
      </c>
      <c r="X107" s="3">
        <f>ratings!BH109</f>
        <v>27.567890265231057</v>
      </c>
      <c r="Y107" s="3">
        <f>ratings!BK109</f>
        <v>27.567890265231057</v>
      </c>
      <c r="Z107" s="3">
        <f>ratings!BN109</f>
        <v>27.567890265231057</v>
      </c>
      <c r="AA107" s="3">
        <f>ratings!BR109</f>
        <v>26.811101238707952</v>
      </c>
      <c r="AB107" s="3">
        <f>ratings!BU109</f>
        <v>26.811101238707952</v>
      </c>
      <c r="AC107" s="3">
        <f>ratings!BX109</f>
        <v>26.811101238707952</v>
      </c>
      <c r="AD107" s="3">
        <f>ratings!CA109</f>
        <v>26.811101238707952</v>
      </c>
      <c r="AE107" s="3">
        <f>ratings!CD109</f>
        <v>26.811101238707952</v>
      </c>
      <c r="AF107" s="3">
        <f>ratings!CG109</f>
        <v>26.811101238707952</v>
      </c>
      <c r="AG107" s="3">
        <f>ratings!CJ109</f>
        <v>26.811101238707952</v>
      </c>
      <c r="AH107" s="3">
        <f>ratings!CM109</f>
        <v>26.811101238707952</v>
      </c>
      <c r="AI107" s="3">
        <f>ratings!CQ109</f>
        <v>26.129991114837157</v>
      </c>
      <c r="AJ107" s="3">
        <f>ratings!CT109</f>
        <v>26.129991114837157</v>
      </c>
      <c r="AK107" s="3">
        <f>ratings!CW109</f>
        <v>26.129991114837157</v>
      </c>
      <c r="AL107" s="3">
        <f>ratings!CZ109</f>
        <v>26.129991114837157</v>
      </c>
      <c r="AM107" s="3">
        <f>ratings!DC109</f>
        <v>26.129991114837157</v>
      </c>
      <c r="AN107" s="3">
        <f>ratings!DF109</f>
        <v>26.129991114837157</v>
      </c>
      <c r="AO107" s="3">
        <f>ratings!DI109</f>
        <v>26.129991114837157</v>
      </c>
      <c r="AP107" s="3">
        <f>ratings!DL109</f>
        <v>26.129991114837157</v>
      </c>
      <c r="AQ107" s="3">
        <f>ratings!DP109</f>
        <v>25.51699200335344</v>
      </c>
      <c r="AR107" s="3">
        <f>ratings!DS109</f>
        <v>25.51699200335344</v>
      </c>
      <c r="AS107" s="3">
        <f>ratings!DV109</f>
        <v>25.51699200335344</v>
      </c>
      <c r="AT107" s="3">
        <f>ratings!DY109</f>
        <v>25.51699200335344</v>
      </c>
      <c r="AU107" s="3">
        <f>ratings!EB109</f>
        <v>25.51699200335344</v>
      </c>
      <c r="AV107" s="3">
        <f>ratings!EE109</f>
        <v>25.51699200335344</v>
      </c>
      <c r="AW107" s="3">
        <f>ratings!EH109</f>
        <v>25.51699200335344</v>
      </c>
      <c r="AX107" s="3">
        <f>ratings!EK109</f>
        <v>25.51699200335344</v>
      </c>
      <c r="AY107" s="3">
        <f>ratings!EO109</f>
        <v>24.965292803018098</v>
      </c>
      <c r="AZ107" s="3">
        <f>ratings!ER109</f>
        <v>24.965292803018098</v>
      </c>
      <c r="BA107" s="3">
        <f>ratings!EU109</f>
        <v>24.965292803018098</v>
      </c>
      <c r="BB107" s="3">
        <f>ratings!EX109</f>
        <v>24.965292803018098</v>
      </c>
      <c r="BC107" s="3">
        <f>ratings!FA109</f>
        <v>24.965292803018098</v>
      </c>
      <c r="BD107" s="3">
        <f>ratings!FD109</f>
        <v>24.965292803018098</v>
      </c>
      <c r="BE107" s="3">
        <f>ratings!FG109</f>
        <v>24.965292803018098</v>
      </c>
      <c r="BF107" s="3">
        <f>ratings!FK109</f>
        <v>24.468763522716287</v>
      </c>
      <c r="BG107" s="3">
        <f>ratings!FN109</f>
        <v>24.468763522716287</v>
      </c>
      <c r="BH107" s="3">
        <f>ratings!FQ109</f>
        <v>24.468763522716287</v>
      </c>
      <c r="BI107" s="3">
        <f>ratings!FT109</f>
        <v>24.468763522716287</v>
      </c>
      <c r="BJ107" s="3">
        <f>ratings!FW109</f>
        <v>24.468763522716287</v>
      </c>
      <c r="BK107" s="3">
        <f>ratings!FZ109</f>
        <v>24.468763522716287</v>
      </c>
      <c r="BL107" s="3">
        <f>ratings!GD109</f>
        <v>24.021887170444661</v>
      </c>
      <c r="BM107" s="3">
        <f>ratings!GG109</f>
        <v>24.021887170444661</v>
      </c>
      <c r="BN107" s="3">
        <f>ratings!GJ109</f>
        <v>24.021887170444661</v>
      </c>
      <c r="BO107" s="3">
        <f>ratings!GM109</f>
        <v>24.021887170444661</v>
      </c>
      <c r="BP107" s="3">
        <f>ratings!GP109</f>
        <v>24.021887170444661</v>
      </c>
      <c r="BQ107" s="3">
        <f>ratings!GS109</f>
        <v>24.021887170444661</v>
      </c>
      <c r="BR107" s="3">
        <f>ratings!GW109</f>
        <v>23.619698453400193</v>
      </c>
      <c r="BS107" s="3">
        <f>ratings!GZ109</f>
        <v>23.619698453400193</v>
      </c>
      <c r="BT107" s="3">
        <f>ratings!HC109</f>
        <v>23.619698453400193</v>
      </c>
      <c r="BU107" s="3">
        <f>ratings!HF109</f>
        <v>23.619698453400193</v>
      </c>
      <c r="BV107" s="3">
        <f>ratings!HI109</f>
        <v>23.619698453400193</v>
      </c>
      <c r="BW107" s="3">
        <f>ratings!HL109</f>
        <v>23.619698453400193</v>
      </c>
      <c r="BX107" s="3">
        <f>ratings!HO109</f>
        <v>23.619698453400193</v>
      </c>
      <c r="BY107" s="3">
        <f>ratings!HR109</f>
        <v>23.619698453400193</v>
      </c>
      <c r="BZ107" s="3">
        <f>ratings!HU109</f>
        <v>23.619698453400193</v>
      </c>
      <c r="CA107" s="3">
        <f>ratings!HY109</f>
        <v>23.257728608060173</v>
      </c>
      <c r="CB107" s="3">
        <f>ratings!IB109</f>
        <v>23.257728608060173</v>
      </c>
      <c r="CC107" s="3">
        <f>ratings!IE109</f>
        <v>23.257728608060173</v>
      </c>
      <c r="CD107" s="3">
        <f>ratings!IH109</f>
        <v>23.257728608060173</v>
      </c>
      <c r="CE107" s="3">
        <f>ratings!IK109</f>
        <v>23.257728608060173</v>
      </c>
      <c r="CF107" s="3">
        <f>ratings!IN109</f>
        <v>23.257728608060173</v>
      </c>
      <c r="CG107" s="3">
        <f>ratings!IQ109</f>
        <v>23.257728608060173</v>
      </c>
      <c r="CH107" s="3">
        <f>ratings!IT109</f>
        <v>23.257728608060173</v>
      </c>
      <c r="CI107" s="3">
        <f>ratings!IX109</f>
        <v>22.931955747254158</v>
      </c>
      <c r="CJ107" s="3">
        <f>ratings!JA109</f>
        <v>22.931955747254158</v>
      </c>
      <c r="CK107" s="3">
        <f>ratings!JD109</f>
        <v>22.931955747254158</v>
      </c>
      <c r="CL107" s="3">
        <f>ratings!JG109</f>
        <v>22.931955747254158</v>
      </c>
      <c r="CM107" s="3">
        <f>ratings!JJ109</f>
        <v>22.931955747254158</v>
      </c>
      <c r="CN107" s="3">
        <f>ratings!JM109</f>
        <v>22.931955747254158</v>
      </c>
      <c r="CO107" s="3">
        <f>ratings!JP109</f>
        <v>22.931955747254158</v>
      </c>
      <c r="CP107" s="3">
        <f>ratings!JT109</f>
        <v>22.638760172528741</v>
      </c>
      <c r="CQ107" s="3">
        <f>ratings!JW109</f>
        <v>22.638760172528741</v>
      </c>
      <c r="CR107" s="3">
        <f>ratings!JZ109</f>
        <v>22.638760172528741</v>
      </c>
      <c r="CS107" s="3">
        <f>ratings!KC109</f>
        <v>22.638760172528741</v>
      </c>
      <c r="CT107" s="3">
        <f>ratings!KF109</f>
        <v>22.638760172528741</v>
      </c>
      <c r="CU107" s="3">
        <f>ratings!KI109</f>
        <v>22.638760172528741</v>
      </c>
      <c r="CV107" s="3">
        <f>ratings!KM109</f>
        <v>22.374884155275868</v>
      </c>
      <c r="CW107" s="3">
        <f>ratings!KP109</f>
        <v>22.374884155275868</v>
      </c>
      <c r="CX107" s="3">
        <f>ratings!KS109</f>
        <v>22.374884155275868</v>
      </c>
      <c r="CY107" s="3">
        <f>ratings!KV109</f>
        <v>22.374884155275868</v>
      </c>
      <c r="CZ107" s="3">
        <f>ratings!KY109</f>
        <v>22.374884155275868</v>
      </c>
      <c r="DA107" s="3">
        <f>ratings!LB109</f>
        <v>22.374884155275868</v>
      </c>
      <c r="DB107" s="3">
        <f>ratings!LF109</f>
        <v>22.137395739748282</v>
      </c>
      <c r="DC107" s="3">
        <f>ratings!LI109</f>
        <v>22.137395739748282</v>
      </c>
      <c r="DD107" s="3">
        <f>ratings!LL109</f>
        <v>22.137395739748282</v>
      </c>
      <c r="DE107" s="3">
        <f>ratings!LO109</f>
        <v>22.137395739748282</v>
      </c>
      <c r="DF107" s="3">
        <f>ratings!LR109</f>
        <v>22.137395739748282</v>
      </c>
      <c r="DG107" s="3">
        <f>ratings!LU109</f>
        <v>22.137395739748282</v>
      </c>
      <c r="DH107" s="3">
        <f>ratings!LY109</f>
        <v>21.923656165773455</v>
      </c>
      <c r="DI107" s="3">
        <f>ratings!MB109</f>
        <v>21.923656165773455</v>
      </c>
      <c r="DJ107" s="3">
        <f>ratings!ME109</f>
        <v>21.923656165773455</v>
      </c>
      <c r="DK107" s="3">
        <f>ratings!MI109</f>
        <v>21.73129054919611</v>
      </c>
      <c r="DL107" s="3">
        <f>ratings!ML109</f>
        <v>21.73129054919611</v>
      </c>
      <c r="DM107" s="3">
        <f>ratings!MO109</f>
        <v>21.73129054919611</v>
      </c>
      <c r="DN107" s="3">
        <f>ratings!MR109</f>
        <v>21.73129054919611</v>
      </c>
      <c r="DO107" s="3">
        <f>ratings!MU109</f>
        <v>21.73129054919611</v>
      </c>
      <c r="DP107" s="3">
        <f>ratings!NA109</f>
        <v>21.262110810363964</v>
      </c>
      <c r="DQ107" s="3">
        <f>ratings!ND109</f>
        <v>21.262110810363964</v>
      </c>
      <c r="DR107" s="3">
        <f>ratings!NG109</f>
        <v>21.262110810363964</v>
      </c>
      <c r="DS107" s="3">
        <f>ratings!NJ109</f>
        <v>21.262110810363964</v>
      </c>
      <c r="DT107" s="3">
        <f>ratings!NM109</f>
        <v>21.262110810363964</v>
      </c>
      <c r="DU107" s="3">
        <f>ratings!NP109</f>
        <v>21.262110810363964</v>
      </c>
      <c r="DV107" s="3">
        <f>ratings!NT109</f>
        <v>21.135899729327569</v>
      </c>
      <c r="DW107" s="3">
        <f>ratings!NW109</f>
        <v>21.135899729327569</v>
      </c>
      <c r="DX107" s="3">
        <f>ratings!NZ109</f>
        <v>21.135899729327569</v>
      </c>
      <c r="DY107" s="3">
        <f>ratings!OC109</f>
        <v>21.135899729327569</v>
      </c>
      <c r="DZ107" s="3">
        <f>ratings!OG109</f>
        <v>21.022309756394812</v>
      </c>
      <c r="EA107" s="3">
        <f>ratings!OJ109</f>
        <v>21.022309756394812</v>
      </c>
    </row>
    <row r="108" spans="1:131" x14ac:dyDescent="0.2">
      <c r="A108" t="str">
        <f>ratings!A110</f>
        <v>Paul le Druillenec</v>
      </c>
      <c r="B108" s="3">
        <f>ratings!B110</f>
        <v>20</v>
      </c>
      <c r="C108" s="3">
        <f>ratings!E110</f>
        <v>20</v>
      </c>
      <c r="D108" s="3">
        <f>ratings!H110</f>
        <v>20</v>
      </c>
      <c r="E108" s="3">
        <f>ratings!K110</f>
        <v>20</v>
      </c>
      <c r="F108" s="3">
        <f>ratings!L110</f>
        <v>20</v>
      </c>
      <c r="G108" s="3">
        <f>ratings!O110</f>
        <v>20</v>
      </c>
      <c r="H108" s="3">
        <f>ratings!P110</f>
        <v>20</v>
      </c>
      <c r="I108" s="3">
        <f>ratings!S110</f>
        <v>20</v>
      </c>
      <c r="J108" s="3">
        <f>ratings!V110</f>
        <v>20</v>
      </c>
      <c r="K108" s="3">
        <f>ratings!W110</f>
        <v>20</v>
      </c>
      <c r="L108" s="3">
        <f>ratings!Z110</f>
        <v>20</v>
      </c>
      <c r="M108" s="3">
        <f>ratings!AC110</f>
        <v>20</v>
      </c>
      <c r="N108" s="3">
        <f>ratings!AF110</f>
        <v>20</v>
      </c>
      <c r="O108" s="3">
        <f>ratings!AI110</f>
        <v>20</v>
      </c>
      <c r="P108" s="3">
        <f>ratings!AL110</f>
        <v>20</v>
      </c>
      <c r="Q108" s="3">
        <f>ratings!AO110</f>
        <v>20</v>
      </c>
      <c r="R108" s="3">
        <f>ratings!AR110</f>
        <v>20</v>
      </c>
      <c r="S108" s="3">
        <f>ratings!AS110</f>
        <v>20</v>
      </c>
      <c r="T108" s="3">
        <f>ratings!AV110</f>
        <v>20</v>
      </c>
      <c r="U108" s="3">
        <f>ratings!AY110</f>
        <v>20</v>
      </c>
      <c r="V108" s="3">
        <f>ratings!BB110</f>
        <v>20</v>
      </c>
      <c r="W108" s="3">
        <f>ratings!BE110</f>
        <v>20</v>
      </c>
      <c r="X108" s="3">
        <f>ratings!BH110</f>
        <v>20</v>
      </c>
      <c r="Y108" s="3">
        <f>ratings!BK110</f>
        <v>20</v>
      </c>
      <c r="Z108" s="3">
        <f>ratings!BN110</f>
        <v>20</v>
      </c>
      <c r="AA108" s="3">
        <f>ratings!BR110</f>
        <v>20</v>
      </c>
      <c r="AB108" s="3">
        <f>ratings!BU110</f>
        <v>20</v>
      </c>
      <c r="AC108" s="3">
        <f>ratings!BX110</f>
        <v>25.893900004481214</v>
      </c>
      <c r="AD108" s="3">
        <f>ratings!CA110</f>
        <v>25.893900004481214</v>
      </c>
      <c r="AE108" s="3">
        <f>ratings!CD110</f>
        <v>25.893900004481214</v>
      </c>
      <c r="AF108" s="3">
        <f>ratings!CG110</f>
        <v>25.650735824154246</v>
      </c>
      <c r="AG108" s="3">
        <f>ratings!CJ110</f>
        <v>25.650735824154246</v>
      </c>
      <c r="AH108" s="3">
        <f>ratings!CM110</f>
        <v>34.928240484446164</v>
      </c>
      <c r="AI108" s="3">
        <f>ratings!CQ110</f>
        <v>33.435416436001546</v>
      </c>
      <c r="AJ108" s="3">
        <f>ratings!CT110</f>
        <v>33.435416436001546</v>
      </c>
      <c r="AK108" s="3">
        <f>ratings!CW110</f>
        <v>33.435416436001546</v>
      </c>
      <c r="AL108" s="3">
        <f>ratings!CZ110</f>
        <v>33.435416436001546</v>
      </c>
      <c r="AM108" s="3">
        <f>ratings!DC110</f>
        <v>33.435416436001546</v>
      </c>
      <c r="AN108" s="3">
        <f>ratings!DF110</f>
        <v>33.435416436001546</v>
      </c>
      <c r="AO108" s="3">
        <f>ratings!DI110</f>
        <v>33.435416436001546</v>
      </c>
      <c r="AP108" s="3">
        <f>ratings!DL110</f>
        <v>25.930050198821689</v>
      </c>
      <c r="AQ108" s="3">
        <f>ratings!DP110</f>
        <v>25.337045178939523</v>
      </c>
      <c r="AR108" s="3">
        <f>ratings!DS110</f>
        <v>25.337045178939523</v>
      </c>
      <c r="AS108" s="3">
        <f>ratings!DV110</f>
        <v>25.337045178939523</v>
      </c>
      <c r="AT108" s="3">
        <f>ratings!DY110</f>
        <v>25.337045178939523</v>
      </c>
      <c r="AU108" s="3">
        <f>ratings!EB110</f>
        <v>25.337045178939523</v>
      </c>
      <c r="AV108" s="3">
        <f>ratings!EE110</f>
        <v>25.337045178939523</v>
      </c>
      <c r="AW108" s="3">
        <f>ratings!EH110</f>
        <v>25.337045178939523</v>
      </c>
      <c r="AX108" s="3">
        <f>ratings!EK110</f>
        <v>25.337045178939523</v>
      </c>
      <c r="AY108" s="3">
        <f>ratings!EO110</f>
        <v>24.803340661045571</v>
      </c>
      <c r="AZ108" s="3">
        <f>ratings!ER110</f>
        <v>24.803340661045571</v>
      </c>
      <c r="BA108" s="3">
        <f>ratings!EU110</f>
        <v>24.803340661045571</v>
      </c>
      <c r="BB108" s="3">
        <f>ratings!EX110</f>
        <v>24.803340661045571</v>
      </c>
      <c r="BC108" s="3">
        <f>ratings!FA110</f>
        <v>24.803340661045571</v>
      </c>
      <c r="BD108" s="3">
        <f>ratings!FD110</f>
        <v>24.803340661045571</v>
      </c>
      <c r="BE108" s="3">
        <f>ratings!FG110</f>
        <v>24.803340661045571</v>
      </c>
      <c r="BF108" s="3">
        <f>ratings!FK110</f>
        <v>24.323006594941013</v>
      </c>
      <c r="BG108" s="3">
        <f>ratings!FN110</f>
        <v>24.323006594941013</v>
      </c>
      <c r="BH108" s="3">
        <f>ratings!FQ110</f>
        <v>24.323006594941013</v>
      </c>
      <c r="BI108" s="3">
        <f>ratings!FT110</f>
        <v>24.323006594941013</v>
      </c>
      <c r="BJ108" s="3">
        <f>ratings!FW110</f>
        <v>24.323006594941013</v>
      </c>
      <c r="BK108" s="3">
        <f>ratings!FZ110</f>
        <v>24.323006594941013</v>
      </c>
      <c r="BL108" s="3">
        <f>ratings!GD110</f>
        <v>23.890705935446913</v>
      </c>
      <c r="BM108" s="3">
        <f>ratings!GG110</f>
        <v>23.890705935446913</v>
      </c>
      <c r="BN108" s="3">
        <f>ratings!GJ110</f>
        <v>23.890705935446913</v>
      </c>
      <c r="BO108" s="3">
        <f>ratings!GM110</f>
        <v>23.890705935446913</v>
      </c>
      <c r="BP108" s="3">
        <f>ratings!GP110</f>
        <v>23.890705935446913</v>
      </c>
      <c r="BQ108" s="3">
        <f>ratings!GS110</f>
        <v>23.890705935446913</v>
      </c>
      <c r="BR108" s="3">
        <f>ratings!GW110</f>
        <v>23.501635341902222</v>
      </c>
      <c r="BS108" s="3">
        <f>ratings!GZ110</f>
        <v>23.501635341902222</v>
      </c>
      <c r="BT108" s="3">
        <f>ratings!HC110</f>
        <v>23.501635341902222</v>
      </c>
      <c r="BU108" s="3">
        <f>ratings!HF110</f>
        <v>23.501635341902222</v>
      </c>
      <c r="BV108" s="3">
        <f>ratings!HI110</f>
        <v>23.501635341902222</v>
      </c>
      <c r="BW108" s="3">
        <f>ratings!HL110</f>
        <v>23.501635341902222</v>
      </c>
      <c r="BX108" s="3">
        <f>ratings!HO110</f>
        <v>23.501635341902222</v>
      </c>
      <c r="BY108" s="3">
        <f>ratings!HR110</f>
        <v>23.501635341902222</v>
      </c>
      <c r="BZ108" s="3">
        <f>ratings!HU110</f>
        <v>23.501635341902222</v>
      </c>
      <c r="CA108" s="3">
        <f>ratings!HY110</f>
        <v>23.151471807711999</v>
      </c>
      <c r="CB108" s="3">
        <f>ratings!IB110</f>
        <v>23.151471807711999</v>
      </c>
      <c r="CC108" s="3">
        <f>ratings!IE110</f>
        <v>23.151471807711999</v>
      </c>
      <c r="CD108" s="3">
        <f>ratings!IH110</f>
        <v>23.151471807711999</v>
      </c>
      <c r="CE108" s="3">
        <f>ratings!IK110</f>
        <v>23.151471807711999</v>
      </c>
      <c r="CF108" s="3">
        <f>ratings!IN110</f>
        <v>23.151471807711999</v>
      </c>
      <c r="CG108" s="3">
        <f>ratings!IQ110</f>
        <v>23.151471807711999</v>
      </c>
      <c r="CH108" s="3">
        <f>ratings!IT110</f>
        <v>23.151471807711999</v>
      </c>
      <c r="CI108" s="3">
        <f>ratings!IX110</f>
        <v>22.836324626940801</v>
      </c>
      <c r="CJ108" s="3">
        <f>ratings!JA110</f>
        <v>22.836324626940801</v>
      </c>
      <c r="CK108" s="3">
        <f>ratings!JD110</f>
        <v>22.836324626940801</v>
      </c>
      <c r="CL108" s="3">
        <f>ratings!JG110</f>
        <v>22.836324626940801</v>
      </c>
      <c r="CM108" s="3">
        <f>ratings!JJ110</f>
        <v>22.836324626940801</v>
      </c>
      <c r="CN108" s="3">
        <f>ratings!JM110</f>
        <v>22.836324626940801</v>
      </c>
      <c r="CO108" s="3">
        <f>ratings!JP110</f>
        <v>22.836324626940801</v>
      </c>
      <c r="CP108" s="3">
        <f>ratings!JT110</f>
        <v>22.552692164246722</v>
      </c>
      <c r="CQ108" s="3">
        <f>ratings!JW110</f>
        <v>22.552692164246722</v>
      </c>
      <c r="CR108" s="3">
        <f>ratings!JZ110</f>
        <v>22.552692164246722</v>
      </c>
      <c r="CS108" s="3">
        <f>ratings!KC110</f>
        <v>22.552692164246722</v>
      </c>
      <c r="CT108" s="3">
        <f>ratings!KF110</f>
        <v>22.552692164246722</v>
      </c>
      <c r="CU108" s="3">
        <f>ratings!KI110</f>
        <v>22.552692164246722</v>
      </c>
      <c r="CV108" s="3">
        <f>ratings!KM110</f>
        <v>22.297422947822049</v>
      </c>
      <c r="CW108" s="3">
        <f>ratings!KP110</f>
        <v>22.297422947822049</v>
      </c>
      <c r="CX108" s="3">
        <f>ratings!KS110</f>
        <v>22.297422947822049</v>
      </c>
      <c r="CY108" s="3">
        <f>ratings!KV110</f>
        <v>22.297422947822049</v>
      </c>
      <c r="CZ108" s="3">
        <f>ratings!KY110</f>
        <v>22.297422947822049</v>
      </c>
      <c r="DA108" s="3">
        <f>ratings!LB110</f>
        <v>22.297422947822049</v>
      </c>
      <c r="DB108" s="3">
        <f>ratings!LF110</f>
        <v>22.067680653039844</v>
      </c>
      <c r="DC108" s="3">
        <f>ratings!LI110</f>
        <v>22.067680653039844</v>
      </c>
      <c r="DD108" s="3">
        <f>ratings!LL110</f>
        <v>22.067680653039844</v>
      </c>
      <c r="DE108" s="3">
        <f>ratings!LO110</f>
        <v>22.067680653039844</v>
      </c>
      <c r="DF108" s="3">
        <f>ratings!LR110</f>
        <v>22.067680653039844</v>
      </c>
      <c r="DG108" s="3">
        <f>ratings!LU110</f>
        <v>22.067680653039844</v>
      </c>
      <c r="DH108" s="3">
        <f>ratings!LY110</f>
        <v>21.860912587735861</v>
      </c>
      <c r="DI108" s="3">
        <f>ratings!MB110</f>
        <v>21.860912587735861</v>
      </c>
      <c r="DJ108" s="3">
        <f>ratings!ME110</f>
        <v>21.860912587735861</v>
      </c>
      <c r="DK108" s="3">
        <f>ratings!MI110</f>
        <v>21.674821328962274</v>
      </c>
      <c r="DL108" s="3">
        <f>ratings!ML110</f>
        <v>21.674821328962274</v>
      </c>
      <c r="DM108" s="3">
        <f>ratings!MO110</f>
        <v>21.674821328962274</v>
      </c>
      <c r="DN108" s="3">
        <f>ratings!MR110</f>
        <v>21.674821328962274</v>
      </c>
      <c r="DO108" s="3">
        <f>ratings!MU110</f>
        <v>21.674821328962274</v>
      </c>
      <c r="DP108" s="3">
        <f>ratings!NA110</f>
        <v>21.220944748813501</v>
      </c>
      <c r="DQ108" s="3">
        <f>ratings!ND110</f>
        <v>21.220944748813501</v>
      </c>
      <c r="DR108" s="3">
        <f>ratings!NG110</f>
        <v>21.220944748813501</v>
      </c>
      <c r="DS108" s="3">
        <f>ratings!NJ110</f>
        <v>21.220944748813501</v>
      </c>
      <c r="DT108" s="3">
        <f>ratings!NM110</f>
        <v>21.220944748813501</v>
      </c>
      <c r="DU108" s="3">
        <f>ratings!NP110</f>
        <v>21.220944748813501</v>
      </c>
      <c r="DV108" s="3">
        <f>ratings!NT110</f>
        <v>21.09885027393215</v>
      </c>
      <c r="DW108" s="3">
        <f>ratings!NW110</f>
        <v>21.09885027393215</v>
      </c>
      <c r="DX108" s="3">
        <f>ratings!NZ110</f>
        <v>21.09885027393215</v>
      </c>
      <c r="DY108" s="3">
        <f>ratings!OC110</f>
        <v>21.09885027393215</v>
      </c>
      <c r="DZ108" s="3">
        <f>ratings!OG110</f>
        <v>20.988965246538935</v>
      </c>
      <c r="EA108" s="3">
        <f>ratings!OJ110</f>
        <v>20.988965246538935</v>
      </c>
    </row>
    <row r="109" spans="1:131" x14ac:dyDescent="0.2">
      <c r="A109" t="str">
        <f>ratings!A111</f>
        <v>Anett Jandke</v>
      </c>
      <c r="B109" s="3">
        <f>ratings!B111</f>
        <v>20</v>
      </c>
      <c r="C109" s="3">
        <f>ratings!E111</f>
        <v>20</v>
      </c>
      <c r="D109" s="3">
        <f>ratings!H111</f>
        <v>20</v>
      </c>
      <c r="E109" s="3">
        <f>ratings!K111</f>
        <v>20</v>
      </c>
      <c r="F109" s="3">
        <f>ratings!L111</f>
        <v>20</v>
      </c>
      <c r="G109" s="3">
        <f>ratings!O111</f>
        <v>20</v>
      </c>
      <c r="H109" s="3">
        <f>ratings!P111</f>
        <v>20</v>
      </c>
      <c r="I109" s="3">
        <f>ratings!S111</f>
        <v>20</v>
      </c>
      <c r="J109" s="3">
        <f>ratings!V111</f>
        <v>20</v>
      </c>
      <c r="K109" s="3">
        <f>ratings!W111</f>
        <v>20</v>
      </c>
      <c r="L109" s="3">
        <f>ratings!Z111</f>
        <v>33.160076750794694</v>
      </c>
      <c r="M109" s="3">
        <f>ratings!AC111</f>
        <v>36.12624235354896</v>
      </c>
      <c r="N109" s="3">
        <f>ratings!AF111</f>
        <v>36.12624235354896</v>
      </c>
      <c r="O109" s="3">
        <f>ratings!AI111</f>
        <v>36.12624235354896</v>
      </c>
      <c r="P109" s="3">
        <f>ratings!AL111</f>
        <v>36.12624235354896</v>
      </c>
      <c r="Q109" s="3">
        <f>ratings!AO111</f>
        <v>38.601845620332881</v>
      </c>
      <c r="R109" s="3">
        <f>ratings!AR111</f>
        <v>38.601845620332881</v>
      </c>
      <c r="S109" s="3">
        <f>ratings!AS111</f>
        <v>36.741661058299592</v>
      </c>
      <c r="T109" s="3">
        <f>ratings!AV111</f>
        <v>36.741661058299592</v>
      </c>
      <c r="U109" s="3">
        <f>ratings!AY111</f>
        <v>36.741661058299592</v>
      </c>
      <c r="V109" s="3">
        <f>ratings!BB111</f>
        <v>26.696618287324366</v>
      </c>
      <c r="W109" s="3">
        <f>ratings!BE111</f>
        <v>26.696618287324366</v>
      </c>
      <c r="X109" s="3">
        <f>ratings!BH111</f>
        <v>26.696618287324366</v>
      </c>
      <c r="Y109" s="3">
        <f>ratings!BK111</f>
        <v>26.696618287324366</v>
      </c>
      <c r="Z109" s="3">
        <f>ratings!BN111</f>
        <v>26.696618287324366</v>
      </c>
      <c r="AA109" s="3">
        <f>ratings!BR111</f>
        <v>26.026956458591929</v>
      </c>
      <c r="AB109" s="3">
        <f>ratings!BU111</f>
        <v>26.026956458591929</v>
      </c>
      <c r="AC109" s="3">
        <f>ratings!BX111</f>
        <v>26.026956458591929</v>
      </c>
      <c r="AD109" s="3">
        <f>ratings!CA111</f>
        <v>26.026956458591929</v>
      </c>
      <c r="AE109" s="3">
        <f>ratings!CD111</f>
        <v>26.026956458591929</v>
      </c>
      <c r="AF109" s="3">
        <f>ratings!CG111</f>
        <v>26.026956458591929</v>
      </c>
      <c r="AG109" s="3">
        <f>ratings!CJ111</f>
        <v>26.026956458591929</v>
      </c>
      <c r="AH109" s="3">
        <f>ratings!CM111</f>
        <v>26.026956458591929</v>
      </c>
      <c r="AI109" s="3">
        <f>ratings!CQ111</f>
        <v>25.424260812732737</v>
      </c>
      <c r="AJ109" s="3">
        <f>ratings!CT111</f>
        <v>25.424260812732737</v>
      </c>
      <c r="AK109" s="3">
        <f>ratings!CW111</f>
        <v>25.424260812732737</v>
      </c>
      <c r="AL109" s="3">
        <f>ratings!CZ111</f>
        <v>25.424260812732737</v>
      </c>
      <c r="AM109" s="3">
        <f>ratings!DC111</f>
        <v>25.424260812732737</v>
      </c>
      <c r="AN109" s="3">
        <f>ratings!DF111</f>
        <v>25.424260812732737</v>
      </c>
      <c r="AO109" s="3">
        <f>ratings!DI111</f>
        <v>25.424260812732737</v>
      </c>
      <c r="AP109" s="3">
        <f>ratings!DL111</f>
        <v>25.424260812732737</v>
      </c>
      <c r="AQ109" s="3">
        <f>ratings!DP111</f>
        <v>24.881834731459463</v>
      </c>
      <c r="AR109" s="3">
        <f>ratings!DS111</f>
        <v>24.881834731459463</v>
      </c>
      <c r="AS109" s="3">
        <f>ratings!DV111</f>
        <v>24.881834731459463</v>
      </c>
      <c r="AT109" s="3">
        <f>ratings!DY111</f>
        <v>24.881834731459463</v>
      </c>
      <c r="AU109" s="3">
        <f>ratings!EB111</f>
        <v>24.881834731459463</v>
      </c>
      <c r="AV109" s="3">
        <f>ratings!EE111</f>
        <v>24.881834731459463</v>
      </c>
      <c r="AW109" s="3">
        <f>ratings!EH111</f>
        <v>24.881834731459463</v>
      </c>
      <c r="AX109" s="3">
        <f>ratings!EK111</f>
        <v>24.881834731459463</v>
      </c>
      <c r="AY109" s="3">
        <f>ratings!EO111</f>
        <v>24.393651258313518</v>
      </c>
      <c r="AZ109" s="3">
        <f>ratings!ER111</f>
        <v>24.393651258313518</v>
      </c>
      <c r="BA109" s="3">
        <f>ratings!EU111</f>
        <v>24.393651258313518</v>
      </c>
      <c r="BB109" s="3">
        <f>ratings!EX111</f>
        <v>24.393651258313518</v>
      </c>
      <c r="BC109" s="3">
        <f>ratings!FA111</f>
        <v>24.393651258313518</v>
      </c>
      <c r="BD109" s="3">
        <f>ratings!FD111</f>
        <v>24.393651258313518</v>
      </c>
      <c r="BE109" s="3">
        <f>ratings!FG111</f>
        <v>24.393651258313518</v>
      </c>
      <c r="BF109" s="3">
        <f>ratings!FK111</f>
        <v>23.954286132482167</v>
      </c>
      <c r="BG109" s="3">
        <f>ratings!FN111</f>
        <v>23.954286132482167</v>
      </c>
      <c r="BH109" s="3">
        <f>ratings!FQ111</f>
        <v>23.954286132482167</v>
      </c>
      <c r="BI109" s="3">
        <f>ratings!FT111</f>
        <v>23.954286132482167</v>
      </c>
      <c r="BJ109" s="3">
        <f>ratings!FW111</f>
        <v>23.954286132482167</v>
      </c>
      <c r="BK109" s="3">
        <f>ratings!FZ111</f>
        <v>23.954286132482167</v>
      </c>
      <c r="BL109" s="3">
        <f>ratings!GD111</f>
        <v>23.55885751923395</v>
      </c>
      <c r="BM109" s="3">
        <f>ratings!GG111</f>
        <v>23.55885751923395</v>
      </c>
      <c r="BN109" s="3">
        <f>ratings!GJ111</f>
        <v>23.55885751923395</v>
      </c>
      <c r="BO109" s="3">
        <f>ratings!GM111</f>
        <v>23.55885751923395</v>
      </c>
      <c r="BP109" s="3">
        <f>ratings!GP111</f>
        <v>23.55885751923395</v>
      </c>
      <c r="BQ109" s="3">
        <f>ratings!GS111</f>
        <v>23.55885751923395</v>
      </c>
      <c r="BR109" s="3">
        <f>ratings!GW111</f>
        <v>23.202971767310554</v>
      </c>
      <c r="BS109" s="3">
        <f>ratings!GZ111</f>
        <v>23.202971767310554</v>
      </c>
      <c r="BT109" s="3">
        <f>ratings!HC111</f>
        <v>23.202971767310554</v>
      </c>
      <c r="BU109" s="3">
        <f>ratings!HF111</f>
        <v>23.202971767310554</v>
      </c>
      <c r="BV109" s="3">
        <f>ratings!HI111</f>
        <v>23.202971767310554</v>
      </c>
      <c r="BW109" s="3">
        <f>ratings!HL111</f>
        <v>23.202971767310554</v>
      </c>
      <c r="BX109" s="3">
        <f>ratings!HO111</f>
        <v>23.202971767310554</v>
      </c>
      <c r="BY109" s="3">
        <f>ratings!HR111</f>
        <v>23.202971767310554</v>
      </c>
      <c r="BZ109" s="3">
        <f>ratings!HU111</f>
        <v>23.202971767310554</v>
      </c>
      <c r="CA109" s="3">
        <f>ratings!HY111</f>
        <v>22.882674590579498</v>
      </c>
      <c r="CB109" s="3">
        <f>ratings!IB111</f>
        <v>22.882674590579498</v>
      </c>
      <c r="CC109" s="3">
        <f>ratings!IE111</f>
        <v>22.882674590579498</v>
      </c>
      <c r="CD109" s="3">
        <f>ratings!IH111</f>
        <v>22.882674590579498</v>
      </c>
      <c r="CE109" s="3">
        <f>ratings!IK111</f>
        <v>22.882674590579498</v>
      </c>
      <c r="CF109" s="3">
        <f>ratings!IN111</f>
        <v>22.882674590579498</v>
      </c>
      <c r="CG109" s="3">
        <f>ratings!IQ111</f>
        <v>22.882674590579498</v>
      </c>
      <c r="CH109" s="3">
        <f>ratings!IT111</f>
        <v>22.882674590579498</v>
      </c>
      <c r="CI109" s="3">
        <f>ratings!IX111</f>
        <v>22.59440713152155</v>
      </c>
      <c r="CJ109" s="3">
        <f>ratings!JA111</f>
        <v>22.59440713152155</v>
      </c>
      <c r="CK109" s="3">
        <f>ratings!JD111</f>
        <v>22.59440713152155</v>
      </c>
      <c r="CL109" s="3">
        <f>ratings!JG111</f>
        <v>22.59440713152155</v>
      </c>
      <c r="CM109" s="3">
        <f>ratings!JJ111</f>
        <v>22.59440713152155</v>
      </c>
      <c r="CN109" s="3">
        <f>ratings!JM111</f>
        <v>22.59440713152155</v>
      </c>
      <c r="CO109" s="3">
        <f>ratings!JP111</f>
        <v>22.59440713152155</v>
      </c>
      <c r="CP109" s="3">
        <f>ratings!JT111</f>
        <v>22.334966418369394</v>
      </c>
      <c r="CQ109" s="3">
        <f>ratings!JW111</f>
        <v>22.334966418369394</v>
      </c>
      <c r="CR109" s="3">
        <f>ratings!JZ111</f>
        <v>22.334966418369394</v>
      </c>
      <c r="CS109" s="3">
        <f>ratings!KC111</f>
        <v>22.334966418369394</v>
      </c>
      <c r="CT109" s="3">
        <f>ratings!KF111</f>
        <v>22.334966418369394</v>
      </c>
      <c r="CU109" s="3">
        <f>ratings!KI111</f>
        <v>22.334966418369394</v>
      </c>
      <c r="CV109" s="3">
        <f>ratings!KM111</f>
        <v>22.101469776532454</v>
      </c>
      <c r="CW109" s="3">
        <f>ratings!KP111</f>
        <v>22.101469776532454</v>
      </c>
      <c r="CX109" s="3">
        <f>ratings!KS111</f>
        <v>22.101469776532454</v>
      </c>
      <c r="CY109" s="3">
        <f>ratings!KV111</f>
        <v>22.101469776532454</v>
      </c>
      <c r="CZ109" s="3">
        <f>ratings!KY111</f>
        <v>22.101469776532454</v>
      </c>
      <c r="DA109" s="3">
        <f>ratings!LB111</f>
        <v>22.101469776532454</v>
      </c>
      <c r="DB109" s="3">
        <f>ratings!LF111</f>
        <v>21.891322798879209</v>
      </c>
      <c r="DC109" s="3">
        <f>ratings!LI111</f>
        <v>21.891322798879209</v>
      </c>
      <c r="DD109" s="3">
        <f>ratings!LL111</f>
        <v>21.891322798879209</v>
      </c>
      <c r="DE109" s="3">
        <f>ratings!LO111</f>
        <v>21.891322798879209</v>
      </c>
      <c r="DF109" s="3">
        <f>ratings!LR111</f>
        <v>21.891322798879209</v>
      </c>
      <c r="DG109" s="3">
        <f>ratings!LU111</f>
        <v>21.891322798879209</v>
      </c>
      <c r="DH109" s="3">
        <f>ratings!LY111</f>
        <v>21.702190518991287</v>
      </c>
      <c r="DI109" s="3">
        <f>ratings!MB111</f>
        <v>21.702190518991287</v>
      </c>
      <c r="DJ109" s="3">
        <f>ratings!ME111</f>
        <v>21.702190518991287</v>
      </c>
      <c r="DK109" s="3">
        <f>ratings!MI111</f>
        <v>21.531971467092159</v>
      </c>
      <c r="DL109" s="3">
        <f>ratings!ML111</f>
        <v>21.531971467092159</v>
      </c>
      <c r="DM109" s="3">
        <f>ratings!MO111</f>
        <v>21.531971467092159</v>
      </c>
      <c r="DN109" s="3">
        <f>ratings!MR111</f>
        <v>21.531971467092159</v>
      </c>
      <c r="DO109" s="3">
        <f>ratings!MU111</f>
        <v>21.531971467092159</v>
      </c>
      <c r="DP109" s="3">
        <f>ratings!NA111</f>
        <v>21.116807199510188</v>
      </c>
      <c r="DQ109" s="3">
        <f>ratings!ND111</f>
        <v>21.116807199510188</v>
      </c>
      <c r="DR109" s="3">
        <f>ratings!NG111</f>
        <v>21.116807199510188</v>
      </c>
      <c r="DS109" s="3">
        <f>ratings!NJ111</f>
        <v>21.116807199510188</v>
      </c>
      <c r="DT109" s="3">
        <f>ratings!NM111</f>
        <v>21.116807199510188</v>
      </c>
      <c r="DU109" s="3">
        <f>ratings!NP111</f>
        <v>21.116807199510188</v>
      </c>
      <c r="DV109" s="3">
        <f>ratings!NT111</f>
        <v>21.00512647955917</v>
      </c>
      <c r="DW109" s="3">
        <f>ratings!NW111</f>
        <v>21.00512647955917</v>
      </c>
      <c r="DX109" s="3">
        <f>ratings!NZ111</f>
        <v>21.00512647955917</v>
      </c>
      <c r="DY109" s="3">
        <f>ratings!OC111</f>
        <v>21.00512647955917</v>
      </c>
      <c r="DZ109" s="3">
        <f>ratings!OG111</f>
        <v>20.904613831603253</v>
      </c>
      <c r="EA109" s="3">
        <f>ratings!OJ111</f>
        <v>20.904613831603253</v>
      </c>
    </row>
    <row r="110" spans="1:131" x14ac:dyDescent="0.2">
      <c r="A110" t="str">
        <f>ratings!A112</f>
        <v>Jon Shepherd</v>
      </c>
      <c r="B110" s="3">
        <f>ratings!B112</f>
        <v>20</v>
      </c>
      <c r="C110" s="3">
        <f>ratings!E112</f>
        <v>25.46866539882204</v>
      </c>
      <c r="D110" s="3">
        <f>ratings!H112</f>
        <v>25.46866539882204</v>
      </c>
      <c r="E110" s="3">
        <f>ratings!K112</f>
        <v>25.380711923020112</v>
      </c>
      <c r="F110" s="3">
        <f>ratings!L112</f>
        <v>24.842640730718102</v>
      </c>
      <c r="G110" s="3">
        <f>ratings!O112</f>
        <v>24.842640730718102</v>
      </c>
      <c r="H110" s="3">
        <f>ratings!P112</f>
        <v>24.358376657646293</v>
      </c>
      <c r="I110" s="3">
        <f>ratings!S112</f>
        <v>24.358376657646293</v>
      </c>
      <c r="J110" s="3">
        <f>ratings!V112</f>
        <v>22.278259408067889</v>
      </c>
      <c r="K110" s="3">
        <f>ratings!W112</f>
        <v>22.050433467261101</v>
      </c>
      <c r="L110" s="3">
        <f>ratings!Z112</f>
        <v>22.050433467261101</v>
      </c>
      <c r="M110" s="3">
        <f>ratings!AC112</f>
        <v>22.050433467261101</v>
      </c>
      <c r="N110" s="3">
        <f>ratings!AF112</f>
        <v>22.050433467261101</v>
      </c>
      <c r="O110" s="3">
        <f>ratings!AI112</f>
        <v>28.715177377749804</v>
      </c>
      <c r="P110" s="3">
        <f>ratings!AL112</f>
        <v>28.715177377749804</v>
      </c>
      <c r="Q110" s="3">
        <f>ratings!AO112</f>
        <v>28.715177377749804</v>
      </c>
      <c r="R110" s="3">
        <f>ratings!AR112</f>
        <v>28.715177377749804</v>
      </c>
      <c r="S110" s="3">
        <f>ratings!AS112</f>
        <v>27.843659639974824</v>
      </c>
      <c r="T110" s="3">
        <f>ratings!AV112</f>
        <v>27.843659639974824</v>
      </c>
      <c r="U110" s="3">
        <f>ratings!AY112</f>
        <v>26.532356001741629</v>
      </c>
      <c r="V110" s="3">
        <f>ratings!BB112</f>
        <v>26.532356001741629</v>
      </c>
      <c r="W110" s="3">
        <f>ratings!BE112</f>
        <v>26.532356001741629</v>
      </c>
      <c r="X110" s="3">
        <f>ratings!BH112</f>
        <v>26.532356001741629</v>
      </c>
      <c r="Y110" s="3">
        <f>ratings!BK112</f>
        <v>26.532356001741629</v>
      </c>
      <c r="Z110" s="3">
        <f>ratings!BN112</f>
        <v>26.532356001741629</v>
      </c>
      <c r="AA110" s="3">
        <f>ratings!BR112</f>
        <v>25.879120401567466</v>
      </c>
      <c r="AB110" s="3">
        <f>ratings!BU112</f>
        <v>25.879120401567466</v>
      </c>
      <c r="AC110" s="3">
        <f>ratings!BX112</f>
        <v>25.879120401567466</v>
      </c>
      <c r="AD110" s="3">
        <f>ratings!CA112</f>
        <v>25.879120401567466</v>
      </c>
      <c r="AE110" s="3">
        <f>ratings!CD112</f>
        <v>25.879120401567466</v>
      </c>
      <c r="AF110" s="3">
        <f>ratings!CG112</f>
        <v>25.879120401567466</v>
      </c>
      <c r="AG110" s="3">
        <f>ratings!CJ112</f>
        <v>25.879120401567466</v>
      </c>
      <c r="AH110" s="3">
        <f>ratings!CM112</f>
        <v>25.879120401567466</v>
      </c>
      <c r="AI110" s="3">
        <f>ratings!CQ112</f>
        <v>25.291208361410721</v>
      </c>
      <c r="AJ110" s="3">
        <f>ratings!CT112</f>
        <v>25.291208361410721</v>
      </c>
      <c r="AK110" s="3">
        <f>ratings!CW112</f>
        <v>25.291208361410721</v>
      </c>
      <c r="AL110" s="3">
        <f>ratings!CZ112</f>
        <v>25.291208361410721</v>
      </c>
      <c r="AM110" s="3">
        <f>ratings!DC112</f>
        <v>25.291208361410721</v>
      </c>
      <c r="AN110" s="3">
        <f>ratings!DF112</f>
        <v>25.291208361410721</v>
      </c>
      <c r="AO110" s="3">
        <f>ratings!DI112</f>
        <v>25.291208361410721</v>
      </c>
      <c r="AP110" s="3">
        <f>ratings!DL112</f>
        <v>25.291208361410721</v>
      </c>
      <c r="AQ110" s="3">
        <f>ratings!DP112</f>
        <v>24.762087525269649</v>
      </c>
      <c r="AR110" s="3">
        <f>ratings!DS112</f>
        <v>24.762087525269649</v>
      </c>
      <c r="AS110" s="3">
        <f>ratings!DV112</f>
        <v>24.762087525269649</v>
      </c>
      <c r="AT110" s="3">
        <f>ratings!DY112</f>
        <v>24.762087525269649</v>
      </c>
      <c r="AU110" s="3">
        <f>ratings!EB112</f>
        <v>24.762087525269649</v>
      </c>
      <c r="AV110" s="3">
        <f>ratings!EE112</f>
        <v>24.762087525269649</v>
      </c>
      <c r="AW110" s="3">
        <f>ratings!EH112</f>
        <v>24.762087525269649</v>
      </c>
      <c r="AX110" s="3">
        <f>ratings!EK112</f>
        <v>24.762087525269649</v>
      </c>
      <c r="AY110" s="3">
        <f>ratings!EO112</f>
        <v>24.285878772742684</v>
      </c>
      <c r="AZ110" s="3">
        <f>ratings!ER112</f>
        <v>24.285878772742684</v>
      </c>
      <c r="BA110" s="3">
        <f>ratings!EU112</f>
        <v>24.285878772742684</v>
      </c>
      <c r="BB110" s="3">
        <f>ratings!EX112</f>
        <v>24.285878772742684</v>
      </c>
      <c r="BC110" s="3">
        <f>ratings!FA112</f>
        <v>24.285878772742684</v>
      </c>
      <c r="BD110" s="3">
        <f>ratings!FD112</f>
        <v>24.285878772742684</v>
      </c>
      <c r="BE110" s="3">
        <f>ratings!FG112</f>
        <v>24.285878772742684</v>
      </c>
      <c r="BF110" s="3">
        <f>ratings!FK112</f>
        <v>23.857290895468417</v>
      </c>
      <c r="BG110" s="3">
        <f>ratings!FN112</f>
        <v>23.857290895468417</v>
      </c>
      <c r="BH110" s="3">
        <f>ratings!FQ112</f>
        <v>23.857290895468417</v>
      </c>
      <c r="BI110" s="3">
        <f>ratings!FT112</f>
        <v>23.857290895468417</v>
      </c>
      <c r="BJ110" s="3">
        <f>ratings!FW112</f>
        <v>23.857290895468417</v>
      </c>
      <c r="BK110" s="3">
        <f>ratings!FZ112</f>
        <v>23.857290895468417</v>
      </c>
      <c r="BL110" s="3">
        <f>ratings!GD112</f>
        <v>23.471561805921574</v>
      </c>
      <c r="BM110" s="3">
        <f>ratings!GG112</f>
        <v>23.471561805921574</v>
      </c>
      <c r="BN110" s="3">
        <f>ratings!GJ112</f>
        <v>23.471561805921574</v>
      </c>
      <c r="BO110" s="3">
        <f>ratings!GM112</f>
        <v>23.471561805921574</v>
      </c>
      <c r="BP110" s="3">
        <f>ratings!GP112</f>
        <v>23.471561805921574</v>
      </c>
      <c r="BQ110" s="3">
        <f>ratings!GS112</f>
        <v>23.471561805921574</v>
      </c>
      <c r="BR110" s="3">
        <f>ratings!GW112</f>
        <v>23.124405625329416</v>
      </c>
      <c r="BS110" s="3">
        <f>ratings!GZ112</f>
        <v>23.124405625329416</v>
      </c>
      <c r="BT110" s="3">
        <f>ratings!HC112</f>
        <v>23.124405625329416</v>
      </c>
      <c r="BU110" s="3">
        <f>ratings!HF112</f>
        <v>23.124405625329416</v>
      </c>
      <c r="BV110" s="3">
        <f>ratings!HI112</f>
        <v>23.124405625329416</v>
      </c>
      <c r="BW110" s="3">
        <f>ratings!HL112</f>
        <v>23.124405625329416</v>
      </c>
      <c r="BX110" s="3">
        <f>ratings!HO112</f>
        <v>23.124405625329416</v>
      </c>
      <c r="BY110" s="3">
        <f>ratings!HR112</f>
        <v>23.124405625329416</v>
      </c>
      <c r="BZ110" s="3">
        <f>ratings!HU112</f>
        <v>23.124405625329416</v>
      </c>
      <c r="CA110" s="3">
        <f>ratings!HY112</f>
        <v>22.811965062796475</v>
      </c>
      <c r="CB110" s="3">
        <f>ratings!IB112</f>
        <v>22.811965062796475</v>
      </c>
      <c r="CC110" s="3">
        <f>ratings!IE112</f>
        <v>22.811965062796475</v>
      </c>
      <c r="CD110" s="3">
        <f>ratings!IH112</f>
        <v>22.811965062796475</v>
      </c>
      <c r="CE110" s="3">
        <f>ratings!IK112</f>
        <v>22.811965062796475</v>
      </c>
      <c r="CF110" s="3">
        <f>ratings!IN112</f>
        <v>22.811965062796475</v>
      </c>
      <c r="CG110" s="3">
        <f>ratings!IQ112</f>
        <v>22.811965062796475</v>
      </c>
      <c r="CH110" s="3">
        <f>ratings!IT112</f>
        <v>22.811965062796475</v>
      </c>
      <c r="CI110" s="3">
        <f>ratings!IX112</f>
        <v>22.530768556516829</v>
      </c>
      <c r="CJ110" s="3">
        <f>ratings!JA112</f>
        <v>22.530768556516829</v>
      </c>
      <c r="CK110" s="3">
        <f>ratings!JD112</f>
        <v>22.530768556516829</v>
      </c>
      <c r="CL110" s="3">
        <f>ratings!JG112</f>
        <v>22.530768556516829</v>
      </c>
      <c r="CM110" s="3">
        <f>ratings!JJ112</f>
        <v>22.530768556516829</v>
      </c>
      <c r="CN110" s="3">
        <f>ratings!JM112</f>
        <v>22.530768556516829</v>
      </c>
      <c r="CO110" s="3">
        <f>ratings!JP112</f>
        <v>22.530768556516829</v>
      </c>
      <c r="CP110" s="3">
        <f>ratings!JT112</f>
        <v>22.277691700865148</v>
      </c>
      <c r="CQ110" s="3">
        <f>ratings!JW112</f>
        <v>22.277691700865148</v>
      </c>
      <c r="CR110" s="3">
        <f>ratings!JZ112</f>
        <v>22.277691700865148</v>
      </c>
      <c r="CS110" s="3">
        <f>ratings!KC112</f>
        <v>22.277691700865148</v>
      </c>
      <c r="CT110" s="3">
        <f>ratings!KF112</f>
        <v>22.277691700865148</v>
      </c>
      <c r="CU110" s="3">
        <f>ratings!KI112</f>
        <v>22.277691700865148</v>
      </c>
      <c r="CV110" s="3">
        <f>ratings!KM112</f>
        <v>22.049922530778634</v>
      </c>
      <c r="CW110" s="3">
        <f>ratings!KP112</f>
        <v>22.049922530778634</v>
      </c>
      <c r="CX110" s="3">
        <f>ratings!KS112</f>
        <v>22.049922530778634</v>
      </c>
      <c r="CY110" s="3">
        <f>ratings!KV112</f>
        <v>22.049922530778634</v>
      </c>
      <c r="CZ110" s="3">
        <f>ratings!KY112</f>
        <v>22.049922530778634</v>
      </c>
      <c r="DA110" s="3">
        <f>ratings!LB112</f>
        <v>22.049922530778634</v>
      </c>
      <c r="DB110" s="3">
        <f>ratings!LF112</f>
        <v>21.844930277700772</v>
      </c>
      <c r="DC110" s="3">
        <f>ratings!LI112</f>
        <v>21.844930277700772</v>
      </c>
      <c r="DD110" s="3">
        <f>ratings!LL112</f>
        <v>21.844930277700772</v>
      </c>
      <c r="DE110" s="3">
        <f>ratings!LO112</f>
        <v>21.844930277700772</v>
      </c>
      <c r="DF110" s="3">
        <f>ratings!LR112</f>
        <v>21.844930277700772</v>
      </c>
      <c r="DG110" s="3">
        <f>ratings!LU112</f>
        <v>21.844930277700772</v>
      </c>
      <c r="DH110" s="3">
        <f>ratings!LY112</f>
        <v>21.660437249930695</v>
      </c>
      <c r="DI110" s="3">
        <f>ratings!MB112</f>
        <v>21.660437249930695</v>
      </c>
      <c r="DJ110" s="3">
        <f>ratings!ME112</f>
        <v>21.660437249930695</v>
      </c>
      <c r="DK110" s="3">
        <f>ratings!MI112</f>
        <v>21.494393524937625</v>
      </c>
      <c r="DL110" s="3">
        <f>ratings!ML112</f>
        <v>21.494393524937625</v>
      </c>
      <c r="DM110" s="3">
        <f>ratings!MO112</f>
        <v>21.494393524937625</v>
      </c>
      <c r="DN110" s="3">
        <f>ratings!MR112</f>
        <v>21.494393524937625</v>
      </c>
      <c r="DO110" s="3">
        <f>ratings!MU112</f>
        <v>21.494393524937625</v>
      </c>
      <c r="DP110" s="3">
        <f>ratings!NA112</f>
        <v>21.089412879679532</v>
      </c>
      <c r="DQ110" s="3">
        <f>ratings!ND112</f>
        <v>21.089412879679532</v>
      </c>
      <c r="DR110" s="3">
        <f>ratings!NG112</f>
        <v>21.089412879679532</v>
      </c>
      <c r="DS110" s="3">
        <f>ratings!NJ112</f>
        <v>21.089412879679532</v>
      </c>
      <c r="DT110" s="3">
        <f>ratings!NM112</f>
        <v>21.089412879679532</v>
      </c>
      <c r="DU110" s="3">
        <f>ratings!NP112</f>
        <v>21.089412879679532</v>
      </c>
      <c r="DV110" s="3">
        <f>ratings!NT112</f>
        <v>20.980471591711581</v>
      </c>
      <c r="DW110" s="3">
        <f>ratings!NW112</f>
        <v>20.980471591711581</v>
      </c>
      <c r="DX110" s="3">
        <f>ratings!NZ112</f>
        <v>20.980471591711581</v>
      </c>
      <c r="DY110" s="3">
        <f>ratings!OC112</f>
        <v>20.980471591711581</v>
      </c>
      <c r="DZ110" s="3">
        <f>ratings!OG112</f>
        <v>20.882424432540422</v>
      </c>
      <c r="EA110" s="3">
        <f>ratings!OJ112</f>
        <v>20.882424432540422</v>
      </c>
    </row>
    <row r="111" spans="1:131" x14ac:dyDescent="0.2">
      <c r="A111" t="str">
        <f>ratings!A113</f>
        <v>Mark Jenking-Rees</v>
      </c>
      <c r="B111" s="3">
        <f>ratings!B113</f>
        <v>20</v>
      </c>
      <c r="C111" s="3">
        <f>ratings!E113</f>
        <v>20</v>
      </c>
      <c r="D111" s="3">
        <f>ratings!H113</f>
        <v>20</v>
      </c>
      <c r="E111" s="3">
        <f>ratings!K113</f>
        <v>20</v>
      </c>
      <c r="F111" s="3">
        <f>ratings!L113</f>
        <v>20</v>
      </c>
      <c r="G111" s="3">
        <f>ratings!O113</f>
        <v>20</v>
      </c>
      <c r="H111" s="3">
        <f>ratings!P113</f>
        <v>20</v>
      </c>
      <c r="I111" s="3">
        <f>ratings!S113</f>
        <v>20</v>
      </c>
      <c r="J111" s="3">
        <f>ratings!V113</f>
        <v>20</v>
      </c>
      <c r="K111" s="3">
        <f>ratings!W113</f>
        <v>20</v>
      </c>
      <c r="L111" s="3">
        <f>ratings!Z113</f>
        <v>20</v>
      </c>
      <c r="M111" s="3">
        <f>ratings!AC113</f>
        <v>20</v>
      </c>
      <c r="N111" s="3">
        <f>ratings!AF113</f>
        <v>20</v>
      </c>
      <c r="O111" s="3">
        <f>ratings!AI113</f>
        <v>20</v>
      </c>
      <c r="P111" s="3">
        <f>ratings!AL113</f>
        <v>20</v>
      </c>
      <c r="Q111" s="3">
        <f>ratings!AO113</f>
        <v>20</v>
      </c>
      <c r="R111" s="3">
        <f>ratings!AR113</f>
        <v>20</v>
      </c>
      <c r="S111" s="3">
        <f>ratings!AS113</f>
        <v>20</v>
      </c>
      <c r="T111" s="3">
        <f>ratings!AV113</f>
        <v>20</v>
      </c>
      <c r="U111" s="3">
        <f>ratings!AY113</f>
        <v>20</v>
      </c>
      <c r="V111" s="3">
        <f>ratings!BB113</f>
        <v>20</v>
      </c>
      <c r="W111" s="3">
        <f>ratings!BE113</f>
        <v>20</v>
      </c>
      <c r="X111" s="3">
        <f>ratings!BH113</f>
        <v>20</v>
      </c>
      <c r="Y111" s="3">
        <f>ratings!BK113</f>
        <v>20</v>
      </c>
      <c r="Z111" s="3">
        <f>ratings!BN113</f>
        <v>20</v>
      </c>
      <c r="AA111" s="3">
        <f>ratings!BR113</f>
        <v>20</v>
      </c>
      <c r="AB111" s="3">
        <f>ratings!BU113</f>
        <v>20</v>
      </c>
      <c r="AC111" s="3">
        <f>ratings!BX113</f>
        <v>20</v>
      </c>
      <c r="AD111" s="3">
        <f>ratings!CA113</f>
        <v>20</v>
      </c>
      <c r="AE111" s="3">
        <f>ratings!CD113</f>
        <v>20</v>
      </c>
      <c r="AF111" s="3">
        <f>ratings!CG113</f>
        <v>20</v>
      </c>
      <c r="AG111" s="3">
        <f>ratings!CJ113</f>
        <v>20</v>
      </c>
      <c r="AH111" s="3">
        <f>ratings!CM113</f>
        <v>20</v>
      </c>
      <c r="AI111" s="3">
        <f>ratings!CQ113</f>
        <v>20</v>
      </c>
      <c r="AJ111" s="3">
        <f>ratings!CT113</f>
        <v>20</v>
      </c>
      <c r="AK111" s="3">
        <f>ratings!CW113</f>
        <v>20</v>
      </c>
      <c r="AL111" s="3">
        <f>ratings!CZ113</f>
        <v>20</v>
      </c>
      <c r="AM111" s="3">
        <f>ratings!DC113</f>
        <v>20</v>
      </c>
      <c r="AN111" s="3">
        <f>ratings!DF113</f>
        <v>20</v>
      </c>
      <c r="AO111" s="3">
        <f>ratings!DI113</f>
        <v>20</v>
      </c>
      <c r="AP111" s="3">
        <f>ratings!DL113</f>
        <v>20</v>
      </c>
      <c r="AQ111" s="3">
        <f>ratings!DP113</f>
        <v>20</v>
      </c>
      <c r="AR111" s="3">
        <f>ratings!DS113</f>
        <v>20</v>
      </c>
      <c r="AS111" s="3">
        <f>ratings!DV113</f>
        <v>20</v>
      </c>
      <c r="AT111" s="3">
        <f>ratings!DY113</f>
        <v>20</v>
      </c>
      <c r="AU111" s="3">
        <f>ratings!EB113</f>
        <v>20</v>
      </c>
      <c r="AV111" s="3">
        <f>ratings!EE113</f>
        <v>20</v>
      </c>
      <c r="AW111" s="3">
        <f>ratings!EH113</f>
        <v>20</v>
      </c>
      <c r="AX111" s="3">
        <f>ratings!EK113</f>
        <v>20</v>
      </c>
      <c r="AY111" s="3">
        <f>ratings!EO113</f>
        <v>20</v>
      </c>
      <c r="AZ111" s="3">
        <f>ratings!ER113</f>
        <v>20</v>
      </c>
      <c r="BA111" s="3">
        <f>ratings!EU113</f>
        <v>20</v>
      </c>
      <c r="BB111" s="3">
        <f>ratings!EX113</f>
        <v>20</v>
      </c>
      <c r="BC111" s="3">
        <f>ratings!FA113</f>
        <v>20</v>
      </c>
      <c r="BD111" s="3">
        <f>ratings!FD113</f>
        <v>20</v>
      </c>
      <c r="BE111" s="3">
        <f>ratings!FG113</f>
        <v>20</v>
      </c>
      <c r="BF111" s="3">
        <f>ratings!FK113</f>
        <v>20</v>
      </c>
      <c r="BG111" s="3">
        <f>ratings!FN113</f>
        <v>20</v>
      </c>
      <c r="BH111" s="3">
        <f>ratings!FQ113</f>
        <v>20</v>
      </c>
      <c r="BI111" s="3">
        <f>ratings!FT113</f>
        <v>20</v>
      </c>
      <c r="BJ111" s="3">
        <f>ratings!FW113</f>
        <v>20</v>
      </c>
      <c r="BK111" s="3">
        <f>ratings!FZ113</f>
        <v>20</v>
      </c>
      <c r="BL111" s="3">
        <f>ratings!GD113</f>
        <v>20</v>
      </c>
      <c r="BM111" s="3">
        <f>ratings!GG113</f>
        <v>20</v>
      </c>
      <c r="BN111" s="3">
        <f>ratings!GJ113</f>
        <v>20</v>
      </c>
      <c r="BO111" s="3">
        <f>ratings!GM113</f>
        <v>20</v>
      </c>
      <c r="BP111" s="3">
        <f>ratings!GP113</f>
        <v>20</v>
      </c>
      <c r="BQ111" s="3">
        <f>ratings!GS113</f>
        <v>20</v>
      </c>
      <c r="BR111" s="3">
        <f>ratings!GW113</f>
        <v>20</v>
      </c>
      <c r="BS111" s="3">
        <f>ratings!GZ113</f>
        <v>20</v>
      </c>
      <c r="BT111" s="3">
        <f>ratings!HC113</f>
        <v>20</v>
      </c>
      <c r="BU111" s="3">
        <f>ratings!HF113</f>
        <v>20</v>
      </c>
      <c r="BV111" s="3">
        <f>ratings!HI113</f>
        <v>20</v>
      </c>
      <c r="BW111" s="3">
        <f>ratings!HL113</f>
        <v>20</v>
      </c>
      <c r="BX111" s="3">
        <f>ratings!HO113</f>
        <v>20</v>
      </c>
      <c r="BY111" s="3">
        <f>ratings!HR113</f>
        <v>20</v>
      </c>
      <c r="BZ111" s="3">
        <f>ratings!HU113</f>
        <v>20</v>
      </c>
      <c r="CA111" s="3">
        <f>ratings!HY113</f>
        <v>20</v>
      </c>
      <c r="CB111" s="3">
        <f>ratings!IB113</f>
        <v>20</v>
      </c>
      <c r="CC111" s="3">
        <f>ratings!IE113</f>
        <v>20</v>
      </c>
      <c r="CD111" s="3">
        <f>ratings!IH113</f>
        <v>20</v>
      </c>
      <c r="CE111" s="3">
        <f>ratings!IK113</f>
        <v>20</v>
      </c>
      <c r="CF111" s="3">
        <f>ratings!IN113</f>
        <v>20</v>
      </c>
      <c r="CG111" s="3">
        <f>ratings!IQ113</f>
        <v>20</v>
      </c>
      <c r="CH111" s="3">
        <f>ratings!IT113</f>
        <v>20</v>
      </c>
      <c r="CI111" s="3">
        <f>ratings!IX113</f>
        <v>20</v>
      </c>
      <c r="CJ111" s="3">
        <f>ratings!JA113</f>
        <v>20</v>
      </c>
      <c r="CK111" s="3">
        <f>ratings!JD113</f>
        <v>20</v>
      </c>
      <c r="CL111" s="3">
        <f>ratings!JG113</f>
        <v>20</v>
      </c>
      <c r="CM111" s="3">
        <f>ratings!JJ113</f>
        <v>20</v>
      </c>
      <c r="CN111" s="3">
        <f>ratings!JM113</f>
        <v>20</v>
      </c>
      <c r="CO111" s="3">
        <f>ratings!JP113</f>
        <v>20</v>
      </c>
      <c r="CP111" s="3">
        <f>ratings!JT113</f>
        <v>20</v>
      </c>
      <c r="CQ111" s="3">
        <f>ratings!JW113</f>
        <v>20</v>
      </c>
      <c r="CR111" s="3">
        <f>ratings!JZ113</f>
        <v>20</v>
      </c>
      <c r="CS111" s="3">
        <f>ratings!KC113</f>
        <v>20</v>
      </c>
      <c r="CT111" s="3">
        <f>ratings!KF113</f>
        <v>20</v>
      </c>
      <c r="CU111" s="3">
        <f>ratings!KI113</f>
        <v>20</v>
      </c>
      <c r="CV111" s="3">
        <f>ratings!KM113</f>
        <v>20</v>
      </c>
      <c r="CW111" s="3">
        <f>ratings!KP113</f>
        <v>20</v>
      </c>
      <c r="CX111" s="3">
        <f>ratings!KS113</f>
        <v>20</v>
      </c>
      <c r="CY111" s="3">
        <f>ratings!KV113</f>
        <v>20</v>
      </c>
      <c r="CZ111" s="3">
        <f>ratings!KY113</f>
        <v>20</v>
      </c>
      <c r="DA111" s="3">
        <f>ratings!LB113</f>
        <v>20</v>
      </c>
      <c r="DB111" s="3">
        <f>ratings!LF113</f>
        <v>20</v>
      </c>
      <c r="DC111" s="3">
        <f>ratings!LI113</f>
        <v>20</v>
      </c>
      <c r="DD111" s="3">
        <f>ratings!LL113</f>
        <v>20</v>
      </c>
      <c r="DE111" s="3">
        <f>ratings!LO113</f>
        <v>20</v>
      </c>
      <c r="DF111" s="3">
        <f>ratings!LR113</f>
        <v>20</v>
      </c>
      <c r="DG111" s="3">
        <f>ratings!LU113</f>
        <v>20</v>
      </c>
      <c r="DH111" s="3">
        <f>ratings!LY113</f>
        <v>20</v>
      </c>
      <c r="DI111" s="3">
        <f>ratings!MB113</f>
        <v>20</v>
      </c>
      <c r="DJ111" s="3">
        <f>ratings!ME113</f>
        <v>20</v>
      </c>
      <c r="DK111" s="3">
        <f>ratings!MI113</f>
        <v>20</v>
      </c>
      <c r="DL111" s="3">
        <f>ratings!ML113</f>
        <v>20</v>
      </c>
      <c r="DM111" s="3">
        <f>ratings!MO113</f>
        <v>20</v>
      </c>
      <c r="DN111" s="3">
        <f>ratings!MR113</f>
        <v>20</v>
      </c>
      <c r="DO111" s="3">
        <f>ratings!MU113</f>
        <v>20</v>
      </c>
      <c r="DP111" s="3">
        <f>ratings!NA113</f>
        <v>20</v>
      </c>
      <c r="DQ111" s="3">
        <f>ratings!ND113</f>
        <v>20</v>
      </c>
      <c r="DR111" s="3">
        <f>ratings!NG113</f>
        <v>20</v>
      </c>
      <c r="DS111" s="3">
        <f>ratings!NJ113</f>
        <v>20</v>
      </c>
      <c r="DT111" s="3">
        <f>ratings!NM113</f>
        <v>20</v>
      </c>
      <c r="DU111" s="3">
        <f>ratings!NP113</f>
        <v>21.081469307114752</v>
      </c>
      <c r="DV111" s="3">
        <f>ratings!NT113</f>
        <v>20.973322376403278</v>
      </c>
      <c r="DW111" s="3">
        <f>ratings!NW113</f>
        <v>20.973322376403278</v>
      </c>
      <c r="DX111" s="3">
        <f>ratings!NZ113</f>
        <v>20.973322376403278</v>
      </c>
      <c r="DY111" s="3">
        <f>ratings!OC113</f>
        <v>20.973322376403278</v>
      </c>
      <c r="DZ111" s="3">
        <f>ratings!OG113</f>
        <v>20.875990138762951</v>
      </c>
      <c r="EA111" s="3">
        <f>ratings!OJ113</f>
        <v>20.875990138762951</v>
      </c>
    </row>
    <row r="112" spans="1:131" x14ac:dyDescent="0.2">
      <c r="A112" t="str">
        <f>ratings!A114</f>
        <v>Oliver Pogrzeba</v>
      </c>
      <c r="B112" s="3">
        <f>ratings!B114</f>
        <v>20</v>
      </c>
      <c r="C112" s="3">
        <f>ratings!E114</f>
        <v>20</v>
      </c>
      <c r="D112" s="3">
        <f>ratings!H114</f>
        <v>20</v>
      </c>
      <c r="E112" s="3">
        <f>ratings!K114</f>
        <v>20</v>
      </c>
      <c r="F112" s="3">
        <f>ratings!L114</f>
        <v>20</v>
      </c>
      <c r="G112" s="3">
        <f>ratings!O114</f>
        <v>20</v>
      </c>
      <c r="H112" s="3">
        <f>ratings!P114</f>
        <v>20</v>
      </c>
      <c r="I112" s="3">
        <f>ratings!S114</f>
        <v>20</v>
      </c>
      <c r="J112" s="3">
        <f>ratings!V114</f>
        <v>20</v>
      </c>
      <c r="K112" s="3">
        <f>ratings!W114</f>
        <v>20</v>
      </c>
      <c r="L112" s="3">
        <f>ratings!Z114</f>
        <v>20</v>
      </c>
      <c r="M112" s="3">
        <f>ratings!AC114</f>
        <v>20</v>
      </c>
      <c r="N112" s="3">
        <f>ratings!AF114</f>
        <v>20</v>
      </c>
      <c r="O112" s="3">
        <f>ratings!AI114</f>
        <v>20</v>
      </c>
      <c r="P112" s="3">
        <f>ratings!AL114</f>
        <v>20</v>
      </c>
      <c r="Q112" s="3">
        <f>ratings!AO114</f>
        <v>20</v>
      </c>
      <c r="R112" s="3">
        <f>ratings!AR114</f>
        <v>20</v>
      </c>
      <c r="S112" s="3">
        <f>ratings!AS114</f>
        <v>20</v>
      </c>
      <c r="T112" s="3">
        <f>ratings!AV114</f>
        <v>20</v>
      </c>
      <c r="U112" s="3">
        <f>ratings!AY114</f>
        <v>20</v>
      </c>
      <c r="V112" s="3">
        <f>ratings!BB114</f>
        <v>20</v>
      </c>
      <c r="W112" s="3">
        <f>ratings!BE114</f>
        <v>20</v>
      </c>
      <c r="X112" s="3">
        <f>ratings!BH114</f>
        <v>20</v>
      </c>
      <c r="Y112" s="3">
        <f>ratings!BK114</f>
        <v>20</v>
      </c>
      <c r="Z112" s="3">
        <f>ratings!BN114</f>
        <v>20</v>
      </c>
      <c r="AA112" s="3">
        <f>ratings!BR114</f>
        <v>20</v>
      </c>
      <c r="AB112" s="3">
        <f>ratings!BU114</f>
        <v>20</v>
      </c>
      <c r="AC112" s="3">
        <f>ratings!BX114</f>
        <v>20</v>
      </c>
      <c r="AD112" s="3">
        <f>ratings!CA114</f>
        <v>20</v>
      </c>
      <c r="AE112" s="3">
        <f>ratings!CD114</f>
        <v>20</v>
      </c>
      <c r="AF112" s="3">
        <f>ratings!CG114</f>
        <v>20</v>
      </c>
      <c r="AG112" s="3">
        <f>ratings!CJ114</f>
        <v>20</v>
      </c>
      <c r="AH112" s="3">
        <f>ratings!CM114</f>
        <v>20</v>
      </c>
      <c r="AI112" s="3">
        <f>ratings!CQ114</f>
        <v>20</v>
      </c>
      <c r="AJ112" s="3">
        <f>ratings!CT114</f>
        <v>24.901631185296356</v>
      </c>
      <c r="AK112" s="3">
        <f>ratings!CW114</f>
        <v>24.901631185296356</v>
      </c>
      <c r="AL112" s="3">
        <f>ratings!CZ114</f>
        <v>24.901631185296356</v>
      </c>
      <c r="AM112" s="3">
        <f>ratings!DC114</f>
        <v>24.901631185296356</v>
      </c>
      <c r="AN112" s="3">
        <f>ratings!DF114</f>
        <v>24.901631185296356</v>
      </c>
      <c r="AO112" s="3">
        <f>ratings!DI114</f>
        <v>24.901631185296356</v>
      </c>
      <c r="AP112" s="3">
        <f>ratings!DL114</f>
        <v>24.901631185296356</v>
      </c>
      <c r="AQ112" s="3">
        <f>ratings!DP114</f>
        <v>24.411468066766719</v>
      </c>
      <c r="AR112" s="3">
        <f>ratings!DS114</f>
        <v>24.411468066766719</v>
      </c>
      <c r="AS112" s="3">
        <f>ratings!DV114</f>
        <v>24.411468066766719</v>
      </c>
      <c r="AT112" s="3">
        <f>ratings!DY114</f>
        <v>24.411468066766719</v>
      </c>
      <c r="AU112" s="3">
        <f>ratings!EB114</f>
        <v>24.411468066766719</v>
      </c>
      <c r="AV112" s="3">
        <f>ratings!EE114</f>
        <v>24.411468066766719</v>
      </c>
      <c r="AW112" s="3">
        <f>ratings!EH114</f>
        <v>24.411468066766719</v>
      </c>
      <c r="AX112" s="3">
        <f>ratings!EK114</f>
        <v>24.411468066766719</v>
      </c>
      <c r="AY112" s="3">
        <f>ratings!EO114</f>
        <v>23.970321260090049</v>
      </c>
      <c r="AZ112" s="3">
        <f>ratings!ER114</f>
        <v>23.970321260090049</v>
      </c>
      <c r="BA112" s="3">
        <f>ratings!EU114</f>
        <v>23.970321260090049</v>
      </c>
      <c r="BB112" s="3">
        <f>ratings!EX114</f>
        <v>23.970321260090049</v>
      </c>
      <c r="BC112" s="3">
        <f>ratings!FA114</f>
        <v>23.970321260090049</v>
      </c>
      <c r="BD112" s="3">
        <f>ratings!FD114</f>
        <v>23.970321260090049</v>
      </c>
      <c r="BE112" s="3">
        <f>ratings!FG114</f>
        <v>23.970321260090049</v>
      </c>
      <c r="BF112" s="3">
        <f>ratings!FK114</f>
        <v>23.573289134081044</v>
      </c>
      <c r="BG112" s="3">
        <f>ratings!FN114</f>
        <v>23.573289134081044</v>
      </c>
      <c r="BH112" s="3">
        <f>ratings!FQ114</f>
        <v>23.573289134081044</v>
      </c>
      <c r="BI112" s="3">
        <f>ratings!FT114</f>
        <v>23.573289134081044</v>
      </c>
      <c r="BJ112" s="3">
        <f>ratings!FW114</f>
        <v>23.573289134081044</v>
      </c>
      <c r="BK112" s="3">
        <f>ratings!FZ114</f>
        <v>23.573289134081044</v>
      </c>
      <c r="BL112" s="3">
        <f>ratings!GD114</f>
        <v>23.21596022067294</v>
      </c>
      <c r="BM112" s="3">
        <f>ratings!GG114</f>
        <v>23.21596022067294</v>
      </c>
      <c r="BN112" s="3">
        <f>ratings!GJ114</f>
        <v>23.21596022067294</v>
      </c>
      <c r="BO112" s="3">
        <f>ratings!GM114</f>
        <v>23.21596022067294</v>
      </c>
      <c r="BP112" s="3">
        <f>ratings!GP114</f>
        <v>23.21596022067294</v>
      </c>
      <c r="BQ112" s="3">
        <f>ratings!GS114</f>
        <v>23.21596022067294</v>
      </c>
      <c r="BR112" s="3">
        <f>ratings!GW114</f>
        <v>22.894364198605647</v>
      </c>
      <c r="BS112" s="3">
        <f>ratings!GZ114</f>
        <v>22.894364198605647</v>
      </c>
      <c r="BT112" s="3">
        <f>ratings!HC114</f>
        <v>22.894364198605647</v>
      </c>
      <c r="BU112" s="3">
        <f>ratings!HF114</f>
        <v>22.894364198605647</v>
      </c>
      <c r="BV112" s="3">
        <f>ratings!HI114</f>
        <v>22.894364198605647</v>
      </c>
      <c r="BW112" s="3">
        <f>ratings!HL114</f>
        <v>22.894364198605647</v>
      </c>
      <c r="BX112" s="3">
        <f>ratings!HO114</f>
        <v>22.894364198605647</v>
      </c>
      <c r="BY112" s="3">
        <f>ratings!HR114</f>
        <v>22.894364198605647</v>
      </c>
      <c r="BZ112" s="3">
        <f>ratings!HU114</f>
        <v>22.894364198605647</v>
      </c>
      <c r="CA112" s="3">
        <f>ratings!HY114</f>
        <v>22.604927778745083</v>
      </c>
      <c r="CB112" s="3">
        <f>ratings!IB114</f>
        <v>22.604927778745083</v>
      </c>
      <c r="CC112" s="3">
        <f>ratings!IE114</f>
        <v>22.604927778745083</v>
      </c>
      <c r="CD112" s="3">
        <f>ratings!IH114</f>
        <v>22.604927778745083</v>
      </c>
      <c r="CE112" s="3">
        <f>ratings!IK114</f>
        <v>22.604927778745083</v>
      </c>
      <c r="CF112" s="3">
        <f>ratings!IN114</f>
        <v>22.604927778745083</v>
      </c>
      <c r="CG112" s="3">
        <f>ratings!IQ114</f>
        <v>22.604927778745083</v>
      </c>
      <c r="CH112" s="3">
        <f>ratings!IT114</f>
        <v>22.604927778745083</v>
      </c>
      <c r="CI112" s="3">
        <f>ratings!IX114</f>
        <v>22.344435000870575</v>
      </c>
      <c r="CJ112" s="3">
        <f>ratings!JA114</f>
        <v>22.344435000870575</v>
      </c>
      <c r="CK112" s="3">
        <f>ratings!JD114</f>
        <v>22.344435000870575</v>
      </c>
      <c r="CL112" s="3">
        <f>ratings!JG114</f>
        <v>22.344435000870575</v>
      </c>
      <c r="CM112" s="3">
        <f>ratings!JJ114</f>
        <v>22.344435000870575</v>
      </c>
      <c r="CN112" s="3">
        <f>ratings!JM114</f>
        <v>22.344435000870575</v>
      </c>
      <c r="CO112" s="3">
        <f>ratings!JP114</f>
        <v>22.344435000870575</v>
      </c>
      <c r="CP112" s="3">
        <f>ratings!JT114</f>
        <v>22.109991500783519</v>
      </c>
      <c r="CQ112" s="3">
        <f>ratings!JW114</f>
        <v>22.109991500783519</v>
      </c>
      <c r="CR112" s="3">
        <f>ratings!JZ114</f>
        <v>22.109991500783519</v>
      </c>
      <c r="CS112" s="3">
        <f>ratings!KC114</f>
        <v>22.109991500783519</v>
      </c>
      <c r="CT112" s="3">
        <f>ratings!KF114</f>
        <v>22.109991500783519</v>
      </c>
      <c r="CU112" s="3">
        <f>ratings!KI114</f>
        <v>22.109991500783519</v>
      </c>
      <c r="CV112" s="3">
        <f>ratings!KM114</f>
        <v>21.898992350705168</v>
      </c>
      <c r="CW112" s="3">
        <f>ratings!KP114</f>
        <v>21.898992350705168</v>
      </c>
      <c r="CX112" s="3">
        <f>ratings!KS114</f>
        <v>21.898992350705168</v>
      </c>
      <c r="CY112" s="3">
        <f>ratings!KV114</f>
        <v>21.898992350705168</v>
      </c>
      <c r="CZ112" s="3">
        <f>ratings!KY114</f>
        <v>21.898992350705168</v>
      </c>
      <c r="DA112" s="3">
        <f>ratings!LB114</f>
        <v>21.898992350705168</v>
      </c>
      <c r="DB112" s="3">
        <f>ratings!LF114</f>
        <v>21.709093115634651</v>
      </c>
      <c r="DC112" s="3">
        <f>ratings!LI114</f>
        <v>21.709093115634651</v>
      </c>
      <c r="DD112" s="3">
        <f>ratings!LL114</f>
        <v>21.709093115634651</v>
      </c>
      <c r="DE112" s="3">
        <f>ratings!LO114</f>
        <v>21.709093115634651</v>
      </c>
      <c r="DF112" s="3">
        <f>ratings!LR114</f>
        <v>21.709093115634651</v>
      </c>
      <c r="DG112" s="3">
        <f>ratings!LU114</f>
        <v>21.709093115634651</v>
      </c>
      <c r="DH112" s="3">
        <f>ratings!LY114</f>
        <v>21.538183804071188</v>
      </c>
      <c r="DI112" s="3">
        <f>ratings!MB114</f>
        <v>21.538183804071188</v>
      </c>
      <c r="DJ112" s="3">
        <f>ratings!ME114</f>
        <v>21.538183804071188</v>
      </c>
      <c r="DK112" s="3">
        <f>ratings!MI114</f>
        <v>21.384365423664072</v>
      </c>
      <c r="DL112" s="3">
        <f>ratings!ML114</f>
        <v>21.384365423664072</v>
      </c>
      <c r="DM112" s="3">
        <f>ratings!MO114</f>
        <v>21.384365423664072</v>
      </c>
      <c r="DN112" s="3">
        <f>ratings!MR114</f>
        <v>21.384365423664072</v>
      </c>
      <c r="DO112" s="3">
        <f>ratings!MU114</f>
        <v>21.384365423664072</v>
      </c>
      <c r="DP112" s="3">
        <f>ratings!NA114</f>
        <v>21.009202393851112</v>
      </c>
      <c r="DQ112" s="3">
        <f>ratings!ND114</f>
        <v>21.009202393851112</v>
      </c>
      <c r="DR112" s="3">
        <f>ratings!NG114</f>
        <v>21.009202393851112</v>
      </c>
      <c r="DS112" s="3">
        <f>ratings!NJ114</f>
        <v>21.009202393851112</v>
      </c>
      <c r="DT112" s="3">
        <f>ratings!NM114</f>
        <v>21.009202393851112</v>
      </c>
      <c r="DU112" s="3">
        <f>ratings!NP114</f>
        <v>21.009202393851112</v>
      </c>
      <c r="DV112" s="3">
        <f>ratings!NT114</f>
        <v>20.908282154466001</v>
      </c>
      <c r="DW112" s="3">
        <f>ratings!NW114</f>
        <v>20.908282154466001</v>
      </c>
      <c r="DX112" s="3">
        <f>ratings!NZ114</f>
        <v>20.908282154466001</v>
      </c>
      <c r="DY112" s="3">
        <f>ratings!OC114</f>
        <v>20.908282154466001</v>
      </c>
      <c r="DZ112" s="3">
        <f>ratings!OG114</f>
        <v>20.817453939019401</v>
      </c>
      <c r="EA112" s="3">
        <f>ratings!OJ114</f>
        <v>20.817453939019401</v>
      </c>
    </row>
    <row r="113" spans="1:131" x14ac:dyDescent="0.2">
      <c r="A113" t="str">
        <f>ratings!A115</f>
        <v>Thomas Fezler</v>
      </c>
      <c r="B113" s="3">
        <f>ratings!B115</f>
        <v>20</v>
      </c>
      <c r="C113" s="3">
        <f>ratings!E115</f>
        <v>20</v>
      </c>
      <c r="D113" s="3">
        <f>ratings!H115</f>
        <v>20</v>
      </c>
      <c r="E113" s="3">
        <f>ratings!K115</f>
        <v>20</v>
      </c>
      <c r="F113" s="3">
        <f>ratings!L115</f>
        <v>20</v>
      </c>
      <c r="G113" s="3">
        <f>ratings!O115</f>
        <v>20</v>
      </c>
      <c r="H113" s="3">
        <f>ratings!P115</f>
        <v>20</v>
      </c>
      <c r="I113" s="3">
        <f>ratings!S115</f>
        <v>20</v>
      </c>
      <c r="J113" s="3">
        <f>ratings!V115</f>
        <v>20</v>
      </c>
      <c r="K113" s="3">
        <f>ratings!W115</f>
        <v>20</v>
      </c>
      <c r="L113" s="3">
        <f>ratings!Z115</f>
        <v>20</v>
      </c>
      <c r="M113" s="3">
        <f>ratings!AC115</f>
        <v>20</v>
      </c>
      <c r="N113" s="3">
        <f>ratings!AF115</f>
        <v>20</v>
      </c>
      <c r="O113" s="3">
        <f>ratings!AI115</f>
        <v>20</v>
      </c>
      <c r="P113" s="3">
        <f>ratings!AL115</f>
        <v>20</v>
      </c>
      <c r="Q113" s="3">
        <f>ratings!AO115</f>
        <v>20</v>
      </c>
      <c r="R113" s="3">
        <f>ratings!AR115</f>
        <v>20</v>
      </c>
      <c r="S113" s="3">
        <f>ratings!AS115</f>
        <v>20</v>
      </c>
      <c r="T113" s="3">
        <f>ratings!AV115</f>
        <v>20</v>
      </c>
      <c r="U113" s="3">
        <f>ratings!AY115</f>
        <v>20</v>
      </c>
      <c r="V113" s="3">
        <f>ratings!BB115</f>
        <v>20</v>
      </c>
      <c r="W113" s="3">
        <f>ratings!BE115</f>
        <v>20</v>
      </c>
      <c r="X113" s="3">
        <f>ratings!BH115</f>
        <v>20</v>
      </c>
      <c r="Y113" s="3">
        <f>ratings!BK115</f>
        <v>20</v>
      </c>
      <c r="Z113" s="3">
        <f>ratings!BN115</f>
        <v>20</v>
      </c>
      <c r="AA113" s="3">
        <f>ratings!BR115</f>
        <v>20</v>
      </c>
      <c r="AB113" s="3">
        <f>ratings!BU115</f>
        <v>20</v>
      </c>
      <c r="AC113" s="3">
        <f>ratings!BX115</f>
        <v>20</v>
      </c>
      <c r="AD113" s="3">
        <f>ratings!CA115</f>
        <v>20</v>
      </c>
      <c r="AE113" s="3">
        <f>ratings!CD115</f>
        <v>20</v>
      </c>
      <c r="AF113" s="3">
        <f>ratings!CG115</f>
        <v>20</v>
      </c>
      <c r="AG113" s="3">
        <f>ratings!CJ115</f>
        <v>20</v>
      </c>
      <c r="AH113" s="3">
        <f>ratings!CM115</f>
        <v>20</v>
      </c>
      <c r="AI113" s="3">
        <f>ratings!CQ115</f>
        <v>20</v>
      </c>
      <c r="AJ113" s="3">
        <f>ratings!CT115</f>
        <v>20</v>
      </c>
      <c r="AK113" s="3">
        <f>ratings!CW115</f>
        <v>20</v>
      </c>
      <c r="AL113" s="3">
        <f>ratings!CZ115</f>
        <v>20</v>
      </c>
      <c r="AM113" s="3">
        <f>ratings!DC115</f>
        <v>20</v>
      </c>
      <c r="AN113" s="3">
        <f>ratings!DF115</f>
        <v>20</v>
      </c>
      <c r="AO113" s="3">
        <f>ratings!DI115</f>
        <v>20</v>
      </c>
      <c r="AP113" s="3">
        <f>ratings!DL115</f>
        <v>20</v>
      </c>
      <c r="AQ113" s="3">
        <f>ratings!DP115</f>
        <v>20</v>
      </c>
      <c r="AR113" s="3">
        <f>ratings!DS115</f>
        <v>24.403584990231174</v>
      </c>
      <c r="AS113" s="3">
        <f>ratings!DV115</f>
        <v>24.403584990231174</v>
      </c>
      <c r="AT113" s="3">
        <f>ratings!DY115</f>
        <v>24.403584990231174</v>
      </c>
      <c r="AU113" s="3">
        <f>ratings!EB115</f>
        <v>24.403584990231174</v>
      </c>
      <c r="AV113" s="3">
        <f>ratings!EE115</f>
        <v>24.403584990231174</v>
      </c>
      <c r="AW113" s="3">
        <f>ratings!EH115</f>
        <v>24.403584990231174</v>
      </c>
      <c r="AX113" s="3">
        <f>ratings!EK115</f>
        <v>24.403584990231174</v>
      </c>
      <c r="AY113" s="3">
        <f>ratings!EO115</f>
        <v>23.963226491208058</v>
      </c>
      <c r="AZ113" s="3">
        <f>ratings!ER115</f>
        <v>23.963226491208058</v>
      </c>
      <c r="BA113" s="3">
        <f>ratings!EU115</f>
        <v>23.963226491208058</v>
      </c>
      <c r="BB113" s="3">
        <f>ratings!EX115</f>
        <v>23.963226491208058</v>
      </c>
      <c r="BC113" s="3">
        <f>ratings!FA115</f>
        <v>23.963226491208058</v>
      </c>
      <c r="BD113" s="3">
        <f>ratings!FD115</f>
        <v>23.963226491208058</v>
      </c>
      <c r="BE113" s="3">
        <f>ratings!FG115</f>
        <v>23.963226491208058</v>
      </c>
      <c r="BF113" s="3">
        <f>ratings!FK115</f>
        <v>23.566903842087253</v>
      </c>
      <c r="BG113" s="3">
        <f>ratings!FN115</f>
        <v>23.566903842087253</v>
      </c>
      <c r="BH113" s="3">
        <f>ratings!FQ115</f>
        <v>23.566903842087253</v>
      </c>
      <c r="BI113" s="3">
        <f>ratings!FT115</f>
        <v>23.566903842087253</v>
      </c>
      <c r="BJ113" s="3">
        <f>ratings!FW115</f>
        <v>23.566903842087253</v>
      </c>
      <c r="BK113" s="3">
        <f>ratings!FZ115</f>
        <v>23.566903842087253</v>
      </c>
      <c r="BL113" s="3">
        <f>ratings!GD115</f>
        <v>23.210213457878528</v>
      </c>
      <c r="BM113" s="3">
        <f>ratings!GG115</f>
        <v>23.210213457878528</v>
      </c>
      <c r="BN113" s="3">
        <f>ratings!GJ115</f>
        <v>23.210213457878528</v>
      </c>
      <c r="BO113" s="3">
        <f>ratings!GM115</f>
        <v>23.210213457878528</v>
      </c>
      <c r="BP113" s="3">
        <f>ratings!GP115</f>
        <v>23.210213457878528</v>
      </c>
      <c r="BQ113" s="3">
        <f>ratings!GS115</f>
        <v>23.210213457878528</v>
      </c>
      <c r="BR113" s="3">
        <f>ratings!GW115</f>
        <v>22.889192112090676</v>
      </c>
      <c r="BS113" s="3">
        <f>ratings!GZ115</f>
        <v>22.889192112090676</v>
      </c>
      <c r="BT113" s="3">
        <f>ratings!HC115</f>
        <v>22.889192112090676</v>
      </c>
      <c r="BU113" s="3">
        <f>ratings!HF115</f>
        <v>22.889192112090676</v>
      </c>
      <c r="BV113" s="3">
        <f>ratings!HI115</f>
        <v>22.889192112090676</v>
      </c>
      <c r="BW113" s="3">
        <f>ratings!HL115</f>
        <v>22.889192112090676</v>
      </c>
      <c r="BX113" s="3">
        <f>ratings!HO115</f>
        <v>22.889192112090676</v>
      </c>
      <c r="BY113" s="3">
        <f>ratings!HR115</f>
        <v>22.889192112090676</v>
      </c>
      <c r="BZ113" s="3">
        <f>ratings!HU115</f>
        <v>22.889192112090676</v>
      </c>
      <c r="CA113" s="3">
        <f>ratings!HY115</f>
        <v>22.60027290088161</v>
      </c>
      <c r="CB113" s="3">
        <f>ratings!IB115</f>
        <v>22.60027290088161</v>
      </c>
      <c r="CC113" s="3">
        <f>ratings!IE115</f>
        <v>22.60027290088161</v>
      </c>
      <c r="CD113" s="3">
        <f>ratings!IH115</f>
        <v>22.60027290088161</v>
      </c>
      <c r="CE113" s="3">
        <f>ratings!IK115</f>
        <v>22.60027290088161</v>
      </c>
      <c r="CF113" s="3">
        <f>ratings!IN115</f>
        <v>22.60027290088161</v>
      </c>
      <c r="CG113" s="3">
        <f>ratings!IQ115</f>
        <v>22.60027290088161</v>
      </c>
      <c r="CH113" s="3">
        <f>ratings!IT115</f>
        <v>22.60027290088161</v>
      </c>
      <c r="CI113" s="3">
        <f>ratings!IX115</f>
        <v>22.340245610793449</v>
      </c>
      <c r="CJ113" s="3">
        <f>ratings!JA115</f>
        <v>22.340245610793449</v>
      </c>
      <c r="CK113" s="3">
        <f>ratings!JD115</f>
        <v>22.340245610793449</v>
      </c>
      <c r="CL113" s="3">
        <f>ratings!JG115</f>
        <v>22.340245610793449</v>
      </c>
      <c r="CM113" s="3">
        <f>ratings!JJ115</f>
        <v>22.340245610793449</v>
      </c>
      <c r="CN113" s="3">
        <f>ratings!JM115</f>
        <v>22.340245610793449</v>
      </c>
      <c r="CO113" s="3">
        <f>ratings!JP115</f>
        <v>22.340245610793449</v>
      </c>
      <c r="CP113" s="3">
        <f>ratings!JT115</f>
        <v>22.106221049714105</v>
      </c>
      <c r="CQ113" s="3">
        <f>ratings!JW115</f>
        <v>22.106221049714105</v>
      </c>
      <c r="CR113" s="3">
        <f>ratings!JZ115</f>
        <v>22.106221049714105</v>
      </c>
      <c r="CS113" s="3">
        <f>ratings!KC115</f>
        <v>22.106221049714105</v>
      </c>
      <c r="CT113" s="3">
        <f>ratings!KF115</f>
        <v>22.106221049714105</v>
      </c>
      <c r="CU113" s="3">
        <f>ratings!KI115</f>
        <v>22.106221049714105</v>
      </c>
      <c r="CV113" s="3">
        <f>ratings!KM115</f>
        <v>21.895598944742694</v>
      </c>
      <c r="CW113" s="3">
        <f>ratings!KP115</f>
        <v>21.895598944742694</v>
      </c>
      <c r="CX113" s="3">
        <f>ratings!KS115</f>
        <v>21.895598944742694</v>
      </c>
      <c r="CY113" s="3">
        <f>ratings!KV115</f>
        <v>21.895598944742694</v>
      </c>
      <c r="CZ113" s="3">
        <f>ratings!KY115</f>
        <v>21.895598944742694</v>
      </c>
      <c r="DA113" s="3">
        <f>ratings!LB115</f>
        <v>21.895598944742694</v>
      </c>
      <c r="DB113" s="3">
        <f>ratings!LF115</f>
        <v>21.706039050268426</v>
      </c>
      <c r="DC113" s="3">
        <f>ratings!LI115</f>
        <v>21.706039050268426</v>
      </c>
      <c r="DD113" s="3">
        <f>ratings!LL115</f>
        <v>21.706039050268426</v>
      </c>
      <c r="DE113" s="3">
        <f>ratings!LO115</f>
        <v>21.706039050268426</v>
      </c>
      <c r="DF113" s="3">
        <f>ratings!LR115</f>
        <v>21.706039050268426</v>
      </c>
      <c r="DG113" s="3">
        <f>ratings!LU115</f>
        <v>21.706039050268426</v>
      </c>
      <c r="DH113" s="3">
        <f>ratings!LY115</f>
        <v>21.535435145241586</v>
      </c>
      <c r="DI113" s="3">
        <f>ratings!MB115</f>
        <v>21.535435145241586</v>
      </c>
      <c r="DJ113" s="3">
        <f>ratings!ME115</f>
        <v>21.535435145241586</v>
      </c>
      <c r="DK113" s="3">
        <f>ratings!MI115</f>
        <v>21.381891630717426</v>
      </c>
      <c r="DL113" s="3">
        <f>ratings!ML115</f>
        <v>21.381891630717426</v>
      </c>
      <c r="DM113" s="3">
        <f>ratings!MO115</f>
        <v>21.381891630717426</v>
      </c>
      <c r="DN113" s="3">
        <f>ratings!MR115</f>
        <v>21.381891630717426</v>
      </c>
      <c r="DO113" s="3">
        <f>ratings!MU115</f>
        <v>21.381891630717426</v>
      </c>
      <c r="DP113" s="3">
        <f>ratings!NA115</f>
        <v>21.007398998793004</v>
      </c>
      <c r="DQ113" s="3">
        <f>ratings!ND115</f>
        <v>21.007398998793004</v>
      </c>
      <c r="DR113" s="3">
        <f>ratings!NG115</f>
        <v>21.007398998793004</v>
      </c>
      <c r="DS113" s="3">
        <f>ratings!NJ115</f>
        <v>21.007398998793004</v>
      </c>
      <c r="DT113" s="3">
        <f>ratings!NM115</f>
        <v>21.007398998793004</v>
      </c>
      <c r="DU113" s="3">
        <f>ratings!NP115</f>
        <v>21.007398998793004</v>
      </c>
      <c r="DV113" s="3">
        <f>ratings!NT115</f>
        <v>20.906659098913703</v>
      </c>
      <c r="DW113" s="3">
        <f>ratings!NW115</f>
        <v>20.906659098913703</v>
      </c>
      <c r="DX113" s="3">
        <f>ratings!NZ115</f>
        <v>20.906659098913703</v>
      </c>
      <c r="DY113" s="3">
        <f>ratings!OC115</f>
        <v>20.906659098913703</v>
      </c>
      <c r="DZ113" s="3">
        <f>ratings!OG115</f>
        <v>20.815993189022333</v>
      </c>
      <c r="EA113" s="3">
        <f>ratings!OJ115</f>
        <v>20.815993189022333</v>
      </c>
    </row>
    <row r="114" spans="1:131" x14ac:dyDescent="0.2">
      <c r="A114" t="str">
        <f>ratings!A116</f>
        <v>Udo Bauer</v>
      </c>
      <c r="B114" s="3">
        <f>ratings!B116</f>
        <v>20</v>
      </c>
      <c r="C114" s="3">
        <f>ratings!E116</f>
        <v>20</v>
      </c>
      <c r="D114" s="3">
        <f>ratings!H116</f>
        <v>20</v>
      </c>
      <c r="E114" s="3">
        <f>ratings!K116</f>
        <v>20</v>
      </c>
      <c r="F114" s="3">
        <f>ratings!L116</f>
        <v>20</v>
      </c>
      <c r="G114" s="3">
        <f>ratings!O116</f>
        <v>20</v>
      </c>
      <c r="H114" s="3">
        <f>ratings!P116</f>
        <v>20</v>
      </c>
      <c r="I114" s="3">
        <f>ratings!S116</f>
        <v>20</v>
      </c>
      <c r="J114" s="3">
        <f>ratings!V116</f>
        <v>20</v>
      </c>
      <c r="K114" s="3">
        <f>ratings!W116</f>
        <v>20</v>
      </c>
      <c r="L114" s="3">
        <f>ratings!Z116</f>
        <v>20</v>
      </c>
      <c r="M114" s="3">
        <f>ratings!AC116</f>
        <v>20</v>
      </c>
      <c r="N114" s="3">
        <f>ratings!AF116</f>
        <v>20</v>
      </c>
      <c r="O114" s="3">
        <f>ratings!AI116</f>
        <v>20</v>
      </c>
      <c r="P114" s="3">
        <f>ratings!AL116</f>
        <v>20</v>
      </c>
      <c r="Q114" s="3">
        <f>ratings!AO116</f>
        <v>20</v>
      </c>
      <c r="R114" s="3">
        <f>ratings!AR116</f>
        <v>20</v>
      </c>
      <c r="S114" s="3">
        <f>ratings!AS116</f>
        <v>20</v>
      </c>
      <c r="T114" s="3">
        <f>ratings!AV116</f>
        <v>20</v>
      </c>
      <c r="U114" s="3">
        <f>ratings!AY116</f>
        <v>20</v>
      </c>
      <c r="V114" s="3">
        <f>ratings!BB116</f>
        <v>20</v>
      </c>
      <c r="W114" s="3">
        <f>ratings!BE116</f>
        <v>20</v>
      </c>
      <c r="X114" s="3">
        <f>ratings!BH116</f>
        <v>20</v>
      </c>
      <c r="Y114" s="3">
        <f>ratings!BK116</f>
        <v>20</v>
      </c>
      <c r="Z114" s="3">
        <f>ratings!BN116</f>
        <v>20</v>
      </c>
      <c r="AA114" s="3">
        <f>ratings!BR116</f>
        <v>20</v>
      </c>
      <c r="AB114" s="3">
        <f>ratings!BU116</f>
        <v>20</v>
      </c>
      <c r="AC114" s="3">
        <f>ratings!BX116</f>
        <v>20</v>
      </c>
      <c r="AD114" s="3">
        <f>ratings!CA116</f>
        <v>20</v>
      </c>
      <c r="AE114" s="3">
        <f>ratings!CD116</f>
        <v>20</v>
      </c>
      <c r="AF114" s="3">
        <f>ratings!CG116</f>
        <v>20</v>
      </c>
      <c r="AG114" s="3">
        <f>ratings!CJ116</f>
        <v>20</v>
      </c>
      <c r="AH114" s="3">
        <f>ratings!CM116</f>
        <v>20</v>
      </c>
      <c r="AI114" s="3">
        <f>ratings!CQ116</f>
        <v>20</v>
      </c>
      <c r="AJ114" s="3">
        <f>ratings!CT116</f>
        <v>20</v>
      </c>
      <c r="AK114" s="3">
        <f>ratings!CW116</f>
        <v>20</v>
      </c>
      <c r="AL114" s="3">
        <f>ratings!CZ116</f>
        <v>20</v>
      </c>
      <c r="AM114" s="3">
        <f>ratings!DC116</f>
        <v>20</v>
      </c>
      <c r="AN114" s="3">
        <f>ratings!DF116</f>
        <v>20</v>
      </c>
      <c r="AO114" s="3">
        <f>ratings!DI116</f>
        <v>20</v>
      </c>
      <c r="AP114" s="3">
        <f>ratings!DL116</f>
        <v>20</v>
      </c>
      <c r="AQ114" s="3">
        <f>ratings!DP116</f>
        <v>20</v>
      </c>
      <c r="AR114" s="3">
        <f>ratings!DS116</f>
        <v>20</v>
      </c>
      <c r="AS114" s="3">
        <f>ratings!DV116</f>
        <v>20</v>
      </c>
      <c r="AT114" s="3">
        <f>ratings!DY116</f>
        <v>20</v>
      </c>
      <c r="AU114" s="3">
        <f>ratings!EB116</f>
        <v>20</v>
      </c>
      <c r="AV114" s="3">
        <f>ratings!EE116</f>
        <v>20</v>
      </c>
      <c r="AW114" s="3">
        <f>ratings!EH116</f>
        <v>20</v>
      </c>
      <c r="AX114" s="3">
        <f>ratings!EK116</f>
        <v>20</v>
      </c>
      <c r="AY114" s="3">
        <f>ratings!EO116</f>
        <v>20</v>
      </c>
      <c r="AZ114" s="3">
        <f>ratings!ER116</f>
        <v>20</v>
      </c>
      <c r="BA114" s="3">
        <f>ratings!EU116</f>
        <v>20</v>
      </c>
      <c r="BB114" s="3">
        <f>ratings!EX116</f>
        <v>20</v>
      </c>
      <c r="BC114" s="3">
        <f>ratings!FA116</f>
        <v>20</v>
      </c>
      <c r="BD114" s="3">
        <f>ratings!FD116</f>
        <v>20</v>
      </c>
      <c r="BE114" s="3">
        <f>ratings!FG116</f>
        <v>20</v>
      </c>
      <c r="BF114" s="3">
        <f>ratings!FK116</f>
        <v>20</v>
      </c>
      <c r="BG114" s="3">
        <f>ratings!FN116</f>
        <v>20</v>
      </c>
      <c r="BH114" s="3">
        <f>ratings!FQ116</f>
        <v>20</v>
      </c>
      <c r="BI114" s="3">
        <f>ratings!FT116</f>
        <v>20</v>
      </c>
      <c r="BJ114" s="3">
        <f>ratings!FW116</f>
        <v>20</v>
      </c>
      <c r="BK114" s="3">
        <f>ratings!FZ116</f>
        <v>20</v>
      </c>
      <c r="BL114" s="3">
        <f>ratings!GD116</f>
        <v>20</v>
      </c>
      <c r="BM114" s="3">
        <f>ratings!GG116</f>
        <v>20</v>
      </c>
      <c r="BN114" s="3">
        <f>ratings!GJ116</f>
        <v>20</v>
      </c>
      <c r="BO114" s="3">
        <f>ratings!GM116</f>
        <v>20</v>
      </c>
      <c r="BP114" s="3">
        <f>ratings!GP116</f>
        <v>20</v>
      </c>
      <c r="BQ114" s="3">
        <f>ratings!GS116</f>
        <v>20</v>
      </c>
      <c r="BR114" s="3">
        <f>ratings!GW116</f>
        <v>20</v>
      </c>
      <c r="BS114" s="3">
        <f>ratings!GZ116</f>
        <v>20</v>
      </c>
      <c r="BT114" s="3">
        <f>ratings!HC116</f>
        <v>20</v>
      </c>
      <c r="BU114" s="3">
        <f>ratings!HF116</f>
        <v>20</v>
      </c>
      <c r="BV114" s="3">
        <f>ratings!HI116</f>
        <v>20</v>
      </c>
      <c r="BW114" s="3">
        <f>ratings!HL116</f>
        <v>20</v>
      </c>
      <c r="BX114" s="3">
        <f>ratings!HO116</f>
        <v>20</v>
      </c>
      <c r="BY114" s="3">
        <f>ratings!HR116</f>
        <v>20</v>
      </c>
      <c r="BZ114" s="3">
        <f>ratings!HU116</f>
        <v>20</v>
      </c>
      <c r="CA114" s="3">
        <f>ratings!HY116</f>
        <v>20</v>
      </c>
      <c r="CB114" s="3">
        <f>ratings!IB116</f>
        <v>20</v>
      </c>
      <c r="CC114" s="3">
        <f>ratings!IE116</f>
        <v>20</v>
      </c>
      <c r="CD114" s="3">
        <f>ratings!IH116</f>
        <v>20</v>
      </c>
      <c r="CE114" s="3">
        <f>ratings!IK116</f>
        <v>20</v>
      </c>
      <c r="CF114" s="3">
        <f>ratings!IN116</f>
        <v>20</v>
      </c>
      <c r="CG114" s="3">
        <f>ratings!IQ116</f>
        <v>20</v>
      </c>
      <c r="CH114" s="3">
        <f>ratings!IT116</f>
        <v>24.232682997486521</v>
      </c>
      <c r="CI114" s="3">
        <f>ratings!IX116</f>
        <v>23.809414697737868</v>
      </c>
      <c r="CJ114" s="3">
        <f>ratings!JA116</f>
        <v>23.809414697737868</v>
      </c>
      <c r="CK114" s="3">
        <f>ratings!JD116</f>
        <v>23.809414697737868</v>
      </c>
      <c r="CL114" s="3">
        <f>ratings!JG116</f>
        <v>22.300167636739729</v>
      </c>
      <c r="CM114" s="3">
        <f>ratings!JJ116</f>
        <v>22.300167636739729</v>
      </c>
      <c r="CN114" s="3">
        <f>ratings!JM116</f>
        <v>22.300167636739729</v>
      </c>
      <c r="CO114" s="3">
        <f>ratings!JP116</f>
        <v>22.300167636739729</v>
      </c>
      <c r="CP114" s="3">
        <f>ratings!JT116</f>
        <v>22.070150873065757</v>
      </c>
      <c r="CQ114" s="3">
        <f>ratings!JW116</f>
        <v>22.070150873065757</v>
      </c>
      <c r="CR114" s="3">
        <f>ratings!JZ116</f>
        <v>22.070150873065757</v>
      </c>
      <c r="CS114" s="3">
        <f>ratings!KC116</f>
        <v>22.070150873065757</v>
      </c>
      <c r="CT114" s="3">
        <f>ratings!KF116</f>
        <v>22.070150873065757</v>
      </c>
      <c r="CU114" s="3">
        <f>ratings!KI116</f>
        <v>22.070150873065757</v>
      </c>
      <c r="CV114" s="3">
        <f>ratings!KM116</f>
        <v>21.86313578575918</v>
      </c>
      <c r="CW114" s="3">
        <f>ratings!KP116</f>
        <v>21.86313578575918</v>
      </c>
      <c r="CX114" s="3">
        <f>ratings!KS116</f>
        <v>21.86313578575918</v>
      </c>
      <c r="CY114" s="3">
        <f>ratings!KV116</f>
        <v>21.86313578575918</v>
      </c>
      <c r="CZ114" s="3">
        <f>ratings!KY116</f>
        <v>21.86313578575918</v>
      </c>
      <c r="DA114" s="3">
        <f>ratings!LB116</f>
        <v>21.86313578575918</v>
      </c>
      <c r="DB114" s="3">
        <f>ratings!LF116</f>
        <v>21.676822207183264</v>
      </c>
      <c r="DC114" s="3">
        <f>ratings!LI116</f>
        <v>21.676822207183264</v>
      </c>
      <c r="DD114" s="3">
        <f>ratings!LL116</f>
        <v>21.676822207183264</v>
      </c>
      <c r="DE114" s="3">
        <f>ratings!LO116</f>
        <v>21.676822207183264</v>
      </c>
      <c r="DF114" s="3">
        <f>ratings!LR116</f>
        <v>21.676822207183264</v>
      </c>
      <c r="DG114" s="3">
        <f>ratings!LU116</f>
        <v>21.676822207183264</v>
      </c>
      <c r="DH114" s="3">
        <f>ratings!LY116</f>
        <v>21.509139986464938</v>
      </c>
      <c r="DI114" s="3">
        <f>ratings!MB116</f>
        <v>21.509139986464938</v>
      </c>
      <c r="DJ114" s="3">
        <f>ratings!ME116</f>
        <v>21.509139986464938</v>
      </c>
      <c r="DK114" s="3">
        <f>ratings!MI116</f>
        <v>21.358225987818443</v>
      </c>
      <c r="DL114" s="3">
        <f>ratings!ML116</f>
        <v>21.358225987818443</v>
      </c>
      <c r="DM114" s="3">
        <f>ratings!MO116</f>
        <v>21.358225987818443</v>
      </c>
      <c r="DN114" s="3">
        <f>ratings!MR116</f>
        <v>21.358225987818443</v>
      </c>
      <c r="DO114" s="3">
        <f>ratings!MU116</f>
        <v>21.358225987818443</v>
      </c>
      <c r="DP114" s="3">
        <f>ratings!NA116</f>
        <v>20.990146745119649</v>
      </c>
      <c r="DQ114" s="3">
        <f>ratings!ND116</f>
        <v>20.990146745119649</v>
      </c>
      <c r="DR114" s="3">
        <f>ratings!NG116</f>
        <v>20.990146745119649</v>
      </c>
      <c r="DS114" s="3">
        <f>ratings!NJ116</f>
        <v>20.990146745119649</v>
      </c>
      <c r="DT114" s="3">
        <f>ratings!NM116</f>
        <v>20.990146745119649</v>
      </c>
      <c r="DU114" s="3">
        <f>ratings!NP116</f>
        <v>20.990146745119649</v>
      </c>
      <c r="DV114" s="3">
        <f>ratings!NT116</f>
        <v>20.891132070607686</v>
      </c>
      <c r="DW114" s="3">
        <f>ratings!NW116</f>
        <v>20.891132070607686</v>
      </c>
      <c r="DX114" s="3">
        <f>ratings!NZ116</f>
        <v>20.891132070607686</v>
      </c>
      <c r="DY114" s="3">
        <f>ratings!OC116</f>
        <v>20.891132070607686</v>
      </c>
      <c r="DZ114" s="3">
        <f>ratings!OG116</f>
        <v>20.802018863546916</v>
      </c>
      <c r="EA114" s="3">
        <f>ratings!OJ116</f>
        <v>20.802018863546916</v>
      </c>
    </row>
    <row r="115" spans="1:131" x14ac:dyDescent="0.2">
      <c r="A115" t="str">
        <f>ratings!A117</f>
        <v>David Pearce</v>
      </c>
      <c r="B115" s="3">
        <f>ratings!B117</f>
        <v>20</v>
      </c>
      <c r="C115" s="3">
        <f>ratings!E117</f>
        <v>20</v>
      </c>
      <c r="D115" s="3">
        <f>ratings!H117</f>
        <v>20</v>
      </c>
      <c r="E115" s="3">
        <f>ratings!K117</f>
        <v>20</v>
      </c>
      <c r="F115" s="3">
        <f>ratings!L117</f>
        <v>20</v>
      </c>
      <c r="G115" s="3">
        <f>ratings!O117</f>
        <v>20</v>
      </c>
      <c r="H115" s="3">
        <f>ratings!P117</f>
        <v>20</v>
      </c>
      <c r="I115" s="3">
        <f>ratings!S117</f>
        <v>20</v>
      </c>
      <c r="J115" s="3">
        <f>ratings!V117</f>
        <v>20</v>
      </c>
      <c r="K115" s="3">
        <f>ratings!W117</f>
        <v>20</v>
      </c>
      <c r="L115" s="3">
        <f>ratings!Z117</f>
        <v>20</v>
      </c>
      <c r="M115" s="3">
        <f>ratings!AC117</f>
        <v>20</v>
      </c>
      <c r="N115" s="3">
        <f>ratings!AF117</f>
        <v>20</v>
      </c>
      <c r="O115" s="3">
        <f>ratings!AI117</f>
        <v>20</v>
      </c>
      <c r="P115" s="3">
        <f>ratings!AL117</f>
        <v>20</v>
      </c>
      <c r="Q115" s="3">
        <f>ratings!AO117</f>
        <v>20</v>
      </c>
      <c r="R115" s="3">
        <f>ratings!AR117</f>
        <v>20</v>
      </c>
      <c r="S115" s="3">
        <f>ratings!AS117</f>
        <v>20</v>
      </c>
      <c r="T115" s="3">
        <f>ratings!AV117</f>
        <v>20</v>
      </c>
      <c r="U115" s="3">
        <f>ratings!AY117</f>
        <v>20</v>
      </c>
      <c r="V115" s="3">
        <f>ratings!BB117</f>
        <v>20</v>
      </c>
      <c r="W115" s="3">
        <f>ratings!BE117</f>
        <v>20</v>
      </c>
      <c r="X115" s="3">
        <f>ratings!BH117</f>
        <v>20</v>
      </c>
      <c r="Y115" s="3">
        <f>ratings!BK117</f>
        <v>20</v>
      </c>
      <c r="Z115" s="3">
        <f>ratings!BN117</f>
        <v>20</v>
      </c>
      <c r="AA115" s="3">
        <f>ratings!BR117</f>
        <v>20</v>
      </c>
      <c r="AB115" s="3">
        <f>ratings!BU117</f>
        <v>20</v>
      </c>
      <c r="AC115" s="3">
        <f>ratings!BX117</f>
        <v>20</v>
      </c>
      <c r="AD115" s="3">
        <f>ratings!CA117</f>
        <v>20</v>
      </c>
      <c r="AE115" s="3">
        <f>ratings!CD117</f>
        <v>25.314669583588042</v>
      </c>
      <c r="AF115" s="3">
        <f>ratings!CG117</f>
        <v>25.314669583588042</v>
      </c>
      <c r="AG115" s="3">
        <f>ratings!CJ117</f>
        <v>25.314669583588042</v>
      </c>
      <c r="AH115" s="3">
        <f>ratings!CM117</f>
        <v>25.314669583588042</v>
      </c>
      <c r="AI115" s="3">
        <f>ratings!CQ117</f>
        <v>24.78320262522924</v>
      </c>
      <c r="AJ115" s="3">
        <f>ratings!CT117</f>
        <v>24.78320262522924</v>
      </c>
      <c r="AK115" s="3">
        <f>ratings!CW117</f>
        <v>24.78320262522924</v>
      </c>
      <c r="AL115" s="3">
        <f>ratings!CZ117</f>
        <v>24.78320262522924</v>
      </c>
      <c r="AM115" s="3">
        <f>ratings!DC117</f>
        <v>24.78320262522924</v>
      </c>
      <c r="AN115" s="3">
        <f>ratings!DF117</f>
        <v>24.78320262522924</v>
      </c>
      <c r="AO115" s="3">
        <f>ratings!DI117</f>
        <v>24.78320262522924</v>
      </c>
      <c r="AP115" s="3">
        <f>ratings!DL117</f>
        <v>24.78320262522924</v>
      </c>
      <c r="AQ115" s="3">
        <f>ratings!DP117</f>
        <v>24.304882362706316</v>
      </c>
      <c r="AR115" s="3">
        <f>ratings!DS117</f>
        <v>24.304882362706316</v>
      </c>
      <c r="AS115" s="3">
        <f>ratings!DV117</f>
        <v>24.304882362706316</v>
      </c>
      <c r="AT115" s="3">
        <f>ratings!DY117</f>
        <v>24.304882362706316</v>
      </c>
      <c r="AU115" s="3">
        <f>ratings!EB117</f>
        <v>24.304882362706316</v>
      </c>
      <c r="AV115" s="3">
        <f>ratings!EE117</f>
        <v>24.304882362706316</v>
      </c>
      <c r="AW115" s="3">
        <f>ratings!EH117</f>
        <v>24.304882362706316</v>
      </c>
      <c r="AX115" s="3">
        <f>ratings!EK117</f>
        <v>24.304882362706316</v>
      </c>
      <c r="AY115" s="3">
        <f>ratings!EO117</f>
        <v>23.874394126435686</v>
      </c>
      <c r="AZ115" s="3">
        <f>ratings!ER117</f>
        <v>23.874394126435686</v>
      </c>
      <c r="BA115" s="3">
        <f>ratings!EU117</f>
        <v>23.874394126435686</v>
      </c>
      <c r="BB115" s="3">
        <f>ratings!EX117</f>
        <v>23.874394126435686</v>
      </c>
      <c r="BC115" s="3">
        <f>ratings!FA117</f>
        <v>23.874394126435686</v>
      </c>
      <c r="BD115" s="3">
        <f>ratings!FD117</f>
        <v>23.874394126435686</v>
      </c>
      <c r="BE115" s="3">
        <f>ratings!FG117</f>
        <v>23.874394126435686</v>
      </c>
      <c r="BF115" s="3">
        <f>ratings!FK117</f>
        <v>23.486954713792116</v>
      </c>
      <c r="BG115" s="3">
        <f>ratings!FN117</f>
        <v>23.486954713792116</v>
      </c>
      <c r="BH115" s="3">
        <f>ratings!FQ117</f>
        <v>23.486954713792116</v>
      </c>
      <c r="BI115" s="3">
        <f>ratings!FT117</f>
        <v>23.486954713792116</v>
      </c>
      <c r="BJ115" s="3">
        <f>ratings!FW117</f>
        <v>23.486954713792116</v>
      </c>
      <c r="BK115" s="3">
        <f>ratings!FZ117</f>
        <v>23.486954713792116</v>
      </c>
      <c r="BL115" s="3">
        <f>ratings!GD117</f>
        <v>23.138259242412904</v>
      </c>
      <c r="BM115" s="3">
        <f>ratings!GG117</f>
        <v>23.138259242412904</v>
      </c>
      <c r="BN115" s="3">
        <f>ratings!GJ117</f>
        <v>23.138259242412904</v>
      </c>
      <c r="BO115" s="3">
        <f>ratings!GM117</f>
        <v>23.138259242412904</v>
      </c>
      <c r="BP115" s="3">
        <f>ratings!GP117</f>
        <v>23.138259242412904</v>
      </c>
      <c r="BQ115" s="3">
        <f>ratings!GS117</f>
        <v>23.138259242412904</v>
      </c>
      <c r="BR115" s="3">
        <f>ratings!GW117</f>
        <v>22.824433318171614</v>
      </c>
      <c r="BS115" s="3">
        <f>ratings!GZ117</f>
        <v>22.824433318171614</v>
      </c>
      <c r="BT115" s="3">
        <f>ratings!HC117</f>
        <v>22.824433318171614</v>
      </c>
      <c r="BU115" s="3">
        <f>ratings!HF117</f>
        <v>22.824433318171614</v>
      </c>
      <c r="BV115" s="3">
        <f>ratings!HI117</f>
        <v>22.824433318171614</v>
      </c>
      <c r="BW115" s="3">
        <f>ratings!HL117</f>
        <v>22.824433318171614</v>
      </c>
      <c r="BX115" s="3">
        <f>ratings!HO117</f>
        <v>22.824433318171614</v>
      </c>
      <c r="BY115" s="3">
        <f>ratings!HR117</f>
        <v>22.824433318171614</v>
      </c>
      <c r="BZ115" s="3">
        <f>ratings!HU117</f>
        <v>22.824433318171614</v>
      </c>
      <c r="CA115" s="3">
        <f>ratings!HY117</f>
        <v>22.541989986354455</v>
      </c>
      <c r="CB115" s="3">
        <f>ratings!IB117</f>
        <v>22.541989986354455</v>
      </c>
      <c r="CC115" s="3">
        <f>ratings!IE117</f>
        <v>22.541989986354455</v>
      </c>
      <c r="CD115" s="3">
        <f>ratings!IH117</f>
        <v>22.541989986354455</v>
      </c>
      <c r="CE115" s="3">
        <f>ratings!IK117</f>
        <v>22.541989986354455</v>
      </c>
      <c r="CF115" s="3">
        <f>ratings!IN117</f>
        <v>22.541989986354455</v>
      </c>
      <c r="CG115" s="3">
        <f>ratings!IQ117</f>
        <v>22.541989986354455</v>
      </c>
      <c r="CH115" s="3">
        <f>ratings!IT117</f>
        <v>22.541989986354455</v>
      </c>
      <c r="CI115" s="3">
        <f>ratings!IX117</f>
        <v>22.28779098771901</v>
      </c>
      <c r="CJ115" s="3">
        <f>ratings!JA117</f>
        <v>22.28779098771901</v>
      </c>
      <c r="CK115" s="3">
        <f>ratings!JD117</f>
        <v>22.28779098771901</v>
      </c>
      <c r="CL115" s="3">
        <f>ratings!JG117</f>
        <v>22.28779098771901</v>
      </c>
      <c r="CM115" s="3">
        <f>ratings!JJ117</f>
        <v>22.28779098771901</v>
      </c>
      <c r="CN115" s="3">
        <f>ratings!JM117</f>
        <v>22.28779098771901</v>
      </c>
      <c r="CO115" s="3">
        <f>ratings!JP117</f>
        <v>22.28779098771901</v>
      </c>
      <c r="CP115" s="3">
        <f>ratings!JT117</f>
        <v>22.059011888947108</v>
      </c>
      <c r="CQ115" s="3">
        <f>ratings!JW117</f>
        <v>22.059011888947108</v>
      </c>
      <c r="CR115" s="3">
        <f>ratings!JZ117</f>
        <v>22.059011888947108</v>
      </c>
      <c r="CS115" s="3">
        <f>ratings!KC117</f>
        <v>22.059011888947108</v>
      </c>
      <c r="CT115" s="3">
        <f>ratings!KF117</f>
        <v>22.059011888947108</v>
      </c>
      <c r="CU115" s="3">
        <f>ratings!KI117</f>
        <v>22.059011888947108</v>
      </c>
      <c r="CV115" s="3">
        <f>ratings!KM117</f>
        <v>21.853110700052397</v>
      </c>
      <c r="CW115" s="3">
        <f>ratings!KP117</f>
        <v>21.853110700052397</v>
      </c>
      <c r="CX115" s="3">
        <f>ratings!KS117</f>
        <v>21.853110700052397</v>
      </c>
      <c r="CY115" s="3">
        <f>ratings!KV117</f>
        <v>21.853110700052397</v>
      </c>
      <c r="CZ115" s="3">
        <f>ratings!KY117</f>
        <v>21.853110700052397</v>
      </c>
      <c r="DA115" s="3">
        <f>ratings!LB117</f>
        <v>21.853110700052397</v>
      </c>
      <c r="DB115" s="3">
        <f>ratings!LF117</f>
        <v>21.66779963004716</v>
      </c>
      <c r="DC115" s="3">
        <f>ratings!LI117</f>
        <v>21.66779963004716</v>
      </c>
      <c r="DD115" s="3">
        <f>ratings!LL117</f>
        <v>21.66779963004716</v>
      </c>
      <c r="DE115" s="3">
        <f>ratings!LO117</f>
        <v>21.66779963004716</v>
      </c>
      <c r="DF115" s="3">
        <f>ratings!LR117</f>
        <v>21.66779963004716</v>
      </c>
      <c r="DG115" s="3">
        <f>ratings!LU117</f>
        <v>21.66779963004716</v>
      </c>
      <c r="DH115" s="3">
        <f>ratings!LY117</f>
        <v>21.501019667042446</v>
      </c>
      <c r="DI115" s="3">
        <f>ratings!MB117</f>
        <v>21.501019667042446</v>
      </c>
      <c r="DJ115" s="3">
        <f>ratings!ME117</f>
        <v>21.501019667042446</v>
      </c>
      <c r="DK115" s="3">
        <f>ratings!MI117</f>
        <v>21.350917700338201</v>
      </c>
      <c r="DL115" s="3">
        <f>ratings!ML117</f>
        <v>21.350917700338201</v>
      </c>
      <c r="DM115" s="3">
        <f>ratings!MO117</f>
        <v>21.350917700338201</v>
      </c>
      <c r="DN115" s="3">
        <f>ratings!MR117</f>
        <v>21.350917700338201</v>
      </c>
      <c r="DO115" s="3">
        <f>ratings!MU117</f>
        <v>21.350917700338201</v>
      </c>
      <c r="DP115" s="3">
        <f>ratings!NA117</f>
        <v>20.984819003546548</v>
      </c>
      <c r="DQ115" s="3">
        <f>ratings!ND117</f>
        <v>20.984819003546548</v>
      </c>
      <c r="DR115" s="3">
        <f>ratings!NG117</f>
        <v>20.984819003546548</v>
      </c>
      <c r="DS115" s="3">
        <f>ratings!NJ117</f>
        <v>20.984819003546548</v>
      </c>
      <c r="DT115" s="3">
        <f>ratings!NM117</f>
        <v>20.984819003546548</v>
      </c>
      <c r="DU115" s="3">
        <f>ratings!NP117</f>
        <v>20.984819003546548</v>
      </c>
      <c r="DV115" s="3">
        <f>ratings!NT117</f>
        <v>20.886337103191895</v>
      </c>
      <c r="DW115" s="3">
        <f>ratings!NW117</f>
        <v>20.886337103191895</v>
      </c>
      <c r="DX115" s="3">
        <f>ratings!NZ117</f>
        <v>20.886337103191895</v>
      </c>
      <c r="DY115" s="3">
        <f>ratings!OC117</f>
        <v>20.886337103191895</v>
      </c>
      <c r="DZ115" s="3">
        <f>ratings!OG117</f>
        <v>20.797703392872705</v>
      </c>
      <c r="EA115" s="3">
        <f>ratings!OJ117</f>
        <v>20.797703392872705</v>
      </c>
    </row>
    <row r="116" spans="1:131" x14ac:dyDescent="0.2">
      <c r="A116" t="str">
        <f>ratings!A118</f>
        <v>Peter Bowen</v>
      </c>
      <c r="B116" s="3">
        <f>ratings!B118</f>
        <v>20</v>
      </c>
      <c r="C116" s="3">
        <f>ratings!E118</f>
        <v>20</v>
      </c>
      <c r="D116" s="3">
        <f>ratings!H118</f>
        <v>20</v>
      </c>
      <c r="E116" s="3">
        <f>ratings!K118</f>
        <v>20</v>
      </c>
      <c r="F116" s="3">
        <f>ratings!L118</f>
        <v>20</v>
      </c>
      <c r="G116" s="3">
        <f>ratings!O118</f>
        <v>20</v>
      </c>
      <c r="H116" s="3">
        <f>ratings!P118</f>
        <v>20</v>
      </c>
      <c r="I116" s="3">
        <f>ratings!S118</f>
        <v>20</v>
      </c>
      <c r="J116" s="3">
        <f>ratings!V118</f>
        <v>20</v>
      </c>
      <c r="K116" s="3">
        <f>ratings!W118</f>
        <v>20</v>
      </c>
      <c r="L116" s="3">
        <f>ratings!Z118</f>
        <v>20</v>
      </c>
      <c r="M116" s="3">
        <f>ratings!AC118</f>
        <v>20</v>
      </c>
      <c r="N116" s="3">
        <f>ratings!AF118</f>
        <v>20</v>
      </c>
      <c r="O116" s="3">
        <f>ratings!AI118</f>
        <v>20</v>
      </c>
      <c r="P116" s="3">
        <f>ratings!AL118</f>
        <v>20</v>
      </c>
      <c r="Q116" s="3">
        <f>ratings!AO118</f>
        <v>20</v>
      </c>
      <c r="R116" s="3">
        <f>ratings!AR118</f>
        <v>20</v>
      </c>
      <c r="S116" s="3">
        <f>ratings!AS118</f>
        <v>20</v>
      </c>
      <c r="T116" s="3">
        <f>ratings!AV118</f>
        <v>20</v>
      </c>
      <c r="U116" s="3">
        <f>ratings!AY118</f>
        <v>20</v>
      </c>
      <c r="V116" s="3">
        <f>ratings!BB118</f>
        <v>20</v>
      </c>
      <c r="W116" s="3">
        <f>ratings!BE118</f>
        <v>20</v>
      </c>
      <c r="X116" s="3">
        <f>ratings!BH118</f>
        <v>20</v>
      </c>
      <c r="Y116" s="3">
        <f>ratings!BK118</f>
        <v>20</v>
      </c>
      <c r="Z116" s="3">
        <f>ratings!BN118</f>
        <v>20</v>
      </c>
      <c r="AA116" s="3">
        <f>ratings!BR118</f>
        <v>20</v>
      </c>
      <c r="AB116" s="3">
        <f>ratings!BU118</f>
        <v>20</v>
      </c>
      <c r="AC116" s="3">
        <f>ratings!BX118</f>
        <v>20</v>
      </c>
      <c r="AD116" s="3">
        <f>ratings!CA118</f>
        <v>20</v>
      </c>
      <c r="AE116" s="3">
        <f>ratings!CD118</f>
        <v>20</v>
      </c>
      <c r="AF116" s="3">
        <f>ratings!CG118</f>
        <v>20</v>
      </c>
      <c r="AG116" s="3">
        <f>ratings!CJ118</f>
        <v>20</v>
      </c>
      <c r="AH116" s="3">
        <f>ratings!CM118</f>
        <v>20</v>
      </c>
      <c r="AI116" s="3">
        <f>ratings!CQ118</f>
        <v>20</v>
      </c>
      <c r="AJ116" s="3">
        <f>ratings!CT118</f>
        <v>20</v>
      </c>
      <c r="AK116" s="3">
        <f>ratings!CW118</f>
        <v>20</v>
      </c>
      <c r="AL116" s="3">
        <f>ratings!CZ118</f>
        <v>20</v>
      </c>
      <c r="AM116" s="3">
        <f>ratings!DC118</f>
        <v>20</v>
      </c>
      <c r="AN116" s="3">
        <f>ratings!DF118</f>
        <v>20</v>
      </c>
      <c r="AO116" s="3">
        <f>ratings!DI118</f>
        <v>20</v>
      </c>
      <c r="AP116" s="3">
        <f>ratings!DL118</f>
        <v>20</v>
      </c>
      <c r="AQ116" s="3">
        <f>ratings!DP118</f>
        <v>23.85446728212407</v>
      </c>
      <c r="AR116" s="3">
        <f>ratings!DS118</f>
        <v>23.85446728212407</v>
      </c>
      <c r="AS116" s="3">
        <f>ratings!DV118</f>
        <v>23.85446728212407</v>
      </c>
      <c r="AT116" s="3">
        <f>ratings!DY118</f>
        <v>23.85446728212407</v>
      </c>
      <c r="AU116" s="3">
        <f>ratings!EB118</f>
        <v>23.85446728212407</v>
      </c>
      <c r="AV116" s="3">
        <f>ratings!EE118</f>
        <v>23.85446728212407</v>
      </c>
      <c r="AW116" s="3">
        <f>ratings!EH118</f>
        <v>23.85446728212407</v>
      </c>
      <c r="AX116" s="3">
        <f>ratings!EK118</f>
        <v>23.85446728212407</v>
      </c>
      <c r="AY116" s="3">
        <f>ratings!EO118</f>
        <v>23.469020553911662</v>
      </c>
      <c r="AZ116" s="3">
        <f>ratings!ER118</f>
        <v>23.469020553911662</v>
      </c>
      <c r="BA116" s="3">
        <f>ratings!EU118</f>
        <v>23.469020553911662</v>
      </c>
      <c r="BB116" s="3">
        <f>ratings!EX118</f>
        <v>23.469020553911662</v>
      </c>
      <c r="BC116" s="3">
        <f>ratings!FA118</f>
        <v>23.469020553911662</v>
      </c>
      <c r="BD116" s="3">
        <f>ratings!FD118</f>
        <v>23.469020553911662</v>
      </c>
      <c r="BE116" s="3">
        <f>ratings!FG118</f>
        <v>23.469020553911662</v>
      </c>
      <c r="BF116" s="3">
        <f>ratings!FK118</f>
        <v>23.122118498520496</v>
      </c>
      <c r="BG116" s="3">
        <f>ratings!FN118</f>
        <v>23.122118498520496</v>
      </c>
      <c r="BH116" s="3">
        <f>ratings!FQ118</f>
        <v>23.122118498520496</v>
      </c>
      <c r="BI116" s="3">
        <f>ratings!FT118</f>
        <v>23.122118498520496</v>
      </c>
      <c r="BJ116" s="3">
        <f>ratings!FW118</f>
        <v>23.122118498520496</v>
      </c>
      <c r="BK116" s="3">
        <f>ratings!FZ118</f>
        <v>23.122118498520496</v>
      </c>
      <c r="BL116" s="3">
        <f>ratings!GD118</f>
        <v>22.809906648668449</v>
      </c>
      <c r="BM116" s="3">
        <f>ratings!GG118</f>
        <v>22.809906648668449</v>
      </c>
      <c r="BN116" s="3">
        <f>ratings!GJ118</f>
        <v>22.809906648668449</v>
      </c>
      <c r="BO116" s="3">
        <f>ratings!GM118</f>
        <v>22.809906648668449</v>
      </c>
      <c r="BP116" s="3">
        <f>ratings!GP118</f>
        <v>22.809906648668449</v>
      </c>
      <c r="BQ116" s="3">
        <f>ratings!GS118</f>
        <v>22.809906648668449</v>
      </c>
      <c r="BR116" s="3">
        <f>ratings!GW118</f>
        <v>22.528915983801603</v>
      </c>
      <c r="BS116" s="3">
        <f>ratings!GZ118</f>
        <v>22.528915983801603</v>
      </c>
      <c r="BT116" s="3">
        <f>ratings!HC118</f>
        <v>22.528915983801603</v>
      </c>
      <c r="BU116" s="3">
        <f>ratings!HF118</f>
        <v>22.528915983801603</v>
      </c>
      <c r="BV116" s="3">
        <f>ratings!HI118</f>
        <v>22.528915983801603</v>
      </c>
      <c r="BW116" s="3">
        <f>ratings!HL118</f>
        <v>22.528915983801603</v>
      </c>
      <c r="BX116" s="3">
        <f>ratings!HO118</f>
        <v>22.528915983801603</v>
      </c>
      <c r="BY116" s="3">
        <f>ratings!HR118</f>
        <v>22.528915983801603</v>
      </c>
      <c r="BZ116" s="3">
        <f>ratings!HU118</f>
        <v>22.528915983801603</v>
      </c>
      <c r="CA116" s="3">
        <f>ratings!HY118</f>
        <v>22.276024385421444</v>
      </c>
      <c r="CB116" s="3">
        <f>ratings!IB118</f>
        <v>22.276024385421444</v>
      </c>
      <c r="CC116" s="3">
        <f>ratings!IE118</f>
        <v>22.276024385421444</v>
      </c>
      <c r="CD116" s="3">
        <f>ratings!IH118</f>
        <v>22.276024385421444</v>
      </c>
      <c r="CE116" s="3">
        <f>ratings!IK118</f>
        <v>22.276024385421444</v>
      </c>
      <c r="CF116" s="3">
        <f>ratings!IN118</f>
        <v>22.276024385421444</v>
      </c>
      <c r="CG116" s="3">
        <f>ratings!IQ118</f>
        <v>22.276024385421444</v>
      </c>
      <c r="CH116" s="3">
        <f>ratings!IT118</f>
        <v>22.276024385421444</v>
      </c>
      <c r="CI116" s="3">
        <f>ratings!IX118</f>
        <v>22.048421946879301</v>
      </c>
      <c r="CJ116" s="3">
        <f>ratings!JA118</f>
        <v>22.048421946879301</v>
      </c>
      <c r="CK116" s="3">
        <f>ratings!JD118</f>
        <v>22.048421946879301</v>
      </c>
      <c r="CL116" s="3">
        <f>ratings!JG118</f>
        <v>22.048421946879301</v>
      </c>
      <c r="CM116" s="3">
        <f>ratings!JJ118</f>
        <v>22.048421946879301</v>
      </c>
      <c r="CN116" s="3">
        <f>ratings!JM118</f>
        <v>22.048421946879301</v>
      </c>
      <c r="CO116" s="3">
        <f>ratings!JP118</f>
        <v>22.048421946879301</v>
      </c>
      <c r="CP116" s="3">
        <f>ratings!JT118</f>
        <v>21.843579752191371</v>
      </c>
      <c r="CQ116" s="3">
        <f>ratings!JW118</f>
        <v>21.843579752191371</v>
      </c>
      <c r="CR116" s="3">
        <f>ratings!JZ118</f>
        <v>21.843579752191371</v>
      </c>
      <c r="CS116" s="3">
        <f>ratings!KC118</f>
        <v>21.843579752191371</v>
      </c>
      <c r="CT116" s="3">
        <f>ratings!KF118</f>
        <v>21.843579752191371</v>
      </c>
      <c r="CU116" s="3">
        <f>ratings!KI118</f>
        <v>21.843579752191371</v>
      </c>
      <c r="CV116" s="3">
        <f>ratings!KM118</f>
        <v>21.659221776972235</v>
      </c>
      <c r="CW116" s="3">
        <f>ratings!KP118</f>
        <v>21.659221776972235</v>
      </c>
      <c r="CX116" s="3">
        <f>ratings!KS118</f>
        <v>21.659221776972235</v>
      </c>
      <c r="CY116" s="3">
        <f>ratings!KV118</f>
        <v>21.659221776972235</v>
      </c>
      <c r="CZ116" s="3">
        <f>ratings!KY118</f>
        <v>21.659221776972235</v>
      </c>
      <c r="DA116" s="3">
        <f>ratings!LB118</f>
        <v>21.659221776972235</v>
      </c>
      <c r="DB116" s="3">
        <f>ratings!LF118</f>
        <v>21.493299599275012</v>
      </c>
      <c r="DC116" s="3">
        <f>ratings!LI118</f>
        <v>21.493299599275012</v>
      </c>
      <c r="DD116" s="3">
        <f>ratings!LL118</f>
        <v>21.493299599275012</v>
      </c>
      <c r="DE116" s="3">
        <f>ratings!LO118</f>
        <v>21.493299599275012</v>
      </c>
      <c r="DF116" s="3">
        <f>ratings!LR118</f>
        <v>21.493299599275012</v>
      </c>
      <c r="DG116" s="3">
        <f>ratings!LU118</f>
        <v>21.493299599275012</v>
      </c>
      <c r="DH116" s="3">
        <f>ratings!LY118</f>
        <v>21.343969639347513</v>
      </c>
      <c r="DI116" s="3">
        <f>ratings!MB118</f>
        <v>21.343969639347513</v>
      </c>
      <c r="DJ116" s="3">
        <f>ratings!ME118</f>
        <v>21.343969639347513</v>
      </c>
      <c r="DK116" s="3">
        <f>ratings!MI118</f>
        <v>21.209572675412762</v>
      </c>
      <c r="DL116" s="3">
        <f>ratings!ML118</f>
        <v>21.209572675412762</v>
      </c>
      <c r="DM116" s="3">
        <f>ratings!MO118</f>
        <v>21.209572675412762</v>
      </c>
      <c r="DN116" s="3">
        <f>ratings!MR118</f>
        <v>21.209572675412762</v>
      </c>
      <c r="DO116" s="3">
        <f>ratings!MU118</f>
        <v>21.209572675412762</v>
      </c>
      <c r="DP116" s="3">
        <f>ratings!NA118</f>
        <v>20.881778480375903</v>
      </c>
      <c r="DQ116" s="3">
        <f>ratings!ND118</f>
        <v>20.881778480375903</v>
      </c>
      <c r="DR116" s="3">
        <f>ratings!NG118</f>
        <v>20.881778480375903</v>
      </c>
      <c r="DS116" s="3">
        <f>ratings!NJ118</f>
        <v>20.881778480375903</v>
      </c>
      <c r="DT116" s="3">
        <f>ratings!NM118</f>
        <v>20.881778480375903</v>
      </c>
      <c r="DU116" s="3">
        <f>ratings!NP118</f>
        <v>20.881778480375903</v>
      </c>
      <c r="DV116" s="3">
        <f>ratings!NT118</f>
        <v>20.793600632338315</v>
      </c>
      <c r="DW116" s="3">
        <f>ratings!NW118</f>
        <v>20.793600632338315</v>
      </c>
      <c r="DX116" s="3">
        <f>ratings!NZ118</f>
        <v>20.793600632338315</v>
      </c>
      <c r="DY116" s="3">
        <f>ratings!OC118</f>
        <v>20.793600632338315</v>
      </c>
      <c r="DZ116" s="3">
        <f>ratings!OG118</f>
        <v>20.714240569104483</v>
      </c>
      <c r="EA116" s="3">
        <f>ratings!OJ118</f>
        <v>20.714240569104483</v>
      </c>
    </row>
    <row r="117" spans="1:131" x14ac:dyDescent="0.2">
      <c r="A117" t="str">
        <f>ratings!A119</f>
        <v>Christa Senst</v>
      </c>
      <c r="B117" s="3">
        <f>ratings!B119</f>
        <v>20</v>
      </c>
      <c r="C117" s="3">
        <f>ratings!E119</f>
        <v>20</v>
      </c>
      <c r="D117" s="3">
        <f>ratings!H119</f>
        <v>20</v>
      </c>
      <c r="E117" s="3">
        <f>ratings!K119</f>
        <v>27.975887981014345</v>
      </c>
      <c r="F117" s="3">
        <f>ratings!L119</f>
        <v>27.178299182912912</v>
      </c>
      <c r="G117" s="3">
        <f>ratings!O119</f>
        <v>27.178299182912912</v>
      </c>
      <c r="H117" s="3">
        <f>ratings!P119</f>
        <v>26.460469264621622</v>
      </c>
      <c r="I117" s="3">
        <f>ratings!S119</f>
        <v>26.460469264621622</v>
      </c>
      <c r="J117" s="3">
        <f>ratings!V119</f>
        <v>26.460469264621622</v>
      </c>
      <c r="K117" s="3">
        <f>ratings!W119</f>
        <v>25.81442233815946</v>
      </c>
      <c r="L117" s="3">
        <f>ratings!Z119</f>
        <v>25.81442233815946</v>
      </c>
      <c r="M117" s="3">
        <f>ratings!AC119</f>
        <v>25.81442233815946</v>
      </c>
      <c r="N117" s="3">
        <f>ratings!AF119</f>
        <v>25.81442233815946</v>
      </c>
      <c r="O117" s="3">
        <f>ratings!AI119</f>
        <v>25.81442233815946</v>
      </c>
      <c r="P117" s="3">
        <f>ratings!AL119</f>
        <v>25.81442233815946</v>
      </c>
      <c r="Q117" s="3">
        <f>ratings!AO119</f>
        <v>25.81442233815946</v>
      </c>
      <c r="R117" s="3">
        <f>ratings!AR119</f>
        <v>25.81442233815946</v>
      </c>
      <c r="S117" s="3">
        <f>ratings!AS119</f>
        <v>25.232980104343515</v>
      </c>
      <c r="T117" s="3">
        <f>ratings!AV119</f>
        <v>25.232980104343515</v>
      </c>
      <c r="U117" s="3">
        <f>ratings!AY119</f>
        <v>25.232980104343515</v>
      </c>
      <c r="V117" s="3">
        <f>ratings!BB119</f>
        <v>25.232980104343515</v>
      </c>
      <c r="W117" s="3">
        <f>ratings!BE119</f>
        <v>25.232980104343515</v>
      </c>
      <c r="X117" s="3">
        <f>ratings!BH119</f>
        <v>25.232980104343515</v>
      </c>
      <c r="Y117" s="3">
        <f>ratings!BK119</f>
        <v>25.232980104343515</v>
      </c>
      <c r="Z117" s="3">
        <f>ratings!BN119</f>
        <v>25.232980104343515</v>
      </c>
      <c r="AA117" s="3">
        <f>ratings!BR119</f>
        <v>24.709682093909162</v>
      </c>
      <c r="AB117" s="3">
        <f>ratings!BU119</f>
        <v>24.709682093909162</v>
      </c>
      <c r="AC117" s="3">
        <f>ratings!BX119</f>
        <v>24.709682093909162</v>
      </c>
      <c r="AD117" s="3">
        <f>ratings!CA119</f>
        <v>24.709682093909162</v>
      </c>
      <c r="AE117" s="3">
        <f>ratings!CD119</f>
        <v>24.709682093909162</v>
      </c>
      <c r="AF117" s="3">
        <f>ratings!CG119</f>
        <v>24.709682093909162</v>
      </c>
      <c r="AG117" s="3">
        <f>ratings!CJ119</f>
        <v>24.709682093909162</v>
      </c>
      <c r="AH117" s="3">
        <f>ratings!CM119</f>
        <v>24.709682093909162</v>
      </c>
      <c r="AI117" s="3">
        <f>ratings!CQ119</f>
        <v>24.238713884518248</v>
      </c>
      <c r="AJ117" s="3">
        <f>ratings!CT119</f>
        <v>24.238713884518248</v>
      </c>
      <c r="AK117" s="3">
        <f>ratings!CW119</f>
        <v>24.238713884518248</v>
      </c>
      <c r="AL117" s="3">
        <f>ratings!CZ119</f>
        <v>24.238713884518248</v>
      </c>
      <c r="AM117" s="3">
        <f>ratings!DC119</f>
        <v>24.238713884518248</v>
      </c>
      <c r="AN117" s="3">
        <f>ratings!DF119</f>
        <v>24.238713884518248</v>
      </c>
      <c r="AO117" s="3">
        <f>ratings!DI119</f>
        <v>24.238713884518248</v>
      </c>
      <c r="AP117" s="3">
        <f>ratings!DL119</f>
        <v>24.238713884518248</v>
      </c>
      <c r="AQ117" s="3">
        <f>ratings!DP119</f>
        <v>23.814842496066422</v>
      </c>
      <c r="AR117" s="3">
        <f>ratings!DS119</f>
        <v>23.814842496066422</v>
      </c>
      <c r="AS117" s="3">
        <f>ratings!DV119</f>
        <v>23.814842496066422</v>
      </c>
      <c r="AT117" s="3">
        <f>ratings!DY119</f>
        <v>23.814842496066422</v>
      </c>
      <c r="AU117" s="3">
        <f>ratings!EB119</f>
        <v>23.814842496066422</v>
      </c>
      <c r="AV117" s="3">
        <f>ratings!EE119</f>
        <v>23.814842496066422</v>
      </c>
      <c r="AW117" s="3">
        <f>ratings!EH119</f>
        <v>23.814842496066422</v>
      </c>
      <c r="AX117" s="3">
        <f>ratings!EK119</f>
        <v>23.814842496066422</v>
      </c>
      <c r="AY117" s="3">
        <f>ratings!EO119</f>
        <v>23.433358246459779</v>
      </c>
      <c r="AZ117" s="3">
        <f>ratings!ER119</f>
        <v>23.433358246459779</v>
      </c>
      <c r="BA117" s="3">
        <f>ratings!EU119</f>
        <v>23.433358246459779</v>
      </c>
      <c r="BB117" s="3">
        <f>ratings!EX119</f>
        <v>23.433358246459779</v>
      </c>
      <c r="BC117" s="3">
        <f>ratings!FA119</f>
        <v>23.433358246459779</v>
      </c>
      <c r="BD117" s="3">
        <f>ratings!FD119</f>
        <v>23.433358246459779</v>
      </c>
      <c r="BE117" s="3">
        <f>ratings!FG119</f>
        <v>23.433358246459779</v>
      </c>
      <c r="BF117" s="3">
        <f>ratings!FK119</f>
        <v>23.090022421813803</v>
      </c>
      <c r="BG117" s="3">
        <f>ratings!FN119</f>
        <v>23.090022421813803</v>
      </c>
      <c r="BH117" s="3">
        <f>ratings!FQ119</f>
        <v>23.090022421813803</v>
      </c>
      <c r="BI117" s="3">
        <f>ratings!FT119</f>
        <v>23.090022421813803</v>
      </c>
      <c r="BJ117" s="3">
        <f>ratings!FW119</f>
        <v>23.090022421813803</v>
      </c>
      <c r="BK117" s="3">
        <f>ratings!FZ119</f>
        <v>23.090022421813803</v>
      </c>
      <c r="BL117" s="3">
        <f>ratings!GD119</f>
        <v>22.781020179632424</v>
      </c>
      <c r="BM117" s="3">
        <f>ratings!GG119</f>
        <v>22.781020179632424</v>
      </c>
      <c r="BN117" s="3">
        <f>ratings!GJ119</f>
        <v>22.781020179632424</v>
      </c>
      <c r="BO117" s="3">
        <f>ratings!GM119</f>
        <v>22.781020179632424</v>
      </c>
      <c r="BP117" s="3">
        <f>ratings!GP119</f>
        <v>22.781020179632424</v>
      </c>
      <c r="BQ117" s="3">
        <f>ratings!GS119</f>
        <v>22.781020179632424</v>
      </c>
      <c r="BR117" s="3">
        <f>ratings!GW119</f>
        <v>22.502918161669182</v>
      </c>
      <c r="BS117" s="3">
        <f>ratings!GZ119</f>
        <v>22.502918161669182</v>
      </c>
      <c r="BT117" s="3">
        <f>ratings!HC119</f>
        <v>22.502918161669182</v>
      </c>
      <c r="BU117" s="3">
        <f>ratings!HF119</f>
        <v>22.502918161669182</v>
      </c>
      <c r="BV117" s="3">
        <f>ratings!HI119</f>
        <v>22.502918161669182</v>
      </c>
      <c r="BW117" s="3">
        <f>ratings!HL119</f>
        <v>22.502918161669182</v>
      </c>
      <c r="BX117" s="3">
        <f>ratings!HO119</f>
        <v>22.502918161669182</v>
      </c>
      <c r="BY117" s="3">
        <f>ratings!HR119</f>
        <v>22.502918161669182</v>
      </c>
      <c r="BZ117" s="3">
        <f>ratings!HU119</f>
        <v>22.502918161669182</v>
      </c>
      <c r="CA117" s="3">
        <f>ratings!HY119</f>
        <v>22.252626345502264</v>
      </c>
      <c r="CB117" s="3">
        <f>ratings!IB119</f>
        <v>22.252626345502264</v>
      </c>
      <c r="CC117" s="3">
        <f>ratings!IE119</f>
        <v>22.252626345502264</v>
      </c>
      <c r="CD117" s="3">
        <f>ratings!IH119</f>
        <v>22.252626345502264</v>
      </c>
      <c r="CE117" s="3">
        <f>ratings!IK119</f>
        <v>22.252626345502264</v>
      </c>
      <c r="CF117" s="3">
        <f>ratings!IN119</f>
        <v>22.252626345502264</v>
      </c>
      <c r="CG117" s="3">
        <f>ratings!IQ119</f>
        <v>22.252626345502264</v>
      </c>
      <c r="CH117" s="3">
        <f>ratings!IT119</f>
        <v>22.252626345502264</v>
      </c>
      <c r="CI117" s="3">
        <f>ratings!IX119</f>
        <v>22.027363710952038</v>
      </c>
      <c r="CJ117" s="3">
        <f>ratings!JA119</f>
        <v>22.027363710952038</v>
      </c>
      <c r="CK117" s="3">
        <f>ratings!JD119</f>
        <v>22.027363710952038</v>
      </c>
      <c r="CL117" s="3">
        <f>ratings!JG119</f>
        <v>22.027363710952038</v>
      </c>
      <c r="CM117" s="3">
        <f>ratings!JJ119</f>
        <v>22.027363710952038</v>
      </c>
      <c r="CN117" s="3">
        <f>ratings!JM119</f>
        <v>22.027363710952038</v>
      </c>
      <c r="CO117" s="3">
        <f>ratings!JP119</f>
        <v>22.027363710952038</v>
      </c>
      <c r="CP117" s="3">
        <f>ratings!JT119</f>
        <v>21.824627339856836</v>
      </c>
      <c r="CQ117" s="3">
        <f>ratings!JW119</f>
        <v>21.824627339856836</v>
      </c>
      <c r="CR117" s="3">
        <f>ratings!JZ119</f>
        <v>21.824627339856836</v>
      </c>
      <c r="CS117" s="3">
        <f>ratings!KC119</f>
        <v>21.824627339856836</v>
      </c>
      <c r="CT117" s="3">
        <f>ratings!KF119</f>
        <v>21.824627339856836</v>
      </c>
      <c r="CU117" s="3">
        <f>ratings!KI119</f>
        <v>21.824627339856836</v>
      </c>
      <c r="CV117" s="3">
        <f>ratings!KM119</f>
        <v>21.642164605871152</v>
      </c>
      <c r="CW117" s="3">
        <f>ratings!KP119</f>
        <v>21.642164605871152</v>
      </c>
      <c r="CX117" s="3">
        <f>ratings!KS119</f>
        <v>21.642164605871152</v>
      </c>
      <c r="CY117" s="3">
        <f>ratings!KV119</f>
        <v>21.642164605871152</v>
      </c>
      <c r="CZ117" s="3">
        <f>ratings!KY119</f>
        <v>21.642164605871152</v>
      </c>
      <c r="DA117" s="3">
        <f>ratings!LB119</f>
        <v>21.642164605871152</v>
      </c>
      <c r="DB117" s="3">
        <f>ratings!LF119</f>
        <v>21.477948145284039</v>
      </c>
      <c r="DC117" s="3">
        <f>ratings!LI119</f>
        <v>21.477948145284039</v>
      </c>
      <c r="DD117" s="3">
        <f>ratings!LL119</f>
        <v>21.477948145284039</v>
      </c>
      <c r="DE117" s="3">
        <f>ratings!LO119</f>
        <v>21.477948145284039</v>
      </c>
      <c r="DF117" s="3">
        <f>ratings!LR119</f>
        <v>21.477948145284039</v>
      </c>
      <c r="DG117" s="3">
        <f>ratings!LU119</f>
        <v>21.477948145284039</v>
      </c>
      <c r="DH117" s="3">
        <f>ratings!LY119</f>
        <v>21.330153330755635</v>
      </c>
      <c r="DI117" s="3">
        <f>ratings!MB119</f>
        <v>21.330153330755635</v>
      </c>
      <c r="DJ117" s="3">
        <f>ratings!ME119</f>
        <v>21.330153330755635</v>
      </c>
      <c r="DK117" s="3">
        <f>ratings!MI119</f>
        <v>21.197137997680073</v>
      </c>
      <c r="DL117" s="3">
        <f>ratings!ML119</f>
        <v>21.197137997680073</v>
      </c>
      <c r="DM117" s="3">
        <f>ratings!MO119</f>
        <v>21.197137997680073</v>
      </c>
      <c r="DN117" s="3">
        <f>ratings!MR119</f>
        <v>21.197137997680073</v>
      </c>
      <c r="DO117" s="3">
        <f>ratings!MU119</f>
        <v>21.197137997680073</v>
      </c>
      <c r="DP117" s="3">
        <f>ratings!NA119</f>
        <v>20.872713600308774</v>
      </c>
      <c r="DQ117" s="3">
        <f>ratings!ND119</f>
        <v>20.872713600308774</v>
      </c>
      <c r="DR117" s="3">
        <f>ratings!NG119</f>
        <v>20.872713600308774</v>
      </c>
      <c r="DS117" s="3">
        <f>ratings!NJ119</f>
        <v>20.872713600308774</v>
      </c>
      <c r="DT117" s="3">
        <f>ratings!NM119</f>
        <v>20.872713600308774</v>
      </c>
      <c r="DU117" s="3">
        <f>ratings!NP119</f>
        <v>20.872713600308774</v>
      </c>
      <c r="DV117" s="3">
        <f>ratings!NT119</f>
        <v>20.785442240277899</v>
      </c>
      <c r="DW117" s="3">
        <f>ratings!NW119</f>
        <v>20.785442240277899</v>
      </c>
      <c r="DX117" s="3">
        <f>ratings!NZ119</f>
        <v>20.785442240277899</v>
      </c>
      <c r="DY117" s="3">
        <f>ratings!OC119</f>
        <v>20.785442240277899</v>
      </c>
      <c r="DZ117" s="3">
        <f>ratings!OG119</f>
        <v>20.706898016250108</v>
      </c>
      <c r="EA117" s="3">
        <f>ratings!OJ119</f>
        <v>20.706898016250108</v>
      </c>
    </row>
    <row r="118" spans="1:131" x14ac:dyDescent="0.2">
      <c r="A118" t="str">
        <f>ratings!A120</f>
        <v>David Zell</v>
      </c>
      <c r="B118" s="3">
        <f>ratings!B120</f>
        <v>20</v>
      </c>
      <c r="C118" s="3">
        <f>ratings!E120</f>
        <v>20</v>
      </c>
      <c r="D118" s="3">
        <f>ratings!H120</f>
        <v>20</v>
      </c>
      <c r="E118" s="3">
        <f>ratings!K120</f>
        <v>20</v>
      </c>
      <c r="F118" s="3">
        <f>ratings!L120</f>
        <v>20</v>
      </c>
      <c r="G118" s="3">
        <f>ratings!O120</f>
        <v>20</v>
      </c>
      <c r="H118" s="3">
        <f>ratings!P120</f>
        <v>20</v>
      </c>
      <c r="I118" s="3">
        <f>ratings!S120</f>
        <v>20</v>
      </c>
      <c r="J118" s="3">
        <f>ratings!V120</f>
        <v>20</v>
      </c>
      <c r="K118" s="3">
        <f>ratings!W120</f>
        <v>20</v>
      </c>
      <c r="L118" s="3">
        <f>ratings!Z120</f>
        <v>20</v>
      </c>
      <c r="M118" s="3">
        <f>ratings!AC120</f>
        <v>20</v>
      </c>
      <c r="N118" s="3">
        <f>ratings!AF120</f>
        <v>20</v>
      </c>
      <c r="O118" s="3">
        <f>ratings!AI120</f>
        <v>20</v>
      </c>
      <c r="P118" s="3">
        <f>ratings!AL120</f>
        <v>20</v>
      </c>
      <c r="Q118" s="3">
        <f>ratings!AO120</f>
        <v>20</v>
      </c>
      <c r="R118" s="3">
        <f>ratings!AR120</f>
        <v>20</v>
      </c>
      <c r="S118" s="3">
        <f>ratings!AS120</f>
        <v>20</v>
      </c>
      <c r="T118" s="3">
        <f>ratings!AV120</f>
        <v>20</v>
      </c>
      <c r="U118" s="3">
        <f>ratings!AY120</f>
        <v>20</v>
      </c>
      <c r="V118" s="3">
        <f>ratings!BB120</f>
        <v>20</v>
      </c>
      <c r="W118" s="3">
        <f>ratings!BE120</f>
        <v>20</v>
      </c>
      <c r="X118" s="3">
        <f>ratings!BH120</f>
        <v>20</v>
      </c>
      <c r="Y118" s="3">
        <f>ratings!BK120</f>
        <v>20</v>
      </c>
      <c r="Z118" s="3">
        <f>ratings!BN120</f>
        <v>20</v>
      </c>
      <c r="AA118" s="3">
        <f>ratings!BR120</f>
        <v>20</v>
      </c>
      <c r="AB118" s="3">
        <f>ratings!BU120</f>
        <v>20</v>
      </c>
      <c r="AC118" s="3">
        <f>ratings!BX120</f>
        <v>20</v>
      </c>
      <c r="AD118" s="3">
        <f>ratings!CA120</f>
        <v>20</v>
      </c>
      <c r="AE118" s="3">
        <f>ratings!CD120</f>
        <v>20</v>
      </c>
      <c r="AF118" s="3">
        <f>ratings!CG120</f>
        <v>20</v>
      </c>
      <c r="AG118" s="3">
        <f>ratings!CJ120</f>
        <v>20</v>
      </c>
      <c r="AH118" s="3">
        <f>ratings!CM120</f>
        <v>20</v>
      </c>
      <c r="AI118" s="3">
        <f>ratings!CQ120</f>
        <v>20</v>
      </c>
      <c r="AJ118" s="3">
        <f>ratings!CT120</f>
        <v>20</v>
      </c>
      <c r="AK118" s="3">
        <f>ratings!CW120</f>
        <v>20</v>
      </c>
      <c r="AL118" s="3">
        <f>ratings!CZ120</f>
        <v>20</v>
      </c>
      <c r="AM118" s="3">
        <f>ratings!DC120</f>
        <v>20</v>
      </c>
      <c r="AN118" s="3">
        <f>ratings!DF120</f>
        <v>20</v>
      </c>
      <c r="AO118" s="3">
        <f>ratings!DI120</f>
        <v>20</v>
      </c>
      <c r="AP118" s="3">
        <f>ratings!DL120</f>
        <v>20</v>
      </c>
      <c r="AQ118" s="3">
        <f>ratings!DP120</f>
        <v>20</v>
      </c>
      <c r="AR118" s="3">
        <f>ratings!DS120</f>
        <v>20</v>
      </c>
      <c r="AS118" s="3">
        <f>ratings!DV120</f>
        <v>20</v>
      </c>
      <c r="AT118" s="3">
        <f>ratings!DY120</f>
        <v>20</v>
      </c>
      <c r="AU118" s="3">
        <f>ratings!EB120</f>
        <v>20</v>
      </c>
      <c r="AV118" s="3">
        <f>ratings!EE120</f>
        <v>23.759934612902189</v>
      </c>
      <c r="AW118" s="3">
        <f>ratings!EH120</f>
        <v>23.759934612902189</v>
      </c>
      <c r="AX118" s="3">
        <f>ratings!EK120</f>
        <v>23.759934612902189</v>
      </c>
      <c r="AY118" s="3">
        <f>ratings!EO120</f>
        <v>23.383941151611971</v>
      </c>
      <c r="AZ118" s="3">
        <f>ratings!ER120</f>
        <v>23.383941151611971</v>
      </c>
      <c r="BA118" s="3">
        <f>ratings!EU120</f>
        <v>23.383941151611971</v>
      </c>
      <c r="BB118" s="3">
        <f>ratings!EX120</f>
        <v>23.383941151611971</v>
      </c>
      <c r="BC118" s="3">
        <f>ratings!FA120</f>
        <v>23.383941151611971</v>
      </c>
      <c r="BD118" s="3">
        <f>ratings!FD120</f>
        <v>23.383941151611971</v>
      </c>
      <c r="BE118" s="3">
        <f>ratings!FG120</f>
        <v>23.383941151611971</v>
      </c>
      <c r="BF118" s="3">
        <f>ratings!FK120</f>
        <v>23.045547036450774</v>
      </c>
      <c r="BG118" s="3">
        <f>ratings!FN120</f>
        <v>23.045547036450774</v>
      </c>
      <c r="BH118" s="3">
        <f>ratings!FQ120</f>
        <v>23.045547036450774</v>
      </c>
      <c r="BI118" s="3">
        <f>ratings!FT120</f>
        <v>23.045547036450774</v>
      </c>
      <c r="BJ118" s="3">
        <f>ratings!FW120</f>
        <v>23.045547036450774</v>
      </c>
      <c r="BK118" s="3">
        <f>ratings!FZ120</f>
        <v>23.045547036450774</v>
      </c>
      <c r="BL118" s="3">
        <f>ratings!GD120</f>
        <v>22.740992332805696</v>
      </c>
      <c r="BM118" s="3">
        <f>ratings!GG120</f>
        <v>22.740992332805696</v>
      </c>
      <c r="BN118" s="3">
        <f>ratings!GJ120</f>
        <v>22.740992332805696</v>
      </c>
      <c r="BO118" s="3">
        <f>ratings!GM120</f>
        <v>22.740992332805696</v>
      </c>
      <c r="BP118" s="3">
        <f>ratings!GP120</f>
        <v>22.740992332805696</v>
      </c>
      <c r="BQ118" s="3">
        <f>ratings!GS120</f>
        <v>22.740992332805696</v>
      </c>
      <c r="BR118" s="3">
        <f>ratings!GW120</f>
        <v>22.466893099525127</v>
      </c>
      <c r="BS118" s="3">
        <f>ratings!GZ120</f>
        <v>22.466893099525127</v>
      </c>
      <c r="BT118" s="3">
        <f>ratings!HC120</f>
        <v>22.466893099525127</v>
      </c>
      <c r="BU118" s="3">
        <f>ratings!HF120</f>
        <v>22.466893099525127</v>
      </c>
      <c r="BV118" s="3">
        <f>ratings!HI120</f>
        <v>22.466893099525127</v>
      </c>
      <c r="BW118" s="3">
        <f>ratings!HL120</f>
        <v>22.466893099525127</v>
      </c>
      <c r="BX118" s="3">
        <f>ratings!HO120</f>
        <v>22.466893099525127</v>
      </c>
      <c r="BY118" s="3">
        <f>ratings!HR120</f>
        <v>22.466893099525127</v>
      </c>
      <c r="BZ118" s="3">
        <f>ratings!HU120</f>
        <v>22.466893099525127</v>
      </c>
      <c r="CA118" s="3">
        <f>ratings!HY120</f>
        <v>22.220203789572615</v>
      </c>
      <c r="CB118" s="3">
        <f>ratings!IB120</f>
        <v>22.220203789572615</v>
      </c>
      <c r="CC118" s="3">
        <f>ratings!IE120</f>
        <v>22.220203789572615</v>
      </c>
      <c r="CD118" s="3">
        <f>ratings!IH120</f>
        <v>22.220203789572615</v>
      </c>
      <c r="CE118" s="3">
        <f>ratings!IK120</f>
        <v>22.220203789572615</v>
      </c>
      <c r="CF118" s="3">
        <f>ratings!IN120</f>
        <v>22.220203789572615</v>
      </c>
      <c r="CG118" s="3">
        <f>ratings!IQ120</f>
        <v>22.220203789572615</v>
      </c>
      <c r="CH118" s="3">
        <f>ratings!IT120</f>
        <v>22.220203789572615</v>
      </c>
      <c r="CI118" s="3">
        <f>ratings!IX120</f>
        <v>21.998183410615354</v>
      </c>
      <c r="CJ118" s="3">
        <f>ratings!JA120</f>
        <v>21.998183410615354</v>
      </c>
      <c r="CK118" s="3">
        <f>ratings!JD120</f>
        <v>21.998183410615354</v>
      </c>
      <c r="CL118" s="3">
        <f>ratings!JG120</f>
        <v>21.998183410615354</v>
      </c>
      <c r="CM118" s="3">
        <f>ratings!JJ120</f>
        <v>21.998183410615354</v>
      </c>
      <c r="CN118" s="3">
        <f>ratings!JM120</f>
        <v>21.998183410615354</v>
      </c>
      <c r="CO118" s="3">
        <f>ratings!JP120</f>
        <v>21.998183410615354</v>
      </c>
      <c r="CP118" s="3">
        <f>ratings!JT120</f>
        <v>21.798365069553821</v>
      </c>
      <c r="CQ118" s="3">
        <f>ratings!JW120</f>
        <v>21.798365069553821</v>
      </c>
      <c r="CR118" s="3">
        <f>ratings!JZ120</f>
        <v>21.798365069553821</v>
      </c>
      <c r="CS118" s="3">
        <f>ratings!KC120</f>
        <v>21.798365069553821</v>
      </c>
      <c r="CT118" s="3">
        <f>ratings!KF120</f>
        <v>21.798365069553821</v>
      </c>
      <c r="CU118" s="3">
        <f>ratings!KI120</f>
        <v>21.798365069553821</v>
      </c>
      <c r="CV118" s="3">
        <f>ratings!KM120</f>
        <v>21.618528562598438</v>
      </c>
      <c r="CW118" s="3">
        <f>ratings!KP120</f>
        <v>21.618528562598438</v>
      </c>
      <c r="CX118" s="3">
        <f>ratings!KS120</f>
        <v>21.618528562598438</v>
      </c>
      <c r="CY118" s="3">
        <f>ratings!KV120</f>
        <v>21.618528562598438</v>
      </c>
      <c r="CZ118" s="3">
        <f>ratings!KY120</f>
        <v>21.618528562598438</v>
      </c>
      <c r="DA118" s="3">
        <f>ratings!LB120</f>
        <v>21.618528562598438</v>
      </c>
      <c r="DB118" s="3">
        <f>ratings!LF120</f>
        <v>21.456675706338594</v>
      </c>
      <c r="DC118" s="3">
        <f>ratings!LI120</f>
        <v>21.456675706338594</v>
      </c>
      <c r="DD118" s="3">
        <f>ratings!LL120</f>
        <v>21.456675706338594</v>
      </c>
      <c r="DE118" s="3">
        <f>ratings!LO120</f>
        <v>21.456675706338594</v>
      </c>
      <c r="DF118" s="3">
        <f>ratings!LR120</f>
        <v>21.456675706338594</v>
      </c>
      <c r="DG118" s="3">
        <f>ratings!LU120</f>
        <v>21.456675706338594</v>
      </c>
      <c r="DH118" s="3">
        <f>ratings!LY120</f>
        <v>21.311008135704736</v>
      </c>
      <c r="DI118" s="3">
        <f>ratings!MB120</f>
        <v>21.311008135704736</v>
      </c>
      <c r="DJ118" s="3">
        <f>ratings!ME120</f>
        <v>21.311008135704736</v>
      </c>
      <c r="DK118" s="3">
        <f>ratings!MI120</f>
        <v>21.179907322134262</v>
      </c>
      <c r="DL118" s="3">
        <f>ratings!ML120</f>
        <v>21.179907322134262</v>
      </c>
      <c r="DM118" s="3">
        <f>ratings!MO120</f>
        <v>21.179907322134262</v>
      </c>
      <c r="DN118" s="3">
        <f>ratings!MR120</f>
        <v>21.179907322134262</v>
      </c>
      <c r="DO118" s="3">
        <f>ratings!MU120</f>
        <v>21.179907322134262</v>
      </c>
      <c r="DP118" s="3">
        <f>ratings!NA120</f>
        <v>20.860152437835879</v>
      </c>
      <c r="DQ118" s="3">
        <f>ratings!ND120</f>
        <v>20.860152437835879</v>
      </c>
      <c r="DR118" s="3">
        <f>ratings!NG120</f>
        <v>20.860152437835879</v>
      </c>
      <c r="DS118" s="3">
        <f>ratings!NJ120</f>
        <v>20.860152437835879</v>
      </c>
      <c r="DT118" s="3">
        <f>ratings!NM120</f>
        <v>20.860152437835879</v>
      </c>
      <c r="DU118" s="3">
        <f>ratings!NP120</f>
        <v>20.860152437835879</v>
      </c>
      <c r="DV118" s="3">
        <f>ratings!NT120</f>
        <v>20.77413719405229</v>
      </c>
      <c r="DW118" s="3">
        <f>ratings!NW120</f>
        <v>20.77413719405229</v>
      </c>
      <c r="DX118" s="3">
        <f>ratings!NZ120</f>
        <v>20.77413719405229</v>
      </c>
      <c r="DY118" s="3">
        <f>ratings!OC120</f>
        <v>20.77413719405229</v>
      </c>
      <c r="DZ118" s="3">
        <f>ratings!OG120</f>
        <v>20.696723474647062</v>
      </c>
      <c r="EA118" s="3">
        <f>ratings!OJ120</f>
        <v>20.696723474647062</v>
      </c>
    </row>
    <row r="119" spans="1:131" x14ac:dyDescent="0.2">
      <c r="A119" t="str">
        <f>ratings!A121</f>
        <v>Michael Ruth</v>
      </c>
      <c r="B119" s="3">
        <f>ratings!B121</f>
        <v>20</v>
      </c>
      <c r="C119" s="3">
        <f>ratings!E121</f>
        <v>20</v>
      </c>
      <c r="D119" s="3">
        <f>ratings!H121</f>
        <v>20</v>
      </c>
      <c r="E119" s="3">
        <f>ratings!K121</f>
        <v>20</v>
      </c>
      <c r="F119" s="3">
        <f>ratings!L121</f>
        <v>20</v>
      </c>
      <c r="G119" s="3">
        <f>ratings!O121</f>
        <v>20</v>
      </c>
      <c r="H119" s="3">
        <f>ratings!P121</f>
        <v>20</v>
      </c>
      <c r="I119" s="3">
        <f>ratings!S121</f>
        <v>20</v>
      </c>
      <c r="J119" s="3">
        <f>ratings!V121</f>
        <v>20</v>
      </c>
      <c r="K119" s="3">
        <f>ratings!W121</f>
        <v>20</v>
      </c>
      <c r="L119" s="3">
        <f>ratings!Z121</f>
        <v>28.098508769719814</v>
      </c>
      <c r="M119" s="3">
        <f>ratings!AC121</f>
        <v>28.098508769719814</v>
      </c>
      <c r="N119" s="3">
        <f>ratings!AF121</f>
        <v>28.098508769719814</v>
      </c>
      <c r="O119" s="3">
        <f>ratings!AI121</f>
        <v>28.098508769719814</v>
      </c>
      <c r="P119" s="3">
        <f>ratings!AL121</f>
        <v>28.098508769719814</v>
      </c>
      <c r="Q119" s="3">
        <f>ratings!AO121</f>
        <v>28.098508769719814</v>
      </c>
      <c r="R119" s="3">
        <f>ratings!AR121</f>
        <v>28.098508769719814</v>
      </c>
      <c r="S119" s="3">
        <f>ratings!AS121</f>
        <v>27.288657892747832</v>
      </c>
      <c r="T119" s="3">
        <f>ratings!AV121</f>
        <v>27.288657892747832</v>
      </c>
      <c r="U119" s="3">
        <f>ratings!AY121</f>
        <v>27.288657892747832</v>
      </c>
      <c r="V119" s="3">
        <f>ratings!BB121</f>
        <v>27.288657892747832</v>
      </c>
      <c r="W119" s="3">
        <f>ratings!BE121</f>
        <v>27.288657892747832</v>
      </c>
      <c r="X119" s="3">
        <f>ratings!BH121</f>
        <v>27.288657892747832</v>
      </c>
      <c r="Y119" s="3">
        <f>ratings!BK121</f>
        <v>27.288657892747832</v>
      </c>
      <c r="Z119" s="3">
        <f>ratings!BN121</f>
        <v>27.288657892747832</v>
      </c>
      <c r="AA119" s="3">
        <f>ratings!BR121</f>
        <v>26.55979210347305</v>
      </c>
      <c r="AB119" s="3">
        <f>ratings!BU121</f>
        <v>26.55979210347305</v>
      </c>
      <c r="AC119" s="3">
        <f>ratings!BX121</f>
        <v>26.55979210347305</v>
      </c>
      <c r="AD119" s="3">
        <f>ratings!CA121</f>
        <v>26.55979210347305</v>
      </c>
      <c r="AE119" s="3">
        <f>ratings!CD121</f>
        <v>26.55979210347305</v>
      </c>
      <c r="AF119" s="3">
        <f>ratings!CG121</f>
        <v>26.55979210347305</v>
      </c>
      <c r="AG119" s="3">
        <f>ratings!CJ121</f>
        <v>26.55979210347305</v>
      </c>
      <c r="AH119" s="3">
        <f>ratings!CM121</f>
        <v>26.55979210347305</v>
      </c>
      <c r="AI119" s="3">
        <f>ratings!CQ121</f>
        <v>25.903812893125746</v>
      </c>
      <c r="AJ119" s="3">
        <f>ratings!CT121</f>
        <v>25.903812893125746</v>
      </c>
      <c r="AK119" s="3">
        <f>ratings!CW121</f>
        <v>25.903812893125746</v>
      </c>
      <c r="AL119" s="3">
        <f>ratings!CZ121</f>
        <v>24.658735268097814</v>
      </c>
      <c r="AM119" s="3">
        <f>ratings!DC121</f>
        <v>24.658735268097814</v>
      </c>
      <c r="AN119" s="3">
        <f>ratings!DF121</f>
        <v>22.634165928762506</v>
      </c>
      <c r="AO119" s="3">
        <f>ratings!DI121</f>
        <v>22.634165928762506</v>
      </c>
      <c r="AP119" s="3">
        <f>ratings!DL121</f>
        <v>22.634165928762506</v>
      </c>
      <c r="AQ119" s="3">
        <f>ratings!DP121</f>
        <v>22.370749335886256</v>
      </c>
      <c r="AR119" s="3">
        <f>ratings!DS121</f>
        <v>22.370749335886256</v>
      </c>
      <c r="AS119" s="3">
        <f>ratings!DV121</f>
        <v>22.370749335886256</v>
      </c>
      <c r="AT119" s="3">
        <f>ratings!DY121</f>
        <v>22.370749335886256</v>
      </c>
      <c r="AU119" s="3">
        <f>ratings!EB121</f>
        <v>22.370749335886256</v>
      </c>
      <c r="AV119" s="3">
        <f>ratings!EE121</f>
        <v>22.370749335886256</v>
      </c>
      <c r="AW119" s="3">
        <f>ratings!EH121</f>
        <v>22.370749335886256</v>
      </c>
      <c r="AX119" s="3">
        <f>ratings!EK121</f>
        <v>22.370749335886256</v>
      </c>
      <c r="AY119" s="3">
        <f>ratings!EO121</f>
        <v>22.133674402297629</v>
      </c>
      <c r="AZ119" s="3">
        <f>ratings!ER121</f>
        <v>22.133674402297629</v>
      </c>
      <c r="BA119" s="3">
        <f>ratings!EU121</f>
        <v>22.133674402297629</v>
      </c>
      <c r="BB119" s="3">
        <f>ratings!EX121</f>
        <v>22.133674402297629</v>
      </c>
      <c r="BC119" s="3">
        <f>ratings!FA121</f>
        <v>22.133674402297629</v>
      </c>
      <c r="BD119" s="3">
        <f>ratings!FD121</f>
        <v>22.133674402297629</v>
      </c>
      <c r="BE119" s="3">
        <f>ratings!FG121</f>
        <v>22.133674402297629</v>
      </c>
      <c r="BF119" s="3">
        <f>ratings!FK121</f>
        <v>21.920306962067865</v>
      </c>
      <c r="BG119" s="3">
        <f>ratings!FN121</f>
        <v>22.990462431698788</v>
      </c>
      <c r="BH119" s="3">
        <f>ratings!FQ121</f>
        <v>22.990462431698788</v>
      </c>
      <c r="BI119" s="3">
        <f>ratings!FT121</f>
        <v>22.990462431698788</v>
      </c>
      <c r="BJ119" s="3">
        <f>ratings!FW121</f>
        <v>22.990462431698788</v>
      </c>
      <c r="BK119" s="3">
        <f>ratings!FZ121</f>
        <v>22.990462431698788</v>
      </c>
      <c r="BL119" s="3">
        <f>ratings!GD121</f>
        <v>22.691416188528908</v>
      </c>
      <c r="BM119" s="3">
        <f>ratings!GG121</f>
        <v>22.691416188528908</v>
      </c>
      <c r="BN119" s="3">
        <f>ratings!GJ121</f>
        <v>22.691416188528908</v>
      </c>
      <c r="BO119" s="3">
        <f>ratings!GM121</f>
        <v>22.691416188528908</v>
      </c>
      <c r="BP119" s="3">
        <f>ratings!GP121</f>
        <v>22.691416188528908</v>
      </c>
      <c r="BQ119" s="3">
        <f>ratings!GS121</f>
        <v>22.691416188528908</v>
      </c>
      <c r="BR119" s="3">
        <f>ratings!GW121</f>
        <v>22.422274569676016</v>
      </c>
      <c r="BS119" s="3">
        <f>ratings!GZ121</f>
        <v>22.422274569676016</v>
      </c>
      <c r="BT119" s="3">
        <f>ratings!HC121</f>
        <v>22.422274569676016</v>
      </c>
      <c r="BU119" s="3">
        <f>ratings!HF121</f>
        <v>22.422274569676016</v>
      </c>
      <c r="BV119" s="3">
        <f>ratings!HI121</f>
        <v>22.422274569676016</v>
      </c>
      <c r="BW119" s="3">
        <f>ratings!HL121</f>
        <v>22.422274569676016</v>
      </c>
      <c r="BX119" s="3">
        <f>ratings!HO121</f>
        <v>22.422274569676016</v>
      </c>
      <c r="BY119" s="3">
        <f>ratings!HR121</f>
        <v>22.422274569676016</v>
      </c>
      <c r="BZ119" s="3">
        <f>ratings!HU121</f>
        <v>22.422274569676016</v>
      </c>
      <c r="CA119" s="3">
        <f>ratings!HY121</f>
        <v>22.180047112708415</v>
      </c>
      <c r="CB119" s="3">
        <f>ratings!IB121</f>
        <v>22.180047112708415</v>
      </c>
      <c r="CC119" s="3">
        <f>ratings!IE121</f>
        <v>22.180047112708415</v>
      </c>
      <c r="CD119" s="3">
        <f>ratings!IH121</f>
        <v>22.180047112708415</v>
      </c>
      <c r="CE119" s="3">
        <f>ratings!IK121</f>
        <v>22.180047112708415</v>
      </c>
      <c r="CF119" s="3">
        <f>ratings!IN121</f>
        <v>22.180047112708415</v>
      </c>
      <c r="CG119" s="3">
        <f>ratings!IQ121</f>
        <v>22.180047112708415</v>
      </c>
      <c r="CH119" s="3">
        <f>ratings!IT121</f>
        <v>22.180047112708415</v>
      </c>
      <c r="CI119" s="3">
        <f>ratings!IX121</f>
        <v>21.962042401437575</v>
      </c>
      <c r="CJ119" s="3">
        <f>ratings!JA121</f>
        <v>21.962042401437575</v>
      </c>
      <c r="CK119" s="3">
        <f>ratings!JD121</f>
        <v>21.962042401437575</v>
      </c>
      <c r="CL119" s="3">
        <f>ratings!JG121</f>
        <v>21.962042401437575</v>
      </c>
      <c r="CM119" s="3">
        <f>ratings!JJ121</f>
        <v>21.962042401437575</v>
      </c>
      <c r="CN119" s="3">
        <f>ratings!JM121</f>
        <v>21.962042401437575</v>
      </c>
      <c r="CO119" s="3">
        <f>ratings!JP121</f>
        <v>21.962042401437575</v>
      </c>
      <c r="CP119" s="3">
        <f>ratings!JT121</f>
        <v>21.765838161293818</v>
      </c>
      <c r="CQ119" s="3">
        <f>ratings!JW121</f>
        <v>21.765838161293818</v>
      </c>
      <c r="CR119" s="3">
        <f>ratings!JZ121</f>
        <v>21.765838161293818</v>
      </c>
      <c r="CS119" s="3">
        <f>ratings!KC121</f>
        <v>21.765838161293818</v>
      </c>
      <c r="CT119" s="3">
        <f>ratings!KF121</f>
        <v>21.765838161293818</v>
      </c>
      <c r="CU119" s="3">
        <f>ratings!KI121</f>
        <v>21.765838161293818</v>
      </c>
      <c r="CV119" s="3">
        <f>ratings!KM121</f>
        <v>21.589254345164438</v>
      </c>
      <c r="CW119" s="3">
        <f>ratings!KP121</f>
        <v>21.589254345164438</v>
      </c>
      <c r="CX119" s="3">
        <f>ratings!KS121</f>
        <v>21.589254345164438</v>
      </c>
      <c r="CY119" s="3">
        <f>ratings!KV121</f>
        <v>21.589254345164438</v>
      </c>
      <c r="CZ119" s="3">
        <f>ratings!KY121</f>
        <v>21.589254345164438</v>
      </c>
      <c r="DA119" s="3">
        <f>ratings!LB121</f>
        <v>21.589254345164438</v>
      </c>
      <c r="DB119" s="3">
        <f>ratings!LF121</f>
        <v>21.430328910647994</v>
      </c>
      <c r="DC119" s="3">
        <f>ratings!LI121</f>
        <v>21.430328910647994</v>
      </c>
      <c r="DD119" s="3">
        <f>ratings!LL121</f>
        <v>21.430328910647994</v>
      </c>
      <c r="DE119" s="3">
        <f>ratings!LO121</f>
        <v>21.430328910647994</v>
      </c>
      <c r="DF119" s="3">
        <f>ratings!LR121</f>
        <v>21.430328910647994</v>
      </c>
      <c r="DG119" s="3">
        <f>ratings!LU121</f>
        <v>21.430328910647994</v>
      </c>
      <c r="DH119" s="3">
        <f>ratings!LY121</f>
        <v>21.287296019583195</v>
      </c>
      <c r="DI119" s="3">
        <f>ratings!MB121</f>
        <v>21.287296019583195</v>
      </c>
      <c r="DJ119" s="3">
        <f>ratings!ME121</f>
        <v>21.287296019583195</v>
      </c>
      <c r="DK119" s="3">
        <f>ratings!MI121</f>
        <v>21.158566417624876</v>
      </c>
      <c r="DL119" s="3">
        <f>ratings!ML121</f>
        <v>21.158566417624876</v>
      </c>
      <c r="DM119" s="3">
        <f>ratings!MO121</f>
        <v>21.158566417624876</v>
      </c>
      <c r="DN119" s="3">
        <f>ratings!MR121</f>
        <v>21.158566417624876</v>
      </c>
      <c r="DO119" s="3">
        <f>ratings!MU121</f>
        <v>21.158566417624876</v>
      </c>
      <c r="DP119" s="3">
        <f>ratings!NA121</f>
        <v>20.844594918448536</v>
      </c>
      <c r="DQ119" s="3">
        <f>ratings!ND121</f>
        <v>20.844594918448536</v>
      </c>
      <c r="DR119" s="3">
        <f>ratings!NG121</f>
        <v>20.844594918448536</v>
      </c>
      <c r="DS119" s="3">
        <f>ratings!NJ121</f>
        <v>20.844594918448536</v>
      </c>
      <c r="DT119" s="3">
        <f>ratings!NM121</f>
        <v>20.844594918448536</v>
      </c>
      <c r="DU119" s="3">
        <f>ratings!NP121</f>
        <v>20.844594918448536</v>
      </c>
      <c r="DV119" s="3">
        <f>ratings!NT121</f>
        <v>20.760135426603682</v>
      </c>
      <c r="DW119" s="3">
        <f>ratings!NW121</f>
        <v>20.760135426603682</v>
      </c>
      <c r="DX119" s="3">
        <f>ratings!NZ121</f>
        <v>20.760135426603682</v>
      </c>
      <c r="DY119" s="3">
        <f>ratings!OC121</f>
        <v>20.760135426603682</v>
      </c>
      <c r="DZ119" s="3">
        <f>ratings!OG121</f>
        <v>20.684121883943316</v>
      </c>
      <c r="EA119" s="3">
        <f>ratings!OJ121</f>
        <v>20.684121883943316</v>
      </c>
    </row>
    <row r="120" spans="1:131" x14ac:dyDescent="0.2">
      <c r="A120" t="str">
        <f>ratings!A122</f>
        <v>Hal Fossa</v>
      </c>
      <c r="B120" s="3">
        <f>ratings!B122</f>
        <v>20</v>
      </c>
      <c r="C120" s="3">
        <f>ratings!E122</f>
        <v>20</v>
      </c>
      <c r="D120" s="3">
        <f>ratings!H122</f>
        <v>20</v>
      </c>
      <c r="E120" s="3">
        <f>ratings!K122</f>
        <v>20</v>
      </c>
      <c r="F120" s="3">
        <f>ratings!L122</f>
        <v>20</v>
      </c>
      <c r="G120" s="3">
        <f>ratings!O122</f>
        <v>20</v>
      </c>
      <c r="H120" s="3">
        <f>ratings!P122</f>
        <v>20</v>
      </c>
      <c r="I120" s="3">
        <f>ratings!S122</f>
        <v>20</v>
      </c>
      <c r="J120" s="3">
        <f>ratings!V122</f>
        <v>20</v>
      </c>
      <c r="K120" s="3">
        <f>ratings!W122</f>
        <v>20</v>
      </c>
      <c r="L120" s="3">
        <f>ratings!Z122</f>
        <v>20</v>
      </c>
      <c r="M120" s="3">
        <f>ratings!AC122</f>
        <v>20</v>
      </c>
      <c r="N120" s="3">
        <f>ratings!AF122</f>
        <v>20</v>
      </c>
      <c r="O120" s="3">
        <f>ratings!AI122</f>
        <v>20</v>
      </c>
      <c r="P120" s="3">
        <f>ratings!AL122</f>
        <v>20</v>
      </c>
      <c r="Q120" s="3">
        <f>ratings!AO122</f>
        <v>20</v>
      </c>
      <c r="R120" s="3">
        <f>ratings!AR122</f>
        <v>20</v>
      </c>
      <c r="S120" s="3">
        <f>ratings!AS122</f>
        <v>20</v>
      </c>
      <c r="T120" s="3">
        <f>ratings!AV122</f>
        <v>20</v>
      </c>
      <c r="U120" s="3">
        <f>ratings!AY122</f>
        <v>20</v>
      </c>
      <c r="V120" s="3">
        <f>ratings!BB122</f>
        <v>20</v>
      </c>
      <c r="W120" s="3">
        <f>ratings!BE122</f>
        <v>20</v>
      </c>
      <c r="X120" s="3">
        <f>ratings!BH122</f>
        <v>25.001017249709943</v>
      </c>
      <c r="Y120" s="3">
        <f>ratings!BK122</f>
        <v>25.001017249709943</v>
      </c>
      <c r="Z120" s="3">
        <f>ratings!BN122</f>
        <v>25.001017249709943</v>
      </c>
      <c r="AA120" s="3">
        <f>ratings!BR122</f>
        <v>24.50091552473895</v>
      </c>
      <c r="AB120" s="3">
        <f>ratings!BU122</f>
        <v>24.50091552473895</v>
      </c>
      <c r="AC120" s="3">
        <f>ratings!BX122</f>
        <v>24.50091552473895</v>
      </c>
      <c r="AD120" s="3">
        <f>ratings!CA122</f>
        <v>24.50091552473895</v>
      </c>
      <c r="AE120" s="3">
        <f>ratings!CD122</f>
        <v>24.50091552473895</v>
      </c>
      <c r="AF120" s="3">
        <f>ratings!CG122</f>
        <v>24.50091552473895</v>
      </c>
      <c r="AG120" s="3">
        <f>ratings!CJ122</f>
        <v>24.50091552473895</v>
      </c>
      <c r="AH120" s="3">
        <f>ratings!CM122</f>
        <v>24.50091552473895</v>
      </c>
      <c r="AI120" s="3">
        <f>ratings!CQ122</f>
        <v>24.050823972265057</v>
      </c>
      <c r="AJ120" s="3">
        <f>ratings!CT122</f>
        <v>24.050823972265057</v>
      </c>
      <c r="AK120" s="3">
        <f>ratings!CW122</f>
        <v>24.050823972265057</v>
      </c>
      <c r="AL120" s="3">
        <f>ratings!CZ122</f>
        <v>24.050823972265057</v>
      </c>
      <c r="AM120" s="3">
        <f>ratings!DC122</f>
        <v>24.050823972265057</v>
      </c>
      <c r="AN120" s="3">
        <f>ratings!DF122</f>
        <v>24.050823972265057</v>
      </c>
      <c r="AO120" s="3">
        <f>ratings!DI122</f>
        <v>24.050823972265057</v>
      </c>
      <c r="AP120" s="3">
        <f>ratings!DL122</f>
        <v>24.050823972265057</v>
      </c>
      <c r="AQ120" s="3">
        <f>ratings!DP122</f>
        <v>23.645741575038553</v>
      </c>
      <c r="AR120" s="3">
        <f>ratings!DS122</f>
        <v>23.645741575038553</v>
      </c>
      <c r="AS120" s="3">
        <f>ratings!DV122</f>
        <v>23.645741575038553</v>
      </c>
      <c r="AT120" s="3">
        <f>ratings!DY122</f>
        <v>23.645741575038553</v>
      </c>
      <c r="AU120" s="3">
        <f>ratings!EB122</f>
        <v>23.645741575038553</v>
      </c>
      <c r="AV120" s="3">
        <f>ratings!EE122</f>
        <v>23.645741575038553</v>
      </c>
      <c r="AW120" s="3">
        <f>ratings!EH122</f>
        <v>23.645741575038553</v>
      </c>
      <c r="AX120" s="3">
        <f>ratings!EK122</f>
        <v>23.645741575038553</v>
      </c>
      <c r="AY120" s="3">
        <f>ratings!EO122</f>
        <v>23.281167417534697</v>
      </c>
      <c r="AZ120" s="3">
        <f>ratings!ER122</f>
        <v>23.281167417534697</v>
      </c>
      <c r="BA120" s="3">
        <f>ratings!EU122</f>
        <v>23.281167417534697</v>
      </c>
      <c r="BB120" s="3">
        <f>ratings!EX122</f>
        <v>23.281167417534697</v>
      </c>
      <c r="BC120" s="3">
        <f>ratings!FA122</f>
        <v>23.281167417534697</v>
      </c>
      <c r="BD120" s="3">
        <f>ratings!FD122</f>
        <v>23.281167417534697</v>
      </c>
      <c r="BE120" s="3">
        <f>ratings!FG122</f>
        <v>23.281167417534697</v>
      </c>
      <c r="BF120" s="3">
        <f>ratings!FK122</f>
        <v>22.953050675781228</v>
      </c>
      <c r="BG120" s="3">
        <f>ratings!FN122</f>
        <v>22.953050675781228</v>
      </c>
      <c r="BH120" s="3">
        <f>ratings!FQ122</f>
        <v>22.953050675781228</v>
      </c>
      <c r="BI120" s="3">
        <f>ratings!FT122</f>
        <v>22.953050675781228</v>
      </c>
      <c r="BJ120" s="3">
        <f>ratings!FW122</f>
        <v>22.953050675781228</v>
      </c>
      <c r="BK120" s="3">
        <f>ratings!FZ122</f>
        <v>22.953050675781228</v>
      </c>
      <c r="BL120" s="3">
        <f>ratings!GD122</f>
        <v>22.657745608203104</v>
      </c>
      <c r="BM120" s="3">
        <f>ratings!GG122</f>
        <v>22.657745608203104</v>
      </c>
      <c r="BN120" s="3">
        <f>ratings!GJ122</f>
        <v>22.657745608203104</v>
      </c>
      <c r="BO120" s="3">
        <f>ratings!GM122</f>
        <v>22.657745608203104</v>
      </c>
      <c r="BP120" s="3">
        <f>ratings!GP122</f>
        <v>22.657745608203104</v>
      </c>
      <c r="BQ120" s="3">
        <f>ratings!GS122</f>
        <v>22.657745608203104</v>
      </c>
      <c r="BR120" s="3">
        <f>ratings!GW122</f>
        <v>22.391971047382793</v>
      </c>
      <c r="BS120" s="3">
        <f>ratings!GZ122</f>
        <v>22.391971047382793</v>
      </c>
      <c r="BT120" s="3">
        <f>ratings!HC122</f>
        <v>22.391971047382793</v>
      </c>
      <c r="BU120" s="3">
        <f>ratings!HF122</f>
        <v>22.391971047382793</v>
      </c>
      <c r="BV120" s="3">
        <f>ratings!HI122</f>
        <v>22.391971047382793</v>
      </c>
      <c r="BW120" s="3">
        <f>ratings!HL122</f>
        <v>22.391971047382793</v>
      </c>
      <c r="BX120" s="3">
        <f>ratings!HO122</f>
        <v>22.391971047382793</v>
      </c>
      <c r="BY120" s="3">
        <f>ratings!HR122</f>
        <v>22.391971047382793</v>
      </c>
      <c r="BZ120" s="3">
        <f>ratings!HU122</f>
        <v>22.391971047382793</v>
      </c>
      <c r="CA120" s="3">
        <f>ratings!HY122</f>
        <v>22.152773942644515</v>
      </c>
      <c r="CB120" s="3">
        <f>ratings!IB122</f>
        <v>22.152773942644515</v>
      </c>
      <c r="CC120" s="3">
        <f>ratings!IE122</f>
        <v>22.152773942644515</v>
      </c>
      <c r="CD120" s="3">
        <f>ratings!IH122</f>
        <v>22.152773942644515</v>
      </c>
      <c r="CE120" s="3">
        <f>ratings!IK122</f>
        <v>22.152773942644515</v>
      </c>
      <c r="CF120" s="3">
        <f>ratings!IN122</f>
        <v>22.152773942644515</v>
      </c>
      <c r="CG120" s="3">
        <f>ratings!IQ122</f>
        <v>22.152773942644515</v>
      </c>
      <c r="CH120" s="3">
        <f>ratings!IT122</f>
        <v>22.152773942644515</v>
      </c>
      <c r="CI120" s="3">
        <f>ratings!IX122</f>
        <v>21.937496548380064</v>
      </c>
      <c r="CJ120" s="3">
        <f>ratings!JA122</f>
        <v>21.937496548380064</v>
      </c>
      <c r="CK120" s="3">
        <f>ratings!JD122</f>
        <v>21.937496548380064</v>
      </c>
      <c r="CL120" s="3">
        <f>ratings!JG122</f>
        <v>21.937496548380064</v>
      </c>
      <c r="CM120" s="3">
        <f>ratings!JJ122</f>
        <v>21.937496548380064</v>
      </c>
      <c r="CN120" s="3">
        <f>ratings!JM122</f>
        <v>21.937496548380064</v>
      </c>
      <c r="CO120" s="3">
        <f>ratings!JP122</f>
        <v>21.937496548380064</v>
      </c>
      <c r="CP120" s="3">
        <f>ratings!JT122</f>
        <v>21.74374689354206</v>
      </c>
      <c r="CQ120" s="3">
        <f>ratings!JW122</f>
        <v>21.74374689354206</v>
      </c>
      <c r="CR120" s="3">
        <f>ratings!JZ122</f>
        <v>21.74374689354206</v>
      </c>
      <c r="CS120" s="3">
        <f>ratings!KC122</f>
        <v>21.74374689354206</v>
      </c>
      <c r="CT120" s="3">
        <f>ratings!KF122</f>
        <v>21.74374689354206</v>
      </c>
      <c r="CU120" s="3">
        <f>ratings!KI122</f>
        <v>21.74374689354206</v>
      </c>
      <c r="CV120" s="3">
        <f>ratings!KM122</f>
        <v>21.569372204187854</v>
      </c>
      <c r="CW120" s="3">
        <f>ratings!KP122</f>
        <v>21.569372204187854</v>
      </c>
      <c r="CX120" s="3">
        <f>ratings!KS122</f>
        <v>21.569372204187854</v>
      </c>
      <c r="CY120" s="3">
        <f>ratings!KV122</f>
        <v>21.569372204187854</v>
      </c>
      <c r="CZ120" s="3">
        <f>ratings!KY122</f>
        <v>21.569372204187854</v>
      </c>
      <c r="DA120" s="3">
        <f>ratings!LB122</f>
        <v>21.569372204187854</v>
      </c>
      <c r="DB120" s="3">
        <f>ratings!LF122</f>
        <v>21.412434983769067</v>
      </c>
      <c r="DC120" s="3">
        <f>ratings!LI122</f>
        <v>21.412434983769067</v>
      </c>
      <c r="DD120" s="3">
        <f>ratings!LL122</f>
        <v>21.412434983769067</v>
      </c>
      <c r="DE120" s="3">
        <f>ratings!LO122</f>
        <v>21.412434983769067</v>
      </c>
      <c r="DF120" s="3">
        <f>ratings!LR122</f>
        <v>21.412434983769067</v>
      </c>
      <c r="DG120" s="3">
        <f>ratings!LU122</f>
        <v>21.412434983769067</v>
      </c>
      <c r="DH120" s="3">
        <f>ratings!LY122</f>
        <v>21.271191485392162</v>
      </c>
      <c r="DI120" s="3">
        <f>ratings!MB122</f>
        <v>21.271191485392162</v>
      </c>
      <c r="DJ120" s="3">
        <f>ratings!ME122</f>
        <v>21.271191485392162</v>
      </c>
      <c r="DK120" s="3">
        <f>ratings!MI122</f>
        <v>21.144072336852947</v>
      </c>
      <c r="DL120" s="3">
        <f>ratings!ML122</f>
        <v>21.144072336852947</v>
      </c>
      <c r="DM120" s="3">
        <f>ratings!MO122</f>
        <v>21.144072336852947</v>
      </c>
      <c r="DN120" s="3">
        <f>ratings!MR122</f>
        <v>21.144072336852947</v>
      </c>
      <c r="DO120" s="3">
        <f>ratings!MU122</f>
        <v>21.144072336852947</v>
      </c>
      <c r="DP120" s="3">
        <f>ratings!NA122</f>
        <v>20.834028733565798</v>
      </c>
      <c r="DQ120" s="3">
        <f>ratings!ND122</f>
        <v>20.834028733565798</v>
      </c>
      <c r="DR120" s="3">
        <f>ratings!NG122</f>
        <v>20.834028733565798</v>
      </c>
      <c r="DS120" s="3">
        <f>ratings!NJ122</f>
        <v>20.834028733565798</v>
      </c>
      <c r="DT120" s="3">
        <f>ratings!NM122</f>
        <v>20.834028733565798</v>
      </c>
      <c r="DU120" s="3">
        <f>ratings!NP122</f>
        <v>20.834028733565798</v>
      </c>
      <c r="DV120" s="3">
        <f>ratings!NT122</f>
        <v>20.750625860209219</v>
      </c>
      <c r="DW120" s="3">
        <f>ratings!NW122</f>
        <v>20.750625860209219</v>
      </c>
      <c r="DX120" s="3">
        <f>ratings!NZ122</f>
        <v>20.750625860209219</v>
      </c>
      <c r="DY120" s="3">
        <f>ratings!OC122</f>
        <v>20.750625860209219</v>
      </c>
      <c r="DZ120" s="3">
        <f>ratings!OG122</f>
        <v>20.675563274188299</v>
      </c>
      <c r="EA120" s="3">
        <f>ratings!OJ122</f>
        <v>20.675563274188299</v>
      </c>
    </row>
    <row r="121" spans="1:131" x14ac:dyDescent="0.2">
      <c r="A121" t="str">
        <f>ratings!A123</f>
        <v>Harold Lee</v>
      </c>
      <c r="B121" s="3">
        <f>ratings!B123</f>
        <v>20</v>
      </c>
      <c r="C121" s="3">
        <f>ratings!E123</f>
        <v>20</v>
      </c>
      <c r="D121" s="3">
        <f>ratings!H123</f>
        <v>26.912922625572449</v>
      </c>
      <c r="E121" s="3">
        <f>ratings!K123</f>
        <v>26.912922625572449</v>
      </c>
      <c r="F121" s="3">
        <f>ratings!L123</f>
        <v>26.221630363015205</v>
      </c>
      <c r="G121" s="3">
        <f>ratings!O123</f>
        <v>26.221630363015205</v>
      </c>
      <c r="H121" s="3">
        <f>ratings!P123</f>
        <v>25.599467326713686</v>
      </c>
      <c r="I121" s="3">
        <f>ratings!S123</f>
        <v>25.599467326713686</v>
      </c>
      <c r="J121" s="3">
        <f>ratings!V123</f>
        <v>25.599467326713686</v>
      </c>
      <c r="K121" s="3">
        <f>ratings!W123</f>
        <v>25.039520594042319</v>
      </c>
      <c r="L121" s="3">
        <f>ratings!Z123</f>
        <v>25.039520594042319</v>
      </c>
      <c r="M121" s="3">
        <f>ratings!AC123</f>
        <v>25.039520594042319</v>
      </c>
      <c r="N121" s="3">
        <f>ratings!AF123</f>
        <v>25.039520594042319</v>
      </c>
      <c r="O121" s="3">
        <f>ratings!AI123</f>
        <v>25.039520594042319</v>
      </c>
      <c r="P121" s="3">
        <f>ratings!AL123</f>
        <v>25.039520594042319</v>
      </c>
      <c r="Q121" s="3">
        <f>ratings!AO123</f>
        <v>25.039520594042319</v>
      </c>
      <c r="R121" s="3">
        <f>ratings!AR123</f>
        <v>25.039520594042319</v>
      </c>
      <c r="S121" s="3">
        <f>ratings!AS123</f>
        <v>24.535568534638088</v>
      </c>
      <c r="T121" s="3">
        <f>ratings!AV123</f>
        <v>24.535568534638088</v>
      </c>
      <c r="U121" s="3">
        <f>ratings!AY123</f>
        <v>24.535568534638088</v>
      </c>
      <c r="V121" s="3">
        <f>ratings!BB123</f>
        <v>24.535568534638088</v>
      </c>
      <c r="W121" s="3">
        <f>ratings!BE123</f>
        <v>24.535568534638088</v>
      </c>
      <c r="X121" s="3">
        <f>ratings!BH123</f>
        <v>24.535568534638088</v>
      </c>
      <c r="Y121" s="3">
        <f>ratings!BK123</f>
        <v>24.535568534638088</v>
      </c>
      <c r="Z121" s="3">
        <f>ratings!BN123</f>
        <v>24.535568534638088</v>
      </c>
      <c r="AA121" s="3">
        <f>ratings!BR123</f>
        <v>24.082011681174279</v>
      </c>
      <c r="AB121" s="3">
        <f>ratings!BU123</f>
        <v>24.082011681174279</v>
      </c>
      <c r="AC121" s="3">
        <f>ratings!BX123</f>
        <v>24.082011681174279</v>
      </c>
      <c r="AD121" s="3">
        <f>ratings!CA123</f>
        <v>24.082011681174279</v>
      </c>
      <c r="AE121" s="3">
        <f>ratings!CD123</f>
        <v>24.082011681174279</v>
      </c>
      <c r="AF121" s="3">
        <f>ratings!CG123</f>
        <v>24.082011681174279</v>
      </c>
      <c r="AG121" s="3">
        <f>ratings!CJ123</f>
        <v>24.082011681174279</v>
      </c>
      <c r="AH121" s="3">
        <f>ratings!CM123</f>
        <v>24.082011681174279</v>
      </c>
      <c r="AI121" s="3">
        <f>ratings!CQ123</f>
        <v>23.673810513056853</v>
      </c>
      <c r="AJ121" s="3">
        <f>ratings!CT123</f>
        <v>23.673810513056853</v>
      </c>
      <c r="AK121" s="3">
        <f>ratings!CW123</f>
        <v>23.673810513056853</v>
      </c>
      <c r="AL121" s="3">
        <f>ratings!CZ123</f>
        <v>23.673810513056853</v>
      </c>
      <c r="AM121" s="3">
        <f>ratings!DC123</f>
        <v>23.673810513056853</v>
      </c>
      <c r="AN121" s="3">
        <f>ratings!DF123</f>
        <v>23.673810513056853</v>
      </c>
      <c r="AO121" s="3">
        <f>ratings!DI123</f>
        <v>23.673810513056853</v>
      </c>
      <c r="AP121" s="3">
        <f>ratings!DL123</f>
        <v>23.673810513056853</v>
      </c>
      <c r="AQ121" s="3">
        <f>ratings!DP123</f>
        <v>23.306429461751168</v>
      </c>
      <c r="AR121" s="3">
        <f>ratings!DS123</f>
        <v>23.306429461751168</v>
      </c>
      <c r="AS121" s="3">
        <f>ratings!DV123</f>
        <v>23.306429461751168</v>
      </c>
      <c r="AT121" s="3">
        <f>ratings!DY123</f>
        <v>23.306429461751168</v>
      </c>
      <c r="AU121" s="3">
        <f>ratings!EB123</f>
        <v>23.306429461751168</v>
      </c>
      <c r="AV121" s="3">
        <f>ratings!EE123</f>
        <v>23.306429461751168</v>
      </c>
      <c r="AW121" s="3">
        <f>ratings!EH123</f>
        <v>23.306429461751168</v>
      </c>
      <c r="AX121" s="3">
        <f>ratings!EK123</f>
        <v>23.306429461751168</v>
      </c>
      <c r="AY121" s="3">
        <f>ratings!EO123</f>
        <v>22.975786515576051</v>
      </c>
      <c r="AZ121" s="3">
        <f>ratings!ER123</f>
        <v>22.975786515576051</v>
      </c>
      <c r="BA121" s="3">
        <f>ratings!EU123</f>
        <v>22.975786515576051</v>
      </c>
      <c r="BB121" s="3">
        <f>ratings!EX123</f>
        <v>22.975786515576051</v>
      </c>
      <c r="BC121" s="3">
        <f>ratings!FA123</f>
        <v>22.975786515576051</v>
      </c>
      <c r="BD121" s="3">
        <f>ratings!FD123</f>
        <v>22.975786515576051</v>
      </c>
      <c r="BE121" s="3">
        <f>ratings!FG123</f>
        <v>22.975786515576051</v>
      </c>
      <c r="BF121" s="3">
        <f>ratings!FK123</f>
        <v>22.678207864018447</v>
      </c>
      <c r="BG121" s="3">
        <f>ratings!FN123</f>
        <v>22.678207864018447</v>
      </c>
      <c r="BH121" s="3">
        <f>ratings!FQ123</f>
        <v>22.678207864018447</v>
      </c>
      <c r="BI121" s="3">
        <f>ratings!FT123</f>
        <v>22.678207864018447</v>
      </c>
      <c r="BJ121" s="3">
        <f>ratings!FW123</f>
        <v>22.678207864018447</v>
      </c>
      <c r="BK121" s="3">
        <f>ratings!FZ123</f>
        <v>22.678207864018447</v>
      </c>
      <c r="BL121" s="3">
        <f>ratings!GD123</f>
        <v>22.410387077616601</v>
      </c>
      <c r="BM121" s="3">
        <f>ratings!GG123</f>
        <v>22.410387077616601</v>
      </c>
      <c r="BN121" s="3">
        <f>ratings!GJ123</f>
        <v>22.410387077616601</v>
      </c>
      <c r="BO121" s="3">
        <f>ratings!GM123</f>
        <v>22.410387077616601</v>
      </c>
      <c r="BP121" s="3">
        <f>ratings!GP123</f>
        <v>22.410387077616601</v>
      </c>
      <c r="BQ121" s="3">
        <f>ratings!GS123</f>
        <v>22.410387077616601</v>
      </c>
      <c r="BR121" s="3">
        <f>ratings!GW123</f>
        <v>22.169348369854941</v>
      </c>
      <c r="BS121" s="3">
        <f>ratings!GZ123</f>
        <v>22.169348369854941</v>
      </c>
      <c r="BT121" s="3">
        <f>ratings!HC123</f>
        <v>22.169348369854941</v>
      </c>
      <c r="BU121" s="3">
        <f>ratings!HF123</f>
        <v>22.169348369854941</v>
      </c>
      <c r="BV121" s="3">
        <f>ratings!HI123</f>
        <v>22.169348369854941</v>
      </c>
      <c r="BW121" s="3">
        <f>ratings!HL123</f>
        <v>22.169348369854941</v>
      </c>
      <c r="BX121" s="3">
        <f>ratings!HO123</f>
        <v>22.169348369854941</v>
      </c>
      <c r="BY121" s="3">
        <f>ratings!HR123</f>
        <v>22.169348369854941</v>
      </c>
      <c r="BZ121" s="3">
        <f>ratings!HU123</f>
        <v>22.169348369854941</v>
      </c>
      <c r="CA121" s="3">
        <f>ratings!HY123</f>
        <v>21.952413532869446</v>
      </c>
      <c r="CB121" s="3">
        <f>ratings!IB123</f>
        <v>21.952413532869446</v>
      </c>
      <c r="CC121" s="3">
        <f>ratings!IE123</f>
        <v>21.952413532869446</v>
      </c>
      <c r="CD121" s="3">
        <f>ratings!IH123</f>
        <v>21.952413532869446</v>
      </c>
      <c r="CE121" s="3">
        <f>ratings!IK123</f>
        <v>21.952413532869446</v>
      </c>
      <c r="CF121" s="3">
        <f>ratings!IN123</f>
        <v>21.952413532869446</v>
      </c>
      <c r="CG121" s="3">
        <f>ratings!IQ123</f>
        <v>21.952413532869446</v>
      </c>
      <c r="CH121" s="3">
        <f>ratings!IT123</f>
        <v>21.952413532869446</v>
      </c>
      <c r="CI121" s="3">
        <f>ratings!IX123</f>
        <v>21.757172179582501</v>
      </c>
      <c r="CJ121" s="3">
        <f>ratings!JA123</f>
        <v>21.757172179582501</v>
      </c>
      <c r="CK121" s="3">
        <f>ratings!JD123</f>
        <v>21.757172179582501</v>
      </c>
      <c r="CL121" s="3">
        <f>ratings!JG123</f>
        <v>21.757172179582501</v>
      </c>
      <c r="CM121" s="3">
        <f>ratings!JJ123</f>
        <v>21.757172179582501</v>
      </c>
      <c r="CN121" s="3">
        <f>ratings!JM123</f>
        <v>21.757172179582501</v>
      </c>
      <c r="CO121" s="3">
        <f>ratings!JP123</f>
        <v>21.757172179582501</v>
      </c>
      <c r="CP121" s="3">
        <f>ratings!JT123</f>
        <v>21.581454961624249</v>
      </c>
      <c r="CQ121" s="3">
        <f>ratings!JW123</f>
        <v>21.581454961624249</v>
      </c>
      <c r="CR121" s="3">
        <f>ratings!JZ123</f>
        <v>21.581454961624249</v>
      </c>
      <c r="CS121" s="3">
        <f>ratings!KC123</f>
        <v>21.581454961624249</v>
      </c>
      <c r="CT121" s="3">
        <f>ratings!KF123</f>
        <v>21.581454961624249</v>
      </c>
      <c r="CU121" s="3">
        <f>ratings!KI123</f>
        <v>21.581454961624249</v>
      </c>
      <c r="CV121" s="3">
        <f>ratings!KM123</f>
        <v>21.423309465461823</v>
      </c>
      <c r="CW121" s="3">
        <f>ratings!KP123</f>
        <v>21.423309465461823</v>
      </c>
      <c r="CX121" s="3">
        <f>ratings!KS123</f>
        <v>21.423309465461823</v>
      </c>
      <c r="CY121" s="3">
        <f>ratings!KV123</f>
        <v>21.423309465461823</v>
      </c>
      <c r="CZ121" s="3">
        <f>ratings!KY123</f>
        <v>21.423309465461823</v>
      </c>
      <c r="DA121" s="3">
        <f>ratings!LB123</f>
        <v>21.423309465461823</v>
      </c>
      <c r="DB121" s="3">
        <f>ratings!LF123</f>
        <v>21.280978518915642</v>
      </c>
      <c r="DC121" s="3">
        <f>ratings!LI123</f>
        <v>21.280978518915642</v>
      </c>
      <c r="DD121" s="3">
        <f>ratings!LL123</f>
        <v>21.280978518915642</v>
      </c>
      <c r="DE121" s="3">
        <f>ratings!LO123</f>
        <v>21.280978518915642</v>
      </c>
      <c r="DF121" s="3">
        <f>ratings!LR123</f>
        <v>21.280978518915642</v>
      </c>
      <c r="DG121" s="3">
        <f>ratings!LU123</f>
        <v>21.280978518915642</v>
      </c>
      <c r="DH121" s="3">
        <f>ratings!LY123</f>
        <v>21.152880667024078</v>
      </c>
      <c r="DI121" s="3">
        <f>ratings!MB123</f>
        <v>21.152880667024078</v>
      </c>
      <c r="DJ121" s="3">
        <f>ratings!ME123</f>
        <v>21.152880667024078</v>
      </c>
      <c r="DK121" s="3">
        <f>ratings!MI123</f>
        <v>21.03759260032167</v>
      </c>
      <c r="DL121" s="3">
        <f>ratings!ML123</f>
        <v>21.03759260032167</v>
      </c>
      <c r="DM121" s="3">
        <f>ratings!MO123</f>
        <v>21.03759260032167</v>
      </c>
      <c r="DN121" s="3">
        <f>ratings!MR123</f>
        <v>21.03759260032167</v>
      </c>
      <c r="DO121" s="3">
        <f>ratings!MU123</f>
        <v>21.03759260032167</v>
      </c>
      <c r="DP121" s="3">
        <f>ratings!NA123</f>
        <v>20.756405005634498</v>
      </c>
      <c r="DQ121" s="3">
        <f>ratings!ND123</f>
        <v>20.756405005634498</v>
      </c>
      <c r="DR121" s="3">
        <f>ratings!NG123</f>
        <v>20.756405005634498</v>
      </c>
      <c r="DS121" s="3">
        <f>ratings!NJ123</f>
        <v>20.756405005634498</v>
      </c>
      <c r="DT121" s="3">
        <f>ratings!NM123</f>
        <v>20.756405005634498</v>
      </c>
      <c r="DU121" s="3">
        <f>ratings!NP123</f>
        <v>20.756405005634498</v>
      </c>
      <c r="DV121" s="3">
        <f>ratings!NT123</f>
        <v>20.68076450507105</v>
      </c>
      <c r="DW121" s="3">
        <f>ratings!NW123</f>
        <v>20.68076450507105</v>
      </c>
      <c r="DX121" s="3">
        <f>ratings!NZ123</f>
        <v>20.68076450507105</v>
      </c>
      <c r="DY121" s="3">
        <f>ratings!OC123</f>
        <v>20.68076450507105</v>
      </c>
      <c r="DZ121" s="3">
        <f>ratings!OG123</f>
        <v>20.612688054563947</v>
      </c>
      <c r="EA121" s="3">
        <f>ratings!OJ123</f>
        <v>20.612688054563947</v>
      </c>
    </row>
    <row r="122" spans="1:131" x14ac:dyDescent="0.2">
      <c r="A122" t="str">
        <f>ratings!A124</f>
        <v>Janik Dirkes</v>
      </c>
      <c r="B122" s="3">
        <f>ratings!B124</f>
        <v>20</v>
      </c>
      <c r="C122" s="3">
        <f>ratings!E124</f>
        <v>20</v>
      </c>
      <c r="D122" s="3">
        <f>ratings!H124</f>
        <v>20</v>
      </c>
      <c r="E122" s="3">
        <f>ratings!K124</f>
        <v>20</v>
      </c>
      <c r="F122" s="3">
        <f>ratings!L124</f>
        <v>20</v>
      </c>
      <c r="G122" s="3">
        <f>ratings!O124</f>
        <v>20</v>
      </c>
      <c r="H122" s="3">
        <f>ratings!P124</f>
        <v>20</v>
      </c>
      <c r="I122" s="3">
        <f>ratings!S124</f>
        <v>20</v>
      </c>
      <c r="J122" s="3">
        <f>ratings!V124</f>
        <v>20</v>
      </c>
      <c r="K122" s="3">
        <f>ratings!W124</f>
        <v>20</v>
      </c>
      <c r="L122" s="3">
        <f>ratings!Z124</f>
        <v>20</v>
      </c>
      <c r="M122" s="3">
        <f>ratings!AC124</f>
        <v>20</v>
      </c>
      <c r="N122" s="3">
        <f>ratings!AF124</f>
        <v>20</v>
      </c>
      <c r="O122" s="3">
        <f>ratings!AI124</f>
        <v>20</v>
      </c>
      <c r="P122" s="3">
        <f>ratings!AL124</f>
        <v>20</v>
      </c>
      <c r="Q122" s="3">
        <f>ratings!AO124</f>
        <v>20</v>
      </c>
      <c r="R122" s="3">
        <f>ratings!AR124</f>
        <v>20</v>
      </c>
      <c r="S122" s="3">
        <f>ratings!AS124</f>
        <v>20</v>
      </c>
      <c r="T122" s="3">
        <f>ratings!AV124</f>
        <v>20</v>
      </c>
      <c r="U122" s="3">
        <f>ratings!AY124</f>
        <v>20</v>
      </c>
      <c r="V122" s="3">
        <f>ratings!BB124</f>
        <v>20</v>
      </c>
      <c r="W122" s="3">
        <f>ratings!BE124</f>
        <v>20</v>
      </c>
      <c r="X122" s="3">
        <f>ratings!BH124</f>
        <v>20</v>
      </c>
      <c r="Y122" s="3">
        <f>ratings!BK124</f>
        <v>20</v>
      </c>
      <c r="Z122" s="3">
        <f>ratings!BN124</f>
        <v>20</v>
      </c>
      <c r="AA122" s="3">
        <f>ratings!BR124</f>
        <v>20</v>
      </c>
      <c r="AB122" s="3">
        <f>ratings!BU124</f>
        <v>20</v>
      </c>
      <c r="AC122" s="3">
        <f>ratings!BX124</f>
        <v>20</v>
      </c>
      <c r="AD122" s="3">
        <f>ratings!CA124</f>
        <v>20</v>
      </c>
      <c r="AE122" s="3">
        <f>ratings!CD124</f>
        <v>20</v>
      </c>
      <c r="AF122" s="3">
        <f>ratings!CG124</f>
        <v>20</v>
      </c>
      <c r="AG122" s="3">
        <f>ratings!CJ124</f>
        <v>20</v>
      </c>
      <c r="AH122" s="3">
        <f>ratings!CM124</f>
        <v>20</v>
      </c>
      <c r="AI122" s="3">
        <f>ratings!CQ124</f>
        <v>20</v>
      </c>
      <c r="AJ122" s="3">
        <f>ratings!CT124</f>
        <v>20</v>
      </c>
      <c r="AK122" s="3">
        <f>ratings!CW124</f>
        <v>20</v>
      </c>
      <c r="AL122" s="3">
        <f>ratings!CZ124</f>
        <v>20</v>
      </c>
      <c r="AM122" s="3">
        <f>ratings!DC124</f>
        <v>20</v>
      </c>
      <c r="AN122" s="3">
        <f>ratings!DF124</f>
        <v>20</v>
      </c>
      <c r="AO122" s="3">
        <f>ratings!DI124</f>
        <v>20</v>
      </c>
      <c r="AP122" s="3">
        <f>ratings!DL124</f>
        <v>20</v>
      </c>
      <c r="AQ122" s="3">
        <f>ratings!DP124</f>
        <v>20</v>
      </c>
      <c r="AR122" s="3">
        <f>ratings!DS124</f>
        <v>20</v>
      </c>
      <c r="AS122" s="3">
        <f>ratings!DV124</f>
        <v>20</v>
      </c>
      <c r="AT122" s="3">
        <f>ratings!DY124</f>
        <v>20</v>
      </c>
      <c r="AU122" s="3">
        <f>ratings!EB124</f>
        <v>20</v>
      </c>
      <c r="AV122" s="3">
        <f>ratings!EE124</f>
        <v>20</v>
      </c>
      <c r="AW122" s="3">
        <f>ratings!EH124</f>
        <v>20</v>
      </c>
      <c r="AX122" s="3">
        <f>ratings!EK124</f>
        <v>20</v>
      </c>
      <c r="AY122" s="3">
        <f>ratings!EO124</f>
        <v>20</v>
      </c>
      <c r="AZ122" s="3">
        <f>ratings!ER124</f>
        <v>20</v>
      </c>
      <c r="BA122" s="3">
        <f>ratings!EU124</f>
        <v>20</v>
      </c>
      <c r="BB122" s="3">
        <f>ratings!EX124</f>
        <v>20</v>
      </c>
      <c r="BC122" s="3">
        <f>ratings!FA124</f>
        <v>20</v>
      </c>
      <c r="BD122" s="3">
        <f>ratings!FD124</f>
        <v>20</v>
      </c>
      <c r="BE122" s="3">
        <f>ratings!FG124</f>
        <v>20</v>
      </c>
      <c r="BF122" s="3">
        <f>ratings!FK124</f>
        <v>20</v>
      </c>
      <c r="BG122" s="3">
        <f>ratings!FN124</f>
        <v>20</v>
      </c>
      <c r="BH122" s="3">
        <f>ratings!FQ124</f>
        <v>20</v>
      </c>
      <c r="BI122" s="3">
        <f>ratings!FT124</f>
        <v>20</v>
      </c>
      <c r="BJ122" s="3">
        <f>ratings!FW124</f>
        <v>20</v>
      </c>
      <c r="BK122" s="3">
        <f>ratings!FZ124</f>
        <v>20</v>
      </c>
      <c r="BL122" s="3">
        <f>ratings!GD124</f>
        <v>20</v>
      </c>
      <c r="BM122" s="3">
        <f>ratings!GG124</f>
        <v>20</v>
      </c>
      <c r="BN122" s="3">
        <f>ratings!GJ124</f>
        <v>20</v>
      </c>
      <c r="BO122" s="3">
        <f>ratings!GM124</f>
        <v>20</v>
      </c>
      <c r="BP122" s="3">
        <f>ratings!GP124</f>
        <v>20</v>
      </c>
      <c r="BQ122" s="3">
        <f>ratings!GS124</f>
        <v>20</v>
      </c>
      <c r="BR122" s="3">
        <f>ratings!GW124</f>
        <v>20</v>
      </c>
      <c r="BS122" s="3">
        <f>ratings!GZ124</f>
        <v>20</v>
      </c>
      <c r="BT122" s="3">
        <f>ratings!HC124</f>
        <v>20</v>
      </c>
      <c r="BU122" s="3">
        <f>ratings!HF124</f>
        <v>20</v>
      </c>
      <c r="BV122" s="3">
        <f>ratings!HI124</f>
        <v>20</v>
      </c>
      <c r="BW122" s="3">
        <f>ratings!HL124</f>
        <v>20</v>
      </c>
      <c r="BX122" s="3">
        <f>ratings!HO124</f>
        <v>20</v>
      </c>
      <c r="BY122" s="3">
        <f>ratings!HR124</f>
        <v>20</v>
      </c>
      <c r="BZ122" s="3">
        <f>ratings!HU124</f>
        <v>20</v>
      </c>
      <c r="CA122" s="3">
        <f>ratings!HY124</f>
        <v>20</v>
      </c>
      <c r="CB122" s="3">
        <f>ratings!IB124</f>
        <v>20</v>
      </c>
      <c r="CC122" s="3">
        <f>ratings!IE124</f>
        <v>20</v>
      </c>
      <c r="CD122" s="3">
        <f>ratings!IH124</f>
        <v>20</v>
      </c>
      <c r="CE122" s="3">
        <f>ratings!IK124</f>
        <v>20</v>
      </c>
      <c r="CF122" s="3">
        <f>ratings!IN124</f>
        <v>20</v>
      </c>
      <c r="CG122" s="3">
        <f>ratings!IQ124</f>
        <v>20</v>
      </c>
      <c r="CH122" s="3">
        <f>ratings!IT124</f>
        <v>20</v>
      </c>
      <c r="CI122" s="3">
        <f>ratings!IX124</f>
        <v>20</v>
      </c>
      <c r="CJ122" s="3">
        <f>ratings!JA124</f>
        <v>20</v>
      </c>
      <c r="CK122" s="3">
        <f>ratings!JD124</f>
        <v>20</v>
      </c>
      <c r="CL122" s="3">
        <f>ratings!JG124</f>
        <v>20</v>
      </c>
      <c r="CM122" s="3">
        <f>ratings!JJ124</f>
        <v>20</v>
      </c>
      <c r="CN122" s="3">
        <f>ratings!JM124</f>
        <v>20</v>
      </c>
      <c r="CO122" s="3">
        <f>ratings!JP124</f>
        <v>20</v>
      </c>
      <c r="CP122" s="3">
        <f>ratings!JT124</f>
        <v>20</v>
      </c>
      <c r="CQ122" s="3">
        <f>ratings!JW124</f>
        <v>20</v>
      </c>
      <c r="CR122" s="3">
        <f>ratings!JZ124</f>
        <v>20</v>
      </c>
      <c r="CS122" s="3">
        <f>ratings!KC124</f>
        <v>20</v>
      </c>
      <c r="CT122" s="3">
        <f>ratings!KF124</f>
        <v>20</v>
      </c>
      <c r="CU122" s="3">
        <f>ratings!KI124</f>
        <v>20</v>
      </c>
      <c r="CV122" s="3">
        <f>ratings!KM124</f>
        <v>20</v>
      </c>
      <c r="CW122" s="3">
        <f>ratings!KP124</f>
        <v>20</v>
      </c>
      <c r="CX122" s="3">
        <f>ratings!KS124</f>
        <v>20</v>
      </c>
      <c r="CY122" s="3">
        <f>ratings!KV124</f>
        <v>20</v>
      </c>
      <c r="CZ122" s="3">
        <f>ratings!KY124</f>
        <v>20</v>
      </c>
      <c r="DA122" s="3">
        <f>ratings!LB124</f>
        <v>20</v>
      </c>
      <c r="DB122" s="3">
        <f>ratings!LF124</f>
        <v>20</v>
      </c>
      <c r="DC122" s="3">
        <f>ratings!LI124</f>
        <v>20</v>
      </c>
      <c r="DD122" s="3">
        <f>ratings!LL124</f>
        <v>20</v>
      </c>
      <c r="DE122" s="3">
        <f>ratings!LO124</f>
        <v>20</v>
      </c>
      <c r="DF122" s="3">
        <f>ratings!LR124</f>
        <v>20</v>
      </c>
      <c r="DG122" s="3">
        <f>ratings!LU124</f>
        <v>20</v>
      </c>
      <c r="DH122" s="3">
        <f>ratings!LY124</f>
        <v>20</v>
      </c>
      <c r="DI122" s="3">
        <f>ratings!MB124</f>
        <v>20</v>
      </c>
      <c r="DJ122" s="3">
        <f>ratings!ME124</f>
        <v>21.123706276527805</v>
      </c>
      <c r="DK122" s="3">
        <f>ratings!MI124</f>
        <v>21.011335648875026</v>
      </c>
      <c r="DL122" s="3">
        <f>ratings!ML124</f>
        <v>21.011335648875026</v>
      </c>
      <c r="DM122" s="3">
        <f>ratings!MO124</f>
        <v>21.011335648875026</v>
      </c>
      <c r="DN122" s="3">
        <f>ratings!MR124</f>
        <v>21.011335648875026</v>
      </c>
      <c r="DO122" s="3">
        <f>ratings!MU124</f>
        <v>21.011335648875026</v>
      </c>
      <c r="DP122" s="3">
        <f>ratings!NA124</f>
        <v>20.737263688029895</v>
      </c>
      <c r="DQ122" s="3">
        <f>ratings!ND124</f>
        <v>20.737263688029895</v>
      </c>
      <c r="DR122" s="3">
        <f>ratings!NG124</f>
        <v>20.737263688029895</v>
      </c>
      <c r="DS122" s="3">
        <f>ratings!NJ124</f>
        <v>20.737263688029895</v>
      </c>
      <c r="DT122" s="3">
        <f>ratings!NM124</f>
        <v>20.737263688029895</v>
      </c>
      <c r="DU122" s="3">
        <f>ratings!NP124</f>
        <v>20.737263688029895</v>
      </c>
      <c r="DV122" s="3">
        <f>ratings!NT124</f>
        <v>20.663537319226904</v>
      </c>
      <c r="DW122" s="3">
        <f>ratings!NW124</f>
        <v>20.663537319226904</v>
      </c>
      <c r="DX122" s="3">
        <f>ratings!NZ124</f>
        <v>20.663537319226904</v>
      </c>
      <c r="DY122" s="3">
        <f>ratings!OC124</f>
        <v>20.663537319226904</v>
      </c>
      <c r="DZ122" s="3">
        <f>ratings!OG124</f>
        <v>20.597183587304215</v>
      </c>
      <c r="EA122" s="3">
        <f>ratings!OJ124</f>
        <v>20.597183587304215</v>
      </c>
    </row>
    <row r="123" spans="1:131" x14ac:dyDescent="0.2">
      <c r="A123" t="str">
        <f>ratings!A125</f>
        <v>Thomas Rohlmoser</v>
      </c>
      <c r="B123" s="3">
        <f>ratings!B125</f>
        <v>20</v>
      </c>
      <c r="C123" s="3">
        <f>ratings!E125</f>
        <v>20</v>
      </c>
      <c r="D123" s="3">
        <f>ratings!H125</f>
        <v>20</v>
      </c>
      <c r="E123" s="3">
        <f>ratings!K125</f>
        <v>20</v>
      </c>
      <c r="F123" s="3">
        <f>ratings!L125</f>
        <v>20</v>
      </c>
      <c r="G123" s="3">
        <f>ratings!O125</f>
        <v>20</v>
      </c>
      <c r="H123" s="3">
        <f>ratings!P125</f>
        <v>20</v>
      </c>
      <c r="I123" s="3">
        <f>ratings!S125</f>
        <v>20</v>
      </c>
      <c r="J123" s="3">
        <f>ratings!V125</f>
        <v>20</v>
      </c>
      <c r="K123" s="3">
        <f>ratings!W125</f>
        <v>20</v>
      </c>
      <c r="L123" s="3">
        <f>ratings!Z125</f>
        <v>20</v>
      </c>
      <c r="M123" s="3">
        <f>ratings!AC125</f>
        <v>20</v>
      </c>
      <c r="N123" s="3">
        <f>ratings!AF125</f>
        <v>20</v>
      </c>
      <c r="O123" s="3">
        <f>ratings!AI125</f>
        <v>20</v>
      </c>
      <c r="P123" s="3">
        <f>ratings!AL125</f>
        <v>20</v>
      </c>
      <c r="Q123" s="3">
        <f>ratings!AO125</f>
        <v>20</v>
      </c>
      <c r="R123" s="3">
        <f>ratings!AR125</f>
        <v>20</v>
      </c>
      <c r="S123" s="3">
        <f>ratings!AS125</f>
        <v>20</v>
      </c>
      <c r="T123" s="3">
        <f>ratings!AV125</f>
        <v>20</v>
      </c>
      <c r="U123" s="3">
        <f>ratings!AY125</f>
        <v>20</v>
      </c>
      <c r="V123" s="3">
        <f>ratings!BB125</f>
        <v>20</v>
      </c>
      <c r="W123" s="3">
        <f>ratings!BE125</f>
        <v>20</v>
      </c>
      <c r="X123" s="3">
        <f>ratings!BH125</f>
        <v>20</v>
      </c>
      <c r="Y123" s="3">
        <f>ratings!BK125</f>
        <v>20</v>
      </c>
      <c r="Z123" s="3">
        <f>ratings!BN125</f>
        <v>20</v>
      </c>
      <c r="AA123" s="3">
        <f>ratings!BR125</f>
        <v>20</v>
      </c>
      <c r="AB123" s="3">
        <f>ratings!BU125</f>
        <v>20</v>
      </c>
      <c r="AC123" s="3">
        <f>ratings!BX125</f>
        <v>20</v>
      </c>
      <c r="AD123" s="3">
        <f>ratings!CA125</f>
        <v>20</v>
      </c>
      <c r="AE123" s="3">
        <f>ratings!CD125</f>
        <v>20</v>
      </c>
      <c r="AF123" s="3">
        <f>ratings!CG125</f>
        <v>20</v>
      </c>
      <c r="AG123" s="3">
        <f>ratings!CJ125</f>
        <v>20</v>
      </c>
      <c r="AH123" s="3">
        <f>ratings!CM125</f>
        <v>20</v>
      </c>
      <c r="AI123" s="3">
        <f>ratings!CQ125</f>
        <v>20</v>
      </c>
      <c r="AJ123" s="3">
        <f>ratings!CT125</f>
        <v>20</v>
      </c>
      <c r="AK123" s="3">
        <f>ratings!CW125</f>
        <v>20</v>
      </c>
      <c r="AL123" s="3">
        <f>ratings!CZ125</f>
        <v>20</v>
      </c>
      <c r="AM123" s="3">
        <f>ratings!DC125</f>
        <v>20</v>
      </c>
      <c r="AN123" s="3">
        <f>ratings!DF125</f>
        <v>20</v>
      </c>
      <c r="AO123" s="3">
        <f>ratings!DI125</f>
        <v>20</v>
      </c>
      <c r="AP123" s="3">
        <f>ratings!DL125</f>
        <v>20</v>
      </c>
      <c r="AQ123" s="3">
        <f>ratings!DP125</f>
        <v>20</v>
      </c>
      <c r="AR123" s="3">
        <f>ratings!DS125</f>
        <v>20</v>
      </c>
      <c r="AS123" s="3">
        <f>ratings!DV125</f>
        <v>20</v>
      </c>
      <c r="AT123" s="3">
        <f>ratings!DY125</f>
        <v>20</v>
      </c>
      <c r="AU123" s="3">
        <f>ratings!EB125</f>
        <v>20</v>
      </c>
      <c r="AV123" s="3">
        <f>ratings!EE125</f>
        <v>20</v>
      </c>
      <c r="AW123" s="3">
        <f>ratings!EH125</f>
        <v>20</v>
      </c>
      <c r="AX123" s="3">
        <f>ratings!EK125</f>
        <v>20</v>
      </c>
      <c r="AY123" s="3">
        <f>ratings!EO125</f>
        <v>20</v>
      </c>
      <c r="AZ123" s="3">
        <f>ratings!ER125</f>
        <v>20</v>
      </c>
      <c r="BA123" s="3">
        <f>ratings!EU125</f>
        <v>20</v>
      </c>
      <c r="BB123" s="3">
        <f>ratings!EX125</f>
        <v>20</v>
      </c>
      <c r="BC123" s="3">
        <f>ratings!FA125</f>
        <v>20</v>
      </c>
      <c r="BD123" s="3">
        <f>ratings!FD125</f>
        <v>20</v>
      </c>
      <c r="BE123" s="3">
        <f>ratings!FG125</f>
        <v>20</v>
      </c>
      <c r="BF123" s="3">
        <f>ratings!FK125</f>
        <v>20</v>
      </c>
      <c r="BG123" s="3">
        <f>ratings!FN125</f>
        <v>20</v>
      </c>
      <c r="BH123" s="3">
        <f>ratings!FQ125</f>
        <v>20</v>
      </c>
      <c r="BI123" s="3">
        <f>ratings!FT125</f>
        <v>20</v>
      </c>
      <c r="BJ123" s="3">
        <f>ratings!FW125</f>
        <v>20</v>
      </c>
      <c r="BK123" s="3">
        <f>ratings!FZ125</f>
        <v>20</v>
      </c>
      <c r="BL123" s="3">
        <f>ratings!GD125</f>
        <v>20</v>
      </c>
      <c r="BM123" s="3">
        <f>ratings!GG125</f>
        <v>20</v>
      </c>
      <c r="BN123" s="3">
        <f>ratings!GJ125</f>
        <v>20</v>
      </c>
      <c r="BO123" s="3">
        <f>ratings!GM125</f>
        <v>20</v>
      </c>
      <c r="BP123" s="3">
        <f>ratings!GP125</f>
        <v>20</v>
      </c>
      <c r="BQ123" s="3">
        <f>ratings!GS125</f>
        <v>20</v>
      </c>
      <c r="BR123" s="3">
        <f>ratings!GW125</f>
        <v>20</v>
      </c>
      <c r="BS123" s="3">
        <f>ratings!GZ125</f>
        <v>20</v>
      </c>
      <c r="BT123" s="3">
        <f>ratings!HC125</f>
        <v>20</v>
      </c>
      <c r="BU123" s="3">
        <f>ratings!HF125</f>
        <v>20</v>
      </c>
      <c r="BV123" s="3">
        <f>ratings!HI125</f>
        <v>20</v>
      </c>
      <c r="BW123" s="3">
        <f>ratings!HL125</f>
        <v>20</v>
      </c>
      <c r="BX123" s="3">
        <f>ratings!HO125</f>
        <v>20</v>
      </c>
      <c r="BY123" s="3">
        <f>ratings!HR125</f>
        <v>20</v>
      </c>
      <c r="BZ123" s="3">
        <f>ratings!HU125</f>
        <v>20</v>
      </c>
      <c r="CA123" s="3">
        <f>ratings!HY125</f>
        <v>20</v>
      </c>
      <c r="CB123" s="3">
        <f>ratings!IB125</f>
        <v>20</v>
      </c>
      <c r="CC123" s="3">
        <f>ratings!IE125</f>
        <v>20</v>
      </c>
      <c r="CD123" s="3">
        <f>ratings!IH125</f>
        <v>20</v>
      </c>
      <c r="CE123" s="3">
        <f>ratings!IK125</f>
        <v>20</v>
      </c>
      <c r="CF123" s="3">
        <f>ratings!IN125</f>
        <v>20</v>
      </c>
      <c r="CG123" s="3">
        <f>ratings!IQ125</f>
        <v>20</v>
      </c>
      <c r="CH123" s="3">
        <f>ratings!IT125</f>
        <v>20</v>
      </c>
      <c r="CI123" s="3">
        <f>ratings!IX125</f>
        <v>20</v>
      </c>
      <c r="CJ123" s="3">
        <f>ratings!JA125</f>
        <v>20</v>
      </c>
      <c r="CK123" s="3">
        <f>ratings!JD125</f>
        <v>20</v>
      </c>
      <c r="CL123" s="3">
        <f>ratings!JG125</f>
        <v>20</v>
      </c>
      <c r="CM123" s="3">
        <f>ratings!JJ125</f>
        <v>21.712386891964471</v>
      </c>
      <c r="CN123" s="3">
        <f>ratings!JM125</f>
        <v>21.712386891964471</v>
      </c>
      <c r="CO123" s="3">
        <f>ratings!JP125</f>
        <v>21.712386891964471</v>
      </c>
      <c r="CP123" s="3">
        <f>ratings!JT125</f>
        <v>21.541148202768024</v>
      </c>
      <c r="CQ123" s="3">
        <f>ratings!JW125</f>
        <v>21.541148202768024</v>
      </c>
      <c r="CR123" s="3">
        <f>ratings!JZ125</f>
        <v>21.541148202768024</v>
      </c>
      <c r="CS123" s="3">
        <f>ratings!KC125</f>
        <v>21.541148202768024</v>
      </c>
      <c r="CT123" s="3">
        <f>ratings!KF125</f>
        <v>21.541148202768024</v>
      </c>
      <c r="CU123" s="3">
        <f>ratings!KI125</f>
        <v>21.541148202768024</v>
      </c>
      <c r="CV123" s="3">
        <f>ratings!KM125</f>
        <v>21.387033382491222</v>
      </c>
      <c r="CW123" s="3">
        <f>ratings!KP125</f>
        <v>21.387033382491222</v>
      </c>
      <c r="CX123" s="3">
        <f>ratings!KS125</f>
        <v>21.387033382491222</v>
      </c>
      <c r="CY123" s="3">
        <f>ratings!KV125</f>
        <v>21.387033382491222</v>
      </c>
      <c r="CZ123" s="3">
        <f>ratings!KY125</f>
        <v>21.387033382491222</v>
      </c>
      <c r="DA123" s="3">
        <f>ratings!LB125</f>
        <v>21.387033382491222</v>
      </c>
      <c r="DB123" s="3">
        <f>ratings!LF125</f>
        <v>21.248330044242099</v>
      </c>
      <c r="DC123" s="3">
        <f>ratings!LI125</f>
        <v>21.248330044242099</v>
      </c>
      <c r="DD123" s="3">
        <f>ratings!LL125</f>
        <v>21.248330044242099</v>
      </c>
      <c r="DE123" s="3">
        <f>ratings!LO125</f>
        <v>21.248330044242099</v>
      </c>
      <c r="DF123" s="3">
        <f>ratings!LR125</f>
        <v>21.248330044242099</v>
      </c>
      <c r="DG123" s="3">
        <f>ratings!LU125</f>
        <v>21.248330044242099</v>
      </c>
      <c r="DH123" s="3">
        <f>ratings!LY125</f>
        <v>21.123497039817888</v>
      </c>
      <c r="DI123" s="3">
        <f>ratings!MB125</f>
        <v>21.123497039817888</v>
      </c>
      <c r="DJ123" s="3">
        <f>ratings!ME125</f>
        <v>21.123497039817888</v>
      </c>
      <c r="DK123" s="3">
        <f>ratings!MI125</f>
        <v>21.0111473358361</v>
      </c>
      <c r="DL123" s="3">
        <f>ratings!ML125</f>
        <v>21.0111473358361</v>
      </c>
      <c r="DM123" s="3">
        <f>ratings!MO125</f>
        <v>21.0111473358361</v>
      </c>
      <c r="DN123" s="3">
        <f>ratings!MR125</f>
        <v>21.0111473358361</v>
      </c>
      <c r="DO123" s="3">
        <f>ratings!MU125</f>
        <v>21.0111473358361</v>
      </c>
      <c r="DP123" s="3">
        <f>ratings!NA125</f>
        <v>20.737126407824515</v>
      </c>
      <c r="DQ123" s="3">
        <f>ratings!ND125</f>
        <v>20.737126407824515</v>
      </c>
      <c r="DR123" s="3">
        <f>ratings!NG125</f>
        <v>20.737126407824515</v>
      </c>
      <c r="DS123" s="3">
        <f>ratings!NJ125</f>
        <v>20.737126407824515</v>
      </c>
      <c r="DT123" s="3">
        <f>ratings!NM125</f>
        <v>20.737126407824515</v>
      </c>
      <c r="DU123" s="3">
        <f>ratings!NP125</f>
        <v>20.737126407824515</v>
      </c>
      <c r="DV123" s="3">
        <f>ratings!NT125</f>
        <v>20.663413767042066</v>
      </c>
      <c r="DW123" s="3">
        <f>ratings!NW125</f>
        <v>20.663413767042066</v>
      </c>
      <c r="DX123" s="3">
        <f>ratings!NZ125</f>
        <v>20.663413767042066</v>
      </c>
      <c r="DY123" s="3">
        <f>ratings!OC125</f>
        <v>20.663413767042066</v>
      </c>
      <c r="DZ123" s="3">
        <f>ratings!OG125</f>
        <v>20.597072390337861</v>
      </c>
      <c r="EA123" s="3">
        <f>ratings!OJ125</f>
        <v>20.597072390337861</v>
      </c>
    </row>
    <row r="124" spans="1:131" x14ac:dyDescent="0.2">
      <c r="A124" t="str">
        <f>ratings!A126</f>
        <v>James Anderson</v>
      </c>
      <c r="B124" s="3">
        <f>ratings!B126</f>
        <v>20</v>
      </c>
      <c r="C124" s="3">
        <f>ratings!E126</f>
        <v>20</v>
      </c>
      <c r="D124" s="3">
        <f>ratings!H126</f>
        <v>20</v>
      </c>
      <c r="E124" s="3">
        <f>ratings!K126</f>
        <v>20</v>
      </c>
      <c r="F124" s="3">
        <f>ratings!L126</f>
        <v>20</v>
      </c>
      <c r="G124" s="3">
        <f>ratings!O126</f>
        <v>20</v>
      </c>
      <c r="H124" s="3">
        <f>ratings!P126</f>
        <v>20</v>
      </c>
      <c r="I124" s="3">
        <f>ratings!S126</f>
        <v>20</v>
      </c>
      <c r="J124" s="3">
        <f>ratings!V126</f>
        <v>20</v>
      </c>
      <c r="K124" s="3">
        <f>ratings!W126</f>
        <v>20</v>
      </c>
      <c r="L124" s="3">
        <f>ratings!Z126</f>
        <v>20</v>
      </c>
      <c r="M124" s="3">
        <f>ratings!AC126</f>
        <v>20</v>
      </c>
      <c r="N124" s="3">
        <f>ratings!AF126</f>
        <v>20</v>
      </c>
      <c r="O124" s="3">
        <f>ratings!AI126</f>
        <v>20</v>
      </c>
      <c r="P124" s="3">
        <f>ratings!AL126</f>
        <v>20</v>
      </c>
      <c r="Q124" s="3">
        <f>ratings!AO126</f>
        <v>20</v>
      </c>
      <c r="R124" s="3">
        <f>ratings!AR126</f>
        <v>20</v>
      </c>
      <c r="S124" s="3">
        <f>ratings!AS126</f>
        <v>20</v>
      </c>
      <c r="T124" s="3">
        <f>ratings!AV126</f>
        <v>20</v>
      </c>
      <c r="U124" s="3">
        <f>ratings!AY126</f>
        <v>20</v>
      </c>
      <c r="V124" s="3">
        <f>ratings!BB126</f>
        <v>20</v>
      </c>
      <c r="W124" s="3">
        <f>ratings!BE126</f>
        <v>20</v>
      </c>
      <c r="X124" s="3">
        <f>ratings!BH126</f>
        <v>20</v>
      </c>
      <c r="Y124" s="3">
        <f>ratings!BK126</f>
        <v>20</v>
      </c>
      <c r="Z124" s="3">
        <f>ratings!BN126</f>
        <v>20</v>
      </c>
      <c r="AA124" s="3">
        <f>ratings!BR126</f>
        <v>20</v>
      </c>
      <c r="AB124" s="3">
        <f>ratings!BU126</f>
        <v>20</v>
      </c>
      <c r="AC124" s="3">
        <f>ratings!BX126</f>
        <v>20</v>
      </c>
      <c r="AD124" s="3">
        <f>ratings!CA126</f>
        <v>20</v>
      </c>
      <c r="AE124" s="3">
        <f>ratings!CD126</f>
        <v>20</v>
      </c>
      <c r="AF124" s="3">
        <f>ratings!CG126</f>
        <v>20</v>
      </c>
      <c r="AG124" s="3">
        <f>ratings!CJ126</f>
        <v>20</v>
      </c>
      <c r="AH124" s="3">
        <f>ratings!CM126</f>
        <v>20</v>
      </c>
      <c r="AI124" s="3">
        <f>ratings!CQ126</f>
        <v>20</v>
      </c>
      <c r="AJ124" s="3">
        <f>ratings!CT126</f>
        <v>20</v>
      </c>
      <c r="AK124" s="3">
        <f>ratings!CW126</f>
        <v>20</v>
      </c>
      <c r="AL124" s="3">
        <f>ratings!CZ126</f>
        <v>20</v>
      </c>
      <c r="AM124" s="3">
        <f>ratings!DC126</f>
        <v>20</v>
      </c>
      <c r="AN124" s="3">
        <f>ratings!DF126</f>
        <v>20</v>
      </c>
      <c r="AO124" s="3">
        <f>ratings!DI126</f>
        <v>20</v>
      </c>
      <c r="AP124" s="3">
        <f>ratings!DL126</f>
        <v>20</v>
      </c>
      <c r="AQ124" s="3">
        <f>ratings!DP126</f>
        <v>20</v>
      </c>
      <c r="AR124" s="3">
        <f>ratings!DS126</f>
        <v>20</v>
      </c>
      <c r="AS124" s="3">
        <f>ratings!DV126</f>
        <v>20</v>
      </c>
      <c r="AT124" s="3">
        <f>ratings!DY126</f>
        <v>20</v>
      </c>
      <c r="AU124" s="3">
        <f>ratings!EB126</f>
        <v>20</v>
      </c>
      <c r="AV124" s="3">
        <f>ratings!EE126</f>
        <v>20</v>
      </c>
      <c r="AW124" s="3">
        <f>ratings!EH126</f>
        <v>20</v>
      </c>
      <c r="AX124" s="3">
        <f>ratings!EK126</f>
        <v>20</v>
      </c>
      <c r="AY124" s="3">
        <f>ratings!EO126</f>
        <v>20</v>
      </c>
      <c r="AZ124" s="3">
        <f>ratings!ER126</f>
        <v>20</v>
      </c>
      <c r="BA124" s="3">
        <f>ratings!EU126</f>
        <v>20</v>
      </c>
      <c r="BB124" s="3">
        <f>ratings!EX126</f>
        <v>20</v>
      </c>
      <c r="BC124" s="3">
        <f>ratings!FA126</f>
        <v>20</v>
      </c>
      <c r="BD124" s="3">
        <f>ratings!FD126</f>
        <v>20</v>
      </c>
      <c r="BE124" s="3">
        <f>ratings!FG126</f>
        <v>20</v>
      </c>
      <c r="BF124" s="3">
        <f>ratings!FK126</f>
        <v>20</v>
      </c>
      <c r="BG124" s="3">
        <f>ratings!FN126</f>
        <v>20</v>
      </c>
      <c r="BH124" s="3">
        <f>ratings!FQ126</f>
        <v>20</v>
      </c>
      <c r="BI124" s="3">
        <f>ratings!FT126</f>
        <v>20</v>
      </c>
      <c r="BJ124" s="3">
        <f>ratings!FW126</f>
        <v>20</v>
      </c>
      <c r="BK124" s="3">
        <f>ratings!FZ126</f>
        <v>20</v>
      </c>
      <c r="BL124" s="3">
        <f>ratings!GD126</f>
        <v>20</v>
      </c>
      <c r="BM124" s="3">
        <f>ratings!GG126</f>
        <v>20</v>
      </c>
      <c r="BN124" s="3">
        <f>ratings!GJ126</f>
        <v>20</v>
      </c>
      <c r="BO124" s="3">
        <f>ratings!GM126</f>
        <v>20</v>
      </c>
      <c r="BP124" s="3">
        <f>ratings!GP126</f>
        <v>20</v>
      </c>
      <c r="BQ124" s="3">
        <f>ratings!GS126</f>
        <v>21.85394738362529</v>
      </c>
      <c r="BR124" s="3">
        <f>ratings!GW126</f>
        <v>21.668552645262761</v>
      </c>
      <c r="BS124" s="3">
        <f>ratings!GZ126</f>
        <v>21.668552645262761</v>
      </c>
      <c r="BT124" s="3">
        <f>ratings!HC126</f>
        <v>21.668552645262761</v>
      </c>
      <c r="BU124" s="3">
        <f>ratings!HF126</f>
        <v>21.668552645262761</v>
      </c>
      <c r="BV124" s="3">
        <f>ratings!HI126</f>
        <v>21.668552645262761</v>
      </c>
      <c r="BW124" s="3">
        <f>ratings!HL126</f>
        <v>21.668552645262761</v>
      </c>
      <c r="BX124" s="3">
        <f>ratings!HO126</f>
        <v>21.668552645262761</v>
      </c>
      <c r="BY124" s="3">
        <f>ratings!HR126</f>
        <v>21.668552645262761</v>
      </c>
      <c r="BZ124" s="3">
        <f>ratings!HU126</f>
        <v>21.668552645262761</v>
      </c>
      <c r="CA124" s="3">
        <f>ratings!HY126</f>
        <v>21.501697380736484</v>
      </c>
      <c r="CB124" s="3">
        <f>ratings!IB126</f>
        <v>21.501697380736484</v>
      </c>
      <c r="CC124" s="3">
        <f>ratings!IE126</f>
        <v>21.501697380736484</v>
      </c>
      <c r="CD124" s="3">
        <f>ratings!IH126</f>
        <v>21.501697380736484</v>
      </c>
      <c r="CE124" s="3">
        <f>ratings!IK126</f>
        <v>21.501697380736484</v>
      </c>
      <c r="CF124" s="3">
        <f>ratings!IN126</f>
        <v>21.501697380736484</v>
      </c>
      <c r="CG124" s="3">
        <f>ratings!IQ126</f>
        <v>21.501697380736484</v>
      </c>
      <c r="CH124" s="3">
        <f>ratings!IT126</f>
        <v>21.501697380736484</v>
      </c>
      <c r="CI124" s="3">
        <f>ratings!IX126</f>
        <v>21.351527642662838</v>
      </c>
      <c r="CJ124" s="3">
        <f>ratings!JA126</f>
        <v>21.351527642662838</v>
      </c>
      <c r="CK124" s="3">
        <f>ratings!JD126</f>
        <v>21.351527642662838</v>
      </c>
      <c r="CL124" s="3">
        <f>ratings!JG126</f>
        <v>21.351527642662838</v>
      </c>
      <c r="CM124" s="3">
        <f>ratings!JJ126</f>
        <v>21.351527642662838</v>
      </c>
      <c r="CN124" s="3">
        <f>ratings!JM126</f>
        <v>21.351527642662838</v>
      </c>
      <c r="CO124" s="3">
        <f>ratings!JP126</f>
        <v>21.351527642662838</v>
      </c>
      <c r="CP124" s="3">
        <f>ratings!JT126</f>
        <v>21.216374878396554</v>
      </c>
      <c r="CQ124" s="3">
        <f>ratings!JW126</f>
        <v>21.216374878396554</v>
      </c>
      <c r="CR124" s="3">
        <f>ratings!JZ126</f>
        <v>21.216374878396554</v>
      </c>
      <c r="CS124" s="3">
        <f>ratings!KC126</f>
        <v>21.216374878396554</v>
      </c>
      <c r="CT124" s="3">
        <f>ratings!KF126</f>
        <v>21.216374878396554</v>
      </c>
      <c r="CU124" s="3">
        <f>ratings!KI126</f>
        <v>21.216374878396554</v>
      </c>
      <c r="CV124" s="3">
        <f>ratings!KM126</f>
        <v>21.094737390556897</v>
      </c>
      <c r="CW124" s="3">
        <f>ratings!KP126</f>
        <v>21.094737390556897</v>
      </c>
      <c r="CX124" s="3">
        <f>ratings!KS126</f>
        <v>21.094737390556897</v>
      </c>
      <c r="CY124" s="3">
        <f>ratings!KV126</f>
        <v>21.094737390556897</v>
      </c>
      <c r="CZ124" s="3">
        <f>ratings!KY126</f>
        <v>21.094737390556897</v>
      </c>
      <c r="DA124" s="3">
        <f>ratings!LB126</f>
        <v>21.094737390556897</v>
      </c>
      <c r="DB124" s="3">
        <f>ratings!LF126</f>
        <v>20.985263651501207</v>
      </c>
      <c r="DC124" s="3">
        <f>ratings!LI126</f>
        <v>20.985263651501207</v>
      </c>
      <c r="DD124" s="3">
        <f>ratings!LL126</f>
        <v>20.985263651501207</v>
      </c>
      <c r="DE124" s="3">
        <f>ratings!LO126</f>
        <v>20.985263651501207</v>
      </c>
      <c r="DF124" s="3">
        <f>ratings!LR126</f>
        <v>20.985263651501207</v>
      </c>
      <c r="DG124" s="3">
        <f>ratings!LU126</f>
        <v>20.985263651501207</v>
      </c>
      <c r="DH124" s="3">
        <f>ratings!LY126</f>
        <v>20.886737286351085</v>
      </c>
      <c r="DI124" s="3">
        <f>ratings!MB126</f>
        <v>20.886737286351085</v>
      </c>
      <c r="DJ124" s="3">
        <f>ratings!ME126</f>
        <v>20.886737286351085</v>
      </c>
      <c r="DK124" s="3">
        <f>ratings!MI126</f>
        <v>20.798063557715977</v>
      </c>
      <c r="DL124" s="3">
        <f>ratings!ML126</f>
        <v>20.798063557715977</v>
      </c>
      <c r="DM124" s="3">
        <f>ratings!MO126</f>
        <v>20.798063557715977</v>
      </c>
      <c r="DN124" s="3">
        <f>ratings!MR126</f>
        <v>20.798063557715977</v>
      </c>
      <c r="DO124" s="3">
        <f>ratings!MU126</f>
        <v>20.798063557715977</v>
      </c>
      <c r="DP124" s="3">
        <f>ratings!NA126</f>
        <v>20.581788333574949</v>
      </c>
      <c r="DQ124" s="3">
        <f>ratings!ND126</f>
        <v>20.581788333574949</v>
      </c>
      <c r="DR124" s="3">
        <f>ratings!NG126</f>
        <v>20.581788333574949</v>
      </c>
      <c r="DS124" s="3">
        <f>ratings!NJ126</f>
        <v>20.581788333574949</v>
      </c>
      <c r="DT124" s="3">
        <f>ratings!NM126</f>
        <v>20.581788333574949</v>
      </c>
      <c r="DU124" s="3">
        <f>ratings!NP126</f>
        <v>20.581788333574949</v>
      </c>
      <c r="DV124" s="3">
        <f>ratings!NT126</f>
        <v>20.523609500217454</v>
      </c>
      <c r="DW124" s="3">
        <f>ratings!NW126</f>
        <v>20.523609500217454</v>
      </c>
      <c r="DX124" s="3">
        <f>ratings!NZ126</f>
        <v>20.523609500217454</v>
      </c>
      <c r="DY124" s="3">
        <f>ratings!OC126</f>
        <v>20.523609500217454</v>
      </c>
      <c r="DZ124" s="3">
        <f>ratings!OG126</f>
        <v>20.47124855019571</v>
      </c>
      <c r="EA124" s="3">
        <f>ratings!OJ126</f>
        <v>20.47124855019571</v>
      </c>
    </row>
    <row r="125" spans="1:131" x14ac:dyDescent="0.2">
      <c r="A125" t="str">
        <f>ratings!A127</f>
        <v>Martin Lavelle</v>
      </c>
      <c r="B125" s="3">
        <f>ratings!B127</f>
        <v>20</v>
      </c>
      <c r="C125" s="3">
        <f>ratings!E127</f>
        <v>20</v>
      </c>
      <c r="D125" s="3">
        <f>ratings!H127</f>
        <v>20</v>
      </c>
      <c r="E125" s="3">
        <f>ratings!K127</f>
        <v>20</v>
      </c>
      <c r="F125" s="3">
        <f>ratings!L127</f>
        <v>20</v>
      </c>
      <c r="G125" s="3">
        <f>ratings!O127</f>
        <v>20</v>
      </c>
      <c r="H125" s="3">
        <f>ratings!P127</f>
        <v>20</v>
      </c>
      <c r="I125" s="3">
        <f>ratings!S127</f>
        <v>20</v>
      </c>
      <c r="J125" s="3">
        <f>ratings!V127</f>
        <v>20</v>
      </c>
      <c r="K125" s="3">
        <f>ratings!W127</f>
        <v>20</v>
      </c>
      <c r="L125" s="3">
        <f>ratings!Z127</f>
        <v>20</v>
      </c>
      <c r="M125" s="3">
        <f>ratings!AC127</f>
        <v>20</v>
      </c>
      <c r="N125" s="3">
        <f>ratings!AF127</f>
        <v>20</v>
      </c>
      <c r="O125" s="3">
        <f>ratings!AI127</f>
        <v>20</v>
      </c>
      <c r="P125" s="3">
        <f>ratings!AL127</f>
        <v>20</v>
      </c>
      <c r="Q125" s="3">
        <f>ratings!AO127</f>
        <v>20</v>
      </c>
      <c r="R125" s="3">
        <f>ratings!AR127</f>
        <v>20</v>
      </c>
      <c r="S125" s="3">
        <f>ratings!AS127</f>
        <v>20</v>
      </c>
      <c r="T125" s="3">
        <f>ratings!AV127</f>
        <v>20</v>
      </c>
      <c r="U125" s="3">
        <f>ratings!AY127</f>
        <v>20</v>
      </c>
      <c r="V125" s="3">
        <f>ratings!BB127</f>
        <v>20</v>
      </c>
      <c r="W125" s="3">
        <f>ratings!BE127</f>
        <v>20</v>
      </c>
      <c r="X125" s="3">
        <f>ratings!BH127</f>
        <v>20</v>
      </c>
      <c r="Y125" s="3">
        <f>ratings!BK127</f>
        <v>20</v>
      </c>
      <c r="Z125" s="3">
        <f>ratings!BN127</f>
        <v>20</v>
      </c>
      <c r="AA125" s="3">
        <f>ratings!BR127</f>
        <v>20</v>
      </c>
      <c r="AB125" s="3">
        <f>ratings!BU127</f>
        <v>20</v>
      </c>
      <c r="AC125" s="3">
        <f>ratings!BX127</f>
        <v>20</v>
      </c>
      <c r="AD125" s="3">
        <f>ratings!CA127</f>
        <v>20</v>
      </c>
      <c r="AE125" s="3">
        <f>ratings!CD127</f>
        <v>20</v>
      </c>
      <c r="AF125" s="3">
        <f>ratings!CG127</f>
        <v>20</v>
      </c>
      <c r="AG125" s="3">
        <f>ratings!CJ127</f>
        <v>23.627015387373056</v>
      </c>
      <c r="AH125" s="3">
        <f>ratings!CM127</f>
        <v>22.148334961443556</v>
      </c>
      <c r="AI125" s="3">
        <f>ratings!CQ127</f>
        <v>21.933501465299202</v>
      </c>
      <c r="AJ125" s="3">
        <f>ratings!CT127</f>
        <v>22.792406885148061</v>
      </c>
      <c r="AK125" s="3">
        <f>ratings!CW127</f>
        <v>22.792406885148061</v>
      </c>
      <c r="AL125" s="3">
        <f>ratings!CZ127</f>
        <v>22.792406885148061</v>
      </c>
      <c r="AM125" s="3">
        <f>ratings!DC127</f>
        <v>22.792406885148061</v>
      </c>
      <c r="AN125" s="3">
        <f>ratings!DF127</f>
        <v>22.792406885148061</v>
      </c>
      <c r="AO125" s="3">
        <f>ratings!DI127</f>
        <v>22.792406885148061</v>
      </c>
      <c r="AP125" s="3">
        <f>ratings!DL127</f>
        <v>22.792406885148061</v>
      </c>
      <c r="AQ125" s="3">
        <f>ratings!DP127</f>
        <v>22.513166196633257</v>
      </c>
      <c r="AR125" s="3">
        <f>ratings!DS127</f>
        <v>22.513166196633257</v>
      </c>
      <c r="AS125" s="3">
        <f>ratings!DV127</f>
        <v>22.513166196633257</v>
      </c>
      <c r="AT125" s="3">
        <f>ratings!DY127</f>
        <v>22.513166196633257</v>
      </c>
      <c r="AU125" s="3">
        <f>ratings!EB127</f>
        <v>22.513166196633257</v>
      </c>
      <c r="AV125" s="3">
        <f>ratings!EE127</f>
        <v>22.513166196633257</v>
      </c>
      <c r="AW125" s="3">
        <f>ratings!EH127</f>
        <v>22.513166196633257</v>
      </c>
      <c r="AX125" s="3">
        <f>ratings!EK127</f>
        <v>22.513166196633257</v>
      </c>
      <c r="AY125" s="3">
        <f>ratings!EO127</f>
        <v>22.261849576969933</v>
      </c>
      <c r="AZ125" s="3">
        <f>ratings!ER127</f>
        <v>22.261849576969933</v>
      </c>
      <c r="BA125" s="3">
        <f>ratings!EU127</f>
        <v>22.261849576969933</v>
      </c>
      <c r="BB125" s="3">
        <f>ratings!EX127</f>
        <v>22.261849576969933</v>
      </c>
      <c r="BC125" s="3">
        <f>ratings!FA127</f>
        <v>22.261849576969933</v>
      </c>
      <c r="BD125" s="3">
        <f>ratings!FD127</f>
        <v>22.261849576969933</v>
      </c>
      <c r="BE125" s="3">
        <f>ratings!FG127</f>
        <v>22.261849576969933</v>
      </c>
      <c r="BF125" s="3">
        <f>ratings!FK127</f>
        <v>22.035664619272939</v>
      </c>
      <c r="BG125" s="3">
        <f>ratings!FN127</f>
        <v>22.035664619272939</v>
      </c>
      <c r="BH125" s="3">
        <f>ratings!FQ127</f>
        <v>22.035664619272939</v>
      </c>
      <c r="BI125" s="3">
        <f>ratings!FT127</f>
        <v>22.035664619272939</v>
      </c>
      <c r="BJ125" s="3">
        <f>ratings!FW127</f>
        <v>22.035664619272939</v>
      </c>
      <c r="BK125" s="3">
        <f>ratings!FZ127</f>
        <v>22.035664619272939</v>
      </c>
      <c r="BL125" s="3">
        <f>ratings!GD127</f>
        <v>21.832098157345644</v>
      </c>
      <c r="BM125" s="3">
        <f>ratings!GG127</f>
        <v>21.832098157345644</v>
      </c>
      <c r="BN125" s="3">
        <f>ratings!GJ127</f>
        <v>21.832098157345644</v>
      </c>
      <c r="BO125" s="3">
        <f>ratings!GM127</f>
        <v>21.832098157345644</v>
      </c>
      <c r="BP125" s="3">
        <f>ratings!GP127</f>
        <v>21.832098157345644</v>
      </c>
      <c r="BQ125" s="3">
        <f>ratings!GS127</f>
        <v>21.832098157345644</v>
      </c>
      <c r="BR125" s="3">
        <f>ratings!GW127</f>
        <v>21.64888834161108</v>
      </c>
      <c r="BS125" s="3">
        <f>ratings!GZ127</f>
        <v>21.64888834161108</v>
      </c>
      <c r="BT125" s="3">
        <f>ratings!HC127</f>
        <v>21.64888834161108</v>
      </c>
      <c r="BU125" s="3">
        <f>ratings!HF127</f>
        <v>21.64888834161108</v>
      </c>
      <c r="BV125" s="3">
        <f>ratings!HI127</f>
        <v>21.64888834161108</v>
      </c>
      <c r="BW125" s="3">
        <f>ratings!HL127</f>
        <v>21.64888834161108</v>
      </c>
      <c r="BX125" s="3">
        <f>ratings!HO127</f>
        <v>21.64888834161108</v>
      </c>
      <c r="BY125" s="3">
        <f>ratings!HR127</f>
        <v>21.64888834161108</v>
      </c>
      <c r="BZ125" s="3">
        <f>ratings!HU127</f>
        <v>21.64888834161108</v>
      </c>
      <c r="CA125" s="3">
        <f>ratings!HY127</f>
        <v>21.483999507449973</v>
      </c>
      <c r="CB125" s="3">
        <f>ratings!IB127</f>
        <v>21.483999507449973</v>
      </c>
      <c r="CC125" s="3">
        <f>ratings!IE127</f>
        <v>21.483999507449973</v>
      </c>
      <c r="CD125" s="3">
        <f>ratings!IH127</f>
        <v>21.483999507449973</v>
      </c>
      <c r="CE125" s="3">
        <f>ratings!IK127</f>
        <v>21.483999507449973</v>
      </c>
      <c r="CF125" s="3">
        <f>ratings!IN127</f>
        <v>21.483999507449973</v>
      </c>
      <c r="CG125" s="3">
        <f>ratings!IQ127</f>
        <v>21.483999507449973</v>
      </c>
      <c r="CH125" s="3">
        <f>ratings!IT127</f>
        <v>21.483999507449973</v>
      </c>
      <c r="CI125" s="3">
        <f>ratings!IX127</f>
        <v>21.335599556704977</v>
      </c>
      <c r="CJ125" s="3">
        <f>ratings!JA127</f>
        <v>21.335599556704977</v>
      </c>
      <c r="CK125" s="3">
        <f>ratings!JD127</f>
        <v>21.335599556704977</v>
      </c>
      <c r="CL125" s="3">
        <f>ratings!JG127</f>
        <v>21.335599556704977</v>
      </c>
      <c r="CM125" s="3">
        <f>ratings!JJ127</f>
        <v>21.335599556704977</v>
      </c>
      <c r="CN125" s="3">
        <f>ratings!JM127</f>
        <v>21.335599556704977</v>
      </c>
      <c r="CO125" s="3">
        <f>ratings!JP127</f>
        <v>21.335599556704977</v>
      </c>
      <c r="CP125" s="3">
        <f>ratings!JT127</f>
        <v>21.202039601034482</v>
      </c>
      <c r="CQ125" s="3">
        <f>ratings!JW127</f>
        <v>21.202039601034482</v>
      </c>
      <c r="CR125" s="3">
        <f>ratings!JZ127</f>
        <v>21.202039601034482</v>
      </c>
      <c r="CS125" s="3">
        <f>ratings!KC127</f>
        <v>21.202039601034482</v>
      </c>
      <c r="CT125" s="3">
        <f>ratings!KF127</f>
        <v>21.202039601034482</v>
      </c>
      <c r="CU125" s="3">
        <f>ratings!KI127</f>
        <v>21.202039601034482</v>
      </c>
      <c r="CV125" s="3">
        <f>ratings!KM127</f>
        <v>21.081835640931033</v>
      </c>
      <c r="CW125" s="3">
        <f>ratings!KP127</f>
        <v>21.081835640931033</v>
      </c>
      <c r="CX125" s="3">
        <f>ratings!KS127</f>
        <v>21.081835640931033</v>
      </c>
      <c r="CY125" s="3">
        <f>ratings!KV127</f>
        <v>21.081835640931033</v>
      </c>
      <c r="CZ125" s="3">
        <f>ratings!KY127</f>
        <v>21.081835640931033</v>
      </c>
      <c r="DA125" s="3">
        <f>ratings!LB127</f>
        <v>21.081835640931033</v>
      </c>
      <c r="DB125" s="3">
        <f>ratings!LF127</f>
        <v>20.973652076837929</v>
      </c>
      <c r="DC125" s="3">
        <f>ratings!LI127</f>
        <v>20.973652076837929</v>
      </c>
      <c r="DD125" s="3">
        <f>ratings!LL127</f>
        <v>20.973652076837929</v>
      </c>
      <c r="DE125" s="3">
        <f>ratings!LO127</f>
        <v>20.973652076837929</v>
      </c>
      <c r="DF125" s="3">
        <f>ratings!LR127</f>
        <v>20.973652076837929</v>
      </c>
      <c r="DG125" s="3">
        <f>ratings!LU127</f>
        <v>20.973652076837929</v>
      </c>
      <c r="DH125" s="3">
        <f>ratings!LY127</f>
        <v>20.876286869154136</v>
      </c>
      <c r="DI125" s="3">
        <f>ratings!MB127</f>
        <v>20.876286869154136</v>
      </c>
      <c r="DJ125" s="3">
        <f>ratings!ME127</f>
        <v>20.876286869154136</v>
      </c>
      <c r="DK125" s="3">
        <f>ratings!MI127</f>
        <v>20.788658182238724</v>
      </c>
      <c r="DL125" s="3">
        <f>ratings!ML127</f>
        <v>20.788658182238724</v>
      </c>
      <c r="DM125" s="3">
        <f>ratings!MO127</f>
        <v>20.788658182238724</v>
      </c>
      <c r="DN125" s="3">
        <f>ratings!MR127</f>
        <v>20.788658182238724</v>
      </c>
      <c r="DO125" s="3">
        <f>ratings!MU127</f>
        <v>20.788658182238724</v>
      </c>
      <c r="DP125" s="3">
        <f>ratings!NA127</f>
        <v>20.574931814852032</v>
      </c>
      <c r="DQ125" s="3">
        <f>ratings!ND127</f>
        <v>20.574931814852032</v>
      </c>
      <c r="DR125" s="3">
        <f>ratings!NG127</f>
        <v>20.574931814852032</v>
      </c>
      <c r="DS125" s="3">
        <f>ratings!NJ127</f>
        <v>20.574931814852032</v>
      </c>
      <c r="DT125" s="3">
        <f>ratings!NM127</f>
        <v>20.574931814852032</v>
      </c>
      <c r="DU125" s="3">
        <f>ratings!NP127</f>
        <v>20.574931814852032</v>
      </c>
      <c r="DV125" s="3">
        <f>ratings!NT127</f>
        <v>20.517438633366829</v>
      </c>
      <c r="DW125" s="3">
        <f>ratings!NW127</f>
        <v>20.517438633366829</v>
      </c>
      <c r="DX125" s="3">
        <f>ratings!NZ127</f>
        <v>20.517438633366829</v>
      </c>
      <c r="DY125" s="3">
        <f>ratings!OC127</f>
        <v>20.517438633366829</v>
      </c>
      <c r="DZ125" s="3">
        <f>ratings!OG127</f>
        <v>20.465694770030147</v>
      </c>
      <c r="EA125" s="3">
        <f>ratings!OJ127</f>
        <v>20.465694770030147</v>
      </c>
    </row>
    <row r="126" spans="1:131" x14ac:dyDescent="0.2">
      <c r="A126" t="str">
        <f>ratings!A128</f>
        <v>Peter Henke</v>
      </c>
      <c r="B126" s="3">
        <f>ratings!B128</f>
        <v>20</v>
      </c>
      <c r="C126" s="3">
        <f>ratings!E128</f>
        <v>20</v>
      </c>
      <c r="D126" s="3">
        <f>ratings!H128</f>
        <v>20</v>
      </c>
      <c r="E126" s="3">
        <f>ratings!K128</f>
        <v>20</v>
      </c>
      <c r="F126" s="3">
        <f>ratings!L128</f>
        <v>20</v>
      </c>
      <c r="G126" s="3">
        <f>ratings!O128</f>
        <v>24.682603853359865</v>
      </c>
      <c r="H126" s="3">
        <f>ratings!P128</f>
        <v>24.21434346802388</v>
      </c>
      <c r="I126" s="3">
        <f>ratings!S128</f>
        <v>24.21434346802388</v>
      </c>
      <c r="J126" s="3">
        <f>ratings!V128</f>
        <v>24.21434346802388</v>
      </c>
      <c r="K126" s="3">
        <f>ratings!W128</f>
        <v>23.792909121221491</v>
      </c>
      <c r="L126" s="3">
        <f>ratings!Z128</f>
        <v>23.792909121221491</v>
      </c>
      <c r="M126" s="3">
        <f>ratings!AC128</f>
        <v>23.792909121221491</v>
      </c>
      <c r="N126" s="3">
        <f>ratings!AF128</f>
        <v>23.792909121221491</v>
      </c>
      <c r="O126" s="3">
        <f>ratings!AI128</f>
        <v>23.792909121221491</v>
      </c>
      <c r="P126" s="3">
        <f>ratings!AL128</f>
        <v>23.792909121221491</v>
      </c>
      <c r="Q126" s="3">
        <f>ratings!AO128</f>
        <v>23.792909121221491</v>
      </c>
      <c r="R126" s="3">
        <f>ratings!AR128</f>
        <v>23.792909121221491</v>
      </c>
      <c r="S126" s="3">
        <f>ratings!AS128</f>
        <v>23.413618209099344</v>
      </c>
      <c r="T126" s="3">
        <f>ratings!AV128</f>
        <v>23.413618209099344</v>
      </c>
      <c r="U126" s="3">
        <f>ratings!AY128</f>
        <v>23.413618209099344</v>
      </c>
      <c r="V126" s="3">
        <f>ratings!BB128</f>
        <v>23.413618209099344</v>
      </c>
      <c r="W126" s="3">
        <f>ratings!BE128</f>
        <v>23.413618209099344</v>
      </c>
      <c r="X126" s="3">
        <f>ratings!BH128</f>
        <v>23.413618209099344</v>
      </c>
      <c r="Y126" s="3">
        <f>ratings!BK128</f>
        <v>23.413618209099344</v>
      </c>
      <c r="Z126" s="3">
        <f>ratings!BN128</f>
        <v>23.413618209099344</v>
      </c>
      <c r="AA126" s="3">
        <f>ratings!BR128</f>
        <v>23.072256388189409</v>
      </c>
      <c r="AB126" s="3">
        <f>ratings!BU128</f>
        <v>23.072256388189409</v>
      </c>
      <c r="AC126" s="3">
        <f>ratings!BX128</f>
        <v>23.072256388189409</v>
      </c>
      <c r="AD126" s="3">
        <f>ratings!CA128</f>
        <v>23.072256388189409</v>
      </c>
      <c r="AE126" s="3">
        <f>ratings!CD128</f>
        <v>23.072256388189409</v>
      </c>
      <c r="AF126" s="3">
        <f>ratings!CG128</f>
        <v>23.072256388189409</v>
      </c>
      <c r="AG126" s="3">
        <f>ratings!CJ128</f>
        <v>23.072256388189409</v>
      </c>
      <c r="AH126" s="3">
        <f>ratings!CM128</f>
        <v>23.072256388189409</v>
      </c>
      <c r="AI126" s="3">
        <f>ratings!CQ128</f>
        <v>22.765030749370467</v>
      </c>
      <c r="AJ126" s="3">
        <f>ratings!CT128</f>
        <v>22.765030749370467</v>
      </c>
      <c r="AK126" s="3">
        <f>ratings!CW128</f>
        <v>22.765030749370467</v>
      </c>
      <c r="AL126" s="3">
        <f>ratings!CZ128</f>
        <v>22.765030749370467</v>
      </c>
      <c r="AM126" s="3">
        <f>ratings!DC128</f>
        <v>22.765030749370467</v>
      </c>
      <c r="AN126" s="3">
        <f>ratings!DF128</f>
        <v>22.765030749370467</v>
      </c>
      <c r="AO126" s="3">
        <f>ratings!DI128</f>
        <v>22.765030749370467</v>
      </c>
      <c r="AP126" s="3">
        <f>ratings!DL128</f>
        <v>22.765030749370467</v>
      </c>
      <c r="AQ126" s="3">
        <f>ratings!DP128</f>
        <v>22.488527674433421</v>
      </c>
      <c r="AR126" s="3">
        <f>ratings!DS128</f>
        <v>22.488527674433421</v>
      </c>
      <c r="AS126" s="3">
        <f>ratings!DV128</f>
        <v>22.488527674433421</v>
      </c>
      <c r="AT126" s="3">
        <f>ratings!DY128</f>
        <v>22.488527674433421</v>
      </c>
      <c r="AU126" s="3">
        <f>ratings!EB128</f>
        <v>22.488527674433421</v>
      </c>
      <c r="AV126" s="3">
        <f>ratings!EE128</f>
        <v>22.488527674433421</v>
      </c>
      <c r="AW126" s="3">
        <f>ratings!EH128</f>
        <v>22.488527674433421</v>
      </c>
      <c r="AX126" s="3">
        <f>ratings!EK128</f>
        <v>22.488527674433421</v>
      </c>
      <c r="AY126" s="3">
        <f>ratings!EO128</f>
        <v>22.239674906990079</v>
      </c>
      <c r="AZ126" s="3">
        <f>ratings!ER128</f>
        <v>22.239674906990079</v>
      </c>
      <c r="BA126" s="3">
        <f>ratings!EU128</f>
        <v>22.239674906990079</v>
      </c>
      <c r="BB126" s="3">
        <f>ratings!EX128</f>
        <v>22.239674906990079</v>
      </c>
      <c r="BC126" s="3">
        <f>ratings!FA128</f>
        <v>22.239674906990079</v>
      </c>
      <c r="BD126" s="3">
        <f>ratings!FD128</f>
        <v>22.239674906990079</v>
      </c>
      <c r="BE126" s="3">
        <f>ratings!FG128</f>
        <v>22.239674906990079</v>
      </c>
      <c r="BF126" s="3">
        <f>ratings!FK128</f>
        <v>22.015707416291072</v>
      </c>
      <c r="BG126" s="3">
        <f>ratings!FN128</f>
        <v>22.015707416291072</v>
      </c>
      <c r="BH126" s="3">
        <f>ratings!FQ128</f>
        <v>22.015707416291072</v>
      </c>
      <c r="BI126" s="3">
        <f>ratings!FT128</f>
        <v>22.015707416291072</v>
      </c>
      <c r="BJ126" s="3">
        <f>ratings!FW128</f>
        <v>22.015707416291072</v>
      </c>
      <c r="BK126" s="3">
        <f>ratings!FZ128</f>
        <v>22.015707416291072</v>
      </c>
      <c r="BL126" s="3">
        <f>ratings!GD128</f>
        <v>21.814136674661967</v>
      </c>
      <c r="BM126" s="3">
        <f>ratings!GG128</f>
        <v>21.814136674661967</v>
      </c>
      <c r="BN126" s="3">
        <f>ratings!GJ128</f>
        <v>21.814136674661967</v>
      </c>
      <c r="BO126" s="3">
        <f>ratings!GM128</f>
        <v>21.814136674661967</v>
      </c>
      <c r="BP126" s="3">
        <f>ratings!GP128</f>
        <v>21.814136674661967</v>
      </c>
      <c r="BQ126" s="3">
        <f>ratings!GS128</f>
        <v>21.814136674661967</v>
      </c>
      <c r="BR126" s="3">
        <f>ratings!GW128</f>
        <v>21.632723007195771</v>
      </c>
      <c r="BS126" s="3">
        <f>ratings!GZ128</f>
        <v>21.632723007195771</v>
      </c>
      <c r="BT126" s="3">
        <f>ratings!HC128</f>
        <v>21.632723007195771</v>
      </c>
      <c r="BU126" s="3">
        <f>ratings!HF128</f>
        <v>21.632723007195771</v>
      </c>
      <c r="BV126" s="3">
        <f>ratings!HI128</f>
        <v>21.632723007195771</v>
      </c>
      <c r="BW126" s="3">
        <f>ratings!HL128</f>
        <v>21.632723007195771</v>
      </c>
      <c r="BX126" s="3">
        <f>ratings!HO128</f>
        <v>21.632723007195771</v>
      </c>
      <c r="BY126" s="3">
        <f>ratings!HR128</f>
        <v>21.632723007195771</v>
      </c>
      <c r="BZ126" s="3">
        <f>ratings!HU128</f>
        <v>21.632723007195771</v>
      </c>
      <c r="CA126" s="3">
        <f>ratings!HY128</f>
        <v>21.469450706476195</v>
      </c>
      <c r="CB126" s="3">
        <f>ratings!IB128</f>
        <v>21.469450706476195</v>
      </c>
      <c r="CC126" s="3">
        <f>ratings!IE128</f>
        <v>21.469450706476195</v>
      </c>
      <c r="CD126" s="3">
        <f>ratings!IH128</f>
        <v>21.469450706476195</v>
      </c>
      <c r="CE126" s="3">
        <f>ratings!IK128</f>
        <v>21.469450706476195</v>
      </c>
      <c r="CF126" s="3">
        <f>ratings!IN128</f>
        <v>21.469450706476195</v>
      </c>
      <c r="CG126" s="3">
        <f>ratings!IQ128</f>
        <v>21.469450706476195</v>
      </c>
      <c r="CH126" s="3">
        <f>ratings!IT128</f>
        <v>21.469450706476195</v>
      </c>
      <c r="CI126" s="3">
        <f>ratings!IX128</f>
        <v>21.322505635828577</v>
      </c>
      <c r="CJ126" s="3">
        <f>ratings!JA128</f>
        <v>21.322505635828577</v>
      </c>
      <c r="CK126" s="3">
        <f>ratings!JD128</f>
        <v>21.322505635828577</v>
      </c>
      <c r="CL126" s="3">
        <f>ratings!JG128</f>
        <v>21.322505635828577</v>
      </c>
      <c r="CM126" s="3">
        <f>ratings!JJ128</f>
        <v>21.322505635828577</v>
      </c>
      <c r="CN126" s="3">
        <f>ratings!JM128</f>
        <v>21.322505635828577</v>
      </c>
      <c r="CO126" s="3">
        <f>ratings!JP128</f>
        <v>21.322505635828577</v>
      </c>
      <c r="CP126" s="3">
        <f>ratings!JT128</f>
        <v>21.190255072245719</v>
      </c>
      <c r="CQ126" s="3">
        <f>ratings!JW128</f>
        <v>21.190255072245719</v>
      </c>
      <c r="CR126" s="3">
        <f>ratings!JZ128</f>
        <v>21.190255072245719</v>
      </c>
      <c r="CS126" s="3">
        <f>ratings!KC128</f>
        <v>21.190255072245719</v>
      </c>
      <c r="CT126" s="3">
        <f>ratings!KF128</f>
        <v>21.190255072245719</v>
      </c>
      <c r="CU126" s="3">
        <f>ratings!KI128</f>
        <v>21.190255072245719</v>
      </c>
      <c r="CV126" s="3">
        <f>ratings!KM128</f>
        <v>21.071229565021149</v>
      </c>
      <c r="CW126" s="3">
        <f>ratings!KP128</f>
        <v>21.071229565021149</v>
      </c>
      <c r="CX126" s="3">
        <f>ratings!KS128</f>
        <v>21.071229565021149</v>
      </c>
      <c r="CY126" s="3">
        <f>ratings!KV128</f>
        <v>21.071229565021149</v>
      </c>
      <c r="CZ126" s="3">
        <f>ratings!KY128</f>
        <v>21.071229565021149</v>
      </c>
      <c r="DA126" s="3">
        <f>ratings!LB128</f>
        <v>21.071229565021149</v>
      </c>
      <c r="DB126" s="3">
        <f>ratings!LF128</f>
        <v>20.964106608519035</v>
      </c>
      <c r="DC126" s="3">
        <f>ratings!LI128</f>
        <v>20.964106608519035</v>
      </c>
      <c r="DD126" s="3">
        <f>ratings!LL128</f>
        <v>20.964106608519035</v>
      </c>
      <c r="DE126" s="3">
        <f>ratings!LO128</f>
        <v>20.964106608519035</v>
      </c>
      <c r="DF126" s="3">
        <f>ratings!LR128</f>
        <v>20.964106608519035</v>
      </c>
      <c r="DG126" s="3">
        <f>ratings!LU128</f>
        <v>20.964106608519035</v>
      </c>
      <c r="DH126" s="3">
        <f>ratings!LY128</f>
        <v>20.867695947667134</v>
      </c>
      <c r="DI126" s="3">
        <f>ratings!MB128</f>
        <v>20.867695947667134</v>
      </c>
      <c r="DJ126" s="3">
        <f>ratings!ME128</f>
        <v>20.867695947667134</v>
      </c>
      <c r="DK126" s="3">
        <f>ratings!MI128</f>
        <v>20.780926352900419</v>
      </c>
      <c r="DL126" s="3">
        <f>ratings!ML128</f>
        <v>20.780926352900419</v>
      </c>
      <c r="DM126" s="3">
        <f>ratings!MO128</f>
        <v>20.780926352900419</v>
      </c>
      <c r="DN126" s="3">
        <f>ratings!MR128</f>
        <v>20.780926352900419</v>
      </c>
      <c r="DO126" s="3">
        <f>ratings!MU128</f>
        <v>20.780926352900419</v>
      </c>
      <c r="DP126" s="3">
        <f>ratings!NA128</f>
        <v>20.569295311264408</v>
      </c>
      <c r="DQ126" s="3">
        <f>ratings!ND128</f>
        <v>20.569295311264408</v>
      </c>
      <c r="DR126" s="3">
        <f>ratings!NG128</f>
        <v>20.569295311264408</v>
      </c>
      <c r="DS126" s="3">
        <f>ratings!NJ128</f>
        <v>20.569295311264408</v>
      </c>
      <c r="DT126" s="3">
        <f>ratings!NM128</f>
        <v>20.569295311264408</v>
      </c>
      <c r="DU126" s="3">
        <f>ratings!NP128</f>
        <v>20.569295311264408</v>
      </c>
      <c r="DV126" s="3">
        <f>ratings!NT128</f>
        <v>20.512365780137969</v>
      </c>
      <c r="DW126" s="3">
        <f>ratings!NW128</f>
        <v>20.512365780137969</v>
      </c>
      <c r="DX126" s="3">
        <f>ratings!NZ128</f>
        <v>20.512365780137969</v>
      </c>
      <c r="DY126" s="3">
        <f>ratings!OC128</f>
        <v>20.512365780137969</v>
      </c>
      <c r="DZ126" s="3">
        <f>ratings!OG128</f>
        <v>20.461129202124173</v>
      </c>
      <c r="EA126" s="3">
        <f>ratings!OJ128</f>
        <v>20.461129202124173</v>
      </c>
    </row>
    <row r="127" spans="1:131" x14ac:dyDescent="0.2">
      <c r="A127" t="str">
        <f>ratings!A129</f>
        <v>Rob Kropholler</v>
      </c>
      <c r="B127" s="3">
        <f>ratings!B129</f>
        <v>20</v>
      </c>
      <c r="C127" s="3">
        <f>ratings!E129</f>
        <v>20</v>
      </c>
      <c r="D127" s="3">
        <f>ratings!H129</f>
        <v>20</v>
      </c>
      <c r="E127" s="3">
        <f>ratings!K129</f>
        <v>20</v>
      </c>
      <c r="F127" s="3">
        <f>ratings!L129</f>
        <v>20</v>
      </c>
      <c r="G127" s="3">
        <f>ratings!O129</f>
        <v>20</v>
      </c>
      <c r="H127" s="3">
        <f>ratings!P129</f>
        <v>20</v>
      </c>
      <c r="I127" s="3">
        <f>ratings!S129</f>
        <v>20</v>
      </c>
      <c r="J127" s="3">
        <f>ratings!V129</f>
        <v>20</v>
      </c>
      <c r="K127" s="3">
        <f>ratings!W129</f>
        <v>20</v>
      </c>
      <c r="L127" s="3">
        <f>ratings!Z129</f>
        <v>20</v>
      </c>
      <c r="M127" s="3">
        <f>ratings!AC129</f>
        <v>20</v>
      </c>
      <c r="N127" s="3">
        <f>ratings!AF129</f>
        <v>20</v>
      </c>
      <c r="O127" s="3">
        <f>ratings!AI129</f>
        <v>20</v>
      </c>
      <c r="P127" s="3">
        <f>ratings!AL129</f>
        <v>20</v>
      </c>
      <c r="Q127" s="3">
        <f>ratings!AO129</f>
        <v>20</v>
      </c>
      <c r="R127" s="3">
        <f>ratings!AR129</f>
        <v>20</v>
      </c>
      <c r="S127" s="3">
        <f>ratings!AS129</f>
        <v>20</v>
      </c>
      <c r="T127" s="3">
        <f>ratings!AV129</f>
        <v>20</v>
      </c>
      <c r="U127" s="3">
        <f>ratings!AY129</f>
        <v>20</v>
      </c>
      <c r="V127" s="3">
        <f>ratings!BB129</f>
        <v>20</v>
      </c>
      <c r="W127" s="3">
        <f>ratings!BE129</f>
        <v>20</v>
      </c>
      <c r="X127" s="3">
        <f>ratings!BH129</f>
        <v>20</v>
      </c>
      <c r="Y127" s="3">
        <f>ratings!BK129</f>
        <v>20</v>
      </c>
      <c r="Z127" s="3">
        <f>ratings!BN129</f>
        <v>20</v>
      </c>
      <c r="AA127" s="3">
        <f>ratings!BR129</f>
        <v>20</v>
      </c>
      <c r="AB127" s="3">
        <f>ratings!BU129</f>
        <v>20</v>
      </c>
      <c r="AC127" s="3">
        <f>ratings!BX129</f>
        <v>20</v>
      </c>
      <c r="AD127" s="3">
        <f>ratings!CA129</f>
        <v>20</v>
      </c>
      <c r="AE127" s="3">
        <f>ratings!CD129</f>
        <v>20</v>
      </c>
      <c r="AF127" s="3">
        <f>ratings!CG129</f>
        <v>20</v>
      </c>
      <c r="AG127" s="3">
        <f>ratings!CJ129</f>
        <v>20</v>
      </c>
      <c r="AH127" s="3">
        <f>ratings!CM129</f>
        <v>20</v>
      </c>
      <c r="AI127" s="3">
        <f>ratings!CQ129</f>
        <v>20</v>
      </c>
      <c r="AJ127" s="3">
        <f>ratings!CT129</f>
        <v>20</v>
      </c>
      <c r="AK127" s="3">
        <f>ratings!CW129</f>
        <v>20</v>
      </c>
      <c r="AL127" s="3">
        <f>ratings!CZ129</f>
        <v>20</v>
      </c>
      <c r="AM127" s="3">
        <f>ratings!DC129</f>
        <v>20</v>
      </c>
      <c r="AN127" s="3">
        <f>ratings!DF129</f>
        <v>20</v>
      </c>
      <c r="AO127" s="3">
        <f>ratings!DI129</f>
        <v>20</v>
      </c>
      <c r="AP127" s="3">
        <f>ratings!DL129</f>
        <v>20</v>
      </c>
      <c r="AQ127" s="3">
        <f>ratings!DP129</f>
        <v>20</v>
      </c>
      <c r="AR127" s="3">
        <f>ratings!DS129</f>
        <v>20</v>
      </c>
      <c r="AS127" s="3">
        <f>ratings!DV129</f>
        <v>20</v>
      </c>
      <c r="AT127" s="3">
        <f>ratings!DY129</f>
        <v>20</v>
      </c>
      <c r="AU127" s="3">
        <f>ratings!EB129</f>
        <v>20</v>
      </c>
      <c r="AV127" s="3">
        <f>ratings!EE129</f>
        <v>20</v>
      </c>
      <c r="AW127" s="3">
        <f>ratings!EH129</f>
        <v>20</v>
      </c>
      <c r="AX127" s="3">
        <f>ratings!EK129</f>
        <v>20</v>
      </c>
      <c r="AY127" s="3">
        <f>ratings!EO129</f>
        <v>20</v>
      </c>
      <c r="AZ127" s="3">
        <f>ratings!ER129</f>
        <v>20</v>
      </c>
      <c r="BA127" s="3">
        <f>ratings!EU129</f>
        <v>20</v>
      </c>
      <c r="BB127" s="3">
        <f>ratings!EX129</f>
        <v>20</v>
      </c>
      <c r="BC127" s="3">
        <f>ratings!FA129</f>
        <v>20</v>
      </c>
      <c r="BD127" s="3">
        <f>ratings!FD129</f>
        <v>20</v>
      </c>
      <c r="BE127" s="3">
        <f>ratings!FG129</f>
        <v>20</v>
      </c>
      <c r="BF127" s="3">
        <f>ratings!FK129</f>
        <v>20</v>
      </c>
      <c r="BG127" s="3">
        <f>ratings!FN129</f>
        <v>20</v>
      </c>
      <c r="BH127" s="3">
        <f>ratings!FQ129</f>
        <v>20</v>
      </c>
      <c r="BI127" s="3">
        <f>ratings!FT129</f>
        <v>20</v>
      </c>
      <c r="BJ127" s="3">
        <f>ratings!FW129</f>
        <v>20</v>
      </c>
      <c r="BK127" s="3">
        <f>ratings!FZ129</f>
        <v>20</v>
      </c>
      <c r="BL127" s="3">
        <f>ratings!GD129</f>
        <v>20</v>
      </c>
      <c r="BM127" s="3">
        <f>ratings!GG129</f>
        <v>20</v>
      </c>
      <c r="BN127" s="3">
        <f>ratings!GJ129</f>
        <v>20</v>
      </c>
      <c r="BO127" s="3">
        <f>ratings!GM129</f>
        <v>20</v>
      </c>
      <c r="BP127" s="3">
        <f>ratings!GP129</f>
        <v>20</v>
      </c>
      <c r="BQ127" s="3">
        <f>ratings!GS129</f>
        <v>20</v>
      </c>
      <c r="BR127" s="3">
        <f>ratings!GW129</f>
        <v>20</v>
      </c>
      <c r="BS127" s="3">
        <f>ratings!GZ129</f>
        <v>20</v>
      </c>
      <c r="BT127" s="3">
        <f>ratings!HC129</f>
        <v>20</v>
      </c>
      <c r="BU127" s="3">
        <f>ratings!HF129</f>
        <v>20</v>
      </c>
      <c r="BV127" s="3">
        <f>ratings!HI129</f>
        <v>20</v>
      </c>
      <c r="BW127" s="3">
        <f>ratings!HL129</f>
        <v>20</v>
      </c>
      <c r="BX127" s="3">
        <f>ratings!HO129</f>
        <v>20</v>
      </c>
      <c r="BY127" s="3">
        <f>ratings!HR129</f>
        <v>20</v>
      </c>
      <c r="BZ127" s="3">
        <f>ratings!HU129</f>
        <v>20</v>
      </c>
      <c r="CA127" s="3">
        <f>ratings!HY129</f>
        <v>20</v>
      </c>
      <c r="CB127" s="3">
        <f>ratings!IB129</f>
        <v>20</v>
      </c>
      <c r="CC127" s="3">
        <f>ratings!IE129</f>
        <v>20</v>
      </c>
      <c r="CD127" s="3">
        <f>ratings!IH129</f>
        <v>20</v>
      </c>
      <c r="CE127" s="3">
        <f>ratings!IK129</f>
        <v>20</v>
      </c>
      <c r="CF127" s="3">
        <f>ratings!IN129</f>
        <v>20</v>
      </c>
      <c r="CG127" s="3">
        <f>ratings!IQ129</f>
        <v>20</v>
      </c>
      <c r="CH127" s="3">
        <f>ratings!IT129</f>
        <v>20</v>
      </c>
      <c r="CI127" s="3">
        <f>ratings!IX129</f>
        <v>20</v>
      </c>
      <c r="CJ127" s="3">
        <f>ratings!JA129</f>
        <v>20</v>
      </c>
      <c r="CK127" s="3">
        <f>ratings!JD129</f>
        <v>20</v>
      </c>
      <c r="CL127" s="3">
        <f>ratings!JG129</f>
        <v>20</v>
      </c>
      <c r="CM127" s="3">
        <f>ratings!JJ129</f>
        <v>20</v>
      </c>
      <c r="CN127" s="3">
        <f>ratings!JM129</f>
        <v>20</v>
      </c>
      <c r="CO127" s="3">
        <f>ratings!JP129</f>
        <v>20</v>
      </c>
      <c r="CP127" s="3">
        <f>ratings!JT129</f>
        <v>20</v>
      </c>
      <c r="CQ127" s="3">
        <f>ratings!JW129</f>
        <v>20</v>
      </c>
      <c r="CR127" s="3">
        <f>ratings!JZ129</f>
        <v>25.630038574833655</v>
      </c>
      <c r="CS127" s="3">
        <f>ratings!KC129</f>
        <v>25.630038574833655</v>
      </c>
      <c r="CT127" s="3">
        <f>ratings!KF129</f>
        <v>25.630038574833655</v>
      </c>
      <c r="CU127" s="3">
        <f>ratings!KI129</f>
        <v>20.086418563063706</v>
      </c>
      <c r="CV127" s="3">
        <f>ratings!KM129</f>
        <v>21.067556949474877</v>
      </c>
      <c r="CW127" s="3">
        <f>ratings!KP129</f>
        <v>21.067556949474877</v>
      </c>
      <c r="CX127" s="3">
        <f>ratings!KS129</f>
        <v>21.067556949474877</v>
      </c>
      <c r="CY127" s="3">
        <f>ratings!KV129</f>
        <v>21.067556949474877</v>
      </c>
      <c r="CZ127" s="3">
        <f>ratings!KY129</f>
        <v>21.067556949474877</v>
      </c>
      <c r="DA127" s="3">
        <f>ratings!LB129</f>
        <v>21.067556949474877</v>
      </c>
      <c r="DB127" s="3">
        <f>ratings!LF129</f>
        <v>20.960801254527389</v>
      </c>
      <c r="DC127" s="3">
        <f>ratings!LI129</f>
        <v>20.960801254527389</v>
      </c>
      <c r="DD127" s="3">
        <f>ratings!LL129</f>
        <v>20.960801254527389</v>
      </c>
      <c r="DE127" s="3">
        <f>ratings!LO129</f>
        <v>20.960801254527389</v>
      </c>
      <c r="DF127" s="3">
        <f>ratings!LR129</f>
        <v>20.960801254527389</v>
      </c>
      <c r="DG127" s="3">
        <f>ratings!LU129</f>
        <v>20.960801254527389</v>
      </c>
      <c r="DH127" s="3">
        <f>ratings!LY129</f>
        <v>20.864721129074653</v>
      </c>
      <c r="DI127" s="3">
        <f>ratings!MB129</f>
        <v>20.864721129074653</v>
      </c>
      <c r="DJ127" s="3">
        <f>ratings!ME129</f>
        <v>20.864721129074653</v>
      </c>
      <c r="DK127" s="3">
        <f>ratings!MI129</f>
        <v>20.778249016167187</v>
      </c>
      <c r="DL127" s="3">
        <f>ratings!ML129</f>
        <v>20.778249016167187</v>
      </c>
      <c r="DM127" s="3">
        <f>ratings!MO129</f>
        <v>20.778249016167187</v>
      </c>
      <c r="DN127" s="3">
        <f>ratings!MR129</f>
        <v>20.778249016167187</v>
      </c>
      <c r="DO127" s="3">
        <f>ratings!MU129</f>
        <v>20.778249016167187</v>
      </c>
      <c r="DP127" s="3">
        <f>ratings!NA129</f>
        <v>20.56734353278588</v>
      </c>
      <c r="DQ127" s="3">
        <f>ratings!ND129</f>
        <v>20.56734353278588</v>
      </c>
      <c r="DR127" s="3">
        <f>ratings!NG129</f>
        <v>20.56734353278588</v>
      </c>
      <c r="DS127" s="3">
        <f>ratings!NJ129</f>
        <v>20.56734353278588</v>
      </c>
      <c r="DT127" s="3">
        <f>ratings!NM129</f>
        <v>20.56734353278588</v>
      </c>
      <c r="DU127" s="3">
        <f>ratings!NP129</f>
        <v>20.56734353278588</v>
      </c>
      <c r="DV127" s="3">
        <f>ratings!NT129</f>
        <v>20.510609179507291</v>
      </c>
      <c r="DW127" s="3">
        <f>ratings!NW129</f>
        <v>20.510609179507291</v>
      </c>
      <c r="DX127" s="3">
        <f>ratings!NZ129</f>
        <v>20.510609179507291</v>
      </c>
      <c r="DY127" s="3">
        <f>ratings!OC129</f>
        <v>20.510609179507291</v>
      </c>
      <c r="DZ127" s="3">
        <f>ratings!OG129</f>
        <v>20.459548261556563</v>
      </c>
      <c r="EA127" s="3">
        <f>ratings!OJ129</f>
        <v>20.459548261556563</v>
      </c>
    </row>
    <row r="128" spans="1:131" x14ac:dyDescent="0.2">
      <c r="A128" t="str">
        <f>ratings!A130</f>
        <v>Linus Fontaine</v>
      </c>
      <c r="B128" s="3">
        <f>ratings!B130</f>
        <v>20</v>
      </c>
      <c r="C128" s="3">
        <f>ratings!E130</f>
        <v>20</v>
      </c>
      <c r="D128" s="3">
        <f>ratings!H130</f>
        <v>20</v>
      </c>
      <c r="E128" s="3">
        <f>ratings!K130</f>
        <v>20</v>
      </c>
      <c r="F128" s="3">
        <f>ratings!L130</f>
        <v>20</v>
      </c>
      <c r="G128" s="3">
        <f>ratings!O130</f>
        <v>20</v>
      </c>
      <c r="H128" s="3">
        <f>ratings!P130</f>
        <v>20</v>
      </c>
      <c r="I128" s="3">
        <f>ratings!S130</f>
        <v>20</v>
      </c>
      <c r="J128" s="3">
        <f>ratings!V130</f>
        <v>20</v>
      </c>
      <c r="K128" s="3">
        <f>ratings!W130</f>
        <v>20</v>
      </c>
      <c r="L128" s="3">
        <f>ratings!Z130</f>
        <v>20</v>
      </c>
      <c r="M128" s="3">
        <f>ratings!AC130</f>
        <v>20</v>
      </c>
      <c r="N128" s="3">
        <f>ratings!AF130</f>
        <v>20</v>
      </c>
      <c r="O128" s="3">
        <f>ratings!AI130</f>
        <v>20</v>
      </c>
      <c r="P128" s="3">
        <f>ratings!AL130</f>
        <v>20</v>
      </c>
      <c r="Q128" s="3">
        <f>ratings!AO130</f>
        <v>20</v>
      </c>
      <c r="R128" s="3">
        <f>ratings!AR130</f>
        <v>17.936790263808376</v>
      </c>
      <c r="S128" s="3">
        <f>ratings!AS130</f>
        <v>18.14311123742754</v>
      </c>
      <c r="T128" s="3">
        <f>ratings!AV130</f>
        <v>23.239347779140395</v>
      </c>
      <c r="U128" s="3">
        <f>ratings!AY130</f>
        <v>23.239347779140395</v>
      </c>
      <c r="V128" s="3">
        <f>ratings!BB130</f>
        <v>23.239347779140395</v>
      </c>
      <c r="W128" s="3">
        <f>ratings!BE130</f>
        <v>23.239347779140395</v>
      </c>
      <c r="X128" s="3">
        <f>ratings!BH130</f>
        <v>23.239347779140395</v>
      </c>
      <c r="Y128" s="3">
        <f>ratings!BK130</f>
        <v>23.239347779140395</v>
      </c>
      <c r="Z128" s="3">
        <f>ratings!BN130</f>
        <v>23.239347779140395</v>
      </c>
      <c r="AA128" s="3">
        <f>ratings!BR130</f>
        <v>22.915413001226355</v>
      </c>
      <c r="AB128" s="3">
        <f>ratings!BU130</f>
        <v>22.915413001226355</v>
      </c>
      <c r="AC128" s="3">
        <f>ratings!BX130</f>
        <v>22.915413001226355</v>
      </c>
      <c r="AD128" s="3">
        <f>ratings!CA130</f>
        <v>22.915413001226355</v>
      </c>
      <c r="AE128" s="3">
        <f>ratings!CD130</f>
        <v>22.915413001226355</v>
      </c>
      <c r="AF128" s="3">
        <f>ratings!CG130</f>
        <v>22.915413001226355</v>
      </c>
      <c r="AG128" s="3">
        <f>ratings!CJ130</f>
        <v>22.915413001226355</v>
      </c>
      <c r="AH128" s="3">
        <f>ratings!CM130</f>
        <v>22.915413001226355</v>
      </c>
      <c r="AI128" s="3">
        <f>ratings!CQ130</f>
        <v>22.62387170110372</v>
      </c>
      <c r="AJ128" s="3">
        <f>ratings!CT130</f>
        <v>22.62387170110372</v>
      </c>
      <c r="AK128" s="3">
        <f>ratings!CW130</f>
        <v>22.62387170110372</v>
      </c>
      <c r="AL128" s="3">
        <f>ratings!CZ130</f>
        <v>22.62387170110372</v>
      </c>
      <c r="AM128" s="3">
        <f>ratings!DC130</f>
        <v>22.62387170110372</v>
      </c>
      <c r="AN128" s="3">
        <f>ratings!DF130</f>
        <v>22.62387170110372</v>
      </c>
      <c r="AO128" s="3">
        <f>ratings!DI130</f>
        <v>22.62387170110372</v>
      </c>
      <c r="AP128" s="3">
        <f>ratings!DL130</f>
        <v>22.62387170110372</v>
      </c>
      <c r="AQ128" s="3">
        <f>ratings!DP130</f>
        <v>22.361484530993348</v>
      </c>
      <c r="AR128" s="3">
        <f>ratings!DS130</f>
        <v>22.361484530993348</v>
      </c>
      <c r="AS128" s="3">
        <f>ratings!DV130</f>
        <v>22.361484530993348</v>
      </c>
      <c r="AT128" s="3">
        <f>ratings!DY130</f>
        <v>22.361484530993348</v>
      </c>
      <c r="AU128" s="3">
        <f>ratings!EB130</f>
        <v>22.361484530993348</v>
      </c>
      <c r="AV128" s="3">
        <f>ratings!EE130</f>
        <v>22.361484530993348</v>
      </c>
      <c r="AW128" s="3">
        <f>ratings!EH130</f>
        <v>22.361484530993348</v>
      </c>
      <c r="AX128" s="3">
        <f>ratings!EK130</f>
        <v>22.361484530993348</v>
      </c>
      <c r="AY128" s="3">
        <f>ratings!EO130</f>
        <v>22.125336077894012</v>
      </c>
      <c r="AZ128" s="3">
        <f>ratings!ER130</f>
        <v>22.125336077894012</v>
      </c>
      <c r="BA128" s="3">
        <f>ratings!EU130</f>
        <v>22.125336077894012</v>
      </c>
      <c r="BB128" s="3">
        <f>ratings!EX130</f>
        <v>22.125336077894012</v>
      </c>
      <c r="BC128" s="3">
        <f>ratings!FA130</f>
        <v>22.125336077894012</v>
      </c>
      <c r="BD128" s="3">
        <f>ratings!FD130</f>
        <v>22.125336077894012</v>
      </c>
      <c r="BE128" s="3">
        <f>ratings!FG130</f>
        <v>22.125336077894012</v>
      </c>
      <c r="BF128" s="3">
        <f>ratings!FK130</f>
        <v>21.912802470104612</v>
      </c>
      <c r="BG128" s="3">
        <f>ratings!FN130</f>
        <v>21.912802470104612</v>
      </c>
      <c r="BH128" s="3">
        <f>ratings!FQ130</f>
        <v>21.912802470104612</v>
      </c>
      <c r="BI128" s="3">
        <f>ratings!FT130</f>
        <v>21.912802470104612</v>
      </c>
      <c r="BJ128" s="3">
        <f>ratings!FW130</f>
        <v>21.912802470104612</v>
      </c>
      <c r="BK128" s="3">
        <f>ratings!FZ130</f>
        <v>21.912802470104612</v>
      </c>
      <c r="BL128" s="3">
        <f>ratings!GD130</f>
        <v>21.721522223094151</v>
      </c>
      <c r="BM128" s="3">
        <f>ratings!GG130</f>
        <v>21.721522223094151</v>
      </c>
      <c r="BN128" s="3">
        <f>ratings!GJ130</f>
        <v>21.721522223094151</v>
      </c>
      <c r="BO128" s="3">
        <f>ratings!GM130</f>
        <v>21.721522223094151</v>
      </c>
      <c r="BP128" s="3">
        <f>ratings!GP130</f>
        <v>21.721522223094151</v>
      </c>
      <c r="BQ128" s="3">
        <f>ratings!GS130</f>
        <v>21.721522223094151</v>
      </c>
      <c r="BR128" s="3">
        <f>ratings!GW130</f>
        <v>21.549370000784737</v>
      </c>
      <c r="BS128" s="3">
        <f>ratings!GZ130</f>
        <v>21.549370000784737</v>
      </c>
      <c r="BT128" s="3">
        <f>ratings!HC130</f>
        <v>21.549370000784737</v>
      </c>
      <c r="BU128" s="3">
        <f>ratings!HF130</f>
        <v>21.549370000784737</v>
      </c>
      <c r="BV128" s="3">
        <f>ratings!HI130</f>
        <v>21.549370000784737</v>
      </c>
      <c r="BW128" s="3">
        <f>ratings!HL130</f>
        <v>21.549370000784737</v>
      </c>
      <c r="BX128" s="3">
        <f>ratings!HO130</f>
        <v>21.549370000784737</v>
      </c>
      <c r="BY128" s="3">
        <f>ratings!HR130</f>
        <v>21.549370000784737</v>
      </c>
      <c r="BZ128" s="3">
        <f>ratings!HU130</f>
        <v>21.549370000784737</v>
      </c>
      <c r="CA128" s="3">
        <f>ratings!HY130</f>
        <v>21.394433000706265</v>
      </c>
      <c r="CB128" s="3">
        <f>ratings!IB130</f>
        <v>21.394433000706265</v>
      </c>
      <c r="CC128" s="3">
        <f>ratings!IE130</f>
        <v>21.394433000706265</v>
      </c>
      <c r="CD128" s="3">
        <f>ratings!IH130</f>
        <v>21.394433000706265</v>
      </c>
      <c r="CE128" s="3">
        <f>ratings!IK130</f>
        <v>21.394433000706265</v>
      </c>
      <c r="CF128" s="3">
        <f>ratings!IN130</f>
        <v>21.394433000706265</v>
      </c>
      <c r="CG128" s="3">
        <f>ratings!IQ130</f>
        <v>21.394433000706265</v>
      </c>
      <c r="CH128" s="3">
        <f>ratings!IT130</f>
        <v>21.394433000706265</v>
      </c>
      <c r="CI128" s="3">
        <f>ratings!IX130</f>
        <v>21.25498970063564</v>
      </c>
      <c r="CJ128" s="3">
        <f>ratings!JA130</f>
        <v>21.25498970063564</v>
      </c>
      <c r="CK128" s="3">
        <f>ratings!JD130</f>
        <v>21.25498970063564</v>
      </c>
      <c r="CL128" s="3">
        <f>ratings!JG130</f>
        <v>21.25498970063564</v>
      </c>
      <c r="CM128" s="3">
        <f>ratings!JJ130</f>
        <v>21.25498970063564</v>
      </c>
      <c r="CN128" s="3">
        <f>ratings!JM130</f>
        <v>21.25498970063564</v>
      </c>
      <c r="CO128" s="3">
        <f>ratings!JP130</f>
        <v>21.25498970063564</v>
      </c>
      <c r="CP128" s="3">
        <f>ratings!JT130</f>
        <v>21.129490730572076</v>
      </c>
      <c r="CQ128" s="3">
        <f>ratings!JW130</f>
        <v>21.129490730572076</v>
      </c>
      <c r="CR128" s="3">
        <f>ratings!JZ130</f>
        <v>21.129490730572076</v>
      </c>
      <c r="CS128" s="3">
        <f>ratings!KC130</f>
        <v>21.129490730572076</v>
      </c>
      <c r="CT128" s="3">
        <f>ratings!KF130</f>
        <v>21.129490730572076</v>
      </c>
      <c r="CU128" s="3">
        <f>ratings!KI130</f>
        <v>21.129490730572076</v>
      </c>
      <c r="CV128" s="3">
        <f>ratings!KM130</f>
        <v>21.016541657514868</v>
      </c>
      <c r="CW128" s="3">
        <f>ratings!KP130</f>
        <v>21.016541657514868</v>
      </c>
      <c r="CX128" s="3">
        <f>ratings!KS130</f>
        <v>21.016541657514868</v>
      </c>
      <c r="CY128" s="3">
        <f>ratings!KV130</f>
        <v>21.016541657514868</v>
      </c>
      <c r="CZ128" s="3">
        <f>ratings!KY130</f>
        <v>21.016541657514868</v>
      </c>
      <c r="DA128" s="3">
        <f>ratings!LB130</f>
        <v>21.016541657514868</v>
      </c>
      <c r="DB128" s="3">
        <f>ratings!LF130</f>
        <v>20.91488749176338</v>
      </c>
      <c r="DC128" s="3">
        <f>ratings!LI130</f>
        <v>20.91488749176338</v>
      </c>
      <c r="DD128" s="3">
        <f>ratings!LL130</f>
        <v>20.91488749176338</v>
      </c>
      <c r="DE128" s="3">
        <f>ratings!LO130</f>
        <v>20.91488749176338</v>
      </c>
      <c r="DF128" s="3">
        <f>ratings!LR130</f>
        <v>20.91488749176338</v>
      </c>
      <c r="DG128" s="3">
        <f>ratings!LU130</f>
        <v>20.91488749176338</v>
      </c>
      <c r="DH128" s="3">
        <f>ratings!LY130</f>
        <v>20.823398742587042</v>
      </c>
      <c r="DI128" s="3">
        <f>ratings!MB130</f>
        <v>20.823398742587042</v>
      </c>
      <c r="DJ128" s="3">
        <f>ratings!ME130</f>
        <v>20.823398742587042</v>
      </c>
      <c r="DK128" s="3">
        <f>ratings!MI130</f>
        <v>20.741058868328338</v>
      </c>
      <c r="DL128" s="3">
        <f>ratings!ML130</f>
        <v>20.741058868328338</v>
      </c>
      <c r="DM128" s="3">
        <f>ratings!MO130</f>
        <v>20.741058868328338</v>
      </c>
      <c r="DN128" s="3">
        <f>ratings!MR130</f>
        <v>20.741058868328338</v>
      </c>
      <c r="DO128" s="3">
        <f>ratings!MU130</f>
        <v>20.741058868328338</v>
      </c>
      <c r="DP128" s="3">
        <f>ratings!NA130</f>
        <v>20.540231915011361</v>
      </c>
      <c r="DQ128" s="3">
        <f>ratings!ND130</f>
        <v>20.540231915011361</v>
      </c>
      <c r="DR128" s="3">
        <f>ratings!NG130</f>
        <v>20.540231915011361</v>
      </c>
      <c r="DS128" s="3">
        <f>ratings!NJ130</f>
        <v>20.540231915011361</v>
      </c>
      <c r="DT128" s="3">
        <f>ratings!NM130</f>
        <v>20.540231915011361</v>
      </c>
      <c r="DU128" s="3">
        <f>ratings!NP130</f>
        <v>20.540231915011361</v>
      </c>
      <c r="DV128" s="3">
        <f>ratings!NT130</f>
        <v>20.486208723510227</v>
      </c>
      <c r="DW128" s="3">
        <f>ratings!NW130</f>
        <v>20.486208723510227</v>
      </c>
      <c r="DX128" s="3">
        <f>ratings!NZ130</f>
        <v>20.486208723510227</v>
      </c>
      <c r="DY128" s="3">
        <f>ratings!OC130</f>
        <v>20.486208723510227</v>
      </c>
      <c r="DZ128" s="3">
        <f>ratings!OG130</f>
        <v>20.437587851159204</v>
      </c>
      <c r="EA128" s="3">
        <f>ratings!OJ130</f>
        <v>20.437587851159204</v>
      </c>
    </row>
    <row r="129" spans="1:131" x14ac:dyDescent="0.2">
      <c r="A129" t="str">
        <f>ratings!A131</f>
        <v>Patricia Piqué</v>
      </c>
      <c r="B129" s="3">
        <f>ratings!B131</f>
        <v>20</v>
      </c>
      <c r="C129" s="3">
        <f>ratings!E131</f>
        <v>20</v>
      </c>
      <c r="D129" s="3">
        <f>ratings!H131</f>
        <v>20</v>
      </c>
      <c r="E129" s="3">
        <f>ratings!K131</f>
        <v>20</v>
      </c>
      <c r="F129" s="3">
        <f>ratings!L131</f>
        <v>20</v>
      </c>
      <c r="G129" s="3">
        <f>ratings!O131</f>
        <v>20</v>
      </c>
      <c r="H129" s="3">
        <f>ratings!P131</f>
        <v>20</v>
      </c>
      <c r="I129" s="3">
        <f>ratings!S131</f>
        <v>20</v>
      </c>
      <c r="J129" s="3">
        <f>ratings!V131</f>
        <v>20</v>
      </c>
      <c r="K129" s="3">
        <f>ratings!W131</f>
        <v>20</v>
      </c>
      <c r="L129" s="3">
        <f>ratings!Z131</f>
        <v>20</v>
      </c>
      <c r="M129" s="3">
        <f>ratings!AC131</f>
        <v>23.151048619119088</v>
      </c>
      <c r="N129" s="3">
        <f>ratings!AF131</f>
        <v>23.514829420157056</v>
      </c>
      <c r="O129" s="3">
        <f>ratings!AI131</f>
        <v>23.514829420157056</v>
      </c>
      <c r="P129" s="3">
        <f>ratings!AL131</f>
        <v>23.514829420157056</v>
      </c>
      <c r="Q129" s="3">
        <f>ratings!AO131</f>
        <v>23.514829420157056</v>
      </c>
      <c r="R129" s="3">
        <f>ratings!AR131</f>
        <v>23.514829420157056</v>
      </c>
      <c r="S129" s="3">
        <f>ratings!AS131</f>
        <v>23.163346478141353</v>
      </c>
      <c r="T129" s="3">
        <f>ratings!AV131</f>
        <v>23.163346478141353</v>
      </c>
      <c r="U129" s="3">
        <f>ratings!AY131</f>
        <v>23.163346478141353</v>
      </c>
      <c r="V129" s="3">
        <f>ratings!BB131</f>
        <v>23.163346478141353</v>
      </c>
      <c r="W129" s="3">
        <f>ratings!BE131</f>
        <v>23.163346478141353</v>
      </c>
      <c r="X129" s="3">
        <f>ratings!BH131</f>
        <v>23.163346478141353</v>
      </c>
      <c r="Y129" s="3">
        <f>ratings!BK131</f>
        <v>23.163346478141353</v>
      </c>
      <c r="Z129" s="3">
        <f>ratings!BN131</f>
        <v>23.163346478141353</v>
      </c>
      <c r="AA129" s="3">
        <f>ratings!BR131</f>
        <v>22.847011830327219</v>
      </c>
      <c r="AB129" s="3">
        <f>ratings!BU131</f>
        <v>22.847011830327219</v>
      </c>
      <c r="AC129" s="3">
        <f>ratings!BX131</f>
        <v>22.847011830327219</v>
      </c>
      <c r="AD129" s="3">
        <f>ratings!CA131</f>
        <v>22.847011830327219</v>
      </c>
      <c r="AE129" s="3">
        <f>ratings!CD131</f>
        <v>22.847011830327219</v>
      </c>
      <c r="AF129" s="3">
        <f>ratings!CG131</f>
        <v>22.847011830327219</v>
      </c>
      <c r="AG129" s="3">
        <f>ratings!CJ131</f>
        <v>22.847011830327219</v>
      </c>
      <c r="AH129" s="3">
        <f>ratings!CM131</f>
        <v>22.847011830327219</v>
      </c>
      <c r="AI129" s="3">
        <f>ratings!CQ131</f>
        <v>22.562310647294499</v>
      </c>
      <c r="AJ129" s="3">
        <f>ratings!CT131</f>
        <v>22.562310647294499</v>
      </c>
      <c r="AK129" s="3">
        <f>ratings!CW131</f>
        <v>22.562310647294499</v>
      </c>
      <c r="AL129" s="3">
        <f>ratings!CZ131</f>
        <v>22.562310647294499</v>
      </c>
      <c r="AM129" s="3">
        <f>ratings!DC131</f>
        <v>22.562310647294499</v>
      </c>
      <c r="AN129" s="3">
        <f>ratings!DF131</f>
        <v>22.562310647294499</v>
      </c>
      <c r="AO129" s="3">
        <f>ratings!DI131</f>
        <v>22.562310647294499</v>
      </c>
      <c r="AP129" s="3">
        <f>ratings!DL131</f>
        <v>22.562310647294499</v>
      </c>
      <c r="AQ129" s="3">
        <f>ratings!DP131</f>
        <v>22.306079582565051</v>
      </c>
      <c r="AR129" s="3">
        <f>ratings!DS131</f>
        <v>22.306079582565051</v>
      </c>
      <c r="AS129" s="3">
        <f>ratings!DV131</f>
        <v>22.306079582565051</v>
      </c>
      <c r="AT129" s="3">
        <f>ratings!DY131</f>
        <v>22.306079582565051</v>
      </c>
      <c r="AU129" s="3">
        <f>ratings!EB131</f>
        <v>22.306079582565051</v>
      </c>
      <c r="AV129" s="3">
        <f>ratings!EE131</f>
        <v>22.306079582565051</v>
      </c>
      <c r="AW129" s="3">
        <f>ratings!EH131</f>
        <v>22.306079582565051</v>
      </c>
      <c r="AX129" s="3">
        <f>ratings!EK131</f>
        <v>22.306079582565051</v>
      </c>
      <c r="AY129" s="3">
        <f>ratings!EO131</f>
        <v>22.075471624308545</v>
      </c>
      <c r="AZ129" s="3">
        <f>ratings!ER131</f>
        <v>22.075471624308545</v>
      </c>
      <c r="BA129" s="3">
        <f>ratings!EU131</f>
        <v>22.075471624308545</v>
      </c>
      <c r="BB129" s="3">
        <f>ratings!EX131</f>
        <v>22.075471624308545</v>
      </c>
      <c r="BC129" s="3">
        <f>ratings!FA131</f>
        <v>22.075471624308545</v>
      </c>
      <c r="BD129" s="3">
        <f>ratings!FD131</f>
        <v>22.075471624308545</v>
      </c>
      <c r="BE129" s="3">
        <f>ratings!FG131</f>
        <v>22.075471624308545</v>
      </c>
      <c r="BF129" s="3">
        <f>ratings!FK131</f>
        <v>21.867924461877692</v>
      </c>
      <c r="BG129" s="3">
        <f>ratings!FN131</f>
        <v>21.867924461877692</v>
      </c>
      <c r="BH129" s="3">
        <f>ratings!FQ131</f>
        <v>21.867924461877692</v>
      </c>
      <c r="BI129" s="3">
        <f>ratings!FT131</f>
        <v>21.867924461877692</v>
      </c>
      <c r="BJ129" s="3">
        <f>ratings!FW131</f>
        <v>21.867924461877692</v>
      </c>
      <c r="BK129" s="3">
        <f>ratings!FZ131</f>
        <v>21.867924461877692</v>
      </c>
      <c r="BL129" s="3">
        <f>ratings!GD131</f>
        <v>21.681132015689922</v>
      </c>
      <c r="BM129" s="3">
        <f>ratings!GG131</f>
        <v>21.681132015689922</v>
      </c>
      <c r="BN129" s="3">
        <f>ratings!GJ131</f>
        <v>21.681132015689922</v>
      </c>
      <c r="BO129" s="3">
        <f>ratings!GM131</f>
        <v>21.681132015689922</v>
      </c>
      <c r="BP129" s="3">
        <f>ratings!GP131</f>
        <v>21.681132015689922</v>
      </c>
      <c r="BQ129" s="3">
        <f>ratings!GS131</f>
        <v>21.681132015689922</v>
      </c>
      <c r="BR129" s="3">
        <f>ratings!GW131</f>
        <v>21.51301881412093</v>
      </c>
      <c r="BS129" s="3">
        <f>ratings!GZ131</f>
        <v>21.51301881412093</v>
      </c>
      <c r="BT129" s="3">
        <f>ratings!HC131</f>
        <v>21.51301881412093</v>
      </c>
      <c r="BU129" s="3">
        <f>ratings!HF131</f>
        <v>21.51301881412093</v>
      </c>
      <c r="BV129" s="3">
        <f>ratings!HI131</f>
        <v>21.51301881412093</v>
      </c>
      <c r="BW129" s="3">
        <f>ratings!HL131</f>
        <v>21.51301881412093</v>
      </c>
      <c r="BX129" s="3">
        <f>ratings!HO131</f>
        <v>21.51301881412093</v>
      </c>
      <c r="BY129" s="3">
        <f>ratings!HR131</f>
        <v>21.51301881412093</v>
      </c>
      <c r="BZ129" s="3">
        <f>ratings!HU131</f>
        <v>21.51301881412093</v>
      </c>
      <c r="CA129" s="3">
        <f>ratings!HY131</f>
        <v>21.361716932708838</v>
      </c>
      <c r="CB129" s="3">
        <f>ratings!IB131</f>
        <v>21.361716932708838</v>
      </c>
      <c r="CC129" s="3">
        <f>ratings!IE131</f>
        <v>21.361716932708838</v>
      </c>
      <c r="CD129" s="3">
        <f>ratings!IH131</f>
        <v>21.361716932708838</v>
      </c>
      <c r="CE129" s="3">
        <f>ratings!IK131</f>
        <v>21.361716932708838</v>
      </c>
      <c r="CF129" s="3">
        <f>ratings!IN131</f>
        <v>21.361716932708838</v>
      </c>
      <c r="CG129" s="3">
        <f>ratings!IQ131</f>
        <v>21.361716932708838</v>
      </c>
      <c r="CH129" s="3">
        <f>ratings!IT131</f>
        <v>21.361716932708838</v>
      </c>
      <c r="CI129" s="3">
        <f>ratings!IX131</f>
        <v>21.225545239437956</v>
      </c>
      <c r="CJ129" s="3">
        <f>ratings!JA131</f>
        <v>21.225545239437956</v>
      </c>
      <c r="CK129" s="3">
        <f>ratings!JD131</f>
        <v>21.225545239437956</v>
      </c>
      <c r="CL129" s="3">
        <f>ratings!JG131</f>
        <v>21.225545239437956</v>
      </c>
      <c r="CM129" s="3">
        <f>ratings!JJ131</f>
        <v>21.225545239437956</v>
      </c>
      <c r="CN129" s="3">
        <f>ratings!JM131</f>
        <v>21.225545239437956</v>
      </c>
      <c r="CO129" s="3">
        <f>ratings!JP131</f>
        <v>21.225545239437956</v>
      </c>
      <c r="CP129" s="3">
        <f>ratings!JT131</f>
        <v>21.102990715494162</v>
      </c>
      <c r="CQ129" s="3">
        <f>ratings!JW131</f>
        <v>21.102990715494162</v>
      </c>
      <c r="CR129" s="3">
        <f>ratings!JZ131</f>
        <v>21.102990715494162</v>
      </c>
      <c r="CS129" s="3">
        <f>ratings!KC131</f>
        <v>21.102990715494162</v>
      </c>
      <c r="CT129" s="3">
        <f>ratings!KF131</f>
        <v>21.102990715494162</v>
      </c>
      <c r="CU129" s="3">
        <f>ratings!KI131</f>
        <v>21.102990715494162</v>
      </c>
      <c r="CV129" s="3">
        <f>ratings!KM131</f>
        <v>20.992691643944745</v>
      </c>
      <c r="CW129" s="3">
        <f>ratings!KP131</f>
        <v>20.992691643944745</v>
      </c>
      <c r="CX129" s="3">
        <f>ratings!KS131</f>
        <v>20.992691643944745</v>
      </c>
      <c r="CY129" s="3">
        <f>ratings!KV131</f>
        <v>20.992691643944745</v>
      </c>
      <c r="CZ129" s="3">
        <f>ratings!KY131</f>
        <v>20.992691643944745</v>
      </c>
      <c r="DA129" s="3">
        <f>ratings!LB131</f>
        <v>20.992691643944745</v>
      </c>
      <c r="DB129" s="3">
        <f>ratings!LF131</f>
        <v>20.893422479550271</v>
      </c>
      <c r="DC129" s="3">
        <f>ratings!LI131</f>
        <v>20.893422479550271</v>
      </c>
      <c r="DD129" s="3">
        <f>ratings!LL131</f>
        <v>20.893422479550271</v>
      </c>
      <c r="DE129" s="3">
        <f>ratings!LO131</f>
        <v>20.893422479550271</v>
      </c>
      <c r="DF129" s="3">
        <f>ratings!LR131</f>
        <v>20.893422479550271</v>
      </c>
      <c r="DG129" s="3">
        <f>ratings!LU131</f>
        <v>20.893422479550271</v>
      </c>
      <c r="DH129" s="3">
        <f>ratings!LY131</f>
        <v>20.804080231595243</v>
      </c>
      <c r="DI129" s="3">
        <f>ratings!MB131</f>
        <v>20.804080231595243</v>
      </c>
      <c r="DJ129" s="3">
        <f>ratings!ME131</f>
        <v>20.804080231595243</v>
      </c>
      <c r="DK129" s="3">
        <f>ratings!MI131</f>
        <v>20.723672208435719</v>
      </c>
      <c r="DL129" s="3">
        <f>ratings!ML131</f>
        <v>20.723672208435719</v>
      </c>
      <c r="DM129" s="3">
        <f>ratings!MO131</f>
        <v>20.723672208435719</v>
      </c>
      <c r="DN129" s="3">
        <f>ratings!MR131</f>
        <v>20.723672208435719</v>
      </c>
      <c r="DO129" s="3">
        <f>ratings!MU131</f>
        <v>20.723672208435719</v>
      </c>
      <c r="DP129" s="3">
        <f>ratings!NA131</f>
        <v>20.527557039949642</v>
      </c>
      <c r="DQ129" s="3">
        <f>ratings!ND131</f>
        <v>20.527557039949642</v>
      </c>
      <c r="DR129" s="3">
        <f>ratings!NG131</f>
        <v>20.527557039949642</v>
      </c>
      <c r="DS129" s="3">
        <f>ratings!NJ131</f>
        <v>20.527557039949642</v>
      </c>
      <c r="DT129" s="3">
        <f>ratings!NM131</f>
        <v>20.527557039949642</v>
      </c>
      <c r="DU129" s="3">
        <f>ratings!NP131</f>
        <v>20.527557039949642</v>
      </c>
      <c r="DV129" s="3">
        <f>ratings!NT131</f>
        <v>20.474801335954677</v>
      </c>
      <c r="DW129" s="3">
        <f>ratings!NW131</f>
        <v>20.474801335954677</v>
      </c>
      <c r="DX129" s="3">
        <f>ratings!NZ131</f>
        <v>20.474801335954677</v>
      </c>
      <c r="DY129" s="3">
        <f>ratings!OC131</f>
        <v>20.474801335954677</v>
      </c>
      <c r="DZ129" s="3">
        <f>ratings!OG131</f>
        <v>20.427321202359209</v>
      </c>
      <c r="EA129" s="3">
        <f>ratings!OJ131</f>
        <v>20.427321202359209</v>
      </c>
    </row>
    <row r="130" spans="1:131" x14ac:dyDescent="0.2">
      <c r="A130" t="str">
        <f>ratings!A132</f>
        <v>Günther Senst</v>
      </c>
      <c r="B130" s="3">
        <f>ratings!B132</f>
        <v>20</v>
      </c>
      <c r="C130" s="3">
        <f>ratings!E132</f>
        <v>20</v>
      </c>
      <c r="D130" s="3">
        <f>ratings!H132</f>
        <v>20</v>
      </c>
      <c r="E130" s="3">
        <f>ratings!K132</f>
        <v>24.45711387174331</v>
      </c>
      <c r="F130" s="3">
        <f>ratings!L132</f>
        <v>24.011402484568979</v>
      </c>
      <c r="G130" s="3">
        <f>ratings!O132</f>
        <v>24.011402484568979</v>
      </c>
      <c r="H130" s="3">
        <f>ratings!P132</f>
        <v>23.610262236112082</v>
      </c>
      <c r="I130" s="3">
        <f>ratings!S132</f>
        <v>23.610262236112082</v>
      </c>
      <c r="J130" s="3">
        <f>ratings!V132</f>
        <v>23.610262236112082</v>
      </c>
      <c r="K130" s="3">
        <f>ratings!W132</f>
        <v>23.249236012500873</v>
      </c>
      <c r="L130" s="3">
        <f>ratings!Z132</f>
        <v>23.249236012500873</v>
      </c>
      <c r="M130" s="3">
        <f>ratings!AC132</f>
        <v>23.249236012500873</v>
      </c>
      <c r="N130" s="3">
        <f>ratings!AF132</f>
        <v>23.249236012500873</v>
      </c>
      <c r="O130" s="3">
        <f>ratings!AI132</f>
        <v>23.249236012500873</v>
      </c>
      <c r="P130" s="3">
        <f>ratings!AL132</f>
        <v>23.249236012500873</v>
      </c>
      <c r="Q130" s="3">
        <f>ratings!AO132</f>
        <v>23.249236012500873</v>
      </c>
      <c r="R130" s="3">
        <f>ratings!AR132</f>
        <v>23.249236012500873</v>
      </c>
      <c r="S130" s="3">
        <f>ratings!AS132</f>
        <v>22.924312411250785</v>
      </c>
      <c r="T130" s="3">
        <f>ratings!AV132</f>
        <v>22.924312411250785</v>
      </c>
      <c r="U130" s="3">
        <f>ratings!AY132</f>
        <v>22.924312411250785</v>
      </c>
      <c r="V130" s="3">
        <f>ratings!BB132</f>
        <v>22.924312411250785</v>
      </c>
      <c r="W130" s="3">
        <f>ratings!BE132</f>
        <v>22.924312411250785</v>
      </c>
      <c r="X130" s="3">
        <f>ratings!BH132</f>
        <v>22.924312411250785</v>
      </c>
      <c r="Y130" s="3">
        <f>ratings!BK132</f>
        <v>22.924312411250785</v>
      </c>
      <c r="Z130" s="3">
        <f>ratings!BN132</f>
        <v>22.924312411250785</v>
      </c>
      <c r="AA130" s="3">
        <f>ratings!BR132</f>
        <v>22.631881170125705</v>
      </c>
      <c r="AB130" s="3">
        <f>ratings!BU132</f>
        <v>22.631881170125705</v>
      </c>
      <c r="AC130" s="3">
        <f>ratings!BX132</f>
        <v>22.631881170125705</v>
      </c>
      <c r="AD130" s="3">
        <f>ratings!CA132</f>
        <v>22.631881170125705</v>
      </c>
      <c r="AE130" s="3">
        <f>ratings!CD132</f>
        <v>22.631881170125705</v>
      </c>
      <c r="AF130" s="3">
        <f>ratings!CG132</f>
        <v>22.631881170125705</v>
      </c>
      <c r="AG130" s="3">
        <f>ratings!CJ132</f>
        <v>22.631881170125705</v>
      </c>
      <c r="AH130" s="3">
        <f>ratings!CM132</f>
        <v>22.631881170125705</v>
      </c>
      <c r="AI130" s="3">
        <f>ratings!CQ132</f>
        <v>22.368693053113134</v>
      </c>
      <c r="AJ130" s="3">
        <f>ratings!CT132</f>
        <v>22.368693053113134</v>
      </c>
      <c r="AK130" s="3">
        <f>ratings!CW132</f>
        <v>22.368693053113134</v>
      </c>
      <c r="AL130" s="3">
        <f>ratings!CZ132</f>
        <v>22.368693053113134</v>
      </c>
      <c r="AM130" s="3">
        <f>ratings!DC132</f>
        <v>22.368693053113134</v>
      </c>
      <c r="AN130" s="3">
        <f>ratings!DF132</f>
        <v>22.368693053113134</v>
      </c>
      <c r="AO130" s="3">
        <f>ratings!DI132</f>
        <v>22.368693053113134</v>
      </c>
      <c r="AP130" s="3">
        <f>ratings!DL132</f>
        <v>22.368693053113134</v>
      </c>
      <c r="AQ130" s="3">
        <f>ratings!DP132</f>
        <v>22.131823747801821</v>
      </c>
      <c r="AR130" s="3">
        <f>ratings!DS132</f>
        <v>22.131823747801821</v>
      </c>
      <c r="AS130" s="3">
        <f>ratings!DV132</f>
        <v>22.131823747801821</v>
      </c>
      <c r="AT130" s="3">
        <f>ratings!DY132</f>
        <v>22.131823747801821</v>
      </c>
      <c r="AU130" s="3">
        <f>ratings!EB132</f>
        <v>22.131823747801821</v>
      </c>
      <c r="AV130" s="3">
        <f>ratings!EE132</f>
        <v>22.131823747801821</v>
      </c>
      <c r="AW130" s="3">
        <f>ratings!EH132</f>
        <v>22.131823747801821</v>
      </c>
      <c r="AX130" s="3">
        <f>ratings!EK132</f>
        <v>22.131823747801821</v>
      </c>
      <c r="AY130" s="3">
        <f>ratings!EO132</f>
        <v>21.918641373021639</v>
      </c>
      <c r="AZ130" s="3">
        <f>ratings!ER132</f>
        <v>21.918641373021639</v>
      </c>
      <c r="BA130" s="3">
        <f>ratings!EU132</f>
        <v>21.918641373021639</v>
      </c>
      <c r="BB130" s="3">
        <f>ratings!EX132</f>
        <v>21.918641373021639</v>
      </c>
      <c r="BC130" s="3">
        <f>ratings!FA132</f>
        <v>21.918641373021639</v>
      </c>
      <c r="BD130" s="3">
        <f>ratings!FD132</f>
        <v>21.918641373021639</v>
      </c>
      <c r="BE130" s="3">
        <f>ratings!FG132</f>
        <v>21.918641373021639</v>
      </c>
      <c r="BF130" s="3">
        <f>ratings!FK132</f>
        <v>21.726777235719474</v>
      </c>
      <c r="BG130" s="3">
        <f>ratings!FN132</f>
        <v>21.726777235719474</v>
      </c>
      <c r="BH130" s="3">
        <f>ratings!FQ132</f>
        <v>21.726777235719474</v>
      </c>
      <c r="BI130" s="3">
        <f>ratings!FT132</f>
        <v>21.726777235719474</v>
      </c>
      <c r="BJ130" s="3">
        <f>ratings!FW132</f>
        <v>21.726777235719474</v>
      </c>
      <c r="BK130" s="3">
        <f>ratings!FZ132</f>
        <v>21.726777235719474</v>
      </c>
      <c r="BL130" s="3">
        <f>ratings!GD132</f>
        <v>21.554099512147527</v>
      </c>
      <c r="BM130" s="3">
        <f>ratings!GG132</f>
        <v>21.554099512147527</v>
      </c>
      <c r="BN130" s="3">
        <f>ratings!GJ132</f>
        <v>21.554099512147527</v>
      </c>
      <c r="BO130" s="3">
        <f>ratings!GM132</f>
        <v>21.554099512147527</v>
      </c>
      <c r="BP130" s="3">
        <f>ratings!GP132</f>
        <v>21.554099512147527</v>
      </c>
      <c r="BQ130" s="3">
        <f>ratings!GS132</f>
        <v>21.554099512147527</v>
      </c>
      <c r="BR130" s="3">
        <f>ratings!GW132</f>
        <v>21.398689560932773</v>
      </c>
      <c r="BS130" s="3">
        <f>ratings!GZ132</f>
        <v>21.398689560932773</v>
      </c>
      <c r="BT130" s="3">
        <f>ratings!HC132</f>
        <v>21.398689560932773</v>
      </c>
      <c r="BU130" s="3">
        <f>ratings!HF132</f>
        <v>21.398689560932773</v>
      </c>
      <c r="BV130" s="3">
        <f>ratings!HI132</f>
        <v>21.398689560932773</v>
      </c>
      <c r="BW130" s="3">
        <f>ratings!HL132</f>
        <v>21.398689560932773</v>
      </c>
      <c r="BX130" s="3">
        <f>ratings!HO132</f>
        <v>21.398689560932773</v>
      </c>
      <c r="BY130" s="3">
        <f>ratings!HR132</f>
        <v>21.398689560932773</v>
      </c>
      <c r="BZ130" s="3">
        <f>ratings!HU132</f>
        <v>21.398689560932773</v>
      </c>
      <c r="CA130" s="3">
        <f>ratings!HY132</f>
        <v>21.258820604839496</v>
      </c>
      <c r="CB130" s="3">
        <f>ratings!IB132</f>
        <v>21.258820604839496</v>
      </c>
      <c r="CC130" s="3">
        <f>ratings!IE132</f>
        <v>21.258820604839496</v>
      </c>
      <c r="CD130" s="3">
        <f>ratings!IH132</f>
        <v>21.258820604839496</v>
      </c>
      <c r="CE130" s="3">
        <f>ratings!IK132</f>
        <v>21.258820604839496</v>
      </c>
      <c r="CF130" s="3">
        <f>ratings!IN132</f>
        <v>21.258820604839496</v>
      </c>
      <c r="CG130" s="3">
        <f>ratings!IQ132</f>
        <v>21.258820604839496</v>
      </c>
      <c r="CH130" s="3">
        <f>ratings!IT132</f>
        <v>21.258820604839496</v>
      </c>
      <c r="CI130" s="3">
        <f>ratings!IX132</f>
        <v>21.132938544355547</v>
      </c>
      <c r="CJ130" s="3">
        <f>ratings!JA132</f>
        <v>21.132938544355547</v>
      </c>
      <c r="CK130" s="3">
        <f>ratings!JD132</f>
        <v>21.132938544355547</v>
      </c>
      <c r="CL130" s="3">
        <f>ratings!JG132</f>
        <v>21.132938544355547</v>
      </c>
      <c r="CM130" s="3">
        <f>ratings!JJ132</f>
        <v>21.132938544355547</v>
      </c>
      <c r="CN130" s="3">
        <f>ratings!JM132</f>
        <v>21.132938544355547</v>
      </c>
      <c r="CO130" s="3">
        <f>ratings!JP132</f>
        <v>21.132938544355547</v>
      </c>
      <c r="CP130" s="3">
        <f>ratings!JT132</f>
        <v>21.019644689919993</v>
      </c>
      <c r="CQ130" s="3">
        <f>ratings!JW132</f>
        <v>21.019644689919993</v>
      </c>
      <c r="CR130" s="3">
        <f>ratings!JZ132</f>
        <v>21.019644689919993</v>
      </c>
      <c r="CS130" s="3">
        <f>ratings!KC132</f>
        <v>21.019644689919993</v>
      </c>
      <c r="CT130" s="3">
        <f>ratings!KF132</f>
        <v>21.019644689919993</v>
      </c>
      <c r="CU130" s="3">
        <f>ratings!KI132</f>
        <v>21.019644689919993</v>
      </c>
      <c r="CV130" s="3">
        <f>ratings!KM132</f>
        <v>20.917680220927995</v>
      </c>
      <c r="CW130" s="3">
        <f>ratings!KP132</f>
        <v>20.917680220927995</v>
      </c>
      <c r="CX130" s="3">
        <f>ratings!KS132</f>
        <v>20.917680220927995</v>
      </c>
      <c r="CY130" s="3">
        <f>ratings!KV132</f>
        <v>20.917680220927995</v>
      </c>
      <c r="CZ130" s="3">
        <f>ratings!KY132</f>
        <v>20.917680220927995</v>
      </c>
      <c r="DA130" s="3">
        <f>ratings!LB132</f>
        <v>20.917680220927995</v>
      </c>
      <c r="DB130" s="3">
        <f>ratings!LF132</f>
        <v>20.825912198835194</v>
      </c>
      <c r="DC130" s="3">
        <f>ratings!LI132</f>
        <v>20.825912198835194</v>
      </c>
      <c r="DD130" s="3">
        <f>ratings!LL132</f>
        <v>20.825912198835194</v>
      </c>
      <c r="DE130" s="3">
        <f>ratings!LO132</f>
        <v>20.825912198835194</v>
      </c>
      <c r="DF130" s="3">
        <f>ratings!LR132</f>
        <v>20.825912198835194</v>
      </c>
      <c r="DG130" s="3">
        <f>ratings!LU132</f>
        <v>20.825912198835194</v>
      </c>
      <c r="DH130" s="3">
        <f>ratings!LY132</f>
        <v>20.743320978951676</v>
      </c>
      <c r="DI130" s="3">
        <f>ratings!MB132</f>
        <v>20.743320978951676</v>
      </c>
      <c r="DJ130" s="3">
        <f>ratings!ME132</f>
        <v>20.743320978951676</v>
      </c>
      <c r="DK130" s="3">
        <f>ratings!MI132</f>
        <v>20.66898888105651</v>
      </c>
      <c r="DL130" s="3">
        <f>ratings!ML132</f>
        <v>20.66898888105651</v>
      </c>
      <c r="DM130" s="3">
        <f>ratings!MO132</f>
        <v>20.66898888105651</v>
      </c>
      <c r="DN130" s="3">
        <f>ratings!MR132</f>
        <v>20.66898888105651</v>
      </c>
      <c r="DO130" s="3">
        <f>ratings!MU132</f>
        <v>20.66898888105651</v>
      </c>
      <c r="DP130" s="3">
        <f>ratings!NA132</f>
        <v>20.487692894290198</v>
      </c>
      <c r="DQ130" s="3">
        <f>ratings!ND132</f>
        <v>20.487692894290198</v>
      </c>
      <c r="DR130" s="3">
        <f>ratings!NG132</f>
        <v>20.487692894290198</v>
      </c>
      <c r="DS130" s="3">
        <f>ratings!NJ132</f>
        <v>20.487692894290198</v>
      </c>
      <c r="DT130" s="3">
        <f>ratings!NM132</f>
        <v>20.487692894290198</v>
      </c>
      <c r="DU130" s="3">
        <f>ratings!NP132</f>
        <v>20.487692894290198</v>
      </c>
      <c r="DV130" s="3">
        <f>ratings!NT132</f>
        <v>20.438923604861181</v>
      </c>
      <c r="DW130" s="3">
        <f>ratings!NW132</f>
        <v>20.438923604861181</v>
      </c>
      <c r="DX130" s="3">
        <f>ratings!NZ132</f>
        <v>20.438923604861181</v>
      </c>
      <c r="DY130" s="3">
        <f>ratings!OC132</f>
        <v>20.438923604861181</v>
      </c>
      <c r="DZ130" s="3">
        <f>ratings!OG132</f>
        <v>20.395031244375062</v>
      </c>
      <c r="EA130" s="3">
        <f>ratings!OJ132</f>
        <v>20.395031244375062</v>
      </c>
    </row>
    <row r="131" spans="1:131" x14ac:dyDescent="0.2">
      <c r="A131" t="str">
        <f>ratings!A133</f>
        <v>Niall Cardin</v>
      </c>
      <c r="B131" s="3">
        <f>ratings!B133</f>
        <v>20</v>
      </c>
      <c r="C131" s="3">
        <f>ratings!E133</f>
        <v>20</v>
      </c>
      <c r="D131" s="3">
        <f>ratings!H133</f>
        <v>20</v>
      </c>
      <c r="E131" s="3">
        <f>ratings!K133</f>
        <v>20</v>
      </c>
      <c r="F131" s="3">
        <f>ratings!L133</f>
        <v>20</v>
      </c>
      <c r="G131" s="3">
        <f>ratings!O133</f>
        <v>20</v>
      </c>
      <c r="H131" s="3">
        <f>ratings!P133</f>
        <v>20</v>
      </c>
      <c r="I131" s="3">
        <f>ratings!S133</f>
        <v>20</v>
      </c>
      <c r="J131" s="3">
        <f>ratings!V133</f>
        <v>20</v>
      </c>
      <c r="K131" s="3">
        <f>ratings!W133</f>
        <v>20</v>
      </c>
      <c r="L131" s="3">
        <f>ratings!Z133</f>
        <v>20</v>
      </c>
      <c r="M131" s="3">
        <f>ratings!AC133</f>
        <v>20</v>
      </c>
      <c r="N131" s="3">
        <f>ratings!AF133</f>
        <v>20</v>
      </c>
      <c r="O131" s="3">
        <f>ratings!AI133</f>
        <v>20</v>
      </c>
      <c r="P131" s="3">
        <f>ratings!AL133</f>
        <v>20</v>
      </c>
      <c r="Q131" s="3">
        <f>ratings!AO133</f>
        <v>20</v>
      </c>
      <c r="R131" s="3">
        <f>ratings!AR133</f>
        <v>20</v>
      </c>
      <c r="S131" s="3">
        <f>ratings!AS133</f>
        <v>20</v>
      </c>
      <c r="T131" s="3">
        <f>ratings!AV133</f>
        <v>20</v>
      </c>
      <c r="U131" s="3">
        <f>ratings!AY133</f>
        <v>20</v>
      </c>
      <c r="V131" s="3">
        <f>ratings!BB133</f>
        <v>20</v>
      </c>
      <c r="W131" s="3">
        <f>ratings!BE133</f>
        <v>20</v>
      </c>
      <c r="X131" s="3">
        <f>ratings!BH133</f>
        <v>20</v>
      </c>
      <c r="Y131" s="3">
        <f>ratings!BK133</f>
        <v>20</v>
      </c>
      <c r="Z131" s="3">
        <f>ratings!BN133</f>
        <v>20</v>
      </c>
      <c r="AA131" s="3">
        <f>ratings!BR133</f>
        <v>20</v>
      </c>
      <c r="AB131" s="3">
        <f>ratings!BU133</f>
        <v>20</v>
      </c>
      <c r="AC131" s="3">
        <f>ratings!BX133</f>
        <v>20</v>
      </c>
      <c r="AD131" s="3">
        <f>ratings!CA133</f>
        <v>20</v>
      </c>
      <c r="AE131" s="3">
        <f>ratings!CD133</f>
        <v>20</v>
      </c>
      <c r="AF131" s="3">
        <f>ratings!CG133</f>
        <v>20</v>
      </c>
      <c r="AG131" s="3">
        <f>ratings!CJ133</f>
        <v>20</v>
      </c>
      <c r="AH131" s="3">
        <f>ratings!CM133</f>
        <v>20</v>
      </c>
      <c r="AI131" s="3">
        <f>ratings!CQ133</f>
        <v>20</v>
      </c>
      <c r="AJ131" s="3">
        <f>ratings!CT133</f>
        <v>20</v>
      </c>
      <c r="AK131" s="3">
        <f>ratings!CW133</f>
        <v>20</v>
      </c>
      <c r="AL131" s="3">
        <f>ratings!CZ133</f>
        <v>20</v>
      </c>
      <c r="AM131" s="3">
        <f>ratings!DC133</f>
        <v>20</v>
      </c>
      <c r="AN131" s="3">
        <f>ratings!DF133</f>
        <v>20</v>
      </c>
      <c r="AO131" s="3">
        <f>ratings!DI133</f>
        <v>20</v>
      </c>
      <c r="AP131" s="3">
        <f>ratings!DL133</f>
        <v>20</v>
      </c>
      <c r="AQ131" s="3">
        <f>ratings!DP133</f>
        <v>20</v>
      </c>
      <c r="AR131" s="3">
        <f>ratings!DS133</f>
        <v>20</v>
      </c>
      <c r="AS131" s="3">
        <f>ratings!DV133</f>
        <v>20</v>
      </c>
      <c r="AT131" s="3">
        <f>ratings!DY133</f>
        <v>20</v>
      </c>
      <c r="AU131" s="3">
        <f>ratings!EB133</f>
        <v>20</v>
      </c>
      <c r="AV131" s="3">
        <f>ratings!EE133</f>
        <v>20</v>
      </c>
      <c r="AW131" s="3">
        <f>ratings!EH133</f>
        <v>20</v>
      </c>
      <c r="AX131" s="3">
        <f>ratings!EK133</f>
        <v>20</v>
      </c>
      <c r="AY131" s="3">
        <f>ratings!EO133</f>
        <v>20</v>
      </c>
      <c r="AZ131" s="3">
        <f>ratings!ER133</f>
        <v>20</v>
      </c>
      <c r="BA131" s="3">
        <f>ratings!EU133</f>
        <v>20</v>
      </c>
      <c r="BB131" s="3">
        <f>ratings!EX133</f>
        <v>20</v>
      </c>
      <c r="BC131" s="3">
        <f>ratings!FA133</f>
        <v>20</v>
      </c>
      <c r="BD131" s="3">
        <f>ratings!FD133</f>
        <v>20</v>
      </c>
      <c r="BE131" s="3">
        <f>ratings!FG133</f>
        <v>20</v>
      </c>
      <c r="BF131" s="3">
        <f>ratings!FK133</f>
        <v>20</v>
      </c>
      <c r="BG131" s="3">
        <f>ratings!FN133</f>
        <v>20</v>
      </c>
      <c r="BH131" s="3">
        <f>ratings!FQ133</f>
        <v>20</v>
      </c>
      <c r="BI131" s="3">
        <f>ratings!FT133</f>
        <v>20</v>
      </c>
      <c r="BJ131" s="3">
        <f>ratings!FW133</f>
        <v>20</v>
      </c>
      <c r="BK131" s="3">
        <f>ratings!FZ133</f>
        <v>20</v>
      </c>
      <c r="BL131" s="3">
        <f>ratings!GD133</f>
        <v>20</v>
      </c>
      <c r="BM131" s="3">
        <f>ratings!GG133</f>
        <v>20</v>
      </c>
      <c r="BN131" s="3">
        <f>ratings!GJ133</f>
        <v>20</v>
      </c>
      <c r="BO131" s="3">
        <f>ratings!GM133</f>
        <v>20</v>
      </c>
      <c r="BP131" s="3">
        <f>ratings!GP133</f>
        <v>20</v>
      </c>
      <c r="BQ131" s="3">
        <f>ratings!GS133</f>
        <v>20</v>
      </c>
      <c r="BR131" s="3">
        <f>ratings!GW133</f>
        <v>20</v>
      </c>
      <c r="BS131" s="3">
        <f>ratings!GZ133</f>
        <v>20</v>
      </c>
      <c r="BT131" s="3">
        <f>ratings!HC133</f>
        <v>20.73371151865155</v>
      </c>
      <c r="BU131" s="3">
        <f>ratings!HF133</f>
        <v>20.73371151865155</v>
      </c>
      <c r="BV131" s="3">
        <f>ratings!HI133</f>
        <v>20.73371151865155</v>
      </c>
      <c r="BW131" s="3">
        <f>ratings!HL133</f>
        <v>20.73371151865155</v>
      </c>
      <c r="BX131" s="3">
        <f>ratings!HO133</f>
        <v>20.73371151865155</v>
      </c>
      <c r="BY131" s="3">
        <f>ratings!HR133</f>
        <v>20.73371151865155</v>
      </c>
      <c r="BZ131" s="3">
        <f>ratings!HU133</f>
        <v>20.73371151865155</v>
      </c>
      <c r="CA131" s="3">
        <f>ratings!HY133</f>
        <v>20.660340366786397</v>
      </c>
      <c r="CB131" s="3">
        <f>ratings!IB133</f>
        <v>20.660340366786397</v>
      </c>
      <c r="CC131" s="3">
        <f>ratings!IE133</f>
        <v>20.660340366786397</v>
      </c>
      <c r="CD131" s="3">
        <f>ratings!IH133</f>
        <v>20.660340366786397</v>
      </c>
      <c r="CE131" s="3">
        <f>ratings!IK133</f>
        <v>20.660340366786397</v>
      </c>
      <c r="CF131" s="3">
        <f>ratings!IN133</f>
        <v>20.660340366786397</v>
      </c>
      <c r="CG131" s="3">
        <f>ratings!IQ133</f>
        <v>20.660340366786397</v>
      </c>
      <c r="CH131" s="3">
        <f>ratings!IT133</f>
        <v>20.660340366786397</v>
      </c>
      <c r="CI131" s="3">
        <f>ratings!IX133</f>
        <v>20.594306330107756</v>
      </c>
      <c r="CJ131" s="3">
        <f>ratings!JA133</f>
        <v>20.594306330107756</v>
      </c>
      <c r="CK131" s="3">
        <f>ratings!JD133</f>
        <v>20.594306330107756</v>
      </c>
      <c r="CL131" s="3">
        <f>ratings!JG133</f>
        <v>20.594306330107756</v>
      </c>
      <c r="CM131" s="3">
        <f>ratings!JJ133</f>
        <v>20.594306330107756</v>
      </c>
      <c r="CN131" s="3">
        <f>ratings!JM133</f>
        <v>20.594306330107756</v>
      </c>
      <c r="CO131" s="3">
        <f>ratings!JP133</f>
        <v>20.594306330107756</v>
      </c>
      <c r="CP131" s="3">
        <f>ratings!JT133</f>
        <v>20.534875697096982</v>
      </c>
      <c r="CQ131" s="3">
        <f>ratings!JW133</f>
        <v>20.534875697096982</v>
      </c>
      <c r="CR131" s="3">
        <f>ratings!JZ133</f>
        <v>20.534875697096982</v>
      </c>
      <c r="CS131" s="3">
        <f>ratings!KC133</f>
        <v>20.534875697096982</v>
      </c>
      <c r="CT131" s="3">
        <f>ratings!KF133</f>
        <v>20.534875697096982</v>
      </c>
      <c r="CU131" s="3">
        <f>ratings!KI133</f>
        <v>20.534875697096982</v>
      </c>
      <c r="CV131" s="3">
        <f>ratings!KM133</f>
        <v>20.481388127387284</v>
      </c>
      <c r="CW131" s="3">
        <f>ratings!KP133</f>
        <v>20.481388127387284</v>
      </c>
      <c r="CX131" s="3">
        <f>ratings!KS133</f>
        <v>20.481388127387284</v>
      </c>
      <c r="CY131" s="3">
        <f>ratings!KV133</f>
        <v>20.481388127387284</v>
      </c>
      <c r="CZ131" s="3">
        <f>ratings!KY133</f>
        <v>20.481388127387284</v>
      </c>
      <c r="DA131" s="3">
        <f>ratings!LB133</f>
        <v>20.481388127387284</v>
      </c>
      <c r="DB131" s="3">
        <f>ratings!LF133</f>
        <v>20.433249314648556</v>
      </c>
      <c r="DC131" s="3">
        <f>ratings!LI133</f>
        <v>20.433249314648556</v>
      </c>
      <c r="DD131" s="3">
        <f>ratings!LL133</f>
        <v>20.433249314648556</v>
      </c>
      <c r="DE131" s="3">
        <f>ratings!LO133</f>
        <v>20.433249314648556</v>
      </c>
      <c r="DF131" s="3">
        <f>ratings!LR133</f>
        <v>20.433249314648556</v>
      </c>
      <c r="DG131" s="3">
        <f>ratings!LU133</f>
        <v>20.433249314648556</v>
      </c>
      <c r="DH131" s="3">
        <f>ratings!LY133</f>
        <v>20.3899243831837</v>
      </c>
      <c r="DI131" s="3">
        <f>ratings!MB133</f>
        <v>20.3899243831837</v>
      </c>
      <c r="DJ131" s="3">
        <f>ratings!ME133</f>
        <v>20.3899243831837</v>
      </c>
      <c r="DK131" s="3">
        <f>ratings!MI133</f>
        <v>20.35093194486533</v>
      </c>
      <c r="DL131" s="3">
        <f>ratings!ML133</f>
        <v>20.35093194486533</v>
      </c>
      <c r="DM131" s="3">
        <f>ratings!MO133</f>
        <v>20.35093194486533</v>
      </c>
      <c r="DN131" s="3">
        <f>ratings!MR133</f>
        <v>20.35093194486533</v>
      </c>
      <c r="DO131" s="3">
        <f>ratings!MU133</f>
        <v>20.35093194486533</v>
      </c>
      <c r="DP131" s="3">
        <f>ratings!NA133</f>
        <v>20.255829387806831</v>
      </c>
      <c r="DQ131" s="3">
        <f>ratings!ND133</f>
        <v>20.255829387806831</v>
      </c>
      <c r="DR131" s="3">
        <f>ratings!NG133</f>
        <v>20.255829387806831</v>
      </c>
      <c r="DS131" s="3">
        <f>ratings!NJ133</f>
        <v>20.255829387806831</v>
      </c>
      <c r="DT131" s="3">
        <f>ratings!NM133</f>
        <v>20.255829387806831</v>
      </c>
      <c r="DU131" s="3">
        <f>ratings!NP133</f>
        <v>20.255829387806831</v>
      </c>
      <c r="DV131" s="3">
        <f>ratings!NT133</f>
        <v>20.230246449026147</v>
      </c>
      <c r="DW131" s="3">
        <f>ratings!NW133</f>
        <v>20.230246449026147</v>
      </c>
      <c r="DX131" s="3">
        <f>ratings!NZ133</f>
        <v>20.230246449026147</v>
      </c>
      <c r="DY131" s="3">
        <f>ratings!OC133</f>
        <v>20.230246449026147</v>
      </c>
      <c r="DZ131" s="3">
        <f>ratings!OG133</f>
        <v>20.207221804123535</v>
      </c>
      <c r="EA131" s="3">
        <f>ratings!OJ133</f>
        <v>20.207221804123535</v>
      </c>
    </row>
    <row r="132" spans="1:131" x14ac:dyDescent="0.2">
      <c r="A132" t="str">
        <f>ratings!A134</f>
        <v>Kris Li</v>
      </c>
      <c r="B132" s="3">
        <f>ratings!B134</f>
        <v>20</v>
      </c>
      <c r="C132" s="3">
        <f>ratings!E134</f>
        <v>20</v>
      </c>
      <c r="D132" s="3">
        <f>ratings!H134</f>
        <v>20</v>
      </c>
      <c r="E132" s="3">
        <f>ratings!K134</f>
        <v>20</v>
      </c>
      <c r="F132" s="3">
        <f>ratings!L134</f>
        <v>20</v>
      </c>
      <c r="G132" s="3">
        <f>ratings!O134</f>
        <v>20</v>
      </c>
      <c r="H132" s="3">
        <f>ratings!P134</f>
        <v>20</v>
      </c>
      <c r="I132" s="3">
        <f>ratings!S134</f>
        <v>20</v>
      </c>
      <c r="J132" s="3">
        <f>ratings!V134</f>
        <v>20</v>
      </c>
      <c r="K132" s="3">
        <f>ratings!W134</f>
        <v>20</v>
      </c>
      <c r="L132" s="3">
        <f>ratings!Z134</f>
        <v>20</v>
      </c>
      <c r="M132" s="3">
        <f>ratings!AC134</f>
        <v>20</v>
      </c>
      <c r="N132" s="3">
        <f>ratings!AF134</f>
        <v>20</v>
      </c>
      <c r="O132" s="3">
        <f>ratings!AI134</f>
        <v>20</v>
      </c>
      <c r="P132" s="3">
        <f>ratings!AL134</f>
        <v>20</v>
      </c>
      <c r="Q132" s="3">
        <f>ratings!AO134</f>
        <v>20</v>
      </c>
      <c r="R132" s="3">
        <f>ratings!AR134</f>
        <v>20</v>
      </c>
      <c r="S132" s="3">
        <f>ratings!AS134</f>
        <v>20</v>
      </c>
      <c r="T132" s="3">
        <f>ratings!AV134</f>
        <v>20</v>
      </c>
      <c r="U132" s="3">
        <f>ratings!AY134</f>
        <v>20</v>
      </c>
      <c r="V132" s="3">
        <f>ratings!BB134</f>
        <v>20</v>
      </c>
      <c r="W132" s="3">
        <f>ratings!BE134</f>
        <v>20</v>
      </c>
      <c r="X132" s="3">
        <f>ratings!BH134</f>
        <v>20</v>
      </c>
      <c r="Y132" s="3">
        <f>ratings!BK134</f>
        <v>20</v>
      </c>
      <c r="Z132" s="3">
        <f>ratings!BN134</f>
        <v>20</v>
      </c>
      <c r="AA132" s="3">
        <f>ratings!BR134</f>
        <v>20</v>
      </c>
      <c r="AB132" s="3">
        <f>ratings!BU134</f>
        <v>20</v>
      </c>
      <c r="AC132" s="3">
        <f>ratings!BX134</f>
        <v>20</v>
      </c>
      <c r="AD132" s="3">
        <f>ratings!CA134</f>
        <v>20</v>
      </c>
      <c r="AE132" s="3">
        <f>ratings!CD134</f>
        <v>20</v>
      </c>
      <c r="AF132" s="3">
        <f>ratings!CG134</f>
        <v>20</v>
      </c>
      <c r="AG132" s="3">
        <f>ratings!CJ134</f>
        <v>20</v>
      </c>
      <c r="AH132" s="3">
        <f>ratings!CM134</f>
        <v>20</v>
      </c>
      <c r="AI132" s="3">
        <f>ratings!CQ134</f>
        <v>20</v>
      </c>
      <c r="AJ132" s="3">
        <f>ratings!CT134</f>
        <v>20</v>
      </c>
      <c r="AK132" s="3">
        <f>ratings!CW134</f>
        <v>20</v>
      </c>
      <c r="AL132" s="3">
        <f>ratings!CZ134</f>
        <v>20</v>
      </c>
      <c r="AM132" s="3">
        <f>ratings!DC134</f>
        <v>20</v>
      </c>
      <c r="AN132" s="3">
        <f>ratings!DF134</f>
        <v>20</v>
      </c>
      <c r="AO132" s="3">
        <f>ratings!DI134</f>
        <v>20</v>
      </c>
      <c r="AP132" s="3">
        <f>ratings!DL134</f>
        <v>20</v>
      </c>
      <c r="AQ132" s="3">
        <f>ratings!DP134</f>
        <v>20</v>
      </c>
      <c r="AR132" s="3">
        <f>ratings!DS134</f>
        <v>20</v>
      </c>
      <c r="AS132" s="3">
        <f>ratings!DV134</f>
        <v>20</v>
      </c>
      <c r="AT132" s="3">
        <f>ratings!DY134</f>
        <v>20</v>
      </c>
      <c r="AU132" s="3">
        <f>ratings!EB134</f>
        <v>20</v>
      </c>
      <c r="AV132" s="3">
        <f>ratings!EE134</f>
        <v>20</v>
      </c>
      <c r="AW132" s="3">
        <f>ratings!EH134</f>
        <v>20</v>
      </c>
      <c r="AX132" s="3">
        <f>ratings!EK134</f>
        <v>20</v>
      </c>
      <c r="AY132" s="3">
        <f>ratings!EO134</f>
        <v>20</v>
      </c>
      <c r="AZ132" s="3">
        <f>ratings!ER134</f>
        <v>20</v>
      </c>
      <c r="BA132" s="3">
        <f>ratings!EU134</f>
        <v>20</v>
      </c>
      <c r="BB132" s="3">
        <f>ratings!EX134</f>
        <v>20</v>
      </c>
      <c r="BC132" s="3">
        <f>ratings!FA134</f>
        <v>20</v>
      </c>
      <c r="BD132" s="3">
        <f>ratings!FD134</f>
        <v>20</v>
      </c>
      <c r="BE132" s="3">
        <f>ratings!FG134</f>
        <v>20</v>
      </c>
      <c r="BF132" s="3">
        <f>ratings!FK134</f>
        <v>20</v>
      </c>
      <c r="BG132" s="3">
        <f>ratings!FN134</f>
        <v>20</v>
      </c>
      <c r="BH132" s="3">
        <f>ratings!FQ134</f>
        <v>20</v>
      </c>
      <c r="BI132" s="3">
        <f>ratings!FT134</f>
        <v>20</v>
      </c>
      <c r="BJ132" s="3">
        <f>ratings!FW134</f>
        <v>20</v>
      </c>
      <c r="BK132" s="3">
        <f>ratings!FZ134</f>
        <v>20</v>
      </c>
      <c r="BL132" s="3">
        <f>ratings!GD134</f>
        <v>20</v>
      </c>
      <c r="BM132" s="3">
        <f>ratings!GG134</f>
        <v>20</v>
      </c>
      <c r="BN132" s="3">
        <f>ratings!GJ134</f>
        <v>20</v>
      </c>
      <c r="BO132" s="3">
        <f>ratings!GM134</f>
        <v>20</v>
      </c>
      <c r="BP132" s="3">
        <f>ratings!GP134</f>
        <v>20</v>
      </c>
      <c r="BQ132" s="3">
        <f>ratings!GS134</f>
        <v>20</v>
      </c>
      <c r="BR132" s="3">
        <f>ratings!GW134</f>
        <v>20</v>
      </c>
      <c r="BS132" s="3">
        <f>ratings!GZ134</f>
        <v>20</v>
      </c>
      <c r="BT132" s="3">
        <f>ratings!HC134</f>
        <v>20.73371151865155</v>
      </c>
      <c r="BU132" s="3">
        <f>ratings!HF134</f>
        <v>20.73371151865155</v>
      </c>
      <c r="BV132" s="3">
        <f>ratings!HI134</f>
        <v>20.73371151865155</v>
      </c>
      <c r="BW132" s="3">
        <f>ratings!HL134</f>
        <v>20.73371151865155</v>
      </c>
      <c r="BX132" s="3">
        <f>ratings!HO134</f>
        <v>20.73371151865155</v>
      </c>
      <c r="BY132" s="3">
        <f>ratings!HR134</f>
        <v>20.73371151865155</v>
      </c>
      <c r="BZ132" s="3">
        <f>ratings!HU134</f>
        <v>20.73371151865155</v>
      </c>
      <c r="CA132" s="3">
        <f>ratings!HY134</f>
        <v>20.660340366786397</v>
      </c>
      <c r="CB132" s="3">
        <f>ratings!IB134</f>
        <v>20.660340366786397</v>
      </c>
      <c r="CC132" s="3">
        <f>ratings!IE134</f>
        <v>20.660340366786397</v>
      </c>
      <c r="CD132" s="3">
        <f>ratings!IH134</f>
        <v>20.660340366786397</v>
      </c>
      <c r="CE132" s="3">
        <f>ratings!IK134</f>
        <v>20.660340366786397</v>
      </c>
      <c r="CF132" s="3">
        <f>ratings!IN134</f>
        <v>20.660340366786397</v>
      </c>
      <c r="CG132" s="3">
        <f>ratings!IQ134</f>
        <v>20.660340366786397</v>
      </c>
      <c r="CH132" s="3">
        <f>ratings!IT134</f>
        <v>20.660340366786397</v>
      </c>
      <c r="CI132" s="3">
        <f>ratings!IX134</f>
        <v>20.594306330107756</v>
      </c>
      <c r="CJ132" s="3">
        <f>ratings!JA134</f>
        <v>20.594306330107756</v>
      </c>
      <c r="CK132" s="3">
        <f>ratings!JD134</f>
        <v>20.594306330107756</v>
      </c>
      <c r="CL132" s="3">
        <f>ratings!JG134</f>
        <v>20.594306330107756</v>
      </c>
      <c r="CM132" s="3">
        <f>ratings!JJ134</f>
        <v>20.594306330107756</v>
      </c>
      <c r="CN132" s="3">
        <f>ratings!JM134</f>
        <v>20.594306330107756</v>
      </c>
      <c r="CO132" s="3">
        <f>ratings!JP134</f>
        <v>20.594306330107756</v>
      </c>
      <c r="CP132" s="3">
        <f>ratings!JT134</f>
        <v>20.534875697096982</v>
      </c>
      <c r="CQ132" s="3">
        <f>ratings!JW134</f>
        <v>20.534875697096982</v>
      </c>
      <c r="CR132" s="3">
        <f>ratings!JZ134</f>
        <v>20.534875697096982</v>
      </c>
      <c r="CS132" s="3">
        <f>ratings!KC134</f>
        <v>20.534875697096982</v>
      </c>
      <c r="CT132" s="3">
        <f>ratings!KF134</f>
        <v>20.534875697096982</v>
      </c>
      <c r="CU132" s="3">
        <f>ratings!KI134</f>
        <v>20.534875697096982</v>
      </c>
      <c r="CV132" s="3">
        <f>ratings!KM134</f>
        <v>20.481388127387284</v>
      </c>
      <c r="CW132" s="3">
        <f>ratings!KP134</f>
        <v>20.481388127387284</v>
      </c>
      <c r="CX132" s="3">
        <f>ratings!KS134</f>
        <v>20.481388127387284</v>
      </c>
      <c r="CY132" s="3">
        <f>ratings!KV134</f>
        <v>20.481388127387284</v>
      </c>
      <c r="CZ132" s="3">
        <f>ratings!KY134</f>
        <v>20.481388127387284</v>
      </c>
      <c r="DA132" s="3">
        <f>ratings!LB134</f>
        <v>20.481388127387284</v>
      </c>
      <c r="DB132" s="3">
        <f>ratings!LF134</f>
        <v>20.433249314648556</v>
      </c>
      <c r="DC132" s="3">
        <f>ratings!LI134</f>
        <v>20.433249314648556</v>
      </c>
      <c r="DD132" s="3">
        <f>ratings!LL134</f>
        <v>20.433249314648556</v>
      </c>
      <c r="DE132" s="3">
        <f>ratings!LO134</f>
        <v>20.433249314648556</v>
      </c>
      <c r="DF132" s="3">
        <f>ratings!LR134</f>
        <v>20.433249314648556</v>
      </c>
      <c r="DG132" s="3">
        <f>ratings!LU134</f>
        <v>20.433249314648556</v>
      </c>
      <c r="DH132" s="3">
        <f>ratings!LY134</f>
        <v>20.3899243831837</v>
      </c>
      <c r="DI132" s="3">
        <f>ratings!MB134</f>
        <v>20.3899243831837</v>
      </c>
      <c r="DJ132" s="3">
        <f>ratings!ME134</f>
        <v>20.3899243831837</v>
      </c>
      <c r="DK132" s="3">
        <f>ratings!MI134</f>
        <v>20.35093194486533</v>
      </c>
      <c r="DL132" s="3">
        <f>ratings!ML134</f>
        <v>20.35093194486533</v>
      </c>
      <c r="DM132" s="3">
        <f>ratings!MO134</f>
        <v>20.35093194486533</v>
      </c>
      <c r="DN132" s="3">
        <f>ratings!MR134</f>
        <v>20.35093194486533</v>
      </c>
      <c r="DO132" s="3">
        <f>ratings!MU134</f>
        <v>20.35093194486533</v>
      </c>
      <c r="DP132" s="3">
        <f>ratings!NA134</f>
        <v>20.255829387806831</v>
      </c>
      <c r="DQ132" s="3">
        <f>ratings!ND134</f>
        <v>20.255829387806831</v>
      </c>
      <c r="DR132" s="3">
        <f>ratings!NG134</f>
        <v>20.255829387806831</v>
      </c>
      <c r="DS132" s="3">
        <f>ratings!NJ134</f>
        <v>20.255829387806831</v>
      </c>
      <c r="DT132" s="3">
        <f>ratings!NM134</f>
        <v>20.255829387806831</v>
      </c>
      <c r="DU132" s="3">
        <f>ratings!NP134</f>
        <v>20.255829387806831</v>
      </c>
      <c r="DV132" s="3">
        <f>ratings!NT134</f>
        <v>20.230246449026147</v>
      </c>
      <c r="DW132" s="3">
        <f>ratings!NW134</f>
        <v>20.230246449026147</v>
      </c>
      <c r="DX132" s="3">
        <f>ratings!NZ134</f>
        <v>20.230246449026147</v>
      </c>
      <c r="DY132" s="3">
        <f>ratings!OC134</f>
        <v>20.230246449026147</v>
      </c>
      <c r="DZ132" s="3">
        <f>ratings!OG134</f>
        <v>20.207221804123535</v>
      </c>
      <c r="EA132" s="3">
        <f>ratings!OJ134</f>
        <v>20.207221804123535</v>
      </c>
    </row>
    <row r="133" spans="1:131" x14ac:dyDescent="0.2">
      <c r="A133" t="str">
        <f>ratings!A135</f>
        <v>Gudrun Christiansen</v>
      </c>
      <c r="B133" s="3">
        <f>ratings!B135</f>
        <v>20</v>
      </c>
      <c r="C133" s="3">
        <f>ratings!E135</f>
        <v>20</v>
      </c>
      <c r="D133" s="3">
        <f>ratings!H135</f>
        <v>20</v>
      </c>
      <c r="E133" s="3">
        <f>ratings!K135</f>
        <v>20</v>
      </c>
      <c r="F133" s="3">
        <f>ratings!L135</f>
        <v>20</v>
      </c>
      <c r="G133" s="3">
        <f>ratings!O135</f>
        <v>20</v>
      </c>
      <c r="H133" s="3">
        <f>ratings!P135</f>
        <v>20</v>
      </c>
      <c r="I133" s="3">
        <f>ratings!S135</f>
        <v>20</v>
      </c>
      <c r="J133" s="3">
        <f>ratings!V135</f>
        <v>20</v>
      </c>
      <c r="K133" s="3">
        <f>ratings!W135</f>
        <v>20</v>
      </c>
      <c r="L133" s="3">
        <f>ratings!Z135</f>
        <v>20</v>
      </c>
      <c r="M133" s="3">
        <f>ratings!AC135</f>
        <v>20</v>
      </c>
      <c r="N133" s="3">
        <f>ratings!AF135</f>
        <v>20</v>
      </c>
      <c r="O133" s="3">
        <f>ratings!AI135</f>
        <v>20</v>
      </c>
      <c r="P133" s="3">
        <f>ratings!AL135</f>
        <v>20</v>
      </c>
      <c r="Q133" s="3">
        <f>ratings!AO135</f>
        <v>20</v>
      </c>
      <c r="R133" s="3">
        <f>ratings!AR135</f>
        <v>20</v>
      </c>
      <c r="S133" s="3">
        <f>ratings!AS135</f>
        <v>20</v>
      </c>
      <c r="T133" s="3">
        <f>ratings!AV135</f>
        <v>20</v>
      </c>
      <c r="U133" s="3">
        <f>ratings!AY135</f>
        <v>20</v>
      </c>
      <c r="V133" s="3">
        <f>ratings!BB135</f>
        <v>20</v>
      </c>
      <c r="W133" s="3">
        <f>ratings!BE135</f>
        <v>20</v>
      </c>
      <c r="X133" s="3">
        <f>ratings!BH135</f>
        <v>20</v>
      </c>
      <c r="Y133" s="3">
        <f>ratings!BK135</f>
        <v>20</v>
      </c>
      <c r="Z133" s="3">
        <f>ratings!BN135</f>
        <v>20</v>
      </c>
      <c r="AA133" s="3">
        <f>ratings!BR135</f>
        <v>20</v>
      </c>
      <c r="AB133" s="3">
        <f>ratings!BU135</f>
        <v>20</v>
      </c>
      <c r="AC133" s="3">
        <f>ratings!BX135</f>
        <v>20</v>
      </c>
      <c r="AD133" s="3">
        <f>ratings!CA135</f>
        <v>20</v>
      </c>
      <c r="AE133" s="3">
        <f>ratings!CD135</f>
        <v>20</v>
      </c>
      <c r="AF133" s="3">
        <f>ratings!CG135</f>
        <v>20</v>
      </c>
      <c r="AG133" s="3">
        <f>ratings!CJ135</f>
        <v>20</v>
      </c>
      <c r="AH133" s="3">
        <f>ratings!CM135</f>
        <v>20</v>
      </c>
      <c r="AI133" s="3">
        <f>ratings!CQ135</f>
        <v>20.997774424013656</v>
      </c>
      <c r="AJ133" s="3">
        <f>ratings!CT135</f>
        <v>20.997774424013656</v>
      </c>
      <c r="AK133" s="3">
        <f>ratings!CW135</f>
        <v>20.997774424013656</v>
      </c>
      <c r="AL133" s="3">
        <f>ratings!CZ135</f>
        <v>20.997774424013656</v>
      </c>
      <c r="AM133" s="3">
        <f>ratings!DC135</f>
        <v>20.997774424013656</v>
      </c>
      <c r="AN133" s="3">
        <f>ratings!DF135</f>
        <v>20.997774424013656</v>
      </c>
      <c r="AO133" s="3">
        <f>ratings!DI135</f>
        <v>20.997774424013656</v>
      </c>
      <c r="AP133" s="3">
        <f>ratings!DL135</f>
        <v>20.997774424013656</v>
      </c>
      <c r="AQ133" s="3">
        <f>ratings!DP135</f>
        <v>20.897996981612291</v>
      </c>
      <c r="AR133" s="3">
        <f>ratings!DS135</f>
        <v>20.897996981612291</v>
      </c>
      <c r="AS133" s="3">
        <f>ratings!DV135</f>
        <v>20.897996981612291</v>
      </c>
      <c r="AT133" s="3">
        <f>ratings!DY135</f>
        <v>20.897996981612291</v>
      </c>
      <c r="AU133" s="3">
        <f>ratings!EB135</f>
        <v>20.897996981612291</v>
      </c>
      <c r="AV133" s="3">
        <f>ratings!EE135</f>
        <v>20.897996981612291</v>
      </c>
      <c r="AW133" s="3">
        <f>ratings!EH135</f>
        <v>20.897996981612291</v>
      </c>
      <c r="AX133" s="3">
        <f>ratings!EK135</f>
        <v>20.897996981612291</v>
      </c>
      <c r="AY133" s="3">
        <f>ratings!EO135</f>
        <v>20.808197283451062</v>
      </c>
      <c r="AZ133" s="3">
        <f>ratings!ER135</f>
        <v>20.808197283451062</v>
      </c>
      <c r="BA133" s="3">
        <f>ratings!EU135</f>
        <v>20.808197283451062</v>
      </c>
      <c r="BB133" s="3">
        <f>ratings!EX135</f>
        <v>20.808197283451062</v>
      </c>
      <c r="BC133" s="3">
        <f>ratings!FA135</f>
        <v>20.808197283451062</v>
      </c>
      <c r="BD133" s="3">
        <f>ratings!FD135</f>
        <v>20.808197283451062</v>
      </c>
      <c r="BE133" s="3">
        <f>ratings!FG135</f>
        <v>20.808197283451062</v>
      </c>
      <c r="BF133" s="3">
        <f>ratings!FK135</f>
        <v>20.727377555105956</v>
      </c>
      <c r="BG133" s="3">
        <f>ratings!FN135</f>
        <v>20.727377555105956</v>
      </c>
      <c r="BH133" s="3">
        <f>ratings!FQ135</f>
        <v>20.727377555105956</v>
      </c>
      <c r="BI133" s="3">
        <f>ratings!FT135</f>
        <v>20.727377555105956</v>
      </c>
      <c r="BJ133" s="3">
        <f>ratings!FW135</f>
        <v>20.727377555105956</v>
      </c>
      <c r="BK133" s="3">
        <f>ratings!FZ135</f>
        <v>20.727377555105956</v>
      </c>
      <c r="BL133" s="3">
        <f>ratings!GD135</f>
        <v>20.654639799595362</v>
      </c>
      <c r="BM133" s="3">
        <f>ratings!GG135</f>
        <v>20.654639799595362</v>
      </c>
      <c r="BN133" s="3">
        <f>ratings!GJ135</f>
        <v>20.654639799595362</v>
      </c>
      <c r="BO133" s="3">
        <f>ratings!GM135</f>
        <v>20.654639799595362</v>
      </c>
      <c r="BP133" s="3">
        <f>ratings!GP135</f>
        <v>20.654639799595362</v>
      </c>
      <c r="BQ133" s="3">
        <f>ratings!GS135</f>
        <v>20.654639799595362</v>
      </c>
      <c r="BR133" s="3">
        <f>ratings!GW135</f>
        <v>20.589175819635827</v>
      </c>
      <c r="BS133" s="3">
        <f>ratings!GZ135</f>
        <v>20.589175819635827</v>
      </c>
      <c r="BT133" s="3">
        <f>ratings!HC135</f>
        <v>20.589175819635827</v>
      </c>
      <c r="BU133" s="3">
        <f>ratings!HF135</f>
        <v>20.589175819635827</v>
      </c>
      <c r="BV133" s="3">
        <f>ratings!HI135</f>
        <v>20.589175819635827</v>
      </c>
      <c r="BW133" s="3">
        <f>ratings!HL135</f>
        <v>20.589175819635827</v>
      </c>
      <c r="BX133" s="3">
        <f>ratings!HO135</f>
        <v>20.589175819635827</v>
      </c>
      <c r="BY133" s="3">
        <f>ratings!HR135</f>
        <v>20.589175819635827</v>
      </c>
      <c r="BZ133" s="3">
        <f>ratings!HU135</f>
        <v>20.589175819635827</v>
      </c>
      <c r="CA133" s="3">
        <f>ratings!HY135</f>
        <v>20.530258237672246</v>
      </c>
      <c r="CB133" s="3">
        <f>ratings!IB135</f>
        <v>20.530258237672246</v>
      </c>
      <c r="CC133" s="3">
        <f>ratings!IE135</f>
        <v>20.530258237672246</v>
      </c>
      <c r="CD133" s="3">
        <f>ratings!IH135</f>
        <v>20.530258237672246</v>
      </c>
      <c r="CE133" s="3">
        <f>ratings!IK135</f>
        <v>20.530258237672246</v>
      </c>
      <c r="CF133" s="3">
        <f>ratings!IN135</f>
        <v>20.530258237672246</v>
      </c>
      <c r="CG133" s="3">
        <f>ratings!IQ135</f>
        <v>20.530258237672246</v>
      </c>
      <c r="CH133" s="3">
        <f>ratings!IT135</f>
        <v>20.530258237672246</v>
      </c>
      <c r="CI133" s="3">
        <f>ratings!IX135</f>
        <v>20.477232413905021</v>
      </c>
      <c r="CJ133" s="3">
        <f>ratings!JA135</f>
        <v>20.477232413905021</v>
      </c>
      <c r="CK133" s="3">
        <f>ratings!JD135</f>
        <v>20.477232413905021</v>
      </c>
      <c r="CL133" s="3">
        <f>ratings!JG135</f>
        <v>20.477232413905021</v>
      </c>
      <c r="CM133" s="3">
        <f>ratings!JJ135</f>
        <v>20.477232413905021</v>
      </c>
      <c r="CN133" s="3">
        <f>ratings!JM135</f>
        <v>20.477232413905021</v>
      </c>
      <c r="CO133" s="3">
        <f>ratings!JP135</f>
        <v>20.477232413905021</v>
      </c>
      <c r="CP133" s="3">
        <f>ratings!JT135</f>
        <v>20.429509172514521</v>
      </c>
      <c r="CQ133" s="3">
        <f>ratings!JW135</f>
        <v>20.429509172514521</v>
      </c>
      <c r="CR133" s="3">
        <f>ratings!JZ135</f>
        <v>20.429509172514521</v>
      </c>
      <c r="CS133" s="3">
        <f>ratings!KC135</f>
        <v>20.429509172514521</v>
      </c>
      <c r="CT133" s="3">
        <f>ratings!KF135</f>
        <v>20.429509172514521</v>
      </c>
      <c r="CU133" s="3">
        <f>ratings!KI135</f>
        <v>20.429509172514521</v>
      </c>
      <c r="CV133" s="3">
        <f>ratings!KM135</f>
        <v>20.386558255263068</v>
      </c>
      <c r="CW133" s="3">
        <f>ratings!KP135</f>
        <v>20.386558255263068</v>
      </c>
      <c r="CX133" s="3">
        <f>ratings!KS135</f>
        <v>20.386558255263068</v>
      </c>
      <c r="CY133" s="3">
        <f>ratings!KV135</f>
        <v>20.386558255263068</v>
      </c>
      <c r="CZ133" s="3">
        <f>ratings!KY135</f>
        <v>20.386558255263068</v>
      </c>
      <c r="DA133" s="3">
        <f>ratings!LB135</f>
        <v>20.386558255263068</v>
      </c>
      <c r="DB133" s="3">
        <f>ratings!LF135</f>
        <v>20.347902429736763</v>
      </c>
      <c r="DC133" s="3">
        <f>ratings!LI135</f>
        <v>20.347902429736763</v>
      </c>
      <c r="DD133" s="3">
        <f>ratings!LL135</f>
        <v>20.347902429736763</v>
      </c>
      <c r="DE133" s="3">
        <f>ratings!LO135</f>
        <v>20.347902429736763</v>
      </c>
      <c r="DF133" s="3">
        <f>ratings!LR135</f>
        <v>20.347902429736763</v>
      </c>
      <c r="DG133" s="3">
        <f>ratings!LU135</f>
        <v>20.347902429736763</v>
      </c>
      <c r="DH133" s="3">
        <f>ratings!LY135</f>
        <v>20.313112186763089</v>
      </c>
      <c r="DI133" s="3">
        <f>ratings!MB135</f>
        <v>20.313112186763089</v>
      </c>
      <c r="DJ133" s="3">
        <f>ratings!ME135</f>
        <v>20.313112186763089</v>
      </c>
      <c r="DK133" s="3">
        <f>ratings!MI135</f>
        <v>20.281800968086781</v>
      </c>
      <c r="DL133" s="3">
        <f>ratings!ML135</f>
        <v>20.281800968086781</v>
      </c>
      <c r="DM133" s="3">
        <f>ratings!MO135</f>
        <v>20.281800968086781</v>
      </c>
      <c r="DN133" s="3">
        <f>ratings!MR135</f>
        <v>20.281800968086781</v>
      </c>
      <c r="DO133" s="3">
        <f>ratings!MU135</f>
        <v>20.281800968086781</v>
      </c>
      <c r="DP133" s="3">
        <f>ratings!NA135</f>
        <v>20.205432905735265</v>
      </c>
      <c r="DQ133" s="3">
        <f>ratings!ND135</f>
        <v>20.205432905735265</v>
      </c>
      <c r="DR133" s="3">
        <f>ratings!NG135</f>
        <v>20.205432905735265</v>
      </c>
      <c r="DS133" s="3">
        <f>ratings!NJ135</f>
        <v>20.205432905735265</v>
      </c>
      <c r="DT133" s="3">
        <f>ratings!NM135</f>
        <v>20.205432905735265</v>
      </c>
      <c r="DU133" s="3">
        <f>ratings!NP135</f>
        <v>20.205432905735265</v>
      </c>
      <c r="DV133" s="3">
        <f>ratings!NT135</f>
        <v>20.18488961516174</v>
      </c>
      <c r="DW133" s="3">
        <f>ratings!NW135</f>
        <v>20.18488961516174</v>
      </c>
      <c r="DX133" s="3">
        <f>ratings!NZ135</f>
        <v>20.18488961516174</v>
      </c>
      <c r="DY133" s="3">
        <f>ratings!OC135</f>
        <v>20.18488961516174</v>
      </c>
      <c r="DZ133" s="3">
        <f>ratings!OG135</f>
        <v>20.166400653645567</v>
      </c>
      <c r="EA133" s="3">
        <f>ratings!OJ135</f>
        <v>20.166400653645567</v>
      </c>
    </row>
    <row r="134" spans="1:131" x14ac:dyDescent="0.2">
      <c r="A134" t="str">
        <f>ratings!A136</f>
        <v>Gisela Harrison</v>
      </c>
      <c r="B134" s="3">
        <f>ratings!B136</f>
        <v>20</v>
      </c>
      <c r="C134" s="3">
        <f>ratings!E136</f>
        <v>20</v>
      </c>
      <c r="D134" s="3">
        <f>ratings!H136</f>
        <v>20</v>
      </c>
      <c r="E134" s="3">
        <f>ratings!K136</f>
        <v>20</v>
      </c>
      <c r="F134" s="3">
        <f>ratings!L136</f>
        <v>20</v>
      </c>
      <c r="G134" s="3">
        <f>ratings!O136</f>
        <v>20</v>
      </c>
      <c r="H134" s="3">
        <f>ratings!P136</f>
        <v>20</v>
      </c>
      <c r="I134" s="3">
        <f>ratings!S136</f>
        <v>20</v>
      </c>
      <c r="J134" s="3">
        <f>ratings!V136</f>
        <v>20</v>
      </c>
      <c r="K134" s="3">
        <f>ratings!W136</f>
        <v>20</v>
      </c>
      <c r="L134" s="3">
        <f>ratings!Z136</f>
        <v>20</v>
      </c>
      <c r="M134" s="3">
        <f>ratings!AC136</f>
        <v>20</v>
      </c>
      <c r="N134" s="3">
        <f>ratings!AF136</f>
        <v>20</v>
      </c>
      <c r="O134" s="3">
        <f>ratings!AI136</f>
        <v>25.621574774004777</v>
      </c>
      <c r="P134" s="3">
        <f>ratings!AL136</f>
        <v>25.621574774004777</v>
      </c>
      <c r="Q134" s="3">
        <f>ratings!AO136</f>
        <v>31.2235013847313</v>
      </c>
      <c r="R134" s="3">
        <f>ratings!AR136</f>
        <v>24.353425224228285</v>
      </c>
      <c r="S134" s="3">
        <f>ratings!AS136</f>
        <v>23.918082701805456</v>
      </c>
      <c r="T134" s="3">
        <f>ratings!AV136</f>
        <v>23.918082701805456</v>
      </c>
      <c r="U134" s="3">
        <f>ratings!AY136</f>
        <v>23.918082701805456</v>
      </c>
      <c r="V134" s="3">
        <f>ratings!BB136</f>
        <v>23.918082701805456</v>
      </c>
      <c r="W134" s="3">
        <f>ratings!BE136</f>
        <v>20.719955259093314</v>
      </c>
      <c r="X134" s="3">
        <f>ratings!BH136</f>
        <v>20.719955259093314</v>
      </c>
      <c r="Y134" s="3">
        <f>ratings!BK136</f>
        <v>20.719955259093314</v>
      </c>
      <c r="Z134" s="3">
        <f>ratings!BN136</f>
        <v>20.719955259093314</v>
      </c>
      <c r="AA134" s="3">
        <f>ratings!BR136</f>
        <v>20.647959733183985</v>
      </c>
      <c r="AB134" s="3">
        <f>ratings!BU136</f>
        <v>20.647959733183985</v>
      </c>
      <c r="AC134" s="3">
        <f>ratings!BX136</f>
        <v>20.647959733183985</v>
      </c>
      <c r="AD134" s="3">
        <f>ratings!CA136</f>
        <v>20.647959733183985</v>
      </c>
      <c r="AE134" s="3">
        <f>ratings!CD136</f>
        <v>20.647959733183985</v>
      </c>
      <c r="AF134" s="3">
        <f>ratings!CG136</f>
        <v>20.647959733183985</v>
      </c>
      <c r="AG134" s="3">
        <f>ratings!CJ136</f>
        <v>20.647959733183985</v>
      </c>
      <c r="AH134" s="3">
        <f>ratings!CM136</f>
        <v>20.647959733183985</v>
      </c>
      <c r="AI134" s="3">
        <f>ratings!CQ136</f>
        <v>20.583163759865588</v>
      </c>
      <c r="AJ134" s="3">
        <f>ratings!CT136</f>
        <v>20.583163759865588</v>
      </c>
      <c r="AK134" s="3">
        <f>ratings!CW136</f>
        <v>20.583163759865588</v>
      </c>
      <c r="AL134" s="3">
        <f>ratings!CZ136</f>
        <v>20.583163759865588</v>
      </c>
      <c r="AM134" s="3">
        <f>ratings!DC136</f>
        <v>20.583163759865588</v>
      </c>
      <c r="AN134" s="3">
        <f>ratings!DF136</f>
        <v>20.583163759865588</v>
      </c>
      <c r="AO134" s="3">
        <f>ratings!DI136</f>
        <v>20.583163759865588</v>
      </c>
      <c r="AP134" s="3">
        <f>ratings!DL136</f>
        <v>20.583163759865588</v>
      </c>
      <c r="AQ134" s="3">
        <f>ratings!DP136</f>
        <v>20.524847383879031</v>
      </c>
      <c r="AR134" s="3">
        <f>ratings!DS136</f>
        <v>20.524847383879031</v>
      </c>
      <c r="AS134" s="3">
        <f>ratings!DV136</f>
        <v>20.524847383879031</v>
      </c>
      <c r="AT134" s="3">
        <f>ratings!DY136</f>
        <v>20.524847383879031</v>
      </c>
      <c r="AU134" s="3">
        <f>ratings!EB136</f>
        <v>20.524847383879031</v>
      </c>
      <c r="AV134" s="3">
        <f>ratings!EE136</f>
        <v>20.524847383879031</v>
      </c>
      <c r="AW134" s="3">
        <f>ratings!EH136</f>
        <v>20.524847383879031</v>
      </c>
      <c r="AX134" s="3">
        <f>ratings!EK136</f>
        <v>20.524847383879031</v>
      </c>
      <c r="AY134" s="3">
        <f>ratings!EO136</f>
        <v>20.472362645491128</v>
      </c>
      <c r="AZ134" s="3">
        <f>ratings!ER136</f>
        <v>20.472362645491128</v>
      </c>
      <c r="BA134" s="3">
        <f>ratings!EU136</f>
        <v>20.472362645491128</v>
      </c>
      <c r="BB134" s="3">
        <f>ratings!EX136</f>
        <v>20.472362645491128</v>
      </c>
      <c r="BC134" s="3">
        <f>ratings!FA136</f>
        <v>20.472362645491128</v>
      </c>
      <c r="BD134" s="3">
        <f>ratings!FD136</f>
        <v>20.472362645491128</v>
      </c>
      <c r="BE134" s="3">
        <f>ratings!FG136</f>
        <v>20.472362645491128</v>
      </c>
      <c r="BF134" s="3">
        <f>ratings!FK136</f>
        <v>20.425126380942014</v>
      </c>
      <c r="BG134" s="3">
        <f>ratings!FN136</f>
        <v>20.425126380942014</v>
      </c>
      <c r="BH134" s="3">
        <f>ratings!FQ136</f>
        <v>20.425126380942014</v>
      </c>
      <c r="BI134" s="3">
        <f>ratings!FT136</f>
        <v>20.425126380942014</v>
      </c>
      <c r="BJ134" s="3">
        <f>ratings!FW136</f>
        <v>20.425126380942014</v>
      </c>
      <c r="BK134" s="3">
        <f>ratings!FZ136</f>
        <v>20.425126380942014</v>
      </c>
      <c r="BL134" s="3">
        <f>ratings!GD136</f>
        <v>20.382613742847813</v>
      </c>
      <c r="BM134" s="3">
        <f>ratings!GG136</f>
        <v>20.382613742847813</v>
      </c>
      <c r="BN134" s="3">
        <f>ratings!GJ136</f>
        <v>20.382613742847813</v>
      </c>
      <c r="BO134" s="3">
        <f>ratings!GM136</f>
        <v>20.382613742847813</v>
      </c>
      <c r="BP134" s="3">
        <f>ratings!GP136</f>
        <v>20.382613742847813</v>
      </c>
      <c r="BQ134" s="3">
        <f>ratings!GS136</f>
        <v>20.382613742847813</v>
      </c>
      <c r="BR134" s="3">
        <f>ratings!GW136</f>
        <v>20.344352368563033</v>
      </c>
      <c r="BS134" s="3">
        <f>ratings!GZ136</f>
        <v>20.344352368563033</v>
      </c>
      <c r="BT134" s="3">
        <f>ratings!HC136</f>
        <v>20.344352368563033</v>
      </c>
      <c r="BU134" s="3">
        <f>ratings!HF136</f>
        <v>20.344352368563033</v>
      </c>
      <c r="BV134" s="3">
        <f>ratings!HI136</f>
        <v>20.344352368563033</v>
      </c>
      <c r="BW134" s="3">
        <f>ratings!HL136</f>
        <v>20.344352368563033</v>
      </c>
      <c r="BX134" s="3">
        <f>ratings!HO136</f>
        <v>20.344352368563033</v>
      </c>
      <c r="BY134" s="3">
        <f>ratings!HR136</f>
        <v>20.344352368563033</v>
      </c>
      <c r="BZ134" s="3">
        <f>ratings!HU136</f>
        <v>20.344352368563033</v>
      </c>
      <c r="CA134" s="3">
        <f>ratings!HY136</f>
        <v>20.30991713170673</v>
      </c>
      <c r="CB134" s="3">
        <f>ratings!IB136</f>
        <v>20.30991713170673</v>
      </c>
      <c r="CC134" s="3">
        <f>ratings!IE136</f>
        <v>20.30991713170673</v>
      </c>
      <c r="CD134" s="3">
        <f>ratings!IH136</f>
        <v>20.30991713170673</v>
      </c>
      <c r="CE134" s="3">
        <f>ratings!IK136</f>
        <v>20.30991713170673</v>
      </c>
      <c r="CF134" s="3">
        <f>ratings!IN136</f>
        <v>20.30991713170673</v>
      </c>
      <c r="CG134" s="3">
        <f>ratings!IQ136</f>
        <v>20.30991713170673</v>
      </c>
      <c r="CH134" s="3">
        <f>ratings!IT136</f>
        <v>20.30991713170673</v>
      </c>
      <c r="CI134" s="3">
        <f>ratings!IX136</f>
        <v>20.278925418536058</v>
      </c>
      <c r="CJ134" s="3">
        <f>ratings!JA136</f>
        <v>20.278925418536058</v>
      </c>
      <c r="CK134" s="3">
        <f>ratings!JD136</f>
        <v>20.278925418536058</v>
      </c>
      <c r="CL134" s="3">
        <f>ratings!JG136</f>
        <v>20.278925418536058</v>
      </c>
      <c r="CM134" s="3">
        <f>ratings!JJ136</f>
        <v>20.278925418536058</v>
      </c>
      <c r="CN134" s="3">
        <f>ratings!JM136</f>
        <v>20.278925418536058</v>
      </c>
      <c r="CO134" s="3">
        <f>ratings!JP136</f>
        <v>20.278925418536058</v>
      </c>
      <c r="CP134" s="3">
        <f>ratings!JT136</f>
        <v>20.251032876682451</v>
      </c>
      <c r="CQ134" s="3">
        <f>ratings!JW136</f>
        <v>20.251032876682451</v>
      </c>
      <c r="CR134" s="3">
        <f>ratings!JZ136</f>
        <v>20.251032876682451</v>
      </c>
      <c r="CS134" s="3">
        <f>ratings!KC136</f>
        <v>20.251032876682451</v>
      </c>
      <c r="CT134" s="3">
        <f>ratings!KF136</f>
        <v>20.251032876682451</v>
      </c>
      <c r="CU134" s="3">
        <f>ratings!KI136</f>
        <v>20.251032876682451</v>
      </c>
      <c r="CV134" s="3">
        <f>ratings!KM136</f>
        <v>20.225929589014207</v>
      </c>
      <c r="CW134" s="3">
        <f>ratings!KP136</f>
        <v>20.225929589014207</v>
      </c>
      <c r="CX134" s="3">
        <f>ratings!KS136</f>
        <v>20.225929589014207</v>
      </c>
      <c r="CY134" s="3">
        <f>ratings!KV136</f>
        <v>20.225929589014207</v>
      </c>
      <c r="CZ134" s="3">
        <f>ratings!KY136</f>
        <v>20.225929589014207</v>
      </c>
      <c r="DA134" s="3">
        <f>ratings!LB136</f>
        <v>20.225929589014207</v>
      </c>
      <c r="DB134" s="3">
        <f>ratings!LF136</f>
        <v>20.203336630112787</v>
      </c>
      <c r="DC134" s="3">
        <f>ratings!LI136</f>
        <v>20.203336630112787</v>
      </c>
      <c r="DD134" s="3">
        <f>ratings!LL136</f>
        <v>20.203336630112787</v>
      </c>
      <c r="DE134" s="3">
        <f>ratings!LO136</f>
        <v>20.203336630112787</v>
      </c>
      <c r="DF134" s="3">
        <f>ratings!LR136</f>
        <v>20.203336630112787</v>
      </c>
      <c r="DG134" s="3">
        <f>ratings!LU136</f>
        <v>20.203336630112787</v>
      </c>
      <c r="DH134" s="3">
        <f>ratings!LY136</f>
        <v>20.183002967101508</v>
      </c>
      <c r="DI134" s="3">
        <f>ratings!MB136</f>
        <v>20.183002967101508</v>
      </c>
      <c r="DJ134" s="3">
        <f>ratings!ME136</f>
        <v>20.183002967101508</v>
      </c>
      <c r="DK134" s="3">
        <f>ratings!MI136</f>
        <v>20.164702670391357</v>
      </c>
      <c r="DL134" s="3">
        <f>ratings!ML136</f>
        <v>20.164702670391357</v>
      </c>
      <c r="DM134" s="3">
        <f>ratings!MO136</f>
        <v>20.164702670391357</v>
      </c>
      <c r="DN134" s="3">
        <f>ratings!MR136</f>
        <v>20.164702670391357</v>
      </c>
      <c r="DO134" s="3">
        <f>ratings!MU136</f>
        <v>20.164702670391357</v>
      </c>
      <c r="DP134" s="3">
        <f>ratings!NA136</f>
        <v>20.120068246715299</v>
      </c>
      <c r="DQ134" s="3">
        <f>ratings!ND136</f>
        <v>20.120068246715299</v>
      </c>
      <c r="DR134" s="3">
        <f>ratings!NG136</f>
        <v>20.120068246715299</v>
      </c>
      <c r="DS134" s="3">
        <f>ratings!NJ136</f>
        <v>20.120068246715299</v>
      </c>
      <c r="DT134" s="3">
        <f>ratings!NM136</f>
        <v>20.120068246715299</v>
      </c>
      <c r="DU134" s="3">
        <f>ratings!NP136</f>
        <v>20.120068246715299</v>
      </c>
      <c r="DV134" s="3">
        <f>ratings!NT136</f>
        <v>20.108061422043768</v>
      </c>
      <c r="DW134" s="3">
        <f>ratings!NW136</f>
        <v>20.108061422043768</v>
      </c>
      <c r="DX134" s="3">
        <f>ratings!NZ136</f>
        <v>20.108061422043768</v>
      </c>
      <c r="DY134" s="3">
        <f>ratings!OC136</f>
        <v>20.108061422043768</v>
      </c>
      <c r="DZ134" s="3">
        <f>ratings!OG136</f>
        <v>20.097255279839391</v>
      </c>
      <c r="EA134" s="3">
        <f>ratings!OJ136</f>
        <v>20.097255279839391</v>
      </c>
    </row>
    <row r="135" spans="1:131" x14ac:dyDescent="0.2">
      <c r="A135" t="str">
        <f>ratings!A137</f>
        <v>Tony Niccoli</v>
      </c>
      <c r="B135" s="3">
        <f>ratings!B137</f>
        <v>20</v>
      </c>
      <c r="C135" s="3">
        <f>ratings!E137</f>
        <v>20</v>
      </c>
      <c r="D135" s="3">
        <f>ratings!H137</f>
        <v>20.864115328196558</v>
      </c>
      <c r="E135" s="3">
        <f>ratings!K137</f>
        <v>20.864115328196558</v>
      </c>
      <c r="F135" s="3">
        <f>ratings!L137</f>
        <v>20.777703795376901</v>
      </c>
      <c r="G135" s="3">
        <f>ratings!O137</f>
        <v>20.777703795376901</v>
      </c>
      <c r="H135" s="3">
        <f>ratings!P137</f>
        <v>20.699933415839212</v>
      </c>
      <c r="I135" s="3">
        <f>ratings!S137</f>
        <v>20.699933415839212</v>
      </c>
      <c r="J135" s="3">
        <f>ratings!V137</f>
        <v>20.699933415839212</v>
      </c>
      <c r="K135" s="3">
        <f>ratings!W137</f>
        <v>20.629940074255291</v>
      </c>
      <c r="L135" s="3">
        <f>ratings!Z137</f>
        <v>20.629940074255291</v>
      </c>
      <c r="M135" s="3">
        <f>ratings!AC137</f>
        <v>20.629940074255291</v>
      </c>
      <c r="N135" s="3">
        <f>ratings!AF137</f>
        <v>20.629940074255291</v>
      </c>
      <c r="O135" s="3">
        <f>ratings!AI137</f>
        <v>20.629940074255291</v>
      </c>
      <c r="P135" s="3">
        <f>ratings!AL137</f>
        <v>20.629940074255291</v>
      </c>
      <c r="Q135" s="3">
        <f>ratings!AO137</f>
        <v>20.629940074255291</v>
      </c>
      <c r="R135" s="3">
        <f>ratings!AR137</f>
        <v>20.629940074255291</v>
      </c>
      <c r="S135" s="3">
        <f>ratings!AS137</f>
        <v>20.566946066829761</v>
      </c>
      <c r="T135" s="3">
        <f>ratings!AV137</f>
        <v>20.566946066829761</v>
      </c>
      <c r="U135" s="3">
        <f>ratings!AY137</f>
        <v>20.566946066829761</v>
      </c>
      <c r="V135" s="3">
        <f>ratings!BB137</f>
        <v>20.566946066829761</v>
      </c>
      <c r="W135" s="3">
        <f>ratings!BE137</f>
        <v>20.566946066829761</v>
      </c>
      <c r="X135" s="3">
        <f>ratings!BH137</f>
        <v>20.566946066829761</v>
      </c>
      <c r="Y135" s="3">
        <f>ratings!BK137</f>
        <v>20.566946066829761</v>
      </c>
      <c r="Z135" s="3">
        <f>ratings!BN137</f>
        <v>20.566946066829761</v>
      </c>
      <c r="AA135" s="3">
        <f>ratings!BR137</f>
        <v>20.510251460146787</v>
      </c>
      <c r="AB135" s="3">
        <f>ratings!BU137</f>
        <v>20.510251460146787</v>
      </c>
      <c r="AC135" s="3">
        <f>ratings!BX137</f>
        <v>20.510251460146787</v>
      </c>
      <c r="AD135" s="3">
        <f>ratings!CA137</f>
        <v>20.510251460146787</v>
      </c>
      <c r="AE135" s="3">
        <f>ratings!CD137</f>
        <v>20.510251460146787</v>
      </c>
      <c r="AF135" s="3">
        <f>ratings!CG137</f>
        <v>20.510251460146787</v>
      </c>
      <c r="AG135" s="3">
        <f>ratings!CJ137</f>
        <v>20.510251460146787</v>
      </c>
      <c r="AH135" s="3">
        <f>ratings!CM137</f>
        <v>20.510251460146787</v>
      </c>
      <c r="AI135" s="3">
        <f>ratings!CQ137</f>
        <v>20.45922631413211</v>
      </c>
      <c r="AJ135" s="3">
        <f>ratings!CT137</f>
        <v>20.45922631413211</v>
      </c>
      <c r="AK135" s="3">
        <f>ratings!CW137</f>
        <v>20.45922631413211</v>
      </c>
      <c r="AL135" s="3">
        <f>ratings!CZ137</f>
        <v>20.45922631413211</v>
      </c>
      <c r="AM135" s="3">
        <f>ratings!DC137</f>
        <v>20.45922631413211</v>
      </c>
      <c r="AN135" s="3">
        <f>ratings!DF137</f>
        <v>20.45922631413211</v>
      </c>
      <c r="AO135" s="3">
        <f>ratings!DI137</f>
        <v>20.45922631413211</v>
      </c>
      <c r="AP135" s="3">
        <f>ratings!DL137</f>
        <v>20.45922631413211</v>
      </c>
      <c r="AQ135" s="3">
        <f>ratings!DP137</f>
        <v>20.413303682718901</v>
      </c>
      <c r="AR135" s="3">
        <f>ratings!DS137</f>
        <v>20.413303682718901</v>
      </c>
      <c r="AS135" s="3">
        <f>ratings!DV137</f>
        <v>20.413303682718901</v>
      </c>
      <c r="AT135" s="3">
        <f>ratings!DY137</f>
        <v>20.413303682718901</v>
      </c>
      <c r="AU135" s="3">
        <f>ratings!EB137</f>
        <v>20.413303682718901</v>
      </c>
      <c r="AV135" s="3">
        <f>ratings!EE137</f>
        <v>20.413303682718901</v>
      </c>
      <c r="AW135" s="3">
        <f>ratings!EH137</f>
        <v>20.413303682718901</v>
      </c>
      <c r="AX135" s="3">
        <f>ratings!EK137</f>
        <v>20.413303682718901</v>
      </c>
      <c r="AY135" s="3">
        <f>ratings!EO137</f>
        <v>20.371973314447011</v>
      </c>
      <c r="AZ135" s="3">
        <f>ratings!ER137</f>
        <v>20.371973314447011</v>
      </c>
      <c r="BA135" s="3">
        <f>ratings!EU137</f>
        <v>20.371973314447011</v>
      </c>
      <c r="BB135" s="3">
        <f>ratings!EX137</f>
        <v>20.371973314447011</v>
      </c>
      <c r="BC135" s="3">
        <f>ratings!FA137</f>
        <v>20.371973314447011</v>
      </c>
      <c r="BD135" s="3">
        <f>ratings!FD137</f>
        <v>20.371973314447011</v>
      </c>
      <c r="BE135" s="3">
        <f>ratings!FG137</f>
        <v>20.371973314447011</v>
      </c>
      <c r="BF135" s="3">
        <f>ratings!FK137</f>
        <v>20.334775983002309</v>
      </c>
      <c r="BG135" s="3">
        <f>ratings!FN137</f>
        <v>20.334775983002309</v>
      </c>
      <c r="BH135" s="3">
        <f>ratings!FQ137</f>
        <v>20.334775983002309</v>
      </c>
      <c r="BI135" s="3">
        <f>ratings!FT137</f>
        <v>20.334775983002309</v>
      </c>
      <c r="BJ135" s="3">
        <f>ratings!FW137</f>
        <v>20.334775983002309</v>
      </c>
      <c r="BK135" s="3">
        <f>ratings!FZ137</f>
        <v>20.334775983002309</v>
      </c>
      <c r="BL135" s="3">
        <f>ratings!GD137</f>
        <v>20.301298384702079</v>
      </c>
      <c r="BM135" s="3">
        <f>ratings!GG137</f>
        <v>20.301298384702079</v>
      </c>
      <c r="BN135" s="3">
        <f>ratings!GJ137</f>
        <v>20.301298384702079</v>
      </c>
      <c r="BO135" s="3">
        <f>ratings!GM137</f>
        <v>20.301298384702079</v>
      </c>
      <c r="BP135" s="3">
        <f>ratings!GP137</f>
        <v>20.301298384702079</v>
      </c>
      <c r="BQ135" s="3">
        <f>ratings!GS137</f>
        <v>20.301298384702079</v>
      </c>
      <c r="BR135" s="3">
        <f>ratings!GW137</f>
        <v>20.271168546231873</v>
      </c>
      <c r="BS135" s="3">
        <f>ratings!GZ137</f>
        <v>20.271168546231873</v>
      </c>
      <c r="BT135" s="3">
        <f>ratings!HC137</f>
        <v>20.271168546231873</v>
      </c>
      <c r="BU135" s="3">
        <f>ratings!HF137</f>
        <v>20.271168546231873</v>
      </c>
      <c r="BV135" s="3">
        <f>ratings!HI137</f>
        <v>20.271168546231873</v>
      </c>
      <c r="BW135" s="3">
        <f>ratings!HL137</f>
        <v>20.271168546231873</v>
      </c>
      <c r="BX135" s="3">
        <f>ratings!HO137</f>
        <v>20.271168546231873</v>
      </c>
      <c r="BY135" s="3">
        <f>ratings!HR137</f>
        <v>20.271168546231873</v>
      </c>
      <c r="BZ135" s="3">
        <f>ratings!HU137</f>
        <v>20.271168546231873</v>
      </c>
      <c r="CA135" s="3">
        <f>ratings!HY137</f>
        <v>20.244051691608686</v>
      </c>
      <c r="CB135" s="3">
        <f>ratings!IB137</f>
        <v>20.244051691608686</v>
      </c>
      <c r="CC135" s="3">
        <f>ratings!IE137</f>
        <v>20.244051691608686</v>
      </c>
      <c r="CD135" s="3">
        <f>ratings!IH137</f>
        <v>20.244051691608686</v>
      </c>
      <c r="CE135" s="3">
        <f>ratings!IK137</f>
        <v>20.244051691608686</v>
      </c>
      <c r="CF135" s="3">
        <f>ratings!IN137</f>
        <v>20.244051691608686</v>
      </c>
      <c r="CG135" s="3">
        <f>ratings!IQ137</f>
        <v>20.244051691608686</v>
      </c>
      <c r="CH135" s="3">
        <f>ratings!IT137</f>
        <v>20.244051691608686</v>
      </c>
      <c r="CI135" s="3">
        <f>ratings!IX137</f>
        <v>20.219646522447817</v>
      </c>
      <c r="CJ135" s="3">
        <f>ratings!JA137</f>
        <v>20.219646522447817</v>
      </c>
      <c r="CK135" s="3">
        <f>ratings!JD137</f>
        <v>20.219646522447817</v>
      </c>
      <c r="CL135" s="3">
        <f>ratings!JG137</f>
        <v>20.219646522447817</v>
      </c>
      <c r="CM135" s="3">
        <f>ratings!JJ137</f>
        <v>20.219646522447817</v>
      </c>
      <c r="CN135" s="3">
        <f>ratings!JM137</f>
        <v>20.219646522447817</v>
      </c>
      <c r="CO135" s="3">
        <f>ratings!JP137</f>
        <v>20.219646522447817</v>
      </c>
      <c r="CP135" s="3">
        <f>ratings!JT137</f>
        <v>20.197681870203038</v>
      </c>
      <c r="CQ135" s="3">
        <f>ratings!JW137</f>
        <v>20.197681870203038</v>
      </c>
      <c r="CR135" s="3">
        <f>ratings!JZ137</f>
        <v>20.197681870203038</v>
      </c>
      <c r="CS135" s="3">
        <f>ratings!KC137</f>
        <v>20.197681870203038</v>
      </c>
      <c r="CT135" s="3">
        <f>ratings!KF137</f>
        <v>20.197681870203038</v>
      </c>
      <c r="CU135" s="3">
        <f>ratings!KI137</f>
        <v>20.197681870203038</v>
      </c>
      <c r="CV135" s="3">
        <f>ratings!KM137</f>
        <v>20.177913683182734</v>
      </c>
      <c r="CW135" s="3">
        <f>ratings!KP137</f>
        <v>20.177913683182734</v>
      </c>
      <c r="CX135" s="3">
        <f>ratings!KS137</f>
        <v>20.177913683182734</v>
      </c>
      <c r="CY135" s="3">
        <f>ratings!KV137</f>
        <v>20.177913683182734</v>
      </c>
      <c r="CZ135" s="3">
        <f>ratings!KY137</f>
        <v>20.177913683182734</v>
      </c>
      <c r="DA135" s="3">
        <f>ratings!LB137</f>
        <v>20.177913683182734</v>
      </c>
      <c r="DB135" s="3">
        <f>ratings!LF137</f>
        <v>20.160122314864459</v>
      </c>
      <c r="DC135" s="3">
        <f>ratings!LI137</f>
        <v>20.160122314864459</v>
      </c>
      <c r="DD135" s="3">
        <f>ratings!LL137</f>
        <v>20.160122314864459</v>
      </c>
      <c r="DE135" s="3">
        <f>ratings!LO137</f>
        <v>20.160122314864459</v>
      </c>
      <c r="DF135" s="3">
        <f>ratings!LR137</f>
        <v>20.160122314864459</v>
      </c>
      <c r="DG135" s="3">
        <f>ratings!LU137</f>
        <v>20.160122314864459</v>
      </c>
      <c r="DH135" s="3">
        <f>ratings!LY137</f>
        <v>20.144110083378013</v>
      </c>
      <c r="DI135" s="3">
        <f>ratings!MB137</f>
        <v>20.144110083378013</v>
      </c>
      <c r="DJ135" s="3">
        <f>ratings!ME137</f>
        <v>20.144110083378013</v>
      </c>
      <c r="DK135" s="3">
        <f>ratings!MI137</f>
        <v>20.129699075040211</v>
      </c>
      <c r="DL135" s="3">
        <f>ratings!ML137</f>
        <v>20.129699075040211</v>
      </c>
      <c r="DM135" s="3">
        <f>ratings!MO137</f>
        <v>20.129699075040211</v>
      </c>
      <c r="DN135" s="3">
        <f>ratings!MR137</f>
        <v>20.129699075040211</v>
      </c>
      <c r="DO135" s="3">
        <f>ratings!MU137</f>
        <v>20.129699075040211</v>
      </c>
      <c r="DP135" s="3">
        <f>ratings!NA137</f>
        <v>20.094550625704315</v>
      </c>
      <c r="DQ135" s="3">
        <f>ratings!ND137</f>
        <v>20.094550625704315</v>
      </c>
      <c r="DR135" s="3">
        <f>ratings!NG137</f>
        <v>20.094550625704315</v>
      </c>
      <c r="DS135" s="3">
        <f>ratings!NJ137</f>
        <v>20.094550625704315</v>
      </c>
      <c r="DT135" s="3">
        <f>ratings!NM137</f>
        <v>20.094550625704315</v>
      </c>
      <c r="DU135" s="3">
        <f>ratings!NP137</f>
        <v>20.094550625704315</v>
      </c>
      <c r="DV135" s="3">
        <f>ratings!NT137</f>
        <v>20.085095563133883</v>
      </c>
      <c r="DW135" s="3">
        <f>ratings!NW137</f>
        <v>20.085095563133883</v>
      </c>
      <c r="DX135" s="3">
        <f>ratings!NZ137</f>
        <v>20.085095563133883</v>
      </c>
      <c r="DY135" s="3">
        <f>ratings!OC137</f>
        <v>20.085095563133883</v>
      </c>
      <c r="DZ135" s="3">
        <f>ratings!OG137</f>
        <v>20.076586006820495</v>
      </c>
      <c r="EA135" s="3">
        <f>ratings!OJ137</f>
        <v>20.076586006820495</v>
      </c>
    </row>
    <row r="136" spans="1:131" x14ac:dyDescent="0.2">
      <c r="A136" t="str">
        <f>ratings!A138</f>
        <v>Andre Ghany</v>
      </c>
      <c r="B136" s="3">
        <f>ratings!B138</f>
        <v>20</v>
      </c>
      <c r="C136" s="3">
        <f>ratings!E138</f>
        <v>20</v>
      </c>
      <c r="D136" s="3">
        <f>ratings!H138</f>
        <v>20.864115328196558</v>
      </c>
      <c r="E136" s="3">
        <f>ratings!K138</f>
        <v>20.864115328196558</v>
      </c>
      <c r="F136" s="3">
        <f>ratings!L138</f>
        <v>20.777703795376901</v>
      </c>
      <c r="G136" s="3">
        <f>ratings!O138</f>
        <v>20.777703795376901</v>
      </c>
      <c r="H136" s="3">
        <f>ratings!P138</f>
        <v>20.699933415839212</v>
      </c>
      <c r="I136" s="3">
        <f>ratings!S138</f>
        <v>20.699933415839212</v>
      </c>
      <c r="J136" s="3">
        <f>ratings!V138</f>
        <v>20.699933415839212</v>
      </c>
      <c r="K136" s="3">
        <f>ratings!W138</f>
        <v>20.629940074255291</v>
      </c>
      <c r="L136" s="3">
        <f>ratings!Z138</f>
        <v>20.629940074255291</v>
      </c>
      <c r="M136" s="3">
        <f>ratings!AC138</f>
        <v>20.629940074255291</v>
      </c>
      <c r="N136" s="3">
        <f>ratings!AF138</f>
        <v>20.629940074255291</v>
      </c>
      <c r="O136" s="3">
        <f>ratings!AI138</f>
        <v>20.629940074255291</v>
      </c>
      <c r="P136" s="3">
        <f>ratings!AL138</f>
        <v>20.629940074255291</v>
      </c>
      <c r="Q136" s="3">
        <f>ratings!AO138</f>
        <v>20.629940074255291</v>
      </c>
      <c r="R136" s="3">
        <f>ratings!AR138</f>
        <v>20.629940074255291</v>
      </c>
      <c r="S136" s="3">
        <f>ratings!AS138</f>
        <v>20.566946066829761</v>
      </c>
      <c r="T136" s="3">
        <f>ratings!AV138</f>
        <v>20.566946066829761</v>
      </c>
      <c r="U136" s="3">
        <f>ratings!AY138</f>
        <v>20.566946066829761</v>
      </c>
      <c r="V136" s="3">
        <f>ratings!BB138</f>
        <v>20.566946066829761</v>
      </c>
      <c r="W136" s="3">
        <f>ratings!BE138</f>
        <v>20.566946066829761</v>
      </c>
      <c r="X136" s="3">
        <f>ratings!BH138</f>
        <v>20.566946066829761</v>
      </c>
      <c r="Y136" s="3">
        <f>ratings!BK138</f>
        <v>20.566946066829761</v>
      </c>
      <c r="Z136" s="3">
        <f>ratings!BN138</f>
        <v>20.566946066829761</v>
      </c>
      <c r="AA136" s="3">
        <f>ratings!BR138</f>
        <v>20.510251460146787</v>
      </c>
      <c r="AB136" s="3">
        <f>ratings!BU138</f>
        <v>20.510251460146787</v>
      </c>
      <c r="AC136" s="3">
        <f>ratings!BX138</f>
        <v>20.510251460146787</v>
      </c>
      <c r="AD136" s="3">
        <f>ratings!CA138</f>
        <v>20.510251460146787</v>
      </c>
      <c r="AE136" s="3">
        <f>ratings!CD138</f>
        <v>20.510251460146787</v>
      </c>
      <c r="AF136" s="3">
        <f>ratings!CG138</f>
        <v>20.510251460146787</v>
      </c>
      <c r="AG136" s="3">
        <f>ratings!CJ138</f>
        <v>20.510251460146787</v>
      </c>
      <c r="AH136" s="3">
        <f>ratings!CM138</f>
        <v>20.510251460146787</v>
      </c>
      <c r="AI136" s="3">
        <f>ratings!CQ138</f>
        <v>20.45922631413211</v>
      </c>
      <c r="AJ136" s="3">
        <f>ratings!CT138</f>
        <v>20.45922631413211</v>
      </c>
      <c r="AK136" s="3">
        <f>ratings!CW138</f>
        <v>20.45922631413211</v>
      </c>
      <c r="AL136" s="3">
        <f>ratings!CZ138</f>
        <v>20.45922631413211</v>
      </c>
      <c r="AM136" s="3">
        <f>ratings!DC138</f>
        <v>20.45922631413211</v>
      </c>
      <c r="AN136" s="3">
        <f>ratings!DF138</f>
        <v>20.45922631413211</v>
      </c>
      <c r="AO136" s="3">
        <f>ratings!DI138</f>
        <v>20.45922631413211</v>
      </c>
      <c r="AP136" s="3">
        <f>ratings!DL138</f>
        <v>20.45922631413211</v>
      </c>
      <c r="AQ136" s="3">
        <f>ratings!DP138</f>
        <v>20.413303682718901</v>
      </c>
      <c r="AR136" s="3">
        <f>ratings!DS138</f>
        <v>20.413303682718901</v>
      </c>
      <c r="AS136" s="3">
        <f>ratings!DV138</f>
        <v>20.413303682718901</v>
      </c>
      <c r="AT136" s="3">
        <f>ratings!DY138</f>
        <v>20.413303682718901</v>
      </c>
      <c r="AU136" s="3">
        <f>ratings!EB138</f>
        <v>20.413303682718901</v>
      </c>
      <c r="AV136" s="3">
        <f>ratings!EE138</f>
        <v>20.413303682718901</v>
      </c>
      <c r="AW136" s="3">
        <f>ratings!EH138</f>
        <v>20.413303682718901</v>
      </c>
      <c r="AX136" s="3">
        <f>ratings!EK138</f>
        <v>20.413303682718901</v>
      </c>
      <c r="AY136" s="3">
        <f>ratings!EO138</f>
        <v>20.371973314447011</v>
      </c>
      <c r="AZ136" s="3">
        <f>ratings!ER138</f>
        <v>20.371973314447011</v>
      </c>
      <c r="BA136" s="3">
        <f>ratings!EU138</f>
        <v>20.371973314447011</v>
      </c>
      <c r="BB136" s="3">
        <f>ratings!EX138</f>
        <v>20.371973314447011</v>
      </c>
      <c r="BC136" s="3">
        <f>ratings!FA138</f>
        <v>20.371973314447011</v>
      </c>
      <c r="BD136" s="3">
        <f>ratings!FD138</f>
        <v>20.371973314447011</v>
      </c>
      <c r="BE136" s="3">
        <f>ratings!FG138</f>
        <v>20.371973314447011</v>
      </c>
      <c r="BF136" s="3">
        <f>ratings!FK138</f>
        <v>20.334775983002309</v>
      </c>
      <c r="BG136" s="3">
        <f>ratings!FN138</f>
        <v>20.334775983002309</v>
      </c>
      <c r="BH136" s="3">
        <f>ratings!FQ138</f>
        <v>20.334775983002309</v>
      </c>
      <c r="BI136" s="3">
        <f>ratings!FT138</f>
        <v>20.334775983002309</v>
      </c>
      <c r="BJ136" s="3">
        <f>ratings!FW138</f>
        <v>20.334775983002309</v>
      </c>
      <c r="BK136" s="3">
        <f>ratings!FZ138</f>
        <v>20.334775983002309</v>
      </c>
      <c r="BL136" s="3">
        <f>ratings!GD138</f>
        <v>20.301298384702079</v>
      </c>
      <c r="BM136" s="3">
        <f>ratings!GG138</f>
        <v>20.301298384702079</v>
      </c>
      <c r="BN136" s="3">
        <f>ratings!GJ138</f>
        <v>20.301298384702079</v>
      </c>
      <c r="BO136" s="3">
        <f>ratings!GM138</f>
        <v>20.301298384702079</v>
      </c>
      <c r="BP136" s="3">
        <f>ratings!GP138</f>
        <v>20.301298384702079</v>
      </c>
      <c r="BQ136" s="3">
        <f>ratings!GS138</f>
        <v>20.301298384702079</v>
      </c>
      <c r="BR136" s="3">
        <f>ratings!GW138</f>
        <v>20.271168546231873</v>
      </c>
      <c r="BS136" s="3">
        <f>ratings!GZ138</f>
        <v>20.271168546231873</v>
      </c>
      <c r="BT136" s="3">
        <f>ratings!HC138</f>
        <v>20.271168546231873</v>
      </c>
      <c r="BU136" s="3">
        <f>ratings!HF138</f>
        <v>20.271168546231873</v>
      </c>
      <c r="BV136" s="3">
        <f>ratings!HI138</f>
        <v>20.271168546231873</v>
      </c>
      <c r="BW136" s="3">
        <f>ratings!HL138</f>
        <v>20.271168546231873</v>
      </c>
      <c r="BX136" s="3">
        <f>ratings!HO138</f>
        <v>20.271168546231873</v>
      </c>
      <c r="BY136" s="3">
        <f>ratings!HR138</f>
        <v>20.271168546231873</v>
      </c>
      <c r="BZ136" s="3">
        <f>ratings!HU138</f>
        <v>20.271168546231873</v>
      </c>
      <c r="CA136" s="3">
        <f>ratings!HY138</f>
        <v>20.244051691608686</v>
      </c>
      <c r="CB136" s="3">
        <f>ratings!IB138</f>
        <v>20.244051691608686</v>
      </c>
      <c r="CC136" s="3">
        <f>ratings!IE138</f>
        <v>20.244051691608686</v>
      </c>
      <c r="CD136" s="3">
        <f>ratings!IH138</f>
        <v>20.244051691608686</v>
      </c>
      <c r="CE136" s="3">
        <f>ratings!IK138</f>
        <v>20.244051691608686</v>
      </c>
      <c r="CF136" s="3">
        <f>ratings!IN138</f>
        <v>20.244051691608686</v>
      </c>
      <c r="CG136" s="3">
        <f>ratings!IQ138</f>
        <v>20.244051691608686</v>
      </c>
      <c r="CH136" s="3">
        <f>ratings!IT138</f>
        <v>20.244051691608686</v>
      </c>
      <c r="CI136" s="3">
        <f>ratings!IX138</f>
        <v>20.219646522447817</v>
      </c>
      <c r="CJ136" s="3">
        <f>ratings!JA138</f>
        <v>20.219646522447817</v>
      </c>
      <c r="CK136" s="3">
        <f>ratings!JD138</f>
        <v>20.219646522447817</v>
      </c>
      <c r="CL136" s="3">
        <f>ratings!JG138</f>
        <v>20.219646522447817</v>
      </c>
      <c r="CM136" s="3">
        <f>ratings!JJ138</f>
        <v>20.219646522447817</v>
      </c>
      <c r="CN136" s="3">
        <f>ratings!JM138</f>
        <v>20.219646522447817</v>
      </c>
      <c r="CO136" s="3">
        <f>ratings!JP138</f>
        <v>20.219646522447817</v>
      </c>
      <c r="CP136" s="3">
        <f>ratings!JT138</f>
        <v>20.197681870203038</v>
      </c>
      <c r="CQ136" s="3">
        <f>ratings!JW138</f>
        <v>20.197681870203038</v>
      </c>
      <c r="CR136" s="3">
        <f>ratings!JZ138</f>
        <v>20.197681870203038</v>
      </c>
      <c r="CS136" s="3">
        <f>ratings!KC138</f>
        <v>20.197681870203038</v>
      </c>
      <c r="CT136" s="3">
        <f>ratings!KF138</f>
        <v>20.197681870203038</v>
      </c>
      <c r="CU136" s="3">
        <f>ratings!KI138</f>
        <v>20.197681870203038</v>
      </c>
      <c r="CV136" s="3">
        <f>ratings!KM138</f>
        <v>20.177913683182734</v>
      </c>
      <c r="CW136" s="3">
        <f>ratings!KP138</f>
        <v>20.177913683182734</v>
      </c>
      <c r="CX136" s="3">
        <f>ratings!KS138</f>
        <v>20.177913683182734</v>
      </c>
      <c r="CY136" s="3">
        <f>ratings!KV138</f>
        <v>20.177913683182734</v>
      </c>
      <c r="CZ136" s="3">
        <f>ratings!KY138</f>
        <v>20.177913683182734</v>
      </c>
      <c r="DA136" s="3">
        <f>ratings!LB138</f>
        <v>20.177913683182734</v>
      </c>
      <c r="DB136" s="3">
        <f>ratings!LF138</f>
        <v>20.160122314864459</v>
      </c>
      <c r="DC136" s="3">
        <f>ratings!LI138</f>
        <v>20.160122314864459</v>
      </c>
      <c r="DD136" s="3">
        <f>ratings!LL138</f>
        <v>20.160122314864459</v>
      </c>
      <c r="DE136" s="3">
        <f>ratings!LO138</f>
        <v>20.160122314864459</v>
      </c>
      <c r="DF136" s="3">
        <f>ratings!LR138</f>
        <v>20.160122314864459</v>
      </c>
      <c r="DG136" s="3">
        <f>ratings!LU138</f>
        <v>20.160122314864459</v>
      </c>
      <c r="DH136" s="3">
        <f>ratings!LY138</f>
        <v>20.144110083378013</v>
      </c>
      <c r="DI136" s="3">
        <f>ratings!MB138</f>
        <v>20.144110083378013</v>
      </c>
      <c r="DJ136" s="3">
        <f>ratings!ME138</f>
        <v>20.144110083378013</v>
      </c>
      <c r="DK136" s="3">
        <f>ratings!MI138</f>
        <v>20.129699075040211</v>
      </c>
      <c r="DL136" s="3">
        <f>ratings!ML138</f>
        <v>20.129699075040211</v>
      </c>
      <c r="DM136" s="3">
        <f>ratings!MO138</f>
        <v>20.129699075040211</v>
      </c>
      <c r="DN136" s="3">
        <f>ratings!MR138</f>
        <v>20.129699075040211</v>
      </c>
      <c r="DO136" s="3">
        <f>ratings!MU138</f>
        <v>20.129699075040211</v>
      </c>
      <c r="DP136" s="3">
        <f>ratings!NA138</f>
        <v>20.094550625704315</v>
      </c>
      <c r="DQ136" s="3">
        <f>ratings!ND138</f>
        <v>20.094550625704315</v>
      </c>
      <c r="DR136" s="3">
        <f>ratings!NG138</f>
        <v>20.094550625704315</v>
      </c>
      <c r="DS136" s="3">
        <f>ratings!NJ138</f>
        <v>20.094550625704315</v>
      </c>
      <c r="DT136" s="3">
        <f>ratings!NM138</f>
        <v>20.094550625704315</v>
      </c>
      <c r="DU136" s="3">
        <f>ratings!NP138</f>
        <v>20.094550625704315</v>
      </c>
      <c r="DV136" s="3">
        <f>ratings!NT138</f>
        <v>20.085095563133883</v>
      </c>
      <c r="DW136" s="3">
        <f>ratings!NW138</f>
        <v>20.085095563133883</v>
      </c>
      <c r="DX136" s="3">
        <f>ratings!NZ138</f>
        <v>20.085095563133883</v>
      </c>
      <c r="DY136" s="3">
        <f>ratings!OC138</f>
        <v>20.085095563133883</v>
      </c>
      <c r="DZ136" s="3">
        <f>ratings!OG138</f>
        <v>20.076586006820495</v>
      </c>
      <c r="EA136" s="3">
        <f>ratings!OJ138</f>
        <v>20.076586006820495</v>
      </c>
    </row>
    <row r="137" spans="1:131" x14ac:dyDescent="0.2">
      <c r="A137" t="str">
        <f>ratings!A139</f>
        <v>Anna Fukshansky</v>
      </c>
      <c r="B137" s="3">
        <f>ratings!B139</f>
        <v>20</v>
      </c>
      <c r="C137" s="3">
        <f>ratings!E139</f>
        <v>20</v>
      </c>
      <c r="D137" s="3">
        <f>ratings!H139</f>
        <v>20.864115328196558</v>
      </c>
      <c r="E137" s="3">
        <f>ratings!K139</f>
        <v>20.864115328196558</v>
      </c>
      <c r="F137" s="3">
        <f>ratings!L139</f>
        <v>20.777703795376901</v>
      </c>
      <c r="G137" s="3">
        <f>ratings!O139</f>
        <v>20.777703795376901</v>
      </c>
      <c r="H137" s="3">
        <f>ratings!P139</f>
        <v>20.699933415839212</v>
      </c>
      <c r="I137" s="3">
        <f>ratings!S139</f>
        <v>20.699933415839212</v>
      </c>
      <c r="J137" s="3">
        <f>ratings!V139</f>
        <v>20.699933415839212</v>
      </c>
      <c r="K137" s="3">
        <f>ratings!W139</f>
        <v>20.629940074255291</v>
      </c>
      <c r="L137" s="3">
        <f>ratings!Z139</f>
        <v>20.629940074255291</v>
      </c>
      <c r="M137" s="3">
        <f>ratings!AC139</f>
        <v>20.629940074255291</v>
      </c>
      <c r="N137" s="3">
        <f>ratings!AF139</f>
        <v>20.629940074255291</v>
      </c>
      <c r="O137" s="3">
        <f>ratings!AI139</f>
        <v>20.629940074255291</v>
      </c>
      <c r="P137" s="3">
        <f>ratings!AL139</f>
        <v>20.629940074255291</v>
      </c>
      <c r="Q137" s="3">
        <f>ratings!AO139</f>
        <v>20.629940074255291</v>
      </c>
      <c r="R137" s="3">
        <f>ratings!AR139</f>
        <v>20.629940074255291</v>
      </c>
      <c r="S137" s="3">
        <f>ratings!AS139</f>
        <v>20.566946066829761</v>
      </c>
      <c r="T137" s="3">
        <f>ratings!AV139</f>
        <v>20.566946066829761</v>
      </c>
      <c r="U137" s="3">
        <f>ratings!AY139</f>
        <v>20.566946066829761</v>
      </c>
      <c r="V137" s="3">
        <f>ratings!BB139</f>
        <v>20.566946066829761</v>
      </c>
      <c r="W137" s="3">
        <f>ratings!BE139</f>
        <v>20.566946066829761</v>
      </c>
      <c r="X137" s="3">
        <f>ratings!BH139</f>
        <v>20.566946066829761</v>
      </c>
      <c r="Y137" s="3">
        <f>ratings!BK139</f>
        <v>20.566946066829761</v>
      </c>
      <c r="Z137" s="3">
        <f>ratings!BN139</f>
        <v>20.566946066829761</v>
      </c>
      <c r="AA137" s="3">
        <f>ratings!BR139</f>
        <v>20.510251460146787</v>
      </c>
      <c r="AB137" s="3">
        <f>ratings!BU139</f>
        <v>20.510251460146787</v>
      </c>
      <c r="AC137" s="3">
        <f>ratings!BX139</f>
        <v>20.510251460146787</v>
      </c>
      <c r="AD137" s="3">
        <f>ratings!CA139</f>
        <v>20.510251460146787</v>
      </c>
      <c r="AE137" s="3">
        <f>ratings!CD139</f>
        <v>20.510251460146787</v>
      </c>
      <c r="AF137" s="3">
        <f>ratings!CG139</f>
        <v>20.510251460146787</v>
      </c>
      <c r="AG137" s="3">
        <f>ratings!CJ139</f>
        <v>20.510251460146787</v>
      </c>
      <c r="AH137" s="3">
        <f>ratings!CM139</f>
        <v>20.510251460146787</v>
      </c>
      <c r="AI137" s="3">
        <f>ratings!CQ139</f>
        <v>20.45922631413211</v>
      </c>
      <c r="AJ137" s="3">
        <f>ratings!CT139</f>
        <v>20.45922631413211</v>
      </c>
      <c r="AK137" s="3">
        <f>ratings!CW139</f>
        <v>20.45922631413211</v>
      </c>
      <c r="AL137" s="3">
        <f>ratings!CZ139</f>
        <v>20.45922631413211</v>
      </c>
      <c r="AM137" s="3">
        <f>ratings!DC139</f>
        <v>20.45922631413211</v>
      </c>
      <c r="AN137" s="3">
        <f>ratings!DF139</f>
        <v>20.45922631413211</v>
      </c>
      <c r="AO137" s="3">
        <f>ratings!DI139</f>
        <v>20.45922631413211</v>
      </c>
      <c r="AP137" s="3">
        <f>ratings!DL139</f>
        <v>20.45922631413211</v>
      </c>
      <c r="AQ137" s="3">
        <f>ratings!DP139</f>
        <v>20.413303682718901</v>
      </c>
      <c r="AR137" s="3">
        <f>ratings!DS139</f>
        <v>20.413303682718901</v>
      </c>
      <c r="AS137" s="3">
        <f>ratings!DV139</f>
        <v>20.413303682718901</v>
      </c>
      <c r="AT137" s="3">
        <f>ratings!DY139</f>
        <v>20.413303682718901</v>
      </c>
      <c r="AU137" s="3">
        <f>ratings!EB139</f>
        <v>20.413303682718901</v>
      </c>
      <c r="AV137" s="3">
        <f>ratings!EE139</f>
        <v>20.413303682718901</v>
      </c>
      <c r="AW137" s="3">
        <f>ratings!EH139</f>
        <v>20.413303682718901</v>
      </c>
      <c r="AX137" s="3">
        <f>ratings!EK139</f>
        <v>20.413303682718901</v>
      </c>
      <c r="AY137" s="3">
        <f>ratings!EO139</f>
        <v>20.371973314447011</v>
      </c>
      <c r="AZ137" s="3">
        <f>ratings!ER139</f>
        <v>20.371973314447011</v>
      </c>
      <c r="BA137" s="3">
        <f>ratings!EU139</f>
        <v>20.371973314447011</v>
      </c>
      <c r="BB137" s="3">
        <f>ratings!EX139</f>
        <v>20.371973314447011</v>
      </c>
      <c r="BC137" s="3">
        <f>ratings!FA139</f>
        <v>20.371973314447011</v>
      </c>
      <c r="BD137" s="3">
        <f>ratings!FD139</f>
        <v>20.371973314447011</v>
      </c>
      <c r="BE137" s="3">
        <f>ratings!FG139</f>
        <v>20.371973314447011</v>
      </c>
      <c r="BF137" s="3">
        <f>ratings!FK139</f>
        <v>20.334775983002309</v>
      </c>
      <c r="BG137" s="3">
        <f>ratings!FN139</f>
        <v>20.334775983002309</v>
      </c>
      <c r="BH137" s="3">
        <f>ratings!FQ139</f>
        <v>20.334775983002309</v>
      </c>
      <c r="BI137" s="3">
        <f>ratings!FT139</f>
        <v>20.334775983002309</v>
      </c>
      <c r="BJ137" s="3">
        <f>ratings!FW139</f>
        <v>20.334775983002309</v>
      </c>
      <c r="BK137" s="3">
        <f>ratings!FZ139</f>
        <v>20.334775983002309</v>
      </c>
      <c r="BL137" s="3">
        <f>ratings!GD139</f>
        <v>20.301298384702079</v>
      </c>
      <c r="BM137" s="3">
        <f>ratings!GG139</f>
        <v>20.301298384702079</v>
      </c>
      <c r="BN137" s="3">
        <f>ratings!GJ139</f>
        <v>20.301298384702079</v>
      </c>
      <c r="BO137" s="3">
        <f>ratings!GM139</f>
        <v>20.301298384702079</v>
      </c>
      <c r="BP137" s="3">
        <f>ratings!GP139</f>
        <v>20.301298384702079</v>
      </c>
      <c r="BQ137" s="3">
        <f>ratings!GS139</f>
        <v>20.301298384702079</v>
      </c>
      <c r="BR137" s="3">
        <f>ratings!GW139</f>
        <v>20.271168546231873</v>
      </c>
      <c r="BS137" s="3">
        <f>ratings!GZ139</f>
        <v>20.271168546231873</v>
      </c>
      <c r="BT137" s="3">
        <f>ratings!HC139</f>
        <v>20.271168546231873</v>
      </c>
      <c r="BU137" s="3">
        <f>ratings!HF139</f>
        <v>20.271168546231873</v>
      </c>
      <c r="BV137" s="3">
        <f>ratings!HI139</f>
        <v>20.271168546231873</v>
      </c>
      <c r="BW137" s="3">
        <f>ratings!HL139</f>
        <v>20.271168546231873</v>
      </c>
      <c r="BX137" s="3">
        <f>ratings!HO139</f>
        <v>20.271168546231873</v>
      </c>
      <c r="BY137" s="3">
        <f>ratings!HR139</f>
        <v>20.271168546231873</v>
      </c>
      <c r="BZ137" s="3">
        <f>ratings!HU139</f>
        <v>20.271168546231873</v>
      </c>
      <c r="CA137" s="3">
        <f>ratings!HY139</f>
        <v>20.244051691608686</v>
      </c>
      <c r="CB137" s="3">
        <f>ratings!IB139</f>
        <v>20.244051691608686</v>
      </c>
      <c r="CC137" s="3">
        <f>ratings!IE139</f>
        <v>20.244051691608686</v>
      </c>
      <c r="CD137" s="3">
        <f>ratings!IH139</f>
        <v>20.244051691608686</v>
      </c>
      <c r="CE137" s="3">
        <f>ratings!IK139</f>
        <v>20.244051691608686</v>
      </c>
      <c r="CF137" s="3">
        <f>ratings!IN139</f>
        <v>20.244051691608686</v>
      </c>
      <c r="CG137" s="3">
        <f>ratings!IQ139</f>
        <v>20.244051691608686</v>
      </c>
      <c r="CH137" s="3">
        <f>ratings!IT139</f>
        <v>20.244051691608686</v>
      </c>
      <c r="CI137" s="3">
        <f>ratings!IX139</f>
        <v>20.219646522447817</v>
      </c>
      <c r="CJ137" s="3">
        <f>ratings!JA139</f>
        <v>20.219646522447817</v>
      </c>
      <c r="CK137" s="3">
        <f>ratings!JD139</f>
        <v>20.219646522447817</v>
      </c>
      <c r="CL137" s="3">
        <f>ratings!JG139</f>
        <v>20.219646522447817</v>
      </c>
      <c r="CM137" s="3">
        <f>ratings!JJ139</f>
        <v>20.219646522447817</v>
      </c>
      <c r="CN137" s="3">
        <f>ratings!JM139</f>
        <v>20.219646522447817</v>
      </c>
      <c r="CO137" s="3">
        <f>ratings!JP139</f>
        <v>20.219646522447817</v>
      </c>
      <c r="CP137" s="3">
        <f>ratings!JT139</f>
        <v>20.197681870203038</v>
      </c>
      <c r="CQ137" s="3">
        <f>ratings!JW139</f>
        <v>20.197681870203038</v>
      </c>
      <c r="CR137" s="3">
        <f>ratings!JZ139</f>
        <v>20.197681870203038</v>
      </c>
      <c r="CS137" s="3">
        <f>ratings!KC139</f>
        <v>20.197681870203038</v>
      </c>
      <c r="CT137" s="3">
        <f>ratings!KF139</f>
        <v>20.197681870203038</v>
      </c>
      <c r="CU137" s="3">
        <f>ratings!KI139</f>
        <v>20.197681870203038</v>
      </c>
      <c r="CV137" s="3">
        <f>ratings!KM139</f>
        <v>20.177913683182734</v>
      </c>
      <c r="CW137" s="3">
        <f>ratings!KP139</f>
        <v>20.177913683182734</v>
      </c>
      <c r="CX137" s="3">
        <f>ratings!KS139</f>
        <v>20.177913683182734</v>
      </c>
      <c r="CY137" s="3">
        <f>ratings!KV139</f>
        <v>20.177913683182734</v>
      </c>
      <c r="CZ137" s="3">
        <f>ratings!KY139</f>
        <v>20.177913683182734</v>
      </c>
      <c r="DA137" s="3">
        <f>ratings!LB139</f>
        <v>20.177913683182734</v>
      </c>
      <c r="DB137" s="3">
        <f>ratings!LF139</f>
        <v>20.160122314864459</v>
      </c>
      <c r="DC137" s="3">
        <f>ratings!LI139</f>
        <v>20.160122314864459</v>
      </c>
      <c r="DD137" s="3">
        <f>ratings!LL139</f>
        <v>20.160122314864459</v>
      </c>
      <c r="DE137" s="3">
        <f>ratings!LO139</f>
        <v>20.160122314864459</v>
      </c>
      <c r="DF137" s="3">
        <f>ratings!LR139</f>
        <v>20.160122314864459</v>
      </c>
      <c r="DG137" s="3">
        <f>ratings!LU139</f>
        <v>20.160122314864459</v>
      </c>
      <c r="DH137" s="3">
        <f>ratings!LY139</f>
        <v>20.144110083378013</v>
      </c>
      <c r="DI137" s="3">
        <f>ratings!MB139</f>
        <v>20.144110083378013</v>
      </c>
      <c r="DJ137" s="3">
        <f>ratings!ME139</f>
        <v>20.144110083378013</v>
      </c>
      <c r="DK137" s="3">
        <f>ratings!MI139</f>
        <v>20.129699075040211</v>
      </c>
      <c r="DL137" s="3">
        <f>ratings!ML139</f>
        <v>20.129699075040211</v>
      </c>
      <c r="DM137" s="3">
        <f>ratings!MO139</f>
        <v>20.129699075040211</v>
      </c>
      <c r="DN137" s="3">
        <f>ratings!MR139</f>
        <v>20.129699075040211</v>
      </c>
      <c r="DO137" s="3">
        <f>ratings!MU139</f>
        <v>20.129699075040211</v>
      </c>
      <c r="DP137" s="3">
        <f>ratings!NA139</f>
        <v>20.094550625704315</v>
      </c>
      <c r="DQ137" s="3">
        <f>ratings!ND139</f>
        <v>20.094550625704315</v>
      </c>
      <c r="DR137" s="3">
        <f>ratings!NG139</f>
        <v>20.094550625704315</v>
      </c>
      <c r="DS137" s="3">
        <f>ratings!NJ139</f>
        <v>20.094550625704315</v>
      </c>
      <c r="DT137" s="3">
        <f>ratings!NM139</f>
        <v>20.094550625704315</v>
      </c>
      <c r="DU137" s="3">
        <f>ratings!NP139</f>
        <v>20.094550625704315</v>
      </c>
      <c r="DV137" s="3">
        <f>ratings!NT139</f>
        <v>20.085095563133883</v>
      </c>
      <c r="DW137" s="3">
        <f>ratings!NW139</f>
        <v>20.085095563133883</v>
      </c>
      <c r="DX137" s="3">
        <f>ratings!NZ139</f>
        <v>20.085095563133883</v>
      </c>
      <c r="DY137" s="3">
        <f>ratings!OC139</f>
        <v>20.085095563133883</v>
      </c>
      <c r="DZ137" s="3">
        <f>ratings!OG139</f>
        <v>20.076586006820495</v>
      </c>
      <c r="EA137" s="3">
        <f>ratings!OJ139</f>
        <v>20.076586006820495</v>
      </c>
    </row>
    <row r="138" spans="1:131" x14ac:dyDescent="0.2">
      <c r="A138" t="str">
        <f>ratings!A140</f>
        <v>Carmen Märtens</v>
      </c>
      <c r="B138" s="3">
        <f>ratings!B140</f>
        <v>20</v>
      </c>
      <c r="C138" s="3">
        <f>ratings!E140</f>
        <v>20</v>
      </c>
      <c r="D138" s="3">
        <f>ratings!H140</f>
        <v>20</v>
      </c>
      <c r="E138" s="3">
        <f>ratings!K140</f>
        <v>20</v>
      </c>
      <c r="F138" s="3">
        <f>ratings!L140</f>
        <v>20</v>
      </c>
      <c r="G138" s="3">
        <f>ratings!O140</f>
        <v>20</v>
      </c>
      <c r="H138" s="3">
        <f>ratings!P140</f>
        <v>20</v>
      </c>
      <c r="I138" s="3">
        <f>ratings!S140</f>
        <v>20</v>
      </c>
      <c r="J138" s="3">
        <f>ratings!V140</f>
        <v>20</v>
      </c>
      <c r="K138" s="3">
        <f>ratings!W140</f>
        <v>20</v>
      </c>
      <c r="L138" s="3">
        <f>ratings!Z140</f>
        <v>20</v>
      </c>
      <c r="M138" s="3">
        <f>ratings!AC140</f>
        <v>20</v>
      </c>
      <c r="N138" s="3">
        <f>ratings!AF140</f>
        <v>20</v>
      </c>
      <c r="O138" s="3">
        <f>ratings!AI140</f>
        <v>20</v>
      </c>
      <c r="P138" s="3">
        <f>ratings!AL140</f>
        <v>20</v>
      </c>
      <c r="Q138" s="3">
        <f>ratings!AO140</f>
        <v>20</v>
      </c>
      <c r="R138" s="3">
        <f>ratings!AR140</f>
        <v>20</v>
      </c>
      <c r="S138" s="3">
        <f>ratings!AS140</f>
        <v>20</v>
      </c>
      <c r="T138" s="3">
        <f>ratings!AV140</f>
        <v>20</v>
      </c>
      <c r="U138" s="3">
        <f>ratings!AY140</f>
        <v>20</v>
      </c>
      <c r="V138" s="3">
        <f>ratings!BB140</f>
        <v>20</v>
      </c>
      <c r="W138" s="3">
        <f>ratings!BE140</f>
        <v>20</v>
      </c>
      <c r="X138" s="3">
        <f>ratings!BH140</f>
        <v>20</v>
      </c>
      <c r="Y138" s="3">
        <f>ratings!BK140</f>
        <v>20</v>
      </c>
      <c r="Z138" s="3">
        <f>ratings!BN140</f>
        <v>20</v>
      </c>
      <c r="AA138" s="3">
        <f>ratings!BR140</f>
        <v>20</v>
      </c>
      <c r="AB138" s="3">
        <f>ratings!BU140</f>
        <v>20</v>
      </c>
      <c r="AC138" s="3">
        <f>ratings!BX140</f>
        <v>20</v>
      </c>
      <c r="AD138" s="3">
        <f>ratings!CA140</f>
        <v>20</v>
      </c>
      <c r="AE138" s="3">
        <f>ratings!CD140</f>
        <v>20</v>
      </c>
      <c r="AF138" s="3">
        <f>ratings!CG140</f>
        <v>20</v>
      </c>
      <c r="AG138" s="3">
        <f>ratings!CJ140</f>
        <v>20</v>
      </c>
      <c r="AH138" s="3">
        <f>ratings!CM140</f>
        <v>20</v>
      </c>
      <c r="AI138" s="3">
        <f>ratings!CQ140</f>
        <v>20</v>
      </c>
      <c r="AJ138" s="3">
        <f>ratings!CT140</f>
        <v>20</v>
      </c>
      <c r="AK138" s="3">
        <f>ratings!CW140</f>
        <v>20</v>
      </c>
      <c r="AL138" s="3">
        <f>ratings!CZ140</f>
        <v>20</v>
      </c>
      <c r="AM138" s="3">
        <f>ratings!DC140</f>
        <v>20</v>
      </c>
      <c r="AN138" s="3">
        <f>ratings!DF140</f>
        <v>20</v>
      </c>
      <c r="AO138" s="3">
        <f>ratings!DI140</f>
        <v>20</v>
      </c>
      <c r="AP138" s="3">
        <f>ratings!DL140</f>
        <v>20.441740239659893</v>
      </c>
      <c r="AQ138" s="3">
        <f>ratings!DP140</f>
        <v>20.397566215693903</v>
      </c>
      <c r="AR138" s="3">
        <f>ratings!DS140</f>
        <v>20.397566215693903</v>
      </c>
      <c r="AS138" s="3">
        <f>ratings!DV140</f>
        <v>20.397566215693903</v>
      </c>
      <c r="AT138" s="3">
        <f>ratings!DY140</f>
        <v>20.397566215693903</v>
      </c>
      <c r="AU138" s="3">
        <f>ratings!EB140</f>
        <v>20.397566215693903</v>
      </c>
      <c r="AV138" s="3">
        <f>ratings!EE140</f>
        <v>20.397566215693903</v>
      </c>
      <c r="AW138" s="3">
        <f>ratings!EH140</f>
        <v>20.397566215693903</v>
      </c>
      <c r="AX138" s="3">
        <f>ratings!EK140</f>
        <v>20.397566215693903</v>
      </c>
      <c r="AY138" s="3">
        <f>ratings!EO140</f>
        <v>20.357809594124515</v>
      </c>
      <c r="AZ138" s="3">
        <f>ratings!ER140</f>
        <v>20.357809594124515</v>
      </c>
      <c r="BA138" s="3">
        <f>ratings!EU140</f>
        <v>20.357809594124515</v>
      </c>
      <c r="BB138" s="3">
        <f>ratings!EX140</f>
        <v>20.357809594124515</v>
      </c>
      <c r="BC138" s="3">
        <f>ratings!FA140</f>
        <v>20.357809594124515</v>
      </c>
      <c r="BD138" s="3">
        <f>ratings!FD140</f>
        <v>20.357809594124515</v>
      </c>
      <c r="BE138" s="3">
        <f>ratings!FG140</f>
        <v>20.357809594124515</v>
      </c>
      <c r="BF138" s="3">
        <f>ratings!FK140</f>
        <v>20.322028634712062</v>
      </c>
      <c r="BG138" s="3">
        <f>ratings!FN140</f>
        <v>20.322028634712062</v>
      </c>
      <c r="BH138" s="3">
        <f>ratings!FQ140</f>
        <v>20.322028634712062</v>
      </c>
      <c r="BI138" s="3">
        <f>ratings!FT140</f>
        <v>20.322028634712062</v>
      </c>
      <c r="BJ138" s="3">
        <f>ratings!FW140</f>
        <v>20.322028634712062</v>
      </c>
      <c r="BK138" s="3">
        <f>ratings!FZ140</f>
        <v>20.322028634712062</v>
      </c>
      <c r="BL138" s="3">
        <f>ratings!GD140</f>
        <v>20.289825771240857</v>
      </c>
      <c r="BM138" s="3">
        <f>ratings!GG140</f>
        <v>20.289825771240857</v>
      </c>
      <c r="BN138" s="3">
        <f>ratings!GJ140</f>
        <v>20.289825771240857</v>
      </c>
      <c r="BO138" s="3">
        <f>ratings!GM140</f>
        <v>20.289825771240857</v>
      </c>
      <c r="BP138" s="3">
        <f>ratings!GP140</f>
        <v>20.289825771240857</v>
      </c>
      <c r="BQ138" s="3">
        <f>ratings!GS140</f>
        <v>20.289825771240857</v>
      </c>
      <c r="BR138" s="3">
        <f>ratings!GW140</f>
        <v>20.26084319411677</v>
      </c>
      <c r="BS138" s="3">
        <f>ratings!GZ140</f>
        <v>20.26084319411677</v>
      </c>
      <c r="BT138" s="3">
        <f>ratings!HC140</f>
        <v>20.26084319411677</v>
      </c>
      <c r="BU138" s="3">
        <f>ratings!HF140</f>
        <v>20.26084319411677</v>
      </c>
      <c r="BV138" s="3">
        <f>ratings!HI140</f>
        <v>20.26084319411677</v>
      </c>
      <c r="BW138" s="3">
        <f>ratings!HL140</f>
        <v>20.26084319411677</v>
      </c>
      <c r="BX138" s="3">
        <f>ratings!HO140</f>
        <v>20.26084319411677</v>
      </c>
      <c r="BY138" s="3">
        <f>ratings!HR140</f>
        <v>20.26084319411677</v>
      </c>
      <c r="BZ138" s="3">
        <f>ratings!HU140</f>
        <v>20.26084319411677</v>
      </c>
      <c r="CA138" s="3">
        <f>ratings!HY140</f>
        <v>20.234758874705093</v>
      </c>
      <c r="CB138" s="3">
        <f>ratings!IB140</f>
        <v>20.234758874705093</v>
      </c>
      <c r="CC138" s="3">
        <f>ratings!IE140</f>
        <v>20.234758874705093</v>
      </c>
      <c r="CD138" s="3">
        <f>ratings!IH140</f>
        <v>20.234758874705093</v>
      </c>
      <c r="CE138" s="3">
        <f>ratings!IK140</f>
        <v>20.234758874705093</v>
      </c>
      <c r="CF138" s="3">
        <f>ratings!IN140</f>
        <v>20.234758874705093</v>
      </c>
      <c r="CG138" s="3">
        <f>ratings!IQ140</f>
        <v>20.234758874705093</v>
      </c>
      <c r="CH138" s="3">
        <f>ratings!IT140</f>
        <v>20.234758874705093</v>
      </c>
      <c r="CI138" s="3">
        <f>ratings!IX140</f>
        <v>20.211282987234586</v>
      </c>
      <c r="CJ138" s="3">
        <f>ratings!JA140</f>
        <v>20.211282987234586</v>
      </c>
      <c r="CK138" s="3">
        <f>ratings!JD140</f>
        <v>20.211282987234586</v>
      </c>
      <c r="CL138" s="3">
        <f>ratings!JG140</f>
        <v>20.211282987234586</v>
      </c>
      <c r="CM138" s="3">
        <f>ratings!JJ140</f>
        <v>20.211282987234586</v>
      </c>
      <c r="CN138" s="3">
        <f>ratings!JM140</f>
        <v>20.211282987234586</v>
      </c>
      <c r="CO138" s="3">
        <f>ratings!JP140</f>
        <v>20.211282987234586</v>
      </c>
      <c r="CP138" s="3">
        <f>ratings!JT140</f>
        <v>20.190154688511129</v>
      </c>
      <c r="CQ138" s="3">
        <f>ratings!JW140</f>
        <v>20.190154688511129</v>
      </c>
      <c r="CR138" s="3">
        <f>ratings!JZ140</f>
        <v>20.190154688511129</v>
      </c>
      <c r="CS138" s="3">
        <f>ratings!KC140</f>
        <v>20.190154688511129</v>
      </c>
      <c r="CT138" s="3">
        <f>ratings!KF140</f>
        <v>20.190154688511129</v>
      </c>
      <c r="CU138" s="3">
        <f>ratings!KI140</f>
        <v>20.190154688511129</v>
      </c>
      <c r="CV138" s="3">
        <f>ratings!KM140</f>
        <v>20.171139219660017</v>
      </c>
      <c r="CW138" s="3">
        <f>ratings!KP140</f>
        <v>20.171139219660017</v>
      </c>
      <c r="CX138" s="3">
        <f>ratings!KS140</f>
        <v>20.171139219660017</v>
      </c>
      <c r="CY138" s="3">
        <f>ratings!KV140</f>
        <v>20.171139219660017</v>
      </c>
      <c r="CZ138" s="3">
        <f>ratings!KY140</f>
        <v>20.171139219660017</v>
      </c>
      <c r="DA138" s="3">
        <f>ratings!LB140</f>
        <v>20.171139219660017</v>
      </c>
      <c r="DB138" s="3">
        <f>ratings!LF140</f>
        <v>20.154025297694016</v>
      </c>
      <c r="DC138" s="3">
        <f>ratings!LI140</f>
        <v>20.154025297694016</v>
      </c>
      <c r="DD138" s="3">
        <f>ratings!LL140</f>
        <v>20.154025297694016</v>
      </c>
      <c r="DE138" s="3">
        <f>ratings!LO140</f>
        <v>20.154025297694016</v>
      </c>
      <c r="DF138" s="3">
        <f>ratings!LR140</f>
        <v>20.154025297694016</v>
      </c>
      <c r="DG138" s="3">
        <f>ratings!LU140</f>
        <v>20.154025297694016</v>
      </c>
      <c r="DH138" s="3">
        <f>ratings!LY140</f>
        <v>20.138622767924616</v>
      </c>
      <c r="DI138" s="3">
        <f>ratings!MB140</f>
        <v>20.138622767924616</v>
      </c>
      <c r="DJ138" s="3">
        <f>ratings!ME140</f>
        <v>20.138622767924616</v>
      </c>
      <c r="DK138" s="3">
        <f>ratings!MI140</f>
        <v>20.124760491132154</v>
      </c>
      <c r="DL138" s="3">
        <f>ratings!ML140</f>
        <v>20.124760491132154</v>
      </c>
      <c r="DM138" s="3">
        <f>ratings!MO140</f>
        <v>20.124760491132154</v>
      </c>
      <c r="DN138" s="3">
        <f>ratings!MR140</f>
        <v>20.124760491132154</v>
      </c>
      <c r="DO138" s="3">
        <f>ratings!MU140</f>
        <v>20.124760491132154</v>
      </c>
      <c r="DP138" s="3">
        <f>ratings!NA140</f>
        <v>20.090950398035343</v>
      </c>
      <c r="DQ138" s="3">
        <f>ratings!ND140</f>
        <v>20.090950398035343</v>
      </c>
      <c r="DR138" s="3">
        <f>ratings!NG140</f>
        <v>20.090950398035343</v>
      </c>
      <c r="DS138" s="3">
        <f>ratings!NJ140</f>
        <v>20.090950398035343</v>
      </c>
      <c r="DT138" s="3">
        <f>ratings!NM140</f>
        <v>20.090950398035343</v>
      </c>
      <c r="DU138" s="3">
        <f>ratings!NP140</f>
        <v>20.090950398035343</v>
      </c>
      <c r="DV138" s="3">
        <f>ratings!NT140</f>
        <v>20.08185535823181</v>
      </c>
      <c r="DW138" s="3">
        <f>ratings!NW140</f>
        <v>20.08185535823181</v>
      </c>
      <c r="DX138" s="3">
        <f>ratings!NZ140</f>
        <v>20.08185535823181</v>
      </c>
      <c r="DY138" s="3">
        <f>ratings!OC140</f>
        <v>20.08185535823181</v>
      </c>
      <c r="DZ138" s="3">
        <f>ratings!OG140</f>
        <v>20.073669822408629</v>
      </c>
      <c r="EA138" s="3">
        <f>ratings!OJ140</f>
        <v>20.073669822408629</v>
      </c>
    </row>
    <row r="139" spans="1:131" x14ac:dyDescent="0.2">
      <c r="A139" t="str">
        <f>ratings!A141</f>
        <v>Alison Cross</v>
      </c>
      <c r="B139" s="3">
        <f>ratings!B141</f>
        <v>20</v>
      </c>
      <c r="C139" s="3">
        <f>ratings!E141</f>
        <v>20</v>
      </c>
      <c r="D139" s="3">
        <f>ratings!H141</f>
        <v>20</v>
      </c>
      <c r="E139" s="3">
        <f>ratings!K141</f>
        <v>20</v>
      </c>
      <c r="F139" s="3">
        <f>ratings!L141</f>
        <v>20</v>
      </c>
      <c r="G139" s="3">
        <f>ratings!O141</f>
        <v>20</v>
      </c>
      <c r="H139" s="3">
        <f>ratings!P141</f>
        <v>20</v>
      </c>
      <c r="I139" s="3">
        <f>ratings!S141</f>
        <v>20</v>
      </c>
      <c r="J139" s="3">
        <f>ratings!V141</f>
        <v>20</v>
      </c>
      <c r="K139" s="3">
        <f>ratings!W141</f>
        <v>20</v>
      </c>
      <c r="L139" s="3">
        <f>ratings!Z141</f>
        <v>21.34975146161997</v>
      </c>
      <c r="M139" s="3">
        <f>ratings!AC141</f>
        <v>21.34975146161997</v>
      </c>
      <c r="N139" s="3">
        <f>ratings!AF141</f>
        <v>21.34975146161997</v>
      </c>
      <c r="O139" s="3">
        <f>ratings!AI141</f>
        <v>21.34975146161997</v>
      </c>
      <c r="P139" s="3">
        <f>ratings!AL141</f>
        <v>21.34975146161997</v>
      </c>
      <c r="Q139" s="3">
        <f>ratings!AO141</f>
        <v>21.34975146161997</v>
      </c>
      <c r="R139" s="3">
        <f>ratings!AR141</f>
        <v>21.34975146161997</v>
      </c>
      <c r="S139" s="3">
        <f>ratings!AS141</f>
        <v>21.214776315457975</v>
      </c>
      <c r="T139" s="3">
        <f>ratings!AV141</f>
        <v>21.214776315457975</v>
      </c>
      <c r="U139" s="3">
        <f>ratings!AY141</f>
        <v>21.214776315457975</v>
      </c>
      <c r="V139" s="3">
        <f>ratings!BB141</f>
        <v>21.214776315457975</v>
      </c>
      <c r="W139" s="3">
        <f>ratings!BE141</f>
        <v>20.524409203879195</v>
      </c>
      <c r="X139" s="3">
        <f>ratings!BH141</f>
        <v>20.524409203879195</v>
      </c>
      <c r="Y139" s="3">
        <f>ratings!BK141</f>
        <v>20.524409203879195</v>
      </c>
      <c r="Z139" s="3">
        <f>ratings!BN141</f>
        <v>20.524409203879195</v>
      </c>
      <c r="AA139" s="3">
        <f>ratings!BR141</f>
        <v>20.471968283491275</v>
      </c>
      <c r="AB139" s="3">
        <f>ratings!BU141</f>
        <v>20.471968283491275</v>
      </c>
      <c r="AC139" s="3">
        <f>ratings!BX141</f>
        <v>20.471968283491275</v>
      </c>
      <c r="AD139" s="3">
        <f>ratings!CA141</f>
        <v>20.471968283491275</v>
      </c>
      <c r="AE139" s="3">
        <f>ratings!CD141</f>
        <v>20.471968283491275</v>
      </c>
      <c r="AF139" s="3">
        <f>ratings!CG141</f>
        <v>20.471968283491275</v>
      </c>
      <c r="AG139" s="3">
        <f>ratings!CJ141</f>
        <v>20.471968283491275</v>
      </c>
      <c r="AH139" s="3">
        <f>ratings!CM141</f>
        <v>20.471968283491275</v>
      </c>
      <c r="AI139" s="3">
        <f>ratings!CQ141</f>
        <v>20.42477145514215</v>
      </c>
      <c r="AJ139" s="3">
        <f>ratings!CT141</f>
        <v>20.42477145514215</v>
      </c>
      <c r="AK139" s="3">
        <f>ratings!CW141</f>
        <v>20.42477145514215</v>
      </c>
      <c r="AL139" s="3">
        <f>ratings!CZ141</f>
        <v>20.42477145514215</v>
      </c>
      <c r="AM139" s="3">
        <f>ratings!DC141</f>
        <v>20.42477145514215</v>
      </c>
      <c r="AN139" s="3">
        <f>ratings!DF141</f>
        <v>20.42477145514215</v>
      </c>
      <c r="AO139" s="3">
        <f>ratings!DI141</f>
        <v>20.42477145514215</v>
      </c>
      <c r="AP139" s="3">
        <f>ratings!DL141</f>
        <v>20.42477145514215</v>
      </c>
      <c r="AQ139" s="3">
        <f>ratings!DP141</f>
        <v>20.382294309627934</v>
      </c>
      <c r="AR139" s="3">
        <f>ratings!DS141</f>
        <v>20.382294309627934</v>
      </c>
      <c r="AS139" s="3">
        <f>ratings!DV141</f>
        <v>20.382294309627934</v>
      </c>
      <c r="AT139" s="3">
        <f>ratings!DY141</f>
        <v>20.382294309627934</v>
      </c>
      <c r="AU139" s="3">
        <f>ratings!EB141</f>
        <v>20.382294309627934</v>
      </c>
      <c r="AV139" s="3">
        <f>ratings!EE141</f>
        <v>20.382294309627934</v>
      </c>
      <c r="AW139" s="3">
        <f>ratings!EH141</f>
        <v>20.382294309627934</v>
      </c>
      <c r="AX139" s="3">
        <f>ratings!EK141</f>
        <v>20.382294309627934</v>
      </c>
      <c r="AY139" s="3">
        <f>ratings!EO141</f>
        <v>20.34406487866514</v>
      </c>
      <c r="AZ139" s="3">
        <f>ratings!ER141</f>
        <v>20.34406487866514</v>
      </c>
      <c r="BA139" s="3">
        <f>ratings!EU141</f>
        <v>20.34406487866514</v>
      </c>
      <c r="BB139" s="3">
        <f>ratings!EX141</f>
        <v>20.34406487866514</v>
      </c>
      <c r="BC139" s="3">
        <f>ratings!FA141</f>
        <v>20.34406487866514</v>
      </c>
      <c r="BD139" s="3">
        <f>ratings!FD141</f>
        <v>20.34406487866514</v>
      </c>
      <c r="BE139" s="3">
        <f>ratings!FG141</f>
        <v>20.34406487866514</v>
      </c>
      <c r="BF139" s="3">
        <f>ratings!FK141</f>
        <v>20.309658390798628</v>
      </c>
      <c r="BG139" s="3">
        <f>ratings!FN141</f>
        <v>20.309658390798628</v>
      </c>
      <c r="BH139" s="3">
        <f>ratings!FQ141</f>
        <v>20.309658390798628</v>
      </c>
      <c r="BI139" s="3">
        <f>ratings!FT141</f>
        <v>20.309658390798628</v>
      </c>
      <c r="BJ139" s="3">
        <f>ratings!FW141</f>
        <v>20.309658390798628</v>
      </c>
      <c r="BK139" s="3">
        <f>ratings!FZ141</f>
        <v>20.309658390798628</v>
      </c>
      <c r="BL139" s="3">
        <f>ratings!GD141</f>
        <v>20.278692551718766</v>
      </c>
      <c r="BM139" s="3">
        <f>ratings!GG141</f>
        <v>20.278692551718766</v>
      </c>
      <c r="BN139" s="3">
        <f>ratings!GJ141</f>
        <v>20.278692551718766</v>
      </c>
      <c r="BO139" s="3">
        <f>ratings!GM141</f>
        <v>20.278692551718766</v>
      </c>
      <c r="BP139" s="3">
        <f>ratings!GP141</f>
        <v>20.278692551718766</v>
      </c>
      <c r="BQ139" s="3">
        <f>ratings!GS141</f>
        <v>20.278692551718766</v>
      </c>
      <c r="BR139" s="3">
        <f>ratings!GW141</f>
        <v>20.250823296546891</v>
      </c>
      <c r="BS139" s="3">
        <f>ratings!GZ141</f>
        <v>20.250823296546891</v>
      </c>
      <c r="BT139" s="3">
        <f>ratings!HC141</f>
        <v>20.250823296546891</v>
      </c>
      <c r="BU139" s="3">
        <f>ratings!HF141</f>
        <v>20.250823296546891</v>
      </c>
      <c r="BV139" s="3">
        <f>ratings!HI141</f>
        <v>20.250823296546891</v>
      </c>
      <c r="BW139" s="3">
        <f>ratings!HL141</f>
        <v>20.250823296546891</v>
      </c>
      <c r="BX139" s="3">
        <f>ratings!HO141</f>
        <v>20.250823296546891</v>
      </c>
      <c r="BY139" s="3">
        <f>ratings!HR141</f>
        <v>20.250823296546891</v>
      </c>
      <c r="BZ139" s="3">
        <f>ratings!HU141</f>
        <v>20.250823296546891</v>
      </c>
      <c r="CA139" s="3">
        <f>ratings!HY141</f>
        <v>20.225740966892204</v>
      </c>
      <c r="CB139" s="3">
        <f>ratings!IB141</f>
        <v>20.225740966892204</v>
      </c>
      <c r="CC139" s="3">
        <f>ratings!IE141</f>
        <v>20.225740966892204</v>
      </c>
      <c r="CD139" s="3">
        <f>ratings!IH141</f>
        <v>20.225740966892204</v>
      </c>
      <c r="CE139" s="3">
        <f>ratings!IK141</f>
        <v>20.225740966892204</v>
      </c>
      <c r="CF139" s="3">
        <f>ratings!IN141</f>
        <v>20.225740966892204</v>
      </c>
      <c r="CG139" s="3">
        <f>ratings!IQ141</f>
        <v>20.225740966892204</v>
      </c>
      <c r="CH139" s="3">
        <f>ratings!IT141</f>
        <v>20.225740966892204</v>
      </c>
      <c r="CI139" s="3">
        <f>ratings!IX141</f>
        <v>20.203166870202985</v>
      </c>
      <c r="CJ139" s="3">
        <f>ratings!JA141</f>
        <v>20.203166870202985</v>
      </c>
      <c r="CK139" s="3">
        <f>ratings!JD141</f>
        <v>20.203166870202985</v>
      </c>
      <c r="CL139" s="3">
        <f>ratings!JG141</f>
        <v>20.203166870202985</v>
      </c>
      <c r="CM139" s="3">
        <f>ratings!JJ141</f>
        <v>20.203166870202985</v>
      </c>
      <c r="CN139" s="3">
        <f>ratings!JM141</f>
        <v>20.203166870202985</v>
      </c>
      <c r="CO139" s="3">
        <f>ratings!JP141</f>
        <v>20.203166870202985</v>
      </c>
      <c r="CP139" s="3">
        <f>ratings!JT141</f>
        <v>20.182850183182687</v>
      </c>
      <c r="CQ139" s="3">
        <f>ratings!JW141</f>
        <v>20.182850183182687</v>
      </c>
      <c r="CR139" s="3">
        <f>ratings!JZ141</f>
        <v>20.182850183182687</v>
      </c>
      <c r="CS139" s="3">
        <f>ratings!KC141</f>
        <v>20.182850183182687</v>
      </c>
      <c r="CT139" s="3">
        <f>ratings!KF141</f>
        <v>20.182850183182687</v>
      </c>
      <c r="CU139" s="3">
        <f>ratings!KI141</f>
        <v>20.182850183182687</v>
      </c>
      <c r="CV139" s="3">
        <f>ratings!KM141</f>
        <v>20.16456516486442</v>
      </c>
      <c r="CW139" s="3">
        <f>ratings!KP141</f>
        <v>20.16456516486442</v>
      </c>
      <c r="CX139" s="3">
        <f>ratings!KS141</f>
        <v>20.16456516486442</v>
      </c>
      <c r="CY139" s="3">
        <f>ratings!KV141</f>
        <v>20.16456516486442</v>
      </c>
      <c r="CZ139" s="3">
        <f>ratings!KY141</f>
        <v>20.16456516486442</v>
      </c>
      <c r="DA139" s="3">
        <f>ratings!LB141</f>
        <v>20.16456516486442</v>
      </c>
      <c r="DB139" s="3">
        <f>ratings!LF141</f>
        <v>20.148108648377978</v>
      </c>
      <c r="DC139" s="3">
        <f>ratings!LI141</f>
        <v>20.148108648377978</v>
      </c>
      <c r="DD139" s="3">
        <f>ratings!LL141</f>
        <v>20.148108648377978</v>
      </c>
      <c r="DE139" s="3">
        <f>ratings!LO141</f>
        <v>20.148108648377978</v>
      </c>
      <c r="DF139" s="3">
        <f>ratings!LR141</f>
        <v>20.148108648377978</v>
      </c>
      <c r="DG139" s="3">
        <f>ratings!LU141</f>
        <v>20.148108648377978</v>
      </c>
      <c r="DH139" s="3">
        <f>ratings!LY141</f>
        <v>20.133297783540179</v>
      </c>
      <c r="DI139" s="3">
        <f>ratings!MB141</f>
        <v>20.133297783540179</v>
      </c>
      <c r="DJ139" s="3">
        <f>ratings!ME141</f>
        <v>20.133297783540179</v>
      </c>
      <c r="DK139" s="3">
        <f>ratings!MI141</f>
        <v>20.119968005186163</v>
      </c>
      <c r="DL139" s="3">
        <f>ratings!ML141</f>
        <v>20.119968005186163</v>
      </c>
      <c r="DM139" s="3">
        <f>ratings!MO141</f>
        <v>20.119968005186163</v>
      </c>
      <c r="DN139" s="3">
        <f>ratings!MR141</f>
        <v>20.119968005186163</v>
      </c>
      <c r="DO139" s="3">
        <f>ratings!MU141</f>
        <v>20.119968005186163</v>
      </c>
      <c r="DP139" s="3">
        <f>ratings!NA141</f>
        <v>20.087456675780711</v>
      </c>
      <c r="DQ139" s="3">
        <f>ratings!ND141</f>
        <v>20.087456675780711</v>
      </c>
      <c r="DR139" s="3">
        <f>ratings!NG141</f>
        <v>20.087456675780711</v>
      </c>
      <c r="DS139" s="3">
        <f>ratings!NJ141</f>
        <v>20.087456675780711</v>
      </c>
      <c r="DT139" s="3">
        <f>ratings!NM141</f>
        <v>20.087456675780711</v>
      </c>
      <c r="DU139" s="3">
        <f>ratings!NP141</f>
        <v>20.087456675780711</v>
      </c>
      <c r="DV139" s="3">
        <f>ratings!NT141</f>
        <v>20.078711008202639</v>
      </c>
      <c r="DW139" s="3">
        <f>ratings!NW141</f>
        <v>20.078711008202639</v>
      </c>
      <c r="DX139" s="3">
        <f>ratings!NZ141</f>
        <v>20.078711008202639</v>
      </c>
      <c r="DY139" s="3">
        <f>ratings!OC141</f>
        <v>20.078711008202639</v>
      </c>
      <c r="DZ139" s="3">
        <f>ratings!OG141</f>
        <v>20.070839907382375</v>
      </c>
      <c r="EA139" s="3">
        <f>ratings!OJ141</f>
        <v>20.070839907382375</v>
      </c>
    </row>
    <row r="140" spans="1:131" x14ac:dyDescent="0.2">
      <c r="A140" t="str">
        <f>ratings!A142</f>
        <v>Oliver Dick</v>
      </c>
      <c r="B140" s="3">
        <f>ratings!B142</f>
        <v>20</v>
      </c>
      <c r="C140" s="3">
        <f>ratings!E142</f>
        <v>20</v>
      </c>
      <c r="D140" s="3">
        <f>ratings!H142</f>
        <v>20</v>
      </c>
      <c r="E140" s="3">
        <f>ratings!K142</f>
        <v>20</v>
      </c>
      <c r="F140" s="3">
        <f>ratings!L142</f>
        <v>20</v>
      </c>
      <c r="G140" s="3">
        <f>ratings!O142</f>
        <v>20</v>
      </c>
      <c r="H140" s="3">
        <f>ratings!P142</f>
        <v>20</v>
      </c>
      <c r="I140" s="3">
        <f>ratings!S142</f>
        <v>20</v>
      </c>
      <c r="J140" s="3">
        <f>ratings!V142</f>
        <v>20</v>
      </c>
      <c r="K140" s="3">
        <f>ratings!W142</f>
        <v>20</v>
      </c>
      <c r="L140" s="3">
        <f>ratings!Z142</f>
        <v>20</v>
      </c>
      <c r="M140" s="3">
        <f>ratings!AC142</f>
        <v>20</v>
      </c>
      <c r="N140" s="3">
        <f>ratings!AF142</f>
        <v>20</v>
      </c>
      <c r="O140" s="3">
        <f>ratings!AI142</f>
        <v>20</v>
      </c>
      <c r="P140" s="3">
        <f>ratings!AL142</f>
        <v>20</v>
      </c>
      <c r="Q140" s="3">
        <f>ratings!AO142</f>
        <v>20</v>
      </c>
      <c r="R140" s="3">
        <f>ratings!AR142</f>
        <v>20</v>
      </c>
      <c r="S140" s="3">
        <f>ratings!AS142</f>
        <v>20</v>
      </c>
      <c r="T140" s="3">
        <f>ratings!AV142</f>
        <v>20</v>
      </c>
      <c r="U140" s="3">
        <f>ratings!AY142</f>
        <v>20</v>
      </c>
      <c r="V140" s="3">
        <f>ratings!BB142</f>
        <v>20</v>
      </c>
      <c r="W140" s="3">
        <f>ratings!BE142</f>
        <v>20</v>
      </c>
      <c r="X140" s="3">
        <f>ratings!BH142</f>
        <v>20</v>
      </c>
      <c r="Y140" s="3">
        <f>ratings!BK142</f>
        <v>20</v>
      </c>
      <c r="Z140" s="3">
        <f>ratings!BN142</f>
        <v>20</v>
      </c>
      <c r="AA140" s="3">
        <f>ratings!BR142</f>
        <v>20</v>
      </c>
      <c r="AB140" s="3">
        <f>ratings!BU142</f>
        <v>20</v>
      </c>
      <c r="AC140" s="3">
        <f>ratings!BX142</f>
        <v>20</v>
      </c>
      <c r="AD140" s="3">
        <f>ratings!CA142</f>
        <v>20</v>
      </c>
      <c r="AE140" s="3">
        <f>ratings!CD142</f>
        <v>20</v>
      </c>
      <c r="AF140" s="3">
        <f>ratings!CG142</f>
        <v>20</v>
      </c>
      <c r="AG140" s="3">
        <f>ratings!CJ142</f>
        <v>20</v>
      </c>
      <c r="AH140" s="3">
        <f>ratings!CM142</f>
        <v>20</v>
      </c>
      <c r="AI140" s="3">
        <f>ratings!CQ142</f>
        <v>20</v>
      </c>
      <c r="AJ140" s="3">
        <f>ratings!CT142</f>
        <v>20</v>
      </c>
      <c r="AK140" s="3">
        <f>ratings!CW142</f>
        <v>20</v>
      </c>
      <c r="AL140" s="3">
        <f>ratings!CZ142</f>
        <v>20</v>
      </c>
      <c r="AM140" s="3">
        <f>ratings!DC142</f>
        <v>20</v>
      </c>
      <c r="AN140" s="3">
        <f>ratings!DF142</f>
        <v>20</v>
      </c>
      <c r="AO140" s="3">
        <f>ratings!DI142</f>
        <v>20</v>
      </c>
      <c r="AP140" s="3">
        <f>ratings!DL142</f>
        <v>20</v>
      </c>
      <c r="AQ140" s="3">
        <f>ratings!DP142</f>
        <v>20</v>
      </c>
      <c r="AR140" s="3">
        <f>ratings!DS142</f>
        <v>20</v>
      </c>
      <c r="AS140" s="3">
        <f>ratings!DV142</f>
        <v>20</v>
      </c>
      <c r="AT140" s="3">
        <f>ratings!DY142</f>
        <v>20</v>
      </c>
      <c r="AU140" s="3">
        <f>ratings!EB142</f>
        <v>20</v>
      </c>
      <c r="AV140" s="3">
        <f>ratings!EE142</f>
        <v>20</v>
      </c>
      <c r="AW140" s="3">
        <f>ratings!EH142</f>
        <v>20</v>
      </c>
      <c r="AX140" s="3">
        <f>ratings!EK142</f>
        <v>20</v>
      </c>
      <c r="AY140" s="3">
        <f>ratings!EO142</f>
        <v>20</v>
      </c>
      <c r="AZ140" s="3">
        <f>ratings!ER142</f>
        <v>20</v>
      </c>
      <c r="BA140" s="3">
        <f>ratings!EU142</f>
        <v>20</v>
      </c>
      <c r="BB140" s="3">
        <f>ratings!EX142</f>
        <v>20</v>
      </c>
      <c r="BC140" s="3">
        <f>ratings!FA142</f>
        <v>20</v>
      </c>
      <c r="BD140" s="3">
        <f>ratings!FD142</f>
        <v>20</v>
      </c>
      <c r="BE140" s="3">
        <f>ratings!FG142</f>
        <v>20</v>
      </c>
      <c r="BF140" s="3">
        <f>ratings!FK142</f>
        <v>20</v>
      </c>
      <c r="BG140" s="3">
        <f>ratings!FN142</f>
        <v>20</v>
      </c>
      <c r="BH140" s="3">
        <f>ratings!FQ142</f>
        <v>20</v>
      </c>
      <c r="BI140" s="3">
        <f>ratings!FT142</f>
        <v>20</v>
      </c>
      <c r="BJ140" s="3">
        <f>ratings!FW142</f>
        <v>20</v>
      </c>
      <c r="BK140" s="3">
        <f>ratings!FZ142</f>
        <v>20</v>
      </c>
      <c r="BL140" s="3">
        <f>ratings!GD142</f>
        <v>20</v>
      </c>
      <c r="BM140" s="3">
        <f>ratings!GG142</f>
        <v>20</v>
      </c>
      <c r="BN140" s="3">
        <f>ratings!GJ142</f>
        <v>20</v>
      </c>
      <c r="BO140" s="3">
        <f>ratings!GM142</f>
        <v>20</v>
      </c>
      <c r="BP140" s="3">
        <f>ratings!GP142</f>
        <v>20</v>
      </c>
      <c r="BQ140" s="3">
        <f>ratings!GS142</f>
        <v>20</v>
      </c>
      <c r="BR140" s="3">
        <f>ratings!GW142</f>
        <v>20</v>
      </c>
      <c r="BS140" s="3">
        <f>ratings!GZ142</f>
        <v>20</v>
      </c>
      <c r="BT140" s="3">
        <f>ratings!HC142</f>
        <v>20</v>
      </c>
      <c r="BU140" s="3">
        <f>ratings!HF142</f>
        <v>20</v>
      </c>
      <c r="BV140" s="3">
        <f>ratings!HI142</f>
        <v>20</v>
      </c>
      <c r="BW140" s="3">
        <f>ratings!HL142</f>
        <v>20</v>
      </c>
      <c r="BX140" s="3">
        <f>ratings!HO142</f>
        <v>20</v>
      </c>
      <c r="BY140" s="3">
        <f>ratings!HR142</f>
        <v>20</v>
      </c>
      <c r="BZ140" s="3">
        <f>ratings!HU142</f>
        <v>20</v>
      </c>
      <c r="CA140" s="3">
        <f>ratings!HY142</f>
        <v>20</v>
      </c>
      <c r="CB140" s="3">
        <f>ratings!IB142</f>
        <v>20</v>
      </c>
      <c r="CC140" s="3">
        <f>ratings!IE142</f>
        <v>20</v>
      </c>
      <c r="CD140" s="3">
        <f>ratings!IH142</f>
        <v>20</v>
      </c>
      <c r="CE140" s="3">
        <f>ratings!IK142</f>
        <v>20</v>
      </c>
      <c r="CF140" s="3">
        <f>ratings!IN142</f>
        <v>20</v>
      </c>
      <c r="CG140" s="3">
        <f>ratings!IQ142</f>
        <v>20</v>
      </c>
      <c r="CH140" s="3">
        <f>ratings!IT142</f>
        <v>20</v>
      </c>
      <c r="CI140" s="3">
        <f>ratings!IX142</f>
        <v>20</v>
      </c>
      <c r="CJ140" s="3">
        <f>ratings!JA142</f>
        <v>20</v>
      </c>
      <c r="CK140" s="3">
        <f>ratings!JD142</f>
        <v>20</v>
      </c>
      <c r="CL140" s="3">
        <f>ratings!JG142</f>
        <v>20</v>
      </c>
      <c r="CM140" s="3">
        <f>ratings!JJ142</f>
        <v>20</v>
      </c>
      <c r="CN140" s="3">
        <f>ratings!JM142</f>
        <v>20</v>
      </c>
      <c r="CO140" s="3">
        <f>ratings!JP142</f>
        <v>20</v>
      </c>
      <c r="CP140" s="3">
        <f>ratings!JT142</f>
        <v>20</v>
      </c>
      <c r="CQ140" s="3">
        <f>ratings!JW142</f>
        <v>20</v>
      </c>
      <c r="CR140" s="3">
        <f>ratings!JZ142</f>
        <v>20</v>
      </c>
      <c r="CS140" s="3">
        <f>ratings!KC142</f>
        <v>20</v>
      </c>
      <c r="CT140" s="3">
        <f>ratings!KF142</f>
        <v>20</v>
      </c>
      <c r="CU140" s="3">
        <f>ratings!KI142</f>
        <v>20</v>
      </c>
      <c r="CV140" s="3">
        <f>ratings!KM142</f>
        <v>20</v>
      </c>
      <c r="CW140" s="3">
        <f>ratings!KP142</f>
        <v>20</v>
      </c>
      <c r="CX140" s="3">
        <f>ratings!KS142</f>
        <v>20</v>
      </c>
      <c r="CY140" s="3">
        <f>ratings!KV142</f>
        <v>20</v>
      </c>
      <c r="CZ140" s="3">
        <f>ratings!KY142</f>
        <v>20</v>
      </c>
      <c r="DA140" s="3">
        <f>ratings!LB142</f>
        <v>20</v>
      </c>
      <c r="DB140" s="3">
        <f>ratings!LF142</f>
        <v>20</v>
      </c>
      <c r="DC140" s="3">
        <f>ratings!LI142</f>
        <v>20</v>
      </c>
      <c r="DD140" s="3">
        <f>ratings!LL142</f>
        <v>20</v>
      </c>
      <c r="DE140" s="3">
        <f>ratings!LO142</f>
        <v>20</v>
      </c>
      <c r="DF140" s="3">
        <f>ratings!LR142</f>
        <v>20</v>
      </c>
      <c r="DG140" s="3">
        <f>ratings!LU142</f>
        <v>20</v>
      </c>
      <c r="DH140" s="3">
        <f>ratings!LY142</f>
        <v>20</v>
      </c>
      <c r="DI140" s="3">
        <f>ratings!MB142</f>
        <v>20</v>
      </c>
      <c r="DJ140" s="3">
        <f>ratings!ME142</f>
        <v>20</v>
      </c>
      <c r="DK140" s="3">
        <f>ratings!MI142</f>
        <v>20</v>
      </c>
      <c r="DL140" s="3">
        <f>ratings!ML142</f>
        <v>20</v>
      </c>
      <c r="DM140" s="3">
        <f>ratings!MO142</f>
        <v>20</v>
      </c>
      <c r="DN140" s="3">
        <f>ratings!MR142</f>
        <v>20</v>
      </c>
      <c r="DO140" s="3">
        <f>ratings!MU142</f>
        <v>20</v>
      </c>
      <c r="DP140" s="3">
        <f>ratings!NA142</f>
        <v>20</v>
      </c>
      <c r="DQ140" s="3">
        <f>ratings!ND142</f>
        <v>20</v>
      </c>
      <c r="DR140" s="3">
        <f>ratings!NG142</f>
        <v>20</v>
      </c>
      <c r="DS140" s="3">
        <f>ratings!NJ142</f>
        <v>20</v>
      </c>
      <c r="DT140" s="3">
        <f>ratings!NM142</f>
        <v>20</v>
      </c>
      <c r="DU140" s="3">
        <f>ratings!NP142</f>
        <v>20</v>
      </c>
      <c r="DV140" s="3">
        <f>ratings!NT142</f>
        <v>20</v>
      </c>
      <c r="DW140" s="3">
        <f>ratings!NW142</f>
        <v>20</v>
      </c>
      <c r="DX140" s="3">
        <f>ratings!NZ142</f>
        <v>20</v>
      </c>
      <c r="DY140" s="3">
        <f>ratings!OC142</f>
        <v>20</v>
      </c>
      <c r="DZ140" s="3">
        <f>ratings!OG142</f>
        <v>20</v>
      </c>
      <c r="EA140" s="3">
        <f>ratings!OJ142</f>
        <v>20</v>
      </c>
    </row>
    <row r="141" spans="1:131" x14ac:dyDescent="0.2">
      <c r="A141" t="str">
        <f>ratings!A143</f>
        <v>Alex Millar</v>
      </c>
      <c r="B141" s="3">
        <f>ratings!B143</f>
        <v>20</v>
      </c>
      <c r="C141" s="3">
        <f>ratings!E143</f>
        <v>20</v>
      </c>
      <c r="D141" s="3">
        <f>ratings!H143</f>
        <v>20</v>
      </c>
      <c r="E141" s="3">
        <f>ratings!K143</f>
        <v>20</v>
      </c>
      <c r="F141" s="3">
        <f>ratings!L143</f>
        <v>20</v>
      </c>
      <c r="G141" s="3">
        <f>ratings!O143</f>
        <v>20</v>
      </c>
      <c r="H141" s="3">
        <f>ratings!P143</f>
        <v>20</v>
      </c>
      <c r="I141" s="3">
        <f>ratings!S143</f>
        <v>20</v>
      </c>
      <c r="J141" s="3">
        <f>ratings!V143</f>
        <v>20</v>
      </c>
      <c r="K141" s="3">
        <f>ratings!W143</f>
        <v>20</v>
      </c>
      <c r="L141" s="3">
        <f>ratings!Z143</f>
        <v>20</v>
      </c>
      <c r="M141" s="3">
        <f>ratings!AC143</f>
        <v>20</v>
      </c>
      <c r="N141" s="3">
        <f>ratings!AF143</f>
        <v>20</v>
      </c>
      <c r="O141" s="3">
        <f>ratings!AI143</f>
        <v>20</v>
      </c>
      <c r="P141" s="3">
        <f>ratings!AL143</f>
        <v>20</v>
      </c>
      <c r="Q141" s="3">
        <f>ratings!AO143</f>
        <v>20</v>
      </c>
      <c r="R141" s="3">
        <f>ratings!AR143</f>
        <v>20</v>
      </c>
      <c r="S141" s="3">
        <f>ratings!AS143</f>
        <v>20</v>
      </c>
      <c r="T141" s="3">
        <f>ratings!AV143</f>
        <v>20</v>
      </c>
      <c r="U141" s="3">
        <f>ratings!AY143</f>
        <v>20</v>
      </c>
      <c r="V141" s="3">
        <f>ratings!BB143</f>
        <v>20</v>
      </c>
      <c r="W141" s="3">
        <f>ratings!BE143</f>
        <v>20</v>
      </c>
      <c r="X141" s="3">
        <f>ratings!BH143</f>
        <v>20</v>
      </c>
      <c r="Y141" s="3">
        <f>ratings!BK143</f>
        <v>20</v>
      </c>
      <c r="Z141" s="3">
        <f>ratings!BN143</f>
        <v>20</v>
      </c>
      <c r="AA141" s="3">
        <f>ratings!BR143</f>
        <v>20</v>
      </c>
      <c r="AB141" s="3">
        <f>ratings!BU143</f>
        <v>20</v>
      </c>
      <c r="AC141" s="3">
        <f>ratings!BX143</f>
        <v>20</v>
      </c>
      <c r="AD141" s="3">
        <f>ratings!CA143</f>
        <v>20</v>
      </c>
      <c r="AE141" s="3">
        <f>ratings!CD143</f>
        <v>20</v>
      </c>
      <c r="AF141" s="3">
        <f>ratings!CG143</f>
        <v>20</v>
      </c>
      <c r="AG141" s="3">
        <f>ratings!CJ143</f>
        <v>20</v>
      </c>
      <c r="AH141" s="3">
        <f>ratings!CM143</f>
        <v>20</v>
      </c>
      <c r="AI141" s="3">
        <f>ratings!CQ143</f>
        <v>20</v>
      </c>
      <c r="AJ141" s="3">
        <f>ratings!CT143</f>
        <v>20</v>
      </c>
      <c r="AK141" s="3">
        <f>ratings!CW143</f>
        <v>20</v>
      </c>
      <c r="AL141" s="3">
        <f>ratings!CZ143</f>
        <v>20</v>
      </c>
      <c r="AM141" s="3">
        <f>ratings!DC143</f>
        <v>20</v>
      </c>
      <c r="AN141" s="3">
        <f>ratings!DF143</f>
        <v>20</v>
      </c>
      <c r="AO141" s="3">
        <f>ratings!DI143</f>
        <v>20</v>
      </c>
      <c r="AP141" s="3">
        <f>ratings!DL143</f>
        <v>20</v>
      </c>
      <c r="AQ141" s="3">
        <f>ratings!DP143</f>
        <v>20</v>
      </c>
      <c r="AR141" s="3">
        <f>ratings!DS143</f>
        <v>20</v>
      </c>
      <c r="AS141" s="3">
        <f>ratings!DV143</f>
        <v>20</v>
      </c>
      <c r="AT141" s="3">
        <f>ratings!DY143</f>
        <v>20</v>
      </c>
      <c r="AU141" s="3">
        <f>ratings!EB143</f>
        <v>20</v>
      </c>
      <c r="AV141" s="3">
        <f>ratings!EE143</f>
        <v>20</v>
      </c>
      <c r="AW141" s="3">
        <f>ratings!EH143</f>
        <v>20</v>
      </c>
      <c r="AX141" s="3">
        <f>ratings!EK143</f>
        <v>20</v>
      </c>
      <c r="AY141" s="3">
        <f>ratings!EO143</f>
        <v>16.925015987137527</v>
      </c>
      <c r="AZ141" s="3">
        <f>ratings!ER143</f>
        <v>16.925015987137527</v>
      </c>
      <c r="BA141" s="3">
        <f>ratings!EU143</f>
        <v>22.38951156011349</v>
      </c>
      <c r="BB141" s="3">
        <f>ratings!EX143</f>
        <v>22.38951156011349</v>
      </c>
      <c r="BC141" s="3">
        <f>ratings!FA143</f>
        <v>22.38951156011349</v>
      </c>
      <c r="BD141" s="3">
        <f>ratings!FD143</f>
        <v>22.38951156011349</v>
      </c>
      <c r="BE141" s="3">
        <f>ratings!FG143</f>
        <v>22.38951156011349</v>
      </c>
      <c r="BF141" s="3">
        <f>ratings!FK143</f>
        <v>22.150560404102141</v>
      </c>
      <c r="BG141" s="3">
        <f>ratings!FN143</f>
        <v>22.150560404102141</v>
      </c>
      <c r="BH141" s="3">
        <f>ratings!FQ143</f>
        <v>22.150560404102141</v>
      </c>
      <c r="BI141" s="3">
        <f>ratings!FT143</f>
        <v>22.150560404102141</v>
      </c>
      <c r="BJ141" s="3">
        <f>ratings!FW143</f>
        <v>19.981681344482084</v>
      </c>
      <c r="BK141" s="3">
        <f>ratings!FZ143</f>
        <v>19.981681344482084</v>
      </c>
      <c r="BL141" s="3">
        <f>ratings!GD143</f>
        <v>19.983513210033877</v>
      </c>
      <c r="BM141" s="3">
        <f>ratings!GG143</f>
        <v>19.983513210033877</v>
      </c>
      <c r="BN141" s="3">
        <f>ratings!GJ143</f>
        <v>19.983513210033877</v>
      </c>
      <c r="BO141" s="3">
        <f>ratings!GM143</f>
        <v>19.983513210033877</v>
      </c>
      <c r="BP141" s="3">
        <f>ratings!GP143</f>
        <v>19.983513210033877</v>
      </c>
      <c r="BQ141" s="3">
        <f>ratings!GS143</f>
        <v>19.983513210033877</v>
      </c>
      <c r="BR141" s="3">
        <f>ratings!GW143</f>
        <v>19.98516188903049</v>
      </c>
      <c r="BS141" s="3">
        <f>ratings!GZ143</f>
        <v>19.98516188903049</v>
      </c>
      <c r="BT141" s="3">
        <f>ratings!HC143</f>
        <v>19.98516188903049</v>
      </c>
      <c r="BU141" s="3">
        <f>ratings!HF143</f>
        <v>19.98516188903049</v>
      </c>
      <c r="BV141" s="3">
        <f>ratings!HI143</f>
        <v>19.98516188903049</v>
      </c>
      <c r="BW141" s="3">
        <f>ratings!HL143</f>
        <v>19.98516188903049</v>
      </c>
      <c r="BX141" s="3">
        <f>ratings!HO143</f>
        <v>19.98516188903049</v>
      </c>
      <c r="BY141" s="3">
        <f>ratings!HR143</f>
        <v>19.98516188903049</v>
      </c>
      <c r="BZ141" s="3">
        <f>ratings!HU143</f>
        <v>19.98516188903049</v>
      </c>
      <c r="CA141" s="3">
        <f>ratings!HY143</f>
        <v>19.98664570012744</v>
      </c>
      <c r="CB141" s="3">
        <f>ratings!IB143</f>
        <v>19.98664570012744</v>
      </c>
      <c r="CC141" s="3">
        <f>ratings!IE143</f>
        <v>19.98664570012744</v>
      </c>
      <c r="CD141" s="3">
        <f>ratings!IH143</f>
        <v>19.98664570012744</v>
      </c>
      <c r="CE141" s="3">
        <f>ratings!IK143</f>
        <v>19.98664570012744</v>
      </c>
      <c r="CF141" s="3">
        <f>ratings!IN143</f>
        <v>19.98664570012744</v>
      </c>
      <c r="CG141" s="3">
        <f>ratings!IQ143</f>
        <v>19.98664570012744</v>
      </c>
      <c r="CH141" s="3">
        <f>ratings!IT143</f>
        <v>19.98664570012744</v>
      </c>
      <c r="CI141" s="3">
        <f>ratings!IX143</f>
        <v>19.987981130114697</v>
      </c>
      <c r="CJ141" s="3">
        <f>ratings!JA143</f>
        <v>19.987981130114697</v>
      </c>
      <c r="CK141" s="3">
        <f>ratings!JD143</f>
        <v>19.987981130114697</v>
      </c>
      <c r="CL141" s="3">
        <f>ratings!JG143</f>
        <v>19.987981130114697</v>
      </c>
      <c r="CM141" s="3">
        <f>ratings!JJ143</f>
        <v>19.987981130114697</v>
      </c>
      <c r="CN141" s="3">
        <f>ratings!JM143</f>
        <v>19.987981130114697</v>
      </c>
      <c r="CO141" s="3">
        <f>ratings!JP143</f>
        <v>19.987981130114697</v>
      </c>
      <c r="CP141" s="3">
        <f>ratings!JT143</f>
        <v>19.98918301710323</v>
      </c>
      <c r="CQ141" s="3">
        <f>ratings!JW143</f>
        <v>19.98918301710323</v>
      </c>
      <c r="CR141" s="3">
        <f>ratings!JZ143</f>
        <v>19.98918301710323</v>
      </c>
      <c r="CS141" s="3">
        <f>ratings!KC143</f>
        <v>19.98918301710323</v>
      </c>
      <c r="CT141" s="3">
        <f>ratings!KF143</f>
        <v>19.98918301710323</v>
      </c>
      <c r="CU141" s="3">
        <f>ratings!KI143</f>
        <v>19.98918301710323</v>
      </c>
      <c r="CV141" s="3">
        <f>ratings!KM143</f>
        <v>19.990264715392907</v>
      </c>
      <c r="CW141" s="3">
        <f>ratings!KP143</f>
        <v>19.990264715392907</v>
      </c>
      <c r="CX141" s="3">
        <f>ratings!KS143</f>
        <v>19.990264715392907</v>
      </c>
      <c r="CY141" s="3">
        <f>ratings!KV143</f>
        <v>19.990264715392907</v>
      </c>
      <c r="CZ141" s="3">
        <f>ratings!KY143</f>
        <v>19.990264715392907</v>
      </c>
      <c r="DA141" s="3">
        <f>ratings!LB143</f>
        <v>19.990264715392907</v>
      </c>
      <c r="DB141" s="3">
        <f>ratings!LF143</f>
        <v>19.991238243853616</v>
      </c>
      <c r="DC141" s="3">
        <f>ratings!LI143</f>
        <v>19.991238243853616</v>
      </c>
      <c r="DD141" s="3">
        <f>ratings!LL143</f>
        <v>19.991238243853616</v>
      </c>
      <c r="DE141" s="3">
        <f>ratings!LO143</f>
        <v>19.991238243853616</v>
      </c>
      <c r="DF141" s="3">
        <f>ratings!LR143</f>
        <v>19.991238243853616</v>
      </c>
      <c r="DG141" s="3">
        <f>ratings!LU143</f>
        <v>19.991238243853616</v>
      </c>
      <c r="DH141" s="3">
        <f>ratings!LY143</f>
        <v>19.992114419468255</v>
      </c>
      <c r="DI141" s="3">
        <f>ratings!MB143</f>
        <v>19.992114419468255</v>
      </c>
      <c r="DJ141" s="3">
        <f>ratings!ME143</f>
        <v>19.992114419468255</v>
      </c>
      <c r="DK141" s="3">
        <f>ratings!MI143</f>
        <v>19.992902977521428</v>
      </c>
      <c r="DL141" s="3">
        <f>ratings!ML143</f>
        <v>19.992902977521428</v>
      </c>
      <c r="DM141" s="3">
        <f>ratings!MO143</f>
        <v>19.992902977521428</v>
      </c>
      <c r="DN141" s="3">
        <f>ratings!MR143</f>
        <v>19.992902977521428</v>
      </c>
      <c r="DO141" s="3">
        <f>ratings!MU143</f>
        <v>19.992902977521428</v>
      </c>
      <c r="DP141" s="3">
        <f>ratings!NA143</f>
        <v>19.994826270613125</v>
      </c>
      <c r="DQ141" s="3">
        <f>ratings!ND143</f>
        <v>19.994826270613125</v>
      </c>
      <c r="DR141" s="3">
        <f>ratings!NG143</f>
        <v>19.994826270613125</v>
      </c>
      <c r="DS141" s="3">
        <f>ratings!NJ143</f>
        <v>19.994826270613125</v>
      </c>
      <c r="DT141" s="3">
        <f>ratings!NM143</f>
        <v>19.994826270613125</v>
      </c>
      <c r="DU141" s="3">
        <f>ratings!NP143</f>
        <v>19.994826270613125</v>
      </c>
      <c r="DV141" s="3">
        <f>ratings!NT143</f>
        <v>19.995343643551813</v>
      </c>
      <c r="DW141" s="3">
        <f>ratings!NW143</f>
        <v>19.995343643551813</v>
      </c>
      <c r="DX141" s="3">
        <f>ratings!NZ143</f>
        <v>19.995343643551813</v>
      </c>
      <c r="DY141" s="3">
        <f>ratings!OC143</f>
        <v>19.995343643551813</v>
      </c>
      <c r="DZ141" s="3">
        <f>ratings!OG143</f>
        <v>19.995809279196632</v>
      </c>
      <c r="EA141" s="3">
        <f>ratings!OJ143</f>
        <v>19.995809279196632</v>
      </c>
    </row>
    <row r="142" spans="1:131" x14ac:dyDescent="0.2">
      <c r="A142" t="str">
        <f>ratings!A144</f>
        <v>Niamh Kenny</v>
      </c>
      <c r="B142" s="3">
        <f>ratings!B144</f>
        <v>20</v>
      </c>
      <c r="C142" s="3">
        <f>ratings!E144</f>
        <v>20</v>
      </c>
      <c r="D142" s="3">
        <f>ratings!H144</f>
        <v>20</v>
      </c>
      <c r="E142" s="3">
        <f>ratings!K144</f>
        <v>20</v>
      </c>
      <c r="F142" s="3">
        <f>ratings!L144</f>
        <v>20</v>
      </c>
      <c r="G142" s="3">
        <f>ratings!O144</f>
        <v>20</v>
      </c>
      <c r="H142" s="3">
        <f>ratings!P144</f>
        <v>20</v>
      </c>
      <c r="I142" s="3">
        <f>ratings!S144</f>
        <v>20</v>
      </c>
      <c r="J142" s="3">
        <f>ratings!V144</f>
        <v>20</v>
      </c>
      <c r="K142" s="3">
        <f>ratings!W144</f>
        <v>20</v>
      </c>
      <c r="L142" s="3">
        <f>ratings!Z144</f>
        <v>20</v>
      </c>
      <c r="M142" s="3">
        <f>ratings!AC144</f>
        <v>20</v>
      </c>
      <c r="N142" s="3">
        <f>ratings!AF144</f>
        <v>20</v>
      </c>
      <c r="O142" s="3">
        <f>ratings!AI144</f>
        <v>20</v>
      </c>
      <c r="P142" s="3">
        <f>ratings!AL144</f>
        <v>20</v>
      </c>
      <c r="Q142" s="3">
        <f>ratings!AO144</f>
        <v>20</v>
      </c>
      <c r="R142" s="3">
        <f>ratings!AR144</f>
        <v>20</v>
      </c>
      <c r="S142" s="3">
        <f>ratings!AS144</f>
        <v>20</v>
      </c>
      <c r="T142" s="3">
        <f>ratings!AV144</f>
        <v>20</v>
      </c>
      <c r="U142" s="3">
        <f>ratings!AY144</f>
        <v>20</v>
      </c>
      <c r="V142" s="3">
        <f>ratings!BB144</f>
        <v>20</v>
      </c>
      <c r="W142" s="3">
        <f>ratings!BE144</f>
        <v>20</v>
      </c>
      <c r="X142" s="3">
        <f>ratings!BH144</f>
        <v>20</v>
      </c>
      <c r="Y142" s="3">
        <f>ratings!BK144</f>
        <v>20</v>
      </c>
      <c r="Z142" s="3">
        <f>ratings!BN144</f>
        <v>20</v>
      </c>
      <c r="AA142" s="3">
        <f>ratings!BR144</f>
        <v>20</v>
      </c>
      <c r="AB142" s="3">
        <f>ratings!BU144</f>
        <v>20</v>
      </c>
      <c r="AC142" s="3">
        <f>ratings!BX144</f>
        <v>20</v>
      </c>
      <c r="AD142" s="3">
        <f>ratings!CA144</f>
        <v>20</v>
      </c>
      <c r="AE142" s="3">
        <f>ratings!CD144</f>
        <v>20</v>
      </c>
      <c r="AF142" s="3">
        <f>ratings!CG144</f>
        <v>20</v>
      </c>
      <c r="AG142" s="3">
        <f>ratings!CJ144</f>
        <v>20</v>
      </c>
      <c r="AH142" s="3">
        <f>ratings!CM144</f>
        <v>20</v>
      </c>
      <c r="AI142" s="3">
        <f>ratings!CQ144</f>
        <v>20</v>
      </c>
      <c r="AJ142" s="3">
        <f>ratings!CT144</f>
        <v>20</v>
      </c>
      <c r="AK142" s="3">
        <f>ratings!CW144</f>
        <v>20</v>
      </c>
      <c r="AL142" s="3">
        <f>ratings!CZ144</f>
        <v>20</v>
      </c>
      <c r="AM142" s="3">
        <f>ratings!DC144</f>
        <v>20</v>
      </c>
      <c r="AN142" s="3">
        <f>ratings!DF144</f>
        <v>20</v>
      </c>
      <c r="AO142" s="3">
        <f>ratings!DI144</f>
        <v>20</v>
      </c>
      <c r="AP142" s="3">
        <f>ratings!DL144</f>
        <v>20</v>
      </c>
      <c r="AQ142" s="3">
        <f>ratings!DP144</f>
        <v>20</v>
      </c>
      <c r="AR142" s="3">
        <f>ratings!DS144</f>
        <v>20</v>
      </c>
      <c r="AS142" s="3">
        <f>ratings!DV144</f>
        <v>20</v>
      </c>
      <c r="AT142" s="3">
        <f>ratings!DY144</f>
        <v>20</v>
      </c>
      <c r="AU142" s="3">
        <f>ratings!EB144</f>
        <v>20</v>
      </c>
      <c r="AV142" s="3">
        <f>ratings!EE144</f>
        <v>20</v>
      </c>
      <c r="AW142" s="3">
        <f>ratings!EH144</f>
        <v>20</v>
      </c>
      <c r="AX142" s="3">
        <f>ratings!EK144</f>
        <v>20</v>
      </c>
      <c r="AY142" s="3">
        <f>ratings!EO144</f>
        <v>20</v>
      </c>
      <c r="AZ142" s="3">
        <f>ratings!ER144</f>
        <v>27.442791927294763</v>
      </c>
      <c r="BA142" s="3">
        <f>ratings!EU144</f>
        <v>27.442791927294763</v>
      </c>
      <c r="BB142" s="3">
        <f>ratings!EX144</f>
        <v>27.442791927294763</v>
      </c>
      <c r="BC142" s="3">
        <f>ratings!FA144</f>
        <v>27.442791927294763</v>
      </c>
      <c r="BD142" s="3">
        <f>ratings!FD144</f>
        <v>27.442791927294763</v>
      </c>
      <c r="BE142" s="3">
        <f>ratings!FG144</f>
        <v>27.442791927294763</v>
      </c>
      <c r="BF142" s="3">
        <f>ratings!FK144</f>
        <v>19.898992292799687</v>
      </c>
      <c r="BG142" s="3">
        <f>ratings!FN144</f>
        <v>19.898992292799687</v>
      </c>
      <c r="BH142" s="3">
        <f>ratings!FQ144</f>
        <v>19.898992292799687</v>
      </c>
      <c r="BI142" s="3">
        <f>ratings!FT144</f>
        <v>19.898992292799687</v>
      </c>
      <c r="BJ142" s="3">
        <f>ratings!FW144</f>
        <v>19.898992292799687</v>
      </c>
      <c r="BK142" s="3">
        <f>ratings!FZ144</f>
        <v>19.898992292799687</v>
      </c>
      <c r="BL142" s="3">
        <f>ratings!GD144</f>
        <v>19.90909306351972</v>
      </c>
      <c r="BM142" s="3">
        <f>ratings!GG144</f>
        <v>19.90909306351972</v>
      </c>
      <c r="BN142" s="3">
        <f>ratings!GJ144</f>
        <v>19.90909306351972</v>
      </c>
      <c r="BO142" s="3">
        <f>ratings!GM144</f>
        <v>19.90909306351972</v>
      </c>
      <c r="BP142" s="3">
        <f>ratings!GP144</f>
        <v>19.90909306351972</v>
      </c>
      <c r="BQ142" s="3">
        <f>ratings!GS144</f>
        <v>19.90909306351972</v>
      </c>
      <c r="BR142" s="3">
        <f>ratings!GW144</f>
        <v>19.91818375716775</v>
      </c>
      <c r="BS142" s="3">
        <f>ratings!GZ144</f>
        <v>19.91818375716775</v>
      </c>
      <c r="BT142" s="3">
        <f>ratings!HC144</f>
        <v>19.91818375716775</v>
      </c>
      <c r="BU142" s="3">
        <f>ratings!HF144</f>
        <v>19.91818375716775</v>
      </c>
      <c r="BV142" s="3">
        <f>ratings!HI144</f>
        <v>19.91818375716775</v>
      </c>
      <c r="BW142" s="3">
        <f>ratings!HL144</f>
        <v>19.91818375716775</v>
      </c>
      <c r="BX142" s="3">
        <f>ratings!HO144</f>
        <v>19.91818375716775</v>
      </c>
      <c r="BY142" s="3">
        <f>ratings!HR144</f>
        <v>19.91818375716775</v>
      </c>
      <c r="BZ142" s="3">
        <f>ratings!HU144</f>
        <v>19.91818375716775</v>
      </c>
      <c r="CA142" s="3">
        <f>ratings!HY144</f>
        <v>19.926365381450974</v>
      </c>
      <c r="CB142" s="3">
        <f>ratings!IB144</f>
        <v>19.926365381450974</v>
      </c>
      <c r="CC142" s="3">
        <f>ratings!IE144</f>
        <v>19.926365381450974</v>
      </c>
      <c r="CD142" s="3">
        <f>ratings!IH144</f>
        <v>19.926365381450974</v>
      </c>
      <c r="CE142" s="3">
        <f>ratings!IK144</f>
        <v>19.926365381450974</v>
      </c>
      <c r="CF142" s="3">
        <f>ratings!IN144</f>
        <v>19.926365381450974</v>
      </c>
      <c r="CG142" s="3">
        <f>ratings!IQ144</f>
        <v>19.926365381450974</v>
      </c>
      <c r="CH142" s="3">
        <f>ratings!IT144</f>
        <v>19.926365381450974</v>
      </c>
      <c r="CI142" s="3">
        <f>ratings!IX144</f>
        <v>19.933728843305879</v>
      </c>
      <c r="CJ142" s="3">
        <f>ratings!JA144</f>
        <v>19.933728843305879</v>
      </c>
      <c r="CK142" s="3">
        <f>ratings!JD144</f>
        <v>19.933728843305879</v>
      </c>
      <c r="CL142" s="3">
        <f>ratings!JG144</f>
        <v>19.933728843305879</v>
      </c>
      <c r="CM142" s="3">
        <f>ratings!JJ144</f>
        <v>19.933728843305879</v>
      </c>
      <c r="CN142" s="3">
        <f>ratings!JM144</f>
        <v>19.933728843305879</v>
      </c>
      <c r="CO142" s="3">
        <f>ratings!JP144</f>
        <v>19.933728843305879</v>
      </c>
      <c r="CP142" s="3">
        <f>ratings!JT144</f>
        <v>19.940355958975292</v>
      </c>
      <c r="CQ142" s="3">
        <f>ratings!JW144</f>
        <v>19.940355958975292</v>
      </c>
      <c r="CR142" s="3">
        <f>ratings!JZ144</f>
        <v>19.940355958975292</v>
      </c>
      <c r="CS142" s="3">
        <f>ratings!KC144</f>
        <v>19.940355958975292</v>
      </c>
      <c r="CT142" s="3">
        <f>ratings!KF144</f>
        <v>19.940355958975292</v>
      </c>
      <c r="CU142" s="3">
        <f>ratings!KI144</f>
        <v>19.940355958975292</v>
      </c>
      <c r="CV142" s="3">
        <f>ratings!KM144</f>
        <v>19.946320363077763</v>
      </c>
      <c r="CW142" s="3">
        <f>ratings!KP144</f>
        <v>19.946320363077763</v>
      </c>
      <c r="CX142" s="3">
        <f>ratings!KS144</f>
        <v>19.946320363077763</v>
      </c>
      <c r="CY142" s="3">
        <f>ratings!KV144</f>
        <v>19.946320363077763</v>
      </c>
      <c r="CZ142" s="3">
        <f>ratings!KY144</f>
        <v>19.946320363077763</v>
      </c>
      <c r="DA142" s="3">
        <f>ratings!LB144</f>
        <v>19.946320363077763</v>
      </c>
      <c r="DB142" s="3">
        <f>ratings!LF144</f>
        <v>19.951688326769986</v>
      </c>
      <c r="DC142" s="3">
        <f>ratings!LI144</f>
        <v>19.951688326769986</v>
      </c>
      <c r="DD142" s="3">
        <f>ratings!LL144</f>
        <v>19.951688326769986</v>
      </c>
      <c r="DE142" s="3">
        <f>ratings!LO144</f>
        <v>19.951688326769986</v>
      </c>
      <c r="DF142" s="3">
        <f>ratings!LR144</f>
        <v>19.951688326769986</v>
      </c>
      <c r="DG142" s="3">
        <f>ratings!LU144</f>
        <v>19.951688326769986</v>
      </c>
      <c r="DH142" s="3">
        <f>ratings!LY144</f>
        <v>19.956519494092987</v>
      </c>
      <c r="DI142" s="3">
        <f>ratings!MB144</f>
        <v>19.956519494092987</v>
      </c>
      <c r="DJ142" s="3">
        <f>ratings!ME144</f>
        <v>19.956519494092987</v>
      </c>
      <c r="DK142" s="3">
        <f>ratings!MI144</f>
        <v>19.960867544683691</v>
      </c>
      <c r="DL142" s="3">
        <f>ratings!ML144</f>
        <v>19.960867544683691</v>
      </c>
      <c r="DM142" s="3">
        <f>ratings!MO144</f>
        <v>19.960867544683691</v>
      </c>
      <c r="DN142" s="3">
        <f>ratings!MR144</f>
        <v>19.960867544683691</v>
      </c>
      <c r="DO142" s="3">
        <f>ratings!MU144</f>
        <v>19.960867544683691</v>
      </c>
      <c r="DP142" s="3">
        <f>ratings!NA144</f>
        <v>19.971472440074411</v>
      </c>
      <c r="DQ142" s="3">
        <f>ratings!ND144</f>
        <v>19.971472440074411</v>
      </c>
      <c r="DR142" s="3">
        <f>ratings!NG144</f>
        <v>19.971472440074411</v>
      </c>
      <c r="DS142" s="3">
        <f>ratings!NJ144</f>
        <v>19.971472440074411</v>
      </c>
      <c r="DT142" s="3">
        <f>ratings!NM144</f>
        <v>19.971472440074411</v>
      </c>
      <c r="DU142" s="3">
        <f>ratings!NP144</f>
        <v>19.971472440074411</v>
      </c>
      <c r="DV142" s="3">
        <f>ratings!NT144</f>
        <v>19.974325196066971</v>
      </c>
      <c r="DW142" s="3">
        <f>ratings!NW144</f>
        <v>19.974325196066971</v>
      </c>
      <c r="DX142" s="3">
        <f>ratings!NZ144</f>
        <v>19.974325196066971</v>
      </c>
      <c r="DY142" s="3">
        <f>ratings!OC144</f>
        <v>19.974325196066971</v>
      </c>
      <c r="DZ142" s="3">
        <f>ratings!OG144</f>
        <v>19.976892676460274</v>
      </c>
      <c r="EA142" s="3">
        <f>ratings!OJ144</f>
        <v>19.976892676460274</v>
      </c>
    </row>
    <row r="143" spans="1:131" x14ac:dyDescent="0.2">
      <c r="A143" t="str">
        <f>ratings!A145</f>
        <v>David Roper</v>
      </c>
      <c r="B143" s="3">
        <f>ratings!B145</f>
        <v>20</v>
      </c>
      <c r="C143" s="3">
        <f>ratings!E145</f>
        <v>20</v>
      </c>
      <c r="D143" s="3">
        <f>ratings!H145</f>
        <v>20</v>
      </c>
      <c r="E143" s="3">
        <f>ratings!K145</f>
        <v>20</v>
      </c>
      <c r="F143" s="3">
        <f>ratings!L145</f>
        <v>20</v>
      </c>
      <c r="G143" s="3">
        <f>ratings!O145</f>
        <v>20</v>
      </c>
      <c r="H143" s="3">
        <f>ratings!P145</f>
        <v>20</v>
      </c>
      <c r="I143" s="3">
        <f>ratings!S145</f>
        <v>20</v>
      </c>
      <c r="J143" s="3">
        <f>ratings!V145</f>
        <v>20</v>
      </c>
      <c r="K143" s="3">
        <f>ratings!W145</f>
        <v>20</v>
      </c>
      <c r="L143" s="3">
        <f>ratings!Z145</f>
        <v>20</v>
      </c>
      <c r="M143" s="3">
        <f>ratings!AC145</f>
        <v>20</v>
      </c>
      <c r="N143" s="3">
        <f>ratings!AF145</f>
        <v>20</v>
      </c>
      <c r="O143" s="3">
        <f>ratings!AI145</f>
        <v>20</v>
      </c>
      <c r="P143" s="3">
        <f>ratings!AL145</f>
        <v>20</v>
      </c>
      <c r="Q143" s="3">
        <f>ratings!AO145</f>
        <v>20</v>
      </c>
      <c r="R143" s="3">
        <f>ratings!AR145</f>
        <v>20</v>
      </c>
      <c r="S143" s="3">
        <f>ratings!AS145</f>
        <v>20</v>
      </c>
      <c r="T143" s="3">
        <f>ratings!AV145</f>
        <v>20</v>
      </c>
      <c r="U143" s="3">
        <f>ratings!AY145</f>
        <v>20</v>
      </c>
      <c r="V143" s="3">
        <f>ratings!BB145</f>
        <v>20</v>
      </c>
      <c r="W143" s="3">
        <f>ratings!BE145</f>
        <v>20</v>
      </c>
      <c r="X143" s="3">
        <f>ratings!BH145</f>
        <v>20</v>
      </c>
      <c r="Y143" s="3">
        <f>ratings!BK145</f>
        <v>20</v>
      </c>
      <c r="Z143" s="3">
        <f>ratings!BN145</f>
        <v>19.107168430217687</v>
      </c>
      <c r="AA143" s="3">
        <f>ratings!BR145</f>
        <v>19.19645158719592</v>
      </c>
      <c r="AB143" s="3">
        <f>ratings!BU145</f>
        <v>19.19645158719592</v>
      </c>
      <c r="AC143" s="3">
        <f>ratings!BX145</f>
        <v>19.19645158719592</v>
      </c>
      <c r="AD143" s="3">
        <f>ratings!CA145</f>
        <v>19.19645158719592</v>
      </c>
      <c r="AE143" s="3">
        <f>ratings!CD145</f>
        <v>19.19645158719592</v>
      </c>
      <c r="AF143" s="3">
        <f>ratings!CG145</f>
        <v>19.19645158719592</v>
      </c>
      <c r="AG143" s="3">
        <f>ratings!CJ145</f>
        <v>19.19645158719592</v>
      </c>
      <c r="AH143" s="3">
        <f>ratings!CM145</f>
        <v>19.19645158719592</v>
      </c>
      <c r="AI143" s="3">
        <f>ratings!CQ145</f>
        <v>19.276806428476327</v>
      </c>
      <c r="AJ143" s="3">
        <f>ratings!CT145</f>
        <v>19.276806428476327</v>
      </c>
      <c r="AK143" s="3">
        <f>ratings!CW145</f>
        <v>19.276806428476327</v>
      </c>
      <c r="AL143" s="3">
        <f>ratings!CZ145</f>
        <v>19.276806428476327</v>
      </c>
      <c r="AM143" s="3">
        <f>ratings!DC145</f>
        <v>19.276806428476327</v>
      </c>
      <c r="AN143" s="3">
        <f>ratings!DF145</f>
        <v>19.276806428476327</v>
      </c>
      <c r="AO143" s="3">
        <f>ratings!DI145</f>
        <v>19.276806428476327</v>
      </c>
      <c r="AP143" s="3">
        <f>ratings!DL145</f>
        <v>19.276806428476327</v>
      </c>
      <c r="AQ143" s="3">
        <f>ratings!DP145</f>
        <v>19.349125785628694</v>
      </c>
      <c r="AR143" s="3">
        <f>ratings!DS145</f>
        <v>19.349125785628694</v>
      </c>
      <c r="AS143" s="3">
        <f>ratings!DV145</f>
        <v>19.349125785628694</v>
      </c>
      <c r="AT143" s="3">
        <f>ratings!DY145</f>
        <v>19.349125785628694</v>
      </c>
      <c r="AU143" s="3">
        <f>ratings!EB145</f>
        <v>19.349125785628694</v>
      </c>
      <c r="AV143" s="3">
        <f>ratings!EE145</f>
        <v>19.349125785628694</v>
      </c>
      <c r="AW143" s="3">
        <f>ratings!EH145</f>
        <v>19.349125785628694</v>
      </c>
      <c r="AX143" s="3">
        <f>ratings!EK145</f>
        <v>19.349125785628694</v>
      </c>
      <c r="AY143" s="3">
        <f>ratings!EO145</f>
        <v>19.414213207065824</v>
      </c>
      <c r="AZ143" s="3">
        <f>ratings!ER145</f>
        <v>19.414213207065824</v>
      </c>
      <c r="BA143" s="3">
        <f>ratings!EU145</f>
        <v>19.414213207065824</v>
      </c>
      <c r="BB143" s="3">
        <f>ratings!EX145</f>
        <v>19.414213207065824</v>
      </c>
      <c r="BC143" s="3">
        <f>ratings!FA145</f>
        <v>19.414213207065824</v>
      </c>
      <c r="BD143" s="3">
        <f>ratings!FD145</f>
        <v>19.414213207065824</v>
      </c>
      <c r="BE143" s="3">
        <f>ratings!FG145</f>
        <v>19.414213207065824</v>
      </c>
      <c r="BF143" s="3">
        <f>ratings!FK145</f>
        <v>19.472791886359243</v>
      </c>
      <c r="BG143" s="3">
        <f>ratings!FN145</f>
        <v>19.472791886359243</v>
      </c>
      <c r="BH143" s="3">
        <f>ratings!FQ145</f>
        <v>19.472791886359243</v>
      </c>
      <c r="BI143" s="3">
        <f>ratings!FT145</f>
        <v>19.472791886359243</v>
      </c>
      <c r="BJ143" s="3">
        <f>ratings!FW145</f>
        <v>19.472791886359243</v>
      </c>
      <c r="BK143" s="3">
        <f>ratings!FZ145</f>
        <v>19.472791886359243</v>
      </c>
      <c r="BL143" s="3">
        <f>ratings!GD145</f>
        <v>19.525512697723318</v>
      </c>
      <c r="BM143" s="3">
        <f>ratings!GG145</f>
        <v>19.525512697723318</v>
      </c>
      <c r="BN143" s="3">
        <f>ratings!GJ145</f>
        <v>19.525512697723318</v>
      </c>
      <c r="BO143" s="3">
        <f>ratings!GM145</f>
        <v>19.525512697723318</v>
      </c>
      <c r="BP143" s="3">
        <f>ratings!GP145</f>
        <v>19.525512697723318</v>
      </c>
      <c r="BQ143" s="3">
        <f>ratings!GS145</f>
        <v>19.525512697723318</v>
      </c>
      <c r="BR143" s="3">
        <f>ratings!GW145</f>
        <v>19.572961427950986</v>
      </c>
      <c r="BS143" s="3">
        <f>ratings!GZ145</f>
        <v>19.572961427950986</v>
      </c>
      <c r="BT143" s="3">
        <f>ratings!HC145</f>
        <v>19.572961427950986</v>
      </c>
      <c r="BU143" s="3">
        <f>ratings!HF145</f>
        <v>19.572961427950986</v>
      </c>
      <c r="BV143" s="3">
        <f>ratings!HI145</f>
        <v>19.572961427950986</v>
      </c>
      <c r="BW143" s="3">
        <f>ratings!HL145</f>
        <v>19.572961427950986</v>
      </c>
      <c r="BX143" s="3">
        <f>ratings!HO145</f>
        <v>19.572961427950986</v>
      </c>
      <c r="BY143" s="3">
        <f>ratings!HR145</f>
        <v>19.572961427950986</v>
      </c>
      <c r="BZ143" s="3">
        <f>ratings!HU145</f>
        <v>19.572961427950986</v>
      </c>
      <c r="CA143" s="3">
        <f>ratings!HY145</f>
        <v>19.615665285155888</v>
      </c>
      <c r="CB143" s="3">
        <f>ratings!IB145</f>
        <v>19.615665285155888</v>
      </c>
      <c r="CC143" s="3">
        <f>ratings!IE145</f>
        <v>19.615665285155888</v>
      </c>
      <c r="CD143" s="3">
        <f>ratings!IH145</f>
        <v>19.615665285155888</v>
      </c>
      <c r="CE143" s="3">
        <f>ratings!IK145</f>
        <v>19.615665285155888</v>
      </c>
      <c r="CF143" s="3">
        <f>ratings!IN145</f>
        <v>19.615665285155888</v>
      </c>
      <c r="CG143" s="3">
        <f>ratings!IQ145</f>
        <v>19.615665285155888</v>
      </c>
      <c r="CH143" s="3">
        <f>ratings!IT145</f>
        <v>19.615665285155888</v>
      </c>
      <c r="CI143" s="3">
        <f>ratings!IX145</f>
        <v>19.654098756640298</v>
      </c>
      <c r="CJ143" s="3">
        <f>ratings!JA145</f>
        <v>19.654098756640298</v>
      </c>
      <c r="CK143" s="3">
        <f>ratings!JD145</f>
        <v>19.654098756640298</v>
      </c>
      <c r="CL143" s="3">
        <f>ratings!JG145</f>
        <v>19.654098756640298</v>
      </c>
      <c r="CM143" s="3">
        <f>ratings!JJ145</f>
        <v>19.654098756640298</v>
      </c>
      <c r="CN143" s="3">
        <f>ratings!JM145</f>
        <v>19.654098756640298</v>
      </c>
      <c r="CO143" s="3">
        <f>ratings!JP145</f>
        <v>19.654098756640298</v>
      </c>
      <c r="CP143" s="3">
        <f>ratings!JT145</f>
        <v>19.688688880976269</v>
      </c>
      <c r="CQ143" s="3">
        <f>ratings!JW145</f>
        <v>19.688688880976269</v>
      </c>
      <c r="CR143" s="3">
        <f>ratings!JZ145</f>
        <v>19.688688880976269</v>
      </c>
      <c r="CS143" s="3">
        <f>ratings!KC145</f>
        <v>19.688688880976269</v>
      </c>
      <c r="CT143" s="3">
        <f>ratings!KF145</f>
        <v>19.688688880976269</v>
      </c>
      <c r="CU143" s="3">
        <f>ratings!KI145</f>
        <v>19.688688880976269</v>
      </c>
      <c r="CV143" s="3">
        <f>ratings!KM145</f>
        <v>19.719819992878641</v>
      </c>
      <c r="CW143" s="3">
        <f>ratings!KP145</f>
        <v>19.719819992878641</v>
      </c>
      <c r="CX143" s="3">
        <f>ratings!KS145</f>
        <v>19.719819992878641</v>
      </c>
      <c r="CY143" s="3">
        <f>ratings!KV145</f>
        <v>19.719819992878641</v>
      </c>
      <c r="CZ143" s="3">
        <f>ratings!KY145</f>
        <v>19.719819992878641</v>
      </c>
      <c r="DA143" s="3">
        <f>ratings!LB145</f>
        <v>19.719819992878641</v>
      </c>
      <c r="DB143" s="3">
        <f>ratings!LF145</f>
        <v>19.747837993590778</v>
      </c>
      <c r="DC143" s="3">
        <f>ratings!LI145</f>
        <v>19.747837993590778</v>
      </c>
      <c r="DD143" s="3">
        <f>ratings!LL145</f>
        <v>19.747837993590778</v>
      </c>
      <c r="DE143" s="3">
        <f>ratings!LO145</f>
        <v>19.747837993590778</v>
      </c>
      <c r="DF143" s="3">
        <f>ratings!LR145</f>
        <v>19.747837993590778</v>
      </c>
      <c r="DG143" s="3">
        <f>ratings!LU145</f>
        <v>19.747837993590778</v>
      </c>
      <c r="DH143" s="3">
        <f>ratings!LY145</f>
        <v>19.773054194231701</v>
      </c>
      <c r="DI143" s="3">
        <f>ratings!MB145</f>
        <v>19.773054194231701</v>
      </c>
      <c r="DJ143" s="3">
        <f>ratings!ME145</f>
        <v>19.773054194231701</v>
      </c>
      <c r="DK143" s="3">
        <f>ratings!MI145</f>
        <v>19.79574877480853</v>
      </c>
      <c r="DL143" s="3">
        <f>ratings!ML145</f>
        <v>19.79574877480853</v>
      </c>
      <c r="DM143" s="3">
        <f>ratings!MO145</f>
        <v>19.79574877480853</v>
      </c>
      <c r="DN143" s="3">
        <f>ratings!MR145</f>
        <v>19.79574877480853</v>
      </c>
      <c r="DO143" s="3">
        <f>ratings!MU145</f>
        <v>19.79574877480853</v>
      </c>
      <c r="DP143" s="3">
        <f>ratings!NA145</f>
        <v>19.851100856835416</v>
      </c>
      <c r="DQ143" s="3">
        <f>ratings!ND145</f>
        <v>19.851100856835416</v>
      </c>
      <c r="DR143" s="3">
        <f>ratings!NG145</f>
        <v>19.851100856835416</v>
      </c>
      <c r="DS143" s="3">
        <f>ratings!NJ145</f>
        <v>19.851100856835416</v>
      </c>
      <c r="DT143" s="3">
        <f>ratings!NM145</f>
        <v>19.851100856835416</v>
      </c>
      <c r="DU143" s="3">
        <f>ratings!NP145</f>
        <v>19.851100856835416</v>
      </c>
      <c r="DV143" s="3">
        <f>ratings!NT145</f>
        <v>19.865990771151875</v>
      </c>
      <c r="DW143" s="3">
        <f>ratings!NW145</f>
        <v>19.865990771151875</v>
      </c>
      <c r="DX143" s="3">
        <f>ratings!NZ145</f>
        <v>19.865990771151875</v>
      </c>
      <c r="DY143" s="3">
        <f>ratings!OC145</f>
        <v>19.865990771151875</v>
      </c>
      <c r="DZ143" s="3">
        <f>ratings!OG145</f>
        <v>19.879391694036688</v>
      </c>
      <c r="EA143" s="3">
        <f>ratings!OJ145</f>
        <v>19.879391694036688</v>
      </c>
    </row>
    <row r="144" spans="1:131" x14ac:dyDescent="0.2">
      <c r="A144" t="str">
        <f>ratings!A146</f>
        <v>Hero Rivera</v>
      </c>
      <c r="B144" s="3">
        <f>ratings!B146</f>
        <v>20</v>
      </c>
      <c r="C144" s="3">
        <f>ratings!E146</f>
        <v>20</v>
      </c>
      <c r="D144" s="3">
        <f>ratings!H146</f>
        <v>20</v>
      </c>
      <c r="E144" s="3">
        <f>ratings!K146</f>
        <v>20</v>
      </c>
      <c r="F144" s="3">
        <f>ratings!L146</f>
        <v>20</v>
      </c>
      <c r="G144" s="3">
        <f>ratings!O146</f>
        <v>20</v>
      </c>
      <c r="H144" s="3">
        <f>ratings!P146</f>
        <v>20</v>
      </c>
      <c r="I144" s="3">
        <f>ratings!S146</f>
        <v>20</v>
      </c>
      <c r="J144" s="3">
        <f>ratings!V146</f>
        <v>20</v>
      </c>
      <c r="K144" s="3">
        <f>ratings!W146</f>
        <v>20</v>
      </c>
      <c r="L144" s="3">
        <f>ratings!Z146</f>
        <v>20</v>
      </c>
      <c r="M144" s="3">
        <f>ratings!AC146</f>
        <v>20</v>
      </c>
      <c r="N144" s="3">
        <f>ratings!AF146</f>
        <v>20</v>
      </c>
      <c r="O144" s="3">
        <f>ratings!AI146</f>
        <v>20</v>
      </c>
      <c r="P144" s="3">
        <f>ratings!AL146</f>
        <v>20</v>
      </c>
      <c r="Q144" s="3">
        <f>ratings!AO146</f>
        <v>20</v>
      </c>
      <c r="R144" s="3">
        <f>ratings!AR146</f>
        <v>20</v>
      </c>
      <c r="S144" s="3">
        <f>ratings!AS146</f>
        <v>20</v>
      </c>
      <c r="T144" s="3">
        <f>ratings!AV146</f>
        <v>20</v>
      </c>
      <c r="U144" s="3">
        <f>ratings!AY146</f>
        <v>20</v>
      </c>
      <c r="V144" s="3">
        <f>ratings!BB146</f>
        <v>20</v>
      </c>
      <c r="W144" s="3">
        <f>ratings!BE146</f>
        <v>20</v>
      </c>
      <c r="X144" s="3">
        <f>ratings!BH146</f>
        <v>20</v>
      </c>
      <c r="Y144" s="3">
        <f>ratings!BK146</f>
        <v>18.471805979061273</v>
      </c>
      <c r="Z144" s="3">
        <f>ratings!BN146</f>
        <v>18.471805979061273</v>
      </c>
      <c r="AA144" s="3">
        <f>ratings!BR146</f>
        <v>18.624625381155145</v>
      </c>
      <c r="AB144" s="3">
        <f>ratings!BU146</f>
        <v>18.624625381155145</v>
      </c>
      <c r="AC144" s="3">
        <f>ratings!BX146</f>
        <v>18.624625381155145</v>
      </c>
      <c r="AD144" s="3">
        <f>ratings!CA146</f>
        <v>18.624625381155145</v>
      </c>
      <c r="AE144" s="3">
        <f>ratings!CD146</f>
        <v>18.624625381155145</v>
      </c>
      <c r="AF144" s="3">
        <f>ratings!CG146</f>
        <v>18.624625381155145</v>
      </c>
      <c r="AG144" s="3">
        <f>ratings!CJ146</f>
        <v>18.624625381155145</v>
      </c>
      <c r="AH144" s="3">
        <f>ratings!CM146</f>
        <v>18.624625381155145</v>
      </c>
      <c r="AI144" s="3">
        <f>ratings!CQ146</f>
        <v>18.762162843039629</v>
      </c>
      <c r="AJ144" s="3">
        <f>ratings!CT146</f>
        <v>18.762162843039629</v>
      </c>
      <c r="AK144" s="3">
        <f>ratings!CW146</f>
        <v>18.762162843039629</v>
      </c>
      <c r="AL144" s="3">
        <f>ratings!CZ146</f>
        <v>18.762162843039629</v>
      </c>
      <c r="AM144" s="3">
        <f>ratings!DC146</f>
        <v>18.762162843039629</v>
      </c>
      <c r="AN144" s="3">
        <f>ratings!DF146</f>
        <v>18.762162843039629</v>
      </c>
      <c r="AO144" s="3">
        <f>ratings!DI146</f>
        <v>18.762162843039629</v>
      </c>
      <c r="AP144" s="3">
        <f>ratings!DL146</f>
        <v>18.762162843039629</v>
      </c>
      <c r="AQ144" s="3">
        <f>ratings!DP146</f>
        <v>18.885946558735668</v>
      </c>
      <c r="AR144" s="3">
        <f>ratings!DS146</f>
        <v>18.885946558735668</v>
      </c>
      <c r="AS144" s="3">
        <f>ratings!DV146</f>
        <v>18.885946558735668</v>
      </c>
      <c r="AT144" s="3">
        <f>ratings!DY146</f>
        <v>18.885946558735668</v>
      </c>
      <c r="AU144" s="3">
        <f>ratings!EB146</f>
        <v>18.885946558735668</v>
      </c>
      <c r="AV144" s="3">
        <f>ratings!EE146</f>
        <v>18.885946558735668</v>
      </c>
      <c r="AW144" s="3">
        <f>ratings!EH146</f>
        <v>18.885946558735668</v>
      </c>
      <c r="AX144" s="3">
        <f>ratings!EK146</f>
        <v>18.885946558735668</v>
      </c>
      <c r="AY144" s="3">
        <f>ratings!EO146</f>
        <v>18.997351902862103</v>
      </c>
      <c r="AZ144" s="3">
        <f>ratings!ER146</f>
        <v>18.997351902862103</v>
      </c>
      <c r="BA144" s="3">
        <f>ratings!EU146</f>
        <v>18.997351902862103</v>
      </c>
      <c r="BB144" s="3">
        <f>ratings!EX146</f>
        <v>18.997351902862103</v>
      </c>
      <c r="BC144" s="3">
        <f>ratings!FA146</f>
        <v>18.997351902862103</v>
      </c>
      <c r="BD144" s="3">
        <f>ratings!FD146</f>
        <v>18.997351902862103</v>
      </c>
      <c r="BE144" s="3">
        <f>ratings!FG146</f>
        <v>18.997351902862103</v>
      </c>
      <c r="BF144" s="3">
        <f>ratings!FK146</f>
        <v>19.097616712575892</v>
      </c>
      <c r="BG144" s="3">
        <f>ratings!FN146</f>
        <v>19.097616712575892</v>
      </c>
      <c r="BH144" s="3">
        <f>ratings!FQ146</f>
        <v>19.097616712575892</v>
      </c>
      <c r="BI144" s="3">
        <f>ratings!FT146</f>
        <v>19.097616712575892</v>
      </c>
      <c r="BJ144" s="3">
        <f>ratings!FW146</f>
        <v>19.097616712575892</v>
      </c>
      <c r="BK144" s="3">
        <f>ratings!FZ146</f>
        <v>19.097616712575892</v>
      </c>
      <c r="BL144" s="3">
        <f>ratings!GD146</f>
        <v>19.187855041318304</v>
      </c>
      <c r="BM144" s="3">
        <f>ratings!GG146</f>
        <v>19.187855041318304</v>
      </c>
      <c r="BN144" s="3">
        <f>ratings!GJ146</f>
        <v>19.187855041318304</v>
      </c>
      <c r="BO144" s="3">
        <f>ratings!GM146</f>
        <v>19.187855041318304</v>
      </c>
      <c r="BP144" s="3">
        <f>ratings!GP146</f>
        <v>19.187855041318304</v>
      </c>
      <c r="BQ144" s="3">
        <f>ratings!GS146</f>
        <v>19.187855041318304</v>
      </c>
      <c r="BR144" s="3">
        <f>ratings!GW146</f>
        <v>19.269069537186475</v>
      </c>
      <c r="BS144" s="3">
        <f>ratings!GZ146</f>
        <v>19.269069537186475</v>
      </c>
      <c r="BT144" s="3">
        <f>ratings!HC146</f>
        <v>19.269069537186475</v>
      </c>
      <c r="BU144" s="3">
        <f>ratings!HF146</f>
        <v>19.269069537186475</v>
      </c>
      <c r="BV144" s="3">
        <f>ratings!HI146</f>
        <v>19.269069537186475</v>
      </c>
      <c r="BW144" s="3">
        <f>ratings!HL146</f>
        <v>19.269069537186475</v>
      </c>
      <c r="BX144" s="3">
        <f>ratings!HO146</f>
        <v>19.269069537186475</v>
      </c>
      <c r="BY144" s="3">
        <f>ratings!HR146</f>
        <v>19.269069537186475</v>
      </c>
      <c r="BZ144" s="3">
        <f>ratings!HU146</f>
        <v>19.269069537186475</v>
      </c>
      <c r="CA144" s="3">
        <f>ratings!HY146</f>
        <v>19.342162583467829</v>
      </c>
      <c r="CB144" s="3">
        <f>ratings!IB146</f>
        <v>19.342162583467829</v>
      </c>
      <c r="CC144" s="3">
        <f>ratings!IE146</f>
        <v>19.342162583467829</v>
      </c>
      <c r="CD144" s="3">
        <f>ratings!IH146</f>
        <v>19.342162583467829</v>
      </c>
      <c r="CE144" s="3">
        <f>ratings!IK146</f>
        <v>19.342162583467829</v>
      </c>
      <c r="CF144" s="3">
        <f>ratings!IN146</f>
        <v>19.342162583467829</v>
      </c>
      <c r="CG144" s="3">
        <f>ratings!IQ146</f>
        <v>19.342162583467829</v>
      </c>
      <c r="CH144" s="3">
        <f>ratings!IT146</f>
        <v>19.342162583467829</v>
      </c>
      <c r="CI144" s="3">
        <f>ratings!IX146</f>
        <v>19.407946325121046</v>
      </c>
      <c r="CJ144" s="3">
        <f>ratings!JA146</f>
        <v>19.407946325121046</v>
      </c>
      <c r="CK144" s="3">
        <f>ratings!JD146</f>
        <v>19.407946325121046</v>
      </c>
      <c r="CL144" s="3">
        <f>ratings!JG146</f>
        <v>19.407946325121046</v>
      </c>
      <c r="CM144" s="3">
        <f>ratings!JJ146</f>
        <v>19.407946325121046</v>
      </c>
      <c r="CN144" s="3">
        <f>ratings!JM146</f>
        <v>19.407946325121046</v>
      </c>
      <c r="CO144" s="3">
        <f>ratings!JP146</f>
        <v>19.407946325121046</v>
      </c>
      <c r="CP144" s="3">
        <f>ratings!JT146</f>
        <v>19.46715169260894</v>
      </c>
      <c r="CQ144" s="3">
        <f>ratings!JW146</f>
        <v>19.46715169260894</v>
      </c>
      <c r="CR144" s="3">
        <f>ratings!JZ146</f>
        <v>19.46715169260894</v>
      </c>
      <c r="CS144" s="3">
        <f>ratings!KC146</f>
        <v>19.46715169260894</v>
      </c>
      <c r="CT144" s="3">
        <f>ratings!KF146</f>
        <v>19.46715169260894</v>
      </c>
      <c r="CU144" s="3">
        <f>ratings!KI146</f>
        <v>19.46715169260894</v>
      </c>
      <c r="CV144" s="3">
        <f>ratings!KM146</f>
        <v>19.520436523348046</v>
      </c>
      <c r="CW144" s="3">
        <f>ratings!KP146</f>
        <v>19.520436523348046</v>
      </c>
      <c r="CX144" s="3">
        <f>ratings!KS146</f>
        <v>19.520436523348046</v>
      </c>
      <c r="CY144" s="3">
        <f>ratings!KV146</f>
        <v>19.520436523348046</v>
      </c>
      <c r="CZ144" s="3">
        <f>ratings!KY146</f>
        <v>19.520436523348046</v>
      </c>
      <c r="DA144" s="3">
        <f>ratings!LB146</f>
        <v>19.520436523348046</v>
      </c>
      <c r="DB144" s="3">
        <f>ratings!LF146</f>
        <v>19.568392871013241</v>
      </c>
      <c r="DC144" s="3">
        <f>ratings!LI146</f>
        <v>19.568392871013241</v>
      </c>
      <c r="DD144" s="3">
        <f>ratings!LL146</f>
        <v>19.568392871013241</v>
      </c>
      <c r="DE144" s="3">
        <f>ratings!LO146</f>
        <v>19.568392871013241</v>
      </c>
      <c r="DF144" s="3">
        <f>ratings!LR146</f>
        <v>19.568392871013241</v>
      </c>
      <c r="DG144" s="3">
        <f>ratings!LU146</f>
        <v>19.568392871013241</v>
      </c>
      <c r="DH144" s="3">
        <f>ratings!LY146</f>
        <v>19.611553583911917</v>
      </c>
      <c r="DI144" s="3">
        <f>ratings!MB146</f>
        <v>19.611553583911917</v>
      </c>
      <c r="DJ144" s="3">
        <f>ratings!ME146</f>
        <v>19.611553583911917</v>
      </c>
      <c r="DK144" s="3">
        <f>ratings!MI146</f>
        <v>19.650398225520725</v>
      </c>
      <c r="DL144" s="3">
        <f>ratings!ML146</f>
        <v>19.650398225520725</v>
      </c>
      <c r="DM144" s="3">
        <f>ratings!MO146</f>
        <v>19.650398225520725</v>
      </c>
      <c r="DN144" s="3">
        <f>ratings!MR146</f>
        <v>19.650398225520725</v>
      </c>
      <c r="DO144" s="3">
        <f>ratings!MU146</f>
        <v>19.650398225520725</v>
      </c>
      <c r="DP144" s="3">
        <f>ratings!NA146</f>
        <v>19.745140306404608</v>
      </c>
      <c r="DQ144" s="3">
        <f>ratings!ND146</f>
        <v>19.745140306404608</v>
      </c>
      <c r="DR144" s="3">
        <f>ratings!NG146</f>
        <v>19.745140306404608</v>
      </c>
      <c r="DS144" s="3">
        <f>ratings!NJ146</f>
        <v>19.745140306404608</v>
      </c>
      <c r="DT144" s="3">
        <f>ratings!NM146</f>
        <v>19.745140306404608</v>
      </c>
      <c r="DU144" s="3">
        <f>ratings!NP146</f>
        <v>19.745140306404608</v>
      </c>
      <c r="DV144" s="3">
        <f>ratings!NT146</f>
        <v>19.770626275764148</v>
      </c>
      <c r="DW144" s="3">
        <f>ratings!NW146</f>
        <v>19.770626275764148</v>
      </c>
      <c r="DX144" s="3">
        <f>ratings!NZ146</f>
        <v>19.770626275764148</v>
      </c>
      <c r="DY144" s="3">
        <f>ratings!OC146</f>
        <v>19.770626275764148</v>
      </c>
      <c r="DZ144" s="3">
        <f>ratings!OG146</f>
        <v>19.793563648187732</v>
      </c>
      <c r="EA144" s="3">
        <f>ratings!OJ146</f>
        <v>19.793563648187732</v>
      </c>
    </row>
    <row r="145" spans="1:131" x14ac:dyDescent="0.2">
      <c r="A145" t="str">
        <f>ratings!A147</f>
        <v>Anne Meiburg</v>
      </c>
      <c r="B145" s="3">
        <f>ratings!B147</f>
        <v>20</v>
      </c>
      <c r="C145" s="3">
        <f>ratings!E147</f>
        <v>20</v>
      </c>
      <c r="D145" s="3">
        <f>ratings!H147</f>
        <v>20</v>
      </c>
      <c r="E145" s="3">
        <f>ratings!K147</f>
        <v>20</v>
      </c>
      <c r="F145" s="3">
        <f>ratings!L147</f>
        <v>20</v>
      </c>
      <c r="G145" s="3">
        <f>ratings!O147</f>
        <v>20</v>
      </c>
      <c r="H145" s="3">
        <f>ratings!P147</f>
        <v>20</v>
      </c>
      <c r="I145" s="3">
        <f>ratings!S147</f>
        <v>20</v>
      </c>
      <c r="J145" s="3">
        <f>ratings!V147</f>
        <v>20</v>
      </c>
      <c r="K145" s="3">
        <f>ratings!W147</f>
        <v>20</v>
      </c>
      <c r="L145" s="3">
        <f>ratings!Z147</f>
        <v>20</v>
      </c>
      <c r="M145" s="3">
        <f>ratings!AC147</f>
        <v>20</v>
      </c>
      <c r="N145" s="3">
        <f>ratings!AF147</f>
        <v>20</v>
      </c>
      <c r="O145" s="3">
        <f>ratings!AI147</f>
        <v>20</v>
      </c>
      <c r="P145" s="3">
        <f>ratings!AL147</f>
        <v>20</v>
      </c>
      <c r="Q145" s="3">
        <f>ratings!AO147</f>
        <v>20</v>
      </c>
      <c r="R145" s="3">
        <f>ratings!AR147</f>
        <v>20</v>
      </c>
      <c r="S145" s="3">
        <f>ratings!AS147</f>
        <v>20</v>
      </c>
      <c r="T145" s="3">
        <f>ratings!AV147</f>
        <v>20</v>
      </c>
      <c r="U145" s="3">
        <f>ratings!AY147</f>
        <v>20</v>
      </c>
      <c r="V145" s="3">
        <f>ratings!BB147</f>
        <v>20</v>
      </c>
      <c r="W145" s="3">
        <f>ratings!BE147</f>
        <v>20</v>
      </c>
      <c r="X145" s="3">
        <f>ratings!BH147</f>
        <v>20</v>
      </c>
      <c r="Y145" s="3">
        <f>ratings!BK147</f>
        <v>20</v>
      </c>
      <c r="Z145" s="3">
        <f>ratings!BN147</f>
        <v>20</v>
      </c>
      <c r="AA145" s="3">
        <f>ratings!BR147</f>
        <v>20</v>
      </c>
      <c r="AB145" s="3">
        <f>ratings!BU147</f>
        <v>20</v>
      </c>
      <c r="AC145" s="3">
        <f>ratings!BX147</f>
        <v>20</v>
      </c>
      <c r="AD145" s="3">
        <f>ratings!CA147</f>
        <v>20</v>
      </c>
      <c r="AE145" s="3">
        <f>ratings!CD147</f>
        <v>20</v>
      </c>
      <c r="AF145" s="3">
        <f>ratings!CG147</f>
        <v>20</v>
      </c>
      <c r="AG145" s="3">
        <f>ratings!CJ147</f>
        <v>20</v>
      </c>
      <c r="AH145" s="3">
        <f>ratings!CM147</f>
        <v>20</v>
      </c>
      <c r="AI145" s="3">
        <f>ratings!CQ147</f>
        <v>20</v>
      </c>
      <c r="AJ145" s="3">
        <f>ratings!CT147</f>
        <v>20</v>
      </c>
      <c r="AK145" s="3">
        <f>ratings!CW147</f>
        <v>20</v>
      </c>
      <c r="AL145" s="3">
        <f>ratings!CZ147</f>
        <v>20</v>
      </c>
      <c r="AM145" s="3">
        <f>ratings!DC147</f>
        <v>20</v>
      </c>
      <c r="AN145" s="3">
        <f>ratings!DF147</f>
        <v>20</v>
      </c>
      <c r="AO145" s="3">
        <f>ratings!DI147</f>
        <v>20</v>
      </c>
      <c r="AP145" s="3">
        <f>ratings!DL147</f>
        <v>20</v>
      </c>
      <c r="AQ145" s="3">
        <f>ratings!DP147</f>
        <v>20</v>
      </c>
      <c r="AR145" s="3">
        <f>ratings!DS147</f>
        <v>20</v>
      </c>
      <c r="AS145" s="3">
        <f>ratings!DV147</f>
        <v>20</v>
      </c>
      <c r="AT145" s="3">
        <f>ratings!DY147</f>
        <v>20</v>
      </c>
      <c r="AU145" s="3">
        <f>ratings!EB147</f>
        <v>20</v>
      </c>
      <c r="AV145" s="3">
        <f>ratings!EE147</f>
        <v>20</v>
      </c>
      <c r="AW145" s="3">
        <f>ratings!EH147</f>
        <v>20</v>
      </c>
      <c r="AX145" s="3">
        <f>ratings!EK147</f>
        <v>20</v>
      </c>
      <c r="AY145" s="3">
        <f>ratings!EO147</f>
        <v>20</v>
      </c>
      <c r="AZ145" s="3">
        <f>ratings!ER147</f>
        <v>20</v>
      </c>
      <c r="BA145" s="3">
        <f>ratings!EU147</f>
        <v>20</v>
      </c>
      <c r="BB145" s="3">
        <f>ratings!EX147</f>
        <v>20</v>
      </c>
      <c r="BC145" s="3">
        <f>ratings!FA147</f>
        <v>20</v>
      </c>
      <c r="BD145" s="3">
        <f>ratings!FD147</f>
        <v>20</v>
      </c>
      <c r="BE145" s="3">
        <f>ratings!FG147</f>
        <v>20</v>
      </c>
      <c r="BF145" s="3">
        <f>ratings!FK147</f>
        <v>20</v>
      </c>
      <c r="BG145" s="3">
        <f>ratings!FN147</f>
        <v>20</v>
      </c>
      <c r="BH145" s="3">
        <f>ratings!FQ147</f>
        <v>20</v>
      </c>
      <c r="BI145" s="3">
        <f>ratings!FT147</f>
        <v>20</v>
      </c>
      <c r="BJ145" s="3">
        <f>ratings!FW147</f>
        <v>20</v>
      </c>
      <c r="BK145" s="3">
        <f>ratings!FZ147</f>
        <v>20</v>
      </c>
      <c r="BL145" s="3">
        <f>ratings!GD147</f>
        <v>20</v>
      </c>
      <c r="BM145" s="3">
        <f>ratings!GG147</f>
        <v>20</v>
      </c>
      <c r="BN145" s="3">
        <f>ratings!GJ147</f>
        <v>20</v>
      </c>
      <c r="BO145" s="3">
        <f>ratings!GM147</f>
        <v>20</v>
      </c>
      <c r="BP145" s="3">
        <f>ratings!GP147</f>
        <v>20</v>
      </c>
      <c r="BQ145" s="3">
        <f>ratings!GS147</f>
        <v>20</v>
      </c>
      <c r="BR145" s="3">
        <f>ratings!GW147</f>
        <v>20</v>
      </c>
      <c r="BS145" s="3">
        <f>ratings!GZ147</f>
        <v>20</v>
      </c>
      <c r="BT145" s="3">
        <f>ratings!HC147</f>
        <v>18.899432722022677</v>
      </c>
      <c r="BU145" s="3">
        <f>ratings!HF147</f>
        <v>18.899432722022677</v>
      </c>
      <c r="BV145" s="3">
        <f>ratings!HI147</f>
        <v>18.899432722022677</v>
      </c>
      <c r="BW145" s="3">
        <f>ratings!HL147</f>
        <v>18.899432722022677</v>
      </c>
      <c r="BX145" s="3">
        <f>ratings!HO147</f>
        <v>18.899432722022677</v>
      </c>
      <c r="BY145" s="3">
        <f>ratings!HR147</f>
        <v>18.899432722022677</v>
      </c>
      <c r="BZ145" s="3">
        <f>ratings!HU147</f>
        <v>18.899432722022677</v>
      </c>
      <c r="CA145" s="3">
        <f>ratings!HY147</f>
        <v>19.009489449820411</v>
      </c>
      <c r="CB145" s="3">
        <f>ratings!IB147</f>
        <v>19.009489449820411</v>
      </c>
      <c r="CC145" s="3">
        <f>ratings!IE147</f>
        <v>19.009489449820411</v>
      </c>
      <c r="CD145" s="3">
        <f>ratings!IH147</f>
        <v>19.009489449820411</v>
      </c>
      <c r="CE145" s="3">
        <f>ratings!IK147</f>
        <v>19.009489449820411</v>
      </c>
      <c r="CF145" s="3">
        <f>ratings!IN147</f>
        <v>19.009489449820411</v>
      </c>
      <c r="CG145" s="3">
        <f>ratings!IQ147</f>
        <v>19.009489449820411</v>
      </c>
      <c r="CH145" s="3">
        <f>ratings!IT147</f>
        <v>19.009489449820411</v>
      </c>
      <c r="CI145" s="3">
        <f>ratings!IX147</f>
        <v>19.10854050483837</v>
      </c>
      <c r="CJ145" s="3">
        <f>ratings!JA147</f>
        <v>19.10854050483837</v>
      </c>
      <c r="CK145" s="3">
        <f>ratings!JD147</f>
        <v>19.10854050483837</v>
      </c>
      <c r="CL145" s="3">
        <f>ratings!JG147</f>
        <v>19.10854050483837</v>
      </c>
      <c r="CM145" s="3">
        <f>ratings!JJ147</f>
        <v>19.10854050483837</v>
      </c>
      <c r="CN145" s="3">
        <f>ratings!JM147</f>
        <v>19.10854050483837</v>
      </c>
      <c r="CO145" s="3">
        <f>ratings!JP147</f>
        <v>19.10854050483837</v>
      </c>
      <c r="CP145" s="3">
        <f>ratings!JT147</f>
        <v>19.197686454354532</v>
      </c>
      <c r="CQ145" s="3">
        <f>ratings!JW147</f>
        <v>19.197686454354532</v>
      </c>
      <c r="CR145" s="3">
        <f>ratings!JZ147</f>
        <v>19.197686454354532</v>
      </c>
      <c r="CS145" s="3">
        <f>ratings!KC147</f>
        <v>19.197686454354532</v>
      </c>
      <c r="CT145" s="3">
        <f>ratings!KF147</f>
        <v>19.197686454354532</v>
      </c>
      <c r="CU145" s="3">
        <f>ratings!KI147</f>
        <v>19.197686454354532</v>
      </c>
      <c r="CV145" s="3">
        <f>ratings!KM147</f>
        <v>19.277917808919078</v>
      </c>
      <c r="CW145" s="3">
        <f>ratings!KP147</f>
        <v>19.277917808919078</v>
      </c>
      <c r="CX145" s="3">
        <f>ratings!KS147</f>
        <v>19.277917808919078</v>
      </c>
      <c r="CY145" s="3">
        <f>ratings!KV147</f>
        <v>19.277917808919078</v>
      </c>
      <c r="CZ145" s="3">
        <f>ratings!KY147</f>
        <v>19.277917808919078</v>
      </c>
      <c r="DA145" s="3">
        <f>ratings!LB147</f>
        <v>19.277917808919078</v>
      </c>
      <c r="DB145" s="3">
        <f>ratings!LF147</f>
        <v>19.350126028027169</v>
      </c>
      <c r="DC145" s="3">
        <f>ratings!LI147</f>
        <v>19.350126028027169</v>
      </c>
      <c r="DD145" s="3">
        <f>ratings!LL147</f>
        <v>19.350126028027169</v>
      </c>
      <c r="DE145" s="3">
        <f>ratings!LO147</f>
        <v>19.350126028027169</v>
      </c>
      <c r="DF145" s="3">
        <f>ratings!LR147</f>
        <v>19.350126028027169</v>
      </c>
      <c r="DG145" s="3">
        <f>ratings!LU147</f>
        <v>19.350126028027169</v>
      </c>
      <c r="DH145" s="3">
        <f>ratings!LY147</f>
        <v>19.415113425224455</v>
      </c>
      <c r="DI145" s="3">
        <f>ratings!MB147</f>
        <v>19.415113425224455</v>
      </c>
      <c r="DJ145" s="3">
        <f>ratings!ME147</f>
        <v>19.415113425224455</v>
      </c>
      <c r="DK145" s="3">
        <f>ratings!MI147</f>
        <v>19.473602082702008</v>
      </c>
      <c r="DL145" s="3">
        <f>ratings!ML147</f>
        <v>19.473602082702008</v>
      </c>
      <c r="DM145" s="3">
        <f>ratings!MO147</f>
        <v>19.473602082702008</v>
      </c>
      <c r="DN145" s="3">
        <f>ratings!MR147</f>
        <v>19.473602082702008</v>
      </c>
      <c r="DO145" s="3">
        <f>ratings!MU147</f>
        <v>19.473602082702008</v>
      </c>
      <c r="DP145" s="3">
        <f>ratings!NA147</f>
        <v>19.616255918289763</v>
      </c>
      <c r="DQ145" s="3">
        <f>ratings!ND147</f>
        <v>19.616255918289763</v>
      </c>
      <c r="DR145" s="3">
        <f>ratings!NG147</f>
        <v>19.616255918289763</v>
      </c>
      <c r="DS145" s="3">
        <f>ratings!NJ147</f>
        <v>19.616255918289763</v>
      </c>
      <c r="DT145" s="3">
        <f>ratings!NM147</f>
        <v>19.616255918289763</v>
      </c>
      <c r="DU145" s="3">
        <f>ratings!NP147</f>
        <v>19.616255918289763</v>
      </c>
      <c r="DV145" s="3">
        <f>ratings!NT147</f>
        <v>19.654630326460786</v>
      </c>
      <c r="DW145" s="3">
        <f>ratings!NW147</f>
        <v>19.654630326460786</v>
      </c>
      <c r="DX145" s="3">
        <f>ratings!NZ147</f>
        <v>19.654630326460786</v>
      </c>
      <c r="DY145" s="3">
        <f>ratings!OC147</f>
        <v>19.654630326460786</v>
      </c>
      <c r="DZ145" s="3">
        <f>ratings!OG147</f>
        <v>19.689167293814709</v>
      </c>
      <c r="EA145" s="3">
        <f>ratings!OJ147</f>
        <v>19.689167293814709</v>
      </c>
    </row>
    <row r="146" spans="1:131" x14ac:dyDescent="0.2">
      <c r="A146" t="str">
        <f>ratings!A148</f>
        <v>Fred Aldridge</v>
      </c>
      <c r="B146" s="3">
        <f>ratings!B148</f>
        <v>20</v>
      </c>
      <c r="C146" s="3">
        <f>ratings!E148</f>
        <v>20</v>
      </c>
      <c r="D146" s="3">
        <f>ratings!H148</f>
        <v>20</v>
      </c>
      <c r="E146" s="3">
        <f>ratings!K148</f>
        <v>20</v>
      </c>
      <c r="F146" s="3">
        <f>ratings!L148</f>
        <v>20</v>
      </c>
      <c r="G146" s="3">
        <f>ratings!O148</f>
        <v>20</v>
      </c>
      <c r="H146" s="3">
        <f>ratings!P148</f>
        <v>20</v>
      </c>
      <c r="I146" s="3">
        <f>ratings!S148</f>
        <v>20</v>
      </c>
      <c r="J146" s="3">
        <f>ratings!V148</f>
        <v>20</v>
      </c>
      <c r="K146" s="3">
        <f>ratings!W148</f>
        <v>20</v>
      </c>
      <c r="L146" s="3">
        <f>ratings!Z148</f>
        <v>20</v>
      </c>
      <c r="M146" s="3">
        <f>ratings!AC148</f>
        <v>20</v>
      </c>
      <c r="N146" s="3">
        <f>ratings!AF148</f>
        <v>20</v>
      </c>
      <c r="O146" s="3">
        <f>ratings!AI148</f>
        <v>20</v>
      </c>
      <c r="P146" s="3">
        <f>ratings!AL148</f>
        <v>20</v>
      </c>
      <c r="Q146" s="3">
        <f>ratings!AO148</f>
        <v>20</v>
      </c>
      <c r="R146" s="3">
        <f>ratings!AR148</f>
        <v>20</v>
      </c>
      <c r="S146" s="3">
        <f>ratings!AS148</f>
        <v>20</v>
      </c>
      <c r="T146" s="3">
        <f>ratings!AV148</f>
        <v>20</v>
      </c>
      <c r="U146" s="3">
        <f>ratings!AY148</f>
        <v>20</v>
      </c>
      <c r="V146" s="3">
        <f>ratings!BB148</f>
        <v>20</v>
      </c>
      <c r="W146" s="3">
        <f>ratings!BE148</f>
        <v>20</v>
      </c>
      <c r="X146" s="3">
        <f>ratings!BH148</f>
        <v>20</v>
      </c>
      <c r="Y146" s="3">
        <f>ratings!BK148</f>
        <v>20</v>
      </c>
      <c r="Z146" s="3">
        <f>ratings!BN148</f>
        <v>20</v>
      </c>
      <c r="AA146" s="3">
        <f>ratings!BR148</f>
        <v>20</v>
      </c>
      <c r="AB146" s="3">
        <f>ratings!BU148</f>
        <v>16.97676326071031</v>
      </c>
      <c r="AC146" s="3">
        <f>ratings!BX148</f>
        <v>16.97676326071031</v>
      </c>
      <c r="AD146" s="3">
        <f>ratings!CA148</f>
        <v>16.97676326071031</v>
      </c>
      <c r="AE146" s="3">
        <f>ratings!CD148</f>
        <v>16.97676326071031</v>
      </c>
      <c r="AF146" s="3">
        <f>ratings!CG148</f>
        <v>16.97676326071031</v>
      </c>
      <c r="AG146" s="3">
        <f>ratings!CJ148</f>
        <v>16.97676326071031</v>
      </c>
      <c r="AH146" s="3">
        <f>ratings!CM148</f>
        <v>16.97676326071031</v>
      </c>
      <c r="AI146" s="3">
        <f>ratings!CQ148</f>
        <v>17.279086934639281</v>
      </c>
      <c r="AJ146" s="3">
        <f>ratings!CT148</f>
        <v>17.279086934639281</v>
      </c>
      <c r="AK146" s="3">
        <f>ratings!CW148</f>
        <v>17.279086934639281</v>
      </c>
      <c r="AL146" s="3">
        <f>ratings!CZ148</f>
        <v>17.279086934639281</v>
      </c>
      <c r="AM146" s="3">
        <f>ratings!DC148</f>
        <v>17.279086934639281</v>
      </c>
      <c r="AN146" s="3">
        <f>ratings!DF148</f>
        <v>17.279086934639281</v>
      </c>
      <c r="AO146" s="3">
        <f>ratings!DI148</f>
        <v>17.279086934639281</v>
      </c>
      <c r="AP146" s="3">
        <f>ratings!DL148</f>
        <v>17.279086934639281</v>
      </c>
      <c r="AQ146" s="3">
        <f>ratings!DP148</f>
        <v>17.551178241175354</v>
      </c>
      <c r="AR146" s="3">
        <f>ratings!DS148</f>
        <v>17.551178241175354</v>
      </c>
      <c r="AS146" s="3">
        <f>ratings!DV148</f>
        <v>17.551178241175354</v>
      </c>
      <c r="AT146" s="3">
        <f>ratings!DY148</f>
        <v>17.551178241175354</v>
      </c>
      <c r="AU146" s="3">
        <f>ratings!EB148</f>
        <v>17.551178241175354</v>
      </c>
      <c r="AV146" s="3">
        <f>ratings!EE148</f>
        <v>17.551178241175354</v>
      </c>
      <c r="AW146" s="3">
        <f>ratings!EH148</f>
        <v>17.551178241175354</v>
      </c>
      <c r="AX146" s="3">
        <f>ratings!EK148</f>
        <v>17.551178241175354</v>
      </c>
      <c r="AY146" s="3">
        <f>ratings!EO148</f>
        <v>17.796060417057816</v>
      </c>
      <c r="AZ146" s="3">
        <f>ratings!ER148</f>
        <v>17.796060417057816</v>
      </c>
      <c r="BA146" s="3">
        <f>ratings!EU148</f>
        <v>17.796060417057816</v>
      </c>
      <c r="BB146" s="3">
        <f>ratings!EX148</f>
        <v>17.796060417057816</v>
      </c>
      <c r="BC146" s="3">
        <f>ratings!FA148</f>
        <v>17.796060417057816</v>
      </c>
      <c r="BD146" s="3">
        <f>ratings!FD148</f>
        <v>17.796060417057816</v>
      </c>
      <c r="BE146" s="3">
        <f>ratings!FG148</f>
        <v>17.796060417057816</v>
      </c>
      <c r="BF146" s="3">
        <f>ratings!FK148</f>
        <v>18.016454375352037</v>
      </c>
      <c r="BG146" s="3">
        <f>ratings!FN148</f>
        <v>18.016454375352037</v>
      </c>
      <c r="BH146" s="3">
        <f>ratings!FQ148</f>
        <v>18.016454375352037</v>
      </c>
      <c r="BI146" s="3">
        <f>ratings!FT148</f>
        <v>18.016454375352037</v>
      </c>
      <c r="BJ146" s="3">
        <f>ratings!FW148</f>
        <v>18.016454375352037</v>
      </c>
      <c r="BK146" s="3">
        <f>ratings!FZ148</f>
        <v>18.016454375352037</v>
      </c>
      <c r="BL146" s="3">
        <f>ratings!GD148</f>
        <v>18.214808937816834</v>
      </c>
      <c r="BM146" s="3">
        <f>ratings!GG148</f>
        <v>18.214808937816834</v>
      </c>
      <c r="BN146" s="3">
        <f>ratings!GJ148</f>
        <v>18.214808937816834</v>
      </c>
      <c r="BO146" s="3">
        <f>ratings!GM148</f>
        <v>18.214808937816834</v>
      </c>
      <c r="BP146" s="3">
        <f>ratings!GP148</f>
        <v>18.214808937816834</v>
      </c>
      <c r="BQ146" s="3">
        <f>ratings!GS148</f>
        <v>18.214808937816834</v>
      </c>
      <c r="BR146" s="3">
        <f>ratings!GW148</f>
        <v>18.393328044035151</v>
      </c>
      <c r="BS146" s="3">
        <f>ratings!GZ148</f>
        <v>18.393328044035151</v>
      </c>
      <c r="BT146" s="3">
        <f>ratings!HC148</f>
        <v>18.393328044035151</v>
      </c>
      <c r="BU146" s="3">
        <f>ratings!HF148</f>
        <v>18.393328044035151</v>
      </c>
      <c r="BV146" s="3">
        <f>ratings!HI148</f>
        <v>18.393328044035151</v>
      </c>
      <c r="BW146" s="3">
        <f>ratings!HL148</f>
        <v>18.393328044035151</v>
      </c>
      <c r="BX146" s="3">
        <f>ratings!HO148</f>
        <v>18.393328044035151</v>
      </c>
      <c r="BY146" s="3">
        <f>ratings!HR148</f>
        <v>18.393328044035151</v>
      </c>
      <c r="BZ146" s="3">
        <f>ratings!HU148</f>
        <v>18.393328044035151</v>
      </c>
      <c r="CA146" s="3">
        <f>ratings!HY148</f>
        <v>18.553995239631636</v>
      </c>
      <c r="CB146" s="3">
        <f>ratings!IB148</f>
        <v>18.553995239631636</v>
      </c>
      <c r="CC146" s="3">
        <f>ratings!IE148</f>
        <v>18.553995239631636</v>
      </c>
      <c r="CD146" s="3">
        <f>ratings!IH148</f>
        <v>18.553995239631636</v>
      </c>
      <c r="CE146" s="3">
        <f>ratings!IK148</f>
        <v>18.553995239631636</v>
      </c>
      <c r="CF146" s="3">
        <f>ratings!IN148</f>
        <v>18.553995239631636</v>
      </c>
      <c r="CG146" s="3">
        <f>ratings!IQ148</f>
        <v>18.553995239631636</v>
      </c>
      <c r="CH146" s="3">
        <f>ratings!IT148</f>
        <v>18.553995239631636</v>
      </c>
      <c r="CI146" s="3">
        <f>ratings!IX148</f>
        <v>18.698595715668471</v>
      </c>
      <c r="CJ146" s="3">
        <f>ratings!JA148</f>
        <v>18.698595715668471</v>
      </c>
      <c r="CK146" s="3">
        <f>ratings!JD148</f>
        <v>18.698595715668471</v>
      </c>
      <c r="CL146" s="3">
        <f>ratings!JG148</f>
        <v>18.698595715668471</v>
      </c>
      <c r="CM146" s="3">
        <f>ratings!JJ148</f>
        <v>18.698595715668471</v>
      </c>
      <c r="CN146" s="3">
        <f>ratings!JM148</f>
        <v>18.698595715668471</v>
      </c>
      <c r="CO146" s="3">
        <f>ratings!JP148</f>
        <v>18.698595715668471</v>
      </c>
      <c r="CP146" s="3">
        <f>ratings!JT148</f>
        <v>18.828736144101626</v>
      </c>
      <c r="CQ146" s="3">
        <f>ratings!JW148</f>
        <v>18.828736144101626</v>
      </c>
      <c r="CR146" s="3">
        <f>ratings!JZ148</f>
        <v>18.828736144101626</v>
      </c>
      <c r="CS146" s="3">
        <f>ratings!KC148</f>
        <v>18.828736144101626</v>
      </c>
      <c r="CT146" s="3">
        <f>ratings!KF148</f>
        <v>18.828736144101626</v>
      </c>
      <c r="CU146" s="3">
        <f>ratings!KI148</f>
        <v>18.828736144101626</v>
      </c>
      <c r="CV146" s="3">
        <f>ratings!KM148</f>
        <v>18.945862529691464</v>
      </c>
      <c r="CW146" s="3">
        <f>ratings!KP148</f>
        <v>18.945862529691464</v>
      </c>
      <c r="CX146" s="3">
        <f>ratings!KS148</f>
        <v>18.945862529691464</v>
      </c>
      <c r="CY146" s="3">
        <f>ratings!KV148</f>
        <v>18.945862529691464</v>
      </c>
      <c r="CZ146" s="3">
        <f>ratings!KY148</f>
        <v>18.945862529691464</v>
      </c>
      <c r="DA146" s="3">
        <f>ratings!LB148</f>
        <v>18.945862529691464</v>
      </c>
      <c r="DB146" s="3">
        <f>ratings!LF148</f>
        <v>19.051276276722319</v>
      </c>
      <c r="DC146" s="3">
        <f>ratings!LI148</f>
        <v>19.051276276722319</v>
      </c>
      <c r="DD146" s="3">
        <f>ratings!LL148</f>
        <v>19.051276276722319</v>
      </c>
      <c r="DE146" s="3">
        <f>ratings!LO148</f>
        <v>19.051276276722319</v>
      </c>
      <c r="DF146" s="3">
        <f>ratings!LR148</f>
        <v>19.051276276722319</v>
      </c>
      <c r="DG146" s="3">
        <f>ratings!LU148</f>
        <v>19.051276276722319</v>
      </c>
      <c r="DH146" s="3">
        <f>ratings!LY148</f>
        <v>19.146148649050087</v>
      </c>
      <c r="DI146" s="3">
        <f>ratings!MB148</f>
        <v>19.146148649050087</v>
      </c>
      <c r="DJ146" s="3">
        <f>ratings!ME148</f>
        <v>19.146148649050087</v>
      </c>
      <c r="DK146" s="3">
        <f>ratings!MI148</f>
        <v>19.231533784145078</v>
      </c>
      <c r="DL146" s="3">
        <f>ratings!ML148</f>
        <v>19.231533784145078</v>
      </c>
      <c r="DM146" s="3">
        <f>ratings!MO148</f>
        <v>19.231533784145078</v>
      </c>
      <c r="DN146" s="3">
        <f>ratings!MR148</f>
        <v>19.231533784145078</v>
      </c>
      <c r="DO146" s="3">
        <f>ratings!MU148</f>
        <v>19.231533784145078</v>
      </c>
      <c r="DP146" s="3">
        <f>ratings!NA148</f>
        <v>19.439788128641762</v>
      </c>
      <c r="DQ146" s="3">
        <f>ratings!ND148</f>
        <v>19.439788128641762</v>
      </c>
      <c r="DR146" s="3">
        <f>ratings!NG148</f>
        <v>19.439788128641762</v>
      </c>
      <c r="DS146" s="3">
        <f>ratings!NJ148</f>
        <v>19.439788128641762</v>
      </c>
      <c r="DT146" s="3">
        <f>ratings!NM148</f>
        <v>19.439788128641762</v>
      </c>
      <c r="DU146" s="3">
        <f>ratings!NP148</f>
        <v>19.439788128641762</v>
      </c>
      <c r="DV146" s="3">
        <f>ratings!NT148</f>
        <v>19.495809315777585</v>
      </c>
      <c r="DW146" s="3">
        <f>ratings!NW148</f>
        <v>19.495809315777585</v>
      </c>
      <c r="DX146" s="3">
        <f>ratings!NZ148</f>
        <v>19.495809315777585</v>
      </c>
      <c r="DY146" s="3">
        <f>ratings!OC148</f>
        <v>19.495809315777585</v>
      </c>
      <c r="DZ146" s="3">
        <f>ratings!OG148</f>
        <v>19.546228384199829</v>
      </c>
      <c r="EA146" s="3">
        <f>ratings!OJ148</f>
        <v>19.546228384199829</v>
      </c>
    </row>
    <row r="147" spans="1:131" x14ac:dyDescent="0.2">
      <c r="A147" t="str">
        <f>ratings!A149</f>
        <v>Terry King</v>
      </c>
      <c r="B147" s="3">
        <f>ratings!B149</f>
        <v>20</v>
      </c>
      <c r="C147" s="3">
        <f>ratings!E149</f>
        <v>20</v>
      </c>
      <c r="D147" s="3">
        <f>ratings!H149</f>
        <v>20</v>
      </c>
      <c r="E147" s="3">
        <f>ratings!K149</f>
        <v>20</v>
      </c>
      <c r="F147" s="3">
        <f>ratings!L149</f>
        <v>20</v>
      </c>
      <c r="G147" s="3">
        <f>ratings!O149</f>
        <v>20</v>
      </c>
      <c r="H147" s="3">
        <f>ratings!P149</f>
        <v>20</v>
      </c>
      <c r="I147" s="3">
        <f>ratings!S149</f>
        <v>20</v>
      </c>
      <c r="J147" s="3">
        <f>ratings!V149</f>
        <v>20</v>
      </c>
      <c r="K147" s="3">
        <f>ratings!W149</f>
        <v>20</v>
      </c>
      <c r="L147" s="3">
        <f>ratings!Z149</f>
        <v>20</v>
      </c>
      <c r="M147" s="3">
        <f>ratings!AC149</f>
        <v>20</v>
      </c>
      <c r="N147" s="3">
        <f>ratings!AF149</f>
        <v>20</v>
      </c>
      <c r="O147" s="3">
        <f>ratings!AI149</f>
        <v>20</v>
      </c>
      <c r="P147" s="3">
        <f>ratings!AL149</f>
        <v>20</v>
      </c>
      <c r="Q147" s="3">
        <f>ratings!AO149</f>
        <v>20</v>
      </c>
      <c r="R147" s="3">
        <f>ratings!AR149</f>
        <v>20</v>
      </c>
      <c r="S147" s="3">
        <f>ratings!AS149</f>
        <v>20</v>
      </c>
      <c r="T147" s="3">
        <f>ratings!AV149</f>
        <v>20</v>
      </c>
      <c r="U147" s="3">
        <f>ratings!AY149</f>
        <v>20</v>
      </c>
      <c r="V147" s="3">
        <f>ratings!BB149</f>
        <v>20</v>
      </c>
      <c r="W147" s="3">
        <f>ratings!BE149</f>
        <v>20</v>
      </c>
      <c r="X147" s="3">
        <f>ratings!BH149</f>
        <v>20</v>
      </c>
      <c r="Y147" s="3">
        <f>ratings!BK149</f>
        <v>20</v>
      </c>
      <c r="Z147" s="3">
        <f>ratings!BN149</f>
        <v>20</v>
      </c>
      <c r="AA147" s="3">
        <f>ratings!BR149</f>
        <v>20</v>
      </c>
      <c r="AB147" s="3">
        <f>ratings!BU149</f>
        <v>20</v>
      </c>
      <c r="AC147" s="3">
        <f>ratings!BX149</f>
        <v>20</v>
      </c>
      <c r="AD147" s="3">
        <f>ratings!CA149</f>
        <v>20</v>
      </c>
      <c r="AE147" s="3">
        <f>ratings!CD149</f>
        <v>15.09415115361104</v>
      </c>
      <c r="AF147" s="3">
        <f>ratings!CG149</f>
        <v>15.09415115361104</v>
      </c>
      <c r="AG147" s="3">
        <f>ratings!CJ149</f>
        <v>15.09415115361104</v>
      </c>
      <c r="AH147" s="3">
        <f>ratings!CM149</f>
        <v>15.09415115361104</v>
      </c>
      <c r="AI147" s="3">
        <f>ratings!CQ149</f>
        <v>15.584736038249936</v>
      </c>
      <c r="AJ147" s="3">
        <f>ratings!CT149</f>
        <v>15.584736038249936</v>
      </c>
      <c r="AK147" s="3">
        <f>ratings!CW149</f>
        <v>15.584736038249936</v>
      </c>
      <c r="AL147" s="3">
        <f>ratings!CZ149</f>
        <v>15.584736038249936</v>
      </c>
      <c r="AM147" s="3">
        <f>ratings!DC149</f>
        <v>15.584736038249936</v>
      </c>
      <c r="AN147" s="3">
        <f>ratings!DF149</f>
        <v>15.584736038249936</v>
      </c>
      <c r="AO147" s="3">
        <f>ratings!DI149</f>
        <v>15.584736038249936</v>
      </c>
      <c r="AP147" s="3">
        <f>ratings!DL149</f>
        <v>15.584736038249936</v>
      </c>
      <c r="AQ147" s="3">
        <f>ratings!DP149</f>
        <v>16.026262434424943</v>
      </c>
      <c r="AR147" s="3">
        <f>ratings!DS149</f>
        <v>16.026262434424943</v>
      </c>
      <c r="AS147" s="3">
        <f>ratings!DV149</f>
        <v>16.026262434424943</v>
      </c>
      <c r="AT147" s="3">
        <f>ratings!DY149</f>
        <v>16.026262434424943</v>
      </c>
      <c r="AU147" s="3">
        <f>ratings!EB149</f>
        <v>16.026262434424943</v>
      </c>
      <c r="AV147" s="3">
        <f>ratings!EE149</f>
        <v>16.026262434424943</v>
      </c>
      <c r="AW147" s="3">
        <f>ratings!EH149</f>
        <v>16.026262434424943</v>
      </c>
      <c r="AX147" s="3">
        <f>ratings!EK149</f>
        <v>16.026262434424943</v>
      </c>
      <c r="AY147" s="3">
        <f>ratings!EO149</f>
        <v>16.42363619098245</v>
      </c>
      <c r="AZ147" s="3">
        <f>ratings!ER149</f>
        <v>16.42363619098245</v>
      </c>
      <c r="BA147" s="3">
        <f>ratings!EU149</f>
        <v>16.42363619098245</v>
      </c>
      <c r="BB147" s="3">
        <f>ratings!EX149</f>
        <v>16.42363619098245</v>
      </c>
      <c r="BC147" s="3">
        <f>ratings!FA149</f>
        <v>16.42363619098245</v>
      </c>
      <c r="BD147" s="3">
        <f>ratings!FD149</f>
        <v>16.42363619098245</v>
      </c>
      <c r="BE147" s="3">
        <f>ratings!FG149</f>
        <v>16.42363619098245</v>
      </c>
      <c r="BF147" s="3">
        <f>ratings!FK149</f>
        <v>16.781272571884205</v>
      </c>
      <c r="BG147" s="3">
        <f>ratings!FN149</f>
        <v>16.781272571884205</v>
      </c>
      <c r="BH147" s="3">
        <f>ratings!FQ149</f>
        <v>16.781272571884205</v>
      </c>
      <c r="BI147" s="3">
        <f>ratings!FT149</f>
        <v>16.781272571884205</v>
      </c>
      <c r="BJ147" s="3">
        <f>ratings!FW149</f>
        <v>16.781272571884205</v>
      </c>
      <c r="BK147" s="3">
        <f>ratings!FZ149</f>
        <v>16.781272571884205</v>
      </c>
      <c r="BL147" s="3">
        <f>ratings!GD149</f>
        <v>17.103145314695787</v>
      </c>
      <c r="BM147" s="3">
        <f>ratings!GG149</f>
        <v>17.103145314695787</v>
      </c>
      <c r="BN147" s="3">
        <f>ratings!GJ149</f>
        <v>17.103145314695787</v>
      </c>
      <c r="BO147" s="3">
        <f>ratings!GM149</f>
        <v>17.103145314695787</v>
      </c>
      <c r="BP147" s="3">
        <f>ratings!GP149</f>
        <v>17.103145314695787</v>
      </c>
      <c r="BQ147" s="3">
        <f>ratings!GS149</f>
        <v>17.103145314695787</v>
      </c>
      <c r="BR147" s="3">
        <f>ratings!GW149</f>
        <v>17.392830783226209</v>
      </c>
      <c r="BS147" s="3">
        <f>ratings!GZ149</f>
        <v>17.392830783226209</v>
      </c>
      <c r="BT147" s="3">
        <f>ratings!HC149</f>
        <v>17.392830783226209</v>
      </c>
      <c r="BU147" s="3">
        <f>ratings!HF149</f>
        <v>17.392830783226209</v>
      </c>
      <c r="BV147" s="3">
        <f>ratings!HI149</f>
        <v>17.392830783226209</v>
      </c>
      <c r="BW147" s="3">
        <f>ratings!HL149</f>
        <v>17.392830783226209</v>
      </c>
      <c r="BX147" s="3">
        <f>ratings!HO149</f>
        <v>17.392830783226209</v>
      </c>
      <c r="BY147" s="3">
        <f>ratings!HR149</f>
        <v>17.392830783226209</v>
      </c>
      <c r="BZ147" s="3">
        <f>ratings!HU149</f>
        <v>17.392830783226209</v>
      </c>
      <c r="CA147" s="3">
        <f>ratings!HY149</f>
        <v>17.653547704903588</v>
      </c>
      <c r="CB147" s="3">
        <f>ratings!IB149</f>
        <v>17.653547704903588</v>
      </c>
      <c r="CC147" s="3">
        <f>ratings!IE149</f>
        <v>17.653547704903588</v>
      </c>
      <c r="CD147" s="3">
        <f>ratings!IH149</f>
        <v>17.653547704903588</v>
      </c>
      <c r="CE147" s="3">
        <f>ratings!IK149</f>
        <v>17.653547704903588</v>
      </c>
      <c r="CF147" s="3">
        <f>ratings!IN149</f>
        <v>17.653547704903588</v>
      </c>
      <c r="CG147" s="3">
        <f>ratings!IQ149</f>
        <v>17.653547704903588</v>
      </c>
      <c r="CH147" s="3">
        <f>ratings!IT149</f>
        <v>17.653547704903588</v>
      </c>
      <c r="CI147" s="3">
        <f>ratings!IX149</f>
        <v>17.88819293441323</v>
      </c>
      <c r="CJ147" s="3">
        <f>ratings!JA149</f>
        <v>17.88819293441323</v>
      </c>
      <c r="CK147" s="3">
        <f>ratings!JD149</f>
        <v>17.88819293441323</v>
      </c>
      <c r="CL147" s="3">
        <f>ratings!JG149</f>
        <v>17.88819293441323</v>
      </c>
      <c r="CM147" s="3">
        <f>ratings!JJ149</f>
        <v>17.88819293441323</v>
      </c>
      <c r="CN147" s="3">
        <f>ratings!JM149</f>
        <v>17.88819293441323</v>
      </c>
      <c r="CO147" s="3">
        <f>ratings!JP149</f>
        <v>17.88819293441323</v>
      </c>
      <c r="CP147" s="3">
        <f>ratings!JT149</f>
        <v>18.099373640971908</v>
      </c>
      <c r="CQ147" s="3">
        <f>ratings!JW149</f>
        <v>18.099373640971908</v>
      </c>
      <c r="CR147" s="3">
        <f>ratings!JZ149</f>
        <v>18.099373640971908</v>
      </c>
      <c r="CS147" s="3">
        <f>ratings!KC149</f>
        <v>18.099373640971908</v>
      </c>
      <c r="CT147" s="3">
        <f>ratings!KF149</f>
        <v>18.099373640971908</v>
      </c>
      <c r="CU147" s="3">
        <f>ratings!KI149</f>
        <v>18.099373640971908</v>
      </c>
      <c r="CV147" s="3">
        <f>ratings!KM149</f>
        <v>18.289436276874717</v>
      </c>
      <c r="CW147" s="3">
        <f>ratings!KP149</f>
        <v>18.289436276874717</v>
      </c>
      <c r="CX147" s="3">
        <f>ratings!KS149</f>
        <v>18.289436276874717</v>
      </c>
      <c r="CY147" s="3">
        <f>ratings!KV149</f>
        <v>18.289436276874717</v>
      </c>
      <c r="CZ147" s="3">
        <f>ratings!KY149</f>
        <v>18.289436276874717</v>
      </c>
      <c r="DA147" s="3">
        <f>ratings!LB149</f>
        <v>18.289436276874717</v>
      </c>
      <c r="DB147" s="3">
        <f>ratings!LF149</f>
        <v>18.460492649187245</v>
      </c>
      <c r="DC147" s="3">
        <f>ratings!LI149</f>
        <v>18.460492649187245</v>
      </c>
      <c r="DD147" s="3">
        <f>ratings!LL149</f>
        <v>18.460492649187245</v>
      </c>
      <c r="DE147" s="3">
        <f>ratings!LO149</f>
        <v>18.460492649187245</v>
      </c>
      <c r="DF147" s="3">
        <f>ratings!LR149</f>
        <v>18.460492649187245</v>
      </c>
      <c r="DG147" s="3">
        <f>ratings!LU149</f>
        <v>18.460492649187245</v>
      </c>
      <c r="DH147" s="3">
        <f>ratings!LY149</f>
        <v>18.614443384268522</v>
      </c>
      <c r="DI147" s="3">
        <f>ratings!MB149</f>
        <v>18.614443384268522</v>
      </c>
      <c r="DJ147" s="3">
        <f>ratings!ME149</f>
        <v>18.614443384268522</v>
      </c>
      <c r="DK147" s="3">
        <f>ratings!MI149</f>
        <v>18.752999045841669</v>
      </c>
      <c r="DL147" s="3">
        <f>ratings!ML149</f>
        <v>18.752999045841669</v>
      </c>
      <c r="DM147" s="3">
        <f>ratings!MO149</f>
        <v>18.752999045841669</v>
      </c>
      <c r="DN147" s="3">
        <f>ratings!MR149</f>
        <v>18.752999045841669</v>
      </c>
      <c r="DO147" s="3">
        <f>ratings!MU149</f>
        <v>18.752999045841669</v>
      </c>
      <c r="DP147" s="3">
        <f>ratings!NA149</f>
        <v>19.09093630441858</v>
      </c>
      <c r="DQ147" s="3">
        <f>ratings!ND149</f>
        <v>19.09093630441858</v>
      </c>
      <c r="DR147" s="3">
        <f>ratings!NG149</f>
        <v>19.09093630441858</v>
      </c>
      <c r="DS147" s="3">
        <f>ratings!NJ149</f>
        <v>19.09093630441858</v>
      </c>
      <c r="DT147" s="3">
        <f>ratings!NM149</f>
        <v>19.09093630441858</v>
      </c>
      <c r="DU147" s="3">
        <f>ratings!NP149</f>
        <v>19.09093630441858</v>
      </c>
      <c r="DV147" s="3">
        <f>ratings!NT149</f>
        <v>19.181842673976721</v>
      </c>
      <c r="DW147" s="3">
        <f>ratings!NW149</f>
        <v>19.181842673976721</v>
      </c>
      <c r="DX147" s="3">
        <f>ratings!NZ149</f>
        <v>19.181842673976721</v>
      </c>
      <c r="DY147" s="3">
        <f>ratings!OC149</f>
        <v>19.181842673976721</v>
      </c>
      <c r="DZ147" s="3">
        <f>ratings!OG149</f>
        <v>19.263658406579051</v>
      </c>
      <c r="EA147" s="3">
        <f>ratings!OJ149</f>
        <v>19.263658406579051</v>
      </c>
    </row>
  </sheetData>
  <phoneticPr fontId="1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</vt:i4>
      </vt:variant>
    </vt:vector>
  </HeadingPairs>
  <TitlesOfParts>
    <vt:vector size="6" baseType="lpstr">
      <vt:lpstr>ratings</vt:lpstr>
      <vt:lpstr>players</vt:lpstr>
      <vt:lpstr>tournaments</vt:lpstr>
      <vt:lpstr>parameters</vt:lpstr>
      <vt:lpstr>chartdata</vt:lpstr>
      <vt:lpstr>newchart</vt:lpstr>
    </vt:vector>
  </TitlesOfParts>
  <Company>pagat.com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McLeod</dc:creator>
  <cp:lastModifiedBy>John McLeod</cp:lastModifiedBy>
  <dcterms:created xsi:type="dcterms:W3CDTF">2005-03-06T23:17:46Z</dcterms:created>
  <dcterms:modified xsi:type="dcterms:W3CDTF">2024-08-01T15:16:25Z</dcterms:modified>
</cp:coreProperties>
</file>